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6.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7.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My PC\Downloads\"/>
    </mc:Choice>
  </mc:AlternateContent>
  <xr:revisionPtr revIDLastSave="0" documentId="13_ncr:1_{F5D5977F-DF0F-46AA-A03F-8EBF618F58FA}" xr6:coauthVersionLast="47" xr6:coauthVersionMax="47" xr10:uidLastSave="{00000000-0000-0000-0000-000000000000}"/>
  <bookViews>
    <workbookView xWindow="-120" yWindow="-120" windowWidth="29040" windowHeight="15720" firstSheet="2" activeTab="3" xr2:uid="{BBC87637-8451-467C-94D8-2433C357F05E}"/>
  </bookViews>
  <sheets>
    <sheet name="Calculations" sheetId="10" state="hidden" r:id="rId1"/>
    <sheet name="Advance Daily" sheetId="11" r:id="rId2"/>
    <sheet name="Settings" sheetId="2" r:id="rId3"/>
    <sheet name="Dashboard" sheetId="6" r:id="rId4"/>
    <sheet name="Tasks Board" sheetId="1" r:id="rId5"/>
    <sheet name="Gantt Chart" sheetId="7" r:id="rId6"/>
    <sheet name="Kanban Board" sheetId="8" r:id="rId7"/>
    <sheet name="Meeting Archive" sheetId="9" r:id="rId8"/>
    <sheet name="Team Data Sheet" sheetId="4" r:id="rId9"/>
    <sheet name="Employee 1" sheetId="5" r:id="rId10"/>
  </sheets>
  <definedNames>
    <definedName name="_xlnm._FilterDatabase" localSheetId="9" hidden="1">'Employee 1'!$C$3:$R$3</definedName>
    <definedName name="_xlnm._FilterDatabase" localSheetId="5" hidden="1">'Gantt Chart'!$C$7:$O$8</definedName>
    <definedName name="_xlnm._FilterDatabase" localSheetId="4" hidden="1">'Tasks Board'!$C$10:$S$56</definedName>
    <definedName name="display_week">'Gantt Chart'!$M$5</definedName>
    <definedName name="task_start">'Gantt Chart'!$M$4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7" i="1" l="1"/>
  <c r="X4" i="1"/>
  <c r="Y48" i="1" s="1"/>
  <c r="C7" i="10"/>
  <c r="C4" i="10"/>
  <c r="H6" i="10" l="1"/>
  <c r="H4" i="10"/>
  <c r="H5" i="10" s="1"/>
  <c r="C4" i="7"/>
  <c r="AI12" i="10"/>
  <c r="AH12" i="10"/>
  <c r="AG12" i="10"/>
  <c r="AG13" i="10"/>
  <c r="AI13" i="10"/>
  <c r="AI14" i="10"/>
  <c r="AH13" i="10"/>
  <c r="AH14" i="10"/>
  <c r="AG14" i="10"/>
  <c r="C4" i="1"/>
  <c r="M11" i="1" s="1"/>
  <c r="W20" i="10"/>
  <c r="W21" i="10"/>
  <c r="M16" i="10"/>
  <c r="H21" i="10"/>
  <c r="T17" i="10"/>
  <c r="T18" i="10"/>
  <c r="T19" i="10"/>
  <c r="T20" i="10"/>
  <c r="T21" i="10"/>
  <c r="S17" i="10"/>
  <c r="S18" i="10"/>
  <c r="S19" i="10"/>
  <c r="S20" i="10"/>
  <c r="S21" i="10"/>
  <c r="R17" i="10"/>
  <c r="U19" i="10" l="1"/>
  <c r="U20" i="10"/>
  <c r="U21" i="10"/>
  <c r="U18" i="10"/>
  <c r="U17" i="10"/>
  <c r="AB13" i="10"/>
  <c r="AC13" i="10" s="1"/>
  <c r="AB14" i="10"/>
  <c r="AC14" i="10" s="1"/>
  <c r="AB15" i="10"/>
  <c r="AC15" i="10" s="1"/>
  <c r="AB16" i="10"/>
  <c r="AC16" i="10" s="1"/>
  <c r="AB17" i="10"/>
  <c r="AC17" i="10" s="1"/>
  <c r="AB18" i="10"/>
  <c r="AC18" i="10" s="1"/>
  <c r="AB12" i="10"/>
  <c r="AC12" i="10" s="1"/>
  <c r="H13" i="10"/>
  <c r="H14" i="10"/>
  <c r="H15" i="10"/>
  <c r="H16" i="10"/>
  <c r="H17" i="10"/>
  <c r="H18" i="10"/>
  <c r="H19" i="10"/>
  <c r="H20" i="10"/>
  <c r="H12" i="10"/>
  <c r="U25" i="1"/>
  <c r="M13" i="10"/>
  <c r="M14" i="10"/>
  <c r="M15" i="10"/>
  <c r="M12" i="10"/>
  <c r="U38" i="1"/>
  <c r="R13" i="10"/>
  <c r="R14" i="10"/>
  <c r="R15" i="10"/>
  <c r="R16" i="10"/>
  <c r="R18" i="10"/>
  <c r="R19" i="10"/>
  <c r="R20" i="10"/>
  <c r="R21" i="10"/>
  <c r="R12" i="10"/>
  <c r="U59" i="1"/>
  <c r="W13" i="10"/>
  <c r="W14" i="10"/>
  <c r="W15" i="10"/>
  <c r="W16" i="10"/>
  <c r="W17" i="10"/>
  <c r="W18" i="10"/>
  <c r="W19" i="10"/>
  <c r="W12" i="10"/>
  <c r="U12" i="1"/>
  <c r="E49" i="10"/>
  <c r="E50" i="10"/>
  <c r="E51" i="10"/>
  <c r="E52" i="10"/>
  <c r="E53" i="10"/>
  <c r="E54" i="10"/>
  <c r="E55" i="10"/>
  <c r="E56" i="10"/>
  <c r="E57" i="10"/>
  <c r="E58" i="10"/>
  <c r="E59" i="10"/>
  <c r="E48" i="10"/>
  <c r="D59" i="10"/>
  <c r="F59" i="10" s="1"/>
  <c r="D49" i="10"/>
  <c r="F49" i="10" s="1"/>
  <c r="D50" i="10"/>
  <c r="F50" i="10" s="1"/>
  <c r="D51" i="10"/>
  <c r="F51" i="10" s="1"/>
  <c r="D52" i="10"/>
  <c r="F52" i="10" s="1"/>
  <c r="D53" i="10"/>
  <c r="F53" i="10" s="1"/>
  <c r="D54" i="10"/>
  <c r="D55" i="10"/>
  <c r="D56" i="10"/>
  <c r="F56" i="10" s="1"/>
  <c r="D57" i="10"/>
  <c r="F57" i="10" s="1"/>
  <c r="D58" i="10"/>
  <c r="F58" i="10" s="1"/>
  <c r="D48" i="10"/>
  <c r="C9" i="10"/>
  <c r="D30" i="10" s="1"/>
  <c r="F30" i="10" s="1"/>
  <c r="Z49" i="1"/>
  <c r="Z50" i="1"/>
  <c r="Z51" i="1"/>
  <c r="Z52" i="1"/>
  <c r="Z53" i="1"/>
  <c r="Z54" i="1"/>
  <c r="Z55" i="1"/>
  <c r="Z56" i="1"/>
  <c r="Z57" i="1"/>
  <c r="Z58" i="1"/>
  <c r="Z59" i="1"/>
  <c r="Z48" i="1"/>
  <c r="AA48" i="1"/>
  <c r="Y49" i="1"/>
  <c r="AA49" i="1" s="1"/>
  <c r="Y50" i="1"/>
  <c r="AA50" i="1" s="1"/>
  <c r="Y51" i="1"/>
  <c r="AA51" i="1" s="1"/>
  <c r="Y52" i="1"/>
  <c r="AA52" i="1" s="1"/>
  <c r="Y53" i="1"/>
  <c r="AA53" i="1" s="1"/>
  <c r="Y54" i="1"/>
  <c r="Y55" i="1"/>
  <c r="Y56" i="1"/>
  <c r="AA56" i="1" s="1"/>
  <c r="Y57" i="1"/>
  <c r="AA57" i="1" s="1"/>
  <c r="Y58" i="1"/>
  <c r="AA58" i="1" s="1"/>
  <c r="Y59" i="1"/>
  <c r="AA59" i="1" s="1"/>
  <c r="X9" i="1"/>
  <c r="Z23" i="1" s="1"/>
  <c r="F6" i="7"/>
  <c r="Z20" i="1" l="1"/>
  <c r="Z19" i="1"/>
  <c r="Z18" i="1"/>
  <c r="Z17" i="1"/>
  <c r="Z16" i="1"/>
  <c r="Y28" i="1"/>
  <c r="AA28" i="1" s="1"/>
  <c r="Y27" i="1"/>
  <c r="AA27" i="1" s="1"/>
  <c r="Y26" i="1"/>
  <c r="AA26" i="1" s="1"/>
  <c r="Y25" i="1"/>
  <c r="AA25" i="1" s="1"/>
  <c r="Y14" i="1"/>
  <c r="Y13" i="1"/>
  <c r="Y29" i="1"/>
  <c r="AA29" i="1" s="1"/>
  <c r="Z12" i="1"/>
  <c r="Z42" i="1"/>
  <c r="Z41" i="1"/>
  <c r="Z40" i="1"/>
  <c r="Z39" i="1"/>
  <c r="Z38" i="1"/>
  <c r="Z37" i="1"/>
  <c r="Y34" i="1"/>
  <c r="AA34" i="1" s="1"/>
  <c r="Y33" i="1"/>
  <c r="Z24" i="1"/>
  <c r="Z36" i="1"/>
  <c r="Z25" i="1"/>
  <c r="Y32" i="1"/>
  <c r="Z26" i="1"/>
  <c r="Y12" i="1"/>
  <c r="Y31" i="1"/>
  <c r="AA31" i="1" s="1"/>
  <c r="Z22" i="1"/>
  <c r="Y30" i="1"/>
  <c r="AA30" i="1" s="1"/>
  <c r="Z21" i="1"/>
  <c r="D21" i="10"/>
  <c r="F21" i="10" s="1"/>
  <c r="E19" i="10"/>
  <c r="E23" i="10"/>
  <c r="E18" i="10"/>
  <c r="D38" i="10"/>
  <c r="E42" i="10"/>
  <c r="D37" i="10"/>
  <c r="E41" i="10"/>
  <c r="D36" i="10"/>
  <c r="F36" i="10" s="1"/>
  <c r="E40" i="10"/>
  <c r="D35" i="10"/>
  <c r="E39" i="10"/>
  <c r="D34" i="10"/>
  <c r="F34" i="10" s="1"/>
  <c r="E32" i="10"/>
  <c r="E31" i="10"/>
  <c r="D20" i="10"/>
  <c r="F20" i="10" s="1"/>
  <c r="D19" i="10"/>
  <c r="F19" i="10" s="1"/>
  <c r="E17" i="10"/>
  <c r="E16" i="10"/>
  <c r="E29" i="10"/>
  <c r="E28" i="10"/>
  <c r="D42" i="10"/>
  <c r="F42" i="10" s="1"/>
  <c r="D41" i="10"/>
  <c r="F41" i="10" s="1"/>
  <c r="E15" i="10"/>
  <c r="E13" i="10"/>
  <c r="D40" i="10"/>
  <c r="E14" i="10"/>
  <c r="D12" i="10"/>
  <c r="D39" i="10"/>
  <c r="D33" i="10"/>
  <c r="D32" i="10"/>
  <c r="F32" i="10" s="1"/>
  <c r="E30" i="10"/>
  <c r="D31" i="10"/>
  <c r="F31" i="10" s="1"/>
  <c r="E33" i="10"/>
  <c r="X16" i="10"/>
  <c r="X17" i="10"/>
  <c r="X18" i="10"/>
  <c r="X19" i="10"/>
  <c r="X21" i="10"/>
  <c r="O16" i="10"/>
  <c r="O15" i="10"/>
  <c r="O14" i="10"/>
  <c r="O13" i="10"/>
  <c r="O12" i="10"/>
  <c r="I16" i="10"/>
  <c r="N13" i="10"/>
  <c r="N14" i="10"/>
  <c r="X20" i="10"/>
  <c r="N16" i="10"/>
  <c r="N12" i="10"/>
  <c r="X12" i="10"/>
  <c r="X13" i="10"/>
  <c r="J14" i="10"/>
  <c r="T13" i="10"/>
  <c r="J15" i="10"/>
  <c r="T14" i="10"/>
  <c r="J16" i="10"/>
  <c r="T15" i="10"/>
  <c r="J17" i="10"/>
  <c r="T16" i="10"/>
  <c r="J18" i="10"/>
  <c r="J19" i="10"/>
  <c r="J20" i="10"/>
  <c r="J21" i="10"/>
  <c r="J12" i="10"/>
  <c r="T12" i="10"/>
  <c r="I13" i="10"/>
  <c r="S13" i="10"/>
  <c r="I14" i="10"/>
  <c r="S14" i="10"/>
  <c r="I15" i="10"/>
  <c r="S15" i="10"/>
  <c r="S16" i="10"/>
  <c r="I17" i="10"/>
  <c r="I18" i="10"/>
  <c r="N15" i="10"/>
  <c r="I19" i="10"/>
  <c r="I20" i="10"/>
  <c r="I21" i="10"/>
  <c r="J13" i="10"/>
  <c r="I12" i="10"/>
  <c r="S12" i="10"/>
  <c r="X14" i="10"/>
  <c r="X15" i="10"/>
  <c r="D29" i="10"/>
  <c r="F29" i="10" s="1"/>
  <c r="E27" i="10"/>
  <c r="E22" i="10"/>
  <c r="E26" i="10"/>
  <c r="D23" i="10"/>
  <c r="F23" i="10" s="1"/>
  <c r="E21" i="10"/>
  <c r="E25" i="10"/>
  <c r="D22" i="10"/>
  <c r="E20" i="10"/>
  <c r="E24" i="10"/>
  <c r="AC19" i="10"/>
  <c r="AA55" i="1"/>
  <c r="F55" i="10"/>
  <c r="AD14" i="10"/>
  <c r="AE14" i="10" s="1"/>
  <c r="AD13" i="10"/>
  <c r="AE13" i="10" s="1"/>
  <c r="AD18" i="10"/>
  <c r="AE18" i="10" s="1"/>
  <c r="AD17" i="10"/>
  <c r="AE17" i="10" s="1"/>
  <c r="AD16" i="10"/>
  <c r="AE16" i="10" s="1"/>
  <c r="AD15" i="10"/>
  <c r="AE15" i="10" s="1"/>
  <c r="AD12" i="10"/>
  <c r="Y61" i="1"/>
  <c r="Y60" i="1"/>
  <c r="AA54" i="1"/>
  <c r="D18" i="10"/>
  <c r="F18" i="10" s="1"/>
  <c r="D28" i="10"/>
  <c r="F28" i="10" s="1"/>
  <c r="E38" i="10"/>
  <c r="D17" i="10"/>
  <c r="F17" i="10" s="1"/>
  <c r="D27" i="10"/>
  <c r="F27" i="10" s="1"/>
  <c r="E37" i="10"/>
  <c r="D16" i="10"/>
  <c r="D26" i="10"/>
  <c r="F26" i="10" s="1"/>
  <c r="E36" i="10"/>
  <c r="D15" i="10"/>
  <c r="D25" i="10"/>
  <c r="F25" i="10" s="1"/>
  <c r="E35" i="10"/>
  <c r="D14" i="10"/>
  <c r="D24" i="10"/>
  <c r="F24" i="10" s="1"/>
  <c r="E34" i="10"/>
  <c r="D13" i="10"/>
  <c r="E12" i="10"/>
  <c r="Z60" i="1"/>
  <c r="Z61" i="1"/>
  <c r="E61" i="10"/>
  <c r="F54" i="10"/>
  <c r="D61" i="10"/>
  <c r="F48" i="10"/>
  <c r="D60" i="10"/>
  <c r="E60" i="10"/>
  <c r="Y24" i="1"/>
  <c r="AA24" i="1" s="1"/>
  <c r="Z35" i="1"/>
  <c r="Z15" i="1"/>
  <c r="Y23" i="1"/>
  <c r="AA23" i="1" s="1"/>
  <c r="Z34" i="1"/>
  <c r="Z14" i="1"/>
  <c r="Y42" i="1"/>
  <c r="AA42" i="1" s="1"/>
  <c r="Y22" i="1"/>
  <c r="Z33" i="1"/>
  <c r="Z13" i="1"/>
  <c r="Y41" i="1"/>
  <c r="AA41" i="1" s="1"/>
  <c r="Y21" i="1"/>
  <c r="AA21" i="1" s="1"/>
  <c r="Z32" i="1"/>
  <c r="Y40" i="1"/>
  <c r="Y20" i="1"/>
  <c r="AA20" i="1" s="1"/>
  <c r="Z31" i="1"/>
  <c r="Y39" i="1"/>
  <c r="Y19" i="1"/>
  <c r="AA19" i="1" s="1"/>
  <c r="Z30" i="1"/>
  <c r="Y38" i="1"/>
  <c r="Y18" i="1"/>
  <c r="AA18" i="1" s="1"/>
  <c r="Z29" i="1"/>
  <c r="Y37" i="1"/>
  <c r="AA37" i="1" s="1"/>
  <c r="Y17" i="1"/>
  <c r="AA17" i="1" s="1"/>
  <c r="Z28" i="1"/>
  <c r="Y36" i="1"/>
  <c r="AA36" i="1" s="1"/>
  <c r="Y16" i="1"/>
  <c r="Z27" i="1"/>
  <c r="Y35" i="1"/>
  <c r="Y15" i="1"/>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G6" i="7"/>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4" i="1"/>
  <c r="M22" i="1"/>
  <c r="BR753" i="8" a="1"/>
  <c r="BR753" i="8" s="1"/>
  <c r="BP751" i="8" s="1"/>
  <c r="BK753" i="8" a="1"/>
  <c r="BK753" i="8" s="1"/>
  <c r="BD753" i="8" a="1"/>
  <c r="BD753" i="8" s="1"/>
  <c r="AW753" i="8" a="1"/>
  <c r="AW753" i="8" s="1"/>
  <c r="AP753" i="8" a="1"/>
  <c r="AP753" i="8" s="1"/>
  <c r="AI753" i="8" a="1"/>
  <c r="AI753" i="8" s="1"/>
  <c r="AB753" i="8" a="1"/>
  <c r="AB753" i="8" s="1"/>
  <c r="Z752" i="8" s="1"/>
  <c r="U753" i="8" a="1"/>
  <c r="U753" i="8" s="1"/>
  <c r="R750" i="8" s="1"/>
  <c r="N753" i="8" a="1"/>
  <c r="N753" i="8" s="1"/>
  <c r="G753" i="8" a="1"/>
  <c r="G753" i="8" s="1"/>
  <c r="BM190" i="8" a="1"/>
  <c r="BM190" i="8" s="1"/>
  <c r="BR933" i="8" s="1" a="1"/>
  <c r="BR933" i="8" s="1"/>
  <c r="BM25" i="8" a="1"/>
  <c r="BM25" i="8" s="1"/>
  <c r="BR108" i="8" s="1" a="1"/>
  <c r="BR108" i="8" s="1"/>
  <c r="BP108" i="8" s="1"/>
  <c r="BM70" i="8" a="1"/>
  <c r="BM70" i="8" s="1"/>
  <c r="BR333" i="8" s="1" a="1"/>
  <c r="BR333" i="8" s="1"/>
  <c r="BP333" i="8" s="1"/>
  <c r="BM73" i="8" a="1"/>
  <c r="BM73" i="8" s="1"/>
  <c r="BR348" i="8" s="1" a="1"/>
  <c r="BR348" i="8" s="1"/>
  <c r="BM74" i="8" a="1"/>
  <c r="BM74" i="8" s="1"/>
  <c r="BR353" i="8" s="1" a="1"/>
  <c r="BR353" i="8" s="1"/>
  <c r="BM75" i="8" a="1"/>
  <c r="BM75" i="8" s="1"/>
  <c r="BR358" i="8" s="1" a="1"/>
  <c r="BR358" i="8" s="1"/>
  <c r="BP358" i="8" s="1"/>
  <c r="BM84" i="8" a="1"/>
  <c r="BM84" i="8" s="1"/>
  <c r="BR403" i="8" s="1" a="1"/>
  <c r="BR403" i="8" s="1"/>
  <c r="BP403" i="8" s="1"/>
  <c r="BM110" i="8" a="1"/>
  <c r="BM110" i="8" s="1"/>
  <c r="BR533" i="8" s="1" a="1"/>
  <c r="BR533" i="8" s="1"/>
  <c r="BP532" i="8" s="1"/>
  <c r="AD16" i="8" a="1"/>
  <c r="AD16" i="8" s="1"/>
  <c r="AI63" i="8" s="1" a="1"/>
  <c r="AI63" i="8" s="1"/>
  <c r="AD19" i="8" a="1"/>
  <c r="AD19" i="8" s="1"/>
  <c r="AI78" i="8" s="1" a="1"/>
  <c r="AI78" i="8" s="1"/>
  <c r="AD20" i="8" a="1"/>
  <c r="AD20" i="8" s="1"/>
  <c r="AI83" i="8" s="1" a="1"/>
  <c r="AI83" i="8" s="1"/>
  <c r="AG80" i="8" s="1"/>
  <c r="AD21" i="8" a="1"/>
  <c r="AD21" i="8" s="1"/>
  <c r="AI88" i="8" s="1" a="1"/>
  <c r="AI88" i="8" s="1"/>
  <c r="AD39" i="8" a="1"/>
  <c r="AD39" i="8" s="1"/>
  <c r="AI178" i="8" s="1" a="1"/>
  <c r="AI178" i="8" s="1"/>
  <c r="AD143" i="8" a="1"/>
  <c r="AD143" i="8" s="1"/>
  <c r="AI698" i="8" s="1" a="1"/>
  <c r="AI698" i="8" s="1"/>
  <c r="W10" i="8" a="1"/>
  <c r="W10" i="8" s="1"/>
  <c r="AB33" i="8" s="1" a="1"/>
  <c r="AB33" i="8" s="1"/>
  <c r="Z31" i="8" s="1"/>
  <c r="W51" i="8" a="1"/>
  <c r="W51" i="8" s="1"/>
  <c r="AB238" i="8" s="1" a="1"/>
  <c r="AB238" i="8" s="1"/>
  <c r="W52" i="8" a="1"/>
  <c r="W52" i="8" s="1"/>
  <c r="AB243" i="8" s="1" a="1"/>
  <c r="AB243" i="8" s="1"/>
  <c r="BN3" i="8"/>
  <c r="BM744" i="8" s="1" a="1"/>
  <c r="BM744" i="8" s="1"/>
  <c r="BG3" i="8"/>
  <c r="BF285" i="8" s="1" a="1"/>
  <c r="BF285" i="8" s="1"/>
  <c r="AZ3" i="8"/>
  <c r="AY488" i="8" s="1" a="1"/>
  <c r="AY488" i="8" s="1"/>
  <c r="AS3" i="8"/>
  <c r="AR322" i="8" s="1" a="1"/>
  <c r="AR322" i="8" s="1"/>
  <c r="AL3" i="8"/>
  <c r="AK270" i="8" s="1" a="1"/>
  <c r="AK270" i="8" s="1"/>
  <c r="AE3" i="8"/>
  <c r="AD313" i="8" s="1" a="1"/>
  <c r="AD313" i="8" s="1"/>
  <c r="X3" i="8"/>
  <c r="W301" i="8" s="1" a="1"/>
  <c r="W301" i="8" s="1"/>
  <c r="Q3" i="8"/>
  <c r="P77" i="8" s="1" a="1"/>
  <c r="P77" i="8" s="1"/>
  <c r="U368" i="8" s="1" a="1"/>
  <c r="U368" i="8" s="1"/>
  <c r="S367" i="8" s="1"/>
  <c r="J3" i="8"/>
  <c r="I253" i="8" s="1" a="1"/>
  <c r="I253" i="8" s="1"/>
  <c r="C3" i="8"/>
  <c r="B46" i="8" s="1" a="1"/>
  <c r="B46" i="8" s="1"/>
  <c r="G213" i="8" s="1" a="1"/>
  <c r="G213" i="8" s="1"/>
  <c r="E212" i="8" s="1"/>
  <c r="C5" i="7"/>
  <c r="AA15" i="1" l="1"/>
  <c r="F13" i="10"/>
  <c r="AA13" i="1"/>
  <c r="F15" i="10"/>
  <c r="P13" i="10"/>
  <c r="AA16" i="1"/>
  <c r="F39" i="10"/>
  <c r="F40" i="10"/>
  <c r="AA12" i="1"/>
  <c r="AA22" i="1"/>
  <c r="AA14" i="1"/>
  <c r="K19" i="10"/>
  <c r="F22" i="10"/>
  <c r="K13" i="10"/>
  <c r="P16" i="10"/>
  <c r="K21" i="10"/>
  <c r="K20" i="10"/>
  <c r="AA38" i="1"/>
  <c r="K16" i="10"/>
  <c r="P15" i="10"/>
  <c r="K18" i="10"/>
  <c r="AA39" i="1"/>
  <c r="F38" i="10"/>
  <c r="AA40" i="1"/>
  <c r="AA33" i="1"/>
  <c r="AA32" i="1"/>
  <c r="F14" i="10"/>
  <c r="F12" i="10"/>
  <c r="F16" i="10"/>
  <c r="P14" i="10"/>
  <c r="P12" i="10"/>
  <c r="F33" i="10"/>
  <c r="K14" i="10"/>
  <c r="F37" i="10"/>
  <c r="K15" i="10"/>
  <c r="K17" i="10"/>
  <c r="U15" i="10"/>
  <c r="X22" i="10"/>
  <c r="U14" i="10"/>
  <c r="U16" i="10"/>
  <c r="U13" i="10"/>
  <c r="O17" i="10"/>
  <c r="F35" i="10"/>
  <c r="U12" i="10"/>
  <c r="K12" i="10"/>
  <c r="AE12" i="10"/>
  <c r="AD19" i="10"/>
  <c r="AE19" i="10" s="1"/>
  <c r="AE20" i="10" s="1"/>
  <c r="AA60" i="1"/>
  <c r="AA35" i="1"/>
  <c r="BM134" i="8" a="1"/>
  <c r="BM134" i="8" s="1"/>
  <c r="BR653" i="8" s="1" a="1"/>
  <c r="BR653" i="8" s="1"/>
  <c r="BO650" i="8" s="1"/>
  <c r="BM133" i="8" a="1"/>
  <c r="BM133" i="8" s="1"/>
  <c r="BR648" i="8" s="1" a="1"/>
  <c r="BR648" i="8" s="1"/>
  <c r="T22" i="10"/>
  <c r="AA61" i="1"/>
  <c r="S22" i="10"/>
  <c r="Y43" i="1"/>
  <c r="Y44" i="1"/>
  <c r="E43" i="10"/>
  <c r="AY54" i="8" a="1"/>
  <c r="AY54" i="8" s="1"/>
  <c r="BD253" i="8" s="1" a="1"/>
  <c r="BD253" i="8" s="1"/>
  <c r="BM220" i="8" a="1"/>
  <c r="BM220" i="8" s="1"/>
  <c r="AY53" i="8" a="1"/>
  <c r="AY53" i="8" s="1"/>
  <c r="BD248" i="8" s="1" a="1"/>
  <c r="BD248" i="8" s="1"/>
  <c r="BB246" i="8" s="1"/>
  <c r="BM246" i="8" a="1"/>
  <c r="BM246" i="8" s="1"/>
  <c r="AY28" i="8" a="1"/>
  <c r="AY28" i="8" s="1"/>
  <c r="BD123" i="8" s="1" a="1"/>
  <c r="BD123" i="8" s="1"/>
  <c r="BB121" i="8" s="1"/>
  <c r="BM250" i="8" a="1"/>
  <c r="BM250" i="8" s="1"/>
  <c r="AY14" i="8" a="1"/>
  <c r="AY14" i="8" s="1"/>
  <c r="BD53" i="8" s="1" a="1"/>
  <c r="BD53" i="8" s="1"/>
  <c r="BM269" i="8" a="1"/>
  <c r="BM269" i="8" s="1"/>
  <c r="AY6" i="8" a="1"/>
  <c r="AY6" i="8" s="1"/>
  <c r="BD13" i="8" s="1" a="1"/>
  <c r="BD13" i="8" s="1"/>
  <c r="AY149" i="8" a="1"/>
  <c r="AY149" i="8" s="1"/>
  <c r="BD728" i="8" s="1" a="1"/>
  <c r="BD728" i="8" s="1"/>
  <c r="BB727" i="8" s="1"/>
  <c r="AY113" i="8" a="1"/>
  <c r="AY113" i="8" s="1"/>
  <c r="BD548" i="8" s="1" a="1"/>
  <c r="BD548" i="8" s="1"/>
  <c r="BM162" i="8" a="1"/>
  <c r="BM162" i="8" s="1"/>
  <c r="BR793" i="8" s="1" a="1"/>
  <c r="BR793" i="8" s="1"/>
  <c r="AY56" i="8" a="1"/>
  <c r="AY56" i="8" s="1"/>
  <c r="BD263" i="8" s="1" a="1"/>
  <c r="BD263" i="8" s="1"/>
  <c r="BB262" i="8" s="1"/>
  <c r="AY136" i="8" a="1"/>
  <c r="AY136" i="8" s="1"/>
  <c r="BD663" i="8" s="1" a="1"/>
  <c r="BD663" i="8" s="1"/>
  <c r="AY128" i="8" a="1"/>
  <c r="AY128" i="8" s="1"/>
  <c r="BD623" i="8" s="1" a="1"/>
  <c r="BD623" i="8" s="1"/>
  <c r="AY86" i="8" a="1"/>
  <c r="AY86" i="8" s="1"/>
  <c r="BD413" i="8" s="1" a="1"/>
  <c r="BD413" i="8" s="1"/>
  <c r="AD166" i="8" a="1"/>
  <c r="AD166" i="8" s="1"/>
  <c r="AI813" i="8" s="1" a="1"/>
  <c r="AI813" i="8" s="1"/>
  <c r="AG812" i="8" s="1"/>
  <c r="AY85" i="8" a="1"/>
  <c r="AY85" i="8" s="1"/>
  <c r="BD408" i="8" s="1" a="1"/>
  <c r="BD408" i="8" s="1"/>
  <c r="BB406" i="8" s="1"/>
  <c r="AD171" i="8" a="1"/>
  <c r="AD171" i="8" s="1"/>
  <c r="AI838" i="8" s="1" a="1"/>
  <c r="AI838" i="8" s="1"/>
  <c r="AG838" i="8" s="1"/>
  <c r="AY75" i="8" a="1"/>
  <c r="AY75" i="8" s="1"/>
  <c r="BD358" i="8" s="1" a="1"/>
  <c r="BD358" i="8" s="1"/>
  <c r="BB358" i="8" s="1"/>
  <c r="AK172" i="8" a="1"/>
  <c r="AK172" i="8" s="1"/>
  <c r="AP843" i="8" s="1" a="1"/>
  <c r="AP843" i="8" s="1"/>
  <c r="AY62" i="8" a="1"/>
  <c r="AY62" i="8" s="1"/>
  <c r="BD293" i="8" s="1" a="1"/>
  <c r="BD293" i="8" s="1"/>
  <c r="AD178" i="8" a="1"/>
  <c r="AD178" i="8" s="1"/>
  <c r="AI873" i="8" s="1" a="1"/>
  <c r="AI873" i="8" s="1"/>
  <c r="J22" i="10"/>
  <c r="E44" i="10"/>
  <c r="D43" i="10"/>
  <c r="I22" i="10"/>
  <c r="D44" i="10"/>
  <c r="N17" i="10"/>
  <c r="Z43" i="1"/>
  <c r="Z44" i="1"/>
  <c r="F61" i="10"/>
  <c r="F60" i="10"/>
  <c r="AK47" i="8" a="1"/>
  <c r="AK47" i="8" s="1"/>
  <c r="AP218" i="8" s="1" a="1"/>
  <c r="AP218" i="8" s="1"/>
  <c r="AN216" i="8" s="1"/>
  <c r="AK44" i="8" a="1"/>
  <c r="AK44" i="8" s="1"/>
  <c r="AP203" i="8" s="1" a="1"/>
  <c r="AP203" i="8" s="1"/>
  <c r="AN203" i="8" s="1"/>
  <c r="BM108" i="8" a="1"/>
  <c r="BM108" i="8" s="1"/>
  <c r="BR523" i="8" s="1" a="1"/>
  <c r="BR523" i="8" s="1"/>
  <c r="BO520" i="8" s="1"/>
  <c r="BM322" i="8" a="1"/>
  <c r="BM322" i="8" s="1"/>
  <c r="AK128" i="8" a="1"/>
  <c r="AK128" i="8" s="1"/>
  <c r="AP623" i="8" s="1" a="1"/>
  <c r="AP623" i="8" s="1"/>
  <c r="AN621" i="8" s="1"/>
  <c r="AK38" i="8" a="1"/>
  <c r="AK38" i="8" s="1"/>
  <c r="AP173" i="8" s="1" a="1"/>
  <c r="AP173" i="8" s="1"/>
  <c r="AN173" i="8" s="1"/>
  <c r="BM86" i="8" a="1"/>
  <c r="BM86" i="8" s="1"/>
  <c r="BR413" i="8" s="1" a="1"/>
  <c r="BR413" i="8" s="1"/>
  <c r="BP410" i="8" s="1"/>
  <c r="AD10" i="8" a="1"/>
  <c r="AD10" i="8" s="1"/>
  <c r="AI33" i="8" s="1" a="1"/>
  <c r="AI33" i="8" s="1"/>
  <c r="AF30" i="8" s="1"/>
  <c r="BM85" i="8" a="1"/>
  <c r="BM85" i="8" s="1"/>
  <c r="BR408" i="8" s="1" a="1"/>
  <c r="BR408" i="8" s="1"/>
  <c r="BO405" i="8" s="1"/>
  <c r="P26" i="8" a="1"/>
  <c r="P26" i="8" s="1"/>
  <c r="U113" i="8" s="1" a="1"/>
  <c r="U113" i="8" s="1"/>
  <c r="S113" i="8" s="1"/>
  <c r="W53" i="8" a="1"/>
  <c r="W53" i="8" s="1"/>
  <c r="AB248" i="8" s="1" a="1"/>
  <c r="AB248" i="8" s="1"/>
  <c r="Z248" i="8" s="1"/>
  <c r="W50" i="8" a="1"/>
  <c r="W50" i="8" s="1"/>
  <c r="AB233" i="8" s="1" a="1"/>
  <c r="AB233" i="8" s="1"/>
  <c r="Z232" i="8" s="1"/>
  <c r="W12" i="8" a="1"/>
  <c r="W12" i="8" s="1"/>
  <c r="AB43" i="8" s="1" a="1"/>
  <c r="AB43" i="8" s="1"/>
  <c r="Z41" i="8" s="1"/>
  <c r="W11" i="8" a="1"/>
  <c r="W11" i="8" s="1"/>
  <c r="AB38" i="8" s="1" a="1"/>
  <c r="AB38" i="8" s="1"/>
  <c r="Z36" i="8" s="1"/>
  <c r="AY66" i="8" a="1"/>
  <c r="AY66" i="8" s="1"/>
  <c r="BD313" i="8" s="1" a="1"/>
  <c r="BD313" i="8" s="1"/>
  <c r="BB311" i="8" s="1"/>
  <c r="AY160" i="8" a="1"/>
  <c r="AY160" i="8" s="1"/>
  <c r="BD783" i="8" s="1" a="1"/>
  <c r="BD783" i="8" s="1"/>
  <c r="BB781" i="8" s="1"/>
  <c r="AD165" i="8" a="1"/>
  <c r="AD165" i="8" s="1"/>
  <c r="AI808" i="8" s="1" a="1"/>
  <c r="AI808" i="8" s="1"/>
  <c r="AG807" i="8" s="1"/>
  <c r="AD221" i="8" a="1"/>
  <c r="AD221" i="8" s="1"/>
  <c r="AD172" i="8" a="1"/>
  <c r="AD172" i="8" s="1"/>
  <c r="AI843" i="8" s="1" a="1"/>
  <c r="AI843" i="8" s="1"/>
  <c r="AG842" i="8" s="1"/>
  <c r="AD254" i="8" a="1"/>
  <c r="AD254" i="8" s="1"/>
  <c r="AD256" i="8" a="1"/>
  <c r="AD256" i="8" s="1"/>
  <c r="AD177" i="8" a="1"/>
  <c r="AD177" i="8" s="1"/>
  <c r="AI868" i="8" s="1" a="1"/>
  <c r="AI868" i="8" s="1"/>
  <c r="AD264" i="8" a="1"/>
  <c r="AD264" i="8" s="1"/>
  <c r="AD266" i="8" a="1"/>
  <c r="AD266" i="8" s="1"/>
  <c r="AD142" i="8" a="1"/>
  <c r="AD142" i="8" s="1"/>
  <c r="AI693" i="8" s="1" a="1"/>
  <c r="AI693" i="8" s="1"/>
  <c r="AD139" i="8" a="1"/>
  <c r="AD139" i="8" s="1"/>
  <c r="AI678" i="8" s="1" a="1"/>
  <c r="AI678" i="8" s="1"/>
  <c r="AF675" i="8" s="1"/>
  <c r="AR26" i="8" a="1"/>
  <c r="AR26" i="8" s="1"/>
  <c r="AW113" i="8" s="1" a="1"/>
  <c r="AW113" i="8" s="1"/>
  <c r="BF151" i="8" a="1"/>
  <c r="BF151" i="8" s="1"/>
  <c r="BK738" i="8" s="1" a="1"/>
  <c r="BK738" i="8" s="1"/>
  <c r="BI735" i="8" s="1"/>
  <c r="BM52" i="8" a="1"/>
  <c r="BM52" i="8" s="1"/>
  <c r="BR243" i="8" s="1" a="1"/>
  <c r="BR243" i="8" s="1"/>
  <c r="BP243" i="8" s="1"/>
  <c r="W190" i="8" a="1"/>
  <c r="W190" i="8" s="1"/>
  <c r="AB933" i="8" s="1" a="1"/>
  <c r="AB933" i="8" s="1"/>
  <c r="Y930" i="8" s="1"/>
  <c r="AD294" i="8" a="1"/>
  <c r="AD294" i="8" s="1"/>
  <c r="AY997" i="8" a="1"/>
  <c r="AY997" i="8" s="1"/>
  <c r="BF184" i="8" a="1"/>
  <c r="BF184" i="8" s="1"/>
  <c r="BK903" i="8" s="1" a="1"/>
  <c r="BK903" i="8" s="1"/>
  <c r="BI903" i="8" s="1"/>
  <c r="AD291" i="8" a="1"/>
  <c r="AD291" i="8" s="1"/>
  <c r="AD102" i="8" a="1"/>
  <c r="AD102" i="8" s="1"/>
  <c r="AI493" i="8" s="1" a="1"/>
  <c r="AI493" i="8" s="1"/>
  <c r="AG491" i="8" s="1"/>
  <c r="AY152" i="8" a="1"/>
  <c r="AY152" i="8" s="1"/>
  <c r="BD743" i="8" s="1" a="1"/>
  <c r="BD743" i="8" s="1"/>
  <c r="BB743" i="8" s="1"/>
  <c r="BF91" i="8" a="1"/>
  <c r="BF91" i="8" s="1"/>
  <c r="BK438" i="8" s="1" a="1"/>
  <c r="BK438" i="8" s="1"/>
  <c r="BH435" i="8" s="1"/>
  <c r="BM49" i="8" a="1"/>
  <c r="BM49" i="8" s="1"/>
  <c r="BR228" i="8" s="1" a="1"/>
  <c r="BR228" i="8" s="1"/>
  <c r="BP225" i="8" s="1"/>
  <c r="AD190" i="8" a="1"/>
  <c r="AD190" i="8" s="1"/>
  <c r="AI933" i="8" s="1" a="1"/>
  <c r="AI933" i="8" s="1"/>
  <c r="AG930" i="8" s="1"/>
  <c r="AD307" i="8" a="1"/>
  <c r="AD307" i="8" s="1"/>
  <c r="AD184" i="8" a="1"/>
  <c r="AD184" i="8" s="1"/>
  <c r="AI903" i="8" s="1" a="1"/>
  <c r="AI903" i="8" s="1"/>
  <c r="BM326" i="8" a="1"/>
  <c r="BM326" i="8" s="1"/>
  <c r="AD82" i="8" a="1"/>
  <c r="AD82" i="8" s="1"/>
  <c r="AI393" i="8" s="1" a="1"/>
  <c r="AI393" i="8" s="1"/>
  <c r="BF83" i="8" a="1"/>
  <c r="BF83" i="8" s="1"/>
  <c r="BK398" i="8" s="1" a="1"/>
  <c r="BK398" i="8" s="1"/>
  <c r="BH395" i="8" s="1"/>
  <c r="AD81" i="8" a="1"/>
  <c r="AD81" i="8" s="1"/>
  <c r="AI388" i="8" s="1" a="1"/>
  <c r="AI388" i="8" s="1"/>
  <c r="BF82" i="8" a="1"/>
  <c r="BF82" i="8" s="1"/>
  <c r="BK393" i="8" s="1" a="1"/>
  <c r="BK393" i="8" s="1"/>
  <c r="BI391" i="8" s="1"/>
  <c r="AY338" i="8" a="1"/>
  <c r="AY338" i="8" s="1"/>
  <c r="AD101" i="8" a="1"/>
  <c r="AD101" i="8" s="1"/>
  <c r="AI488" i="8" s="1" a="1"/>
  <c r="AI488" i="8" s="1"/>
  <c r="AG488" i="8" s="1"/>
  <c r="AD196" i="8" a="1"/>
  <c r="AD196" i="8" s="1"/>
  <c r="AI963" i="8" s="1" a="1"/>
  <c r="AI963" i="8" s="1"/>
  <c r="AF960" i="8" s="1"/>
  <c r="AD393" i="8" a="1"/>
  <c r="AD393" i="8" s="1"/>
  <c r="BM12" i="8" a="1"/>
  <c r="BM12" i="8" s="1"/>
  <c r="BR43" i="8" s="1" a="1"/>
  <c r="BR43" i="8" s="1"/>
  <c r="BP42" i="8" s="1"/>
  <c r="AD202" i="8" a="1"/>
  <c r="AD202" i="8" s="1"/>
  <c r="AI993" i="8" s="1" a="1"/>
  <c r="AI993" i="8" s="1"/>
  <c r="I68" i="8" a="1"/>
  <c r="I68" i="8" s="1"/>
  <c r="N323" i="8" s="1" a="1"/>
  <c r="N323" i="8" s="1"/>
  <c r="L321" i="8" s="1"/>
  <c r="AD80" i="8" a="1"/>
  <c r="AD80" i="8" s="1"/>
  <c r="AI383" i="8" s="1" a="1"/>
  <c r="AI383" i="8" s="1"/>
  <c r="AG380" i="8" s="1"/>
  <c r="AY127" i="8" a="1"/>
  <c r="AY127" i="8" s="1"/>
  <c r="BD618" i="8" s="1" a="1"/>
  <c r="BD618" i="8" s="1"/>
  <c r="BB615" i="8" s="1"/>
  <c r="BF51" i="8" a="1"/>
  <c r="BF51" i="8" s="1"/>
  <c r="BK238" i="8" s="1" a="1"/>
  <c r="BK238" i="8" s="1"/>
  <c r="BI237" i="8" s="1"/>
  <c r="AY156" i="8" a="1"/>
  <c r="AY156" i="8" s="1"/>
  <c r="BD763" i="8" s="1" a="1"/>
  <c r="BD763" i="8" s="1"/>
  <c r="BB762" i="8" s="1"/>
  <c r="AK206" i="8" a="1"/>
  <c r="AK206" i="8" s="1"/>
  <c r="I66" i="8" a="1"/>
  <c r="I66" i="8" s="1"/>
  <c r="N313" i="8" s="1" a="1"/>
  <c r="N313" i="8" s="1"/>
  <c r="K310" i="8" s="1"/>
  <c r="AD79" i="8" a="1"/>
  <c r="AD79" i="8" s="1"/>
  <c r="AI378" i="8" s="1" a="1"/>
  <c r="AI378" i="8" s="1"/>
  <c r="AF375" i="8" s="1"/>
  <c r="AY126" i="8" a="1"/>
  <c r="AY126" i="8" s="1"/>
  <c r="BD613" i="8" s="1" a="1"/>
  <c r="BD613" i="8" s="1"/>
  <c r="BB610" i="8" s="1"/>
  <c r="BF44" i="8" a="1"/>
  <c r="BF44" i="8" s="1"/>
  <c r="BK203" i="8" s="1" a="1"/>
  <c r="BK203" i="8" s="1"/>
  <c r="BI203" i="8" s="1"/>
  <c r="BM156" i="8" a="1"/>
  <c r="BM156" i="8" s="1"/>
  <c r="BR763" i="8" s="1" a="1"/>
  <c r="BR763" i="8" s="1"/>
  <c r="BP761" i="8" s="1"/>
  <c r="AD208" i="8" a="1"/>
  <c r="AD208" i="8" s="1"/>
  <c r="AD404" i="8" a="1"/>
  <c r="AD404" i="8" s="1"/>
  <c r="BF85" i="8" a="1"/>
  <c r="BF85" i="8" s="1"/>
  <c r="BK408" i="8" s="1" a="1"/>
  <c r="BK408" i="8" s="1"/>
  <c r="BI407" i="8" s="1"/>
  <c r="BM24" i="8" a="1"/>
  <c r="BM24" i="8" s="1"/>
  <c r="BR103" i="8" s="1" a="1"/>
  <c r="BR103" i="8" s="1"/>
  <c r="BP101" i="8" s="1"/>
  <c r="I95" i="8" a="1"/>
  <c r="I95" i="8" s="1"/>
  <c r="N458" i="8" s="1" a="1"/>
  <c r="N458" i="8" s="1"/>
  <c r="K455" i="8" s="1"/>
  <c r="P82" i="8" a="1"/>
  <c r="P82" i="8" s="1"/>
  <c r="U393" i="8" s="1" a="1"/>
  <c r="U393" i="8" s="1"/>
  <c r="S392" i="8" s="1"/>
  <c r="AD41" i="8" a="1"/>
  <c r="AD41" i="8" s="1"/>
  <c r="AI188" i="8" s="1" a="1"/>
  <c r="AI188" i="8" s="1"/>
  <c r="AG185" i="8" s="1"/>
  <c r="AY404" i="8" a="1"/>
  <c r="AY404" i="8" s="1"/>
  <c r="AD141" i="8" a="1"/>
  <c r="AD141" i="8" s="1"/>
  <c r="AI688" i="8" s="1" a="1"/>
  <c r="AI688" i="8" s="1"/>
  <c r="AG687" i="8" s="1"/>
  <c r="AK37" i="8" a="1"/>
  <c r="AK37" i="8" s="1"/>
  <c r="AP168" i="8" s="1" a="1"/>
  <c r="AP168" i="8" s="1"/>
  <c r="AN166" i="8" s="1"/>
  <c r="BF24" i="8" a="1"/>
  <c r="BF24" i="8" s="1"/>
  <c r="BK103" i="8" s="1" a="1"/>
  <c r="BK103" i="8" s="1"/>
  <c r="BI100" i="8" s="1"/>
  <c r="AD159" i="8" a="1"/>
  <c r="AD159" i="8" s="1"/>
  <c r="AI778" i="8" s="1" a="1"/>
  <c r="AI778" i="8" s="1"/>
  <c r="AG775" i="8" s="1"/>
  <c r="AK208" i="8" a="1"/>
  <c r="AK208" i="8" s="1"/>
  <c r="P41" i="8" a="1"/>
  <c r="P41" i="8" s="1"/>
  <c r="U188" i="8" s="1" a="1"/>
  <c r="U188" i="8" s="1"/>
  <c r="S187" i="8" s="1"/>
  <c r="AD40" i="8" a="1"/>
  <c r="AD40" i="8" s="1"/>
  <c r="AI183" i="8" s="1" a="1"/>
  <c r="AI183" i="8" s="1"/>
  <c r="AG180" i="8" s="1"/>
  <c r="AY87" i="8" a="1"/>
  <c r="AY87" i="8" s="1"/>
  <c r="BD418" i="8" s="1" a="1"/>
  <c r="BD418" i="8" s="1"/>
  <c r="BB418" i="8" s="1"/>
  <c r="BM144" i="8" a="1"/>
  <c r="BM144" i="8" s="1"/>
  <c r="BR703" i="8" s="1" a="1"/>
  <c r="BR703" i="8" s="1"/>
  <c r="BP701" i="8" s="1"/>
  <c r="AD160" i="8" a="1"/>
  <c r="AD160" i="8" s="1"/>
  <c r="AI783" i="8" s="1" a="1"/>
  <c r="AI783" i="8" s="1"/>
  <c r="AY214" i="8" a="1"/>
  <c r="AY214" i="8" s="1"/>
  <c r="AD440" i="8" a="1"/>
  <c r="AD440" i="8" s="1"/>
  <c r="BF220" i="8" a="1"/>
  <c r="BF220" i="8" s="1"/>
  <c r="AD452" i="8" a="1"/>
  <c r="AD452" i="8" s="1"/>
  <c r="AK36" i="8" a="1"/>
  <c r="AK36" i="8" s="1"/>
  <c r="AP163" i="8" s="1" a="1"/>
  <c r="AP163" i="8" s="1"/>
  <c r="AY125" i="8" a="1"/>
  <c r="AY125" i="8" s="1"/>
  <c r="BD608" i="8" s="1" a="1"/>
  <c r="BD608" i="8" s="1"/>
  <c r="AY51" i="8" a="1"/>
  <c r="AY51" i="8" s="1"/>
  <c r="BD238" i="8" s="1" a="1"/>
  <c r="BD238" i="8" s="1"/>
  <c r="BB237" i="8" s="1"/>
  <c r="BM145" i="8" a="1"/>
  <c r="BM145" i="8" s="1"/>
  <c r="BR708" i="8" s="1" a="1"/>
  <c r="BR708" i="8" s="1"/>
  <c r="BP708" i="8" s="1"/>
  <c r="BM51" i="8" a="1"/>
  <c r="BM51" i="8" s="1"/>
  <c r="BR238" i="8" s="1" a="1"/>
  <c r="BR238" i="8" s="1"/>
  <c r="BP238" i="8" s="1"/>
  <c r="AY168" i="8" a="1"/>
  <c r="AY168" i="8" s="1"/>
  <c r="BD823" i="8" s="1" a="1"/>
  <c r="BD823" i="8" s="1"/>
  <c r="BB821" i="8" s="1"/>
  <c r="BM192" i="8" a="1"/>
  <c r="BM192" i="8" s="1"/>
  <c r="BR943" i="8" s="1" a="1"/>
  <c r="BR943" i="8" s="1"/>
  <c r="BP943" i="8" s="1"/>
  <c r="AY224" i="8" a="1"/>
  <c r="AY224" i="8" s="1"/>
  <c r="AY275" i="8" a="1"/>
  <c r="AY275" i="8" s="1"/>
  <c r="I351" i="8" a="1"/>
  <c r="I351" i="8" s="1"/>
  <c r="AY194" i="8" a="1"/>
  <c r="AY194" i="8" s="1"/>
  <c r="BD953" i="8" s="1" a="1"/>
  <c r="BD953" i="8" s="1"/>
  <c r="BA950" i="8" s="1"/>
  <c r="AY226" i="8" a="1"/>
  <c r="AY226" i="8" s="1"/>
  <c r="BF275" i="8" a="1"/>
  <c r="BF275" i="8" s="1"/>
  <c r="W351" i="8" a="1"/>
  <c r="W351" i="8" s="1"/>
  <c r="P79" i="8" a="1"/>
  <c r="P79" i="8" s="1"/>
  <c r="U378" i="8" s="1" a="1"/>
  <c r="U378" i="8" s="1"/>
  <c r="S376" i="8" s="1"/>
  <c r="AD100" i="8" a="1"/>
  <c r="AD100" i="8" s="1"/>
  <c r="AI483" i="8" s="1" a="1"/>
  <c r="AI483" i="8" s="1"/>
  <c r="AR146" i="8" a="1"/>
  <c r="AR146" i="8" s="1"/>
  <c r="AW713" i="8" s="1" a="1"/>
  <c r="AW713" i="8" s="1"/>
  <c r="AU713" i="8" s="1"/>
  <c r="AY116" i="8" a="1"/>
  <c r="AY116" i="8" s="1"/>
  <c r="BD563" i="8" s="1" a="1"/>
  <c r="BD563" i="8" s="1"/>
  <c r="BB563" i="8" s="1"/>
  <c r="AY30" i="8" a="1"/>
  <c r="AY30" i="8" s="1"/>
  <c r="BD133" i="8" s="1" a="1"/>
  <c r="BD133" i="8" s="1"/>
  <c r="BM141" i="8" a="1"/>
  <c r="BM141" i="8" s="1"/>
  <c r="BR688" i="8" s="1" a="1"/>
  <c r="BR688" i="8" s="1"/>
  <c r="BP686" i="8" s="1"/>
  <c r="BM27" i="8" a="1"/>
  <c r="BM27" i="8" s="1"/>
  <c r="BR118" i="8" s="1" a="1"/>
  <c r="BR118" i="8" s="1"/>
  <c r="BP118" i="8" s="1"/>
  <c r="W172" i="8" a="1"/>
  <c r="W172" i="8" s="1"/>
  <c r="AB843" i="8" s="1" a="1"/>
  <c r="AB843" i="8" s="1"/>
  <c r="Z840" i="8" s="1"/>
  <c r="P196" i="8" a="1"/>
  <c r="P196" i="8" s="1"/>
  <c r="U963" i="8" s="1" a="1"/>
  <c r="U963" i="8" s="1"/>
  <c r="R960" i="8" s="1"/>
  <c r="BM226" i="8" a="1"/>
  <c r="BM226" i="8" s="1"/>
  <c r="BM275" i="8" a="1"/>
  <c r="BM275" i="8" s="1"/>
  <c r="BM354" i="8" a="1"/>
  <c r="BM354" i="8" s="1"/>
  <c r="P81" i="8" a="1"/>
  <c r="P81" i="8" s="1"/>
  <c r="U388" i="8" s="1" a="1"/>
  <c r="U388" i="8" s="1"/>
  <c r="R385" i="8" s="1"/>
  <c r="P80" i="8" a="1"/>
  <c r="P80" i="8" s="1"/>
  <c r="U383" i="8" s="1" a="1"/>
  <c r="U383" i="8" s="1"/>
  <c r="S382" i="8" s="1"/>
  <c r="AR153" i="8" a="1"/>
  <c r="AR153" i="8" s="1"/>
  <c r="AW748" i="8" s="1" a="1"/>
  <c r="AW748" i="8" s="1"/>
  <c r="AU746" i="8" s="1"/>
  <c r="AY122" i="8" a="1"/>
  <c r="AY122" i="8" s="1"/>
  <c r="BD593" i="8" s="1" a="1"/>
  <c r="BD593" i="8" s="1"/>
  <c r="BB591" i="8" s="1"/>
  <c r="AY49" i="8" a="1"/>
  <c r="AY49" i="8" s="1"/>
  <c r="BD228" i="8" s="1" a="1"/>
  <c r="BD228" i="8" s="1"/>
  <c r="BB227" i="8" s="1"/>
  <c r="P44" i="8" a="1"/>
  <c r="P44" i="8" s="1"/>
  <c r="U203" i="8" s="1" a="1"/>
  <c r="U203" i="8" s="1"/>
  <c r="S202" i="8" s="1"/>
  <c r="AR126" i="8" a="1"/>
  <c r="AR126" i="8" s="1"/>
  <c r="AW613" i="8" s="1" a="1"/>
  <c r="AW613" i="8" s="1"/>
  <c r="AU612" i="8" s="1"/>
  <c r="AY114" i="8" a="1"/>
  <c r="AY114" i="8" s="1"/>
  <c r="BD553" i="8" s="1" a="1"/>
  <c r="BD553" i="8" s="1"/>
  <c r="BB550" i="8" s="1"/>
  <c r="AY29" i="8" a="1"/>
  <c r="AY29" i="8" s="1"/>
  <c r="BD128" i="8" s="1" a="1"/>
  <c r="BD128" i="8" s="1"/>
  <c r="BM135" i="8" a="1"/>
  <c r="BM135" i="8" s="1"/>
  <c r="BR658" i="8" s="1" a="1"/>
  <c r="BR658" i="8" s="1"/>
  <c r="BP656" i="8" s="1"/>
  <c r="BM26" i="8" a="1"/>
  <c r="BM26" i="8" s="1"/>
  <c r="BR113" i="8" s="1" a="1"/>
  <c r="BR113" i="8" s="1"/>
  <c r="W196" i="8" a="1"/>
  <c r="W196" i="8" s="1"/>
  <c r="AB963" i="8" s="1" a="1"/>
  <c r="AB963" i="8" s="1"/>
  <c r="Y960" i="8" s="1"/>
  <c r="AK234" i="8" a="1"/>
  <c r="AK234" i="8" s="1"/>
  <c r="AY279" i="8" a="1"/>
  <c r="AY279" i="8" s="1"/>
  <c r="AY360" i="8" a="1"/>
  <c r="AY360" i="8" s="1"/>
  <c r="AY234" i="8" a="1"/>
  <c r="AY234" i="8" s="1"/>
  <c r="BM285" i="8" a="1"/>
  <c r="BM285" i="8" s="1"/>
  <c r="AY366" i="8" a="1"/>
  <c r="AY366" i="8" s="1"/>
  <c r="W371" i="8" a="1"/>
  <c r="W371" i="8" s="1"/>
  <c r="AR64" i="8" a="1"/>
  <c r="AR64" i="8" s="1"/>
  <c r="AW303" i="8" s="1" a="1"/>
  <c r="AW303" i="8" s="1"/>
  <c r="AU303" i="8" s="1"/>
  <c r="AY109" i="8" a="1"/>
  <c r="AY109" i="8" s="1"/>
  <c r="BD528" i="8" s="1" a="1"/>
  <c r="BD528" i="8" s="1"/>
  <c r="BA525" i="8" s="1"/>
  <c r="AY26" i="8" a="1"/>
  <c r="AY26" i="8" s="1"/>
  <c r="BD113" i="8" s="1" a="1"/>
  <c r="BD113" i="8" s="1"/>
  <c r="BB112" i="8" s="1"/>
  <c r="BM131" i="8" a="1"/>
  <c r="BM131" i="8" s="1"/>
  <c r="BR638" i="8" s="1" a="1"/>
  <c r="BR638" i="8" s="1"/>
  <c r="BP638" i="8" s="1"/>
  <c r="BM21" i="8" a="1"/>
  <c r="BM21" i="8" s="1"/>
  <c r="BR88" i="8" s="1" a="1"/>
  <c r="BR88" i="8" s="1"/>
  <c r="BP87" i="8" s="1"/>
  <c r="AY172" i="8" a="1"/>
  <c r="AY172" i="8" s="1"/>
  <c r="BD843" i="8" s="1" a="1"/>
  <c r="BD843" i="8" s="1"/>
  <c r="BB840" i="8" s="1"/>
  <c r="W202" i="8" a="1"/>
  <c r="W202" i="8" s="1"/>
  <c r="AB993" i="8" s="1" a="1"/>
  <c r="AB993" i="8" s="1"/>
  <c r="Z991" i="8" s="1"/>
  <c r="BM236" i="8" a="1"/>
  <c r="BM236" i="8" s="1"/>
  <c r="BF291" i="8" a="1"/>
  <c r="BF291" i="8" s="1"/>
  <c r="AD371" i="8" a="1"/>
  <c r="AD371" i="8" s="1"/>
  <c r="AR66" i="8" a="1"/>
  <c r="AR66" i="8" s="1"/>
  <c r="AW313" i="8" s="1" a="1"/>
  <c r="AW313" i="8" s="1"/>
  <c r="AU313" i="8" s="1"/>
  <c r="AR65" i="8" a="1"/>
  <c r="AR65" i="8" s="1"/>
  <c r="AW308" i="8" s="1" a="1"/>
  <c r="AW308" i="8" s="1"/>
  <c r="AT305" i="8" s="1"/>
  <c r="AY110" i="8" a="1"/>
  <c r="AY110" i="8" s="1"/>
  <c r="BD533" i="8" s="1" a="1"/>
  <c r="BD533" i="8" s="1"/>
  <c r="BB533" i="8" s="1"/>
  <c r="AY27" i="8" a="1"/>
  <c r="AY27" i="8" s="1"/>
  <c r="BD118" i="8" s="1" a="1"/>
  <c r="BD118" i="8" s="1"/>
  <c r="BB116" i="8" s="1"/>
  <c r="AR172" i="8" a="1"/>
  <c r="AR172" i="8" s="1"/>
  <c r="AW843" i="8" s="1" a="1"/>
  <c r="AW843" i="8" s="1"/>
  <c r="AU840" i="8" s="1"/>
  <c r="AY196" i="8" a="1"/>
  <c r="AY196" i="8" s="1"/>
  <c r="BD963" i="8" s="1" a="1"/>
  <c r="BD963" i="8" s="1"/>
  <c r="BA960" i="8" s="1"/>
  <c r="AY236" i="8" a="1"/>
  <c r="AY236" i="8" s="1"/>
  <c r="W133" i="8" a="1"/>
  <c r="W133" i="8" s="1"/>
  <c r="AB648" i="8" s="1" a="1"/>
  <c r="AB648" i="8" s="1"/>
  <c r="Z647" i="8" s="1"/>
  <c r="W132" i="8" a="1"/>
  <c r="W132" i="8" s="1"/>
  <c r="AB643" i="8" s="1" a="1"/>
  <c r="AB643" i="8" s="1"/>
  <c r="Z642" i="8" s="1"/>
  <c r="AR63" i="8" a="1"/>
  <c r="AR63" i="8" s="1"/>
  <c r="AW298" i="8" s="1" a="1"/>
  <c r="AW298" i="8" s="1"/>
  <c r="AT295" i="8" s="1"/>
  <c r="AY93" i="8" a="1"/>
  <c r="AY93" i="8" s="1"/>
  <c r="BD448" i="8" s="1" a="1"/>
  <c r="BD448" i="8" s="1"/>
  <c r="BB446" i="8" s="1"/>
  <c r="AY25" i="8" a="1"/>
  <c r="AY25" i="8" s="1"/>
  <c r="BD108" i="8" s="1" a="1"/>
  <c r="BD108" i="8" s="1"/>
  <c r="BB107" i="8" s="1"/>
  <c r="BM114" i="8" a="1"/>
  <c r="BM114" i="8" s="1"/>
  <c r="BR553" i="8" s="1" a="1"/>
  <c r="BR553" i="8" s="1"/>
  <c r="BO550" i="8" s="1"/>
  <c r="BM15" i="8" a="1"/>
  <c r="BM15" i="8" s="1"/>
  <c r="BR58" i="8" s="1" a="1"/>
  <c r="BR58" i="8" s="1"/>
  <c r="BP57" i="8" s="1"/>
  <c r="BM172" i="8" a="1"/>
  <c r="BM172" i="8" s="1"/>
  <c r="BR843" i="8" s="1" a="1"/>
  <c r="BR843" i="8" s="1"/>
  <c r="BO840" i="8" s="1"/>
  <c r="W240" i="8" a="1"/>
  <c r="W240" i="8" s="1"/>
  <c r="B102" i="8" a="1"/>
  <c r="B102" i="8" s="1"/>
  <c r="G493" i="8" s="1" a="1"/>
  <c r="G493" i="8" s="1"/>
  <c r="E490" i="8" s="1"/>
  <c r="W113" i="8" a="1"/>
  <c r="W113" i="8" s="1"/>
  <c r="AB548" i="8" s="1" a="1"/>
  <c r="AB548" i="8" s="1"/>
  <c r="Z547" i="8" s="1"/>
  <c r="AR62" i="8" a="1"/>
  <c r="AR62" i="8" s="1"/>
  <c r="AW293" i="8" s="1" a="1"/>
  <c r="AW293" i="8" s="1"/>
  <c r="AU292" i="8" s="1"/>
  <c r="AY92" i="8" a="1"/>
  <c r="AY92" i="8" s="1"/>
  <c r="BD443" i="8" s="1" a="1"/>
  <c r="BD443" i="8" s="1"/>
  <c r="BB440" i="8" s="1"/>
  <c r="AY22" i="8" a="1"/>
  <c r="AY22" i="8" s="1"/>
  <c r="BD93" i="8" s="1" a="1"/>
  <c r="BD93" i="8" s="1"/>
  <c r="BM111" i="8" a="1"/>
  <c r="BM111" i="8" s="1"/>
  <c r="BR538" i="8" s="1" a="1"/>
  <c r="BR538" i="8" s="1"/>
  <c r="BM14" i="8" a="1"/>
  <c r="BM14" i="8" s="1"/>
  <c r="BR53" i="8" s="1" a="1"/>
  <c r="BR53" i="8" s="1"/>
  <c r="BP53" i="8" s="1"/>
  <c r="AY174" i="8" a="1"/>
  <c r="AY174" i="8" s="1"/>
  <c r="BD853" i="8" s="1" a="1"/>
  <c r="BD853" i="8" s="1"/>
  <c r="BM202" i="8" a="1"/>
  <c r="BM202" i="8" s="1"/>
  <c r="BR993" i="8" s="1" a="1"/>
  <c r="BR993" i="8" s="1"/>
  <c r="BO990" i="8" s="1"/>
  <c r="AY244" i="8" a="1"/>
  <c r="AY244" i="8" s="1"/>
  <c r="AR296" i="8" a="1"/>
  <c r="AR296" i="8" s="1"/>
  <c r="AD403" i="8" a="1"/>
  <c r="AD403" i="8" s="1"/>
  <c r="AY755" i="8" a="1"/>
  <c r="AY755" i="8" s="1"/>
  <c r="AR61" i="8" a="1"/>
  <c r="AR61" i="8" s="1"/>
  <c r="AW288" i="8" s="1" a="1"/>
  <c r="AW288" i="8" s="1"/>
  <c r="AT285" i="8" s="1"/>
  <c r="AY297" i="8" a="1"/>
  <c r="AY297" i="8" s="1"/>
  <c r="AY996" i="8" a="1"/>
  <c r="AY996" i="8" s="1"/>
  <c r="BM252" i="8" a="1"/>
  <c r="BM252" i="8" s="1"/>
  <c r="W307" i="8" a="1"/>
  <c r="W307" i="8" s="1"/>
  <c r="BF404" i="8" a="1"/>
  <c r="BF404" i="8" s="1"/>
  <c r="AR206" i="8" a="1"/>
  <c r="AR206" i="8" s="1"/>
  <c r="B99" i="8" a="1"/>
  <c r="B99" i="8" s="1"/>
  <c r="G478" i="8" s="1" a="1"/>
  <c r="G478" i="8" s="1"/>
  <c r="D475" i="8" s="1"/>
  <c r="AR24" i="8" a="1"/>
  <c r="AR24" i="8" s="1"/>
  <c r="AW103" i="8" s="1" a="1"/>
  <c r="AW103" i="8" s="1"/>
  <c r="B184" i="8" a="1"/>
  <c r="B184" i="8" s="1"/>
  <c r="G903" i="8" s="1" a="1"/>
  <c r="G903" i="8" s="1"/>
  <c r="B64" i="8" a="1"/>
  <c r="B64" i="8" s="1"/>
  <c r="G303" i="8" s="1" a="1"/>
  <c r="G303" i="8" s="1"/>
  <c r="E300" i="8" s="1"/>
  <c r="AY153" i="8" a="1"/>
  <c r="AY153" i="8" s="1"/>
  <c r="BD748" i="8" s="1" a="1"/>
  <c r="BD748" i="8" s="1"/>
  <c r="AY76" i="8" a="1"/>
  <c r="AY76" i="8" s="1"/>
  <c r="BD363" i="8" s="1" a="1"/>
  <c r="BD363" i="8" s="1"/>
  <c r="BA360" i="8" s="1"/>
  <c r="I184" i="8" a="1"/>
  <c r="I184" i="8" s="1"/>
  <c r="N903" i="8" s="1" a="1"/>
  <c r="N903" i="8" s="1"/>
  <c r="K900" i="8" s="1"/>
  <c r="W254" i="8" a="1"/>
  <c r="W254" i="8" s="1"/>
  <c r="AR302" i="8" a="1"/>
  <c r="AR302" i="8" s="1"/>
  <c r="I104" i="8" a="1"/>
  <c r="I104" i="8" s="1"/>
  <c r="N503" i="8" s="1" a="1"/>
  <c r="N503" i="8" s="1"/>
  <c r="L500" i="8" s="1"/>
  <c r="P184" i="8" a="1"/>
  <c r="P184" i="8" s="1"/>
  <c r="U903" i="8" s="1" a="1"/>
  <c r="U903" i="8" s="1"/>
  <c r="S903" i="8" s="1"/>
  <c r="AY208" i="8" a="1"/>
  <c r="AY208" i="8" s="1"/>
  <c r="AY316" i="8" a="1"/>
  <c r="AY316" i="8" s="1"/>
  <c r="AY150" i="8" a="1"/>
  <c r="AY150" i="8" s="1"/>
  <c r="BD733" i="8" s="1" a="1"/>
  <c r="BD733" i="8" s="1"/>
  <c r="BB730" i="8" s="1"/>
  <c r="AY67" i="8" a="1"/>
  <c r="AY67" i="8" s="1"/>
  <c r="BD318" i="8" s="1" a="1"/>
  <c r="BD318" i="8" s="1"/>
  <c r="BA315" i="8" s="1"/>
  <c r="BF84" i="8" a="1"/>
  <c r="BF84" i="8" s="1"/>
  <c r="BK403" i="8" s="1" a="1"/>
  <c r="BK403" i="8" s="1"/>
  <c r="BI400" i="8" s="1"/>
  <c r="BM81" i="8" a="1"/>
  <c r="BM81" i="8" s="1"/>
  <c r="BR388" i="8" s="1" a="1"/>
  <c r="BR388" i="8" s="1"/>
  <c r="BP388" i="8" s="1"/>
  <c r="AK160" i="8" a="1"/>
  <c r="AK160" i="8" s="1"/>
  <c r="AP783" i="8" s="1" a="1"/>
  <c r="AP783" i="8" s="1"/>
  <c r="AN781" i="8" s="1"/>
  <c r="W184" i="8" a="1"/>
  <c r="W184" i="8" s="1"/>
  <c r="AB903" i="8" s="1" a="1"/>
  <c r="AB903" i="8" s="1"/>
  <c r="Z901" i="8" s="1"/>
  <c r="BM208" i="8" a="1"/>
  <c r="BM208" i="8" s="1"/>
  <c r="AK254" i="8" a="1"/>
  <c r="AK254" i="8" s="1"/>
  <c r="AY322" i="8" a="1"/>
  <c r="AY322" i="8" s="1"/>
  <c r="BM494" i="8" a="1"/>
  <c r="BM494" i="8" s="1"/>
  <c r="B101" i="8" a="1"/>
  <c r="B101" i="8" s="1"/>
  <c r="G488" i="8" s="1" a="1"/>
  <c r="G488" i="8" s="1"/>
  <c r="E487" i="8" s="1"/>
  <c r="B100" i="8" a="1"/>
  <c r="B100" i="8" s="1"/>
  <c r="G483" i="8" s="1" a="1"/>
  <c r="G483" i="8" s="1"/>
  <c r="AY496" i="8" a="1"/>
  <c r="AY496" i="8" s="1"/>
  <c r="I70" i="8" a="1"/>
  <c r="I70" i="8" s="1"/>
  <c r="N333" i="8" s="1" a="1"/>
  <c r="N333" i="8" s="1"/>
  <c r="L332" i="8" s="1"/>
  <c r="I69" i="8" a="1"/>
  <c r="I69" i="8" s="1"/>
  <c r="N328" i="8" s="1" a="1"/>
  <c r="N328" i="8" s="1"/>
  <c r="L328" i="8" s="1"/>
  <c r="AY162" i="8" a="1"/>
  <c r="AY162" i="8" s="1"/>
  <c r="BD793" i="8" s="1" a="1"/>
  <c r="BD793" i="8" s="1"/>
  <c r="BB790" i="8" s="1"/>
  <c r="AY220" i="8" a="1"/>
  <c r="AY220" i="8" s="1"/>
  <c r="AY256" i="8" a="1"/>
  <c r="AY256" i="8" s="1"/>
  <c r="AY326" i="8" a="1"/>
  <c r="AY326" i="8" s="1"/>
  <c r="AY504" i="8" a="1"/>
  <c r="AY504" i="8" s="1"/>
  <c r="BF504" i="8" a="1"/>
  <c r="BF504" i="8" s="1"/>
  <c r="AY328" i="8" a="1"/>
  <c r="AY328" i="8" s="1"/>
  <c r="BM404" i="8" a="1"/>
  <c r="BM404" i="8" s="1"/>
  <c r="BM504" i="8" a="1"/>
  <c r="BM504" i="8" s="1"/>
  <c r="B276" i="8" a="1"/>
  <c r="B276" i="8" s="1"/>
  <c r="B63" i="8" a="1"/>
  <c r="B63" i="8" s="1"/>
  <c r="G298" i="8" s="1" a="1"/>
  <c r="G298" i="8" s="1"/>
  <c r="E295" i="8" s="1"/>
  <c r="I67" i="8" a="1"/>
  <c r="I67" i="8" s="1"/>
  <c r="N318" i="8" s="1" a="1"/>
  <c r="N318" i="8" s="1"/>
  <c r="L318" i="8" s="1"/>
  <c r="P43" i="8" a="1"/>
  <c r="P43" i="8" s="1"/>
  <c r="U198" i="8" s="1" a="1"/>
  <c r="U198" i="8" s="1"/>
  <c r="S195" i="8" s="1"/>
  <c r="AK35" i="8" a="1"/>
  <c r="AK35" i="8" s="1"/>
  <c r="AP158" i="8" s="1" a="1"/>
  <c r="AP158" i="8" s="1"/>
  <c r="AN155" i="8" s="1"/>
  <c r="BF81" i="8" a="1"/>
  <c r="BF81" i="8" s="1"/>
  <c r="BK388" i="8" s="1" a="1"/>
  <c r="BK388" i="8" s="1"/>
  <c r="BI388" i="8" s="1"/>
  <c r="I165" i="8" a="1"/>
  <c r="I165" i="8" s="1"/>
  <c r="N808" i="8" s="1" a="1"/>
  <c r="N808" i="8" s="1"/>
  <c r="L807" i="8" s="1"/>
  <c r="AK184" i="8" a="1"/>
  <c r="AK184" i="8" s="1"/>
  <c r="AP903" i="8" s="1" a="1"/>
  <c r="AP903" i="8" s="1"/>
  <c r="AR208" i="8" a="1"/>
  <c r="AR208" i="8" s="1"/>
  <c r="BM224" i="8" a="1"/>
  <c r="BM224" i="8" s="1"/>
  <c r="AK240" i="8" a="1"/>
  <c r="AK240" i="8" s="1"/>
  <c r="AY254" i="8" a="1"/>
  <c r="AY254" i="8" s="1"/>
  <c r="I276" i="8" a="1"/>
  <c r="I276" i="8" s="1"/>
  <c r="BF306" i="8" a="1"/>
  <c r="BF306" i="8" s="1"/>
  <c r="BM328" i="8" a="1"/>
  <c r="BM328" i="8" s="1"/>
  <c r="AK369" i="8" a="1"/>
  <c r="AK369" i="8" s="1"/>
  <c r="BM408" i="8" a="1"/>
  <c r="BM408" i="8" s="1"/>
  <c r="AY511" i="8" a="1"/>
  <c r="AY511" i="8" s="1"/>
  <c r="B62" i="8" a="1"/>
  <c r="B62" i="8" s="1"/>
  <c r="G293" i="8" s="1" a="1"/>
  <c r="G293" i="8" s="1"/>
  <c r="E292" i="8" s="1"/>
  <c r="AR184" i="8" a="1"/>
  <c r="AR184" i="8" s="1"/>
  <c r="AW903" i="8" s="1" a="1"/>
  <c r="AW903" i="8" s="1"/>
  <c r="AU900" i="8" s="1"/>
  <c r="AK196" i="8" a="1"/>
  <c r="AK196" i="8" s="1"/>
  <c r="AP963" i="8" s="1" a="1"/>
  <c r="AP963" i="8" s="1"/>
  <c r="AN963" i="8" s="1"/>
  <c r="AR240" i="8" a="1"/>
  <c r="AR240" i="8" s="1"/>
  <c r="P276" i="8" a="1"/>
  <c r="P276" i="8" s="1"/>
  <c r="BM306" i="8" a="1"/>
  <c r="BM306" i="8" s="1"/>
  <c r="B329" i="8" a="1"/>
  <c r="B329" i="8" s="1"/>
  <c r="AK370" i="8" a="1"/>
  <c r="AK370" i="8" s="1"/>
  <c r="BM422" i="8" a="1"/>
  <c r="BM422" i="8" s="1"/>
  <c r="AY556" i="8" a="1"/>
  <c r="AY556" i="8" s="1"/>
  <c r="AR147" i="8" a="1"/>
  <c r="AR147" i="8" s="1"/>
  <c r="AW718" i="8" s="1" a="1"/>
  <c r="AW718" i="8" s="1"/>
  <c r="AR25" i="8" a="1"/>
  <c r="AR25" i="8" s="1"/>
  <c r="AW108" i="8" s="1" a="1"/>
  <c r="AW108" i="8" s="1"/>
  <c r="AU105" i="8" s="1"/>
  <c r="AY115" i="8" a="1"/>
  <c r="AY115" i="8" s="1"/>
  <c r="BD558" i="8" s="1" a="1"/>
  <c r="BD558" i="8" s="1"/>
  <c r="AY65" i="8" a="1"/>
  <c r="AY65" i="8" s="1"/>
  <c r="BD308" i="8" s="1" a="1"/>
  <c r="BD308" i="8" s="1"/>
  <c r="BB305" i="8" s="1"/>
  <c r="AY15" i="8" a="1"/>
  <c r="AY15" i="8" s="1"/>
  <c r="BD58" i="8" s="1" a="1"/>
  <c r="BD58" i="8" s="1"/>
  <c r="BB57" i="8" s="1"/>
  <c r="BF45" i="8" a="1"/>
  <c r="BF45" i="8" s="1"/>
  <c r="BK208" i="8" s="1" a="1"/>
  <c r="BK208" i="8" s="1"/>
  <c r="BI206" i="8" s="1"/>
  <c r="BM115" i="8" a="1"/>
  <c r="BM115" i="8" s="1"/>
  <c r="BR558" i="8" s="1" a="1"/>
  <c r="BR558" i="8" s="1"/>
  <c r="BP558" i="8" s="1"/>
  <c r="BM72" i="8" a="1"/>
  <c r="BM72" i="8" s="1"/>
  <c r="BR343" i="8" s="1" a="1"/>
  <c r="BR343" i="8" s="1"/>
  <c r="BP341" i="8" s="1"/>
  <c r="BM13" i="8" a="1"/>
  <c r="BM13" i="8" s="1"/>
  <c r="BR48" i="8" s="1" a="1"/>
  <c r="BR48" i="8" s="1"/>
  <c r="BP47" i="8" s="1"/>
  <c r="B166" i="8" a="1"/>
  <c r="B166" i="8" s="1"/>
  <c r="G813" i="8" s="1" a="1"/>
  <c r="G813" i="8" s="1"/>
  <c r="E810" i="8" s="1"/>
  <c r="BM174" i="8" a="1"/>
  <c r="BM174" i="8" s="1"/>
  <c r="BR853" i="8" s="1" a="1"/>
  <c r="BR853" i="8" s="1"/>
  <c r="BP851" i="8" s="1"/>
  <c r="AY184" i="8" a="1"/>
  <c r="AY184" i="8" s="1"/>
  <c r="BD903" i="8" s="1" a="1"/>
  <c r="BD903" i="8" s="1"/>
  <c r="BB903" i="8" s="1"/>
  <c r="AR196" i="8" a="1"/>
  <c r="AR196" i="8" s="1"/>
  <c r="AW963" i="8" s="1" a="1"/>
  <c r="AW963" i="8" s="1"/>
  <c r="AU963" i="8" s="1"/>
  <c r="BF208" i="8" a="1"/>
  <c r="BF208" i="8" s="1"/>
  <c r="BF226" i="8" a="1"/>
  <c r="BF226" i="8" s="1"/>
  <c r="AY240" i="8" a="1"/>
  <c r="AY240" i="8" s="1"/>
  <c r="AK256" i="8" a="1"/>
  <c r="AK256" i="8" s="1"/>
  <c r="AK279" i="8" a="1"/>
  <c r="AK279" i="8" s="1"/>
  <c r="B307" i="8" a="1"/>
  <c r="B307" i="8" s="1"/>
  <c r="W332" i="8" a="1"/>
  <c r="W332" i="8" s="1"/>
  <c r="P371" i="8" a="1"/>
  <c r="P371" i="8" s="1"/>
  <c r="W434" i="8" a="1"/>
  <c r="W434" i="8" s="1"/>
  <c r="AY566" i="8" a="1"/>
  <c r="AY566" i="8" s="1"/>
  <c r="AY594" i="8" a="1"/>
  <c r="AY594" i="8" s="1"/>
  <c r="BF31" i="8" a="1"/>
  <c r="BF31" i="8" s="1"/>
  <c r="BK138" i="8" s="1" a="1"/>
  <c r="BK138" i="8" s="1"/>
  <c r="BI137" i="8" s="1"/>
  <c r="AR212" i="8" a="1"/>
  <c r="AR212" i="8" s="1"/>
  <c r="AY691" i="8" a="1"/>
  <c r="AY691" i="8" s="1"/>
  <c r="I166" i="8" a="1"/>
  <c r="I166" i="8" s="1"/>
  <c r="N813" i="8" s="1" a="1"/>
  <c r="N813" i="8" s="1"/>
  <c r="L813" i="8" s="1"/>
  <c r="BF240" i="8" a="1"/>
  <c r="BF240" i="8" s="1"/>
  <c r="AR256" i="8" a="1"/>
  <c r="AR256" i="8" s="1"/>
  <c r="AK332" i="8" a="1"/>
  <c r="AK332" i="8" s="1"/>
  <c r="B25" i="8" a="1"/>
  <c r="B25" i="8" s="1"/>
  <c r="G108" i="8" s="1" a="1"/>
  <c r="G108" i="8" s="1"/>
  <c r="E108" i="8" s="1"/>
  <c r="I24" i="8" a="1"/>
  <c r="I24" i="8" s="1"/>
  <c r="N103" i="8" s="1" a="1"/>
  <c r="N103" i="8" s="1"/>
  <c r="L102" i="8" s="1"/>
  <c r="P24" i="8" a="1"/>
  <c r="P24" i="8" s="1"/>
  <c r="U103" i="8" s="1" a="1"/>
  <c r="U103" i="8" s="1"/>
  <c r="AK127" i="8" a="1"/>
  <c r="AK127" i="8" s="1"/>
  <c r="AP618" i="8" s="1" a="1"/>
  <c r="AP618" i="8" s="1"/>
  <c r="AN618" i="8" s="1"/>
  <c r="AR133" i="8" a="1"/>
  <c r="AR133" i="8" s="1"/>
  <c r="AW648" i="8" s="1" a="1"/>
  <c r="AW648" i="8" s="1"/>
  <c r="AT645" i="8" s="1"/>
  <c r="AR6" i="8" a="1"/>
  <c r="AR6" i="8" s="1"/>
  <c r="AW13" i="8" s="1" a="1"/>
  <c r="AW13" i="8" s="1"/>
  <c r="AU10" i="8" s="1"/>
  <c r="BM113" i="8" a="1"/>
  <c r="BM113" i="8" s="1"/>
  <c r="BR548" i="8" s="1" a="1"/>
  <c r="BR548" i="8" s="1"/>
  <c r="BP546" i="8" s="1"/>
  <c r="BM54" i="8" a="1"/>
  <c r="BM54" i="8" s="1"/>
  <c r="BR253" i="8" s="1" a="1"/>
  <c r="BR253" i="8" s="1"/>
  <c r="BP251" i="8" s="1"/>
  <c r="BM11" i="8" a="1"/>
  <c r="BM11" i="8" s="1"/>
  <c r="BR38" i="8" s="1" a="1"/>
  <c r="BR38" i="8" s="1"/>
  <c r="BP37" i="8" s="1"/>
  <c r="P166" i="8" a="1"/>
  <c r="P166" i="8" s="1"/>
  <c r="U813" i="8" s="1" a="1"/>
  <c r="U813" i="8" s="1"/>
  <c r="S810" i="8" s="1"/>
  <c r="B178" i="8" a="1"/>
  <c r="B178" i="8" s="1"/>
  <c r="G873" i="8" s="1" a="1"/>
  <c r="G873" i="8" s="1"/>
  <c r="E870" i="8" s="1"/>
  <c r="BM184" i="8" a="1"/>
  <c r="BM184" i="8" s="1"/>
  <c r="BR903" i="8" s="1" a="1"/>
  <c r="BR903" i="8" s="1"/>
  <c r="BP903" i="8" s="1"/>
  <c r="BF196" i="8" a="1"/>
  <c r="BF196" i="8" s="1"/>
  <c r="BK963" i="8" s="1" a="1"/>
  <c r="BK963" i="8" s="1"/>
  <c r="BI960" i="8" s="1"/>
  <c r="B227" i="8" a="1"/>
  <c r="B227" i="8" s="1"/>
  <c r="BM240" i="8" a="1"/>
  <c r="BM240" i="8" s="1"/>
  <c r="AK281" i="8" a="1"/>
  <c r="AK281" i="8" s="1"/>
  <c r="AY332" i="8" a="1"/>
  <c r="AY332" i="8" s="1"/>
  <c r="AK440" i="8" a="1"/>
  <c r="AK440" i="8" s="1"/>
  <c r="B24" i="8" a="1"/>
  <c r="B24" i="8" s="1"/>
  <c r="G103" i="8" s="1" a="1"/>
  <c r="G103" i="8" s="1"/>
  <c r="E102" i="8" s="1"/>
  <c r="I23" i="8" a="1"/>
  <c r="I23" i="8" s="1"/>
  <c r="N98" i="8" s="1" a="1"/>
  <c r="N98" i="8" s="1"/>
  <c r="L97" i="8" s="1"/>
  <c r="W134" i="8" a="1"/>
  <c r="W134" i="8" s="1"/>
  <c r="AB653" i="8" s="1" a="1"/>
  <c r="AB653" i="8" s="1"/>
  <c r="Z652" i="8" s="1"/>
  <c r="AD140" i="8" a="1"/>
  <c r="AD140" i="8" s="1"/>
  <c r="AI683" i="8" s="1" a="1"/>
  <c r="AI683" i="8" s="1"/>
  <c r="AF680" i="8" s="1"/>
  <c r="AK124" i="8" a="1"/>
  <c r="AK124" i="8" s="1"/>
  <c r="AP603" i="8" s="1" a="1"/>
  <c r="AP603" i="8" s="1"/>
  <c r="AN600" i="8" s="1"/>
  <c r="AR127" i="8" a="1"/>
  <c r="AR127" i="8" s="1"/>
  <c r="AW618" i="8" s="1" a="1"/>
  <c r="AW618" i="8" s="1"/>
  <c r="AU615" i="8" s="1"/>
  <c r="AR5" i="8" a="1"/>
  <c r="AR5" i="8" s="1"/>
  <c r="AY112" i="8" a="1"/>
  <c r="AY112" i="8" s="1"/>
  <c r="BD543" i="8" s="1" a="1"/>
  <c r="BD543" i="8" s="1"/>
  <c r="BB540" i="8" s="1"/>
  <c r="AY55" i="8" a="1"/>
  <c r="AY55" i="8" s="1"/>
  <c r="BD258" i="8" s="1" a="1"/>
  <c r="BD258" i="8" s="1"/>
  <c r="BB257" i="8" s="1"/>
  <c r="AY5" i="8" a="1"/>
  <c r="AY5" i="8" s="1"/>
  <c r="BF25" i="8" a="1"/>
  <c r="BF25" i="8" s="1"/>
  <c r="BK108" i="8" s="1" a="1"/>
  <c r="BK108" i="8" s="1"/>
  <c r="BM112" i="8" a="1"/>
  <c r="BM112" i="8" s="1"/>
  <c r="BR543" i="8" s="1" a="1"/>
  <c r="BR543" i="8" s="1"/>
  <c r="BM53" i="8" a="1"/>
  <c r="BM53" i="8" s="1"/>
  <c r="BR248" i="8" s="1" a="1"/>
  <c r="BR248" i="8" s="1"/>
  <c r="BP248" i="8" s="1"/>
  <c r="BM9" i="8" a="1"/>
  <c r="BM9" i="8" s="1"/>
  <c r="BR28" i="8" s="1" a="1"/>
  <c r="BR28" i="8" s="1"/>
  <c r="BP27" i="8" s="1"/>
  <c r="W166" i="8" a="1"/>
  <c r="W166" i="8" s="1"/>
  <c r="AB813" i="8" s="1" a="1"/>
  <c r="AB813" i="8" s="1"/>
  <c r="Z811" i="8" s="1"/>
  <c r="I178" i="8" a="1"/>
  <c r="I178" i="8" s="1"/>
  <c r="N873" i="8" s="1" a="1"/>
  <c r="N873" i="8" s="1"/>
  <c r="L873" i="8" s="1"/>
  <c r="AY186" i="8" a="1"/>
  <c r="AY186" i="8" s="1"/>
  <c r="BD913" i="8" s="1" a="1"/>
  <c r="BD913" i="8" s="1"/>
  <c r="BB913" i="8" s="1"/>
  <c r="BM196" i="8" a="1"/>
  <c r="BM196" i="8" s="1"/>
  <c r="BR963" i="8" s="1" a="1"/>
  <c r="BR963" i="8" s="1"/>
  <c r="BO960" i="8" s="1"/>
  <c r="AY212" i="8" a="1"/>
  <c r="AY212" i="8" s="1"/>
  <c r="AD227" i="8" a="1"/>
  <c r="AD227" i="8" s="1"/>
  <c r="BF242" i="8" a="1"/>
  <c r="BF242" i="8" s="1"/>
  <c r="AY261" i="8" a="1"/>
  <c r="AY261" i="8" s="1"/>
  <c r="AR281" i="8" a="1"/>
  <c r="AR281" i="8" s="1"/>
  <c r="AR307" i="8" a="1"/>
  <c r="AR307" i="8" s="1"/>
  <c r="BF332" i="8" a="1"/>
  <c r="BF332" i="8" s="1"/>
  <c r="AK375" i="8" a="1"/>
  <c r="AK375" i="8" s="1"/>
  <c r="AR440" i="8" a="1"/>
  <c r="AR440" i="8" s="1"/>
  <c r="AY730" i="8" a="1"/>
  <c r="AY730" i="8" s="1"/>
  <c r="P178" i="8" a="1"/>
  <c r="P178" i="8" s="1"/>
  <c r="U873" i="8" s="1" a="1"/>
  <c r="U873" i="8" s="1"/>
  <c r="S873" i="8" s="1"/>
  <c r="BM186" i="8" a="1"/>
  <c r="BM186" i="8" s="1"/>
  <c r="BR913" i="8" s="1" a="1"/>
  <c r="BR913" i="8" s="1"/>
  <c r="BO910" i="8" s="1"/>
  <c r="BM198" i="8" a="1"/>
  <c r="BM198" i="8" s="1"/>
  <c r="BR973" i="8" s="1" a="1"/>
  <c r="BR973" i="8" s="1"/>
  <c r="BP970" i="8" s="1"/>
  <c r="BM212" i="8" a="1"/>
  <c r="BM212" i="8" s="1"/>
  <c r="AY230" i="8" a="1"/>
  <c r="AY230" i="8" s="1"/>
  <c r="BM242" i="8" a="1"/>
  <c r="BM242" i="8" s="1"/>
  <c r="BM261" i="8" a="1"/>
  <c r="BM261" i="8" s="1"/>
  <c r="AY281" i="8" a="1"/>
  <c r="AY281" i="8" s="1"/>
  <c r="BM312" i="8" a="1"/>
  <c r="BM312" i="8" s="1"/>
  <c r="BM332" i="8" a="1"/>
  <c r="BM332" i="8" s="1"/>
  <c r="AR376" i="8" a="1"/>
  <c r="AR376" i="8" s="1"/>
  <c r="AY440" i="8" a="1"/>
  <c r="AY440" i="8" s="1"/>
  <c r="AK108" i="8" a="1"/>
  <c r="AK108" i="8" s="1"/>
  <c r="AP523" i="8" s="1" a="1"/>
  <c r="AP523" i="8" s="1"/>
  <c r="AN523" i="8" s="1"/>
  <c r="AK107" i="8" a="1"/>
  <c r="AK107" i="8" s="1"/>
  <c r="AP518" i="8" s="1" a="1"/>
  <c r="AP518" i="8" s="1"/>
  <c r="AN517" i="8" s="1"/>
  <c r="AR125" i="8" a="1"/>
  <c r="AR125" i="8" s="1"/>
  <c r="AW608" i="8" s="1" a="1"/>
  <c r="AW608" i="8" s="1"/>
  <c r="AT605" i="8" s="1"/>
  <c r="BF145" i="8" a="1"/>
  <c r="BF145" i="8" s="1"/>
  <c r="BK708" i="8" s="1" a="1"/>
  <c r="BK708" i="8" s="1"/>
  <c r="BI705" i="8" s="1"/>
  <c r="BF23" i="8" a="1"/>
  <c r="BF23" i="8" s="1"/>
  <c r="BK98" i="8" s="1" a="1"/>
  <c r="BK98" i="8" s="1"/>
  <c r="BI98" i="8" s="1"/>
  <c r="AK166" i="8" a="1"/>
  <c r="AK166" i="8" s="1"/>
  <c r="AP813" i="8" s="1" a="1"/>
  <c r="AP813" i="8" s="1"/>
  <c r="AN812" i="8" s="1"/>
  <c r="W178" i="8" a="1"/>
  <c r="W178" i="8" s="1"/>
  <c r="AB873" i="8" s="1" a="1"/>
  <c r="AB873" i="8" s="1"/>
  <c r="I190" i="8" a="1"/>
  <c r="I190" i="8" s="1"/>
  <c r="N933" i="8" s="1" a="1"/>
  <c r="N933" i="8" s="1"/>
  <c r="L933" i="8" s="1"/>
  <c r="AK200" i="8" a="1"/>
  <c r="AK200" i="8" s="1"/>
  <c r="AP983" i="8" s="1" a="1"/>
  <c r="AP983" i="8" s="1"/>
  <c r="AN980" i="8" s="1"/>
  <c r="AK214" i="8" a="1"/>
  <c r="AK214" i="8" s="1"/>
  <c r="BM230" i="8" a="1"/>
  <c r="BM230" i="8" s="1"/>
  <c r="BM281" i="8" a="1"/>
  <c r="BM281" i="8" s="1"/>
  <c r="AR334" i="8" a="1"/>
  <c r="AR334" i="8" s="1"/>
  <c r="AK377" i="8" a="1"/>
  <c r="AK377" i="8" s="1"/>
  <c r="I144" i="8" a="1"/>
  <c r="I144" i="8" s="1"/>
  <c r="N703" i="8" s="1" a="1"/>
  <c r="N703" i="8" s="1"/>
  <c r="L702" i="8" s="1"/>
  <c r="P130" i="8" a="1"/>
  <c r="P130" i="8" s="1"/>
  <c r="U633" i="8" s="1" a="1"/>
  <c r="U633" i="8" s="1"/>
  <c r="R630" i="8" s="1"/>
  <c r="W114" i="8" a="1"/>
  <c r="W114" i="8" s="1"/>
  <c r="AB553" i="8" s="1" a="1"/>
  <c r="AB553" i="8" s="1"/>
  <c r="Z551" i="8" s="1"/>
  <c r="AK104" i="8" a="1"/>
  <c r="AK104" i="8" s="1"/>
  <c r="AP503" i="8" s="1" a="1"/>
  <c r="AP503" i="8" s="1"/>
  <c r="AN503" i="8" s="1"/>
  <c r="AR124" i="8" a="1"/>
  <c r="AR124" i="8" s="1"/>
  <c r="AW603" i="8" s="1" a="1"/>
  <c r="AW603" i="8" s="1"/>
  <c r="AT600" i="8" s="1"/>
  <c r="AY151" i="8" a="1"/>
  <c r="AY151" i="8" s="1"/>
  <c r="BD738" i="8" s="1" a="1"/>
  <c r="BD738" i="8" s="1"/>
  <c r="BB736" i="8" s="1"/>
  <c r="AY94" i="8" a="1"/>
  <c r="AY94" i="8" s="1"/>
  <c r="BD453" i="8" s="1" a="1"/>
  <c r="BD453" i="8" s="1"/>
  <c r="BB453" i="8" s="1"/>
  <c r="AY52" i="8" a="1"/>
  <c r="AY52" i="8" s="1"/>
  <c r="BD243" i="8" s="1" a="1"/>
  <c r="BD243" i="8" s="1"/>
  <c r="BF144" i="8" a="1"/>
  <c r="BF144" i="8" s="1"/>
  <c r="BK703" i="8" s="1" a="1"/>
  <c r="BK703" i="8" s="1"/>
  <c r="BI702" i="8" s="1"/>
  <c r="BF22" i="8" a="1"/>
  <c r="BF22" i="8" s="1"/>
  <c r="BK93" i="8" s="1" a="1"/>
  <c r="BK93" i="8" s="1"/>
  <c r="BI90" i="8" s="1"/>
  <c r="BM109" i="8" a="1"/>
  <c r="BM109" i="8" s="1"/>
  <c r="BR528" i="8" s="1" a="1"/>
  <c r="BR528" i="8" s="1"/>
  <c r="BP526" i="8" s="1"/>
  <c r="BM50" i="8" a="1"/>
  <c r="BM50" i="8" s="1"/>
  <c r="BR233" i="8" s="1" a="1"/>
  <c r="BR233" i="8" s="1"/>
  <c r="BP230" i="8" s="1"/>
  <c r="BM158" i="8" a="1"/>
  <c r="BM158" i="8" s="1"/>
  <c r="BR773" i="8" s="1" a="1"/>
  <c r="BR773" i="8" s="1"/>
  <c r="AR166" i="8" a="1"/>
  <c r="AR166" i="8" s="1"/>
  <c r="AW813" i="8" s="1" a="1"/>
  <c r="AW813" i="8" s="1"/>
  <c r="AT810" i="8" s="1"/>
  <c r="P190" i="8" a="1"/>
  <c r="P190" i="8" s="1"/>
  <c r="U933" i="8" s="1" a="1"/>
  <c r="U933" i="8" s="1"/>
  <c r="S931" i="8" s="1"/>
  <c r="AY200" i="8" a="1"/>
  <c r="AY200" i="8" s="1"/>
  <c r="BD983" i="8" s="1" a="1"/>
  <c r="BD983" i="8" s="1"/>
  <c r="BB983" i="8" s="1"/>
  <c r="AR214" i="8" a="1"/>
  <c r="AR214" i="8" s="1"/>
  <c r="BM232" i="8" a="1"/>
  <c r="BM232" i="8" s="1"/>
  <c r="AY246" i="8" a="1"/>
  <c r="AY246" i="8" s="1"/>
  <c r="AK264" i="8" a="1"/>
  <c r="AK264" i="8" s="1"/>
  <c r="AY285" i="8" a="1"/>
  <c r="AY285" i="8" s="1"/>
  <c r="BM316" i="8" a="1"/>
  <c r="BM316" i="8" s="1"/>
  <c r="AY334" i="8" a="1"/>
  <c r="AY334" i="8" s="1"/>
  <c r="BM380" i="8" a="1"/>
  <c r="BM380" i="8" s="1"/>
  <c r="AR452" i="8" a="1"/>
  <c r="AR452" i="8" s="1"/>
  <c r="AY452" i="8" a="1"/>
  <c r="AY452" i="8" s="1"/>
  <c r="BF214" i="8" a="1"/>
  <c r="BF214" i="8" s="1"/>
  <c r="I233" i="8" a="1"/>
  <c r="I233" i="8" s="1"/>
  <c r="B247" i="8" a="1"/>
  <c r="B247" i="8" s="1"/>
  <c r="W266" i="8" a="1"/>
  <c r="W266" i="8" s="1"/>
  <c r="AD290" i="8" a="1"/>
  <c r="AD290" i="8" s="1"/>
  <c r="AD317" i="8" a="1"/>
  <c r="AD317" i="8" s="1"/>
  <c r="BM338" i="8" a="1"/>
  <c r="BM338" i="8" s="1"/>
  <c r="BM396" i="8" a="1"/>
  <c r="BM396" i="8" s="1"/>
  <c r="AD457" i="8" a="1"/>
  <c r="AD457" i="8" s="1"/>
  <c r="B397" i="8" a="1"/>
  <c r="B397" i="8" s="1"/>
  <c r="B26" i="8" a="1"/>
  <c r="B26" i="8" s="1"/>
  <c r="G113" i="8" s="1" a="1"/>
  <c r="G113" i="8" s="1"/>
  <c r="I28" i="8" a="1"/>
  <c r="I28" i="8" s="1"/>
  <c r="N123" i="8" s="1" a="1"/>
  <c r="N123" i="8" s="1"/>
  <c r="L122" i="8" s="1"/>
  <c r="P25" i="8" a="1"/>
  <c r="P25" i="8" s="1"/>
  <c r="U108" i="8" s="1" a="1"/>
  <c r="U108" i="8" s="1"/>
  <c r="I146" i="8" a="1"/>
  <c r="I146" i="8" s="1"/>
  <c r="N713" i="8" s="1" a="1"/>
  <c r="N713" i="8" s="1"/>
  <c r="P131" i="8" a="1"/>
  <c r="P131" i="8" s="1"/>
  <c r="U638" i="8" s="1" a="1"/>
  <c r="U638" i="8" s="1"/>
  <c r="S637" i="8" s="1"/>
  <c r="AK178" i="8" a="1"/>
  <c r="AK178" i="8" s="1"/>
  <c r="AP873" i="8" s="1" a="1"/>
  <c r="AP873" i="8" s="1"/>
  <c r="AM870" i="8" s="1"/>
  <c r="B233" i="8" a="1"/>
  <c r="B233" i="8" s="1"/>
  <c r="AR264" i="8" a="1"/>
  <c r="AR264" i="8" s="1"/>
  <c r="W317" i="8" a="1"/>
  <c r="W317" i="8" s="1"/>
  <c r="P128" i="8" a="1"/>
  <c r="P128" i="8" s="1"/>
  <c r="U623" i="8" s="1" a="1"/>
  <c r="U623" i="8" s="1"/>
  <c r="S621" i="8" s="1"/>
  <c r="W111" i="8" a="1"/>
  <c r="W111" i="8" s="1"/>
  <c r="AB538" i="8" s="1" a="1"/>
  <c r="AB538" i="8" s="1"/>
  <c r="B319" i="8" a="1"/>
  <c r="B319" i="8" s="1"/>
  <c r="AY342" i="8" a="1"/>
  <c r="AY342" i="8" s="1"/>
  <c r="BM459" i="8" a="1"/>
  <c r="BM459" i="8" s="1"/>
  <c r="B139" i="8" a="1"/>
  <c r="B139" i="8" s="1"/>
  <c r="G678" i="8" s="1" a="1"/>
  <c r="G678" i="8" s="1"/>
  <c r="E677" i="8" s="1"/>
  <c r="I108" i="8" a="1"/>
  <c r="I108" i="8" s="1"/>
  <c r="N523" i="8" s="1" a="1"/>
  <c r="N523" i="8" s="1"/>
  <c r="L523" i="8" s="1"/>
  <c r="P126" i="8" a="1"/>
  <c r="P126" i="8" s="1"/>
  <c r="U613" i="8" s="1" a="1"/>
  <c r="U613" i="8" s="1"/>
  <c r="W73" i="8" a="1"/>
  <c r="W73" i="8" s="1"/>
  <c r="AB348" i="8" s="1" a="1"/>
  <c r="AB348" i="8" s="1"/>
  <c r="Y345" i="8" s="1"/>
  <c r="AK67" i="8" a="1"/>
  <c r="AK67" i="8" s="1"/>
  <c r="AP318" i="8" s="1" a="1"/>
  <c r="AP318" i="8" s="1"/>
  <c r="AN318" i="8" s="1"/>
  <c r="AR86" i="8" a="1"/>
  <c r="AR86" i="8" s="1"/>
  <c r="AW413" i="8" s="1" a="1"/>
  <c r="AW413" i="8" s="1"/>
  <c r="AU413" i="8" s="1"/>
  <c r="AY147" i="8" a="1"/>
  <c r="AY147" i="8" s="1"/>
  <c r="BD718" i="8" s="1" a="1"/>
  <c r="BD718" i="8" s="1"/>
  <c r="AY90" i="8" a="1"/>
  <c r="AY90" i="8" s="1"/>
  <c r="BD433" i="8" s="1" a="1"/>
  <c r="BD433" i="8" s="1"/>
  <c r="AY33" i="8" a="1"/>
  <c r="AY33" i="8" s="1"/>
  <c r="BD148" i="8" s="1" a="1"/>
  <c r="BD148" i="8" s="1"/>
  <c r="BB148" i="8" s="1"/>
  <c r="BF111" i="8" a="1"/>
  <c r="BF111" i="8" s="1"/>
  <c r="BK538" i="8" s="1" a="1"/>
  <c r="BK538" i="8" s="1"/>
  <c r="BI537" i="8" s="1"/>
  <c r="BM148" i="8" a="1"/>
  <c r="BM148" i="8" s="1"/>
  <c r="BR723" i="8" s="1" a="1"/>
  <c r="BR723" i="8" s="1"/>
  <c r="BP721" i="8" s="1"/>
  <c r="BM104" i="8" a="1"/>
  <c r="BM104" i="8" s="1"/>
  <c r="BR503" i="8" s="1" a="1"/>
  <c r="BR503" i="8" s="1"/>
  <c r="BP502" i="8" s="1"/>
  <c r="BM46" i="8" a="1"/>
  <c r="BM46" i="8" s="1"/>
  <c r="BR213" i="8" s="1" a="1"/>
  <c r="BR213" i="8" s="1"/>
  <c r="BP212" i="8" s="1"/>
  <c r="I160" i="8" a="1"/>
  <c r="I160" i="8" s="1"/>
  <c r="N783" i="8" s="1" a="1"/>
  <c r="N783" i="8" s="1"/>
  <c r="L781" i="8" s="1"/>
  <c r="B172" i="8" a="1"/>
  <c r="B172" i="8" s="1"/>
  <c r="G843" i="8" s="1" a="1"/>
  <c r="G843" i="8" s="1"/>
  <c r="E843" i="8" s="1"/>
  <c r="BF178" i="8" a="1"/>
  <c r="BF178" i="8" s="1"/>
  <c r="BK873" i="8" s="1" a="1"/>
  <c r="BK873" i="8" s="1"/>
  <c r="BI872" i="8" s="1"/>
  <c r="AR190" i="8" a="1"/>
  <c r="AR190" i="8" s="1"/>
  <c r="AW933" i="8" s="1" a="1"/>
  <c r="AW933" i="8" s="1"/>
  <c r="AR202" i="8" a="1"/>
  <c r="AR202" i="8" s="1"/>
  <c r="AW993" i="8" s="1" a="1"/>
  <c r="AW993" i="8" s="1"/>
  <c r="AT990" i="8" s="1"/>
  <c r="AY218" i="8" a="1"/>
  <c r="AY218" i="8" s="1"/>
  <c r="P234" i="8" a="1"/>
  <c r="P234" i="8" s="1"/>
  <c r="B248" i="8" a="1"/>
  <c r="B248" i="8" s="1"/>
  <c r="AK266" i="8" a="1"/>
  <c r="AK266" i="8" s="1"/>
  <c r="AK291" i="8" a="1"/>
  <c r="AK291" i="8" s="1"/>
  <c r="I319" i="8" a="1"/>
  <c r="I319" i="8" s="1"/>
  <c r="BM346" i="8" a="1"/>
  <c r="BM346" i="8" s="1"/>
  <c r="I397" i="8" a="1"/>
  <c r="I397" i="8" s="1"/>
  <c r="AY471" i="8" a="1"/>
  <c r="AY471" i="8" s="1"/>
  <c r="B138" i="8" a="1"/>
  <c r="B138" i="8" s="1"/>
  <c r="G673" i="8" s="1" a="1"/>
  <c r="G673" i="8" s="1"/>
  <c r="I107" i="8" a="1"/>
  <c r="I107" i="8" s="1"/>
  <c r="N518" i="8" s="1" a="1"/>
  <c r="N518" i="8" s="1"/>
  <c r="L517" i="8" s="1"/>
  <c r="P93" i="8" a="1"/>
  <c r="P93" i="8" s="1"/>
  <c r="U448" i="8" s="1" a="1"/>
  <c r="U448" i="8" s="1"/>
  <c r="R445" i="8" s="1"/>
  <c r="W72" i="8" a="1"/>
  <c r="W72" i="8" s="1"/>
  <c r="AB343" i="8" s="1" a="1"/>
  <c r="AB343" i="8" s="1"/>
  <c r="Z341" i="8" s="1"/>
  <c r="AK64" i="8" a="1"/>
  <c r="AK64" i="8" s="1"/>
  <c r="AP303" i="8" s="1" a="1"/>
  <c r="AP303" i="8" s="1"/>
  <c r="AN301" i="8" s="1"/>
  <c r="AY146" i="8" a="1"/>
  <c r="AY146" i="8" s="1"/>
  <c r="BD713" i="8" s="1" a="1"/>
  <c r="BD713" i="8" s="1"/>
  <c r="BB713" i="8" s="1"/>
  <c r="AY32" i="8" a="1"/>
  <c r="AY32" i="8" s="1"/>
  <c r="BD143" i="8" s="1" a="1"/>
  <c r="BD143" i="8" s="1"/>
  <c r="BA140" i="8" s="1"/>
  <c r="BF105" i="8" a="1"/>
  <c r="BF105" i="8" s="1"/>
  <c r="BK508" i="8" s="1" a="1"/>
  <c r="BK508" i="8" s="1"/>
  <c r="BI508" i="8" s="1"/>
  <c r="BM147" i="8" a="1"/>
  <c r="BM147" i="8" s="1"/>
  <c r="BR718" i="8" s="1" a="1"/>
  <c r="BR718" i="8" s="1"/>
  <c r="BP716" i="8" s="1"/>
  <c r="BM88" i="8" a="1"/>
  <c r="BM88" i="8" s="1"/>
  <c r="BR423" i="8" s="1" a="1"/>
  <c r="BR423" i="8" s="1"/>
  <c r="BP421" i="8" s="1"/>
  <c r="BM45" i="8" a="1"/>
  <c r="BM45" i="8" s="1"/>
  <c r="BR208" i="8" s="1" a="1"/>
  <c r="BR208" i="8" s="1"/>
  <c r="BO205" i="8" s="1"/>
  <c r="P160" i="8" a="1"/>
  <c r="P160" i="8" s="1"/>
  <c r="U783" i="8" s="1" a="1"/>
  <c r="U783" i="8" s="1"/>
  <c r="S780" i="8" s="1"/>
  <c r="I172" i="8" a="1"/>
  <c r="I172" i="8" s="1"/>
  <c r="N843" i="8" s="1" a="1"/>
  <c r="N843" i="8" s="1"/>
  <c r="L843" i="8" s="1"/>
  <c r="AY180" i="8" a="1"/>
  <c r="AY180" i="8" s="1"/>
  <c r="BD883" i="8" s="1" a="1"/>
  <c r="BD883" i="8" s="1"/>
  <c r="BB880" i="8" s="1"/>
  <c r="AY190" i="8" a="1"/>
  <c r="AY190" i="8" s="1"/>
  <c r="BD933" i="8" s="1" a="1"/>
  <c r="BD933" i="8" s="1"/>
  <c r="BB930" i="8" s="1"/>
  <c r="AY202" i="8" a="1"/>
  <c r="AY202" i="8" s="1"/>
  <c r="BD993" i="8" s="1" a="1"/>
  <c r="BD993" i="8" s="1"/>
  <c r="BF218" i="8" a="1"/>
  <c r="BF218" i="8" s="1"/>
  <c r="W234" i="8" a="1"/>
  <c r="W234" i="8" s="1"/>
  <c r="I248" i="8" a="1"/>
  <c r="I248" i="8" s="1"/>
  <c r="AR266" i="8" a="1"/>
  <c r="AR266" i="8" s="1"/>
  <c r="AR291" i="8" a="1"/>
  <c r="AR291" i="8" s="1"/>
  <c r="AD322" i="8" a="1"/>
  <c r="AD322" i="8" s="1"/>
  <c r="B347" i="8" a="1"/>
  <c r="B347" i="8" s="1"/>
  <c r="P397" i="8" a="1"/>
  <c r="P397" i="8" s="1"/>
  <c r="AY477" i="8" a="1"/>
  <c r="AY477" i="8" s="1"/>
  <c r="B61" i="8" a="1"/>
  <c r="B61" i="8" s="1"/>
  <c r="G288" i="8" s="1" a="1"/>
  <c r="G288" i="8" s="1"/>
  <c r="E288" i="8" s="1"/>
  <c r="I29" i="8" a="1"/>
  <c r="I29" i="8" s="1"/>
  <c r="N128" i="8" s="1" a="1"/>
  <c r="N128" i="8" s="1"/>
  <c r="L127" i="8" s="1"/>
  <c r="B23" i="8" a="1"/>
  <c r="B23" i="8" s="1"/>
  <c r="G98" i="8" s="1" a="1"/>
  <c r="G98" i="8" s="1"/>
  <c r="D95" i="8" s="1"/>
  <c r="I22" i="8" a="1"/>
  <c r="I22" i="8" s="1"/>
  <c r="N93" i="8" s="1" a="1"/>
  <c r="N93" i="8" s="1"/>
  <c r="L92" i="8" s="1"/>
  <c r="I135" i="8" a="1"/>
  <c r="I135" i="8" s="1"/>
  <c r="N658" i="8" s="1" a="1"/>
  <c r="N658" i="8" s="1"/>
  <c r="L657" i="8" s="1"/>
  <c r="P129" i="8" a="1"/>
  <c r="P129" i="8" s="1"/>
  <c r="U628" i="8" s="1" a="1"/>
  <c r="U628" i="8" s="1"/>
  <c r="S625" i="8" s="1"/>
  <c r="AK98" i="8" a="1"/>
  <c r="AK98" i="8" s="1"/>
  <c r="AP473" i="8" s="1" a="1"/>
  <c r="AP473" i="8" s="1"/>
  <c r="AN472" i="8" s="1"/>
  <c r="AR123" i="8" a="1"/>
  <c r="AR123" i="8" s="1"/>
  <c r="AW598" i="8" s="1" a="1"/>
  <c r="AW598" i="8" s="1"/>
  <c r="AU595" i="8" s="1"/>
  <c r="BF143" i="8" a="1"/>
  <c r="BF143" i="8" s="1"/>
  <c r="BK698" i="8" s="1" a="1"/>
  <c r="BK698" i="8" s="1"/>
  <c r="BI697" i="8" s="1"/>
  <c r="BF21" i="8" a="1"/>
  <c r="BF21" i="8" s="1"/>
  <c r="BK88" i="8" s="1" a="1"/>
  <c r="BK88" i="8" s="1"/>
  <c r="BI87" i="8" s="1"/>
  <c r="I159" i="8" a="1"/>
  <c r="I159" i="8" s="1"/>
  <c r="N778" i="8" s="1" a="1"/>
  <c r="N778" i="8" s="1"/>
  <c r="K775" i="8" s="1"/>
  <c r="I134" i="8" a="1"/>
  <c r="I134" i="8" s="1"/>
  <c r="N653" i="8" s="1" a="1"/>
  <c r="N653" i="8" s="1"/>
  <c r="L650" i="8" s="1"/>
  <c r="W112" i="8" a="1"/>
  <c r="W112" i="8" s="1"/>
  <c r="AB543" i="8" s="1" a="1"/>
  <c r="AB543" i="8" s="1"/>
  <c r="Z541" i="8" s="1"/>
  <c r="AK97" i="8" a="1"/>
  <c r="AK97" i="8" s="1"/>
  <c r="AP468" i="8" s="1" a="1"/>
  <c r="AP468" i="8" s="1"/>
  <c r="AM465" i="8" s="1"/>
  <c r="AR122" i="8" a="1"/>
  <c r="AR122" i="8" s="1"/>
  <c r="AW593" i="8" s="1" a="1"/>
  <c r="AW593" i="8" s="1"/>
  <c r="BF142" i="8" a="1"/>
  <c r="BF142" i="8" s="1"/>
  <c r="BK693" i="8" s="1" a="1"/>
  <c r="BK693" i="8" s="1"/>
  <c r="BF20" i="8" a="1"/>
  <c r="BF20" i="8" s="1"/>
  <c r="BK83" i="8" s="1" a="1"/>
  <c r="BK83" i="8" s="1"/>
  <c r="BI81" i="8" s="1"/>
  <c r="BM107" i="8" a="1"/>
  <c r="BM107" i="8" s="1"/>
  <c r="BR518" i="8" s="1" a="1"/>
  <c r="BR518" i="8" s="1"/>
  <c r="BO515" i="8" s="1"/>
  <c r="BM48" i="8" a="1"/>
  <c r="BM48" i="8" s="1"/>
  <c r="BR223" i="8" s="1" a="1"/>
  <c r="BR223" i="8" s="1"/>
  <c r="BP223" i="8" s="1"/>
  <c r="BM168" i="8" a="1"/>
  <c r="BM168" i="8" s="1"/>
  <c r="BR823" i="8" s="1" a="1"/>
  <c r="BR823" i="8" s="1"/>
  <c r="BP820" i="8" s="1"/>
  <c r="AR178" i="8" a="1"/>
  <c r="AR178" i="8" s="1"/>
  <c r="AW873" i="8" s="1" a="1"/>
  <c r="AW873" i="8" s="1"/>
  <c r="AU872" i="8" s="1"/>
  <c r="B140" i="8" a="1"/>
  <c r="B140" i="8" s="1"/>
  <c r="G683" i="8" s="1" a="1"/>
  <c r="G683" i="8" s="1"/>
  <c r="E681" i="8" s="1"/>
  <c r="I133" i="8" a="1"/>
  <c r="I133" i="8" s="1"/>
  <c r="N648" i="8" s="1" a="1"/>
  <c r="N648" i="8" s="1"/>
  <c r="L647" i="8" s="1"/>
  <c r="P127" i="8" a="1"/>
  <c r="P127" i="8" s="1"/>
  <c r="U618" i="8" s="1" a="1"/>
  <c r="U618" i="8" s="1"/>
  <c r="S618" i="8" s="1"/>
  <c r="AK96" i="8" a="1"/>
  <c r="AK96" i="8" s="1"/>
  <c r="AP463" i="8" s="1" a="1"/>
  <c r="AP463" i="8" s="1"/>
  <c r="AN461" i="8" s="1"/>
  <c r="AR87" i="8" a="1"/>
  <c r="AR87" i="8" s="1"/>
  <c r="AW418" i="8" s="1" a="1"/>
  <c r="AW418" i="8" s="1"/>
  <c r="AU416" i="8" s="1"/>
  <c r="AY148" i="8" a="1"/>
  <c r="AY148" i="8" s="1"/>
  <c r="BD723" i="8" s="1" a="1"/>
  <c r="BD723" i="8" s="1"/>
  <c r="BA720" i="8" s="1"/>
  <c r="AY91" i="8" a="1"/>
  <c r="AY91" i="8" s="1"/>
  <c r="BD438" i="8" s="1" a="1"/>
  <c r="BD438" i="8" s="1"/>
  <c r="BB435" i="8" s="1"/>
  <c r="AY48" i="8" a="1"/>
  <c r="AY48" i="8" s="1"/>
  <c r="BD223" i="8" s="1" a="1"/>
  <c r="BD223" i="8" s="1"/>
  <c r="BB223" i="8" s="1"/>
  <c r="BF114" i="8" a="1"/>
  <c r="BF114" i="8" s="1"/>
  <c r="BK553" i="8" s="1" a="1"/>
  <c r="BK553" i="8" s="1"/>
  <c r="BI553" i="8" s="1"/>
  <c r="BM149" i="8" a="1"/>
  <c r="BM149" i="8" s="1"/>
  <c r="BR728" i="8" s="1" a="1"/>
  <c r="BR728" i="8" s="1"/>
  <c r="BM106" i="8" a="1"/>
  <c r="BM106" i="8" s="1"/>
  <c r="BR513" i="8" s="1" a="1"/>
  <c r="BR513" i="8" s="1"/>
  <c r="BM47" i="8" a="1"/>
  <c r="BM47" i="8" s="1"/>
  <c r="BR218" i="8" s="1" a="1"/>
  <c r="BR218" i="8" s="1"/>
  <c r="BP218" i="8" s="1"/>
  <c r="B160" i="8" a="1"/>
  <c r="B160" i="8" s="1"/>
  <c r="G783" i="8" s="1" a="1"/>
  <c r="G783" i="8" s="1"/>
  <c r="E782" i="8" s="1"/>
  <c r="AY178" i="8" a="1"/>
  <c r="AY178" i="8" s="1"/>
  <c r="BD873" i="8" s="1" a="1"/>
  <c r="BD873" i="8" s="1"/>
  <c r="BA870" i="8" s="1"/>
  <c r="AK190" i="8" a="1"/>
  <c r="AK190" i="8" s="1"/>
  <c r="AP933" i="8" s="1" a="1"/>
  <c r="AP933" i="8" s="1"/>
  <c r="AK202" i="8" a="1"/>
  <c r="AK202" i="8" s="1"/>
  <c r="AP993" i="8" s="1" a="1"/>
  <c r="AP993" i="8" s="1"/>
  <c r="AN992" i="8" s="1"/>
  <c r="BM214" i="8" a="1"/>
  <c r="BM214" i="8" s="1"/>
  <c r="I234" i="8" a="1"/>
  <c r="I234" i="8" s="1"/>
  <c r="I247" i="8" a="1"/>
  <c r="I247" i="8" s="1"/>
  <c r="AR85" i="8" a="1"/>
  <c r="AR85" i="8" s="1"/>
  <c r="AW408" i="8" s="1" a="1"/>
  <c r="AW408" i="8" s="1"/>
  <c r="AU405" i="8" s="1"/>
  <c r="AY89" i="8" a="1"/>
  <c r="AY89" i="8" s="1"/>
  <c r="BD428" i="8" s="1" a="1"/>
  <c r="BD428" i="8" s="1"/>
  <c r="BB428" i="8" s="1"/>
  <c r="B137" i="8" a="1"/>
  <c r="B137" i="8" s="1"/>
  <c r="G668" i="8" s="1" a="1"/>
  <c r="G668" i="8" s="1"/>
  <c r="E666" i="8" s="1"/>
  <c r="I106" i="8" a="1"/>
  <c r="I106" i="8" s="1"/>
  <c r="N513" i="8" s="1" a="1"/>
  <c r="N513" i="8" s="1"/>
  <c r="L510" i="8" s="1"/>
  <c r="P83" i="8" a="1"/>
  <c r="P83" i="8" s="1"/>
  <c r="U398" i="8" s="1" a="1"/>
  <c r="U398" i="8" s="1"/>
  <c r="R395" i="8" s="1"/>
  <c r="W71" i="8" a="1"/>
  <c r="W71" i="8" s="1"/>
  <c r="AB338" i="8" s="1" a="1"/>
  <c r="AB338" i="8" s="1"/>
  <c r="Z336" i="8" s="1"/>
  <c r="AD76" i="8" a="1"/>
  <c r="AD76" i="8" s="1"/>
  <c r="AI363" i="8" s="1" a="1"/>
  <c r="AI363" i="8" s="1"/>
  <c r="AG361" i="8" s="1"/>
  <c r="AK58" i="8" a="1"/>
  <c r="AK58" i="8" s="1"/>
  <c r="AP273" i="8" s="1" a="1"/>
  <c r="AP273" i="8" s="1"/>
  <c r="AN271" i="8" s="1"/>
  <c r="AR67" i="8" a="1"/>
  <c r="AR67" i="8" s="1"/>
  <c r="AW318" i="8" s="1" a="1"/>
  <c r="AW318" i="8" s="1"/>
  <c r="AU318" i="8" s="1"/>
  <c r="AY142" i="8" a="1"/>
  <c r="AY142" i="8" s="1"/>
  <c r="BD693" i="8" s="1" a="1"/>
  <c r="BD693" i="8" s="1"/>
  <c r="BB691" i="8" s="1"/>
  <c r="AY88" i="8" a="1"/>
  <c r="AY88" i="8" s="1"/>
  <c r="BD423" i="8" s="1" a="1"/>
  <c r="BD423" i="8" s="1"/>
  <c r="BB423" i="8" s="1"/>
  <c r="AY31" i="8" a="1"/>
  <c r="AY31" i="8" s="1"/>
  <c r="BD138" i="8" s="1" a="1"/>
  <c r="BD138" i="8" s="1"/>
  <c r="BB137" i="8" s="1"/>
  <c r="BF94" i="8" a="1"/>
  <c r="BF94" i="8" s="1"/>
  <c r="BK453" i="8" s="1" a="1"/>
  <c r="BK453" i="8" s="1"/>
  <c r="BI452" i="8" s="1"/>
  <c r="BM146" i="8" a="1"/>
  <c r="BM146" i="8" s="1"/>
  <c r="BR713" i="8" s="1" a="1"/>
  <c r="BR713" i="8" s="1"/>
  <c r="BO710" i="8" s="1"/>
  <c r="BM87" i="8" a="1"/>
  <c r="BM87" i="8" s="1"/>
  <c r="BR418" i="8" s="1" a="1"/>
  <c r="BR418" i="8" s="1"/>
  <c r="BP415" i="8" s="1"/>
  <c r="BM41" i="8" a="1"/>
  <c r="BM41" i="8" s="1"/>
  <c r="BR188" i="8" s="1" a="1"/>
  <c r="BR188" i="8" s="1"/>
  <c r="BP188" i="8" s="1"/>
  <c r="W160" i="8" a="1"/>
  <c r="W160" i="8" s="1"/>
  <c r="AB783" i="8" s="1" a="1"/>
  <c r="AB783" i="8" s="1"/>
  <c r="Y780" i="8" s="1"/>
  <c r="P172" i="8" a="1"/>
  <c r="P172" i="8" s="1"/>
  <c r="U843" i="8" s="1" a="1"/>
  <c r="U843" i="8" s="1"/>
  <c r="R840" i="8" s="1"/>
  <c r="BM180" i="8" a="1"/>
  <c r="BM180" i="8" s="1"/>
  <c r="BR883" i="8" s="1" a="1"/>
  <c r="BR883" i="8" s="1"/>
  <c r="BP880" i="8" s="1"/>
  <c r="BF190" i="8" a="1"/>
  <c r="BF190" i="8" s="1"/>
  <c r="BK933" i="8" s="1" a="1"/>
  <c r="BK933" i="8" s="1"/>
  <c r="BI930" i="8" s="1"/>
  <c r="BF202" i="8" a="1"/>
  <c r="BF202" i="8" s="1"/>
  <c r="BK993" i="8" s="1" a="1"/>
  <c r="BK993" i="8" s="1"/>
  <c r="BH990" i="8" s="1"/>
  <c r="AR220" i="8" a="1"/>
  <c r="AR220" i="8" s="1"/>
  <c r="AD234" i="8" a="1"/>
  <c r="AD234" i="8" s="1"/>
  <c r="AY250" i="8" a="1"/>
  <c r="AY250" i="8" s="1"/>
  <c r="BF269" i="8" a="1"/>
  <c r="BF269" i="8" s="1"/>
  <c r="AY291" i="8" a="1"/>
  <c r="AY291" i="8" s="1"/>
  <c r="I347" i="8" a="1"/>
  <c r="I347" i="8" s="1"/>
  <c r="W397" i="8" a="1"/>
  <c r="W397" i="8" s="1"/>
  <c r="B529" i="8" a="1"/>
  <c r="B529" i="8" s="1"/>
  <c r="B95" i="8" a="1"/>
  <c r="B95" i="8" s="1"/>
  <c r="G458" i="8" s="1" a="1"/>
  <c r="G458" i="8" s="1"/>
  <c r="D455" i="8" s="1"/>
  <c r="B20" i="8" a="1"/>
  <c r="B20" i="8" s="1"/>
  <c r="G83" i="8" s="1" a="1"/>
  <c r="G83" i="8" s="1"/>
  <c r="E81" i="8" s="1"/>
  <c r="I93" i="8" a="1"/>
  <c r="I93" i="8" s="1"/>
  <c r="N448" i="8" s="1" a="1"/>
  <c r="N448" i="8" s="1"/>
  <c r="K445" i="8" s="1"/>
  <c r="I20" i="8" a="1"/>
  <c r="I20" i="8" s="1"/>
  <c r="N83" i="8" s="1" a="1"/>
  <c r="N83" i="8" s="1"/>
  <c r="L81" i="8" s="1"/>
  <c r="I529" i="8" a="1"/>
  <c r="I529" i="8" s="1"/>
  <c r="I228" i="8" a="1"/>
  <c r="I228" i="8" s="1"/>
  <c r="B57" i="8" a="1"/>
  <c r="B57" i="8" s="1"/>
  <c r="G268" i="8" s="1" a="1"/>
  <c r="G268" i="8" s="1"/>
  <c r="E268" i="8" s="1"/>
  <c r="I54" i="8" a="1"/>
  <c r="I54" i="8" s="1"/>
  <c r="N253" i="8" s="1" a="1"/>
  <c r="N253" i="8" s="1"/>
  <c r="L251" i="8" s="1"/>
  <c r="B353" i="8" a="1"/>
  <c r="B353" i="8" s="1"/>
  <c r="P998" i="8" a="1"/>
  <c r="P998" i="8" s="1"/>
  <c r="P999" i="8" a="1"/>
  <c r="P999" i="8" s="1"/>
  <c r="P997" i="8" a="1"/>
  <c r="P997" i="8" s="1"/>
  <c r="P995" i="8" a="1"/>
  <c r="P995" i="8" s="1"/>
  <c r="P993" i="8" a="1"/>
  <c r="P993" i="8" s="1"/>
  <c r="P991" i="8" a="1"/>
  <c r="P991" i="8" s="1"/>
  <c r="P989" i="8" a="1"/>
  <c r="P989" i="8" s="1"/>
  <c r="P987" i="8" a="1"/>
  <c r="P987" i="8" s="1"/>
  <c r="P985" i="8" a="1"/>
  <c r="P985" i="8" s="1"/>
  <c r="P983" i="8" a="1"/>
  <c r="P983" i="8" s="1"/>
  <c r="P981" i="8" a="1"/>
  <c r="P981" i="8" s="1"/>
  <c r="P979" i="8" a="1"/>
  <c r="P979" i="8" s="1"/>
  <c r="P977" i="8" a="1"/>
  <c r="P977" i="8" s="1"/>
  <c r="P975" i="8" a="1"/>
  <c r="P975" i="8" s="1"/>
  <c r="P973" i="8" a="1"/>
  <c r="P973" i="8" s="1"/>
  <c r="P971" i="8" a="1"/>
  <c r="P971" i="8" s="1"/>
  <c r="P969" i="8" a="1"/>
  <c r="P969" i="8" s="1"/>
  <c r="P967" i="8" a="1"/>
  <c r="P967" i="8" s="1"/>
  <c r="P965" i="8" a="1"/>
  <c r="P965" i="8" s="1"/>
  <c r="P963" i="8" a="1"/>
  <c r="P963" i="8" s="1"/>
  <c r="P961" i="8" a="1"/>
  <c r="P961" i="8" s="1"/>
  <c r="P959" i="8" a="1"/>
  <c r="P959" i="8" s="1"/>
  <c r="P957" i="8" a="1"/>
  <c r="P957" i="8" s="1"/>
  <c r="P955" i="8" a="1"/>
  <c r="P955" i="8" s="1"/>
  <c r="P953" i="8" a="1"/>
  <c r="P953" i="8" s="1"/>
  <c r="P951" i="8" a="1"/>
  <c r="P951" i="8" s="1"/>
  <c r="P949" i="8" a="1"/>
  <c r="P949" i="8" s="1"/>
  <c r="P947" i="8" a="1"/>
  <c r="P947" i="8" s="1"/>
  <c r="P945" i="8" a="1"/>
  <c r="P945" i="8" s="1"/>
  <c r="P943" i="8" a="1"/>
  <c r="P943" i="8" s="1"/>
  <c r="P941" i="8" a="1"/>
  <c r="P941" i="8" s="1"/>
  <c r="P939" i="8" a="1"/>
  <c r="P939" i="8" s="1"/>
  <c r="P937" i="8" a="1"/>
  <c r="P937" i="8" s="1"/>
  <c r="P935" i="8" a="1"/>
  <c r="P935" i="8" s="1"/>
  <c r="P933" i="8" a="1"/>
  <c r="P933" i="8" s="1"/>
  <c r="P931" i="8" a="1"/>
  <c r="P931" i="8" s="1"/>
  <c r="P929" i="8" a="1"/>
  <c r="P929" i="8" s="1"/>
  <c r="P927" i="8" a="1"/>
  <c r="P927" i="8" s="1"/>
  <c r="P925" i="8" a="1"/>
  <c r="P925" i="8" s="1"/>
  <c r="P923" i="8" a="1"/>
  <c r="P923" i="8" s="1"/>
  <c r="P921" i="8" a="1"/>
  <c r="P921" i="8" s="1"/>
  <c r="P919" i="8" a="1"/>
  <c r="P919" i="8" s="1"/>
  <c r="P917" i="8" a="1"/>
  <c r="P917" i="8" s="1"/>
  <c r="P915" i="8" a="1"/>
  <c r="P915" i="8" s="1"/>
  <c r="P913" i="8" a="1"/>
  <c r="P913" i="8" s="1"/>
  <c r="P911" i="8" a="1"/>
  <c r="P911" i="8" s="1"/>
  <c r="P909" i="8" a="1"/>
  <c r="P909" i="8" s="1"/>
  <c r="P907" i="8" a="1"/>
  <c r="P907" i="8" s="1"/>
  <c r="P905" i="8" a="1"/>
  <c r="P905" i="8" s="1"/>
  <c r="P902" i="8" a="1"/>
  <c r="P902" i="8" s="1"/>
  <c r="P900" i="8" a="1"/>
  <c r="P900" i="8" s="1"/>
  <c r="P898" i="8" a="1"/>
  <c r="P898" i="8" s="1"/>
  <c r="P896" i="8" a="1"/>
  <c r="P896" i="8" s="1"/>
  <c r="P894" i="8" a="1"/>
  <c r="P894" i="8" s="1"/>
  <c r="P892" i="8" a="1"/>
  <c r="P892" i="8" s="1"/>
  <c r="P890" i="8" a="1"/>
  <c r="P890" i="8" s="1"/>
  <c r="P888" i="8" a="1"/>
  <c r="P888" i="8" s="1"/>
  <c r="P886" i="8" a="1"/>
  <c r="P886" i="8" s="1"/>
  <c r="P884" i="8" a="1"/>
  <c r="P884" i="8" s="1"/>
  <c r="P882" i="8" a="1"/>
  <c r="P882" i="8" s="1"/>
  <c r="P880" i="8" a="1"/>
  <c r="P880" i="8" s="1"/>
  <c r="P878" i="8" a="1"/>
  <c r="P878" i="8" s="1"/>
  <c r="P876" i="8" a="1"/>
  <c r="P876" i="8" s="1"/>
  <c r="P874" i="8" a="1"/>
  <c r="P874" i="8" s="1"/>
  <c r="P872" i="8" a="1"/>
  <c r="P872" i="8" s="1"/>
  <c r="P870" i="8" a="1"/>
  <c r="P870" i="8" s="1"/>
  <c r="P868" i="8" a="1"/>
  <c r="P868" i="8" s="1"/>
  <c r="P866" i="8" a="1"/>
  <c r="P866" i="8" s="1"/>
  <c r="P864" i="8" a="1"/>
  <c r="P864" i="8" s="1"/>
  <c r="P862" i="8" a="1"/>
  <c r="P862" i="8" s="1"/>
  <c r="P860" i="8" a="1"/>
  <c r="P860" i="8" s="1"/>
  <c r="P858" i="8" a="1"/>
  <c r="P858" i="8" s="1"/>
  <c r="P856" i="8" a="1"/>
  <c r="P856" i="8" s="1"/>
  <c r="P854" i="8" a="1"/>
  <c r="P854" i="8" s="1"/>
  <c r="P852" i="8" a="1"/>
  <c r="P852" i="8" s="1"/>
  <c r="P850" i="8" a="1"/>
  <c r="P850" i="8" s="1"/>
  <c r="P848" i="8" a="1"/>
  <c r="P848" i="8" s="1"/>
  <c r="P846" i="8" a="1"/>
  <c r="P846" i="8" s="1"/>
  <c r="P844" i="8" a="1"/>
  <c r="P844" i="8" s="1"/>
  <c r="P842" i="8" a="1"/>
  <c r="P842" i="8" s="1"/>
  <c r="P840" i="8" a="1"/>
  <c r="P840" i="8" s="1"/>
  <c r="P838" i="8" a="1"/>
  <c r="P838" i="8" s="1"/>
  <c r="P836" i="8" a="1"/>
  <c r="P836" i="8" s="1"/>
  <c r="P834" i="8" a="1"/>
  <c r="P834" i="8" s="1"/>
  <c r="P832" i="8" a="1"/>
  <c r="P832" i="8" s="1"/>
  <c r="P996" i="8" a="1"/>
  <c r="P996" i="8" s="1"/>
  <c r="P984" i="8" a="1"/>
  <c r="P984" i="8" s="1"/>
  <c r="P964" i="8" a="1"/>
  <c r="P964" i="8" s="1"/>
  <c r="P944" i="8" a="1"/>
  <c r="P944" i="8" s="1"/>
  <c r="P924" i="8" a="1"/>
  <c r="P924" i="8" s="1"/>
  <c r="P903" i="8" a="1"/>
  <c r="P903" i="8" s="1"/>
  <c r="P883" i="8" a="1"/>
  <c r="P883" i="8" s="1"/>
  <c r="P863" i="8" a="1"/>
  <c r="P863" i="8" s="1"/>
  <c r="P978" i="8" a="1"/>
  <c r="P978" i="8" s="1"/>
  <c r="P958" i="8" a="1"/>
  <c r="P958" i="8" s="1"/>
  <c r="P938" i="8" a="1"/>
  <c r="P938" i="8" s="1"/>
  <c r="P918" i="8" a="1"/>
  <c r="P918" i="8" s="1"/>
  <c r="P897" i="8" a="1"/>
  <c r="P897" i="8" s="1"/>
  <c r="P877" i="8" a="1"/>
  <c r="P877" i="8" s="1"/>
  <c r="P857" i="8" a="1"/>
  <c r="P857" i="8" s="1"/>
  <c r="P992" i="8" a="1"/>
  <c r="P992" i="8" s="1"/>
  <c r="P972" i="8" a="1"/>
  <c r="P972" i="8" s="1"/>
  <c r="P952" i="8" a="1"/>
  <c r="P952" i="8" s="1"/>
  <c r="P932" i="8" a="1"/>
  <c r="P932" i="8" s="1"/>
  <c r="P912" i="8" a="1"/>
  <c r="P912" i="8" s="1"/>
  <c r="P891" i="8" a="1"/>
  <c r="P891" i="8" s="1"/>
  <c r="P871" i="8" a="1"/>
  <c r="P871" i="8" s="1"/>
  <c r="P851" i="8" a="1"/>
  <c r="P851" i="8" s="1"/>
  <c r="P843" i="8" a="1"/>
  <c r="P843" i="8" s="1"/>
  <c r="P845" i="8" a="1"/>
  <c r="P845" i="8" s="1"/>
  <c r="P831" i="8" a="1"/>
  <c r="P831" i="8" s="1"/>
  <c r="P946" i="8" a="1"/>
  <c r="P946" i="8" s="1"/>
  <c r="P942" i="8" a="1"/>
  <c r="P942" i="8" s="1"/>
  <c r="P879" i="8" a="1"/>
  <c r="P879" i="8" s="1"/>
  <c r="P849" i="8" a="1"/>
  <c r="P849" i="8" s="1"/>
  <c r="P841" i="8" a="1"/>
  <c r="P841" i="8" s="1"/>
  <c r="P818" i="8" a="1"/>
  <c r="P818" i="8" s="1"/>
  <c r="P801" i="8" a="1"/>
  <c r="P801" i="8" s="1"/>
  <c r="P791" i="8" a="1"/>
  <c r="P791" i="8" s="1"/>
  <c r="P782" i="8" a="1"/>
  <c r="P782" i="8" s="1"/>
  <c r="P968" i="8" a="1"/>
  <c r="P968" i="8" s="1"/>
  <c r="P875" i="8" a="1"/>
  <c r="P875" i="8" s="1"/>
  <c r="P824" i="8" a="1"/>
  <c r="P824" i="8" s="1"/>
  <c r="P812" i="8" a="1"/>
  <c r="P812" i="8" s="1"/>
  <c r="P994" i="8" a="1"/>
  <c r="P994" i="8" s="1"/>
  <c r="P990" i="8" a="1"/>
  <c r="P990" i="8" s="1"/>
  <c r="P928" i="8" a="1"/>
  <c r="P928" i="8" s="1"/>
  <c r="P954" i="8" a="1"/>
  <c r="P954" i="8" s="1"/>
  <c r="P865" i="8" a="1"/>
  <c r="P865" i="8" s="1"/>
  <c r="P861" i="8" a="1"/>
  <c r="P861" i="8" s="1"/>
  <c r="P817" i="8" a="1"/>
  <c r="P817" i="8" s="1"/>
  <c r="P806" i="8" a="1"/>
  <c r="P806" i="8" s="1"/>
  <c r="P803" i="8" a="1"/>
  <c r="P803" i="8" s="1"/>
  <c r="P793" i="8" a="1"/>
  <c r="P793" i="8" s="1"/>
  <c r="P786" i="8" a="1"/>
  <c r="P786" i="8" s="1"/>
  <c r="P980" i="8" a="1"/>
  <c r="P980" i="8" s="1"/>
  <c r="P950" i="8" a="1"/>
  <c r="P950" i="8" s="1"/>
  <c r="P887" i="8" a="1"/>
  <c r="P887" i="8" s="1"/>
  <c r="P823" i="8" a="1"/>
  <c r="P823" i="8" s="1"/>
  <c r="P811" i="8" a="1"/>
  <c r="P811" i="8" s="1"/>
  <c r="P753" i="8" a="1"/>
  <c r="P753" i="8" s="1"/>
  <c r="P976" i="8" a="1"/>
  <c r="P976" i="8" s="1"/>
  <c r="P914" i="8" a="1"/>
  <c r="P914" i="8" s="1"/>
  <c r="P829" i="8" a="1"/>
  <c r="P829" i="8" s="1"/>
  <c r="P798" i="8" a="1"/>
  <c r="P798" i="8" s="1"/>
  <c r="P788" i="8" a="1"/>
  <c r="P788" i="8" s="1"/>
  <c r="P966" i="8" a="1"/>
  <c r="P966" i="8" s="1"/>
  <c r="P962" i="8" a="1"/>
  <c r="P962" i="8" s="1"/>
  <c r="P899" i="8" a="1"/>
  <c r="P899" i="8" s="1"/>
  <c r="P869" i="8" a="1"/>
  <c r="P869" i="8" s="1"/>
  <c r="P808" i="8" a="1"/>
  <c r="P808" i="8" s="1"/>
  <c r="P805" i="8" a="1"/>
  <c r="P805" i="8" s="1"/>
  <c r="P986" i="8" a="1"/>
  <c r="P986" i="8" s="1"/>
  <c r="P920" i="8" a="1"/>
  <c r="P920" i="8" s="1"/>
  <c r="P828" i="8" a="1"/>
  <c r="P828" i="8" s="1"/>
  <c r="P797" i="8" a="1"/>
  <c r="P797" i="8" s="1"/>
  <c r="P779" i="8" a="1"/>
  <c r="P779" i="8" s="1"/>
  <c r="P764" i="8" a="1"/>
  <c r="P764" i="8" s="1"/>
  <c r="P747" i="8" a="1"/>
  <c r="P747" i="8" s="1"/>
  <c r="P737" i="8" a="1"/>
  <c r="P737" i="8" s="1"/>
  <c r="P727" i="8" a="1"/>
  <c r="P727" i="8" s="1"/>
  <c r="P934" i="8" a="1"/>
  <c r="P934" i="8" s="1"/>
  <c r="P926" i="8" a="1"/>
  <c r="P926" i="8" s="1"/>
  <c r="P813" i="8" a="1"/>
  <c r="P813" i="8" s="1"/>
  <c r="P770" i="8" a="1"/>
  <c r="P770" i="8" s="1"/>
  <c r="P752" i="8" a="1"/>
  <c r="P752" i="8" s="1"/>
  <c r="P742" i="8" a="1"/>
  <c r="P742" i="8" s="1"/>
  <c r="P732" i="8" a="1"/>
  <c r="P732" i="8" s="1"/>
  <c r="P948" i="8" a="1"/>
  <c r="P948" i="8" s="1"/>
  <c r="P940" i="8" a="1"/>
  <c r="P940" i="8" s="1"/>
  <c r="P809" i="8" a="1"/>
  <c r="P809" i="8" s="1"/>
  <c r="P776" i="8" a="1"/>
  <c r="P776" i="8" s="1"/>
  <c r="P956" i="8" a="1"/>
  <c r="P956" i="8" s="1"/>
  <c r="P789" i="8" a="1"/>
  <c r="P789" i="8" s="1"/>
  <c r="P757" i="8" a="1"/>
  <c r="P757" i="8" s="1"/>
  <c r="P970" i="8" a="1"/>
  <c r="P970" i="8" s="1"/>
  <c r="P827" i="8" a="1"/>
  <c r="P827" i="8" s="1"/>
  <c r="P763" i="8" a="1"/>
  <c r="P763" i="8" s="1"/>
  <c r="P749" i="8" a="1"/>
  <c r="P749" i="8" s="1"/>
  <c r="P739" i="8" a="1"/>
  <c r="P739" i="8" s="1"/>
  <c r="P729" i="8" a="1"/>
  <c r="P729" i="8" s="1"/>
  <c r="P822" i="8" a="1"/>
  <c r="P822" i="8" s="1"/>
  <c r="P800" i="8" a="1"/>
  <c r="P800" i="8" s="1"/>
  <c r="P785" i="8" a="1"/>
  <c r="P785" i="8" s="1"/>
  <c r="P769" i="8" a="1"/>
  <c r="P769" i="8" s="1"/>
  <c r="P744" i="8" a="1"/>
  <c r="P744" i="8" s="1"/>
  <c r="P734" i="8" a="1"/>
  <c r="P734" i="8" s="1"/>
  <c r="P724" i="8" a="1"/>
  <c r="P724" i="8" s="1"/>
  <c r="P722" i="8" a="1"/>
  <c r="P722" i="8" s="1"/>
  <c r="P720" i="8" a="1"/>
  <c r="P720" i="8" s="1"/>
  <c r="P718" i="8" a="1"/>
  <c r="P718" i="8" s="1"/>
  <c r="P716" i="8" a="1"/>
  <c r="P716" i="8" s="1"/>
  <c r="P714" i="8" a="1"/>
  <c r="P714" i="8" s="1"/>
  <c r="P712" i="8" a="1"/>
  <c r="P712" i="8" s="1"/>
  <c r="P710" i="8" a="1"/>
  <c r="P710" i="8" s="1"/>
  <c r="P708" i="8" a="1"/>
  <c r="P708" i="8" s="1"/>
  <c r="P706" i="8" a="1"/>
  <c r="P706" i="8" s="1"/>
  <c r="P704" i="8" a="1"/>
  <c r="P704" i="8" s="1"/>
  <c r="P702" i="8" a="1"/>
  <c r="P702" i="8" s="1"/>
  <c r="P700" i="8" a="1"/>
  <c r="P700" i="8" s="1"/>
  <c r="P698" i="8" a="1"/>
  <c r="P698" i="8" s="1"/>
  <c r="P696" i="8" a="1"/>
  <c r="P696" i="8" s="1"/>
  <c r="P694" i="8" a="1"/>
  <c r="P694" i="8" s="1"/>
  <c r="P692" i="8" a="1"/>
  <c r="P692" i="8" s="1"/>
  <c r="P690" i="8" a="1"/>
  <c r="P690" i="8" s="1"/>
  <c r="P910" i="8" a="1"/>
  <c r="P910" i="8" s="1"/>
  <c r="P855" i="8" a="1"/>
  <c r="P855" i="8" s="1"/>
  <c r="P837" i="8" a="1"/>
  <c r="P837" i="8" s="1"/>
  <c r="P775" i="8" a="1"/>
  <c r="P775" i="8" s="1"/>
  <c r="P760" i="8" a="1"/>
  <c r="P760" i="8" s="1"/>
  <c r="P895" i="8" a="1"/>
  <c r="P895" i="8" s="1"/>
  <c r="P881" i="8" a="1"/>
  <c r="P881" i="8" s="1"/>
  <c r="P821" i="8" a="1"/>
  <c r="P821" i="8" s="1"/>
  <c r="P778" i="8" a="1"/>
  <c r="P778" i="8" s="1"/>
  <c r="P847" i="8" a="1"/>
  <c r="P847" i="8" s="1"/>
  <c r="P839" i="8" a="1"/>
  <c r="P839" i="8" s="1"/>
  <c r="P820" i="8" a="1"/>
  <c r="P820" i="8" s="1"/>
  <c r="P755" i="8" a="1"/>
  <c r="P755" i="8" s="1"/>
  <c r="P748" i="8" a="1"/>
  <c r="P748" i="8" s="1"/>
  <c r="P725" i="8" a="1"/>
  <c r="P725" i="8" s="1"/>
  <c r="P691" i="8" a="1"/>
  <c r="P691" i="8" s="1"/>
  <c r="P677" i="8" a="1"/>
  <c r="P677" i="8" s="1"/>
  <c r="P669" i="8" a="1"/>
  <c r="P669" i="8" s="1"/>
  <c r="P885" i="8" a="1"/>
  <c r="P885" i="8" s="1"/>
  <c r="P859" i="8" a="1"/>
  <c r="P859" i="8" s="1"/>
  <c r="P792" i="8" a="1"/>
  <c r="P792" i="8" s="1"/>
  <c r="P736" i="8" a="1"/>
  <c r="P736" i="8" s="1"/>
  <c r="P697" i="8" a="1"/>
  <c r="P697" i="8" s="1"/>
  <c r="P685" i="8" a="1"/>
  <c r="P685" i="8" s="1"/>
  <c r="P682" i="8" a="1"/>
  <c r="P682" i="8" s="1"/>
  <c r="P674" i="8" a="1"/>
  <c r="P674" i="8" s="1"/>
  <c r="P759" i="8" a="1"/>
  <c r="P759" i="8" s="1"/>
  <c r="P751" i="8" a="1"/>
  <c r="P751" i="8" s="1"/>
  <c r="P703" i="8" a="1"/>
  <c r="P703" i="8" s="1"/>
  <c r="P988" i="8" a="1"/>
  <c r="P988" i="8" s="1"/>
  <c r="P936" i="8" a="1"/>
  <c r="P936" i="8" s="1"/>
  <c r="P922" i="8" a="1"/>
  <c r="P922" i="8" s="1"/>
  <c r="P819" i="8" a="1"/>
  <c r="P819" i="8" s="1"/>
  <c r="P740" i="8" a="1"/>
  <c r="P740" i="8" s="1"/>
  <c r="P709" i="8" a="1"/>
  <c r="P709" i="8" s="1"/>
  <c r="P974" i="8" a="1"/>
  <c r="P974" i="8" s="1"/>
  <c r="P908" i="8" a="1"/>
  <c r="P908" i="8" s="1"/>
  <c r="P835" i="8" a="1"/>
  <c r="P835" i="8" s="1"/>
  <c r="P826" i="8" a="1"/>
  <c r="P826" i="8" s="1"/>
  <c r="P728" i="8" a="1"/>
  <c r="P728" i="8" s="1"/>
  <c r="P715" i="8" a="1"/>
  <c r="P715" i="8" s="1"/>
  <c r="P960" i="8" a="1"/>
  <c r="P960" i="8" s="1"/>
  <c r="P804" i="8" a="1"/>
  <c r="P804" i="8" s="1"/>
  <c r="P780" i="8" a="1"/>
  <c r="P780" i="8" s="1"/>
  <c r="P743" i="8" a="1"/>
  <c r="P743" i="8" s="1"/>
  <c r="P721" i="8" a="1"/>
  <c r="P721" i="8" s="1"/>
  <c r="P679" i="8" a="1"/>
  <c r="P679" i="8" s="1"/>
  <c r="P671" i="8" a="1"/>
  <c r="P671" i="8" s="1"/>
  <c r="P825" i="8" a="1"/>
  <c r="P825" i="8" s="1"/>
  <c r="P731" i="8" a="1"/>
  <c r="P731" i="8" s="1"/>
  <c r="P684" i="8" a="1"/>
  <c r="P684" i="8" s="1"/>
  <c r="P676" i="8" a="1"/>
  <c r="P676" i="8" s="1"/>
  <c r="P867" i="8" a="1"/>
  <c r="P867" i="8" s="1"/>
  <c r="P796" i="8" a="1"/>
  <c r="P796" i="8" s="1"/>
  <c r="P790" i="8" a="1"/>
  <c r="P790" i="8" s="1"/>
  <c r="P784" i="8" a="1"/>
  <c r="P784" i="8" s="1"/>
  <c r="P746" i="8" a="1"/>
  <c r="P746" i="8" s="1"/>
  <c r="P705" i="8" a="1"/>
  <c r="P705" i="8" s="1"/>
  <c r="P668" i="8" a="1"/>
  <c r="P668" i="8" s="1"/>
  <c r="P771" i="8" a="1"/>
  <c r="P771" i="8" s="1"/>
  <c r="P750" i="8" a="1"/>
  <c r="P750" i="8" s="1"/>
  <c r="P675" i="8" a="1"/>
  <c r="P675" i="8" s="1"/>
  <c r="P670" i="8" a="1"/>
  <c r="P670" i="8" s="1"/>
  <c r="P762" i="8" a="1"/>
  <c r="P762" i="8" s="1"/>
  <c r="P693" i="8" a="1"/>
  <c r="P693" i="8" s="1"/>
  <c r="P810" i="8" a="1"/>
  <c r="P810" i="8" s="1"/>
  <c r="P666" i="8" a="1"/>
  <c r="P666" i="8" s="1"/>
  <c r="P656" i="8" a="1"/>
  <c r="P656" i="8" s="1"/>
  <c r="P646" i="8" a="1"/>
  <c r="P646" i="8" s="1"/>
  <c r="P636" i="8" a="1"/>
  <c r="P636" i="8" s="1"/>
  <c r="P626" i="8" a="1"/>
  <c r="P626" i="8" s="1"/>
  <c r="P616" i="8" a="1"/>
  <c r="P616" i="8" s="1"/>
  <c r="P799" i="8" a="1"/>
  <c r="P799" i="8" s="1"/>
  <c r="P719" i="8" a="1"/>
  <c r="P719" i="8" s="1"/>
  <c r="P688" i="8" a="1"/>
  <c r="P688" i="8" s="1"/>
  <c r="P663" i="8" a="1"/>
  <c r="P663" i="8" s="1"/>
  <c r="P653" i="8" a="1"/>
  <c r="P653" i="8" s="1"/>
  <c r="P643" i="8" a="1"/>
  <c r="P643" i="8" s="1"/>
  <c r="P633" i="8" a="1"/>
  <c r="P633" i="8" s="1"/>
  <c r="P623" i="8" a="1"/>
  <c r="P623" i="8" s="1"/>
  <c r="P613" i="8" a="1"/>
  <c r="P613" i="8" s="1"/>
  <c r="P603" i="8" a="1"/>
  <c r="P603" i="8" s="1"/>
  <c r="P601" i="8" a="1"/>
  <c r="P601" i="8" s="1"/>
  <c r="P599" i="8" a="1"/>
  <c r="P599" i="8" s="1"/>
  <c r="P597" i="8" a="1"/>
  <c r="P597" i="8" s="1"/>
  <c r="P595" i="8" a="1"/>
  <c r="P595" i="8" s="1"/>
  <c r="P593" i="8" a="1"/>
  <c r="P593" i="8" s="1"/>
  <c r="P591" i="8" a="1"/>
  <c r="P591" i="8" s="1"/>
  <c r="P589" i="8" a="1"/>
  <c r="P589" i="8" s="1"/>
  <c r="P587" i="8" a="1"/>
  <c r="P587" i="8" s="1"/>
  <c r="P585" i="8" a="1"/>
  <c r="P585" i="8" s="1"/>
  <c r="P583" i="8" a="1"/>
  <c r="P583" i="8" s="1"/>
  <c r="P581" i="8" a="1"/>
  <c r="P581" i="8" s="1"/>
  <c r="P579" i="8" a="1"/>
  <c r="P579" i="8" s="1"/>
  <c r="P577" i="8" a="1"/>
  <c r="P577" i="8" s="1"/>
  <c r="P575" i="8" a="1"/>
  <c r="P575" i="8" s="1"/>
  <c r="P573" i="8" a="1"/>
  <c r="P573" i="8" s="1"/>
  <c r="P571" i="8" a="1"/>
  <c r="P571" i="8" s="1"/>
  <c r="P569" i="8" a="1"/>
  <c r="P569" i="8" s="1"/>
  <c r="P567" i="8" a="1"/>
  <c r="P567" i="8" s="1"/>
  <c r="P565" i="8" a="1"/>
  <c r="P565" i="8" s="1"/>
  <c r="P563" i="8" a="1"/>
  <c r="P563" i="8" s="1"/>
  <c r="P561" i="8" a="1"/>
  <c r="P561" i="8" s="1"/>
  <c r="P559" i="8" a="1"/>
  <c r="P559" i="8" s="1"/>
  <c r="P557" i="8" a="1"/>
  <c r="P557" i="8" s="1"/>
  <c r="P555" i="8" a="1"/>
  <c r="P555" i="8" s="1"/>
  <c r="P553" i="8" a="1"/>
  <c r="P553" i="8" s="1"/>
  <c r="P551" i="8" a="1"/>
  <c r="P551" i="8" s="1"/>
  <c r="P549" i="8" a="1"/>
  <c r="P549" i="8" s="1"/>
  <c r="P547" i="8" a="1"/>
  <c r="P547" i="8" s="1"/>
  <c r="P545" i="8" a="1"/>
  <c r="P545" i="8" s="1"/>
  <c r="P543" i="8" a="1"/>
  <c r="P543" i="8" s="1"/>
  <c r="P541" i="8" a="1"/>
  <c r="P541" i="8" s="1"/>
  <c r="P730" i="8" a="1"/>
  <c r="P730" i="8" s="1"/>
  <c r="P683" i="8" a="1"/>
  <c r="P683" i="8" s="1"/>
  <c r="P678" i="8" a="1"/>
  <c r="P678" i="8" s="1"/>
  <c r="P893" i="8" a="1"/>
  <c r="P893" i="8" s="1"/>
  <c r="P853" i="8" a="1"/>
  <c r="P853" i="8" s="1"/>
  <c r="P777" i="8" a="1"/>
  <c r="P777" i="8" s="1"/>
  <c r="P761" i="8" a="1"/>
  <c r="P761" i="8" s="1"/>
  <c r="P723" i="8" a="1"/>
  <c r="P723" i="8" s="1"/>
  <c r="P687" i="8" a="1"/>
  <c r="P687" i="8" s="1"/>
  <c r="P982" i="8" a="1"/>
  <c r="P982" i="8" s="1"/>
  <c r="P916" i="8" a="1"/>
  <c r="P916" i="8" s="1"/>
  <c r="P873" i="8" a="1"/>
  <c r="P873" i="8" s="1"/>
  <c r="P807" i="8" a="1"/>
  <c r="P807" i="8" s="1"/>
  <c r="P795" i="8" a="1"/>
  <c r="P795" i="8" s="1"/>
  <c r="P787" i="8" a="1"/>
  <c r="P787" i="8" s="1"/>
  <c r="P768" i="8" a="1"/>
  <c r="P768" i="8" s="1"/>
  <c r="P735" i="8" a="1"/>
  <c r="P735" i="8" s="1"/>
  <c r="P713" i="8" a="1"/>
  <c r="P713" i="8" s="1"/>
  <c r="P662" i="8" a="1"/>
  <c r="P662" i="8" s="1"/>
  <c r="P652" i="8" a="1"/>
  <c r="P652" i="8" s="1"/>
  <c r="P642" i="8" a="1"/>
  <c r="P642" i="8" s="1"/>
  <c r="P632" i="8" a="1"/>
  <c r="P632" i="8" s="1"/>
  <c r="P622" i="8" a="1"/>
  <c r="P622" i="8" s="1"/>
  <c r="P612" i="8" a="1"/>
  <c r="P612" i="8" s="1"/>
  <c r="P606" i="8" a="1"/>
  <c r="P606" i="8" s="1"/>
  <c r="P707" i="8" a="1"/>
  <c r="P707" i="8" s="1"/>
  <c r="P686" i="8" a="1"/>
  <c r="P686" i="8" s="1"/>
  <c r="P781" i="8" a="1"/>
  <c r="P781" i="8" s="1"/>
  <c r="P726" i="8" a="1"/>
  <c r="P726" i="8" s="1"/>
  <c r="P630" i="8" a="1"/>
  <c r="P630" i="8" s="1"/>
  <c r="P624" i="8" a="1"/>
  <c r="P624" i="8" s="1"/>
  <c r="P618" i="8" a="1"/>
  <c r="P618" i="8" s="1"/>
  <c r="P906" i="8" a="1"/>
  <c r="P906" i="8" s="1"/>
  <c r="P815" i="8" a="1"/>
  <c r="P815" i="8" s="1"/>
  <c r="P647" i="8" a="1"/>
  <c r="P647" i="8" s="1"/>
  <c r="P641" i="8" a="1"/>
  <c r="P641" i="8" s="1"/>
  <c r="P635" i="8" a="1"/>
  <c r="P635" i="8" s="1"/>
  <c r="P765" i="8" a="1"/>
  <c r="P765" i="8" s="1"/>
  <c r="P629" i="8" a="1"/>
  <c r="P629" i="8" s="1"/>
  <c r="P532" i="8" a="1"/>
  <c r="P532" i="8" s="1"/>
  <c r="P530" i="8" a="1"/>
  <c r="P530" i="8" s="1"/>
  <c r="P528" i="8" a="1"/>
  <c r="P528" i="8" s="1"/>
  <c r="P526" i="8" a="1"/>
  <c r="P526" i="8" s="1"/>
  <c r="P524" i="8" a="1"/>
  <c r="P524" i="8" s="1"/>
  <c r="P522" i="8" a="1"/>
  <c r="P522" i="8" s="1"/>
  <c r="P520" i="8" a="1"/>
  <c r="P520" i="8" s="1"/>
  <c r="P518" i="8" a="1"/>
  <c r="P518" i="8" s="1"/>
  <c r="P516" i="8" a="1"/>
  <c r="P516" i="8" s="1"/>
  <c r="P514" i="8" a="1"/>
  <c r="P514" i="8" s="1"/>
  <c r="P512" i="8" a="1"/>
  <c r="P512" i="8" s="1"/>
  <c r="P510" i="8" a="1"/>
  <c r="P510" i="8" s="1"/>
  <c r="P508" i="8" a="1"/>
  <c r="P508" i="8" s="1"/>
  <c r="P506" i="8" a="1"/>
  <c r="P506" i="8" s="1"/>
  <c r="P504" i="8" a="1"/>
  <c r="P504" i="8" s="1"/>
  <c r="P502" i="8" a="1"/>
  <c r="P502" i="8" s="1"/>
  <c r="P500" i="8" a="1"/>
  <c r="P500" i="8" s="1"/>
  <c r="P498" i="8" a="1"/>
  <c r="P498" i="8" s="1"/>
  <c r="P496" i="8" a="1"/>
  <c r="P496" i="8" s="1"/>
  <c r="P494" i="8" a="1"/>
  <c r="P494" i="8" s="1"/>
  <c r="P492" i="8" a="1"/>
  <c r="P492" i="8" s="1"/>
  <c r="P490" i="8" a="1"/>
  <c r="P490" i="8" s="1"/>
  <c r="P488" i="8" a="1"/>
  <c r="P488" i="8" s="1"/>
  <c r="P486" i="8" a="1"/>
  <c r="P486" i="8" s="1"/>
  <c r="P484" i="8" a="1"/>
  <c r="P484" i="8" s="1"/>
  <c r="P482" i="8" a="1"/>
  <c r="P482" i="8" s="1"/>
  <c r="P480" i="8" a="1"/>
  <c r="P480" i="8" s="1"/>
  <c r="P478" i="8" a="1"/>
  <c r="P478" i="8" s="1"/>
  <c r="P476" i="8" a="1"/>
  <c r="P476" i="8" s="1"/>
  <c r="P474" i="8" a="1"/>
  <c r="P474" i="8" s="1"/>
  <c r="P472" i="8" a="1"/>
  <c r="P472" i="8" s="1"/>
  <c r="P470" i="8" a="1"/>
  <c r="P470" i="8" s="1"/>
  <c r="P468" i="8" a="1"/>
  <c r="P468" i="8" s="1"/>
  <c r="P602" i="8" a="1"/>
  <c r="P602" i="8" s="1"/>
  <c r="P592" i="8" a="1"/>
  <c r="P592" i="8" s="1"/>
  <c r="P582" i="8" a="1"/>
  <c r="P582" i="8" s="1"/>
  <c r="P572" i="8" a="1"/>
  <c r="P572" i="8" s="1"/>
  <c r="P562" i="8" a="1"/>
  <c r="P562" i="8" s="1"/>
  <c r="P552" i="8" a="1"/>
  <c r="P552" i="8" s="1"/>
  <c r="P542" i="8" a="1"/>
  <c r="P542" i="8" s="1"/>
  <c r="P539" i="8" a="1"/>
  <c r="P539" i="8" s="1"/>
  <c r="P534" i="8" a="1"/>
  <c r="P534" i="8" s="1"/>
  <c r="P833" i="8" a="1"/>
  <c r="P833" i="8" s="1"/>
  <c r="P699" i="8" a="1"/>
  <c r="P699" i="8" s="1"/>
  <c r="P640" i="8" a="1"/>
  <c r="P640" i="8" s="1"/>
  <c r="P634" i="8" a="1"/>
  <c r="P634" i="8" s="1"/>
  <c r="P628" i="8" a="1"/>
  <c r="P628" i="8" s="1"/>
  <c r="P901" i="8" a="1"/>
  <c r="P901" i="8" s="1"/>
  <c r="P814" i="8" a="1"/>
  <c r="P814" i="8" s="1"/>
  <c r="P681" i="8" a="1"/>
  <c r="P681" i="8" s="1"/>
  <c r="P657" i="8" a="1"/>
  <c r="P657" i="8" s="1"/>
  <c r="P651" i="8" a="1"/>
  <c r="P651" i="8" s="1"/>
  <c r="P645" i="8" a="1"/>
  <c r="P645" i="8" s="1"/>
  <c r="P607" i="8" a="1"/>
  <c r="P607" i="8" s="1"/>
  <c r="P930" i="8" a="1"/>
  <c r="P930" i="8" s="1"/>
  <c r="P733" i="8" a="1"/>
  <c r="P733" i="8" s="1"/>
  <c r="P689" i="8" a="1"/>
  <c r="P689" i="8" s="1"/>
  <c r="P650" i="8" a="1"/>
  <c r="P650" i="8" s="1"/>
  <c r="P644" i="8" a="1"/>
  <c r="P644" i="8" s="1"/>
  <c r="P638" i="8" a="1"/>
  <c r="P638" i="8" s="1"/>
  <c r="P741" i="8" a="1"/>
  <c r="P741" i="8" s="1"/>
  <c r="P701" i="8" a="1"/>
  <c r="P701" i="8" s="1"/>
  <c r="P665" i="8" a="1"/>
  <c r="P665" i="8" s="1"/>
  <c r="P614" i="8" a="1"/>
  <c r="P614" i="8" s="1"/>
  <c r="P594" i="8" a="1"/>
  <c r="P594" i="8" s="1"/>
  <c r="P558" i="8" a="1"/>
  <c r="P558" i="8" s="1"/>
  <c r="P525" i="8" a="1"/>
  <c r="P525" i="8" s="1"/>
  <c r="P485" i="8" a="1"/>
  <c r="P485" i="8" s="1"/>
  <c r="P673" i="8" a="1"/>
  <c r="P673" i="8" s="1"/>
  <c r="P568" i="8" a="1"/>
  <c r="P568" i="8" s="1"/>
  <c r="P538" i="8" a="1"/>
  <c r="P538" i="8" s="1"/>
  <c r="P531" i="8" a="1"/>
  <c r="P531" i="8" s="1"/>
  <c r="P491" i="8" a="1"/>
  <c r="P491" i="8" s="1"/>
  <c r="P767" i="8" a="1"/>
  <c r="P767" i="8" s="1"/>
  <c r="P711" i="8" a="1"/>
  <c r="P711" i="8" s="1"/>
  <c r="P655" i="8" a="1"/>
  <c r="P655" i="8" s="1"/>
  <c r="P631" i="8" a="1"/>
  <c r="P631" i="8" s="1"/>
  <c r="P578" i="8" a="1"/>
  <c r="P578" i="8" s="1"/>
  <c r="P497" i="8" a="1"/>
  <c r="P497" i="8" s="1"/>
  <c r="P816" i="8" a="1"/>
  <c r="P816" i="8" s="1"/>
  <c r="P664" i="8" a="1"/>
  <c r="P664" i="8" s="1"/>
  <c r="P588" i="8" a="1"/>
  <c r="P588" i="8" s="1"/>
  <c r="P503" i="8" a="1"/>
  <c r="P503" i="8" s="1"/>
  <c r="P766" i="8" a="1"/>
  <c r="P766" i="8" s="1"/>
  <c r="P621" i="8" a="1"/>
  <c r="P621" i="8" s="1"/>
  <c r="P605" i="8" a="1"/>
  <c r="P605" i="8" s="1"/>
  <c r="P598" i="8" a="1"/>
  <c r="P598" i="8" s="1"/>
  <c r="P509" i="8" a="1"/>
  <c r="P509" i="8" s="1"/>
  <c r="P672" i="8" a="1"/>
  <c r="P672" i="8" s="1"/>
  <c r="P654" i="8" a="1"/>
  <c r="P654" i="8" s="1"/>
  <c r="P515" i="8" a="1"/>
  <c r="P515" i="8" s="1"/>
  <c r="P475" i="8" a="1"/>
  <c r="P475" i="8" s="1"/>
  <c r="P469" i="8" a="1"/>
  <c r="P469" i="8" s="1"/>
  <c r="P611" i="8" a="1"/>
  <c r="P611" i="8" s="1"/>
  <c r="P521" i="8" a="1"/>
  <c r="P521" i="8" s="1"/>
  <c r="P481" i="8" a="1"/>
  <c r="P481" i="8" s="1"/>
  <c r="P889" i="8" a="1"/>
  <c r="P889" i="8" s="1"/>
  <c r="P738" i="8" a="1"/>
  <c r="P738" i="8" s="1"/>
  <c r="P661" i="8" a="1"/>
  <c r="P661" i="8" s="1"/>
  <c r="P637" i="8" a="1"/>
  <c r="P637" i="8" s="1"/>
  <c r="P619" i="8" a="1"/>
  <c r="P619" i="8" s="1"/>
  <c r="P610" i="8" a="1"/>
  <c r="P610" i="8" s="1"/>
  <c r="P537" i="8" a="1"/>
  <c r="P537" i="8" s="1"/>
  <c r="P499" i="8" a="1"/>
  <c r="P499" i="8" s="1"/>
  <c r="P466" i="8" a="1"/>
  <c r="P466" i="8" s="1"/>
  <c r="P608" i="8" a="1"/>
  <c r="P608" i="8" s="1"/>
  <c r="P590" i="8" a="1"/>
  <c r="P590" i="8" s="1"/>
  <c r="P564" i="8" a="1"/>
  <c r="P564" i="8" s="1"/>
  <c r="P507" i="8" a="1"/>
  <c r="P507" i="8" s="1"/>
  <c r="P456" i="8" a="1"/>
  <c r="P456" i="8" s="1"/>
  <c r="P445" i="8" a="1"/>
  <c r="P445" i="8" s="1"/>
  <c r="P435" i="8" a="1"/>
  <c r="P435" i="8" s="1"/>
  <c r="P425" i="8" a="1"/>
  <c r="P425" i="8" s="1"/>
  <c r="P415" i="8" a="1"/>
  <c r="P415" i="8" s="1"/>
  <c r="P406" i="8" a="1"/>
  <c r="P406" i="8" s="1"/>
  <c r="P404" i="8" a="1"/>
  <c r="P404" i="8" s="1"/>
  <c r="P402" i="8" a="1"/>
  <c r="P402" i="8" s="1"/>
  <c r="P400" i="8" a="1"/>
  <c r="P400" i="8" s="1"/>
  <c r="P398" i="8" a="1"/>
  <c r="P398" i="8" s="1"/>
  <c r="P396" i="8" a="1"/>
  <c r="P396" i="8" s="1"/>
  <c r="P394" i="8" a="1"/>
  <c r="P394" i="8" s="1"/>
  <c r="P392" i="8" a="1"/>
  <c r="P392" i="8" s="1"/>
  <c r="P390" i="8" a="1"/>
  <c r="P390" i="8" s="1"/>
  <c r="P388" i="8" a="1"/>
  <c r="P388" i="8" s="1"/>
  <c r="P386" i="8" a="1"/>
  <c r="P386" i="8" s="1"/>
  <c r="P384" i="8" a="1"/>
  <c r="P384" i="8" s="1"/>
  <c r="P382" i="8" a="1"/>
  <c r="P382" i="8" s="1"/>
  <c r="P380" i="8" a="1"/>
  <c r="P380" i="8" s="1"/>
  <c r="P378" i="8" a="1"/>
  <c r="P378" i="8" s="1"/>
  <c r="P376" i="8" a="1"/>
  <c r="P376" i="8" s="1"/>
  <c r="P374" i="8" a="1"/>
  <c r="P374" i="8" s="1"/>
  <c r="P372" i="8" a="1"/>
  <c r="P372" i="8" s="1"/>
  <c r="P370" i="8" a="1"/>
  <c r="P370" i="8" s="1"/>
  <c r="P368" i="8" a="1"/>
  <c r="P368" i="8" s="1"/>
  <c r="P366" i="8" a="1"/>
  <c r="P366" i="8" s="1"/>
  <c r="P364" i="8" a="1"/>
  <c r="P364" i="8" s="1"/>
  <c r="P362" i="8" a="1"/>
  <c r="P362" i="8" s="1"/>
  <c r="P360" i="8" a="1"/>
  <c r="P360" i="8" s="1"/>
  <c r="P358" i="8" a="1"/>
  <c r="P358" i="8" s="1"/>
  <c r="P356" i="8" a="1"/>
  <c r="P356" i="8" s="1"/>
  <c r="P354" i="8" a="1"/>
  <c r="P354" i="8" s="1"/>
  <c r="P352" i="8" a="1"/>
  <c r="P352" i="8" s="1"/>
  <c r="P350" i="8" a="1"/>
  <c r="P350" i="8" s="1"/>
  <c r="P348" i="8" a="1"/>
  <c r="P348" i="8" s="1"/>
  <c r="P346" i="8" a="1"/>
  <c r="P346" i="8" s="1"/>
  <c r="P344" i="8" a="1"/>
  <c r="P344" i="8" s="1"/>
  <c r="P342" i="8" a="1"/>
  <c r="P342" i="8" s="1"/>
  <c r="P758" i="8" a="1"/>
  <c r="P758" i="8" s="1"/>
  <c r="P546" i="8" a="1"/>
  <c r="P546" i="8" s="1"/>
  <c r="P463" i="8" a="1"/>
  <c r="P463" i="8" s="1"/>
  <c r="P452" i="8" a="1"/>
  <c r="P452" i="8" s="1"/>
  <c r="P442" i="8" a="1"/>
  <c r="P442" i="8" s="1"/>
  <c r="P432" i="8" a="1"/>
  <c r="P432" i="8" s="1"/>
  <c r="P422" i="8" a="1"/>
  <c r="P422" i="8" s="1"/>
  <c r="P412" i="8" a="1"/>
  <c r="P412" i="8" s="1"/>
  <c r="P802" i="8" a="1"/>
  <c r="P802" i="8" s="1"/>
  <c r="P511" i="8" a="1"/>
  <c r="P511" i="8" s="1"/>
  <c r="P680" i="8" a="1"/>
  <c r="P680" i="8" s="1"/>
  <c r="P649" i="8" a="1"/>
  <c r="P649" i="8" s="1"/>
  <c r="P620" i="8" a="1"/>
  <c r="P620" i="8" s="1"/>
  <c r="P580" i="8" a="1"/>
  <c r="P580" i="8" s="1"/>
  <c r="P554" i="8" a="1"/>
  <c r="P554" i="8" s="1"/>
  <c r="P501" i="8" a="1"/>
  <c r="P501" i="8" s="1"/>
  <c r="P462" i="8" a="1"/>
  <c r="P462" i="8" s="1"/>
  <c r="P451" i="8" a="1"/>
  <c r="P451" i="8" s="1"/>
  <c r="P441" i="8" a="1"/>
  <c r="P441" i="8" s="1"/>
  <c r="P431" i="8" a="1"/>
  <c r="P431" i="8" s="1"/>
  <c r="P421" i="8" a="1"/>
  <c r="P421" i="8" s="1"/>
  <c r="P411" i="8" a="1"/>
  <c r="P411" i="8" s="1"/>
  <c r="P756" i="8" a="1"/>
  <c r="P756" i="8" s="1"/>
  <c r="P648" i="8" a="1"/>
  <c r="P648" i="8" s="1"/>
  <c r="P505" i="8" a="1"/>
  <c r="P505" i="8" s="1"/>
  <c r="P459" i="8" a="1"/>
  <c r="P459" i="8" s="1"/>
  <c r="P448" i="8" a="1"/>
  <c r="P448" i="8" s="1"/>
  <c r="P438" i="8" a="1"/>
  <c r="P438" i="8" s="1"/>
  <c r="P428" i="8" a="1"/>
  <c r="P428" i="8" s="1"/>
  <c r="P418" i="8" a="1"/>
  <c r="P418" i="8" s="1"/>
  <c r="P408" i="8" a="1"/>
  <c r="P408" i="8" s="1"/>
  <c r="P596" i="8" a="1"/>
  <c r="P596" i="8" s="1"/>
  <c r="P570" i="8" a="1"/>
  <c r="P570" i="8" s="1"/>
  <c r="P544" i="8" a="1"/>
  <c r="P544" i="8" s="1"/>
  <c r="P536" i="8" a="1"/>
  <c r="P536" i="8" s="1"/>
  <c r="P495" i="8" a="1"/>
  <c r="P495" i="8" s="1"/>
  <c r="P794" i="8" a="1"/>
  <c r="P794" i="8" s="1"/>
  <c r="P660" i="8" a="1"/>
  <c r="P660" i="8" s="1"/>
  <c r="P550" i="8" a="1"/>
  <c r="P550" i="8" s="1"/>
  <c r="P493" i="8" a="1"/>
  <c r="P493" i="8" s="1"/>
  <c r="P439" i="8" a="1"/>
  <c r="P439" i="8" s="1"/>
  <c r="P433" i="8" a="1"/>
  <c r="P433" i="8" s="1"/>
  <c r="P427" i="8" a="1"/>
  <c r="P427" i="8" s="1"/>
  <c r="P377" i="8" a="1"/>
  <c r="P377" i="8" s="1"/>
  <c r="P338" i="8" a="1"/>
  <c r="P338" i="8" s="1"/>
  <c r="P336" i="8" a="1"/>
  <c r="P336" i="8" s="1"/>
  <c r="P334" i="8" a="1"/>
  <c r="P334" i="8" s="1"/>
  <c r="P332" i="8" a="1"/>
  <c r="P332" i="8" s="1"/>
  <c r="P330" i="8" a="1"/>
  <c r="P330" i="8" s="1"/>
  <c r="P328" i="8" a="1"/>
  <c r="P328" i="8" s="1"/>
  <c r="P326" i="8" a="1"/>
  <c r="P326" i="8" s="1"/>
  <c r="P324" i="8" a="1"/>
  <c r="P324" i="8" s="1"/>
  <c r="P322" i="8" a="1"/>
  <c r="P322" i="8" s="1"/>
  <c r="P320" i="8" a="1"/>
  <c r="P320" i="8" s="1"/>
  <c r="P318" i="8" a="1"/>
  <c r="P318" i="8" s="1"/>
  <c r="P316" i="8" a="1"/>
  <c r="P316" i="8" s="1"/>
  <c r="P314" i="8" a="1"/>
  <c r="P314" i="8" s="1"/>
  <c r="P312" i="8" a="1"/>
  <c r="P312" i="8" s="1"/>
  <c r="P310" i="8" a="1"/>
  <c r="P310" i="8" s="1"/>
  <c r="P308" i="8" a="1"/>
  <c r="P308" i="8" s="1"/>
  <c r="P306" i="8" a="1"/>
  <c r="P306" i="8" s="1"/>
  <c r="P303" i="8" a="1"/>
  <c r="P303" i="8" s="1"/>
  <c r="P301" i="8" a="1"/>
  <c r="P301" i="8" s="1"/>
  <c r="P299" i="8" a="1"/>
  <c r="P299" i="8" s="1"/>
  <c r="P297" i="8" a="1"/>
  <c r="P297" i="8" s="1"/>
  <c r="P295" i="8" a="1"/>
  <c r="P295" i="8" s="1"/>
  <c r="P293" i="8" a="1"/>
  <c r="P293" i="8" s="1"/>
  <c r="P291" i="8" a="1"/>
  <c r="P291" i="8" s="1"/>
  <c r="P289" i="8" a="1"/>
  <c r="P289" i="8" s="1"/>
  <c r="P287" i="8" a="1"/>
  <c r="P287" i="8" s="1"/>
  <c r="P285" i="8" a="1"/>
  <c r="P285" i="8" s="1"/>
  <c r="P283" i="8" a="1"/>
  <c r="P283" i="8" s="1"/>
  <c r="P281" i="8" a="1"/>
  <c r="P281" i="8" s="1"/>
  <c r="P279" i="8" a="1"/>
  <c r="P279" i="8" s="1"/>
  <c r="P277" i="8" a="1"/>
  <c r="P277" i="8" s="1"/>
  <c r="P275" i="8" a="1"/>
  <c r="P275" i="8" s="1"/>
  <c r="P273" i="8" a="1"/>
  <c r="P273" i="8" s="1"/>
  <c r="P271" i="8" a="1"/>
  <c r="P271" i="8" s="1"/>
  <c r="P269" i="8" a="1"/>
  <c r="P269" i="8" s="1"/>
  <c r="P267" i="8" a="1"/>
  <c r="P267" i="8" s="1"/>
  <c r="P265" i="8" a="1"/>
  <c r="P265" i="8" s="1"/>
  <c r="P263" i="8" a="1"/>
  <c r="P263" i="8" s="1"/>
  <c r="P261" i="8" a="1"/>
  <c r="P261" i="8" s="1"/>
  <c r="P457" i="8" a="1"/>
  <c r="P457" i="8" s="1"/>
  <c r="P450" i="8" a="1"/>
  <c r="P450" i="8" s="1"/>
  <c r="P444" i="8" a="1"/>
  <c r="P444" i="8" s="1"/>
  <c r="P383" i="8" a="1"/>
  <c r="P383" i="8" s="1"/>
  <c r="P343" i="8" a="1"/>
  <c r="P343" i="8" s="1"/>
  <c r="P717" i="8" a="1"/>
  <c r="P717" i="8" s="1"/>
  <c r="P609" i="8" a="1"/>
  <c r="P609" i="8" s="1"/>
  <c r="P519" i="8" a="1"/>
  <c r="P519" i="8" s="1"/>
  <c r="P399" i="8" a="1"/>
  <c r="P399" i="8" s="1"/>
  <c r="P389" i="8" a="1"/>
  <c r="P389" i="8" s="1"/>
  <c r="P349" i="8" a="1"/>
  <c r="P349" i="8" s="1"/>
  <c r="P527" i="8" a="1"/>
  <c r="P527" i="8" s="1"/>
  <c r="P355" i="8" a="1"/>
  <c r="P355" i="8" s="1"/>
  <c r="P783" i="8" a="1"/>
  <c r="P783" i="8" s="1"/>
  <c r="P576" i="8" a="1"/>
  <c r="P576" i="8" s="1"/>
  <c r="P483" i="8" a="1"/>
  <c r="P483" i="8" s="1"/>
  <c r="P449" i="8" a="1"/>
  <c r="P449" i="8" s="1"/>
  <c r="P443" i="8" a="1"/>
  <c r="P443" i="8" s="1"/>
  <c r="P437" i="8" a="1"/>
  <c r="P437" i="8" s="1"/>
  <c r="P361" i="8" a="1"/>
  <c r="P361" i="8" s="1"/>
  <c r="P340" i="8" a="1"/>
  <c r="P340" i="8" s="1"/>
  <c r="P560" i="8" a="1"/>
  <c r="P560" i="8" s="1"/>
  <c r="P535" i="8" a="1"/>
  <c r="P535" i="8" s="1"/>
  <c r="P461" i="8" a="1"/>
  <c r="P461" i="8" s="1"/>
  <c r="P455" i="8" a="1"/>
  <c r="P455" i="8" s="1"/>
  <c r="P416" i="8" a="1"/>
  <c r="P416" i="8" s="1"/>
  <c r="P410" i="8" a="1"/>
  <c r="P410" i="8" s="1"/>
  <c r="P367" i="8" a="1"/>
  <c r="P367" i="8" s="1"/>
  <c r="P627" i="8" a="1"/>
  <c r="P627" i="8" s="1"/>
  <c r="P548" i="8" a="1"/>
  <c r="P548" i="8" s="1"/>
  <c r="P467" i="8" a="1"/>
  <c r="P467" i="8" s="1"/>
  <c r="P405" i="8" a="1"/>
  <c r="P405" i="8" s="1"/>
  <c r="P517" i="8" a="1"/>
  <c r="P517" i="8" s="1"/>
  <c r="P379" i="8" a="1"/>
  <c r="P379" i="8" s="1"/>
  <c r="P533" i="8" a="1"/>
  <c r="P533" i="8" s="1"/>
  <c r="P460" i="8" a="1"/>
  <c r="P460" i="8" s="1"/>
  <c r="P453" i="8" a="1"/>
  <c r="P453" i="8" s="1"/>
  <c r="P447" i="8" a="1"/>
  <c r="P447" i="8" s="1"/>
  <c r="P409" i="8" a="1"/>
  <c r="P409" i="8" s="1"/>
  <c r="P385" i="8" a="1"/>
  <c r="P385" i="8" s="1"/>
  <c r="P615" i="8" a="1"/>
  <c r="P615" i="8" s="1"/>
  <c r="P584" i="8" a="1"/>
  <c r="P584" i="8" s="1"/>
  <c r="P487" i="8" a="1"/>
  <c r="P487" i="8" s="1"/>
  <c r="P429" i="8" a="1"/>
  <c r="P429" i="8" s="1"/>
  <c r="P401" i="8" a="1"/>
  <c r="P401" i="8" s="1"/>
  <c r="P337" i="8" a="1"/>
  <c r="P337" i="8" s="1"/>
  <c r="P296" i="8" a="1"/>
  <c r="P296" i="8" s="1"/>
  <c r="P12" i="8" a="1"/>
  <c r="P12" i="8" s="1"/>
  <c r="U43" i="8" s="1" a="1"/>
  <c r="U43" i="8" s="1"/>
  <c r="R40" i="8" s="1"/>
  <c r="P32" i="8" a="1"/>
  <c r="P32" i="8" s="1"/>
  <c r="U143" i="8" s="1" a="1"/>
  <c r="U143" i="8" s="1"/>
  <c r="S143" i="8" s="1"/>
  <c r="P52" i="8" a="1"/>
  <c r="P52" i="8" s="1"/>
  <c r="U243" i="8" s="1" a="1"/>
  <c r="U243" i="8" s="1"/>
  <c r="S240" i="8" s="1"/>
  <c r="P72" i="8" a="1"/>
  <c r="P72" i="8" s="1"/>
  <c r="U343" i="8" s="1" a="1"/>
  <c r="U343" i="8" s="1"/>
  <c r="S341" i="8" s="1"/>
  <c r="P92" i="8" a="1"/>
  <c r="P92" i="8" s="1"/>
  <c r="U443" i="8" s="1" a="1"/>
  <c r="U443" i="8" s="1"/>
  <c r="S440" i="8" s="1"/>
  <c r="P112" i="8" a="1"/>
  <c r="P112" i="8" s="1"/>
  <c r="U543" i="8" s="1" a="1"/>
  <c r="U543" i="8" s="1"/>
  <c r="S542" i="8" s="1"/>
  <c r="P658" i="8" a="1"/>
  <c r="P658" i="8" s="1"/>
  <c r="P471" i="8" a="1"/>
  <c r="P471" i="8" s="1"/>
  <c r="P458" i="8" a="1"/>
  <c r="P458" i="8" s="1"/>
  <c r="P395" i="8" a="1"/>
  <c r="P395" i="8" s="1"/>
  <c r="P369" i="8" a="1"/>
  <c r="P369" i="8" s="1"/>
  <c r="P302" i="8" a="1"/>
  <c r="P302" i="8" s="1"/>
  <c r="P260" i="8" a="1"/>
  <c r="P260" i="8" s="1"/>
  <c r="P13" i="8" a="1"/>
  <c r="P13" i="8" s="1"/>
  <c r="U48" i="8" s="1" a="1"/>
  <c r="U48" i="8" s="1"/>
  <c r="P33" i="8" a="1"/>
  <c r="P33" i="8" s="1"/>
  <c r="U148" i="8" s="1" a="1"/>
  <c r="U148" i="8" s="1"/>
  <c r="P53" i="8" a="1"/>
  <c r="P53" i="8" s="1"/>
  <c r="U248" i="8" s="1" a="1"/>
  <c r="U248" i="8" s="1"/>
  <c r="S245" i="8" s="1"/>
  <c r="P556" i="8" a="1"/>
  <c r="P556" i="8" s="1"/>
  <c r="P417" i="8" a="1"/>
  <c r="P417" i="8" s="1"/>
  <c r="P407" i="8" a="1"/>
  <c r="P407" i="8" s="1"/>
  <c r="P309" i="8" a="1"/>
  <c r="P309" i="8" s="1"/>
  <c r="P14" i="8" a="1"/>
  <c r="P14" i="8" s="1"/>
  <c r="U53" i="8" s="1" a="1"/>
  <c r="U53" i="8" s="1"/>
  <c r="S53" i="8" s="1"/>
  <c r="P34" i="8" a="1"/>
  <c r="P34" i="8" s="1"/>
  <c r="U153" i="8" s="1" a="1"/>
  <c r="U153" i="8" s="1"/>
  <c r="S152" i="8" s="1"/>
  <c r="P54" i="8" a="1"/>
  <c r="P54" i="8" s="1"/>
  <c r="U253" i="8" s="1" a="1"/>
  <c r="U253" i="8" s="1"/>
  <c r="S253" i="8" s="1"/>
  <c r="P74" i="8" a="1"/>
  <c r="P74" i="8" s="1"/>
  <c r="U353" i="8" s="1" a="1"/>
  <c r="U353" i="8" s="1"/>
  <c r="P94" i="8" a="1"/>
  <c r="P94" i="8" s="1"/>
  <c r="U453" i="8" s="1" a="1"/>
  <c r="U453" i="8" s="1"/>
  <c r="S453" i="8" s="1"/>
  <c r="P114" i="8" a="1"/>
  <c r="P114" i="8" s="1"/>
  <c r="U553" i="8" s="1" a="1"/>
  <c r="U553" i="8" s="1"/>
  <c r="S551" i="8" s="1"/>
  <c r="P134" i="8" a="1"/>
  <c r="P134" i="8" s="1"/>
  <c r="U653" i="8" s="1" a="1"/>
  <c r="U653" i="8" s="1"/>
  <c r="S652" i="8" s="1"/>
  <c r="P695" i="8" a="1"/>
  <c r="P695" i="8" s="1"/>
  <c r="P359" i="8" a="1"/>
  <c r="P359" i="8" s="1"/>
  <c r="P315" i="8" a="1"/>
  <c r="P315" i="8" s="1"/>
  <c r="P274" i="8" a="1"/>
  <c r="P274" i="8" s="1"/>
  <c r="P15" i="8" a="1"/>
  <c r="P15" i="8" s="1"/>
  <c r="U58" i="8" s="1" a="1"/>
  <c r="U58" i="8" s="1"/>
  <c r="S55" i="8" s="1"/>
  <c r="P35" i="8" a="1"/>
  <c r="P35" i="8" s="1"/>
  <c r="U158" i="8" s="1" a="1"/>
  <c r="U158" i="8" s="1"/>
  <c r="S156" i="8" s="1"/>
  <c r="P55" i="8" a="1"/>
  <c r="P55" i="8" s="1"/>
  <c r="U258" i="8" s="1" a="1"/>
  <c r="U258" i="8" s="1"/>
  <c r="P75" i="8" a="1"/>
  <c r="P75" i="8" s="1"/>
  <c r="U358" i="8" s="1" a="1"/>
  <c r="U358" i="8" s="1"/>
  <c r="S356" i="8" s="1"/>
  <c r="P95" i="8" a="1"/>
  <c r="P95" i="8" s="1"/>
  <c r="U458" i="8" s="1" a="1"/>
  <c r="U458" i="8" s="1"/>
  <c r="S458" i="8" s="1"/>
  <c r="P115" i="8" a="1"/>
  <c r="P115" i="8" s="1"/>
  <c r="U558" i="8" s="1" a="1"/>
  <c r="U558" i="8" s="1"/>
  <c r="S556" i="8" s="1"/>
  <c r="P135" i="8" a="1"/>
  <c r="P135" i="8" s="1"/>
  <c r="U658" i="8" s="1" a="1"/>
  <c r="U658" i="8" s="1"/>
  <c r="S655" i="8" s="1"/>
  <c r="P426" i="8" a="1"/>
  <c r="P426" i="8" s="1"/>
  <c r="P363" i="8" a="1"/>
  <c r="P363" i="8" s="1"/>
  <c r="P321" i="8" a="1"/>
  <c r="P321" i="8" s="1"/>
  <c r="P280" i="8" a="1"/>
  <c r="P280" i="8" s="1"/>
  <c r="P16" i="8" a="1"/>
  <c r="P16" i="8" s="1"/>
  <c r="U63" i="8" s="1" a="1"/>
  <c r="U63" i="8" s="1"/>
  <c r="S60" i="8" s="1"/>
  <c r="P36" i="8" a="1"/>
  <c r="P36" i="8" s="1"/>
  <c r="U163" i="8" s="1" a="1"/>
  <c r="U163" i="8" s="1"/>
  <c r="S161" i="8" s="1"/>
  <c r="P56" i="8" a="1"/>
  <c r="P56" i="8" s="1"/>
  <c r="U263" i="8" s="1" a="1"/>
  <c r="U263" i="8" s="1"/>
  <c r="S260" i="8" s="1"/>
  <c r="P76" i="8" a="1"/>
  <c r="P76" i="8" s="1"/>
  <c r="U363" i="8" s="1" a="1"/>
  <c r="U363" i="8" s="1"/>
  <c r="S361" i="8" s="1"/>
  <c r="P96" i="8" a="1"/>
  <c r="P96" i="8" s="1"/>
  <c r="U463" i="8" s="1" a="1"/>
  <c r="U463" i="8" s="1"/>
  <c r="P116" i="8" a="1"/>
  <c r="P116" i="8" s="1"/>
  <c r="U563" i="8" s="1" a="1"/>
  <c r="U563" i="8" s="1"/>
  <c r="S560" i="8" s="1"/>
  <c r="P136" i="8" a="1"/>
  <c r="P136" i="8" s="1"/>
  <c r="U663" i="8" s="1" a="1"/>
  <c r="U663" i="8" s="1"/>
  <c r="S662" i="8" s="1"/>
  <c r="P830" i="8" a="1"/>
  <c r="P830" i="8" s="1"/>
  <c r="P373" i="8" a="1"/>
  <c r="P373" i="8" s="1"/>
  <c r="P327" i="8" a="1"/>
  <c r="P327" i="8" s="1"/>
  <c r="P286" i="8" a="1"/>
  <c r="P286" i="8" s="1"/>
  <c r="P268" i="8" a="1"/>
  <c r="P268" i="8" s="1"/>
  <c r="P574" i="8" a="1"/>
  <c r="P574" i="8" s="1"/>
  <c r="P436" i="8" a="1"/>
  <c r="P436" i="8" s="1"/>
  <c r="P414" i="8" a="1"/>
  <c r="P414" i="8" s="1"/>
  <c r="P333" i="8" a="1"/>
  <c r="P333" i="8" s="1"/>
  <c r="P292" i="8" a="1"/>
  <c r="P292" i="8" s="1"/>
  <c r="P18" i="8" a="1"/>
  <c r="P18" i="8" s="1"/>
  <c r="U73" i="8" s="1" a="1"/>
  <c r="U73" i="8" s="1"/>
  <c r="S71" i="8" s="1"/>
  <c r="P38" i="8" a="1"/>
  <c r="P38" i="8" s="1"/>
  <c r="U173" i="8" s="1" a="1"/>
  <c r="U173" i="8" s="1"/>
  <c r="S173" i="8" s="1"/>
  <c r="P58" i="8" a="1"/>
  <c r="P58" i="8" s="1"/>
  <c r="U273" i="8" s="1" a="1"/>
  <c r="U273" i="8" s="1"/>
  <c r="S273" i="8" s="1"/>
  <c r="P78" i="8" a="1"/>
  <c r="P78" i="8" s="1"/>
  <c r="U373" i="8" s="1" a="1"/>
  <c r="U373" i="8" s="1"/>
  <c r="S373" i="8" s="1"/>
  <c r="P98" i="8" a="1"/>
  <c r="P98" i="8" s="1"/>
  <c r="U473" i="8" s="1" a="1"/>
  <c r="U473" i="8" s="1"/>
  <c r="S472" i="8" s="1"/>
  <c r="P529" i="8" a="1"/>
  <c r="P529" i="8" s="1"/>
  <c r="P465" i="8" a="1"/>
  <c r="P465" i="8" s="1"/>
  <c r="P339" i="8" a="1"/>
  <c r="P339" i="8" s="1"/>
  <c r="P298" i="8" a="1"/>
  <c r="P298" i="8" s="1"/>
  <c r="P262" i="8" a="1"/>
  <c r="P262" i="8" s="1"/>
  <c r="P255" i="8" a="1"/>
  <c r="P255" i="8" s="1"/>
  <c r="P253" i="8" a="1"/>
  <c r="P253" i="8" s="1"/>
  <c r="P251" i="8" a="1"/>
  <c r="P251" i="8" s="1"/>
  <c r="P249" i="8" a="1"/>
  <c r="P249" i="8" s="1"/>
  <c r="P247" i="8" a="1"/>
  <c r="P247" i="8" s="1"/>
  <c r="P245" i="8" a="1"/>
  <c r="P245" i="8" s="1"/>
  <c r="P243" i="8" a="1"/>
  <c r="P243" i="8" s="1"/>
  <c r="P241" i="8" a="1"/>
  <c r="P241" i="8" s="1"/>
  <c r="P239" i="8" a="1"/>
  <c r="P239" i="8" s="1"/>
  <c r="P237" i="8" a="1"/>
  <c r="P237" i="8" s="1"/>
  <c r="P235" i="8" a="1"/>
  <c r="P235" i="8" s="1"/>
  <c r="P233" i="8" a="1"/>
  <c r="P233" i="8" s="1"/>
  <c r="P231" i="8" a="1"/>
  <c r="P231" i="8" s="1"/>
  <c r="P229" i="8" a="1"/>
  <c r="P229" i="8" s="1"/>
  <c r="P227" i="8" a="1"/>
  <c r="P227" i="8" s="1"/>
  <c r="P225" i="8" a="1"/>
  <c r="P225" i="8" s="1"/>
  <c r="P223" i="8" a="1"/>
  <c r="P223" i="8" s="1"/>
  <c r="P221" i="8" a="1"/>
  <c r="P221" i="8" s="1"/>
  <c r="P219" i="8" a="1"/>
  <c r="P219" i="8" s="1"/>
  <c r="P217" i="8" a="1"/>
  <c r="P217" i="8" s="1"/>
  <c r="P215" i="8" a="1"/>
  <c r="P215" i="8" s="1"/>
  <c r="P213" i="8" a="1"/>
  <c r="P213" i="8" s="1"/>
  <c r="P211" i="8" a="1"/>
  <c r="P211" i="8" s="1"/>
  <c r="P209" i="8" a="1"/>
  <c r="P209" i="8" s="1"/>
  <c r="P207" i="8" a="1"/>
  <c r="P207" i="8" s="1"/>
  <c r="P205" i="8" a="1"/>
  <c r="P205" i="8" s="1"/>
  <c r="P203" i="8" a="1"/>
  <c r="P203" i="8" s="1"/>
  <c r="U998" i="8" s="1" a="1"/>
  <c r="U998" i="8" s="1"/>
  <c r="S997" i="8" s="1"/>
  <c r="P201" i="8" a="1"/>
  <c r="P201" i="8" s="1"/>
  <c r="U988" i="8" s="1" a="1"/>
  <c r="U988" i="8" s="1"/>
  <c r="S988" i="8" s="1"/>
  <c r="P199" i="8" a="1"/>
  <c r="P199" i="8" s="1"/>
  <c r="U978" i="8" s="1" a="1"/>
  <c r="U978" i="8" s="1"/>
  <c r="S978" i="8" s="1"/>
  <c r="P197" i="8" a="1"/>
  <c r="P197" i="8" s="1"/>
  <c r="U968" i="8" s="1" a="1"/>
  <c r="U968" i="8" s="1"/>
  <c r="S968" i="8" s="1"/>
  <c r="P195" i="8" a="1"/>
  <c r="P195" i="8" s="1"/>
  <c r="U958" i="8" s="1" a="1"/>
  <c r="U958" i="8" s="1"/>
  <c r="S955" i="8" s="1"/>
  <c r="P193" i="8" a="1"/>
  <c r="P193" i="8" s="1"/>
  <c r="U948" i="8" s="1" a="1"/>
  <c r="U948" i="8" s="1"/>
  <c r="R945" i="8" s="1"/>
  <c r="P191" i="8" a="1"/>
  <c r="P191" i="8" s="1"/>
  <c r="U938" i="8" s="1" a="1"/>
  <c r="U938" i="8" s="1"/>
  <c r="S938" i="8" s="1"/>
  <c r="P189" i="8" a="1"/>
  <c r="P189" i="8" s="1"/>
  <c r="U928" i="8" s="1" a="1"/>
  <c r="U928" i="8" s="1"/>
  <c r="R925" i="8" s="1"/>
  <c r="P187" i="8" a="1"/>
  <c r="P187" i="8" s="1"/>
  <c r="U918" i="8" s="1" a="1"/>
  <c r="U918" i="8" s="1"/>
  <c r="S916" i="8" s="1"/>
  <c r="P185" i="8" a="1"/>
  <c r="P185" i="8" s="1"/>
  <c r="U908" i="8" s="1" a="1"/>
  <c r="U908" i="8" s="1"/>
  <c r="R905" i="8" s="1"/>
  <c r="P183" i="8" a="1"/>
  <c r="P183" i="8" s="1"/>
  <c r="U898" i="8" s="1" a="1"/>
  <c r="U898" i="8" s="1"/>
  <c r="P181" i="8" a="1"/>
  <c r="P181" i="8" s="1"/>
  <c r="U888" i="8" s="1" a="1"/>
  <c r="U888" i="8" s="1"/>
  <c r="R885" i="8" s="1"/>
  <c r="P179" i="8" a="1"/>
  <c r="P179" i="8" s="1"/>
  <c r="U878" i="8" s="1" a="1"/>
  <c r="U878" i="8" s="1"/>
  <c r="R875" i="8" s="1"/>
  <c r="P177" i="8" a="1"/>
  <c r="P177" i="8" s="1"/>
  <c r="U868" i="8" s="1" a="1"/>
  <c r="U868" i="8" s="1"/>
  <c r="S866" i="8" s="1"/>
  <c r="P175" i="8" a="1"/>
  <c r="P175" i="8" s="1"/>
  <c r="U858" i="8" s="1" a="1"/>
  <c r="U858" i="8" s="1"/>
  <c r="P173" i="8" a="1"/>
  <c r="P173" i="8" s="1"/>
  <c r="U848" i="8" s="1" a="1"/>
  <c r="U848" i="8" s="1"/>
  <c r="S847" i="8" s="1"/>
  <c r="P171" i="8" a="1"/>
  <c r="P171" i="8" s="1"/>
  <c r="U838" i="8" s="1" a="1"/>
  <c r="U838" i="8" s="1"/>
  <c r="S835" i="8" s="1"/>
  <c r="P169" i="8" a="1"/>
  <c r="P169" i="8" s="1"/>
  <c r="U828" i="8" s="1" a="1"/>
  <c r="U828" i="8" s="1"/>
  <c r="S828" i="8" s="1"/>
  <c r="P167" i="8" a="1"/>
  <c r="P167" i="8" s="1"/>
  <c r="U818" i="8" s="1" a="1"/>
  <c r="U818" i="8" s="1"/>
  <c r="P165" i="8" a="1"/>
  <c r="P165" i="8" s="1"/>
  <c r="U808" i="8" s="1" a="1"/>
  <c r="U808" i="8" s="1"/>
  <c r="P163" i="8" a="1"/>
  <c r="P163" i="8" s="1"/>
  <c r="U798" i="8" s="1" a="1"/>
  <c r="U798" i="8" s="1"/>
  <c r="R795" i="8" s="1"/>
  <c r="P161" i="8" a="1"/>
  <c r="P161" i="8" s="1"/>
  <c r="U788" i="8" s="1" a="1"/>
  <c r="U788" i="8" s="1"/>
  <c r="S787" i="8" s="1"/>
  <c r="P159" i="8" a="1"/>
  <c r="P159" i="8" s="1"/>
  <c r="U778" i="8" s="1" a="1"/>
  <c r="U778" i="8" s="1"/>
  <c r="S778" i="8" s="1"/>
  <c r="P157" i="8" a="1"/>
  <c r="P157" i="8" s="1"/>
  <c r="U768" i="8" s="1" a="1"/>
  <c r="U768" i="8" s="1"/>
  <c r="S765" i="8" s="1"/>
  <c r="P155" i="8" a="1"/>
  <c r="P155" i="8" s="1"/>
  <c r="U758" i="8" s="1" a="1"/>
  <c r="U758" i="8" s="1"/>
  <c r="S756" i="8" s="1"/>
  <c r="P305" i="8" a="1"/>
  <c r="P305" i="8" s="1"/>
  <c r="P202" i="8" a="1"/>
  <c r="P202" i="8" s="1"/>
  <c r="U993" i="8" s="1" a="1"/>
  <c r="U993" i="8" s="1"/>
  <c r="S993" i="8" s="1"/>
  <c r="P162" i="8" a="1"/>
  <c r="P162" i="8" s="1"/>
  <c r="U793" i="8" s="1" a="1"/>
  <c r="U793" i="8" s="1"/>
  <c r="S790" i="8" s="1"/>
  <c r="P27" i="8" a="1"/>
  <c r="P27" i="8" s="1"/>
  <c r="U118" i="8" s="1" a="1"/>
  <c r="U118" i="8" s="1"/>
  <c r="S117" i="8" s="1"/>
  <c r="P59" i="8" a="1"/>
  <c r="P59" i="8" s="1"/>
  <c r="U278" i="8" s="1" a="1"/>
  <c r="U278" i="8" s="1"/>
  <c r="S278" i="8" s="1"/>
  <c r="P84" i="8" a="1"/>
  <c r="P84" i="8" s="1"/>
  <c r="U403" i="8" s="1" a="1"/>
  <c r="U403" i="8" s="1"/>
  <c r="S401" i="8" s="1"/>
  <c r="P109" i="8" a="1"/>
  <c r="P109" i="8" s="1"/>
  <c r="U528" i="8" s="1" a="1"/>
  <c r="U528" i="8" s="1"/>
  <c r="R525" i="8" s="1"/>
  <c r="P133" i="8" a="1"/>
  <c r="P133" i="8" s="1"/>
  <c r="U648" i="8" s="1" a="1"/>
  <c r="U648" i="8" s="1"/>
  <c r="S646" i="8" s="1"/>
  <c r="P5" i="8" a="1"/>
  <c r="P5" i="8" s="1"/>
  <c r="U8" i="8" s="1" a="1"/>
  <c r="U8" i="8" s="1"/>
  <c r="S5" i="8" s="1"/>
  <c r="P40" i="8" a="1"/>
  <c r="P40" i="8" s="1"/>
  <c r="U183" i="8" s="1" a="1"/>
  <c r="U183" i="8" s="1"/>
  <c r="P120" i="8" a="1"/>
  <c r="P120" i="8" s="1"/>
  <c r="U583" i="8" s="1" a="1"/>
  <c r="U583" i="8" s="1"/>
  <c r="R580" i="8" s="1"/>
  <c r="P745" i="8" a="1"/>
  <c r="P745" i="8" s="1"/>
  <c r="P667" i="8" a="1"/>
  <c r="P667" i="8" s="1"/>
  <c r="P413" i="8" a="1"/>
  <c r="P413" i="8" s="1"/>
  <c r="P403" i="8" a="1"/>
  <c r="P403" i="8" s="1"/>
  <c r="P357" i="8" a="1"/>
  <c r="P357" i="8" s="1"/>
  <c r="P294" i="8" a="1"/>
  <c r="P294" i="8" s="1"/>
  <c r="P264" i="8" a="1"/>
  <c r="P264" i="8" s="1"/>
  <c r="P256" i="8" a="1"/>
  <c r="P256" i="8" s="1"/>
  <c r="P246" i="8" a="1"/>
  <c r="P246" i="8" s="1"/>
  <c r="P236" i="8" a="1"/>
  <c r="P236" i="8" s="1"/>
  <c r="P208" i="8" a="1"/>
  <c r="P208" i="8" s="1"/>
  <c r="P168" i="8" a="1"/>
  <c r="P168" i="8" s="1"/>
  <c r="U823" i="8" s="1" a="1"/>
  <c r="U823" i="8" s="1"/>
  <c r="P28" i="8" a="1"/>
  <c r="P28" i="8" s="1"/>
  <c r="U123" i="8" s="1" a="1"/>
  <c r="U123" i="8" s="1"/>
  <c r="R120" i="8" s="1"/>
  <c r="P60" i="8" a="1"/>
  <c r="P60" i="8" s="1"/>
  <c r="U283" i="8" s="1" a="1"/>
  <c r="U283" i="8" s="1"/>
  <c r="S282" i="8" s="1"/>
  <c r="P85" i="8" a="1"/>
  <c r="P85" i="8" s="1"/>
  <c r="U408" i="8" s="1" a="1"/>
  <c r="U408" i="8" s="1"/>
  <c r="P110" i="8" a="1"/>
  <c r="P110" i="8" s="1"/>
  <c r="U533" i="8" s="1" a="1"/>
  <c r="U533" i="8" s="1"/>
  <c r="S531" i="8" s="1"/>
  <c r="P137" i="8" a="1"/>
  <c r="P137" i="8" s="1"/>
  <c r="U668" i="8" s="1" a="1"/>
  <c r="U668" i="8" s="1"/>
  <c r="R665" i="8" s="1"/>
  <c r="P29" i="8" a="1"/>
  <c r="P29" i="8" s="1"/>
  <c r="U128" i="8" s="1" a="1"/>
  <c r="U128" i="8" s="1"/>
  <c r="S128" i="8" s="1"/>
  <c r="P61" i="8" a="1"/>
  <c r="P61" i="8" s="1"/>
  <c r="U288" i="8" s="1" a="1"/>
  <c r="U288" i="8" s="1"/>
  <c r="P86" i="8" a="1"/>
  <c r="P86" i="8" s="1"/>
  <c r="U413" i="8" s="1" a="1"/>
  <c r="U413" i="8" s="1"/>
  <c r="S411" i="8" s="1"/>
  <c r="P111" i="8" a="1"/>
  <c r="P111" i="8" s="1"/>
  <c r="U538" i="8" s="1" a="1"/>
  <c r="U538" i="8" s="1"/>
  <c r="R535" i="8" s="1"/>
  <c r="P66" i="8" a="1"/>
  <c r="P66" i="8" s="1"/>
  <c r="U313" i="8" s="1" a="1"/>
  <c r="U313" i="8" s="1"/>
  <c r="S313" i="8" s="1"/>
  <c r="P143" i="8" a="1"/>
  <c r="P143" i="8" s="1"/>
  <c r="U698" i="8" s="1" a="1"/>
  <c r="U698" i="8" s="1"/>
  <c r="P170" i="8" a="1"/>
  <c r="P170" i="8" s="1"/>
  <c r="U833" i="8" s="1" a="1"/>
  <c r="U833" i="8" s="1"/>
  <c r="P489" i="8" a="1"/>
  <c r="P489" i="8" s="1"/>
  <c r="P464" i="8" a="1"/>
  <c r="P464" i="8" s="1"/>
  <c r="P375" i="8" a="1"/>
  <c r="P375" i="8" s="1"/>
  <c r="P284" i="8" a="1"/>
  <c r="P284" i="8" s="1"/>
  <c r="P214" i="8" a="1"/>
  <c r="P214" i="8" s="1"/>
  <c r="P174" i="8" a="1"/>
  <c r="P174" i="8" s="1"/>
  <c r="U853" i="8" s="1" a="1"/>
  <c r="U853" i="8" s="1"/>
  <c r="S850" i="8" s="1"/>
  <c r="P138" i="8" a="1"/>
  <c r="P138" i="8" s="1"/>
  <c r="U673" i="8" s="1" a="1"/>
  <c r="U673" i="8" s="1"/>
  <c r="S672" i="8" s="1"/>
  <c r="P774" i="8" a="1"/>
  <c r="P774" i="8" s="1"/>
  <c r="P659" i="8" a="1"/>
  <c r="P659" i="8" s="1"/>
  <c r="P586" i="8" a="1"/>
  <c r="P586" i="8" s="1"/>
  <c r="P391" i="8" a="1"/>
  <c r="P391" i="8" s="1"/>
  <c r="P331" i="8" a="1"/>
  <c r="P331" i="8" s="1"/>
  <c r="P259" i="8" a="1"/>
  <c r="P259" i="8" s="1"/>
  <c r="P220" i="8" a="1"/>
  <c r="P220" i="8" s="1"/>
  <c r="P180" i="8" a="1"/>
  <c r="P180" i="8" s="1"/>
  <c r="U883" i="8" s="1" a="1"/>
  <c r="U883" i="8" s="1"/>
  <c r="P30" i="8" a="1"/>
  <c r="P30" i="8" s="1"/>
  <c r="U133" i="8" s="1" a="1"/>
  <c r="U133" i="8" s="1"/>
  <c r="R130" i="8" s="1"/>
  <c r="P62" i="8" a="1"/>
  <c r="P62" i="8" s="1"/>
  <c r="U293" i="8" s="1" a="1"/>
  <c r="U293" i="8" s="1"/>
  <c r="S291" i="8" s="1"/>
  <c r="P87" i="8" a="1"/>
  <c r="P87" i="8" s="1"/>
  <c r="U418" i="8" s="1" a="1"/>
  <c r="U418" i="8" s="1"/>
  <c r="S416" i="8" s="1"/>
  <c r="P113" i="8" a="1"/>
  <c r="P113" i="8" s="1"/>
  <c r="U548" i="8" s="1" a="1"/>
  <c r="U548" i="8" s="1"/>
  <c r="S547" i="8" s="1"/>
  <c r="P139" i="8" a="1"/>
  <c r="P139" i="8" s="1"/>
  <c r="U678" i="8" s="1" a="1"/>
  <c r="U678" i="8" s="1"/>
  <c r="P772" i="8" a="1"/>
  <c r="P772" i="8" s="1"/>
  <c r="P446" i="8" a="1"/>
  <c r="P446" i="8" s="1"/>
  <c r="P288" i="8" a="1"/>
  <c r="P288" i="8" s="1"/>
  <c r="P226" i="8" a="1"/>
  <c r="P226" i="8" s="1"/>
  <c r="P186" i="8" a="1"/>
  <c r="P186" i="8" s="1"/>
  <c r="U913" i="8" s="1" a="1"/>
  <c r="U913" i="8" s="1"/>
  <c r="S912" i="8" s="1"/>
  <c r="P31" i="8" a="1"/>
  <c r="P31" i="8" s="1"/>
  <c r="U138" i="8" s="1" a="1"/>
  <c r="U138" i="8" s="1"/>
  <c r="S136" i="8" s="1"/>
  <c r="P63" i="8" a="1"/>
  <c r="P63" i="8" s="1"/>
  <c r="U298" i="8" s="1" a="1"/>
  <c r="U298" i="8" s="1"/>
  <c r="S296" i="8" s="1"/>
  <c r="P88" i="8" a="1"/>
  <c r="P88" i="8" s="1"/>
  <c r="U423" i="8" s="1" a="1"/>
  <c r="U423" i="8" s="1"/>
  <c r="P117" i="8" a="1"/>
  <c r="P117" i="8" s="1"/>
  <c r="U568" i="8" s="1" a="1"/>
  <c r="U568" i="8" s="1"/>
  <c r="S568" i="8" s="1"/>
  <c r="P140" i="8" a="1"/>
  <c r="P140" i="8" s="1"/>
  <c r="U683" i="8" s="1" a="1"/>
  <c r="U683" i="8" s="1"/>
  <c r="S681" i="8" s="1"/>
  <c r="P639" i="8" a="1"/>
  <c r="P639" i="8" s="1"/>
  <c r="P282" i="8" a="1"/>
  <c r="P282" i="8" s="1"/>
  <c r="P8" i="8" a="1"/>
  <c r="P8" i="8" s="1"/>
  <c r="U23" i="8" s="1" a="1"/>
  <c r="U23" i="8" s="1"/>
  <c r="S23" i="8" s="1"/>
  <c r="P91" i="8" a="1"/>
  <c r="P91" i="8" s="1"/>
  <c r="U438" i="8" s="1" a="1"/>
  <c r="U438" i="8" s="1"/>
  <c r="S438" i="8" s="1"/>
  <c r="P773" i="8" a="1"/>
  <c r="P773" i="8" s="1"/>
  <c r="P513" i="8" a="1"/>
  <c r="P513" i="8" s="1"/>
  <c r="P430" i="8" a="1"/>
  <c r="P430" i="8" s="1"/>
  <c r="P335" i="8" a="1"/>
  <c r="P335" i="8" s="1"/>
  <c r="P278" i="8" a="1"/>
  <c r="P278" i="8" s="1"/>
  <c r="P252" i="8" a="1"/>
  <c r="P252" i="8" s="1"/>
  <c r="P242" i="8" a="1"/>
  <c r="P242" i="8" s="1"/>
  <c r="P232" i="8" a="1"/>
  <c r="P232" i="8" s="1"/>
  <c r="P192" i="8" a="1"/>
  <c r="P192" i="8" s="1"/>
  <c r="U943" i="8" s="1" a="1"/>
  <c r="U943" i="8" s="1"/>
  <c r="S940" i="8" s="1"/>
  <c r="P6" i="8" a="1"/>
  <c r="P6" i="8" s="1"/>
  <c r="U13" i="8" s="1" a="1"/>
  <c r="U13" i="8" s="1"/>
  <c r="R10" i="8" s="1"/>
  <c r="P37" i="8" a="1"/>
  <c r="P37" i="8" s="1"/>
  <c r="U168" i="8" s="1" a="1"/>
  <c r="U168" i="8" s="1"/>
  <c r="S168" i="8" s="1"/>
  <c r="P64" i="8" a="1"/>
  <c r="P64" i="8" s="1"/>
  <c r="U303" i="8" s="1" a="1"/>
  <c r="U303" i="8" s="1"/>
  <c r="R300" i="8" s="1"/>
  <c r="P89" i="8" a="1"/>
  <c r="P89" i="8" s="1"/>
  <c r="U428" i="8" s="1" a="1"/>
  <c r="U428" i="8" s="1"/>
  <c r="S426" i="8" s="1"/>
  <c r="P118" i="8" a="1"/>
  <c r="P118" i="8" s="1"/>
  <c r="U573" i="8" s="1" a="1"/>
  <c r="U573" i="8" s="1"/>
  <c r="S571" i="8" s="1"/>
  <c r="P141" i="8" a="1"/>
  <c r="P141" i="8" s="1"/>
  <c r="U688" i="8" s="1" a="1"/>
  <c r="U688" i="8" s="1"/>
  <c r="S687" i="8" s="1"/>
  <c r="P381" i="8" a="1"/>
  <c r="P381" i="8" s="1"/>
  <c r="P204" i="8" a="1"/>
  <c r="P204" i="8" s="1"/>
  <c r="P164" i="8" a="1"/>
  <c r="P164" i="8" s="1"/>
  <c r="U803" i="8" s="1" a="1"/>
  <c r="U803" i="8" s="1"/>
  <c r="P210" i="8" a="1"/>
  <c r="P210" i="8" s="1"/>
  <c r="P9" i="8" a="1"/>
  <c r="P9" i="8" s="1"/>
  <c r="U28" i="8" s="1" a="1"/>
  <c r="U28" i="8" s="1"/>
  <c r="S27" i="8" s="1"/>
  <c r="P540" i="8" a="1"/>
  <c r="P540" i="8" s="1"/>
  <c r="P341" i="8" a="1"/>
  <c r="P341" i="8" s="1"/>
  <c r="P325" i="8" a="1"/>
  <c r="P325" i="8" s="1"/>
  <c r="P198" i="8" a="1"/>
  <c r="P198" i="8" s="1"/>
  <c r="U973" i="8" s="1" a="1"/>
  <c r="U973" i="8" s="1"/>
  <c r="S970" i="8" s="1"/>
  <c r="P158" i="8" a="1"/>
  <c r="P158" i="8" s="1"/>
  <c r="U773" i="8" s="1" a="1"/>
  <c r="U773" i="8" s="1"/>
  <c r="P7" i="8" a="1"/>
  <c r="P7" i="8" s="1"/>
  <c r="U18" i="8" s="1" a="1"/>
  <c r="U18" i="8" s="1"/>
  <c r="P39" i="8" a="1"/>
  <c r="P39" i="8" s="1"/>
  <c r="U178" i="8" s="1" a="1"/>
  <c r="U178" i="8" s="1"/>
  <c r="S175" i="8" s="1"/>
  <c r="P65" i="8" a="1"/>
  <c r="P65" i="8" s="1"/>
  <c r="U308" i="8" s="1" a="1"/>
  <c r="U308" i="8" s="1"/>
  <c r="R305" i="8" s="1"/>
  <c r="P90" i="8" a="1"/>
  <c r="P90" i="8" s="1"/>
  <c r="U433" i="8" s="1" a="1"/>
  <c r="U433" i="8" s="1"/>
  <c r="S433" i="8" s="1"/>
  <c r="P119" i="8" a="1"/>
  <c r="P119" i="8" s="1"/>
  <c r="U578" i="8" s="1" a="1"/>
  <c r="U578" i="8" s="1"/>
  <c r="S577" i="8" s="1"/>
  <c r="P142" i="8" a="1"/>
  <c r="P142" i="8" s="1"/>
  <c r="U693" i="8" s="1" a="1"/>
  <c r="U693" i="8" s="1"/>
  <c r="R690" i="8" s="1"/>
  <c r="P365" i="8" a="1"/>
  <c r="P365" i="8" s="1"/>
  <c r="P424" i="8" a="1"/>
  <c r="P424" i="8" s="1"/>
  <c r="P329" i="8" a="1"/>
  <c r="P329" i="8" s="1"/>
  <c r="P347" i="8" a="1"/>
  <c r="P347" i="8" s="1"/>
  <c r="P319" i="8" a="1"/>
  <c r="P319" i="8" s="1"/>
  <c r="P272" i="8" a="1"/>
  <c r="P272" i="8" s="1"/>
  <c r="P248" i="8" a="1"/>
  <c r="P248" i="8" s="1"/>
  <c r="P238" i="8" a="1"/>
  <c r="P238" i="8" s="1"/>
  <c r="P216" i="8" a="1"/>
  <c r="P216" i="8" s="1"/>
  <c r="P176" i="8" a="1"/>
  <c r="P176" i="8" s="1"/>
  <c r="U863" i="8" s="1" a="1"/>
  <c r="U863" i="8" s="1"/>
  <c r="P10" i="8" a="1"/>
  <c r="P10" i="8" s="1"/>
  <c r="U33" i="8" s="1" a="1"/>
  <c r="U33" i="8" s="1"/>
  <c r="R30" i="8" s="1"/>
  <c r="P42" i="8" a="1"/>
  <c r="P42" i="8" s="1"/>
  <c r="U193" i="8" s="1" a="1"/>
  <c r="U193" i="8" s="1"/>
  <c r="S191" i="8" s="1"/>
  <c r="P68" i="8" a="1"/>
  <c r="P68" i="8" s="1"/>
  <c r="U323" i="8" s="1" a="1"/>
  <c r="U323" i="8" s="1"/>
  <c r="S320" i="8" s="1"/>
  <c r="P97" i="8" a="1"/>
  <c r="P97" i="8" s="1"/>
  <c r="U468" i="8" s="1" a="1"/>
  <c r="U468" i="8" s="1"/>
  <c r="R465" i="8" s="1"/>
  <c r="P122" i="8" a="1"/>
  <c r="P122" i="8" s="1"/>
  <c r="U593" i="8" s="1" a="1"/>
  <c r="U593" i="8" s="1"/>
  <c r="S593" i="8" s="1"/>
  <c r="P145" i="8" a="1"/>
  <c r="P145" i="8" s="1"/>
  <c r="U708" i="8" s="1" a="1"/>
  <c r="U708" i="8" s="1"/>
  <c r="S708" i="8" s="1"/>
  <c r="P625" i="8" a="1"/>
  <c r="P625" i="8" s="1"/>
  <c r="P479" i="8" a="1"/>
  <c r="P479" i="8" s="1"/>
  <c r="P477" i="8" a="1"/>
  <c r="P477" i="8" s="1"/>
  <c r="P440" i="8" a="1"/>
  <c r="P440" i="8" s="1"/>
  <c r="P420" i="8" a="1"/>
  <c r="P420" i="8" s="1"/>
  <c r="P345" i="8" a="1"/>
  <c r="P345" i="8" s="1"/>
  <c r="P307" i="8" a="1"/>
  <c r="P307" i="8" s="1"/>
  <c r="P270" i="8" a="1"/>
  <c r="P270" i="8" s="1"/>
  <c r="P266" i="8" a="1"/>
  <c r="P266" i="8" s="1"/>
  <c r="P600" i="8" a="1"/>
  <c r="P600" i="8" s="1"/>
  <c r="P566" i="8" a="1"/>
  <c r="P566" i="8" s="1"/>
  <c r="P473" i="8" a="1"/>
  <c r="P473" i="8" s="1"/>
  <c r="P523" i="8" a="1"/>
  <c r="P523" i="8" s="1"/>
  <c r="P434" i="8" a="1"/>
  <c r="P434" i="8" s="1"/>
  <c r="P419" i="8" a="1"/>
  <c r="P419" i="8" s="1"/>
  <c r="P351" i="8" a="1"/>
  <c r="P351" i="8" s="1"/>
  <c r="P300" i="8" a="1"/>
  <c r="P300" i="8" s="1"/>
  <c r="B58" i="8" a="1"/>
  <c r="B58" i="8" s="1"/>
  <c r="G273" i="8" s="1" a="1"/>
  <c r="G273" i="8" s="1"/>
  <c r="E270" i="8" s="1"/>
  <c r="I131" i="8" a="1"/>
  <c r="I131" i="8" s="1"/>
  <c r="N638" i="8" s="1" a="1"/>
  <c r="N638" i="8" s="1"/>
  <c r="K635" i="8" s="1"/>
  <c r="I55" i="8" a="1"/>
  <c r="I55" i="8" s="1"/>
  <c r="N258" i="8" s="1" a="1"/>
  <c r="N258" i="8" s="1"/>
  <c r="L257" i="8" s="1"/>
  <c r="P125" i="8" a="1"/>
  <c r="P125" i="8" s="1"/>
  <c r="U608" i="8" s="1" a="1"/>
  <c r="U608" i="8" s="1"/>
  <c r="R605" i="8" s="1"/>
  <c r="P23" i="8" a="1"/>
  <c r="P23" i="8" s="1"/>
  <c r="U98" i="8" s="1" a="1"/>
  <c r="U98" i="8" s="1"/>
  <c r="S96" i="8" s="1"/>
  <c r="I250" i="8" a="1"/>
  <c r="I250" i="8" s="1"/>
  <c r="B123" i="8" a="1"/>
  <c r="B123" i="8" s="1"/>
  <c r="G598" i="8" s="1" a="1"/>
  <c r="G598" i="8" s="1"/>
  <c r="E597" i="8" s="1"/>
  <c r="I129" i="8" a="1"/>
  <c r="I129" i="8" s="1"/>
  <c r="N628" i="8" s="1" a="1"/>
  <c r="N628" i="8" s="1"/>
  <c r="L625" i="8" s="1"/>
  <c r="I9" i="8" a="1"/>
  <c r="I9" i="8" s="1"/>
  <c r="N28" i="8" s="1" a="1"/>
  <c r="N28" i="8" s="1"/>
  <c r="L27" i="8" s="1"/>
  <c r="I8" i="8" a="1"/>
  <c r="I8" i="8" s="1"/>
  <c r="N23" i="8" s="1" a="1"/>
  <c r="N23" i="8" s="1"/>
  <c r="L22" i="8" s="1"/>
  <c r="AR998" i="8" a="1"/>
  <c r="AR998" i="8" s="1"/>
  <c r="AR996" i="8" a="1"/>
  <c r="AR996" i="8" s="1"/>
  <c r="AR994" i="8" a="1"/>
  <c r="AR994" i="8" s="1"/>
  <c r="AR992" i="8" a="1"/>
  <c r="AR992" i="8" s="1"/>
  <c r="AR990" i="8" a="1"/>
  <c r="AR990" i="8" s="1"/>
  <c r="AR988" i="8" a="1"/>
  <c r="AR988" i="8" s="1"/>
  <c r="AR986" i="8" a="1"/>
  <c r="AR986" i="8" s="1"/>
  <c r="AR984" i="8" a="1"/>
  <c r="AR984" i="8" s="1"/>
  <c r="AR982" i="8" a="1"/>
  <c r="AR982" i="8" s="1"/>
  <c r="AR980" i="8" a="1"/>
  <c r="AR980" i="8" s="1"/>
  <c r="AR978" i="8" a="1"/>
  <c r="AR978" i="8" s="1"/>
  <c r="AR976" i="8" a="1"/>
  <c r="AR976" i="8" s="1"/>
  <c r="AR974" i="8" a="1"/>
  <c r="AR974" i="8" s="1"/>
  <c r="AR972" i="8" a="1"/>
  <c r="AR972" i="8" s="1"/>
  <c r="AR970" i="8" a="1"/>
  <c r="AR970" i="8" s="1"/>
  <c r="AR968" i="8" a="1"/>
  <c r="AR968" i="8" s="1"/>
  <c r="AR966" i="8" a="1"/>
  <c r="AR966" i="8" s="1"/>
  <c r="AR964" i="8" a="1"/>
  <c r="AR964" i="8" s="1"/>
  <c r="AR962" i="8" a="1"/>
  <c r="AR962" i="8" s="1"/>
  <c r="AR960" i="8" a="1"/>
  <c r="AR960" i="8" s="1"/>
  <c r="AR958" i="8" a="1"/>
  <c r="AR958" i="8" s="1"/>
  <c r="AR956" i="8" a="1"/>
  <c r="AR956" i="8" s="1"/>
  <c r="AR954" i="8" a="1"/>
  <c r="AR954" i="8" s="1"/>
  <c r="AR952" i="8" a="1"/>
  <c r="AR952" i="8" s="1"/>
  <c r="AR950" i="8" a="1"/>
  <c r="AR950" i="8" s="1"/>
  <c r="AR948" i="8" a="1"/>
  <c r="AR948" i="8" s="1"/>
  <c r="AR946" i="8" a="1"/>
  <c r="AR946" i="8" s="1"/>
  <c r="AR944" i="8" a="1"/>
  <c r="AR944" i="8" s="1"/>
  <c r="AR942" i="8" a="1"/>
  <c r="AR942" i="8" s="1"/>
  <c r="AR940" i="8" a="1"/>
  <c r="AR940" i="8" s="1"/>
  <c r="AR938" i="8" a="1"/>
  <c r="AR938" i="8" s="1"/>
  <c r="AR936" i="8" a="1"/>
  <c r="AR936" i="8" s="1"/>
  <c r="AR934" i="8" a="1"/>
  <c r="AR934" i="8" s="1"/>
  <c r="AR932" i="8" a="1"/>
  <c r="AR932" i="8" s="1"/>
  <c r="AR930" i="8" a="1"/>
  <c r="AR930" i="8" s="1"/>
  <c r="AR928" i="8" a="1"/>
  <c r="AR928" i="8" s="1"/>
  <c r="AR926" i="8" a="1"/>
  <c r="AR926" i="8" s="1"/>
  <c r="AR924" i="8" a="1"/>
  <c r="AR924" i="8" s="1"/>
  <c r="AR922" i="8" a="1"/>
  <c r="AR922" i="8" s="1"/>
  <c r="AR920" i="8" a="1"/>
  <c r="AR920" i="8" s="1"/>
  <c r="AR918" i="8" a="1"/>
  <c r="AR918" i="8" s="1"/>
  <c r="AR916" i="8" a="1"/>
  <c r="AR916" i="8" s="1"/>
  <c r="AR914" i="8" a="1"/>
  <c r="AR914" i="8" s="1"/>
  <c r="AR912" i="8" a="1"/>
  <c r="AR912" i="8" s="1"/>
  <c r="AR910" i="8" a="1"/>
  <c r="AR910" i="8" s="1"/>
  <c r="AR908" i="8" a="1"/>
  <c r="AR908" i="8" s="1"/>
  <c r="AR906" i="8" a="1"/>
  <c r="AR906" i="8" s="1"/>
  <c r="AR903" i="8" a="1"/>
  <c r="AR903" i="8" s="1"/>
  <c r="AR901" i="8" a="1"/>
  <c r="AR901" i="8" s="1"/>
  <c r="AR899" i="8" a="1"/>
  <c r="AR899" i="8" s="1"/>
  <c r="AR897" i="8" a="1"/>
  <c r="AR897" i="8" s="1"/>
  <c r="AR895" i="8" a="1"/>
  <c r="AR895" i="8" s="1"/>
  <c r="AR893" i="8" a="1"/>
  <c r="AR893" i="8" s="1"/>
  <c r="AR891" i="8" a="1"/>
  <c r="AR891" i="8" s="1"/>
  <c r="AR889" i="8" a="1"/>
  <c r="AR889" i="8" s="1"/>
  <c r="AR887" i="8" a="1"/>
  <c r="AR887" i="8" s="1"/>
  <c r="AR885" i="8" a="1"/>
  <c r="AR885" i="8" s="1"/>
  <c r="AR883" i="8" a="1"/>
  <c r="AR883" i="8" s="1"/>
  <c r="AR881" i="8" a="1"/>
  <c r="AR881" i="8" s="1"/>
  <c r="AR879" i="8" a="1"/>
  <c r="AR879" i="8" s="1"/>
  <c r="AR877" i="8" a="1"/>
  <c r="AR877" i="8" s="1"/>
  <c r="AR875" i="8" a="1"/>
  <c r="AR875" i="8" s="1"/>
  <c r="AR873" i="8" a="1"/>
  <c r="AR873" i="8" s="1"/>
  <c r="AR871" i="8" a="1"/>
  <c r="AR871" i="8" s="1"/>
  <c r="AR869" i="8" a="1"/>
  <c r="AR869" i="8" s="1"/>
  <c r="AR867" i="8" a="1"/>
  <c r="AR867" i="8" s="1"/>
  <c r="AR865" i="8" a="1"/>
  <c r="AR865" i="8" s="1"/>
  <c r="AR863" i="8" a="1"/>
  <c r="AR863" i="8" s="1"/>
  <c r="AR861" i="8" a="1"/>
  <c r="AR861" i="8" s="1"/>
  <c r="AR859" i="8" a="1"/>
  <c r="AR859" i="8" s="1"/>
  <c r="AR857" i="8" a="1"/>
  <c r="AR857" i="8" s="1"/>
  <c r="AR855" i="8" a="1"/>
  <c r="AR855" i="8" s="1"/>
  <c r="AR853" i="8" a="1"/>
  <c r="AR853" i="8" s="1"/>
  <c r="AR851" i="8" a="1"/>
  <c r="AR851" i="8" s="1"/>
  <c r="AR849" i="8" a="1"/>
  <c r="AR849" i="8" s="1"/>
  <c r="AR847" i="8" a="1"/>
  <c r="AR847" i="8" s="1"/>
  <c r="AR999" i="8" a="1"/>
  <c r="AR999" i="8" s="1"/>
  <c r="AR997" i="8" a="1"/>
  <c r="AR997" i="8" s="1"/>
  <c r="AR995" i="8" a="1"/>
  <c r="AR995" i="8" s="1"/>
  <c r="AR993" i="8" a="1"/>
  <c r="AR993" i="8" s="1"/>
  <c r="AR991" i="8" a="1"/>
  <c r="AR991" i="8" s="1"/>
  <c r="AR989" i="8" a="1"/>
  <c r="AR989" i="8" s="1"/>
  <c r="AR987" i="8" a="1"/>
  <c r="AR987" i="8" s="1"/>
  <c r="AR985" i="8" a="1"/>
  <c r="AR985" i="8" s="1"/>
  <c r="AR983" i="8" a="1"/>
  <c r="AR983" i="8" s="1"/>
  <c r="AR981" i="8" a="1"/>
  <c r="AR981" i="8" s="1"/>
  <c r="AR979" i="8" a="1"/>
  <c r="AR979" i="8" s="1"/>
  <c r="AR977" i="8" a="1"/>
  <c r="AR977" i="8" s="1"/>
  <c r="AR975" i="8" a="1"/>
  <c r="AR975" i="8" s="1"/>
  <c r="AR973" i="8" a="1"/>
  <c r="AR973" i="8" s="1"/>
  <c r="AR971" i="8" a="1"/>
  <c r="AR971" i="8" s="1"/>
  <c r="AR969" i="8" a="1"/>
  <c r="AR969" i="8" s="1"/>
  <c r="AR967" i="8" a="1"/>
  <c r="AR967" i="8" s="1"/>
  <c r="AR965" i="8" a="1"/>
  <c r="AR965" i="8" s="1"/>
  <c r="AR963" i="8" a="1"/>
  <c r="AR963" i="8" s="1"/>
  <c r="AR961" i="8" a="1"/>
  <c r="AR961" i="8" s="1"/>
  <c r="AR959" i="8" a="1"/>
  <c r="AR959" i="8" s="1"/>
  <c r="AR957" i="8" a="1"/>
  <c r="AR957" i="8" s="1"/>
  <c r="AR955" i="8" a="1"/>
  <c r="AR955" i="8" s="1"/>
  <c r="AR953" i="8" a="1"/>
  <c r="AR953" i="8" s="1"/>
  <c r="AR951" i="8" a="1"/>
  <c r="AR951" i="8" s="1"/>
  <c r="AR949" i="8" a="1"/>
  <c r="AR949" i="8" s="1"/>
  <c r="AR947" i="8" a="1"/>
  <c r="AR947" i="8" s="1"/>
  <c r="AR945" i="8" a="1"/>
  <c r="AR945" i="8" s="1"/>
  <c r="AR943" i="8" a="1"/>
  <c r="AR943" i="8" s="1"/>
  <c r="AR941" i="8" a="1"/>
  <c r="AR941" i="8" s="1"/>
  <c r="AR939" i="8" a="1"/>
  <c r="AR939" i="8" s="1"/>
  <c r="AR937" i="8" a="1"/>
  <c r="AR937" i="8" s="1"/>
  <c r="AR935" i="8" a="1"/>
  <c r="AR935" i="8" s="1"/>
  <c r="AR933" i="8" a="1"/>
  <c r="AR933" i="8" s="1"/>
  <c r="AR931" i="8" a="1"/>
  <c r="AR931" i="8" s="1"/>
  <c r="AR929" i="8" a="1"/>
  <c r="AR929" i="8" s="1"/>
  <c r="AR927" i="8" a="1"/>
  <c r="AR927" i="8" s="1"/>
  <c r="AR925" i="8" a="1"/>
  <c r="AR925" i="8" s="1"/>
  <c r="AR923" i="8" a="1"/>
  <c r="AR923" i="8" s="1"/>
  <c r="AR921" i="8" a="1"/>
  <c r="AR921" i="8" s="1"/>
  <c r="AR919" i="8" a="1"/>
  <c r="AR919" i="8" s="1"/>
  <c r="AR917" i="8" a="1"/>
  <c r="AR917" i="8" s="1"/>
  <c r="AR915" i="8" a="1"/>
  <c r="AR915" i="8" s="1"/>
  <c r="AR913" i="8" a="1"/>
  <c r="AR913" i="8" s="1"/>
  <c r="AR911" i="8" a="1"/>
  <c r="AR911" i="8" s="1"/>
  <c r="AR909" i="8" a="1"/>
  <c r="AR909" i="8" s="1"/>
  <c r="AR907" i="8" a="1"/>
  <c r="AR907" i="8" s="1"/>
  <c r="AR905" i="8" a="1"/>
  <c r="AR905" i="8" s="1"/>
  <c r="AR902" i="8" a="1"/>
  <c r="AR902" i="8" s="1"/>
  <c r="AR900" i="8" a="1"/>
  <c r="AR900" i="8" s="1"/>
  <c r="AR898" i="8" a="1"/>
  <c r="AR898" i="8" s="1"/>
  <c r="AR896" i="8" a="1"/>
  <c r="AR896" i="8" s="1"/>
  <c r="AR894" i="8" a="1"/>
  <c r="AR894" i="8" s="1"/>
  <c r="AR892" i="8" a="1"/>
  <c r="AR892" i="8" s="1"/>
  <c r="AR890" i="8" a="1"/>
  <c r="AR890" i="8" s="1"/>
  <c r="AR888" i="8" a="1"/>
  <c r="AR888" i="8" s="1"/>
  <c r="AR886" i="8" a="1"/>
  <c r="AR886" i="8" s="1"/>
  <c r="AR884" i="8" a="1"/>
  <c r="AR884" i="8" s="1"/>
  <c r="AR882" i="8" a="1"/>
  <c r="AR882" i="8" s="1"/>
  <c r="AR880" i="8" a="1"/>
  <c r="AR880" i="8" s="1"/>
  <c r="AR878" i="8" a="1"/>
  <c r="AR878" i="8" s="1"/>
  <c r="AR876" i="8" a="1"/>
  <c r="AR876" i="8" s="1"/>
  <c r="AR874" i="8" a="1"/>
  <c r="AR874" i="8" s="1"/>
  <c r="AR872" i="8" a="1"/>
  <c r="AR872" i="8" s="1"/>
  <c r="AR870" i="8" a="1"/>
  <c r="AR870" i="8" s="1"/>
  <c r="AR868" i="8" a="1"/>
  <c r="AR868" i="8" s="1"/>
  <c r="AR866" i="8" a="1"/>
  <c r="AR866" i="8" s="1"/>
  <c r="AR864" i="8" a="1"/>
  <c r="AR864" i="8" s="1"/>
  <c r="AR862" i="8" a="1"/>
  <c r="AR862" i="8" s="1"/>
  <c r="AR860" i="8" a="1"/>
  <c r="AR860" i="8" s="1"/>
  <c r="AR858" i="8" a="1"/>
  <c r="AR858" i="8" s="1"/>
  <c r="AR856" i="8" a="1"/>
  <c r="AR856" i="8" s="1"/>
  <c r="AR854" i="8" a="1"/>
  <c r="AR854" i="8" s="1"/>
  <c r="AR852" i="8" a="1"/>
  <c r="AR852" i="8" s="1"/>
  <c r="AR850" i="8" a="1"/>
  <c r="AR850" i="8" s="1"/>
  <c r="AR848" i="8" a="1"/>
  <c r="AR848" i="8" s="1"/>
  <c r="AR846" i="8" a="1"/>
  <c r="AR846" i="8" s="1"/>
  <c r="AR844" i="8" a="1"/>
  <c r="AR844" i="8" s="1"/>
  <c r="AR842" i="8" a="1"/>
  <c r="AR842" i="8" s="1"/>
  <c r="AR840" i="8" a="1"/>
  <c r="AR840" i="8" s="1"/>
  <c r="AR838" i="8" a="1"/>
  <c r="AR838" i="8" s="1"/>
  <c r="AR836" i="8" a="1"/>
  <c r="AR836" i="8" s="1"/>
  <c r="AR834" i="8" a="1"/>
  <c r="AR834" i="8" s="1"/>
  <c r="AR832" i="8" a="1"/>
  <c r="AR832" i="8" s="1"/>
  <c r="AR830" i="8" a="1"/>
  <c r="AR830" i="8" s="1"/>
  <c r="AR843" i="8" a="1"/>
  <c r="AR843" i="8" s="1"/>
  <c r="AR829" i="8" a="1"/>
  <c r="AR829" i="8" s="1"/>
  <c r="AR827" i="8" a="1"/>
  <c r="AR827" i="8" s="1"/>
  <c r="AR825" i="8" a="1"/>
  <c r="AR825" i="8" s="1"/>
  <c r="AR823" i="8" a="1"/>
  <c r="AR823" i="8" s="1"/>
  <c r="AR821" i="8" a="1"/>
  <c r="AR821" i="8" s="1"/>
  <c r="AR819" i="8" a="1"/>
  <c r="AR819" i="8" s="1"/>
  <c r="AR817" i="8" a="1"/>
  <c r="AR817" i="8" s="1"/>
  <c r="AR815" i="8" a="1"/>
  <c r="AR815" i="8" s="1"/>
  <c r="AR813" i="8" a="1"/>
  <c r="AR813" i="8" s="1"/>
  <c r="AR811" i="8" a="1"/>
  <c r="AR811" i="8" s="1"/>
  <c r="AR809" i="8" a="1"/>
  <c r="AR809" i="8" s="1"/>
  <c r="AR807" i="8" a="1"/>
  <c r="AR807" i="8" s="1"/>
  <c r="AR805" i="8" a="1"/>
  <c r="AR805" i="8" s="1"/>
  <c r="AR803" i="8" a="1"/>
  <c r="AR803" i="8" s="1"/>
  <c r="AR801" i="8" a="1"/>
  <c r="AR801" i="8" s="1"/>
  <c r="AR799" i="8" a="1"/>
  <c r="AR799" i="8" s="1"/>
  <c r="AR797" i="8" a="1"/>
  <c r="AR797" i="8" s="1"/>
  <c r="AR795" i="8" a="1"/>
  <c r="AR795" i="8" s="1"/>
  <c r="AR793" i="8" a="1"/>
  <c r="AR793" i="8" s="1"/>
  <c r="AR791" i="8" a="1"/>
  <c r="AR791" i="8" s="1"/>
  <c r="AR789" i="8" a="1"/>
  <c r="AR789" i="8" s="1"/>
  <c r="AR787" i="8" a="1"/>
  <c r="AR787" i="8" s="1"/>
  <c r="AR785" i="8" a="1"/>
  <c r="AR785" i="8" s="1"/>
  <c r="AR783" i="8" a="1"/>
  <c r="AR783" i="8" s="1"/>
  <c r="AR781" i="8" a="1"/>
  <c r="AR781" i="8" s="1"/>
  <c r="AR779" i="8" a="1"/>
  <c r="AR779" i="8" s="1"/>
  <c r="AR831" i="8" a="1"/>
  <c r="AR831" i="8" s="1"/>
  <c r="AR845" i="8" a="1"/>
  <c r="AR845" i="8" s="1"/>
  <c r="AR833" i="8" a="1"/>
  <c r="AR833" i="8" s="1"/>
  <c r="AR806" i="8" a="1"/>
  <c r="AR806" i="8" s="1"/>
  <c r="AR786" i="8" a="1"/>
  <c r="AR786" i="8" s="1"/>
  <c r="AR820" i="8" a="1"/>
  <c r="AR820" i="8" s="1"/>
  <c r="AR814" i="8" a="1"/>
  <c r="AR814" i="8" s="1"/>
  <c r="AR777" i="8" a="1"/>
  <c r="AR777" i="8" s="1"/>
  <c r="AR775" i="8" a="1"/>
  <c r="AR775" i="8" s="1"/>
  <c r="AR773" i="8" a="1"/>
  <c r="AR773" i="8" s="1"/>
  <c r="AR771" i="8" a="1"/>
  <c r="AR771" i="8" s="1"/>
  <c r="AR769" i="8" a="1"/>
  <c r="AR769" i="8" s="1"/>
  <c r="AR767" i="8" a="1"/>
  <c r="AR767" i="8" s="1"/>
  <c r="AR765" i="8" a="1"/>
  <c r="AR765" i="8" s="1"/>
  <c r="AR763" i="8" a="1"/>
  <c r="AR763" i="8" s="1"/>
  <c r="AR761" i="8" a="1"/>
  <c r="AR761" i="8" s="1"/>
  <c r="AR759" i="8" a="1"/>
  <c r="AR759" i="8" s="1"/>
  <c r="AR757" i="8" a="1"/>
  <c r="AR757" i="8" s="1"/>
  <c r="AR755" i="8" a="1"/>
  <c r="AR755" i="8" s="1"/>
  <c r="AR751" i="8" a="1"/>
  <c r="AR751" i="8" s="1"/>
  <c r="AR749" i="8" a="1"/>
  <c r="AR749" i="8" s="1"/>
  <c r="AR747" i="8" a="1"/>
  <c r="AR747" i="8" s="1"/>
  <c r="AR745" i="8" a="1"/>
  <c r="AR745" i="8" s="1"/>
  <c r="AR743" i="8" a="1"/>
  <c r="AR743" i="8" s="1"/>
  <c r="AR741" i="8" a="1"/>
  <c r="AR741" i="8" s="1"/>
  <c r="AR739" i="8" a="1"/>
  <c r="AR739" i="8" s="1"/>
  <c r="AR737" i="8" a="1"/>
  <c r="AR737" i="8" s="1"/>
  <c r="AR735" i="8" a="1"/>
  <c r="AR735" i="8" s="1"/>
  <c r="AR733" i="8" a="1"/>
  <c r="AR733" i="8" s="1"/>
  <c r="AR731" i="8" a="1"/>
  <c r="AR731" i="8" s="1"/>
  <c r="AR729" i="8" a="1"/>
  <c r="AR729" i="8" s="1"/>
  <c r="AR727" i="8" a="1"/>
  <c r="AR727" i="8" s="1"/>
  <c r="AR725" i="8" a="1"/>
  <c r="AR725" i="8" s="1"/>
  <c r="AR826" i="8" a="1"/>
  <c r="AR826" i="8" s="1"/>
  <c r="AR808" i="8" a="1"/>
  <c r="AR808" i="8" s="1"/>
  <c r="AR800" i="8" a="1"/>
  <c r="AR800" i="8" s="1"/>
  <c r="AR790" i="8" a="1"/>
  <c r="AR790" i="8" s="1"/>
  <c r="AR816" i="8" a="1"/>
  <c r="AR816" i="8" s="1"/>
  <c r="AR818" i="8" a="1"/>
  <c r="AR818" i="8" s="1"/>
  <c r="AR822" i="8" a="1"/>
  <c r="AR822" i="8" s="1"/>
  <c r="AR744" i="8" a="1"/>
  <c r="AR744" i="8" s="1"/>
  <c r="AR734" i="8" a="1"/>
  <c r="AR734" i="8" s="1"/>
  <c r="AR724" i="8" a="1"/>
  <c r="AR724" i="8" s="1"/>
  <c r="AR722" i="8" a="1"/>
  <c r="AR722" i="8" s="1"/>
  <c r="AR720" i="8" a="1"/>
  <c r="AR720" i="8" s="1"/>
  <c r="AR718" i="8" a="1"/>
  <c r="AR718" i="8" s="1"/>
  <c r="AR716" i="8" a="1"/>
  <c r="AR716" i="8" s="1"/>
  <c r="AR714" i="8" a="1"/>
  <c r="AR714" i="8" s="1"/>
  <c r="AR712" i="8" a="1"/>
  <c r="AR712" i="8" s="1"/>
  <c r="AR710" i="8" a="1"/>
  <c r="AR710" i="8" s="1"/>
  <c r="AR708" i="8" a="1"/>
  <c r="AR708" i="8" s="1"/>
  <c r="AR706" i="8" a="1"/>
  <c r="AR706" i="8" s="1"/>
  <c r="AR704" i="8" a="1"/>
  <c r="AR704" i="8" s="1"/>
  <c r="AR702" i="8" a="1"/>
  <c r="AR702" i="8" s="1"/>
  <c r="AR700" i="8" a="1"/>
  <c r="AR700" i="8" s="1"/>
  <c r="AR698" i="8" a="1"/>
  <c r="AR698" i="8" s="1"/>
  <c r="AR696" i="8" a="1"/>
  <c r="AR696" i="8" s="1"/>
  <c r="AR694" i="8" a="1"/>
  <c r="AR694" i="8" s="1"/>
  <c r="AR692" i="8" a="1"/>
  <c r="AR692" i="8" s="1"/>
  <c r="AR690" i="8" a="1"/>
  <c r="AR690" i="8" s="1"/>
  <c r="AR688" i="8" a="1"/>
  <c r="AR688" i="8" s="1"/>
  <c r="AR686" i="8" a="1"/>
  <c r="AR686" i="8" s="1"/>
  <c r="AR684" i="8" a="1"/>
  <c r="AR684" i="8" s="1"/>
  <c r="AR782" i="8" a="1"/>
  <c r="AR782" i="8" s="1"/>
  <c r="AR760" i="8" a="1"/>
  <c r="AR760" i="8" s="1"/>
  <c r="AR766" i="8" a="1"/>
  <c r="AR766" i="8" s="1"/>
  <c r="AR837" i="8" a="1"/>
  <c r="AR837" i="8" s="1"/>
  <c r="AR804" i="8" a="1"/>
  <c r="AR804" i="8" s="1"/>
  <c r="AR792" i="8" a="1"/>
  <c r="AR792" i="8" s="1"/>
  <c r="AR772" i="8" a="1"/>
  <c r="AR772" i="8" s="1"/>
  <c r="AR778" i="8" a="1"/>
  <c r="AR778" i="8" s="1"/>
  <c r="AR753" i="8" a="1"/>
  <c r="AR753" i="8" s="1"/>
  <c r="AR746" i="8" a="1"/>
  <c r="AR746" i="8" s="1"/>
  <c r="AR736" i="8" a="1"/>
  <c r="AR736" i="8" s="1"/>
  <c r="AR726" i="8" a="1"/>
  <c r="AR726" i="8" s="1"/>
  <c r="AR796" i="8" a="1"/>
  <c r="AR796" i="8" s="1"/>
  <c r="AR762" i="8" a="1"/>
  <c r="AR762" i="8" s="1"/>
  <c r="AR828" i="8" a="1"/>
  <c r="AR828" i="8" s="1"/>
  <c r="AR812" i="8" a="1"/>
  <c r="AR812" i="8" s="1"/>
  <c r="AR728" i="8" a="1"/>
  <c r="AR728" i="8" s="1"/>
  <c r="AR715" i="8" a="1"/>
  <c r="AR715" i="8" s="1"/>
  <c r="AR682" i="8" a="1"/>
  <c r="AR682" i="8" s="1"/>
  <c r="AR674" i="8" a="1"/>
  <c r="AR674" i="8" s="1"/>
  <c r="AR780" i="8" a="1"/>
  <c r="AR780" i="8" s="1"/>
  <c r="AR770" i="8" a="1"/>
  <c r="AR770" i="8" s="1"/>
  <c r="AR721" i="8" a="1"/>
  <c r="AR721" i="8" s="1"/>
  <c r="AR679" i="8" a="1"/>
  <c r="AR679" i="8" s="1"/>
  <c r="AR671" i="8" a="1"/>
  <c r="AR671" i="8" s="1"/>
  <c r="AR835" i="8" a="1"/>
  <c r="AR835" i="8" s="1"/>
  <c r="AR732" i="8" a="1"/>
  <c r="AR732" i="8" s="1"/>
  <c r="AR798" i="8" a="1"/>
  <c r="AR798" i="8" s="1"/>
  <c r="AR774" i="8" a="1"/>
  <c r="AR774" i="8" s="1"/>
  <c r="AR693" i="8" a="1"/>
  <c r="AR693" i="8" s="1"/>
  <c r="AR687" i="8" a="1"/>
  <c r="AR687" i="8" s="1"/>
  <c r="AR764" i="8" a="1"/>
  <c r="AR764" i="8" s="1"/>
  <c r="AR699" i="8" a="1"/>
  <c r="AR699" i="8" s="1"/>
  <c r="AR666" i="8" a="1"/>
  <c r="AR666" i="8" s="1"/>
  <c r="AR664" i="8" a="1"/>
  <c r="AR664" i="8" s="1"/>
  <c r="AR662" i="8" a="1"/>
  <c r="AR662" i="8" s="1"/>
  <c r="AR660" i="8" a="1"/>
  <c r="AR660" i="8" s="1"/>
  <c r="AR658" i="8" a="1"/>
  <c r="AR658" i="8" s="1"/>
  <c r="AR656" i="8" a="1"/>
  <c r="AR656" i="8" s="1"/>
  <c r="AR654" i="8" a="1"/>
  <c r="AR654" i="8" s="1"/>
  <c r="AR652" i="8" a="1"/>
  <c r="AR652" i="8" s="1"/>
  <c r="AR650" i="8" a="1"/>
  <c r="AR650" i="8" s="1"/>
  <c r="AR648" i="8" a="1"/>
  <c r="AR648" i="8" s="1"/>
  <c r="AR646" i="8" a="1"/>
  <c r="AR646" i="8" s="1"/>
  <c r="AR644" i="8" a="1"/>
  <c r="AR644" i="8" s="1"/>
  <c r="AR642" i="8" a="1"/>
  <c r="AR642" i="8" s="1"/>
  <c r="AR640" i="8" a="1"/>
  <c r="AR640" i="8" s="1"/>
  <c r="AR638" i="8" a="1"/>
  <c r="AR638" i="8" s="1"/>
  <c r="AR636" i="8" a="1"/>
  <c r="AR636" i="8" s="1"/>
  <c r="AR634" i="8" a="1"/>
  <c r="AR634" i="8" s="1"/>
  <c r="AR632" i="8" a="1"/>
  <c r="AR632" i="8" s="1"/>
  <c r="AR630" i="8" a="1"/>
  <c r="AR630" i="8" s="1"/>
  <c r="AR628" i="8" a="1"/>
  <c r="AR628" i="8" s="1"/>
  <c r="AR626" i="8" a="1"/>
  <c r="AR626" i="8" s="1"/>
  <c r="AR624" i="8" a="1"/>
  <c r="AR624" i="8" s="1"/>
  <c r="AR622" i="8" a="1"/>
  <c r="AR622" i="8" s="1"/>
  <c r="AR620" i="8" a="1"/>
  <c r="AR620" i="8" s="1"/>
  <c r="AR618" i="8" a="1"/>
  <c r="AR618" i="8" s="1"/>
  <c r="AR616" i="8" a="1"/>
  <c r="AR616" i="8" s="1"/>
  <c r="AR614" i="8" a="1"/>
  <c r="AR614" i="8" s="1"/>
  <c r="AR612" i="8" a="1"/>
  <c r="AR612" i="8" s="1"/>
  <c r="AR610" i="8" a="1"/>
  <c r="AR610" i="8" s="1"/>
  <c r="AR608" i="8" a="1"/>
  <c r="AR608" i="8" s="1"/>
  <c r="AR606" i="8" a="1"/>
  <c r="AR606" i="8" s="1"/>
  <c r="AR603" i="8" a="1"/>
  <c r="AR603" i="8" s="1"/>
  <c r="AR705" i="8" a="1"/>
  <c r="AR705" i="8" s="1"/>
  <c r="AR676" i="8" a="1"/>
  <c r="AR676" i="8" s="1"/>
  <c r="AR810" i="8" a="1"/>
  <c r="AR810" i="8" s="1"/>
  <c r="AR768" i="8" a="1"/>
  <c r="AR768" i="8" s="1"/>
  <c r="AR711" i="8" a="1"/>
  <c r="AR711" i="8" s="1"/>
  <c r="AR681" i="8" a="1"/>
  <c r="AR681" i="8" s="1"/>
  <c r="AR673" i="8" a="1"/>
  <c r="AR673" i="8" s="1"/>
  <c r="AR668" i="8" a="1"/>
  <c r="AR668" i="8" s="1"/>
  <c r="AR689" i="8" a="1"/>
  <c r="AR689" i="8" s="1"/>
  <c r="AR788" i="8" a="1"/>
  <c r="AR788" i="8" s="1"/>
  <c r="AR730" i="8" a="1"/>
  <c r="AR730" i="8" s="1"/>
  <c r="AR709" i="8" a="1"/>
  <c r="AR709" i="8" s="1"/>
  <c r="AR683" i="8" a="1"/>
  <c r="AR683" i="8" s="1"/>
  <c r="AR839" i="8" a="1"/>
  <c r="AR839" i="8" s="1"/>
  <c r="AR723" i="8" a="1"/>
  <c r="AR723" i="8" s="1"/>
  <c r="AR713" i="8" a="1"/>
  <c r="AR713" i="8" s="1"/>
  <c r="AR742" i="8" a="1"/>
  <c r="AR742" i="8" s="1"/>
  <c r="AR703" i="8" a="1"/>
  <c r="AR703" i="8" s="1"/>
  <c r="AR678" i="8" a="1"/>
  <c r="AR678" i="8" s="1"/>
  <c r="AR659" i="8" a="1"/>
  <c r="AR659" i="8" s="1"/>
  <c r="AR649" i="8" a="1"/>
  <c r="AR649" i="8" s="1"/>
  <c r="AR639" i="8" a="1"/>
  <c r="AR639" i="8" s="1"/>
  <c r="AR629" i="8" a="1"/>
  <c r="AR629" i="8" s="1"/>
  <c r="AR619" i="8" a="1"/>
  <c r="AR619" i="8" s="1"/>
  <c r="AR609" i="8" a="1"/>
  <c r="AR609" i="8" s="1"/>
  <c r="AR748" i="8" a="1"/>
  <c r="AR748" i="8" s="1"/>
  <c r="AR717" i="8" a="1"/>
  <c r="AR717" i="8" s="1"/>
  <c r="AR707" i="8" a="1"/>
  <c r="AR707" i="8" s="1"/>
  <c r="AR669" i="8" a="1"/>
  <c r="AR669" i="8" s="1"/>
  <c r="AR697" i="8" a="1"/>
  <c r="AR697" i="8" s="1"/>
  <c r="AR691" i="8" a="1"/>
  <c r="AR691" i="8" s="1"/>
  <c r="AR677" i="8" a="1"/>
  <c r="AR677" i="8" s="1"/>
  <c r="AR602" i="8" a="1"/>
  <c r="AR602" i="8" s="1"/>
  <c r="AR600" i="8" a="1"/>
  <c r="AR600" i="8" s="1"/>
  <c r="AR598" i="8" a="1"/>
  <c r="AR598" i="8" s="1"/>
  <c r="AR596" i="8" a="1"/>
  <c r="AR596" i="8" s="1"/>
  <c r="AR594" i="8" a="1"/>
  <c r="AR594" i="8" s="1"/>
  <c r="AR592" i="8" a="1"/>
  <c r="AR592" i="8" s="1"/>
  <c r="AR590" i="8" a="1"/>
  <c r="AR590" i="8" s="1"/>
  <c r="AR588" i="8" a="1"/>
  <c r="AR588" i="8" s="1"/>
  <c r="AR586" i="8" a="1"/>
  <c r="AR586" i="8" s="1"/>
  <c r="AR584" i="8" a="1"/>
  <c r="AR584" i="8" s="1"/>
  <c r="AR582" i="8" a="1"/>
  <c r="AR582" i="8" s="1"/>
  <c r="AR580" i="8" a="1"/>
  <c r="AR580" i="8" s="1"/>
  <c r="AR578" i="8" a="1"/>
  <c r="AR578" i="8" s="1"/>
  <c r="AR576" i="8" a="1"/>
  <c r="AR576" i="8" s="1"/>
  <c r="AR574" i="8" a="1"/>
  <c r="AR574" i="8" s="1"/>
  <c r="AR572" i="8" a="1"/>
  <c r="AR572" i="8" s="1"/>
  <c r="AR570" i="8" a="1"/>
  <c r="AR570" i="8" s="1"/>
  <c r="AR568" i="8" a="1"/>
  <c r="AR568" i="8" s="1"/>
  <c r="AR566" i="8" a="1"/>
  <c r="AR566" i="8" s="1"/>
  <c r="AR564" i="8" a="1"/>
  <c r="AR564" i="8" s="1"/>
  <c r="AR562" i="8" a="1"/>
  <c r="AR562" i="8" s="1"/>
  <c r="AR560" i="8" a="1"/>
  <c r="AR560" i="8" s="1"/>
  <c r="AR558" i="8" a="1"/>
  <c r="AR558" i="8" s="1"/>
  <c r="AR556" i="8" a="1"/>
  <c r="AR556" i="8" s="1"/>
  <c r="AR554" i="8" a="1"/>
  <c r="AR554" i="8" s="1"/>
  <c r="AR552" i="8" a="1"/>
  <c r="AR552" i="8" s="1"/>
  <c r="AR550" i="8" a="1"/>
  <c r="AR550" i="8" s="1"/>
  <c r="AR548" i="8" a="1"/>
  <c r="AR548" i="8" s="1"/>
  <c r="AR546" i="8" a="1"/>
  <c r="AR546" i="8" s="1"/>
  <c r="AR544" i="8" a="1"/>
  <c r="AR544" i="8" s="1"/>
  <c r="AR542" i="8" a="1"/>
  <c r="AR542" i="8" s="1"/>
  <c r="AR540" i="8" a="1"/>
  <c r="AR540" i="8" s="1"/>
  <c r="AR538" i="8" a="1"/>
  <c r="AR538" i="8" s="1"/>
  <c r="AR536" i="8" a="1"/>
  <c r="AR536" i="8" s="1"/>
  <c r="AR534" i="8" a="1"/>
  <c r="AR534" i="8" s="1"/>
  <c r="AR841" i="8" a="1"/>
  <c r="AR841" i="8" s="1"/>
  <c r="AR663" i="8" a="1"/>
  <c r="AR663" i="8" s="1"/>
  <c r="AR657" i="8" a="1"/>
  <c r="AR657" i="8" s="1"/>
  <c r="AR651" i="8" a="1"/>
  <c r="AR651" i="8" s="1"/>
  <c r="AR613" i="8" a="1"/>
  <c r="AR613" i="8" s="1"/>
  <c r="AR607" i="8" a="1"/>
  <c r="AR607" i="8" s="1"/>
  <c r="AR599" i="8" a="1"/>
  <c r="AR599" i="8" s="1"/>
  <c r="AR589" i="8" a="1"/>
  <c r="AR589" i="8" s="1"/>
  <c r="AR579" i="8" a="1"/>
  <c r="AR579" i="8" s="1"/>
  <c r="AR569" i="8" a="1"/>
  <c r="AR569" i="8" s="1"/>
  <c r="AR559" i="8" a="1"/>
  <c r="AR559" i="8" s="1"/>
  <c r="AR549" i="8" a="1"/>
  <c r="AR549" i="8" s="1"/>
  <c r="AR539" i="8" a="1"/>
  <c r="AR539" i="8" s="1"/>
  <c r="AR794" i="8" a="1"/>
  <c r="AR794" i="8" s="1"/>
  <c r="AR675" i="8" a="1"/>
  <c r="AR675" i="8" s="1"/>
  <c r="AR645" i="8" a="1"/>
  <c r="AR645" i="8" s="1"/>
  <c r="AR776" i="8" a="1"/>
  <c r="AR776" i="8" s="1"/>
  <c r="AR667" i="8" a="1"/>
  <c r="AR667" i="8" s="1"/>
  <c r="AR661" i="8" a="1"/>
  <c r="AR661" i="8" s="1"/>
  <c r="AR623" i="8" a="1"/>
  <c r="AR623" i="8" s="1"/>
  <c r="AR617" i="8" a="1"/>
  <c r="AR617" i="8" s="1"/>
  <c r="AR611" i="8" a="1"/>
  <c r="AR611" i="8" s="1"/>
  <c r="AR595" i="8" a="1"/>
  <c r="AR595" i="8" s="1"/>
  <c r="AR585" i="8" a="1"/>
  <c r="AR585" i="8" s="1"/>
  <c r="AR575" i="8" a="1"/>
  <c r="AR575" i="8" s="1"/>
  <c r="AR565" i="8" a="1"/>
  <c r="AR565" i="8" s="1"/>
  <c r="AR555" i="8" a="1"/>
  <c r="AR555" i="8" s="1"/>
  <c r="AR545" i="8" a="1"/>
  <c r="AR545" i="8" s="1"/>
  <c r="AR758" i="8" a="1"/>
  <c r="AR758" i="8" s="1"/>
  <c r="AR531" i="8" a="1"/>
  <c r="AR531" i="8" s="1"/>
  <c r="AR529" i="8" a="1"/>
  <c r="AR529" i="8" s="1"/>
  <c r="AR527" i="8" a="1"/>
  <c r="AR527" i="8" s="1"/>
  <c r="AR525" i="8" a="1"/>
  <c r="AR525" i="8" s="1"/>
  <c r="AR523" i="8" a="1"/>
  <c r="AR523" i="8" s="1"/>
  <c r="AR521" i="8" a="1"/>
  <c r="AR521" i="8" s="1"/>
  <c r="AR519" i="8" a="1"/>
  <c r="AR519" i="8" s="1"/>
  <c r="AR517" i="8" a="1"/>
  <c r="AR517" i="8" s="1"/>
  <c r="AR515" i="8" a="1"/>
  <c r="AR515" i="8" s="1"/>
  <c r="AR513" i="8" a="1"/>
  <c r="AR513" i="8" s="1"/>
  <c r="AR511" i="8" a="1"/>
  <c r="AR511" i="8" s="1"/>
  <c r="AR509" i="8" a="1"/>
  <c r="AR509" i="8" s="1"/>
  <c r="AR507" i="8" a="1"/>
  <c r="AR507" i="8" s="1"/>
  <c r="AR505" i="8" a="1"/>
  <c r="AR505" i="8" s="1"/>
  <c r="AR503" i="8" a="1"/>
  <c r="AR503" i="8" s="1"/>
  <c r="AR501" i="8" a="1"/>
  <c r="AR501" i="8" s="1"/>
  <c r="AR499" i="8" a="1"/>
  <c r="AR499" i="8" s="1"/>
  <c r="AR497" i="8" a="1"/>
  <c r="AR497" i="8" s="1"/>
  <c r="AR495" i="8" a="1"/>
  <c r="AR495" i="8" s="1"/>
  <c r="AR493" i="8" a="1"/>
  <c r="AR493" i="8" s="1"/>
  <c r="AR491" i="8" a="1"/>
  <c r="AR491" i="8" s="1"/>
  <c r="AR489" i="8" a="1"/>
  <c r="AR489" i="8" s="1"/>
  <c r="AR487" i="8" a="1"/>
  <c r="AR487" i="8" s="1"/>
  <c r="AR485" i="8" a="1"/>
  <c r="AR485" i="8" s="1"/>
  <c r="AR483" i="8" a="1"/>
  <c r="AR483" i="8" s="1"/>
  <c r="AR481" i="8" a="1"/>
  <c r="AR481" i="8" s="1"/>
  <c r="AR479" i="8" a="1"/>
  <c r="AR479" i="8" s="1"/>
  <c r="AR477" i="8" a="1"/>
  <c r="AR477" i="8" s="1"/>
  <c r="AR475" i="8" a="1"/>
  <c r="AR475" i="8" s="1"/>
  <c r="AR473" i="8" a="1"/>
  <c r="AR473" i="8" s="1"/>
  <c r="AR471" i="8" a="1"/>
  <c r="AR471" i="8" s="1"/>
  <c r="AR469" i="8" a="1"/>
  <c r="AR469" i="8" s="1"/>
  <c r="AR467" i="8" a="1"/>
  <c r="AR467" i="8" s="1"/>
  <c r="AR824" i="8" a="1"/>
  <c r="AR824" i="8" s="1"/>
  <c r="AR655" i="8" a="1"/>
  <c r="AR655" i="8" s="1"/>
  <c r="AR621" i="8" a="1"/>
  <c r="AR621" i="8" s="1"/>
  <c r="AR605" i="8" a="1"/>
  <c r="AR605" i="8" s="1"/>
  <c r="AR528" i="8" a="1"/>
  <c r="AR528" i="8" s="1"/>
  <c r="AR488" i="8" a="1"/>
  <c r="AR488" i="8" s="1"/>
  <c r="AR543" i="8" a="1"/>
  <c r="AR543" i="8" s="1"/>
  <c r="AR494" i="8" a="1"/>
  <c r="AR494" i="8" s="1"/>
  <c r="AR553" i="8" a="1"/>
  <c r="AR553" i="8" s="1"/>
  <c r="AR500" i="8" a="1"/>
  <c r="AR500" i="8" s="1"/>
  <c r="AR647" i="8" a="1"/>
  <c r="AR647" i="8" s="1"/>
  <c r="AR563" i="8" a="1"/>
  <c r="AR563" i="8" s="1"/>
  <c r="AR506" i="8" a="1"/>
  <c r="AR506" i="8" s="1"/>
  <c r="AR784" i="8" a="1"/>
  <c r="AR784" i="8" s="1"/>
  <c r="AR740" i="8" a="1"/>
  <c r="AR740" i="8" s="1"/>
  <c r="AR695" i="8" a="1"/>
  <c r="AR695" i="8" s="1"/>
  <c r="AR685" i="8" a="1"/>
  <c r="AR685" i="8" s="1"/>
  <c r="AR672" i="8" a="1"/>
  <c r="AR672" i="8" s="1"/>
  <c r="AR573" i="8" a="1"/>
  <c r="AR573" i="8" s="1"/>
  <c r="AR547" i="8" a="1"/>
  <c r="AR547" i="8" s="1"/>
  <c r="AR512" i="8" a="1"/>
  <c r="AR512" i="8" s="1"/>
  <c r="AR472" i="8" a="1"/>
  <c r="AR472" i="8" s="1"/>
  <c r="AR464" i="8" a="1"/>
  <c r="AR464" i="8" s="1"/>
  <c r="AR462" i="8" a="1"/>
  <c r="AR462" i="8" s="1"/>
  <c r="AR460" i="8" a="1"/>
  <c r="AR460" i="8" s="1"/>
  <c r="AR458" i="8" a="1"/>
  <c r="AR458" i="8" s="1"/>
  <c r="AR456" i="8" a="1"/>
  <c r="AR456" i="8" s="1"/>
  <c r="AR453" i="8" a="1"/>
  <c r="AR453" i="8" s="1"/>
  <c r="AR451" i="8" a="1"/>
  <c r="AR451" i="8" s="1"/>
  <c r="AR449" i="8" a="1"/>
  <c r="AR449" i="8" s="1"/>
  <c r="AR447" i="8" a="1"/>
  <c r="AR447" i="8" s="1"/>
  <c r="AR445" i="8" a="1"/>
  <c r="AR445" i="8" s="1"/>
  <c r="AR443" i="8" a="1"/>
  <c r="AR443" i="8" s="1"/>
  <c r="AR441" i="8" a="1"/>
  <c r="AR441" i="8" s="1"/>
  <c r="AR439" i="8" a="1"/>
  <c r="AR439" i="8" s="1"/>
  <c r="AR437" i="8" a="1"/>
  <c r="AR437" i="8" s="1"/>
  <c r="AR435" i="8" a="1"/>
  <c r="AR435" i="8" s="1"/>
  <c r="AR433" i="8" a="1"/>
  <c r="AR433" i="8" s="1"/>
  <c r="AR431" i="8" a="1"/>
  <c r="AR431" i="8" s="1"/>
  <c r="AR429" i="8" a="1"/>
  <c r="AR429" i="8" s="1"/>
  <c r="AR427" i="8" a="1"/>
  <c r="AR427" i="8" s="1"/>
  <c r="AR425" i="8" a="1"/>
  <c r="AR425" i="8" s="1"/>
  <c r="AR423" i="8" a="1"/>
  <c r="AR423" i="8" s="1"/>
  <c r="AR421" i="8" a="1"/>
  <c r="AR421" i="8" s="1"/>
  <c r="AR419" i="8" a="1"/>
  <c r="AR419" i="8" s="1"/>
  <c r="AR417" i="8" a="1"/>
  <c r="AR417" i="8" s="1"/>
  <c r="AR415" i="8" a="1"/>
  <c r="AR415" i="8" s="1"/>
  <c r="AR413" i="8" a="1"/>
  <c r="AR413" i="8" s="1"/>
  <c r="AR411" i="8" a="1"/>
  <c r="AR411" i="8" s="1"/>
  <c r="AR409" i="8" a="1"/>
  <c r="AR409" i="8" s="1"/>
  <c r="AR407" i="8" a="1"/>
  <c r="AR407" i="8" s="1"/>
  <c r="AR637" i="8" a="1"/>
  <c r="AR637" i="8" s="1"/>
  <c r="AR583" i="8" a="1"/>
  <c r="AR583" i="8" s="1"/>
  <c r="AR557" i="8" a="1"/>
  <c r="AR557" i="8" s="1"/>
  <c r="AR533" i="8" a="1"/>
  <c r="AR533" i="8" s="1"/>
  <c r="AR518" i="8" a="1"/>
  <c r="AR518" i="8" s="1"/>
  <c r="AR478" i="8" a="1"/>
  <c r="AR478" i="8" s="1"/>
  <c r="AR466" i="8" a="1"/>
  <c r="AR466" i="8" s="1"/>
  <c r="AR738" i="8" a="1"/>
  <c r="AR738" i="8" s="1"/>
  <c r="AR593" i="8" a="1"/>
  <c r="AR593" i="8" s="1"/>
  <c r="AR567" i="8" a="1"/>
  <c r="AR567" i="8" s="1"/>
  <c r="AR541" i="8" a="1"/>
  <c r="AR541" i="8" s="1"/>
  <c r="AR524" i="8" a="1"/>
  <c r="AR524" i="8" s="1"/>
  <c r="AR484" i="8" a="1"/>
  <c r="AR484" i="8" s="1"/>
  <c r="AR597" i="8" a="1"/>
  <c r="AR597" i="8" s="1"/>
  <c r="AR571" i="8" a="1"/>
  <c r="AR571" i="8" s="1"/>
  <c r="AR502" i="8" a="1"/>
  <c r="AR502" i="8" s="1"/>
  <c r="AR665" i="8" a="1"/>
  <c r="AR665" i="8" s="1"/>
  <c r="AR496" i="8" a="1"/>
  <c r="AR496" i="8" s="1"/>
  <c r="AR486" i="8" a="1"/>
  <c r="AR486" i="8" s="1"/>
  <c r="AR752" i="8" a="1"/>
  <c r="AR752" i="8" s="1"/>
  <c r="AR635" i="8" a="1"/>
  <c r="AR635" i="8" s="1"/>
  <c r="AR532" i="8" a="1"/>
  <c r="AR532" i="8" s="1"/>
  <c r="AR476" i="8" a="1"/>
  <c r="AR476" i="8" s="1"/>
  <c r="AR459" i="8" a="1"/>
  <c r="AR459" i="8" s="1"/>
  <c r="AR448" i="8" a="1"/>
  <c r="AR448" i="8" s="1"/>
  <c r="AR438" i="8" a="1"/>
  <c r="AR438" i="8" s="1"/>
  <c r="AR428" i="8" a="1"/>
  <c r="AR428" i="8" s="1"/>
  <c r="AR418" i="8" a="1"/>
  <c r="AR418" i="8" s="1"/>
  <c r="AR408" i="8" a="1"/>
  <c r="AR408" i="8" s="1"/>
  <c r="AR756" i="8" a="1"/>
  <c r="AR756" i="8" s="1"/>
  <c r="AR680" i="8" a="1"/>
  <c r="AR680" i="8" s="1"/>
  <c r="AR522" i="8" a="1"/>
  <c r="AR522" i="8" s="1"/>
  <c r="AR750" i="8" a="1"/>
  <c r="AR750" i="8" s="1"/>
  <c r="AR537" i="8" a="1"/>
  <c r="AR537" i="8" s="1"/>
  <c r="AR490" i="8" a="1"/>
  <c r="AR490" i="8" s="1"/>
  <c r="AR480" i="8" a="1"/>
  <c r="AR480" i="8" s="1"/>
  <c r="AR701" i="8" a="1"/>
  <c r="AR701" i="8" s="1"/>
  <c r="AR587" i="8" a="1"/>
  <c r="AR587" i="8" s="1"/>
  <c r="AR561" i="8" a="1"/>
  <c r="AR561" i="8" s="1"/>
  <c r="AR526" i="8" a="1"/>
  <c r="AR526" i="8" s="1"/>
  <c r="AR470" i="8" a="1"/>
  <c r="AR470" i="8" s="1"/>
  <c r="AR633" i="8" a="1"/>
  <c r="AR633" i="8" s="1"/>
  <c r="AR516" i="8" a="1"/>
  <c r="AR516" i="8" s="1"/>
  <c r="AR465" i="8" a="1"/>
  <c r="AR465" i="8" s="1"/>
  <c r="AR455" i="8" a="1"/>
  <c r="AR455" i="8" s="1"/>
  <c r="AR444" i="8" a="1"/>
  <c r="AR444" i="8" s="1"/>
  <c r="AR434" i="8" a="1"/>
  <c r="AR434" i="8" s="1"/>
  <c r="AR424" i="8" a="1"/>
  <c r="AR424" i="8" s="1"/>
  <c r="AR414" i="8" a="1"/>
  <c r="AR414" i="8" s="1"/>
  <c r="AR474" i="8" a="1"/>
  <c r="AR474" i="8" s="1"/>
  <c r="AR405" i="8" a="1"/>
  <c r="AR405" i="8" s="1"/>
  <c r="AR403" i="8" a="1"/>
  <c r="AR403" i="8" s="1"/>
  <c r="AR401" i="8" a="1"/>
  <c r="AR401" i="8" s="1"/>
  <c r="AR399" i="8" a="1"/>
  <c r="AR399" i="8" s="1"/>
  <c r="AR397" i="8" a="1"/>
  <c r="AR397" i="8" s="1"/>
  <c r="AR395" i="8" a="1"/>
  <c r="AR395" i="8" s="1"/>
  <c r="AR393" i="8" a="1"/>
  <c r="AR393" i="8" s="1"/>
  <c r="AR391" i="8" a="1"/>
  <c r="AR391" i="8" s="1"/>
  <c r="AR389" i="8" a="1"/>
  <c r="AR389" i="8" s="1"/>
  <c r="AR387" i="8" a="1"/>
  <c r="AR387" i="8" s="1"/>
  <c r="AR385" i="8" a="1"/>
  <c r="AR385" i="8" s="1"/>
  <c r="AR383" i="8" a="1"/>
  <c r="AR383" i="8" s="1"/>
  <c r="AR381" i="8" a="1"/>
  <c r="AR381" i="8" s="1"/>
  <c r="AR379" i="8" a="1"/>
  <c r="AR379" i="8" s="1"/>
  <c r="AR377" i="8" a="1"/>
  <c r="AR377" i="8" s="1"/>
  <c r="AR375" i="8" a="1"/>
  <c r="AR375" i="8" s="1"/>
  <c r="AR373" i="8" a="1"/>
  <c r="AR373" i="8" s="1"/>
  <c r="AR371" i="8" a="1"/>
  <c r="AR371" i="8" s="1"/>
  <c r="AR369" i="8" a="1"/>
  <c r="AR369" i="8" s="1"/>
  <c r="AR367" i="8" a="1"/>
  <c r="AR367" i="8" s="1"/>
  <c r="AR365" i="8" a="1"/>
  <c r="AR365" i="8" s="1"/>
  <c r="AR363" i="8" a="1"/>
  <c r="AR363" i="8" s="1"/>
  <c r="AR361" i="8" a="1"/>
  <c r="AR361" i="8" s="1"/>
  <c r="AR359" i="8" a="1"/>
  <c r="AR359" i="8" s="1"/>
  <c r="AR357" i="8" a="1"/>
  <c r="AR357" i="8" s="1"/>
  <c r="AR355" i="8" a="1"/>
  <c r="AR355" i="8" s="1"/>
  <c r="AR353" i="8" a="1"/>
  <c r="AR353" i="8" s="1"/>
  <c r="AR351" i="8" a="1"/>
  <c r="AR351" i="8" s="1"/>
  <c r="AR349" i="8" a="1"/>
  <c r="AR349" i="8" s="1"/>
  <c r="AR347" i="8" a="1"/>
  <c r="AR347" i="8" s="1"/>
  <c r="AR345" i="8" a="1"/>
  <c r="AR345" i="8" s="1"/>
  <c r="AR343" i="8" a="1"/>
  <c r="AR343" i="8" s="1"/>
  <c r="AR341" i="8" a="1"/>
  <c r="AR341" i="8" s="1"/>
  <c r="AR577" i="8" a="1"/>
  <c r="AR577" i="8" s="1"/>
  <c r="AR551" i="8" a="1"/>
  <c r="AR551" i="8" s="1"/>
  <c r="AR530" i="8" a="1"/>
  <c r="AR530" i="8" s="1"/>
  <c r="AR520" i="8" a="1"/>
  <c r="AR520" i="8" s="1"/>
  <c r="AR719" i="8" a="1"/>
  <c r="AR719" i="8" s="1"/>
  <c r="AR510" i="8" a="1"/>
  <c r="AR510" i="8" s="1"/>
  <c r="AR406" i="8" a="1"/>
  <c r="AR406" i="8" s="1"/>
  <c r="AR396" i="8" a="1"/>
  <c r="AR396" i="8" s="1"/>
  <c r="AR380" i="8" a="1"/>
  <c r="AR380" i="8" s="1"/>
  <c r="AR340" i="8" a="1"/>
  <c r="AR340" i="8" s="1"/>
  <c r="AR631" i="8" a="1"/>
  <c r="AR631" i="8" s="1"/>
  <c r="AR461" i="8" a="1"/>
  <c r="AR461" i="8" s="1"/>
  <c r="AR422" i="8" a="1"/>
  <c r="AR422" i="8" s="1"/>
  <c r="AR416" i="8" a="1"/>
  <c r="AR416" i="8" s="1"/>
  <c r="AR410" i="8" a="1"/>
  <c r="AR410" i="8" s="1"/>
  <c r="AR386" i="8" a="1"/>
  <c r="AR386" i="8" s="1"/>
  <c r="AR346" i="8" a="1"/>
  <c r="AR346" i="8" s="1"/>
  <c r="AR591" i="8" a="1"/>
  <c r="AR591" i="8" s="1"/>
  <c r="AR352" i="8" a="1"/>
  <c r="AR352" i="8" s="1"/>
  <c r="AR802" i="8" a="1"/>
  <c r="AR802" i="8" s="1"/>
  <c r="AR627" i="8" a="1"/>
  <c r="AR627" i="8" s="1"/>
  <c r="AR535" i="8" a="1"/>
  <c r="AR535" i="8" s="1"/>
  <c r="AR358" i="8" a="1"/>
  <c r="AR358" i="8" s="1"/>
  <c r="AR402" i="8" a="1"/>
  <c r="AR402" i="8" s="1"/>
  <c r="AR392" i="8" a="1"/>
  <c r="AR392" i="8" s="1"/>
  <c r="AR364" i="8" a="1"/>
  <c r="AR364" i="8" s="1"/>
  <c r="AR653" i="8" a="1"/>
  <c r="AR653" i="8" s="1"/>
  <c r="AR508" i="8" a="1"/>
  <c r="AR508" i="8" s="1"/>
  <c r="AR492" i="8" a="1"/>
  <c r="AR492" i="8" s="1"/>
  <c r="AR432" i="8" a="1"/>
  <c r="AR432" i="8" s="1"/>
  <c r="AR426" i="8" a="1"/>
  <c r="AR426" i="8" s="1"/>
  <c r="AR420" i="8" a="1"/>
  <c r="AR420" i="8" s="1"/>
  <c r="AR370" i="8" a="1"/>
  <c r="AR370" i="8" s="1"/>
  <c r="AR625" i="8" a="1"/>
  <c r="AR625" i="8" s="1"/>
  <c r="AR601" i="8" a="1"/>
  <c r="AR601" i="8" s="1"/>
  <c r="AR382" i="8" a="1"/>
  <c r="AR382" i="8" s="1"/>
  <c r="AR342" i="8" a="1"/>
  <c r="AR342" i="8" s="1"/>
  <c r="AR398" i="8" a="1"/>
  <c r="AR398" i="8" s="1"/>
  <c r="AR388" i="8" a="1"/>
  <c r="AR388" i="8" s="1"/>
  <c r="AR350" i="8" a="1"/>
  <c r="AR350" i="8" s="1"/>
  <c r="AR315" i="8" a="1"/>
  <c r="AR315" i="8" s="1"/>
  <c r="AR299" i="8" a="1"/>
  <c r="AR299" i="8" s="1"/>
  <c r="AR274" i="8" a="1"/>
  <c r="AR274" i="8" s="1"/>
  <c r="AR8" i="8" a="1"/>
  <c r="AR8" i="8" s="1"/>
  <c r="AW23" i="8" s="1" a="1"/>
  <c r="AW23" i="8" s="1"/>
  <c r="AU21" i="8" s="1"/>
  <c r="AR28" i="8" a="1"/>
  <c r="AR28" i="8" s="1"/>
  <c r="AW123" i="8" s="1" a="1"/>
  <c r="AW123" i="8" s="1"/>
  <c r="AU121" i="8" s="1"/>
  <c r="AR48" i="8" a="1"/>
  <c r="AR48" i="8" s="1"/>
  <c r="AW223" i="8" s="1" a="1"/>
  <c r="AW223" i="8" s="1"/>
  <c r="AU220" i="8" s="1"/>
  <c r="AR68" i="8" a="1"/>
  <c r="AR68" i="8" s="1"/>
  <c r="AW323" i="8" s="1" a="1"/>
  <c r="AW323" i="8" s="1"/>
  <c r="AU321" i="8" s="1"/>
  <c r="AR88" i="8" a="1"/>
  <c r="AR88" i="8" s="1"/>
  <c r="AW423" i="8" s="1" a="1"/>
  <c r="AW423" i="8" s="1"/>
  <c r="AR108" i="8" a="1"/>
  <c r="AR108" i="8" s="1"/>
  <c r="AW523" i="8" s="1" a="1"/>
  <c r="AW523" i="8" s="1"/>
  <c r="AU521" i="8" s="1"/>
  <c r="AR128" i="8" a="1"/>
  <c r="AR128" i="8" s="1"/>
  <c r="AW623" i="8" s="1" a="1"/>
  <c r="AW623" i="8" s="1"/>
  <c r="AU622" i="8" s="1"/>
  <c r="AR148" i="8" a="1"/>
  <c r="AR148" i="8" s="1"/>
  <c r="AW723" i="8" s="1" a="1"/>
  <c r="AW723" i="8" s="1"/>
  <c r="AU720" i="8" s="1"/>
  <c r="AR390" i="8" a="1"/>
  <c r="AR390" i="8" s="1"/>
  <c r="AR354" i="8" a="1"/>
  <c r="AR354" i="8" s="1"/>
  <c r="AR321" i="8" a="1"/>
  <c r="AR321" i="8" s="1"/>
  <c r="AR306" i="8" a="1"/>
  <c r="AR306" i="8" s="1"/>
  <c r="AR280" i="8" a="1"/>
  <c r="AR280" i="8" s="1"/>
  <c r="AR268" i="8" a="1"/>
  <c r="AR268" i="8" s="1"/>
  <c r="AR9" i="8" a="1"/>
  <c r="AR9" i="8" s="1"/>
  <c r="AW28" i="8" s="1" a="1"/>
  <c r="AW28" i="8" s="1"/>
  <c r="AU25" i="8" s="1"/>
  <c r="AR29" i="8" a="1"/>
  <c r="AR29" i="8" s="1"/>
  <c r="AW128" i="8" s="1" a="1"/>
  <c r="AW128" i="8" s="1"/>
  <c r="AU128" i="8" s="1"/>
  <c r="AR49" i="8" a="1"/>
  <c r="AR49" i="8" s="1"/>
  <c r="AW228" i="8" s="1" a="1"/>
  <c r="AW228" i="8" s="1"/>
  <c r="AU227" i="8" s="1"/>
  <c r="AR69" i="8" a="1"/>
  <c r="AR69" i="8" s="1"/>
  <c r="AW328" i="8" s="1" a="1"/>
  <c r="AW328" i="8" s="1"/>
  <c r="AU325" i="8" s="1"/>
  <c r="AR89" i="8" a="1"/>
  <c r="AR89" i="8" s="1"/>
  <c r="AW428" i="8" s="1" a="1"/>
  <c r="AW428" i="8" s="1"/>
  <c r="AU425" i="8" s="1"/>
  <c r="AR109" i="8" a="1"/>
  <c r="AR109" i="8" s="1"/>
  <c r="AW528" i="8" s="1" a="1"/>
  <c r="AW528" i="8" s="1"/>
  <c r="AU527" i="8" s="1"/>
  <c r="AR129" i="8" a="1"/>
  <c r="AR129" i="8" s="1"/>
  <c r="AW628" i="8" s="1" a="1"/>
  <c r="AW628" i="8" s="1"/>
  <c r="AU628" i="8" s="1"/>
  <c r="AR149" i="8" a="1"/>
  <c r="AR149" i="8" s="1"/>
  <c r="AW728" i="8" s="1" a="1"/>
  <c r="AW728" i="8" s="1"/>
  <c r="AU728" i="8" s="1"/>
  <c r="AR514" i="8" a="1"/>
  <c r="AR514" i="8" s="1"/>
  <c r="AR436" i="8" a="1"/>
  <c r="AR436" i="8" s="1"/>
  <c r="AR327" i="8" a="1"/>
  <c r="AR327" i="8" s="1"/>
  <c r="AR312" i="8" a="1"/>
  <c r="AR312" i="8" s="1"/>
  <c r="AR286" i="8" a="1"/>
  <c r="AR286" i="8" s="1"/>
  <c r="AR10" i="8" a="1"/>
  <c r="AR10" i="8" s="1"/>
  <c r="AW33" i="8" s="1" a="1"/>
  <c r="AW33" i="8" s="1"/>
  <c r="AU32" i="8" s="1"/>
  <c r="AR30" i="8" a="1"/>
  <c r="AR30" i="8" s="1"/>
  <c r="AW133" i="8" s="1" a="1"/>
  <c r="AW133" i="8" s="1"/>
  <c r="AR50" i="8" a="1"/>
  <c r="AR50" i="8" s="1"/>
  <c r="AW233" i="8" s="1" a="1"/>
  <c r="AW233" i="8" s="1"/>
  <c r="AT230" i="8" s="1"/>
  <c r="AR70" i="8" a="1"/>
  <c r="AR70" i="8" s="1"/>
  <c r="AW333" i="8" s="1" a="1"/>
  <c r="AW333" i="8" s="1"/>
  <c r="AU333" i="8" s="1"/>
  <c r="AR90" i="8" a="1"/>
  <c r="AR90" i="8" s="1"/>
  <c r="AW433" i="8" s="1" a="1"/>
  <c r="AW433" i="8" s="1"/>
  <c r="AU432" i="8" s="1"/>
  <c r="AR110" i="8" a="1"/>
  <c r="AR110" i="8" s="1"/>
  <c r="AW533" i="8" s="1" a="1"/>
  <c r="AW533" i="8" s="1"/>
  <c r="AT530" i="8" s="1"/>
  <c r="AR130" i="8" a="1"/>
  <c r="AR130" i="8" s="1"/>
  <c r="AW633" i="8" s="1" a="1"/>
  <c r="AW633" i="8" s="1"/>
  <c r="AU633" i="8" s="1"/>
  <c r="AR150" i="8" a="1"/>
  <c r="AR150" i="8" s="1"/>
  <c r="AW733" i="8" s="1" a="1"/>
  <c r="AW733" i="8" s="1"/>
  <c r="AU731" i="8" s="1"/>
  <c r="AR581" i="8" a="1"/>
  <c r="AR581" i="8" s="1"/>
  <c r="AR384" i="8" a="1"/>
  <c r="AR384" i="8" s="1"/>
  <c r="AR333" i="8" a="1"/>
  <c r="AR333" i="8" s="1"/>
  <c r="AR318" i="8" a="1"/>
  <c r="AR318" i="8" s="1"/>
  <c r="AR292" i="8" a="1"/>
  <c r="AR292" i="8" s="1"/>
  <c r="AR277" i="8" a="1"/>
  <c r="AR277" i="8" s="1"/>
  <c r="AR271" i="8" a="1"/>
  <c r="AR271" i="8" s="1"/>
  <c r="AR262" i="8" a="1"/>
  <c r="AR262" i="8" s="1"/>
  <c r="AR255" i="8" a="1"/>
  <c r="AR255" i="8" s="1"/>
  <c r="AR253" i="8" a="1"/>
  <c r="AR253" i="8" s="1"/>
  <c r="AR251" i="8" a="1"/>
  <c r="AR251" i="8" s="1"/>
  <c r="AR249" i="8" a="1"/>
  <c r="AR249" i="8" s="1"/>
  <c r="AR247" i="8" a="1"/>
  <c r="AR247" i="8" s="1"/>
  <c r="AR245" i="8" a="1"/>
  <c r="AR245" i="8" s="1"/>
  <c r="AR243" i="8" a="1"/>
  <c r="AR243" i="8" s="1"/>
  <c r="AR241" i="8" a="1"/>
  <c r="AR241" i="8" s="1"/>
  <c r="AR239" i="8" a="1"/>
  <c r="AR239" i="8" s="1"/>
  <c r="AR237" i="8" a="1"/>
  <c r="AR237" i="8" s="1"/>
  <c r="AR235" i="8" a="1"/>
  <c r="AR235" i="8" s="1"/>
  <c r="AR233" i="8" a="1"/>
  <c r="AR233" i="8" s="1"/>
  <c r="AR231" i="8" a="1"/>
  <c r="AR231" i="8" s="1"/>
  <c r="AR229" i="8" a="1"/>
  <c r="AR229" i="8" s="1"/>
  <c r="AR227" i="8" a="1"/>
  <c r="AR227" i="8" s="1"/>
  <c r="AR225" i="8" a="1"/>
  <c r="AR225" i="8" s="1"/>
  <c r="AR223" i="8" a="1"/>
  <c r="AR223" i="8" s="1"/>
  <c r="AR221" i="8" a="1"/>
  <c r="AR221" i="8" s="1"/>
  <c r="AR219" i="8" a="1"/>
  <c r="AR219" i="8" s="1"/>
  <c r="AR217" i="8" a="1"/>
  <c r="AR217" i="8" s="1"/>
  <c r="AR215" i="8" a="1"/>
  <c r="AR215" i="8" s="1"/>
  <c r="AR213" i="8" a="1"/>
  <c r="AR213" i="8" s="1"/>
  <c r="AR211" i="8" a="1"/>
  <c r="AR211" i="8" s="1"/>
  <c r="AR209" i="8" a="1"/>
  <c r="AR209" i="8" s="1"/>
  <c r="AR207" i="8" a="1"/>
  <c r="AR207" i="8" s="1"/>
  <c r="AR205" i="8" a="1"/>
  <c r="AR205" i="8" s="1"/>
  <c r="AR203" i="8" a="1"/>
  <c r="AR203" i="8" s="1"/>
  <c r="AW998" i="8" s="1" a="1"/>
  <c r="AW998" i="8" s="1"/>
  <c r="AU997" i="8" s="1"/>
  <c r="AR201" i="8" a="1"/>
  <c r="AR201" i="8" s="1"/>
  <c r="AW988" i="8" s="1" a="1"/>
  <c r="AW988" i="8" s="1"/>
  <c r="AU986" i="8" s="1"/>
  <c r="AR199" i="8" a="1"/>
  <c r="AR199" i="8" s="1"/>
  <c r="AW978" i="8" s="1" a="1"/>
  <c r="AW978" i="8" s="1"/>
  <c r="AT975" i="8" s="1"/>
  <c r="AR197" i="8" a="1"/>
  <c r="AR197" i="8" s="1"/>
  <c r="AW968" i="8" s="1" a="1"/>
  <c r="AW968" i="8" s="1"/>
  <c r="AT965" i="8" s="1"/>
  <c r="AR195" i="8" a="1"/>
  <c r="AR195" i="8" s="1"/>
  <c r="AW958" i="8" s="1" a="1"/>
  <c r="AW958" i="8" s="1"/>
  <c r="AU958" i="8" s="1"/>
  <c r="AR193" i="8" a="1"/>
  <c r="AR193" i="8" s="1"/>
  <c r="AW948" i="8" s="1" a="1"/>
  <c r="AW948" i="8" s="1"/>
  <c r="AT945" i="8" s="1"/>
  <c r="AR191" i="8" a="1"/>
  <c r="AR191" i="8" s="1"/>
  <c r="AW938" i="8" s="1" a="1"/>
  <c r="AW938" i="8" s="1"/>
  <c r="AT935" i="8" s="1"/>
  <c r="AR189" i="8" a="1"/>
  <c r="AR189" i="8" s="1"/>
  <c r="AW928" i="8" s="1" a="1"/>
  <c r="AW928" i="8" s="1"/>
  <c r="AU926" i="8" s="1"/>
  <c r="AR187" i="8" a="1"/>
  <c r="AR187" i="8" s="1"/>
  <c r="AW918" i="8" s="1" a="1"/>
  <c r="AW918" i="8" s="1"/>
  <c r="AU918" i="8" s="1"/>
  <c r="AR185" i="8" a="1"/>
  <c r="AR185" i="8" s="1"/>
  <c r="AW908" i="8" s="1" a="1"/>
  <c r="AW908" i="8" s="1"/>
  <c r="AU908" i="8" s="1"/>
  <c r="AR183" i="8" a="1"/>
  <c r="AR183" i="8" s="1"/>
  <c r="AW898" i="8" s="1" a="1"/>
  <c r="AW898" i="8" s="1"/>
  <c r="AU895" i="8" s="1"/>
  <c r="AR181" i="8" a="1"/>
  <c r="AR181" i="8" s="1"/>
  <c r="AW888" i="8" s="1" a="1"/>
  <c r="AW888" i="8" s="1"/>
  <c r="AR179" i="8" a="1"/>
  <c r="AR179" i="8" s="1"/>
  <c r="AW878" i="8" s="1" a="1"/>
  <c r="AW878" i="8" s="1"/>
  <c r="AU877" i="8" s="1"/>
  <c r="AR177" i="8" a="1"/>
  <c r="AR177" i="8" s="1"/>
  <c r="AW868" i="8" s="1" a="1"/>
  <c r="AW868" i="8" s="1"/>
  <c r="AT865" i="8" s="1"/>
  <c r="AR175" i="8" a="1"/>
  <c r="AR175" i="8" s="1"/>
  <c r="AW858" i="8" s="1" a="1"/>
  <c r="AW858" i="8" s="1"/>
  <c r="AU858" i="8" s="1"/>
  <c r="AR173" i="8" a="1"/>
  <c r="AR173" i="8" s="1"/>
  <c r="AW848" i="8" s="1" a="1"/>
  <c r="AW848" i="8" s="1"/>
  <c r="AU848" i="8" s="1"/>
  <c r="AR171" i="8" a="1"/>
  <c r="AR171" i="8" s="1"/>
  <c r="AW838" i="8" s="1" a="1"/>
  <c r="AW838" i="8" s="1"/>
  <c r="AU835" i="8" s="1"/>
  <c r="AR169" i="8" a="1"/>
  <c r="AR169" i="8" s="1"/>
  <c r="AW828" i="8" s="1" a="1"/>
  <c r="AW828" i="8" s="1"/>
  <c r="AU828" i="8" s="1"/>
  <c r="AR167" i="8" a="1"/>
  <c r="AR167" i="8" s="1"/>
  <c r="AW818" i="8" s="1" a="1"/>
  <c r="AW818" i="8" s="1"/>
  <c r="AU818" i="8" s="1"/>
  <c r="AR165" i="8" a="1"/>
  <c r="AR165" i="8" s="1"/>
  <c r="AW808" i="8" s="1" a="1"/>
  <c r="AW808" i="8" s="1"/>
  <c r="AU806" i="8" s="1"/>
  <c r="AR163" i="8" a="1"/>
  <c r="AR163" i="8" s="1"/>
  <c r="AW798" i="8" s="1" a="1"/>
  <c r="AW798" i="8" s="1"/>
  <c r="AR161" i="8" a="1"/>
  <c r="AR161" i="8" s="1"/>
  <c r="AW788" i="8" s="1" a="1"/>
  <c r="AW788" i="8" s="1"/>
  <c r="AT785" i="8" s="1"/>
  <c r="AR159" i="8" a="1"/>
  <c r="AR159" i="8" s="1"/>
  <c r="AW778" i="8" s="1" a="1"/>
  <c r="AW778" i="8" s="1"/>
  <c r="AT775" i="8" s="1"/>
  <c r="AR157" i="8" a="1"/>
  <c r="AR157" i="8" s="1"/>
  <c r="AW768" i="8" s="1" a="1"/>
  <c r="AW768" i="8" s="1"/>
  <c r="AU768" i="8" s="1"/>
  <c r="AR155" i="8" a="1"/>
  <c r="AR155" i="8" s="1"/>
  <c r="AW758" i="8" s="1" a="1"/>
  <c r="AW758" i="8" s="1"/>
  <c r="AU755" i="8" s="1"/>
  <c r="AR11" i="8" a="1"/>
  <c r="AR11" i="8" s="1"/>
  <c r="AW38" i="8" s="1" a="1"/>
  <c r="AW38" i="8" s="1"/>
  <c r="AU38" i="8" s="1"/>
  <c r="AR31" i="8" a="1"/>
  <c r="AR31" i="8" s="1"/>
  <c r="AW138" i="8" s="1" a="1"/>
  <c r="AW138" i="8" s="1"/>
  <c r="AU136" i="8" s="1"/>
  <c r="AR51" i="8" a="1"/>
  <c r="AR51" i="8" s="1"/>
  <c r="AW238" i="8" s="1" a="1"/>
  <c r="AW238" i="8" s="1"/>
  <c r="AU238" i="8" s="1"/>
  <c r="AR71" i="8" a="1"/>
  <c r="AR71" i="8" s="1"/>
  <c r="AW338" i="8" s="1" a="1"/>
  <c r="AW338" i="8" s="1"/>
  <c r="AU337" i="8" s="1"/>
  <c r="AR91" i="8" a="1"/>
  <c r="AR91" i="8" s="1"/>
  <c r="AW438" i="8" s="1" a="1"/>
  <c r="AW438" i="8" s="1"/>
  <c r="AU437" i="8" s="1"/>
  <c r="AR111" i="8" a="1"/>
  <c r="AR111" i="8" s="1"/>
  <c r="AW538" i="8" s="1" a="1"/>
  <c r="AW538" i="8" s="1"/>
  <c r="AR131" i="8" a="1"/>
  <c r="AR131" i="8" s="1"/>
  <c r="AW638" i="8" s="1" a="1"/>
  <c r="AW638" i="8" s="1"/>
  <c r="AU638" i="8" s="1"/>
  <c r="AR151" i="8" a="1"/>
  <c r="AR151" i="8" s="1"/>
  <c r="AW738" i="8" s="1" a="1"/>
  <c r="AW738" i="8" s="1"/>
  <c r="AU736" i="8" s="1"/>
  <c r="AR643" i="8" a="1"/>
  <c r="AR643" i="8" s="1"/>
  <c r="AR498" i="8" a="1"/>
  <c r="AR498" i="8" s="1"/>
  <c r="AR446" i="8" a="1"/>
  <c r="AR446" i="8" s="1"/>
  <c r="AR374" i="8" a="1"/>
  <c r="AR374" i="8" s="1"/>
  <c r="AR339" i="8" a="1"/>
  <c r="AR339" i="8" s="1"/>
  <c r="AR324" i="8" a="1"/>
  <c r="AR324" i="8" s="1"/>
  <c r="AR298" i="8" a="1"/>
  <c r="AR298" i="8" s="1"/>
  <c r="AR283" i="8" a="1"/>
  <c r="AR283" i="8" s="1"/>
  <c r="AR257" i="8" a="1"/>
  <c r="AR257" i="8" s="1"/>
  <c r="AR12" i="8" a="1"/>
  <c r="AR12" i="8" s="1"/>
  <c r="AW43" i="8" s="1" a="1"/>
  <c r="AW43" i="8" s="1"/>
  <c r="AU42" i="8" s="1"/>
  <c r="AR32" i="8" a="1"/>
  <c r="AR32" i="8" s="1"/>
  <c r="AW143" i="8" s="1" a="1"/>
  <c r="AW143" i="8" s="1"/>
  <c r="AU140" i="8" s="1"/>
  <c r="AR52" i="8" a="1"/>
  <c r="AR52" i="8" s="1"/>
  <c r="AW243" i="8" s="1" a="1"/>
  <c r="AW243" i="8" s="1"/>
  <c r="AU243" i="8" s="1"/>
  <c r="AR72" i="8" a="1"/>
  <c r="AR72" i="8" s="1"/>
  <c r="AW343" i="8" s="1" a="1"/>
  <c r="AW343" i="8" s="1"/>
  <c r="AU343" i="8" s="1"/>
  <c r="AR92" i="8" a="1"/>
  <c r="AR92" i="8" s="1"/>
  <c r="AW443" i="8" s="1" a="1"/>
  <c r="AW443" i="8" s="1"/>
  <c r="AU441" i="8" s="1"/>
  <c r="AR112" i="8" a="1"/>
  <c r="AR112" i="8" s="1"/>
  <c r="AW543" i="8" s="1" a="1"/>
  <c r="AW543" i="8" s="1"/>
  <c r="AU543" i="8" s="1"/>
  <c r="AR132" i="8" a="1"/>
  <c r="AR132" i="8" s="1"/>
  <c r="AW643" i="8" s="1" a="1"/>
  <c r="AW643" i="8" s="1"/>
  <c r="AU640" i="8" s="1"/>
  <c r="AR152" i="8" a="1"/>
  <c r="AR152" i="8" s="1"/>
  <c r="AW743" i="8" s="1" a="1"/>
  <c r="AW743" i="8" s="1"/>
  <c r="AT740" i="8" s="1"/>
  <c r="AR468" i="8" a="1"/>
  <c r="AR468" i="8" s="1"/>
  <c r="AR394" i="8" a="1"/>
  <c r="AR394" i="8" s="1"/>
  <c r="AR344" i="8" a="1"/>
  <c r="AR344" i="8" s="1"/>
  <c r="AR330" i="8" a="1"/>
  <c r="AR330" i="8" s="1"/>
  <c r="AR305" i="8" a="1"/>
  <c r="AR305" i="8" s="1"/>
  <c r="AR289" i="8" a="1"/>
  <c r="AR289" i="8" s="1"/>
  <c r="AR265" i="8" a="1"/>
  <c r="AR265" i="8" s="1"/>
  <c r="AR482" i="8" a="1"/>
  <c r="AR482" i="8" s="1"/>
  <c r="AR457" i="8" a="1"/>
  <c r="AR457" i="8" s="1"/>
  <c r="AR400" i="8" a="1"/>
  <c r="AR400" i="8" s="1"/>
  <c r="AR378" i="8" a="1"/>
  <c r="AR378" i="8" s="1"/>
  <c r="AR348" i="8" a="1"/>
  <c r="AR348" i="8" s="1"/>
  <c r="AR336" i="8" a="1"/>
  <c r="AR336" i="8" s="1"/>
  <c r="AR311" i="8" a="1"/>
  <c r="AR311" i="8" s="1"/>
  <c r="AR295" i="8" a="1"/>
  <c r="AR295" i="8" s="1"/>
  <c r="AR14" i="8" a="1"/>
  <c r="AR14" i="8" s="1"/>
  <c r="AW53" i="8" s="1" a="1"/>
  <c r="AW53" i="8" s="1"/>
  <c r="AU52" i="8" s="1"/>
  <c r="AR34" i="8" a="1"/>
  <c r="AR34" i="8" s="1"/>
  <c r="AW153" i="8" s="1" a="1"/>
  <c r="AW153" i="8" s="1"/>
  <c r="AU152" i="8" s="1"/>
  <c r="AR54" i="8" a="1"/>
  <c r="AR54" i="8" s="1"/>
  <c r="AW253" i="8" s="1" a="1"/>
  <c r="AW253" i="8" s="1"/>
  <c r="AU253" i="8" s="1"/>
  <c r="AR74" i="8" a="1"/>
  <c r="AR74" i="8" s="1"/>
  <c r="AW353" i="8" s="1" a="1"/>
  <c r="AW353" i="8" s="1"/>
  <c r="AU353" i="8" s="1"/>
  <c r="AR94" i="8" a="1"/>
  <c r="AR94" i="8" s="1"/>
  <c r="AW453" i="8" s="1" a="1"/>
  <c r="AW453" i="8" s="1"/>
  <c r="AU452" i="8" s="1"/>
  <c r="AR114" i="8" a="1"/>
  <c r="AR114" i="8" s="1"/>
  <c r="AW553" i="8" s="1" a="1"/>
  <c r="AW553" i="8" s="1"/>
  <c r="AU550" i="8" s="1"/>
  <c r="AR134" i="8" a="1"/>
  <c r="AR134" i="8" s="1"/>
  <c r="AW653" i="8" s="1" a="1"/>
  <c r="AW653" i="8" s="1"/>
  <c r="AU650" i="8" s="1"/>
  <c r="AR368" i="8" a="1"/>
  <c r="AR368" i="8" s="1"/>
  <c r="AR317" i="8" a="1"/>
  <c r="AR317" i="8" s="1"/>
  <c r="AR301" i="8" a="1"/>
  <c r="AR301" i="8" s="1"/>
  <c r="AR276" i="8" a="1"/>
  <c r="AR276" i="8" s="1"/>
  <c r="AR270" i="8" a="1"/>
  <c r="AR270" i="8" s="1"/>
  <c r="AR259" i="8" a="1"/>
  <c r="AR259" i="8" s="1"/>
  <c r="AR15" i="8" a="1"/>
  <c r="AR15" i="8" s="1"/>
  <c r="AW58" i="8" s="1" a="1"/>
  <c r="AW58" i="8" s="1"/>
  <c r="AU58" i="8" s="1"/>
  <c r="AR35" i="8" a="1"/>
  <c r="AR35" i="8" s="1"/>
  <c r="AW158" i="8" s="1" a="1"/>
  <c r="AW158" i="8" s="1"/>
  <c r="AR55" i="8" a="1"/>
  <c r="AR55" i="8" s="1"/>
  <c r="AW258" i="8" s="1" a="1"/>
  <c r="AW258" i="8" s="1"/>
  <c r="AU256" i="8" s="1"/>
  <c r="AR75" i="8" a="1"/>
  <c r="AR75" i="8" s="1"/>
  <c r="AW358" i="8" s="1" a="1"/>
  <c r="AW358" i="8" s="1"/>
  <c r="AU356" i="8" s="1"/>
  <c r="AR95" i="8" a="1"/>
  <c r="AR95" i="8" s="1"/>
  <c r="AW458" i="8" s="1" a="1"/>
  <c r="AW458" i="8" s="1"/>
  <c r="AU456" i="8" s="1"/>
  <c r="AR115" i="8" a="1"/>
  <c r="AR115" i="8" s="1"/>
  <c r="AW558" i="8" s="1" a="1"/>
  <c r="AW558" i="8" s="1"/>
  <c r="AU556" i="8" s="1"/>
  <c r="AR135" i="8" a="1"/>
  <c r="AR135" i="8" s="1"/>
  <c r="AW658" i="8" s="1" a="1"/>
  <c r="AW658" i="8" s="1"/>
  <c r="AU657" i="8" s="1"/>
  <c r="AR366" i="8" a="1"/>
  <c r="AR366" i="8" s="1"/>
  <c r="AR331" i="8" a="1"/>
  <c r="AR331" i="8" s="1"/>
  <c r="AR316" i="8" a="1"/>
  <c r="AR316" i="8" s="1"/>
  <c r="AR226" i="8" a="1"/>
  <c r="AR226" i="8" s="1"/>
  <c r="AR186" i="8" a="1"/>
  <c r="AR186" i="8" s="1"/>
  <c r="AW913" i="8" s="1" a="1"/>
  <c r="AW913" i="8" s="1"/>
  <c r="AU913" i="8" s="1"/>
  <c r="AR7" i="8" a="1"/>
  <c r="AR7" i="8" s="1"/>
  <c r="AW18" i="8" s="1" a="1"/>
  <c r="AW18" i="8" s="1"/>
  <c r="AU15" i="8" s="1"/>
  <c r="AR41" i="8" a="1"/>
  <c r="AR41" i="8" s="1"/>
  <c r="AW188" i="8" s="1" a="1"/>
  <c r="AW188" i="8" s="1"/>
  <c r="AU185" i="8" s="1"/>
  <c r="AR73" i="8" a="1"/>
  <c r="AR73" i="8" s="1"/>
  <c r="AW348" i="8" s="1" a="1"/>
  <c r="AW348" i="8" s="1"/>
  <c r="AU345" i="8" s="1"/>
  <c r="AR102" i="8" a="1"/>
  <c r="AR102" i="8" s="1"/>
  <c r="AW493" i="8" s="1" a="1"/>
  <c r="AW493" i="8" s="1"/>
  <c r="AR136" i="8" a="1"/>
  <c r="AR136" i="8" s="1"/>
  <c r="AW663" i="8" s="1" a="1"/>
  <c r="AW663" i="8" s="1"/>
  <c r="AU661" i="8" s="1"/>
  <c r="AR194" i="8" a="1"/>
  <c r="AR194" i="8" s="1"/>
  <c r="AW953" i="8" s="1" a="1"/>
  <c r="AW953" i="8" s="1"/>
  <c r="AU951" i="8" s="1"/>
  <c r="AR56" i="8" a="1"/>
  <c r="AR56" i="8" s="1"/>
  <c r="AW263" i="8" s="1" a="1"/>
  <c r="AW263" i="8" s="1"/>
  <c r="AU261" i="8" s="1"/>
  <c r="AR117" i="8" a="1"/>
  <c r="AR117" i="8" s="1"/>
  <c r="AW568" i="8" s="1" a="1"/>
  <c r="AW568" i="8" s="1"/>
  <c r="AT565" i="8" s="1"/>
  <c r="AR450" i="8" a="1"/>
  <c r="AR450" i="8" s="1"/>
  <c r="AR430" i="8" a="1"/>
  <c r="AR430" i="8" s="1"/>
  <c r="AR288" i="8" a="1"/>
  <c r="AR288" i="8" s="1"/>
  <c r="AR273" i="8" a="1"/>
  <c r="AR273" i="8" s="1"/>
  <c r="AR269" i="8" a="1"/>
  <c r="AR269" i="8" s="1"/>
  <c r="AR252" i="8" a="1"/>
  <c r="AR252" i="8" s="1"/>
  <c r="AR242" i="8" a="1"/>
  <c r="AR242" i="8" s="1"/>
  <c r="AR232" i="8" a="1"/>
  <c r="AR232" i="8" s="1"/>
  <c r="AR192" i="8" a="1"/>
  <c r="AR192" i="8" s="1"/>
  <c r="AW943" i="8" s="1" a="1"/>
  <c r="AW943" i="8" s="1"/>
  <c r="AU940" i="8" s="1"/>
  <c r="AR13" i="8" a="1"/>
  <c r="AR13" i="8" s="1"/>
  <c r="AW48" i="8" s="1" a="1"/>
  <c r="AW48" i="8" s="1"/>
  <c r="AU47" i="8" s="1"/>
  <c r="AR42" i="8" a="1"/>
  <c r="AR42" i="8" s="1"/>
  <c r="AW193" i="8" s="1" a="1"/>
  <c r="AW193" i="8" s="1"/>
  <c r="AU191" i="8" s="1"/>
  <c r="AR76" i="8" a="1"/>
  <c r="AR76" i="8" s="1"/>
  <c r="AW363" i="8" s="1" a="1"/>
  <c r="AW363" i="8" s="1"/>
  <c r="AR103" i="8" a="1"/>
  <c r="AR103" i="8" s="1"/>
  <c r="AW498" i="8" s="1" a="1"/>
  <c r="AW498" i="8" s="1"/>
  <c r="AU497" i="8" s="1"/>
  <c r="AR137" i="8" a="1"/>
  <c r="AR137" i="8" s="1"/>
  <c r="AW668" i="8" s="1" a="1"/>
  <c r="AW668" i="8" s="1"/>
  <c r="AT665" i="8" s="1"/>
  <c r="AR43" i="8" a="1"/>
  <c r="AR43" i="8" s="1"/>
  <c r="AW198" i="8" s="1" a="1"/>
  <c r="AW198" i="8" s="1"/>
  <c r="AT195" i="8" s="1"/>
  <c r="AR138" i="8" a="1"/>
  <c r="AR138" i="8" s="1"/>
  <c r="AW673" i="8" s="1" a="1"/>
  <c r="AW673" i="8" s="1"/>
  <c r="AU671" i="8" s="1"/>
  <c r="AR21" i="8" a="1"/>
  <c r="AR21" i="8" s="1"/>
  <c r="AW88" i="8" s="1" a="1"/>
  <c r="AW88" i="8" s="1"/>
  <c r="AU86" i="8" s="1"/>
  <c r="AR335" i="8" a="1"/>
  <c r="AR335" i="8" s="1"/>
  <c r="AR320" i="8" a="1"/>
  <c r="AR320" i="8" s="1"/>
  <c r="AR278" i="8" a="1"/>
  <c r="AR278" i="8" s="1"/>
  <c r="AR198" i="8" a="1"/>
  <c r="AR198" i="8" s="1"/>
  <c r="AW973" i="8" s="1" a="1"/>
  <c r="AW973" i="8" s="1"/>
  <c r="AU972" i="8" s="1"/>
  <c r="AR158" i="8" a="1"/>
  <c r="AR158" i="8" s="1"/>
  <c r="AW773" i="8" s="1" a="1"/>
  <c r="AW773" i="8" s="1"/>
  <c r="AU770" i="8" s="1"/>
  <c r="AR16" i="8" a="1"/>
  <c r="AR16" i="8" s="1"/>
  <c r="AW63" i="8" s="1" a="1"/>
  <c r="AW63" i="8" s="1"/>
  <c r="AU61" i="8" s="1"/>
  <c r="AR77" i="8" a="1"/>
  <c r="AR77" i="8" s="1"/>
  <c r="AW368" i="8" s="1" a="1"/>
  <c r="AW368" i="8" s="1"/>
  <c r="AU367" i="8" s="1"/>
  <c r="AR104" i="8" a="1"/>
  <c r="AR104" i="8" s="1"/>
  <c r="AW503" i="8" s="1" a="1"/>
  <c r="AW503" i="8" s="1"/>
  <c r="AU503" i="8" s="1"/>
  <c r="AR325" i="8" a="1"/>
  <c r="AR325" i="8" s="1"/>
  <c r="AR310" i="8" a="1"/>
  <c r="AR310" i="8" s="1"/>
  <c r="AR204" i="8" a="1"/>
  <c r="AR204" i="8" s="1"/>
  <c r="AR164" i="8" a="1"/>
  <c r="AR164" i="8" s="1"/>
  <c r="AW803" i="8" s="1" a="1"/>
  <c r="AW803" i="8" s="1"/>
  <c r="AU803" i="8" s="1"/>
  <c r="AR17" i="8" a="1"/>
  <c r="AR17" i="8" s="1"/>
  <c r="AW68" i="8" s="1" a="1"/>
  <c r="AW68" i="8" s="1"/>
  <c r="AU68" i="8" s="1"/>
  <c r="AR44" i="8" a="1"/>
  <c r="AR44" i="8" s="1"/>
  <c r="AW203" i="8" s="1" a="1"/>
  <c r="AW203" i="8" s="1"/>
  <c r="AU201" i="8" s="1"/>
  <c r="AR78" i="8" a="1"/>
  <c r="AR78" i="8" s="1"/>
  <c r="AW373" i="8" s="1" a="1"/>
  <c r="AW373" i="8" s="1"/>
  <c r="AU373" i="8" s="1"/>
  <c r="AR105" i="8" a="1"/>
  <c r="AR105" i="8" s="1"/>
  <c r="AW508" i="8" s="1" a="1"/>
  <c r="AW508" i="8" s="1"/>
  <c r="AT505" i="8" s="1"/>
  <c r="AR139" i="8" a="1"/>
  <c r="AR139" i="8" s="1"/>
  <c r="AW678" i="8" s="1" a="1"/>
  <c r="AW678" i="8" s="1"/>
  <c r="AU678" i="8" s="1"/>
  <c r="AR463" i="8" a="1"/>
  <c r="AR463" i="8" s="1"/>
  <c r="AR442" i="8" a="1"/>
  <c r="AR442" i="8" s="1"/>
  <c r="AR228" i="8" a="1"/>
  <c r="AR228" i="8" s="1"/>
  <c r="AR188" i="8" a="1"/>
  <c r="AR188" i="8" s="1"/>
  <c r="AW923" i="8" s="1" a="1"/>
  <c r="AW923" i="8" s="1"/>
  <c r="AU923" i="8" s="1"/>
  <c r="AR641" i="8" a="1"/>
  <c r="AR641" i="8" s="1"/>
  <c r="AR282" i="8" a="1"/>
  <c r="AR282" i="8" s="1"/>
  <c r="AR210" i="8" a="1"/>
  <c r="AR210" i="8" s="1"/>
  <c r="AR170" i="8" a="1"/>
  <c r="AR170" i="8" s="1"/>
  <c r="AW833" i="8" s="1" a="1"/>
  <c r="AW833" i="8" s="1"/>
  <c r="AU831" i="8" s="1"/>
  <c r="AR18" i="8" a="1"/>
  <c r="AR18" i="8" s="1"/>
  <c r="AW73" i="8" s="1" a="1"/>
  <c r="AW73" i="8" s="1"/>
  <c r="AT70" i="8" s="1"/>
  <c r="AR45" i="8" a="1"/>
  <c r="AR45" i="8" s="1"/>
  <c r="AW208" i="8" s="1" a="1"/>
  <c r="AW208" i="8" s="1"/>
  <c r="AU206" i="8" s="1"/>
  <c r="AR79" i="8" a="1"/>
  <c r="AR79" i="8" s="1"/>
  <c r="AW378" i="8" s="1" a="1"/>
  <c r="AW378" i="8" s="1"/>
  <c r="AU375" i="8" s="1"/>
  <c r="AR106" i="8" a="1"/>
  <c r="AR106" i="8" s="1"/>
  <c r="AW513" i="8" s="1" a="1"/>
  <c r="AW513" i="8" s="1"/>
  <c r="AU512" i="8" s="1"/>
  <c r="AR140" i="8" a="1"/>
  <c r="AR140" i="8" s="1"/>
  <c r="AW683" i="8" s="1" a="1"/>
  <c r="AW683" i="8" s="1"/>
  <c r="AU680" i="8" s="1"/>
  <c r="AR309" i="8" a="1"/>
  <c r="AR309" i="8" s="1"/>
  <c r="AR293" i="8" a="1"/>
  <c r="AR293" i="8" s="1"/>
  <c r="AR267" i="8" a="1"/>
  <c r="AR267" i="8" s="1"/>
  <c r="AR53" i="8" a="1"/>
  <c r="AR53" i="8" s="1"/>
  <c r="AW248" i="8" s="1" a="1"/>
  <c r="AW248" i="8" s="1"/>
  <c r="AT245" i="8" s="1"/>
  <c r="AR82" i="8" a="1"/>
  <c r="AR82" i="8" s="1"/>
  <c r="AW393" i="8" s="1" a="1"/>
  <c r="AW393" i="8" s="1"/>
  <c r="AT390" i="8" s="1"/>
  <c r="AR116" i="8" a="1"/>
  <c r="AR116" i="8" s="1"/>
  <c r="AW563" i="8" s="1" a="1"/>
  <c r="AW563" i="8" s="1"/>
  <c r="AU560" i="8" s="1"/>
  <c r="AR143" i="8" a="1"/>
  <c r="AR143" i="8" s="1"/>
  <c r="AW698" i="8" s="1" a="1"/>
  <c r="AW698" i="8" s="1"/>
  <c r="AU696" i="8" s="1"/>
  <c r="AR372" i="8" a="1"/>
  <c r="AR372" i="8" s="1"/>
  <c r="AR329" i="8" a="1"/>
  <c r="AR329" i="8" s="1"/>
  <c r="AR314" i="8" a="1"/>
  <c r="AR314" i="8" s="1"/>
  <c r="AR272" i="8" a="1"/>
  <c r="AR272" i="8" s="1"/>
  <c r="AR248" i="8" a="1"/>
  <c r="AR248" i="8" s="1"/>
  <c r="AR238" i="8" a="1"/>
  <c r="AR238" i="8" s="1"/>
  <c r="AR216" i="8" a="1"/>
  <c r="AR216" i="8" s="1"/>
  <c r="AR176" i="8" a="1"/>
  <c r="AR176" i="8" s="1"/>
  <c r="AW863" i="8" s="1" a="1"/>
  <c r="AW863" i="8" s="1"/>
  <c r="AR19" i="8" a="1"/>
  <c r="AR19" i="8" s="1"/>
  <c r="AW78" i="8" s="1" a="1"/>
  <c r="AW78" i="8" s="1"/>
  <c r="AR46" i="8" a="1"/>
  <c r="AR46" i="8" s="1"/>
  <c r="AW213" i="8" s="1" a="1"/>
  <c r="AW213" i="8" s="1"/>
  <c r="AU210" i="8" s="1"/>
  <c r="AR80" i="8" a="1"/>
  <c r="AR80" i="8" s="1"/>
  <c r="AW383" i="8" s="1" a="1"/>
  <c r="AW383" i="8" s="1"/>
  <c r="AU380" i="8" s="1"/>
  <c r="AR107" i="8" a="1"/>
  <c r="AR107" i="8" s="1"/>
  <c r="AW518" i="8" s="1" a="1"/>
  <c r="AW518" i="8" s="1"/>
  <c r="AU515" i="8" s="1"/>
  <c r="AR141" i="8" a="1"/>
  <c r="AR141" i="8" s="1"/>
  <c r="AW688" i="8" s="1" a="1"/>
  <c r="AW688" i="8" s="1"/>
  <c r="AU688" i="8" s="1"/>
  <c r="AR263" i="8" a="1"/>
  <c r="AR263" i="8" s="1"/>
  <c r="AR22" i="8" a="1"/>
  <c r="AR22" i="8" s="1"/>
  <c r="AW93" i="8" s="1" a="1"/>
  <c r="AW93" i="8" s="1"/>
  <c r="AU90" i="8" s="1"/>
  <c r="AR83" i="8" a="1"/>
  <c r="AR83" i="8" s="1"/>
  <c r="AW398" i="8" s="1" a="1"/>
  <c r="AW398" i="8" s="1"/>
  <c r="AU397" i="8" s="1"/>
  <c r="AR144" i="8" a="1"/>
  <c r="AR144" i="8" s="1"/>
  <c r="AW703" i="8" s="1" a="1"/>
  <c r="AW703" i="8" s="1"/>
  <c r="AU703" i="8" s="1"/>
  <c r="AR412" i="8" a="1"/>
  <c r="AR412" i="8" s="1"/>
  <c r="AR319" i="8" a="1"/>
  <c r="AR319" i="8" s="1"/>
  <c r="AR303" i="8" a="1"/>
  <c r="AR303" i="8" s="1"/>
  <c r="AR258" i="8" a="1"/>
  <c r="AR258" i="8" s="1"/>
  <c r="AR222" i="8" a="1"/>
  <c r="AR222" i="8" s="1"/>
  <c r="AR182" i="8" a="1"/>
  <c r="AR182" i="8" s="1"/>
  <c r="AW893" i="8" s="1" a="1"/>
  <c r="AW893" i="8" s="1"/>
  <c r="AU891" i="8" s="1"/>
  <c r="AR20" i="8" a="1"/>
  <c r="AR20" i="8" s="1"/>
  <c r="AW83" i="8" s="1" a="1"/>
  <c r="AW83" i="8" s="1"/>
  <c r="AU82" i="8" s="1"/>
  <c r="AR47" i="8" a="1"/>
  <c r="AR47" i="8" s="1"/>
  <c r="AW218" i="8" s="1" a="1"/>
  <c r="AW218" i="8" s="1"/>
  <c r="AU215" i="8" s="1"/>
  <c r="AR81" i="8" a="1"/>
  <c r="AR81" i="8" s="1"/>
  <c r="AW388" i="8" s="1" a="1"/>
  <c r="AW388" i="8" s="1"/>
  <c r="AT385" i="8" s="1"/>
  <c r="AR113" i="8" a="1"/>
  <c r="AR113" i="8" s="1"/>
  <c r="AW548" i="8" s="1" a="1"/>
  <c r="AW548" i="8" s="1"/>
  <c r="AU545" i="8" s="1"/>
  <c r="AR142" i="8" a="1"/>
  <c r="AR142" i="8" s="1"/>
  <c r="AW693" i="8" s="1" a="1"/>
  <c r="AW693" i="8" s="1"/>
  <c r="AR356" i="8" a="1"/>
  <c r="AR356" i="8" s="1"/>
  <c r="AR323" i="8" a="1"/>
  <c r="AR323" i="8" s="1"/>
  <c r="AR308" i="8" a="1"/>
  <c r="AR308" i="8" s="1"/>
  <c r="AR313" i="8" a="1"/>
  <c r="AR313" i="8" s="1"/>
  <c r="AR297" i="8" a="1"/>
  <c r="AR297" i="8" s="1"/>
  <c r="AR254" i="8" a="1"/>
  <c r="AR254" i="8" s="1"/>
  <c r="AR244" i="8" a="1"/>
  <c r="AR244" i="8" s="1"/>
  <c r="AR234" i="8" a="1"/>
  <c r="AR234" i="8" s="1"/>
  <c r="AR200" i="8" a="1"/>
  <c r="AR200" i="8" s="1"/>
  <c r="AW983" i="8" s="1" a="1"/>
  <c r="AW983" i="8" s="1"/>
  <c r="AU982" i="8" s="1"/>
  <c r="AR160" i="8" a="1"/>
  <c r="AR160" i="8" s="1"/>
  <c r="AW783" i="8" s="1" a="1"/>
  <c r="AW783" i="8" s="1"/>
  <c r="AU782" i="8" s="1"/>
  <c r="AR23" i="8" a="1"/>
  <c r="AR23" i="8" s="1"/>
  <c r="AW98" i="8" s="1" a="1"/>
  <c r="AW98" i="8" s="1"/>
  <c r="AU98" i="8" s="1"/>
  <c r="AR57" i="8" a="1"/>
  <c r="AR57" i="8" s="1"/>
  <c r="AW268" i="8" s="1" a="1"/>
  <c r="AW268" i="8" s="1"/>
  <c r="AU268" i="8" s="1"/>
  <c r="AR84" i="8" a="1"/>
  <c r="AR84" i="8" s="1"/>
  <c r="AW403" i="8" s="1" a="1"/>
  <c r="AW403" i="8" s="1"/>
  <c r="AU401" i="8" s="1"/>
  <c r="AR118" i="8" a="1"/>
  <c r="AR118" i="8" s="1"/>
  <c r="AW573" i="8" s="1" a="1"/>
  <c r="AW573" i="8" s="1"/>
  <c r="AR145" i="8" a="1"/>
  <c r="AR145" i="8" s="1"/>
  <c r="AW708" i="8" s="1" a="1"/>
  <c r="AW708" i="8" s="1"/>
  <c r="AU707" i="8" s="1"/>
  <c r="AR615" i="8" a="1"/>
  <c r="AR615" i="8" s="1"/>
  <c r="AR504" i="8" a="1"/>
  <c r="AR504" i="8" s="1"/>
  <c r="AR404" i="8" a="1"/>
  <c r="AR404" i="8" s="1"/>
  <c r="AR300" i="8" a="1"/>
  <c r="AR300" i="8" s="1"/>
  <c r="AR285" i="8" a="1"/>
  <c r="AR285" i="8" s="1"/>
  <c r="AR670" i="8" a="1"/>
  <c r="AR670" i="8" s="1"/>
  <c r="AR360" i="8" a="1"/>
  <c r="AR360" i="8" s="1"/>
  <c r="AR332" i="8" a="1"/>
  <c r="AR332" i="8" s="1"/>
  <c r="AR290" i="8" a="1"/>
  <c r="AR290" i="8" s="1"/>
  <c r="AR275" i="8" a="1"/>
  <c r="AR275" i="8" s="1"/>
  <c r="AR294" i="8" a="1"/>
  <c r="AR294" i="8" s="1"/>
  <c r="AR279" i="8" a="1"/>
  <c r="AR279" i="8" s="1"/>
  <c r="I51" i="8" a="1"/>
  <c r="I51" i="8" s="1"/>
  <c r="N238" i="8" s="1" a="1"/>
  <c r="N238" i="8" s="1"/>
  <c r="L237" i="8" s="1"/>
  <c r="P19" i="8" a="1"/>
  <c r="P19" i="8" s="1"/>
  <c r="U78" i="8" s="1" a="1"/>
  <c r="U78" i="8" s="1"/>
  <c r="S75" i="8" s="1"/>
  <c r="W105" i="8" a="1"/>
  <c r="W105" i="8" s="1"/>
  <c r="AB508" i="8" s="1" a="1"/>
  <c r="AB508" i="8" s="1"/>
  <c r="Z507" i="8" s="1"/>
  <c r="W39" i="8" a="1"/>
  <c r="W39" i="8" s="1"/>
  <c r="AB178" i="8" s="1" a="1"/>
  <c r="AB178" i="8" s="1"/>
  <c r="Z175" i="8" s="1"/>
  <c r="AD129" i="8" a="1"/>
  <c r="AD129" i="8" s="1"/>
  <c r="AI628" i="8" s="1" a="1"/>
  <c r="AI628" i="8" s="1"/>
  <c r="AG626" i="8" s="1"/>
  <c r="AD68" i="8" a="1"/>
  <c r="AD68" i="8" s="1"/>
  <c r="AI323" i="8" s="1" a="1"/>
  <c r="AI323" i="8" s="1"/>
  <c r="AG322" i="8" s="1"/>
  <c r="AD7" i="8" a="1"/>
  <c r="AD7" i="8" s="1"/>
  <c r="AI18" i="8" s="1" a="1"/>
  <c r="AI18" i="8" s="1"/>
  <c r="AG15" i="8" s="1"/>
  <c r="AK94" i="8" a="1"/>
  <c r="AK94" i="8" s="1"/>
  <c r="AP453" i="8" s="1" a="1"/>
  <c r="AP453" i="8" s="1"/>
  <c r="AN453" i="8" s="1"/>
  <c r="AK33" i="8" a="1"/>
  <c r="AK33" i="8" s="1"/>
  <c r="AP148" i="8" s="1" a="1"/>
  <c r="AP148" i="8" s="1"/>
  <c r="AN146" i="8" s="1"/>
  <c r="AR121" i="8" a="1"/>
  <c r="AR121" i="8" s="1"/>
  <c r="AW588" i="8" s="1" a="1"/>
  <c r="AW588" i="8" s="1"/>
  <c r="AU587" i="8" s="1"/>
  <c r="AR60" i="8" a="1"/>
  <c r="AR60" i="8" s="1"/>
  <c r="AW283" i="8" s="1" a="1"/>
  <c r="AW283" i="8" s="1"/>
  <c r="AT280" i="8" s="1"/>
  <c r="BF141" i="8" a="1"/>
  <c r="BF141" i="8" s="1"/>
  <c r="BK688" i="8" s="1" a="1"/>
  <c r="BK688" i="8" s="1"/>
  <c r="BH685" i="8" s="1"/>
  <c r="BF80" i="8" a="1"/>
  <c r="BF80" i="8" s="1"/>
  <c r="BK383" i="8" s="1" a="1"/>
  <c r="BK383" i="8" s="1"/>
  <c r="BI381" i="8" s="1"/>
  <c r="BF19" i="8" a="1"/>
  <c r="BF19" i="8" s="1"/>
  <c r="BK78" i="8" s="1" a="1"/>
  <c r="BK78" i="8" s="1"/>
  <c r="BI75" i="8" s="1"/>
  <c r="AD156" i="8" a="1"/>
  <c r="AD156" i="8" s="1"/>
  <c r="AI763" i="8" s="1" a="1"/>
  <c r="AI763" i="8" s="1"/>
  <c r="AG762" i="8" s="1"/>
  <c r="AD162" i="8" a="1"/>
  <c r="AD162" i="8" s="1"/>
  <c r="AI793" i="8" s="1" a="1"/>
  <c r="AI793" i="8" s="1"/>
  <c r="AF790" i="8" s="1"/>
  <c r="AK168" i="8" a="1"/>
  <c r="AK168" i="8" s="1"/>
  <c r="AP823" i="8" s="1" a="1"/>
  <c r="AP823" i="8" s="1"/>
  <c r="AM820" i="8" s="1"/>
  <c r="AK174" i="8" a="1"/>
  <c r="AK174" i="8" s="1"/>
  <c r="AP853" i="8" s="1" a="1"/>
  <c r="AP853" i="8" s="1"/>
  <c r="AN853" i="8" s="1"/>
  <c r="AR180" i="8" a="1"/>
  <c r="AR180" i="8" s="1"/>
  <c r="AW883" i="8" s="1" a="1"/>
  <c r="AW883" i="8" s="1"/>
  <c r="AT880" i="8" s="1"/>
  <c r="BF192" i="8" a="1"/>
  <c r="BF192" i="8" s="1"/>
  <c r="BK943" i="8" s="1" a="1"/>
  <c r="BK943" i="8" s="1"/>
  <c r="BI942" i="8" s="1"/>
  <c r="I197" i="8" a="1"/>
  <c r="I197" i="8" s="1"/>
  <c r="N968" i="8" s="1" a="1"/>
  <c r="N968" i="8" s="1"/>
  <c r="L966" i="8" s="1"/>
  <c r="I203" i="8" a="1"/>
  <c r="I203" i="8" s="1"/>
  <c r="N998" i="8" s="1" a="1"/>
  <c r="N998" i="8" s="1"/>
  <c r="L998" i="8" s="1"/>
  <c r="AD209" i="8" a="1"/>
  <c r="AD209" i="8" s="1"/>
  <c r="AD215" i="8" a="1"/>
  <c r="AD215" i="8" s="1"/>
  <c r="P222" i="8" a="1"/>
  <c r="P222" i="8" s="1"/>
  <c r="P230" i="8" a="1"/>
  <c r="P230" i="8" s="1"/>
  <c r="AR236" i="8" a="1"/>
  <c r="AR236" i="8" s="1"/>
  <c r="I244" i="8" a="1"/>
  <c r="I244" i="8" s="1"/>
  <c r="AR250" i="8" a="1"/>
  <c r="AR250" i="8" s="1"/>
  <c r="P257" i="8" a="1"/>
  <c r="P257" i="8" s="1"/>
  <c r="BF281" i="8" a="1"/>
  <c r="BF281" i="8" s="1"/>
  <c r="W297" i="8" a="1"/>
  <c r="W297" i="8" s="1"/>
  <c r="P311" i="8" a="1"/>
  <c r="P311" i="8" s="1"/>
  <c r="P323" i="8" a="1"/>
  <c r="P323" i="8" s="1"/>
  <c r="AR337" i="8" a="1"/>
  <c r="AR337" i="8" s="1"/>
  <c r="W360" i="8" a="1"/>
  <c r="W360" i="8" s="1"/>
  <c r="BF380" i="8" a="1"/>
  <c r="BF380" i="8" s="1"/>
  <c r="BF566" i="8" a="1"/>
  <c r="BF566" i="8" s="1"/>
  <c r="B998" i="8" a="1"/>
  <c r="B998" i="8" s="1"/>
  <c r="B996" i="8" a="1"/>
  <c r="B996" i="8" s="1"/>
  <c r="B993" i="8" a="1"/>
  <c r="B993" i="8" s="1"/>
  <c r="B973" i="8" a="1"/>
  <c r="B973" i="8" s="1"/>
  <c r="B953" i="8" a="1"/>
  <c r="B953" i="8" s="1"/>
  <c r="B933" i="8" a="1"/>
  <c r="B933" i="8" s="1"/>
  <c r="B913" i="8" a="1"/>
  <c r="B913" i="8" s="1"/>
  <c r="B892" i="8" a="1"/>
  <c r="B892" i="8" s="1"/>
  <c r="B872" i="8" a="1"/>
  <c r="B872" i="8" s="1"/>
  <c r="B852" i="8" a="1"/>
  <c r="B852" i="8" s="1"/>
  <c r="B832" i="8" a="1"/>
  <c r="B832" i="8" s="1"/>
  <c r="B990" i="8" a="1"/>
  <c r="B990" i="8" s="1"/>
  <c r="B970" i="8" a="1"/>
  <c r="B970" i="8" s="1"/>
  <c r="B950" i="8" a="1"/>
  <c r="B950" i="8" s="1"/>
  <c r="B930" i="8" a="1"/>
  <c r="B930" i="8" s="1"/>
  <c r="B910" i="8" a="1"/>
  <c r="B910" i="8" s="1"/>
  <c r="B889" i="8" a="1"/>
  <c r="B889" i="8" s="1"/>
  <c r="B869" i="8" a="1"/>
  <c r="B869" i="8" s="1"/>
  <c r="B849" i="8" a="1"/>
  <c r="B849" i="8" s="1"/>
  <c r="B839" i="8" a="1"/>
  <c r="B839" i="8" s="1"/>
  <c r="B984" i="8" a="1"/>
  <c r="B984" i="8" s="1"/>
  <c r="B964" i="8" a="1"/>
  <c r="B964" i="8" s="1"/>
  <c r="B944" i="8" a="1"/>
  <c r="B944" i="8" s="1"/>
  <c r="B924" i="8" a="1"/>
  <c r="B924" i="8" s="1"/>
  <c r="B903" i="8" a="1"/>
  <c r="B903" i="8" s="1"/>
  <c r="B883" i="8" a="1"/>
  <c r="B883" i="8" s="1"/>
  <c r="B863" i="8" a="1"/>
  <c r="B863" i="8" s="1"/>
  <c r="B981" i="8" a="1"/>
  <c r="B981" i="8" s="1"/>
  <c r="B961" i="8" a="1"/>
  <c r="B961" i="8" s="1"/>
  <c r="B941" i="8" a="1"/>
  <c r="B941" i="8" s="1"/>
  <c r="B921" i="8" a="1"/>
  <c r="B921" i="8" s="1"/>
  <c r="B900" i="8" a="1"/>
  <c r="B900" i="8" s="1"/>
  <c r="B880" i="8" a="1"/>
  <c r="B880" i="8" s="1"/>
  <c r="B860" i="8" a="1"/>
  <c r="B860" i="8" s="1"/>
  <c r="B841" i="8" a="1"/>
  <c r="B841" i="8" s="1"/>
  <c r="B978" i="8" a="1"/>
  <c r="B978" i="8" s="1"/>
  <c r="B958" i="8" a="1"/>
  <c r="B958" i="8" s="1"/>
  <c r="B938" i="8" a="1"/>
  <c r="B938" i="8" s="1"/>
  <c r="B918" i="8" a="1"/>
  <c r="B918" i="8" s="1"/>
  <c r="B897" i="8" a="1"/>
  <c r="B897" i="8" s="1"/>
  <c r="B877" i="8" a="1"/>
  <c r="B877" i="8" s="1"/>
  <c r="B857" i="8" a="1"/>
  <c r="B857" i="8" s="1"/>
  <c r="B836" i="8" a="1"/>
  <c r="B836" i="8" s="1"/>
  <c r="B995" i="8" a="1"/>
  <c r="B995" i="8" s="1"/>
  <c r="B975" i="8" a="1"/>
  <c r="B975" i="8" s="1"/>
  <c r="B955" i="8" a="1"/>
  <c r="B955" i="8" s="1"/>
  <c r="B935" i="8" a="1"/>
  <c r="B935" i="8" s="1"/>
  <c r="B915" i="8" a="1"/>
  <c r="B915" i="8" s="1"/>
  <c r="B894" i="8" a="1"/>
  <c r="B894" i="8" s="1"/>
  <c r="B874" i="8" a="1"/>
  <c r="B874" i="8" s="1"/>
  <c r="B854" i="8" a="1"/>
  <c r="B854" i="8" s="1"/>
  <c r="B989" i="8" a="1"/>
  <c r="B989" i="8" s="1"/>
  <c r="B969" i="8" a="1"/>
  <c r="B969" i="8" s="1"/>
  <c r="B949" i="8" a="1"/>
  <c r="B949" i="8" s="1"/>
  <c r="B929" i="8" a="1"/>
  <c r="B929" i="8" s="1"/>
  <c r="B909" i="8" a="1"/>
  <c r="B909" i="8" s="1"/>
  <c r="B888" i="8" a="1"/>
  <c r="B888" i="8" s="1"/>
  <c r="B868" i="8" a="1"/>
  <c r="B868" i="8" s="1"/>
  <c r="B848" i="8" a="1"/>
  <c r="B848" i="8" s="1"/>
  <c r="B838" i="8" a="1"/>
  <c r="B838" i="8" s="1"/>
  <c r="B982" i="8" a="1"/>
  <c r="B982" i="8" s="1"/>
  <c r="B951" i="8" a="1"/>
  <c r="B951" i="8" s="1"/>
  <c r="B920" i="8" a="1"/>
  <c r="B920" i="8" s="1"/>
  <c r="B858" i="8" a="1"/>
  <c r="B858" i="8" s="1"/>
  <c r="B827" i="8" a="1"/>
  <c r="B827" i="8" s="1"/>
  <c r="B794" i="8" a="1"/>
  <c r="B794" i="8" s="1"/>
  <c r="B780" i="8" a="1"/>
  <c r="B780" i="8" s="1"/>
  <c r="B977" i="8" a="1"/>
  <c r="B977" i="8" s="1"/>
  <c r="B946" i="8" a="1"/>
  <c r="B946" i="8" s="1"/>
  <c r="B916" i="8" a="1"/>
  <c r="B916" i="8" s="1"/>
  <c r="B907" i="8" a="1"/>
  <c r="B907" i="8" s="1"/>
  <c r="B884" i="8" a="1"/>
  <c r="B884" i="8" s="1"/>
  <c r="B853" i="8" a="1"/>
  <c r="B853" i="8" s="1"/>
  <c r="B809" i="8" a="1"/>
  <c r="B809" i="8" s="1"/>
  <c r="B804" i="8" a="1"/>
  <c r="B804" i="8" s="1"/>
  <c r="B942" i="8" a="1"/>
  <c r="B942" i="8" s="1"/>
  <c r="B911" i="8" a="1"/>
  <c r="B911" i="8" s="1"/>
  <c r="B972" i="8" a="1"/>
  <c r="B972" i="8" s="1"/>
  <c r="B968" i="8" a="1"/>
  <c r="B968" i="8" s="1"/>
  <c r="B937" i="8" a="1"/>
  <c r="B937" i="8" s="1"/>
  <c r="B906" i="8" a="1"/>
  <c r="B906" i="8" s="1"/>
  <c r="B875" i="8" a="1"/>
  <c r="B875" i="8" s="1"/>
  <c r="B866" i="8" a="1"/>
  <c r="B866" i="8" s="1"/>
  <c r="B824" i="8" a="1"/>
  <c r="B824" i="8" s="1"/>
  <c r="B812" i="8" a="1"/>
  <c r="B812" i="8" s="1"/>
  <c r="B994" i="8" a="1"/>
  <c r="B994" i="8" s="1"/>
  <c r="B963" i="8" a="1"/>
  <c r="B963" i="8" s="1"/>
  <c r="B901" i="8" a="1"/>
  <c r="B901" i="8" s="1"/>
  <c r="B870" i="8" a="1"/>
  <c r="B870" i="8" s="1"/>
  <c r="B844" i="8" a="1"/>
  <c r="B844" i="8" s="1"/>
  <c r="B840" i="8" a="1"/>
  <c r="B840" i="8" s="1"/>
  <c r="B837" i="8" a="1"/>
  <c r="B837" i="8" s="1"/>
  <c r="B833" i="8" a="1"/>
  <c r="B833" i="8" s="1"/>
  <c r="B830" i="8" a="1"/>
  <c r="B830" i="8" s="1"/>
  <c r="B796" i="8" a="1"/>
  <c r="B796" i="8" s="1"/>
  <c r="B784" i="8" a="1"/>
  <c r="B784" i="8" s="1"/>
  <c r="B959" i="8" a="1"/>
  <c r="B959" i="8" s="1"/>
  <c r="B932" i="8" a="1"/>
  <c r="B932" i="8" s="1"/>
  <c r="B928" i="8" a="1"/>
  <c r="B928" i="8" s="1"/>
  <c r="B896" i="8" a="1"/>
  <c r="B896" i="8" s="1"/>
  <c r="B865" i="8" a="1"/>
  <c r="B865" i="8" s="1"/>
  <c r="B817" i="8" a="1"/>
  <c r="B817" i="8" s="1"/>
  <c r="B985" i="8" a="1"/>
  <c r="B985" i="8" s="1"/>
  <c r="B954" i="8" a="1"/>
  <c r="B954" i="8" s="1"/>
  <c r="B923" i="8" a="1"/>
  <c r="B923" i="8" s="1"/>
  <c r="B861" i="8" a="1"/>
  <c r="B861" i="8" s="1"/>
  <c r="B823" i="8" a="1"/>
  <c r="B823" i="8" s="1"/>
  <c r="B806" i="8" a="1"/>
  <c r="B806" i="8" s="1"/>
  <c r="B803" i="8" a="1"/>
  <c r="B803" i="8" s="1"/>
  <c r="B793" i="8" a="1"/>
  <c r="B793" i="8" s="1"/>
  <c r="B786" i="8" a="1"/>
  <c r="B786" i="8" s="1"/>
  <c r="B971" i="8" a="1"/>
  <c r="B971" i="8" s="1"/>
  <c r="B940" i="8" a="1"/>
  <c r="B940" i="8" s="1"/>
  <c r="B878" i="8" a="1"/>
  <c r="B878" i="8" s="1"/>
  <c r="B851" i="8" a="1"/>
  <c r="B851" i="8" s="1"/>
  <c r="B847" i="8" a="1"/>
  <c r="B847" i="8" s="1"/>
  <c r="B820" i="8" a="1"/>
  <c r="B820" i="8" s="1"/>
  <c r="B814" i="8" a="1"/>
  <c r="B814" i="8" s="1"/>
  <c r="B779" i="8" a="1"/>
  <c r="B779" i="8" s="1"/>
  <c r="B777" i="8" a="1"/>
  <c r="B777" i="8" s="1"/>
  <c r="B775" i="8" a="1"/>
  <c r="B775" i="8" s="1"/>
  <c r="B773" i="8" a="1"/>
  <c r="B773" i="8" s="1"/>
  <c r="B771" i="8" a="1"/>
  <c r="B771" i="8" s="1"/>
  <c r="B769" i="8" a="1"/>
  <c r="B769" i="8" s="1"/>
  <c r="B767" i="8" a="1"/>
  <c r="B767" i="8" s="1"/>
  <c r="B765" i="8" a="1"/>
  <c r="B765" i="8" s="1"/>
  <c r="B763" i="8" a="1"/>
  <c r="B763" i="8" s="1"/>
  <c r="B761" i="8" a="1"/>
  <c r="B761" i="8" s="1"/>
  <c r="B759" i="8" a="1"/>
  <c r="B759" i="8" s="1"/>
  <c r="B757" i="8" a="1"/>
  <c r="B757" i="8" s="1"/>
  <c r="B755" i="8" a="1"/>
  <c r="B755" i="8" s="1"/>
  <c r="B753" i="8" a="1"/>
  <c r="B753" i="8" s="1"/>
  <c r="B751" i="8" a="1"/>
  <c r="B751" i="8" s="1"/>
  <c r="B749" i="8" a="1"/>
  <c r="B749" i="8" s="1"/>
  <c r="B747" i="8" a="1"/>
  <c r="B747" i="8" s="1"/>
  <c r="B745" i="8" a="1"/>
  <c r="B745" i="8" s="1"/>
  <c r="B743" i="8" a="1"/>
  <c r="B743" i="8" s="1"/>
  <c r="B741" i="8" a="1"/>
  <c r="B741" i="8" s="1"/>
  <c r="B739" i="8" a="1"/>
  <c r="B739" i="8" s="1"/>
  <c r="B737" i="8" a="1"/>
  <c r="B737" i="8" s="1"/>
  <c r="B735" i="8" a="1"/>
  <c r="B735" i="8" s="1"/>
  <c r="B733" i="8" a="1"/>
  <c r="B733" i="8" s="1"/>
  <c r="B731" i="8" a="1"/>
  <c r="B731" i="8" s="1"/>
  <c r="B729" i="8" a="1"/>
  <c r="B729" i="8" s="1"/>
  <c r="B727" i="8" a="1"/>
  <c r="B727" i="8" s="1"/>
  <c r="B725" i="8" a="1"/>
  <c r="B725" i="8" s="1"/>
  <c r="B979" i="8" a="1"/>
  <c r="B979" i="8" s="1"/>
  <c r="B927" i="8" a="1"/>
  <c r="B927" i="8" s="1"/>
  <c r="B871" i="8" a="1"/>
  <c r="B871" i="8" s="1"/>
  <c r="B864" i="8" a="1"/>
  <c r="B864" i="8" s="1"/>
  <c r="B810" i="8" a="1"/>
  <c r="B810" i="8" s="1"/>
  <c r="B805" i="8" a="1"/>
  <c r="B805" i="8" s="1"/>
  <c r="B986" i="8" a="1"/>
  <c r="B986" i="8" s="1"/>
  <c r="B905" i="8" a="1"/>
  <c r="B905" i="8" s="1"/>
  <c r="B758" i="8" a="1"/>
  <c r="B758" i="8" s="1"/>
  <c r="B926" i="8" a="1"/>
  <c r="B926" i="8" s="1"/>
  <c r="B919" i="8" a="1"/>
  <c r="B919" i="8" s="1"/>
  <c r="B912" i="8" a="1"/>
  <c r="B912" i="8" s="1"/>
  <c r="B898" i="8" a="1"/>
  <c r="B898" i="8" s="1"/>
  <c r="B856" i="8" a="1"/>
  <c r="B856" i="8" s="1"/>
  <c r="B850" i="8" a="1"/>
  <c r="B850" i="8" s="1"/>
  <c r="B843" i="8" a="1"/>
  <c r="B843" i="8" s="1"/>
  <c r="B828" i="8" a="1"/>
  <c r="B828" i="8" s="1"/>
  <c r="B801" i="8" a="1"/>
  <c r="B801" i="8" s="1"/>
  <c r="B797" i="8" a="1"/>
  <c r="B797" i="8" s="1"/>
  <c r="B764" i="8" a="1"/>
  <c r="B764" i="8" s="1"/>
  <c r="B992" i="8" a="1"/>
  <c r="B992" i="8" s="1"/>
  <c r="B934" i="8" a="1"/>
  <c r="B934" i="8" s="1"/>
  <c r="B890" i="8" a="1"/>
  <c r="B890" i="8" s="1"/>
  <c r="B813" i="8" a="1"/>
  <c r="B813" i="8" s="1"/>
  <c r="B770" i="8" a="1"/>
  <c r="B770" i="8" s="1"/>
  <c r="B752" i="8" a="1"/>
  <c r="B752" i="8" s="1"/>
  <c r="B742" i="8" a="1"/>
  <c r="B742" i="8" s="1"/>
  <c r="B732" i="8" a="1"/>
  <c r="B732" i="8" s="1"/>
  <c r="B948" i="8" a="1"/>
  <c r="B948" i="8" s="1"/>
  <c r="B818" i="8" a="1"/>
  <c r="B818" i="8" s="1"/>
  <c r="B776" i="8" a="1"/>
  <c r="B776" i="8" s="1"/>
  <c r="B962" i="8" a="1"/>
  <c r="B962" i="8" s="1"/>
  <c r="B956" i="8" a="1"/>
  <c r="B956" i="8" s="1"/>
  <c r="B882" i="8" a="1"/>
  <c r="B882" i="8" s="1"/>
  <c r="B876" i="8" a="1"/>
  <c r="B876" i="8" s="1"/>
  <c r="B789" i="8" a="1"/>
  <c r="B789" i="8" s="1"/>
  <c r="B782" i="8" a="1"/>
  <c r="B782" i="8" s="1"/>
  <c r="B983" i="8" a="1"/>
  <c r="B983" i="8" s="1"/>
  <c r="B976" i="8" a="1"/>
  <c r="B976" i="8" s="1"/>
  <c r="B862" i="8" a="1"/>
  <c r="B862" i="8" s="1"/>
  <c r="B842" i="8" a="1"/>
  <c r="B842" i="8" s="1"/>
  <c r="B831" i="8" a="1"/>
  <c r="B831" i="8" s="1"/>
  <c r="B991" i="8" a="1"/>
  <c r="B991" i="8" s="1"/>
  <c r="B947" i="8" a="1"/>
  <c r="B947" i="8" s="1"/>
  <c r="B931" i="8" a="1"/>
  <c r="B931" i="8" s="1"/>
  <c r="B925" i="8" a="1"/>
  <c r="B925" i="8" s="1"/>
  <c r="B895" i="8" a="1"/>
  <c r="B895" i="8" s="1"/>
  <c r="B788" i="8" a="1"/>
  <c r="B788" i="8" s="1"/>
  <c r="B781" i="8" a="1"/>
  <c r="B781" i="8" s="1"/>
  <c r="B766" i="8" a="1"/>
  <c r="B766" i="8" s="1"/>
  <c r="B886" i="8" a="1"/>
  <c r="B886" i="8" s="1"/>
  <c r="B787" i="8" a="1"/>
  <c r="B787" i="8" s="1"/>
  <c r="B744" i="8" a="1"/>
  <c r="B744" i="8" s="1"/>
  <c r="B719" i="8" a="1"/>
  <c r="B719" i="8" s="1"/>
  <c r="B700" i="8" a="1"/>
  <c r="B700" i="8" s="1"/>
  <c r="B667" i="8" a="1"/>
  <c r="B667" i="8" s="1"/>
  <c r="B665" i="8" a="1"/>
  <c r="B665" i="8" s="1"/>
  <c r="B663" i="8" a="1"/>
  <c r="B663" i="8" s="1"/>
  <c r="B661" i="8" a="1"/>
  <c r="B661" i="8" s="1"/>
  <c r="B659" i="8" a="1"/>
  <c r="B659" i="8" s="1"/>
  <c r="B657" i="8" a="1"/>
  <c r="B657" i="8" s="1"/>
  <c r="B655" i="8" a="1"/>
  <c r="B655" i="8" s="1"/>
  <c r="B653" i="8" a="1"/>
  <c r="B653" i="8" s="1"/>
  <c r="B651" i="8" a="1"/>
  <c r="B651" i="8" s="1"/>
  <c r="B649" i="8" a="1"/>
  <c r="B649" i="8" s="1"/>
  <c r="B647" i="8" a="1"/>
  <c r="B647" i="8" s="1"/>
  <c r="B645" i="8" a="1"/>
  <c r="B645" i="8" s="1"/>
  <c r="B643" i="8" a="1"/>
  <c r="B643" i="8" s="1"/>
  <c r="B641" i="8" a="1"/>
  <c r="B641" i="8" s="1"/>
  <c r="B639" i="8" a="1"/>
  <c r="B639" i="8" s="1"/>
  <c r="B637" i="8" a="1"/>
  <c r="B637" i="8" s="1"/>
  <c r="B635" i="8" a="1"/>
  <c r="B635" i="8" s="1"/>
  <c r="B633" i="8" a="1"/>
  <c r="B633" i="8" s="1"/>
  <c r="B631" i="8" a="1"/>
  <c r="B631" i="8" s="1"/>
  <c r="B629" i="8" a="1"/>
  <c r="B629" i="8" s="1"/>
  <c r="B627" i="8" a="1"/>
  <c r="B627" i="8" s="1"/>
  <c r="B625" i="8" a="1"/>
  <c r="B625" i="8" s="1"/>
  <c r="B623" i="8" a="1"/>
  <c r="B623" i="8" s="1"/>
  <c r="B621" i="8" a="1"/>
  <c r="B621" i="8" s="1"/>
  <c r="B619" i="8" a="1"/>
  <c r="B619" i="8" s="1"/>
  <c r="B617" i="8" a="1"/>
  <c r="B617" i="8" s="1"/>
  <c r="B615" i="8" a="1"/>
  <c r="B615" i="8" s="1"/>
  <c r="B613" i="8" a="1"/>
  <c r="B613" i="8" s="1"/>
  <c r="B611" i="8" a="1"/>
  <c r="B611" i="8" s="1"/>
  <c r="B609" i="8" a="1"/>
  <c r="B609" i="8" s="1"/>
  <c r="B607" i="8" a="1"/>
  <c r="B607" i="8" s="1"/>
  <c r="B605" i="8" a="1"/>
  <c r="B605" i="8" s="1"/>
  <c r="B799" i="8" a="1"/>
  <c r="B799" i="8" s="1"/>
  <c r="B760" i="8" a="1"/>
  <c r="B760" i="8" s="1"/>
  <c r="B706" i="8" a="1"/>
  <c r="B706" i="8" s="1"/>
  <c r="B885" i="8" a="1"/>
  <c r="B885" i="8" s="1"/>
  <c r="B792" i="8" a="1"/>
  <c r="B792" i="8" s="1"/>
  <c r="B748" i="8" a="1"/>
  <c r="B748" i="8" s="1"/>
  <c r="B712" i="8" a="1"/>
  <c r="B712" i="8" s="1"/>
  <c r="B691" i="8" a="1"/>
  <c r="B691" i="8" s="1"/>
  <c r="B682" i="8" a="1"/>
  <c r="B682" i="8" s="1"/>
  <c r="B677" i="8" a="1"/>
  <c r="B677" i="8" s="1"/>
  <c r="B674" i="8" a="1"/>
  <c r="B674" i="8" s="1"/>
  <c r="B669" i="8" a="1"/>
  <c r="B669" i="8" s="1"/>
  <c r="B965" i="8" a="1"/>
  <c r="B965" i="8" s="1"/>
  <c r="B859" i="8" a="1"/>
  <c r="B859" i="8" s="1"/>
  <c r="B811" i="8" a="1"/>
  <c r="B811" i="8" s="1"/>
  <c r="B736" i="8" a="1"/>
  <c r="B736" i="8" s="1"/>
  <c r="B718" i="8" a="1"/>
  <c r="B718" i="8" s="1"/>
  <c r="B697" i="8" a="1"/>
  <c r="B697" i="8" s="1"/>
  <c r="B685" i="8" a="1"/>
  <c r="B685" i="8" s="1"/>
  <c r="B936" i="8" a="1"/>
  <c r="B936" i="8" s="1"/>
  <c r="B819" i="8" a="1"/>
  <c r="B819" i="8" s="1"/>
  <c r="B785" i="8" a="1"/>
  <c r="B785" i="8" s="1"/>
  <c r="B724" i="8" a="1"/>
  <c r="B724" i="8" s="1"/>
  <c r="B703" i="8" a="1"/>
  <c r="B703" i="8" s="1"/>
  <c r="B988" i="8" a="1"/>
  <c r="B988" i="8" s="1"/>
  <c r="B922" i="8" a="1"/>
  <c r="B922" i="8" s="1"/>
  <c r="B846" i="8" a="1"/>
  <c r="B846" i="8" s="1"/>
  <c r="B826" i="8" a="1"/>
  <c r="B826" i="8" s="1"/>
  <c r="B798" i="8" a="1"/>
  <c r="B798" i="8" s="1"/>
  <c r="B740" i="8" a="1"/>
  <c r="B740" i="8" s="1"/>
  <c r="B709" i="8" a="1"/>
  <c r="B709" i="8" s="1"/>
  <c r="B690" i="8" a="1"/>
  <c r="B690" i="8" s="1"/>
  <c r="B974" i="8" a="1"/>
  <c r="B974" i="8" s="1"/>
  <c r="B908" i="8" a="1"/>
  <c r="B908" i="8" s="1"/>
  <c r="B835" i="8" a="1"/>
  <c r="B835" i="8" s="1"/>
  <c r="B791" i="8" a="1"/>
  <c r="B791" i="8" s="1"/>
  <c r="B728" i="8" a="1"/>
  <c r="B728" i="8" s="1"/>
  <c r="B715" i="8" a="1"/>
  <c r="B715" i="8" s="1"/>
  <c r="B696" i="8" a="1"/>
  <c r="B696" i="8" s="1"/>
  <c r="B855" i="8" a="1"/>
  <c r="B855" i="8" s="1"/>
  <c r="B774" i="8" a="1"/>
  <c r="B774" i="8" s="1"/>
  <c r="B714" i="8" a="1"/>
  <c r="B714" i="8" s="1"/>
  <c r="B693" i="8" a="1"/>
  <c r="B693" i="8" s="1"/>
  <c r="B687" i="8" a="1"/>
  <c r="B687" i="8" s="1"/>
  <c r="B966" i="8" a="1"/>
  <c r="B966" i="8" s="1"/>
  <c r="B879" i="8" a="1"/>
  <c r="B879" i="8" s="1"/>
  <c r="B800" i="8" a="1"/>
  <c r="B800" i="8" s="1"/>
  <c r="B694" i="8" a="1"/>
  <c r="B694" i="8" s="1"/>
  <c r="B689" i="8" a="1"/>
  <c r="B689" i="8" s="1"/>
  <c r="B679" i="8" a="1"/>
  <c r="B679" i="8" s="1"/>
  <c r="B670" i="8" a="1"/>
  <c r="B670" i="8" s="1"/>
  <c r="B987" i="8" a="1"/>
  <c r="B987" i="8" s="1"/>
  <c r="B943" i="8" a="1"/>
  <c r="B943" i="8" s="1"/>
  <c r="B917" i="8" a="1"/>
  <c r="B917" i="8" s="1"/>
  <c r="B899" i="8" a="1"/>
  <c r="B899" i="8" s="1"/>
  <c r="B750" i="8" a="1"/>
  <c r="B750" i="8" s="1"/>
  <c r="B708" i="8" a="1"/>
  <c r="B708" i="8" s="1"/>
  <c r="B698" i="8" a="1"/>
  <c r="B698" i="8" s="1"/>
  <c r="B675" i="8" a="1"/>
  <c r="B675" i="8" s="1"/>
  <c r="B778" i="8" a="1"/>
  <c r="B778" i="8" s="1"/>
  <c r="B762" i="8" a="1"/>
  <c r="B762" i="8" s="1"/>
  <c r="B666" i="8" a="1"/>
  <c r="B666" i="8" s="1"/>
  <c r="B656" i="8" a="1"/>
  <c r="B656" i="8" s="1"/>
  <c r="B646" i="8" a="1"/>
  <c r="B646" i="8" s="1"/>
  <c r="B636" i="8" a="1"/>
  <c r="B636" i="8" s="1"/>
  <c r="B626" i="8" a="1"/>
  <c r="B626" i="8" s="1"/>
  <c r="B616" i="8" a="1"/>
  <c r="B616" i="8" s="1"/>
  <c r="B960" i="8" a="1"/>
  <c r="B960" i="8" s="1"/>
  <c r="B822" i="8" a="1"/>
  <c r="B822" i="8" s="1"/>
  <c r="B808" i="8" a="1"/>
  <c r="B808" i="8" s="1"/>
  <c r="B688" i="8" a="1"/>
  <c r="B688" i="8" s="1"/>
  <c r="B702" i="8" a="1"/>
  <c r="B702" i="8" s="1"/>
  <c r="B692" i="8" a="1"/>
  <c r="B692" i="8" s="1"/>
  <c r="B678" i="8" a="1"/>
  <c r="B678" i="8" s="1"/>
  <c r="B603" i="8" a="1"/>
  <c r="B603" i="8" s="1"/>
  <c r="B601" i="8" a="1"/>
  <c r="B601" i="8" s="1"/>
  <c r="B599" i="8" a="1"/>
  <c r="B599" i="8" s="1"/>
  <c r="B597" i="8" a="1"/>
  <c r="B597" i="8" s="1"/>
  <c r="B595" i="8" a="1"/>
  <c r="B595" i="8" s="1"/>
  <c r="B593" i="8" a="1"/>
  <c r="B593" i="8" s="1"/>
  <c r="B591" i="8" a="1"/>
  <c r="B591" i="8" s="1"/>
  <c r="B589" i="8" a="1"/>
  <c r="B589" i="8" s="1"/>
  <c r="B587" i="8" a="1"/>
  <c r="B587" i="8" s="1"/>
  <c r="B585" i="8" a="1"/>
  <c r="B585" i="8" s="1"/>
  <c r="B583" i="8" a="1"/>
  <c r="B583" i="8" s="1"/>
  <c r="B581" i="8" a="1"/>
  <c r="B581" i="8" s="1"/>
  <c r="B579" i="8" a="1"/>
  <c r="B579" i="8" s="1"/>
  <c r="B577" i="8" a="1"/>
  <c r="B577" i="8" s="1"/>
  <c r="B575" i="8" a="1"/>
  <c r="B575" i="8" s="1"/>
  <c r="B573" i="8" a="1"/>
  <c r="B573" i="8" s="1"/>
  <c r="B571" i="8" a="1"/>
  <c r="B571" i="8" s="1"/>
  <c r="B569" i="8" a="1"/>
  <c r="B569" i="8" s="1"/>
  <c r="B567" i="8" a="1"/>
  <c r="B567" i="8" s="1"/>
  <c r="B565" i="8" a="1"/>
  <c r="B565" i="8" s="1"/>
  <c r="B563" i="8" a="1"/>
  <c r="B563" i="8" s="1"/>
  <c r="B561" i="8" a="1"/>
  <c r="B561" i="8" s="1"/>
  <c r="B559" i="8" a="1"/>
  <c r="B559" i="8" s="1"/>
  <c r="B557" i="8" a="1"/>
  <c r="B557" i="8" s="1"/>
  <c r="B555" i="8" a="1"/>
  <c r="B555" i="8" s="1"/>
  <c r="B553" i="8" a="1"/>
  <c r="B553" i="8" s="1"/>
  <c r="B551" i="8" a="1"/>
  <c r="B551" i="8" s="1"/>
  <c r="B549" i="8" a="1"/>
  <c r="B549" i="8" s="1"/>
  <c r="B547" i="8" a="1"/>
  <c r="B547" i="8" s="1"/>
  <c r="B545" i="8" a="1"/>
  <c r="B545" i="8" s="1"/>
  <c r="B543" i="8" a="1"/>
  <c r="B543" i="8" s="1"/>
  <c r="B541" i="8" a="1"/>
  <c r="B541" i="8" s="1"/>
  <c r="B939" i="8" a="1"/>
  <c r="B939" i="8" s="1"/>
  <c r="B893" i="8" a="1"/>
  <c r="B893" i="8" s="1"/>
  <c r="B821" i="8" a="1"/>
  <c r="B821" i="8" s="1"/>
  <c r="B730" i="8" a="1"/>
  <c r="B730" i="8" s="1"/>
  <c r="B683" i="8" a="1"/>
  <c r="B683" i="8" s="1"/>
  <c r="B957" i="8" a="1"/>
  <c r="B957" i="8" s="1"/>
  <c r="B734" i="8" a="1"/>
  <c r="B734" i="8" s="1"/>
  <c r="B673" i="8" a="1"/>
  <c r="B673" i="8" s="1"/>
  <c r="B980" i="8" a="1"/>
  <c r="B980" i="8" s="1"/>
  <c r="B945" i="8" a="1"/>
  <c r="B945" i="8" s="1"/>
  <c r="B717" i="8" a="1"/>
  <c r="B717" i="8" s="1"/>
  <c r="B701" i="8" a="1"/>
  <c r="B701" i="8" s="1"/>
  <c r="B537" i="8" a="1"/>
  <c r="B537" i="8" s="1"/>
  <c r="B738" i="8" a="1"/>
  <c r="B738" i="8" s="1"/>
  <c r="B668" i="8" a="1"/>
  <c r="B668" i="8" s="1"/>
  <c r="B630" i="8" a="1"/>
  <c r="B630" i="8" s="1"/>
  <c r="B624" i="8" a="1"/>
  <c r="B624" i="8" s="1"/>
  <c r="B618" i="8" a="1"/>
  <c r="B618" i="8" s="1"/>
  <c r="B596" i="8" a="1"/>
  <c r="B596" i="8" s="1"/>
  <c r="B586" i="8" a="1"/>
  <c r="B586" i="8" s="1"/>
  <c r="B576" i="8" a="1"/>
  <c r="B576" i="8" s="1"/>
  <c r="B566" i="8" a="1"/>
  <c r="B566" i="8" s="1"/>
  <c r="B556" i="8" a="1"/>
  <c r="B556" i="8" s="1"/>
  <c r="B546" i="8" a="1"/>
  <c r="B546" i="8" s="1"/>
  <c r="B867" i="8" a="1"/>
  <c r="B867" i="8" s="1"/>
  <c r="B746" i="8" a="1"/>
  <c r="B746" i="8" s="1"/>
  <c r="B726" i="8" a="1"/>
  <c r="B726" i="8" s="1"/>
  <c r="B662" i="8" a="1"/>
  <c r="B662" i="8" s="1"/>
  <c r="B612" i="8" a="1"/>
  <c r="B612" i="8" s="1"/>
  <c r="B902" i="8" a="1"/>
  <c r="B902" i="8" s="1"/>
  <c r="B834" i="8" a="1"/>
  <c r="B834" i="8" s="1"/>
  <c r="B815" i="8" a="1"/>
  <c r="B815" i="8" s="1"/>
  <c r="B716" i="8" a="1"/>
  <c r="B716" i="8" s="1"/>
  <c r="B539" i="8" a="1"/>
  <c r="B539" i="8" s="1"/>
  <c r="B532" i="8" a="1"/>
  <c r="B532" i="8" s="1"/>
  <c r="B530" i="8" a="1"/>
  <c r="B530" i="8" s="1"/>
  <c r="B528" i="8" a="1"/>
  <c r="B528" i="8" s="1"/>
  <c r="B526" i="8" a="1"/>
  <c r="B526" i="8" s="1"/>
  <c r="B524" i="8" a="1"/>
  <c r="B524" i="8" s="1"/>
  <c r="B522" i="8" a="1"/>
  <c r="B522" i="8" s="1"/>
  <c r="B520" i="8" a="1"/>
  <c r="B520" i="8" s="1"/>
  <c r="B518" i="8" a="1"/>
  <c r="B518" i="8" s="1"/>
  <c r="B516" i="8" a="1"/>
  <c r="B516" i="8" s="1"/>
  <c r="B514" i="8" a="1"/>
  <c r="B514" i="8" s="1"/>
  <c r="B512" i="8" a="1"/>
  <c r="B512" i="8" s="1"/>
  <c r="B510" i="8" a="1"/>
  <c r="B510" i="8" s="1"/>
  <c r="B508" i="8" a="1"/>
  <c r="B508" i="8" s="1"/>
  <c r="B506" i="8" a="1"/>
  <c r="B506" i="8" s="1"/>
  <c r="B504" i="8" a="1"/>
  <c r="B504" i="8" s="1"/>
  <c r="B502" i="8" a="1"/>
  <c r="B502" i="8" s="1"/>
  <c r="B500" i="8" a="1"/>
  <c r="B500" i="8" s="1"/>
  <c r="B498" i="8" a="1"/>
  <c r="B498" i="8" s="1"/>
  <c r="B496" i="8" a="1"/>
  <c r="B496" i="8" s="1"/>
  <c r="B494" i="8" a="1"/>
  <c r="B494" i="8" s="1"/>
  <c r="B492" i="8" a="1"/>
  <c r="B492" i="8" s="1"/>
  <c r="B490" i="8" a="1"/>
  <c r="B490" i="8" s="1"/>
  <c r="B488" i="8" a="1"/>
  <c r="B488" i="8" s="1"/>
  <c r="B486" i="8" a="1"/>
  <c r="B486" i="8" s="1"/>
  <c r="B484" i="8" a="1"/>
  <c r="B484" i="8" s="1"/>
  <c r="B482" i="8" a="1"/>
  <c r="B482" i="8" s="1"/>
  <c r="B480" i="8" a="1"/>
  <c r="B480" i="8" s="1"/>
  <c r="B478" i="8" a="1"/>
  <c r="B478" i="8" s="1"/>
  <c r="B476" i="8" a="1"/>
  <c r="B476" i="8" s="1"/>
  <c r="B474" i="8" a="1"/>
  <c r="B474" i="8" s="1"/>
  <c r="B472" i="8" a="1"/>
  <c r="B472" i="8" s="1"/>
  <c r="B470" i="8" a="1"/>
  <c r="B470" i="8" s="1"/>
  <c r="B468" i="8" a="1"/>
  <c r="B468" i="8" s="1"/>
  <c r="B707" i="8" a="1"/>
  <c r="B707" i="8" s="1"/>
  <c r="B699" i="8" a="1"/>
  <c r="B699" i="8" s="1"/>
  <c r="B640" i="8" a="1"/>
  <c r="B640" i="8" s="1"/>
  <c r="B634" i="8" a="1"/>
  <c r="B634" i="8" s="1"/>
  <c r="B628" i="8" a="1"/>
  <c r="B628" i="8" s="1"/>
  <c r="B602" i="8" a="1"/>
  <c r="B602" i="8" s="1"/>
  <c r="B592" i="8" a="1"/>
  <c r="B592" i="8" s="1"/>
  <c r="B582" i="8" a="1"/>
  <c r="B582" i="8" s="1"/>
  <c r="B572" i="8" a="1"/>
  <c r="B572" i="8" s="1"/>
  <c r="B562" i="8" a="1"/>
  <c r="B562" i="8" s="1"/>
  <c r="B552" i="8" a="1"/>
  <c r="B552" i="8" s="1"/>
  <c r="B542" i="8" a="1"/>
  <c r="B542" i="8" s="1"/>
  <c r="B534" i="8" a="1"/>
  <c r="B534" i="8" s="1"/>
  <c r="B891" i="8" a="1"/>
  <c r="B891" i="8" s="1"/>
  <c r="B829" i="8" a="1"/>
  <c r="B829" i="8" s="1"/>
  <c r="B807" i="8" a="1"/>
  <c r="B807" i="8" s="1"/>
  <c r="B722" i="8" a="1"/>
  <c r="B722" i="8" s="1"/>
  <c r="B713" i="8" a="1"/>
  <c r="B713" i="8" s="1"/>
  <c r="B686" i="8" a="1"/>
  <c r="B686" i="8" s="1"/>
  <c r="B676" i="8" a="1"/>
  <c r="B676" i="8" s="1"/>
  <c r="B600" i="8" a="1"/>
  <c r="B600" i="8" s="1"/>
  <c r="B574" i="8" a="1"/>
  <c r="B574" i="8" s="1"/>
  <c r="B548" i="8" a="1"/>
  <c r="B548" i="8" s="1"/>
  <c r="B513" i="8" a="1"/>
  <c r="B513" i="8" s="1"/>
  <c r="B473" i="8" a="1"/>
  <c r="B473" i="8" s="1"/>
  <c r="B465" i="8" a="1"/>
  <c r="B465" i="8" s="1"/>
  <c r="B463" i="8" a="1"/>
  <c r="B463" i="8" s="1"/>
  <c r="B461" i="8" a="1"/>
  <c r="B461" i="8" s="1"/>
  <c r="B459" i="8" a="1"/>
  <c r="B459" i="8" s="1"/>
  <c r="B457" i="8" a="1"/>
  <c r="B457" i="8" s="1"/>
  <c r="B455" i="8" a="1"/>
  <c r="B455" i="8" s="1"/>
  <c r="B452" i="8" a="1"/>
  <c r="B452" i="8" s="1"/>
  <c r="B450" i="8" a="1"/>
  <c r="B450" i="8" s="1"/>
  <c r="B448" i="8" a="1"/>
  <c r="B448" i="8" s="1"/>
  <c r="B446" i="8" a="1"/>
  <c r="B446" i="8" s="1"/>
  <c r="B444" i="8" a="1"/>
  <c r="B444" i="8" s="1"/>
  <c r="B442" i="8" a="1"/>
  <c r="B442" i="8" s="1"/>
  <c r="B440" i="8" a="1"/>
  <c r="B440" i="8" s="1"/>
  <c r="B438" i="8" a="1"/>
  <c r="B438" i="8" s="1"/>
  <c r="B436" i="8" a="1"/>
  <c r="B436" i="8" s="1"/>
  <c r="B434" i="8" a="1"/>
  <c r="B434" i="8" s="1"/>
  <c r="B432" i="8" a="1"/>
  <c r="B432" i="8" s="1"/>
  <c r="B430" i="8" a="1"/>
  <c r="B430" i="8" s="1"/>
  <c r="B428" i="8" a="1"/>
  <c r="B428" i="8" s="1"/>
  <c r="B426" i="8" a="1"/>
  <c r="B426" i="8" s="1"/>
  <c r="B424" i="8" a="1"/>
  <c r="B424" i="8" s="1"/>
  <c r="B422" i="8" a="1"/>
  <c r="B422" i="8" s="1"/>
  <c r="B420" i="8" a="1"/>
  <c r="B420" i="8" s="1"/>
  <c r="B418" i="8" a="1"/>
  <c r="B418" i="8" s="1"/>
  <c r="B416" i="8" a="1"/>
  <c r="B416" i="8" s="1"/>
  <c r="B414" i="8" a="1"/>
  <c r="B414" i="8" s="1"/>
  <c r="B412" i="8" a="1"/>
  <c r="B412" i="8" s="1"/>
  <c r="B410" i="8" a="1"/>
  <c r="B410" i="8" s="1"/>
  <c r="B408" i="8" a="1"/>
  <c r="B408" i="8" s="1"/>
  <c r="B768" i="8" a="1"/>
  <c r="B768" i="8" s="1"/>
  <c r="B638" i="8" a="1"/>
  <c r="B638" i="8" s="1"/>
  <c r="B614" i="8" a="1"/>
  <c r="B614" i="8" s="1"/>
  <c r="B584" i="8" a="1"/>
  <c r="B584" i="8" s="1"/>
  <c r="B558" i="8" a="1"/>
  <c r="B558" i="8" s="1"/>
  <c r="B519" i="8" a="1"/>
  <c r="B519" i="8" s="1"/>
  <c r="B479" i="8" a="1"/>
  <c r="B479" i="8" s="1"/>
  <c r="B467" i="8" a="1"/>
  <c r="B467" i="8" s="1"/>
  <c r="B790" i="8" a="1"/>
  <c r="B790" i="8" s="1"/>
  <c r="B594" i="8" a="1"/>
  <c r="B594" i="8" s="1"/>
  <c r="B568" i="8" a="1"/>
  <c r="B568" i="8" s="1"/>
  <c r="B525" i="8" a="1"/>
  <c r="B525" i="8" s="1"/>
  <c r="B485" i="8" a="1"/>
  <c r="B485" i="8" s="1"/>
  <c r="B914" i="8" a="1"/>
  <c r="B914" i="8" s="1"/>
  <c r="B723" i="8" a="1"/>
  <c r="B723" i="8" s="1"/>
  <c r="B578" i="8" a="1"/>
  <c r="B578" i="8" s="1"/>
  <c r="B538" i="8" a="1"/>
  <c r="B538" i="8" s="1"/>
  <c r="B531" i="8" a="1"/>
  <c r="B531" i="8" s="1"/>
  <c r="B491" i="8" a="1"/>
  <c r="B491" i="8" s="1"/>
  <c r="B967" i="8" a="1"/>
  <c r="B967" i="8" s="1"/>
  <c r="B711" i="8" a="1"/>
  <c r="B711" i="8" s="1"/>
  <c r="B664" i="8" a="1"/>
  <c r="B664" i="8" s="1"/>
  <c r="B588" i="8" a="1"/>
  <c r="B588" i="8" s="1"/>
  <c r="B497" i="8" a="1"/>
  <c r="B497" i="8" s="1"/>
  <c r="B816" i="8" a="1"/>
  <c r="B816" i="8" s="1"/>
  <c r="B598" i="8" a="1"/>
  <c r="B598" i="8" s="1"/>
  <c r="B503" i="8" a="1"/>
  <c r="B503" i="8" s="1"/>
  <c r="B672" i="8" a="1"/>
  <c r="B672" i="8" s="1"/>
  <c r="B654" i="8" a="1"/>
  <c r="B654" i="8" s="1"/>
  <c r="B509" i="8" a="1"/>
  <c r="B509" i="8" s="1"/>
  <c r="B845" i="8" a="1"/>
  <c r="B845" i="8" s="1"/>
  <c r="B783" i="8" a="1"/>
  <c r="B783" i="8" s="1"/>
  <c r="B720" i="8" a="1"/>
  <c r="B720" i="8" s="1"/>
  <c r="B681" i="8" a="1"/>
  <c r="B681" i="8" s="1"/>
  <c r="B671" i="8" a="1"/>
  <c r="B671" i="8" s="1"/>
  <c r="B527" i="8" a="1"/>
  <c r="B527" i="8" s="1"/>
  <c r="B487" i="8" a="1"/>
  <c r="B487" i="8" s="1"/>
  <c r="B481" i="8" a="1"/>
  <c r="B481" i="8" s="1"/>
  <c r="B471" i="8" a="1"/>
  <c r="B471" i="8" s="1"/>
  <c r="B622" i="8" a="1"/>
  <c r="B622" i="8" s="1"/>
  <c r="B608" i="8" a="1"/>
  <c r="B608" i="8" s="1"/>
  <c r="B517" i="8" a="1"/>
  <c r="B517" i="8" s="1"/>
  <c r="B456" i="8" a="1"/>
  <c r="B456" i="8" s="1"/>
  <c r="B445" i="8" a="1"/>
  <c r="B445" i="8" s="1"/>
  <c r="B435" i="8" a="1"/>
  <c r="B435" i="8" s="1"/>
  <c r="B425" i="8" a="1"/>
  <c r="B425" i="8" s="1"/>
  <c r="B415" i="8" a="1"/>
  <c r="B415" i="8" s="1"/>
  <c r="B704" i="8" a="1"/>
  <c r="B704" i="8" s="1"/>
  <c r="B650" i="8" a="1"/>
  <c r="B650" i="8" s="1"/>
  <c r="B590" i="8" a="1"/>
  <c r="B590" i="8" s="1"/>
  <c r="B564" i="8" a="1"/>
  <c r="B564" i="8" s="1"/>
  <c r="B507" i="8" a="1"/>
  <c r="B507" i="8" s="1"/>
  <c r="B466" i="8" a="1"/>
  <c r="B466" i="8" s="1"/>
  <c r="B406" i="8" a="1"/>
  <c r="B406" i="8" s="1"/>
  <c r="B404" i="8" a="1"/>
  <c r="B404" i="8" s="1"/>
  <c r="B402" i="8" a="1"/>
  <c r="B402" i="8" s="1"/>
  <c r="B400" i="8" a="1"/>
  <c r="B400" i="8" s="1"/>
  <c r="B398" i="8" a="1"/>
  <c r="B398" i="8" s="1"/>
  <c r="B396" i="8" a="1"/>
  <c r="B396" i="8" s="1"/>
  <c r="B394" i="8" a="1"/>
  <c r="B394" i="8" s="1"/>
  <c r="B392" i="8" a="1"/>
  <c r="B392" i="8" s="1"/>
  <c r="B390" i="8" a="1"/>
  <c r="B390" i="8" s="1"/>
  <c r="B388" i="8" a="1"/>
  <c r="B388" i="8" s="1"/>
  <c r="B386" i="8" a="1"/>
  <c r="B386" i="8" s="1"/>
  <c r="B384" i="8" a="1"/>
  <c r="B384" i="8" s="1"/>
  <c r="B382" i="8" a="1"/>
  <c r="B382" i="8" s="1"/>
  <c r="B380" i="8" a="1"/>
  <c r="B380" i="8" s="1"/>
  <c r="B378" i="8" a="1"/>
  <c r="B378" i="8" s="1"/>
  <c r="B376" i="8" a="1"/>
  <c r="B376" i="8" s="1"/>
  <c r="B374" i="8" a="1"/>
  <c r="B374" i="8" s="1"/>
  <c r="B372" i="8" a="1"/>
  <c r="B372" i="8" s="1"/>
  <c r="B370" i="8" a="1"/>
  <c r="B370" i="8" s="1"/>
  <c r="B368" i="8" a="1"/>
  <c r="B368" i="8" s="1"/>
  <c r="B366" i="8" a="1"/>
  <c r="B366" i="8" s="1"/>
  <c r="B364" i="8" a="1"/>
  <c r="B364" i="8" s="1"/>
  <c r="B362" i="8" a="1"/>
  <c r="B362" i="8" s="1"/>
  <c r="B360" i="8" a="1"/>
  <c r="B360" i="8" s="1"/>
  <c r="B358" i="8" a="1"/>
  <c r="B358" i="8" s="1"/>
  <c r="B356" i="8" a="1"/>
  <c r="B356" i="8" s="1"/>
  <c r="B354" i="8" a="1"/>
  <c r="B354" i="8" s="1"/>
  <c r="B352" i="8" a="1"/>
  <c r="B352" i="8" s="1"/>
  <c r="B350" i="8" a="1"/>
  <c r="B350" i="8" s="1"/>
  <c r="B348" i="8" a="1"/>
  <c r="B348" i="8" s="1"/>
  <c r="B346" i="8" a="1"/>
  <c r="B346" i="8" s="1"/>
  <c r="B344" i="8" a="1"/>
  <c r="B344" i="8" s="1"/>
  <c r="B342" i="8" a="1"/>
  <c r="B342" i="8" s="1"/>
  <c r="B952" i="8" a="1"/>
  <c r="B952" i="8" s="1"/>
  <c r="B873" i="8" a="1"/>
  <c r="B873" i="8" s="1"/>
  <c r="B721" i="8" a="1"/>
  <c r="B721" i="8" s="1"/>
  <c r="B475" i="8" a="1"/>
  <c r="B475" i="8" s="1"/>
  <c r="B802" i="8" a="1"/>
  <c r="B802" i="8" s="1"/>
  <c r="B680" i="8" a="1"/>
  <c r="B680" i="8" s="1"/>
  <c r="B620" i="8" a="1"/>
  <c r="B620" i="8" s="1"/>
  <c r="B521" i="8" a="1"/>
  <c r="B521" i="8" s="1"/>
  <c r="B511" i="8" a="1"/>
  <c r="B511" i="8" s="1"/>
  <c r="B606" i="8" a="1"/>
  <c r="B606" i="8" s="1"/>
  <c r="B580" i="8" a="1"/>
  <c r="B580" i="8" s="1"/>
  <c r="B554" i="8" a="1"/>
  <c r="B554" i="8" s="1"/>
  <c r="B501" i="8" a="1"/>
  <c r="B501" i="8" s="1"/>
  <c r="B462" i="8" a="1"/>
  <c r="B462" i="8" s="1"/>
  <c r="B451" i="8" a="1"/>
  <c r="B451" i="8" s="1"/>
  <c r="B441" i="8" a="1"/>
  <c r="B441" i="8" s="1"/>
  <c r="B431" i="8" a="1"/>
  <c r="B431" i="8" s="1"/>
  <c r="B421" i="8" a="1"/>
  <c r="B421" i="8" s="1"/>
  <c r="B411" i="8" a="1"/>
  <c r="B411" i="8" s="1"/>
  <c r="B795" i="8" a="1"/>
  <c r="B795" i="8" s="1"/>
  <c r="B648" i="8" a="1"/>
  <c r="B648" i="8" s="1"/>
  <c r="B632" i="8" a="1"/>
  <c r="B632" i="8" s="1"/>
  <c r="B756" i="8" a="1"/>
  <c r="B756" i="8" s="1"/>
  <c r="B536" i="8" a="1"/>
  <c r="B536" i="8" s="1"/>
  <c r="B515" i="8" a="1"/>
  <c r="B515" i="8" s="1"/>
  <c r="B505" i="8" a="1"/>
  <c r="B505" i="8" s="1"/>
  <c r="B469" i="8" a="1"/>
  <c r="B469" i="8" s="1"/>
  <c r="B658" i="8" a="1"/>
  <c r="B658" i="8" s="1"/>
  <c r="B403" i="8" a="1"/>
  <c r="B403" i="8" s="1"/>
  <c r="B393" i="8" a="1"/>
  <c r="B393" i="8" s="1"/>
  <c r="B365" i="8" a="1"/>
  <c r="B365" i="8" s="1"/>
  <c r="B610" i="8" a="1"/>
  <c r="B610" i="8" s="1"/>
  <c r="B493" i="8" a="1"/>
  <c r="B493" i="8" s="1"/>
  <c r="B477" i="8" a="1"/>
  <c r="B477" i="8" s="1"/>
  <c r="B439" i="8" a="1"/>
  <c r="B439" i="8" s="1"/>
  <c r="B433" i="8" a="1"/>
  <c r="B433" i="8" s="1"/>
  <c r="B427" i="8" a="1"/>
  <c r="B427" i="8" s="1"/>
  <c r="B371" i="8" a="1"/>
  <c r="B371" i="8" s="1"/>
  <c r="B550" i="8" a="1"/>
  <c r="B550" i="8" s="1"/>
  <c r="B377" i="8" a="1"/>
  <c r="B377" i="8" s="1"/>
  <c r="B338" i="8" a="1"/>
  <c r="B338" i="8" s="1"/>
  <c r="B336" i="8" a="1"/>
  <c r="B336" i="8" s="1"/>
  <c r="B334" i="8" a="1"/>
  <c r="B334" i="8" s="1"/>
  <c r="B332" i="8" a="1"/>
  <c r="B332" i="8" s="1"/>
  <c r="B330" i="8" a="1"/>
  <c r="B330" i="8" s="1"/>
  <c r="B328" i="8" a="1"/>
  <c r="B328" i="8" s="1"/>
  <c r="B326" i="8" a="1"/>
  <c r="B326" i="8" s="1"/>
  <c r="B324" i="8" a="1"/>
  <c r="B324" i="8" s="1"/>
  <c r="B322" i="8" a="1"/>
  <c r="B322" i="8" s="1"/>
  <c r="B320" i="8" a="1"/>
  <c r="B320" i="8" s="1"/>
  <c r="B318" i="8" a="1"/>
  <c r="B318" i="8" s="1"/>
  <c r="B316" i="8" a="1"/>
  <c r="B316" i="8" s="1"/>
  <c r="B314" i="8" a="1"/>
  <c r="B314" i="8" s="1"/>
  <c r="B312" i="8" a="1"/>
  <c r="B312" i="8" s="1"/>
  <c r="B310" i="8" a="1"/>
  <c r="B310" i="8" s="1"/>
  <c r="B308" i="8" a="1"/>
  <c r="B308" i="8" s="1"/>
  <c r="B306" i="8" a="1"/>
  <c r="B306" i="8" s="1"/>
  <c r="B303" i="8" a="1"/>
  <c r="B303" i="8" s="1"/>
  <c r="B301" i="8" a="1"/>
  <c r="B301" i="8" s="1"/>
  <c r="B299" i="8" a="1"/>
  <c r="B299" i="8" s="1"/>
  <c r="B297" i="8" a="1"/>
  <c r="B297" i="8" s="1"/>
  <c r="B295" i="8" a="1"/>
  <c r="B295" i="8" s="1"/>
  <c r="B293" i="8" a="1"/>
  <c r="B293" i="8" s="1"/>
  <c r="B291" i="8" a="1"/>
  <c r="B291" i="8" s="1"/>
  <c r="B289" i="8" a="1"/>
  <c r="B289" i="8" s="1"/>
  <c r="B287" i="8" a="1"/>
  <c r="B287" i="8" s="1"/>
  <c r="B285" i="8" a="1"/>
  <c r="B285" i="8" s="1"/>
  <c r="B283" i="8" a="1"/>
  <c r="B283" i="8" s="1"/>
  <c r="B281" i="8" a="1"/>
  <c r="B281" i="8" s="1"/>
  <c r="B279" i="8" a="1"/>
  <c r="B279" i="8" s="1"/>
  <c r="B277" i="8" a="1"/>
  <c r="B277" i="8" s="1"/>
  <c r="B275" i="8" a="1"/>
  <c r="B275" i="8" s="1"/>
  <c r="B273" i="8" a="1"/>
  <c r="B273" i="8" s="1"/>
  <c r="B271" i="8" a="1"/>
  <c r="B271" i="8" s="1"/>
  <c r="B269" i="8" a="1"/>
  <c r="B269" i="8" s="1"/>
  <c r="B267" i="8" a="1"/>
  <c r="B267" i="8" s="1"/>
  <c r="B265" i="8" a="1"/>
  <c r="B265" i="8" s="1"/>
  <c r="B263" i="8" a="1"/>
  <c r="B263" i="8" s="1"/>
  <c r="B261" i="8" a="1"/>
  <c r="B261" i="8" s="1"/>
  <c r="B259" i="8" a="1"/>
  <c r="B259" i="8" s="1"/>
  <c r="B684" i="8" a="1"/>
  <c r="B684" i="8" s="1"/>
  <c r="B383" i="8" a="1"/>
  <c r="B383" i="8" s="1"/>
  <c r="B343" i="8" a="1"/>
  <c r="B343" i="8" s="1"/>
  <c r="B399" i="8" a="1"/>
  <c r="B399" i="8" s="1"/>
  <c r="B389" i="8" a="1"/>
  <c r="B389" i="8" s="1"/>
  <c r="B349" i="8" a="1"/>
  <c r="B349" i="8" s="1"/>
  <c r="B449" i="8" a="1"/>
  <c r="B449" i="8" s="1"/>
  <c r="B443" i="8" a="1"/>
  <c r="B443" i="8" s="1"/>
  <c r="B437" i="8" a="1"/>
  <c r="B437" i="8" s="1"/>
  <c r="B355" i="8" a="1"/>
  <c r="B355" i="8" s="1"/>
  <c r="B340" i="8" a="1"/>
  <c r="B340" i="8" s="1"/>
  <c r="B652" i="8" a="1"/>
  <c r="B652" i="8" s="1"/>
  <c r="B535" i="8" a="1"/>
  <c r="B535" i="8" s="1"/>
  <c r="B499" i="8" a="1"/>
  <c r="B499" i="8" s="1"/>
  <c r="B483" i="8" a="1"/>
  <c r="B483" i="8" s="1"/>
  <c r="B887" i="8" a="1"/>
  <c r="B887" i="8" s="1"/>
  <c r="B710" i="8" a="1"/>
  <c r="B710" i="8" s="1"/>
  <c r="B560" i="8" a="1"/>
  <c r="B560" i="8" s="1"/>
  <c r="B367" i="8" a="1"/>
  <c r="B367" i="8" s="1"/>
  <c r="B644" i="8" a="1"/>
  <c r="B644" i="8" s="1"/>
  <c r="B544" i="8" a="1"/>
  <c r="B544" i="8" s="1"/>
  <c r="B405" i="8" a="1"/>
  <c r="B405" i="8" s="1"/>
  <c r="B395" i="8" a="1"/>
  <c r="B395" i="8" s="1"/>
  <c r="B373" i="8" a="1"/>
  <c r="B373" i="8" s="1"/>
  <c r="B447" i="8" a="1"/>
  <c r="B447" i="8" s="1"/>
  <c r="B375" i="8" a="1"/>
  <c r="B375" i="8" s="1"/>
  <c r="B341" i="8" a="1"/>
  <c r="B341" i="8" s="1"/>
  <c r="B325" i="8" a="1"/>
  <c r="B325" i="8" s="1"/>
  <c r="B284" i="8" a="1"/>
  <c r="B284" i="8" s="1"/>
  <c r="B258" i="8" a="1"/>
  <c r="B258" i="8" s="1"/>
  <c r="B429" i="8" a="1"/>
  <c r="B429" i="8" s="1"/>
  <c r="B345" i="8" a="1"/>
  <c r="B345" i="8" s="1"/>
  <c r="B331" i="8" a="1"/>
  <c r="B331" i="8" s="1"/>
  <c r="B290" i="8" a="1"/>
  <c r="B290" i="8" s="1"/>
  <c r="B266" i="8" a="1"/>
  <c r="B266" i="8" s="1"/>
  <c r="B881" i="8" a="1"/>
  <c r="B881" i="8" s="1"/>
  <c r="B705" i="8" a="1"/>
  <c r="B705" i="8" s="1"/>
  <c r="B458" i="8" a="1"/>
  <c r="B458" i="8" s="1"/>
  <c r="B401" i="8" a="1"/>
  <c r="B401" i="8" s="1"/>
  <c r="B379" i="8" a="1"/>
  <c r="B379" i="8" s="1"/>
  <c r="B337" i="8" a="1"/>
  <c r="B337" i="8" s="1"/>
  <c r="B296" i="8" a="1"/>
  <c r="B296" i="8" s="1"/>
  <c r="B417" i="8" a="1"/>
  <c r="B417" i="8" s="1"/>
  <c r="B369" i="8" a="1"/>
  <c r="B369" i="8" s="1"/>
  <c r="B302" i="8" a="1"/>
  <c r="B302" i="8" s="1"/>
  <c r="B260" i="8" a="1"/>
  <c r="B260" i="8" s="1"/>
  <c r="B695" i="8" a="1"/>
  <c r="B695" i="8" s="1"/>
  <c r="B407" i="8" a="1"/>
  <c r="B407" i="8" s="1"/>
  <c r="B309" i="8" a="1"/>
  <c r="B309" i="8" s="1"/>
  <c r="B642" i="8" a="1"/>
  <c r="B642" i="8" s="1"/>
  <c r="B359" i="8" a="1"/>
  <c r="B359" i="8" s="1"/>
  <c r="B315" i="8" a="1"/>
  <c r="B315" i="8" s="1"/>
  <c r="B274" i="8" a="1"/>
  <c r="B274" i="8" s="1"/>
  <c r="B363" i="8" a="1"/>
  <c r="B363" i="8" s="1"/>
  <c r="B321" i="8" a="1"/>
  <c r="B321" i="8" s="1"/>
  <c r="B280" i="8" a="1"/>
  <c r="B280" i="8" s="1"/>
  <c r="B327" i="8" a="1"/>
  <c r="B327" i="8" s="1"/>
  <c r="B286" i="8" a="1"/>
  <c r="B286" i="8" s="1"/>
  <c r="B268" i="8" a="1"/>
  <c r="B268" i="8" s="1"/>
  <c r="B825" i="8" a="1"/>
  <c r="B825" i="8" s="1"/>
  <c r="B351" i="8" a="1"/>
  <c r="B351" i="8" s="1"/>
  <c r="B300" i="8" a="1"/>
  <c r="B300" i="8" s="1"/>
  <c r="B230" i="8" a="1"/>
  <c r="B230" i="8" s="1"/>
  <c r="B211" i="8" a="1"/>
  <c r="B211" i="8" s="1"/>
  <c r="B190" i="8" a="1"/>
  <c r="B190" i="8" s="1"/>
  <c r="G933" i="8" s="1" a="1"/>
  <c r="G933" i="8" s="1"/>
  <c r="B171" i="8" a="1"/>
  <c r="B171" i="8" s="1"/>
  <c r="G838" i="8" s="1" a="1"/>
  <c r="G838" i="8" s="1"/>
  <c r="E836" i="8" s="1"/>
  <c r="B7" i="8" a="1"/>
  <c r="B7" i="8" s="1"/>
  <c r="G18" i="8" s="1" a="1"/>
  <c r="G18" i="8" s="1"/>
  <c r="E15" i="8" s="1"/>
  <c r="B27" i="8" a="1"/>
  <c r="B27" i="8" s="1"/>
  <c r="G118" i="8" s="1" a="1"/>
  <c r="G118" i="8" s="1"/>
  <c r="E117" i="8" s="1"/>
  <c r="B47" i="8" a="1"/>
  <c r="B47" i="8" s="1"/>
  <c r="G218" i="8" s="1" a="1"/>
  <c r="G218" i="8" s="1"/>
  <c r="B67" i="8" a="1"/>
  <c r="B67" i="8" s="1"/>
  <c r="G318" i="8" s="1" a="1"/>
  <c r="G318" i="8" s="1"/>
  <c r="E318" i="8" s="1"/>
  <c r="B87" i="8" a="1"/>
  <c r="B87" i="8" s="1"/>
  <c r="G418" i="8" s="1" a="1"/>
  <c r="G418" i="8" s="1"/>
  <c r="B107" i="8" a="1"/>
  <c r="B107" i="8" s="1"/>
  <c r="G518" i="8" s="1" a="1"/>
  <c r="G518" i="8" s="1"/>
  <c r="E517" i="8" s="1"/>
  <c r="B127" i="8" a="1"/>
  <c r="B127" i="8" s="1"/>
  <c r="G618" i="8" s="1" a="1"/>
  <c r="G618" i="8" s="1"/>
  <c r="D615" i="8" s="1"/>
  <c r="B147" i="8" a="1"/>
  <c r="B147" i="8" s="1"/>
  <c r="G718" i="8" s="1" a="1"/>
  <c r="G718" i="8" s="1"/>
  <c r="E718" i="8" s="1"/>
  <c r="B173" i="8" a="1"/>
  <c r="B173" i="8" s="1"/>
  <c r="G848" i="8" s="1" a="1"/>
  <c r="G848" i="8" s="1"/>
  <c r="E848" i="8" s="1"/>
  <c r="B14" i="8" a="1"/>
  <c r="B14" i="8" s="1"/>
  <c r="G53" i="8" s="1" a="1"/>
  <c r="G53" i="8" s="1"/>
  <c r="E53" i="8" s="1"/>
  <c r="B74" i="8" a="1"/>
  <c r="B74" i="8" s="1"/>
  <c r="G353" i="8" s="1" a="1"/>
  <c r="G353" i="8" s="1"/>
  <c r="B134" i="8" a="1"/>
  <c r="B134" i="8" s="1"/>
  <c r="G653" i="8" s="1" a="1"/>
  <c r="G653" i="8" s="1"/>
  <c r="B249" i="8" a="1"/>
  <c r="B249" i="8" s="1"/>
  <c r="B239" i="8" a="1"/>
  <c r="B239" i="8" s="1"/>
  <c r="B217" i="8" a="1"/>
  <c r="B217" i="8" s="1"/>
  <c r="B196" i="8" a="1"/>
  <c r="B196" i="8" s="1"/>
  <c r="G963" i="8" s="1" a="1"/>
  <c r="G963" i="8" s="1"/>
  <c r="B177" i="8" a="1"/>
  <c r="B177" i="8" s="1"/>
  <c r="G868" i="8" s="1" a="1"/>
  <c r="G868" i="8" s="1"/>
  <c r="B156" i="8" a="1"/>
  <c r="B156" i="8" s="1"/>
  <c r="G763" i="8" s="1" a="1"/>
  <c r="G763" i="8" s="1"/>
  <c r="B8" i="8" a="1"/>
  <c r="B8" i="8" s="1"/>
  <c r="G23" i="8" s="1" a="1"/>
  <c r="G23" i="8" s="1"/>
  <c r="B28" i="8" a="1"/>
  <c r="B28" i="8" s="1"/>
  <c r="G123" i="8" s="1" a="1"/>
  <c r="G123" i="8" s="1"/>
  <c r="B48" i="8" a="1"/>
  <c r="B48" i="8" s="1"/>
  <c r="G223" i="8" s="1" a="1"/>
  <c r="G223" i="8" s="1"/>
  <c r="B68" i="8" a="1"/>
  <c r="B68" i="8" s="1"/>
  <c r="G323" i="8" s="1" a="1"/>
  <c r="G323" i="8" s="1"/>
  <c r="B88" i="8" a="1"/>
  <c r="B88" i="8" s="1"/>
  <c r="G423" i="8" s="1" a="1"/>
  <c r="G423" i="8" s="1"/>
  <c r="B108" i="8" a="1"/>
  <c r="B108" i="8" s="1"/>
  <c r="G523" i="8" s="1" a="1"/>
  <c r="G523" i="8" s="1"/>
  <c r="E521" i="8" s="1"/>
  <c r="B128" i="8" a="1"/>
  <c r="B128" i="8" s="1"/>
  <c r="G623" i="8" s="1" a="1"/>
  <c r="G623" i="8" s="1"/>
  <c r="B148" i="8" a="1"/>
  <c r="B148" i="8" s="1"/>
  <c r="G723" i="8" s="1" a="1"/>
  <c r="G723" i="8" s="1"/>
  <c r="E723" i="8" s="1"/>
  <c r="B29" i="8" a="1"/>
  <c r="B29" i="8" s="1"/>
  <c r="G128" i="8" s="1" a="1"/>
  <c r="G128" i="8" s="1"/>
  <c r="D125" i="8" s="1"/>
  <c r="B69" i="8" a="1"/>
  <c r="B69" i="8" s="1"/>
  <c r="G328" i="8" s="1" a="1"/>
  <c r="G328" i="8" s="1"/>
  <c r="D325" i="8" s="1"/>
  <c r="B109" i="8" a="1"/>
  <c r="B109" i="8" s="1"/>
  <c r="G528" i="8" s="1" a="1"/>
  <c r="G528" i="8" s="1"/>
  <c r="D525" i="8" s="1"/>
  <c r="B149" i="8" a="1"/>
  <c r="B149" i="8" s="1"/>
  <c r="G728" i="8" s="1" a="1"/>
  <c r="G728" i="8" s="1"/>
  <c r="E726" i="8" s="1"/>
  <c r="B34" i="8" a="1"/>
  <c r="B34" i="8" s="1"/>
  <c r="G153" i="8" s="1" a="1"/>
  <c r="G153" i="8" s="1"/>
  <c r="E152" i="8" s="1"/>
  <c r="B94" i="8" a="1"/>
  <c r="B94" i="8" s="1"/>
  <c r="G453" i="8" s="1" a="1"/>
  <c r="G453" i="8" s="1"/>
  <c r="E451" i="8" s="1"/>
  <c r="B198" i="8" a="1"/>
  <c r="B198" i="8" s="1"/>
  <c r="G973" i="8" s="1" a="1"/>
  <c r="G973" i="8" s="1"/>
  <c r="E972" i="8" s="1"/>
  <c r="B179" i="8" a="1"/>
  <c r="B179" i="8" s="1"/>
  <c r="G878" i="8" s="1" a="1"/>
  <c r="G878" i="8" s="1"/>
  <c r="D875" i="8" s="1"/>
  <c r="B158" i="8" a="1"/>
  <c r="B158" i="8" s="1"/>
  <c r="G773" i="8" s="1" a="1"/>
  <c r="G773" i="8" s="1"/>
  <c r="E772" i="8" s="1"/>
  <c r="B660" i="8" a="1"/>
  <c r="B660" i="8" s="1"/>
  <c r="B413" i="8" a="1"/>
  <c r="B413" i="8" s="1"/>
  <c r="B305" i="8" a="1"/>
  <c r="B305" i="8" s="1"/>
  <c r="B223" i="8" a="1"/>
  <c r="B223" i="8" s="1"/>
  <c r="B202" i="8" a="1"/>
  <c r="B202" i="8" s="1"/>
  <c r="G993" i="8" s="1" a="1"/>
  <c r="G993" i="8" s="1"/>
  <c r="B183" i="8" a="1"/>
  <c r="B183" i="8" s="1"/>
  <c r="G898" i="8" s="1" a="1"/>
  <c r="G898" i="8" s="1"/>
  <c r="E897" i="8" s="1"/>
  <c r="B162" i="8" a="1"/>
  <c r="B162" i="8" s="1"/>
  <c r="G793" i="8" s="1" a="1"/>
  <c r="G793" i="8" s="1"/>
  <c r="E792" i="8" s="1"/>
  <c r="B9" i="8" a="1"/>
  <c r="B9" i="8" s="1"/>
  <c r="G28" i="8" s="1" a="1"/>
  <c r="G28" i="8" s="1"/>
  <c r="B49" i="8" a="1"/>
  <c r="B49" i="8" s="1"/>
  <c r="G228" i="8" s="1" a="1"/>
  <c r="G228" i="8" s="1"/>
  <c r="B89" i="8" a="1"/>
  <c r="B89" i="8" s="1"/>
  <c r="G428" i="8" s="1" a="1"/>
  <c r="G428" i="8" s="1"/>
  <c r="B129" i="8" a="1"/>
  <c r="B129" i="8" s="1"/>
  <c r="G628" i="8" s="1" a="1"/>
  <c r="G628" i="8" s="1"/>
  <c r="E625" i="8" s="1"/>
  <c r="B464" i="8" a="1"/>
  <c r="B464" i="8" s="1"/>
  <c r="B357" i="8" a="1"/>
  <c r="B357" i="8" s="1"/>
  <c r="B294" i="8" a="1"/>
  <c r="B294" i="8" s="1"/>
  <c r="B264" i="8" a="1"/>
  <c r="B264" i="8" s="1"/>
  <c r="B256" i="8" a="1"/>
  <c r="B256" i="8" s="1"/>
  <c r="B246" i="8" a="1"/>
  <c r="B246" i="8" s="1"/>
  <c r="B236" i="8" a="1"/>
  <c r="B236" i="8" s="1"/>
  <c r="B229" i="8" a="1"/>
  <c r="B229" i="8" s="1"/>
  <c r="B208" i="8" a="1"/>
  <c r="B208" i="8" s="1"/>
  <c r="B189" i="8" a="1"/>
  <c r="B189" i="8" s="1"/>
  <c r="G928" i="8" s="1" a="1"/>
  <c r="G928" i="8" s="1"/>
  <c r="E928" i="8" s="1"/>
  <c r="B168" i="8" a="1"/>
  <c r="B168" i="8" s="1"/>
  <c r="G823" i="8" s="1" a="1"/>
  <c r="G823" i="8" s="1"/>
  <c r="E821" i="8" s="1"/>
  <c r="B10" i="8" a="1"/>
  <c r="B10" i="8" s="1"/>
  <c r="G33" i="8" s="1" a="1"/>
  <c r="G33" i="8" s="1"/>
  <c r="B30" i="8" a="1"/>
  <c r="B30" i="8" s="1"/>
  <c r="G133" i="8" s="1" a="1"/>
  <c r="G133" i="8" s="1"/>
  <c r="E132" i="8" s="1"/>
  <c r="B50" i="8" a="1"/>
  <c r="B50" i="8" s="1"/>
  <c r="G233" i="8" s="1" a="1"/>
  <c r="G233" i="8" s="1"/>
  <c r="B70" i="8" a="1"/>
  <c r="B70" i="8" s="1"/>
  <c r="G333" i="8" s="1" a="1"/>
  <c r="G333" i="8" s="1"/>
  <c r="D330" i="8" s="1"/>
  <c r="B90" i="8" a="1"/>
  <c r="B90" i="8" s="1"/>
  <c r="G433" i="8" s="1" a="1"/>
  <c r="G433" i="8" s="1"/>
  <c r="D430" i="8" s="1"/>
  <c r="B110" i="8" a="1"/>
  <c r="B110" i="8" s="1"/>
  <c r="G533" i="8" s="1" a="1"/>
  <c r="G533" i="8" s="1"/>
  <c r="B130" i="8" a="1"/>
  <c r="B130" i="8" s="1"/>
  <c r="G633" i="8" s="1" a="1"/>
  <c r="G633" i="8" s="1"/>
  <c r="E633" i="8" s="1"/>
  <c r="B150" i="8" a="1"/>
  <c r="B150" i="8" s="1"/>
  <c r="G733" i="8" s="1" a="1"/>
  <c r="G733" i="8" s="1"/>
  <c r="B131" i="8" a="1"/>
  <c r="B131" i="8" s="1"/>
  <c r="G638" i="8" s="1" a="1"/>
  <c r="G638" i="8" s="1"/>
  <c r="E636" i="8" s="1"/>
  <c r="B151" i="8" a="1"/>
  <c r="B151" i="8" s="1"/>
  <c r="G738" i="8" s="1" a="1"/>
  <c r="G738" i="8" s="1"/>
  <c r="E737" i="8" s="1"/>
  <c r="B335" i="8" a="1"/>
  <c r="B335" i="8" s="1"/>
  <c r="B489" i="8" a="1"/>
  <c r="B489" i="8" s="1"/>
  <c r="B214" i="8" a="1"/>
  <c r="B214" i="8" s="1"/>
  <c r="B195" i="8" a="1"/>
  <c r="B195" i="8" s="1"/>
  <c r="G958" i="8" s="1" a="1"/>
  <c r="G958" i="8" s="1"/>
  <c r="E955" i="8" s="1"/>
  <c r="B174" i="8" a="1"/>
  <c r="B174" i="8" s="1"/>
  <c r="G853" i="8" s="1" a="1"/>
  <c r="G853" i="8" s="1"/>
  <c r="E850" i="8" s="1"/>
  <c r="B155" i="8" a="1"/>
  <c r="B155" i="8" s="1"/>
  <c r="G758" i="8" s="1" a="1"/>
  <c r="G758" i="8" s="1"/>
  <c r="E758" i="8" s="1"/>
  <c r="B11" i="8" a="1"/>
  <c r="B11" i="8" s="1"/>
  <c r="G38" i="8" s="1" a="1"/>
  <c r="G38" i="8" s="1"/>
  <c r="E38" i="8" s="1"/>
  <c r="B31" i="8" a="1"/>
  <c r="B31" i="8" s="1"/>
  <c r="G138" i="8" s="1" a="1"/>
  <c r="G138" i="8" s="1"/>
  <c r="E137" i="8" s="1"/>
  <c r="B51" i="8" a="1"/>
  <c r="B51" i="8" s="1"/>
  <c r="G238" i="8" s="1" a="1"/>
  <c r="G238" i="8" s="1"/>
  <c r="E237" i="8" s="1"/>
  <c r="B71" i="8" a="1"/>
  <c r="B71" i="8" s="1"/>
  <c r="G338" i="8" s="1" a="1"/>
  <c r="G338" i="8" s="1"/>
  <c r="B91" i="8" a="1"/>
  <c r="B91" i="8" s="1"/>
  <c r="G438" i="8" s="1" a="1"/>
  <c r="G438" i="8" s="1"/>
  <c r="E436" i="8" s="1"/>
  <c r="B111" i="8" a="1"/>
  <c r="B111" i="8" s="1"/>
  <c r="G538" i="8" s="1" a="1"/>
  <c r="G538" i="8" s="1"/>
  <c r="E536" i="8" s="1"/>
  <c r="B152" i="8" a="1"/>
  <c r="B152" i="8" s="1"/>
  <c r="G743" i="8" s="1" a="1"/>
  <c r="G743" i="8" s="1"/>
  <c r="B54" i="8" a="1"/>
  <c r="B54" i="8" s="1"/>
  <c r="G253" i="8" s="1" a="1"/>
  <c r="G253" i="8" s="1"/>
  <c r="B114" i="8" a="1"/>
  <c r="B114" i="8" s="1"/>
  <c r="G553" i="8" s="1" a="1"/>
  <c r="G553" i="8" s="1"/>
  <c r="E551" i="8" s="1"/>
  <c r="B292" i="8" a="1"/>
  <c r="B292" i="8" s="1"/>
  <c r="B391" i="8" a="1"/>
  <c r="B391" i="8" s="1"/>
  <c r="B298" i="8" a="1"/>
  <c r="B298" i="8" s="1"/>
  <c r="B255" i="8" a="1"/>
  <c r="B255" i="8" s="1"/>
  <c r="B245" i="8" a="1"/>
  <c r="B245" i="8" s="1"/>
  <c r="B235" i="8" a="1"/>
  <c r="B235" i="8" s="1"/>
  <c r="B220" i="8" a="1"/>
  <c r="B220" i="8" s="1"/>
  <c r="B201" i="8" a="1"/>
  <c r="B201" i="8" s="1"/>
  <c r="G988" i="8" s="1" a="1"/>
  <c r="G988" i="8" s="1"/>
  <c r="E988" i="8" s="1"/>
  <c r="B180" i="8" a="1"/>
  <c r="B180" i="8" s="1"/>
  <c r="G883" i="8" s="1" a="1"/>
  <c r="G883" i="8" s="1"/>
  <c r="D880" i="8" s="1"/>
  <c r="B161" i="8" a="1"/>
  <c r="B161" i="8" s="1"/>
  <c r="G788" i="8" s="1" a="1"/>
  <c r="G788" i="8" s="1"/>
  <c r="E786" i="8" s="1"/>
  <c r="B12" i="8" a="1"/>
  <c r="B12" i="8" s="1"/>
  <c r="G43" i="8" s="1" a="1"/>
  <c r="G43" i="8" s="1"/>
  <c r="E41" i="8" s="1"/>
  <c r="B32" i="8" a="1"/>
  <c r="B32" i="8" s="1"/>
  <c r="G143" i="8" s="1" a="1"/>
  <c r="G143" i="8" s="1"/>
  <c r="E142" i="8" s="1"/>
  <c r="B52" i="8" a="1"/>
  <c r="B52" i="8" s="1"/>
  <c r="G243" i="8" s="1" a="1"/>
  <c r="G243" i="8" s="1"/>
  <c r="E240" i="8" s="1"/>
  <c r="B72" i="8" a="1"/>
  <c r="B72" i="8" s="1"/>
  <c r="G343" i="8" s="1" a="1"/>
  <c r="G343" i="8" s="1"/>
  <c r="E343" i="8" s="1"/>
  <c r="B92" i="8" a="1"/>
  <c r="B92" i="8" s="1"/>
  <c r="G443" i="8" s="1" a="1"/>
  <c r="G443" i="8" s="1"/>
  <c r="E442" i="8" s="1"/>
  <c r="B112" i="8" a="1"/>
  <c r="B112" i="8" s="1"/>
  <c r="G543" i="8" s="1" a="1"/>
  <c r="G543" i="8" s="1"/>
  <c r="B132" i="8" a="1"/>
  <c r="B132" i="8" s="1"/>
  <c r="G643" i="8" s="1" a="1"/>
  <c r="G643" i="8" s="1"/>
  <c r="B278" i="8" a="1"/>
  <c r="B278" i="8" s="1"/>
  <c r="B252" i="8" a="1"/>
  <c r="B252" i="8" s="1"/>
  <c r="B242" i="8" a="1"/>
  <c r="B242" i="8" s="1"/>
  <c r="B232" i="8" a="1"/>
  <c r="B232" i="8" s="1"/>
  <c r="B213" i="8" a="1"/>
  <c r="B213" i="8" s="1"/>
  <c r="B192" i="8" a="1"/>
  <c r="B192" i="8" s="1"/>
  <c r="G943" i="8" s="1" a="1"/>
  <c r="G943" i="8" s="1"/>
  <c r="E942" i="8" s="1"/>
  <c r="B219" i="8" a="1"/>
  <c r="B219" i="8" s="1"/>
  <c r="B288" i="8" a="1"/>
  <c r="B288" i="8" s="1"/>
  <c r="B226" i="8" a="1"/>
  <c r="B226" i="8" s="1"/>
  <c r="B207" i="8" a="1"/>
  <c r="B207" i="8" s="1"/>
  <c r="B186" i="8" a="1"/>
  <c r="B186" i="8" s="1"/>
  <c r="G913" i="8" s="1" a="1"/>
  <c r="G913" i="8" s="1"/>
  <c r="E912" i="8" s="1"/>
  <c r="B167" i="8" a="1"/>
  <c r="B167" i="8" s="1"/>
  <c r="G818" i="8" s="1" a="1"/>
  <c r="G818" i="8" s="1"/>
  <c r="E816" i="8" s="1"/>
  <c r="B13" i="8" a="1"/>
  <c r="B13" i="8" s="1"/>
  <c r="G48" i="8" s="1" a="1"/>
  <c r="G48" i="8" s="1"/>
  <c r="D45" i="8" s="1"/>
  <c r="B33" i="8" a="1"/>
  <c r="B33" i="8" s="1"/>
  <c r="G148" i="8" s="1" a="1"/>
  <c r="G148" i="8" s="1"/>
  <c r="E148" i="8" s="1"/>
  <c r="B53" i="8" a="1"/>
  <c r="B53" i="8" s="1"/>
  <c r="G248" i="8" s="1" a="1"/>
  <c r="G248" i="8" s="1"/>
  <c r="E245" i="8" s="1"/>
  <c r="B73" i="8" a="1"/>
  <c r="B73" i="8" s="1"/>
  <c r="G348" i="8" s="1" a="1"/>
  <c r="G348" i="8" s="1"/>
  <c r="B93" i="8" a="1"/>
  <c r="B93" i="8" s="1"/>
  <c r="G448" i="8" s="1" a="1"/>
  <c r="G448" i="8" s="1"/>
  <c r="E447" i="8" s="1"/>
  <c r="B113" i="8" a="1"/>
  <c r="B113" i="8" s="1"/>
  <c r="G548" i="8" s="1" a="1"/>
  <c r="G548" i="8" s="1"/>
  <c r="E547" i="8" s="1"/>
  <c r="B133" i="8" a="1"/>
  <c r="B133" i="8" s="1"/>
  <c r="G648" i="8" s="1" a="1"/>
  <c r="G648" i="8" s="1"/>
  <c r="B153" i="8" a="1"/>
  <c r="B153" i="8" s="1"/>
  <c r="G748" i="8" s="1" a="1"/>
  <c r="G748" i="8" s="1"/>
  <c r="B772" i="8" a="1"/>
  <c r="B772" i="8" s="1"/>
  <c r="B540" i="8" a="1"/>
  <c r="B540" i="8" s="1"/>
  <c r="B570" i="8" a="1"/>
  <c r="B570" i="8" s="1"/>
  <c r="B409" i="8" a="1"/>
  <c r="B409" i="8" s="1"/>
  <c r="B381" i="8" a="1"/>
  <c r="B381" i="8" s="1"/>
  <c r="B339" i="8" a="1"/>
  <c r="B339" i="8" s="1"/>
  <c r="B282" i="8" a="1"/>
  <c r="B282" i="8" s="1"/>
  <c r="B262" i="8" a="1"/>
  <c r="B262" i="8" s="1"/>
  <c r="B251" i="8" a="1"/>
  <c r="B251" i="8" s="1"/>
  <c r="B241" i="8" a="1"/>
  <c r="B241" i="8" s="1"/>
  <c r="B225" i="8" a="1"/>
  <c r="B225" i="8" s="1"/>
  <c r="B204" i="8" a="1"/>
  <c r="B204" i="8" s="1"/>
  <c r="B185" i="8" a="1"/>
  <c r="B185" i="8" s="1"/>
  <c r="G908" i="8" s="1" a="1"/>
  <c r="G908" i="8" s="1"/>
  <c r="E905" i="8" s="1"/>
  <c r="B164" i="8" a="1"/>
  <c r="B164" i="8" s="1"/>
  <c r="G803" i="8" s="1" a="1"/>
  <c r="G803" i="8" s="1"/>
  <c r="E801" i="8" s="1"/>
  <c r="B16" i="8" a="1"/>
  <c r="B16" i="8" s="1"/>
  <c r="G63" i="8" s="1" a="1"/>
  <c r="G63" i="8" s="1"/>
  <c r="E60" i="8" s="1"/>
  <c r="B36" i="8" a="1"/>
  <c r="B36" i="8" s="1"/>
  <c r="G163" i="8" s="1" a="1"/>
  <c r="G163" i="8" s="1"/>
  <c r="E160" i="8" s="1"/>
  <c r="B56" i="8" a="1"/>
  <c r="B56" i="8" s="1"/>
  <c r="G263" i="8" s="1" a="1"/>
  <c r="G263" i="8" s="1"/>
  <c r="E263" i="8" s="1"/>
  <c r="B76" i="8" a="1"/>
  <c r="B76" i="8" s="1"/>
  <c r="G363" i="8" s="1" a="1"/>
  <c r="G363" i="8" s="1"/>
  <c r="D360" i="8" s="1"/>
  <c r="B96" i="8" a="1"/>
  <c r="B96" i="8" s="1"/>
  <c r="G463" i="8" s="1" a="1"/>
  <c r="G463" i="8" s="1"/>
  <c r="D460" i="8" s="1"/>
  <c r="B116" i="8" a="1"/>
  <c r="B116" i="8" s="1"/>
  <c r="G563" i="8" s="1" a="1"/>
  <c r="G563" i="8" s="1"/>
  <c r="B136" i="8" a="1"/>
  <c r="B136" i="8" s="1"/>
  <c r="G663" i="8" s="1" a="1"/>
  <c r="G663" i="8" s="1"/>
  <c r="E663" i="8" s="1"/>
  <c r="B999" i="8" a="1"/>
  <c r="B999" i="8" s="1"/>
  <c r="B460" i="8" a="1"/>
  <c r="B460" i="8" s="1"/>
  <c r="B997" i="8" a="1"/>
  <c r="B997" i="8" s="1"/>
  <c r="B254" i="8" a="1"/>
  <c r="B254" i="8" s="1"/>
  <c r="B244" i="8" a="1"/>
  <c r="B244" i="8" s="1"/>
  <c r="B234" i="8" a="1"/>
  <c r="B234" i="8" s="1"/>
  <c r="B221" i="8" a="1"/>
  <c r="B221" i="8" s="1"/>
  <c r="B317" i="8" a="1"/>
  <c r="B317" i="8" s="1"/>
  <c r="B495" i="8" a="1"/>
  <c r="B495" i="8" s="1"/>
  <c r="I221" i="8" a="1"/>
  <c r="I221" i="8" s="1"/>
  <c r="I353" i="8" a="1"/>
  <c r="I353" i="8" s="1"/>
  <c r="B86" i="8" a="1"/>
  <c r="B86" i="8" s="1"/>
  <c r="G413" i="8" s="1" a="1"/>
  <c r="G413" i="8" s="1"/>
  <c r="E410" i="8" s="1"/>
  <c r="I92" i="8" a="1"/>
  <c r="I92" i="8" s="1"/>
  <c r="N443" i="8" s="1" a="1"/>
  <c r="N443" i="8" s="1"/>
  <c r="L442" i="8" s="1"/>
  <c r="P73" i="8" a="1"/>
  <c r="P73" i="8" s="1"/>
  <c r="U348" i="8" s="1" a="1"/>
  <c r="U348" i="8" s="1"/>
  <c r="R345" i="8" s="1"/>
  <c r="P156" i="8" a="1"/>
  <c r="P156" i="8" s="1"/>
  <c r="U763" i="8" s="1" a="1"/>
  <c r="U763" i="8" s="1"/>
  <c r="B203" i="8" a="1"/>
  <c r="B203" i="8" s="1"/>
  <c r="G998" i="8" s="1" a="1"/>
  <c r="G998" i="8" s="1"/>
  <c r="E996" i="8" s="1"/>
  <c r="I230" i="8" a="1"/>
  <c r="I230" i="8" s="1"/>
  <c r="I257" i="8" a="1"/>
  <c r="I257" i="8" s="1"/>
  <c r="W337" i="8" a="1"/>
  <c r="W337" i="8" s="1"/>
  <c r="B15" i="8" a="1"/>
  <c r="B15" i="8" s="1"/>
  <c r="G58" i="8" s="1" a="1"/>
  <c r="G58" i="8" s="1"/>
  <c r="E58" i="8" s="1"/>
  <c r="B120" i="8" a="1"/>
  <c r="B120" i="8" s="1"/>
  <c r="G583" i="8" s="1" a="1"/>
  <c r="G583" i="8" s="1"/>
  <c r="I88" i="8" a="1"/>
  <c r="I88" i="8" s="1"/>
  <c r="N423" i="8" s="1" a="1"/>
  <c r="N423" i="8" s="1"/>
  <c r="L423" i="8" s="1"/>
  <c r="P67" i="8" a="1"/>
  <c r="P67" i="8" s="1"/>
  <c r="U318" i="8" s="1" a="1"/>
  <c r="U318" i="8" s="1"/>
  <c r="AD128" i="8" a="1"/>
  <c r="AD128" i="8" s="1"/>
  <c r="AI623" i="8" s="1" a="1"/>
  <c r="AI623" i="8" s="1"/>
  <c r="AK32" i="8" a="1"/>
  <c r="AK32" i="8" s="1"/>
  <c r="AP143" i="8" s="1" a="1"/>
  <c r="AP143" i="8" s="1"/>
  <c r="AR120" i="8" a="1"/>
  <c r="AR120" i="8" s="1"/>
  <c r="AW583" i="8" s="1" a="1"/>
  <c r="AW583" i="8" s="1"/>
  <c r="AU582" i="8" s="1"/>
  <c r="AR59" i="8" a="1"/>
  <c r="AR59" i="8" s="1"/>
  <c r="AW278" i="8" s="1" a="1"/>
  <c r="AW278" i="8" s="1"/>
  <c r="AU275" i="8" s="1"/>
  <c r="BF140" i="8" a="1"/>
  <c r="BF140" i="8" s="1"/>
  <c r="BK683" i="8" s="1" a="1"/>
  <c r="BK683" i="8" s="1"/>
  <c r="BI681" i="8" s="1"/>
  <c r="BF79" i="8" a="1"/>
  <c r="BF79" i="8" s="1"/>
  <c r="BK378" i="8" s="1" a="1"/>
  <c r="BK378" i="8" s="1"/>
  <c r="BI376" i="8" s="1"/>
  <c r="BF18" i="8" a="1"/>
  <c r="BF18" i="8" s="1"/>
  <c r="BK73" i="8" s="1" a="1"/>
  <c r="BK73" i="8" s="1"/>
  <c r="BH70" i="8" s="1"/>
  <c r="AK156" i="8" a="1"/>
  <c r="AK156" i="8" s="1"/>
  <c r="AP763" i="8" s="1" a="1"/>
  <c r="AP763" i="8" s="1"/>
  <c r="AN761" i="8" s="1"/>
  <c r="AK162" i="8" a="1"/>
  <c r="AK162" i="8" s="1"/>
  <c r="AP793" i="8" s="1" a="1"/>
  <c r="AP793" i="8" s="1"/>
  <c r="AN793" i="8" s="1"/>
  <c r="AR168" i="8" a="1"/>
  <c r="AR168" i="8" s="1"/>
  <c r="AW823" i="8" s="1" a="1"/>
  <c r="AW823" i="8" s="1"/>
  <c r="AU823" i="8" s="1"/>
  <c r="AR174" i="8" a="1"/>
  <c r="AR174" i="8" s="1"/>
  <c r="AW853" i="8" s="1" a="1"/>
  <c r="AW853" i="8" s="1"/>
  <c r="AU851" i="8" s="1"/>
  <c r="BF186" i="8" a="1"/>
  <c r="BF186" i="8" s="1"/>
  <c r="BK913" i="8" s="1" a="1"/>
  <c r="BK913" i="8" s="1"/>
  <c r="BI910" i="8" s="1"/>
  <c r="AD203" i="8" a="1"/>
  <c r="AD203" i="8" s="1"/>
  <c r="AI998" i="8" s="1" a="1"/>
  <c r="AI998" i="8" s="1"/>
  <c r="AG996" i="8" s="1"/>
  <c r="B210" i="8" a="1"/>
  <c r="B210" i="8" s="1"/>
  <c r="B216" i="8" a="1"/>
  <c r="B216" i="8" s="1"/>
  <c r="B224" i="8" a="1"/>
  <c r="B224" i="8" s="1"/>
  <c r="W230" i="8" a="1"/>
  <c r="W230" i="8" s="1"/>
  <c r="P244" i="8" a="1"/>
  <c r="P244" i="8" s="1"/>
  <c r="I258" i="8" a="1"/>
  <c r="I258" i="8" s="1"/>
  <c r="B270" i="8" a="1"/>
  <c r="B270" i="8" s="1"/>
  <c r="AD297" i="8" a="1"/>
  <c r="AD297" i="8" s="1"/>
  <c r="W323" i="8" a="1"/>
  <c r="W323" i="8" s="1"/>
  <c r="AK338" i="8" a="1"/>
  <c r="AK338" i="8" s="1"/>
  <c r="AK360" i="8" a="1"/>
  <c r="AK360" i="8" s="1"/>
  <c r="BF408" i="8" a="1"/>
  <c r="BF408" i="8" s="1"/>
  <c r="AK471" i="8" a="1"/>
  <c r="AK471" i="8" s="1"/>
  <c r="BF569" i="8" a="1"/>
  <c r="BF569" i="8" s="1"/>
  <c r="B187" i="8" a="1"/>
  <c r="B187" i="8" s="1"/>
  <c r="G918" i="8" s="1" a="1"/>
  <c r="G918" i="8" s="1"/>
  <c r="E915" i="8" s="1"/>
  <c r="I193" i="8" a="1"/>
  <c r="I193" i="8" s="1"/>
  <c r="N948" i="8" s="1" a="1"/>
  <c r="N948" i="8" s="1"/>
  <c r="L946" i="8" s="1"/>
  <c r="I199" i="8" a="1"/>
  <c r="I199" i="8" s="1"/>
  <c r="N978" i="8" s="1" a="1"/>
  <c r="N978" i="8" s="1"/>
  <c r="L978" i="8" s="1"/>
  <c r="I205" i="8" a="1"/>
  <c r="I205" i="8" s="1"/>
  <c r="AD211" i="8" a="1"/>
  <c r="AD211" i="8" s="1"/>
  <c r="AD217" i="8" a="1"/>
  <c r="AD217" i="8" s="1"/>
  <c r="P224" i="8" a="1"/>
  <c r="P224" i="8" s="1"/>
  <c r="AR230" i="8" a="1"/>
  <c r="AR230" i="8" s="1"/>
  <c r="B237" i="8" a="1"/>
  <c r="B237" i="8" s="1"/>
  <c r="AD244" i="8" a="1"/>
  <c r="AD244" i="8" s="1"/>
  <c r="AD260" i="8" a="1"/>
  <c r="AD260" i="8" s="1"/>
  <c r="AD270" i="8" a="1"/>
  <c r="AD270" i="8" s="1"/>
  <c r="AD285" i="8" a="1"/>
  <c r="AD285" i="8" s="1"/>
  <c r="I313" i="8" a="1"/>
  <c r="I313" i="8" s="1"/>
  <c r="BF360" i="8" a="1"/>
  <c r="BF360" i="8" s="1"/>
  <c r="AD385" i="8" a="1"/>
  <c r="AD385" i="8" s="1"/>
  <c r="B419" i="8" a="1"/>
  <c r="B419" i="8" s="1"/>
  <c r="I473" i="8" a="1"/>
  <c r="I473" i="8" s="1"/>
  <c r="P617" i="8" a="1"/>
  <c r="P617" i="8" s="1"/>
  <c r="P228" i="8" a="1"/>
  <c r="P228" i="8" s="1"/>
  <c r="B222" i="8" a="1"/>
  <c r="B222" i="8" s="1"/>
  <c r="B243" i="8" a="1"/>
  <c r="B243" i="8" s="1"/>
  <c r="W267" i="8" a="1"/>
  <c r="W267" i="8" s="1"/>
  <c r="B453" i="8" a="1"/>
  <c r="B453" i="8" s="1"/>
  <c r="AD378" i="8" a="1"/>
  <c r="AD378" i="8" s="1"/>
  <c r="I89" i="8" a="1"/>
  <c r="I89" i="8" s="1"/>
  <c r="N428" i="8" s="1" a="1"/>
  <c r="N428" i="8" s="1"/>
  <c r="B44" i="8" a="1"/>
  <c r="B44" i="8" s="1"/>
  <c r="G203" i="8" s="1" a="1"/>
  <c r="G203" i="8" s="1"/>
  <c r="E201" i="8" s="1"/>
  <c r="P152" i="8" a="1"/>
  <c r="P152" i="8" s="1"/>
  <c r="U743" i="8" s="1" a="1"/>
  <c r="U743" i="8" s="1"/>
  <c r="S740" i="8" s="1"/>
  <c r="W99" i="8" a="1"/>
  <c r="W99" i="8" s="1"/>
  <c r="AB478" i="8" s="1" a="1"/>
  <c r="AB478" i="8" s="1"/>
  <c r="AD6" i="8" a="1"/>
  <c r="AD6" i="8" s="1"/>
  <c r="AI13" i="8" s="1" a="1"/>
  <c r="AI13" i="8" s="1"/>
  <c r="AG11" i="8" s="1"/>
  <c r="B81" i="8" a="1"/>
  <c r="B81" i="8" s="1"/>
  <c r="G388" i="8" s="1" a="1"/>
  <c r="G388" i="8" s="1"/>
  <c r="I124" i="8" a="1"/>
  <c r="I124" i="8" s="1"/>
  <c r="N603" i="8" s="1" a="1"/>
  <c r="N603" i="8" s="1"/>
  <c r="I49" i="8" a="1"/>
  <c r="I49" i="8" s="1"/>
  <c r="N228" i="8" s="1" a="1"/>
  <c r="N228" i="8" s="1"/>
  <c r="P57" i="8" a="1"/>
  <c r="P57" i="8" s="1"/>
  <c r="U268" i="8" s="1" a="1"/>
  <c r="U268" i="8" s="1"/>
  <c r="W98" i="8" a="1"/>
  <c r="W98" i="8" s="1"/>
  <c r="AB473" i="8" s="1" a="1"/>
  <c r="AB473" i="8" s="1"/>
  <c r="AD127" i="8" a="1"/>
  <c r="AD127" i="8" s="1"/>
  <c r="AI618" i="8" s="1" a="1"/>
  <c r="AI618" i="8" s="1"/>
  <c r="AG616" i="8" s="1"/>
  <c r="AK153" i="8" a="1"/>
  <c r="AK153" i="8" s="1"/>
  <c r="AP748" i="8" s="1" a="1"/>
  <c r="AP748" i="8" s="1"/>
  <c r="AN748" i="8" s="1"/>
  <c r="AK92" i="8" a="1"/>
  <c r="AK92" i="8" s="1"/>
  <c r="AP443" i="8" s="1" a="1"/>
  <c r="AP443" i="8" s="1"/>
  <c r="AN443" i="8" s="1"/>
  <c r="AK31" i="8" a="1"/>
  <c r="AK31" i="8" s="1"/>
  <c r="AP138" i="8" s="1" a="1"/>
  <c r="AP138" i="8" s="1"/>
  <c r="AN136" i="8" s="1"/>
  <c r="AR119" i="8" a="1"/>
  <c r="AR119" i="8" s="1"/>
  <c r="AW578" i="8" s="1" a="1"/>
  <c r="AW578" i="8" s="1"/>
  <c r="AU575" i="8" s="1"/>
  <c r="AR58" i="8" a="1"/>
  <c r="AR58" i="8" s="1"/>
  <c r="AW273" i="8" s="1" a="1"/>
  <c r="AW273" i="8" s="1"/>
  <c r="B205" i="8" a="1"/>
  <c r="B205" i="8" s="1"/>
  <c r="I224" i="8" a="1"/>
  <c r="I224" i="8" s="1"/>
  <c r="BF250" i="8" a="1"/>
  <c r="BF250" i="8" s="1"/>
  <c r="AK297" i="8" a="1"/>
  <c r="AK297" i="8" s="1"/>
  <c r="B313" i="8" a="1"/>
  <c r="B313" i="8" s="1"/>
  <c r="B42" i="8" a="1"/>
  <c r="B42" i="8" s="1"/>
  <c r="G193" i="8" s="1" a="1"/>
  <c r="G193" i="8" s="1"/>
  <c r="D190" i="8" s="1"/>
  <c r="P150" i="8" a="1"/>
  <c r="P150" i="8" s="1"/>
  <c r="U733" i="8" s="1" a="1"/>
  <c r="U733" i="8" s="1"/>
  <c r="W19" i="8" a="1"/>
  <c r="W19" i="8" s="1"/>
  <c r="AB78" i="8" s="1" a="1"/>
  <c r="AB78" i="8" s="1"/>
  <c r="BF174" i="8" a="1"/>
  <c r="BF174" i="8" s="1"/>
  <c r="BK853" i="8" s="1" a="1"/>
  <c r="BK853" i="8" s="1"/>
  <c r="BI851" i="8" s="1"/>
  <c r="B146" i="8" a="1"/>
  <c r="B146" i="8" s="1"/>
  <c r="G713" i="8" s="1" a="1"/>
  <c r="G713" i="8" s="1"/>
  <c r="B117" i="8" a="1"/>
  <c r="B117" i="8" s="1"/>
  <c r="G568" i="8" s="1" a="1"/>
  <c r="G568" i="8" s="1"/>
  <c r="B79" i="8" a="1"/>
  <c r="B79" i="8" s="1"/>
  <c r="G378" i="8" s="1" a="1"/>
  <c r="G378" i="8" s="1"/>
  <c r="E377" i="8" s="1"/>
  <c r="B41" i="8" a="1"/>
  <c r="B41" i="8" s="1"/>
  <c r="G188" i="8" s="1" a="1"/>
  <c r="G188" i="8" s="1"/>
  <c r="I152" i="8" a="1"/>
  <c r="I152" i="8" s="1"/>
  <c r="N743" i="8" s="1" a="1"/>
  <c r="N743" i="8" s="1"/>
  <c r="I114" i="8" a="1"/>
  <c r="I114" i="8" s="1"/>
  <c r="N553" i="8" s="1" a="1"/>
  <c r="N553" i="8" s="1"/>
  <c r="K550" i="8" s="1"/>
  <c r="I84" i="8" a="1"/>
  <c r="I84" i="8" s="1"/>
  <c r="N403" i="8" s="1" a="1"/>
  <c r="N403" i="8" s="1"/>
  <c r="K400" i="8" s="1"/>
  <c r="I44" i="8" a="1"/>
  <c r="I44" i="8" s="1"/>
  <c r="N203" i="8" s="1" a="1"/>
  <c r="N203" i="8" s="1"/>
  <c r="L202" i="8" s="1"/>
  <c r="P149" i="8" a="1"/>
  <c r="P149" i="8" s="1"/>
  <c r="U728" i="8" s="1" a="1"/>
  <c r="U728" i="8" s="1"/>
  <c r="S726" i="8" s="1"/>
  <c r="P104" i="8" a="1"/>
  <c r="P104" i="8" s="1"/>
  <c r="U503" i="8" s="1" a="1"/>
  <c r="U503" i="8" s="1"/>
  <c r="S500" i="8" s="1"/>
  <c r="P50" i="8" a="1"/>
  <c r="P50" i="8" s="1"/>
  <c r="U233" i="8" s="1" a="1"/>
  <c r="U233" i="8" s="1"/>
  <c r="S230" i="8" s="1"/>
  <c r="W145" i="8" a="1"/>
  <c r="W145" i="8" s="1"/>
  <c r="AB708" i="8" s="1" a="1"/>
  <c r="AB708" i="8" s="1"/>
  <c r="Y705" i="8" s="1"/>
  <c r="W79" i="8" a="1"/>
  <c r="W79" i="8" s="1"/>
  <c r="AB378" i="8" s="1" a="1"/>
  <c r="AB378" i="8" s="1"/>
  <c r="Y375" i="8" s="1"/>
  <c r="W18" i="8" a="1"/>
  <c r="W18" i="8" s="1"/>
  <c r="AB73" i="8" s="1" a="1"/>
  <c r="AB73" i="8" s="1"/>
  <c r="Z72" i="8" s="1"/>
  <c r="AD108" i="8" a="1"/>
  <c r="AD108" i="8" s="1"/>
  <c r="AI523" i="8" s="1" a="1"/>
  <c r="AI523" i="8" s="1"/>
  <c r="AF520" i="8" s="1"/>
  <c r="AD47" i="8" a="1"/>
  <c r="AD47" i="8" s="1"/>
  <c r="AI218" i="8" s="1" a="1"/>
  <c r="AI218" i="8" s="1"/>
  <c r="AF215" i="8" s="1"/>
  <c r="AK134" i="8" a="1"/>
  <c r="AK134" i="8" s="1"/>
  <c r="AP653" i="8" s="1" a="1"/>
  <c r="AP653" i="8" s="1"/>
  <c r="AK73" i="8" a="1"/>
  <c r="AK73" i="8" s="1"/>
  <c r="AP348" i="8" s="1" a="1"/>
  <c r="AP348" i="8" s="1"/>
  <c r="AN348" i="8" s="1"/>
  <c r="AK12" i="8" a="1"/>
  <c r="AK12" i="8" s="1"/>
  <c r="AP43" i="8" s="1" a="1"/>
  <c r="AP43" i="8" s="1"/>
  <c r="AN43" i="8" s="1"/>
  <c r="AR100" i="8" a="1"/>
  <c r="AR100" i="8" s="1"/>
  <c r="AW483" i="8" s="1" a="1"/>
  <c r="AW483" i="8" s="1"/>
  <c r="AU483" i="8" s="1"/>
  <c r="AR39" i="8" a="1"/>
  <c r="AR39" i="8" s="1"/>
  <c r="AW178" i="8" s="1" a="1"/>
  <c r="AW178" i="8" s="1"/>
  <c r="AU178" i="8" s="1"/>
  <c r="BF120" i="8" a="1"/>
  <c r="BF120" i="8" s="1"/>
  <c r="BK583" i="8" s="1" a="1"/>
  <c r="BK583" i="8" s="1"/>
  <c r="BF59" i="8" a="1"/>
  <c r="BF59" i="8" s="1"/>
  <c r="BK278" i="8" s="1" a="1"/>
  <c r="BK278" i="8" s="1"/>
  <c r="BI278" i="8" s="1"/>
  <c r="BF156" i="8" a="1"/>
  <c r="BF156" i="8" s="1"/>
  <c r="BK763" i="8" s="1" a="1"/>
  <c r="BK763" i="8" s="1"/>
  <c r="BI761" i="8" s="1"/>
  <c r="BF162" i="8" a="1"/>
  <c r="BF162" i="8" s="1"/>
  <c r="BK793" i="8" s="1" a="1"/>
  <c r="BK793" i="8" s="1"/>
  <c r="B181" i="8" a="1"/>
  <c r="B181" i="8" s="1"/>
  <c r="G888" i="8" s="1" a="1"/>
  <c r="G888" i="8" s="1"/>
  <c r="E887" i="8" s="1"/>
  <c r="I187" i="8" a="1"/>
  <c r="I187" i="8" s="1"/>
  <c r="N918" i="8" s="1" a="1"/>
  <c r="N918" i="8" s="1"/>
  <c r="K915" i="8" s="1"/>
  <c r="AD193" i="8" a="1"/>
  <c r="AD193" i="8" s="1"/>
  <c r="AI948" i="8" s="1" a="1"/>
  <c r="AI948" i="8" s="1"/>
  <c r="AG948" i="8" s="1"/>
  <c r="AD199" i="8" a="1"/>
  <c r="AD199" i="8" s="1"/>
  <c r="AI978" i="8" s="1" a="1"/>
  <c r="AI978" i="8" s="1"/>
  <c r="AG978" i="8" s="1"/>
  <c r="AD205" i="8" a="1"/>
  <c r="AD205" i="8" s="1"/>
  <c r="B212" i="8" a="1"/>
  <c r="B212" i="8" s="1"/>
  <c r="B218" i="8" a="1"/>
  <c r="B218" i="8" s="1"/>
  <c r="W224" i="8" a="1"/>
  <c r="W224" i="8" s="1"/>
  <c r="I237" i="8" a="1"/>
  <c r="I237" i="8" s="1"/>
  <c r="AK244" i="8" a="1"/>
  <c r="AK244" i="8" s="1"/>
  <c r="BF252" i="8" a="1"/>
  <c r="BF252" i="8" s="1"/>
  <c r="AK260" i="8" a="1"/>
  <c r="AK260" i="8" s="1"/>
  <c r="I300" i="8" a="1"/>
  <c r="I300" i="8" s="1"/>
  <c r="P313" i="8" a="1"/>
  <c r="P313" i="8" s="1"/>
  <c r="BF326" i="8" a="1"/>
  <c r="BF326" i="8" s="1"/>
  <c r="BF338" i="8" a="1"/>
  <c r="BF338" i="8" s="1"/>
  <c r="B361" i="8" a="1"/>
  <c r="B361" i="8" s="1"/>
  <c r="B387" i="8" a="1"/>
  <c r="B387" i="8" s="1"/>
  <c r="W419" i="8" a="1"/>
  <c r="W419" i="8" s="1"/>
  <c r="AD477" i="8" a="1"/>
  <c r="AD477" i="8" s="1"/>
  <c r="I625" i="8" a="1"/>
  <c r="I625" i="8" s="1"/>
  <c r="W308" i="8" a="1"/>
  <c r="W308" i="8" s="1"/>
  <c r="B209" i="8" a="1"/>
  <c r="B209" i="8" s="1"/>
  <c r="W228" i="8" a="1"/>
  <c r="W228" i="8" s="1"/>
  <c r="W250" i="8" a="1"/>
  <c r="W250" i="8" s="1"/>
  <c r="AD308" i="8" a="1"/>
  <c r="AD308" i="8" s="1"/>
  <c r="AK998" i="8" a="1"/>
  <c r="AK998" i="8" s="1"/>
  <c r="AK996" i="8" a="1"/>
  <c r="AK996" i="8" s="1"/>
  <c r="AK994" i="8" a="1"/>
  <c r="AK994" i="8" s="1"/>
  <c r="AK992" i="8" a="1"/>
  <c r="AK992" i="8" s="1"/>
  <c r="AK990" i="8" a="1"/>
  <c r="AK990" i="8" s="1"/>
  <c r="AK988" i="8" a="1"/>
  <c r="AK988" i="8" s="1"/>
  <c r="AK986" i="8" a="1"/>
  <c r="AK986" i="8" s="1"/>
  <c r="AK984" i="8" a="1"/>
  <c r="AK984" i="8" s="1"/>
  <c r="AK982" i="8" a="1"/>
  <c r="AK982" i="8" s="1"/>
  <c r="AK980" i="8" a="1"/>
  <c r="AK980" i="8" s="1"/>
  <c r="AK978" i="8" a="1"/>
  <c r="AK978" i="8" s="1"/>
  <c r="AK976" i="8" a="1"/>
  <c r="AK976" i="8" s="1"/>
  <c r="AK974" i="8" a="1"/>
  <c r="AK974" i="8" s="1"/>
  <c r="AK972" i="8" a="1"/>
  <c r="AK972" i="8" s="1"/>
  <c r="AK970" i="8" a="1"/>
  <c r="AK970" i="8" s="1"/>
  <c r="AK968" i="8" a="1"/>
  <c r="AK968" i="8" s="1"/>
  <c r="AK966" i="8" a="1"/>
  <c r="AK966" i="8" s="1"/>
  <c r="AK964" i="8" a="1"/>
  <c r="AK964" i="8" s="1"/>
  <c r="AK962" i="8" a="1"/>
  <c r="AK962" i="8" s="1"/>
  <c r="AK960" i="8" a="1"/>
  <c r="AK960" i="8" s="1"/>
  <c r="AK958" i="8" a="1"/>
  <c r="AK958" i="8" s="1"/>
  <c r="AK956" i="8" a="1"/>
  <c r="AK956" i="8" s="1"/>
  <c r="AK954" i="8" a="1"/>
  <c r="AK954" i="8" s="1"/>
  <c r="AK952" i="8" a="1"/>
  <c r="AK952" i="8" s="1"/>
  <c r="AK950" i="8" a="1"/>
  <c r="AK950" i="8" s="1"/>
  <c r="AK948" i="8" a="1"/>
  <c r="AK948" i="8" s="1"/>
  <c r="AK946" i="8" a="1"/>
  <c r="AK946" i="8" s="1"/>
  <c r="AK944" i="8" a="1"/>
  <c r="AK944" i="8" s="1"/>
  <c r="AK942" i="8" a="1"/>
  <c r="AK942" i="8" s="1"/>
  <c r="AK940" i="8" a="1"/>
  <c r="AK940" i="8" s="1"/>
  <c r="AK938" i="8" a="1"/>
  <c r="AK938" i="8" s="1"/>
  <c r="AK936" i="8" a="1"/>
  <c r="AK936" i="8" s="1"/>
  <c r="AK934" i="8" a="1"/>
  <c r="AK934" i="8" s="1"/>
  <c r="AK932" i="8" a="1"/>
  <c r="AK932" i="8" s="1"/>
  <c r="AK930" i="8" a="1"/>
  <c r="AK930" i="8" s="1"/>
  <c r="AK928" i="8" a="1"/>
  <c r="AK928" i="8" s="1"/>
  <c r="AK926" i="8" a="1"/>
  <c r="AK926" i="8" s="1"/>
  <c r="AK924" i="8" a="1"/>
  <c r="AK924" i="8" s="1"/>
  <c r="AK922" i="8" a="1"/>
  <c r="AK922" i="8" s="1"/>
  <c r="AK920" i="8" a="1"/>
  <c r="AK920" i="8" s="1"/>
  <c r="AK918" i="8" a="1"/>
  <c r="AK918" i="8" s="1"/>
  <c r="AK916" i="8" a="1"/>
  <c r="AK916" i="8" s="1"/>
  <c r="AK914" i="8" a="1"/>
  <c r="AK914" i="8" s="1"/>
  <c r="AK912" i="8" a="1"/>
  <c r="AK912" i="8" s="1"/>
  <c r="AK910" i="8" a="1"/>
  <c r="AK910" i="8" s="1"/>
  <c r="AK908" i="8" a="1"/>
  <c r="AK908" i="8" s="1"/>
  <c r="AK906" i="8" a="1"/>
  <c r="AK906" i="8" s="1"/>
  <c r="AK903" i="8" a="1"/>
  <c r="AK903" i="8" s="1"/>
  <c r="AK901" i="8" a="1"/>
  <c r="AK901" i="8" s="1"/>
  <c r="AK899" i="8" a="1"/>
  <c r="AK899" i="8" s="1"/>
  <c r="AK897" i="8" a="1"/>
  <c r="AK897" i="8" s="1"/>
  <c r="AK895" i="8" a="1"/>
  <c r="AK895" i="8" s="1"/>
  <c r="AK893" i="8" a="1"/>
  <c r="AK893" i="8" s="1"/>
  <c r="AK891" i="8" a="1"/>
  <c r="AK891" i="8" s="1"/>
  <c r="AK889" i="8" a="1"/>
  <c r="AK889" i="8" s="1"/>
  <c r="AK887" i="8" a="1"/>
  <c r="AK887" i="8" s="1"/>
  <c r="AK885" i="8" a="1"/>
  <c r="AK885" i="8" s="1"/>
  <c r="AK883" i="8" a="1"/>
  <c r="AK883" i="8" s="1"/>
  <c r="AK881" i="8" a="1"/>
  <c r="AK881" i="8" s="1"/>
  <c r="AK879" i="8" a="1"/>
  <c r="AK879" i="8" s="1"/>
  <c r="AK877" i="8" a="1"/>
  <c r="AK877" i="8" s="1"/>
  <c r="AK875" i="8" a="1"/>
  <c r="AK875" i="8" s="1"/>
  <c r="AK873" i="8" a="1"/>
  <c r="AK873" i="8" s="1"/>
  <c r="AK871" i="8" a="1"/>
  <c r="AK871" i="8" s="1"/>
  <c r="AK869" i="8" a="1"/>
  <c r="AK869" i="8" s="1"/>
  <c r="AK867" i="8" a="1"/>
  <c r="AK867" i="8" s="1"/>
  <c r="AK865" i="8" a="1"/>
  <c r="AK865" i="8" s="1"/>
  <c r="AK863" i="8" a="1"/>
  <c r="AK863" i="8" s="1"/>
  <c r="AK861" i="8" a="1"/>
  <c r="AK861" i="8" s="1"/>
  <c r="AK859" i="8" a="1"/>
  <c r="AK859" i="8" s="1"/>
  <c r="AK857" i="8" a="1"/>
  <c r="AK857" i="8" s="1"/>
  <c r="AK855" i="8" a="1"/>
  <c r="AK855" i="8" s="1"/>
  <c r="AK853" i="8" a="1"/>
  <c r="AK853" i="8" s="1"/>
  <c r="AK851" i="8" a="1"/>
  <c r="AK851" i="8" s="1"/>
  <c r="AK849" i="8" a="1"/>
  <c r="AK849" i="8" s="1"/>
  <c r="AK847" i="8" a="1"/>
  <c r="AK847" i="8" s="1"/>
  <c r="AK845" i="8" a="1"/>
  <c r="AK845" i="8" s="1"/>
  <c r="AK999" i="8" a="1"/>
  <c r="AK999" i="8" s="1"/>
  <c r="AK981" i="8" a="1"/>
  <c r="AK981" i="8" s="1"/>
  <c r="AK961" i="8" a="1"/>
  <c r="AK961" i="8" s="1"/>
  <c r="AK941" i="8" a="1"/>
  <c r="AK941" i="8" s="1"/>
  <c r="AK921" i="8" a="1"/>
  <c r="AK921" i="8" s="1"/>
  <c r="AK900" i="8" a="1"/>
  <c r="AK900" i="8" s="1"/>
  <c r="AK880" i="8" a="1"/>
  <c r="AK880" i="8" s="1"/>
  <c r="AK860" i="8" a="1"/>
  <c r="AK860" i="8" s="1"/>
  <c r="AK995" i="8" a="1"/>
  <c r="AK995" i="8" s="1"/>
  <c r="AK975" i="8" a="1"/>
  <c r="AK975" i="8" s="1"/>
  <c r="AK955" i="8" a="1"/>
  <c r="AK955" i="8" s="1"/>
  <c r="AK935" i="8" a="1"/>
  <c r="AK935" i="8" s="1"/>
  <c r="AK915" i="8" a="1"/>
  <c r="AK915" i="8" s="1"/>
  <c r="AK894" i="8" a="1"/>
  <c r="AK894" i="8" s="1"/>
  <c r="AK874" i="8" a="1"/>
  <c r="AK874" i="8" s="1"/>
  <c r="AK854" i="8" a="1"/>
  <c r="AK854" i="8" s="1"/>
  <c r="AK829" i="8" a="1"/>
  <c r="AK829" i="8" s="1"/>
  <c r="AK827" i="8" a="1"/>
  <c r="AK827" i="8" s="1"/>
  <c r="AK825" i="8" a="1"/>
  <c r="AK825" i="8" s="1"/>
  <c r="AK823" i="8" a="1"/>
  <c r="AK823" i="8" s="1"/>
  <c r="AK821" i="8" a="1"/>
  <c r="AK821" i="8" s="1"/>
  <c r="AK819" i="8" a="1"/>
  <c r="AK819" i="8" s="1"/>
  <c r="AK817" i="8" a="1"/>
  <c r="AK817" i="8" s="1"/>
  <c r="AK815" i="8" a="1"/>
  <c r="AK815" i="8" s="1"/>
  <c r="AK813" i="8" a="1"/>
  <c r="AK813" i="8" s="1"/>
  <c r="AK811" i="8" a="1"/>
  <c r="AK811" i="8" s="1"/>
  <c r="AK809" i="8" a="1"/>
  <c r="AK809" i="8" s="1"/>
  <c r="AK807" i="8" a="1"/>
  <c r="AK807" i="8" s="1"/>
  <c r="AK805" i="8" a="1"/>
  <c r="AK805" i="8" s="1"/>
  <c r="AK803" i="8" a="1"/>
  <c r="AK803" i="8" s="1"/>
  <c r="AK801" i="8" a="1"/>
  <c r="AK801" i="8" s="1"/>
  <c r="AK799" i="8" a="1"/>
  <c r="AK799" i="8" s="1"/>
  <c r="AK797" i="8" a="1"/>
  <c r="AK797" i="8" s="1"/>
  <c r="AK795" i="8" a="1"/>
  <c r="AK795" i="8" s="1"/>
  <c r="AK793" i="8" a="1"/>
  <c r="AK793" i="8" s="1"/>
  <c r="AK791" i="8" a="1"/>
  <c r="AK791" i="8" s="1"/>
  <c r="AK789" i="8" a="1"/>
  <c r="AK789" i="8" s="1"/>
  <c r="AK787" i="8" a="1"/>
  <c r="AK787" i="8" s="1"/>
  <c r="AK785" i="8" a="1"/>
  <c r="AK785" i="8" s="1"/>
  <c r="AK783" i="8" a="1"/>
  <c r="AK783" i="8" s="1"/>
  <c r="AK781" i="8" a="1"/>
  <c r="AK781" i="8" s="1"/>
  <c r="AK989" i="8" a="1"/>
  <c r="AK989" i="8" s="1"/>
  <c r="AK969" i="8" a="1"/>
  <c r="AK969" i="8" s="1"/>
  <c r="AK949" i="8" a="1"/>
  <c r="AK949" i="8" s="1"/>
  <c r="AK929" i="8" a="1"/>
  <c r="AK929" i="8" s="1"/>
  <c r="AK909" i="8" a="1"/>
  <c r="AK909" i="8" s="1"/>
  <c r="AK888" i="8" a="1"/>
  <c r="AK888" i="8" s="1"/>
  <c r="AK868" i="8" a="1"/>
  <c r="AK868" i="8" s="1"/>
  <c r="AK848" i="8" a="1"/>
  <c r="AK848" i="8" s="1"/>
  <c r="AK838" i="8" a="1"/>
  <c r="AK838" i="8" s="1"/>
  <c r="AK831" i="8" a="1"/>
  <c r="AK831" i="8" s="1"/>
  <c r="AK840" i="8" a="1"/>
  <c r="AK840" i="8" s="1"/>
  <c r="AK937" i="8" a="1"/>
  <c r="AK937" i="8" s="1"/>
  <c r="AK907" i="8" a="1"/>
  <c r="AK907" i="8" s="1"/>
  <c r="AK833" i="8" a="1"/>
  <c r="AK833" i="8" s="1"/>
  <c r="AK933" i="8" a="1"/>
  <c r="AK933" i="8" s="1"/>
  <c r="AK870" i="8" a="1"/>
  <c r="AK870" i="8" s="1"/>
  <c r="AK844" i="8" a="1"/>
  <c r="AK844" i="8" s="1"/>
  <c r="AK806" i="8" a="1"/>
  <c r="AK806" i="8" s="1"/>
  <c r="AK786" i="8" a="1"/>
  <c r="AK786" i="8" s="1"/>
  <c r="AK963" i="8" a="1"/>
  <c r="AK963" i="8" s="1"/>
  <c r="AK959" i="8" a="1"/>
  <c r="AK959" i="8" s="1"/>
  <c r="AK985" i="8" a="1"/>
  <c r="AK985" i="8" s="1"/>
  <c r="AK892" i="8" a="1"/>
  <c r="AK892" i="8" s="1"/>
  <c r="AK798" i="8" a="1"/>
  <c r="AK798" i="8" s="1"/>
  <c r="AK788" i="8" a="1"/>
  <c r="AK788" i="8" s="1"/>
  <c r="AK923" i="8" a="1"/>
  <c r="AK923" i="8" s="1"/>
  <c r="AK919" i="8" a="1"/>
  <c r="AK919" i="8" s="1"/>
  <c r="AK856" i="8" a="1"/>
  <c r="AK856" i="8" s="1"/>
  <c r="AK820" i="8" a="1"/>
  <c r="AK820" i="8" s="1"/>
  <c r="AK814" i="8" a="1"/>
  <c r="AK814" i="8" s="1"/>
  <c r="AK779" i="8" a="1"/>
  <c r="AK779" i="8" s="1"/>
  <c r="AK777" i="8" a="1"/>
  <c r="AK777" i="8" s="1"/>
  <c r="AK775" i="8" a="1"/>
  <c r="AK775" i="8" s="1"/>
  <c r="AK773" i="8" a="1"/>
  <c r="AK773" i="8" s="1"/>
  <c r="AK771" i="8" a="1"/>
  <c r="AK771" i="8" s="1"/>
  <c r="AK769" i="8" a="1"/>
  <c r="AK769" i="8" s="1"/>
  <c r="AK767" i="8" a="1"/>
  <c r="AK767" i="8" s="1"/>
  <c r="AK765" i="8" a="1"/>
  <c r="AK765" i="8" s="1"/>
  <c r="AK763" i="8" a="1"/>
  <c r="AK763" i="8" s="1"/>
  <c r="AK761" i="8" a="1"/>
  <c r="AK761" i="8" s="1"/>
  <c r="AK759" i="8" a="1"/>
  <c r="AK759" i="8" s="1"/>
  <c r="AK757" i="8" a="1"/>
  <c r="AK757" i="8" s="1"/>
  <c r="AK755" i="8" a="1"/>
  <c r="AK755" i="8" s="1"/>
  <c r="AK945" i="8" a="1"/>
  <c r="AK945" i="8" s="1"/>
  <c r="AK852" i="8" a="1"/>
  <c r="AK852" i="8" s="1"/>
  <c r="AK826" i="8" a="1"/>
  <c r="AK826" i="8" s="1"/>
  <c r="AK971" i="8" a="1"/>
  <c r="AK971" i="8" s="1"/>
  <c r="AK882" i="8" a="1"/>
  <c r="AK882" i="8" s="1"/>
  <c r="AK878" i="8" a="1"/>
  <c r="AK878" i="8" s="1"/>
  <c r="AK836" i="8" a="1"/>
  <c r="AK836" i="8" s="1"/>
  <c r="AK808" i="8" a="1"/>
  <c r="AK808" i="8" s="1"/>
  <c r="AK993" i="8" a="1"/>
  <c r="AK993" i="8" s="1"/>
  <c r="AK957" i="8" a="1"/>
  <c r="AK957" i="8" s="1"/>
  <c r="AK927" i="8" a="1"/>
  <c r="AK927" i="8" s="1"/>
  <c r="AK864" i="8" a="1"/>
  <c r="AK864" i="8" s="1"/>
  <c r="AK839" i="8" a="1"/>
  <c r="AK839" i="8" s="1"/>
  <c r="AK835" i="8" a="1"/>
  <c r="AK835" i="8" s="1"/>
  <c r="AK890" i="8" a="1"/>
  <c r="AK890" i="8" s="1"/>
  <c r="AK884" i="8" a="1"/>
  <c r="AK884" i="8" s="1"/>
  <c r="AK843" i="8" a="1"/>
  <c r="AK843" i="8" s="1"/>
  <c r="AK832" i="8" a="1"/>
  <c r="AK832" i="8" s="1"/>
  <c r="AK818" i="8" a="1"/>
  <c r="AK818" i="8" s="1"/>
  <c r="AK876" i="8" a="1"/>
  <c r="AK876" i="8" s="1"/>
  <c r="AK822" i="8" a="1"/>
  <c r="AK822" i="8" s="1"/>
  <c r="AK749" i="8" a="1"/>
  <c r="AK749" i="8" s="1"/>
  <c r="AK744" i="8" a="1"/>
  <c r="AK744" i="8" s="1"/>
  <c r="AK739" i="8" a="1"/>
  <c r="AK739" i="8" s="1"/>
  <c r="AK734" i="8" a="1"/>
  <c r="AK734" i="8" s="1"/>
  <c r="AK729" i="8" a="1"/>
  <c r="AK729" i="8" s="1"/>
  <c r="AK724" i="8" a="1"/>
  <c r="AK724" i="8" s="1"/>
  <c r="AK722" i="8" a="1"/>
  <c r="AK722" i="8" s="1"/>
  <c r="AK720" i="8" a="1"/>
  <c r="AK720" i="8" s="1"/>
  <c r="AK718" i="8" a="1"/>
  <c r="AK718" i="8" s="1"/>
  <c r="AK716" i="8" a="1"/>
  <c r="AK716" i="8" s="1"/>
  <c r="AK714" i="8" a="1"/>
  <c r="AK714" i="8" s="1"/>
  <c r="AK712" i="8" a="1"/>
  <c r="AK712" i="8" s="1"/>
  <c r="AK710" i="8" a="1"/>
  <c r="AK710" i="8" s="1"/>
  <c r="AK708" i="8" a="1"/>
  <c r="AK708" i="8" s="1"/>
  <c r="AK706" i="8" a="1"/>
  <c r="AK706" i="8" s="1"/>
  <c r="AK704" i="8" a="1"/>
  <c r="AK704" i="8" s="1"/>
  <c r="AK702" i="8" a="1"/>
  <c r="AK702" i="8" s="1"/>
  <c r="AK700" i="8" a="1"/>
  <c r="AK700" i="8" s="1"/>
  <c r="AK698" i="8" a="1"/>
  <c r="AK698" i="8" s="1"/>
  <c r="AK696" i="8" a="1"/>
  <c r="AK696" i="8" s="1"/>
  <c r="AK694" i="8" a="1"/>
  <c r="AK694" i="8" s="1"/>
  <c r="AK692" i="8" a="1"/>
  <c r="AK692" i="8" s="1"/>
  <c r="AK690" i="8" a="1"/>
  <c r="AK690" i="8" s="1"/>
  <c r="AK688" i="8" a="1"/>
  <c r="AK688" i="8" s="1"/>
  <c r="AK686" i="8" a="1"/>
  <c r="AK686" i="8" s="1"/>
  <c r="AK684" i="8" a="1"/>
  <c r="AK684" i="8" s="1"/>
  <c r="AK682" i="8" a="1"/>
  <c r="AK682" i="8" s="1"/>
  <c r="AK680" i="8" a="1"/>
  <c r="AK680" i="8" s="1"/>
  <c r="AK678" i="8" a="1"/>
  <c r="AK678" i="8" s="1"/>
  <c r="AK676" i="8" a="1"/>
  <c r="AK676" i="8" s="1"/>
  <c r="AK674" i="8" a="1"/>
  <c r="AK674" i="8" s="1"/>
  <c r="AK672" i="8" a="1"/>
  <c r="AK672" i="8" s="1"/>
  <c r="AK670" i="8" a="1"/>
  <c r="AK670" i="8" s="1"/>
  <c r="AK800" i="8" a="1"/>
  <c r="AK800" i="8" s="1"/>
  <c r="AK782" i="8" a="1"/>
  <c r="AK782" i="8" s="1"/>
  <c r="AK760" i="8" a="1"/>
  <c r="AK760" i="8" s="1"/>
  <c r="AK977" i="8" a="1"/>
  <c r="AK977" i="8" s="1"/>
  <c r="AK896" i="8" a="1"/>
  <c r="AK896" i="8" s="1"/>
  <c r="AK842" i="8" a="1"/>
  <c r="AK842" i="8" s="1"/>
  <c r="AK766" i="8" a="1"/>
  <c r="AK766" i="8" s="1"/>
  <c r="AK983" i="8" a="1"/>
  <c r="AK983" i="8" s="1"/>
  <c r="AK917" i="8" a="1"/>
  <c r="AK917" i="8" s="1"/>
  <c r="AK911" i="8" a="1"/>
  <c r="AK911" i="8" s="1"/>
  <c r="AK862" i="8" a="1"/>
  <c r="AK862" i="8" s="1"/>
  <c r="AK837" i="8" a="1"/>
  <c r="AK837" i="8" s="1"/>
  <c r="AK804" i="8" a="1"/>
  <c r="AK804" i="8" s="1"/>
  <c r="AK792" i="8" a="1"/>
  <c r="AK792" i="8" s="1"/>
  <c r="AK772" i="8" a="1"/>
  <c r="AK772" i="8" s="1"/>
  <c r="AK991" i="8" a="1"/>
  <c r="AK991" i="8" s="1"/>
  <c r="AK925" i="8" a="1"/>
  <c r="AK925" i="8" s="1"/>
  <c r="AK902" i="8" a="1"/>
  <c r="AK902" i="8" s="1"/>
  <c r="AK778" i="8" a="1"/>
  <c r="AK778" i="8" s="1"/>
  <c r="AK751" i="8" a="1"/>
  <c r="AK751" i="8" s="1"/>
  <c r="AK746" i="8" a="1"/>
  <c r="AK746" i="8" s="1"/>
  <c r="AK741" i="8" a="1"/>
  <c r="AK741" i="8" s="1"/>
  <c r="AK736" i="8" a="1"/>
  <c r="AK736" i="8" s="1"/>
  <c r="AK731" i="8" a="1"/>
  <c r="AK731" i="8" s="1"/>
  <c r="AK726" i="8" a="1"/>
  <c r="AK726" i="8" s="1"/>
  <c r="AK939" i="8" a="1"/>
  <c r="AK939" i="8" s="1"/>
  <c r="AK931" i="8" a="1"/>
  <c r="AK931" i="8" s="1"/>
  <c r="AK756" i="8" a="1"/>
  <c r="AK756" i="8" s="1"/>
  <c r="AK965" i="8" a="1"/>
  <c r="AK965" i="8" s="1"/>
  <c r="AK740" i="8" a="1"/>
  <c r="AK740" i="8" s="1"/>
  <c r="AK709" i="8" a="1"/>
  <c r="AK709" i="8" s="1"/>
  <c r="AK951" i="8" a="1"/>
  <c r="AK951" i="8" s="1"/>
  <c r="AK828" i="8" a="1"/>
  <c r="AK828" i="8" s="1"/>
  <c r="AK812" i="8" a="1"/>
  <c r="AK812" i="8" s="1"/>
  <c r="AK728" i="8" a="1"/>
  <c r="AK728" i="8" s="1"/>
  <c r="AK715" i="8" a="1"/>
  <c r="AK715" i="8" s="1"/>
  <c r="AK898" i="8" a="1"/>
  <c r="AK898" i="8" s="1"/>
  <c r="AK780" i="8" a="1"/>
  <c r="AK780" i="8" s="1"/>
  <c r="AK770" i="8" a="1"/>
  <c r="AK770" i="8" s="1"/>
  <c r="AK721" i="8" a="1"/>
  <c r="AK721" i="8" s="1"/>
  <c r="AK679" i="8" a="1"/>
  <c r="AK679" i="8" s="1"/>
  <c r="AK671" i="8" a="1"/>
  <c r="AK671" i="8" s="1"/>
  <c r="AK872" i="8" a="1"/>
  <c r="AK872" i="8" s="1"/>
  <c r="AK743" i="8" a="1"/>
  <c r="AK743" i="8" s="1"/>
  <c r="AK732" i="8" a="1"/>
  <c r="AK732" i="8" s="1"/>
  <c r="AK846" i="8" a="1"/>
  <c r="AK846" i="8" s="1"/>
  <c r="AK774" i="8" a="1"/>
  <c r="AK774" i="8" s="1"/>
  <c r="AK693" i="8" a="1"/>
  <c r="AK693" i="8" s="1"/>
  <c r="AK687" i="8" a="1"/>
  <c r="AK687" i="8" s="1"/>
  <c r="AK764" i="8" a="1"/>
  <c r="AK764" i="8" s="1"/>
  <c r="AK747" i="8" a="1"/>
  <c r="AK747" i="8" s="1"/>
  <c r="AK699" i="8" a="1"/>
  <c r="AK699" i="8" s="1"/>
  <c r="AK666" i="8" a="1"/>
  <c r="AK666" i="8" s="1"/>
  <c r="AK664" i="8" a="1"/>
  <c r="AK664" i="8" s="1"/>
  <c r="AK662" i="8" a="1"/>
  <c r="AK662" i="8" s="1"/>
  <c r="AK660" i="8" a="1"/>
  <c r="AK660" i="8" s="1"/>
  <c r="AK658" i="8" a="1"/>
  <c r="AK658" i="8" s="1"/>
  <c r="AK656" i="8" a="1"/>
  <c r="AK656" i="8" s="1"/>
  <c r="AK654" i="8" a="1"/>
  <c r="AK654" i="8" s="1"/>
  <c r="AK652" i="8" a="1"/>
  <c r="AK652" i="8" s="1"/>
  <c r="AK650" i="8" a="1"/>
  <c r="AK650" i="8" s="1"/>
  <c r="AK648" i="8" a="1"/>
  <c r="AK648" i="8" s="1"/>
  <c r="AK646" i="8" a="1"/>
  <c r="AK646" i="8" s="1"/>
  <c r="AK644" i="8" a="1"/>
  <c r="AK644" i="8" s="1"/>
  <c r="AK642" i="8" a="1"/>
  <c r="AK642" i="8" s="1"/>
  <c r="AK640" i="8" a="1"/>
  <c r="AK640" i="8" s="1"/>
  <c r="AK638" i="8" a="1"/>
  <c r="AK638" i="8" s="1"/>
  <c r="AK636" i="8" a="1"/>
  <c r="AK636" i="8" s="1"/>
  <c r="AK634" i="8" a="1"/>
  <c r="AK634" i="8" s="1"/>
  <c r="AK632" i="8" a="1"/>
  <c r="AK632" i="8" s="1"/>
  <c r="AK630" i="8" a="1"/>
  <c r="AK630" i="8" s="1"/>
  <c r="AK628" i="8" a="1"/>
  <c r="AK628" i="8" s="1"/>
  <c r="AK626" i="8" a="1"/>
  <c r="AK626" i="8" s="1"/>
  <c r="AK624" i="8" a="1"/>
  <c r="AK624" i="8" s="1"/>
  <c r="AK622" i="8" a="1"/>
  <c r="AK622" i="8" s="1"/>
  <c r="AK620" i="8" a="1"/>
  <c r="AK620" i="8" s="1"/>
  <c r="AK618" i="8" a="1"/>
  <c r="AK618" i="8" s="1"/>
  <c r="AK616" i="8" a="1"/>
  <c r="AK616" i="8" s="1"/>
  <c r="AK614" i="8" a="1"/>
  <c r="AK614" i="8" s="1"/>
  <c r="AK612" i="8" a="1"/>
  <c r="AK612" i="8" s="1"/>
  <c r="AK610" i="8" a="1"/>
  <c r="AK610" i="8" s="1"/>
  <c r="AK608" i="8" a="1"/>
  <c r="AK608" i="8" s="1"/>
  <c r="AK606" i="8" a="1"/>
  <c r="AK606" i="8" s="1"/>
  <c r="AK603" i="8" a="1"/>
  <c r="AK603" i="8" s="1"/>
  <c r="AK947" i="8" a="1"/>
  <c r="AK947" i="8" s="1"/>
  <c r="AK735" i="8" a="1"/>
  <c r="AK735" i="8" s="1"/>
  <c r="AK705" i="8" a="1"/>
  <c r="AK705" i="8" s="1"/>
  <c r="AK987" i="8" a="1"/>
  <c r="AK987" i="8" s="1"/>
  <c r="AK802" i="8" a="1"/>
  <c r="AK802" i="8" s="1"/>
  <c r="AK738" i="8" a="1"/>
  <c r="AK738" i="8" s="1"/>
  <c r="AK727" i="8" a="1"/>
  <c r="AK727" i="8" s="1"/>
  <c r="AK723" i="8" a="1"/>
  <c r="AK723" i="8" s="1"/>
  <c r="AK943" i="8" a="1"/>
  <c r="AK943" i="8" s="1"/>
  <c r="AK858" i="8" a="1"/>
  <c r="AK858" i="8" s="1"/>
  <c r="AK824" i="8" a="1"/>
  <c r="AK824" i="8" s="1"/>
  <c r="AK810" i="8" a="1"/>
  <c r="AK810" i="8" s="1"/>
  <c r="AK719" i="8" a="1"/>
  <c r="AK719" i="8" s="1"/>
  <c r="AK663" i="8" a="1"/>
  <c r="AK663" i="8" s="1"/>
  <c r="AK653" i="8" a="1"/>
  <c r="AK653" i="8" s="1"/>
  <c r="AK643" i="8" a="1"/>
  <c r="AK643" i="8" s="1"/>
  <c r="AK633" i="8" a="1"/>
  <c r="AK633" i="8" s="1"/>
  <c r="AK623" i="8" a="1"/>
  <c r="AK623" i="8" s="1"/>
  <c r="AK613" i="8" a="1"/>
  <c r="AK613" i="8" s="1"/>
  <c r="AK601" i="8" a="1"/>
  <c r="AK601" i="8" s="1"/>
  <c r="AK599" i="8" a="1"/>
  <c r="AK599" i="8" s="1"/>
  <c r="AK597" i="8" a="1"/>
  <c r="AK597" i="8" s="1"/>
  <c r="AK595" i="8" a="1"/>
  <c r="AK595" i="8" s="1"/>
  <c r="AK593" i="8" a="1"/>
  <c r="AK593" i="8" s="1"/>
  <c r="AK591" i="8" a="1"/>
  <c r="AK591" i="8" s="1"/>
  <c r="AK589" i="8" a="1"/>
  <c r="AK589" i="8" s="1"/>
  <c r="AK587" i="8" a="1"/>
  <c r="AK587" i="8" s="1"/>
  <c r="AK585" i="8" a="1"/>
  <c r="AK585" i="8" s="1"/>
  <c r="AK583" i="8" a="1"/>
  <c r="AK583" i="8" s="1"/>
  <c r="AK581" i="8" a="1"/>
  <c r="AK581" i="8" s="1"/>
  <c r="AK579" i="8" a="1"/>
  <c r="AK579" i="8" s="1"/>
  <c r="AK577" i="8" a="1"/>
  <c r="AK577" i="8" s="1"/>
  <c r="AK575" i="8" a="1"/>
  <c r="AK575" i="8" s="1"/>
  <c r="AK573" i="8" a="1"/>
  <c r="AK573" i="8" s="1"/>
  <c r="AK571" i="8" a="1"/>
  <c r="AK571" i="8" s="1"/>
  <c r="AK569" i="8" a="1"/>
  <c r="AK569" i="8" s="1"/>
  <c r="AK567" i="8" a="1"/>
  <c r="AK567" i="8" s="1"/>
  <c r="AK565" i="8" a="1"/>
  <c r="AK565" i="8" s="1"/>
  <c r="AK563" i="8" a="1"/>
  <c r="AK563" i="8" s="1"/>
  <c r="AK561" i="8" a="1"/>
  <c r="AK561" i="8" s="1"/>
  <c r="AK559" i="8" a="1"/>
  <c r="AK559" i="8" s="1"/>
  <c r="AK557" i="8" a="1"/>
  <c r="AK557" i="8" s="1"/>
  <c r="AK555" i="8" a="1"/>
  <c r="AK555" i="8" s="1"/>
  <c r="AK553" i="8" a="1"/>
  <c r="AK553" i="8" s="1"/>
  <c r="AK551" i="8" a="1"/>
  <c r="AK551" i="8" s="1"/>
  <c r="AK549" i="8" a="1"/>
  <c r="AK549" i="8" s="1"/>
  <c r="AK547" i="8" a="1"/>
  <c r="AK547" i="8" s="1"/>
  <c r="AK545" i="8" a="1"/>
  <c r="AK545" i="8" s="1"/>
  <c r="AK543" i="8" a="1"/>
  <c r="AK543" i="8" s="1"/>
  <c r="AK541" i="8" a="1"/>
  <c r="AK541" i="8" s="1"/>
  <c r="AK539" i="8" a="1"/>
  <c r="AK539" i="8" s="1"/>
  <c r="AK537" i="8" a="1"/>
  <c r="AK537" i="8" s="1"/>
  <c r="AK535" i="8" a="1"/>
  <c r="AK535" i="8" s="1"/>
  <c r="AK533" i="8" a="1"/>
  <c r="AK533" i="8" s="1"/>
  <c r="AK730" i="8" a="1"/>
  <c r="AK730" i="8" s="1"/>
  <c r="AK683" i="8" a="1"/>
  <c r="AK683" i="8" s="1"/>
  <c r="AK737" i="8" a="1"/>
  <c r="AK737" i="8" s="1"/>
  <c r="AK713" i="8" a="1"/>
  <c r="AK713" i="8" s="1"/>
  <c r="AK768" i="8" a="1"/>
  <c r="AK768" i="8" s="1"/>
  <c r="AK742" i="8" a="1"/>
  <c r="AK742" i="8" s="1"/>
  <c r="AK703" i="8" a="1"/>
  <c r="AK703" i="8" s="1"/>
  <c r="AK659" i="8" a="1"/>
  <c r="AK659" i="8" s="1"/>
  <c r="AK649" i="8" a="1"/>
  <c r="AK649" i="8" s="1"/>
  <c r="AK639" i="8" a="1"/>
  <c r="AK639" i="8" s="1"/>
  <c r="AK629" i="8" a="1"/>
  <c r="AK629" i="8" s="1"/>
  <c r="AK619" i="8" a="1"/>
  <c r="AK619" i="8" s="1"/>
  <c r="AK609" i="8" a="1"/>
  <c r="AK609" i="8" s="1"/>
  <c r="AK796" i="8" a="1"/>
  <c r="AK796" i="8" s="1"/>
  <c r="AK753" i="8" a="1"/>
  <c r="AK753" i="8" s="1"/>
  <c r="AK673" i="8" a="1"/>
  <c r="AK673" i="8" s="1"/>
  <c r="AK834" i="8" a="1"/>
  <c r="AK834" i="8" s="1"/>
  <c r="AK748" i="8" a="1"/>
  <c r="AK748" i="8" s="1"/>
  <c r="AK717" i="8" a="1"/>
  <c r="AK717" i="8" s="1"/>
  <c r="AK707" i="8" a="1"/>
  <c r="AK707" i="8" s="1"/>
  <c r="AK669" i="8" a="1"/>
  <c r="AK669" i="8" s="1"/>
  <c r="AK816" i="8" a="1"/>
  <c r="AK816" i="8" s="1"/>
  <c r="AK784" i="8" a="1"/>
  <c r="AK784" i="8" s="1"/>
  <c r="AK758" i="8" a="1"/>
  <c r="AK758" i="8" s="1"/>
  <c r="AK711" i="8" a="1"/>
  <c r="AK711" i="8" s="1"/>
  <c r="AK701" i="8" a="1"/>
  <c r="AK701" i="8" s="1"/>
  <c r="AK681" i="8" a="1"/>
  <c r="AK681" i="8" s="1"/>
  <c r="AK668" i="8" a="1"/>
  <c r="AK668" i="8" s="1"/>
  <c r="AK691" i="8" a="1"/>
  <c r="AK691" i="8" s="1"/>
  <c r="AK602" i="8" a="1"/>
  <c r="AK602" i="8" s="1"/>
  <c r="AK592" i="8" a="1"/>
  <c r="AK592" i="8" s="1"/>
  <c r="AK582" i="8" a="1"/>
  <c r="AK582" i="8" s="1"/>
  <c r="AK572" i="8" a="1"/>
  <c r="AK572" i="8" s="1"/>
  <c r="AK562" i="8" a="1"/>
  <c r="AK562" i="8" s="1"/>
  <c r="AK552" i="8" a="1"/>
  <c r="AK552" i="8" s="1"/>
  <c r="AK542" i="8" a="1"/>
  <c r="AK542" i="8" s="1"/>
  <c r="AK534" i="8" a="1"/>
  <c r="AK534" i="8" s="1"/>
  <c r="AK841" i="8" a="1"/>
  <c r="AK841" i="8" s="1"/>
  <c r="AK979" i="8" a="1"/>
  <c r="AK979" i="8" s="1"/>
  <c r="AK905" i="8" a="1"/>
  <c r="AK905" i="8" s="1"/>
  <c r="AK657" i="8" a="1"/>
  <c r="AK657" i="8" s="1"/>
  <c r="AK651" i="8" a="1"/>
  <c r="AK651" i="8" s="1"/>
  <c r="AK607" i="8" a="1"/>
  <c r="AK607" i="8" s="1"/>
  <c r="AK794" i="8" a="1"/>
  <c r="AK794" i="8" s="1"/>
  <c r="AK675" i="8" a="1"/>
  <c r="AK675" i="8" s="1"/>
  <c r="AK645" i="8" a="1"/>
  <c r="AK645" i="8" s="1"/>
  <c r="AK866" i="8" a="1"/>
  <c r="AK866" i="8" s="1"/>
  <c r="AK598" i="8" a="1"/>
  <c r="AK598" i="8" s="1"/>
  <c r="AK588" i="8" a="1"/>
  <c r="AK588" i="8" s="1"/>
  <c r="AK578" i="8" a="1"/>
  <c r="AK578" i="8" s="1"/>
  <c r="AK568" i="8" a="1"/>
  <c r="AK568" i="8" s="1"/>
  <c r="AK558" i="8" a="1"/>
  <c r="AK558" i="8" s="1"/>
  <c r="AK548" i="8" a="1"/>
  <c r="AK548" i="8" s="1"/>
  <c r="AK536" i="8" a="1"/>
  <c r="AK536" i="8" s="1"/>
  <c r="AK973" i="8" a="1"/>
  <c r="AK973" i="8" s="1"/>
  <c r="AK762" i="8" a="1"/>
  <c r="AK762" i="8" s="1"/>
  <c r="AK745" i="8" a="1"/>
  <c r="AK745" i="8" s="1"/>
  <c r="AK725" i="8" a="1"/>
  <c r="AK725" i="8" s="1"/>
  <c r="AK689" i="8" a="1"/>
  <c r="AK689" i="8" s="1"/>
  <c r="AK594" i="8" a="1"/>
  <c r="AK594" i="8" s="1"/>
  <c r="AK584" i="8" a="1"/>
  <c r="AK584" i="8" s="1"/>
  <c r="AK574" i="8" a="1"/>
  <c r="AK574" i="8" s="1"/>
  <c r="AK564" i="8" a="1"/>
  <c r="AK564" i="8" s="1"/>
  <c r="AK554" i="8" a="1"/>
  <c r="AK554" i="8" s="1"/>
  <c r="AK544" i="8" a="1"/>
  <c r="AK544" i="8" s="1"/>
  <c r="AK538" i="8" a="1"/>
  <c r="AK538" i="8" s="1"/>
  <c r="AK790" i="8" a="1"/>
  <c r="AK790" i="8" s="1"/>
  <c r="AK522" i="8" a="1"/>
  <c r="AK522" i="8" s="1"/>
  <c r="AK503" i="8" a="1"/>
  <c r="AK503" i="8" s="1"/>
  <c r="AK482" i="8" a="1"/>
  <c r="AK482" i="8" s="1"/>
  <c r="AK655" i="8" a="1"/>
  <c r="AK655" i="8" s="1"/>
  <c r="AK621" i="8" a="1"/>
  <c r="AK621" i="8" s="1"/>
  <c r="AK605" i="8" a="1"/>
  <c r="AK605" i="8" s="1"/>
  <c r="AK528" i="8" a="1"/>
  <c r="AK528" i="8" s="1"/>
  <c r="AK509" i="8" a="1"/>
  <c r="AK509" i="8" s="1"/>
  <c r="AK488" i="8" a="1"/>
  <c r="AK488" i="8" s="1"/>
  <c r="AK697" i="8" a="1"/>
  <c r="AK697" i="8" s="1"/>
  <c r="AK515" i="8" a="1"/>
  <c r="AK515" i="8" s="1"/>
  <c r="AK494" i="8" a="1"/>
  <c r="AK494" i="8" s="1"/>
  <c r="AK475" i="8" a="1"/>
  <c r="AK475" i="8" s="1"/>
  <c r="AK469" i="8" a="1"/>
  <c r="AK469" i="8" s="1"/>
  <c r="AK967" i="8" a="1"/>
  <c r="AK967" i="8" s="1"/>
  <c r="AK521" i="8" a="1"/>
  <c r="AK521" i="8" s="1"/>
  <c r="AK500" i="8" a="1"/>
  <c r="AK500" i="8" s="1"/>
  <c r="AK481" i="8" a="1"/>
  <c r="AK481" i="8" s="1"/>
  <c r="AK647" i="8" a="1"/>
  <c r="AK647" i="8" s="1"/>
  <c r="AK611" i="8" a="1"/>
  <c r="AK611" i="8" s="1"/>
  <c r="AK527" i="8" a="1"/>
  <c r="AK527" i="8" s="1"/>
  <c r="AK506" i="8" a="1"/>
  <c r="AK506" i="8" s="1"/>
  <c r="AK487" i="8" a="1"/>
  <c r="AK487" i="8" s="1"/>
  <c r="AK913" i="8" a="1"/>
  <c r="AK913" i="8" s="1"/>
  <c r="AK695" i="8" a="1"/>
  <c r="AK695" i="8" s="1"/>
  <c r="AK685" i="8" a="1"/>
  <c r="AK685" i="8" s="1"/>
  <c r="AK512" i="8" a="1"/>
  <c r="AK512" i="8" s="1"/>
  <c r="AK493" i="8" a="1"/>
  <c r="AK493" i="8" s="1"/>
  <c r="AK472" i="8" a="1"/>
  <c r="AK472" i="8" s="1"/>
  <c r="AK464" i="8" a="1"/>
  <c r="AK464" i="8" s="1"/>
  <c r="AK462" i="8" a="1"/>
  <c r="AK462" i="8" s="1"/>
  <c r="AK460" i="8" a="1"/>
  <c r="AK460" i="8" s="1"/>
  <c r="AK458" i="8" a="1"/>
  <c r="AK458" i="8" s="1"/>
  <c r="AK456" i="8" a="1"/>
  <c r="AK456" i="8" s="1"/>
  <c r="AK453" i="8" a="1"/>
  <c r="AK453" i="8" s="1"/>
  <c r="AK451" i="8" a="1"/>
  <c r="AK451" i="8" s="1"/>
  <c r="AK449" i="8" a="1"/>
  <c r="AK449" i="8" s="1"/>
  <c r="AK447" i="8" a="1"/>
  <c r="AK447" i="8" s="1"/>
  <c r="AK445" i="8" a="1"/>
  <c r="AK445" i="8" s="1"/>
  <c r="AK443" i="8" a="1"/>
  <c r="AK443" i="8" s="1"/>
  <c r="AK441" i="8" a="1"/>
  <c r="AK441" i="8" s="1"/>
  <c r="AK439" i="8" a="1"/>
  <c r="AK439" i="8" s="1"/>
  <c r="AK437" i="8" a="1"/>
  <c r="AK437" i="8" s="1"/>
  <c r="AK435" i="8" a="1"/>
  <c r="AK435" i="8" s="1"/>
  <c r="AK433" i="8" a="1"/>
  <c r="AK433" i="8" s="1"/>
  <c r="AK431" i="8" a="1"/>
  <c r="AK431" i="8" s="1"/>
  <c r="AK429" i="8" a="1"/>
  <c r="AK429" i="8" s="1"/>
  <c r="AK427" i="8" a="1"/>
  <c r="AK427" i="8" s="1"/>
  <c r="AK425" i="8" a="1"/>
  <c r="AK425" i="8" s="1"/>
  <c r="AK423" i="8" a="1"/>
  <c r="AK423" i="8" s="1"/>
  <c r="AK421" i="8" a="1"/>
  <c r="AK421" i="8" s="1"/>
  <c r="AK419" i="8" a="1"/>
  <c r="AK419" i="8" s="1"/>
  <c r="AK417" i="8" a="1"/>
  <c r="AK417" i="8" s="1"/>
  <c r="AK415" i="8" a="1"/>
  <c r="AK415" i="8" s="1"/>
  <c r="AK413" i="8" a="1"/>
  <c r="AK413" i="8" s="1"/>
  <c r="AK411" i="8" a="1"/>
  <c r="AK411" i="8" s="1"/>
  <c r="AK409" i="8" a="1"/>
  <c r="AK409" i="8" s="1"/>
  <c r="AK407" i="8" a="1"/>
  <c r="AK407" i="8" s="1"/>
  <c r="AK637" i="8" a="1"/>
  <c r="AK637" i="8" s="1"/>
  <c r="AK518" i="8" a="1"/>
  <c r="AK518" i="8" s="1"/>
  <c r="AK499" i="8" a="1"/>
  <c r="AK499" i="8" s="1"/>
  <c r="AK478" i="8" a="1"/>
  <c r="AK478" i="8" s="1"/>
  <c r="AK466" i="8" a="1"/>
  <c r="AK466" i="8" s="1"/>
  <c r="AK566" i="8" a="1"/>
  <c r="AK566" i="8" s="1"/>
  <c r="AK540" i="8" a="1"/>
  <c r="AK540" i="8" s="1"/>
  <c r="AK517" i="8" a="1"/>
  <c r="AK517" i="8" s="1"/>
  <c r="AK496" i="8" a="1"/>
  <c r="AK496" i="8" s="1"/>
  <c r="AK477" i="8" a="1"/>
  <c r="AK477" i="8" s="1"/>
  <c r="AK580" i="8" a="1"/>
  <c r="AK580" i="8" s="1"/>
  <c r="AK511" i="8" a="1"/>
  <c r="AK511" i="8" s="1"/>
  <c r="AK501" i="8" a="1"/>
  <c r="AK501" i="8" s="1"/>
  <c r="AK953" i="8" a="1"/>
  <c r="AK953" i="8" s="1"/>
  <c r="AK665" i="8" a="1"/>
  <c r="AK665" i="8" s="1"/>
  <c r="AK491" i="8" a="1"/>
  <c r="AK491" i="8" s="1"/>
  <c r="AK486" i="8" a="1"/>
  <c r="AK486" i="8" s="1"/>
  <c r="AK752" i="8" a="1"/>
  <c r="AK752" i="8" s="1"/>
  <c r="AK635" i="8" a="1"/>
  <c r="AK635" i="8" s="1"/>
  <c r="AK532" i="8" a="1"/>
  <c r="AK532" i="8" s="1"/>
  <c r="AK476" i="8" a="1"/>
  <c r="AK476" i="8" s="1"/>
  <c r="AK459" i="8" a="1"/>
  <c r="AK459" i="8" s="1"/>
  <c r="AK448" i="8" a="1"/>
  <c r="AK448" i="8" s="1"/>
  <c r="AK438" i="8" a="1"/>
  <c r="AK438" i="8" s="1"/>
  <c r="AK428" i="8" a="1"/>
  <c r="AK428" i="8" s="1"/>
  <c r="AK418" i="8" a="1"/>
  <c r="AK418" i="8" s="1"/>
  <c r="AK408" i="8" a="1"/>
  <c r="AK408" i="8" s="1"/>
  <c r="AK661" i="8" a="1"/>
  <c r="AK661" i="8" s="1"/>
  <c r="AK596" i="8" a="1"/>
  <c r="AK596" i="8" s="1"/>
  <c r="AK570" i="8" a="1"/>
  <c r="AK570" i="8" s="1"/>
  <c r="AK505" i="8" a="1"/>
  <c r="AK505" i="8" s="1"/>
  <c r="AK495" i="8" a="1"/>
  <c r="AK495" i="8" s="1"/>
  <c r="AK850" i="8" a="1"/>
  <c r="AK850" i="8" s="1"/>
  <c r="AK750" i="8" a="1"/>
  <c r="AK750" i="8" s="1"/>
  <c r="AK490" i="8" a="1"/>
  <c r="AK490" i="8" s="1"/>
  <c r="AK485" i="8" a="1"/>
  <c r="AK485" i="8" s="1"/>
  <c r="AK480" i="8" a="1"/>
  <c r="AK480" i="8" s="1"/>
  <c r="AK531" i="8" a="1"/>
  <c r="AK531" i="8" s="1"/>
  <c r="AK526" i="8" a="1"/>
  <c r="AK526" i="8" s="1"/>
  <c r="AK470" i="8" a="1"/>
  <c r="AK470" i="8" s="1"/>
  <c r="AK617" i="8" a="1"/>
  <c r="AK617" i="8" s="1"/>
  <c r="AK586" i="8" a="1"/>
  <c r="AK586" i="8" s="1"/>
  <c r="AK560" i="8" a="1"/>
  <c r="AK560" i="8" s="1"/>
  <c r="AK516" i="8" a="1"/>
  <c r="AK516" i="8" s="1"/>
  <c r="AK489" i="8" a="1"/>
  <c r="AK489" i="8" s="1"/>
  <c r="AK465" i="8" a="1"/>
  <c r="AK465" i="8" s="1"/>
  <c r="AK455" i="8" a="1"/>
  <c r="AK455" i="8" s="1"/>
  <c r="AK444" i="8" a="1"/>
  <c r="AK444" i="8" s="1"/>
  <c r="AK434" i="8" a="1"/>
  <c r="AK434" i="8" s="1"/>
  <c r="AK424" i="8" a="1"/>
  <c r="AK424" i="8" s="1"/>
  <c r="AK414" i="8" a="1"/>
  <c r="AK414" i="8" s="1"/>
  <c r="AK484" i="8" a="1"/>
  <c r="AK484" i="8" s="1"/>
  <c r="AK479" i="8" a="1"/>
  <c r="AK479" i="8" s="1"/>
  <c r="AK474" i="8" a="1"/>
  <c r="AK474" i="8" s="1"/>
  <c r="AK405" i="8" a="1"/>
  <c r="AK405" i="8" s="1"/>
  <c r="AK403" i="8" a="1"/>
  <c r="AK403" i="8" s="1"/>
  <c r="AK401" i="8" a="1"/>
  <c r="AK401" i="8" s="1"/>
  <c r="AK399" i="8" a="1"/>
  <c r="AK399" i="8" s="1"/>
  <c r="AK397" i="8" a="1"/>
  <c r="AK397" i="8" s="1"/>
  <c r="AK395" i="8" a="1"/>
  <c r="AK395" i="8" s="1"/>
  <c r="AK393" i="8" a="1"/>
  <c r="AK393" i="8" s="1"/>
  <c r="AK391" i="8" a="1"/>
  <c r="AK391" i="8" s="1"/>
  <c r="AK389" i="8" a="1"/>
  <c r="AK389" i="8" s="1"/>
  <c r="AK374" i="8" a="1"/>
  <c r="AK374" i="8" s="1"/>
  <c r="AK355" i="8" a="1"/>
  <c r="AK355" i="8" s="1"/>
  <c r="AK576" i="8" a="1"/>
  <c r="AK576" i="8" s="1"/>
  <c r="AK510" i="8" a="1"/>
  <c r="AK510" i="8" s="1"/>
  <c r="AK502" i="8" a="1"/>
  <c r="AK502" i="8" s="1"/>
  <c r="AK483" i="8" a="1"/>
  <c r="AK483" i="8" s="1"/>
  <c r="AK406" i="8" a="1"/>
  <c r="AK406" i="8" s="1"/>
  <c r="AK396" i="8" a="1"/>
  <c r="AK396" i="8" s="1"/>
  <c r="AK380" i="8" a="1"/>
  <c r="AK380" i="8" s="1"/>
  <c r="AK361" i="8" a="1"/>
  <c r="AK361" i="8" s="1"/>
  <c r="AK340" i="8" a="1"/>
  <c r="AK340" i="8" s="1"/>
  <c r="AK631" i="8" a="1"/>
  <c r="AK631" i="8" s="1"/>
  <c r="AK461" i="8" a="1"/>
  <c r="AK461" i="8" s="1"/>
  <c r="AK422" i="8" a="1"/>
  <c r="AK422" i="8" s="1"/>
  <c r="AK416" i="8" a="1"/>
  <c r="AK416" i="8" s="1"/>
  <c r="AK410" i="8" a="1"/>
  <c r="AK410" i="8" s="1"/>
  <c r="AK386" i="8" a="1"/>
  <c r="AK386" i="8" s="1"/>
  <c r="AK367" i="8" a="1"/>
  <c r="AK367" i="8" s="1"/>
  <c r="AK346" i="8" a="1"/>
  <c r="AK346" i="8" s="1"/>
  <c r="AK467" i="8" a="1"/>
  <c r="AK467" i="8" s="1"/>
  <c r="AK373" i="8" a="1"/>
  <c r="AK373" i="8" s="1"/>
  <c r="AK352" i="8" a="1"/>
  <c r="AK352" i="8" s="1"/>
  <c r="AK677" i="8" a="1"/>
  <c r="AK677" i="8" s="1"/>
  <c r="AK627" i="8" a="1"/>
  <c r="AK627" i="8" s="1"/>
  <c r="AK525" i="8" a="1"/>
  <c r="AK525" i="8" s="1"/>
  <c r="AK379" i="8" a="1"/>
  <c r="AK379" i="8" s="1"/>
  <c r="AK358" i="8" a="1"/>
  <c r="AK358" i="8" s="1"/>
  <c r="AK590" i="8" a="1"/>
  <c r="AK590" i="8" s="1"/>
  <c r="AK402" i="8" a="1"/>
  <c r="AK402" i="8" s="1"/>
  <c r="AK392" i="8" a="1"/>
  <c r="AK392" i="8" s="1"/>
  <c r="AK385" i="8" a="1"/>
  <c r="AK385" i="8" s="1"/>
  <c r="AK364" i="8" a="1"/>
  <c r="AK364" i="8" s="1"/>
  <c r="AK345" i="8" a="1"/>
  <c r="AK345" i="8" s="1"/>
  <c r="AK508" i="8" a="1"/>
  <c r="AK508" i="8" s="1"/>
  <c r="AK492" i="8" a="1"/>
  <c r="AK492" i="8" s="1"/>
  <c r="AK473" i="8" a="1"/>
  <c r="AK473" i="8" s="1"/>
  <c r="AK432" i="8" a="1"/>
  <c r="AK432" i="8" s="1"/>
  <c r="AK426" i="8" a="1"/>
  <c r="AK426" i="8" s="1"/>
  <c r="AK420" i="8" a="1"/>
  <c r="AK420" i="8" s="1"/>
  <c r="AK546" i="8" a="1"/>
  <c r="AK546" i="8" s="1"/>
  <c r="AK524" i="8" a="1"/>
  <c r="AK524" i="8" s="1"/>
  <c r="AK376" i="8" a="1"/>
  <c r="AK376" i="8" s="1"/>
  <c r="AK357" i="8" a="1"/>
  <c r="AK357" i="8" s="1"/>
  <c r="AK339" i="8" a="1"/>
  <c r="AK339" i="8" s="1"/>
  <c r="AK337" i="8" a="1"/>
  <c r="AK337" i="8" s="1"/>
  <c r="AK335" i="8" a="1"/>
  <c r="AK335" i="8" s="1"/>
  <c r="AK333" i="8" a="1"/>
  <c r="AK333" i="8" s="1"/>
  <c r="AK331" i="8" a="1"/>
  <c r="AK331" i="8" s="1"/>
  <c r="AK329" i="8" a="1"/>
  <c r="AK329" i="8" s="1"/>
  <c r="AK327" i="8" a="1"/>
  <c r="AK327" i="8" s="1"/>
  <c r="AK325" i="8" a="1"/>
  <c r="AK325" i="8" s="1"/>
  <c r="AK323" i="8" a="1"/>
  <c r="AK323" i="8" s="1"/>
  <c r="AK321" i="8" a="1"/>
  <c r="AK321" i="8" s="1"/>
  <c r="AK319" i="8" a="1"/>
  <c r="AK319" i="8" s="1"/>
  <c r="AK317" i="8" a="1"/>
  <c r="AK317" i="8" s="1"/>
  <c r="AK315" i="8" a="1"/>
  <c r="AK315" i="8" s="1"/>
  <c r="AK313" i="8" a="1"/>
  <c r="AK313" i="8" s="1"/>
  <c r="AK311" i="8" a="1"/>
  <c r="AK311" i="8" s="1"/>
  <c r="AK309" i="8" a="1"/>
  <c r="AK309" i="8" s="1"/>
  <c r="AK307" i="8" a="1"/>
  <c r="AK307" i="8" s="1"/>
  <c r="AK305" i="8" a="1"/>
  <c r="AK305" i="8" s="1"/>
  <c r="AK302" i="8" a="1"/>
  <c r="AK302" i="8" s="1"/>
  <c r="AK300" i="8" a="1"/>
  <c r="AK300" i="8" s="1"/>
  <c r="AK298" i="8" a="1"/>
  <c r="AK298" i="8" s="1"/>
  <c r="AK296" i="8" a="1"/>
  <c r="AK296" i="8" s="1"/>
  <c r="AK294" i="8" a="1"/>
  <c r="AK294" i="8" s="1"/>
  <c r="AK292" i="8" a="1"/>
  <c r="AK292" i="8" s="1"/>
  <c r="AK290" i="8" a="1"/>
  <c r="AK290" i="8" s="1"/>
  <c r="AK288" i="8" a="1"/>
  <c r="AK288" i="8" s="1"/>
  <c r="AK286" i="8" a="1"/>
  <c r="AK286" i="8" s="1"/>
  <c r="AK284" i="8" a="1"/>
  <c r="AK284" i="8" s="1"/>
  <c r="AK282" i="8" a="1"/>
  <c r="AK282" i="8" s="1"/>
  <c r="AK280" i="8" a="1"/>
  <c r="AK280" i="8" s="1"/>
  <c r="AK278" i="8" a="1"/>
  <c r="AK278" i="8" s="1"/>
  <c r="AK276" i="8" a="1"/>
  <c r="AK276" i="8" s="1"/>
  <c r="AK274" i="8" a="1"/>
  <c r="AK274" i="8" s="1"/>
  <c r="AK776" i="8" a="1"/>
  <c r="AK776" i="8" s="1"/>
  <c r="AK625" i="8" a="1"/>
  <c r="AK625" i="8" s="1"/>
  <c r="AK382" i="8" a="1"/>
  <c r="AK382" i="8" s="1"/>
  <c r="AK363" i="8" a="1"/>
  <c r="AK363" i="8" s="1"/>
  <c r="AK556" i="8" a="1"/>
  <c r="AK556" i="8" s="1"/>
  <c r="AK519" i="8" a="1"/>
  <c r="AK519" i="8" s="1"/>
  <c r="AK359" i="8" a="1"/>
  <c r="AK359" i="8" s="1"/>
  <c r="AK334" i="8" a="1"/>
  <c r="AK334" i="8" s="1"/>
  <c r="AK293" i="8" a="1"/>
  <c r="AK293" i="8" s="1"/>
  <c r="AK263" i="8" a="1"/>
  <c r="AK263" i="8" s="1"/>
  <c r="AK19" i="8" a="1"/>
  <c r="AK19" i="8" s="1"/>
  <c r="AP78" i="8" s="1" a="1"/>
  <c r="AP78" i="8" s="1"/>
  <c r="AN78" i="8" s="1"/>
  <c r="AK39" i="8" a="1"/>
  <c r="AK39" i="8" s="1"/>
  <c r="AP178" i="8" s="1" a="1"/>
  <c r="AP178" i="8" s="1"/>
  <c r="AK59" i="8" a="1"/>
  <c r="AK59" i="8" s="1"/>
  <c r="AP278" i="8" s="1" a="1"/>
  <c r="AP278" i="8" s="1"/>
  <c r="AK79" i="8" a="1"/>
  <c r="AK79" i="8" s="1"/>
  <c r="AP378" i="8" s="1" a="1"/>
  <c r="AP378" i="8" s="1"/>
  <c r="AN376" i="8" s="1"/>
  <c r="AK99" i="8" a="1"/>
  <c r="AK99" i="8" s="1"/>
  <c r="AP478" i="8" s="1" a="1"/>
  <c r="AP478" i="8" s="1"/>
  <c r="AK119" i="8" a="1"/>
  <c r="AK119" i="8" s="1"/>
  <c r="AP578" i="8" s="1" a="1"/>
  <c r="AP578" i="8" s="1"/>
  <c r="AN575" i="8" s="1"/>
  <c r="AK139" i="8" a="1"/>
  <c r="AK139" i="8" s="1"/>
  <c r="AP678" i="8" s="1" a="1"/>
  <c r="AP678" i="8" s="1"/>
  <c r="AN676" i="8" s="1"/>
  <c r="AK886" i="8" a="1"/>
  <c r="AK886" i="8" s="1"/>
  <c r="AK350" i="8" a="1"/>
  <c r="AK350" i="8" s="1"/>
  <c r="AK299" i="8" a="1"/>
  <c r="AK299" i="8" s="1"/>
  <c r="AK20" i="8" a="1"/>
  <c r="AK20" i="8" s="1"/>
  <c r="AP83" i="8" s="1" a="1"/>
  <c r="AP83" i="8" s="1"/>
  <c r="AN80" i="8" s="1"/>
  <c r="AK40" i="8" a="1"/>
  <c r="AK40" i="8" s="1"/>
  <c r="AP183" i="8" s="1" a="1"/>
  <c r="AP183" i="8" s="1"/>
  <c r="AM180" i="8" s="1"/>
  <c r="AK60" i="8" a="1"/>
  <c r="AK60" i="8" s="1"/>
  <c r="AP283" i="8" s="1" a="1"/>
  <c r="AP283" i="8" s="1"/>
  <c r="AN280" i="8" s="1"/>
  <c r="AK80" i="8" a="1"/>
  <c r="AK80" i="8" s="1"/>
  <c r="AP383" i="8" s="1" a="1"/>
  <c r="AP383" i="8" s="1"/>
  <c r="AN381" i="8" s="1"/>
  <c r="AK100" i="8" a="1"/>
  <c r="AK100" i="8" s="1"/>
  <c r="AP483" i="8" s="1" a="1"/>
  <c r="AP483" i="8" s="1"/>
  <c r="AK120" i="8" a="1"/>
  <c r="AK120" i="8" s="1"/>
  <c r="AP583" i="8" s="1" a="1"/>
  <c r="AP583" i="8" s="1"/>
  <c r="AN582" i="8" s="1"/>
  <c r="AK140" i="8" a="1"/>
  <c r="AK140" i="8" s="1"/>
  <c r="AP683" i="8" s="1" a="1"/>
  <c r="AP683" i="8" s="1"/>
  <c r="AM680" i="8" s="1"/>
  <c r="AK530" i="8" a="1"/>
  <c r="AK530" i="8" s="1"/>
  <c r="AK390" i="8" a="1"/>
  <c r="AK390" i="8" s="1"/>
  <c r="AK354" i="8" a="1"/>
  <c r="AK354" i="8" s="1"/>
  <c r="AK306" i="8" a="1"/>
  <c r="AK306" i="8" s="1"/>
  <c r="AK268" i="8" a="1"/>
  <c r="AK268" i="8" s="1"/>
  <c r="AK21" i="8" a="1"/>
  <c r="AK21" i="8" s="1"/>
  <c r="AP88" i="8" s="1" a="1"/>
  <c r="AP88" i="8" s="1"/>
  <c r="AN86" i="8" s="1"/>
  <c r="AK41" i="8" a="1"/>
  <c r="AK41" i="8" s="1"/>
  <c r="AP188" i="8" s="1" a="1"/>
  <c r="AP188" i="8" s="1"/>
  <c r="AN185" i="8" s="1"/>
  <c r="AK61" i="8" a="1"/>
  <c r="AK61" i="8" s="1"/>
  <c r="AP288" i="8" s="1" a="1"/>
  <c r="AP288" i="8" s="1"/>
  <c r="AK81" i="8" a="1"/>
  <c r="AK81" i="8" s="1"/>
  <c r="AP388" i="8" s="1" a="1"/>
  <c r="AP388" i="8" s="1"/>
  <c r="AK101" i="8" a="1"/>
  <c r="AK101" i="8" s="1"/>
  <c r="AP488" i="8" s="1" a="1"/>
  <c r="AP488" i="8" s="1"/>
  <c r="AM485" i="8" s="1"/>
  <c r="AK121" i="8" a="1"/>
  <c r="AK121" i="8" s="1"/>
  <c r="AP588" i="8" s="1" a="1"/>
  <c r="AP588" i="8" s="1"/>
  <c r="AN588" i="8" s="1"/>
  <c r="AK141" i="8" a="1"/>
  <c r="AK141" i="8" s="1"/>
  <c r="AP688" i="8" s="1" a="1"/>
  <c r="AP688" i="8" s="1"/>
  <c r="AN688" i="8" s="1"/>
  <c r="AK514" i="8" a="1"/>
  <c r="AK514" i="8" s="1"/>
  <c r="AK436" i="8" a="1"/>
  <c r="AK436" i="8" s="1"/>
  <c r="AK312" i="8" a="1"/>
  <c r="AK312" i="8" s="1"/>
  <c r="AK22" i="8" a="1"/>
  <c r="AK22" i="8" s="1"/>
  <c r="AP93" i="8" s="1" a="1"/>
  <c r="AP93" i="8" s="1"/>
  <c r="AK42" i="8" a="1"/>
  <c r="AK42" i="8" s="1"/>
  <c r="AP193" i="8" s="1" a="1"/>
  <c r="AP193" i="8" s="1"/>
  <c r="AN191" i="8" s="1"/>
  <c r="AK62" i="8" a="1"/>
  <c r="AK62" i="8" s="1"/>
  <c r="AP293" i="8" s="1" a="1"/>
  <c r="AP293" i="8" s="1"/>
  <c r="AN290" i="8" s="1"/>
  <c r="AK82" i="8" a="1"/>
  <c r="AK82" i="8" s="1"/>
  <c r="AP393" i="8" s="1" a="1"/>
  <c r="AP393" i="8" s="1"/>
  <c r="AK102" i="8" a="1"/>
  <c r="AK102" i="8" s="1"/>
  <c r="AP493" i="8" s="1" a="1"/>
  <c r="AP493" i="8" s="1"/>
  <c r="AN491" i="8" s="1"/>
  <c r="AK122" i="8" a="1"/>
  <c r="AK122" i="8" s="1"/>
  <c r="AP593" i="8" s="1" a="1"/>
  <c r="AP593" i="8" s="1"/>
  <c r="AK142" i="8" a="1"/>
  <c r="AK142" i="8" s="1"/>
  <c r="AP693" i="8" s="1" a="1"/>
  <c r="AP693" i="8" s="1"/>
  <c r="AN690" i="8" s="1"/>
  <c r="AK830" i="8" a="1"/>
  <c r="AK830" i="8" s="1"/>
  <c r="AK529" i="8" a="1"/>
  <c r="AK529" i="8" s="1"/>
  <c r="AK384" i="8" a="1"/>
  <c r="AK384" i="8" s="1"/>
  <c r="AK349" i="8" a="1"/>
  <c r="AK349" i="8" s="1"/>
  <c r="AK318" i="8" a="1"/>
  <c r="AK318" i="8" s="1"/>
  <c r="AK277" i="8" a="1"/>
  <c r="AK277" i="8" s="1"/>
  <c r="AK271" i="8" a="1"/>
  <c r="AK271" i="8" s="1"/>
  <c r="AK262" i="8" a="1"/>
  <c r="AK262" i="8" s="1"/>
  <c r="AK255" i="8" a="1"/>
  <c r="AK255" i="8" s="1"/>
  <c r="AK253" i="8" a="1"/>
  <c r="AK253" i="8" s="1"/>
  <c r="AK251" i="8" a="1"/>
  <c r="AK251" i="8" s="1"/>
  <c r="AK249" i="8" a="1"/>
  <c r="AK249" i="8" s="1"/>
  <c r="AK247" i="8" a="1"/>
  <c r="AK247" i="8" s="1"/>
  <c r="AK245" i="8" a="1"/>
  <c r="AK245" i="8" s="1"/>
  <c r="AK243" i="8" a="1"/>
  <c r="AK243" i="8" s="1"/>
  <c r="AK241" i="8" a="1"/>
  <c r="AK241" i="8" s="1"/>
  <c r="AK239" i="8" a="1"/>
  <c r="AK239" i="8" s="1"/>
  <c r="AK237" i="8" a="1"/>
  <c r="AK237" i="8" s="1"/>
  <c r="AK235" i="8" a="1"/>
  <c r="AK235" i="8" s="1"/>
  <c r="AK233" i="8" a="1"/>
  <c r="AK233" i="8" s="1"/>
  <c r="AK231" i="8" a="1"/>
  <c r="AK231" i="8" s="1"/>
  <c r="AK229" i="8" a="1"/>
  <c r="AK229" i="8" s="1"/>
  <c r="AK227" i="8" a="1"/>
  <c r="AK227" i="8" s="1"/>
  <c r="AK225" i="8" a="1"/>
  <c r="AK225" i="8" s="1"/>
  <c r="AK223" i="8" a="1"/>
  <c r="AK223" i="8" s="1"/>
  <c r="AK221" i="8" a="1"/>
  <c r="AK221" i="8" s="1"/>
  <c r="AK219" i="8" a="1"/>
  <c r="AK219" i="8" s="1"/>
  <c r="AK217" i="8" a="1"/>
  <c r="AK217" i="8" s="1"/>
  <c r="AK215" i="8" a="1"/>
  <c r="AK215" i="8" s="1"/>
  <c r="AK213" i="8" a="1"/>
  <c r="AK213" i="8" s="1"/>
  <c r="AK211" i="8" a="1"/>
  <c r="AK211" i="8" s="1"/>
  <c r="AK209" i="8" a="1"/>
  <c r="AK209" i="8" s="1"/>
  <c r="AK207" i="8" a="1"/>
  <c r="AK207" i="8" s="1"/>
  <c r="AK205" i="8" a="1"/>
  <c r="AK205" i="8" s="1"/>
  <c r="AK203" i="8" a="1"/>
  <c r="AK203" i="8" s="1"/>
  <c r="AP998" i="8" s="1" a="1"/>
  <c r="AP998" i="8" s="1"/>
  <c r="AN996" i="8" s="1"/>
  <c r="AK201" i="8" a="1"/>
  <c r="AK201" i="8" s="1"/>
  <c r="AP988" i="8" s="1" a="1"/>
  <c r="AP988" i="8" s="1"/>
  <c r="AN985" i="8" s="1"/>
  <c r="AK199" i="8" a="1"/>
  <c r="AK199" i="8" s="1"/>
  <c r="AP978" i="8" s="1" a="1"/>
  <c r="AP978" i="8" s="1"/>
  <c r="AN978" i="8" s="1"/>
  <c r="AK197" i="8" a="1"/>
  <c r="AK197" i="8" s="1"/>
  <c r="AP968" i="8" s="1" a="1"/>
  <c r="AP968" i="8" s="1"/>
  <c r="AN966" i="8" s="1"/>
  <c r="AK195" i="8" a="1"/>
  <c r="AK195" i="8" s="1"/>
  <c r="AP958" i="8" s="1" a="1"/>
  <c r="AP958" i="8" s="1"/>
  <c r="AK193" i="8" a="1"/>
  <c r="AK193" i="8" s="1"/>
  <c r="AP948" i="8" s="1" a="1"/>
  <c r="AP948" i="8" s="1"/>
  <c r="AK191" i="8" a="1"/>
  <c r="AK191" i="8" s="1"/>
  <c r="AP938" i="8" s="1" a="1"/>
  <c r="AP938" i="8" s="1"/>
  <c r="AK189" i="8" a="1"/>
  <c r="AK189" i="8" s="1"/>
  <c r="AP928" i="8" s="1" a="1"/>
  <c r="AP928" i="8" s="1"/>
  <c r="AM925" i="8" s="1"/>
  <c r="AK187" i="8" a="1"/>
  <c r="AK187" i="8" s="1"/>
  <c r="AP918" i="8" s="1" a="1"/>
  <c r="AP918" i="8" s="1"/>
  <c r="AM915" i="8" s="1"/>
  <c r="AK185" i="8" a="1"/>
  <c r="AK185" i="8" s="1"/>
  <c r="AP908" i="8" s="1" a="1"/>
  <c r="AP908" i="8" s="1"/>
  <c r="AK183" i="8" a="1"/>
  <c r="AK183" i="8" s="1"/>
  <c r="AP898" i="8" s="1" a="1"/>
  <c r="AP898" i="8" s="1"/>
  <c r="AK181" i="8" a="1"/>
  <c r="AK181" i="8" s="1"/>
  <c r="AP888" i="8" s="1" a="1"/>
  <c r="AP888" i="8" s="1"/>
  <c r="AK179" i="8" a="1"/>
  <c r="AK179" i="8" s="1"/>
  <c r="AP878" i="8" s="1" a="1"/>
  <c r="AP878" i="8" s="1"/>
  <c r="AK177" i="8" a="1"/>
  <c r="AK177" i="8" s="1"/>
  <c r="AP868" i="8" s="1" a="1"/>
  <c r="AP868" i="8" s="1"/>
  <c r="AK175" i="8" a="1"/>
  <c r="AK175" i="8" s="1"/>
  <c r="AP858" i="8" s="1" a="1"/>
  <c r="AP858" i="8" s="1"/>
  <c r="AN856" i="8" s="1"/>
  <c r="AK173" i="8" a="1"/>
  <c r="AK173" i="8" s="1"/>
  <c r="AP848" i="8" s="1" a="1"/>
  <c r="AP848" i="8" s="1"/>
  <c r="AN848" i="8" s="1"/>
  <c r="AK171" i="8" a="1"/>
  <c r="AK171" i="8" s="1"/>
  <c r="AP838" i="8" s="1" a="1"/>
  <c r="AP838" i="8" s="1"/>
  <c r="AN836" i="8" s="1"/>
  <c r="AK169" i="8" a="1"/>
  <c r="AK169" i="8" s="1"/>
  <c r="AP828" i="8" s="1" a="1"/>
  <c r="AP828" i="8" s="1"/>
  <c r="AN826" i="8" s="1"/>
  <c r="AK167" i="8" a="1"/>
  <c r="AK167" i="8" s="1"/>
  <c r="AP818" i="8" s="1" a="1"/>
  <c r="AP818" i="8" s="1"/>
  <c r="AN815" i="8" s="1"/>
  <c r="AK165" i="8" a="1"/>
  <c r="AK165" i="8" s="1"/>
  <c r="AP808" i="8" s="1" a="1"/>
  <c r="AP808" i="8" s="1"/>
  <c r="AK163" i="8" a="1"/>
  <c r="AK163" i="8" s="1"/>
  <c r="AP798" i="8" s="1" a="1"/>
  <c r="AP798" i="8" s="1"/>
  <c r="AM795" i="8" s="1"/>
  <c r="AK161" i="8" a="1"/>
  <c r="AK161" i="8" s="1"/>
  <c r="AP788" i="8" s="1" a="1"/>
  <c r="AP788" i="8" s="1"/>
  <c r="AN787" i="8" s="1"/>
  <c r="AK159" i="8" a="1"/>
  <c r="AK159" i="8" s="1"/>
  <c r="AP778" i="8" s="1" a="1"/>
  <c r="AP778" i="8" s="1"/>
  <c r="AN777" i="8" s="1"/>
  <c r="AK157" i="8" a="1"/>
  <c r="AK157" i="8" s="1"/>
  <c r="AP768" i="8" s="1" a="1"/>
  <c r="AP768" i="8" s="1"/>
  <c r="AN765" i="8" s="1"/>
  <c r="AK155" i="8" a="1"/>
  <c r="AK155" i="8" s="1"/>
  <c r="AP758" i="8" s="1" a="1"/>
  <c r="AP758" i="8" s="1"/>
  <c r="AN758" i="8" s="1"/>
  <c r="AK23" i="8" a="1"/>
  <c r="AK23" i="8" s="1"/>
  <c r="AP98" i="8" s="1" a="1"/>
  <c r="AP98" i="8" s="1"/>
  <c r="AN95" i="8" s="1"/>
  <c r="AK43" i="8" a="1"/>
  <c r="AK43" i="8" s="1"/>
  <c r="AP198" i="8" s="1" a="1"/>
  <c r="AP198" i="8" s="1"/>
  <c r="AN196" i="8" s="1"/>
  <c r="AK63" i="8" a="1"/>
  <c r="AK63" i="8" s="1"/>
  <c r="AP298" i="8" s="1" a="1"/>
  <c r="AP298" i="8" s="1"/>
  <c r="AN296" i="8" s="1"/>
  <c r="AK83" i="8" a="1"/>
  <c r="AK83" i="8" s="1"/>
  <c r="AP398" i="8" s="1" a="1"/>
  <c r="AP398" i="8" s="1"/>
  <c r="AK103" i="8" a="1"/>
  <c r="AK103" i="8" s="1"/>
  <c r="AP498" i="8" s="1" a="1"/>
  <c r="AP498" i="8" s="1"/>
  <c r="AN498" i="8" s="1"/>
  <c r="AK123" i="8" a="1"/>
  <c r="AK123" i="8" s="1"/>
  <c r="AP598" i="8" s="1" a="1"/>
  <c r="AP598" i="8" s="1"/>
  <c r="AM595" i="8" s="1"/>
  <c r="AK143" i="8" a="1"/>
  <c r="AK143" i="8" s="1"/>
  <c r="AP698" i="8" s="1" a="1"/>
  <c r="AP698" i="8" s="1"/>
  <c r="AN698" i="8" s="1"/>
  <c r="AK600" i="8" a="1"/>
  <c r="AK600" i="8" s="1"/>
  <c r="AK550" i="8" a="1"/>
  <c r="AK550" i="8" s="1"/>
  <c r="AK498" i="8" a="1"/>
  <c r="AK498" i="8" s="1"/>
  <c r="AK446" i="8" a="1"/>
  <c r="AK446" i="8" s="1"/>
  <c r="AK353" i="8" a="1"/>
  <c r="AK353" i="8" s="1"/>
  <c r="AK324" i="8" a="1"/>
  <c r="AK324" i="8" s="1"/>
  <c r="AK283" i="8" a="1"/>
  <c r="AK283" i="8" s="1"/>
  <c r="AK257" i="8" a="1"/>
  <c r="AK257" i="8" s="1"/>
  <c r="AK513" i="8" a="1"/>
  <c r="AK513" i="8" s="1"/>
  <c r="AK468" i="8" a="1"/>
  <c r="AK468" i="8" s="1"/>
  <c r="AK394" i="8" a="1"/>
  <c r="AK394" i="8" s="1"/>
  <c r="AK388" i="8" a="1"/>
  <c r="AK388" i="8" s="1"/>
  <c r="AK344" i="8" a="1"/>
  <c r="AK344" i="8" s="1"/>
  <c r="AK330" i="8" a="1"/>
  <c r="AK330" i="8" s="1"/>
  <c r="AK289" i="8" a="1"/>
  <c r="AK289" i="8" s="1"/>
  <c r="AK265" i="8" a="1"/>
  <c r="AK265" i="8" s="1"/>
  <c r="AK5" i="8" a="1"/>
  <c r="AK5" i="8" s="1"/>
  <c r="AP8" i="8" s="1" a="1"/>
  <c r="AP8" i="8" s="1"/>
  <c r="AK25" i="8" a="1"/>
  <c r="AK25" i="8" s="1"/>
  <c r="AP108" i="8" s="1" a="1"/>
  <c r="AP108" i="8" s="1"/>
  <c r="AM105" i="8" s="1"/>
  <c r="AK45" i="8" a="1"/>
  <c r="AK45" i="8" s="1"/>
  <c r="AP208" i="8" s="1" a="1"/>
  <c r="AP208" i="8" s="1"/>
  <c r="AN205" i="8" s="1"/>
  <c r="AK65" i="8" a="1"/>
  <c r="AK65" i="8" s="1"/>
  <c r="AP308" i="8" s="1" a="1"/>
  <c r="AP308" i="8" s="1"/>
  <c r="AK85" i="8" a="1"/>
  <c r="AK85" i="8" s="1"/>
  <c r="AP408" i="8" s="1" a="1"/>
  <c r="AP408" i="8" s="1"/>
  <c r="AK105" i="8" a="1"/>
  <c r="AK105" i="8" s="1"/>
  <c r="AP508" i="8" s="1" a="1"/>
  <c r="AP508" i="8" s="1"/>
  <c r="AK125" i="8" a="1"/>
  <c r="AK125" i="8" s="1"/>
  <c r="AP608" i="8" s="1" a="1"/>
  <c r="AP608" i="8" s="1"/>
  <c r="AM605" i="8" s="1"/>
  <c r="AK145" i="8" a="1"/>
  <c r="AK145" i="8" s="1"/>
  <c r="AP708" i="8" s="1" a="1"/>
  <c r="AP708" i="8" s="1"/>
  <c r="AN707" i="8" s="1"/>
  <c r="AK457" i="8" a="1"/>
  <c r="AK457" i="8" s="1"/>
  <c r="AK400" i="8" a="1"/>
  <c r="AK400" i="8" s="1"/>
  <c r="AK383" i="8" a="1"/>
  <c r="AK383" i="8" s="1"/>
  <c r="AK378" i="8" a="1"/>
  <c r="AK378" i="8" s="1"/>
  <c r="AK348" i="8" a="1"/>
  <c r="AK348" i="8" s="1"/>
  <c r="AK336" i="8" a="1"/>
  <c r="AK336" i="8" s="1"/>
  <c r="AK295" i="8" a="1"/>
  <c r="AK295" i="8" s="1"/>
  <c r="AK6" i="8" a="1"/>
  <c r="AK6" i="8" s="1"/>
  <c r="AP13" i="8" s="1" a="1"/>
  <c r="AP13" i="8" s="1"/>
  <c r="AN11" i="8" s="1"/>
  <c r="AK26" i="8" a="1"/>
  <c r="AK26" i="8" s="1"/>
  <c r="AP113" i="8" s="1" a="1"/>
  <c r="AP113" i="8" s="1"/>
  <c r="AK46" i="8" a="1"/>
  <c r="AK46" i="8" s="1"/>
  <c r="AP213" i="8" s="1" a="1"/>
  <c r="AP213" i="8" s="1"/>
  <c r="AK66" i="8" a="1"/>
  <c r="AK66" i="8" s="1"/>
  <c r="AP313" i="8" s="1" a="1"/>
  <c r="AP313" i="8" s="1"/>
  <c r="AN310" i="8" s="1"/>
  <c r="AK86" i="8" a="1"/>
  <c r="AK86" i="8" s="1"/>
  <c r="AP413" i="8" s="1" a="1"/>
  <c r="AP413" i="8" s="1"/>
  <c r="AK106" i="8" a="1"/>
  <c r="AK106" i="8" s="1"/>
  <c r="AP513" i="8" s="1" a="1"/>
  <c r="AP513" i="8" s="1"/>
  <c r="AK126" i="8" a="1"/>
  <c r="AK126" i="8" s="1"/>
  <c r="AP613" i="8" s="1" a="1"/>
  <c r="AP613" i="8" s="1"/>
  <c r="AK146" i="8" a="1"/>
  <c r="AK146" i="8" s="1"/>
  <c r="AP713" i="8" s="1" a="1"/>
  <c r="AP713" i="8" s="1"/>
  <c r="AK342" i="8" a="1"/>
  <c r="AK342" i="8" s="1"/>
  <c r="AK326" i="8" a="1"/>
  <c r="AK326" i="8" s="1"/>
  <c r="AK259" i="8" a="1"/>
  <c r="AK259" i="8" s="1"/>
  <c r="AK220" i="8" a="1"/>
  <c r="AK220" i="8" s="1"/>
  <c r="AK180" i="8" a="1"/>
  <c r="AK180" i="8" s="1"/>
  <c r="AP883" i="8" s="1" a="1"/>
  <c r="AP883" i="8" s="1"/>
  <c r="AN881" i="8" s="1"/>
  <c r="AK14" i="8" a="1"/>
  <c r="AK14" i="8" s="1"/>
  <c r="AP53" i="8" s="1" a="1"/>
  <c r="AP53" i="8" s="1"/>
  <c r="AM50" i="8" s="1"/>
  <c r="AK48" i="8" a="1"/>
  <c r="AK48" i="8" s="1"/>
  <c r="AP223" i="8" s="1" a="1"/>
  <c r="AP223" i="8" s="1"/>
  <c r="AN221" i="8" s="1"/>
  <c r="AK75" i="8" a="1"/>
  <c r="AK75" i="8" s="1"/>
  <c r="AP358" i="8" s="1" a="1"/>
  <c r="AP358" i="8" s="1"/>
  <c r="AN357" i="8" s="1"/>
  <c r="AK109" i="8" a="1"/>
  <c r="AK109" i="8" s="1"/>
  <c r="AP528" i="8" s="1" a="1"/>
  <c r="AP528" i="8" s="1"/>
  <c r="AM525" i="8" s="1"/>
  <c r="AK136" i="8" a="1"/>
  <c r="AK136" i="8" s="1"/>
  <c r="AP663" i="8" s="1" a="1"/>
  <c r="AP663" i="8" s="1"/>
  <c r="AN661" i="8" s="1"/>
  <c r="AK28" i="8" a="1"/>
  <c r="AK28" i="8" s="1"/>
  <c r="AP123" i="8" s="1" a="1"/>
  <c r="AP123" i="8" s="1"/>
  <c r="AN120" i="8" s="1"/>
  <c r="AK188" i="8" a="1"/>
  <c r="AK188" i="8" s="1"/>
  <c r="AP923" i="8" s="1" a="1"/>
  <c r="AP923" i="8" s="1"/>
  <c r="AN921" i="8" s="1"/>
  <c r="AK56" i="8" a="1"/>
  <c r="AK56" i="8" s="1"/>
  <c r="AP263" i="8" s="1" a="1"/>
  <c r="AP263" i="8" s="1"/>
  <c r="AK151" i="8" a="1"/>
  <c r="AK151" i="8" s="1"/>
  <c r="AP738" i="8" s="1" a="1"/>
  <c r="AP738" i="8" s="1"/>
  <c r="AN738" i="8" s="1"/>
  <c r="AK520" i="8" a="1"/>
  <c r="AK520" i="8" s="1"/>
  <c r="AK366" i="8" a="1"/>
  <c r="AK366" i="8" s="1"/>
  <c r="AK316" i="8" a="1"/>
  <c r="AK316" i="8" s="1"/>
  <c r="AK226" i="8" a="1"/>
  <c r="AK226" i="8" s="1"/>
  <c r="AK186" i="8" a="1"/>
  <c r="AK186" i="8" s="1"/>
  <c r="AP913" i="8" s="1" a="1"/>
  <c r="AP913" i="8" s="1"/>
  <c r="AK15" i="8" a="1"/>
  <c r="AK15" i="8" s="1"/>
  <c r="AP58" i="8" s="1" a="1"/>
  <c r="AP58" i="8" s="1"/>
  <c r="AK49" i="8" a="1"/>
  <c r="AK49" i="8" s="1"/>
  <c r="AP228" i="8" s="1" a="1"/>
  <c r="AP228" i="8" s="1"/>
  <c r="AK76" i="8" a="1"/>
  <c r="AK76" i="8" s="1"/>
  <c r="AP363" i="8" s="1" a="1"/>
  <c r="AP363" i="8" s="1"/>
  <c r="AK110" i="8" a="1"/>
  <c r="AK110" i="8" s="1"/>
  <c r="AP533" i="8" s="1" a="1"/>
  <c r="AP533" i="8" s="1"/>
  <c r="AM530" i="8" s="1"/>
  <c r="AK137" i="8" a="1"/>
  <c r="AK137" i="8" s="1"/>
  <c r="AP668" i="8" s="1" a="1"/>
  <c r="AP668" i="8" s="1"/>
  <c r="AM665" i="8" s="1"/>
  <c r="AK50" i="8" a="1"/>
  <c r="AK50" i="8" s="1"/>
  <c r="AP233" i="8" s="1" a="1"/>
  <c r="AP233" i="8" s="1"/>
  <c r="AN232" i="8" s="1"/>
  <c r="AK111" i="8" a="1"/>
  <c r="AK111" i="8" s="1"/>
  <c r="AP538" i="8" s="1" a="1"/>
  <c r="AP538" i="8" s="1"/>
  <c r="AN538" i="8" s="1"/>
  <c r="AK55" i="8" a="1"/>
  <c r="AK55" i="8" s="1"/>
  <c r="AP258" i="8" s="1" a="1"/>
  <c r="AP258" i="8" s="1"/>
  <c r="AN258" i="8" s="1"/>
  <c r="AK116" i="8" a="1"/>
  <c r="AK116" i="8" s="1"/>
  <c r="AP563" i="8" s="1" a="1"/>
  <c r="AP563" i="8" s="1"/>
  <c r="AN560" i="8" s="1"/>
  <c r="AK267" i="8" a="1"/>
  <c r="AK267" i="8" s="1"/>
  <c r="AK29" i="8" a="1"/>
  <c r="AK29" i="8" s="1"/>
  <c r="AP128" i="8" s="1" a="1"/>
  <c r="AP128" i="8" s="1"/>
  <c r="AN127" i="8" s="1"/>
  <c r="AK117" i="8" a="1"/>
  <c r="AK117" i="8" s="1"/>
  <c r="AP568" i="8" s="1" a="1"/>
  <c r="AP568" i="8" s="1"/>
  <c r="AN565" i="8" s="1"/>
  <c r="AK450" i="8" a="1"/>
  <c r="AK450" i="8" s="1"/>
  <c r="AK430" i="8" a="1"/>
  <c r="AK430" i="8" s="1"/>
  <c r="AK273" i="8" a="1"/>
  <c r="AK273" i="8" s="1"/>
  <c r="AK269" i="8" a="1"/>
  <c r="AK269" i="8" s="1"/>
  <c r="AK252" i="8" a="1"/>
  <c r="AK252" i="8" s="1"/>
  <c r="AK242" i="8" a="1"/>
  <c r="AK242" i="8" s="1"/>
  <c r="AK232" i="8" a="1"/>
  <c r="AK232" i="8" s="1"/>
  <c r="AK192" i="8" a="1"/>
  <c r="AK192" i="8" s="1"/>
  <c r="AP943" i="8" s="1" a="1"/>
  <c r="AP943" i="8" s="1"/>
  <c r="AN942" i="8" s="1"/>
  <c r="AK16" i="8" a="1"/>
  <c r="AK16" i="8" s="1"/>
  <c r="AP63" i="8" s="1" a="1"/>
  <c r="AP63" i="8" s="1"/>
  <c r="AN63" i="8" s="1"/>
  <c r="AK77" i="8" a="1"/>
  <c r="AK77" i="8" s="1"/>
  <c r="AP368" i="8" s="1" a="1"/>
  <c r="AP368" i="8" s="1"/>
  <c r="AK138" i="8" a="1"/>
  <c r="AK138" i="8" s="1"/>
  <c r="AP673" i="8" s="1" a="1"/>
  <c r="AP673" i="8" s="1"/>
  <c r="AK341" i="8" a="1"/>
  <c r="AK341" i="8" s="1"/>
  <c r="AK320" i="8" a="1"/>
  <c r="AK320" i="8" s="1"/>
  <c r="AK198" i="8" a="1"/>
  <c r="AK198" i="8" s="1"/>
  <c r="AP973" i="8" s="1" a="1"/>
  <c r="AP973" i="8" s="1"/>
  <c r="AN971" i="8" s="1"/>
  <c r="AK158" i="8" a="1"/>
  <c r="AK158" i="8" s="1"/>
  <c r="AP773" i="8" s="1" a="1"/>
  <c r="AP773" i="8" s="1"/>
  <c r="AM770" i="8" s="1"/>
  <c r="AK17" i="8" a="1"/>
  <c r="AK17" i="8" s="1"/>
  <c r="AP68" i="8" s="1" a="1"/>
  <c r="AP68" i="8" s="1"/>
  <c r="AN66" i="8" s="1"/>
  <c r="AK51" i="8" a="1"/>
  <c r="AK51" i="8" s="1"/>
  <c r="AP238" i="8" s="1" a="1"/>
  <c r="AP238" i="8" s="1"/>
  <c r="AN237" i="8" s="1"/>
  <c r="AK78" i="8" a="1"/>
  <c r="AK78" i="8" s="1"/>
  <c r="AP373" i="8" s="1" a="1"/>
  <c r="AP373" i="8" s="1"/>
  <c r="AK112" i="8" a="1"/>
  <c r="AK112" i="8" s="1"/>
  <c r="AP543" i="8" s="1" a="1"/>
  <c r="AP543" i="8" s="1"/>
  <c r="AN540" i="8" s="1"/>
  <c r="AK144" i="8" a="1"/>
  <c r="AK144" i="8" s="1"/>
  <c r="AP703" i="8" s="1" a="1"/>
  <c r="AP703" i="8" s="1"/>
  <c r="AK303" i="8" a="1"/>
  <c r="AK303" i="8" s="1"/>
  <c r="AK258" i="8" a="1"/>
  <c r="AK258" i="8" s="1"/>
  <c r="AK381" i="8" a="1"/>
  <c r="AK381" i="8" s="1"/>
  <c r="AK365" i="8" a="1"/>
  <c r="AK365" i="8" s="1"/>
  <c r="AK310" i="8" a="1"/>
  <c r="AK310" i="8" s="1"/>
  <c r="AK204" i="8" a="1"/>
  <c r="AK204" i="8" s="1"/>
  <c r="AK164" i="8" a="1"/>
  <c r="AK164" i="8" s="1"/>
  <c r="AP803" i="8" s="1" a="1"/>
  <c r="AP803" i="8" s="1"/>
  <c r="AK18" i="8" a="1"/>
  <c r="AK18" i="8" s="1"/>
  <c r="AP73" i="8" s="1" a="1"/>
  <c r="AP73" i="8" s="1"/>
  <c r="AK52" i="8" a="1"/>
  <c r="AK52" i="8" s="1"/>
  <c r="AP243" i="8" s="1" a="1"/>
  <c r="AP243" i="8" s="1"/>
  <c r="AN242" i="8" s="1"/>
  <c r="AK84" i="8" a="1"/>
  <c r="AK84" i="8" s="1"/>
  <c r="AP403" i="8" s="1" a="1"/>
  <c r="AP403" i="8" s="1"/>
  <c r="AK113" i="8" a="1"/>
  <c r="AK113" i="8" s="1"/>
  <c r="AP548" i="8" s="1" a="1"/>
  <c r="AP548" i="8" s="1"/>
  <c r="AK147" i="8" a="1"/>
  <c r="AK147" i="8" s="1"/>
  <c r="AP718" i="8" s="1" a="1"/>
  <c r="AP718" i="8" s="1"/>
  <c r="AK89" i="8" a="1"/>
  <c r="AK89" i="8" s="1"/>
  <c r="AP428" i="8" s="1" a="1"/>
  <c r="AP428" i="8" s="1"/>
  <c r="AN428" i="8" s="1"/>
  <c r="AK150" i="8" a="1"/>
  <c r="AK150" i="8" s="1"/>
  <c r="AP733" i="8" s="1" a="1"/>
  <c r="AP733" i="8" s="1"/>
  <c r="AN730" i="8" s="1"/>
  <c r="AK733" i="8" a="1"/>
  <c r="AK733" i="8" s="1"/>
  <c r="AK641" i="8" a="1"/>
  <c r="AK641" i="8" s="1"/>
  <c r="AK210" i="8" a="1"/>
  <c r="AK210" i="8" s="1"/>
  <c r="AK170" i="8" a="1"/>
  <c r="AK170" i="8" s="1"/>
  <c r="AP833" i="8" s="1" a="1"/>
  <c r="AP833" i="8" s="1"/>
  <c r="AN833" i="8" s="1"/>
  <c r="AK24" i="8" a="1"/>
  <c r="AK24" i="8" s="1"/>
  <c r="AP103" i="8" s="1" a="1"/>
  <c r="AP103" i="8" s="1"/>
  <c r="AN101" i="8" s="1"/>
  <c r="AK53" i="8" a="1"/>
  <c r="AK53" i="8" s="1"/>
  <c r="AP248" i="8" s="1" a="1"/>
  <c r="AP248" i="8" s="1"/>
  <c r="AN247" i="8" s="1"/>
  <c r="AK87" i="8" a="1"/>
  <c r="AK87" i="8" s="1"/>
  <c r="AP418" i="8" s="1" a="1"/>
  <c r="AP418" i="8" s="1"/>
  <c r="AM415" i="8" s="1"/>
  <c r="AK114" i="8" a="1"/>
  <c r="AK114" i="8" s="1"/>
  <c r="AP553" i="8" s="1" a="1"/>
  <c r="AP553" i="8" s="1"/>
  <c r="AM550" i="8" s="1"/>
  <c r="AK148" i="8" a="1"/>
  <c r="AK148" i="8" s="1"/>
  <c r="AP723" i="8" s="1" a="1"/>
  <c r="AP723" i="8" s="1"/>
  <c r="AN723" i="8" s="1"/>
  <c r="AK412" i="8" a="1"/>
  <c r="AK412" i="8" s="1"/>
  <c r="AK222" i="8" a="1"/>
  <c r="AK222" i="8" s="1"/>
  <c r="AK228" i="8" a="1"/>
  <c r="AK228" i="8" s="1"/>
  <c r="AK90" i="8" a="1"/>
  <c r="AK90" i="8" s="1"/>
  <c r="AP433" i="8" s="1" a="1"/>
  <c r="AP433" i="8" s="1"/>
  <c r="AN433" i="8" s="1"/>
  <c r="AK398" i="8" a="1"/>
  <c r="AK398" i="8" s="1"/>
  <c r="AK372" i="8" a="1"/>
  <c r="AK372" i="8" s="1"/>
  <c r="AK347" i="8" a="1"/>
  <c r="AK347" i="8" s="1"/>
  <c r="AK314" i="8" a="1"/>
  <c r="AK314" i="8" s="1"/>
  <c r="AK272" i="8" a="1"/>
  <c r="AK272" i="8" s="1"/>
  <c r="AK248" i="8" a="1"/>
  <c r="AK248" i="8" s="1"/>
  <c r="AK238" i="8" a="1"/>
  <c r="AK238" i="8" s="1"/>
  <c r="AK216" i="8" a="1"/>
  <c r="AK216" i="8" s="1"/>
  <c r="AK176" i="8" a="1"/>
  <c r="AK176" i="8" s="1"/>
  <c r="AP863" i="8" s="1" a="1"/>
  <c r="AP863" i="8" s="1"/>
  <c r="AN863" i="8" s="1"/>
  <c r="AK27" i="8" a="1"/>
  <c r="AK27" i="8" s="1"/>
  <c r="AP118" i="8" s="1" a="1"/>
  <c r="AP118" i="8" s="1"/>
  <c r="AN117" i="8" s="1"/>
  <c r="AK54" i="8" a="1"/>
  <c r="AK54" i="8" s="1"/>
  <c r="AP253" i="8" s="1" a="1"/>
  <c r="AP253" i="8" s="1"/>
  <c r="AN251" i="8" s="1"/>
  <c r="AK88" i="8" a="1"/>
  <c r="AK88" i="8" s="1"/>
  <c r="AP423" i="8" s="1" a="1"/>
  <c r="AP423" i="8" s="1"/>
  <c r="AK115" i="8" a="1"/>
  <c r="AK115" i="8" s="1"/>
  <c r="AP558" i="8" s="1" a="1"/>
  <c r="AP558" i="8" s="1"/>
  <c r="AN558" i="8" s="1"/>
  <c r="AK149" i="8" a="1"/>
  <c r="AK149" i="8" s="1"/>
  <c r="AP728" i="8" s="1" a="1"/>
  <c r="AP728" i="8" s="1"/>
  <c r="AN727" i="8" s="1"/>
  <c r="AK182" i="8" a="1"/>
  <c r="AK182" i="8" s="1"/>
  <c r="AP893" i="8" s="1" a="1"/>
  <c r="AP893" i="8" s="1"/>
  <c r="AN891" i="8" s="1"/>
  <c r="AK507" i="8" a="1"/>
  <c r="AK507" i="8" s="1"/>
  <c r="AK463" i="8" a="1"/>
  <c r="AK463" i="8" s="1"/>
  <c r="AK442" i="8" a="1"/>
  <c r="AK442" i="8" s="1"/>
  <c r="AK356" i="8" a="1"/>
  <c r="AK356" i="8" s="1"/>
  <c r="AK387" i="8" a="1"/>
  <c r="AK387" i="8" s="1"/>
  <c r="AK371" i="8" a="1"/>
  <c r="AK371" i="8" s="1"/>
  <c r="AK308" i="8" a="1"/>
  <c r="AK308" i="8" s="1"/>
  <c r="AK194" i="8" a="1"/>
  <c r="AK194" i="8" s="1"/>
  <c r="AP953" i="8" s="1" a="1"/>
  <c r="AP953" i="8" s="1"/>
  <c r="AN951" i="8" s="1"/>
  <c r="AK30" i="8" a="1"/>
  <c r="AK30" i="8" s="1"/>
  <c r="AP133" i="8" s="1" a="1"/>
  <c r="AP133" i="8" s="1"/>
  <c r="AN131" i="8" s="1"/>
  <c r="AK57" i="8" a="1"/>
  <c r="AK57" i="8" s="1"/>
  <c r="AP268" i="8" s="1" a="1"/>
  <c r="AP268" i="8" s="1"/>
  <c r="AK91" i="8" a="1"/>
  <c r="AK91" i="8" s="1"/>
  <c r="AP438" i="8" s="1" a="1"/>
  <c r="AP438" i="8" s="1"/>
  <c r="AM435" i="8" s="1"/>
  <c r="AK118" i="8" a="1"/>
  <c r="AK118" i="8" s="1"/>
  <c r="AP573" i="8" s="1" a="1"/>
  <c r="AP573" i="8" s="1"/>
  <c r="AN572" i="8" s="1"/>
  <c r="AK152" i="8" a="1"/>
  <c r="AK152" i="8" s="1"/>
  <c r="AP743" i="8" s="1" a="1"/>
  <c r="AP743" i="8" s="1"/>
  <c r="AN740" i="8" s="1"/>
  <c r="AK997" i="8" a="1"/>
  <c r="AK997" i="8" s="1"/>
  <c r="AK615" i="8" a="1"/>
  <c r="AK615" i="8" s="1"/>
  <c r="AK523" i="8" a="1"/>
  <c r="AK523" i="8" s="1"/>
  <c r="AK504" i="8" a="1"/>
  <c r="AK504" i="8" s="1"/>
  <c r="AK328" i="8" a="1"/>
  <c r="AK328" i="8" s="1"/>
  <c r="AK230" i="8" a="1"/>
  <c r="AK230" i="8" s="1"/>
  <c r="AK497" i="8" a="1"/>
  <c r="AK497" i="8" s="1"/>
  <c r="AK404" i="8" a="1"/>
  <c r="AK404" i="8" s="1"/>
  <c r="AK368" i="8" a="1"/>
  <c r="AK368" i="8" s="1"/>
  <c r="AK351" i="8" a="1"/>
  <c r="AK351" i="8" s="1"/>
  <c r="AK285" i="8" a="1"/>
  <c r="AK285" i="8" s="1"/>
  <c r="AK452" i="8" a="1"/>
  <c r="AK452" i="8" s="1"/>
  <c r="AK322" i="8" a="1"/>
  <c r="AK322" i="8" s="1"/>
  <c r="AK667" i="8" a="1"/>
  <c r="AK667" i="8" s="1"/>
  <c r="B17" i="8" a="1"/>
  <c r="B17" i="8" s="1"/>
  <c r="G68" i="8" s="1" a="1"/>
  <c r="G68" i="8" s="1"/>
  <c r="E68" i="8" s="1"/>
  <c r="I52" i="8" a="1"/>
  <c r="I52" i="8" s="1"/>
  <c r="N243" i="8" s="1" a="1"/>
  <c r="N243" i="8" s="1"/>
  <c r="P20" i="8" a="1"/>
  <c r="P20" i="8" s="1"/>
  <c r="U83" i="8" s="1" a="1"/>
  <c r="U83" i="8" s="1"/>
  <c r="W45" i="8" a="1"/>
  <c r="W45" i="8" s="1"/>
  <c r="AB208" i="8" s="1" a="1"/>
  <c r="AB208" i="8" s="1"/>
  <c r="Z206" i="8" s="1"/>
  <c r="AD130" i="8" a="1"/>
  <c r="AD130" i="8" s="1"/>
  <c r="AI633" i="8" s="1" a="1"/>
  <c r="AI633" i="8" s="1"/>
  <c r="AG633" i="8" s="1"/>
  <c r="AD69" i="8" a="1"/>
  <c r="AD69" i="8" s="1"/>
  <c r="AI328" i="8" s="1" a="1"/>
  <c r="AI328" i="8" s="1"/>
  <c r="AG325" i="8" s="1"/>
  <c r="AD8" i="8" a="1"/>
  <c r="AD8" i="8" s="1"/>
  <c r="AI23" i="8" s="1" a="1"/>
  <c r="AI23" i="8" s="1"/>
  <c r="AG21" i="8" s="1"/>
  <c r="AK95" i="8" a="1"/>
  <c r="AK95" i="8" s="1"/>
  <c r="AP458" i="8" s="1" a="1"/>
  <c r="AP458" i="8" s="1"/>
  <c r="AN458" i="8" s="1"/>
  <c r="AK34" i="8" a="1"/>
  <c r="AK34" i="8" s="1"/>
  <c r="AP153" i="8" s="1" a="1"/>
  <c r="AP153" i="8" s="1"/>
  <c r="AN151" i="8" s="1"/>
  <c r="W156" i="8" a="1"/>
  <c r="W156" i="8" s="1"/>
  <c r="AB763" i="8" s="1" a="1"/>
  <c r="AB763" i="8" s="1"/>
  <c r="Y760" i="8" s="1"/>
  <c r="W162" i="8" a="1"/>
  <c r="W162" i="8" s="1"/>
  <c r="AB793" i="8" s="1" a="1"/>
  <c r="AB793" i="8" s="1"/>
  <c r="Z791" i="8" s="1"/>
  <c r="B197" i="8" a="1"/>
  <c r="B197" i="8" s="1"/>
  <c r="G968" i="8" s="1" a="1"/>
  <c r="G968" i="8" s="1"/>
  <c r="E966" i="8" s="1"/>
  <c r="I222" i="8" a="1"/>
  <c r="I222" i="8" s="1"/>
  <c r="AK250" i="8" a="1"/>
  <c r="AK250" i="8" s="1"/>
  <c r="W356" i="8" a="1"/>
  <c r="W356" i="8" s="1"/>
  <c r="I127" i="8" a="1"/>
  <c r="I127" i="8" s="1"/>
  <c r="N618" i="8" s="1" a="1"/>
  <c r="N618" i="8" s="1"/>
  <c r="L616" i="8" s="1"/>
  <c r="B82" i="8" a="1"/>
  <c r="B82" i="8" s="1"/>
  <c r="G393" i="8" s="1" a="1"/>
  <c r="G393" i="8" s="1"/>
  <c r="E393" i="8" s="1"/>
  <c r="I50" i="8" a="1"/>
  <c r="I50" i="8" s="1"/>
  <c r="N233" i="8" s="1" a="1"/>
  <c r="N233" i="8" s="1"/>
  <c r="L232" i="8" s="1"/>
  <c r="P17" i="8" a="1"/>
  <c r="P17" i="8" s="1"/>
  <c r="U68" i="8" s="1" a="1"/>
  <c r="U68" i="8" s="1"/>
  <c r="AD67" i="8" a="1"/>
  <c r="AD67" i="8" s="1"/>
  <c r="AI318" i="8" s="1" a="1"/>
  <c r="AI318" i="8" s="1"/>
  <c r="B119" i="8" a="1"/>
  <c r="B119" i="8" s="1"/>
  <c r="G578" i="8" s="1" a="1"/>
  <c r="G578" i="8" s="1"/>
  <c r="B5" i="8" a="1"/>
  <c r="B5" i="8" s="1"/>
  <c r="G8" i="8" s="1" a="1"/>
  <c r="G8" i="8" s="1"/>
  <c r="E6" i="8" s="1"/>
  <c r="P151" i="8" a="1"/>
  <c r="P151" i="8" s="1"/>
  <c r="U738" i="8" s="1" a="1"/>
  <c r="U738" i="8" s="1"/>
  <c r="I115" i="8" a="1"/>
  <c r="I115" i="8" s="1"/>
  <c r="N558" i="8" s="1" a="1"/>
  <c r="N558" i="8" s="1"/>
  <c r="L556" i="8" s="1"/>
  <c r="P51" i="8" a="1"/>
  <c r="P51" i="8" s="1"/>
  <c r="U238" i="8" s="1" a="1"/>
  <c r="U238" i="8" s="1"/>
  <c r="S236" i="8" s="1"/>
  <c r="AD48" i="8" a="1"/>
  <c r="AD48" i="8" s="1"/>
  <c r="AI223" i="8" s="1" a="1"/>
  <c r="AI223" i="8" s="1"/>
  <c r="AF220" i="8" s="1"/>
  <c r="AK13" i="8" a="1"/>
  <c r="AK13" i="8" s="1"/>
  <c r="AP48" i="8" s="1" a="1"/>
  <c r="AP48" i="8" s="1"/>
  <c r="AN48" i="8" s="1"/>
  <c r="BF121" i="8" a="1"/>
  <c r="BF121" i="8" s="1"/>
  <c r="BK588" i="8" s="1" a="1"/>
  <c r="BK588" i="8" s="1"/>
  <c r="BI585" i="8" s="1"/>
  <c r="BF60" i="8" a="1"/>
  <c r="BF60" i="8" s="1"/>
  <c r="BK283" i="8" s="1" a="1"/>
  <c r="BK283" i="8" s="1"/>
  <c r="BI283" i="8" s="1"/>
  <c r="BF168" i="8" a="1"/>
  <c r="BF168" i="8" s="1"/>
  <c r="BK823" i="8" s="1" a="1"/>
  <c r="BK823" i="8" s="1"/>
  <c r="BI823" i="8" s="1"/>
  <c r="B78" i="8" a="1"/>
  <c r="B78" i="8" s="1"/>
  <c r="G373" i="8" s="1" a="1"/>
  <c r="G373" i="8" s="1"/>
  <c r="E371" i="8" s="1"/>
  <c r="I113" i="8" a="1"/>
  <c r="I113" i="8" s="1"/>
  <c r="N548" i="8" s="1" a="1"/>
  <c r="N548" i="8" s="1"/>
  <c r="K545" i="8" s="1"/>
  <c r="P148" i="8" a="1"/>
  <c r="P148" i="8" s="1"/>
  <c r="U723" i="8" s="1" a="1"/>
  <c r="U723" i="8" s="1"/>
  <c r="R720" i="8" s="1"/>
  <c r="W139" i="8" a="1"/>
  <c r="W139" i="8" s="1"/>
  <c r="AB678" i="8" s="1" a="1"/>
  <c r="AB678" i="8" s="1"/>
  <c r="Z675" i="8" s="1"/>
  <c r="AD107" i="8" a="1"/>
  <c r="AD107" i="8" s="1"/>
  <c r="AI518" i="8" s="1" a="1"/>
  <c r="AI518" i="8" s="1"/>
  <c r="AK72" i="8" a="1"/>
  <c r="AK72" i="8" s="1"/>
  <c r="AP343" i="8" s="1" a="1"/>
  <c r="AP343" i="8" s="1"/>
  <c r="AM340" i="8" s="1"/>
  <c r="AR38" i="8" a="1"/>
  <c r="AR38" i="8" s="1"/>
  <c r="AW173" i="8" s="1" a="1"/>
  <c r="AW173" i="8" s="1"/>
  <c r="BF119" i="8" a="1"/>
  <c r="BF119" i="8" s="1"/>
  <c r="BK578" i="8" s="1" a="1"/>
  <c r="BK578" i="8" s="1"/>
  <c r="BF58" i="8" a="1"/>
  <c r="BF58" i="8" s="1"/>
  <c r="BK273" i="8" s="1" a="1"/>
  <c r="BK273" i="8" s="1"/>
  <c r="BI271" i="8" s="1"/>
  <c r="B169" i="8" a="1"/>
  <c r="B169" i="8" s="1"/>
  <c r="G828" i="8" s="1" a="1"/>
  <c r="G828" i="8" s="1"/>
  <c r="B175" i="8" a="1"/>
  <c r="B175" i="8" s="1"/>
  <c r="G858" i="8" s="1" a="1"/>
  <c r="G858" i="8" s="1"/>
  <c r="D855" i="8" s="1"/>
  <c r="I181" i="8" a="1"/>
  <c r="I181" i="8" s="1"/>
  <c r="N888" i="8" s="1" a="1"/>
  <c r="N888" i="8" s="1"/>
  <c r="K885" i="8" s="1"/>
  <c r="AD187" i="8" a="1"/>
  <c r="AD187" i="8" s="1"/>
  <c r="AI918" i="8" s="1" a="1"/>
  <c r="AI918" i="8" s="1"/>
  <c r="AG915" i="8" s="1"/>
  <c r="B194" i="8" a="1"/>
  <c r="B194" i="8" s="1"/>
  <c r="G953" i="8" s="1" a="1"/>
  <c r="G953" i="8" s="1"/>
  <c r="E950" i="8" s="1"/>
  <c r="B200" i="8" a="1"/>
  <c r="B200" i="8" s="1"/>
  <c r="G983" i="8" s="1" a="1"/>
  <c r="G983" i="8" s="1"/>
  <c r="D980" i="8" s="1"/>
  <c r="B206" i="8" a="1"/>
  <c r="B206" i="8" s="1"/>
  <c r="I212" i="8" a="1"/>
  <c r="I212" i="8" s="1"/>
  <c r="I218" i="8" a="1"/>
  <c r="I218" i="8" s="1"/>
  <c r="AK224" i="8" a="1"/>
  <c r="AK224" i="8" s="1"/>
  <c r="BF230" i="8" a="1"/>
  <c r="BF230" i="8" s="1"/>
  <c r="B238" i="8" a="1"/>
  <c r="B238" i="8" s="1"/>
  <c r="AR260" i="8" a="1"/>
  <c r="AR260" i="8" s="1"/>
  <c r="B272" i="8" a="1"/>
  <c r="B272" i="8" s="1"/>
  <c r="W300" i="8" a="1"/>
  <c r="W300" i="8" s="1"/>
  <c r="W313" i="8" a="1"/>
  <c r="W313" i="8" s="1"/>
  <c r="AD362" i="8" a="1"/>
  <c r="AD362" i="8" s="1"/>
  <c r="I387" i="8" a="1"/>
  <c r="I387" i="8" s="1"/>
  <c r="B85" i="8" a="1"/>
  <c r="B85" i="8" s="1"/>
  <c r="G408" i="8" s="1" a="1"/>
  <c r="G408" i="8" s="1"/>
  <c r="I91" i="8" a="1"/>
  <c r="I91" i="8" s="1"/>
  <c r="N438" i="8" s="1" a="1"/>
  <c r="N438" i="8" s="1"/>
  <c r="L436" i="8" s="1"/>
  <c r="I53" i="8" a="1"/>
  <c r="I53" i="8" s="1"/>
  <c r="N248" i="8" s="1" a="1"/>
  <c r="N248" i="8" s="1"/>
  <c r="P123" i="8" a="1"/>
  <c r="P123" i="8" s="1"/>
  <c r="U598" i="8" s="1" a="1"/>
  <c r="U598" i="8" s="1"/>
  <c r="P71" i="8" a="1"/>
  <c r="P71" i="8" s="1"/>
  <c r="U338" i="8" s="1" a="1"/>
  <c r="U338" i="8" s="1"/>
  <c r="P21" i="8" a="1"/>
  <c r="P21" i="8" s="1"/>
  <c r="U88" i="8" s="1" a="1"/>
  <c r="U88" i="8" s="1"/>
  <c r="W109" i="8" a="1"/>
  <c r="W109" i="8" s="1"/>
  <c r="AB528" i="8" s="1" a="1"/>
  <c r="AB528" i="8" s="1"/>
  <c r="Z525" i="8" s="1"/>
  <c r="W48" i="8" a="1"/>
  <c r="W48" i="8" s="1"/>
  <c r="AB223" i="8" s="1" a="1"/>
  <c r="AB223" i="8" s="1"/>
  <c r="Z223" i="8" s="1"/>
  <c r="AD136" i="8" a="1"/>
  <c r="AD136" i="8" s="1"/>
  <c r="AI663" i="8" s="1" a="1"/>
  <c r="AI663" i="8" s="1"/>
  <c r="AG661" i="8" s="1"/>
  <c r="AD70" i="8" a="1"/>
  <c r="AD70" i="8" s="1"/>
  <c r="AI333" i="8" s="1" a="1"/>
  <c r="AI333" i="8" s="1"/>
  <c r="AF330" i="8" s="1"/>
  <c r="AD9" i="8" a="1"/>
  <c r="AD9" i="8" s="1"/>
  <c r="AI28" i="8" s="1" a="1"/>
  <c r="AI28" i="8" s="1"/>
  <c r="AG25" i="8" s="1"/>
  <c r="AD296" i="8" a="1"/>
  <c r="AD296" i="8" s="1"/>
  <c r="AD168" i="8" a="1"/>
  <c r="AD168" i="8" s="1"/>
  <c r="AI823" i="8" s="1" a="1"/>
  <c r="AI823" i="8" s="1"/>
  <c r="AG822" i="8" s="1"/>
  <c r="B191" i="8" a="1"/>
  <c r="B191" i="8" s="1"/>
  <c r="G938" i="8" s="1" a="1"/>
  <c r="G938" i="8" s="1"/>
  <c r="D935" i="8" s="1"/>
  <c r="I215" i="8" a="1"/>
  <c r="I215" i="8" s="1"/>
  <c r="I243" i="8" a="1"/>
  <c r="I243" i="8" s="1"/>
  <c r="I323" i="8" a="1"/>
  <c r="I323" i="8" s="1"/>
  <c r="B45" i="8" a="1"/>
  <c r="B45" i="8" s="1"/>
  <c r="G208" i="8" s="1" a="1"/>
  <c r="G208" i="8" s="1"/>
  <c r="E205" i="8" s="1"/>
  <c r="P108" i="8" a="1"/>
  <c r="P108" i="8" s="1"/>
  <c r="U523" i="8" s="1" a="1"/>
  <c r="U523" i="8" s="1"/>
  <c r="R520" i="8" s="1"/>
  <c r="I126" i="8" a="1"/>
  <c r="I126" i="8" s="1"/>
  <c r="N613" i="8" s="1" a="1"/>
  <c r="N613" i="8" s="1"/>
  <c r="P107" i="8" a="1"/>
  <c r="P107" i="8" s="1"/>
  <c r="U518" i="8" s="1" a="1"/>
  <c r="U518" i="8" s="1"/>
  <c r="W38" i="8" a="1"/>
  <c r="W38" i="8" s="1"/>
  <c r="AB173" i="8" s="1" a="1"/>
  <c r="AB173" i="8" s="1"/>
  <c r="AK93" i="8" a="1"/>
  <c r="AK93" i="8" s="1"/>
  <c r="AP448" i="8" s="1" a="1"/>
  <c r="AP448" i="8" s="1"/>
  <c r="AN445" i="8" s="1"/>
  <c r="BF998" i="8" a="1"/>
  <c r="BF998" i="8" s="1"/>
  <c r="BF999" i="8" a="1"/>
  <c r="BF999" i="8" s="1"/>
  <c r="BF978" i="8" a="1"/>
  <c r="BF978" i="8" s="1"/>
  <c r="BF958" i="8" a="1"/>
  <c r="BF958" i="8" s="1"/>
  <c r="BF938" i="8" a="1"/>
  <c r="BF938" i="8" s="1"/>
  <c r="BF918" i="8" a="1"/>
  <c r="BF918" i="8" s="1"/>
  <c r="BF897" i="8" a="1"/>
  <c r="BF897" i="8" s="1"/>
  <c r="BF877" i="8" a="1"/>
  <c r="BF877" i="8" s="1"/>
  <c r="BF857" i="8" a="1"/>
  <c r="BF857" i="8" s="1"/>
  <c r="BF836" i="8" a="1"/>
  <c r="BF836" i="8" s="1"/>
  <c r="BF995" i="8" a="1"/>
  <c r="BF995" i="8" s="1"/>
  <c r="BF975" i="8" a="1"/>
  <c r="BF975" i="8" s="1"/>
  <c r="BF955" i="8" a="1"/>
  <c r="BF955" i="8" s="1"/>
  <c r="BF935" i="8" a="1"/>
  <c r="BF935" i="8" s="1"/>
  <c r="BF915" i="8" a="1"/>
  <c r="BF915" i="8" s="1"/>
  <c r="BF894" i="8" a="1"/>
  <c r="BF894" i="8" s="1"/>
  <c r="BF874" i="8" a="1"/>
  <c r="BF874" i="8" s="1"/>
  <c r="BF854" i="8" a="1"/>
  <c r="BF854" i="8" s="1"/>
  <c r="BF829" i="8" a="1"/>
  <c r="BF829" i="8" s="1"/>
  <c r="BF827" i="8" a="1"/>
  <c r="BF827" i="8" s="1"/>
  <c r="BF825" i="8" a="1"/>
  <c r="BF825" i="8" s="1"/>
  <c r="BF823" i="8" a="1"/>
  <c r="BF823" i="8" s="1"/>
  <c r="BF821" i="8" a="1"/>
  <c r="BF821" i="8" s="1"/>
  <c r="BF819" i="8" a="1"/>
  <c r="BF819" i="8" s="1"/>
  <c r="BF817" i="8" a="1"/>
  <c r="BF817" i="8" s="1"/>
  <c r="BF815" i="8" a="1"/>
  <c r="BF815" i="8" s="1"/>
  <c r="BF813" i="8" a="1"/>
  <c r="BF813" i="8" s="1"/>
  <c r="BF811" i="8" a="1"/>
  <c r="BF811" i="8" s="1"/>
  <c r="BF809" i="8" a="1"/>
  <c r="BF809" i="8" s="1"/>
  <c r="BF807" i="8" a="1"/>
  <c r="BF807" i="8" s="1"/>
  <c r="BF805" i="8" a="1"/>
  <c r="BF805" i="8" s="1"/>
  <c r="BF803" i="8" a="1"/>
  <c r="BF803" i="8" s="1"/>
  <c r="BF801" i="8" a="1"/>
  <c r="BF801" i="8" s="1"/>
  <c r="BF799" i="8" a="1"/>
  <c r="BF799" i="8" s="1"/>
  <c r="BF797" i="8" a="1"/>
  <c r="BF797" i="8" s="1"/>
  <c r="BF795" i="8" a="1"/>
  <c r="BF795" i="8" s="1"/>
  <c r="BF793" i="8" a="1"/>
  <c r="BF793" i="8" s="1"/>
  <c r="BF791" i="8" a="1"/>
  <c r="BF791" i="8" s="1"/>
  <c r="BF789" i="8" a="1"/>
  <c r="BF789" i="8" s="1"/>
  <c r="BF989" i="8" a="1"/>
  <c r="BF989" i="8" s="1"/>
  <c r="BF969" i="8" a="1"/>
  <c r="BF969" i="8" s="1"/>
  <c r="BF949" i="8" a="1"/>
  <c r="BF949" i="8" s="1"/>
  <c r="BF929" i="8" a="1"/>
  <c r="BF929" i="8" s="1"/>
  <c r="BF909" i="8" a="1"/>
  <c r="BF909" i="8" s="1"/>
  <c r="BF888" i="8" a="1"/>
  <c r="BF888" i="8" s="1"/>
  <c r="BF868" i="8" a="1"/>
  <c r="BF868" i="8" s="1"/>
  <c r="BF848" i="8" a="1"/>
  <c r="BF848" i="8" s="1"/>
  <c r="BF838" i="8" a="1"/>
  <c r="BF838" i="8" s="1"/>
  <c r="BF986" i="8" a="1"/>
  <c r="BF986" i="8" s="1"/>
  <c r="BF966" i="8" a="1"/>
  <c r="BF966" i="8" s="1"/>
  <c r="BF946" i="8" a="1"/>
  <c r="BF946" i="8" s="1"/>
  <c r="BF926" i="8" a="1"/>
  <c r="BF926" i="8" s="1"/>
  <c r="BF906" i="8" a="1"/>
  <c r="BF906" i="8" s="1"/>
  <c r="BF885" i="8" a="1"/>
  <c r="BF885" i="8" s="1"/>
  <c r="BF865" i="8" a="1"/>
  <c r="BF865" i="8" s="1"/>
  <c r="BF845" i="8" a="1"/>
  <c r="BF845" i="8" s="1"/>
  <c r="BF833" i="8" a="1"/>
  <c r="BF833" i="8" s="1"/>
  <c r="BF983" i="8" a="1"/>
  <c r="BF983" i="8" s="1"/>
  <c r="BF963" i="8" a="1"/>
  <c r="BF963" i="8" s="1"/>
  <c r="BF943" i="8" a="1"/>
  <c r="BF943" i="8" s="1"/>
  <c r="BF923" i="8" a="1"/>
  <c r="BF923" i="8" s="1"/>
  <c r="BF902" i="8" a="1"/>
  <c r="BF902" i="8" s="1"/>
  <c r="BF882" i="8" a="1"/>
  <c r="BF882" i="8" s="1"/>
  <c r="BF862" i="8" a="1"/>
  <c r="BF862" i="8" s="1"/>
  <c r="BF980" i="8" a="1"/>
  <c r="BF980" i="8" s="1"/>
  <c r="BF960" i="8" a="1"/>
  <c r="BF960" i="8" s="1"/>
  <c r="BF940" i="8" a="1"/>
  <c r="BF940" i="8" s="1"/>
  <c r="BF920" i="8" a="1"/>
  <c r="BF920" i="8" s="1"/>
  <c r="BF899" i="8" a="1"/>
  <c r="BF899" i="8" s="1"/>
  <c r="BF879" i="8" a="1"/>
  <c r="BF879" i="8" s="1"/>
  <c r="BF859" i="8" a="1"/>
  <c r="BF859" i="8" s="1"/>
  <c r="BF840" i="8" a="1"/>
  <c r="BF840" i="8" s="1"/>
  <c r="BF994" i="8" a="1"/>
  <c r="BF994" i="8" s="1"/>
  <c r="BF974" i="8" a="1"/>
  <c r="BF974" i="8" s="1"/>
  <c r="BF954" i="8" a="1"/>
  <c r="BF954" i="8" s="1"/>
  <c r="BF934" i="8" a="1"/>
  <c r="BF934" i="8" s="1"/>
  <c r="BF914" i="8" a="1"/>
  <c r="BF914" i="8" s="1"/>
  <c r="BF893" i="8" a="1"/>
  <c r="BF893" i="8" s="1"/>
  <c r="BF873" i="8" a="1"/>
  <c r="BF873" i="8" s="1"/>
  <c r="BF853" i="8" a="1"/>
  <c r="BF853" i="8" s="1"/>
  <c r="BF990" i="8" a="1"/>
  <c r="BF990" i="8" s="1"/>
  <c r="BF959" i="8" a="1"/>
  <c r="BF959" i="8" s="1"/>
  <c r="BF928" i="8" a="1"/>
  <c r="BF928" i="8" s="1"/>
  <c r="BF866" i="8" a="1"/>
  <c r="BF866" i="8" s="1"/>
  <c r="BF798" i="8" a="1"/>
  <c r="BF798" i="8" s="1"/>
  <c r="BF788" i="8" a="1"/>
  <c r="BF788" i="8" s="1"/>
  <c r="BF985" i="8" a="1"/>
  <c r="BF985" i="8" s="1"/>
  <c r="BF924" i="8" a="1"/>
  <c r="BF924" i="8" s="1"/>
  <c r="BF896" i="8" a="1"/>
  <c r="BF896" i="8" s="1"/>
  <c r="BF892" i="8" a="1"/>
  <c r="BF892" i="8" s="1"/>
  <c r="BF861" i="8" a="1"/>
  <c r="BF861" i="8" s="1"/>
  <c r="BF820" i="8" a="1"/>
  <c r="BF820" i="8" s="1"/>
  <c r="BF814" i="8" a="1"/>
  <c r="BF814" i="8" s="1"/>
  <c r="BF777" i="8" a="1"/>
  <c r="BF777" i="8" s="1"/>
  <c r="BF775" i="8" a="1"/>
  <c r="BF775" i="8" s="1"/>
  <c r="BF773" i="8" a="1"/>
  <c r="BF773" i="8" s="1"/>
  <c r="BF771" i="8" a="1"/>
  <c r="BF771" i="8" s="1"/>
  <c r="BF769" i="8" a="1"/>
  <c r="BF769" i="8" s="1"/>
  <c r="BF767" i="8" a="1"/>
  <c r="BF767" i="8" s="1"/>
  <c r="BF765" i="8" a="1"/>
  <c r="BF765" i="8" s="1"/>
  <c r="BF763" i="8" a="1"/>
  <c r="BF763" i="8" s="1"/>
  <c r="BF761" i="8" a="1"/>
  <c r="BF761" i="8" s="1"/>
  <c r="BF759" i="8" a="1"/>
  <c r="BF759" i="8" s="1"/>
  <c r="BF757" i="8" a="1"/>
  <c r="BF757" i="8" s="1"/>
  <c r="BF755" i="8" a="1"/>
  <c r="BF755" i="8" s="1"/>
  <c r="BF751" i="8" a="1"/>
  <c r="BF751" i="8" s="1"/>
  <c r="BF749" i="8" a="1"/>
  <c r="BF749" i="8" s="1"/>
  <c r="BF747" i="8" a="1"/>
  <c r="BF747" i="8" s="1"/>
  <c r="BF745" i="8" a="1"/>
  <c r="BF745" i="8" s="1"/>
  <c r="BF743" i="8" a="1"/>
  <c r="BF743" i="8" s="1"/>
  <c r="BF741" i="8" a="1"/>
  <c r="BF741" i="8" s="1"/>
  <c r="BF739" i="8" a="1"/>
  <c r="BF739" i="8" s="1"/>
  <c r="BF737" i="8" a="1"/>
  <c r="BF737" i="8" s="1"/>
  <c r="BF735" i="8" a="1"/>
  <c r="BF735" i="8" s="1"/>
  <c r="BF733" i="8" a="1"/>
  <c r="BF733" i="8" s="1"/>
  <c r="BF731" i="8" a="1"/>
  <c r="BF731" i="8" s="1"/>
  <c r="BF729" i="8" a="1"/>
  <c r="BF729" i="8" s="1"/>
  <c r="BF727" i="8" a="1"/>
  <c r="BF727" i="8" s="1"/>
  <c r="BF725" i="8" a="1"/>
  <c r="BF725" i="8" s="1"/>
  <c r="BF981" i="8" a="1"/>
  <c r="BF981" i="8" s="1"/>
  <c r="BF972" i="8" a="1"/>
  <c r="BF972" i="8" s="1"/>
  <c r="BF950" i="8" a="1"/>
  <c r="BF950" i="8" s="1"/>
  <c r="BF919" i="8" a="1"/>
  <c r="BF919" i="8" s="1"/>
  <c r="BF976" i="8" a="1"/>
  <c r="BF976" i="8" s="1"/>
  <c r="BF945" i="8" a="1"/>
  <c r="BF945" i="8" s="1"/>
  <c r="BF883" i="8" a="1"/>
  <c r="BF883" i="8" s="1"/>
  <c r="BF856" i="8" a="1"/>
  <c r="BF856" i="8" s="1"/>
  <c r="BF852" i="8" a="1"/>
  <c r="BF852" i="8" s="1"/>
  <c r="BF808" i="8" a="1"/>
  <c r="BF808" i="8" s="1"/>
  <c r="BF971" i="8" a="1"/>
  <c r="BF971" i="8" s="1"/>
  <c r="BF941" i="8" a="1"/>
  <c r="BF941" i="8" s="1"/>
  <c r="BF932" i="8" a="1"/>
  <c r="BF932" i="8" s="1"/>
  <c r="BF910" i="8" a="1"/>
  <c r="BF910" i="8" s="1"/>
  <c r="BF878" i="8" a="1"/>
  <c r="BF878" i="8" s="1"/>
  <c r="BF847" i="8" a="1"/>
  <c r="BF847" i="8" s="1"/>
  <c r="BF800" i="8" a="1"/>
  <c r="BF800" i="8" s="1"/>
  <c r="BF790" i="8" a="1"/>
  <c r="BF790" i="8" s="1"/>
  <c r="BF781" i="8" a="1"/>
  <c r="BF781" i="8" s="1"/>
  <c r="BF967" i="8" a="1"/>
  <c r="BF967" i="8" s="1"/>
  <c r="BF936" i="8" a="1"/>
  <c r="BF936" i="8" s="1"/>
  <c r="BF905" i="8" a="1"/>
  <c r="BF905" i="8" s="1"/>
  <c r="BF993" i="8" a="1"/>
  <c r="BF993" i="8" s="1"/>
  <c r="BF962" i="8" a="1"/>
  <c r="BF962" i="8" s="1"/>
  <c r="BF931" i="8" a="1"/>
  <c r="BF931" i="8" s="1"/>
  <c r="BF900" i="8" a="1"/>
  <c r="BF900" i="8" s="1"/>
  <c r="BF891" i="8" a="1"/>
  <c r="BF891" i="8" s="1"/>
  <c r="BF869" i="8" a="1"/>
  <c r="BF869" i="8" s="1"/>
  <c r="BF843" i="8" a="1"/>
  <c r="BF843" i="8" s="1"/>
  <c r="BF839" i="8" a="1"/>
  <c r="BF839" i="8" s="1"/>
  <c r="BF832" i="8" a="1"/>
  <c r="BF832" i="8" s="1"/>
  <c r="BF783" i="8" a="1"/>
  <c r="BF783" i="8" s="1"/>
  <c r="BF979" i="8" a="1"/>
  <c r="BF979" i="8" s="1"/>
  <c r="BF948" i="8" a="1"/>
  <c r="BF948" i="8" s="1"/>
  <c r="BF886" i="8" a="1"/>
  <c r="BF886" i="8" s="1"/>
  <c r="BF855" i="8" a="1"/>
  <c r="BF855" i="8" s="1"/>
  <c r="BF842" i="8" a="1"/>
  <c r="BF842" i="8" s="1"/>
  <c r="BF828" i="8" a="1"/>
  <c r="BF828" i="8" s="1"/>
  <c r="BF810" i="8" a="1"/>
  <c r="BF810" i="8" s="1"/>
  <c r="BF956" i="8" a="1"/>
  <c r="BF956" i="8" s="1"/>
  <c r="BF822" i="8" a="1"/>
  <c r="BF822" i="8" s="1"/>
  <c r="BF782" i="8" a="1"/>
  <c r="BF782" i="8" s="1"/>
  <c r="BF760" i="8" a="1"/>
  <c r="BF760" i="8" s="1"/>
  <c r="BF970" i="8" a="1"/>
  <c r="BF970" i="8" s="1"/>
  <c r="BF964" i="8" a="1"/>
  <c r="BF964" i="8" s="1"/>
  <c r="BF912" i="8" a="1"/>
  <c r="BF912" i="8" s="1"/>
  <c r="BF876" i="8" a="1"/>
  <c r="BF876" i="8" s="1"/>
  <c r="BF870" i="8" a="1"/>
  <c r="BF870" i="8" s="1"/>
  <c r="BF766" i="8" a="1"/>
  <c r="BF766" i="8" s="1"/>
  <c r="BF753" i="8" a="1"/>
  <c r="BF753" i="8" s="1"/>
  <c r="BF992" i="8" a="1"/>
  <c r="BF992" i="8" s="1"/>
  <c r="BF863" i="8" a="1"/>
  <c r="BF863" i="8" s="1"/>
  <c r="BF837" i="8" a="1"/>
  <c r="BF837" i="8" s="1"/>
  <c r="BF804" i="8" a="1"/>
  <c r="BF804" i="8" s="1"/>
  <c r="BF785" i="8" a="1"/>
  <c r="BF785" i="8" s="1"/>
  <c r="BF772" i="8" a="1"/>
  <c r="BF772" i="8" s="1"/>
  <c r="BF984" i="8" a="1"/>
  <c r="BF984" i="8" s="1"/>
  <c r="BF977" i="8" a="1"/>
  <c r="BF977" i="8" s="1"/>
  <c r="BF911" i="8" a="1"/>
  <c r="BF911" i="8" s="1"/>
  <c r="BF903" i="8" a="1"/>
  <c r="BF903" i="8" s="1"/>
  <c r="BF792" i="8" a="1"/>
  <c r="BF792" i="8" s="1"/>
  <c r="BF778" i="8" a="1"/>
  <c r="BF778" i="8" s="1"/>
  <c r="BF746" i="8" a="1"/>
  <c r="BF746" i="8" s="1"/>
  <c r="BF736" i="8" a="1"/>
  <c r="BF736" i="8" s="1"/>
  <c r="BF726" i="8" a="1"/>
  <c r="BF726" i="8" s="1"/>
  <c r="BF991" i="8" a="1"/>
  <c r="BF991" i="8" s="1"/>
  <c r="BF925" i="8" a="1"/>
  <c r="BF925" i="8" s="1"/>
  <c r="BF917" i="8" a="1"/>
  <c r="BF917" i="8" s="1"/>
  <c r="BF849" i="8" a="1"/>
  <c r="BF849" i="8" s="1"/>
  <c r="BF831" i="8" a="1"/>
  <c r="BF831" i="8" s="1"/>
  <c r="BF796" i="8" a="1"/>
  <c r="BF796" i="8" s="1"/>
  <c r="BF939" i="8" a="1"/>
  <c r="BF939" i="8" s="1"/>
  <c r="BF933" i="8" a="1"/>
  <c r="BF933" i="8" s="1"/>
  <c r="BF895" i="8" a="1"/>
  <c r="BF895" i="8" s="1"/>
  <c r="BF889" i="8" a="1"/>
  <c r="BF889" i="8" s="1"/>
  <c r="BF826" i="8" a="1"/>
  <c r="BF826" i="8" s="1"/>
  <c r="BF816" i="8" a="1"/>
  <c r="BF816" i="8" s="1"/>
  <c r="BF812" i="8" a="1"/>
  <c r="BF812" i="8" s="1"/>
  <c r="BF947" i="8" a="1"/>
  <c r="BF947" i="8" s="1"/>
  <c r="BF881" i="8" a="1"/>
  <c r="BF881" i="8" s="1"/>
  <c r="BF756" i="8" a="1"/>
  <c r="BF756" i="8" s="1"/>
  <c r="BF961" i="8" a="1"/>
  <c r="BF961" i="8" s="1"/>
  <c r="BF953" i="8" a="1"/>
  <c r="BF953" i="8" s="1"/>
  <c r="BF875" i="8" a="1"/>
  <c r="BF875" i="8" s="1"/>
  <c r="BF835" i="8" a="1"/>
  <c r="BF835" i="8" s="1"/>
  <c r="BF982" i="8" a="1"/>
  <c r="BF982" i="8" s="1"/>
  <c r="BF908" i="8" a="1"/>
  <c r="BF908" i="8" s="1"/>
  <c r="BF841" i="8" a="1"/>
  <c r="BF841" i="8" s="1"/>
  <c r="BF830" i="8" a="1"/>
  <c r="BF830" i="8" s="1"/>
  <c r="BF784" i="8" a="1"/>
  <c r="BF784" i="8" s="1"/>
  <c r="BF774" i="8" a="1"/>
  <c r="BF774" i="8" s="1"/>
  <c r="BF898" i="8" a="1"/>
  <c r="BF898" i="8" s="1"/>
  <c r="BF732" i="8" a="1"/>
  <c r="BF732" i="8" s="1"/>
  <c r="BF706" i="8" a="1"/>
  <c r="BF706" i="8" s="1"/>
  <c r="BF937" i="8" a="1"/>
  <c r="BF937" i="8" s="1"/>
  <c r="BF922" i="8" a="1"/>
  <c r="BF922" i="8" s="1"/>
  <c r="BF872" i="8" a="1"/>
  <c r="BF872" i="8" s="1"/>
  <c r="BF712" i="8" a="1"/>
  <c r="BF712" i="8" s="1"/>
  <c r="BF693" i="8" a="1"/>
  <c r="BF693" i="8" s="1"/>
  <c r="BF687" i="8" a="1"/>
  <c r="BF687" i="8" s="1"/>
  <c r="BF988" i="8" a="1"/>
  <c r="BF988" i="8" s="1"/>
  <c r="BF846" i="8" a="1"/>
  <c r="BF846" i="8" s="1"/>
  <c r="BF786" i="8" a="1"/>
  <c r="BF786" i="8" s="1"/>
  <c r="BF764" i="8" a="1"/>
  <c r="BF764" i="8" s="1"/>
  <c r="BF718" i="8" a="1"/>
  <c r="BF718" i="8" s="1"/>
  <c r="BF699" i="8" a="1"/>
  <c r="BF699" i="8" s="1"/>
  <c r="BF666" i="8" a="1"/>
  <c r="BF666" i="8" s="1"/>
  <c r="BF664" i="8" a="1"/>
  <c r="BF664" i="8" s="1"/>
  <c r="BF662" i="8" a="1"/>
  <c r="BF662" i="8" s="1"/>
  <c r="BF660" i="8" a="1"/>
  <c r="BF660" i="8" s="1"/>
  <c r="BF658" i="8" a="1"/>
  <c r="BF658" i="8" s="1"/>
  <c r="BF656" i="8" a="1"/>
  <c r="BF656" i="8" s="1"/>
  <c r="BF654" i="8" a="1"/>
  <c r="BF654" i="8" s="1"/>
  <c r="BF652" i="8" a="1"/>
  <c r="BF652" i="8" s="1"/>
  <c r="BF650" i="8" a="1"/>
  <c r="BF650" i="8" s="1"/>
  <c r="BF648" i="8" a="1"/>
  <c r="BF648" i="8" s="1"/>
  <c r="BF646" i="8" a="1"/>
  <c r="BF646" i="8" s="1"/>
  <c r="BF644" i="8" a="1"/>
  <c r="BF644" i="8" s="1"/>
  <c r="BF642" i="8" a="1"/>
  <c r="BF642" i="8" s="1"/>
  <c r="BF640" i="8" a="1"/>
  <c r="BF640" i="8" s="1"/>
  <c r="BF638" i="8" a="1"/>
  <c r="BF638" i="8" s="1"/>
  <c r="BF636" i="8" a="1"/>
  <c r="BF636" i="8" s="1"/>
  <c r="BF634" i="8" a="1"/>
  <c r="BF634" i="8" s="1"/>
  <c r="BF632" i="8" a="1"/>
  <c r="BF632" i="8" s="1"/>
  <c r="BF630" i="8" a="1"/>
  <c r="BF630" i="8" s="1"/>
  <c r="BF628" i="8" a="1"/>
  <c r="BF628" i="8" s="1"/>
  <c r="BF626" i="8" a="1"/>
  <c r="BF626" i="8" s="1"/>
  <c r="BF624" i="8" a="1"/>
  <c r="BF624" i="8" s="1"/>
  <c r="BF622" i="8" a="1"/>
  <c r="BF622" i="8" s="1"/>
  <c r="BF620" i="8" a="1"/>
  <c r="BF620" i="8" s="1"/>
  <c r="BF618" i="8" a="1"/>
  <c r="BF618" i="8" s="1"/>
  <c r="BF616" i="8" a="1"/>
  <c r="BF616" i="8" s="1"/>
  <c r="BF614" i="8" a="1"/>
  <c r="BF614" i="8" s="1"/>
  <c r="BF612" i="8" a="1"/>
  <c r="BF612" i="8" s="1"/>
  <c r="BF610" i="8" a="1"/>
  <c r="BF610" i="8" s="1"/>
  <c r="BF608" i="8" a="1"/>
  <c r="BF608" i="8" s="1"/>
  <c r="BF724" i="8" a="1"/>
  <c r="BF724" i="8" s="1"/>
  <c r="BF705" i="8" a="1"/>
  <c r="BF705" i="8" s="1"/>
  <c r="BF884" i="8" a="1"/>
  <c r="BF884" i="8" s="1"/>
  <c r="BF711" i="8" a="1"/>
  <c r="BF711" i="8" s="1"/>
  <c r="BF690" i="8" a="1"/>
  <c r="BF690" i="8" s="1"/>
  <c r="BF681" i="8" a="1"/>
  <c r="BF681" i="8" s="1"/>
  <c r="BF676" i="8" a="1"/>
  <c r="BF676" i="8" s="1"/>
  <c r="BF673" i="8" a="1"/>
  <c r="BF673" i="8" s="1"/>
  <c r="BF668" i="8" a="1"/>
  <c r="BF668" i="8" s="1"/>
  <c r="BF858" i="8" a="1"/>
  <c r="BF858" i="8" s="1"/>
  <c r="BF768" i="8" a="1"/>
  <c r="BF768" i="8" s="1"/>
  <c r="BF758" i="8" a="1"/>
  <c r="BF758" i="8" s="1"/>
  <c r="BF750" i="8" a="1"/>
  <c r="BF750" i="8" s="1"/>
  <c r="BF717" i="8" a="1"/>
  <c r="BF717" i="8" s="1"/>
  <c r="BF696" i="8" a="1"/>
  <c r="BF696" i="8" s="1"/>
  <c r="BF684" i="8" a="1"/>
  <c r="BF684" i="8" s="1"/>
  <c r="BF871" i="8" a="1"/>
  <c r="BF871" i="8" s="1"/>
  <c r="BF818" i="8" a="1"/>
  <c r="BF818" i="8" s="1"/>
  <c r="BF738" i="8" a="1"/>
  <c r="BF738" i="8" s="1"/>
  <c r="BF723" i="8" a="1"/>
  <c r="BF723" i="8" s="1"/>
  <c r="BF702" i="8" a="1"/>
  <c r="BF702" i="8" s="1"/>
  <c r="BF944" i="8" a="1"/>
  <c r="BF944" i="8" s="1"/>
  <c r="BF880" i="8" a="1"/>
  <c r="BF880" i="8" s="1"/>
  <c r="BF824" i="8" a="1"/>
  <c r="BF824" i="8" s="1"/>
  <c r="BF730" i="8" a="1"/>
  <c r="BF730" i="8" s="1"/>
  <c r="BF720" i="8" a="1"/>
  <c r="BF720" i="8" s="1"/>
  <c r="BF701" i="8" a="1"/>
  <c r="BF701" i="8" s="1"/>
  <c r="BF683" i="8" a="1"/>
  <c r="BF683" i="8" s="1"/>
  <c r="BF678" i="8" a="1"/>
  <c r="BF678" i="8" s="1"/>
  <c r="BF675" i="8" a="1"/>
  <c r="BF675" i="8" s="1"/>
  <c r="BF670" i="8" a="1"/>
  <c r="BF670" i="8" s="1"/>
  <c r="BF987" i="8" a="1"/>
  <c r="BF987" i="8" s="1"/>
  <c r="BF921" i="8" a="1"/>
  <c r="BF921" i="8" s="1"/>
  <c r="BF779" i="8" a="1"/>
  <c r="BF779" i="8" s="1"/>
  <c r="BF744" i="8" a="1"/>
  <c r="BF744" i="8" s="1"/>
  <c r="BF713" i="8" a="1"/>
  <c r="BF713" i="8" s="1"/>
  <c r="BF679" i="8" a="1"/>
  <c r="BF679" i="8" s="1"/>
  <c r="BF708" i="8" a="1"/>
  <c r="BF708" i="8" s="1"/>
  <c r="BF703" i="8" a="1"/>
  <c r="BF703" i="8" s="1"/>
  <c r="BF698" i="8" a="1"/>
  <c r="BF698" i="8" s="1"/>
  <c r="BF659" i="8" a="1"/>
  <c r="BF659" i="8" s="1"/>
  <c r="BF649" i="8" a="1"/>
  <c r="BF649" i="8" s="1"/>
  <c r="BF639" i="8" a="1"/>
  <c r="BF639" i="8" s="1"/>
  <c r="BF629" i="8" a="1"/>
  <c r="BF629" i="8" s="1"/>
  <c r="BF619" i="8" a="1"/>
  <c r="BF619" i="8" s="1"/>
  <c r="BF609" i="8" a="1"/>
  <c r="BF609" i="8" s="1"/>
  <c r="BF965" i="8" a="1"/>
  <c r="BF965" i="8" s="1"/>
  <c r="BF787" i="8" a="1"/>
  <c r="BF787" i="8" s="1"/>
  <c r="BF742" i="8" a="1"/>
  <c r="BF742" i="8" s="1"/>
  <c r="BF688" i="8" a="1"/>
  <c r="BF688" i="8" s="1"/>
  <c r="BF606" i="8" a="1"/>
  <c r="BF606" i="8" s="1"/>
  <c r="BF916" i="8" a="1"/>
  <c r="BF916" i="8" s="1"/>
  <c r="BF770" i="8" a="1"/>
  <c r="BF770" i="8" s="1"/>
  <c r="BF748" i="8" a="1"/>
  <c r="BF748" i="8" s="1"/>
  <c r="BF707" i="8" a="1"/>
  <c r="BF707" i="8" s="1"/>
  <c r="BF669" i="8" a="1"/>
  <c r="BF669" i="8" s="1"/>
  <c r="BF942" i="8" a="1"/>
  <c r="BF942" i="8" s="1"/>
  <c r="BF697" i="8" a="1"/>
  <c r="BF697" i="8" s="1"/>
  <c r="BF692" i="8" a="1"/>
  <c r="BF692" i="8" s="1"/>
  <c r="BF674" i="8" a="1"/>
  <c r="BF674" i="8" s="1"/>
  <c r="BF834" i="8" a="1"/>
  <c r="BF834" i="8" s="1"/>
  <c r="BF665" i="8" a="1"/>
  <c r="BF665" i="8" s="1"/>
  <c r="BF655" i="8" a="1"/>
  <c r="BF655" i="8" s="1"/>
  <c r="BF645" i="8" a="1"/>
  <c r="BF645" i="8" s="1"/>
  <c r="BF635" i="8" a="1"/>
  <c r="BF635" i="8" s="1"/>
  <c r="BF625" i="8" a="1"/>
  <c r="BF625" i="8" s="1"/>
  <c r="BF615" i="8" a="1"/>
  <c r="BF615" i="8" s="1"/>
  <c r="BF957" i="8" a="1"/>
  <c r="BF957" i="8" s="1"/>
  <c r="BF913" i="8" a="1"/>
  <c r="BF913" i="8" s="1"/>
  <c r="BF890" i="8" a="1"/>
  <c r="BF890" i="8" s="1"/>
  <c r="BF850" i="8" a="1"/>
  <c r="BF850" i="8" s="1"/>
  <c r="BF794" i="8" a="1"/>
  <c r="BF794" i="8" s="1"/>
  <c r="BF722" i="8" a="1"/>
  <c r="BF722" i="8" s="1"/>
  <c r="BF661" i="8" a="1"/>
  <c r="BF661" i="8" s="1"/>
  <c r="BF651" i="8" a="1"/>
  <c r="BF651" i="8" s="1"/>
  <c r="BF641" i="8" a="1"/>
  <c r="BF641" i="8" s="1"/>
  <c r="BF631" i="8" a="1"/>
  <c r="BF631" i="8" s="1"/>
  <c r="BF621" i="8" a="1"/>
  <c r="BF621" i="8" s="1"/>
  <c r="BF611" i="8" a="1"/>
  <c r="BF611" i="8" s="1"/>
  <c r="BF907" i="8" a="1"/>
  <c r="BF907" i="8" s="1"/>
  <c r="BF867" i="8" a="1"/>
  <c r="BF867" i="8" s="1"/>
  <c r="BF709" i="8" a="1"/>
  <c r="BF709" i="8" s="1"/>
  <c r="BF780" i="8" a="1"/>
  <c r="BF780" i="8" s="1"/>
  <c r="BF716" i="8" a="1"/>
  <c r="BF716" i="8" s="1"/>
  <c r="BF700" i="8" a="1"/>
  <c r="BF700" i="8" s="1"/>
  <c r="BF598" i="8" a="1"/>
  <c r="BF598" i="8" s="1"/>
  <c r="BF588" i="8" a="1"/>
  <c r="BF588" i="8" s="1"/>
  <c r="BF578" i="8" a="1"/>
  <c r="BF578" i="8" s="1"/>
  <c r="BF568" i="8" a="1"/>
  <c r="BF568" i="8" s="1"/>
  <c r="BF558" i="8" a="1"/>
  <c r="BF558" i="8" s="1"/>
  <c r="BF548" i="8" a="1"/>
  <c r="BF548" i="8" s="1"/>
  <c r="BF536" i="8" a="1"/>
  <c r="BF536" i="8" s="1"/>
  <c r="BF734" i="8" a="1"/>
  <c r="BF734" i="8" s="1"/>
  <c r="BF689" i="8" a="1"/>
  <c r="BF689" i="8" s="1"/>
  <c r="BF682" i="8" a="1"/>
  <c r="BF682" i="8" s="1"/>
  <c r="BF667" i="8" a="1"/>
  <c r="BF667" i="8" s="1"/>
  <c r="BF623" i="8" a="1"/>
  <c r="BF623" i="8" s="1"/>
  <c r="BF617" i="8" a="1"/>
  <c r="BF617" i="8" s="1"/>
  <c r="BF595" i="8" a="1"/>
  <c r="BF595" i="8" s="1"/>
  <c r="BF585" i="8" a="1"/>
  <c r="BF585" i="8" s="1"/>
  <c r="BF575" i="8" a="1"/>
  <c r="BF575" i="8" s="1"/>
  <c r="BF565" i="8" a="1"/>
  <c r="BF565" i="8" s="1"/>
  <c r="BF555" i="8" a="1"/>
  <c r="BF555" i="8" s="1"/>
  <c r="BF545" i="8" a="1"/>
  <c r="BF545" i="8" s="1"/>
  <c r="BF973" i="8" a="1"/>
  <c r="BF973" i="8" s="1"/>
  <c r="BF901" i="8" a="1"/>
  <c r="BF901" i="8" s="1"/>
  <c r="BF776" i="8" a="1"/>
  <c r="BF776" i="8" s="1"/>
  <c r="BF762" i="8" a="1"/>
  <c r="BF762" i="8" s="1"/>
  <c r="BF930" i="8" a="1"/>
  <c r="BF930" i="8" s="1"/>
  <c r="BF864" i="8" a="1"/>
  <c r="BF864" i="8" s="1"/>
  <c r="BF715" i="8" a="1"/>
  <c r="BF715" i="8" s="1"/>
  <c r="BF968" i="8" a="1"/>
  <c r="BF968" i="8" s="1"/>
  <c r="BF714" i="8" a="1"/>
  <c r="BF714" i="8" s="1"/>
  <c r="BF695" i="8" a="1"/>
  <c r="BF695" i="8" s="1"/>
  <c r="BF605" i="8" a="1"/>
  <c r="BF605" i="8" s="1"/>
  <c r="BF579" i="8" a="1"/>
  <c r="BF579" i="8" s="1"/>
  <c r="BF553" i="8" a="1"/>
  <c r="BF553" i="8" s="1"/>
  <c r="BF515" i="8" a="1"/>
  <c r="BF515" i="8" s="1"/>
  <c r="BF500" i="8" a="1"/>
  <c r="BF500" i="8" s="1"/>
  <c r="BF475" i="8" a="1"/>
  <c r="BF475" i="8" s="1"/>
  <c r="BF469" i="8" a="1"/>
  <c r="BF469" i="8" s="1"/>
  <c r="BF647" i="8" a="1"/>
  <c r="BF647" i="8" s="1"/>
  <c r="BF589" i="8" a="1"/>
  <c r="BF589" i="8" s="1"/>
  <c r="BF563" i="8" a="1"/>
  <c r="BF563" i="8" s="1"/>
  <c r="BF534" i="8" a="1"/>
  <c r="BF534" i="8" s="1"/>
  <c r="BF521" i="8" a="1"/>
  <c r="BF521" i="8" s="1"/>
  <c r="BF506" i="8" a="1"/>
  <c r="BF506" i="8" s="1"/>
  <c r="BF481" i="8" a="1"/>
  <c r="BF481" i="8" s="1"/>
  <c r="BF740" i="8" a="1"/>
  <c r="BF740" i="8" s="1"/>
  <c r="BF685" i="8" a="1"/>
  <c r="BF685" i="8" s="1"/>
  <c r="BF599" i="8" a="1"/>
  <c r="BF599" i="8" s="1"/>
  <c r="BF573" i="8" a="1"/>
  <c r="BF573" i="8" s="1"/>
  <c r="BF547" i="8" a="1"/>
  <c r="BF547" i="8" s="1"/>
  <c r="BF542" i="8" a="1"/>
  <c r="BF542" i="8" s="1"/>
  <c r="BF527" i="8" a="1"/>
  <c r="BF527" i="8" s="1"/>
  <c r="BF512" i="8" a="1"/>
  <c r="BF512" i="8" s="1"/>
  <c r="BF487" i="8" a="1"/>
  <c r="BF487" i="8" s="1"/>
  <c r="BF472" i="8" a="1"/>
  <c r="BF472" i="8" s="1"/>
  <c r="BF464" i="8" a="1"/>
  <c r="BF464" i="8" s="1"/>
  <c r="BF462" i="8" a="1"/>
  <c r="BF462" i="8" s="1"/>
  <c r="BF460" i="8" a="1"/>
  <c r="BF460" i="8" s="1"/>
  <c r="BF458" i="8" a="1"/>
  <c r="BF458" i="8" s="1"/>
  <c r="BF456" i="8" a="1"/>
  <c r="BF456" i="8" s="1"/>
  <c r="BF453" i="8" a="1"/>
  <c r="BF453" i="8" s="1"/>
  <c r="BF451" i="8" a="1"/>
  <c r="BF451" i="8" s="1"/>
  <c r="BF449" i="8" a="1"/>
  <c r="BF449" i="8" s="1"/>
  <c r="BF447" i="8" a="1"/>
  <c r="BF447" i="8" s="1"/>
  <c r="BF445" i="8" a="1"/>
  <c r="BF445" i="8" s="1"/>
  <c r="BF443" i="8" a="1"/>
  <c r="BF443" i="8" s="1"/>
  <c r="BF441" i="8" a="1"/>
  <c r="BF441" i="8" s="1"/>
  <c r="BF439" i="8" a="1"/>
  <c r="BF439" i="8" s="1"/>
  <c r="BF437" i="8" a="1"/>
  <c r="BF437" i="8" s="1"/>
  <c r="BF435" i="8" a="1"/>
  <c r="BF435" i="8" s="1"/>
  <c r="BF433" i="8" a="1"/>
  <c r="BF433" i="8" s="1"/>
  <c r="BF431" i="8" a="1"/>
  <c r="BF431" i="8" s="1"/>
  <c r="BF429" i="8" a="1"/>
  <c r="BF429" i="8" s="1"/>
  <c r="BF427" i="8" a="1"/>
  <c r="BF427" i="8" s="1"/>
  <c r="BF425" i="8" a="1"/>
  <c r="BF425" i="8" s="1"/>
  <c r="BF423" i="8" a="1"/>
  <c r="BF423" i="8" s="1"/>
  <c r="BF421" i="8" a="1"/>
  <c r="BF421" i="8" s="1"/>
  <c r="BF419" i="8" a="1"/>
  <c r="BF419" i="8" s="1"/>
  <c r="BF417" i="8" a="1"/>
  <c r="BF417" i="8" s="1"/>
  <c r="BF415" i="8" a="1"/>
  <c r="BF415" i="8" s="1"/>
  <c r="BF413" i="8" a="1"/>
  <c r="BF413" i="8" s="1"/>
  <c r="BF411" i="8" a="1"/>
  <c r="BF411" i="8" s="1"/>
  <c r="BF409" i="8" a="1"/>
  <c r="BF409" i="8" s="1"/>
  <c r="BF407" i="8" a="1"/>
  <c r="BF407" i="8" s="1"/>
  <c r="BF860" i="8" a="1"/>
  <c r="BF860" i="8" s="1"/>
  <c r="BF672" i="8" a="1"/>
  <c r="BF672" i="8" s="1"/>
  <c r="BF637" i="8" a="1"/>
  <c r="BF637" i="8" s="1"/>
  <c r="BF613" i="8" a="1"/>
  <c r="BF613" i="8" s="1"/>
  <c r="BF583" i="8" a="1"/>
  <c r="BF583" i="8" s="1"/>
  <c r="BF557" i="8" a="1"/>
  <c r="BF557" i="8" s="1"/>
  <c r="BF552" i="8" a="1"/>
  <c r="BF552" i="8" s="1"/>
  <c r="BF518" i="8" a="1"/>
  <c r="BF518" i="8" s="1"/>
  <c r="BF493" i="8" a="1"/>
  <c r="BF493" i="8" s="1"/>
  <c r="BF478" i="8" a="1"/>
  <c r="BF478" i="8" s="1"/>
  <c r="BF466" i="8" a="1"/>
  <c r="BF466" i="8" s="1"/>
  <c r="BF593" i="8" a="1"/>
  <c r="BF593" i="8" s="1"/>
  <c r="BF567" i="8" a="1"/>
  <c r="BF567" i="8" s="1"/>
  <c r="BF562" i="8" a="1"/>
  <c r="BF562" i="8" s="1"/>
  <c r="BF533" i="8" a="1"/>
  <c r="BF533" i="8" s="1"/>
  <c r="BF524" i="8" a="1"/>
  <c r="BF524" i="8" s="1"/>
  <c r="BF499" i="8" a="1"/>
  <c r="BF499" i="8" s="1"/>
  <c r="BF484" i="8" a="1"/>
  <c r="BF484" i="8" s="1"/>
  <c r="BF851" i="8" a="1"/>
  <c r="BF851" i="8" s="1"/>
  <c r="BF577" i="8" a="1"/>
  <c r="BF577" i="8" s="1"/>
  <c r="BF572" i="8" a="1"/>
  <c r="BF572" i="8" s="1"/>
  <c r="BF546" i="8" a="1"/>
  <c r="BF546" i="8" s="1"/>
  <c r="BF541" i="8" a="1"/>
  <c r="BF541" i="8" s="1"/>
  <c r="BF537" i="8" a="1"/>
  <c r="BF537" i="8" s="1"/>
  <c r="BF530" i="8" a="1"/>
  <c r="BF530" i="8" s="1"/>
  <c r="BF505" i="8" a="1"/>
  <c r="BF505" i="8" s="1"/>
  <c r="BF490" i="8" a="1"/>
  <c r="BF490" i="8" s="1"/>
  <c r="BF721" i="8" a="1"/>
  <c r="BF721" i="8" s="1"/>
  <c r="BF710" i="8" a="1"/>
  <c r="BF710" i="8" s="1"/>
  <c r="BF663" i="8" a="1"/>
  <c r="BF663" i="8" s="1"/>
  <c r="BF627" i="8" a="1"/>
  <c r="BF627" i="8" s="1"/>
  <c r="BF587" i="8" a="1"/>
  <c r="BF587" i="8" s="1"/>
  <c r="BF582" i="8" a="1"/>
  <c r="BF582" i="8" s="1"/>
  <c r="BF556" i="8" a="1"/>
  <c r="BF556" i="8" s="1"/>
  <c r="BF551" i="8" a="1"/>
  <c r="BF551" i="8" s="1"/>
  <c r="BF511" i="8" a="1"/>
  <c r="BF511" i="8" s="1"/>
  <c r="BF496" i="8" a="1"/>
  <c r="BF496" i="8" s="1"/>
  <c r="BF471" i="8" a="1"/>
  <c r="BF471" i="8" s="1"/>
  <c r="BF586" i="8" a="1"/>
  <c r="BF586" i="8" s="1"/>
  <c r="BF581" i="8" a="1"/>
  <c r="BF581" i="8" s="1"/>
  <c r="BF560" i="8" a="1"/>
  <c r="BF560" i="8" s="1"/>
  <c r="BF529" i="8" a="1"/>
  <c r="BF529" i="8" s="1"/>
  <c r="BF514" i="8" a="1"/>
  <c r="BF514" i="8" s="1"/>
  <c r="BF489" i="8" a="1"/>
  <c r="BF489" i="8" s="1"/>
  <c r="BF474" i="8" a="1"/>
  <c r="BF474" i="8" s="1"/>
  <c r="BF468" i="8" a="1"/>
  <c r="BF468" i="8" s="1"/>
  <c r="BF752" i="8" a="1"/>
  <c r="BF752" i="8" s="1"/>
  <c r="BF728" i="8" a="1"/>
  <c r="BF728" i="8" s="1"/>
  <c r="BF571" i="8" a="1"/>
  <c r="BF571" i="8" s="1"/>
  <c r="BF538" i="8" a="1"/>
  <c r="BF538" i="8" s="1"/>
  <c r="BF522" i="8" a="1"/>
  <c r="BF522" i="8" s="1"/>
  <c r="BF704" i="8" a="1"/>
  <c r="BF704" i="8" s="1"/>
  <c r="BF680" i="8" a="1"/>
  <c r="BF680" i="8" s="1"/>
  <c r="BF596" i="8" a="1"/>
  <c r="BF596" i="8" s="1"/>
  <c r="BF570" i="8" a="1"/>
  <c r="BF570" i="8" s="1"/>
  <c r="BF495" i="8" a="1"/>
  <c r="BF495" i="8" s="1"/>
  <c r="BF480" i="8" a="1"/>
  <c r="BF480" i="8" s="1"/>
  <c r="BF952" i="8" a="1"/>
  <c r="BF952" i="8" s="1"/>
  <c r="BF544" i="8" a="1"/>
  <c r="BF544" i="8" s="1"/>
  <c r="BF526" i="8" a="1"/>
  <c r="BF526" i="8" s="1"/>
  <c r="BF485" i="8" a="1"/>
  <c r="BF485" i="8" s="1"/>
  <c r="BF470" i="8" a="1"/>
  <c r="BF470" i="8" s="1"/>
  <c r="BF607" i="8" a="1"/>
  <c r="BF607" i="8" s="1"/>
  <c r="BF561" i="8" a="1"/>
  <c r="BF561" i="8" s="1"/>
  <c r="BF531" i="8" a="1"/>
  <c r="BF531" i="8" s="1"/>
  <c r="BF516" i="8" a="1"/>
  <c r="BF516" i="8" s="1"/>
  <c r="BF465" i="8" a="1"/>
  <c r="BF465" i="8" s="1"/>
  <c r="BF455" i="8" a="1"/>
  <c r="BF455" i="8" s="1"/>
  <c r="BF444" i="8" a="1"/>
  <c r="BF444" i="8" s="1"/>
  <c r="BF434" i="8" a="1"/>
  <c r="BF434" i="8" s="1"/>
  <c r="BF424" i="8" a="1"/>
  <c r="BF424" i="8" s="1"/>
  <c r="BF414" i="8" a="1"/>
  <c r="BF414" i="8" s="1"/>
  <c r="BF951" i="8" a="1"/>
  <c r="BF951" i="8" s="1"/>
  <c r="BF633" i="8" a="1"/>
  <c r="BF633" i="8" s="1"/>
  <c r="BF405" i="8" a="1"/>
  <c r="BF405" i="8" s="1"/>
  <c r="BF403" i="8" a="1"/>
  <c r="BF403" i="8" s="1"/>
  <c r="BF401" i="8" a="1"/>
  <c r="BF401" i="8" s="1"/>
  <c r="BF399" i="8" a="1"/>
  <c r="BF399" i="8" s="1"/>
  <c r="BF397" i="8" a="1"/>
  <c r="BF397" i="8" s="1"/>
  <c r="BF395" i="8" a="1"/>
  <c r="BF395" i="8" s="1"/>
  <c r="BF393" i="8" a="1"/>
  <c r="BF393" i="8" s="1"/>
  <c r="BF391" i="8" a="1"/>
  <c r="BF391" i="8" s="1"/>
  <c r="BF389" i="8" a="1"/>
  <c r="BF389" i="8" s="1"/>
  <c r="BF387" i="8" a="1"/>
  <c r="BF387" i="8" s="1"/>
  <c r="BF385" i="8" a="1"/>
  <c r="BF385" i="8" s="1"/>
  <c r="BF383" i="8" a="1"/>
  <c r="BF383" i="8" s="1"/>
  <c r="BF381" i="8" a="1"/>
  <c r="BF381" i="8" s="1"/>
  <c r="BF379" i="8" a="1"/>
  <c r="BF379" i="8" s="1"/>
  <c r="BF377" i="8" a="1"/>
  <c r="BF377" i="8" s="1"/>
  <c r="BF375" i="8" a="1"/>
  <c r="BF375" i="8" s="1"/>
  <c r="BF373" i="8" a="1"/>
  <c r="BF373" i="8" s="1"/>
  <c r="BF371" i="8" a="1"/>
  <c r="BF371" i="8" s="1"/>
  <c r="BF369" i="8" a="1"/>
  <c r="BF369" i="8" s="1"/>
  <c r="BF367" i="8" a="1"/>
  <c r="BF367" i="8" s="1"/>
  <c r="BF365" i="8" a="1"/>
  <c r="BF365" i="8" s="1"/>
  <c r="BF363" i="8" a="1"/>
  <c r="BF363" i="8" s="1"/>
  <c r="BF361" i="8" a="1"/>
  <c r="BF361" i="8" s="1"/>
  <c r="BF359" i="8" a="1"/>
  <c r="BF359" i="8" s="1"/>
  <c r="BF357" i="8" a="1"/>
  <c r="BF357" i="8" s="1"/>
  <c r="BF355" i="8" a="1"/>
  <c r="BF355" i="8" s="1"/>
  <c r="BF353" i="8" a="1"/>
  <c r="BF353" i="8" s="1"/>
  <c r="BF351" i="8" a="1"/>
  <c r="BF351" i="8" s="1"/>
  <c r="BF349" i="8" a="1"/>
  <c r="BF349" i="8" s="1"/>
  <c r="BF347" i="8" a="1"/>
  <c r="BF347" i="8" s="1"/>
  <c r="BF345" i="8" a="1"/>
  <c r="BF345" i="8" s="1"/>
  <c r="BF343" i="8" a="1"/>
  <c r="BF343" i="8" s="1"/>
  <c r="BF341" i="8" a="1"/>
  <c r="BF341" i="8" s="1"/>
  <c r="BF339" i="8" a="1"/>
  <c r="BF339" i="8" s="1"/>
  <c r="BF520" i="8" a="1"/>
  <c r="BF520" i="8" s="1"/>
  <c r="BF479" i="8" a="1"/>
  <c r="BF479" i="8" s="1"/>
  <c r="BF844" i="8" a="1"/>
  <c r="BF844" i="8" s="1"/>
  <c r="BF719" i="8" a="1"/>
  <c r="BF719" i="8" s="1"/>
  <c r="BF677" i="8" a="1"/>
  <c r="BF677" i="8" s="1"/>
  <c r="BF525" i="8" a="1"/>
  <c r="BF525" i="8" s="1"/>
  <c r="BF510" i="8" a="1"/>
  <c r="BF510" i="8" s="1"/>
  <c r="BF603" i="8" a="1"/>
  <c r="BF603" i="8" s="1"/>
  <c r="BF594" i="8" a="1"/>
  <c r="BF594" i="8" s="1"/>
  <c r="BF461" i="8" a="1"/>
  <c r="BF461" i="8" s="1"/>
  <c r="BF450" i="8" a="1"/>
  <c r="BF450" i="8" s="1"/>
  <c r="BF440" i="8" a="1"/>
  <c r="BF440" i="8" s="1"/>
  <c r="BF430" i="8" a="1"/>
  <c r="BF430" i="8" s="1"/>
  <c r="BF420" i="8" a="1"/>
  <c r="BF420" i="8" s="1"/>
  <c r="BF410" i="8" a="1"/>
  <c r="BF410" i="8" s="1"/>
  <c r="BF576" i="8" a="1"/>
  <c r="BF576" i="8" s="1"/>
  <c r="BF564" i="8" a="1"/>
  <c r="BF564" i="8" s="1"/>
  <c r="BF483" i="8" a="1"/>
  <c r="BF483" i="8" s="1"/>
  <c r="BF352" i="8" a="1"/>
  <c r="BF352" i="8" s="1"/>
  <c r="BF806" i="8" a="1"/>
  <c r="BF806" i="8" s="1"/>
  <c r="BF591" i="8" a="1"/>
  <c r="BF591" i="8" s="1"/>
  <c r="BF535" i="8" a="1"/>
  <c r="BF535" i="8" s="1"/>
  <c r="BF528" i="8" a="1"/>
  <c r="BF528" i="8" s="1"/>
  <c r="BF467" i="8" a="1"/>
  <c r="BF467" i="8" s="1"/>
  <c r="BF358" i="8" a="1"/>
  <c r="BF358" i="8" s="1"/>
  <c r="BF802" i="8" a="1"/>
  <c r="BF802" i="8" s="1"/>
  <c r="BF686" i="8" a="1"/>
  <c r="BF686" i="8" s="1"/>
  <c r="BF657" i="8" a="1"/>
  <c r="BF657" i="8" s="1"/>
  <c r="BF509" i="8" a="1"/>
  <c r="BF509" i="8" s="1"/>
  <c r="BF501" i="8" a="1"/>
  <c r="BF501" i="8" s="1"/>
  <c r="BF402" i="8" a="1"/>
  <c r="BF402" i="8" s="1"/>
  <c r="BF392" i="8" a="1"/>
  <c r="BF392" i="8" s="1"/>
  <c r="BF364" i="8" a="1"/>
  <c r="BF364" i="8" s="1"/>
  <c r="BF927" i="8" a="1"/>
  <c r="BF927" i="8" s="1"/>
  <c r="BF590" i="8" a="1"/>
  <c r="BF590" i="8" s="1"/>
  <c r="BF517" i="8" a="1"/>
  <c r="BF517" i="8" s="1"/>
  <c r="BF492" i="8" a="1"/>
  <c r="BF492" i="8" s="1"/>
  <c r="BF476" i="8" a="1"/>
  <c r="BF476" i="8" s="1"/>
  <c r="BF438" i="8" a="1"/>
  <c r="BF438" i="8" s="1"/>
  <c r="BF432" i="8" a="1"/>
  <c r="BF432" i="8" s="1"/>
  <c r="BF426" i="8" a="1"/>
  <c r="BF426" i="8" s="1"/>
  <c r="BF370" i="8" a="1"/>
  <c r="BF370" i="8" s="1"/>
  <c r="BF653" i="8" a="1"/>
  <c r="BF653" i="8" s="1"/>
  <c r="BF602" i="8" a="1"/>
  <c r="BF602" i="8" s="1"/>
  <c r="BF549" i="8" a="1"/>
  <c r="BF549" i="8" s="1"/>
  <c r="BF508" i="8" a="1"/>
  <c r="BF508" i="8" s="1"/>
  <c r="BF473" i="8" a="1"/>
  <c r="BF473" i="8" s="1"/>
  <c r="BF376" i="8" a="1"/>
  <c r="BF376" i="8" s="1"/>
  <c r="BF337" i="8" a="1"/>
  <c r="BF337" i="8" s="1"/>
  <c r="BF335" i="8" a="1"/>
  <c r="BF335" i="8" s="1"/>
  <c r="BF333" i="8" a="1"/>
  <c r="BF333" i="8" s="1"/>
  <c r="BF331" i="8" a="1"/>
  <c r="BF331" i="8" s="1"/>
  <c r="BF329" i="8" a="1"/>
  <c r="BF329" i="8" s="1"/>
  <c r="BF327" i="8" a="1"/>
  <c r="BF327" i="8" s="1"/>
  <c r="BF325" i="8" a="1"/>
  <c r="BF325" i="8" s="1"/>
  <c r="BF323" i="8" a="1"/>
  <c r="BF323" i="8" s="1"/>
  <c r="BF321" i="8" a="1"/>
  <c r="BF321" i="8" s="1"/>
  <c r="BF319" i="8" a="1"/>
  <c r="BF319" i="8" s="1"/>
  <c r="BF317" i="8" a="1"/>
  <c r="BF317" i="8" s="1"/>
  <c r="BF315" i="8" a="1"/>
  <c r="BF315" i="8" s="1"/>
  <c r="BF313" i="8" a="1"/>
  <c r="BF313" i="8" s="1"/>
  <c r="BF311" i="8" a="1"/>
  <c r="BF311" i="8" s="1"/>
  <c r="BF309" i="8" a="1"/>
  <c r="BF309" i="8" s="1"/>
  <c r="BF307" i="8" a="1"/>
  <c r="BF307" i="8" s="1"/>
  <c r="BF305" i="8" a="1"/>
  <c r="BF305" i="8" s="1"/>
  <c r="BF302" i="8" a="1"/>
  <c r="BF302" i="8" s="1"/>
  <c r="BF300" i="8" a="1"/>
  <c r="BF300" i="8" s="1"/>
  <c r="BF298" i="8" a="1"/>
  <c r="BF298" i="8" s="1"/>
  <c r="BF296" i="8" a="1"/>
  <c r="BF296" i="8" s="1"/>
  <c r="BF294" i="8" a="1"/>
  <c r="BF294" i="8" s="1"/>
  <c r="BF292" i="8" a="1"/>
  <c r="BF292" i="8" s="1"/>
  <c r="BF290" i="8" a="1"/>
  <c r="BF290" i="8" s="1"/>
  <c r="BF288" i="8" a="1"/>
  <c r="BF288" i="8" s="1"/>
  <c r="BF286" i="8" a="1"/>
  <c r="BF286" i="8" s="1"/>
  <c r="BF284" i="8" a="1"/>
  <c r="BF284" i="8" s="1"/>
  <c r="BF282" i="8" a="1"/>
  <c r="BF282" i="8" s="1"/>
  <c r="BF280" i="8" a="1"/>
  <c r="BF280" i="8" s="1"/>
  <c r="BF278" i="8" a="1"/>
  <c r="BF278" i="8" s="1"/>
  <c r="BF276" i="8" a="1"/>
  <c r="BF276" i="8" s="1"/>
  <c r="BF274" i="8" a="1"/>
  <c r="BF274" i="8" s="1"/>
  <c r="BF272" i="8" a="1"/>
  <c r="BF272" i="8" s="1"/>
  <c r="BF270" i="8" a="1"/>
  <c r="BF270" i="8" s="1"/>
  <c r="BF268" i="8" a="1"/>
  <c r="BF268" i="8" s="1"/>
  <c r="BF266" i="8" a="1"/>
  <c r="BF266" i="8" s="1"/>
  <c r="BF264" i="8" a="1"/>
  <c r="BF264" i="8" s="1"/>
  <c r="BF262" i="8" a="1"/>
  <c r="BF262" i="8" s="1"/>
  <c r="BF260" i="8" a="1"/>
  <c r="BF260" i="8" s="1"/>
  <c r="BF574" i="8" a="1"/>
  <c r="BF574" i="8" s="1"/>
  <c r="BF382" i="8" a="1"/>
  <c r="BF382" i="8" s="1"/>
  <c r="BF342" i="8" a="1"/>
  <c r="BF342" i="8" s="1"/>
  <c r="BF887" i="8" a="1"/>
  <c r="BF887" i="8" s="1"/>
  <c r="BF601" i="8" a="1"/>
  <c r="BF601" i="8" s="1"/>
  <c r="BF398" i="8" a="1"/>
  <c r="BF398" i="8" s="1"/>
  <c r="BF507" i="8" a="1"/>
  <c r="BF507" i="8" s="1"/>
  <c r="BF491" i="8" a="1"/>
  <c r="BF491" i="8" s="1"/>
  <c r="BF448" i="8" a="1"/>
  <c r="BF448" i="8" s="1"/>
  <c r="BF442" i="8" a="1"/>
  <c r="BF442" i="8" s="1"/>
  <c r="BF436" i="8" a="1"/>
  <c r="BF436" i="8" s="1"/>
  <c r="BF354" i="8" a="1"/>
  <c r="BF354" i="8" s="1"/>
  <c r="BF671" i="8" a="1"/>
  <c r="BF671" i="8" s="1"/>
  <c r="BF600" i="8" a="1"/>
  <c r="BF600" i="8" s="1"/>
  <c r="BF523" i="8" a="1"/>
  <c r="BF523" i="8" s="1"/>
  <c r="BF498" i="8" a="1"/>
  <c r="BF498" i="8" s="1"/>
  <c r="BF482" i="8" a="1"/>
  <c r="BF482" i="8" s="1"/>
  <c r="BF503" i="8" a="1"/>
  <c r="BF503" i="8" s="1"/>
  <c r="BF459" i="8" a="1"/>
  <c r="BF459" i="8" s="1"/>
  <c r="BF312" i="8" a="1"/>
  <c r="BF312" i="8" s="1"/>
  <c r="BF6" i="8" a="1"/>
  <c r="BF6" i="8" s="1"/>
  <c r="BK13" i="8" s="1" a="1"/>
  <c r="BK13" i="8" s="1"/>
  <c r="BF26" i="8" a="1"/>
  <c r="BF26" i="8" s="1"/>
  <c r="BK113" i="8" s="1" a="1"/>
  <c r="BK113" i="8" s="1"/>
  <c r="BI111" i="8" s="1"/>
  <c r="BF46" i="8" a="1"/>
  <c r="BF46" i="8" s="1"/>
  <c r="BK213" i="8" s="1" a="1"/>
  <c r="BK213" i="8" s="1"/>
  <c r="BI211" i="8" s="1"/>
  <c r="BF66" i="8" a="1"/>
  <c r="BF66" i="8" s="1"/>
  <c r="BK313" i="8" s="1" a="1"/>
  <c r="BK313" i="8" s="1"/>
  <c r="BI312" i="8" s="1"/>
  <c r="BF86" i="8" a="1"/>
  <c r="BF86" i="8" s="1"/>
  <c r="BK413" i="8" s="1" a="1"/>
  <c r="BK413" i="8" s="1"/>
  <c r="BH410" i="8" s="1"/>
  <c r="BF106" i="8" a="1"/>
  <c r="BF106" i="8" s="1"/>
  <c r="BK513" i="8" s="1" a="1"/>
  <c r="BK513" i="8" s="1"/>
  <c r="BI510" i="8" s="1"/>
  <c r="BF126" i="8" a="1"/>
  <c r="BF126" i="8" s="1"/>
  <c r="BK613" i="8" s="1" a="1"/>
  <c r="BK613" i="8" s="1"/>
  <c r="BI610" i="8" s="1"/>
  <c r="BF146" i="8" a="1"/>
  <c r="BF146" i="8" s="1"/>
  <c r="BK713" i="8" s="1" a="1"/>
  <c r="BK713" i="8" s="1"/>
  <c r="BH710" i="8" s="1"/>
  <c r="BF532" i="8" a="1"/>
  <c r="BF532" i="8" s="1"/>
  <c r="BF418" i="8" a="1"/>
  <c r="BF418" i="8" s="1"/>
  <c r="BF384" i="8" a="1"/>
  <c r="BF384" i="8" s="1"/>
  <c r="BF318" i="8" a="1"/>
  <c r="BF318" i="8" s="1"/>
  <c r="BF277" i="8" a="1"/>
  <c r="BF277" i="8" s="1"/>
  <c r="BF271" i="8" a="1"/>
  <c r="BF271" i="8" s="1"/>
  <c r="BF255" i="8" a="1"/>
  <c r="BF255" i="8" s="1"/>
  <c r="BF253" i="8" a="1"/>
  <c r="BF253" i="8" s="1"/>
  <c r="BF251" i="8" a="1"/>
  <c r="BF251" i="8" s="1"/>
  <c r="BF249" i="8" a="1"/>
  <c r="BF249" i="8" s="1"/>
  <c r="BF247" i="8" a="1"/>
  <c r="BF247" i="8" s="1"/>
  <c r="BF245" i="8" a="1"/>
  <c r="BF245" i="8" s="1"/>
  <c r="BF243" i="8" a="1"/>
  <c r="BF243" i="8" s="1"/>
  <c r="BF241" i="8" a="1"/>
  <c r="BF241" i="8" s="1"/>
  <c r="BF239" i="8" a="1"/>
  <c r="BF239" i="8" s="1"/>
  <c r="BF237" i="8" a="1"/>
  <c r="BF237" i="8" s="1"/>
  <c r="BF235" i="8" a="1"/>
  <c r="BF235" i="8" s="1"/>
  <c r="BF233" i="8" a="1"/>
  <c r="BF233" i="8" s="1"/>
  <c r="BF231" i="8" a="1"/>
  <c r="BF231" i="8" s="1"/>
  <c r="BF229" i="8" a="1"/>
  <c r="BF229" i="8" s="1"/>
  <c r="BF227" i="8" a="1"/>
  <c r="BF227" i="8" s="1"/>
  <c r="BF225" i="8" a="1"/>
  <c r="BF225" i="8" s="1"/>
  <c r="BF223" i="8" a="1"/>
  <c r="BF223" i="8" s="1"/>
  <c r="BF221" i="8" a="1"/>
  <c r="BF221" i="8" s="1"/>
  <c r="BF219" i="8" a="1"/>
  <c r="BF219" i="8" s="1"/>
  <c r="BF217" i="8" a="1"/>
  <c r="BF217" i="8" s="1"/>
  <c r="BF215" i="8" a="1"/>
  <c r="BF215" i="8" s="1"/>
  <c r="BF213" i="8" a="1"/>
  <c r="BF213" i="8" s="1"/>
  <c r="BF211" i="8" a="1"/>
  <c r="BF211" i="8" s="1"/>
  <c r="BF209" i="8" a="1"/>
  <c r="BF209" i="8" s="1"/>
  <c r="BF207" i="8" a="1"/>
  <c r="BF207" i="8" s="1"/>
  <c r="BF205" i="8" a="1"/>
  <c r="BF205" i="8" s="1"/>
  <c r="BF203" i="8" a="1"/>
  <c r="BF203" i="8" s="1"/>
  <c r="BK998" i="8" s="1" a="1"/>
  <c r="BK998" i="8" s="1"/>
  <c r="BI996" i="8" s="1"/>
  <c r="BF201" i="8" a="1"/>
  <c r="BF201" i="8" s="1"/>
  <c r="BK988" i="8" s="1" a="1"/>
  <c r="BK988" i="8" s="1"/>
  <c r="BI988" i="8" s="1"/>
  <c r="BF199" i="8" a="1"/>
  <c r="BF199" i="8" s="1"/>
  <c r="BK978" i="8" s="1" a="1"/>
  <c r="BK978" i="8" s="1"/>
  <c r="BH975" i="8" s="1"/>
  <c r="BF197" i="8" a="1"/>
  <c r="BF197" i="8" s="1"/>
  <c r="BK968" i="8" s="1" a="1"/>
  <c r="BK968" i="8" s="1"/>
  <c r="BF195" i="8" a="1"/>
  <c r="BF195" i="8" s="1"/>
  <c r="BK958" i="8" s="1" a="1"/>
  <c r="BK958" i="8" s="1"/>
  <c r="BF193" i="8" a="1"/>
  <c r="BF193" i="8" s="1"/>
  <c r="BK948" i="8" s="1" a="1"/>
  <c r="BK948" i="8" s="1"/>
  <c r="BH945" i="8" s="1"/>
  <c r="BF191" i="8" a="1"/>
  <c r="BF191" i="8" s="1"/>
  <c r="BK938" i="8" s="1" a="1"/>
  <c r="BK938" i="8" s="1"/>
  <c r="BH935" i="8" s="1"/>
  <c r="BF189" i="8" a="1"/>
  <c r="BF189" i="8" s="1"/>
  <c r="BK928" i="8" s="1" a="1"/>
  <c r="BK928" i="8" s="1"/>
  <c r="BI925" i="8" s="1"/>
  <c r="BF187" i="8" a="1"/>
  <c r="BF187" i="8" s="1"/>
  <c r="BK918" i="8" s="1" a="1"/>
  <c r="BK918" i="8" s="1"/>
  <c r="BI915" i="8" s="1"/>
  <c r="BF185" i="8" a="1"/>
  <c r="BF185" i="8" s="1"/>
  <c r="BK908" i="8" s="1" a="1"/>
  <c r="BK908" i="8" s="1"/>
  <c r="BI906" i="8" s="1"/>
  <c r="BF183" i="8" a="1"/>
  <c r="BF183" i="8" s="1"/>
  <c r="BK898" i="8" s="1" a="1"/>
  <c r="BK898" i="8" s="1"/>
  <c r="BI896" i="8" s="1"/>
  <c r="BF181" i="8" a="1"/>
  <c r="BF181" i="8" s="1"/>
  <c r="BK888" i="8" s="1" a="1"/>
  <c r="BK888" i="8" s="1"/>
  <c r="BI887" i="8" s="1"/>
  <c r="BF179" i="8" a="1"/>
  <c r="BF179" i="8" s="1"/>
  <c r="BK878" i="8" s="1" a="1"/>
  <c r="BK878" i="8" s="1"/>
  <c r="BI878" i="8" s="1"/>
  <c r="BF177" i="8" a="1"/>
  <c r="BF177" i="8" s="1"/>
  <c r="BK868" i="8" s="1" a="1"/>
  <c r="BK868" i="8" s="1"/>
  <c r="BH865" i="8" s="1"/>
  <c r="BF175" i="8" a="1"/>
  <c r="BF175" i="8" s="1"/>
  <c r="BK858" i="8" s="1" a="1"/>
  <c r="BK858" i="8" s="1"/>
  <c r="BI857" i="8" s="1"/>
  <c r="BF173" i="8" a="1"/>
  <c r="BF173" i="8" s="1"/>
  <c r="BK848" i="8" s="1" a="1"/>
  <c r="BK848" i="8" s="1"/>
  <c r="BF171" i="8" a="1"/>
  <c r="BF171" i="8" s="1"/>
  <c r="BK838" i="8" s="1" a="1"/>
  <c r="BK838" i="8" s="1"/>
  <c r="BH835" i="8" s="1"/>
  <c r="BF169" i="8" a="1"/>
  <c r="BF169" i="8" s="1"/>
  <c r="BK828" i="8" s="1" a="1"/>
  <c r="BK828" i="8" s="1"/>
  <c r="BF167" i="8" a="1"/>
  <c r="BF167" i="8" s="1"/>
  <c r="BK818" i="8" s="1" a="1"/>
  <c r="BK818" i="8" s="1"/>
  <c r="BF165" i="8" a="1"/>
  <c r="BF165" i="8" s="1"/>
  <c r="BK808" i="8" s="1" a="1"/>
  <c r="BK808" i="8" s="1"/>
  <c r="BF163" i="8" a="1"/>
  <c r="BF163" i="8" s="1"/>
  <c r="BK798" i="8" s="1" a="1"/>
  <c r="BK798" i="8" s="1"/>
  <c r="BF161" i="8" a="1"/>
  <c r="BF161" i="8" s="1"/>
  <c r="BK788" i="8" s="1" a="1"/>
  <c r="BK788" i="8" s="1"/>
  <c r="BF159" i="8" a="1"/>
  <c r="BF159" i="8" s="1"/>
  <c r="BK778" i="8" s="1" a="1"/>
  <c r="BK778" i="8" s="1"/>
  <c r="BH775" i="8" s="1"/>
  <c r="BF157" i="8" a="1"/>
  <c r="BF157" i="8" s="1"/>
  <c r="BK768" i="8" s="1" a="1"/>
  <c r="BK768" i="8" s="1"/>
  <c r="BF155" i="8" a="1"/>
  <c r="BF155" i="8" s="1"/>
  <c r="BK758" i="8" s="1" a="1"/>
  <c r="BK758" i="8" s="1"/>
  <c r="BI758" i="8" s="1"/>
  <c r="BF7" i="8" a="1"/>
  <c r="BF7" i="8" s="1"/>
  <c r="BK18" i="8" s="1" a="1"/>
  <c r="BK18" i="8" s="1"/>
  <c r="BH15" i="8" s="1"/>
  <c r="BF27" i="8" a="1"/>
  <c r="BF27" i="8" s="1"/>
  <c r="BK118" i="8" s="1" a="1"/>
  <c r="BK118" i="8" s="1"/>
  <c r="BI115" i="8" s="1"/>
  <c r="BF47" i="8" a="1"/>
  <c r="BF47" i="8" s="1"/>
  <c r="BK218" i="8" s="1" a="1"/>
  <c r="BK218" i="8" s="1"/>
  <c r="BH215" i="8" s="1"/>
  <c r="BF67" i="8" a="1"/>
  <c r="BF67" i="8" s="1"/>
  <c r="BK318" i="8" s="1" a="1"/>
  <c r="BK318" i="8" s="1"/>
  <c r="BI317" i="8" s="1"/>
  <c r="BF87" i="8" a="1"/>
  <c r="BF87" i="8" s="1"/>
  <c r="BK418" i="8" s="1" a="1"/>
  <c r="BK418" i="8" s="1"/>
  <c r="BI416" i="8" s="1"/>
  <c r="BF107" i="8" a="1"/>
  <c r="BF107" i="8" s="1"/>
  <c r="BK518" i="8" s="1" a="1"/>
  <c r="BK518" i="8" s="1"/>
  <c r="BH515" i="8" s="1"/>
  <c r="BF127" i="8" a="1"/>
  <c r="BF127" i="8" s="1"/>
  <c r="BK618" i="8" s="1" a="1"/>
  <c r="BK618" i="8" s="1"/>
  <c r="BH615" i="8" s="1"/>
  <c r="BF147" i="8" a="1"/>
  <c r="BF147" i="8" s="1"/>
  <c r="BK718" i="8" s="1" a="1"/>
  <c r="BK718" i="8" s="1"/>
  <c r="BI718" i="8" s="1"/>
  <c r="BF643" i="8" a="1"/>
  <c r="BF643" i="8" s="1"/>
  <c r="BF502" i="8" a="1"/>
  <c r="BF502" i="8" s="1"/>
  <c r="BF446" i="8" a="1"/>
  <c r="BF446" i="8" s="1"/>
  <c r="BF374" i="8" a="1"/>
  <c r="BF374" i="8" s="1"/>
  <c r="BF340" i="8" a="1"/>
  <c r="BF340" i="8" s="1"/>
  <c r="BF324" i="8" a="1"/>
  <c r="BF324" i="8" s="1"/>
  <c r="BF283" i="8" a="1"/>
  <c r="BF283" i="8" s="1"/>
  <c r="BF257" i="8" a="1"/>
  <c r="BF257" i="8" s="1"/>
  <c r="BF8" i="8" a="1"/>
  <c r="BF8" i="8" s="1"/>
  <c r="BK23" i="8" s="1" a="1"/>
  <c r="BK23" i="8" s="1"/>
  <c r="BI22" i="8" s="1"/>
  <c r="BF28" i="8" a="1"/>
  <c r="BF28" i="8" s="1"/>
  <c r="BK123" i="8" s="1" a="1"/>
  <c r="BK123" i="8" s="1"/>
  <c r="BI123" i="8" s="1"/>
  <c r="BF48" i="8" a="1"/>
  <c r="BF48" i="8" s="1"/>
  <c r="BK223" i="8" s="1" a="1"/>
  <c r="BK223" i="8" s="1"/>
  <c r="BF68" i="8" a="1"/>
  <c r="BF68" i="8" s="1"/>
  <c r="BK323" i="8" s="1" a="1"/>
  <c r="BK323" i="8" s="1"/>
  <c r="BF88" i="8" a="1"/>
  <c r="BF88" i="8" s="1"/>
  <c r="BK423" i="8" s="1" a="1"/>
  <c r="BK423" i="8" s="1"/>
  <c r="BI421" i="8" s="1"/>
  <c r="BF108" i="8" a="1"/>
  <c r="BF108" i="8" s="1"/>
  <c r="BK523" i="8" s="1" a="1"/>
  <c r="BK523" i="8" s="1"/>
  <c r="BI521" i="8" s="1"/>
  <c r="BF128" i="8" a="1"/>
  <c r="BF128" i="8" s="1"/>
  <c r="BK623" i="8" s="1" a="1"/>
  <c r="BK623" i="8" s="1"/>
  <c r="BH620" i="8" s="1"/>
  <c r="BF148" i="8" a="1"/>
  <c r="BF148" i="8" s="1"/>
  <c r="BK723" i="8" s="1" a="1"/>
  <c r="BK723" i="8" s="1"/>
  <c r="BI721" i="8" s="1"/>
  <c r="BF554" i="8" a="1"/>
  <c r="BF554" i="8" s="1"/>
  <c r="BF486" i="8" a="1"/>
  <c r="BF486" i="8" s="1"/>
  <c r="BF428" i="8" a="1"/>
  <c r="BF428" i="8" s="1"/>
  <c r="BF394" i="8" a="1"/>
  <c r="BF394" i="8" s="1"/>
  <c r="BF344" i="8" a="1"/>
  <c r="BF344" i="8" s="1"/>
  <c r="BF330" i="8" a="1"/>
  <c r="BF330" i="8" s="1"/>
  <c r="BF289" i="8" a="1"/>
  <c r="BF289" i="8" s="1"/>
  <c r="BF265" i="8" a="1"/>
  <c r="BF265" i="8" s="1"/>
  <c r="BF9" i="8" a="1"/>
  <c r="BF9" i="8" s="1"/>
  <c r="BK28" i="8" s="1" a="1"/>
  <c r="BK28" i="8" s="1"/>
  <c r="BI25" i="8" s="1"/>
  <c r="BF29" i="8" a="1"/>
  <c r="BF29" i="8" s="1"/>
  <c r="BK128" i="8" s="1" a="1"/>
  <c r="BK128" i="8" s="1"/>
  <c r="BI125" i="8" s="1"/>
  <c r="BF49" i="8" a="1"/>
  <c r="BF49" i="8" s="1"/>
  <c r="BK228" i="8" s="1" a="1"/>
  <c r="BK228" i="8" s="1"/>
  <c r="BI227" i="8" s="1"/>
  <c r="BF69" i="8" a="1"/>
  <c r="BF69" i="8" s="1"/>
  <c r="BK328" i="8" s="1" a="1"/>
  <c r="BK328" i="8" s="1"/>
  <c r="BF89" i="8" a="1"/>
  <c r="BF89" i="8" s="1"/>
  <c r="BK428" i="8" s="1" a="1"/>
  <c r="BK428" i="8" s="1"/>
  <c r="BH425" i="8" s="1"/>
  <c r="BF109" i="8" a="1"/>
  <c r="BF109" i="8" s="1"/>
  <c r="BK528" i="8" s="1" a="1"/>
  <c r="BK528" i="8" s="1"/>
  <c r="BF129" i="8" a="1"/>
  <c r="BF129" i="8" s="1"/>
  <c r="BK628" i="8" s="1" a="1"/>
  <c r="BK628" i="8" s="1"/>
  <c r="BI626" i="8" s="1"/>
  <c r="BF149" i="8" a="1"/>
  <c r="BF149" i="8" s="1"/>
  <c r="BK728" i="8" s="1" a="1"/>
  <c r="BK728" i="8" s="1"/>
  <c r="BI727" i="8" s="1"/>
  <c r="BF580" i="8" a="1"/>
  <c r="BF580" i="8" s="1"/>
  <c r="BF550" i="8" a="1"/>
  <c r="BF550" i="8" s="1"/>
  <c r="BF513" i="8" a="1"/>
  <c r="BF513" i="8" s="1"/>
  <c r="BF457" i="8" a="1"/>
  <c r="BF457" i="8" s="1"/>
  <c r="BF400" i="8" a="1"/>
  <c r="BF400" i="8" s="1"/>
  <c r="BF378" i="8" a="1"/>
  <c r="BF378" i="8" s="1"/>
  <c r="BF336" i="8" a="1"/>
  <c r="BF336" i="8" s="1"/>
  <c r="BF295" i="8" a="1"/>
  <c r="BF295" i="8" s="1"/>
  <c r="BF10" i="8" a="1"/>
  <c r="BF10" i="8" s="1"/>
  <c r="BK33" i="8" s="1" a="1"/>
  <c r="BK33" i="8" s="1"/>
  <c r="BI32" i="8" s="1"/>
  <c r="BF30" i="8" a="1"/>
  <c r="BF30" i="8" s="1"/>
  <c r="BK133" i="8" s="1" a="1"/>
  <c r="BK133" i="8" s="1"/>
  <c r="BH130" i="8" s="1"/>
  <c r="BF50" i="8" a="1"/>
  <c r="BF50" i="8" s="1"/>
  <c r="BK233" i="8" s="1" a="1"/>
  <c r="BK233" i="8" s="1"/>
  <c r="BI233" i="8" s="1"/>
  <c r="BF70" i="8" a="1"/>
  <c r="BF70" i="8" s="1"/>
  <c r="BK333" i="8" s="1" a="1"/>
  <c r="BK333" i="8" s="1"/>
  <c r="BF90" i="8" a="1"/>
  <c r="BF90" i="8" s="1"/>
  <c r="BK433" i="8" s="1" a="1"/>
  <c r="BK433" i="8" s="1"/>
  <c r="BF110" i="8" a="1"/>
  <c r="BF110" i="8" s="1"/>
  <c r="BK533" i="8" s="1" a="1"/>
  <c r="BK533" i="8" s="1"/>
  <c r="BF130" i="8" a="1"/>
  <c r="BF130" i="8" s="1"/>
  <c r="BK633" i="8" s="1" a="1"/>
  <c r="BK633" i="8" s="1"/>
  <c r="BF150" i="8" a="1"/>
  <c r="BF150" i="8" s="1"/>
  <c r="BK733" i="8" s="1" a="1"/>
  <c r="BK733" i="8" s="1"/>
  <c r="BI731" i="8" s="1"/>
  <c r="BF416" i="8" a="1"/>
  <c r="BF416" i="8" s="1"/>
  <c r="BF388" i="8" a="1"/>
  <c r="BF388" i="8" s="1"/>
  <c r="BF368" i="8" a="1"/>
  <c r="BF368" i="8" s="1"/>
  <c r="BF348" i="8" a="1"/>
  <c r="BF348" i="8" s="1"/>
  <c r="BF301" i="8" a="1"/>
  <c r="BF301" i="8" s="1"/>
  <c r="BF259" i="8" a="1"/>
  <c r="BF259" i="8" s="1"/>
  <c r="BF694" i="8" a="1"/>
  <c r="BF694" i="8" s="1"/>
  <c r="BF497" i="8" a="1"/>
  <c r="BF497" i="8" s="1"/>
  <c r="BF406" i="8" a="1"/>
  <c r="BF406" i="8" s="1"/>
  <c r="BF308" i="8" a="1"/>
  <c r="BF308" i="8" s="1"/>
  <c r="BF12" i="8" a="1"/>
  <c r="BF12" i="8" s="1"/>
  <c r="BK43" i="8" s="1" a="1"/>
  <c r="BK43" i="8" s="1"/>
  <c r="BI42" i="8" s="1"/>
  <c r="BF32" i="8" a="1"/>
  <c r="BF32" i="8" s="1"/>
  <c r="BK143" i="8" s="1" a="1"/>
  <c r="BK143" i="8" s="1"/>
  <c r="BI140" i="8" s="1"/>
  <c r="BF52" i="8" a="1"/>
  <c r="BF52" i="8" s="1"/>
  <c r="BK243" i="8" s="1" a="1"/>
  <c r="BK243" i="8" s="1"/>
  <c r="BI243" i="8" s="1"/>
  <c r="BF72" i="8" a="1"/>
  <c r="BF72" i="8" s="1"/>
  <c r="BK343" i="8" s="1" a="1"/>
  <c r="BK343" i="8" s="1"/>
  <c r="BI340" i="8" s="1"/>
  <c r="BF92" i="8" a="1"/>
  <c r="BF92" i="8" s="1"/>
  <c r="BK443" i="8" s="1" a="1"/>
  <c r="BK443" i="8" s="1"/>
  <c r="BH440" i="8" s="1"/>
  <c r="BF112" i="8" a="1"/>
  <c r="BF112" i="8" s="1"/>
  <c r="BK543" i="8" s="1" a="1"/>
  <c r="BK543" i="8" s="1"/>
  <c r="BH540" i="8" s="1"/>
  <c r="BF132" i="8" a="1"/>
  <c r="BF132" i="8" s="1"/>
  <c r="BK643" i="8" s="1" a="1"/>
  <c r="BK643" i="8" s="1"/>
  <c r="BF152" i="8" a="1"/>
  <c r="BF152" i="8" s="1"/>
  <c r="BK743" i="8" s="1" a="1"/>
  <c r="BK743" i="8" s="1"/>
  <c r="BI741" i="8" s="1"/>
  <c r="BF691" i="8" a="1"/>
  <c r="BF691" i="8" s="1"/>
  <c r="BF372" i="8" a="1"/>
  <c r="BF372" i="8" s="1"/>
  <c r="BF314" i="8" a="1"/>
  <c r="BF314" i="8" s="1"/>
  <c r="BF273" i="8" a="1"/>
  <c r="BF273" i="8" s="1"/>
  <c r="BF13" i="8" a="1"/>
  <c r="BF13" i="8" s="1"/>
  <c r="BK48" i="8" s="1" a="1"/>
  <c r="BK48" i="8" s="1"/>
  <c r="BI47" i="8" s="1"/>
  <c r="BF33" i="8" a="1"/>
  <c r="BF33" i="8" s="1"/>
  <c r="BK148" i="8" s="1" a="1"/>
  <c r="BK148" i="8" s="1"/>
  <c r="BF53" i="8" a="1"/>
  <c r="BF53" i="8" s="1"/>
  <c r="BK248" i="8" s="1" a="1"/>
  <c r="BK248" i="8" s="1"/>
  <c r="BI246" i="8" s="1"/>
  <c r="BF73" i="8" a="1"/>
  <c r="BF73" i="8" s="1"/>
  <c r="BK348" i="8" s="1" a="1"/>
  <c r="BK348" i="8" s="1"/>
  <c r="BI345" i="8" s="1"/>
  <c r="BF93" i="8" a="1"/>
  <c r="BF93" i="8" s="1"/>
  <c r="BK448" i="8" s="1" a="1"/>
  <c r="BK448" i="8" s="1"/>
  <c r="BI445" i="8" s="1"/>
  <c r="BF113" i="8" a="1"/>
  <c r="BF113" i="8" s="1"/>
  <c r="BK548" i="8" s="1" a="1"/>
  <c r="BK548" i="8" s="1"/>
  <c r="BI546" i="8" s="1"/>
  <c r="BF133" i="8" a="1"/>
  <c r="BF133" i="8" s="1"/>
  <c r="BK648" i="8" s="1" a="1"/>
  <c r="BK648" i="8" s="1"/>
  <c r="BI648" i="8" s="1"/>
  <c r="BF153" i="8" a="1"/>
  <c r="BF153" i="8" s="1"/>
  <c r="BK748" i="8" s="1" a="1"/>
  <c r="BK748" i="8" s="1"/>
  <c r="BI745" i="8" s="1"/>
  <c r="BF494" i="8" a="1"/>
  <c r="BF494" i="8" s="1"/>
  <c r="BF320" i="8" a="1"/>
  <c r="BF320" i="8" s="1"/>
  <c r="BF198" i="8" a="1"/>
  <c r="BF198" i="8" s="1"/>
  <c r="BK973" i="8" s="1" a="1"/>
  <c r="BK973" i="8" s="1"/>
  <c r="BH970" i="8" s="1"/>
  <c r="BF158" i="8" a="1"/>
  <c r="BF158" i="8" s="1"/>
  <c r="BK773" i="8" s="1" a="1"/>
  <c r="BK773" i="8" s="1"/>
  <c r="BI771" i="8" s="1"/>
  <c r="BF34" i="8" a="1"/>
  <c r="BF34" i="8" s="1"/>
  <c r="BK153" i="8" s="1" a="1"/>
  <c r="BK153" i="8" s="1"/>
  <c r="BF61" i="8" a="1"/>
  <c r="BF61" i="8" s="1"/>
  <c r="BK288" i="8" s="1" a="1"/>
  <c r="BK288" i="8" s="1"/>
  <c r="BI287" i="8" s="1"/>
  <c r="BF95" i="8" a="1"/>
  <c r="BF95" i="8" s="1"/>
  <c r="BK458" i="8" s="1" a="1"/>
  <c r="BK458" i="8" s="1"/>
  <c r="BH455" i="8" s="1"/>
  <c r="BF122" i="8" a="1"/>
  <c r="BF122" i="8" s="1"/>
  <c r="BK593" i="8" s="1" a="1"/>
  <c r="BK593" i="8" s="1"/>
  <c r="BF102" i="8" a="1"/>
  <c r="BF102" i="8" s="1"/>
  <c r="BK493" i="8" s="1" a="1"/>
  <c r="BK493" i="8" s="1"/>
  <c r="BF166" i="8" a="1"/>
  <c r="BF166" i="8" s="1"/>
  <c r="BK813" i="8" s="1" a="1"/>
  <c r="BK813" i="8" s="1"/>
  <c r="BF543" i="8" a="1"/>
  <c r="BF543" i="8" s="1"/>
  <c r="BF310" i="8" a="1"/>
  <c r="BF310" i="8" s="1"/>
  <c r="BF204" i="8" a="1"/>
  <c r="BF204" i="8" s="1"/>
  <c r="BF164" i="8" a="1"/>
  <c r="BF164" i="8" s="1"/>
  <c r="BK803" i="8" s="1" a="1"/>
  <c r="BK803" i="8" s="1"/>
  <c r="BF35" i="8" a="1"/>
  <c r="BF35" i="8" s="1"/>
  <c r="BK158" i="8" s="1" a="1"/>
  <c r="BK158" i="8" s="1"/>
  <c r="BF62" i="8" a="1"/>
  <c r="BF62" i="8" s="1"/>
  <c r="BK293" i="8" s="1" a="1"/>
  <c r="BK293" i="8" s="1"/>
  <c r="BI290" i="8" s="1"/>
  <c r="BF96" i="8" a="1"/>
  <c r="BF96" i="8" s="1"/>
  <c r="BK463" i="8" s="1" a="1"/>
  <c r="BK463" i="8" s="1"/>
  <c r="BI462" i="8" s="1"/>
  <c r="BF123" i="8" a="1"/>
  <c r="BF123" i="8" s="1"/>
  <c r="BK598" i="8" s="1" a="1"/>
  <c r="BK598" i="8" s="1"/>
  <c r="BH595" i="8" s="1"/>
  <c r="BF287" i="8" a="1"/>
  <c r="BF287" i="8" s="1"/>
  <c r="BF206" i="8" a="1"/>
  <c r="BF206" i="8" s="1"/>
  <c r="BF592" i="8" a="1"/>
  <c r="BF592" i="8" s="1"/>
  <c r="BF540" i="8" a="1"/>
  <c r="BF540" i="8" s="1"/>
  <c r="BF519" i="8" a="1"/>
  <c r="BF519" i="8" s="1"/>
  <c r="BF350" i="8" a="1"/>
  <c r="BF350" i="8" s="1"/>
  <c r="BF299" i="8" a="1"/>
  <c r="BF299" i="8" s="1"/>
  <c r="BF210" i="8" a="1"/>
  <c r="BF210" i="8" s="1"/>
  <c r="BF170" i="8" a="1"/>
  <c r="BF170" i="8" s="1"/>
  <c r="BK833" i="8" s="1" a="1"/>
  <c r="BK833" i="8" s="1"/>
  <c r="BF36" i="8" a="1"/>
  <c r="BF36" i="8" s="1"/>
  <c r="BK163" i="8" s="1" a="1"/>
  <c r="BK163" i="8" s="1"/>
  <c r="BF63" i="8" a="1"/>
  <c r="BF63" i="8" s="1"/>
  <c r="BK298" i="8" s="1" a="1"/>
  <c r="BK298" i="8" s="1"/>
  <c r="BF97" i="8" a="1"/>
  <c r="BF97" i="8" s="1"/>
  <c r="BK468" i="8" s="1" a="1"/>
  <c r="BK468" i="8" s="1"/>
  <c r="BF124" i="8" a="1"/>
  <c r="BF124" i="8" s="1"/>
  <c r="BK603" i="8" s="1" a="1"/>
  <c r="BK603" i="8" s="1"/>
  <c r="BF248" i="8" a="1"/>
  <c r="BF248" i="8" s="1"/>
  <c r="BF238" i="8" a="1"/>
  <c r="BF238" i="8" s="1"/>
  <c r="BF216" i="8" a="1"/>
  <c r="BF216" i="8" s="1"/>
  <c r="BF176" i="8" a="1"/>
  <c r="BF176" i="8" s="1"/>
  <c r="BK863" i="8" s="1" a="1"/>
  <c r="BK863" i="8" s="1"/>
  <c r="BF37" i="8" a="1"/>
  <c r="BF37" i="8" s="1"/>
  <c r="BK168" i="8" s="1" a="1"/>
  <c r="BK168" i="8" s="1"/>
  <c r="BI167" i="8" s="1"/>
  <c r="BF64" i="8" a="1"/>
  <c r="BF64" i="8" s="1"/>
  <c r="BK303" i="8" s="1" a="1"/>
  <c r="BK303" i="8" s="1"/>
  <c r="BI303" i="8" s="1"/>
  <c r="BF98" i="8" a="1"/>
  <c r="BF98" i="8" s="1"/>
  <c r="BK473" i="8" s="1" a="1"/>
  <c r="BK473" i="8" s="1"/>
  <c r="BI471" i="8" s="1"/>
  <c r="BF125" i="8" a="1"/>
  <c r="BF125" i="8" s="1"/>
  <c r="BK608" i="8" s="1" a="1"/>
  <c r="BK608" i="8" s="1"/>
  <c r="BH605" i="8" s="1"/>
  <c r="BF160" i="8" a="1"/>
  <c r="BF160" i="8" s="1"/>
  <c r="BK783" i="8" s="1" a="1"/>
  <c r="BK783" i="8" s="1"/>
  <c r="BI783" i="8" s="1"/>
  <c r="BF75" i="8" a="1"/>
  <c r="BF75" i="8" s="1"/>
  <c r="BK358" i="8" s="1" a="1"/>
  <c r="BK358" i="8" s="1"/>
  <c r="BI357" i="8" s="1"/>
  <c r="BF584" i="8" a="1"/>
  <c r="BF584" i="8" s="1"/>
  <c r="BF412" i="8" a="1"/>
  <c r="BF412" i="8" s="1"/>
  <c r="BF303" i="8" a="1"/>
  <c r="BF303" i="8" s="1"/>
  <c r="BF222" i="8" a="1"/>
  <c r="BF222" i="8" s="1"/>
  <c r="BF182" i="8" a="1"/>
  <c r="BF182" i="8" s="1"/>
  <c r="BK893" i="8" s="1" a="1"/>
  <c r="BK893" i="8" s="1"/>
  <c r="BI892" i="8" s="1"/>
  <c r="BF38" i="8" a="1"/>
  <c r="BF38" i="8" s="1"/>
  <c r="BK173" i="8" s="1" a="1"/>
  <c r="BK173" i="8" s="1"/>
  <c r="BF65" i="8" a="1"/>
  <c r="BF65" i="8" s="1"/>
  <c r="BK308" i="8" s="1" a="1"/>
  <c r="BK308" i="8" s="1"/>
  <c r="BH305" i="8" s="1"/>
  <c r="BF99" i="8" a="1"/>
  <c r="BF99" i="8" s="1"/>
  <c r="BK478" i="8" s="1" a="1"/>
  <c r="BK478" i="8" s="1"/>
  <c r="BI477" i="8" s="1"/>
  <c r="BF131" i="8" a="1"/>
  <c r="BF131" i="8" s="1"/>
  <c r="BK638" i="8" s="1" a="1"/>
  <c r="BK638" i="8" s="1"/>
  <c r="BI637" i="8" s="1"/>
  <c r="BF390" i="8" a="1"/>
  <c r="BF390" i="8" s="1"/>
  <c r="BF254" i="8" a="1"/>
  <c r="BF254" i="8" s="1"/>
  <c r="BF244" i="8" a="1"/>
  <c r="BF244" i="8" s="1"/>
  <c r="BF234" i="8" a="1"/>
  <c r="BF234" i="8" s="1"/>
  <c r="BF463" i="8" a="1"/>
  <c r="BF463" i="8" s="1"/>
  <c r="BF356" i="8" a="1"/>
  <c r="BF356" i="8" s="1"/>
  <c r="BF293" i="8" a="1"/>
  <c r="BF293" i="8" s="1"/>
  <c r="BF267" i="8" a="1"/>
  <c r="BF267" i="8" s="1"/>
  <c r="BF263" i="8" a="1"/>
  <c r="BF263" i="8" s="1"/>
  <c r="BF258" i="8" a="1"/>
  <c r="BF258" i="8" s="1"/>
  <c r="BF228" i="8" a="1"/>
  <c r="BF228" i="8" s="1"/>
  <c r="BF188" i="8" a="1"/>
  <c r="BF188" i="8" s="1"/>
  <c r="BK923" i="8" s="1" a="1"/>
  <c r="BK923" i="8" s="1"/>
  <c r="BI923" i="8" s="1"/>
  <c r="BF5" i="8" a="1"/>
  <c r="BF5" i="8" s="1"/>
  <c r="BK8" i="8" s="1" a="1"/>
  <c r="BK8" i="8" s="1"/>
  <c r="BF39" i="8" a="1"/>
  <c r="BF39" i="8" s="1"/>
  <c r="BK178" i="8" s="1" a="1"/>
  <c r="BK178" i="8" s="1"/>
  <c r="BI175" i="8" s="1"/>
  <c r="BF71" i="8" a="1"/>
  <c r="BF71" i="8" s="1"/>
  <c r="BK338" i="8" s="1" a="1"/>
  <c r="BK338" i="8" s="1"/>
  <c r="BI337" i="8" s="1"/>
  <c r="BF100" i="8" a="1"/>
  <c r="BF100" i="8" s="1"/>
  <c r="BK483" i="8" s="1" a="1"/>
  <c r="BK483" i="8" s="1"/>
  <c r="BF134" i="8" a="1"/>
  <c r="BF134" i="8" s="1"/>
  <c r="BK653" i="8" s="1" a="1"/>
  <c r="BK653" i="8" s="1"/>
  <c r="BF297" i="8" a="1"/>
  <c r="BF297" i="8" s="1"/>
  <c r="BF41" i="8" a="1"/>
  <c r="BF41" i="8" s="1"/>
  <c r="BK188" i="8" s="1" a="1"/>
  <c r="BK188" i="8" s="1"/>
  <c r="BI186" i="8" s="1"/>
  <c r="BF15" i="8" a="1"/>
  <c r="BF15" i="8" s="1"/>
  <c r="BK58" i="8" s="1" a="1"/>
  <c r="BK58" i="8" s="1"/>
  <c r="BF42" i="8" a="1"/>
  <c r="BF42" i="8" s="1"/>
  <c r="BK193" i="8" s="1" a="1"/>
  <c r="BK193" i="8" s="1"/>
  <c r="BF76" i="8" a="1"/>
  <c r="BF76" i="8" s="1"/>
  <c r="BK363" i="8" s="1" a="1"/>
  <c r="BK363" i="8" s="1"/>
  <c r="BI362" i="8" s="1"/>
  <c r="BF103" i="8" a="1"/>
  <c r="BF103" i="8" s="1"/>
  <c r="BK498" i="8" s="1" a="1"/>
  <c r="BK498" i="8" s="1"/>
  <c r="BF137" i="8" a="1"/>
  <c r="BF137" i="8" s="1"/>
  <c r="BK668" i="8" s="1" a="1"/>
  <c r="BK668" i="8" s="1"/>
  <c r="BI667" i="8" s="1"/>
  <c r="BF488" i="8" a="1"/>
  <c r="BF488" i="8" s="1"/>
  <c r="BF194" i="8" a="1"/>
  <c r="BF194" i="8" s="1"/>
  <c r="BK953" i="8" s="1" a="1"/>
  <c r="BK953" i="8" s="1"/>
  <c r="BI952" i="8" s="1"/>
  <c r="BF11" i="8" a="1"/>
  <c r="BF11" i="8" s="1"/>
  <c r="BK38" i="8" s="1" a="1"/>
  <c r="BK38" i="8" s="1"/>
  <c r="BI37" i="8" s="1"/>
  <c r="BF40" i="8" a="1"/>
  <c r="BF40" i="8" s="1"/>
  <c r="BK183" i="8" s="1" a="1"/>
  <c r="BK183" i="8" s="1"/>
  <c r="BI182" i="8" s="1"/>
  <c r="BF74" i="8" a="1"/>
  <c r="BF74" i="8" s="1"/>
  <c r="BK353" i="8" s="1" a="1"/>
  <c r="BK353" i="8" s="1"/>
  <c r="BI353" i="8" s="1"/>
  <c r="BF101" i="8" a="1"/>
  <c r="BF101" i="8" s="1"/>
  <c r="BK488" i="8" s="1" a="1"/>
  <c r="BK488" i="8" s="1"/>
  <c r="BI485" i="8" s="1"/>
  <c r="BF135" i="8" a="1"/>
  <c r="BF135" i="8" s="1"/>
  <c r="BK658" i="8" s="1" a="1"/>
  <c r="BK658" i="8" s="1"/>
  <c r="BH655" i="8" s="1"/>
  <c r="BF14" i="8" a="1"/>
  <c r="BF14" i="8" s="1"/>
  <c r="BK53" i="8" s="1" a="1"/>
  <c r="BK53" i="8" s="1"/>
  <c r="BI53" i="8" s="1"/>
  <c r="BF200" i="8" a="1"/>
  <c r="BF200" i="8" s="1"/>
  <c r="BK983" i="8" s="1" a="1"/>
  <c r="BK983" i="8" s="1"/>
  <c r="BF136" i="8" a="1"/>
  <c r="BF136" i="8" s="1"/>
  <c r="BK663" i="8" s="1" a="1"/>
  <c r="BK663" i="8" s="1"/>
  <c r="BI661" i="8" s="1"/>
  <c r="BF362" i="8" a="1"/>
  <c r="BF362" i="8" s="1"/>
  <c r="BF334" i="8" a="1"/>
  <c r="BF334" i="8" s="1"/>
  <c r="BF212" i="8" a="1"/>
  <c r="BF212" i="8" s="1"/>
  <c r="BF172" i="8" a="1"/>
  <c r="BF172" i="8" s="1"/>
  <c r="BK843" i="8" s="1" a="1"/>
  <c r="BK843" i="8" s="1"/>
  <c r="BF16" i="8" a="1"/>
  <c r="BF16" i="8" s="1"/>
  <c r="BK63" i="8" s="1" a="1"/>
  <c r="BK63" i="8" s="1"/>
  <c r="BI61" i="8" s="1"/>
  <c r="BF43" i="8" a="1"/>
  <c r="BF43" i="8" s="1"/>
  <c r="BK198" i="8" s="1" a="1"/>
  <c r="BK198" i="8" s="1"/>
  <c r="BF77" i="8" a="1"/>
  <c r="BF77" i="8" s="1"/>
  <c r="BK368" i="8" s="1" a="1"/>
  <c r="BK368" i="8" s="1"/>
  <c r="BF104" i="8" a="1"/>
  <c r="BF104" i="8" s="1"/>
  <c r="BK503" i="8" s="1" a="1"/>
  <c r="BK503" i="8" s="1"/>
  <c r="BI500" i="8" s="1"/>
  <c r="BF138" i="8" a="1"/>
  <c r="BF138" i="8" s="1"/>
  <c r="BK673" i="8" s="1" a="1"/>
  <c r="BK673" i="8" s="1"/>
  <c r="BI672" i="8" s="1"/>
  <c r="BF539" i="8" a="1"/>
  <c r="BF539" i="8" s="1"/>
  <c r="BF997" i="8" a="1"/>
  <c r="BF997" i="8" s="1"/>
  <c r="BF422" i="8" a="1"/>
  <c r="BF422" i="8" s="1"/>
  <c r="BF452" i="8" a="1"/>
  <c r="BF452" i="8" s="1"/>
  <c r="BF396" i="8" a="1"/>
  <c r="BF396" i="8" s="1"/>
  <c r="BF322" i="8" a="1"/>
  <c r="BF322" i="8" s="1"/>
  <c r="BF256" i="8" a="1"/>
  <c r="BF256" i="8" s="1"/>
  <c r="BF246" i="8" a="1"/>
  <c r="BF246" i="8" s="1"/>
  <c r="BF236" i="8" a="1"/>
  <c r="BF236" i="8" s="1"/>
  <c r="BF386" i="8" a="1"/>
  <c r="BF386" i="8" s="1"/>
  <c r="BF279" i="8" a="1"/>
  <c r="BF279" i="8" s="1"/>
  <c r="BF996" i="8" a="1"/>
  <c r="BF996" i="8" s="1"/>
  <c r="BF559" i="8" a="1"/>
  <c r="BF559" i="8" s="1"/>
  <c r="BF597" i="8" a="1"/>
  <c r="BF597" i="8" s="1"/>
  <c r="BF366" i="8" a="1"/>
  <c r="BF366" i="8" s="1"/>
  <c r="BF316" i="8" a="1"/>
  <c r="BF316" i="8" s="1"/>
  <c r="B43" i="8" a="1"/>
  <c r="B43" i="8" s="1"/>
  <c r="G198" i="8" s="1" a="1"/>
  <c r="G198" i="8" s="1"/>
  <c r="I87" i="8" a="1"/>
  <c r="I87" i="8" s="1"/>
  <c r="N418" i="8" s="1" a="1"/>
  <c r="N418" i="8" s="1"/>
  <c r="L417" i="8" s="1"/>
  <c r="P106" i="8" a="1"/>
  <c r="P106" i="8" s="1"/>
  <c r="U513" i="8" s="1" a="1"/>
  <c r="U513" i="8" s="1"/>
  <c r="R510" i="8" s="1"/>
  <c r="P11" i="8" a="1"/>
  <c r="P11" i="8" s="1"/>
  <c r="U38" i="8" s="1" a="1"/>
  <c r="U38" i="8" s="1"/>
  <c r="S37" i="8" s="1"/>
  <c r="W37" i="8" a="1"/>
  <c r="W37" i="8" s="1"/>
  <c r="AB168" i="8" s="1" a="1"/>
  <c r="AB168" i="8" s="1"/>
  <c r="AD66" i="8" a="1"/>
  <c r="AD66" i="8" s="1"/>
  <c r="AI313" i="8" s="1" a="1"/>
  <c r="AI313" i="8" s="1"/>
  <c r="AR156" i="8" a="1"/>
  <c r="AR156" i="8" s="1"/>
  <c r="AW763" i="8" s="1" a="1"/>
  <c r="AW763" i="8" s="1"/>
  <c r="AU760" i="8" s="1"/>
  <c r="AR162" i="8" a="1"/>
  <c r="AR162" i="8" s="1"/>
  <c r="AW793" i="8" s="1" a="1"/>
  <c r="AW793" i="8" s="1"/>
  <c r="AU790" i="8" s="1"/>
  <c r="B145" i="8" a="1"/>
  <c r="B145" i="8" s="1"/>
  <c r="G708" i="8" s="1" a="1"/>
  <c r="G708" i="8" s="1"/>
  <c r="D705" i="8" s="1"/>
  <c r="B40" i="8" a="1"/>
  <c r="B40" i="8" s="1"/>
  <c r="G183" i="8" s="1" a="1"/>
  <c r="G183" i="8" s="1"/>
  <c r="E183" i="8" s="1"/>
  <c r="I75" i="8" a="1"/>
  <c r="I75" i="8" s="1"/>
  <c r="N358" i="8" s="1" a="1"/>
  <c r="N358" i="8" s="1"/>
  <c r="L358" i="8" s="1"/>
  <c r="P103" i="8" a="1"/>
  <c r="P103" i="8" s="1"/>
  <c r="U498" i="8" s="1" a="1"/>
  <c r="U498" i="8" s="1"/>
  <c r="S495" i="8" s="1"/>
  <c r="W78" i="8" a="1"/>
  <c r="W78" i="8" s="1"/>
  <c r="AB373" i="8" s="1" a="1"/>
  <c r="AB373" i="8" s="1"/>
  <c r="Z373" i="8" s="1"/>
  <c r="AD46" i="8" a="1"/>
  <c r="AD46" i="8" s="1"/>
  <c r="AI213" i="8" s="1" a="1"/>
  <c r="AI213" i="8" s="1"/>
  <c r="AG211" i="8" s="1"/>
  <c r="AK11" i="8" a="1"/>
  <c r="AK11" i="8" s="1"/>
  <c r="AP38" i="8" s="1" a="1"/>
  <c r="AP38" i="8" s="1"/>
  <c r="AN38" i="8" s="1"/>
  <c r="B144" i="8" a="1"/>
  <c r="B144" i="8" s="1"/>
  <c r="G703" i="8" s="1" a="1"/>
  <c r="G703" i="8" s="1"/>
  <c r="D700" i="8" s="1"/>
  <c r="B77" i="8" a="1"/>
  <c r="B77" i="8" s="1"/>
  <c r="G368" i="8" s="1" a="1"/>
  <c r="G368" i="8" s="1"/>
  <c r="B39" i="8" a="1"/>
  <c r="B39" i="8" s="1"/>
  <c r="G178" i="8" s="1" a="1"/>
  <c r="G178" i="8" s="1"/>
  <c r="E175" i="8" s="1"/>
  <c r="I150" i="8" a="1"/>
  <c r="I150" i="8" s="1"/>
  <c r="N733" i="8" s="1" a="1"/>
  <c r="N733" i="8" s="1"/>
  <c r="L732" i="8" s="1"/>
  <c r="I112" i="8" a="1"/>
  <c r="I112" i="8" s="1"/>
  <c r="N543" i="8" s="1" a="1"/>
  <c r="N543" i="8" s="1"/>
  <c r="I74" i="8" a="1"/>
  <c r="I74" i="8" s="1"/>
  <c r="N353" i="8" s="1" a="1"/>
  <c r="N353" i="8" s="1"/>
  <c r="I41" i="8" a="1"/>
  <c r="I41" i="8" s="1"/>
  <c r="N188" i="8" s="1" a="1"/>
  <c r="N188" i="8" s="1"/>
  <c r="L187" i="8" s="1"/>
  <c r="P147" i="8" a="1"/>
  <c r="P147" i="8" s="1"/>
  <c r="U718" i="8" s="1" a="1"/>
  <c r="U718" i="8" s="1"/>
  <c r="P102" i="8" a="1"/>
  <c r="P102" i="8" s="1"/>
  <c r="U493" i="8" s="1" a="1"/>
  <c r="U493" i="8" s="1"/>
  <c r="P48" i="8" a="1"/>
  <c r="P48" i="8" s="1"/>
  <c r="U223" i="8" s="1" a="1"/>
  <c r="U223" i="8" s="1"/>
  <c r="S223" i="8" s="1"/>
  <c r="W138" i="8" a="1"/>
  <c r="W138" i="8" s="1"/>
  <c r="AB673" i="8" s="1" a="1"/>
  <c r="AB673" i="8" s="1"/>
  <c r="Z672" i="8" s="1"/>
  <c r="W77" i="8" a="1"/>
  <c r="W77" i="8" s="1"/>
  <c r="AB368" i="8" s="1" a="1"/>
  <c r="AB368" i="8" s="1"/>
  <c r="Z368" i="8" s="1"/>
  <c r="W16" i="8" a="1"/>
  <c r="W16" i="8" s="1"/>
  <c r="AB63" i="8" s="1" a="1"/>
  <c r="AB63" i="8" s="1"/>
  <c r="Z61" i="8" s="1"/>
  <c r="AD106" i="8" a="1"/>
  <c r="AD106" i="8" s="1"/>
  <c r="AI513" i="8" s="1" a="1"/>
  <c r="AI513" i="8" s="1"/>
  <c r="AG511" i="8" s="1"/>
  <c r="AD45" i="8" a="1"/>
  <c r="AD45" i="8" s="1"/>
  <c r="AI208" i="8" s="1" a="1"/>
  <c r="AI208" i="8" s="1"/>
  <c r="AG207" i="8" s="1"/>
  <c r="AK132" i="8" a="1"/>
  <c r="AK132" i="8" s="1"/>
  <c r="AP643" i="8" s="1" a="1"/>
  <c r="AP643" i="8" s="1"/>
  <c r="AN641" i="8" s="1"/>
  <c r="AK71" i="8" a="1"/>
  <c r="AK71" i="8" s="1"/>
  <c r="AP338" i="8" s="1" a="1"/>
  <c r="AP338" i="8" s="1"/>
  <c r="AN335" i="8" s="1"/>
  <c r="AK10" i="8" a="1"/>
  <c r="AK10" i="8" s="1"/>
  <c r="AP33" i="8" s="1" a="1"/>
  <c r="AP33" i="8" s="1"/>
  <c r="AN32" i="8" s="1"/>
  <c r="AR98" i="8" a="1"/>
  <c r="AR98" i="8" s="1"/>
  <c r="AW473" i="8" s="1" a="1"/>
  <c r="AW473" i="8" s="1"/>
  <c r="AU471" i="8" s="1"/>
  <c r="AR37" i="8" a="1"/>
  <c r="AR37" i="8" s="1"/>
  <c r="AW168" i="8" s="1" a="1"/>
  <c r="AW168" i="8" s="1"/>
  <c r="AU165" i="8" s="1"/>
  <c r="BF118" i="8" a="1"/>
  <c r="BF118" i="8" s="1"/>
  <c r="BK573" i="8" s="1" a="1"/>
  <c r="BK573" i="8" s="1"/>
  <c r="BH570" i="8" s="1"/>
  <c r="BF57" i="8" a="1"/>
  <c r="BF57" i="8" s="1"/>
  <c r="BK268" i="8" s="1" a="1"/>
  <c r="BK268" i="8" s="1"/>
  <c r="B157" i="8" a="1"/>
  <c r="B157" i="8" s="1"/>
  <c r="G768" i="8" s="1" a="1"/>
  <c r="G768" i="8" s="1"/>
  <c r="B163" i="8" a="1"/>
  <c r="B163" i="8" s="1"/>
  <c r="G798" i="8" s="1" a="1"/>
  <c r="G798" i="8" s="1"/>
  <c r="I169" i="8" a="1"/>
  <c r="I169" i="8" s="1"/>
  <c r="N828" i="8" s="1" a="1"/>
  <c r="N828" i="8" s="1"/>
  <c r="I175" i="8" a="1"/>
  <c r="I175" i="8" s="1"/>
  <c r="N858" i="8" s="1" a="1"/>
  <c r="N858" i="8" s="1"/>
  <c r="AD181" i="8" a="1"/>
  <c r="AD181" i="8" s="1"/>
  <c r="AI888" i="8" s="1" a="1"/>
  <c r="AI888" i="8" s="1"/>
  <c r="B188" i="8" a="1"/>
  <c r="B188" i="8" s="1"/>
  <c r="G923" i="8" s="1" a="1"/>
  <c r="G923" i="8" s="1"/>
  <c r="I194" i="8" a="1"/>
  <c r="I194" i="8" s="1"/>
  <c r="N953" i="8" s="1" a="1"/>
  <c r="N953" i="8" s="1"/>
  <c r="I200" i="8" a="1"/>
  <c r="I200" i="8" s="1"/>
  <c r="N983" i="8" s="1" a="1"/>
  <c r="N983" i="8" s="1"/>
  <c r="K980" i="8" s="1"/>
  <c r="I206" i="8" a="1"/>
  <c r="I206" i="8" s="1"/>
  <c r="P212" i="8" a="1"/>
  <c r="P212" i="8" s="1"/>
  <c r="P218" i="8" a="1"/>
  <c r="P218" i="8" s="1"/>
  <c r="AR224" i="8" a="1"/>
  <c r="AR224" i="8" s="1"/>
  <c r="I238" i="8" a="1"/>
  <c r="I238" i="8" s="1"/>
  <c r="AD246" i="8" a="1"/>
  <c r="AD246" i="8" s="1"/>
  <c r="B253" i="8" a="1"/>
  <c r="B253" i="8" s="1"/>
  <c r="AK261" i="8" a="1"/>
  <c r="AK261" i="8" s="1"/>
  <c r="I272" i="8" a="1"/>
  <c r="I272" i="8" s="1"/>
  <c r="AR328" i="8" a="1"/>
  <c r="AR328" i="8" s="1"/>
  <c r="AK362" i="8" a="1"/>
  <c r="AK362" i="8" s="1"/>
  <c r="P387" i="8" a="1"/>
  <c r="P387" i="8" s="1"/>
  <c r="B423" i="8" a="1"/>
  <c r="B423" i="8" s="1"/>
  <c r="BF477" i="8" a="1"/>
  <c r="BF477" i="8" s="1"/>
  <c r="B250" i="8" a="1"/>
  <c r="B250" i="8" s="1"/>
  <c r="B125" i="8" a="1"/>
  <c r="B125" i="8" s="1"/>
  <c r="G608" i="8" s="1" a="1"/>
  <c r="G608" i="8" s="1"/>
  <c r="W998" i="8" a="1"/>
  <c r="W998" i="8" s="1"/>
  <c r="W996" i="8" a="1"/>
  <c r="W996" i="8" s="1"/>
  <c r="W994" i="8" a="1"/>
  <c r="W994" i="8" s="1"/>
  <c r="W992" i="8" a="1"/>
  <c r="W992" i="8" s="1"/>
  <c r="W990" i="8" a="1"/>
  <c r="W990" i="8" s="1"/>
  <c r="W988" i="8" a="1"/>
  <c r="W988" i="8" s="1"/>
  <c r="W986" i="8" a="1"/>
  <c r="W986" i="8" s="1"/>
  <c r="W984" i="8" a="1"/>
  <c r="W984" i="8" s="1"/>
  <c r="W982" i="8" a="1"/>
  <c r="W982" i="8" s="1"/>
  <c r="W980" i="8" a="1"/>
  <c r="W980" i="8" s="1"/>
  <c r="W978" i="8" a="1"/>
  <c r="W978" i="8" s="1"/>
  <c r="W976" i="8" a="1"/>
  <c r="W976" i="8" s="1"/>
  <c r="W974" i="8" a="1"/>
  <c r="W974" i="8" s="1"/>
  <c r="W972" i="8" a="1"/>
  <c r="W972" i="8" s="1"/>
  <c r="W970" i="8" a="1"/>
  <c r="W970" i="8" s="1"/>
  <c r="W968" i="8" a="1"/>
  <c r="W968" i="8" s="1"/>
  <c r="W966" i="8" a="1"/>
  <c r="W966" i="8" s="1"/>
  <c r="W964" i="8" a="1"/>
  <c r="W964" i="8" s="1"/>
  <c r="W962" i="8" a="1"/>
  <c r="W962" i="8" s="1"/>
  <c r="W960" i="8" a="1"/>
  <c r="W960" i="8" s="1"/>
  <c r="W958" i="8" a="1"/>
  <c r="W958" i="8" s="1"/>
  <c r="W956" i="8" a="1"/>
  <c r="W956" i="8" s="1"/>
  <c r="W954" i="8" a="1"/>
  <c r="W954" i="8" s="1"/>
  <c r="W952" i="8" a="1"/>
  <c r="W952" i="8" s="1"/>
  <c r="W950" i="8" a="1"/>
  <c r="W950" i="8" s="1"/>
  <c r="W948" i="8" a="1"/>
  <c r="W948" i="8" s="1"/>
  <c r="W946" i="8" a="1"/>
  <c r="W946" i="8" s="1"/>
  <c r="W944" i="8" a="1"/>
  <c r="W944" i="8" s="1"/>
  <c r="W942" i="8" a="1"/>
  <c r="W942" i="8" s="1"/>
  <c r="W940" i="8" a="1"/>
  <c r="W940" i="8" s="1"/>
  <c r="W938" i="8" a="1"/>
  <c r="W938" i="8" s="1"/>
  <c r="W936" i="8" a="1"/>
  <c r="W936" i="8" s="1"/>
  <c r="W934" i="8" a="1"/>
  <c r="W934" i="8" s="1"/>
  <c r="W932" i="8" a="1"/>
  <c r="W932" i="8" s="1"/>
  <c r="W930" i="8" a="1"/>
  <c r="W930" i="8" s="1"/>
  <c r="W928" i="8" a="1"/>
  <c r="W928" i="8" s="1"/>
  <c r="W926" i="8" a="1"/>
  <c r="W926" i="8" s="1"/>
  <c r="W924" i="8" a="1"/>
  <c r="W924" i="8" s="1"/>
  <c r="W922" i="8" a="1"/>
  <c r="W922" i="8" s="1"/>
  <c r="W920" i="8" a="1"/>
  <c r="W920" i="8" s="1"/>
  <c r="W918" i="8" a="1"/>
  <c r="W918" i="8" s="1"/>
  <c r="W916" i="8" a="1"/>
  <c r="W916" i="8" s="1"/>
  <c r="W914" i="8" a="1"/>
  <c r="W914" i="8" s="1"/>
  <c r="W912" i="8" a="1"/>
  <c r="W912" i="8" s="1"/>
  <c r="W910" i="8" a="1"/>
  <c r="W910" i="8" s="1"/>
  <c r="W908" i="8" a="1"/>
  <c r="W908" i="8" s="1"/>
  <c r="W906" i="8" a="1"/>
  <c r="W906" i="8" s="1"/>
  <c r="W903" i="8" a="1"/>
  <c r="W903" i="8" s="1"/>
  <c r="W901" i="8" a="1"/>
  <c r="W901" i="8" s="1"/>
  <c r="W899" i="8" a="1"/>
  <c r="W899" i="8" s="1"/>
  <c r="W897" i="8" a="1"/>
  <c r="W897" i="8" s="1"/>
  <c r="W895" i="8" a="1"/>
  <c r="W895" i="8" s="1"/>
  <c r="W893" i="8" a="1"/>
  <c r="W893" i="8" s="1"/>
  <c r="W891" i="8" a="1"/>
  <c r="W891" i="8" s="1"/>
  <c r="W889" i="8" a="1"/>
  <c r="W889" i="8" s="1"/>
  <c r="W887" i="8" a="1"/>
  <c r="W887" i="8" s="1"/>
  <c r="W885" i="8" a="1"/>
  <c r="W885" i="8" s="1"/>
  <c r="W883" i="8" a="1"/>
  <c r="W883" i="8" s="1"/>
  <c r="W881" i="8" a="1"/>
  <c r="W881" i="8" s="1"/>
  <c r="W879" i="8" a="1"/>
  <c r="W879" i="8" s="1"/>
  <c r="W877" i="8" a="1"/>
  <c r="W877" i="8" s="1"/>
  <c r="W875" i="8" a="1"/>
  <c r="W875" i="8" s="1"/>
  <c r="W873" i="8" a="1"/>
  <c r="W873" i="8" s="1"/>
  <c r="W871" i="8" a="1"/>
  <c r="W871" i="8" s="1"/>
  <c r="W869" i="8" a="1"/>
  <c r="W869" i="8" s="1"/>
  <c r="W867" i="8" a="1"/>
  <c r="W867" i="8" s="1"/>
  <c r="W865" i="8" a="1"/>
  <c r="W865" i="8" s="1"/>
  <c r="W863" i="8" a="1"/>
  <c r="W863" i="8" s="1"/>
  <c r="W861" i="8" a="1"/>
  <c r="W861" i="8" s="1"/>
  <c r="W859" i="8" a="1"/>
  <c r="W859" i="8" s="1"/>
  <c r="W857" i="8" a="1"/>
  <c r="W857" i="8" s="1"/>
  <c r="W855" i="8" a="1"/>
  <c r="W855" i="8" s="1"/>
  <c r="W853" i="8" a="1"/>
  <c r="W853" i="8" s="1"/>
  <c r="W851" i="8" a="1"/>
  <c r="W851" i="8" s="1"/>
  <c r="W849" i="8" a="1"/>
  <c r="W849" i="8" s="1"/>
  <c r="W847" i="8" a="1"/>
  <c r="W847" i="8" s="1"/>
  <c r="W845" i="8" a="1"/>
  <c r="W845" i="8" s="1"/>
  <c r="W999" i="8" a="1"/>
  <c r="W999" i="8" s="1"/>
  <c r="W987" i="8" a="1"/>
  <c r="W987" i="8" s="1"/>
  <c r="W967" i="8" a="1"/>
  <c r="W967" i="8" s="1"/>
  <c r="W947" i="8" a="1"/>
  <c r="W947" i="8" s="1"/>
  <c r="W927" i="8" a="1"/>
  <c r="W927" i="8" s="1"/>
  <c r="W907" i="8" a="1"/>
  <c r="W907" i="8" s="1"/>
  <c r="W886" i="8" a="1"/>
  <c r="W886" i="8" s="1"/>
  <c r="W866" i="8" a="1"/>
  <c r="W866" i="8" s="1"/>
  <c r="W846" i="8" a="1"/>
  <c r="W846" i="8" s="1"/>
  <c r="W841" i="8" a="1"/>
  <c r="W841" i="8" s="1"/>
  <c r="W834" i="8" a="1"/>
  <c r="W834" i="8" s="1"/>
  <c r="W981" i="8" a="1"/>
  <c r="W981" i="8" s="1"/>
  <c r="W961" i="8" a="1"/>
  <c r="W961" i="8" s="1"/>
  <c r="W941" i="8" a="1"/>
  <c r="W941" i="8" s="1"/>
  <c r="W921" i="8" a="1"/>
  <c r="W921" i="8" s="1"/>
  <c r="W900" i="8" a="1"/>
  <c r="W900" i="8" s="1"/>
  <c r="W880" i="8" a="1"/>
  <c r="W880" i="8" s="1"/>
  <c r="W860" i="8" a="1"/>
  <c r="W860" i="8" s="1"/>
  <c r="W843" i="8" a="1"/>
  <c r="W843" i="8" s="1"/>
  <c r="W836" i="8" a="1"/>
  <c r="W836" i="8" s="1"/>
  <c r="W995" i="8" a="1"/>
  <c r="W995" i="8" s="1"/>
  <c r="W975" i="8" a="1"/>
  <c r="W975" i="8" s="1"/>
  <c r="W955" i="8" a="1"/>
  <c r="W955" i="8" s="1"/>
  <c r="W935" i="8" a="1"/>
  <c r="W935" i="8" s="1"/>
  <c r="W915" i="8" a="1"/>
  <c r="W915" i="8" s="1"/>
  <c r="W894" i="8" a="1"/>
  <c r="W894" i="8" s="1"/>
  <c r="W874" i="8" a="1"/>
  <c r="W874" i="8" s="1"/>
  <c r="W854" i="8" a="1"/>
  <c r="W854" i="8" s="1"/>
  <c r="W829" i="8" a="1"/>
  <c r="W829" i="8" s="1"/>
  <c r="W827" i="8" a="1"/>
  <c r="W827" i="8" s="1"/>
  <c r="W825" i="8" a="1"/>
  <c r="W825" i="8" s="1"/>
  <c r="W823" i="8" a="1"/>
  <c r="W823" i="8" s="1"/>
  <c r="W821" i="8" a="1"/>
  <c r="W821" i="8" s="1"/>
  <c r="W819" i="8" a="1"/>
  <c r="W819" i="8" s="1"/>
  <c r="W817" i="8" a="1"/>
  <c r="W817" i="8" s="1"/>
  <c r="W815" i="8" a="1"/>
  <c r="W815" i="8" s="1"/>
  <c r="W813" i="8" a="1"/>
  <c r="W813" i="8" s="1"/>
  <c r="W811" i="8" a="1"/>
  <c r="W811" i="8" s="1"/>
  <c r="W809" i="8" a="1"/>
  <c r="W809" i="8" s="1"/>
  <c r="W807" i="8" a="1"/>
  <c r="W807" i="8" s="1"/>
  <c r="W805" i="8" a="1"/>
  <c r="W805" i="8" s="1"/>
  <c r="W803" i="8" a="1"/>
  <c r="W803" i="8" s="1"/>
  <c r="W977" i="8" a="1"/>
  <c r="W977" i="8" s="1"/>
  <c r="W888" i="8" a="1"/>
  <c r="W888" i="8" s="1"/>
  <c r="W884" i="8" a="1"/>
  <c r="W884" i="8" s="1"/>
  <c r="W824" i="8" a="1"/>
  <c r="W824" i="8" s="1"/>
  <c r="W812" i="8" a="1"/>
  <c r="W812" i="8" s="1"/>
  <c r="W973" i="8" a="1"/>
  <c r="W973" i="8" s="1"/>
  <c r="W911" i="8" a="1"/>
  <c r="W911" i="8" s="1"/>
  <c r="W837" i="8" a="1"/>
  <c r="W837" i="8" s="1"/>
  <c r="W833" i="8" a="1"/>
  <c r="W833" i="8" s="1"/>
  <c r="W830" i="8" a="1"/>
  <c r="W830" i="8" s="1"/>
  <c r="W796" i="8" a="1"/>
  <c r="W796" i="8" s="1"/>
  <c r="W784" i="8" a="1"/>
  <c r="W784" i="8" s="1"/>
  <c r="W937" i="8" a="1"/>
  <c r="W937" i="8" s="1"/>
  <c r="W963" i="8" a="1"/>
  <c r="W963" i="8" s="1"/>
  <c r="W933" i="8" a="1"/>
  <c r="W933" i="8" s="1"/>
  <c r="W870" i="8" a="1"/>
  <c r="W870" i="8" s="1"/>
  <c r="W844" i="8" a="1"/>
  <c r="W844" i="8" s="1"/>
  <c r="W840" i="8" a="1"/>
  <c r="W840" i="8" s="1"/>
  <c r="W806" i="8" a="1"/>
  <c r="W806" i="8" s="1"/>
  <c r="W793" i="8" a="1"/>
  <c r="W793" i="8" s="1"/>
  <c r="W786" i="8" a="1"/>
  <c r="W786" i="8" s="1"/>
  <c r="W753" i="8" a="1"/>
  <c r="W753" i="8" s="1"/>
  <c r="W959" i="8" a="1"/>
  <c r="W959" i="8" s="1"/>
  <c r="W896" i="8" a="1"/>
  <c r="W896" i="8" s="1"/>
  <c r="W989" i="8" a="1"/>
  <c r="W989" i="8" s="1"/>
  <c r="W985" i="8" a="1"/>
  <c r="W985" i="8" s="1"/>
  <c r="W923" i="8" a="1"/>
  <c r="W923" i="8" s="1"/>
  <c r="W892" i="8" a="1"/>
  <c r="W892" i="8" s="1"/>
  <c r="W798" i="8" a="1"/>
  <c r="W798" i="8" s="1"/>
  <c r="W788" i="8" a="1"/>
  <c r="W788" i="8" s="1"/>
  <c r="W919" i="8" a="1"/>
  <c r="W919" i="8" s="1"/>
  <c r="W856" i="8" a="1"/>
  <c r="W856" i="8" s="1"/>
  <c r="W820" i="8" a="1"/>
  <c r="W820" i="8" s="1"/>
  <c r="W814" i="8" a="1"/>
  <c r="W814" i="8" s="1"/>
  <c r="W779" i="8" a="1"/>
  <c r="W779" i="8" s="1"/>
  <c r="W777" i="8" a="1"/>
  <c r="W777" i="8" s="1"/>
  <c r="W775" i="8" a="1"/>
  <c r="W775" i="8" s="1"/>
  <c r="W773" i="8" a="1"/>
  <c r="W773" i="8" s="1"/>
  <c r="W771" i="8" a="1"/>
  <c r="W771" i="8" s="1"/>
  <c r="W769" i="8" a="1"/>
  <c r="W769" i="8" s="1"/>
  <c r="W767" i="8" a="1"/>
  <c r="W767" i="8" s="1"/>
  <c r="W765" i="8" a="1"/>
  <c r="W765" i="8" s="1"/>
  <c r="W763" i="8" a="1"/>
  <c r="W763" i="8" s="1"/>
  <c r="W761" i="8" a="1"/>
  <c r="W761" i="8" s="1"/>
  <c r="W759" i="8" a="1"/>
  <c r="W759" i="8" s="1"/>
  <c r="W757" i="8" a="1"/>
  <c r="W757" i="8" s="1"/>
  <c r="W755" i="8" a="1"/>
  <c r="W755" i="8" s="1"/>
  <c r="W909" i="8" a="1"/>
  <c r="W909" i="8" s="1"/>
  <c r="W905" i="8" a="1"/>
  <c r="W905" i="8" s="1"/>
  <c r="W800" i="8" a="1"/>
  <c r="W800" i="8" s="1"/>
  <c r="W790" i="8" a="1"/>
  <c r="W790" i="8" s="1"/>
  <c r="W783" i="8" a="1"/>
  <c r="W783" i="8" s="1"/>
  <c r="W913" i="8" a="1"/>
  <c r="W913" i="8" s="1"/>
  <c r="W858" i="8" a="1"/>
  <c r="W858" i="8" s="1"/>
  <c r="W838" i="8" a="1"/>
  <c r="W838" i="8" s="1"/>
  <c r="W770" i="8" a="1"/>
  <c r="W770" i="8" s="1"/>
  <c r="W752" i="8" a="1"/>
  <c r="W752" i="8" s="1"/>
  <c r="W742" i="8" a="1"/>
  <c r="W742" i="8" s="1"/>
  <c r="W732" i="8" a="1"/>
  <c r="W732" i="8" s="1"/>
  <c r="W993" i="8" a="1"/>
  <c r="W993" i="8" s="1"/>
  <c r="W898" i="8" a="1"/>
  <c r="W898" i="8" s="1"/>
  <c r="W850" i="8" a="1"/>
  <c r="W850" i="8" s="1"/>
  <c r="W801" i="8" a="1"/>
  <c r="W801" i="8" s="1"/>
  <c r="W776" i="8" a="1"/>
  <c r="W776" i="8" s="1"/>
  <c r="W890" i="8" a="1"/>
  <c r="W890" i="8" s="1"/>
  <c r="W832" i="8" a="1"/>
  <c r="W832" i="8" s="1"/>
  <c r="W789" i="8" a="1"/>
  <c r="W789" i="8" s="1"/>
  <c r="W818" i="8" a="1"/>
  <c r="W818" i="8" s="1"/>
  <c r="W749" i="8" a="1"/>
  <c r="W749" i="8" s="1"/>
  <c r="W739" i="8" a="1"/>
  <c r="W739" i="8" s="1"/>
  <c r="W729" i="8" a="1"/>
  <c r="W729" i="8" s="1"/>
  <c r="W882" i="8" a="1"/>
  <c r="W882" i="8" s="1"/>
  <c r="W876" i="8" a="1"/>
  <c r="W876" i="8" s="1"/>
  <c r="W822" i="8" a="1"/>
  <c r="W822" i="8" s="1"/>
  <c r="W785" i="8" a="1"/>
  <c r="W785" i="8" s="1"/>
  <c r="W744" i="8" a="1"/>
  <c r="W744" i="8" s="1"/>
  <c r="W734" i="8" a="1"/>
  <c r="W734" i="8" s="1"/>
  <c r="W724" i="8" a="1"/>
  <c r="W724" i="8" s="1"/>
  <c r="W722" i="8" a="1"/>
  <c r="W722" i="8" s="1"/>
  <c r="W720" i="8" a="1"/>
  <c r="W720" i="8" s="1"/>
  <c r="W718" i="8" a="1"/>
  <c r="W718" i="8" s="1"/>
  <c r="W716" i="8" a="1"/>
  <c r="W716" i="8" s="1"/>
  <c r="W714" i="8" a="1"/>
  <c r="W714" i="8" s="1"/>
  <c r="W712" i="8" a="1"/>
  <c r="W712" i="8" s="1"/>
  <c r="W710" i="8" a="1"/>
  <c r="W710" i="8" s="1"/>
  <c r="W708" i="8" a="1"/>
  <c r="W708" i="8" s="1"/>
  <c r="W706" i="8" a="1"/>
  <c r="W706" i="8" s="1"/>
  <c r="W704" i="8" a="1"/>
  <c r="W704" i="8" s="1"/>
  <c r="W702" i="8" a="1"/>
  <c r="W702" i="8" s="1"/>
  <c r="W700" i="8" a="1"/>
  <c r="W700" i="8" s="1"/>
  <c r="W698" i="8" a="1"/>
  <c r="W698" i="8" s="1"/>
  <c r="W696" i="8" a="1"/>
  <c r="W696" i="8" s="1"/>
  <c r="W694" i="8" a="1"/>
  <c r="W694" i="8" s="1"/>
  <c r="W692" i="8" a="1"/>
  <c r="W692" i="8" s="1"/>
  <c r="W690" i="8" a="1"/>
  <c r="W690" i="8" s="1"/>
  <c r="W688" i="8" a="1"/>
  <c r="W688" i="8" s="1"/>
  <c r="W686" i="8" a="1"/>
  <c r="W686" i="8" s="1"/>
  <c r="W684" i="8" a="1"/>
  <c r="W684" i="8" s="1"/>
  <c r="W682" i="8" a="1"/>
  <c r="W682" i="8" s="1"/>
  <c r="W680" i="8" a="1"/>
  <c r="W680" i="8" s="1"/>
  <c r="W678" i="8" a="1"/>
  <c r="W678" i="8" s="1"/>
  <c r="W676" i="8" a="1"/>
  <c r="W676" i="8" s="1"/>
  <c r="W674" i="8" a="1"/>
  <c r="W674" i="8" s="1"/>
  <c r="W672" i="8" a="1"/>
  <c r="W672" i="8" s="1"/>
  <c r="W670" i="8" a="1"/>
  <c r="W670" i="8" s="1"/>
  <c r="W831" i="8" a="1"/>
  <c r="W831" i="8" s="1"/>
  <c r="W808" i="8" a="1"/>
  <c r="W808" i="8" s="1"/>
  <c r="W782" i="8" a="1"/>
  <c r="W782" i="8" s="1"/>
  <c r="W760" i="8" a="1"/>
  <c r="W760" i="8" s="1"/>
  <c r="W983" i="8" a="1"/>
  <c r="W983" i="8" s="1"/>
  <c r="W969" i="8" a="1"/>
  <c r="W969" i="8" s="1"/>
  <c r="W868" i="8" a="1"/>
  <c r="W868" i="8" s="1"/>
  <c r="W862" i="8" a="1"/>
  <c r="W862" i="8" s="1"/>
  <c r="W842" i="8" a="1"/>
  <c r="W842" i="8" s="1"/>
  <c r="W826" i="8" a="1"/>
  <c r="W826" i="8" s="1"/>
  <c r="W766" i="8" a="1"/>
  <c r="W766" i="8" s="1"/>
  <c r="W917" i="8" a="1"/>
  <c r="W917" i="8" s="1"/>
  <c r="W902" i="8" a="1"/>
  <c r="W902" i="8" s="1"/>
  <c r="W848" i="8" a="1"/>
  <c r="W848" i="8" s="1"/>
  <c r="W939" i="8" a="1"/>
  <c r="W939" i="8" s="1"/>
  <c r="W816" i="8" a="1"/>
  <c r="W816" i="8" s="1"/>
  <c r="W795" i="8" a="1"/>
  <c r="W795" i="8" s="1"/>
  <c r="W991" i="8" a="1"/>
  <c r="W991" i="8" s="1"/>
  <c r="W792" i="8" a="1"/>
  <c r="W792" i="8" s="1"/>
  <c r="W736" i="8" a="1"/>
  <c r="W736" i="8" s="1"/>
  <c r="W697" i="8" a="1"/>
  <c r="W697" i="8" s="1"/>
  <c r="W685" i="8" a="1"/>
  <c r="W685" i="8" s="1"/>
  <c r="W979" i="8" a="1"/>
  <c r="W979" i="8" s="1"/>
  <c r="W751" i="8" a="1"/>
  <c r="W751" i="8" s="1"/>
  <c r="W703" i="8" a="1"/>
  <c r="W703" i="8" s="1"/>
  <c r="W965" i="8" a="1"/>
  <c r="W965" i="8" s="1"/>
  <c r="W740" i="8" a="1"/>
  <c r="W740" i="8" s="1"/>
  <c r="W709" i="8" a="1"/>
  <c r="W709" i="8" s="1"/>
  <c r="W951" i="8" a="1"/>
  <c r="W951" i="8" s="1"/>
  <c r="W835" i="8" a="1"/>
  <c r="W835" i="8" s="1"/>
  <c r="W828" i="8" a="1"/>
  <c r="W828" i="8" s="1"/>
  <c r="W728" i="8" a="1"/>
  <c r="W728" i="8" s="1"/>
  <c r="W715" i="8" a="1"/>
  <c r="W715" i="8" s="1"/>
  <c r="W949" i="8" a="1"/>
  <c r="W949" i="8" s="1"/>
  <c r="W804" i="8" a="1"/>
  <c r="W804" i="8" s="1"/>
  <c r="W780" i="8" a="1"/>
  <c r="W780" i="8" s="1"/>
  <c r="W743" i="8" a="1"/>
  <c r="W743" i="8" s="1"/>
  <c r="W721" i="8" a="1"/>
  <c r="W721" i="8" s="1"/>
  <c r="W679" i="8" a="1"/>
  <c r="W679" i="8" s="1"/>
  <c r="W671" i="8" a="1"/>
  <c r="W671" i="8" s="1"/>
  <c r="W872" i="8" a="1"/>
  <c r="W872" i="8" s="1"/>
  <c r="W791" i="8" a="1"/>
  <c r="W791" i="8" s="1"/>
  <c r="W731" i="8" a="1"/>
  <c r="W731" i="8" s="1"/>
  <c r="W774" i="8" a="1"/>
  <c r="W774" i="8" s="1"/>
  <c r="W747" i="8" a="1"/>
  <c r="W747" i="8" s="1"/>
  <c r="W693" i="8" a="1"/>
  <c r="W693" i="8" s="1"/>
  <c r="W687" i="8" a="1"/>
  <c r="W687" i="8" s="1"/>
  <c r="W810" i="8" a="1"/>
  <c r="W810" i="8" s="1"/>
  <c r="W778" i="8" a="1"/>
  <c r="W778" i="8" s="1"/>
  <c r="W768" i="8" a="1"/>
  <c r="W768" i="8" s="1"/>
  <c r="W711" i="8" a="1"/>
  <c r="W711" i="8" s="1"/>
  <c r="W681" i="8" a="1"/>
  <c r="W681" i="8" s="1"/>
  <c r="W673" i="8" a="1"/>
  <c r="W673" i="8" s="1"/>
  <c r="W762" i="8" a="1"/>
  <c r="W762" i="8" s="1"/>
  <c r="W725" i="8" a="1"/>
  <c r="W725" i="8" s="1"/>
  <c r="W943" i="8" a="1"/>
  <c r="W943" i="8" s="1"/>
  <c r="W666" i="8" a="1"/>
  <c r="W666" i="8" s="1"/>
  <c r="W656" i="8" a="1"/>
  <c r="W656" i="8" s="1"/>
  <c r="W646" i="8" a="1"/>
  <c r="W646" i="8" s="1"/>
  <c r="W636" i="8" a="1"/>
  <c r="W636" i="8" s="1"/>
  <c r="W626" i="8" a="1"/>
  <c r="W626" i="8" s="1"/>
  <c r="W616" i="8" a="1"/>
  <c r="W616" i="8" s="1"/>
  <c r="W878" i="8" a="1"/>
  <c r="W878" i="8" s="1"/>
  <c r="W799" i="8" a="1"/>
  <c r="W799" i="8" s="1"/>
  <c r="W719" i="8" a="1"/>
  <c r="W719" i="8" s="1"/>
  <c r="W663" i="8" a="1"/>
  <c r="W663" i="8" s="1"/>
  <c r="W653" i="8" a="1"/>
  <c r="W653" i="8" s="1"/>
  <c r="W643" i="8" a="1"/>
  <c r="W643" i="8" s="1"/>
  <c r="W633" i="8" a="1"/>
  <c r="W633" i="8" s="1"/>
  <c r="W623" i="8" a="1"/>
  <c r="W623" i="8" s="1"/>
  <c r="W613" i="8" a="1"/>
  <c r="W613" i="8" s="1"/>
  <c r="W603" i="8" a="1"/>
  <c r="W603" i="8" s="1"/>
  <c r="W601" i="8" a="1"/>
  <c r="W601" i="8" s="1"/>
  <c r="W599" i="8" a="1"/>
  <c r="W599" i="8" s="1"/>
  <c r="W597" i="8" a="1"/>
  <c r="W597" i="8" s="1"/>
  <c r="W595" i="8" a="1"/>
  <c r="W595" i="8" s="1"/>
  <c r="W593" i="8" a="1"/>
  <c r="W593" i="8" s="1"/>
  <c r="W591" i="8" a="1"/>
  <c r="W591" i="8" s="1"/>
  <c r="W589" i="8" a="1"/>
  <c r="W589" i="8" s="1"/>
  <c r="W587" i="8" a="1"/>
  <c r="W587" i="8" s="1"/>
  <c r="W585" i="8" a="1"/>
  <c r="W585" i="8" s="1"/>
  <c r="W583" i="8" a="1"/>
  <c r="W583" i="8" s="1"/>
  <c r="W581" i="8" a="1"/>
  <c r="W581" i="8" s="1"/>
  <c r="W579" i="8" a="1"/>
  <c r="W579" i="8" s="1"/>
  <c r="W577" i="8" a="1"/>
  <c r="W577" i="8" s="1"/>
  <c r="W575" i="8" a="1"/>
  <c r="W575" i="8" s="1"/>
  <c r="W573" i="8" a="1"/>
  <c r="W573" i="8" s="1"/>
  <c r="W571" i="8" a="1"/>
  <c r="W571" i="8" s="1"/>
  <c r="W569" i="8" a="1"/>
  <c r="W569" i="8" s="1"/>
  <c r="W567" i="8" a="1"/>
  <c r="W567" i="8" s="1"/>
  <c r="W565" i="8" a="1"/>
  <c r="W565" i="8" s="1"/>
  <c r="W563" i="8" a="1"/>
  <c r="W563" i="8" s="1"/>
  <c r="W561" i="8" a="1"/>
  <c r="W561" i="8" s="1"/>
  <c r="W559" i="8" a="1"/>
  <c r="W559" i="8" s="1"/>
  <c r="W557" i="8" a="1"/>
  <c r="W557" i="8" s="1"/>
  <c r="W555" i="8" a="1"/>
  <c r="W555" i="8" s="1"/>
  <c r="W553" i="8" a="1"/>
  <c r="W553" i="8" s="1"/>
  <c r="W551" i="8" a="1"/>
  <c r="W551" i="8" s="1"/>
  <c r="W549" i="8" a="1"/>
  <c r="W549" i="8" s="1"/>
  <c r="W547" i="8" a="1"/>
  <c r="W547" i="8" s="1"/>
  <c r="W545" i="8" a="1"/>
  <c r="W545" i="8" s="1"/>
  <c r="W543" i="8" a="1"/>
  <c r="W543" i="8" s="1"/>
  <c r="W541" i="8" a="1"/>
  <c r="W541" i="8" s="1"/>
  <c r="W839" i="8" a="1"/>
  <c r="W839" i="8" s="1"/>
  <c r="W737" i="8" a="1"/>
  <c r="W737" i="8" s="1"/>
  <c r="W730" i="8" a="1"/>
  <c r="W730" i="8" s="1"/>
  <c r="W683" i="8" a="1"/>
  <c r="W683" i="8" s="1"/>
  <c r="W797" i="8" a="1"/>
  <c r="W797" i="8" s="1"/>
  <c r="W723" i="8" a="1"/>
  <c r="W723" i="8" s="1"/>
  <c r="W787" i="8" a="1"/>
  <c r="W787" i="8" s="1"/>
  <c r="W735" i="8" a="1"/>
  <c r="W735" i="8" s="1"/>
  <c r="W713" i="8" a="1"/>
  <c r="W713" i="8" s="1"/>
  <c r="W662" i="8" a="1"/>
  <c r="W662" i="8" s="1"/>
  <c r="W652" i="8" a="1"/>
  <c r="W652" i="8" s="1"/>
  <c r="W642" i="8" a="1"/>
  <c r="W642" i="8" s="1"/>
  <c r="W632" i="8" a="1"/>
  <c r="W632" i="8" s="1"/>
  <c r="W622" i="8" a="1"/>
  <c r="W622" i="8" s="1"/>
  <c r="W612" i="8" a="1"/>
  <c r="W612" i="8" s="1"/>
  <c r="W606" i="8" a="1"/>
  <c r="W606" i="8" s="1"/>
  <c r="W741" i="8" a="1"/>
  <c r="W741" i="8" s="1"/>
  <c r="W659" i="8" a="1"/>
  <c r="W659" i="8" s="1"/>
  <c r="W649" i="8" a="1"/>
  <c r="W649" i="8" s="1"/>
  <c r="W639" i="8" a="1"/>
  <c r="W639" i="8" s="1"/>
  <c r="W629" i="8" a="1"/>
  <c r="W629" i="8" s="1"/>
  <c r="W619" i="8" a="1"/>
  <c r="W619" i="8" s="1"/>
  <c r="W609" i="8" a="1"/>
  <c r="W609" i="8" s="1"/>
  <c r="W931" i="8" a="1"/>
  <c r="W931" i="8" s="1"/>
  <c r="W658" i="8" a="1"/>
  <c r="W658" i="8" s="1"/>
  <c r="W648" i="8" a="1"/>
  <c r="W648" i="8" s="1"/>
  <c r="W638" i="8" a="1"/>
  <c r="W638" i="8" s="1"/>
  <c r="W628" i="8" a="1"/>
  <c r="W628" i="8" s="1"/>
  <c r="W618" i="8" a="1"/>
  <c r="W618" i="8" s="1"/>
  <c r="W608" i="8" a="1"/>
  <c r="W608" i="8" s="1"/>
  <c r="W746" i="8" a="1"/>
  <c r="W746" i="8" s="1"/>
  <c r="W668" i="8" a="1"/>
  <c r="W668" i="8" s="1"/>
  <c r="W647" i="8" a="1"/>
  <c r="W647" i="8" s="1"/>
  <c r="W641" i="8" a="1"/>
  <c r="W641" i="8" s="1"/>
  <c r="W635" i="8" a="1"/>
  <c r="W635" i="8" s="1"/>
  <c r="W532" i="8" a="1"/>
  <c r="W532" i="8" s="1"/>
  <c r="W530" i="8" a="1"/>
  <c r="W530" i="8" s="1"/>
  <c r="W528" i="8" a="1"/>
  <c r="W528" i="8" s="1"/>
  <c r="W526" i="8" a="1"/>
  <c r="W526" i="8" s="1"/>
  <c r="W524" i="8" a="1"/>
  <c r="W524" i="8" s="1"/>
  <c r="W522" i="8" a="1"/>
  <c r="W522" i="8" s="1"/>
  <c r="W520" i="8" a="1"/>
  <c r="W520" i="8" s="1"/>
  <c r="W518" i="8" a="1"/>
  <c r="W518" i="8" s="1"/>
  <c r="W516" i="8" a="1"/>
  <c r="W516" i="8" s="1"/>
  <c r="W514" i="8" a="1"/>
  <c r="W514" i="8" s="1"/>
  <c r="W512" i="8" a="1"/>
  <c r="W512" i="8" s="1"/>
  <c r="W510" i="8" a="1"/>
  <c r="W510" i="8" s="1"/>
  <c r="W508" i="8" a="1"/>
  <c r="W508" i="8" s="1"/>
  <c r="W506" i="8" a="1"/>
  <c r="W506" i="8" s="1"/>
  <c r="W504" i="8" a="1"/>
  <c r="W504" i="8" s="1"/>
  <c r="W502" i="8" a="1"/>
  <c r="W502" i="8" s="1"/>
  <c r="W500" i="8" a="1"/>
  <c r="W500" i="8" s="1"/>
  <c r="W498" i="8" a="1"/>
  <c r="W498" i="8" s="1"/>
  <c r="W496" i="8" a="1"/>
  <c r="W496" i="8" s="1"/>
  <c r="W494" i="8" a="1"/>
  <c r="W494" i="8" s="1"/>
  <c r="W492" i="8" a="1"/>
  <c r="W492" i="8" s="1"/>
  <c r="W490" i="8" a="1"/>
  <c r="W490" i="8" s="1"/>
  <c r="W488" i="8" a="1"/>
  <c r="W488" i="8" s="1"/>
  <c r="W486" i="8" a="1"/>
  <c r="W486" i="8" s="1"/>
  <c r="W484" i="8" a="1"/>
  <c r="W484" i="8" s="1"/>
  <c r="W482" i="8" a="1"/>
  <c r="W482" i="8" s="1"/>
  <c r="W480" i="8" a="1"/>
  <c r="W480" i="8" s="1"/>
  <c r="W478" i="8" a="1"/>
  <c r="W478" i="8" s="1"/>
  <c r="W476" i="8" a="1"/>
  <c r="W476" i="8" s="1"/>
  <c r="W474" i="8" a="1"/>
  <c r="W474" i="8" s="1"/>
  <c r="W472" i="8" a="1"/>
  <c r="W472" i="8" s="1"/>
  <c r="W470" i="8" a="1"/>
  <c r="W470" i="8" s="1"/>
  <c r="W468" i="8" a="1"/>
  <c r="W468" i="8" s="1"/>
  <c r="W691" i="8" a="1"/>
  <c r="W691" i="8" s="1"/>
  <c r="W602" i="8" a="1"/>
  <c r="W602" i="8" s="1"/>
  <c r="W592" i="8" a="1"/>
  <c r="W592" i="8" s="1"/>
  <c r="W582" i="8" a="1"/>
  <c r="W582" i="8" s="1"/>
  <c r="W572" i="8" a="1"/>
  <c r="W572" i="8" s="1"/>
  <c r="W562" i="8" a="1"/>
  <c r="W562" i="8" s="1"/>
  <c r="W552" i="8" a="1"/>
  <c r="W552" i="8" s="1"/>
  <c r="W542" i="8" a="1"/>
  <c r="W542" i="8" s="1"/>
  <c r="W539" i="8" a="1"/>
  <c r="W539" i="8" s="1"/>
  <c r="W534" i="8" a="1"/>
  <c r="W534" i="8" s="1"/>
  <c r="W764" i="8" a="1"/>
  <c r="W764" i="8" s="1"/>
  <c r="W707" i="8" a="1"/>
  <c r="W707" i="8" s="1"/>
  <c r="W699" i="8" a="1"/>
  <c r="W699" i="8" s="1"/>
  <c r="W640" i="8" a="1"/>
  <c r="W640" i="8" s="1"/>
  <c r="W634" i="8" a="1"/>
  <c r="W634" i="8" s="1"/>
  <c r="W657" i="8" a="1"/>
  <c r="W657" i="8" s="1"/>
  <c r="W651" i="8" a="1"/>
  <c r="W651" i="8" s="1"/>
  <c r="W645" i="8" a="1"/>
  <c r="W645" i="8" s="1"/>
  <c r="W607" i="8" a="1"/>
  <c r="W607" i="8" s="1"/>
  <c r="W794" i="8" a="1"/>
  <c r="W794" i="8" s="1"/>
  <c r="W675" i="8" a="1"/>
  <c r="W675" i="8" s="1"/>
  <c r="W864" i="8" a="1"/>
  <c r="W864" i="8" s="1"/>
  <c r="W705" i="8" a="1"/>
  <c r="W705" i="8" s="1"/>
  <c r="W667" i="8" a="1"/>
  <c r="W667" i="8" s="1"/>
  <c r="W661" i="8" a="1"/>
  <c r="W661" i="8" s="1"/>
  <c r="W655" i="8" a="1"/>
  <c r="W655" i="8" s="1"/>
  <c r="W617" i="8" a="1"/>
  <c r="W617" i="8" s="1"/>
  <c r="W611" i="8" a="1"/>
  <c r="W611" i="8" s="1"/>
  <c r="W727" i="8" a="1"/>
  <c r="W727" i="8" s="1"/>
  <c r="W568" i="8" a="1"/>
  <c r="W568" i="8" s="1"/>
  <c r="W538" i="8" a="1"/>
  <c r="W538" i="8" s="1"/>
  <c r="W531" i="8" a="1"/>
  <c r="W531" i="8" s="1"/>
  <c r="W491" i="8" a="1"/>
  <c r="W491" i="8" s="1"/>
  <c r="W925" i="8" a="1"/>
  <c r="W925" i="8" s="1"/>
  <c r="W631" i="8" a="1"/>
  <c r="W631" i="8" s="1"/>
  <c r="W578" i="8" a="1"/>
  <c r="W578" i="8" s="1"/>
  <c r="W497" i="8" a="1"/>
  <c r="W497" i="8" s="1"/>
  <c r="W971" i="8" a="1"/>
  <c r="W971" i="8" s="1"/>
  <c r="W726" i="8" a="1"/>
  <c r="W726" i="8" s="1"/>
  <c r="W664" i="8" a="1"/>
  <c r="W664" i="8" s="1"/>
  <c r="W588" i="8" a="1"/>
  <c r="W588" i="8" s="1"/>
  <c r="W503" i="8" a="1"/>
  <c r="W503" i="8" s="1"/>
  <c r="W621" i="8" a="1"/>
  <c r="W621" i="8" s="1"/>
  <c r="W605" i="8" a="1"/>
  <c r="W605" i="8" s="1"/>
  <c r="W598" i="8" a="1"/>
  <c r="W598" i="8" s="1"/>
  <c r="W509" i="8" a="1"/>
  <c r="W509" i="8" s="1"/>
  <c r="W852" i="8" a="1"/>
  <c r="W852" i="8" s="1"/>
  <c r="W654" i="8" a="1"/>
  <c r="W654" i="8" s="1"/>
  <c r="W630" i="8" a="1"/>
  <c r="W630" i="8" s="1"/>
  <c r="W515" i="8" a="1"/>
  <c r="W515" i="8" s="1"/>
  <c r="W475" i="8" a="1"/>
  <c r="W475" i="8" s="1"/>
  <c r="W469" i="8" a="1"/>
  <c r="W469" i="8" s="1"/>
  <c r="W521" i="8" a="1"/>
  <c r="W521" i="8" s="1"/>
  <c r="W481" i="8" a="1"/>
  <c r="W481" i="8" s="1"/>
  <c r="W957" i="8" a="1"/>
  <c r="W957" i="8" s="1"/>
  <c r="W620" i="8" a="1"/>
  <c r="W620" i="8" s="1"/>
  <c r="W527" i="8" a="1"/>
  <c r="W527" i="8" s="1"/>
  <c r="W487" i="8" a="1"/>
  <c r="W487" i="8" s="1"/>
  <c r="W953" i="8" a="1"/>
  <c r="W953" i="8" s="1"/>
  <c r="W546" i="8" a="1"/>
  <c r="W546" i="8" s="1"/>
  <c r="W505" i="8" a="1"/>
  <c r="W505" i="8" s="1"/>
  <c r="W758" i="8" a="1"/>
  <c r="W758" i="8" s="1"/>
  <c r="W637" i="8" a="1"/>
  <c r="W637" i="8" s="1"/>
  <c r="W624" i="8" a="1"/>
  <c r="W624" i="8" s="1"/>
  <c r="W466" i="8" a="1"/>
  <c r="W466" i="8" s="1"/>
  <c r="W463" i="8" a="1"/>
  <c r="W463" i="8" s="1"/>
  <c r="W452" i="8" a="1"/>
  <c r="W452" i="8" s="1"/>
  <c r="W442" i="8" a="1"/>
  <c r="W442" i="8" s="1"/>
  <c r="W432" i="8" a="1"/>
  <c r="W432" i="8" s="1"/>
  <c r="W422" i="8" a="1"/>
  <c r="W422" i="8" s="1"/>
  <c r="W412" i="8" a="1"/>
  <c r="W412" i="8" s="1"/>
  <c r="W802" i="8" a="1"/>
  <c r="W802" i="8" s="1"/>
  <c r="W650" i="8" a="1"/>
  <c r="W650" i="8" s="1"/>
  <c r="W511" i="8" a="1"/>
  <c r="W511" i="8" s="1"/>
  <c r="W665" i="8" a="1"/>
  <c r="W665" i="8" s="1"/>
  <c r="W580" i="8" a="1"/>
  <c r="W580" i="8" s="1"/>
  <c r="W554" i="8" a="1"/>
  <c r="W554" i="8" s="1"/>
  <c r="W501" i="8" a="1"/>
  <c r="W501" i="8" s="1"/>
  <c r="W462" i="8" a="1"/>
  <c r="W462" i="8" s="1"/>
  <c r="W451" i="8" a="1"/>
  <c r="W451" i="8" s="1"/>
  <c r="W441" i="8" a="1"/>
  <c r="W441" i="8" s="1"/>
  <c r="W431" i="8" a="1"/>
  <c r="W431" i="8" s="1"/>
  <c r="W421" i="8" a="1"/>
  <c r="W421" i="8" s="1"/>
  <c r="W411" i="8" a="1"/>
  <c r="W411" i="8" s="1"/>
  <c r="W756" i="8" a="1"/>
  <c r="W756" i="8" s="1"/>
  <c r="W537" i="8" a="1"/>
  <c r="W537" i="8" s="1"/>
  <c r="W459" i="8" a="1"/>
  <c r="W459" i="8" s="1"/>
  <c r="W448" i="8" a="1"/>
  <c r="W448" i="8" s="1"/>
  <c r="W438" i="8" a="1"/>
  <c r="W438" i="8" s="1"/>
  <c r="W428" i="8" a="1"/>
  <c r="W428" i="8" s="1"/>
  <c r="W418" i="8" a="1"/>
  <c r="W418" i="8" s="1"/>
  <c r="W408" i="8" a="1"/>
  <c r="W408" i="8" s="1"/>
  <c r="W945" i="8" a="1"/>
  <c r="W945" i="8" s="1"/>
  <c r="W750" i="8" a="1"/>
  <c r="W750" i="8" s="1"/>
  <c r="W596" i="8" a="1"/>
  <c r="W596" i="8" s="1"/>
  <c r="W570" i="8" a="1"/>
  <c r="W570" i="8" s="1"/>
  <c r="W544" i="8" a="1"/>
  <c r="W544" i="8" s="1"/>
  <c r="W536" i="8" a="1"/>
  <c r="W536" i="8" s="1"/>
  <c r="W495" i="8" a="1"/>
  <c r="W495" i="8" s="1"/>
  <c r="W701" i="8" a="1"/>
  <c r="W701" i="8" s="1"/>
  <c r="W660" i="8" a="1"/>
  <c r="W660" i="8" s="1"/>
  <c r="W485" i="8" a="1"/>
  <c r="W485" i="8" s="1"/>
  <c r="W748" i="8" a="1"/>
  <c r="W748" i="8" s="1"/>
  <c r="W695" i="8" a="1"/>
  <c r="W695" i="8" s="1"/>
  <c r="W644" i="8" a="1"/>
  <c r="W644" i="8" s="1"/>
  <c r="W458" i="8" a="1"/>
  <c r="W458" i="8" s="1"/>
  <c r="W447" i="8" a="1"/>
  <c r="W447" i="8" s="1"/>
  <c r="W437" i="8" a="1"/>
  <c r="W437" i="8" s="1"/>
  <c r="W427" i="8" a="1"/>
  <c r="W427" i="8" s="1"/>
  <c r="W417" i="8" a="1"/>
  <c r="W417" i="8" s="1"/>
  <c r="W610" i="8" a="1"/>
  <c r="W610" i="8" s="1"/>
  <c r="W457" i="8" a="1"/>
  <c r="W457" i="8" s="1"/>
  <c r="W450" i="8" a="1"/>
  <c r="W450" i="8" s="1"/>
  <c r="W444" i="8" a="1"/>
  <c r="W444" i="8" s="1"/>
  <c r="W383" i="8" a="1"/>
  <c r="W383" i="8" s="1"/>
  <c r="W362" i="8" a="1"/>
  <c r="W362" i="8" s="1"/>
  <c r="W343" i="8" a="1"/>
  <c r="W343" i="8" s="1"/>
  <c r="W929" i="8" a="1"/>
  <c r="W929" i="8" s="1"/>
  <c r="W717" i="8" a="1"/>
  <c r="W717" i="8" s="1"/>
  <c r="W519" i="8" a="1"/>
  <c r="W519" i="8" s="1"/>
  <c r="W399" i="8" a="1"/>
  <c r="W399" i="8" s="1"/>
  <c r="W389" i="8" a="1"/>
  <c r="W389" i="8" s="1"/>
  <c r="W368" i="8" a="1"/>
  <c r="W368" i="8" s="1"/>
  <c r="W349" i="8" a="1"/>
  <c r="W349" i="8" s="1"/>
  <c r="W374" i="8" a="1"/>
  <c r="W374" i="8" s="1"/>
  <c r="W355" i="8" a="1"/>
  <c r="W355" i="8" s="1"/>
  <c r="W576" i="8" a="1"/>
  <c r="W576" i="8" s="1"/>
  <c r="W564" i="8" a="1"/>
  <c r="W564" i="8" s="1"/>
  <c r="W483" i="8" a="1"/>
  <c r="W483" i="8" s="1"/>
  <c r="W456" i="8" a="1"/>
  <c r="W456" i="8" s="1"/>
  <c r="W449" i="8" a="1"/>
  <c r="W449" i="8" s="1"/>
  <c r="W443" i="8" a="1"/>
  <c r="W443" i="8" s="1"/>
  <c r="W406" i="8" a="1"/>
  <c r="W406" i="8" s="1"/>
  <c r="W396" i="8" a="1"/>
  <c r="W396" i="8" s="1"/>
  <c r="W380" i="8" a="1"/>
  <c r="W380" i="8" s="1"/>
  <c r="W361" i="8" a="1"/>
  <c r="W361" i="8" s="1"/>
  <c r="W340" i="8" a="1"/>
  <c r="W340" i="8" s="1"/>
  <c r="W560" i="8" a="1"/>
  <c r="W560" i="8" s="1"/>
  <c r="W535" i="8" a="1"/>
  <c r="W535" i="8" s="1"/>
  <c r="W499" i="8" a="1"/>
  <c r="W499" i="8" s="1"/>
  <c r="W461" i="8" a="1"/>
  <c r="W461" i="8" s="1"/>
  <c r="W455" i="8" a="1"/>
  <c r="W455" i="8" s="1"/>
  <c r="W416" i="8" a="1"/>
  <c r="W416" i="8" s="1"/>
  <c r="W410" i="8" a="1"/>
  <c r="W410" i="8" s="1"/>
  <c r="W386" i="8" a="1"/>
  <c r="W386" i="8" s="1"/>
  <c r="W367" i="8" a="1"/>
  <c r="W367" i="8" s="1"/>
  <c r="W346" i="8" a="1"/>
  <c r="W346" i="8" s="1"/>
  <c r="W627" i="8" a="1"/>
  <c r="W627" i="8" s="1"/>
  <c r="W548" i="8" a="1"/>
  <c r="W548" i="8" s="1"/>
  <c r="W467" i="8" a="1"/>
  <c r="W467" i="8" s="1"/>
  <c r="W405" i="8" a="1"/>
  <c r="W405" i="8" s="1"/>
  <c r="W395" i="8" a="1"/>
  <c r="W395" i="8" s="1"/>
  <c r="W373" i="8" a="1"/>
  <c r="W373" i="8" s="1"/>
  <c r="W352" i="8" a="1"/>
  <c r="W352" i="8" s="1"/>
  <c r="W677" i="8" a="1"/>
  <c r="W677" i="8" s="1"/>
  <c r="W525" i="8" a="1"/>
  <c r="W525" i="8" s="1"/>
  <c r="W517" i="8" a="1"/>
  <c r="W517" i="8" s="1"/>
  <c r="W781" i="8" a="1"/>
  <c r="W781" i="8" s="1"/>
  <c r="W590" i="8" a="1"/>
  <c r="W590" i="8" s="1"/>
  <c r="W533" i="8" a="1"/>
  <c r="W533" i="8" s="1"/>
  <c r="W460" i="8" a="1"/>
  <c r="W460" i="8" s="1"/>
  <c r="W453" i="8" a="1"/>
  <c r="W453" i="8" s="1"/>
  <c r="W415" i="8" a="1"/>
  <c r="W415" i="8" s="1"/>
  <c r="W409" i="8" a="1"/>
  <c r="W409" i="8" s="1"/>
  <c r="W402" i="8" a="1"/>
  <c r="W402" i="8" s="1"/>
  <c r="W392" i="8" a="1"/>
  <c r="W392" i="8" s="1"/>
  <c r="W385" i="8" a="1"/>
  <c r="W385" i="8" s="1"/>
  <c r="W364" i="8" a="1"/>
  <c r="W364" i="8" s="1"/>
  <c r="W345" i="8" a="1"/>
  <c r="W345" i="8" s="1"/>
  <c r="W745" i="8" a="1"/>
  <c r="W745" i="8" s="1"/>
  <c r="W586" i="8" a="1"/>
  <c r="W586" i="8" s="1"/>
  <c r="W574" i="8" a="1"/>
  <c r="W574" i="8" s="1"/>
  <c r="W489" i="8" a="1"/>
  <c r="W489" i="8" s="1"/>
  <c r="W473" i="8" a="1"/>
  <c r="W473" i="8" s="1"/>
  <c r="W465" i="8" a="1"/>
  <c r="W465" i="8" s="1"/>
  <c r="W426" i="8" a="1"/>
  <c r="W426" i="8" s="1"/>
  <c r="W420" i="8" a="1"/>
  <c r="W420" i="8" s="1"/>
  <c r="W414" i="8" a="1"/>
  <c r="W414" i="8" s="1"/>
  <c r="W370" i="8" a="1"/>
  <c r="W370" i="8" s="1"/>
  <c r="W471" i="8" a="1"/>
  <c r="W471" i="8" s="1"/>
  <c r="W369" i="8" a="1"/>
  <c r="W369" i="8" s="1"/>
  <c r="W322" i="8" a="1"/>
  <c r="W322" i="8" s="1"/>
  <c r="W302" i="8" a="1"/>
  <c r="W302" i="8" s="1"/>
  <c r="W281" i="8" a="1"/>
  <c r="W281" i="8" s="1"/>
  <c r="W269" i="8" a="1"/>
  <c r="W269" i="8" s="1"/>
  <c r="W260" i="8" a="1"/>
  <c r="W260" i="8" s="1"/>
  <c r="W20" i="8" a="1"/>
  <c r="W20" i="8" s="1"/>
  <c r="AB83" i="8" s="1" a="1"/>
  <c r="AB83" i="8" s="1"/>
  <c r="Y80" i="8" s="1"/>
  <c r="W40" i="8" a="1"/>
  <c r="W40" i="8" s="1"/>
  <c r="AB183" i="8" s="1" a="1"/>
  <c r="AB183" i="8" s="1"/>
  <c r="W60" i="8" a="1"/>
  <c r="W60" i="8" s="1"/>
  <c r="AB283" i="8" s="1" a="1"/>
  <c r="AB283" i="8" s="1"/>
  <c r="Z280" i="8" s="1"/>
  <c r="W80" i="8" a="1"/>
  <c r="W80" i="8" s="1"/>
  <c r="AB383" i="8" s="1" a="1"/>
  <c r="AB383" i="8" s="1"/>
  <c r="W100" i="8" a="1"/>
  <c r="W100" i="8" s="1"/>
  <c r="AB483" i="8" s="1" a="1"/>
  <c r="AB483" i="8" s="1"/>
  <c r="Z483" i="8" s="1"/>
  <c r="W120" i="8" a="1"/>
  <c r="W120" i="8" s="1"/>
  <c r="AB583" i="8" s="1" a="1"/>
  <c r="AB583" i="8" s="1"/>
  <c r="Y580" i="8" s="1"/>
  <c r="W140" i="8" a="1"/>
  <c r="W140" i="8" s="1"/>
  <c r="AB683" i="8" s="1" a="1"/>
  <c r="AB683" i="8" s="1"/>
  <c r="Z681" i="8" s="1"/>
  <c r="W556" i="8" a="1"/>
  <c r="W556" i="8" s="1"/>
  <c r="W439" i="8" a="1"/>
  <c r="W439" i="8" s="1"/>
  <c r="W407" i="8" a="1"/>
  <c r="W407" i="8" s="1"/>
  <c r="W379" i="8" a="1"/>
  <c r="W379" i="8" s="1"/>
  <c r="W328" i="8" a="1"/>
  <c r="W328" i="8" s="1"/>
  <c r="W309" i="8" a="1"/>
  <c r="W309" i="8" s="1"/>
  <c r="W287" i="8" a="1"/>
  <c r="W287" i="8" s="1"/>
  <c r="W21" i="8" a="1"/>
  <c r="W21" i="8" s="1"/>
  <c r="AB88" i="8" s="1" a="1"/>
  <c r="AB88" i="8" s="1"/>
  <c r="Z87" i="8" s="1"/>
  <c r="W41" i="8" a="1"/>
  <c r="W41" i="8" s="1"/>
  <c r="AB188" i="8" s="1" a="1"/>
  <c r="AB188" i="8" s="1"/>
  <c r="W61" i="8" a="1"/>
  <c r="W61" i="8" s="1"/>
  <c r="AB288" i="8" s="1" a="1"/>
  <c r="AB288" i="8" s="1"/>
  <c r="Z288" i="8" s="1"/>
  <c r="W81" i="8" a="1"/>
  <c r="W81" i="8" s="1"/>
  <c r="AB388" i="8" s="1" a="1"/>
  <c r="AB388" i="8" s="1"/>
  <c r="W101" i="8" a="1"/>
  <c r="W101" i="8" s="1"/>
  <c r="AB488" i="8" s="1" a="1"/>
  <c r="AB488" i="8" s="1"/>
  <c r="Z485" i="8" s="1"/>
  <c r="W121" i="8" a="1"/>
  <c r="W121" i="8" s="1"/>
  <c r="AB588" i="8" s="1" a="1"/>
  <c r="AB588" i="8" s="1"/>
  <c r="Z585" i="8" s="1"/>
  <c r="W141" i="8" a="1"/>
  <c r="W141" i="8" s="1"/>
  <c r="AB688" i="8" s="1" a="1"/>
  <c r="AB688" i="8" s="1"/>
  <c r="Z686" i="8" s="1"/>
  <c r="W614" i="8" a="1"/>
  <c r="W614" i="8" s="1"/>
  <c r="W359" i="8" a="1"/>
  <c r="W359" i="8" s="1"/>
  <c r="W334" i="8" a="1"/>
  <c r="W334" i="8" s="1"/>
  <c r="W315" i="8" a="1"/>
  <c r="W315" i="8" s="1"/>
  <c r="W293" i="8" a="1"/>
  <c r="W293" i="8" s="1"/>
  <c r="W274" i="8" a="1"/>
  <c r="W274" i="8" s="1"/>
  <c r="W263" i="8" a="1"/>
  <c r="W263" i="8" s="1"/>
  <c r="W22" i="8" a="1"/>
  <c r="W22" i="8" s="1"/>
  <c r="AB93" i="8" s="1" a="1"/>
  <c r="AB93" i="8" s="1"/>
  <c r="Y90" i="8" s="1"/>
  <c r="W42" i="8" a="1"/>
  <c r="W42" i="8" s="1"/>
  <c r="AB193" i="8" s="1" a="1"/>
  <c r="AB193" i="8" s="1"/>
  <c r="Z192" i="8" s="1"/>
  <c r="W62" i="8" a="1"/>
  <c r="W62" i="8" s="1"/>
  <c r="AB293" i="8" s="1" a="1"/>
  <c r="AB293" i="8" s="1"/>
  <c r="Z290" i="8" s="1"/>
  <c r="W82" i="8" a="1"/>
  <c r="W82" i="8" s="1"/>
  <c r="AB393" i="8" s="1" a="1"/>
  <c r="AB393" i="8" s="1"/>
  <c r="Y390" i="8" s="1"/>
  <c r="W102" i="8" a="1"/>
  <c r="W102" i="8" s="1"/>
  <c r="AB493" i="8" s="1" a="1"/>
  <c r="AB493" i="8" s="1"/>
  <c r="Z492" i="8" s="1"/>
  <c r="W122" i="8" a="1"/>
  <c r="W122" i="8" s="1"/>
  <c r="AB593" i="8" s="1" a="1"/>
  <c r="AB593" i="8" s="1"/>
  <c r="Z590" i="8" s="1"/>
  <c r="W142" i="8" a="1"/>
  <c r="W142" i="8" s="1"/>
  <c r="AB693" i="8" s="1" a="1"/>
  <c r="AB693" i="8" s="1"/>
  <c r="W363" i="8" a="1"/>
  <c r="W363" i="8" s="1"/>
  <c r="W350" i="8" a="1"/>
  <c r="W350" i="8" s="1"/>
  <c r="W321" i="8" a="1"/>
  <c r="W321" i="8" s="1"/>
  <c r="W299" i="8" a="1"/>
  <c r="W299" i="8" s="1"/>
  <c r="W280" i="8" a="1"/>
  <c r="W280" i="8" s="1"/>
  <c r="W23" i="8" a="1"/>
  <c r="W23" i="8" s="1"/>
  <c r="AB98" i="8" s="1" a="1"/>
  <c r="AB98" i="8" s="1"/>
  <c r="W43" i="8" a="1"/>
  <c r="W43" i="8" s="1"/>
  <c r="AB198" i="8" s="1" a="1"/>
  <c r="AB198" i="8" s="1"/>
  <c r="W63" i="8" a="1"/>
  <c r="W63" i="8" s="1"/>
  <c r="AB298" i="8" s="1" a="1"/>
  <c r="AB298" i="8" s="1"/>
  <c r="Y295" i="8" s="1"/>
  <c r="W83" i="8" a="1"/>
  <c r="W83" i="8" s="1"/>
  <c r="AB398" i="8" s="1" a="1"/>
  <c r="AB398" i="8" s="1"/>
  <c r="W103" i="8" a="1"/>
  <c r="W103" i="8" s="1"/>
  <c r="AB498" i="8" s="1" a="1"/>
  <c r="AB498" i="8" s="1"/>
  <c r="Z497" i="8" s="1"/>
  <c r="W123" i="8" a="1"/>
  <c r="W123" i="8" s="1"/>
  <c r="AB598" i="8" s="1" a="1"/>
  <c r="AB598" i="8" s="1"/>
  <c r="Z597" i="8" s="1"/>
  <c r="W143" i="8" a="1"/>
  <c r="W143" i="8" s="1"/>
  <c r="AB698" i="8" s="1" a="1"/>
  <c r="AB698" i="8" s="1"/>
  <c r="Z696" i="8" s="1"/>
  <c r="W390" i="8" a="1"/>
  <c r="W390" i="8" s="1"/>
  <c r="W354" i="8" a="1"/>
  <c r="W354" i="8" s="1"/>
  <c r="W327" i="8" a="1"/>
  <c r="W327" i="8" s="1"/>
  <c r="W306" i="8" a="1"/>
  <c r="W306" i="8" s="1"/>
  <c r="W286" i="8" a="1"/>
  <c r="W286" i="8" s="1"/>
  <c r="W268" i="8" a="1"/>
  <c r="W268" i="8" s="1"/>
  <c r="W5" i="8" a="1"/>
  <c r="W5" i="8" s="1"/>
  <c r="AB8" i="8" s="1" a="1"/>
  <c r="AB8" i="8" s="1"/>
  <c r="W24" i="8" a="1"/>
  <c r="W24" i="8" s="1"/>
  <c r="AB103" i="8" s="1" a="1"/>
  <c r="AB103" i="8" s="1"/>
  <c r="Z102" i="8" s="1"/>
  <c r="W44" i="8" a="1"/>
  <c r="W44" i="8" s="1"/>
  <c r="AB203" i="8" s="1" a="1"/>
  <c r="AB203" i="8" s="1"/>
  <c r="Z201" i="8" s="1"/>
  <c r="W64" i="8" a="1"/>
  <c r="W64" i="8" s="1"/>
  <c r="AB303" i="8" s="1" a="1"/>
  <c r="AB303" i="8" s="1"/>
  <c r="W84" i="8" a="1"/>
  <c r="W84" i="8" s="1"/>
  <c r="AB403" i="8" s="1" a="1"/>
  <c r="AB403" i="8" s="1"/>
  <c r="W104" i="8" a="1"/>
  <c r="W104" i="8" s="1"/>
  <c r="AB503" i="8" s="1" a="1"/>
  <c r="AB503" i="8" s="1"/>
  <c r="W124" i="8" a="1"/>
  <c r="W124" i="8" s="1"/>
  <c r="AB603" i="8" s="1" a="1"/>
  <c r="AB603" i="8" s="1"/>
  <c r="Y600" i="8" s="1"/>
  <c r="W144" i="8" a="1"/>
  <c r="W144" i="8" s="1"/>
  <c r="AB703" i="8" s="1" a="1"/>
  <c r="AB703" i="8" s="1"/>
  <c r="Z701" i="8" s="1"/>
  <c r="W436" i="8" a="1"/>
  <c r="W436" i="8" s="1"/>
  <c r="W333" i="8" a="1"/>
  <c r="W333" i="8" s="1"/>
  <c r="W312" i="8" a="1"/>
  <c r="W312" i="8" s="1"/>
  <c r="W292" i="8" a="1"/>
  <c r="W292" i="8" s="1"/>
  <c r="W529" i="8" a="1"/>
  <c r="W529" i="8" s="1"/>
  <c r="W425" i="8" a="1"/>
  <c r="W425" i="8" s="1"/>
  <c r="W384" i="8" a="1"/>
  <c r="W384" i="8" s="1"/>
  <c r="W358" i="8" a="1"/>
  <c r="W358" i="8" s="1"/>
  <c r="W339" i="8" a="1"/>
  <c r="W339" i="8" s="1"/>
  <c r="W318" i="8" a="1"/>
  <c r="W318" i="8" s="1"/>
  <c r="W298" i="8" a="1"/>
  <c r="W298" i="8" s="1"/>
  <c r="W277" i="8" a="1"/>
  <c r="W277" i="8" s="1"/>
  <c r="W271" i="8" a="1"/>
  <c r="W271" i="8" s="1"/>
  <c r="W262" i="8" a="1"/>
  <c r="W262" i="8" s="1"/>
  <c r="W255" i="8" a="1"/>
  <c r="W255" i="8" s="1"/>
  <c r="W253" i="8" a="1"/>
  <c r="W253" i="8" s="1"/>
  <c r="W251" i="8" a="1"/>
  <c r="W251" i="8" s="1"/>
  <c r="W249" i="8" a="1"/>
  <c r="W249" i="8" s="1"/>
  <c r="W247" i="8" a="1"/>
  <c r="W247" i="8" s="1"/>
  <c r="W245" i="8" a="1"/>
  <c r="W245" i="8" s="1"/>
  <c r="W243" i="8" a="1"/>
  <c r="W243" i="8" s="1"/>
  <c r="W241" i="8" a="1"/>
  <c r="W241" i="8" s="1"/>
  <c r="W239" i="8" a="1"/>
  <c r="W239" i="8" s="1"/>
  <c r="W237" i="8" a="1"/>
  <c r="W237" i="8" s="1"/>
  <c r="W235" i="8" a="1"/>
  <c r="W235" i="8" s="1"/>
  <c r="W233" i="8" a="1"/>
  <c r="W233" i="8" s="1"/>
  <c r="W231" i="8" a="1"/>
  <c r="W231" i="8" s="1"/>
  <c r="W229" i="8" a="1"/>
  <c r="W229" i="8" s="1"/>
  <c r="W227" i="8" a="1"/>
  <c r="W227" i="8" s="1"/>
  <c r="W225" i="8" a="1"/>
  <c r="W225" i="8" s="1"/>
  <c r="W223" i="8" a="1"/>
  <c r="W223" i="8" s="1"/>
  <c r="W221" i="8" a="1"/>
  <c r="W221" i="8" s="1"/>
  <c r="W219" i="8" a="1"/>
  <c r="W219" i="8" s="1"/>
  <c r="W217" i="8" a="1"/>
  <c r="W217" i="8" s="1"/>
  <c r="W215" i="8" a="1"/>
  <c r="W215" i="8" s="1"/>
  <c r="W213" i="8" a="1"/>
  <c r="W213" i="8" s="1"/>
  <c r="W211" i="8" a="1"/>
  <c r="W211" i="8" s="1"/>
  <c r="W209" i="8" a="1"/>
  <c r="W209" i="8" s="1"/>
  <c r="W207" i="8" a="1"/>
  <c r="W207" i="8" s="1"/>
  <c r="W205" i="8" a="1"/>
  <c r="W205" i="8" s="1"/>
  <c r="W203" i="8" a="1"/>
  <c r="W203" i="8" s="1"/>
  <c r="AB998" i="8" s="1" a="1"/>
  <c r="AB998" i="8" s="1"/>
  <c r="Z997" i="8" s="1"/>
  <c r="W201" i="8" a="1"/>
  <c r="W201" i="8" s="1"/>
  <c r="AB988" i="8" s="1" a="1"/>
  <c r="AB988" i="8" s="1"/>
  <c r="Z988" i="8" s="1"/>
  <c r="W199" i="8" a="1"/>
  <c r="W199" i="8" s="1"/>
  <c r="AB978" i="8" s="1" a="1"/>
  <c r="AB978" i="8" s="1"/>
  <c r="W197" i="8" a="1"/>
  <c r="W197" i="8" s="1"/>
  <c r="AB968" i="8" s="1" a="1"/>
  <c r="AB968" i="8" s="1"/>
  <c r="Y965" i="8" s="1"/>
  <c r="W195" i="8" a="1"/>
  <c r="W195" i="8" s="1"/>
  <c r="AB958" i="8" s="1" a="1"/>
  <c r="AB958" i="8" s="1"/>
  <c r="Z957" i="8" s="1"/>
  <c r="W193" i="8" a="1"/>
  <c r="W193" i="8" s="1"/>
  <c r="AB948" i="8" s="1" a="1"/>
  <c r="AB948" i="8" s="1"/>
  <c r="Y945" i="8" s="1"/>
  <c r="W191" i="8" a="1"/>
  <c r="W191" i="8" s="1"/>
  <c r="AB938" i="8" s="1" a="1"/>
  <c r="AB938" i="8" s="1"/>
  <c r="Z937" i="8" s="1"/>
  <c r="W189" i="8" a="1"/>
  <c r="W189" i="8" s="1"/>
  <c r="AB928" i="8" s="1" a="1"/>
  <c r="AB928" i="8" s="1"/>
  <c r="Z928" i="8" s="1"/>
  <c r="W187" i="8" a="1"/>
  <c r="W187" i="8" s="1"/>
  <c r="AB918" i="8" s="1" a="1"/>
  <c r="AB918" i="8" s="1"/>
  <c r="Z917" i="8" s="1"/>
  <c r="W185" i="8" a="1"/>
  <c r="W185" i="8" s="1"/>
  <c r="AB908" i="8" s="1" a="1"/>
  <c r="AB908" i="8" s="1"/>
  <c r="Z907" i="8" s="1"/>
  <c r="W183" i="8" a="1"/>
  <c r="W183" i="8" s="1"/>
  <c r="AB898" i="8" s="1" a="1"/>
  <c r="AB898" i="8" s="1"/>
  <c r="W181" i="8" a="1"/>
  <c r="W181" i="8" s="1"/>
  <c r="AB888" i="8" s="1" a="1"/>
  <c r="AB888" i="8" s="1"/>
  <c r="Z886" i="8" s="1"/>
  <c r="W179" i="8" a="1"/>
  <c r="W179" i="8" s="1"/>
  <c r="AB878" i="8" s="1" a="1"/>
  <c r="AB878" i="8" s="1"/>
  <c r="Z878" i="8" s="1"/>
  <c r="W177" i="8" a="1"/>
  <c r="W177" i="8" s="1"/>
  <c r="AB868" i="8" s="1" a="1"/>
  <c r="AB868" i="8" s="1"/>
  <c r="W175" i="8" a="1"/>
  <c r="W175" i="8" s="1"/>
  <c r="AB858" i="8" s="1" a="1"/>
  <c r="AB858" i="8" s="1"/>
  <c r="Z858" i="8" s="1"/>
  <c r="W173" i="8" a="1"/>
  <c r="W173" i="8" s="1"/>
  <c r="AB848" i="8" s="1" a="1"/>
  <c r="AB848" i="8" s="1"/>
  <c r="W171" i="8" a="1"/>
  <c r="W171" i="8" s="1"/>
  <c r="AB838" i="8" s="1" a="1"/>
  <c r="AB838" i="8" s="1"/>
  <c r="Z835" i="8" s="1"/>
  <c r="W169" i="8" a="1"/>
  <c r="W169" i="8" s="1"/>
  <c r="AB828" i="8" s="1" a="1"/>
  <c r="AB828" i="8" s="1"/>
  <c r="Z826" i="8" s="1"/>
  <c r="W167" i="8" a="1"/>
  <c r="W167" i="8" s="1"/>
  <c r="AB818" i="8" s="1" a="1"/>
  <c r="AB818" i="8" s="1"/>
  <c r="Z817" i="8" s="1"/>
  <c r="W165" i="8" a="1"/>
  <c r="W165" i="8" s="1"/>
  <c r="AB808" i="8" s="1" a="1"/>
  <c r="AB808" i="8" s="1"/>
  <c r="Z808" i="8" s="1"/>
  <c r="W163" i="8" a="1"/>
  <c r="W163" i="8" s="1"/>
  <c r="AB798" i="8" s="1" a="1"/>
  <c r="AB798" i="8" s="1"/>
  <c r="W161" i="8" a="1"/>
  <c r="W161" i="8" s="1"/>
  <c r="AB788" i="8" s="1" a="1"/>
  <c r="AB788" i="8" s="1"/>
  <c r="W159" i="8" a="1"/>
  <c r="W159" i="8" s="1"/>
  <c r="AB778" i="8" s="1" a="1"/>
  <c r="AB778" i="8" s="1"/>
  <c r="W157" i="8" a="1"/>
  <c r="W157" i="8" s="1"/>
  <c r="AB768" i="8" s="1" a="1"/>
  <c r="AB768" i="8" s="1"/>
  <c r="Z767" i="8" s="1"/>
  <c r="W155" i="8" a="1"/>
  <c r="W155" i="8" s="1"/>
  <c r="AB758" i="8" s="1" a="1"/>
  <c r="AB758" i="8" s="1"/>
  <c r="Z758" i="8" s="1"/>
  <c r="W6" i="8" a="1"/>
  <c r="W6" i="8" s="1"/>
  <c r="AB13" i="8" s="1" a="1"/>
  <c r="AB13" i="8" s="1"/>
  <c r="Z13" i="8" s="1"/>
  <c r="W26" i="8" a="1"/>
  <c r="W26" i="8" s="1"/>
  <c r="AB113" i="8" s="1" a="1"/>
  <c r="AB113" i="8" s="1"/>
  <c r="Z112" i="8" s="1"/>
  <c r="W46" i="8" a="1"/>
  <c r="W46" i="8" s="1"/>
  <c r="AB213" i="8" s="1" a="1"/>
  <c r="AB213" i="8" s="1"/>
  <c r="Z213" i="8" s="1"/>
  <c r="W66" i="8" a="1"/>
  <c r="W66" i="8" s="1"/>
  <c r="AB313" i="8" s="1" a="1"/>
  <c r="AB313" i="8" s="1"/>
  <c r="Z310" i="8" s="1"/>
  <c r="W86" i="8" a="1"/>
  <c r="W86" i="8" s="1"/>
  <c r="AB413" i="8" s="1" a="1"/>
  <c r="AB413" i="8" s="1"/>
  <c r="W106" i="8" a="1"/>
  <c r="W106" i="8" s="1"/>
  <c r="AB513" i="8" s="1" a="1"/>
  <c r="AB513" i="8" s="1"/>
  <c r="Z513" i="8" s="1"/>
  <c r="W126" i="8" a="1"/>
  <c r="W126" i="8" s="1"/>
  <c r="AB613" i="8" s="1" a="1"/>
  <c r="AB613" i="8" s="1"/>
  <c r="Z613" i="8" s="1"/>
  <c r="W146" i="8" a="1"/>
  <c r="W146" i="8" s="1"/>
  <c r="AB713" i="8" s="1" a="1"/>
  <c r="AB713" i="8" s="1"/>
  <c r="W600" i="8" a="1"/>
  <c r="W600" i="8" s="1"/>
  <c r="W550" i="8" a="1"/>
  <c r="W550" i="8" s="1"/>
  <c r="W446" i="8" a="1"/>
  <c r="W446" i="8" s="1"/>
  <c r="W424" i="8" a="1"/>
  <c r="W424" i="8" s="1"/>
  <c r="W353" i="8" a="1"/>
  <c r="W353" i="8" s="1"/>
  <c r="W324" i="8" a="1"/>
  <c r="W324" i="8" s="1"/>
  <c r="W305" i="8" a="1"/>
  <c r="W305" i="8" s="1"/>
  <c r="W283" i="8" a="1"/>
  <c r="W283" i="8" s="1"/>
  <c r="W257" i="8" a="1"/>
  <c r="W257" i="8" s="1"/>
  <c r="W7" i="8" a="1"/>
  <c r="W7" i="8" s="1"/>
  <c r="AB18" i="8" s="1" a="1"/>
  <c r="AB18" i="8" s="1"/>
  <c r="Z18" i="8" s="1"/>
  <c r="W27" i="8" a="1"/>
  <c r="W27" i="8" s="1"/>
  <c r="AB118" i="8" s="1" a="1"/>
  <c r="AB118" i="8" s="1"/>
  <c r="Z117" i="8" s="1"/>
  <c r="W47" i="8" a="1"/>
  <c r="W47" i="8" s="1"/>
  <c r="AB218" i="8" s="1" a="1"/>
  <c r="AB218" i="8" s="1"/>
  <c r="Y215" i="8" s="1"/>
  <c r="W67" i="8" a="1"/>
  <c r="W67" i="8" s="1"/>
  <c r="AB318" i="8" s="1" a="1"/>
  <c r="AB318" i="8" s="1"/>
  <c r="Y315" i="8" s="1"/>
  <c r="W87" i="8" a="1"/>
  <c r="W87" i="8" s="1"/>
  <c r="AB418" i="8" s="1" a="1"/>
  <c r="AB418" i="8" s="1"/>
  <c r="Y415" i="8" s="1"/>
  <c r="W107" i="8" a="1"/>
  <c r="W107" i="8" s="1"/>
  <c r="AB518" i="8" s="1" a="1"/>
  <c r="AB518" i="8" s="1"/>
  <c r="Y515" i="8" s="1"/>
  <c r="W127" i="8" a="1"/>
  <c r="W127" i="8" s="1"/>
  <c r="AB618" i="8" s="1" a="1"/>
  <c r="AB618" i="8" s="1"/>
  <c r="W147" i="8" a="1"/>
  <c r="W147" i="8" s="1"/>
  <c r="AB718" i="8" s="1" a="1"/>
  <c r="AB718" i="8" s="1"/>
  <c r="Y715" i="8" s="1"/>
  <c r="W433" i="8" a="1"/>
  <c r="W433" i="8" s="1"/>
  <c r="W413" i="8" a="1"/>
  <c r="W413" i="8" s="1"/>
  <c r="W403" i="8" a="1"/>
  <c r="W403" i="8" s="1"/>
  <c r="W357" i="8" a="1"/>
  <c r="W357" i="8" s="1"/>
  <c r="W294" i="8" a="1"/>
  <c r="W294" i="8" s="1"/>
  <c r="W289" i="8" a="1"/>
  <c r="W289" i="8" s="1"/>
  <c r="W264" i="8" a="1"/>
  <c r="W264" i="8" s="1"/>
  <c r="W256" i="8" a="1"/>
  <c r="W256" i="8" s="1"/>
  <c r="W246" i="8" a="1"/>
  <c r="W246" i="8" s="1"/>
  <c r="W236" i="8" a="1"/>
  <c r="W236" i="8" s="1"/>
  <c r="W208" i="8" a="1"/>
  <c r="W208" i="8" s="1"/>
  <c r="W168" i="8" a="1"/>
  <c r="W168" i="8" s="1"/>
  <c r="AB823" i="8" s="1" a="1"/>
  <c r="AB823" i="8" s="1"/>
  <c r="W25" i="8" a="1"/>
  <c r="W25" i="8" s="1"/>
  <c r="AB108" i="8" s="1" a="1"/>
  <c r="AB108" i="8" s="1"/>
  <c r="W54" i="8" a="1"/>
  <c r="W54" i="8" s="1"/>
  <c r="AB253" i="8" s="1" a="1"/>
  <c r="AB253" i="8" s="1"/>
  <c r="Z252" i="8" s="1"/>
  <c r="W88" i="8" a="1"/>
  <c r="W88" i="8" s="1"/>
  <c r="AB423" i="8" s="1" a="1"/>
  <c r="AB423" i="8" s="1"/>
  <c r="Y420" i="8" s="1"/>
  <c r="W115" i="8" a="1"/>
  <c r="W115" i="8" s="1"/>
  <c r="AB558" i="8" s="1" a="1"/>
  <c r="AB558" i="8" s="1"/>
  <c r="Z557" i="8" s="1"/>
  <c r="W149" i="8" a="1"/>
  <c r="W149" i="8" s="1"/>
  <c r="AB728" i="8" s="1" a="1"/>
  <c r="AB728" i="8" s="1"/>
  <c r="Z728" i="8" s="1"/>
  <c r="W95" i="8" a="1"/>
  <c r="W95" i="8" s="1"/>
  <c r="AB458" i="8" s="1" a="1"/>
  <c r="AB458" i="8" s="1"/>
  <c r="Z455" i="8" s="1"/>
  <c r="W272" i="8" a="1"/>
  <c r="W272" i="8" s="1"/>
  <c r="W176" i="8" a="1"/>
  <c r="W176" i="8" s="1"/>
  <c r="AB863" i="8" s="1" a="1"/>
  <c r="AB863" i="8" s="1"/>
  <c r="Z863" i="8" s="1"/>
  <c r="W35" i="8" a="1"/>
  <c r="W35" i="8" s="1"/>
  <c r="AB158" i="8" s="1" a="1"/>
  <c r="AB158" i="8" s="1"/>
  <c r="Z157" i="8" s="1"/>
  <c r="W130" i="8" a="1"/>
  <c r="W130" i="8" s="1"/>
  <c r="AB633" i="8" s="1" a="1"/>
  <c r="AB633" i="8" s="1"/>
  <c r="W594" i="8" a="1"/>
  <c r="W594" i="8" s="1"/>
  <c r="W493" i="8" a="1"/>
  <c r="W493" i="8" s="1"/>
  <c r="W464" i="8" a="1"/>
  <c r="W464" i="8" s="1"/>
  <c r="W375" i="8" a="1"/>
  <c r="W375" i="8" s="1"/>
  <c r="W336" i="8" a="1"/>
  <c r="W336" i="8" s="1"/>
  <c r="W284" i="8" a="1"/>
  <c r="W284" i="8" s="1"/>
  <c r="W279" i="8" a="1"/>
  <c r="W279" i="8" s="1"/>
  <c r="W214" i="8" a="1"/>
  <c r="W214" i="8" s="1"/>
  <c r="W174" i="8" a="1"/>
  <c r="W174" i="8" s="1"/>
  <c r="AB853" i="8" s="1" a="1"/>
  <c r="AB853" i="8" s="1"/>
  <c r="W28" i="8" a="1"/>
  <c r="W28" i="8" s="1"/>
  <c r="AB123" i="8" s="1" a="1"/>
  <c r="AB123" i="8" s="1"/>
  <c r="Y120" i="8" s="1"/>
  <c r="W55" i="8" a="1"/>
  <c r="W55" i="8" s="1"/>
  <c r="AB258" i="8" s="1" a="1"/>
  <c r="AB258" i="8" s="1"/>
  <c r="W89" i="8" a="1"/>
  <c r="W89" i="8" s="1"/>
  <c r="AB428" i="8" s="1" a="1"/>
  <c r="AB428" i="8" s="1"/>
  <c r="Y425" i="8" s="1"/>
  <c r="W116" i="8" a="1"/>
  <c r="W116" i="8" s="1"/>
  <c r="AB563" i="8" s="1" a="1"/>
  <c r="AB563" i="8" s="1"/>
  <c r="Z562" i="8" s="1"/>
  <c r="W150" i="8" a="1"/>
  <c r="W150" i="8" s="1"/>
  <c r="AB733" i="8" s="1" a="1"/>
  <c r="AB733" i="8" s="1"/>
  <c r="Z730" i="8" s="1"/>
  <c r="W56" i="8" a="1"/>
  <c r="W56" i="8" s="1"/>
  <c r="AB263" i="8" s="1" a="1"/>
  <c r="AB263" i="8" s="1"/>
  <c r="Z262" i="8" s="1"/>
  <c r="W117" i="8" a="1"/>
  <c r="W117" i="8" s="1"/>
  <c r="AB568" i="8" s="1" a="1"/>
  <c r="AB568" i="8" s="1"/>
  <c r="Z568" i="8" s="1"/>
  <c r="W34" i="8" a="1"/>
  <c r="W34" i="8" s="1"/>
  <c r="AB153" i="8" s="1" a="1"/>
  <c r="AB153" i="8" s="1"/>
  <c r="Z150" i="8" s="1"/>
  <c r="W129" i="8" a="1"/>
  <c r="W129" i="8" s="1"/>
  <c r="AB628" i="8" s="1" a="1"/>
  <c r="AB628" i="8" s="1"/>
  <c r="Z628" i="8" s="1"/>
  <c r="W8" i="8" a="1"/>
  <c r="W8" i="8" s="1"/>
  <c r="AB23" i="8" s="1" a="1"/>
  <c r="AB23" i="8" s="1"/>
  <c r="Z21" i="8" s="1"/>
  <c r="W96" i="8" a="1"/>
  <c r="W96" i="8" s="1"/>
  <c r="AB463" i="8" s="1" a="1"/>
  <c r="AB463" i="8" s="1"/>
  <c r="Y460" i="8" s="1"/>
  <c r="W391" i="8" a="1"/>
  <c r="W391" i="8" s="1"/>
  <c r="W342" i="8" a="1"/>
  <c r="W342" i="8" s="1"/>
  <c r="W331" i="8" a="1"/>
  <c r="W331" i="8" s="1"/>
  <c r="W326" i="8" a="1"/>
  <c r="W326" i="8" s="1"/>
  <c r="W259" i="8" a="1"/>
  <c r="W259" i="8" s="1"/>
  <c r="W220" i="8" a="1"/>
  <c r="W220" i="8" s="1"/>
  <c r="W180" i="8" a="1"/>
  <c r="W180" i="8" s="1"/>
  <c r="AB883" i="8" s="1" a="1"/>
  <c r="AB883" i="8" s="1"/>
  <c r="W29" i="8" a="1"/>
  <c r="W29" i="8" s="1"/>
  <c r="AB128" i="8" s="1" a="1"/>
  <c r="AB128" i="8" s="1"/>
  <c r="Z128" i="8" s="1"/>
  <c r="W90" i="8" a="1"/>
  <c r="W90" i="8" s="1"/>
  <c r="AB433" i="8" s="1" a="1"/>
  <c r="AB433" i="8" s="1"/>
  <c r="W151" i="8" a="1"/>
  <c r="W151" i="8" s="1"/>
  <c r="AB738" i="8" s="1" a="1"/>
  <c r="AB738" i="8" s="1"/>
  <c r="W401" i="8" a="1"/>
  <c r="W401" i="8" s="1"/>
  <c r="W382" i="8" a="1"/>
  <c r="W382" i="8" s="1"/>
  <c r="W366" i="8" a="1"/>
  <c r="W366" i="8" s="1"/>
  <c r="W316" i="8" a="1"/>
  <c r="W316" i="8" s="1"/>
  <c r="W288" i="8" a="1"/>
  <c r="W288" i="8" s="1"/>
  <c r="W226" i="8" a="1"/>
  <c r="W226" i="8" s="1"/>
  <c r="W186" i="8" a="1"/>
  <c r="W186" i="8" s="1"/>
  <c r="AB913" i="8" s="1" a="1"/>
  <c r="AB913" i="8" s="1"/>
  <c r="W30" i="8" a="1"/>
  <c r="W30" i="8" s="1"/>
  <c r="AB133" i="8" s="1" a="1"/>
  <c r="AB133" i="8" s="1"/>
  <c r="Z133" i="8" s="1"/>
  <c r="W57" i="8" a="1"/>
  <c r="W57" i="8" s="1"/>
  <c r="AB268" i="8" s="1" a="1"/>
  <c r="AB268" i="8" s="1"/>
  <c r="Z266" i="8" s="1"/>
  <c r="W91" i="8" a="1"/>
  <c r="W91" i="8" s="1"/>
  <c r="AB438" i="8" s="1" a="1"/>
  <c r="AB438" i="8" s="1"/>
  <c r="Z438" i="8" s="1"/>
  <c r="W118" i="8" a="1"/>
  <c r="W118" i="8" s="1"/>
  <c r="AB573" i="8" s="1" a="1"/>
  <c r="AB573" i="8" s="1"/>
  <c r="Z572" i="8" s="1"/>
  <c r="W152" i="8" a="1"/>
  <c r="W152" i="8" s="1"/>
  <c r="AB743" i="8" s="1" a="1"/>
  <c r="AB743" i="8" s="1"/>
  <c r="W738" i="8" a="1"/>
  <c r="W738" i="8" s="1"/>
  <c r="W513" i="8" a="1"/>
  <c r="W513" i="8" s="1"/>
  <c r="W430" i="8" a="1"/>
  <c r="W430" i="8" s="1"/>
  <c r="W335" i="8" a="1"/>
  <c r="W335" i="8" s="1"/>
  <c r="W330" i="8" a="1"/>
  <c r="W330" i="8" s="1"/>
  <c r="W278" i="8" a="1"/>
  <c r="W278" i="8" s="1"/>
  <c r="W273" i="8" a="1"/>
  <c r="W273" i="8" s="1"/>
  <c r="W252" i="8" a="1"/>
  <c r="W252" i="8" s="1"/>
  <c r="W242" i="8" a="1"/>
  <c r="W242" i="8" s="1"/>
  <c r="W232" i="8" a="1"/>
  <c r="W232" i="8" s="1"/>
  <c r="W192" i="8" a="1"/>
  <c r="W192" i="8" s="1"/>
  <c r="AB943" i="8" s="1" a="1"/>
  <c r="AB943" i="8" s="1"/>
  <c r="Y940" i="8" s="1"/>
  <c r="W31" i="8" a="1"/>
  <c r="W31" i="8" s="1"/>
  <c r="AB138" i="8" s="1" a="1"/>
  <c r="AB138" i="8" s="1"/>
  <c r="Z135" i="8" s="1"/>
  <c r="W58" i="8" a="1"/>
  <c r="W58" i="8" s="1"/>
  <c r="AB273" i="8" s="1" a="1"/>
  <c r="AB273" i="8" s="1"/>
  <c r="Z270" i="8" s="1"/>
  <c r="W92" i="8" a="1"/>
  <c r="W92" i="8" s="1"/>
  <c r="AB443" i="8" s="1" a="1"/>
  <c r="AB443" i="8" s="1"/>
  <c r="W119" i="8" a="1"/>
  <c r="W119" i="8" s="1"/>
  <c r="AB578" i="8" s="1" a="1"/>
  <c r="AB578" i="8" s="1"/>
  <c r="W153" i="8" a="1"/>
  <c r="W153" i="8" s="1"/>
  <c r="AB748" i="8" s="1" a="1"/>
  <c r="AB748" i="8" s="1"/>
  <c r="Z747" i="8" s="1"/>
  <c r="W429" i="8" a="1"/>
  <c r="W429" i="8" s="1"/>
  <c r="W210" i="8" a="1"/>
  <c r="W210" i="8" s="1"/>
  <c r="W68" i="8" a="1"/>
  <c r="W68" i="8" s="1"/>
  <c r="AB323" i="8" s="1" a="1"/>
  <c r="AB323" i="8" s="1"/>
  <c r="W248" i="8" a="1"/>
  <c r="W248" i="8" s="1"/>
  <c r="W238" i="8" a="1"/>
  <c r="W238" i="8" s="1"/>
  <c r="W540" i="8" a="1"/>
  <c r="W540" i="8" s="1"/>
  <c r="W400" i="8" a="1"/>
  <c r="W400" i="8" s="1"/>
  <c r="W348" i="8" a="1"/>
  <c r="W348" i="8" s="1"/>
  <c r="W341" i="8" a="1"/>
  <c r="W341" i="8" s="1"/>
  <c r="W325" i="8" a="1"/>
  <c r="W325" i="8" s="1"/>
  <c r="W320" i="8" a="1"/>
  <c r="W320" i="8" s="1"/>
  <c r="W198" i="8" a="1"/>
  <c r="W198" i="8" s="1"/>
  <c r="AB973" i="8" s="1" a="1"/>
  <c r="AB973" i="8" s="1"/>
  <c r="W158" i="8" a="1"/>
  <c r="W158" i="8" s="1"/>
  <c r="AB773" i="8" s="1" a="1"/>
  <c r="AB773" i="8" s="1"/>
  <c r="W32" i="8" a="1"/>
  <c r="W32" i="8" s="1"/>
  <c r="AB143" i="8" s="1" a="1"/>
  <c r="AB143" i="8" s="1"/>
  <c r="Z140" i="8" s="1"/>
  <c r="W59" i="8" a="1"/>
  <c r="W59" i="8" s="1"/>
  <c r="AB278" i="8" s="1" a="1"/>
  <c r="AB278" i="8" s="1"/>
  <c r="Y275" i="8" s="1"/>
  <c r="W93" i="8" a="1"/>
  <c r="W93" i="8" s="1"/>
  <c r="AB448" i="8" s="1" a="1"/>
  <c r="AB448" i="8" s="1"/>
  <c r="Z446" i="8" s="1"/>
  <c r="W125" i="8" a="1"/>
  <c r="W125" i="8" s="1"/>
  <c r="AB608" i="8" s="1" a="1"/>
  <c r="AB608" i="8" s="1"/>
  <c r="Y605" i="8" s="1"/>
  <c r="W584" i="8" a="1"/>
  <c r="W584" i="8" s="1"/>
  <c r="W329" i="8" a="1"/>
  <c r="W329" i="8" s="1"/>
  <c r="W216" i="8" a="1"/>
  <c r="W216" i="8" s="1"/>
  <c r="W69" i="8" a="1"/>
  <c r="W69" i="8" s="1"/>
  <c r="AB328" i="8" s="1" a="1"/>
  <c r="AB328" i="8" s="1"/>
  <c r="Y325" i="8" s="1"/>
  <c r="W772" i="8" a="1"/>
  <c r="W772" i="8" s="1"/>
  <c r="W733" i="8" a="1"/>
  <c r="W733" i="8" s="1"/>
  <c r="W445" i="8" a="1"/>
  <c r="W445" i="8" s="1"/>
  <c r="W381" i="8" a="1"/>
  <c r="W381" i="8" s="1"/>
  <c r="W365" i="8" a="1"/>
  <c r="W365" i="8" s="1"/>
  <c r="W310" i="8" a="1"/>
  <c r="W310" i="8" s="1"/>
  <c r="W282" i="8" a="1"/>
  <c r="W282" i="8" s="1"/>
  <c r="W204" i="8" a="1"/>
  <c r="W204" i="8" s="1"/>
  <c r="W164" i="8" a="1"/>
  <c r="W164" i="8" s="1"/>
  <c r="AB803" i="8" s="1" a="1"/>
  <c r="AB803" i="8" s="1"/>
  <c r="W33" i="8" a="1"/>
  <c r="W33" i="8" s="1"/>
  <c r="AB148" i="8" s="1" a="1"/>
  <c r="AB148" i="8" s="1"/>
  <c r="W65" i="8" a="1"/>
  <c r="W65" i="8" s="1"/>
  <c r="AB308" i="8" s="1" a="1"/>
  <c r="AB308" i="8" s="1"/>
  <c r="Z305" i="8" s="1"/>
  <c r="W94" i="8" a="1"/>
  <c r="W94" i="8" s="1"/>
  <c r="AB453" i="8" s="1" a="1"/>
  <c r="AB453" i="8" s="1"/>
  <c r="W128" i="8" a="1"/>
  <c r="W128" i="8" s="1"/>
  <c r="AB623" i="8" s="1" a="1"/>
  <c r="AB623" i="8" s="1"/>
  <c r="Z620" i="8" s="1"/>
  <c r="W170" i="8" a="1"/>
  <c r="W170" i="8" s="1"/>
  <c r="AB833" i="8" s="1" a="1"/>
  <c r="AB833" i="8" s="1"/>
  <c r="Z833" i="8" s="1"/>
  <c r="W398" i="8" a="1"/>
  <c r="W398" i="8" s="1"/>
  <c r="W388" i="8" a="1"/>
  <c r="W388" i="8" s="1"/>
  <c r="W372" i="8" a="1"/>
  <c r="W372" i="8" s="1"/>
  <c r="W347" i="8" a="1"/>
  <c r="W347" i="8" s="1"/>
  <c r="W319" i="8" a="1"/>
  <c r="W319" i="8" s="1"/>
  <c r="W314" i="8" a="1"/>
  <c r="W314" i="8" s="1"/>
  <c r="W625" i="8" a="1"/>
  <c r="W625" i="8" s="1"/>
  <c r="W479" i="8" a="1"/>
  <c r="W479" i="8" s="1"/>
  <c r="W303" i="8" a="1"/>
  <c r="W303" i="8" s="1"/>
  <c r="W276" i="8" a="1"/>
  <c r="W276" i="8" s="1"/>
  <c r="W258" i="8" a="1"/>
  <c r="W258" i="8" s="1"/>
  <c r="W222" i="8" a="1"/>
  <c r="W222" i="8" s="1"/>
  <c r="W182" i="8" a="1"/>
  <c r="W182" i="8" s="1"/>
  <c r="AB893" i="8" s="1" a="1"/>
  <c r="AB893" i="8" s="1"/>
  <c r="Z890" i="8" s="1"/>
  <c r="W9" i="8" a="1"/>
  <c r="W9" i="8" s="1"/>
  <c r="AB28" i="8" s="1" a="1"/>
  <c r="AB28" i="8" s="1"/>
  <c r="Z27" i="8" s="1"/>
  <c r="W36" i="8" a="1"/>
  <c r="W36" i="8" s="1"/>
  <c r="AB163" i="8" s="1" a="1"/>
  <c r="AB163" i="8" s="1"/>
  <c r="W70" i="8" a="1"/>
  <c r="W70" i="8" s="1"/>
  <c r="AB333" i="8" s="1" a="1"/>
  <c r="AB333" i="8" s="1"/>
  <c r="W97" i="8" a="1"/>
  <c r="W97" i="8" s="1"/>
  <c r="AB468" i="8" s="1" a="1"/>
  <c r="AB468" i="8" s="1"/>
  <c r="Z466" i="8" s="1"/>
  <c r="W131" i="8" a="1"/>
  <c r="W131" i="8" s="1"/>
  <c r="AB638" i="8" s="1" a="1"/>
  <c r="AB638" i="8" s="1"/>
  <c r="Z635" i="8" s="1"/>
  <c r="W507" i="8" a="1"/>
  <c r="W507" i="8" s="1"/>
  <c r="W997" i="8" a="1"/>
  <c r="W997" i="8" s="1"/>
  <c r="W689" i="8" a="1"/>
  <c r="W689" i="8" s="1"/>
  <c r="W477" i="8" a="1"/>
  <c r="W477" i="8" s="1"/>
  <c r="W440" i="8" a="1"/>
  <c r="W440" i="8" s="1"/>
  <c r="W615" i="8" a="1"/>
  <c r="W615" i="8" s="1"/>
  <c r="W566" i="8" a="1"/>
  <c r="W566" i="8" s="1"/>
  <c r="W296" i="8" a="1"/>
  <c r="W296" i="8" s="1"/>
  <c r="W291" i="8" a="1"/>
  <c r="W291" i="8" s="1"/>
  <c r="W218" i="8" a="1"/>
  <c r="W218" i="8" s="1"/>
  <c r="W523" i="8" a="1"/>
  <c r="W523" i="8" s="1"/>
  <c r="W435" i="8" a="1"/>
  <c r="W435" i="8" s="1"/>
  <c r="W394" i="8" a="1"/>
  <c r="W394" i="8" s="1"/>
  <c r="W377" i="8" a="1"/>
  <c r="W377" i="8" s="1"/>
  <c r="W344" i="8" a="1"/>
  <c r="W344" i="8" s="1"/>
  <c r="W338" i="8" a="1"/>
  <c r="W338" i="8" s="1"/>
  <c r="W311" i="8" a="1"/>
  <c r="W311" i="8" s="1"/>
  <c r="W265" i="8" a="1"/>
  <c r="W265" i="8" s="1"/>
  <c r="W261" i="8" a="1"/>
  <c r="W261" i="8" s="1"/>
  <c r="W669" i="8" a="1"/>
  <c r="W669" i="8" s="1"/>
  <c r="W558" i="8" a="1"/>
  <c r="W558" i="8" s="1"/>
  <c r="W404" i="8" a="1"/>
  <c r="W404" i="8" s="1"/>
  <c r="W393" i="8" a="1"/>
  <c r="W393" i="8" s="1"/>
  <c r="W376" i="8" a="1"/>
  <c r="W376" i="8" s="1"/>
  <c r="W290" i="8" a="1"/>
  <c r="W290" i="8" s="1"/>
  <c r="W285" i="8" a="1"/>
  <c r="W285" i="8" s="1"/>
  <c r="B19" i="8" a="1"/>
  <c r="B19" i="8" s="1"/>
  <c r="G78" i="8" s="1" a="1"/>
  <c r="G78" i="8" s="1"/>
  <c r="E78" i="8" s="1"/>
  <c r="I18" i="8" a="1"/>
  <c r="I18" i="8" s="1"/>
  <c r="N73" i="8" s="1" a="1"/>
  <c r="N73" i="8" s="1"/>
  <c r="K70" i="8" s="1"/>
  <c r="P22" i="8" a="1"/>
  <c r="P22" i="8" s="1"/>
  <c r="U93" i="8" s="1" a="1"/>
  <c r="U93" i="8" s="1"/>
  <c r="R90" i="8" s="1"/>
  <c r="W49" i="8" a="1"/>
  <c r="W49" i="8" s="1"/>
  <c r="AB228" i="8" s="1" a="1"/>
  <c r="AB228" i="8" s="1"/>
  <c r="Z227" i="8" s="1"/>
  <c r="P353" i="8" a="1"/>
  <c r="P353" i="8" s="1"/>
  <c r="AD998" i="8" a="1"/>
  <c r="AD998" i="8" s="1"/>
  <c r="AD999" i="8" a="1"/>
  <c r="AD999" i="8" s="1"/>
  <c r="AD997" i="8" a="1"/>
  <c r="AD997" i="8" s="1"/>
  <c r="AD996" i="8" a="1"/>
  <c r="AD996" i="8" s="1"/>
  <c r="AD987" i="8" a="1"/>
  <c r="AD987" i="8" s="1"/>
  <c r="AD984" i="8" a="1"/>
  <c r="AD984" i="8" s="1"/>
  <c r="AD967" i="8" a="1"/>
  <c r="AD967" i="8" s="1"/>
  <c r="AD964" i="8" a="1"/>
  <c r="AD964" i="8" s="1"/>
  <c r="AD947" i="8" a="1"/>
  <c r="AD947" i="8" s="1"/>
  <c r="AD944" i="8" a="1"/>
  <c r="AD944" i="8" s="1"/>
  <c r="AD927" i="8" a="1"/>
  <c r="AD927" i="8" s="1"/>
  <c r="AD924" i="8" a="1"/>
  <c r="AD924" i="8" s="1"/>
  <c r="AD907" i="8" a="1"/>
  <c r="AD907" i="8" s="1"/>
  <c r="AD903" i="8" a="1"/>
  <c r="AD903" i="8" s="1"/>
  <c r="AD886" i="8" a="1"/>
  <c r="AD886" i="8" s="1"/>
  <c r="AD883" i="8" a="1"/>
  <c r="AD883" i="8" s="1"/>
  <c r="AD866" i="8" a="1"/>
  <c r="AD866" i="8" s="1"/>
  <c r="AD863" i="8" a="1"/>
  <c r="AD863" i="8" s="1"/>
  <c r="AD846" i="8" a="1"/>
  <c r="AD846" i="8" s="1"/>
  <c r="AD841" i="8" a="1"/>
  <c r="AD841" i="8" s="1"/>
  <c r="AD834" i="8" a="1"/>
  <c r="AD834" i="8" s="1"/>
  <c r="AD843" i="8" a="1"/>
  <c r="AD843" i="8" s="1"/>
  <c r="AD836" i="8" a="1"/>
  <c r="AD836" i="8" s="1"/>
  <c r="AD995" i="8" a="1"/>
  <c r="AD995" i="8" s="1"/>
  <c r="AD992" i="8" a="1"/>
  <c r="AD992" i="8" s="1"/>
  <c r="AD975" i="8" a="1"/>
  <c r="AD975" i="8" s="1"/>
  <c r="AD972" i="8" a="1"/>
  <c r="AD972" i="8" s="1"/>
  <c r="AD955" i="8" a="1"/>
  <c r="AD955" i="8" s="1"/>
  <c r="AD952" i="8" a="1"/>
  <c r="AD952" i="8" s="1"/>
  <c r="AD935" i="8" a="1"/>
  <c r="AD935" i="8" s="1"/>
  <c r="AD932" i="8" a="1"/>
  <c r="AD932" i="8" s="1"/>
  <c r="AD915" i="8" a="1"/>
  <c r="AD915" i="8" s="1"/>
  <c r="AD912" i="8" a="1"/>
  <c r="AD912" i="8" s="1"/>
  <c r="AD894" i="8" a="1"/>
  <c r="AD894" i="8" s="1"/>
  <c r="AD891" i="8" a="1"/>
  <c r="AD891" i="8" s="1"/>
  <c r="AD874" i="8" a="1"/>
  <c r="AD874" i="8" s="1"/>
  <c r="AD871" i="8" a="1"/>
  <c r="AD871" i="8" s="1"/>
  <c r="AD854" i="8" a="1"/>
  <c r="AD854" i="8" s="1"/>
  <c r="AD851" i="8" a="1"/>
  <c r="AD851" i="8" s="1"/>
  <c r="AD829" i="8" a="1"/>
  <c r="AD829" i="8" s="1"/>
  <c r="AD827" i="8" a="1"/>
  <c r="AD827" i="8" s="1"/>
  <c r="AD825" i="8" a="1"/>
  <c r="AD825" i="8" s="1"/>
  <c r="AD823" i="8" a="1"/>
  <c r="AD823" i="8" s="1"/>
  <c r="AD821" i="8" a="1"/>
  <c r="AD821" i="8" s="1"/>
  <c r="AD819" i="8" a="1"/>
  <c r="AD819" i="8" s="1"/>
  <c r="AD817" i="8" a="1"/>
  <c r="AD817" i="8" s="1"/>
  <c r="AD815" i="8" a="1"/>
  <c r="AD815" i="8" s="1"/>
  <c r="AD813" i="8" a="1"/>
  <c r="AD813" i="8" s="1"/>
  <c r="AD811" i="8" a="1"/>
  <c r="AD811" i="8" s="1"/>
  <c r="AD809" i="8" a="1"/>
  <c r="AD809" i="8" s="1"/>
  <c r="AD989" i="8" a="1"/>
  <c r="AD989" i="8" s="1"/>
  <c r="AD986" i="8" a="1"/>
  <c r="AD986" i="8" s="1"/>
  <c r="AD969" i="8" a="1"/>
  <c r="AD969" i="8" s="1"/>
  <c r="AD966" i="8" a="1"/>
  <c r="AD966" i="8" s="1"/>
  <c r="AD949" i="8" a="1"/>
  <c r="AD949" i="8" s="1"/>
  <c r="AD946" i="8" a="1"/>
  <c r="AD946" i="8" s="1"/>
  <c r="AD929" i="8" a="1"/>
  <c r="AD929" i="8" s="1"/>
  <c r="AD926" i="8" a="1"/>
  <c r="AD926" i="8" s="1"/>
  <c r="AD909" i="8" a="1"/>
  <c r="AD909" i="8" s="1"/>
  <c r="AD906" i="8" a="1"/>
  <c r="AD906" i="8" s="1"/>
  <c r="AD888" i="8" a="1"/>
  <c r="AD888" i="8" s="1"/>
  <c r="AD885" i="8" a="1"/>
  <c r="AD885" i="8" s="1"/>
  <c r="AD868" i="8" a="1"/>
  <c r="AD868" i="8" s="1"/>
  <c r="AD865" i="8" a="1"/>
  <c r="AD865" i="8" s="1"/>
  <c r="AD848" i="8" a="1"/>
  <c r="AD848" i="8" s="1"/>
  <c r="AD838" i="8" a="1"/>
  <c r="AD838" i="8" s="1"/>
  <c r="AD831" i="8" a="1"/>
  <c r="AD831" i="8" s="1"/>
  <c r="AD983" i="8" a="1"/>
  <c r="AD983" i="8" s="1"/>
  <c r="AD980" i="8" a="1"/>
  <c r="AD980" i="8" s="1"/>
  <c r="AD963" i="8" a="1"/>
  <c r="AD963" i="8" s="1"/>
  <c r="AD960" i="8" a="1"/>
  <c r="AD960" i="8" s="1"/>
  <c r="AD943" i="8" a="1"/>
  <c r="AD943" i="8" s="1"/>
  <c r="AD940" i="8" a="1"/>
  <c r="AD940" i="8" s="1"/>
  <c r="AD923" i="8" a="1"/>
  <c r="AD923" i="8" s="1"/>
  <c r="AD920" i="8" a="1"/>
  <c r="AD920" i="8" s="1"/>
  <c r="AD902" i="8" a="1"/>
  <c r="AD902" i="8" s="1"/>
  <c r="AD899" i="8" a="1"/>
  <c r="AD899" i="8" s="1"/>
  <c r="AD882" i="8" a="1"/>
  <c r="AD882" i="8" s="1"/>
  <c r="AD879" i="8" a="1"/>
  <c r="AD879" i="8" s="1"/>
  <c r="AD862" i="8" a="1"/>
  <c r="AD862" i="8" s="1"/>
  <c r="AD859" i="8" a="1"/>
  <c r="AD859" i="8" s="1"/>
  <c r="AD833" i="8" a="1"/>
  <c r="AD833" i="8" s="1"/>
  <c r="AD973" i="8" a="1"/>
  <c r="AD973" i="8" s="1"/>
  <c r="AD968" i="8" a="1"/>
  <c r="AD968" i="8" s="1"/>
  <c r="AD911" i="8" a="1"/>
  <c r="AD911" i="8" s="1"/>
  <c r="AD897" i="8" a="1"/>
  <c r="AD897" i="8" s="1"/>
  <c r="AD875" i="8" a="1"/>
  <c r="AD875" i="8" s="1"/>
  <c r="AD837" i="8" a="1"/>
  <c r="AD837" i="8" s="1"/>
  <c r="AD830" i="8" a="1"/>
  <c r="AD830" i="8" s="1"/>
  <c r="AD796" i="8" a="1"/>
  <c r="AD796" i="8" s="1"/>
  <c r="AD784" i="8" a="1"/>
  <c r="AD784" i="8" s="1"/>
  <c r="AD994" i="8" a="1"/>
  <c r="AD994" i="8" s="1"/>
  <c r="AD937" i="8" a="1"/>
  <c r="AD937" i="8" s="1"/>
  <c r="AD901" i="8" a="1"/>
  <c r="AD901" i="8" s="1"/>
  <c r="AD753" i="8" a="1"/>
  <c r="AD753" i="8" s="1"/>
  <c r="AD990" i="8" a="1"/>
  <c r="AD990" i="8" s="1"/>
  <c r="AD933" i="8" a="1"/>
  <c r="AD933" i="8" s="1"/>
  <c r="AD928" i="8" a="1"/>
  <c r="AD928" i="8" s="1"/>
  <c r="AD981" i="8" a="1"/>
  <c r="AD981" i="8" s="1"/>
  <c r="AD959" i="8" a="1"/>
  <c r="AD959" i="8" s="1"/>
  <c r="AD954" i="8" a="1"/>
  <c r="AD954" i="8" s="1"/>
  <c r="AD896" i="8" a="1"/>
  <c r="AD896" i="8" s="1"/>
  <c r="AD861" i="8" a="1"/>
  <c r="AD861" i="8" s="1"/>
  <c r="AD803" i="8" a="1"/>
  <c r="AD803" i="8" s="1"/>
  <c r="AD985" i="8" a="1"/>
  <c r="AD985" i="8" s="1"/>
  <c r="AD950" i="8" a="1"/>
  <c r="AD950" i="8" s="1"/>
  <c r="AD892" i="8" a="1"/>
  <c r="AD892" i="8" s="1"/>
  <c r="AD887" i="8" a="1"/>
  <c r="AD887" i="8" s="1"/>
  <c r="AD798" i="8" a="1"/>
  <c r="AD798" i="8" s="1"/>
  <c r="AD788" i="8" a="1"/>
  <c r="AD788" i="8" s="1"/>
  <c r="AD976" i="8" a="1"/>
  <c r="AD976" i="8" s="1"/>
  <c r="AD941" i="8" a="1"/>
  <c r="AD941" i="8" s="1"/>
  <c r="AD919" i="8" a="1"/>
  <c r="AD919" i="8" s="1"/>
  <c r="AD914" i="8" a="1"/>
  <c r="AD914" i="8" s="1"/>
  <c r="AD856" i="8" a="1"/>
  <c r="AD856" i="8" s="1"/>
  <c r="AD820" i="8" a="1"/>
  <c r="AD820" i="8" s="1"/>
  <c r="AD814" i="8" a="1"/>
  <c r="AD814" i="8" s="1"/>
  <c r="AD779" i="8" a="1"/>
  <c r="AD779" i="8" s="1"/>
  <c r="AD777" i="8" a="1"/>
  <c r="AD777" i="8" s="1"/>
  <c r="AD775" i="8" a="1"/>
  <c r="AD775" i="8" s="1"/>
  <c r="AD773" i="8" a="1"/>
  <c r="AD773" i="8" s="1"/>
  <c r="AD771" i="8" a="1"/>
  <c r="AD771" i="8" s="1"/>
  <c r="AD769" i="8" a="1"/>
  <c r="AD769" i="8" s="1"/>
  <c r="AD767" i="8" a="1"/>
  <c r="AD767" i="8" s="1"/>
  <c r="AD765" i="8" a="1"/>
  <c r="AD765" i="8" s="1"/>
  <c r="AD763" i="8" a="1"/>
  <c r="AD763" i="8" s="1"/>
  <c r="AD761" i="8" a="1"/>
  <c r="AD761" i="8" s="1"/>
  <c r="AD759" i="8" a="1"/>
  <c r="AD759" i="8" s="1"/>
  <c r="AD757" i="8" a="1"/>
  <c r="AD757" i="8" s="1"/>
  <c r="AD755" i="8" a="1"/>
  <c r="AD755" i="8" s="1"/>
  <c r="AD751" i="8" a="1"/>
  <c r="AD751" i="8" s="1"/>
  <c r="AD749" i="8" a="1"/>
  <c r="AD749" i="8" s="1"/>
  <c r="AD747" i="8" a="1"/>
  <c r="AD747" i="8" s="1"/>
  <c r="AD745" i="8" a="1"/>
  <c r="AD745" i="8" s="1"/>
  <c r="AD743" i="8" a="1"/>
  <c r="AD743" i="8" s="1"/>
  <c r="AD741" i="8" a="1"/>
  <c r="AD741" i="8" s="1"/>
  <c r="AD739" i="8" a="1"/>
  <c r="AD739" i="8" s="1"/>
  <c r="AD737" i="8" a="1"/>
  <c r="AD737" i="8" s="1"/>
  <c r="AD735" i="8" a="1"/>
  <c r="AD735" i="8" s="1"/>
  <c r="AD733" i="8" a="1"/>
  <c r="AD733" i="8" s="1"/>
  <c r="AD731" i="8" a="1"/>
  <c r="AD731" i="8" s="1"/>
  <c r="AD729" i="8" a="1"/>
  <c r="AD729" i="8" s="1"/>
  <c r="AD727" i="8" a="1"/>
  <c r="AD727" i="8" s="1"/>
  <c r="AD725" i="8" a="1"/>
  <c r="AD725" i="8" s="1"/>
  <c r="AD945" i="8" a="1"/>
  <c r="AD945" i="8" s="1"/>
  <c r="AD910" i="8" a="1"/>
  <c r="AD910" i="8" s="1"/>
  <c r="AD852" i="8" a="1"/>
  <c r="AD852" i="8" s="1"/>
  <c r="AD847" i="8" a="1"/>
  <c r="AD847" i="8" s="1"/>
  <c r="AD826" i="8" a="1"/>
  <c r="AD826" i="8" s="1"/>
  <c r="AD795" i="8" a="1"/>
  <c r="AD795" i="8" s="1"/>
  <c r="AD781" i="8" a="1"/>
  <c r="AD781" i="8" s="1"/>
  <c r="AD993" i="8" a="1"/>
  <c r="AD993" i="8" s="1"/>
  <c r="AD988" i="8" a="1"/>
  <c r="AD988" i="8" s="1"/>
  <c r="AD931" i="8" a="1"/>
  <c r="AD931" i="8" s="1"/>
  <c r="AD918" i="8" a="1"/>
  <c r="AD918" i="8" s="1"/>
  <c r="AD895" i="8" a="1"/>
  <c r="AD895" i="8" s="1"/>
  <c r="AD860" i="8" a="1"/>
  <c r="AD860" i="8" s="1"/>
  <c r="AD832" i="8" a="1"/>
  <c r="AD832" i="8" s="1"/>
  <c r="AD934" i="8" a="1"/>
  <c r="AD934" i="8" s="1"/>
  <c r="AD905" i="8" a="1"/>
  <c r="AD905" i="8" s="1"/>
  <c r="AD898" i="8" a="1"/>
  <c r="AD898" i="8" s="1"/>
  <c r="AD877" i="8" a="1"/>
  <c r="AD877" i="8" s="1"/>
  <c r="AD850" i="8" a="1"/>
  <c r="AD850" i="8" s="1"/>
  <c r="AD844" i="8" a="1"/>
  <c r="AD844" i="8" s="1"/>
  <c r="AD801" i="8" a="1"/>
  <c r="AD801" i="8" s="1"/>
  <c r="AD786" i="8" a="1"/>
  <c r="AD786" i="8" s="1"/>
  <c r="AD776" i="8" a="1"/>
  <c r="AD776" i="8" s="1"/>
  <c r="AD948" i="8" a="1"/>
  <c r="AD948" i="8" s="1"/>
  <c r="AD942" i="8" a="1"/>
  <c r="AD942" i="8" s="1"/>
  <c r="AD890" i="8" a="1"/>
  <c r="AD890" i="8" s="1"/>
  <c r="AD857" i="8" a="1"/>
  <c r="AD857" i="8" s="1"/>
  <c r="AD793" i="8" a="1"/>
  <c r="AD793" i="8" s="1"/>
  <c r="AD789" i="8" a="1"/>
  <c r="AD789" i="8" s="1"/>
  <c r="AD978" i="8" a="1"/>
  <c r="AD978" i="8" s="1"/>
  <c r="AD956" i="8" a="1"/>
  <c r="AD956" i="8" s="1"/>
  <c r="AD884" i="8" a="1"/>
  <c r="AD884" i="8" s="1"/>
  <c r="AD870" i="8" a="1"/>
  <c r="AD870" i="8" s="1"/>
  <c r="AD818" i="8" a="1"/>
  <c r="AD818" i="8" s="1"/>
  <c r="AD970" i="8" a="1"/>
  <c r="AD970" i="8" s="1"/>
  <c r="AD962" i="8" a="1"/>
  <c r="AD962" i="8" s="1"/>
  <c r="AD876" i="8" a="1"/>
  <c r="AD876" i="8" s="1"/>
  <c r="AD822" i="8" a="1"/>
  <c r="AD822" i="8" s="1"/>
  <c r="AD785" i="8" a="1"/>
  <c r="AD785" i="8" s="1"/>
  <c r="AD744" i="8" a="1"/>
  <c r="AD744" i="8" s="1"/>
  <c r="AD734" i="8" a="1"/>
  <c r="AD734" i="8" s="1"/>
  <c r="AD724" i="8" a="1"/>
  <c r="AD724" i="8" s="1"/>
  <c r="AD722" i="8" a="1"/>
  <c r="AD722" i="8" s="1"/>
  <c r="AD720" i="8" a="1"/>
  <c r="AD720" i="8" s="1"/>
  <c r="AD718" i="8" a="1"/>
  <c r="AD718" i="8" s="1"/>
  <c r="AD716" i="8" a="1"/>
  <c r="AD716" i="8" s="1"/>
  <c r="AD714" i="8" a="1"/>
  <c r="AD714" i="8" s="1"/>
  <c r="AD712" i="8" a="1"/>
  <c r="AD712" i="8" s="1"/>
  <c r="AD710" i="8" a="1"/>
  <c r="AD710" i="8" s="1"/>
  <c r="AD708" i="8" a="1"/>
  <c r="AD708" i="8" s="1"/>
  <c r="AD706" i="8" a="1"/>
  <c r="AD706" i="8" s="1"/>
  <c r="AD704" i="8" a="1"/>
  <c r="AD704" i="8" s="1"/>
  <c r="AD702" i="8" a="1"/>
  <c r="AD702" i="8" s="1"/>
  <c r="AD700" i="8" a="1"/>
  <c r="AD700" i="8" s="1"/>
  <c r="AD698" i="8" a="1"/>
  <c r="AD698" i="8" s="1"/>
  <c r="AD696" i="8" a="1"/>
  <c r="AD696" i="8" s="1"/>
  <c r="AD694" i="8" a="1"/>
  <c r="AD694" i="8" s="1"/>
  <c r="AD692" i="8" a="1"/>
  <c r="AD692" i="8" s="1"/>
  <c r="AD690" i="8" a="1"/>
  <c r="AD690" i="8" s="1"/>
  <c r="AD688" i="8" a="1"/>
  <c r="AD688" i="8" s="1"/>
  <c r="AD686" i="8" a="1"/>
  <c r="AD686" i="8" s="1"/>
  <c r="AD684" i="8" a="1"/>
  <c r="AD684" i="8" s="1"/>
  <c r="AD682" i="8" a="1"/>
  <c r="AD682" i="8" s="1"/>
  <c r="AD680" i="8" a="1"/>
  <c r="AD680" i="8" s="1"/>
  <c r="AD678" i="8" a="1"/>
  <c r="AD678" i="8" s="1"/>
  <c r="AD676" i="8" a="1"/>
  <c r="AD676" i="8" s="1"/>
  <c r="AD674" i="8" a="1"/>
  <c r="AD674" i="8" s="1"/>
  <c r="AD672" i="8" a="1"/>
  <c r="AD672" i="8" s="1"/>
  <c r="AD670" i="8" a="1"/>
  <c r="AD670" i="8" s="1"/>
  <c r="AD668" i="8" a="1"/>
  <c r="AD668" i="8" s="1"/>
  <c r="AD869" i="8" a="1"/>
  <c r="AD869" i="8" s="1"/>
  <c r="AD808" i="8" a="1"/>
  <c r="AD808" i="8" s="1"/>
  <c r="AD800" i="8" a="1"/>
  <c r="AD800" i="8" s="1"/>
  <c r="AD782" i="8" a="1"/>
  <c r="AD782" i="8" s="1"/>
  <c r="AD760" i="8" a="1"/>
  <c r="AD760" i="8" s="1"/>
  <c r="AD977" i="8" a="1"/>
  <c r="AD977" i="8" s="1"/>
  <c r="AD855" i="8" a="1"/>
  <c r="AD855" i="8" s="1"/>
  <c r="AD842" i="8" a="1"/>
  <c r="AD842" i="8" s="1"/>
  <c r="AD766" i="8" a="1"/>
  <c r="AD766" i="8" s="1"/>
  <c r="AD917" i="8" a="1"/>
  <c r="AD917" i="8" s="1"/>
  <c r="AD849" i="8" a="1"/>
  <c r="AD849" i="8" s="1"/>
  <c r="AD804" i="8" a="1"/>
  <c r="AD804" i="8" s="1"/>
  <c r="AD792" i="8" a="1"/>
  <c r="AD792" i="8" s="1"/>
  <c r="AD772" i="8" a="1"/>
  <c r="AD772" i="8" s="1"/>
  <c r="AD991" i="8" a="1"/>
  <c r="AD991" i="8" s="1"/>
  <c r="AD925" i="8" a="1"/>
  <c r="AD925" i="8" s="1"/>
  <c r="AD889" i="8" a="1"/>
  <c r="AD889" i="8" s="1"/>
  <c r="AD953" i="8" a="1"/>
  <c r="AD953" i="8" s="1"/>
  <c r="AD835" i="8" a="1"/>
  <c r="AD835" i="8" s="1"/>
  <c r="AD812" i="8" a="1"/>
  <c r="AD812" i="8" s="1"/>
  <c r="AD807" i="8" a="1"/>
  <c r="AD807" i="8" s="1"/>
  <c r="AD799" i="8" a="1"/>
  <c r="AD799" i="8" s="1"/>
  <c r="AD979" i="8" a="1"/>
  <c r="AD979" i="8" s="1"/>
  <c r="AD938" i="8" a="1"/>
  <c r="AD938" i="8" s="1"/>
  <c r="AD913" i="8" a="1"/>
  <c r="AD913" i="8" s="1"/>
  <c r="AD806" i="8" a="1"/>
  <c r="AD806" i="8" s="1"/>
  <c r="AD752" i="8" a="1"/>
  <c r="AD752" i="8" s="1"/>
  <c r="AD703" i="8" a="1"/>
  <c r="AD703" i="8" s="1"/>
  <c r="AD965" i="8" a="1"/>
  <c r="AD965" i="8" s="1"/>
  <c r="AD740" i="8" a="1"/>
  <c r="AD740" i="8" s="1"/>
  <c r="AD709" i="8" a="1"/>
  <c r="AD709" i="8" s="1"/>
  <c r="AD951" i="8" a="1"/>
  <c r="AD951" i="8" s="1"/>
  <c r="AD936" i="8" a="1"/>
  <c r="AD936" i="8" s="1"/>
  <c r="AD922" i="8" a="1"/>
  <c r="AD922" i="8" s="1"/>
  <c r="AD828" i="8" a="1"/>
  <c r="AD828" i="8" s="1"/>
  <c r="AD805" i="8" a="1"/>
  <c r="AD805" i="8" s="1"/>
  <c r="AD728" i="8" a="1"/>
  <c r="AD728" i="8" s="1"/>
  <c r="AD715" i="8" a="1"/>
  <c r="AD715" i="8" s="1"/>
  <c r="AD974" i="8" a="1"/>
  <c r="AD974" i="8" s="1"/>
  <c r="AD908" i="8" a="1"/>
  <c r="AD908" i="8" s="1"/>
  <c r="AD780" i="8" a="1"/>
  <c r="AD780" i="8" s="1"/>
  <c r="AD770" i="8" a="1"/>
  <c r="AD770" i="8" s="1"/>
  <c r="AD721" i="8" a="1"/>
  <c r="AD721" i="8" s="1"/>
  <c r="AD679" i="8" a="1"/>
  <c r="AD679" i="8" s="1"/>
  <c r="AD671" i="8" a="1"/>
  <c r="AD671" i="8" s="1"/>
  <c r="AD961" i="8" a="1"/>
  <c r="AD961" i="8" s="1"/>
  <c r="AD872" i="8" a="1"/>
  <c r="AD872" i="8" s="1"/>
  <c r="AD791" i="8" a="1"/>
  <c r="AD791" i="8" s="1"/>
  <c r="AD732" i="8" a="1"/>
  <c r="AD732" i="8" s="1"/>
  <c r="AD881" i="8" a="1"/>
  <c r="AD881" i="8" s="1"/>
  <c r="AD774" i="8" a="1"/>
  <c r="AD774" i="8" s="1"/>
  <c r="AD693" i="8" a="1"/>
  <c r="AD693" i="8" s="1"/>
  <c r="AD687" i="8" a="1"/>
  <c r="AD687" i="8" s="1"/>
  <c r="AD845" i="8" a="1"/>
  <c r="AD845" i="8" s="1"/>
  <c r="AD797" i="8" a="1"/>
  <c r="AD797" i="8" s="1"/>
  <c r="AD764" i="8" a="1"/>
  <c r="AD764" i="8" s="1"/>
  <c r="AD699" i="8" a="1"/>
  <c r="AD699" i="8" s="1"/>
  <c r="AD666" i="8" a="1"/>
  <c r="AD666" i="8" s="1"/>
  <c r="AD664" i="8" a="1"/>
  <c r="AD664" i="8" s="1"/>
  <c r="AD662" i="8" a="1"/>
  <c r="AD662" i="8" s="1"/>
  <c r="AD660" i="8" a="1"/>
  <c r="AD660" i="8" s="1"/>
  <c r="AD658" i="8" a="1"/>
  <c r="AD658" i="8" s="1"/>
  <c r="AD656" i="8" a="1"/>
  <c r="AD656" i="8" s="1"/>
  <c r="AD654" i="8" a="1"/>
  <c r="AD654" i="8" s="1"/>
  <c r="AD652" i="8" a="1"/>
  <c r="AD652" i="8" s="1"/>
  <c r="AD650" i="8" a="1"/>
  <c r="AD650" i="8" s="1"/>
  <c r="AD648" i="8" a="1"/>
  <c r="AD648" i="8" s="1"/>
  <c r="AD646" i="8" a="1"/>
  <c r="AD646" i="8" s="1"/>
  <c r="AD644" i="8" a="1"/>
  <c r="AD644" i="8" s="1"/>
  <c r="AD642" i="8" a="1"/>
  <c r="AD642" i="8" s="1"/>
  <c r="AD640" i="8" a="1"/>
  <c r="AD640" i="8" s="1"/>
  <c r="AD638" i="8" a="1"/>
  <c r="AD638" i="8" s="1"/>
  <c r="AD636" i="8" a="1"/>
  <c r="AD636" i="8" s="1"/>
  <c r="AD634" i="8" a="1"/>
  <c r="AD634" i="8" s="1"/>
  <c r="AD632" i="8" a="1"/>
  <c r="AD632" i="8" s="1"/>
  <c r="AD630" i="8" a="1"/>
  <c r="AD630" i="8" s="1"/>
  <c r="AD628" i="8" a="1"/>
  <c r="AD628" i="8" s="1"/>
  <c r="AD626" i="8" a="1"/>
  <c r="AD626" i="8" s="1"/>
  <c r="AD624" i="8" a="1"/>
  <c r="AD624" i="8" s="1"/>
  <c r="AD622" i="8" a="1"/>
  <c r="AD622" i="8" s="1"/>
  <c r="AD620" i="8" a="1"/>
  <c r="AD620" i="8" s="1"/>
  <c r="AD618" i="8" a="1"/>
  <c r="AD618" i="8" s="1"/>
  <c r="AD616" i="8" a="1"/>
  <c r="AD616" i="8" s="1"/>
  <c r="AD614" i="8" a="1"/>
  <c r="AD614" i="8" s="1"/>
  <c r="AD612" i="8" a="1"/>
  <c r="AD612" i="8" s="1"/>
  <c r="AD610" i="8" a="1"/>
  <c r="AD610" i="8" s="1"/>
  <c r="AD608" i="8" a="1"/>
  <c r="AD608" i="8" s="1"/>
  <c r="AD958" i="8" a="1"/>
  <c r="AD958" i="8" s="1"/>
  <c r="AD816" i="8" a="1"/>
  <c r="AD816" i="8" s="1"/>
  <c r="AD758" i="8" a="1"/>
  <c r="AD758" i="8" s="1"/>
  <c r="AD750" i="8" a="1"/>
  <c r="AD750" i="8" s="1"/>
  <c r="AD717" i="8" a="1"/>
  <c r="AD717" i="8" s="1"/>
  <c r="AD921" i="8" a="1"/>
  <c r="AD921" i="8" s="1"/>
  <c r="AD878" i="8" a="1"/>
  <c r="AD878" i="8" s="1"/>
  <c r="AD858" i="8" a="1"/>
  <c r="AD858" i="8" s="1"/>
  <c r="AD824" i="8" a="1"/>
  <c r="AD824" i="8" s="1"/>
  <c r="AD810" i="8" a="1"/>
  <c r="AD810" i="8" s="1"/>
  <c r="AD778" i="8" a="1"/>
  <c r="AD778" i="8" s="1"/>
  <c r="AD719" i="8" a="1"/>
  <c r="AD719" i="8" s="1"/>
  <c r="AD663" i="8" a="1"/>
  <c r="AD663" i="8" s="1"/>
  <c r="AD653" i="8" a="1"/>
  <c r="AD653" i="8" s="1"/>
  <c r="AD643" i="8" a="1"/>
  <c r="AD643" i="8" s="1"/>
  <c r="AD633" i="8" a="1"/>
  <c r="AD633" i="8" s="1"/>
  <c r="AD623" i="8" a="1"/>
  <c r="AD623" i="8" s="1"/>
  <c r="AD613" i="8" a="1"/>
  <c r="AD613" i="8" s="1"/>
  <c r="AD603" i="8" a="1"/>
  <c r="AD603" i="8" s="1"/>
  <c r="AD601" i="8" a="1"/>
  <c r="AD601" i="8" s="1"/>
  <c r="AD599" i="8" a="1"/>
  <c r="AD599" i="8" s="1"/>
  <c r="AD597" i="8" a="1"/>
  <c r="AD597" i="8" s="1"/>
  <c r="AD595" i="8" a="1"/>
  <c r="AD595" i="8" s="1"/>
  <c r="AD593" i="8" a="1"/>
  <c r="AD593" i="8" s="1"/>
  <c r="AD591" i="8" a="1"/>
  <c r="AD591" i="8" s="1"/>
  <c r="AD589" i="8" a="1"/>
  <c r="AD589" i="8" s="1"/>
  <c r="AD587" i="8" a="1"/>
  <c r="AD587" i="8" s="1"/>
  <c r="AD585" i="8" a="1"/>
  <c r="AD585" i="8" s="1"/>
  <c r="AD583" i="8" a="1"/>
  <c r="AD583" i="8" s="1"/>
  <c r="AD581" i="8" a="1"/>
  <c r="AD581" i="8" s="1"/>
  <c r="AD579" i="8" a="1"/>
  <c r="AD579" i="8" s="1"/>
  <c r="AD577" i="8" a="1"/>
  <c r="AD577" i="8" s="1"/>
  <c r="AD575" i="8" a="1"/>
  <c r="AD575" i="8" s="1"/>
  <c r="AD573" i="8" a="1"/>
  <c r="AD573" i="8" s="1"/>
  <c r="AD571" i="8" a="1"/>
  <c r="AD571" i="8" s="1"/>
  <c r="AD569" i="8" a="1"/>
  <c r="AD569" i="8" s="1"/>
  <c r="AD567" i="8" a="1"/>
  <c r="AD567" i="8" s="1"/>
  <c r="AD565" i="8" a="1"/>
  <c r="AD565" i="8" s="1"/>
  <c r="AD563" i="8" a="1"/>
  <c r="AD563" i="8" s="1"/>
  <c r="AD561" i="8" a="1"/>
  <c r="AD561" i="8" s="1"/>
  <c r="AD559" i="8" a="1"/>
  <c r="AD559" i="8" s="1"/>
  <c r="AD557" i="8" a="1"/>
  <c r="AD557" i="8" s="1"/>
  <c r="AD555" i="8" a="1"/>
  <c r="AD555" i="8" s="1"/>
  <c r="AD553" i="8" a="1"/>
  <c r="AD553" i="8" s="1"/>
  <c r="AD551" i="8" a="1"/>
  <c r="AD551" i="8" s="1"/>
  <c r="AD549" i="8" a="1"/>
  <c r="AD549" i="8" s="1"/>
  <c r="AD547" i="8" a="1"/>
  <c r="AD547" i="8" s="1"/>
  <c r="AD545" i="8" a="1"/>
  <c r="AD545" i="8" s="1"/>
  <c r="AD543" i="8" a="1"/>
  <c r="AD543" i="8" s="1"/>
  <c r="AD541" i="8" a="1"/>
  <c r="AD541" i="8" s="1"/>
  <c r="AD539" i="8" a="1"/>
  <c r="AD539" i="8" s="1"/>
  <c r="AD537" i="8" a="1"/>
  <c r="AD537" i="8" s="1"/>
  <c r="AD535" i="8" a="1"/>
  <c r="AD535" i="8" s="1"/>
  <c r="AD839" i="8" a="1"/>
  <c r="AD839" i="8" s="1"/>
  <c r="AD730" i="8" a="1"/>
  <c r="AD730" i="8" s="1"/>
  <c r="AD683" i="8" a="1"/>
  <c r="AD683" i="8" s="1"/>
  <c r="AD723" i="8" a="1"/>
  <c r="AD723" i="8" s="1"/>
  <c r="AD893" i="8" a="1"/>
  <c r="AD893" i="8" s="1"/>
  <c r="AD853" i="8" a="1"/>
  <c r="AD853" i="8" s="1"/>
  <c r="AD787" i="8" a="1"/>
  <c r="AD787" i="8" s="1"/>
  <c r="AD736" i="8" a="1"/>
  <c r="AD736" i="8" s="1"/>
  <c r="AD713" i="8" a="1"/>
  <c r="AD713" i="8" s="1"/>
  <c r="AD606" i="8" a="1"/>
  <c r="AD606" i="8" s="1"/>
  <c r="AD982" i="8" a="1"/>
  <c r="AD982" i="8" s="1"/>
  <c r="AD939" i="8" a="1"/>
  <c r="AD939" i="8" s="1"/>
  <c r="AD916" i="8" a="1"/>
  <c r="AD916" i="8" s="1"/>
  <c r="AD873" i="8" a="1"/>
  <c r="AD873" i="8" s="1"/>
  <c r="AD768" i="8" a="1"/>
  <c r="AD768" i="8" s="1"/>
  <c r="AD742" i="8" a="1"/>
  <c r="AD742" i="8" s="1"/>
  <c r="AD659" i="8" a="1"/>
  <c r="AD659" i="8" s="1"/>
  <c r="AD649" i="8" a="1"/>
  <c r="AD649" i="8" s="1"/>
  <c r="AD639" i="8" a="1"/>
  <c r="AD639" i="8" s="1"/>
  <c r="AD629" i="8" a="1"/>
  <c r="AD629" i="8" s="1"/>
  <c r="AD619" i="8" a="1"/>
  <c r="AD619" i="8" s="1"/>
  <c r="AD609" i="8" a="1"/>
  <c r="AD609" i="8" s="1"/>
  <c r="AD673" i="8" a="1"/>
  <c r="AD673" i="8" s="1"/>
  <c r="AD867" i="8" a="1"/>
  <c r="AD867" i="8" s="1"/>
  <c r="AD746" i="8" a="1"/>
  <c r="AD746" i="8" s="1"/>
  <c r="AD665" i="8" a="1"/>
  <c r="AD665" i="8" s="1"/>
  <c r="AD655" i="8" a="1"/>
  <c r="AD655" i="8" s="1"/>
  <c r="AD645" i="8" a="1"/>
  <c r="AD645" i="8" s="1"/>
  <c r="AD635" i="8" a="1"/>
  <c r="AD635" i="8" s="1"/>
  <c r="AD625" i="8" a="1"/>
  <c r="AD625" i="8" s="1"/>
  <c r="AD615" i="8" a="1"/>
  <c r="AD615" i="8" s="1"/>
  <c r="AD532" i="8" a="1"/>
  <c r="AD532" i="8" s="1"/>
  <c r="AD530" i="8" a="1"/>
  <c r="AD530" i="8" s="1"/>
  <c r="AD528" i="8" a="1"/>
  <c r="AD528" i="8" s="1"/>
  <c r="AD526" i="8" a="1"/>
  <c r="AD526" i="8" s="1"/>
  <c r="AD524" i="8" a="1"/>
  <c r="AD524" i="8" s="1"/>
  <c r="AD522" i="8" a="1"/>
  <c r="AD522" i="8" s="1"/>
  <c r="AD520" i="8" a="1"/>
  <c r="AD520" i="8" s="1"/>
  <c r="AD518" i="8" a="1"/>
  <c r="AD518" i="8" s="1"/>
  <c r="AD516" i="8" a="1"/>
  <c r="AD516" i="8" s="1"/>
  <c r="AD514" i="8" a="1"/>
  <c r="AD514" i="8" s="1"/>
  <c r="AD512" i="8" a="1"/>
  <c r="AD512" i="8" s="1"/>
  <c r="AD510" i="8" a="1"/>
  <c r="AD510" i="8" s="1"/>
  <c r="AD508" i="8" a="1"/>
  <c r="AD508" i="8" s="1"/>
  <c r="AD506" i="8" a="1"/>
  <c r="AD506" i="8" s="1"/>
  <c r="AD504" i="8" a="1"/>
  <c r="AD504" i="8" s="1"/>
  <c r="AD502" i="8" a="1"/>
  <c r="AD502" i="8" s="1"/>
  <c r="AD500" i="8" a="1"/>
  <c r="AD500" i="8" s="1"/>
  <c r="AD498" i="8" a="1"/>
  <c r="AD498" i="8" s="1"/>
  <c r="AD496" i="8" a="1"/>
  <c r="AD496" i="8" s="1"/>
  <c r="AD494" i="8" a="1"/>
  <c r="AD494" i="8" s="1"/>
  <c r="AD492" i="8" a="1"/>
  <c r="AD492" i="8" s="1"/>
  <c r="AD490" i="8" a="1"/>
  <c r="AD490" i="8" s="1"/>
  <c r="AD488" i="8" a="1"/>
  <c r="AD488" i="8" s="1"/>
  <c r="AD486" i="8" a="1"/>
  <c r="AD486" i="8" s="1"/>
  <c r="AD484" i="8" a="1"/>
  <c r="AD484" i="8" s="1"/>
  <c r="AD482" i="8" a="1"/>
  <c r="AD482" i="8" s="1"/>
  <c r="AD480" i="8" a="1"/>
  <c r="AD480" i="8" s="1"/>
  <c r="AD478" i="8" a="1"/>
  <c r="AD478" i="8" s="1"/>
  <c r="AD476" i="8" a="1"/>
  <c r="AD476" i="8" s="1"/>
  <c r="AD474" i="8" a="1"/>
  <c r="AD474" i="8" s="1"/>
  <c r="AD472" i="8" a="1"/>
  <c r="AD472" i="8" s="1"/>
  <c r="AD691" i="8" a="1"/>
  <c r="AD691" i="8" s="1"/>
  <c r="AD602" i="8" a="1"/>
  <c r="AD602" i="8" s="1"/>
  <c r="AD592" i="8" a="1"/>
  <c r="AD592" i="8" s="1"/>
  <c r="AD582" i="8" a="1"/>
  <c r="AD582" i="8" s="1"/>
  <c r="AD572" i="8" a="1"/>
  <c r="AD572" i="8" s="1"/>
  <c r="AD562" i="8" a="1"/>
  <c r="AD562" i="8" s="1"/>
  <c r="AD552" i="8" a="1"/>
  <c r="AD552" i="8" s="1"/>
  <c r="AD542" i="8" a="1"/>
  <c r="AD542" i="8" s="1"/>
  <c r="AD534" i="8" a="1"/>
  <c r="AD534" i="8" s="1"/>
  <c r="AD840" i="8" a="1"/>
  <c r="AD840" i="8" s="1"/>
  <c r="AD707" i="8" a="1"/>
  <c r="AD707" i="8" s="1"/>
  <c r="AD657" i="8" a="1"/>
  <c r="AD657" i="8" s="1"/>
  <c r="AD651" i="8" a="1"/>
  <c r="AD651" i="8" s="1"/>
  <c r="AD607" i="8" a="1"/>
  <c r="AD607" i="8" s="1"/>
  <c r="AD794" i="8" a="1"/>
  <c r="AD794" i="8" s="1"/>
  <c r="AD681" i="8" a="1"/>
  <c r="AD681" i="8" s="1"/>
  <c r="AD675" i="8" a="1"/>
  <c r="AD675" i="8" s="1"/>
  <c r="AD598" i="8" a="1"/>
  <c r="AD598" i="8" s="1"/>
  <c r="AD588" i="8" a="1"/>
  <c r="AD588" i="8" s="1"/>
  <c r="AD578" i="8" a="1"/>
  <c r="AD578" i="8" s="1"/>
  <c r="AD568" i="8" a="1"/>
  <c r="AD568" i="8" s="1"/>
  <c r="AD558" i="8" a="1"/>
  <c r="AD558" i="8" s="1"/>
  <c r="AD548" i="8" a="1"/>
  <c r="AD548" i="8" s="1"/>
  <c r="AD536" i="8" a="1"/>
  <c r="AD536" i="8" s="1"/>
  <c r="AD790" i="8" a="1"/>
  <c r="AD790" i="8" s="1"/>
  <c r="AD631" i="8" a="1"/>
  <c r="AD631" i="8" s="1"/>
  <c r="AD497" i="8" a="1"/>
  <c r="AD497" i="8" s="1"/>
  <c r="AD971" i="8" a="1"/>
  <c r="AD971" i="8" s="1"/>
  <c r="AD864" i="8" a="1"/>
  <c r="AD864" i="8" s="1"/>
  <c r="AD726" i="8" a="1"/>
  <c r="AD726" i="8" s="1"/>
  <c r="AD711" i="8" a="1"/>
  <c r="AD711" i="8" s="1"/>
  <c r="AD503" i="8" a="1"/>
  <c r="AD503" i="8" s="1"/>
  <c r="AD621" i="8" a="1"/>
  <c r="AD621" i="8" s="1"/>
  <c r="AD605" i="8" a="1"/>
  <c r="AD605" i="8" s="1"/>
  <c r="AD509" i="8" a="1"/>
  <c r="AD509" i="8" s="1"/>
  <c r="AD697" i="8" a="1"/>
  <c r="AD697" i="8" s="1"/>
  <c r="AD515" i="8" a="1"/>
  <c r="AD515" i="8" s="1"/>
  <c r="AD475" i="8" a="1"/>
  <c r="AD475" i="8" s="1"/>
  <c r="AD469" i="8" a="1"/>
  <c r="AD469" i="8" s="1"/>
  <c r="AD521" i="8" a="1"/>
  <c r="AD521" i="8" s="1"/>
  <c r="AD481" i="8" a="1"/>
  <c r="AD481" i="8" s="1"/>
  <c r="AD957" i="8" a="1"/>
  <c r="AD957" i="8" s="1"/>
  <c r="AD762" i="8" a="1"/>
  <c r="AD762" i="8" s="1"/>
  <c r="AD647" i="8" a="1"/>
  <c r="AD647" i="8" s="1"/>
  <c r="AD611" i="8" a="1"/>
  <c r="AD611" i="8" s="1"/>
  <c r="AD527" i="8" a="1"/>
  <c r="AD527" i="8" s="1"/>
  <c r="AD487" i="8" a="1"/>
  <c r="AD487" i="8" s="1"/>
  <c r="AD783" i="8" a="1"/>
  <c r="AD783" i="8" s="1"/>
  <c r="AD695" i="8" a="1"/>
  <c r="AD695" i="8" s="1"/>
  <c r="AD685" i="8" a="1"/>
  <c r="AD685" i="8" s="1"/>
  <c r="AD533" i="8" a="1"/>
  <c r="AD533" i="8" s="1"/>
  <c r="AD493" i="8" a="1"/>
  <c r="AD493" i="8" s="1"/>
  <c r="AD464" i="8" a="1"/>
  <c r="AD464" i="8" s="1"/>
  <c r="AD462" i="8" a="1"/>
  <c r="AD462" i="8" s="1"/>
  <c r="AD460" i="8" a="1"/>
  <c r="AD460" i="8" s="1"/>
  <c r="AD458" i="8" a="1"/>
  <c r="AD458" i="8" s="1"/>
  <c r="AD456" i="8" a="1"/>
  <c r="AD456" i="8" s="1"/>
  <c r="AD453" i="8" a="1"/>
  <c r="AD453" i="8" s="1"/>
  <c r="AD451" i="8" a="1"/>
  <c r="AD451" i="8" s="1"/>
  <c r="AD449" i="8" a="1"/>
  <c r="AD449" i="8" s="1"/>
  <c r="AD447" i="8" a="1"/>
  <c r="AD447" i="8" s="1"/>
  <c r="AD445" i="8" a="1"/>
  <c r="AD445" i="8" s="1"/>
  <c r="AD443" i="8" a="1"/>
  <c r="AD443" i="8" s="1"/>
  <c r="AD441" i="8" a="1"/>
  <c r="AD441" i="8" s="1"/>
  <c r="AD439" i="8" a="1"/>
  <c r="AD439" i="8" s="1"/>
  <c r="AD437" i="8" a="1"/>
  <c r="AD437" i="8" s="1"/>
  <c r="AD435" i="8" a="1"/>
  <c r="AD435" i="8" s="1"/>
  <c r="AD433" i="8" a="1"/>
  <c r="AD433" i="8" s="1"/>
  <c r="AD431" i="8" a="1"/>
  <c r="AD431" i="8" s="1"/>
  <c r="AD429" i="8" a="1"/>
  <c r="AD429" i="8" s="1"/>
  <c r="AD427" i="8" a="1"/>
  <c r="AD427" i="8" s="1"/>
  <c r="AD425" i="8" a="1"/>
  <c r="AD425" i="8" s="1"/>
  <c r="AD423" i="8" a="1"/>
  <c r="AD423" i="8" s="1"/>
  <c r="AD421" i="8" a="1"/>
  <c r="AD421" i="8" s="1"/>
  <c r="AD419" i="8" a="1"/>
  <c r="AD419" i="8" s="1"/>
  <c r="AD417" i="8" a="1"/>
  <c r="AD417" i="8" s="1"/>
  <c r="AD415" i="8" a="1"/>
  <c r="AD415" i="8" s="1"/>
  <c r="AD413" i="8" a="1"/>
  <c r="AD413" i="8" s="1"/>
  <c r="AD411" i="8" a="1"/>
  <c r="AD411" i="8" s="1"/>
  <c r="AD409" i="8" a="1"/>
  <c r="AD409" i="8" s="1"/>
  <c r="AD627" i="8" a="1"/>
  <c r="AD627" i="8" s="1"/>
  <c r="AD556" i="8" a="1"/>
  <c r="AD556" i="8" s="1"/>
  <c r="AD511" i="8" a="1"/>
  <c r="AD511" i="8" s="1"/>
  <c r="AD471" i="8" a="1"/>
  <c r="AD471" i="8" s="1"/>
  <c r="AD802" i="8" a="1"/>
  <c r="AD802" i="8" s="1"/>
  <c r="AD546" i="8" a="1"/>
  <c r="AD546" i="8" s="1"/>
  <c r="AD880" i="8" a="1"/>
  <c r="AD880" i="8" s="1"/>
  <c r="AD580" i="8" a="1"/>
  <c r="AD580" i="8" s="1"/>
  <c r="AD554" i="8" a="1"/>
  <c r="AD554" i="8" s="1"/>
  <c r="AD501" i="8" a="1"/>
  <c r="AD501" i="8" s="1"/>
  <c r="AD538" i="8" a="1"/>
  <c r="AD538" i="8" s="1"/>
  <c r="AD491" i="8" a="1"/>
  <c r="AD491" i="8" s="1"/>
  <c r="AD756" i="8" a="1"/>
  <c r="AD756" i="8" s="1"/>
  <c r="AD459" i="8" a="1"/>
  <c r="AD459" i="8" s="1"/>
  <c r="AD448" i="8" a="1"/>
  <c r="AD448" i="8" s="1"/>
  <c r="AD438" i="8" a="1"/>
  <c r="AD438" i="8" s="1"/>
  <c r="AD428" i="8" a="1"/>
  <c r="AD428" i="8" s="1"/>
  <c r="AD418" i="8" a="1"/>
  <c r="AD418" i="8" s="1"/>
  <c r="AD408" i="8" a="1"/>
  <c r="AD408" i="8" s="1"/>
  <c r="AD661" i="8" a="1"/>
  <c r="AD661" i="8" s="1"/>
  <c r="AD596" i="8" a="1"/>
  <c r="AD596" i="8" s="1"/>
  <c r="AD570" i="8" a="1"/>
  <c r="AD570" i="8" s="1"/>
  <c r="AD544" i="8" a="1"/>
  <c r="AD544" i="8" s="1"/>
  <c r="AD505" i="8" a="1"/>
  <c r="AD505" i="8" s="1"/>
  <c r="AD495" i="8" a="1"/>
  <c r="AD495" i="8" s="1"/>
  <c r="AD701" i="8" a="1"/>
  <c r="AD701" i="8" s="1"/>
  <c r="AD485" i="8" a="1"/>
  <c r="AD485" i="8" s="1"/>
  <c r="AD748" i="8" a="1"/>
  <c r="AD748" i="8" s="1"/>
  <c r="AD531" i="8" a="1"/>
  <c r="AD531" i="8" s="1"/>
  <c r="AD470" i="8" a="1"/>
  <c r="AD470" i="8" s="1"/>
  <c r="AD930" i="8" a="1"/>
  <c r="AD930" i="8" s="1"/>
  <c r="AD617" i="8" a="1"/>
  <c r="AD617" i="8" s="1"/>
  <c r="AD586" i="8" a="1"/>
  <c r="AD586" i="8" s="1"/>
  <c r="AD560" i="8" a="1"/>
  <c r="AD560" i="8" s="1"/>
  <c r="AD499" i="8" a="1"/>
  <c r="AD499" i="8" s="1"/>
  <c r="AD489" i="8" a="1"/>
  <c r="AD489" i="8" s="1"/>
  <c r="AD465" i="8" a="1"/>
  <c r="AD465" i="8" s="1"/>
  <c r="AD455" i="8" a="1"/>
  <c r="AD455" i="8" s="1"/>
  <c r="AD444" i="8" a="1"/>
  <c r="AD444" i="8" s="1"/>
  <c r="AD434" i="8" a="1"/>
  <c r="AD434" i="8" s="1"/>
  <c r="AD424" i="8" a="1"/>
  <c r="AD424" i="8" s="1"/>
  <c r="AD414" i="8" a="1"/>
  <c r="AD414" i="8" s="1"/>
  <c r="AD519" i="8" a="1"/>
  <c r="AD519" i="8" s="1"/>
  <c r="AD468" i="8" a="1"/>
  <c r="AD468" i="8" s="1"/>
  <c r="AD399" i="8" a="1"/>
  <c r="AD399" i="8" s="1"/>
  <c r="AD389" i="8" a="1"/>
  <c r="AD389" i="8" s="1"/>
  <c r="AD368" i="8" a="1"/>
  <c r="AD368" i="8" s="1"/>
  <c r="AD349" i="8" a="1"/>
  <c r="AD349" i="8" s="1"/>
  <c r="AD374" i="8" a="1"/>
  <c r="AD374" i="8" s="1"/>
  <c r="AD355" i="8" a="1"/>
  <c r="AD355" i="8" s="1"/>
  <c r="AD576" i="8" a="1"/>
  <c r="AD576" i="8" s="1"/>
  <c r="AD564" i="8" a="1"/>
  <c r="AD564" i="8" s="1"/>
  <c r="AD483" i="8" a="1"/>
  <c r="AD483" i="8" s="1"/>
  <c r="AD406" i="8" a="1"/>
  <c r="AD406" i="8" s="1"/>
  <c r="AD396" i="8" a="1"/>
  <c r="AD396" i="8" s="1"/>
  <c r="AD380" i="8" a="1"/>
  <c r="AD380" i="8" s="1"/>
  <c r="AD361" i="8" a="1"/>
  <c r="AD361" i="8" s="1"/>
  <c r="AD340" i="8" a="1"/>
  <c r="AD340" i="8" s="1"/>
  <c r="AD461" i="8" a="1"/>
  <c r="AD461" i="8" s="1"/>
  <c r="AD422" i="8" a="1"/>
  <c r="AD422" i="8" s="1"/>
  <c r="AD416" i="8" a="1"/>
  <c r="AD416" i="8" s="1"/>
  <c r="AD410" i="8" a="1"/>
  <c r="AD410" i="8" s="1"/>
  <c r="AD386" i="8" a="1"/>
  <c r="AD386" i="8" s="1"/>
  <c r="AD367" i="8" a="1"/>
  <c r="AD367" i="8" s="1"/>
  <c r="AD346" i="8" a="1"/>
  <c r="AD346" i="8" s="1"/>
  <c r="AD900" i="8" a="1"/>
  <c r="AD900" i="8" s="1"/>
  <c r="AD467" i="8" a="1"/>
  <c r="AD467" i="8" s="1"/>
  <c r="AD405" i="8" a="1"/>
  <c r="AD405" i="8" s="1"/>
  <c r="AD395" i="8" a="1"/>
  <c r="AD395" i="8" s="1"/>
  <c r="AD373" i="8" a="1"/>
  <c r="AD373" i="8" s="1"/>
  <c r="AD352" i="8" a="1"/>
  <c r="AD352" i="8" s="1"/>
  <c r="AD677" i="8" a="1"/>
  <c r="AD677" i="8" s="1"/>
  <c r="AD525" i="8" a="1"/>
  <c r="AD525" i="8" s="1"/>
  <c r="AD517" i="8" a="1"/>
  <c r="AD517" i="8" s="1"/>
  <c r="AD379" i="8" a="1"/>
  <c r="AD379" i="8" s="1"/>
  <c r="AD358" i="8" a="1"/>
  <c r="AD358" i="8" s="1"/>
  <c r="AD590" i="8" a="1"/>
  <c r="AD590" i="8" s="1"/>
  <c r="AD402" i="8" a="1"/>
  <c r="AD402" i="8" s="1"/>
  <c r="AD574" i="8" a="1"/>
  <c r="AD574" i="8" s="1"/>
  <c r="AD473" i="8" a="1"/>
  <c r="AD473" i="8" s="1"/>
  <c r="AD466" i="8" a="1"/>
  <c r="AD466" i="8" s="1"/>
  <c r="AD432" i="8" a="1"/>
  <c r="AD432" i="8" s="1"/>
  <c r="AD426" i="8" a="1"/>
  <c r="AD426" i="8" s="1"/>
  <c r="AD420" i="8" a="1"/>
  <c r="AD420" i="8" s="1"/>
  <c r="AD370" i="8" a="1"/>
  <c r="AD370" i="8" s="1"/>
  <c r="AD351" i="8" a="1"/>
  <c r="AD351" i="8" s="1"/>
  <c r="AD401" i="8" a="1"/>
  <c r="AD401" i="8" s="1"/>
  <c r="AD391" i="8" a="1"/>
  <c r="AD391" i="8" s="1"/>
  <c r="AD376" i="8" a="1"/>
  <c r="AD376" i="8" s="1"/>
  <c r="AD705" i="8" a="1"/>
  <c r="AD705" i="8" s="1"/>
  <c r="AD407" i="8" a="1"/>
  <c r="AD407" i="8" s="1"/>
  <c r="AD328" i="8" a="1"/>
  <c r="AD328" i="8" s="1"/>
  <c r="AD309" i="8" a="1"/>
  <c r="AD309" i="8" s="1"/>
  <c r="AD287" i="8" a="1"/>
  <c r="AD287" i="8" s="1"/>
  <c r="AD11" i="8" a="1"/>
  <c r="AD11" i="8" s="1"/>
  <c r="AI38" i="8" s="1" a="1"/>
  <c r="AI38" i="8" s="1"/>
  <c r="AG36" i="8" s="1"/>
  <c r="AD31" i="8" a="1"/>
  <c r="AD31" i="8" s="1"/>
  <c r="AI138" i="8" s="1" a="1"/>
  <c r="AI138" i="8" s="1"/>
  <c r="AG137" i="8" s="1"/>
  <c r="AD51" i="8" a="1"/>
  <c r="AD51" i="8" s="1"/>
  <c r="AI238" i="8" s="1" a="1"/>
  <c r="AI238" i="8" s="1"/>
  <c r="AG235" i="8" s="1"/>
  <c r="AD71" i="8" a="1"/>
  <c r="AD71" i="8" s="1"/>
  <c r="AI338" i="8" s="1" a="1"/>
  <c r="AI338" i="8" s="1"/>
  <c r="AG336" i="8" s="1"/>
  <c r="AD91" i="8" a="1"/>
  <c r="AD91" i="8" s="1"/>
  <c r="AI438" i="8" s="1" a="1"/>
  <c r="AI438" i="8" s="1"/>
  <c r="AG436" i="8" s="1"/>
  <c r="AD111" i="8" a="1"/>
  <c r="AD111" i="8" s="1"/>
  <c r="AI538" i="8" s="1" a="1"/>
  <c r="AI538" i="8" s="1"/>
  <c r="AG536" i="8" s="1"/>
  <c r="AD131" i="8" a="1"/>
  <c r="AD131" i="8" s="1"/>
  <c r="AI638" i="8" s="1" a="1"/>
  <c r="AI638" i="8" s="1"/>
  <c r="AG638" i="8" s="1"/>
  <c r="AD151" i="8" a="1"/>
  <c r="AD151" i="8" s="1"/>
  <c r="AI738" i="8" s="1" a="1"/>
  <c r="AI738" i="8" s="1"/>
  <c r="AF735" i="8" s="1"/>
  <c r="AD364" i="8" a="1"/>
  <c r="AD364" i="8" s="1"/>
  <c r="AD359" i="8" a="1"/>
  <c r="AD359" i="8" s="1"/>
  <c r="AD334" i="8" a="1"/>
  <c r="AD334" i="8" s="1"/>
  <c r="AD315" i="8" a="1"/>
  <c r="AD315" i="8" s="1"/>
  <c r="AD293" i="8" a="1"/>
  <c r="AD293" i="8" s="1"/>
  <c r="AD274" i="8" a="1"/>
  <c r="AD274" i="8" s="1"/>
  <c r="AD263" i="8" a="1"/>
  <c r="AD263" i="8" s="1"/>
  <c r="AD12" i="8" a="1"/>
  <c r="AD12" i="8" s="1"/>
  <c r="AI43" i="8" s="1" a="1"/>
  <c r="AI43" i="8" s="1"/>
  <c r="AD32" i="8" a="1"/>
  <c r="AD32" i="8" s="1"/>
  <c r="AI143" i="8" s="1" a="1"/>
  <c r="AI143" i="8" s="1"/>
  <c r="AD52" i="8" a="1"/>
  <c r="AD52" i="8" s="1"/>
  <c r="AI243" i="8" s="1" a="1"/>
  <c r="AI243" i="8" s="1"/>
  <c r="AD72" i="8" a="1"/>
  <c r="AD72" i="8" s="1"/>
  <c r="AI343" i="8" s="1" a="1"/>
  <c r="AI343" i="8" s="1"/>
  <c r="AD92" i="8" a="1"/>
  <c r="AD92" i="8" s="1"/>
  <c r="AI443" i="8" s="1" a="1"/>
  <c r="AI443" i="8" s="1"/>
  <c r="AG440" i="8" s="1"/>
  <c r="AD112" i="8" a="1"/>
  <c r="AD112" i="8" s="1"/>
  <c r="AI543" i="8" s="1" a="1"/>
  <c r="AI543" i="8" s="1"/>
  <c r="AG541" i="8" s="1"/>
  <c r="AD132" i="8" a="1"/>
  <c r="AD132" i="8" s="1"/>
  <c r="AI643" i="8" s="1" a="1"/>
  <c r="AI643" i="8" s="1"/>
  <c r="AF640" i="8" s="1"/>
  <c r="AD152" i="8" a="1"/>
  <c r="AD152" i="8" s="1"/>
  <c r="AI743" i="8" s="1" a="1"/>
  <c r="AI743" i="8" s="1"/>
  <c r="AG740" i="8" s="1"/>
  <c r="AD363" i="8" a="1"/>
  <c r="AD363" i="8" s="1"/>
  <c r="AD350" i="8" a="1"/>
  <c r="AD350" i="8" s="1"/>
  <c r="AD321" i="8" a="1"/>
  <c r="AD321" i="8" s="1"/>
  <c r="AD299" i="8" a="1"/>
  <c r="AD299" i="8" s="1"/>
  <c r="AD280" i="8" a="1"/>
  <c r="AD280" i="8" s="1"/>
  <c r="AD13" i="8" a="1"/>
  <c r="AD13" i="8" s="1"/>
  <c r="AI48" i="8" s="1" a="1"/>
  <c r="AI48" i="8" s="1"/>
  <c r="AG45" i="8" s="1"/>
  <c r="AD33" i="8" a="1"/>
  <c r="AD33" i="8" s="1"/>
  <c r="AI148" i="8" s="1" a="1"/>
  <c r="AI148" i="8" s="1"/>
  <c r="AG145" i="8" s="1"/>
  <c r="AD53" i="8" a="1"/>
  <c r="AD53" i="8" s="1"/>
  <c r="AI248" i="8" s="1" a="1"/>
  <c r="AI248" i="8" s="1"/>
  <c r="AD73" i="8" a="1"/>
  <c r="AD73" i="8" s="1"/>
  <c r="AI348" i="8" s="1" a="1"/>
  <c r="AI348" i="8" s="1"/>
  <c r="AG347" i="8" s="1"/>
  <c r="AD93" i="8" a="1"/>
  <c r="AD93" i="8" s="1"/>
  <c r="AI448" i="8" s="1" a="1"/>
  <c r="AI448" i="8" s="1"/>
  <c r="AG447" i="8" s="1"/>
  <c r="AD113" i="8" a="1"/>
  <c r="AD113" i="8" s="1"/>
  <c r="AI548" i="8" s="1" a="1"/>
  <c r="AI548" i="8" s="1"/>
  <c r="AD133" i="8" a="1"/>
  <c r="AD133" i="8" s="1"/>
  <c r="AI648" i="8" s="1" a="1"/>
  <c r="AI648" i="8" s="1"/>
  <c r="AD153" i="8" a="1"/>
  <c r="AD153" i="8" s="1"/>
  <c r="AI748" i="8" s="1" a="1"/>
  <c r="AI748" i="8" s="1"/>
  <c r="AD390" i="8" a="1"/>
  <c r="AD390" i="8" s="1"/>
  <c r="AD354" i="8" a="1"/>
  <c r="AD354" i="8" s="1"/>
  <c r="AD327" i="8" a="1"/>
  <c r="AD327" i="8" s="1"/>
  <c r="AD306" i="8" a="1"/>
  <c r="AD306" i="8" s="1"/>
  <c r="AD286" i="8" a="1"/>
  <c r="AD286" i="8" s="1"/>
  <c r="AD268" i="8" a="1"/>
  <c r="AD268" i="8" s="1"/>
  <c r="AD14" i="8" a="1"/>
  <c r="AD14" i="8" s="1"/>
  <c r="AI53" i="8" s="1" a="1"/>
  <c r="AI53" i="8" s="1"/>
  <c r="AF50" i="8" s="1"/>
  <c r="AD34" i="8" a="1"/>
  <c r="AD34" i="8" s="1"/>
  <c r="AI153" i="8" s="1" a="1"/>
  <c r="AI153" i="8" s="1"/>
  <c r="AG151" i="8" s="1"/>
  <c r="AD54" i="8" a="1"/>
  <c r="AD54" i="8" s="1"/>
  <c r="AI253" i="8" s="1" a="1"/>
  <c r="AI253" i="8" s="1"/>
  <c r="AD74" i="8" a="1"/>
  <c r="AD74" i="8" s="1"/>
  <c r="AI353" i="8" s="1" a="1"/>
  <c r="AI353" i="8" s="1"/>
  <c r="AD94" i="8" a="1"/>
  <c r="AD94" i="8" s="1"/>
  <c r="AI453" i="8" s="1" a="1"/>
  <c r="AI453" i="8" s="1"/>
  <c r="AG453" i="8" s="1"/>
  <c r="AD114" i="8" a="1"/>
  <c r="AD114" i="8" s="1"/>
  <c r="AI553" i="8" s="1" a="1"/>
  <c r="AI553" i="8" s="1"/>
  <c r="AG550" i="8" s="1"/>
  <c r="AD134" i="8" a="1"/>
  <c r="AD134" i="8" s="1"/>
  <c r="AI653" i="8" s="1" a="1"/>
  <c r="AI653" i="8" s="1"/>
  <c r="AD5" i="8" a="1"/>
  <c r="AD5" i="8" s="1"/>
  <c r="AI8" i="8" s="1" a="1"/>
  <c r="AI8" i="8" s="1"/>
  <c r="AG6" i="8" s="1"/>
  <c r="AD436" i="8" a="1"/>
  <c r="AD436" i="8" s="1"/>
  <c r="AD333" i="8" a="1"/>
  <c r="AD333" i="8" s="1"/>
  <c r="AD312" i="8" a="1"/>
  <c r="AD312" i="8" s="1"/>
  <c r="AD292" i="8" a="1"/>
  <c r="AD292" i="8" s="1"/>
  <c r="AD15" i="8" a="1"/>
  <c r="AD15" i="8" s="1"/>
  <c r="AI58" i="8" s="1" a="1"/>
  <c r="AI58" i="8" s="1"/>
  <c r="AG58" i="8" s="1"/>
  <c r="AD35" i="8" a="1"/>
  <c r="AD35" i="8" s="1"/>
  <c r="AI158" i="8" s="1" a="1"/>
  <c r="AI158" i="8" s="1"/>
  <c r="AG156" i="8" s="1"/>
  <c r="AD55" i="8" a="1"/>
  <c r="AD55" i="8" s="1"/>
  <c r="AI258" i="8" s="1" a="1"/>
  <c r="AI258" i="8" s="1"/>
  <c r="AD75" i="8" a="1"/>
  <c r="AD75" i="8" s="1"/>
  <c r="AI358" i="8" s="1" a="1"/>
  <c r="AI358" i="8" s="1"/>
  <c r="AG356" i="8" s="1"/>
  <c r="AD95" i="8" a="1"/>
  <c r="AD95" i="8" s="1"/>
  <c r="AI458" i="8" s="1" a="1"/>
  <c r="AI458" i="8" s="1"/>
  <c r="AD115" i="8" a="1"/>
  <c r="AD115" i="8" s="1"/>
  <c r="AI558" i="8" s="1" a="1"/>
  <c r="AI558" i="8" s="1"/>
  <c r="AG558" i="8" s="1"/>
  <c r="AD135" i="8" a="1"/>
  <c r="AD135" i="8" s="1"/>
  <c r="AI658" i="8" s="1" a="1"/>
  <c r="AI658" i="8" s="1"/>
  <c r="AF655" i="8" s="1"/>
  <c r="AD529" i="8" a="1"/>
  <c r="AD529" i="8" s="1"/>
  <c r="AD384" i="8" a="1"/>
  <c r="AD384" i="8" s="1"/>
  <c r="AD339" i="8" a="1"/>
  <c r="AD339" i="8" s="1"/>
  <c r="AD318" i="8" a="1"/>
  <c r="AD318" i="8" s="1"/>
  <c r="AD298" i="8" a="1"/>
  <c r="AD298" i="8" s="1"/>
  <c r="AD277" i="8" a="1"/>
  <c r="AD277" i="8" s="1"/>
  <c r="AD271" i="8" a="1"/>
  <c r="AD271" i="8" s="1"/>
  <c r="AD262" i="8" a="1"/>
  <c r="AD262" i="8" s="1"/>
  <c r="AD255" i="8" a="1"/>
  <c r="AD255" i="8" s="1"/>
  <c r="AD253" i="8" a="1"/>
  <c r="AD253" i="8" s="1"/>
  <c r="AD251" i="8" a="1"/>
  <c r="AD251" i="8" s="1"/>
  <c r="AD249" i="8" a="1"/>
  <c r="AD249" i="8" s="1"/>
  <c r="AD247" i="8" a="1"/>
  <c r="AD247" i="8" s="1"/>
  <c r="AD245" i="8" a="1"/>
  <c r="AD245" i="8" s="1"/>
  <c r="AD243" i="8" a="1"/>
  <c r="AD243" i="8" s="1"/>
  <c r="AD241" i="8" a="1"/>
  <c r="AD241" i="8" s="1"/>
  <c r="AD239" i="8" a="1"/>
  <c r="AD239" i="8" s="1"/>
  <c r="AD237" i="8" a="1"/>
  <c r="AD237" i="8" s="1"/>
  <c r="AD235" i="8" a="1"/>
  <c r="AD235" i="8" s="1"/>
  <c r="AD233" i="8" a="1"/>
  <c r="AD233" i="8" s="1"/>
  <c r="AD600" i="8" a="1"/>
  <c r="AD600" i="8" s="1"/>
  <c r="AD550" i="8" a="1"/>
  <c r="AD550" i="8" s="1"/>
  <c r="AD446" i="8" a="1"/>
  <c r="AD446" i="8" s="1"/>
  <c r="AD353" i="8" a="1"/>
  <c r="AD353" i="8" s="1"/>
  <c r="AD324" i="8" a="1"/>
  <c r="AD324" i="8" s="1"/>
  <c r="AD305" i="8" a="1"/>
  <c r="AD305" i="8" s="1"/>
  <c r="AD283" i="8" a="1"/>
  <c r="AD283" i="8" s="1"/>
  <c r="AD257" i="8" a="1"/>
  <c r="AD257" i="8" s="1"/>
  <c r="AD17" i="8" a="1"/>
  <c r="AD17" i="8" s="1"/>
  <c r="AI68" i="8" s="1" a="1"/>
  <c r="AI68" i="8" s="1"/>
  <c r="AG68" i="8" s="1"/>
  <c r="AD37" i="8" a="1"/>
  <c r="AD37" i="8" s="1"/>
  <c r="AI168" i="8" s="1" a="1"/>
  <c r="AI168" i="8" s="1"/>
  <c r="AD57" i="8" a="1"/>
  <c r="AD57" i="8" s="1"/>
  <c r="AI268" i="8" s="1" a="1"/>
  <c r="AI268" i="8" s="1"/>
  <c r="AD77" i="8" a="1"/>
  <c r="AD77" i="8" s="1"/>
  <c r="AI368" i="8" s="1" a="1"/>
  <c r="AI368" i="8" s="1"/>
  <c r="AD97" i="8" a="1"/>
  <c r="AD97" i="8" s="1"/>
  <c r="AI468" i="8" s="1" a="1"/>
  <c r="AI468" i="8" s="1"/>
  <c r="AF465" i="8" s="1"/>
  <c r="AD117" i="8" a="1"/>
  <c r="AD117" i="8" s="1"/>
  <c r="AI568" i="8" s="1" a="1"/>
  <c r="AI568" i="8" s="1"/>
  <c r="AF565" i="8" s="1"/>
  <c r="AD137" i="8" a="1"/>
  <c r="AD137" i="8" s="1"/>
  <c r="AI668" i="8" s="1" a="1"/>
  <c r="AI668" i="8" s="1"/>
  <c r="AG665" i="8" s="1"/>
  <c r="AD513" i="8" a="1"/>
  <c r="AD513" i="8" s="1"/>
  <c r="AD394" i="8" a="1"/>
  <c r="AD394" i="8" s="1"/>
  <c r="AD388" i="8" a="1"/>
  <c r="AD388" i="8" s="1"/>
  <c r="AD357" i="8" a="1"/>
  <c r="AD357" i="8" s="1"/>
  <c r="AD344" i="8" a="1"/>
  <c r="AD344" i="8" s="1"/>
  <c r="AD330" i="8" a="1"/>
  <c r="AD330" i="8" s="1"/>
  <c r="AD311" i="8" a="1"/>
  <c r="AD311" i="8" s="1"/>
  <c r="AD289" i="8" a="1"/>
  <c r="AD289" i="8" s="1"/>
  <c r="AD265" i="8" a="1"/>
  <c r="AD265" i="8" s="1"/>
  <c r="AD18" i="8" a="1"/>
  <c r="AD18" i="8" s="1"/>
  <c r="AI73" i="8" s="1" a="1"/>
  <c r="AI73" i="8" s="1"/>
  <c r="AG71" i="8" s="1"/>
  <c r="AD38" i="8" a="1"/>
  <c r="AD38" i="8" s="1"/>
  <c r="AI173" i="8" s="1" a="1"/>
  <c r="AI173" i="8" s="1"/>
  <c r="AD58" i="8" a="1"/>
  <c r="AD58" i="8" s="1"/>
  <c r="AI273" i="8" s="1" a="1"/>
  <c r="AI273" i="8" s="1"/>
  <c r="AG272" i="8" s="1"/>
  <c r="AD78" i="8" a="1"/>
  <c r="AD78" i="8" s="1"/>
  <c r="AI373" i="8" s="1" a="1"/>
  <c r="AI373" i="8" s="1"/>
  <c r="AG373" i="8" s="1"/>
  <c r="AD98" i="8" a="1"/>
  <c r="AD98" i="8" s="1"/>
  <c r="AI473" i="8" s="1" a="1"/>
  <c r="AI473" i="8" s="1"/>
  <c r="AG473" i="8" s="1"/>
  <c r="AD118" i="8" a="1"/>
  <c r="AD118" i="8" s="1"/>
  <c r="AI573" i="8" s="1" a="1"/>
  <c r="AI573" i="8" s="1"/>
  <c r="AG572" i="8" s="1"/>
  <c r="AD138" i="8" a="1"/>
  <c r="AD138" i="8" s="1"/>
  <c r="AI673" i="8" s="1" a="1"/>
  <c r="AI673" i="8" s="1"/>
  <c r="AF670" i="8" s="1"/>
  <c r="AD667" i="8" a="1"/>
  <c r="AD667" i="8" s="1"/>
  <c r="AD594" i="8" a="1"/>
  <c r="AD594" i="8" s="1"/>
  <c r="AD383" i="8" a="1"/>
  <c r="AD383" i="8" s="1"/>
  <c r="AD375" i="8" a="1"/>
  <c r="AD375" i="8" s="1"/>
  <c r="AD336" i="8" a="1"/>
  <c r="AD336" i="8" s="1"/>
  <c r="AD284" i="8" a="1"/>
  <c r="AD284" i="8" s="1"/>
  <c r="AD279" i="8" a="1"/>
  <c r="AD279" i="8" s="1"/>
  <c r="AD223" i="8" a="1"/>
  <c r="AD223" i="8" s="1"/>
  <c r="AD214" i="8" a="1"/>
  <c r="AD214" i="8" s="1"/>
  <c r="AD183" i="8" a="1"/>
  <c r="AD183" i="8" s="1"/>
  <c r="AI898" i="8" s="1" a="1"/>
  <c r="AI898" i="8" s="1"/>
  <c r="AG895" i="8" s="1"/>
  <c r="AD174" i="8" a="1"/>
  <c r="AD174" i="8" s="1"/>
  <c r="AI853" i="8" s="1" a="1"/>
  <c r="AI853" i="8" s="1"/>
  <c r="AG852" i="8" s="1"/>
  <c r="AD22" i="8" a="1"/>
  <c r="AD22" i="8" s="1"/>
  <c r="AI93" i="8" s="1" a="1"/>
  <c r="AI93" i="8" s="1"/>
  <c r="AG92" i="8" s="1"/>
  <c r="AD49" i="8" a="1"/>
  <c r="AD49" i="8" s="1"/>
  <c r="AI228" i="8" s="1" a="1"/>
  <c r="AI228" i="8" s="1"/>
  <c r="AG225" i="8" s="1"/>
  <c r="AD83" i="8" a="1"/>
  <c r="AD83" i="8" s="1"/>
  <c r="AI398" i="8" s="1" a="1"/>
  <c r="AI398" i="8" s="1"/>
  <c r="AG396" i="8" s="1"/>
  <c r="AD110" i="8" a="1"/>
  <c r="AD110" i="8" s="1"/>
  <c r="AI533" i="8" s="1" a="1"/>
  <c r="AI533" i="8" s="1"/>
  <c r="AF530" i="8" s="1"/>
  <c r="AD144" i="8" a="1"/>
  <c r="AD144" i="8" s="1"/>
  <c r="AI703" i="8" s="1" a="1"/>
  <c r="AI703" i="8" s="1"/>
  <c r="AG702" i="8" s="1"/>
  <c r="AD29" i="8" a="1"/>
  <c r="AD29" i="8" s="1"/>
  <c r="AI128" i="8" s="1" a="1"/>
  <c r="AI128" i="8" s="1"/>
  <c r="AD182" i="8" a="1"/>
  <c r="AD182" i="8" s="1"/>
  <c r="AI893" i="8" s="1" a="1"/>
  <c r="AI893" i="8" s="1"/>
  <c r="AG890" i="8" s="1"/>
  <c r="AD96" i="8" a="1"/>
  <c r="AD96" i="8" s="1"/>
  <c r="AI463" i="8" s="1" a="1"/>
  <c r="AI463" i="8" s="1"/>
  <c r="AD392" i="8" a="1"/>
  <c r="AD392" i="8" s="1"/>
  <c r="AD342" i="8" a="1"/>
  <c r="AD342" i="8" s="1"/>
  <c r="AD331" i="8" a="1"/>
  <c r="AD331" i="8" s="1"/>
  <c r="AD326" i="8" a="1"/>
  <c r="AD326" i="8" s="1"/>
  <c r="AD259" i="8" a="1"/>
  <c r="AD259" i="8" s="1"/>
  <c r="AD229" i="8" a="1"/>
  <c r="AD229" i="8" s="1"/>
  <c r="AD220" i="8" a="1"/>
  <c r="AD220" i="8" s="1"/>
  <c r="AD189" i="8" a="1"/>
  <c r="AD189" i="8" s="1"/>
  <c r="AI928" i="8" s="1" a="1"/>
  <c r="AI928" i="8" s="1"/>
  <c r="AD180" i="8" a="1"/>
  <c r="AD180" i="8" s="1"/>
  <c r="AI883" i="8" s="1" a="1"/>
  <c r="AI883" i="8" s="1"/>
  <c r="AG882" i="8" s="1"/>
  <c r="AD23" i="8" a="1"/>
  <c r="AD23" i="8" s="1"/>
  <c r="AI98" i="8" s="1" a="1"/>
  <c r="AI98" i="8" s="1"/>
  <c r="AG95" i="8" s="1"/>
  <c r="AD50" i="8" a="1"/>
  <c r="AD50" i="8" s="1"/>
  <c r="AI233" i="8" s="1" a="1"/>
  <c r="AI233" i="8" s="1"/>
  <c r="AG230" i="8" s="1"/>
  <c r="AD84" i="8" a="1"/>
  <c r="AD84" i="8" s="1"/>
  <c r="AI403" i="8" s="1" a="1"/>
  <c r="AI403" i="8" s="1"/>
  <c r="AG401" i="8" s="1"/>
  <c r="AD116" i="8" a="1"/>
  <c r="AD116" i="8" s="1"/>
  <c r="AI563" i="8" s="1" a="1"/>
  <c r="AI563" i="8" s="1"/>
  <c r="AG561" i="8" s="1"/>
  <c r="AD145" i="8" a="1"/>
  <c r="AD145" i="8" s="1"/>
  <c r="AI708" i="8" s="1" a="1"/>
  <c r="AI708" i="8" s="1"/>
  <c r="AG705" i="8" s="1"/>
  <c r="AD24" i="8" a="1"/>
  <c r="AD24" i="8" s="1"/>
  <c r="AI103" i="8" s="1" a="1"/>
  <c r="AI103" i="8" s="1"/>
  <c r="AG100" i="8" s="1"/>
  <c r="AD85" i="8" a="1"/>
  <c r="AD85" i="8" s="1"/>
  <c r="AI408" i="8" s="1" a="1"/>
  <c r="AI408" i="8" s="1"/>
  <c r="AF405" i="8" s="1"/>
  <c r="AD146" i="8" a="1"/>
  <c r="AD146" i="8" s="1"/>
  <c r="AI713" i="8" s="1" a="1"/>
  <c r="AI713" i="8" s="1"/>
  <c r="AG711" i="8" s="1"/>
  <c r="AD90" i="8" a="1"/>
  <c r="AD90" i="8" s="1"/>
  <c r="AI433" i="8" s="1" a="1"/>
  <c r="AI433" i="8" s="1"/>
  <c r="AF430" i="8" s="1"/>
  <c r="AD191" i="8" a="1"/>
  <c r="AD191" i="8" s="1"/>
  <c r="AI938" i="8" s="1" a="1"/>
  <c r="AI938" i="8" s="1"/>
  <c r="AG938" i="8" s="1"/>
  <c r="AD64" i="8" a="1"/>
  <c r="AD64" i="8" s="1"/>
  <c r="AI303" i="8" s="1" a="1"/>
  <c r="AI303" i="8" s="1"/>
  <c r="AD382" i="8" a="1"/>
  <c r="AD382" i="8" s="1"/>
  <c r="AD366" i="8" a="1"/>
  <c r="AD366" i="8" s="1"/>
  <c r="AD316" i="8" a="1"/>
  <c r="AD316" i="8" s="1"/>
  <c r="AD288" i="8" a="1"/>
  <c r="AD288" i="8" s="1"/>
  <c r="AD226" i="8" a="1"/>
  <c r="AD226" i="8" s="1"/>
  <c r="AD195" i="8" a="1"/>
  <c r="AD195" i="8" s="1"/>
  <c r="AI958" i="8" s="1" a="1"/>
  <c r="AI958" i="8" s="1"/>
  <c r="AD186" i="8" a="1"/>
  <c r="AD186" i="8" s="1"/>
  <c r="AI913" i="8" s="1" a="1"/>
  <c r="AI913" i="8" s="1"/>
  <c r="AD155" i="8" a="1"/>
  <c r="AD155" i="8" s="1"/>
  <c r="AI758" i="8" s="1" a="1"/>
  <c r="AI758" i="8" s="1"/>
  <c r="AG758" i="8" s="1"/>
  <c r="AD56" i="8" a="1"/>
  <c r="AD56" i="8" s="1"/>
  <c r="AI263" i="8" s="1" a="1"/>
  <c r="AI263" i="8" s="1"/>
  <c r="AG261" i="8" s="1"/>
  <c r="AD119" i="8" a="1"/>
  <c r="AD119" i="8" s="1"/>
  <c r="AI578" i="8" s="1" a="1"/>
  <c r="AI578" i="8" s="1"/>
  <c r="AG575" i="8" s="1"/>
  <c r="AD63" i="8" a="1"/>
  <c r="AD63" i="8" s="1"/>
  <c r="AI298" i="8" s="1" a="1"/>
  <c r="AI298" i="8" s="1"/>
  <c r="AG296" i="8" s="1"/>
  <c r="AD738" i="8" a="1"/>
  <c r="AD738" i="8" s="1"/>
  <c r="AD450" i="8" a="1"/>
  <c r="AD450" i="8" s="1"/>
  <c r="AD430" i="8" a="1"/>
  <c r="AD430" i="8" s="1"/>
  <c r="AD335" i="8" a="1"/>
  <c r="AD335" i="8" s="1"/>
  <c r="AD278" i="8" a="1"/>
  <c r="AD278" i="8" s="1"/>
  <c r="AD273" i="8" a="1"/>
  <c r="AD273" i="8" s="1"/>
  <c r="AD269" i="8" a="1"/>
  <c r="AD269" i="8" s="1"/>
  <c r="AD252" i="8" a="1"/>
  <c r="AD252" i="8" s="1"/>
  <c r="AD242" i="8" a="1"/>
  <c r="AD242" i="8" s="1"/>
  <c r="AD232" i="8" a="1"/>
  <c r="AD232" i="8" s="1"/>
  <c r="AD201" i="8" a="1"/>
  <c r="AD201" i="8" s="1"/>
  <c r="AI988" i="8" s="1" a="1"/>
  <c r="AI988" i="8" s="1"/>
  <c r="AG987" i="8" s="1"/>
  <c r="AD192" i="8" a="1"/>
  <c r="AD192" i="8" s="1"/>
  <c r="AI943" i="8" s="1" a="1"/>
  <c r="AI943" i="8" s="1"/>
  <c r="AD161" i="8" a="1"/>
  <c r="AD161" i="8" s="1"/>
  <c r="AI788" i="8" s="1" a="1"/>
  <c r="AI788" i="8" s="1"/>
  <c r="AD25" i="8" a="1"/>
  <c r="AD25" i="8" s="1"/>
  <c r="AI108" i="8" s="1" a="1"/>
  <c r="AI108" i="8" s="1"/>
  <c r="AG108" i="8" s="1"/>
  <c r="AD59" i="8" a="1"/>
  <c r="AD59" i="8" s="1"/>
  <c r="AI278" i="8" s="1" a="1"/>
  <c r="AI278" i="8" s="1"/>
  <c r="AD86" i="8" a="1"/>
  <c r="AD86" i="8" s="1"/>
  <c r="AI413" i="8" s="1" a="1"/>
  <c r="AI413" i="8" s="1"/>
  <c r="AD120" i="8" a="1"/>
  <c r="AD120" i="8" s="1"/>
  <c r="AI583" i="8" s="1" a="1"/>
  <c r="AI583" i="8" s="1"/>
  <c r="AG582" i="8" s="1"/>
  <c r="AD147" i="8" a="1"/>
  <c r="AD147" i="8" s="1"/>
  <c r="AI718" i="8" s="1" a="1"/>
  <c r="AI718" i="8" s="1"/>
  <c r="AG717" i="8" s="1"/>
  <c r="AD398" i="8" a="1"/>
  <c r="AD398" i="8" s="1"/>
  <c r="AD372" i="8" a="1"/>
  <c r="AD372" i="8" s="1"/>
  <c r="AD319" i="8" a="1"/>
  <c r="AD319" i="8" s="1"/>
  <c r="AD272" i="8" a="1"/>
  <c r="AD272" i="8" s="1"/>
  <c r="AD248" i="8" a="1"/>
  <c r="AD248" i="8" s="1"/>
  <c r="AD238" i="8" a="1"/>
  <c r="AD238" i="8" s="1"/>
  <c r="AD176" i="8" a="1"/>
  <c r="AD176" i="8" s="1"/>
  <c r="AI863" i="8" s="1" a="1"/>
  <c r="AI863" i="8" s="1"/>
  <c r="AD540" i="8" a="1"/>
  <c r="AD540" i="8" s="1"/>
  <c r="AD400" i="8" a="1"/>
  <c r="AD400" i="8" s="1"/>
  <c r="AD348" i="8" a="1"/>
  <c r="AD348" i="8" s="1"/>
  <c r="AD341" i="8" a="1"/>
  <c r="AD341" i="8" s="1"/>
  <c r="AD325" i="8" a="1"/>
  <c r="AD325" i="8" s="1"/>
  <c r="AD320" i="8" a="1"/>
  <c r="AD320" i="8" s="1"/>
  <c r="AD207" i="8" a="1"/>
  <c r="AD207" i="8" s="1"/>
  <c r="AD198" i="8" a="1"/>
  <c r="AD198" i="8" s="1"/>
  <c r="AI973" i="8" s="1" a="1"/>
  <c r="AI973" i="8" s="1"/>
  <c r="AG971" i="8" s="1"/>
  <c r="AD167" i="8" a="1"/>
  <c r="AD167" i="8" s="1"/>
  <c r="AI818" i="8" s="1" a="1"/>
  <c r="AI818" i="8" s="1"/>
  <c r="AG816" i="8" s="1"/>
  <c r="AD158" i="8" a="1"/>
  <c r="AD158" i="8" s="1"/>
  <c r="AI773" i="8" s="1" a="1"/>
  <c r="AI773" i="8" s="1"/>
  <c r="AG770" i="8" s="1"/>
  <c r="AD26" i="8" a="1"/>
  <c r="AD26" i="8" s="1"/>
  <c r="AI113" i="8" s="1" a="1"/>
  <c r="AI113" i="8" s="1"/>
  <c r="AG112" i="8" s="1"/>
  <c r="AD60" i="8" a="1"/>
  <c r="AD60" i="8" s="1"/>
  <c r="AI283" i="8" s="1" a="1"/>
  <c r="AI283" i="8" s="1"/>
  <c r="AG282" i="8" s="1"/>
  <c r="AD87" i="8" a="1"/>
  <c r="AD87" i="8" s="1"/>
  <c r="AI418" i="8" s="1" a="1"/>
  <c r="AI418" i="8" s="1"/>
  <c r="AG418" i="8" s="1"/>
  <c r="AD121" i="8" a="1"/>
  <c r="AD121" i="8" s="1"/>
  <c r="AI588" i="8" s="1" a="1"/>
  <c r="AI588" i="8" s="1"/>
  <c r="AG585" i="8" s="1"/>
  <c r="AD148" i="8" a="1"/>
  <c r="AD148" i="8" s="1"/>
  <c r="AI723" i="8" s="1" a="1"/>
  <c r="AI723" i="8" s="1"/>
  <c r="AG723" i="8" s="1"/>
  <c r="AD225" i="8" a="1"/>
  <c r="AD225" i="8" s="1"/>
  <c r="AD216" i="8" a="1"/>
  <c r="AD216" i="8" s="1"/>
  <c r="AD124" i="8" a="1"/>
  <c r="AD124" i="8" s="1"/>
  <c r="AI603" i="8" s="1" a="1"/>
  <c r="AI603" i="8" s="1"/>
  <c r="AD276" i="8" a="1"/>
  <c r="AD276" i="8" s="1"/>
  <c r="AD258" i="8" a="1"/>
  <c r="AD258" i="8" s="1"/>
  <c r="AD381" i="8" a="1"/>
  <c r="AD381" i="8" s="1"/>
  <c r="AD365" i="8" a="1"/>
  <c r="AD365" i="8" s="1"/>
  <c r="AD310" i="8" a="1"/>
  <c r="AD310" i="8" s="1"/>
  <c r="AD282" i="8" a="1"/>
  <c r="AD282" i="8" s="1"/>
  <c r="AD213" i="8" a="1"/>
  <c r="AD213" i="8" s="1"/>
  <c r="AD204" i="8" a="1"/>
  <c r="AD204" i="8" s="1"/>
  <c r="AD173" i="8" a="1"/>
  <c r="AD173" i="8" s="1"/>
  <c r="AI848" i="8" s="1" a="1"/>
  <c r="AI848" i="8" s="1"/>
  <c r="AD164" i="8" a="1"/>
  <c r="AD164" i="8" s="1"/>
  <c r="AI803" i="8" s="1" a="1"/>
  <c r="AI803" i="8" s="1"/>
  <c r="AF800" i="8" s="1"/>
  <c r="AD27" i="8" a="1"/>
  <c r="AD27" i="8" s="1"/>
  <c r="AI118" i="8" s="1" a="1"/>
  <c r="AI118" i="8" s="1"/>
  <c r="AG117" i="8" s="1"/>
  <c r="AD61" i="8" a="1"/>
  <c r="AD61" i="8" s="1"/>
  <c r="AI288" i="8" s="1" a="1"/>
  <c r="AI288" i="8" s="1"/>
  <c r="AD88" i="8" a="1"/>
  <c r="AD88" i="8" s="1"/>
  <c r="AI423" i="8" s="1" a="1"/>
  <c r="AI423" i="8" s="1"/>
  <c r="AD122" i="8" a="1"/>
  <c r="AD122" i="8" s="1"/>
  <c r="AI593" i="8" s="1" a="1"/>
  <c r="AI593" i="8" s="1"/>
  <c r="AF590" i="8" s="1"/>
  <c r="AD149" i="8" a="1"/>
  <c r="AD149" i="8" s="1"/>
  <c r="AI728" i="8" s="1" a="1"/>
  <c r="AI728" i="8" s="1"/>
  <c r="AG727" i="8" s="1"/>
  <c r="AD347" i="8" a="1"/>
  <c r="AD347" i="8" s="1"/>
  <c r="AD314" i="8" a="1"/>
  <c r="AD314" i="8" s="1"/>
  <c r="AD231" i="8" a="1"/>
  <c r="AD231" i="8" s="1"/>
  <c r="AD222" i="8" a="1"/>
  <c r="AD222" i="8" s="1"/>
  <c r="AD30" i="8" a="1"/>
  <c r="AD30" i="8" s="1"/>
  <c r="AI133" i="8" s="1" a="1"/>
  <c r="AI133" i="8" s="1"/>
  <c r="AG130" i="8" s="1"/>
  <c r="AD125" i="8" a="1"/>
  <c r="AD125" i="8" s="1"/>
  <c r="AI608" i="8" s="1" a="1"/>
  <c r="AI608" i="8" s="1"/>
  <c r="AG605" i="8" s="1"/>
  <c r="AD641" i="8" a="1"/>
  <c r="AD641" i="8" s="1"/>
  <c r="AD584" i="8" a="1"/>
  <c r="AD584" i="8" s="1"/>
  <c r="AD329" i="8" a="1"/>
  <c r="AD329" i="8" s="1"/>
  <c r="AD219" i="8" a="1"/>
  <c r="AD219" i="8" s="1"/>
  <c r="AD210" i="8" a="1"/>
  <c r="AD210" i="8" s="1"/>
  <c r="AD179" i="8" a="1"/>
  <c r="AD179" i="8" s="1"/>
  <c r="AI878" i="8" s="1" a="1"/>
  <c r="AI878" i="8" s="1"/>
  <c r="AF875" i="8" s="1"/>
  <c r="AD170" i="8" a="1"/>
  <c r="AD170" i="8" s="1"/>
  <c r="AI833" i="8" s="1" a="1"/>
  <c r="AI833" i="8" s="1"/>
  <c r="AG831" i="8" s="1"/>
  <c r="AD28" i="8" a="1"/>
  <c r="AD28" i="8" s="1"/>
  <c r="AI123" i="8" s="1" a="1"/>
  <c r="AI123" i="8" s="1"/>
  <c r="AG122" i="8" s="1"/>
  <c r="AD62" i="8" a="1"/>
  <c r="AD62" i="8" s="1"/>
  <c r="AI293" i="8" s="1" a="1"/>
  <c r="AI293" i="8" s="1"/>
  <c r="AG290" i="8" s="1"/>
  <c r="AD89" i="8" a="1"/>
  <c r="AD89" i="8" s="1"/>
  <c r="AI428" i="8" s="1" a="1"/>
  <c r="AI428" i="8" s="1"/>
  <c r="AD123" i="8" a="1"/>
  <c r="AD123" i="8" s="1"/>
  <c r="AI598" i="8" s="1" a="1"/>
  <c r="AI598" i="8" s="1"/>
  <c r="AD150" i="8" a="1"/>
  <c r="AD150" i="8" s="1"/>
  <c r="AI733" i="8" s="1" a="1"/>
  <c r="AI733" i="8" s="1"/>
  <c r="AD185" i="8" a="1"/>
  <c r="AD185" i="8" s="1"/>
  <c r="AI908" i="8" s="1" a="1"/>
  <c r="AI908" i="8" s="1"/>
  <c r="AD637" i="8" a="1"/>
  <c r="AD637" i="8" s="1"/>
  <c r="AD479" i="8" a="1"/>
  <c r="AD479" i="8" s="1"/>
  <c r="AD412" i="8" a="1"/>
  <c r="AD412" i="8" s="1"/>
  <c r="AD303" i="8" a="1"/>
  <c r="AD303" i="8" s="1"/>
  <c r="AD507" i="8" a="1"/>
  <c r="AD507" i="8" s="1"/>
  <c r="AD463" i="8" a="1"/>
  <c r="AD463" i="8" s="1"/>
  <c r="AD442" i="8" a="1"/>
  <c r="AD442" i="8" s="1"/>
  <c r="AD397" i="8" a="1"/>
  <c r="AD397" i="8" s="1"/>
  <c r="AD356" i="8" a="1"/>
  <c r="AD356" i="8" s="1"/>
  <c r="AD323" i="8" a="1"/>
  <c r="AD323" i="8" s="1"/>
  <c r="AD267" i="8" a="1"/>
  <c r="AD267" i="8" s="1"/>
  <c r="AD228" i="8" a="1"/>
  <c r="AD228" i="8" s="1"/>
  <c r="AD197" i="8" a="1"/>
  <c r="AD197" i="8" s="1"/>
  <c r="AI968" i="8" s="1" a="1"/>
  <c r="AI968" i="8" s="1"/>
  <c r="AF965" i="8" s="1"/>
  <c r="AD188" i="8" a="1"/>
  <c r="AD188" i="8" s="1"/>
  <c r="AI923" i="8" s="1" a="1"/>
  <c r="AI923" i="8" s="1"/>
  <c r="AD157" i="8" a="1"/>
  <c r="AD157" i="8" s="1"/>
  <c r="AI768" i="8" s="1" a="1"/>
  <c r="AI768" i="8" s="1"/>
  <c r="AD36" i="8" a="1"/>
  <c r="AD36" i="8" s="1"/>
  <c r="AI163" i="8" s="1" a="1"/>
  <c r="AI163" i="8" s="1"/>
  <c r="AD65" i="8" a="1"/>
  <c r="AD65" i="8" s="1"/>
  <c r="AI308" i="8" s="1" a="1"/>
  <c r="AI308" i="8" s="1"/>
  <c r="AF305" i="8" s="1"/>
  <c r="AD99" i="8" a="1"/>
  <c r="AD99" i="8" s="1"/>
  <c r="AI478" i="8" s="1" a="1"/>
  <c r="AI478" i="8" s="1"/>
  <c r="AD126" i="8" a="1"/>
  <c r="AD126" i="8" s="1"/>
  <c r="AI613" i="8" s="1" a="1"/>
  <c r="AI613" i="8" s="1"/>
  <c r="AD689" i="8" a="1"/>
  <c r="AD689" i="8" s="1"/>
  <c r="AD566" i="8" a="1"/>
  <c r="AD566" i="8" s="1"/>
  <c r="AD523" i="8" a="1"/>
  <c r="AD523" i="8" s="1"/>
  <c r="AD377" i="8" a="1"/>
  <c r="AD377" i="8" s="1"/>
  <c r="AD369" i="8" a="1"/>
  <c r="AD369" i="8" s="1"/>
  <c r="AD338" i="8" a="1"/>
  <c r="AD338" i="8" s="1"/>
  <c r="AD281" i="8" a="1"/>
  <c r="AD281" i="8" s="1"/>
  <c r="AD261" i="8" a="1"/>
  <c r="AD261" i="8" s="1"/>
  <c r="AD250" i="8" a="1"/>
  <c r="AD250" i="8" s="1"/>
  <c r="AD240" i="8" a="1"/>
  <c r="AD240" i="8" s="1"/>
  <c r="AD224" i="8" a="1"/>
  <c r="AD224" i="8" s="1"/>
  <c r="AD300" i="8" a="1"/>
  <c r="AD300" i="8" s="1"/>
  <c r="AD295" i="8" a="1"/>
  <c r="AD295" i="8" s="1"/>
  <c r="AD669" i="8" a="1"/>
  <c r="AD669" i="8" s="1"/>
  <c r="AD360" i="8" a="1"/>
  <c r="AD360" i="8" s="1"/>
  <c r="AD343" i="8" a="1"/>
  <c r="AD343" i="8" s="1"/>
  <c r="AD337" i="8" a="1"/>
  <c r="AD337" i="8" s="1"/>
  <c r="AD332" i="8" a="1"/>
  <c r="AD332" i="8" s="1"/>
  <c r="AD275" i="8" a="1"/>
  <c r="AD275" i="8" s="1"/>
  <c r="B55" i="8" a="1"/>
  <c r="B55" i="8" s="1"/>
  <c r="G258" i="8" s="1" a="1"/>
  <c r="G258" i="8" s="1"/>
  <c r="W378" i="8" a="1"/>
  <c r="W378" i="8" s="1"/>
  <c r="B84" i="8" a="1"/>
  <c r="B84" i="8" s="1"/>
  <c r="G403" i="8" s="1" a="1"/>
  <c r="G403" i="8" s="1"/>
  <c r="E400" i="8" s="1"/>
  <c r="I90" i="8" a="1"/>
  <c r="I90" i="8" s="1"/>
  <c r="N433" i="8" s="1" a="1"/>
  <c r="N433" i="8" s="1"/>
  <c r="L431" i="8" s="1"/>
  <c r="P121" i="8" a="1"/>
  <c r="P121" i="8" s="1"/>
  <c r="U588" i="8" s="1" a="1"/>
  <c r="U588" i="8" s="1"/>
  <c r="S588" i="8" s="1"/>
  <c r="W108" i="8" a="1"/>
  <c r="W108" i="8" s="1"/>
  <c r="AB523" i="8" s="1" a="1"/>
  <c r="AB523" i="8" s="1"/>
  <c r="Y520" i="8" s="1"/>
  <c r="BF180" i="8" a="1"/>
  <c r="BF180" i="8" s="1"/>
  <c r="BK883" i="8" s="1" a="1"/>
  <c r="BK883" i="8" s="1"/>
  <c r="BI882" i="8" s="1"/>
  <c r="B199" i="8" a="1"/>
  <c r="B199" i="8" s="1"/>
  <c r="G978" i="8" s="1" a="1"/>
  <c r="G978" i="8" s="1"/>
  <c r="I216" i="8" a="1"/>
  <c r="I216" i="8" s="1"/>
  <c r="W244" i="8" a="1"/>
  <c r="W244" i="8" s="1"/>
  <c r="AR284" i="8" a="1"/>
  <c r="AR284" i="8" s="1"/>
  <c r="B385" i="8" a="1"/>
  <c r="B385" i="8" s="1"/>
  <c r="I153" i="8" a="1"/>
  <c r="I153" i="8" s="1"/>
  <c r="N748" i="8" s="1" a="1"/>
  <c r="N748" i="8" s="1"/>
  <c r="P105" i="8" a="1"/>
  <c r="P105" i="8" s="1"/>
  <c r="U508" i="8" s="1" a="1"/>
  <c r="U508" i="8" s="1"/>
  <c r="AD109" i="8" a="1"/>
  <c r="AD109" i="8" s="1"/>
  <c r="AI528" i="8" s="1" a="1"/>
  <c r="AI528" i="8" s="1"/>
  <c r="AG527" i="8" s="1"/>
  <c r="AK74" i="8" a="1"/>
  <c r="AK74" i="8" s="1"/>
  <c r="AP353" i="8" s="1" a="1"/>
  <c r="AP353" i="8" s="1"/>
  <c r="AR101" i="8" a="1"/>
  <c r="AR101" i="8" s="1"/>
  <c r="AW488" i="8" s="1" a="1"/>
  <c r="AW488" i="8" s="1"/>
  <c r="AT485" i="8" s="1"/>
  <c r="AR40" i="8" a="1"/>
  <c r="AR40" i="8" s="1"/>
  <c r="AW183" i="8" s="1" a="1"/>
  <c r="AW183" i="8" s="1"/>
  <c r="AU180" i="8" s="1"/>
  <c r="B115" i="8" a="1"/>
  <c r="B115" i="8" s="1"/>
  <c r="G558" i="8" s="1" a="1"/>
  <c r="G558" i="8" s="1"/>
  <c r="E556" i="8" s="1"/>
  <c r="I151" i="8" a="1"/>
  <c r="I151" i="8" s="1"/>
  <c r="N738" i="8" s="1" a="1"/>
  <c r="N738" i="8" s="1"/>
  <c r="K735" i="8" s="1"/>
  <c r="I43" i="8" a="1"/>
  <c r="I43" i="8" s="1"/>
  <c r="N198" i="8" s="1" a="1"/>
  <c r="N198" i="8" s="1"/>
  <c r="P49" i="8" a="1"/>
  <c r="P49" i="8" s="1"/>
  <c r="U228" i="8" s="1" a="1"/>
  <c r="U228" i="8" s="1"/>
  <c r="W17" i="8" a="1"/>
  <c r="W17" i="8" s="1"/>
  <c r="AB68" i="8" s="1" a="1"/>
  <c r="AB68" i="8" s="1"/>
  <c r="Z67" i="8" s="1"/>
  <c r="AK133" i="8" a="1"/>
  <c r="AK133" i="8" s="1"/>
  <c r="AP648" i="8" s="1" a="1"/>
  <c r="AP648" i="8" s="1"/>
  <c r="AN647" i="8" s="1"/>
  <c r="AR99" i="8" a="1"/>
  <c r="AR99" i="8" s="1"/>
  <c r="AW478" i="8" s="1" a="1"/>
  <c r="AW478" i="8" s="1"/>
  <c r="AT475" i="8" s="1"/>
  <c r="B106" i="8" a="1"/>
  <c r="B106" i="8" s="1"/>
  <c r="G513" i="8" s="1" a="1"/>
  <c r="G513" i="8" s="1"/>
  <c r="E511" i="8" s="1"/>
  <c r="B143" i="8" a="1"/>
  <c r="B143" i="8" s="1"/>
  <c r="G698" i="8" s="1" a="1"/>
  <c r="G698" i="8" s="1"/>
  <c r="E695" i="8" s="1"/>
  <c r="B105" i="8" a="1"/>
  <c r="B105" i="8" s="1"/>
  <c r="G508" i="8" s="1" a="1"/>
  <c r="G508" i="8" s="1"/>
  <c r="D505" i="8" s="1"/>
  <c r="B75" i="8" a="1"/>
  <c r="B75" i="8" s="1"/>
  <c r="G358" i="8" s="1" a="1"/>
  <c r="G358" i="8" s="1"/>
  <c r="E356" i="8" s="1"/>
  <c r="B38" i="8" a="1"/>
  <c r="B38" i="8" s="1"/>
  <c r="G173" i="8" s="1" a="1"/>
  <c r="G173" i="8" s="1"/>
  <c r="E172" i="8" s="1"/>
  <c r="I149" i="8" a="1"/>
  <c r="I149" i="8" s="1"/>
  <c r="N728" i="8" s="1" a="1"/>
  <c r="N728" i="8" s="1"/>
  <c r="L727" i="8" s="1"/>
  <c r="I111" i="8" a="1"/>
  <c r="I111" i="8" s="1"/>
  <c r="N538" i="8" s="1" a="1"/>
  <c r="N538" i="8" s="1"/>
  <c r="I73" i="8" a="1"/>
  <c r="I73" i="8" s="1"/>
  <c r="N348" i="8" s="1" a="1"/>
  <c r="N348" i="8" s="1"/>
  <c r="K345" i="8" s="1"/>
  <c r="I32" i="8" a="1"/>
  <c r="I32" i="8" s="1"/>
  <c r="N143" i="8" s="1" a="1"/>
  <c r="N143" i="8" s="1"/>
  <c r="L143" i="8" s="1"/>
  <c r="P146" i="8" a="1"/>
  <c r="P146" i="8" s="1"/>
  <c r="U713" i="8" s="1" a="1"/>
  <c r="U713" i="8" s="1"/>
  <c r="P101" i="8" a="1"/>
  <c r="P101" i="8" s="1"/>
  <c r="U488" i="8" s="1" a="1"/>
  <c r="U488" i="8" s="1"/>
  <c r="P47" i="8" a="1"/>
  <c r="P47" i="8" s="1"/>
  <c r="U218" i="8" s="1" a="1"/>
  <c r="U218" i="8" s="1"/>
  <c r="W137" i="8" a="1"/>
  <c r="W137" i="8" s="1"/>
  <c r="AB668" i="8" s="1" a="1"/>
  <c r="AB668" i="8" s="1"/>
  <c r="W76" i="8" a="1"/>
  <c r="W76" i="8" s="1"/>
  <c r="AB363" i="8" s="1" a="1"/>
  <c r="AB363" i="8" s="1"/>
  <c r="W15" i="8" a="1"/>
  <c r="W15" i="8" s="1"/>
  <c r="AB58" i="8" s="1" a="1"/>
  <c r="AB58" i="8" s="1"/>
  <c r="AD105" i="8" a="1"/>
  <c r="AD105" i="8" s="1"/>
  <c r="AI508" i="8" s="1" a="1"/>
  <c r="AI508" i="8" s="1"/>
  <c r="AD44" i="8" a="1"/>
  <c r="AD44" i="8" s="1"/>
  <c r="AI203" i="8" s="1" a="1"/>
  <c r="AI203" i="8" s="1"/>
  <c r="AG200" i="8" s="1"/>
  <c r="AK131" i="8" a="1"/>
  <c r="AK131" i="8" s="1"/>
  <c r="AP638" i="8" s="1" a="1"/>
  <c r="AP638" i="8" s="1"/>
  <c r="AN635" i="8" s="1"/>
  <c r="AK70" i="8" a="1"/>
  <c r="AK70" i="8" s="1"/>
  <c r="AP333" i="8" s="1" a="1"/>
  <c r="AP333" i="8" s="1"/>
  <c r="AN333" i="8" s="1"/>
  <c r="AK9" i="8" a="1"/>
  <c r="AK9" i="8" s="1"/>
  <c r="AP28" i="8" s="1" a="1"/>
  <c r="AP28" i="8" s="1"/>
  <c r="AN28" i="8" s="1"/>
  <c r="AR97" i="8" a="1"/>
  <c r="AR97" i="8" s="1"/>
  <c r="AW468" i="8" s="1" a="1"/>
  <c r="AW468" i="8" s="1"/>
  <c r="AT465" i="8" s="1"/>
  <c r="AR36" i="8" a="1"/>
  <c r="AR36" i="8" s="1"/>
  <c r="AW163" i="8" s="1" a="1"/>
  <c r="AW163" i="8" s="1"/>
  <c r="AT160" i="8" s="1"/>
  <c r="BF117" i="8" a="1"/>
  <c r="BF117" i="8" s="1"/>
  <c r="BK568" i="8" s="1" a="1"/>
  <c r="BK568" i="8" s="1"/>
  <c r="BF56" i="8" a="1"/>
  <c r="BF56" i="8" s="1"/>
  <c r="BK263" i="8" s="1" a="1"/>
  <c r="BK263" i="8" s="1"/>
  <c r="BI262" i="8" s="1"/>
  <c r="I157" i="8" a="1"/>
  <c r="I157" i="8" s="1"/>
  <c r="N768" i="8" s="1" a="1"/>
  <c r="N768" i="8" s="1"/>
  <c r="L768" i="8" s="1"/>
  <c r="I163" i="8" a="1"/>
  <c r="I163" i="8" s="1"/>
  <c r="N798" i="8" s="1" a="1"/>
  <c r="N798" i="8" s="1"/>
  <c r="L796" i="8" s="1"/>
  <c r="AD169" i="8" a="1"/>
  <c r="AD169" i="8" s="1"/>
  <c r="AI828" i="8" s="1" a="1"/>
  <c r="AI828" i="8" s="1"/>
  <c r="AD175" i="8" a="1"/>
  <c r="AD175" i="8" s="1"/>
  <c r="AI858" i="8" s="1" a="1"/>
  <c r="AI858" i="8" s="1"/>
  <c r="B182" i="8" a="1"/>
  <c r="B182" i="8" s="1"/>
  <c r="G893" i="8" s="1" a="1"/>
  <c r="G893" i="8" s="1"/>
  <c r="D890" i="8" s="1"/>
  <c r="I188" i="8" a="1"/>
  <c r="I188" i="8" s="1"/>
  <c r="N923" i="8" s="1" a="1"/>
  <c r="N923" i="8" s="1"/>
  <c r="L921" i="8" s="1"/>
  <c r="P194" i="8" a="1"/>
  <c r="P194" i="8" s="1"/>
  <c r="U953" i="8" s="1" a="1"/>
  <c r="U953" i="8" s="1"/>
  <c r="P200" i="8" a="1"/>
  <c r="P200" i="8" s="1"/>
  <c r="U983" i="8" s="1" a="1"/>
  <c r="U983" i="8" s="1"/>
  <c r="P206" i="8" a="1"/>
  <c r="P206" i="8" s="1"/>
  <c r="W212" i="8" a="1"/>
  <c r="W212" i="8" s="1"/>
  <c r="AD218" i="8" a="1"/>
  <c r="AD218" i="8" s="1"/>
  <c r="B231" i="8" a="1"/>
  <c r="B231" i="8" s="1"/>
  <c r="B240" i="8" a="1"/>
  <c r="B240" i="8" s="1"/>
  <c r="AK246" i="8" a="1"/>
  <c r="AK246" i="8" s="1"/>
  <c r="AR261" i="8" a="1"/>
  <c r="AR261" i="8" s="1"/>
  <c r="W275" i="8" a="1"/>
  <c r="W275" i="8" s="1"/>
  <c r="AK287" i="8" a="1"/>
  <c r="AK287" i="8" s="1"/>
  <c r="AD301" i="8" a="1"/>
  <c r="AD301" i="8" s="1"/>
  <c r="AK343" i="8" a="1"/>
  <c r="AK343" i="8" s="1"/>
  <c r="AR362" i="8" a="1"/>
  <c r="AR362" i="8" s="1"/>
  <c r="W387" i="8" a="1"/>
  <c r="W387" i="8" s="1"/>
  <c r="P423" i="8" a="1"/>
  <c r="P423" i="8" s="1"/>
  <c r="B135" i="8" a="1"/>
  <c r="B135" i="8" s="1"/>
  <c r="G658" i="8" s="1" a="1"/>
  <c r="G658" i="8" s="1"/>
  <c r="B98" i="8" a="1"/>
  <c r="B98" i="8" s="1"/>
  <c r="G473" i="8" s="1" a="1"/>
  <c r="G473" i="8" s="1"/>
  <c r="B60" i="8" a="1"/>
  <c r="B60" i="8" s="1"/>
  <c r="G283" i="8" s="1" a="1"/>
  <c r="G283" i="8" s="1"/>
  <c r="E283" i="8" s="1"/>
  <c r="B22" i="8" a="1"/>
  <c r="B22" i="8" s="1"/>
  <c r="G93" i="8" s="1" a="1"/>
  <c r="G93" i="8" s="1"/>
  <c r="E90" i="8" s="1"/>
  <c r="I998" i="8" a="1"/>
  <c r="I998" i="8" s="1"/>
  <c r="I996" i="8" a="1"/>
  <c r="I996" i="8" s="1"/>
  <c r="I999" i="8" a="1"/>
  <c r="I999" i="8" s="1"/>
  <c r="I997" i="8" a="1"/>
  <c r="I997" i="8" s="1"/>
  <c r="I995" i="8" a="1"/>
  <c r="I995" i="8" s="1"/>
  <c r="I993" i="8" a="1"/>
  <c r="I993" i="8" s="1"/>
  <c r="I991" i="8" a="1"/>
  <c r="I991" i="8" s="1"/>
  <c r="I989" i="8" a="1"/>
  <c r="I989" i="8" s="1"/>
  <c r="I987" i="8" a="1"/>
  <c r="I987" i="8" s="1"/>
  <c r="I985" i="8" a="1"/>
  <c r="I985" i="8" s="1"/>
  <c r="I983" i="8" a="1"/>
  <c r="I983" i="8" s="1"/>
  <c r="I981" i="8" a="1"/>
  <c r="I981" i="8" s="1"/>
  <c r="I979" i="8" a="1"/>
  <c r="I979" i="8" s="1"/>
  <c r="I977" i="8" a="1"/>
  <c r="I977" i="8" s="1"/>
  <c r="I975" i="8" a="1"/>
  <c r="I975" i="8" s="1"/>
  <c r="I973" i="8" a="1"/>
  <c r="I973" i="8" s="1"/>
  <c r="I971" i="8" a="1"/>
  <c r="I971" i="8" s="1"/>
  <c r="I969" i="8" a="1"/>
  <c r="I969" i="8" s="1"/>
  <c r="I967" i="8" a="1"/>
  <c r="I967" i="8" s="1"/>
  <c r="I965" i="8" a="1"/>
  <c r="I965" i="8" s="1"/>
  <c r="I963" i="8" a="1"/>
  <c r="I963" i="8" s="1"/>
  <c r="I961" i="8" a="1"/>
  <c r="I961" i="8" s="1"/>
  <c r="I959" i="8" a="1"/>
  <c r="I959" i="8" s="1"/>
  <c r="I957" i="8" a="1"/>
  <c r="I957" i="8" s="1"/>
  <c r="I955" i="8" a="1"/>
  <c r="I955" i="8" s="1"/>
  <c r="I953" i="8" a="1"/>
  <c r="I953" i="8" s="1"/>
  <c r="I951" i="8" a="1"/>
  <c r="I951" i="8" s="1"/>
  <c r="I949" i="8" a="1"/>
  <c r="I949" i="8" s="1"/>
  <c r="I947" i="8" a="1"/>
  <c r="I947" i="8" s="1"/>
  <c r="I945" i="8" a="1"/>
  <c r="I945" i="8" s="1"/>
  <c r="I943" i="8" a="1"/>
  <c r="I943" i="8" s="1"/>
  <c r="I941" i="8" a="1"/>
  <c r="I941" i="8" s="1"/>
  <c r="I939" i="8" a="1"/>
  <c r="I939" i="8" s="1"/>
  <c r="I937" i="8" a="1"/>
  <c r="I937" i="8" s="1"/>
  <c r="I935" i="8" a="1"/>
  <c r="I935" i="8" s="1"/>
  <c r="I933" i="8" a="1"/>
  <c r="I933" i="8" s="1"/>
  <c r="I931" i="8" a="1"/>
  <c r="I931" i="8" s="1"/>
  <c r="I929" i="8" a="1"/>
  <c r="I929" i="8" s="1"/>
  <c r="I927" i="8" a="1"/>
  <c r="I927" i="8" s="1"/>
  <c r="I925" i="8" a="1"/>
  <c r="I925" i="8" s="1"/>
  <c r="I923" i="8" a="1"/>
  <c r="I923" i="8" s="1"/>
  <c r="I921" i="8" a="1"/>
  <c r="I921" i="8" s="1"/>
  <c r="I919" i="8" a="1"/>
  <c r="I919" i="8" s="1"/>
  <c r="I917" i="8" a="1"/>
  <c r="I917" i="8" s="1"/>
  <c r="I915" i="8" a="1"/>
  <c r="I915" i="8" s="1"/>
  <c r="I913" i="8" a="1"/>
  <c r="I913" i="8" s="1"/>
  <c r="I911" i="8" a="1"/>
  <c r="I911" i="8" s="1"/>
  <c r="I909" i="8" a="1"/>
  <c r="I909" i="8" s="1"/>
  <c r="I907" i="8" a="1"/>
  <c r="I907" i="8" s="1"/>
  <c r="I905" i="8" a="1"/>
  <c r="I905" i="8" s="1"/>
  <c r="I902" i="8" a="1"/>
  <c r="I902" i="8" s="1"/>
  <c r="I900" i="8" a="1"/>
  <c r="I900" i="8" s="1"/>
  <c r="I898" i="8" a="1"/>
  <c r="I898" i="8" s="1"/>
  <c r="I896" i="8" a="1"/>
  <c r="I896" i="8" s="1"/>
  <c r="I894" i="8" a="1"/>
  <c r="I894" i="8" s="1"/>
  <c r="I892" i="8" a="1"/>
  <c r="I892" i="8" s="1"/>
  <c r="I890" i="8" a="1"/>
  <c r="I890" i="8" s="1"/>
  <c r="I888" i="8" a="1"/>
  <c r="I888" i="8" s="1"/>
  <c r="I886" i="8" a="1"/>
  <c r="I886" i="8" s="1"/>
  <c r="I884" i="8" a="1"/>
  <c r="I884" i="8" s="1"/>
  <c r="I882" i="8" a="1"/>
  <c r="I882" i="8" s="1"/>
  <c r="I880" i="8" a="1"/>
  <c r="I880" i="8" s="1"/>
  <c r="I878" i="8" a="1"/>
  <c r="I878" i="8" s="1"/>
  <c r="I876" i="8" a="1"/>
  <c r="I876" i="8" s="1"/>
  <c r="I874" i="8" a="1"/>
  <c r="I874" i="8" s="1"/>
  <c r="I872" i="8" a="1"/>
  <c r="I872" i="8" s="1"/>
  <c r="I870" i="8" a="1"/>
  <c r="I870" i="8" s="1"/>
  <c r="I868" i="8" a="1"/>
  <c r="I868" i="8" s="1"/>
  <c r="I866" i="8" a="1"/>
  <c r="I866" i="8" s="1"/>
  <c r="I864" i="8" a="1"/>
  <c r="I864" i="8" s="1"/>
  <c r="I862" i="8" a="1"/>
  <c r="I862" i="8" s="1"/>
  <c r="I860" i="8" a="1"/>
  <c r="I860" i="8" s="1"/>
  <c r="I858" i="8" a="1"/>
  <c r="I858" i="8" s="1"/>
  <c r="I856" i="8" a="1"/>
  <c r="I856" i="8" s="1"/>
  <c r="I854" i="8" a="1"/>
  <c r="I854" i="8" s="1"/>
  <c r="I852" i="8" a="1"/>
  <c r="I852" i="8" s="1"/>
  <c r="I850" i="8" a="1"/>
  <c r="I850" i="8" s="1"/>
  <c r="I848" i="8" a="1"/>
  <c r="I848" i="8" s="1"/>
  <c r="I846" i="8" a="1"/>
  <c r="I846" i="8" s="1"/>
  <c r="I844" i="8" a="1"/>
  <c r="I844" i="8" s="1"/>
  <c r="I842" i="8" a="1"/>
  <c r="I842" i="8" s="1"/>
  <c r="I840" i="8" a="1"/>
  <c r="I840" i="8" s="1"/>
  <c r="I838" i="8" a="1"/>
  <c r="I838" i="8" s="1"/>
  <c r="I836" i="8" a="1"/>
  <c r="I836" i="8" s="1"/>
  <c r="I834" i="8" a="1"/>
  <c r="I834" i="8" s="1"/>
  <c r="I990" i="8" a="1"/>
  <c r="I990" i="8" s="1"/>
  <c r="I970" i="8" a="1"/>
  <c r="I970" i="8" s="1"/>
  <c r="I950" i="8" a="1"/>
  <c r="I950" i="8" s="1"/>
  <c r="I930" i="8" a="1"/>
  <c r="I930" i="8" s="1"/>
  <c r="I910" i="8" a="1"/>
  <c r="I910" i="8" s="1"/>
  <c r="I889" i="8" a="1"/>
  <c r="I889" i="8" s="1"/>
  <c r="I869" i="8" a="1"/>
  <c r="I869" i="8" s="1"/>
  <c r="I849" i="8" a="1"/>
  <c r="I849" i="8" s="1"/>
  <c r="I839" i="8" a="1"/>
  <c r="I839" i="8" s="1"/>
  <c r="I841" i="8" a="1"/>
  <c r="I841" i="8" s="1"/>
  <c r="I978" i="8" a="1"/>
  <c r="I978" i="8" s="1"/>
  <c r="I958" i="8" a="1"/>
  <c r="I958" i="8" s="1"/>
  <c r="I938" i="8" a="1"/>
  <c r="I938" i="8" s="1"/>
  <c r="I918" i="8" a="1"/>
  <c r="I918" i="8" s="1"/>
  <c r="I897" i="8" a="1"/>
  <c r="I897" i="8" s="1"/>
  <c r="I877" i="8" a="1"/>
  <c r="I877" i="8" s="1"/>
  <c r="I857" i="8" a="1"/>
  <c r="I857" i="8" s="1"/>
  <c r="I992" i="8" a="1"/>
  <c r="I992" i="8" s="1"/>
  <c r="I972" i="8" a="1"/>
  <c r="I972" i="8" s="1"/>
  <c r="I952" i="8" a="1"/>
  <c r="I952" i="8" s="1"/>
  <c r="I932" i="8" a="1"/>
  <c r="I932" i="8" s="1"/>
  <c r="I912" i="8" a="1"/>
  <c r="I912" i="8" s="1"/>
  <c r="I891" i="8" a="1"/>
  <c r="I891" i="8" s="1"/>
  <c r="I871" i="8" a="1"/>
  <c r="I871" i="8" s="1"/>
  <c r="I851" i="8" a="1"/>
  <c r="I851" i="8" s="1"/>
  <c r="I843" i="8" a="1"/>
  <c r="I843" i="8" s="1"/>
  <c r="I986" i="8" a="1"/>
  <c r="I986" i="8" s="1"/>
  <c r="I966" i="8" a="1"/>
  <c r="I966" i="8" s="1"/>
  <c r="I946" i="8" a="1"/>
  <c r="I946" i="8" s="1"/>
  <c r="I926" i="8" a="1"/>
  <c r="I926" i="8" s="1"/>
  <c r="I906" i="8" a="1"/>
  <c r="I906" i="8" s="1"/>
  <c r="I885" i="8" a="1"/>
  <c r="I885" i="8" s="1"/>
  <c r="I865" i="8" a="1"/>
  <c r="I865" i="8" s="1"/>
  <c r="I829" i="8" a="1"/>
  <c r="I829" i="8" s="1"/>
  <c r="I827" i="8" a="1"/>
  <c r="I827" i="8" s="1"/>
  <c r="I825" i="8" a="1"/>
  <c r="I825" i="8" s="1"/>
  <c r="I823" i="8" a="1"/>
  <c r="I823" i="8" s="1"/>
  <c r="I821" i="8" a="1"/>
  <c r="I821" i="8" s="1"/>
  <c r="I819" i="8" a="1"/>
  <c r="I819" i="8" s="1"/>
  <c r="I817" i="8" a="1"/>
  <c r="I817" i="8" s="1"/>
  <c r="I916" i="8" a="1"/>
  <c r="I916" i="8" s="1"/>
  <c r="I853" i="8" a="1"/>
  <c r="I853" i="8" s="1"/>
  <c r="I809" i="8" a="1"/>
  <c r="I809" i="8" s="1"/>
  <c r="I804" i="8" a="1"/>
  <c r="I804" i="8" s="1"/>
  <c r="I964" i="8" a="1"/>
  <c r="I964" i="8" s="1"/>
  <c r="I942" i="8" a="1"/>
  <c r="I942" i="8" s="1"/>
  <c r="I879" i="8" a="1"/>
  <c r="I879" i="8" s="1"/>
  <c r="I818" i="8" a="1"/>
  <c r="I818" i="8" s="1"/>
  <c r="I801" i="8" a="1"/>
  <c r="I801" i="8" s="1"/>
  <c r="I791" i="8" a="1"/>
  <c r="I791" i="8" s="1"/>
  <c r="I782" i="8" a="1"/>
  <c r="I782" i="8" s="1"/>
  <c r="I968" i="8" a="1"/>
  <c r="I968" i="8" s="1"/>
  <c r="I994" i="8" a="1"/>
  <c r="I994" i="8" s="1"/>
  <c r="I924" i="8" a="1"/>
  <c r="I924" i="8" s="1"/>
  <c r="I901" i="8" a="1"/>
  <c r="I901" i="8" s="1"/>
  <c r="I837" i="8" a="1"/>
  <c r="I837" i="8" s="1"/>
  <c r="I833" i="8" a="1"/>
  <c r="I833" i="8" s="1"/>
  <c r="I830" i="8" a="1"/>
  <c r="I830" i="8" s="1"/>
  <c r="I796" i="8" a="1"/>
  <c r="I796" i="8" s="1"/>
  <c r="I784" i="8" a="1"/>
  <c r="I784" i="8" s="1"/>
  <c r="I928" i="8" a="1"/>
  <c r="I928" i="8" s="1"/>
  <c r="I954" i="8" a="1"/>
  <c r="I954" i="8" s="1"/>
  <c r="I883" i="8" a="1"/>
  <c r="I883" i="8" s="1"/>
  <c r="I861" i="8" a="1"/>
  <c r="I861" i="8" s="1"/>
  <c r="I806" i="8" a="1"/>
  <c r="I806" i="8" s="1"/>
  <c r="I803" i="8" a="1"/>
  <c r="I803" i="8" s="1"/>
  <c r="I793" i="8" a="1"/>
  <c r="I793" i="8" s="1"/>
  <c r="I786" i="8" a="1"/>
  <c r="I786" i="8" s="1"/>
  <c r="I980" i="8" a="1"/>
  <c r="I980" i="8" s="1"/>
  <c r="I887" i="8" a="1"/>
  <c r="I887" i="8" s="1"/>
  <c r="I811" i="8" a="1"/>
  <c r="I811" i="8" s="1"/>
  <c r="I936" i="8" a="1"/>
  <c r="I936" i="8" s="1"/>
  <c r="I873" i="8" a="1"/>
  <c r="I873" i="8" s="1"/>
  <c r="I826" i="8" a="1"/>
  <c r="I826" i="8" s="1"/>
  <c r="I795" i="8" a="1"/>
  <c r="I795" i="8" s="1"/>
  <c r="I781" i="8" a="1"/>
  <c r="I781" i="8" s="1"/>
  <c r="I794" i="8" a="1"/>
  <c r="I794" i="8" s="1"/>
  <c r="I773" i="8" a="1"/>
  <c r="I773" i="8" s="1"/>
  <c r="I758" i="8" a="1"/>
  <c r="I758" i="8" s="1"/>
  <c r="I920" i="8" a="1"/>
  <c r="I920" i="8" s="1"/>
  <c r="I828" i="8" a="1"/>
  <c r="I828" i="8" s="1"/>
  <c r="I797" i="8" a="1"/>
  <c r="I797" i="8" s="1"/>
  <c r="I779" i="8" a="1"/>
  <c r="I779" i="8" s="1"/>
  <c r="I764" i="8" a="1"/>
  <c r="I764" i="8" s="1"/>
  <c r="I747" i="8" a="1"/>
  <c r="I747" i="8" s="1"/>
  <c r="I737" i="8" a="1"/>
  <c r="I737" i="8" s="1"/>
  <c r="I727" i="8" a="1"/>
  <c r="I727" i="8" s="1"/>
  <c r="I934" i="8" a="1"/>
  <c r="I934" i="8" s="1"/>
  <c r="I813" i="8" a="1"/>
  <c r="I813" i="8" s="1"/>
  <c r="I770" i="8" a="1"/>
  <c r="I770" i="8" s="1"/>
  <c r="I752" i="8" a="1"/>
  <c r="I752" i="8" s="1"/>
  <c r="I742" i="8" a="1"/>
  <c r="I742" i="8" s="1"/>
  <c r="I732" i="8" a="1"/>
  <c r="I732" i="8" s="1"/>
  <c r="I948" i="8" a="1"/>
  <c r="I948" i="8" s="1"/>
  <c r="I940" i="8" a="1"/>
  <c r="I940" i="8" s="1"/>
  <c r="I832" i="8" a="1"/>
  <c r="I832" i="8" s="1"/>
  <c r="I776" i="8" a="1"/>
  <c r="I776" i="8" s="1"/>
  <c r="I984" i="8" a="1"/>
  <c r="I984" i="8" s="1"/>
  <c r="I962" i="8" a="1"/>
  <c r="I962" i="8" s="1"/>
  <c r="I956" i="8" a="1"/>
  <c r="I956" i="8" s="1"/>
  <c r="I863" i="8" a="1"/>
  <c r="I863" i="8" s="1"/>
  <c r="I789" i="8" a="1"/>
  <c r="I789" i="8" s="1"/>
  <c r="I757" i="8" a="1"/>
  <c r="I757" i="8" s="1"/>
  <c r="I903" i="8" a="1"/>
  <c r="I903" i="8" s="1"/>
  <c r="I763" i="8" a="1"/>
  <c r="I763" i="8" s="1"/>
  <c r="I749" i="8" a="1"/>
  <c r="I749" i="8" s="1"/>
  <c r="I739" i="8" a="1"/>
  <c r="I739" i="8" s="1"/>
  <c r="I729" i="8" a="1"/>
  <c r="I729" i="8" s="1"/>
  <c r="I976" i="8" a="1"/>
  <c r="I976" i="8" s="1"/>
  <c r="I831" i="8" a="1"/>
  <c r="I831" i="8" s="1"/>
  <c r="I822" i="8" a="1"/>
  <c r="I822" i="8" s="1"/>
  <c r="I808" i="8" a="1"/>
  <c r="I808" i="8" s="1"/>
  <c r="I800" i="8" a="1"/>
  <c r="I800" i="8" s="1"/>
  <c r="I785" i="8" a="1"/>
  <c r="I785" i="8" s="1"/>
  <c r="I769" i="8" a="1"/>
  <c r="I769" i="8" s="1"/>
  <c r="I744" i="8" a="1"/>
  <c r="I744" i="8" s="1"/>
  <c r="I734" i="8" a="1"/>
  <c r="I734" i="8" s="1"/>
  <c r="I724" i="8" a="1"/>
  <c r="I724" i="8" s="1"/>
  <c r="I722" i="8" a="1"/>
  <c r="I722" i="8" s="1"/>
  <c r="I720" i="8" a="1"/>
  <c r="I720" i="8" s="1"/>
  <c r="I718" i="8" a="1"/>
  <c r="I718" i="8" s="1"/>
  <c r="I716" i="8" a="1"/>
  <c r="I716" i="8" s="1"/>
  <c r="I714" i="8" a="1"/>
  <c r="I714" i="8" s="1"/>
  <c r="I712" i="8" a="1"/>
  <c r="I712" i="8" s="1"/>
  <c r="I710" i="8" a="1"/>
  <c r="I710" i="8" s="1"/>
  <c r="I708" i="8" a="1"/>
  <c r="I708" i="8" s="1"/>
  <c r="I706" i="8" a="1"/>
  <c r="I706" i="8" s="1"/>
  <c r="I704" i="8" a="1"/>
  <c r="I704" i="8" s="1"/>
  <c r="I702" i="8" a="1"/>
  <c r="I702" i="8" s="1"/>
  <c r="I700" i="8" a="1"/>
  <c r="I700" i="8" s="1"/>
  <c r="I698" i="8" a="1"/>
  <c r="I698" i="8" s="1"/>
  <c r="I696" i="8" a="1"/>
  <c r="I696" i="8" s="1"/>
  <c r="I694" i="8" a="1"/>
  <c r="I694" i="8" s="1"/>
  <c r="I692" i="8" a="1"/>
  <c r="I692" i="8" s="1"/>
  <c r="I690" i="8" a="1"/>
  <c r="I690" i="8" s="1"/>
  <c r="I688" i="8" a="1"/>
  <c r="I688" i="8" s="1"/>
  <c r="I686" i="8" a="1"/>
  <c r="I686" i="8" s="1"/>
  <c r="I684" i="8" a="1"/>
  <c r="I684" i="8" s="1"/>
  <c r="I682" i="8" a="1"/>
  <c r="I682" i="8" s="1"/>
  <c r="I680" i="8" a="1"/>
  <c r="I680" i="8" s="1"/>
  <c r="I678" i="8" a="1"/>
  <c r="I678" i="8" s="1"/>
  <c r="I676" i="8" a="1"/>
  <c r="I676" i="8" s="1"/>
  <c r="I674" i="8" a="1"/>
  <c r="I674" i="8" s="1"/>
  <c r="I672" i="8" a="1"/>
  <c r="I672" i="8" s="1"/>
  <c r="I670" i="8" a="1"/>
  <c r="I670" i="8" s="1"/>
  <c r="I668" i="8" a="1"/>
  <c r="I668" i="8" s="1"/>
  <c r="I855" i="8" a="1"/>
  <c r="I855" i="8" s="1"/>
  <c r="I875" i="8" a="1"/>
  <c r="I875" i="8" s="1"/>
  <c r="I847" i="8" a="1"/>
  <c r="I847" i="8" s="1"/>
  <c r="I792" i="8" a="1"/>
  <c r="I792" i="8" s="1"/>
  <c r="I772" i="8" a="1"/>
  <c r="I772" i="8" s="1"/>
  <c r="I799" i="8" a="1"/>
  <c r="I799" i="8" s="1"/>
  <c r="I775" i="8" a="1"/>
  <c r="I775" i="8" s="1"/>
  <c r="I765" i="8" a="1"/>
  <c r="I765" i="8" s="1"/>
  <c r="I760" i="8" a="1"/>
  <c r="I760" i="8" s="1"/>
  <c r="I820" i="8" a="1"/>
  <c r="I820" i="8" s="1"/>
  <c r="I755" i="8" a="1"/>
  <c r="I755" i="8" s="1"/>
  <c r="I748" i="8" a="1"/>
  <c r="I748" i="8" s="1"/>
  <c r="I725" i="8" a="1"/>
  <c r="I725" i="8" s="1"/>
  <c r="I691" i="8" a="1"/>
  <c r="I691" i="8" s="1"/>
  <c r="I677" i="8" a="1"/>
  <c r="I677" i="8" s="1"/>
  <c r="I669" i="8" a="1"/>
  <c r="I669" i="8" s="1"/>
  <c r="I859" i="8" a="1"/>
  <c r="I859" i="8" s="1"/>
  <c r="I812" i="8" a="1"/>
  <c r="I812" i="8" s="1"/>
  <c r="I736" i="8" a="1"/>
  <c r="I736" i="8" s="1"/>
  <c r="I697" i="8" a="1"/>
  <c r="I697" i="8" s="1"/>
  <c r="I685" i="8" a="1"/>
  <c r="I685" i="8" s="1"/>
  <c r="I895" i="8" a="1"/>
  <c r="I895" i="8" s="1"/>
  <c r="I805" i="8" a="1"/>
  <c r="I805" i="8" s="1"/>
  <c r="I759" i="8" a="1"/>
  <c r="I759" i="8" s="1"/>
  <c r="I751" i="8" a="1"/>
  <c r="I751" i="8" s="1"/>
  <c r="I703" i="8" a="1"/>
  <c r="I703" i="8" s="1"/>
  <c r="I988" i="8" a="1"/>
  <c r="I988" i="8" s="1"/>
  <c r="I922" i="8" a="1"/>
  <c r="I922" i="8" s="1"/>
  <c r="I798" i="8" a="1"/>
  <c r="I798" i="8" s="1"/>
  <c r="I740" i="8" a="1"/>
  <c r="I740" i="8" s="1"/>
  <c r="I709" i="8" a="1"/>
  <c r="I709" i="8" s="1"/>
  <c r="I974" i="8" a="1"/>
  <c r="I974" i="8" s="1"/>
  <c r="I908" i="8" a="1"/>
  <c r="I908" i="8" s="1"/>
  <c r="I835" i="8" a="1"/>
  <c r="I835" i="8" s="1"/>
  <c r="I728" i="8" a="1"/>
  <c r="I728" i="8" s="1"/>
  <c r="I715" i="8" a="1"/>
  <c r="I715" i="8" s="1"/>
  <c r="I960" i="8" a="1"/>
  <c r="I960" i="8" s="1"/>
  <c r="I881" i="8" a="1"/>
  <c r="I881" i="8" s="1"/>
  <c r="I780" i="8" a="1"/>
  <c r="I780" i="8" s="1"/>
  <c r="I743" i="8" a="1"/>
  <c r="I743" i="8" s="1"/>
  <c r="I721" i="8" a="1"/>
  <c r="I721" i="8" s="1"/>
  <c r="I679" i="8" a="1"/>
  <c r="I679" i="8" s="1"/>
  <c r="I671" i="8" a="1"/>
  <c r="I671" i="8" s="1"/>
  <c r="I893" i="8" a="1"/>
  <c r="I893" i="8" s="1"/>
  <c r="I735" i="8" a="1"/>
  <c r="I735" i="8" s="1"/>
  <c r="I699" i="8" a="1"/>
  <c r="I699" i="8" s="1"/>
  <c r="I666" i="8" a="1"/>
  <c r="I666" i="8" s="1"/>
  <c r="I664" i="8" a="1"/>
  <c r="I664" i="8" s="1"/>
  <c r="I662" i="8" a="1"/>
  <c r="I662" i="8" s="1"/>
  <c r="I660" i="8" a="1"/>
  <c r="I660" i="8" s="1"/>
  <c r="I658" i="8" a="1"/>
  <c r="I658" i="8" s="1"/>
  <c r="I656" i="8" a="1"/>
  <c r="I656" i="8" s="1"/>
  <c r="I654" i="8" a="1"/>
  <c r="I654" i="8" s="1"/>
  <c r="I652" i="8" a="1"/>
  <c r="I652" i="8" s="1"/>
  <c r="I650" i="8" a="1"/>
  <c r="I650" i="8" s="1"/>
  <c r="I648" i="8" a="1"/>
  <c r="I648" i="8" s="1"/>
  <c r="I646" i="8" a="1"/>
  <c r="I646" i="8" s="1"/>
  <c r="I644" i="8" a="1"/>
  <c r="I644" i="8" s="1"/>
  <c r="I642" i="8" a="1"/>
  <c r="I642" i="8" s="1"/>
  <c r="I640" i="8" a="1"/>
  <c r="I640" i="8" s="1"/>
  <c r="I638" i="8" a="1"/>
  <c r="I638" i="8" s="1"/>
  <c r="I636" i="8" a="1"/>
  <c r="I636" i="8" s="1"/>
  <c r="I634" i="8" a="1"/>
  <c r="I634" i="8" s="1"/>
  <c r="I632" i="8" a="1"/>
  <c r="I632" i="8" s="1"/>
  <c r="I630" i="8" a="1"/>
  <c r="I630" i="8" s="1"/>
  <c r="I628" i="8" a="1"/>
  <c r="I628" i="8" s="1"/>
  <c r="I626" i="8" a="1"/>
  <c r="I626" i="8" s="1"/>
  <c r="I624" i="8" a="1"/>
  <c r="I624" i="8" s="1"/>
  <c r="I622" i="8" a="1"/>
  <c r="I622" i="8" s="1"/>
  <c r="I620" i="8" a="1"/>
  <c r="I620" i="8" s="1"/>
  <c r="I618" i="8" a="1"/>
  <c r="I618" i="8" s="1"/>
  <c r="I616" i="8" a="1"/>
  <c r="I616" i="8" s="1"/>
  <c r="I614" i="8" a="1"/>
  <c r="I614" i="8" s="1"/>
  <c r="I612" i="8" a="1"/>
  <c r="I612" i="8" s="1"/>
  <c r="I610" i="8" a="1"/>
  <c r="I610" i="8" s="1"/>
  <c r="I608" i="8" a="1"/>
  <c r="I608" i="8" s="1"/>
  <c r="I667" i="8" a="1"/>
  <c r="I667" i="8" s="1"/>
  <c r="I657" i="8" a="1"/>
  <c r="I657" i="8" s="1"/>
  <c r="I647" i="8" a="1"/>
  <c r="I647" i="8" s="1"/>
  <c r="I637" i="8" a="1"/>
  <c r="I637" i="8" s="1"/>
  <c r="I627" i="8" a="1"/>
  <c r="I627" i="8" s="1"/>
  <c r="I617" i="8" a="1"/>
  <c r="I617" i="8" s="1"/>
  <c r="I607" i="8" a="1"/>
  <c r="I607" i="8" s="1"/>
  <c r="I899" i="8" a="1"/>
  <c r="I899" i="8" s="1"/>
  <c r="I788" i="8" a="1"/>
  <c r="I788" i="8" s="1"/>
  <c r="I771" i="8" a="1"/>
  <c r="I771" i="8" s="1"/>
  <c r="I750" i="8" a="1"/>
  <c r="I750" i="8" s="1"/>
  <c r="I675" i="8" a="1"/>
  <c r="I675" i="8" s="1"/>
  <c r="I824" i="8" a="1"/>
  <c r="I824" i="8" s="1"/>
  <c r="I778" i="8" a="1"/>
  <c r="I778" i="8" s="1"/>
  <c r="I762" i="8" a="1"/>
  <c r="I762" i="8" s="1"/>
  <c r="I693" i="8" a="1"/>
  <c r="I693" i="8" s="1"/>
  <c r="I810" i="8" a="1"/>
  <c r="I810" i="8" s="1"/>
  <c r="I719" i="8" a="1"/>
  <c r="I719" i="8" s="1"/>
  <c r="I663" i="8" a="1"/>
  <c r="I663" i="8" s="1"/>
  <c r="I653" i="8" a="1"/>
  <c r="I653" i="8" s="1"/>
  <c r="I643" i="8" a="1"/>
  <c r="I643" i="8" s="1"/>
  <c r="I633" i="8" a="1"/>
  <c r="I633" i="8" s="1"/>
  <c r="I623" i="8" a="1"/>
  <c r="I623" i="8" s="1"/>
  <c r="I613" i="8" a="1"/>
  <c r="I613" i="8" s="1"/>
  <c r="I603" i="8" a="1"/>
  <c r="I603" i="8" s="1"/>
  <c r="I601" i="8" a="1"/>
  <c r="I601" i="8" s="1"/>
  <c r="I599" i="8" a="1"/>
  <c r="I599" i="8" s="1"/>
  <c r="I597" i="8" a="1"/>
  <c r="I597" i="8" s="1"/>
  <c r="I595" i="8" a="1"/>
  <c r="I595" i="8" s="1"/>
  <c r="I593" i="8" a="1"/>
  <c r="I593" i="8" s="1"/>
  <c r="I591" i="8" a="1"/>
  <c r="I591" i="8" s="1"/>
  <c r="I589" i="8" a="1"/>
  <c r="I589" i="8" s="1"/>
  <c r="I587" i="8" a="1"/>
  <c r="I587" i="8" s="1"/>
  <c r="I585" i="8" a="1"/>
  <c r="I585" i="8" s="1"/>
  <c r="I583" i="8" a="1"/>
  <c r="I583" i="8" s="1"/>
  <c r="I581" i="8" a="1"/>
  <c r="I581" i="8" s="1"/>
  <c r="I579" i="8" a="1"/>
  <c r="I579" i="8" s="1"/>
  <c r="I577" i="8" a="1"/>
  <c r="I577" i="8" s="1"/>
  <c r="I575" i="8" a="1"/>
  <c r="I575" i="8" s="1"/>
  <c r="I573" i="8" a="1"/>
  <c r="I573" i="8" s="1"/>
  <c r="I571" i="8" a="1"/>
  <c r="I571" i="8" s="1"/>
  <c r="I569" i="8" a="1"/>
  <c r="I569" i="8" s="1"/>
  <c r="I567" i="8" a="1"/>
  <c r="I567" i="8" s="1"/>
  <c r="I565" i="8" a="1"/>
  <c r="I565" i="8" s="1"/>
  <c r="I563" i="8" a="1"/>
  <c r="I563" i="8" s="1"/>
  <c r="I561" i="8" a="1"/>
  <c r="I561" i="8" s="1"/>
  <c r="I559" i="8" a="1"/>
  <c r="I559" i="8" s="1"/>
  <c r="I557" i="8" a="1"/>
  <c r="I557" i="8" s="1"/>
  <c r="I555" i="8" a="1"/>
  <c r="I555" i="8" s="1"/>
  <c r="I553" i="8" a="1"/>
  <c r="I553" i="8" s="1"/>
  <c r="I551" i="8" a="1"/>
  <c r="I551" i="8" s="1"/>
  <c r="I549" i="8" a="1"/>
  <c r="I549" i="8" s="1"/>
  <c r="I547" i="8" a="1"/>
  <c r="I547" i="8" s="1"/>
  <c r="I545" i="8" a="1"/>
  <c r="I545" i="8" s="1"/>
  <c r="I543" i="8" a="1"/>
  <c r="I543" i="8" s="1"/>
  <c r="I541" i="8" a="1"/>
  <c r="I541" i="8" s="1"/>
  <c r="I539" i="8" a="1"/>
  <c r="I539" i="8" s="1"/>
  <c r="I537" i="8" a="1"/>
  <c r="I537" i="8" s="1"/>
  <c r="I535" i="8" a="1"/>
  <c r="I535" i="8" s="1"/>
  <c r="I730" i="8" a="1"/>
  <c r="I730" i="8" s="1"/>
  <c r="I683" i="8" a="1"/>
  <c r="I683" i="8" s="1"/>
  <c r="I777" i="8" a="1"/>
  <c r="I777" i="8" s="1"/>
  <c r="I761" i="8" a="1"/>
  <c r="I761" i="8" s="1"/>
  <c r="I723" i="8" a="1"/>
  <c r="I723" i="8" s="1"/>
  <c r="I687" i="8" a="1"/>
  <c r="I687" i="8" s="1"/>
  <c r="I717" i="8" a="1"/>
  <c r="I717" i="8" s="1"/>
  <c r="I766" i="8" a="1"/>
  <c r="I766" i="8" s="1"/>
  <c r="I738" i="8" a="1"/>
  <c r="I738" i="8" s="1"/>
  <c r="I596" i="8" a="1"/>
  <c r="I596" i="8" s="1"/>
  <c r="I586" i="8" a="1"/>
  <c r="I586" i="8" s="1"/>
  <c r="I576" i="8" a="1"/>
  <c r="I576" i="8" s="1"/>
  <c r="I566" i="8" a="1"/>
  <c r="I566" i="8" s="1"/>
  <c r="I556" i="8" a="1"/>
  <c r="I556" i="8" s="1"/>
  <c r="I546" i="8" a="1"/>
  <c r="I546" i="8" s="1"/>
  <c r="I867" i="8" a="1"/>
  <c r="I867" i="8" s="1"/>
  <c r="I746" i="8" a="1"/>
  <c r="I746" i="8" s="1"/>
  <c r="I726" i="8" a="1"/>
  <c r="I726" i="8" s="1"/>
  <c r="I944" i="8" a="1"/>
  <c r="I944" i="8" s="1"/>
  <c r="I815" i="8" a="1"/>
  <c r="I815" i="8" s="1"/>
  <c r="I641" i="8" a="1"/>
  <c r="I641" i="8" s="1"/>
  <c r="I635" i="8" a="1"/>
  <c r="I635" i="8" s="1"/>
  <c r="I629" i="8" a="1"/>
  <c r="I629" i="8" s="1"/>
  <c r="I532" i="8" a="1"/>
  <c r="I532" i="8" s="1"/>
  <c r="I530" i="8" a="1"/>
  <c r="I530" i="8" s="1"/>
  <c r="I528" i="8" a="1"/>
  <c r="I528" i="8" s="1"/>
  <c r="I526" i="8" a="1"/>
  <c r="I526" i="8" s="1"/>
  <c r="I524" i="8" a="1"/>
  <c r="I524" i="8" s="1"/>
  <c r="I522" i="8" a="1"/>
  <c r="I522" i="8" s="1"/>
  <c r="I520" i="8" a="1"/>
  <c r="I520" i="8" s="1"/>
  <c r="I518" i="8" a="1"/>
  <c r="I518" i="8" s="1"/>
  <c r="I516" i="8" a="1"/>
  <c r="I516" i="8" s="1"/>
  <c r="I514" i="8" a="1"/>
  <c r="I514" i="8" s="1"/>
  <c r="I512" i="8" a="1"/>
  <c r="I512" i="8" s="1"/>
  <c r="I510" i="8" a="1"/>
  <c r="I510" i="8" s="1"/>
  <c r="I508" i="8" a="1"/>
  <c r="I508" i="8" s="1"/>
  <c r="I506" i="8" a="1"/>
  <c r="I506" i="8" s="1"/>
  <c r="I504" i="8" a="1"/>
  <c r="I504" i="8" s="1"/>
  <c r="I502" i="8" a="1"/>
  <c r="I502" i="8" s="1"/>
  <c r="I500" i="8" a="1"/>
  <c r="I500" i="8" s="1"/>
  <c r="I498" i="8" a="1"/>
  <c r="I498" i="8" s="1"/>
  <c r="I496" i="8" a="1"/>
  <c r="I496" i="8" s="1"/>
  <c r="I494" i="8" a="1"/>
  <c r="I494" i="8" s="1"/>
  <c r="I492" i="8" a="1"/>
  <c r="I492" i="8" s="1"/>
  <c r="I490" i="8" a="1"/>
  <c r="I490" i="8" s="1"/>
  <c r="I488" i="8" a="1"/>
  <c r="I488" i="8" s="1"/>
  <c r="I486" i="8" a="1"/>
  <c r="I486" i="8" s="1"/>
  <c r="I484" i="8" a="1"/>
  <c r="I484" i="8" s="1"/>
  <c r="I482" i="8" a="1"/>
  <c r="I482" i="8" s="1"/>
  <c r="I480" i="8" a="1"/>
  <c r="I480" i="8" s="1"/>
  <c r="I478" i="8" a="1"/>
  <c r="I478" i="8" s="1"/>
  <c r="I476" i="8" a="1"/>
  <c r="I476" i="8" s="1"/>
  <c r="I474" i="8" a="1"/>
  <c r="I474" i="8" s="1"/>
  <c r="I472" i="8" a="1"/>
  <c r="I472" i="8" s="1"/>
  <c r="I470" i="8" a="1"/>
  <c r="I470" i="8" s="1"/>
  <c r="I468" i="8" a="1"/>
  <c r="I468" i="8" s="1"/>
  <c r="I707" i="8" a="1"/>
  <c r="I707" i="8" s="1"/>
  <c r="I602" i="8" a="1"/>
  <c r="I602" i="8" s="1"/>
  <c r="I592" i="8" a="1"/>
  <c r="I592" i="8" s="1"/>
  <c r="I582" i="8" a="1"/>
  <c r="I582" i="8" s="1"/>
  <c r="I572" i="8" a="1"/>
  <c r="I572" i="8" s="1"/>
  <c r="I562" i="8" a="1"/>
  <c r="I562" i="8" s="1"/>
  <c r="I552" i="8" a="1"/>
  <c r="I552" i="8" s="1"/>
  <c r="I542" i="8" a="1"/>
  <c r="I542" i="8" s="1"/>
  <c r="I534" i="8" a="1"/>
  <c r="I534" i="8" s="1"/>
  <c r="I774" i="8" a="1"/>
  <c r="I774" i="8" s="1"/>
  <c r="I753" i="8" a="1"/>
  <c r="I753" i="8" s="1"/>
  <c r="I745" i="8" a="1"/>
  <c r="I745" i="8" s="1"/>
  <c r="I598" i="8" a="1"/>
  <c r="I598" i="8" s="1"/>
  <c r="I588" i="8" a="1"/>
  <c r="I588" i="8" s="1"/>
  <c r="I578" i="8" a="1"/>
  <c r="I578" i="8" s="1"/>
  <c r="I568" i="8" a="1"/>
  <c r="I568" i="8" s="1"/>
  <c r="I558" i="8" a="1"/>
  <c r="I558" i="8" s="1"/>
  <c r="I548" i="8" a="1"/>
  <c r="I548" i="8" s="1"/>
  <c r="I536" i="8" a="1"/>
  <c r="I536" i="8" s="1"/>
  <c r="I982" i="8" a="1"/>
  <c r="I982" i="8" s="1"/>
  <c r="I768" i="8" a="1"/>
  <c r="I768" i="8" s="1"/>
  <c r="I639" i="8" a="1"/>
  <c r="I639" i="8" s="1"/>
  <c r="I584" i="8" a="1"/>
  <c r="I584" i="8" s="1"/>
  <c r="I519" i="8" a="1"/>
  <c r="I519" i="8" s="1"/>
  <c r="I479" i="8" a="1"/>
  <c r="I479" i="8" s="1"/>
  <c r="I467" i="8" a="1"/>
  <c r="I467" i="8" s="1"/>
  <c r="I790" i="8" a="1"/>
  <c r="I790" i="8" s="1"/>
  <c r="I741" i="8" a="1"/>
  <c r="I741" i="8" s="1"/>
  <c r="I701" i="8" a="1"/>
  <c r="I701" i="8" s="1"/>
  <c r="I665" i="8" a="1"/>
  <c r="I665" i="8" s="1"/>
  <c r="I594" i="8" a="1"/>
  <c r="I594" i="8" s="1"/>
  <c r="I525" i="8" a="1"/>
  <c r="I525" i="8" s="1"/>
  <c r="I485" i="8" a="1"/>
  <c r="I485" i="8" s="1"/>
  <c r="I914" i="8" a="1"/>
  <c r="I914" i="8" s="1"/>
  <c r="I673" i="8" a="1"/>
  <c r="I673" i="8" s="1"/>
  <c r="I538" i="8" a="1"/>
  <c r="I538" i="8" s="1"/>
  <c r="I531" i="8" a="1"/>
  <c r="I531" i="8" s="1"/>
  <c r="I491" i="8" a="1"/>
  <c r="I491" i="8" s="1"/>
  <c r="I787" i="8" a="1"/>
  <c r="I787" i="8" s="1"/>
  <c r="I767" i="8" a="1"/>
  <c r="I767" i="8" s="1"/>
  <c r="I711" i="8" a="1"/>
  <c r="I711" i="8" s="1"/>
  <c r="I655" i="8" a="1"/>
  <c r="I655" i="8" s="1"/>
  <c r="I631" i="8" a="1"/>
  <c r="I631" i="8" s="1"/>
  <c r="I497" i="8" a="1"/>
  <c r="I497" i="8" s="1"/>
  <c r="I816" i="8" a="1"/>
  <c r="I816" i="8" s="1"/>
  <c r="I503" i="8" a="1"/>
  <c r="I503" i="8" s="1"/>
  <c r="I621" i="8" a="1"/>
  <c r="I621" i="8" s="1"/>
  <c r="I605" i="8" a="1"/>
  <c r="I605" i="8" s="1"/>
  <c r="I509" i="8" a="1"/>
  <c r="I509" i="8" s="1"/>
  <c r="I814" i="8" a="1"/>
  <c r="I814" i="8" s="1"/>
  <c r="I645" i="8" a="1"/>
  <c r="I645" i="8" s="1"/>
  <c r="I515" i="8" a="1"/>
  <c r="I515" i="8" s="1"/>
  <c r="I475" i="8" a="1"/>
  <c r="I475" i="8" s="1"/>
  <c r="I469" i="8" a="1"/>
  <c r="I469" i="8" s="1"/>
  <c r="I695" i="8" a="1"/>
  <c r="I695" i="8" s="1"/>
  <c r="I533" i="8" a="1"/>
  <c r="I533" i="8" s="1"/>
  <c r="I493" i="8" a="1"/>
  <c r="I493" i="8" s="1"/>
  <c r="I464" i="8" a="1"/>
  <c r="I464" i="8" s="1"/>
  <c r="I462" i="8" a="1"/>
  <c r="I462" i="8" s="1"/>
  <c r="I460" i="8" a="1"/>
  <c r="I460" i="8" s="1"/>
  <c r="I458" i="8" a="1"/>
  <c r="I458" i="8" s="1"/>
  <c r="I456" i="8" a="1"/>
  <c r="I456" i="8" s="1"/>
  <c r="I453" i="8" a="1"/>
  <c r="I453" i="8" s="1"/>
  <c r="I451" i="8" a="1"/>
  <c r="I451" i="8" s="1"/>
  <c r="I449" i="8" a="1"/>
  <c r="I449" i="8" s="1"/>
  <c r="I447" i="8" a="1"/>
  <c r="I447" i="8" s="1"/>
  <c r="I445" i="8" a="1"/>
  <c r="I445" i="8" s="1"/>
  <c r="I443" i="8" a="1"/>
  <c r="I443" i="8" s="1"/>
  <c r="I441" i="8" a="1"/>
  <c r="I441" i="8" s="1"/>
  <c r="I439" i="8" a="1"/>
  <c r="I439" i="8" s="1"/>
  <c r="I437" i="8" a="1"/>
  <c r="I437" i="8" s="1"/>
  <c r="I435" i="8" a="1"/>
  <c r="I435" i="8" s="1"/>
  <c r="I433" i="8" a="1"/>
  <c r="I433" i="8" s="1"/>
  <c r="I431" i="8" a="1"/>
  <c r="I431" i="8" s="1"/>
  <c r="I429" i="8" a="1"/>
  <c r="I429" i="8" s="1"/>
  <c r="I427" i="8" a="1"/>
  <c r="I427" i="8" s="1"/>
  <c r="I425" i="8" a="1"/>
  <c r="I425" i="8" s="1"/>
  <c r="I423" i="8" a="1"/>
  <c r="I423" i="8" s="1"/>
  <c r="I421" i="8" a="1"/>
  <c r="I421" i="8" s="1"/>
  <c r="I419" i="8" a="1"/>
  <c r="I419" i="8" s="1"/>
  <c r="I417" i="8" a="1"/>
  <c r="I417" i="8" s="1"/>
  <c r="I415" i="8" a="1"/>
  <c r="I415" i="8" s="1"/>
  <c r="I413" i="8" a="1"/>
  <c r="I413" i="8" s="1"/>
  <c r="I411" i="8" a="1"/>
  <c r="I411" i="8" s="1"/>
  <c r="I409" i="8" a="1"/>
  <c r="I409" i="8" s="1"/>
  <c r="I681" i="8" a="1"/>
  <c r="I681" i="8" s="1"/>
  <c r="I651" i="8" a="1"/>
  <c r="I651" i="8" s="1"/>
  <c r="I527" i="8" a="1"/>
  <c r="I527" i="8" s="1"/>
  <c r="I517" i="8" a="1"/>
  <c r="I517" i="8" s="1"/>
  <c r="I590" i="8" a="1"/>
  <c r="I590" i="8" s="1"/>
  <c r="I564" i="8" a="1"/>
  <c r="I564" i="8" s="1"/>
  <c r="I507" i="8" a="1"/>
  <c r="I507" i="8" s="1"/>
  <c r="I466" i="8" a="1"/>
  <c r="I466" i="8" s="1"/>
  <c r="I406" i="8" a="1"/>
  <c r="I406" i="8" s="1"/>
  <c r="I404" i="8" a="1"/>
  <c r="I404" i="8" s="1"/>
  <c r="I402" i="8" a="1"/>
  <c r="I402" i="8" s="1"/>
  <c r="I400" i="8" a="1"/>
  <c r="I400" i="8" s="1"/>
  <c r="I398" i="8" a="1"/>
  <c r="I398" i="8" s="1"/>
  <c r="I396" i="8" a="1"/>
  <c r="I396" i="8" s="1"/>
  <c r="I394" i="8" a="1"/>
  <c r="I394" i="8" s="1"/>
  <c r="I392" i="8" a="1"/>
  <c r="I392" i="8" s="1"/>
  <c r="I390" i="8" a="1"/>
  <c r="I390" i="8" s="1"/>
  <c r="I388" i="8" a="1"/>
  <c r="I388" i="8" s="1"/>
  <c r="I386" i="8" a="1"/>
  <c r="I386" i="8" s="1"/>
  <c r="I384" i="8" a="1"/>
  <c r="I384" i="8" s="1"/>
  <c r="I382" i="8" a="1"/>
  <c r="I382" i="8" s="1"/>
  <c r="I380" i="8" a="1"/>
  <c r="I380" i="8" s="1"/>
  <c r="I378" i="8" a="1"/>
  <c r="I378" i="8" s="1"/>
  <c r="I376" i="8" a="1"/>
  <c r="I376" i="8" s="1"/>
  <c r="I374" i="8" a="1"/>
  <c r="I374" i="8" s="1"/>
  <c r="I372" i="8" a="1"/>
  <c r="I372" i="8" s="1"/>
  <c r="I370" i="8" a="1"/>
  <c r="I370" i="8" s="1"/>
  <c r="I368" i="8" a="1"/>
  <c r="I368" i="8" s="1"/>
  <c r="I366" i="8" a="1"/>
  <c r="I366" i="8" s="1"/>
  <c r="I364" i="8" a="1"/>
  <c r="I364" i="8" s="1"/>
  <c r="I362" i="8" a="1"/>
  <c r="I362" i="8" s="1"/>
  <c r="I360" i="8" a="1"/>
  <c r="I360" i="8" s="1"/>
  <c r="I358" i="8" a="1"/>
  <c r="I358" i="8" s="1"/>
  <c r="I356" i="8" a="1"/>
  <c r="I356" i="8" s="1"/>
  <c r="I354" i="8" a="1"/>
  <c r="I354" i="8" s="1"/>
  <c r="I352" i="8" a="1"/>
  <c r="I352" i="8" s="1"/>
  <c r="I350" i="8" a="1"/>
  <c r="I350" i="8" s="1"/>
  <c r="I348" i="8" a="1"/>
  <c r="I348" i="8" s="1"/>
  <c r="I346" i="8" a="1"/>
  <c r="I346" i="8" s="1"/>
  <c r="I344" i="8" a="1"/>
  <c r="I344" i="8" s="1"/>
  <c r="I342" i="8" a="1"/>
  <c r="I342" i="8" s="1"/>
  <c r="I340" i="8" a="1"/>
  <c r="I340" i="8" s="1"/>
  <c r="I463" i="8" a="1"/>
  <c r="I463" i="8" s="1"/>
  <c r="I452" i="8" a="1"/>
  <c r="I452" i="8" s="1"/>
  <c r="I442" i="8" a="1"/>
  <c r="I442" i="8" s="1"/>
  <c r="I432" i="8" a="1"/>
  <c r="I432" i="8" s="1"/>
  <c r="I422" i="8" a="1"/>
  <c r="I422" i="8" s="1"/>
  <c r="I412" i="8" a="1"/>
  <c r="I412" i="8" s="1"/>
  <c r="I802" i="8" a="1"/>
  <c r="I802" i="8" s="1"/>
  <c r="I521" i="8" a="1"/>
  <c r="I521" i="8" s="1"/>
  <c r="I511" i="8" a="1"/>
  <c r="I511" i="8" s="1"/>
  <c r="I649" i="8" a="1"/>
  <c r="I649" i="8" s="1"/>
  <c r="I606" i="8" a="1"/>
  <c r="I606" i="8" s="1"/>
  <c r="I580" i="8" a="1"/>
  <c r="I580" i="8" s="1"/>
  <c r="I554" i="8" a="1"/>
  <c r="I554" i="8" s="1"/>
  <c r="I501" i="8" a="1"/>
  <c r="I501" i="8" s="1"/>
  <c r="I845" i="8" a="1"/>
  <c r="I845" i="8" s="1"/>
  <c r="I661" i="8" a="1"/>
  <c r="I661" i="8" s="1"/>
  <c r="I619" i="8" a="1"/>
  <c r="I619" i="8" s="1"/>
  <c r="I756" i="8" a="1"/>
  <c r="I756" i="8" s="1"/>
  <c r="I505" i="8" a="1"/>
  <c r="I505" i="8" s="1"/>
  <c r="I459" i="8" a="1"/>
  <c r="I459" i="8" s="1"/>
  <c r="I448" i="8" a="1"/>
  <c r="I448" i="8" s="1"/>
  <c r="I438" i="8" a="1"/>
  <c r="I438" i="8" s="1"/>
  <c r="I428" i="8" a="1"/>
  <c r="I428" i="8" s="1"/>
  <c r="I418" i="8" a="1"/>
  <c r="I418" i="8" s="1"/>
  <c r="I408" i="8" a="1"/>
  <c r="I408" i="8" s="1"/>
  <c r="I570" i="8" a="1"/>
  <c r="I570" i="8" s="1"/>
  <c r="I544" i="8" a="1"/>
  <c r="I544" i="8" s="1"/>
  <c r="I495" i="8" a="1"/>
  <c r="I495" i="8" s="1"/>
  <c r="I807" i="8" a="1"/>
  <c r="I807" i="8" s="1"/>
  <c r="I689" i="8" a="1"/>
  <c r="I689" i="8" s="1"/>
  <c r="I477" i="8" a="1"/>
  <c r="I477" i="8" s="1"/>
  <c r="I371" i="8" a="1"/>
  <c r="I371" i="8" s="1"/>
  <c r="I550" i="8" a="1"/>
  <c r="I550" i="8" s="1"/>
  <c r="I377" i="8" a="1"/>
  <c r="I377" i="8" s="1"/>
  <c r="I338" i="8" a="1"/>
  <c r="I338" i="8" s="1"/>
  <c r="I336" i="8" a="1"/>
  <c r="I336" i="8" s="1"/>
  <c r="I334" i="8" a="1"/>
  <c r="I334" i="8" s="1"/>
  <c r="I332" i="8" a="1"/>
  <c r="I332" i="8" s="1"/>
  <c r="I330" i="8" a="1"/>
  <c r="I330" i="8" s="1"/>
  <c r="I328" i="8" a="1"/>
  <c r="I328" i="8" s="1"/>
  <c r="I326" i="8" a="1"/>
  <c r="I326" i="8" s="1"/>
  <c r="I324" i="8" a="1"/>
  <c r="I324" i="8" s="1"/>
  <c r="I322" i="8" a="1"/>
  <c r="I322" i="8" s="1"/>
  <c r="I320" i="8" a="1"/>
  <c r="I320" i="8" s="1"/>
  <c r="I318" i="8" a="1"/>
  <c r="I318" i="8" s="1"/>
  <c r="I316" i="8" a="1"/>
  <c r="I316" i="8" s="1"/>
  <c r="I314" i="8" a="1"/>
  <c r="I314" i="8" s="1"/>
  <c r="I312" i="8" a="1"/>
  <c r="I312" i="8" s="1"/>
  <c r="I310" i="8" a="1"/>
  <c r="I310" i="8" s="1"/>
  <c r="I308" i="8" a="1"/>
  <c r="I308" i="8" s="1"/>
  <c r="I306" i="8" a="1"/>
  <c r="I306" i="8" s="1"/>
  <c r="I303" i="8" a="1"/>
  <c r="I303" i="8" s="1"/>
  <c r="I301" i="8" a="1"/>
  <c r="I301" i="8" s="1"/>
  <c r="I299" i="8" a="1"/>
  <c r="I299" i="8" s="1"/>
  <c r="I297" i="8" a="1"/>
  <c r="I297" i="8" s="1"/>
  <c r="I295" i="8" a="1"/>
  <c r="I295" i="8" s="1"/>
  <c r="I293" i="8" a="1"/>
  <c r="I293" i="8" s="1"/>
  <c r="I291" i="8" a="1"/>
  <c r="I291" i="8" s="1"/>
  <c r="I289" i="8" a="1"/>
  <c r="I289" i="8" s="1"/>
  <c r="I287" i="8" a="1"/>
  <c r="I287" i="8" s="1"/>
  <c r="I285" i="8" a="1"/>
  <c r="I285" i="8" s="1"/>
  <c r="I283" i="8" a="1"/>
  <c r="I283" i="8" s="1"/>
  <c r="I281" i="8" a="1"/>
  <c r="I281" i="8" s="1"/>
  <c r="I279" i="8" a="1"/>
  <c r="I279" i="8" s="1"/>
  <c r="I277" i="8" a="1"/>
  <c r="I277" i="8" s="1"/>
  <c r="I275" i="8" a="1"/>
  <c r="I275" i="8" s="1"/>
  <c r="I273" i="8" a="1"/>
  <c r="I273" i="8" s="1"/>
  <c r="I271" i="8" a="1"/>
  <c r="I271" i="8" s="1"/>
  <c r="I269" i="8" a="1"/>
  <c r="I269" i="8" s="1"/>
  <c r="I267" i="8" a="1"/>
  <c r="I267" i="8" s="1"/>
  <c r="I265" i="8" a="1"/>
  <c r="I265" i="8" s="1"/>
  <c r="I263" i="8" a="1"/>
  <c r="I263" i="8" s="1"/>
  <c r="I261" i="8" a="1"/>
  <c r="I261" i="8" s="1"/>
  <c r="I457" i="8" a="1"/>
  <c r="I457" i="8" s="1"/>
  <c r="I450" i="8" a="1"/>
  <c r="I450" i="8" s="1"/>
  <c r="I444" i="8" a="1"/>
  <c r="I444" i="8" s="1"/>
  <c r="I383" i="8" a="1"/>
  <c r="I383" i="8" s="1"/>
  <c r="I343" i="8" a="1"/>
  <c r="I343" i="8" s="1"/>
  <c r="I609" i="8" a="1"/>
  <c r="I609" i="8" s="1"/>
  <c r="I399" i="8" a="1"/>
  <c r="I399" i="8" s="1"/>
  <c r="I389" i="8" a="1"/>
  <c r="I389" i="8" s="1"/>
  <c r="I349" i="8" a="1"/>
  <c r="I349" i="8" s="1"/>
  <c r="I355" i="8" a="1"/>
  <c r="I355" i="8" s="1"/>
  <c r="I783" i="8" a="1"/>
  <c r="I783" i="8" s="1"/>
  <c r="I499" i="8" a="1"/>
  <c r="I499" i="8" s="1"/>
  <c r="I483" i="8" a="1"/>
  <c r="I483" i="8" s="1"/>
  <c r="I361" i="8" a="1"/>
  <c r="I361" i="8" s="1"/>
  <c r="I713" i="8" a="1"/>
  <c r="I713" i="8" s="1"/>
  <c r="I560" i="8" a="1"/>
  <c r="I560" i="8" s="1"/>
  <c r="I461" i="8" a="1"/>
  <c r="I461" i="8" s="1"/>
  <c r="I455" i="8" a="1"/>
  <c r="I455" i="8" s="1"/>
  <c r="I416" i="8" a="1"/>
  <c r="I416" i="8" s="1"/>
  <c r="I410" i="8" a="1"/>
  <c r="I410" i="8" s="1"/>
  <c r="I405" i="8" a="1"/>
  <c r="I405" i="8" s="1"/>
  <c r="I395" i="8" a="1"/>
  <c r="I395" i="8" s="1"/>
  <c r="I373" i="8" a="1"/>
  <c r="I373" i="8" s="1"/>
  <c r="I379" i="8" a="1"/>
  <c r="I379" i="8" s="1"/>
  <c r="I659" i="8" a="1"/>
  <c r="I659" i="8" s="1"/>
  <c r="I440" i="8" a="1"/>
  <c r="I440" i="8" s="1"/>
  <c r="I365" i="8" a="1"/>
  <c r="I365" i="8" s="1"/>
  <c r="I345" i="8" a="1"/>
  <c r="I345" i="8" s="1"/>
  <c r="I331" i="8" a="1"/>
  <c r="I331" i="8" s="1"/>
  <c r="I290" i="8" a="1"/>
  <c r="I290" i="8" s="1"/>
  <c r="I266" i="8" a="1"/>
  <c r="I266" i="8" s="1"/>
  <c r="I705" i="8" a="1"/>
  <c r="I705" i="8" s="1"/>
  <c r="I615" i="8" a="1"/>
  <c r="I615" i="8" s="1"/>
  <c r="I487" i="8" a="1"/>
  <c r="I487" i="8" s="1"/>
  <c r="I401" i="8" a="1"/>
  <c r="I401" i="8" s="1"/>
  <c r="I337" i="8" a="1"/>
  <c r="I337" i="8" s="1"/>
  <c r="I296" i="8" a="1"/>
  <c r="I296" i="8" s="1"/>
  <c r="I471" i="8" a="1"/>
  <c r="I471" i="8" s="1"/>
  <c r="I369" i="8" a="1"/>
  <c r="I369" i="8" s="1"/>
  <c r="I302" i="8" a="1"/>
  <c r="I302" i="8" s="1"/>
  <c r="I260" i="8" a="1"/>
  <c r="I260" i="8" s="1"/>
  <c r="I5" i="8" a="1"/>
  <c r="I5" i="8" s="1"/>
  <c r="N8" i="8" s="1" a="1"/>
  <c r="N8" i="8" s="1"/>
  <c r="L6" i="8" s="1"/>
  <c r="I25" i="8" a="1"/>
  <c r="I25" i="8" s="1"/>
  <c r="N108" i="8" s="1" a="1"/>
  <c r="N108" i="8" s="1"/>
  <c r="L105" i="8" s="1"/>
  <c r="I45" i="8" a="1"/>
  <c r="I45" i="8" s="1"/>
  <c r="N208" i="8" s="1" a="1"/>
  <c r="N208" i="8" s="1"/>
  <c r="L208" i="8" s="1"/>
  <c r="I611" i="8" a="1"/>
  <c r="I611" i="8" s="1"/>
  <c r="I407" i="8" a="1"/>
  <c r="I407" i="8" s="1"/>
  <c r="I309" i="8" a="1"/>
  <c r="I309" i="8" s="1"/>
  <c r="I6" i="8" a="1"/>
  <c r="I6" i="8" s="1"/>
  <c r="N13" i="8" s="1" a="1"/>
  <c r="N13" i="8" s="1"/>
  <c r="L10" i="8" s="1"/>
  <c r="I26" i="8" a="1"/>
  <c r="I26" i="8" s="1"/>
  <c r="N113" i="8" s="1" a="1"/>
  <c r="N113" i="8" s="1"/>
  <c r="L110" i="8" s="1"/>
  <c r="I46" i="8" a="1"/>
  <c r="I46" i="8" s="1"/>
  <c r="N213" i="8" s="1" a="1"/>
  <c r="N213" i="8" s="1"/>
  <c r="L211" i="8" s="1"/>
  <c r="I359" i="8" a="1"/>
  <c r="I359" i="8" s="1"/>
  <c r="I315" i="8" a="1"/>
  <c r="I315" i="8" s="1"/>
  <c r="I274" i="8" a="1"/>
  <c r="I274" i="8" s="1"/>
  <c r="I7" i="8" a="1"/>
  <c r="I7" i="8" s="1"/>
  <c r="N18" i="8" s="1" a="1"/>
  <c r="N18" i="8" s="1"/>
  <c r="L18" i="8" s="1"/>
  <c r="I27" i="8" a="1"/>
  <c r="I27" i="8" s="1"/>
  <c r="N118" i="8" s="1" a="1"/>
  <c r="N118" i="8" s="1"/>
  <c r="I47" i="8" a="1"/>
  <c r="I47" i="8" s="1"/>
  <c r="N218" i="8" s="1" a="1"/>
  <c r="N218" i="8" s="1"/>
  <c r="I426" i="8" a="1"/>
  <c r="I426" i="8" s="1"/>
  <c r="I363" i="8" a="1"/>
  <c r="I363" i="8" s="1"/>
  <c r="I321" i="8" a="1"/>
  <c r="I321" i="8" s="1"/>
  <c r="I280" i="8" a="1"/>
  <c r="I280" i="8" s="1"/>
  <c r="I327" i="8" a="1"/>
  <c r="I327" i="8" s="1"/>
  <c r="I286" i="8" a="1"/>
  <c r="I286" i="8" s="1"/>
  <c r="I268" i="8" a="1"/>
  <c r="I268" i="8" s="1"/>
  <c r="I574" i="8" a="1"/>
  <c r="I574" i="8" s="1"/>
  <c r="I481" i="8" a="1"/>
  <c r="I481" i="8" s="1"/>
  <c r="I436" i="8" a="1"/>
  <c r="I436" i="8" s="1"/>
  <c r="I414" i="8" a="1"/>
  <c r="I414" i="8" s="1"/>
  <c r="I333" i="8" a="1"/>
  <c r="I333" i="8" s="1"/>
  <c r="I292" i="8" a="1"/>
  <c r="I292" i="8" s="1"/>
  <c r="I465" i="8" a="1"/>
  <c r="I465" i="8" s="1"/>
  <c r="I393" i="8" a="1"/>
  <c r="I393" i="8" s="1"/>
  <c r="I249" i="8" a="1"/>
  <c r="I249" i="8" s="1"/>
  <c r="I239" i="8" a="1"/>
  <c r="I239" i="8" s="1"/>
  <c r="I217" i="8" a="1"/>
  <c r="I217" i="8" s="1"/>
  <c r="I196" i="8" a="1"/>
  <c r="I196" i="8" s="1"/>
  <c r="N963" i="8" s="1" a="1"/>
  <c r="N963" i="8" s="1"/>
  <c r="I177" i="8" a="1"/>
  <c r="I177" i="8" s="1"/>
  <c r="N868" i="8" s="1" a="1"/>
  <c r="N868" i="8" s="1"/>
  <c r="I156" i="8" a="1"/>
  <c r="I156" i="8" s="1"/>
  <c r="N763" i="8" s="1" a="1"/>
  <c r="N763" i="8" s="1"/>
  <c r="L762" i="8" s="1"/>
  <c r="I10" i="8" a="1"/>
  <c r="I10" i="8" s="1"/>
  <c r="N33" i="8" s="1" a="1"/>
  <c r="N33" i="8" s="1"/>
  <c r="K30" i="8" s="1"/>
  <c r="I33" i="8" a="1"/>
  <c r="I33" i="8" s="1"/>
  <c r="N148" i="8" s="1" a="1"/>
  <c r="N148" i="8" s="1"/>
  <c r="K145" i="8" s="1"/>
  <c r="I56" i="8" a="1"/>
  <c r="I56" i="8" s="1"/>
  <c r="N263" i="8" s="1" a="1"/>
  <c r="N263" i="8" s="1"/>
  <c r="I76" i="8" a="1"/>
  <c r="I76" i="8" s="1"/>
  <c r="N363" i="8" s="1" a="1"/>
  <c r="N363" i="8" s="1"/>
  <c r="I96" i="8" a="1"/>
  <c r="I96" i="8" s="1"/>
  <c r="N463" i="8" s="1" a="1"/>
  <c r="N463" i="8" s="1"/>
  <c r="I116" i="8" a="1"/>
  <c r="I116" i="8" s="1"/>
  <c r="N563" i="8" s="1" a="1"/>
  <c r="N563" i="8" s="1"/>
  <c r="L563" i="8" s="1"/>
  <c r="I136" i="8" a="1"/>
  <c r="I136" i="8" s="1"/>
  <c r="N663" i="8" s="1" a="1"/>
  <c r="N663" i="8" s="1"/>
  <c r="I40" i="8" a="1"/>
  <c r="I40" i="8" s="1"/>
  <c r="N183" i="8" s="1" a="1"/>
  <c r="N183" i="8" s="1"/>
  <c r="I103" i="8" a="1"/>
  <c r="I103" i="8" s="1"/>
  <c r="N498" i="8" s="1" a="1"/>
  <c r="N498" i="8" s="1"/>
  <c r="L498" i="8" s="1"/>
  <c r="I282" i="8" a="1"/>
  <c r="I282" i="8" s="1"/>
  <c r="I262" i="8" a="1"/>
  <c r="I262" i="8" s="1"/>
  <c r="I251" i="8" a="1"/>
  <c r="I251" i="8" s="1"/>
  <c r="I204" i="8" a="1"/>
  <c r="I204" i="8" s="1"/>
  <c r="I305" i="8" a="1"/>
  <c r="I305" i="8" s="1"/>
  <c r="I223" i="8" a="1"/>
  <c r="I223" i="8" s="1"/>
  <c r="I202" i="8" a="1"/>
  <c r="I202" i="8" s="1"/>
  <c r="N993" i="8" s="1" a="1"/>
  <c r="N993" i="8" s="1"/>
  <c r="L992" i="8" s="1"/>
  <c r="I183" i="8" a="1"/>
  <c r="I183" i="8" s="1"/>
  <c r="N898" i="8" s="1" a="1"/>
  <c r="N898" i="8" s="1"/>
  <c r="L897" i="8" s="1"/>
  <c r="I162" i="8" a="1"/>
  <c r="I162" i="8" s="1"/>
  <c r="N793" i="8" s="1" a="1"/>
  <c r="N793" i="8" s="1"/>
  <c r="L793" i="8" s="1"/>
  <c r="I11" i="8" a="1"/>
  <c r="I11" i="8" s="1"/>
  <c r="N38" i="8" s="1" a="1"/>
  <c r="N38" i="8" s="1"/>
  <c r="I34" i="8" a="1"/>
  <c r="I34" i="8" s="1"/>
  <c r="N153" i="8" s="1" a="1"/>
  <c r="N153" i="8" s="1"/>
  <c r="I57" i="8" a="1"/>
  <c r="I57" i="8" s="1"/>
  <c r="N268" i="8" s="1" a="1"/>
  <c r="N268" i="8" s="1"/>
  <c r="K265" i="8" s="1"/>
  <c r="I77" i="8" a="1"/>
  <c r="I77" i="8" s="1"/>
  <c r="N368" i="8" s="1" a="1"/>
  <c r="N368" i="8" s="1"/>
  <c r="L367" i="8" s="1"/>
  <c r="I97" i="8" a="1"/>
  <c r="I97" i="8" s="1"/>
  <c r="N468" i="8" s="1" a="1"/>
  <c r="N468" i="8" s="1"/>
  <c r="I117" i="8" a="1"/>
  <c r="I117" i="8" s="1"/>
  <c r="N568" i="8" s="1" a="1"/>
  <c r="N568" i="8" s="1"/>
  <c r="L567" i="8" s="1"/>
  <c r="I137" i="8" a="1"/>
  <c r="I137" i="8" s="1"/>
  <c r="N668" i="8" s="1" a="1"/>
  <c r="N668" i="8" s="1"/>
  <c r="L667" i="8" s="1"/>
  <c r="I12" i="8" a="1"/>
  <c r="I12" i="8" s="1"/>
  <c r="N43" i="8" s="1" a="1"/>
  <c r="N43" i="8" s="1"/>
  <c r="I58" i="8" a="1"/>
  <c r="I58" i="8" s="1"/>
  <c r="N273" i="8" s="1" a="1"/>
  <c r="N273" i="8" s="1"/>
  <c r="L271" i="8" s="1"/>
  <c r="I98" i="8" a="1"/>
  <c r="I98" i="8" s="1"/>
  <c r="N473" i="8" s="1" a="1"/>
  <c r="N473" i="8" s="1"/>
  <c r="I138" i="8" a="1"/>
  <c r="I138" i="8" s="1"/>
  <c r="N673" i="8" s="1" a="1"/>
  <c r="N673" i="8" s="1"/>
  <c r="K670" i="8" s="1"/>
  <c r="I63" i="8" a="1"/>
  <c r="I63" i="8" s="1"/>
  <c r="N298" i="8" s="1" a="1"/>
  <c r="N298" i="8" s="1"/>
  <c r="L295" i="8" s="1"/>
  <c r="I123" i="8" a="1"/>
  <c r="I123" i="8" s="1"/>
  <c r="N598" i="8" s="1" a="1"/>
  <c r="N598" i="8" s="1"/>
  <c r="L596" i="8" s="1"/>
  <c r="I185" i="8" a="1"/>
  <c r="I185" i="8" s="1"/>
  <c r="N908" i="8" s="1" a="1"/>
  <c r="N908" i="8" s="1"/>
  <c r="L905" i="8" s="1"/>
  <c r="I164" i="8" a="1"/>
  <c r="I164" i="8" s="1"/>
  <c r="N803" i="8" s="1" a="1"/>
  <c r="N803" i="8" s="1"/>
  <c r="L803" i="8" s="1"/>
  <c r="I403" i="8" a="1"/>
  <c r="I403" i="8" s="1"/>
  <c r="I357" i="8" a="1"/>
  <c r="I357" i="8" s="1"/>
  <c r="I294" i="8" a="1"/>
  <c r="I294" i="8" s="1"/>
  <c r="I264" i="8" a="1"/>
  <c r="I264" i="8" s="1"/>
  <c r="I256" i="8" a="1"/>
  <c r="I256" i="8" s="1"/>
  <c r="I246" i="8" a="1"/>
  <c r="I246" i="8" s="1"/>
  <c r="I236" i="8" a="1"/>
  <c r="I236" i="8" s="1"/>
  <c r="I229" i="8" a="1"/>
  <c r="I229" i="8" s="1"/>
  <c r="I208" i="8" a="1"/>
  <c r="I208" i="8" s="1"/>
  <c r="I189" i="8" a="1"/>
  <c r="I189" i="8" s="1"/>
  <c r="N928" i="8" s="1" a="1"/>
  <c r="N928" i="8" s="1"/>
  <c r="I168" i="8" a="1"/>
  <c r="I168" i="8" s="1"/>
  <c r="N823" i="8" s="1" a="1"/>
  <c r="N823" i="8" s="1"/>
  <c r="I35" i="8" a="1"/>
  <c r="I35" i="8" s="1"/>
  <c r="N158" i="8" s="1" a="1"/>
  <c r="N158" i="8" s="1"/>
  <c r="I78" i="8" a="1"/>
  <c r="I78" i="8" s="1"/>
  <c r="N373" i="8" s="1" a="1"/>
  <c r="N373" i="8" s="1"/>
  <c r="L371" i="8" s="1"/>
  <c r="I118" i="8" a="1"/>
  <c r="I118" i="8" s="1"/>
  <c r="N573" i="8" s="1" a="1"/>
  <c r="N573" i="8" s="1"/>
  <c r="L571" i="8" s="1"/>
  <c r="I489" i="8" a="1"/>
  <c r="I489" i="8" s="1"/>
  <c r="I375" i="8" a="1"/>
  <c r="I375" i="8" s="1"/>
  <c r="I284" i="8" a="1"/>
  <c r="I284" i="8" s="1"/>
  <c r="I214" i="8" a="1"/>
  <c r="I214" i="8" s="1"/>
  <c r="I195" i="8" a="1"/>
  <c r="I195" i="8" s="1"/>
  <c r="N958" i="8" s="1" a="1"/>
  <c r="N958" i="8" s="1"/>
  <c r="L958" i="8" s="1"/>
  <c r="I174" i="8" a="1"/>
  <c r="I174" i="8" s="1"/>
  <c r="N853" i="8" s="1" a="1"/>
  <c r="N853" i="8" s="1"/>
  <c r="L851" i="8" s="1"/>
  <c r="I155" i="8" a="1"/>
  <c r="I155" i="8" s="1"/>
  <c r="N758" i="8" s="1" a="1"/>
  <c r="N758" i="8" s="1"/>
  <c r="L758" i="8" s="1"/>
  <c r="I13" i="8" a="1"/>
  <c r="I13" i="8" s="1"/>
  <c r="N48" i="8" s="1" a="1"/>
  <c r="N48" i="8" s="1"/>
  <c r="L45" i="8" s="1"/>
  <c r="I36" i="8" a="1"/>
  <c r="I36" i="8" s="1"/>
  <c r="N163" i="8" s="1" a="1"/>
  <c r="N163" i="8" s="1"/>
  <c r="L161" i="8" s="1"/>
  <c r="I59" i="8" a="1"/>
  <c r="I59" i="8" s="1"/>
  <c r="N278" i="8" s="1" a="1"/>
  <c r="N278" i="8" s="1"/>
  <c r="I79" i="8" a="1"/>
  <c r="I79" i="8" s="1"/>
  <c r="N378" i="8" s="1" a="1"/>
  <c r="N378" i="8" s="1"/>
  <c r="I99" i="8" a="1"/>
  <c r="I99" i="8" s="1"/>
  <c r="N478" i="8" s="1" a="1"/>
  <c r="N478" i="8" s="1"/>
  <c r="I119" i="8" a="1"/>
  <c r="I119" i="8" s="1"/>
  <c r="N578" i="8" s="1" a="1"/>
  <c r="N578" i="8" s="1"/>
  <c r="L575" i="8" s="1"/>
  <c r="I139" i="8" a="1"/>
  <c r="I139" i="8" s="1"/>
  <c r="N678" i="8" s="1" a="1"/>
  <c r="N678" i="8" s="1"/>
  <c r="I733" i="8" a="1"/>
  <c r="I733" i="8" s="1"/>
  <c r="I540" i="8" a="1"/>
  <c r="I540" i="8" s="1"/>
  <c r="I219" i="8" a="1"/>
  <c r="I219" i="8" s="1"/>
  <c r="I391" i="8" a="1"/>
  <c r="I391" i="8" s="1"/>
  <c r="I298" i="8" a="1"/>
  <c r="I298" i="8" s="1"/>
  <c r="I259" i="8" a="1"/>
  <c r="I259" i="8" s="1"/>
  <c r="I255" i="8" a="1"/>
  <c r="I255" i="8" s="1"/>
  <c r="I245" i="8" a="1"/>
  <c r="I245" i="8" s="1"/>
  <c r="I235" i="8" a="1"/>
  <c r="I235" i="8" s="1"/>
  <c r="I220" i="8" a="1"/>
  <c r="I220" i="8" s="1"/>
  <c r="I201" i="8" a="1"/>
  <c r="I201" i="8" s="1"/>
  <c r="N988" i="8" s="1" a="1"/>
  <c r="N988" i="8" s="1"/>
  <c r="L986" i="8" s="1"/>
  <c r="I180" i="8" a="1"/>
  <c r="I180" i="8" s="1"/>
  <c r="N883" i="8" s="1" a="1"/>
  <c r="N883" i="8" s="1"/>
  <c r="L881" i="8" s="1"/>
  <c r="I161" i="8" a="1"/>
  <c r="I161" i="8" s="1"/>
  <c r="N788" i="8" s="1" a="1"/>
  <c r="N788" i="8" s="1"/>
  <c r="L786" i="8" s="1"/>
  <c r="I14" i="8" a="1"/>
  <c r="I14" i="8" s="1"/>
  <c r="N53" i="8" s="1" a="1"/>
  <c r="N53" i="8" s="1"/>
  <c r="L51" i="8" s="1"/>
  <c r="I37" i="8" a="1"/>
  <c r="I37" i="8" s="1"/>
  <c r="N168" i="8" s="1" a="1"/>
  <c r="N168" i="8" s="1"/>
  <c r="L165" i="8" s="1"/>
  <c r="I60" i="8" a="1"/>
  <c r="I60" i="8" s="1"/>
  <c r="N283" i="8" s="1" a="1"/>
  <c r="N283" i="8" s="1"/>
  <c r="L283" i="8" s="1"/>
  <c r="I80" i="8" a="1"/>
  <c r="I80" i="8" s="1"/>
  <c r="N383" i="8" s="1" a="1"/>
  <c r="N383" i="8" s="1"/>
  <c r="L382" i="8" s="1"/>
  <c r="I100" i="8" a="1"/>
  <c r="I100" i="8" s="1"/>
  <c r="N483" i="8" s="1" a="1"/>
  <c r="N483" i="8" s="1"/>
  <c r="L482" i="8" s="1"/>
  <c r="I120" i="8" a="1"/>
  <c r="I120" i="8" s="1"/>
  <c r="N583" i="8" s="1" a="1"/>
  <c r="N583" i="8" s="1"/>
  <c r="I140" i="8" a="1"/>
  <c r="I140" i="8" s="1"/>
  <c r="N683" i="8" s="1" a="1"/>
  <c r="N683" i="8" s="1"/>
  <c r="K680" i="8" s="1"/>
  <c r="I341" i="8" a="1"/>
  <c r="I341" i="8" s="1"/>
  <c r="I325" i="8" a="1"/>
  <c r="I325" i="8" s="1"/>
  <c r="I17" i="8" a="1"/>
  <c r="I17" i="8" s="1"/>
  <c r="N68" i="8" s="1" a="1"/>
  <c r="N68" i="8" s="1"/>
  <c r="K65" i="8" s="1"/>
  <c r="I83" i="8" a="1"/>
  <c r="I83" i="8" s="1"/>
  <c r="N398" i="8" s="1" a="1"/>
  <c r="N398" i="8" s="1"/>
  <c r="I143" i="8" a="1"/>
  <c r="I143" i="8" s="1"/>
  <c r="N698" i="8" s="1" a="1"/>
  <c r="N698" i="8" s="1"/>
  <c r="I241" i="8" a="1"/>
  <c r="I241" i="8" s="1"/>
  <c r="I446" i="8" a="1"/>
  <c r="I446" i="8" s="1"/>
  <c r="I288" i="8" a="1"/>
  <c r="I288" i="8" s="1"/>
  <c r="I226" i="8" a="1"/>
  <c r="I226" i="8" s="1"/>
  <c r="I207" i="8" a="1"/>
  <c r="I207" i="8" s="1"/>
  <c r="I186" i="8" a="1"/>
  <c r="I186" i="8" s="1"/>
  <c r="N913" i="8" s="1" a="1"/>
  <c r="N913" i="8" s="1"/>
  <c r="L911" i="8" s="1"/>
  <c r="I167" i="8" a="1"/>
  <c r="I167" i="8" s="1"/>
  <c r="N818" i="8" s="1" a="1"/>
  <c r="N818" i="8" s="1"/>
  <c r="L817" i="8" s="1"/>
  <c r="I15" i="8" a="1"/>
  <c r="I15" i="8" s="1"/>
  <c r="N58" i="8" s="1" a="1"/>
  <c r="N58" i="8" s="1"/>
  <c r="L58" i="8" s="1"/>
  <c r="I38" i="8" a="1"/>
  <c r="I38" i="8" s="1"/>
  <c r="N173" i="8" s="1" a="1"/>
  <c r="N173" i="8" s="1"/>
  <c r="L173" i="8" s="1"/>
  <c r="I61" i="8" a="1"/>
  <c r="I61" i="8" s="1"/>
  <c r="N288" i="8" s="1" a="1"/>
  <c r="N288" i="8" s="1"/>
  <c r="L288" i="8" s="1"/>
  <c r="I81" i="8" a="1"/>
  <c r="I81" i="8" s="1"/>
  <c r="N388" i="8" s="1" a="1"/>
  <c r="N388" i="8" s="1"/>
  <c r="L388" i="8" s="1"/>
  <c r="I101" i="8" a="1"/>
  <c r="I101" i="8" s="1"/>
  <c r="N488" i="8" s="1" a="1"/>
  <c r="N488" i="8" s="1"/>
  <c r="I121" i="8" a="1"/>
  <c r="I121" i="8" s="1"/>
  <c r="N588" i="8" s="1" a="1"/>
  <c r="N588" i="8" s="1"/>
  <c r="L585" i="8" s="1"/>
  <c r="I141" i="8" a="1"/>
  <c r="I141" i="8" s="1"/>
  <c r="N688" i="8" s="1" a="1"/>
  <c r="N688" i="8" s="1"/>
  <c r="L686" i="8" s="1"/>
  <c r="I179" i="8" a="1"/>
  <c r="I179" i="8" s="1"/>
  <c r="N878" i="8" s="1" a="1"/>
  <c r="N878" i="8" s="1"/>
  <c r="I225" i="8" a="1"/>
  <c r="I225" i="8" s="1"/>
  <c r="I513" i="8" a="1"/>
  <c r="I513" i="8" s="1"/>
  <c r="I430" i="8" a="1"/>
  <c r="I430" i="8" s="1"/>
  <c r="I335" i="8" a="1"/>
  <c r="I335" i="8" s="1"/>
  <c r="I278" i="8" a="1"/>
  <c r="I278" i="8" s="1"/>
  <c r="I252" i="8" a="1"/>
  <c r="I252" i="8" s="1"/>
  <c r="I242" i="8" a="1"/>
  <c r="I242" i="8" s="1"/>
  <c r="I232" i="8" a="1"/>
  <c r="I232" i="8" s="1"/>
  <c r="I213" i="8" a="1"/>
  <c r="I213" i="8" s="1"/>
  <c r="I192" i="8" a="1"/>
  <c r="I192" i="8" s="1"/>
  <c r="N943" i="8" s="1" a="1"/>
  <c r="N943" i="8" s="1"/>
  <c r="L942" i="8" s="1"/>
  <c r="I173" i="8" a="1"/>
  <c r="I173" i="8" s="1"/>
  <c r="N848" i="8" s="1" a="1"/>
  <c r="N848" i="8" s="1"/>
  <c r="L846" i="8" s="1"/>
  <c r="I16" i="8" a="1"/>
  <c r="I16" i="8" s="1"/>
  <c r="N63" i="8" s="1" a="1"/>
  <c r="N63" i="8" s="1"/>
  <c r="K60" i="8" s="1"/>
  <c r="I39" i="8" a="1"/>
  <c r="I39" i="8" s="1"/>
  <c r="N178" i="8" s="1" a="1"/>
  <c r="N178" i="8" s="1"/>
  <c r="K175" i="8" s="1"/>
  <c r="I62" i="8" a="1"/>
  <c r="I62" i="8" s="1"/>
  <c r="N293" i="8" s="1" a="1"/>
  <c r="N293" i="8" s="1"/>
  <c r="L292" i="8" s="1"/>
  <c r="I82" i="8" a="1"/>
  <c r="I82" i="8" s="1"/>
  <c r="N393" i="8" s="1" a="1"/>
  <c r="N393" i="8" s="1"/>
  <c r="L392" i="8" s="1"/>
  <c r="I102" i="8" a="1"/>
  <c r="I102" i="8" s="1"/>
  <c r="N493" i="8" s="1" a="1"/>
  <c r="N493" i="8" s="1"/>
  <c r="L492" i="8" s="1"/>
  <c r="I122" i="8" a="1"/>
  <c r="I122" i="8" s="1"/>
  <c r="N593" i="8" s="1" a="1"/>
  <c r="N593" i="8" s="1"/>
  <c r="K590" i="8" s="1"/>
  <c r="I142" i="8" a="1"/>
  <c r="I142" i="8" s="1"/>
  <c r="N693" i="8" s="1" a="1"/>
  <c r="N693" i="8" s="1"/>
  <c r="K690" i="8" s="1"/>
  <c r="I198" i="8" a="1"/>
  <c r="I198" i="8" s="1"/>
  <c r="N973" i="8" s="1" a="1"/>
  <c r="N973" i="8" s="1"/>
  <c r="I158" i="8" a="1"/>
  <c r="I158" i="8" s="1"/>
  <c r="N773" i="8" s="1" a="1"/>
  <c r="N773" i="8" s="1"/>
  <c r="I381" i="8" a="1"/>
  <c r="I381" i="8" s="1"/>
  <c r="I339" i="8" a="1"/>
  <c r="I339" i="8" s="1"/>
  <c r="I731" i="8" a="1"/>
  <c r="I731" i="8" s="1"/>
  <c r="I424" i="8" a="1"/>
  <c r="I424" i="8" s="1"/>
  <c r="I329" i="8" a="1"/>
  <c r="I329" i="8" s="1"/>
  <c r="I231" i="8" a="1"/>
  <c r="I231" i="8" s="1"/>
  <c r="I210" i="8" a="1"/>
  <c r="I210" i="8" s="1"/>
  <c r="I191" i="8" a="1"/>
  <c r="I191" i="8" s="1"/>
  <c r="N938" i="8" s="1" a="1"/>
  <c r="N938" i="8" s="1"/>
  <c r="L937" i="8" s="1"/>
  <c r="I170" i="8" a="1"/>
  <c r="I170" i="8" s="1"/>
  <c r="N833" i="8" s="1" a="1"/>
  <c r="N833" i="8" s="1"/>
  <c r="L830" i="8" s="1"/>
  <c r="I19" i="8" a="1"/>
  <c r="I19" i="8" s="1"/>
  <c r="N78" i="8" s="1" a="1"/>
  <c r="N78" i="8" s="1"/>
  <c r="L78" i="8" s="1"/>
  <c r="I42" i="8" a="1"/>
  <c r="I42" i="8" s="1"/>
  <c r="N193" i="8" s="1" a="1"/>
  <c r="N193" i="8" s="1"/>
  <c r="L190" i="8" s="1"/>
  <c r="I65" i="8" a="1"/>
  <c r="I65" i="8" s="1"/>
  <c r="N308" i="8" s="1" a="1"/>
  <c r="N308" i="8" s="1"/>
  <c r="L308" i="8" s="1"/>
  <c r="I85" i="8" a="1"/>
  <c r="I85" i="8" s="1"/>
  <c r="N408" i="8" s="1" a="1"/>
  <c r="N408" i="8" s="1"/>
  <c r="I105" i="8" a="1"/>
  <c r="I105" i="8" s="1"/>
  <c r="N508" i="8" s="1" a="1"/>
  <c r="N508" i="8" s="1"/>
  <c r="L508" i="8" s="1"/>
  <c r="I125" i="8" a="1"/>
  <c r="I125" i="8" s="1"/>
  <c r="N608" i="8" s="1" a="1"/>
  <c r="N608" i="8" s="1"/>
  <c r="I145" i="8" a="1"/>
  <c r="I145" i="8" s="1"/>
  <c r="N708" i="8" s="1" a="1"/>
  <c r="N708" i="8" s="1"/>
  <c r="L705" i="8" s="1"/>
  <c r="I317" i="8" a="1"/>
  <c r="I317" i="8" s="1"/>
  <c r="I227" i="8" a="1"/>
  <c r="I227" i="8" s="1"/>
  <c r="I420" i="8" a="1"/>
  <c r="I420" i="8" s="1"/>
  <c r="I307" i="8" a="1"/>
  <c r="I307" i="8" s="1"/>
  <c r="I270" i="8" a="1"/>
  <c r="I270" i="8" s="1"/>
  <c r="I600" i="8" a="1"/>
  <c r="I600" i="8" s="1"/>
  <c r="I523" i="8" a="1"/>
  <c r="I523" i="8" s="1"/>
  <c r="I385" i="8" a="1"/>
  <c r="I385" i="8" s="1"/>
  <c r="I311" i="8" a="1"/>
  <c r="I311" i="8" s="1"/>
  <c r="B97" i="8" a="1"/>
  <c r="B97" i="8" s="1"/>
  <c r="G468" i="8" s="1" a="1"/>
  <c r="G468" i="8" s="1"/>
  <c r="B21" i="8" a="1"/>
  <c r="B21" i="8" s="1"/>
  <c r="G88" i="8" s="1" a="1"/>
  <c r="G88" i="8" s="1"/>
  <c r="E85" i="8" s="1"/>
  <c r="B228" i="8" a="1"/>
  <c r="B228" i="8" s="1"/>
  <c r="P250" i="8" a="1"/>
  <c r="P250" i="8" s="1"/>
  <c r="W295" i="8" a="1"/>
  <c r="W295" i="8" s="1"/>
  <c r="B215" i="8" a="1"/>
  <c r="B215" i="8" s="1"/>
  <c r="AD236" i="8" a="1"/>
  <c r="AD236" i="8" s="1"/>
  <c r="B257" i="8" a="1"/>
  <c r="B257" i="8" s="1"/>
  <c r="B323" i="8" a="1"/>
  <c r="B323" i="8" s="1"/>
  <c r="B122" i="8" a="1"/>
  <c r="B122" i="8" s="1"/>
  <c r="G593" i="8" s="1" a="1"/>
  <c r="G593" i="8" s="1"/>
  <c r="I128" i="8" a="1"/>
  <c r="I128" i="8" s="1"/>
  <c r="N623" i="8" s="1" a="1"/>
  <c r="N623" i="8" s="1"/>
  <c r="L620" i="8" s="1"/>
  <c r="P70" i="8" a="1"/>
  <c r="P70" i="8" s="1"/>
  <c r="U333" i="8" s="1" a="1"/>
  <c r="U333" i="8" s="1"/>
  <c r="B121" i="8" a="1"/>
  <c r="B121" i="8" s="1"/>
  <c r="G588" i="8" s="1" a="1"/>
  <c r="G588" i="8" s="1"/>
  <c r="E585" i="8" s="1"/>
  <c r="P153" i="8" a="1"/>
  <c r="P153" i="8" s="1"/>
  <c r="U748" i="8" s="1" a="1"/>
  <c r="U748" i="8" s="1"/>
  <c r="R745" i="8" s="1"/>
  <c r="B6" i="8" a="1"/>
  <c r="B6" i="8" s="1"/>
  <c r="G13" i="8" s="1" a="1"/>
  <c r="G13" i="8" s="1"/>
  <c r="E10" i="8" s="1"/>
  <c r="B193" i="8" a="1"/>
  <c r="B193" i="8" s="1"/>
  <c r="G948" i="8" s="1" a="1"/>
  <c r="G948" i="8" s="1"/>
  <c r="I211" i="8" a="1"/>
  <c r="I211" i="8" s="1"/>
  <c r="AD230" i="8" a="1"/>
  <c r="AD230" i="8" s="1"/>
  <c r="P258" i="8" a="1"/>
  <c r="P258" i="8" s="1"/>
  <c r="AR338" i="8" a="1"/>
  <c r="AR338" i="8" s="1"/>
  <c r="B80" i="8" a="1"/>
  <c r="B80" i="8" s="1"/>
  <c r="G383" i="8" s="1" a="1"/>
  <c r="G383" i="8" s="1"/>
  <c r="D380" i="8" s="1"/>
  <c r="I48" i="8" a="1"/>
  <c r="I48" i="8" s="1"/>
  <c r="N223" i="8" s="1" a="1"/>
  <c r="N223" i="8" s="1"/>
  <c r="K220" i="8" s="1"/>
  <c r="W85" i="8" a="1"/>
  <c r="W85" i="8" s="1"/>
  <c r="AB408" i="8" s="1" a="1"/>
  <c r="AB408" i="8" s="1"/>
  <c r="Z405" i="8" s="1"/>
  <c r="B142" i="8" a="1"/>
  <c r="B142" i="8" s="1"/>
  <c r="G693" i="8" s="1" a="1"/>
  <c r="G693" i="8" s="1"/>
  <c r="E690" i="8" s="1"/>
  <c r="B104" i="8" a="1"/>
  <c r="B104" i="8" s="1"/>
  <c r="G503" i="8" s="1" a="1"/>
  <c r="G503" i="8" s="1"/>
  <c r="E502" i="8" s="1"/>
  <c r="B66" i="8" a="1"/>
  <c r="B66" i="8" s="1"/>
  <c r="G313" i="8" s="1" a="1"/>
  <c r="G313" i="8" s="1"/>
  <c r="E313" i="8" s="1"/>
  <c r="B37" i="8" a="1"/>
  <c r="B37" i="8" s="1"/>
  <c r="G168" i="8" s="1" a="1"/>
  <c r="G168" i="8" s="1"/>
  <c r="E167" i="8" s="1"/>
  <c r="I148" i="8" a="1"/>
  <c r="I148" i="8" s="1"/>
  <c r="N723" i="8" s="1" a="1"/>
  <c r="N723" i="8" s="1"/>
  <c r="I110" i="8" a="1"/>
  <c r="I110" i="8" s="1"/>
  <c r="N533" i="8" s="1" a="1"/>
  <c r="N533" i="8" s="1"/>
  <c r="L533" i="8" s="1"/>
  <c r="I72" i="8" a="1"/>
  <c r="I72" i="8" s="1"/>
  <c r="N343" i="8" s="1" a="1"/>
  <c r="N343" i="8" s="1"/>
  <c r="L343" i="8" s="1"/>
  <c r="I31" i="8" a="1"/>
  <c r="I31" i="8" s="1"/>
  <c r="N138" i="8" s="1" a="1"/>
  <c r="N138" i="8" s="1"/>
  <c r="L137" i="8" s="1"/>
  <c r="P144" i="8" a="1"/>
  <c r="P144" i="8" s="1"/>
  <c r="U703" i="8" s="1" a="1"/>
  <c r="U703" i="8" s="1"/>
  <c r="S703" i="8" s="1"/>
  <c r="P100" i="8" a="1"/>
  <c r="P100" i="8" s="1"/>
  <c r="U483" i="8" s="1" a="1"/>
  <c r="U483" i="8" s="1"/>
  <c r="P46" i="8" a="1"/>
  <c r="P46" i="8" s="1"/>
  <c r="U213" i="8" s="1" a="1"/>
  <c r="U213" i="8" s="1"/>
  <c r="W136" i="8" a="1"/>
  <c r="W136" i="8" s="1"/>
  <c r="AB663" i="8" s="1" a="1"/>
  <c r="AB663" i="8" s="1"/>
  <c r="Z660" i="8" s="1"/>
  <c r="W75" i="8" a="1"/>
  <c r="W75" i="8" s="1"/>
  <c r="AB358" i="8" s="1" a="1"/>
  <c r="AB358" i="8" s="1"/>
  <c r="W14" i="8" a="1"/>
  <c r="W14" i="8" s="1"/>
  <c r="AB53" i="8" s="1" a="1"/>
  <c r="AB53" i="8" s="1"/>
  <c r="Z51" i="8" s="1"/>
  <c r="AD104" i="8" a="1"/>
  <c r="AD104" i="8" s="1"/>
  <c r="AI503" i="8" s="1" a="1"/>
  <c r="AI503" i="8" s="1"/>
  <c r="AG501" i="8" s="1"/>
  <c r="AD43" i="8" a="1"/>
  <c r="AD43" i="8" s="1"/>
  <c r="AI198" i="8" s="1" a="1"/>
  <c r="AI198" i="8" s="1"/>
  <c r="AK130" i="8" a="1"/>
  <c r="AK130" i="8" s="1"/>
  <c r="AP633" i="8" s="1" a="1"/>
  <c r="AP633" i="8" s="1"/>
  <c r="AN631" i="8" s="1"/>
  <c r="AK69" i="8" a="1"/>
  <c r="AK69" i="8" s="1"/>
  <c r="AP328" i="8" s="1" a="1"/>
  <c r="AP328" i="8" s="1"/>
  <c r="AM325" i="8" s="1"/>
  <c r="AK8" i="8" a="1"/>
  <c r="AK8" i="8" s="1"/>
  <c r="AP23" i="8" s="1" a="1"/>
  <c r="AP23" i="8" s="1"/>
  <c r="AR96" i="8" a="1"/>
  <c r="AR96" i="8" s="1"/>
  <c r="AW463" i="8" s="1" a="1"/>
  <c r="AW463" i="8" s="1"/>
  <c r="AU460" i="8" s="1"/>
  <c r="AR33" i="8" a="1"/>
  <c r="AR33" i="8" s="1"/>
  <c r="AW148" i="8" s="1" a="1"/>
  <c r="AW148" i="8" s="1"/>
  <c r="AU147" i="8" s="1"/>
  <c r="BF116" i="8" a="1"/>
  <c r="BF116" i="8" s="1"/>
  <c r="BK563" i="8" s="1" a="1"/>
  <c r="BK563" i="8" s="1"/>
  <c r="BF55" i="8" a="1"/>
  <c r="BF55" i="8" s="1"/>
  <c r="BK258" i="8" s="1" a="1"/>
  <c r="BK258" i="8" s="1"/>
  <c r="BI257" i="8" s="1"/>
  <c r="AD163" i="8" a="1"/>
  <c r="AD163" i="8" s="1"/>
  <c r="AI798" i="8" s="1" a="1"/>
  <c r="AI798" i="8" s="1"/>
  <c r="AF795" i="8" s="1"/>
  <c r="B170" i="8" a="1"/>
  <c r="B170" i="8" s="1"/>
  <c r="G833" i="8" s="1" a="1"/>
  <c r="G833" i="8" s="1"/>
  <c r="B176" i="8" a="1"/>
  <c r="B176" i="8" s="1"/>
  <c r="G863" i="8" s="1" a="1"/>
  <c r="G863" i="8" s="1"/>
  <c r="D860" i="8" s="1"/>
  <c r="I182" i="8" a="1"/>
  <c r="I182" i="8" s="1"/>
  <c r="N893" i="8" s="1" a="1"/>
  <c r="N893" i="8" s="1"/>
  <c r="K890" i="8" s="1"/>
  <c r="P188" i="8" a="1"/>
  <c r="P188" i="8" s="1"/>
  <c r="U923" i="8" s="1" a="1"/>
  <c r="U923" i="8" s="1"/>
  <c r="S921" i="8" s="1"/>
  <c r="W194" i="8" a="1"/>
  <c r="W194" i="8" s="1"/>
  <c r="AB953" i="8" s="1" a="1"/>
  <c r="AB953" i="8" s="1"/>
  <c r="Z951" i="8" s="1"/>
  <c r="W200" i="8" a="1"/>
  <c r="W200" i="8" s="1"/>
  <c r="AB983" i="8" s="1" a="1"/>
  <c r="AB983" i="8" s="1"/>
  <c r="W206" i="8" a="1"/>
  <c r="W206" i="8" s="1"/>
  <c r="AD212" i="8" a="1"/>
  <c r="AD212" i="8" s="1"/>
  <c r="AK218" i="8" a="1"/>
  <c r="AK218" i="8" s="1"/>
  <c r="BF224" i="8" a="1"/>
  <c r="BF224" i="8" s="1"/>
  <c r="BF232" i="8" a="1"/>
  <c r="BF232" i="8" s="1"/>
  <c r="I240" i="8" a="1"/>
  <c r="I240" i="8" s="1"/>
  <c r="AR246" i="8" a="1"/>
  <c r="AR246" i="8" s="1"/>
  <c r="I254" i="8" a="1"/>
  <c r="I254" i="8" s="1"/>
  <c r="AK275" i="8" a="1"/>
  <c r="AK275" i="8" s="1"/>
  <c r="AR287" i="8" a="1"/>
  <c r="AR287" i="8" s="1"/>
  <c r="AK301" i="8" a="1"/>
  <c r="AK301" i="8" s="1"/>
  <c r="BF328" i="8" a="1"/>
  <c r="BF328" i="8" s="1"/>
  <c r="AD345" i="8" a="1"/>
  <c r="AD345" i="8" s="1"/>
  <c r="AD387" i="8" a="1"/>
  <c r="AD387" i="8" s="1"/>
  <c r="W423" i="8" a="1"/>
  <c r="W423" i="8" s="1"/>
  <c r="B523" i="8" a="1"/>
  <c r="B523" i="8" s="1"/>
  <c r="B126" i="8" a="1"/>
  <c r="B126" i="8" s="1"/>
  <c r="G613" i="8" s="1" a="1"/>
  <c r="G613" i="8" s="1"/>
  <c r="E611" i="8" s="1"/>
  <c r="B59" i="8" a="1"/>
  <c r="B59" i="8" s="1"/>
  <c r="G278" i="8" s="1" a="1"/>
  <c r="G278" i="8" s="1"/>
  <c r="E277" i="8" s="1"/>
  <c r="I132" i="8" a="1"/>
  <c r="I132" i="8" s="1"/>
  <c r="N643" i="8" s="1" a="1"/>
  <c r="N643" i="8" s="1"/>
  <c r="L640" i="8" s="1"/>
  <c r="I94" i="8" a="1"/>
  <c r="I94" i="8" s="1"/>
  <c r="N453" i="8" s="1" a="1"/>
  <c r="N453" i="8" s="1"/>
  <c r="L451" i="8" s="1"/>
  <c r="I64" i="8" a="1"/>
  <c r="I64" i="8" s="1"/>
  <c r="N303" i="8" s="1" a="1"/>
  <c r="N303" i="8" s="1"/>
  <c r="L302" i="8" s="1"/>
  <c r="I21" i="8" a="1"/>
  <c r="I21" i="8" s="1"/>
  <c r="N88" i="8" s="1" a="1"/>
  <c r="N88" i="8" s="1"/>
  <c r="L86" i="8" s="1"/>
  <c r="B333" i="8" a="1"/>
  <c r="B333" i="8" s="1"/>
  <c r="B124" i="8" a="1"/>
  <c r="B124" i="8" s="1"/>
  <c r="G603" i="8" s="1" a="1"/>
  <c r="G603" i="8" s="1"/>
  <c r="E603" i="8" s="1"/>
  <c r="I130" i="8" a="1"/>
  <c r="I130" i="8" s="1"/>
  <c r="N633" i="8" s="1" a="1"/>
  <c r="N633" i="8" s="1"/>
  <c r="P124" i="8" a="1"/>
  <c r="P124" i="8" s="1"/>
  <c r="U603" i="8" s="1" a="1"/>
  <c r="U603" i="8" s="1"/>
  <c r="W110" i="8" a="1"/>
  <c r="W110" i="8" s="1"/>
  <c r="AB533" i="8" s="1" a="1"/>
  <c r="AB533" i="8" s="1"/>
  <c r="Y530" i="8" s="1"/>
  <c r="B533" i="8" a="1"/>
  <c r="B533" i="8" s="1"/>
  <c r="B18" i="8" a="1"/>
  <c r="B18" i="8" s="1"/>
  <c r="G73" i="8" s="1" a="1"/>
  <c r="G73" i="8" s="1"/>
  <c r="E73" i="8" s="1"/>
  <c r="I209" i="8" a="1"/>
  <c r="I209" i="8" s="1"/>
  <c r="AK236" i="8" a="1"/>
  <c r="AK236" i="8" s="1"/>
  <c r="B311" i="8" a="1"/>
  <c r="B311" i="8" s="1"/>
  <c r="B83" i="8" a="1"/>
  <c r="B83" i="8" s="1"/>
  <c r="G398" i="8" s="1" a="1"/>
  <c r="G398" i="8" s="1"/>
  <c r="E398" i="8" s="1"/>
  <c r="P69" i="8" a="1"/>
  <c r="P69" i="8" s="1"/>
  <c r="U328" i="8" s="1" a="1"/>
  <c r="U328" i="8" s="1"/>
  <c r="BF139" i="8" a="1"/>
  <c r="BF139" i="8" s="1"/>
  <c r="BK678" i="8" s="1" a="1"/>
  <c r="BK678" i="8" s="1"/>
  <c r="BH675" i="8" s="1"/>
  <c r="BF78" i="8" a="1"/>
  <c r="BF78" i="8" s="1"/>
  <c r="BK373" i="8" s="1" a="1"/>
  <c r="BK373" i="8" s="1"/>
  <c r="BI372" i="8" s="1"/>
  <c r="BF17" i="8" a="1"/>
  <c r="BF17" i="8" s="1"/>
  <c r="BK68" i="8" s="1" a="1"/>
  <c r="BK68" i="8" s="1"/>
  <c r="BI66" i="8" s="1"/>
  <c r="W270" i="8" a="1"/>
  <c r="W270" i="8" s="1"/>
  <c r="AR326" i="8" a="1"/>
  <c r="AR326" i="8" s="1"/>
  <c r="B118" i="8" a="1"/>
  <c r="B118" i="8" s="1"/>
  <c r="G573" i="8" s="1" a="1"/>
  <c r="G573" i="8" s="1"/>
  <c r="E571" i="8" s="1"/>
  <c r="I86" i="8" a="1"/>
  <c r="I86" i="8" s="1"/>
  <c r="N413" i="8" s="1" a="1"/>
  <c r="N413" i="8" s="1"/>
  <c r="L411" i="8" s="1"/>
  <c r="W148" i="8" a="1"/>
  <c r="W148" i="8" s="1"/>
  <c r="AB723" i="8" s="1" a="1"/>
  <c r="AB723" i="8" s="1"/>
  <c r="AK135" i="8" a="1"/>
  <c r="AK135" i="8" s="1"/>
  <c r="AP658" i="8" s="1" a="1"/>
  <c r="AP658" i="8" s="1"/>
  <c r="B141" i="8" a="1"/>
  <c r="B141" i="8" s="1"/>
  <c r="G688" i="8" s="1" a="1"/>
  <c r="G688" i="8" s="1"/>
  <c r="D685" i="8" s="1"/>
  <c r="B103" i="8" a="1"/>
  <c r="B103" i="8" s="1"/>
  <c r="G498" i="8" s="1" a="1"/>
  <c r="G498" i="8" s="1"/>
  <c r="B65" i="8" a="1"/>
  <c r="B65" i="8" s="1"/>
  <c r="G308" i="8" s="1" a="1"/>
  <c r="G308" i="8" s="1"/>
  <c r="B35" i="8" a="1"/>
  <c r="B35" i="8" s="1"/>
  <c r="G158" i="8" s="1" a="1"/>
  <c r="G158" i="8" s="1"/>
  <c r="E157" i="8" s="1"/>
  <c r="I147" i="8" a="1"/>
  <c r="I147" i="8" s="1"/>
  <c r="N718" i="8" s="1" a="1"/>
  <c r="N718" i="8" s="1"/>
  <c r="L715" i="8" s="1"/>
  <c r="I109" i="8" a="1"/>
  <c r="I109" i="8" s="1"/>
  <c r="N528" i="8" s="1" a="1"/>
  <c r="N528" i="8" s="1"/>
  <c r="L525" i="8" s="1"/>
  <c r="I71" i="8" a="1"/>
  <c r="I71" i="8" s="1"/>
  <c r="N338" i="8" s="1" a="1"/>
  <c r="N338" i="8" s="1"/>
  <c r="L338" i="8" s="1"/>
  <c r="I30" i="8" a="1"/>
  <c r="I30" i="8" s="1"/>
  <c r="N133" i="8" s="1" a="1"/>
  <c r="N133" i="8" s="1"/>
  <c r="L132" i="8" s="1"/>
  <c r="P132" i="8" a="1"/>
  <c r="P132" i="8" s="1"/>
  <c r="U643" i="8" s="1" a="1"/>
  <c r="U643" i="8" s="1"/>
  <c r="S641" i="8" s="1"/>
  <c r="P99" i="8" a="1"/>
  <c r="P99" i="8" s="1"/>
  <c r="U478" i="8" s="1" a="1"/>
  <c r="U478" i="8" s="1"/>
  <c r="S475" i="8" s="1"/>
  <c r="P45" i="8" a="1"/>
  <c r="P45" i="8" s="1"/>
  <c r="U208" i="8" s="1" a="1"/>
  <c r="U208" i="8" s="1"/>
  <c r="S207" i="8" s="1"/>
  <c r="W135" i="8" a="1"/>
  <c r="W135" i="8" s="1"/>
  <c r="AB658" i="8" s="1" a="1"/>
  <c r="AB658" i="8" s="1"/>
  <c r="Z657" i="8" s="1"/>
  <c r="W74" i="8" a="1"/>
  <c r="W74" i="8" s="1"/>
  <c r="AB353" i="8" s="1" a="1"/>
  <c r="AB353" i="8" s="1"/>
  <c r="Y350" i="8" s="1"/>
  <c r="W13" i="8" a="1"/>
  <c r="W13" i="8" s="1"/>
  <c r="AB48" i="8" s="1" a="1"/>
  <c r="AB48" i="8" s="1"/>
  <c r="Z47" i="8" s="1"/>
  <c r="AD103" i="8" a="1"/>
  <c r="AD103" i="8" s="1"/>
  <c r="AI498" i="8" s="1" a="1"/>
  <c r="AI498" i="8" s="1"/>
  <c r="AG495" i="8" s="1"/>
  <c r="AD42" i="8" a="1"/>
  <c r="AD42" i="8" s="1"/>
  <c r="AI193" i="8" s="1" a="1"/>
  <c r="AI193" i="8" s="1"/>
  <c r="AG192" i="8" s="1"/>
  <c r="AK129" i="8" a="1"/>
  <c r="AK129" i="8" s="1"/>
  <c r="AP628" i="8" s="1" a="1"/>
  <c r="AP628" i="8" s="1"/>
  <c r="AK68" i="8" a="1"/>
  <c r="AK68" i="8" s="1"/>
  <c r="AP323" i="8" s="1" a="1"/>
  <c r="AP323" i="8" s="1"/>
  <c r="AN320" i="8" s="1"/>
  <c r="AK7" i="8" a="1"/>
  <c r="AK7" i="8" s="1"/>
  <c r="AP18" i="8" s="1" a="1"/>
  <c r="AP18" i="8" s="1"/>
  <c r="AN17" i="8" s="1"/>
  <c r="AR93" i="8" a="1"/>
  <c r="AR93" i="8" s="1"/>
  <c r="AW448" i="8" s="1" a="1"/>
  <c r="AW448" i="8" s="1"/>
  <c r="AR27" i="8" a="1"/>
  <c r="AR27" i="8" s="1"/>
  <c r="AW118" i="8" s="1" a="1"/>
  <c r="AW118" i="8" s="1"/>
  <c r="BF115" i="8" a="1"/>
  <c r="BF115" i="8" s="1"/>
  <c r="BK558" i="8" s="1" a="1"/>
  <c r="BK558" i="8" s="1"/>
  <c r="BH555" i="8" s="1"/>
  <c r="BF54" i="8" a="1"/>
  <c r="BF54" i="8" s="1"/>
  <c r="BK253" i="8" s="1" a="1"/>
  <c r="BK253" i="8" s="1"/>
  <c r="BI251" i="8" s="1"/>
  <c r="B159" i="8" a="1"/>
  <c r="B159" i="8" s="1"/>
  <c r="G778" i="8" s="1" a="1"/>
  <c r="G778" i="8" s="1"/>
  <c r="E776" i="8" s="1"/>
  <c r="B165" i="8" a="1"/>
  <c r="B165" i="8" s="1"/>
  <c r="G808" i="8" s="1" a="1"/>
  <c r="G808" i="8" s="1"/>
  <c r="I171" i="8" a="1"/>
  <c r="I171" i="8" s="1"/>
  <c r="N838" i="8" s="1" a="1"/>
  <c r="N838" i="8" s="1"/>
  <c r="L835" i="8" s="1"/>
  <c r="I176" i="8" a="1"/>
  <c r="I176" i="8" s="1"/>
  <c r="N863" i="8" s="1" a="1"/>
  <c r="N863" i="8" s="1"/>
  <c r="K860" i="8" s="1"/>
  <c r="P182" i="8" a="1"/>
  <c r="P182" i="8" s="1"/>
  <c r="U893" i="8" s="1" a="1"/>
  <c r="U893" i="8" s="1"/>
  <c r="S890" i="8" s="1"/>
  <c r="W188" i="8" a="1"/>
  <c r="W188" i="8" s="1"/>
  <c r="AB923" i="8" s="1" a="1"/>
  <c r="AB923" i="8" s="1"/>
  <c r="Z923" i="8" s="1"/>
  <c r="AD194" i="8" a="1"/>
  <c r="AD194" i="8" s="1"/>
  <c r="AI953" i="8" s="1" a="1"/>
  <c r="AI953" i="8" s="1"/>
  <c r="AG951" i="8" s="1"/>
  <c r="AD200" i="8" a="1"/>
  <c r="AD200" i="8" s="1"/>
  <c r="AI983" i="8" s="1" a="1"/>
  <c r="AI983" i="8" s="1"/>
  <c r="AG981" i="8" s="1"/>
  <c r="AD206" i="8" a="1"/>
  <c r="AD206" i="8" s="1"/>
  <c r="AK212" i="8" a="1"/>
  <c r="AK212" i="8" s="1"/>
  <c r="AR218" i="8" a="1"/>
  <c r="AR218" i="8" s="1"/>
  <c r="P240" i="8" a="1"/>
  <c r="P240" i="8" s="1"/>
  <c r="P254" i="8" a="1"/>
  <c r="P254" i="8" s="1"/>
  <c r="BF261" i="8" a="1"/>
  <c r="BF261" i="8" s="1"/>
  <c r="P290" i="8" a="1"/>
  <c r="P290" i="8" s="1"/>
  <c r="AD302" i="8" a="1"/>
  <c r="AD302" i="8" s="1"/>
  <c r="P317" i="8" a="1"/>
  <c r="P317" i="8" s="1"/>
  <c r="BF346" i="8" a="1"/>
  <c r="BF346" i="8" s="1"/>
  <c r="I367" i="8" a="1"/>
  <c r="I367" i="8" s="1"/>
  <c r="P393" i="8" a="1"/>
  <c r="P393" i="8" s="1"/>
  <c r="I434" i="8" a="1"/>
  <c r="I434" i="8" s="1"/>
  <c r="BM994" i="8" a="1"/>
  <c r="BM994" i="8" s="1"/>
  <c r="BM996" i="8" a="1"/>
  <c r="BM996" i="8" s="1"/>
  <c r="BM352" i="8" a="1"/>
  <c r="BM352" i="8" s="1"/>
  <c r="BM386" i="8" a="1"/>
  <c r="BM386" i="8" s="1"/>
  <c r="BM670" i="8" a="1"/>
  <c r="BM670" i="8" s="1"/>
  <c r="BM452" i="8" a="1"/>
  <c r="BM452" i="8" s="1"/>
  <c r="BM569" i="8" a="1"/>
  <c r="BM569" i="8" s="1"/>
  <c r="BM730" i="8" a="1"/>
  <c r="BM730" i="8" s="1"/>
  <c r="AY998" i="8" a="1"/>
  <c r="AY998" i="8" s="1"/>
  <c r="AY999" i="8" a="1"/>
  <c r="AY999" i="8" s="1"/>
  <c r="AY981" i="8" a="1"/>
  <c r="AY981" i="8" s="1"/>
  <c r="AY961" i="8" a="1"/>
  <c r="AY961" i="8" s="1"/>
  <c r="AY941" i="8" a="1"/>
  <c r="AY941" i="8" s="1"/>
  <c r="AY921" i="8" a="1"/>
  <c r="AY921" i="8" s="1"/>
  <c r="AY900" i="8" a="1"/>
  <c r="AY900" i="8" s="1"/>
  <c r="AY880" i="8" a="1"/>
  <c r="AY880" i="8" s="1"/>
  <c r="AY860" i="8" a="1"/>
  <c r="AY860" i="8" s="1"/>
  <c r="AY843" i="8" a="1"/>
  <c r="AY843" i="8" s="1"/>
  <c r="AY978" i="8" a="1"/>
  <c r="AY978" i="8" s="1"/>
  <c r="AY958" i="8" a="1"/>
  <c r="AY958" i="8" s="1"/>
  <c r="AY938" i="8" a="1"/>
  <c r="AY938" i="8" s="1"/>
  <c r="AY918" i="8" a="1"/>
  <c r="AY918" i="8" s="1"/>
  <c r="AY897" i="8" a="1"/>
  <c r="AY897" i="8" s="1"/>
  <c r="AY877" i="8" a="1"/>
  <c r="AY877" i="8" s="1"/>
  <c r="AY857" i="8" a="1"/>
  <c r="AY857" i="8" s="1"/>
  <c r="AY836" i="8" a="1"/>
  <c r="AY836" i="8" s="1"/>
  <c r="AY995" i="8" a="1"/>
  <c r="AY995" i="8" s="1"/>
  <c r="AY992" i="8" a="1"/>
  <c r="AY992" i="8" s="1"/>
  <c r="AY972" i="8" a="1"/>
  <c r="AY972" i="8" s="1"/>
  <c r="AY952" i="8" a="1"/>
  <c r="AY952" i="8" s="1"/>
  <c r="AY932" i="8" a="1"/>
  <c r="AY932" i="8" s="1"/>
  <c r="AY912" i="8" a="1"/>
  <c r="AY912" i="8" s="1"/>
  <c r="AY891" i="8" a="1"/>
  <c r="AY891" i="8" s="1"/>
  <c r="AY871" i="8" a="1"/>
  <c r="AY871" i="8" s="1"/>
  <c r="AY851" i="8" a="1"/>
  <c r="AY851" i="8" s="1"/>
  <c r="AY831" i="8" a="1"/>
  <c r="AY831" i="8" s="1"/>
  <c r="AY989" i="8" a="1"/>
  <c r="AY989" i="8" s="1"/>
  <c r="AY969" i="8" a="1"/>
  <c r="AY969" i="8" s="1"/>
  <c r="AY949" i="8" a="1"/>
  <c r="AY949" i="8" s="1"/>
  <c r="AY929" i="8" a="1"/>
  <c r="AY929" i="8" s="1"/>
  <c r="AY909" i="8" a="1"/>
  <c r="AY909" i="8" s="1"/>
  <c r="AY888" i="8" a="1"/>
  <c r="AY888" i="8" s="1"/>
  <c r="AY868" i="8" a="1"/>
  <c r="AY868" i="8" s="1"/>
  <c r="AY848" i="8" a="1"/>
  <c r="AY848" i="8" s="1"/>
  <c r="AY838" i="8" a="1"/>
  <c r="AY838" i="8" s="1"/>
  <c r="AY986" i="8" a="1"/>
  <c r="AY986" i="8" s="1"/>
  <c r="AY966" i="8" a="1"/>
  <c r="AY966" i="8" s="1"/>
  <c r="AY946" i="8" a="1"/>
  <c r="AY946" i="8" s="1"/>
  <c r="AY926" i="8" a="1"/>
  <c r="AY926" i="8" s="1"/>
  <c r="AY906" i="8" a="1"/>
  <c r="AY906" i="8" s="1"/>
  <c r="AY885" i="8" a="1"/>
  <c r="AY885" i="8" s="1"/>
  <c r="AY865" i="8" a="1"/>
  <c r="AY865" i="8" s="1"/>
  <c r="AY845" i="8" a="1"/>
  <c r="AY845" i="8" s="1"/>
  <c r="AY833" i="8" a="1"/>
  <c r="AY833" i="8" s="1"/>
  <c r="AY983" i="8" a="1"/>
  <c r="AY983" i="8" s="1"/>
  <c r="AY963" i="8" a="1"/>
  <c r="AY963" i="8" s="1"/>
  <c r="AY943" i="8" a="1"/>
  <c r="AY943" i="8" s="1"/>
  <c r="AY923" i="8" a="1"/>
  <c r="AY923" i="8" s="1"/>
  <c r="AY902" i="8" a="1"/>
  <c r="AY902" i="8" s="1"/>
  <c r="AY882" i="8" a="1"/>
  <c r="AY882" i="8" s="1"/>
  <c r="AY862" i="8" a="1"/>
  <c r="AY862" i="8" s="1"/>
  <c r="AY977" i="8" a="1"/>
  <c r="AY977" i="8" s="1"/>
  <c r="AY957" i="8" a="1"/>
  <c r="AY957" i="8" s="1"/>
  <c r="AY937" i="8" a="1"/>
  <c r="AY937" i="8" s="1"/>
  <c r="AY917" i="8" a="1"/>
  <c r="AY917" i="8" s="1"/>
  <c r="AY896" i="8" a="1"/>
  <c r="AY896" i="8" s="1"/>
  <c r="AY876" i="8" a="1"/>
  <c r="AY876" i="8" s="1"/>
  <c r="AY856" i="8" a="1"/>
  <c r="AY856" i="8" s="1"/>
  <c r="AY835" i="8" a="1"/>
  <c r="AY835" i="8" s="1"/>
  <c r="AY994" i="8" a="1"/>
  <c r="AY994" i="8" s="1"/>
  <c r="AY964" i="8" a="1"/>
  <c r="AY964" i="8" s="1"/>
  <c r="AY955" i="8" a="1"/>
  <c r="AY955" i="8" s="1"/>
  <c r="AY933" i="8" a="1"/>
  <c r="AY933" i="8" s="1"/>
  <c r="AY901" i="8" a="1"/>
  <c r="AY901" i="8" s="1"/>
  <c r="AY870" i="8" a="1"/>
  <c r="AY870" i="8" s="1"/>
  <c r="AY844" i="8" a="1"/>
  <c r="AY844" i="8" s="1"/>
  <c r="AY990" i="8" a="1"/>
  <c r="AY990" i="8" s="1"/>
  <c r="AY959" i="8" a="1"/>
  <c r="AY959" i="8" s="1"/>
  <c r="AY928" i="8" a="1"/>
  <c r="AY928" i="8" s="1"/>
  <c r="AY866" i="8" a="1"/>
  <c r="AY866" i="8" s="1"/>
  <c r="AY840" i="8" a="1"/>
  <c r="AY840" i="8" s="1"/>
  <c r="AY798" i="8" a="1"/>
  <c r="AY798" i="8" s="1"/>
  <c r="AY793" i="8" a="1"/>
  <c r="AY793" i="8" s="1"/>
  <c r="AY788" i="8" a="1"/>
  <c r="AY788" i="8" s="1"/>
  <c r="AY985" i="8" a="1"/>
  <c r="AY985" i="8" s="1"/>
  <c r="AY954" i="8" a="1"/>
  <c r="AY954" i="8" s="1"/>
  <c r="AY924" i="8" a="1"/>
  <c r="AY924" i="8" s="1"/>
  <c r="AY915" i="8" a="1"/>
  <c r="AY915" i="8" s="1"/>
  <c r="AY950" i="8" a="1"/>
  <c r="AY950" i="8" s="1"/>
  <c r="AY919" i="8" a="1"/>
  <c r="AY919" i="8" s="1"/>
  <c r="AY887" i="8" a="1"/>
  <c r="AY887" i="8" s="1"/>
  <c r="AY826" i="8" a="1"/>
  <c r="AY826" i="8" s="1"/>
  <c r="AY817" i="8" a="1"/>
  <c r="AY817" i="8" s="1"/>
  <c r="AY779" i="8" a="1"/>
  <c r="AY779" i="8" s="1"/>
  <c r="AY980" i="8" a="1"/>
  <c r="AY980" i="8" s="1"/>
  <c r="AY976" i="8" a="1"/>
  <c r="AY976" i="8" s="1"/>
  <c r="AY945" i="8" a="1"/>
  <c r="AY945" i="8" s="1"/>
  <c r="AY914" i="8" a="1"/>
  <c r="AY914" i="8" s="1"/>
  <c r="AY883" i="8" a="1"/>
  <c r="AY883" i="8" s="1"/>
  <c r="AY874" i="8" a="1"/>
  <c r="AY874" i="8" s="1"/>
  <c r="AY852" i="8" a="1"/>
  <c r="AY852" i="8" s="1"/>
  <c r="AY823" i="8" a="1"/>
  <c r="AY823" i="8" s="1"/>
  <c r="AY811" i="8" a="1"/>
  <c r="AY811" i="8" s="1"/>
  <c r="AY808" i="8" a="1"/>
  <c r="AY808" i="8" s="1"/>
  <c r="AY971" i="8" a="1"/>
  <c r="AY971" i="8" s="1"/>
  <c r="AY910" i="8" a="1"/>
  <c r="AY910" i="8" s="1"/>
  <c r="AY878" i="8" a="1"/>
  <c r="AY878" i="8" s="1"/>
  <c r="AY847" i="8" a="1"/>
  <c r="AY847" i="8" s="1"/>
  <c r="AY829" i="8" a="1"/>
  <c r="AY829" i="8" s="1"/>
  <c r="AY800" i="8" a="1"/>
  <c r="AY800" i="8" s="1"/>
  <c r="AY795" i="8" a="1"/>
  <c r="AY795" i="8" s="1"/>
  <c r="AY790" i="8" a="1"/>
  <c r="AY790" i="8" s="1"/>
  <c r="AY781" i="8" a="1"/>
  <c r="AY781" i="8" s="1"/>
  <c r="AY967" i="8" a="1"/>
  <c r="AY967" i="8" s="1"/>
  <c r="AY940" i="8" a="1"/>
  <c r="AY940" i="8" s="1"/>
  <c r="AY936" i="8" a="1"/>
  <c r="AY936" i="8" s="1"/>
  <c r="AY905" i="8" a="1"/>
  <c r="AY905" i="8" s="1"/>
  <c r="AY873" i="8" a="1"/>
  <c r="AY873" i="8" s="1"/>
  <c r="AY988" i="8" a="1"/>
  <c r="AY988" i="8" s="1"/>
  <c r="AY984" i="8" a="1"/>
  <c r="AY984" i="8" s="1"/>
  <c r="AY975" i="8" a="1"/>
  <c r="AY975" i="8" s="1"/>
  <c r="AY953" i="8" a="1"/>
  <c r="AY953" i="8" s="1"/>
  <c r="AY922" i="8" a="1"/>
  <c r="AY922" i="8" s="1"/>
  <c r="AY890" i="8" a="1"/>
  <c r="AY890" i="8" s="1"/>
  <c r="AY822" i="8" a="1"/>
  <c r="AY822" i="8" s="1"/>
  <c r="AY802" i="8" a="1"/>
  <c r="AY802" i="8" s="1"/>
  <c r="AY797" i="8" a="1"/>
  <c r="AY797" i="8" s="1"/>
  <c r="AY792" i="8" a="1"/>
  <c r="AY792" i="8" s="1"/>
  <c r="AY785" i="8" a="1"/>
  <c r="AY785" i="8" s="1"/>
  <c r="AY993" i="8" a="1"/>
  <c r="AY993" i="8" s="1"/>
  <c r="AY948" i="8" a="1"/>
  <c r="AY948" i="8" s="1"/>
  <c r="AY942" i="8" a="1"/>
  <c r="AY942" i="8" s="1"/>
  <c r="AY884" i="8" a="1"/>
  <c r="AY884" i="8" s="1"/>
  <c r="AY832" i="8" a="1"/>
  <c r="AY832" i="8" s="1"/>
  <c r="AY813" i="8" a="1"/>
  <c r="AY813" i="8" s="1"/>
  <c r="AY789" i="8" a="1"/>
  <c r="AY789" i="8" s="1"/>
  <c r="AY744" i="8" a="1"/>
  <c r="AY744" i="8" s="1"/>
  <c r="AY734" i="8" a="1"/>
  <c r="AY734" i="8" s="1"/>
  <c r="AY724" i="8" a="1"/>
  <c r="AY724" i="8" s="1"/>
  <c r="AY722" i="8" a="1"/>
  <c r="AY722" i="8" s="1"/>
  <c r="AY720" i="8" a="1"/>
  <c r="AY720" i="8" s="1"/>
  <c r="AY718" i="8" a="1"/>
  <c r="AY718" i="8" s="1"/>
  <c r="AY716" i="8" a="1"/>
  <c r="AY716" i="8" s="1"/>
  <c r="AY714" i="8" a="1"/>
  <c r="AY714" i="8" s="1"/>
  <c r="AY712" i="8" a="1"/>
  <c r="AY712" i="8" s="1"/>
  <c r="AY710" i="8" a="1"/>
  <c r="AY710" i="8" s="1"/>
  <c r="AY708" i="8" a="1"/>
  <c r="AY708" i="8" s="1"/>
  <c r="AY706" i="8" a="1"/>
  <c r="AY706" i="8" s="1"/>
  <c r="AY704" i="8" a="1"/>
  <c r="AY704" i="8" s="1"/>
  <c r="AY702" i="8" a="1"/>
  <c r="AY702" i="8" s="1"/>
  <c r="AY700" i="8" a="1"/>
  <c r="AY700" i="8" s="1"/>
  <c r="AY698" i="8" a="1"/>
  <c r="AY698" i="8" s="1"/>
  <c r="AY696" i="8" a="1"/>
  <c r="AY696" i="8" s="1"/>
  <c r="AY694" i="8" a="1"/>
  <c r="AY694" i="8" s="1"/>
  <c r="AY692" i="8" a="1"/>
  <c r="AY692" i="8" s="1"/>
  <c r="AY690" i="8" a="1"/>
  <c r="AY690" i="8" s="1"/>
  <c r="AY688" i="8" a="1"/>
  <c r="AY688" i="8" s="1"/>
  <c r="AY686" i="8" a="1"/>
  <c r="AY686" i="8" s="1"/>
  <c r="AY684" i="8" a="1"/>
  <c r="AY684" i="8" s="1"/>
  <c r="AY682" i="8" a="1"/>
  <c r="AY682" i="8" s="1"/>
  <c r="AY680" i="8" a="1"/>
  <c r="AY680" i="8" s="1"/>
  <c r="AY678" i="8" a="1"/>
  <c r="AY678" i="8" s="1"/>
  <c r="AY676" i="8" a="1"/>
  <c r="AY676" i="8" s="1"/>
  <c r="AY674" i="8" a="1"/>
  <c r="AY674" i="8" s="1"/>
  <c r="AY672" i="8" a="1"/>
  <c r="AY672" i="8" s="1"/>
  <c r="AY670" i="8" a="1"/>
  <c r="AY670" i="8" s="1"/>
  <c r="AY956" i="8" a="1"/>
  <c r="AY956" i="8" s="1"/>
  <c r="AY809" i="8" a="1"/>
  <c r="AY809" i="8" s="1"/>
  <c r="AY782" i="8" a="1"/>
  <c r="AY782" i="8" s="1"/>
  <c r="AY760" i="8" a="1"/>
  <c r="AY760" i="8" s="1"/>
  <c r="AY749" i="8" a="1"/>
  <c r="AY749" i="8" s="1"/>
  <c r="AY739" i="8" a="1"/>
  <c r="AY739" i="8" s="1"/>
  <c r="AY729" i="8" a="1"/>
  <c r="AY729" i="8" s="1"/>
  <c r="AY970" i="8" a="1"/>
  <c r="AY970" i="8" s="1"/>
  <c r="AY962" i="8" a="1"/>
  <c r="AY962" i="8" s="1"/>
  <c r="AY766" i="8" a="1"/>
  <c r="AY766" i="8" s="1"/>
  <c r="AY757" i="8" a="1"/>
  <c r="AY757" i="8" s="1"/>
  <c r="AY869" i="8" a="1"/>
  <c r="AY869" i="8" s="1"/>
  <c r="AY863" i="8" a="1"/>
  <c r="AY863" i="8" s="1"/>
  <c r="AY842" i="8" a="1"/>
  <c r="AY842" i="8" s="1"/>
  <c r="AY837" i="8" a="1"/>
  <c r="AY837" i="8" s="1"/>
  <c r="AY827" i="8" a="1"/>
  <c r="AY827" i="8" s="1"/>
  <c r="AY804" i="8" a="1"/>
  <c r="AY804" i="8" s="1"/>
  <c r="AY772" i="8" a="1"/>
  <c r="AY772" i="8" s="1"/>
  <c r="AY763" i="8" a="1"/>
  <c r="AY763" i="8" s="1"/>
  <c r="AY753" i="8" a="1"/>
  <c r="AY753" i="8" s="1"/>
  <c r="AY911" i="8" a="1"/>
  <c r="AY911" i="8" s="1"/>
  <c r="AY903" i="8" a="1"/>
  <c r="AY903" i="8" s="1"/>
  <c r="AY855" i="8" a="1"/>
  <c r="AY855" i="8" s="1"/>
  <c r="AY778" i="8" a="1"/>
  <c r="AY778" i="8" s="1"/>
  <c r="AY769" i="8" a="1"/>
  <c r="AY769" i="8" s="1"/>
  <c r="AY746" i="8" a="1"/>
  <c r="AY746" i="8" s="1"/>
  <c r="AY736" i="8" a="1"/>
  <c r="AY736" i="8" s="1"/>
  <c r="AY726" i="8" a="1"/>
  <c r="AY726" i="8" s="1"/>
  <c r="AY991" i="8" a="1"/>
  <c r="AY991" i="8" s="1"/>
  <c r="AY925" i="8" a="1"/>
  <c r="AY925" i="8" s="1"/>
  <c r="AY849" i="8" a="1"/>
  <c r="AY849" i="8" s="1"/>
  <c r="AY796" i="8" a="1"/>
  <c r="AY796" i="8" s="1"/>
  <c r="AY775" i="8" a="1"/>
  <c r="AY775" i="8" s="1"/>
  <c r="AY751" i="8" a="1"/>
  <c r="AY751" i="8" s="1"/>
  <c r="AY741" i="8" a="1"/>
  <c r="AY741" i="8" s="1"/>
  <c r="AY731" i="8" a="1"/>
  <c r="AY731" i="8" s="1"/>
  <c r="AY939" i="8" a="1"/>
  <c r="AY939" i="8" s="1"/>
  <c r="AY931" i="8" a="1"/>
  <c r="AY931" i="8" s="1"/>
  <c r="AY895" i="8" a="1"/>
  <c r="AY895" i="8" s="1"/>
  <c r="AY889" i="8" a="1"/>
  <c r="AY889" i="8" s="1"/>
  <c r="AY816" i="8" a="1"/>
  <c r="AY816" i="8" s="1"/>
  <c r="AY812" i="8" a="1"/>
  <c r="AY812" i="8" s="1"/>
  <c r="AY947" i="8" a="1"/>
  <c r="AY947" i="8" s="1"/>
  <c r="AY881" i="8" a="1"/>
  <c r="AY881" i="8" s="1"/>
  <c r="AY974" i="8" a="1"/>
  <c r="AY974" i="8" s="1"/>
  <c r="AY968" i="8" a="1"/>
  <c r="AY968" i="8" s="1"/>
  <c r="AY960" i="8" a="1"/>
  <c r="AY960" i="8" s="1"/>
  <c r="AY867" i="8" a="1"/>
  <c r="AY867" i="8" s="1"/>
  <c r="AY854" i="8" a="1"/>
  <c r="AY854" i="8" s="1"/>
  <c r="AY825" i="8" a="1"/>
  <c r="AY825" i="8" s="1"/>
  <c r="AY803" i="8" a="1"/>
  <c r="AY803" i="8" s="1"/>
  <c r="AY768" i="8" a="1"/>
  <c r="AY768" i="8" s="1"/>
  <c r="AY759" i="8" a="1"/>
  <c r="AY759" i="8" s="1"/>
  <c r="AY951" i="8" a="1"/>
  <c r="AY951" i="8" s="1"/>
  <c r="AY859" i="8" a="1"/>
  <c r="AY859" i="8" s="1"/>
  <c r="AY780" i="8" a="1"/>
  <c r="AY780" i="8" s="1"/>
  <c r="AY770" i="8" a="1"/>
  <c r="AY770" i="8" s="1"/>
  <c r="AY721" i="8" a="1"/>
  <c r="AY721" i="8" s="1"/>
  <c r="AY679" i="8" a="1"/>
  <c r="AY679" i="8" s="1"/>
  <c r="AY671" i="8" a="1"/>
  <c r="AY671" i="8" s="1"/>
  <c r="AY898" i="8" a="1"/>
  <c r="AY898" i="8" s="1"/>
  <c r="AY805" i="8" a="1"/>
  <c r="AY805" i="8" s="1"/>
  <c r="AY732" i="8" a="1"/>
  <c r="AY732" i="8" s="1"/>
  <c r="AY908" i="8" a="1"/>
  <c r="AY908" i="8" s="1"/>
  <c r="AY872" i="8" a="1"/>
  <c r="AY872" i="8" s="1"/>
  <c r="AY819" i="8" a="1"/>
  <c r="AY819" i="8" s="1"/>
  <c r="AY774" i="8" a="1"/>
  <c r="AY774" i="8" s="1"/>
  <c r="AY743" i="8" a="1"/>
  <c r="AY743" i="8" s="1"/>
  <c r="AY693" i="8" a="1"/>
  <c r="AY693" i="8" s="1"/>
  <c r="AY687" i="8" a="1"/>
  <c r="AY687" i="8" s="1"/>
  <c r="AY846" i="8" a="1"/>
  <c r="AY846" i="8" s="1"/>
  <c r="AY791" i="8" a="1"/>
  <c r="AY791" i="8" s="1"/>
  <c r="AY786" i="8" a="1"/>
  <c r="AY786" i="8" s="1"/>
  <c r="AY764" i="8" a="1"/>
  <c r="AY764" i="8" s="1"/>
  <c r="AY699" i="8" a="1"/>
  <c r="AY699" i="8" s="1"/>
  <c r="AY666" i="8" a="1"/>
  <c r="AY666" i="8" s="1"/>
  <c r="AY664" i="8" a="1"/>
  <c r="AY664" i="8" s="1"/>
  <c r="AY662" i="8" a="1"/>
  <c r="AY662" i="8" s="1"/>
  <c r="AY660" i="8" a="1"/>
  <c r="AY660" i="8" s="1"/>
  <c r="AY658" i="8" a="1"/>
  <c r="AY658" i="8" s="1"/>
  <c r="AY656" i="8" a="1"/>
  <c r="AY656" i="8" s="1"/>
  <c r="AY654" i="8" a="1"/>
  <c r="AY654" i="8" s="1"/>
  <c r="AY652" i="8" a="1"/>
  <c r="AY652" i="8" s="1"/>
  <c r="AY650" i="8" a="1"/>
  <c r="AY650" i="8" s="1"/>
  <c r="AY648" i="8" a="1"/>
  <c r="AY648" i="8" s="1"/>
  <c r="AY646" i="8" a="1"/>
  <c r="AY646" i="8" s="1"/>
  <c r="AY644" i="8" a="1"/>
  <c r="AY644" i="8" s="1"/>
  <c r="AY642" i="8" a="1"/>
  <c r="AY642" i="8" s="1"/>
  <c r="AY640" i="8" a="1"/>
  <c r="AY640" i="8" s="1"/>
  <c r="AY638" i="8" a="1"/>
  <c r="AY638" i="8" s="1"/>
  <c r="AY636" i="8" a="1"/>
  <c r="AY636" i="8" s="1"/>
  <c r="AY634" i="8" a="1"/>
  <c r="AY634" i="8" s="1"/>
  <c r="AY632" i="8" a="1"/>
  <c r="AY632" i="8" s="1"/>
  <c r="AY630" i="8" a="1"/>
  <c r="AY630" i="8" s="1"/>
  <c r="AY628" i="8" a="1"/>
  <c r="AY628" i="8" s="1"/>
  <c r="AY626" i="8" a="1"/>
  <c r="AY626" i="8" s="1"/>
  <c r="AY624" i="8" a="1"/>
  <c r="AY624" i="8" s="1"/>
  <c r="AY622" i="8" a="1"/>
  <c r="AY622" i="8" s="1"/>
  <c r="AY620" i="8" a="1"/>
  <c r="AY620" i="8" s="1"/>
  <c r="AY618" i="8" a="1"/>
  <c r="AY618" i="8" s="1"/>
  <c r="AY616" i="8" a="1"/>
  <c r="AY616" i="8" s="1"/>
  <c r="AY614" i="8" a="1"/>
  <c r="AY614" i="8" s="1"/>
  <c r="AY612" i="8" a="1"/>
  <c r="AY612" i="8" s="1"/>
  <c r="AY610" i="8" a="1"/>
  <c r="AY610" i="8" s="1"/>
  <c r="AY608" i="8" a="1"/>
  <c r="AY608" i="8" s="1"/>
  <c r="AY894" i="8" a="1"/>
  <c r="AY894" i="8" s="1"/>
  <c r="AY747" i="8" a="1"/>
  <c r="AY747" i="8" s="1"/>
  <c r="AY705" i="8" a="1"/>
  <c r="AY705" i="8" s="1"/>
  <c r="AY935" i="8" a="1"/>
  <c r="AY935" i="8" s="1"/>
  <c r="AY810" i="8" a="1"/>
  <c r="AY810" i="8" s="1"/>
  <c r="AY735" i="8" a="1"/>
  <c r="AY735" i="8" s="1"/>
  <c r="AY711" i="8" a="1"/>
  <c r="AY711" i="8" s="1"/>
  <c r="AY681" i="8" a="1"/>
  <c r="AY681" i="8" s="1"/>
  <c r="AY673" i="8" a="1"/>
  <c r="AY673" i="8" s="1"/>
  <c r="AY668" i="8" a="1"/>
  <c r="AY668" i="8" s="1"/>
  <c r="AY893" i="8" a="1"/>
  <c r="AY893" i="8" s="1"/>
  <c r="AY858" i="8" a="1"/>
  <c r="AY858" i="8" s="1"/>
  <c r="AY784" i="8" a="1"/>
  <c r="AY784" i="8" s="1"/>
  <c r="AY758" i="8" a="1"/>
  <c r="AY758" i="8" s="1"/>
  <c r="AY750" i="8" a="1"/>
  <c r="AY750" i="8" s="1"/>
  <c r="AY717" i="8" a="1"/>
  <c r="AY717" i="8" s="1"/>
  <c r="AY973" i="8" a="1"/>
  <c r="AY973" i="8" s="1"/>
  <c r="AY920" i="8" a="1"/>
  <c r="AY920" i="8" s="1"/>
  <c r="AY907" i="8" a="1"/>
  <c r="AY907" i="8" s="1"/>
  <c r="AY834" i="8" a="1"/>
  <c r="AY834" i="8" s="1"/>
  <c r="AY762" i="8" a="1"/>
  <c r="AY762" i="8" s="1"/>
  <c r="AY742" i="8" a="1"/>
  <c r="AY742" i="8" s="1"/>
  <c r="AY695" i="8" a="1"/>
  <c r="AY695" i="8" s="1"/>
  <c r="AY899" i="8" a="1"/>
  <c r="AY899" i="8" s="1"/>
  <c r="AY839" i="8" a="1"/>
  <c r="AY839" i="8" s="1"/>
  <c r="AY603" i="8" a="1"/>
  <c r="AY603" i="8" s="1"/>
  <c r="AY987" i="8" a="1"/>
  <c r="AY987" i="8" s="1"/>
  <c r="AY799" i="8" a="1"/>
  <c r="AY799" i="8" s="1"/>
  <c r="AY737" i="8" a="1"/>
  <c r="AY737" i="8" s="1"/>
  <c r="AY723" i="8" a="1"/>
  <c r="AY723" i="8" s="1"/>
  <c r="AY713" i="8" a="1"/>
  <c r="AY713" i="8" s="1"/>
  <c r="AY703" i="8" a="1"/>
  <c r="AY703" i="8" s="1"/>
  <c r="AY659" i="8" a="1"/>
  <c r="AY659" i="8" s="1"/>
  <c r="AY649" i="8" a="1"/>
  <c r="AY649" i="8" s="1"/>
  <c r="AY639" i="8" a="1"/>
  <c r="AY639" i="8" s="1"/>
  <c r="AY629" i="8" a="1"/>
  <c r="AY629" i="8" s="1"/>
  <c r="AY619" i="8" a="1"/>
  <c r="AY619" i="8" s="1"/>
  <c r="AY609" i="8" a="1"/>
  <c r="AY609" i="8" s="1"/>
  <c r="AY965" i="8" a="1"/>
  <c r="AY965" i="8" s="1"/>
  <c r="AY853" i="8" a="1"/>
  <c r="AY853" i="8" s="1"/>
  <c r="AY787" i="8" a="1"/>
  <c r="AY787" i="8" s="1"/>
  <c r="AY606" i="8" a="1"/>
  <c r="AY606" i="8" s="1"/>
  <c r="AY982" i="8" a="1"/>
  <c r="AY982" i="8" s="1"/>
  <c r="AY916" i="8" a="1"/>
  <c r="AY916" i="8" s="1"/>
  <c r="AY875" i="8" a="1"/>
  <c r="AY875" i="8" s="1"/>
  <c r="AY777" i="8" a="1"/>
  <c r="AY777" i="8" s="1"/>
  <c r="AY761" i="8" a="1"/>
  <c r="AY761" i="8" s="1"/>
  <c r="AY748" i="8" a="1"/>
  <c r="AY748" i="8" s="1"/>
  <c r="AY707" i="8" a="1"/>
  <c r="AY707" i="8" s="1"/>
  <c r="AY669" i="8" a="1"/>
  <c r="AY669" i="8" s="1"/>
  <c r="AY821" i="8" a="1"/>
  <c r="AY821" i="8" s="1"/>
  <c r="AY807" i="8" a="1"/>
  <c r="AY807" i="8" s="1"/>
  <c r="AY697" i="8" a="1"/>
  <c r="AY697" i="8" s="1"/>
  <c r="AY665" i="8" a="1"/>
  <c r="AY665" i="8" s="1"/>
  <c r="AY655" i="8" a="1"/>
  <c r="AY655" i="8" s="1"/>
  <c r="AY645" i="8" a="1"/>
  <c r="AY645" i="8" s="1"/>
  <c r="AY635" i="8" a="1"/>
  <c r="AY635" i="8" s="1"/>
  <c r="AY625" i="8" a="1"/>
  <c r="AY625" i="8" s="1"/>
  <c r="AY615" i="8" a="1"/>
  <c r="AY615" i="8" s="1"/>
  <c r="AY776" i="8" a="1"/>
  <c r="AY776" i="8" s="1"/>
  <c r="AY767" i="8" a="1"/>
  <c r="AY767" i="8" s="1"/>
  <c r="AY815" i="8" a="1"/>
  <c r="AY815" i="8" s="1"/>
  <c r="AY663" i="8" a="1"/>
  <c r="AY663" i="8" s="1"/>
  <c r="AY657" i="8" a="1"/>
  <c r="AY657" i="8" s="1"/>
  <c r="AY651" i="8" a="1"/>
  <c r="AY651" i="8" s="1"/>
  <c r="AY613" i="8" a="1"/>
  <c r="AY613" i="8" s="1"/>
  <c r="AY607" i="8" a="1"/>
  <c r="AY607" i="8" s="1"/>
  <c r="AY599" i="8" a="1"/>
  <c r="AY599" i="8" s="1"/>
  <c r="AY589" i="8" a="1"/>
  <c r="AY589" i="8" s="1"/>
  <c r="AY579" i="8" a="1"/>
  <c r="AY579" i="8" s="1"/>
  <c r="AY569" i="8" a="1"/>
  <c r="AY569" i="8" s="1"/>
  <c r="AY559" i="8" a="1"/>
  <c r="AY559" i="8" s="1"/>
  <c r="AY549" i="8" a="1"/>
  <c r="AY549" i="8" s="1"/>
  <c r="AY539" i="8" a="1"/>
  <c r="AY539" i="8" s="1"/>
  <c r="AY979" i="8" a="1"/>
  <c r="AY979" i="8" s="1"/>
  <c r="AY944" i="8" a="1"/>
  <c r="AY944" i="8" s="1"/>
  <c r="AY794" i="8" a="1"/>
  <c r="AY794" i="8" s="1"/>
  <c r="AY765" i="8" a="1"/>
  <c r="AY765" i="8" s="1"/>
  <c r="AY709" i="8" a="1"/>
  <c r="AY709" i="8" s="1"/>
  <c r="AY683" i="8" a="1"/>
  <c r="AY683" i="8" s="1"/>
  <c r="AY675" i="8" a="1"/>
  <c r="AY675" i="8" s="1"/>
  <c r="AY598" i="8" a="1"/>
  <c r="AY598" i="8" s="1"/>
  <c r="AY588" i="8" a="1"/>
  <c r="AY588" i="8" s="1"/>
  <c r="AY578" i="8" a="1"/>
  <c r="AY578" i="8" s="1"/>
  <c r="AY568" i="8" a="1"/>
  <c r="AY568" i="8" s="1"/>
  <c r="AY558" i="8" a="1"/>
  <c r="AY558" i="8" s="1"/>
  <c r="AY548" i="8" a="1"/>
  <c r="AY548" i="8" s="1"/>
  <c r="AY536" i="8" a="1"/>
  <c r="AY536" i="8" s="1"/>
  <c r="AY934" i="8" a="1"/>
  <c r="AY934" i="8" s="1"/>
  <c r="AY814" i="8" a="1"/>
  <c r="AY814" i="8" s="1"/>
  <c r="AY745" i="8" a="1"/>
  <c r="AY745" i="8" s="1"/>
  <c r="AY725" i="8" a="1"/>
  <c r="AY725" i="8" s="1"/>
  <c r="AY689" i="8" a="1"/>
  <c r="AY689" i="8" s="1"/>
  <c r="AY667" i="8" a="1"/>
  <c r="AY667" i="8" s="1"/>
  <c r="AY661" i="8" a="1"/>
  <c r="AY661" i="8" s="1"/>
  <c r="AY623" i="8" a="1"/>
  <c r="AY623" i="8" s="1"/>
  <c r="AY617" i="8" a="1"/>
  <c r="AY617" i="8" s="1"/>
  <c r="AY611" i="8" a="1"/>
  <c r="AY611" i="8" s="1"/>
  <c r="AY595" i="8" a="1"/>
  <c r="AY595" i="8" s="1"/>
  <c r="AY585" i="8" a="1"/>
  <c r="AY585" i="8" s="1"/>
  <c r="AY575" i="8" a="1"/>
  <c r="AY575" i="8" s="1"/>
  <c r="AY565" i="8" a="1"/>
  <c r="AY565" i="8" s="1"/>
  <c r="AY555" i="8" a="1"/>
  <c r="AY555" i="8" s="1"/>
  <c r="AY545" i="8" a="1"/>
  <c r="AY545" i="8" s="1"/>
  <c r="AY830" i="8" a="1"/>
  <c r="AY830" i="8" s="1"/>
  <c r="AY733" i="8" a="1"/>
  <c r="AY733" i="8" s="1"/>
  <c r="AY633" i="8" a="1"/>
  <c r="AY633" i="8" s="1"/>
  <c r="AY627" i="8" a="1"/>
  <c r="AY627" i="8" s="1"/>
  <c r="AY621" i="8" a="1"/>
  <c r="AY621" i="8" s="1"/>
  <c r="AY601" i="8" a="1"/>
  <c r="AY601" i="8" s="1"/>
  <c r="AY591" i="8" a="1"/>
  <c r="AY591" i="8" s="1"/>
  <c r="AY581" i="8" a="1"/>
  <c r="AY581" i="8" s="1"/>
  <c r="AY571" i="8" a="1"/>
  <c r="AY571" i="8" s="1"/>
  <c r="AY561" i="8" a="1"/>
  <c r="AY561" i="8" s="1"/>
  <c r="AY551" i="8" a="1"/>
  <c r="AY551" i="8" s="1"/>
  <c r="AY541" i="8" a="1"/>
  <c r="AY541" i="8" s="1"/>
  <c r="AY533" i="8" a="1"/>
  <c r="AY533" i="8" s="1"/>
  <c r="AY927" i="8" a="1"/>
  <c r="AY927" i="8" s="1"/>
  <c r="AY864" i="8" a="1"/>
  <c r="AY864" i="8" s="1"/>
  <c r="AY543" i="8" a="1"/>
  <c r="AY543" i="8" s="1"/>
  <c r="AY509" i="8" a="1"/>
  <c r="AY509" i="8" s="1"/>
  <c r="AY494" i="8" a="1"/>
  <c r="AY494" i="8" s="1"/>
  <c r="AY820" i="8" a="1"/>
  <c r="AY820" i="8" s="1"/>
  <c r="AY553" i="8" a="1"/>
  <c r="AY553" i="8" s="1"/>
  <c r="AY515" i="8" a="1"/>
  <c r="AY515" i="8" s="1"/>
  <c r="AY500" i="8" a="1"/>
  <c r="AY500" i="8" s="1"/>
  <c r="AY475" i="8" a="1"/>
  <c r="AY475" i="8" s="1"/>
  <c r="AY469" i="8" a="1"/>
  <c r="AY469" i="8" s="1"/>
  <c r="AY861" i="8" a="1"/>
  <c r="AY861" i="8" s="1"/>
  <c r="AY818" i="8" a="1"/>
  <c r="AY818" i="8" s="1"/>
  <c r="AY647" i="8" a="1"/>
  <c r="AY647" i="8" s="1"/>
  <c r="AY563" i="8" a="1"/>
  <c r="AY563" i="8" s="1"/>
  <c r="AY534" i="8" a="1"/>
  <c r="AY534" i="8" s="1"/>
  <c r="AY521" i="8" a="1"/>
  <c r="AY521" i="8" s="1"/>
  <c r="AY506" i="8" a="1"/>
  <c r="AY506" i="8" s="1"/>
  <c r="AY481" i="8" a="1"/>
  <c r="AY481" i="8" s="1"/>
  <c r="AY740" i="8" a="1"/>
  <c r="AY740" i="8" s="1"/>
  <c r="AY685" i="8" a="1"/>
  <c r="AY685" i="8" s="1"/>
  <c r="AY573" i="8" a="1"/>
  <c r="AY573" i="8" s="1"/>
  <c r="AY547" i="8" a="1"/>
  <c r="AY547" i="8" s="1"/>
  <c r="AY542" i="8" a="1"/>
  <c r="AY542" i="8" s="1"/>
  <c r="AY527" i="8" a="1"/>
  <c r="AY527" i="8" s="1"/>
  <c r="AY512" i="8" a="1"/>
  <c r="AY512" i="8" s="1"/>
  <c r="AY487" i="8" a="1"/>
  <c r="AY487" i="8" s="1"/>
  <c r="AY472" i="8" a="1"/>
  <c r="AY472" i="8" s="1"/>
  <c r="AY464" i="8" a="1"/>
  <c r="AY464" i="8" s="1"/>
  <c r="AY462" i="8" a="1"/>
  <c r="AY462" i="8" s="1"/>
  <c r="AY460" i="8" a="1"/>
  <c r="AY460" i="8" s="1"/>
  <c r="AY458" i="8" a="1"/>
  <c r="AY458" i="8" s="1"/>
  <c r="AY456" i="8" a="1"/>
  <c r="AY456" i="8" s="1"/>
  <c r="AY453" i="8" a="1"/>
  <c r="AY453" i="8" s="1"/>
  <c r="AY451" i="8" a="1"/>
  <c r="AY451" i="8" s="1"/>
  <c r="AY449" i="8" a="1"/>
  <c r="AY449" i="8" s="1"/>
  <c r="AY447" i="8" a="1"/>
  <c r="AY447" i="8" s="1"/>
  <c r="AY445" i="8" a="1"/>
  <c r="AY445" i="8" s="1"/>
  <c r="AY443" i="8" a="1"/>
  <c r="AY443" i="8" s="1"/>
  <c r="AY441" i="8" a="1"/>
  <c r="AY441" i="8" s="1"/>
  <c r="AY439" i="8" a="1"/>
  <c r="AY439" i="8" s="1"/>
  <c r="AY437" i="8" a="1"/>
  <c r="AY437" i="8" s="1"/>
  <c r="AY435" i="8" a="1"/>
  <c r="AY435" i="8" s="1"/>
  <c r="AY433" i="8" a="1"/>
  <c r="AY433" i="8" s="1"/>
  <c r="AY431" i="8" a="1"/>
  <c r="AY431" i="8" s="1"/>
  <c r="AY429" i="8" a="1"/>
  <c r="AY429" i="8" s="1"/>
  <c r="AY427" i="8" a="1"/>
  <c r="AY427" i="8" s="1"/>
  <c r="AY425" i="8" a="1"/>
  <c r="AY425" i="8" s="1"/>
  <c r="AY423" i="8" a="1"/>
  <c r="AY423" i="8" s="1"/>
  <c r="AY421" i="8" a="1"/>
  <c r="AY421" i="8" s="1"/>
  <c r="AY419" i="8" a="1"/>
  <c r="AY419" i="8" s="1"/>
  <c r="AY417" i="8" a="1"/>
  <c r="AY417" i="8" s="1"/>
  <c r="AY415" i="8" a="1"/>
  <c r="AY415" i="8" s="1"/>
  <c r="AY413" i="8" a="1"/>
  <c r="AY413" i="8" s="1"/>
  <c r="AY411" i="8" a="1"/>
  <c r="AY411" i="8" s="1"/>
  <c r="AY409" i="8" a="1"/>
  <c r="AY409" i="8" s="1"/>
  <c r="AY913" i="8" a="1"/>
  <c r="AY913" i="8" s="1"/>
  <c r="AY637" i="8" a="1"/>
  <c r="AY637" i="8" s="1"/>
  <c r="AY583" i="8" a="1"/>
  <c r="AY583" i="8" s="1"/>
  <c r="AY557" i="8" a="1"/>
  <c r="AY557" i="8" s="1"/>
  <c r="AY552" i="8" a="1"/>
  <c r="AY552" i="8" s="1"/>
  <c r="AY518" i="8" a="1"/>
  <c r="AY518" i="8" s="1"/>
  <c r="AY493" i="8" a="1"/>
  <c r="AY493" i="8" s="1"/>
  <c r="AY478" i="8" a="1"/>
  <c r="AY478" i="8" s="1"/>
  <c r="AY466" i="8" a="1"/>
  <c r="AY466" i="8" s="1"/>
  <c r="AY783" i="8" a="1"/>
  <c r="AY783" i="8" s="1"/>
  <c r="AY738" i="8" a="1"/>
  <c r="AY738" i="8" s="1"/>
  <c r="AY593" i="8" a="1"/>
  <c r="AY593" i="8" s="1"/>
  <c r="AY567" i="8" a="1"/>
  <c r="AY567" i="8" s="1"/>
  <c r="AY562" i="8" a="1"/>
  <c r="AY562" i="8" s="1"/>
  <c r="AY524" i="8" a="1"/>
  <c r="AY524" i="8" s="1"/>
  <c r="AY499" i="8" a="1"/>
  <c r="AY499" i="8" s="1"/>
  <c r="AY484" i="8" a="1"/>
  <c r="AY484" i="8" s="1"/>
  <c r="AY850" i="8" a="1"/>
  <c r="AY850" i="8" s="1"/>
  <c r="AY577" i="8" a="1"/>
  <c r="AY577" i="8" s="1"/>
  <c r="AY572" i="8" a="1"/>
  <c r="AY572" i="8" s="1"/>
  <c r="AY546" i="8" a="1"/>
  <c r="AY546" i="8" s="1"/>
  <c r="AY537" i="8" a="1"/>
  <c r="AY537" i="8" s="1"/>
  <c r="AY530" i="8" a="1"/>
  <c r="AY530" i="8" s="1"/>
  <c r="AY505" i="8" a="1"/>
  <c r="AY505" i="8" s="1"/>
  <c r="AY490" i="8" a="1"/>
  <c r="AY490" i="8" s="1"/>
  <c r="AY806" i="8" a="1"/>
  <c r="AY806" i="8" s="1"/>
  <c r="AY756" i="8" a="1"/>
  <c r="AY756" i="8" s="1"/>
  <c r="AY752" i="8" a="1"/>
  <c r="AY752" i="8" s="1"/>
  <c r="AY653" i="8" a="1"/>
  <c r="AY653" i="8" s="1"/>
  <c r="AY602" i="8" a="1"/>
  <c r="AY602" i="8" s="1"/>
  <c r="AY576" i="8" a="1"/>
  <c r="AY576" i="8" s="1"/>
  <c r="AY550" i="8" a="1"/>
  <c r="AY550" i="8" s="1"/>
  <c r="AY523" i="8" a="1"/>
  <c r="AY523" i="8" s="1"/>
  <c r="AY508" i="8" a="1"/>
  <c r="AY508" i="8" s="1"/>
  <c r="AY483" i="8" a="1"/>
  <c r="AY483" i="8" s="1"/>
  <c r="AY597" i="8" a="1"/>
  <c r="AY597" i="8" s="1"/>
  <c r="AY554" i="8" a="1"/>
  <c r="AY554" i="8" s="1"/>
  <c r="AY532" i="8" a="1"/>
  <c r="AY532" i="8" s="1"/>
  <c r="AY491" i="8" a="1"/>
  <c r="AY491" i="8" s="1"/>
  <c r="AY476" i="8" a="1"/>
  <c r="AY476" i="8" s="1"/>
  <c r="AY459" i="8" a="1"/>
  <c r="AY459" i="8" s="1"/>
  <c r="AY448" i="8" a="1"/>
  <c r="AY448" i="8" s="1"/>
  <c r="AY438" i="8" a="1"/>
  <c r="AY438" i="8" s="1"/>
  <c r="AY428" i="8" a="1"/>
  <c r="AY428" i="8" s="1"/>
  <c r="AY418" i="8" a="1"/>
  <c r="AY418" i="8" s="1"/>
  <c r="AY408" i="8" a="1"/>
  <c r="AY408" i="8" s="1"/>
  <c r="AY728" i="8" a="1"/>
  <c r="AY728" i="8" s="1"/>
  <c r="AY538" i="8" a="1"/>
  <c r="AY538" i="8" s="1"/>
  <c r="AY522" i="8" a="1"/>
  <c r="AY522" i="8" s="1"/>
  <c r="AY879" i="8" a="1"/>
  <c r="AY879" i="8" s="1"/>
  <c r="AY727" i="8" a="1"/>
  <c r="AY727" i="8" s="1"/>
  <c r="AY596" i="8" a="1"/>
  <c r="AY596" i="8" s="1"/>
  <c r="AY570" i="8" a="1"/>
  <c r="AY570" i="8" s="1"/>
  <c r="AY495" i="8" a="1"/>
  <c r="AY495" i="8" s="1"/>
  <c r="AY480" i="8" a="1"/>
  <c r="AY480" i="8" s="1"/>
  <c r="AY701" i="8" a="1"/>
  <c r="AY701" i="8" s="1"/>
  <c r="AY587" i="8" a="1"/>
  <c r="AY587" i="8" s="1"/>
  <c r="AY544" i="8" a="1"/>
  <c r="AY544" i="8" s="1"/>
  <c r="AY526" i="8" a="1"/>
  <c r="AY526" i="8" s="1"/>
  <c r="AY485" i="8" a="1"/>
  <c r="AY485" i="8" s="1"/>
  <c r="AY470" i="8" a="1"/>
  <c r="AY470" i="8" s="1"/>
  <c r="AY531" i="8" a="1"/>
  <c r="AY531" i="8" s="1"/>
  <c r="AY516" i="8" a="1"/>
  <c r="AY516" i="8" s="1"/>
  <c r="AY465" i="8" a="1"/>
  <c r="AY465" i="8" s="1"/>
  <c r="AY455" i="8" a="1"/>
  <c r="AY455" i="8" s="1"/>
  <c r="AY444" i="8" a="1"/>
  <c r="AY444" i="8" s="1"/>
  <c r="AY434" i="8" a="1"/>
  <c r="AY434" i="8" s="1"/>
  <c r="AY424" i="8" a="1"/>
  <c r="AY424" i="8" s="1"/>
  <c r="AY414" i="8" a="1"/>
  <c r="AY414" i="8" s="1"/>
  <c r="AY801" i="8" a="1"/>
  <c r="AY801" i="8" s="1"/>
  <c r="AY586" i="8" a="1"/>
  <c r="AY586" i="8" s="1"/>
  <c r="AY560" i="8" a="1"/>
  <c r="AY560" i="8" s="1"/>
  <c r="AY489" i="8" a="1"/>
  <c r="AY489" i="8" s="1"/>
  <c r="AY474" i="8" a="1"/>
  <c r="AY474" i="8" s="1"/>
  <c r="AY405" i="8" a="1"/>
  <c r="AY405" i="8" s="1"/>
  <c r="AY403" i="8" a="1"/>
  <c r="AY403" i="8" s="1"/>
  <c r="AY401" i="8" a="1"/>
  <c r="AY401" i="8" s="1"/>
  <c r="AY399" i="8" a="1"/>
  <c r="AY399" i="8" s="1"/>
  <c r="AY397" i="8" a="1"/>
  <c r="AY397" i="8" s="1"/>
  <c r="AY395" i="8" a="1"/>
  <c r="AY395" i="8" s="1"/>
  <c r="AY393" i="8" a="1"/>
  <c r="AY393" i="8" s="1"/>
  <c r="AY391" i="8" a="1"/>
  <c r="AY391" i="8" s="1"/>
  <c r="AY389" i="8" a="1"/>
  <c r="AY389" i="8" s="1"/>
  <c r="AY387" i="8" a="1"/>
  <c r="AY387" i="8" s="1"/>
  <c r="AY385" i="8" a="1"/>
  <c r="AY385" i="8" s="1"/>
  <c r="AY383" i="8" a="1"/>
  <c r="AY383" i="8" s="1"/>
  <c r="AY381" i="8" a="1"/>
  <c r="AY381" i="8" s="1"/>
  <c r="AY379" i="8" a="1"/>
  <c r="AY379" i="8" s="1"/>
  <c r="AY377" i="8" a="1"/>
  <c r="AY377" i="8" s="1"/>
  <c r="AY375" i="8" a="1"/>
  <c r="AY375" i="8" s="1"/>
  <c r="AY373" i="8" a="1"/>
  <c r="AY373" i="8" s="1"/>
  <c r="AY371" i="8" a="1"/>
  <c r="AY371" i="8" s="1"/>
  <c r="AY369" i="8" a="1"/>
  <c r="AY369" i="8" s="1"/>
  <c r="AY367" i="8" a="1"/>
  <c r="AY367" i="8" s="1"/>
  <c r="AY365" i="8" a="1"/>
  <c r="AY365" i="8" s="1"/>
  <c r="AY363" i="8" a="1"/>
  <c r="AY363" i="8" s="1"/>
  <c r="AY361" i="8" a="1"/>
  <c r="AY361" i="8" s="1"/>
  <c r="AY359" i="8" a="1"/>
  <c r="AY359" i="8" s="1"/>
  <c r="AY357" i="8" a="1"/>
  <c r="AY357" i="8" s="1"/>
  <c r="AY355" i="8" a="1"/>
  <c r="AY355" i="8" s="1"/>
  <c r="AY353" i="8" a="1"/>
  <c r="AY353" i="8" s="1"/>
  <c r="AY351" i="8" a="1"/>
  <c r="AY351" i="8" s="1"/>
  <c r="AY349" i="8" a="1"/>
  <c r="AY349" i="8" s="1"/>
  <c r="AY347" i="8" a="1"/>
  <c r="AY347" i="8" s="1"/>
  <c r="AY345" i="8" a="1"/>
  <c r="AY345" i="8" s="1"/>
  <c r="AY343" i="8" a="1"/>
  <c r="AY343" i="8" s="1"/>
  <c r="AY341" i="8" a="1"/>
  <c r="AY341" i="8" s="1"/>
  <c r="AY339" i="8" a="1"/>
  <c r="AY339" i="8" s="1"/>
  <c r="AY930" i="8" a="1"/>
  <c r="AY930" i="8" s="1"/>
  <c r="AY605" i="8" a="1"/>
  <c r="AY605" i="8" s="1"/>
  <c r="AY520" i="8" a="1"/>
  <c r="AY520" i="8" s="1"/>
  <c r="AY479" i="8" a="1"/>
  <c r="AY479" i="8" s="1"/>
  <c r="AY719" i="8" a="1"/>
  <c r="AY719" i="8" s="1"/>
  <c r="AY677" i="8" a="1"/>
  <c r="AY677" i="8" s="1"/>
  <c r="AY525" i="8" a="1"/>
  <c r="AY525" i="8" s="1"/>
  <c r="AY510" i="8" a="1"/>
  <c r="AY510" i="8" s="1"/>
  <c r="AY407" i="8" a="1"/>
  <c r="AY407" i="8" s="1"/>
  <c r="AY631" i="8" a="1"/>
  <c r="AY631" i="8" s="1"/>
  <c r="AY592" i="8" a="1"/>
  <c r="AY592" i="8" s="1"/>
  <c r="AY502" i="8" a="1"/>
  <c r="AY502" i="8" s="1"/>
  <c r="AY461" i="8" a="1"/>
  <c r="AY461" i="8" s="1"/>
  <c r="AY422" i="8" a="1"/>
  <c r="AY422" i="8" s="1"/>
  <c r="AY416" i="8" a="1"/>
  <c r="AY416" i="8" s="1"/>
  <c r="AY410" i="8" a="1"/>
  <c r="AY410" i="8" s="1"/>
  <c r="AY386" i="8" a="1"/>
  <c r="AY386" i="8" s="1"/>
  <c r="AY346" i="8" a="1"/>
  <c r="AY346" i="8" s="1"/>
  <c r="AY564" i="8" a="1"/>
  <c r="AY564" i="8" s="1"/>
  <c r="AY352" i="8" a="1"/>
  <c r="AY352" i="8" s="1"/>
  <c r="AY535" i="8" a="1"/>
  <c r="AY535" i="8" s="1"/>
  <c r="AY528" i="8" a="1"/>
  <c r="AY528" i="8" s="1"/>
  <c r="AY467" i="8" a="1"/>
  <c r="AY467" i="8" s="1"/>
  <c r="AY358" i="8" a="1"/>
  <c r="AY358" i="8" s="1"/>
  <c r="AY715" i="8" a="1"/>
  <c r="AY715" i="8" s="1"/>
  <c r="AY501" i="8" a="1"/>
  <c r="AY501" i="8" s="1"/>
  <c r="AY402" i="8" a="1"/>
  <c r="AY402" i="8" s="1"/>
  <c r="AY392" i="8" a="1"/>
  <c r="AY392" i="8" s="1"/>
  <c r="AY364" i="8" a="1"/>
  <c r="AY364" i="8" s="1"/>
  <c r="AY590" i="8" a="1"/>
  <c r="AY590" i="8" s="1"/>
  <c r="AY517" i="8" a="1"/>
  <c r="AY517" i="8" s="1"/>
  <c r="AY492" i="8" a="1"/>
  <c r="AY492" i="8" s="1"/>
  <c r="AY432" i="8" a="1"/>
  <c r="AY432" i="8" s="1"/>
  <c r="AY426" i="8" a="1"/>
  <c r="AY426" i="8" s="1"/>
  <c r="AY420" i="8" a="1"/>
  <c r="AY420" i="8" s="1"/>
  <c r="AY370" i="8" a="1"/>
  <c r="AY370" i="8" s="1"/>
  <c r="AY892" i="8" a="1"/>
  <c r="AY892" i="8" s="1"/>
  <c r="AY473" i="8" a="1"/>
  <c r="AY473" i="8" s="1"/>
  <c r="AY376" i="8" a="1"/>
  <c r="AY376" i="8" s="1"/>
  <c r="AY337" i="8" a="1"/>
  <c r="AY337" i="8" s="1"/>
  <c r="AY335" i="8" a="1"/>
  <c r="AY335" i="8" s="1"/>
  <c r="AY333" i="8" a="1"/>
  <c r="AY333" i="8" s="1"/>
  <c r="AY331" i="8" a="1"/>
  <c r="AY331" i="8" s="1"/>
  <c r="AY329" i="8" a="1"/>
  <c r="AY329" i="8" s="1"/>
  <c r="AY327" i="8" a="1"/>
  <c r="AY327" i="8" s="1"/>
  <c r="AY325" i="8" a="1"/>
  <c r="AY325" i="8" s="1"/>
  <c r="AY323" i="8" a="1"/>
  <c r="AY323" i="8" s="1"/>
  <c r="AY321" i="8" a="1"/>
  <c r="AY321" i="8" s="1"/>
  <c r="AY319" i="8" a="1"/>
  <c r="AY319" i="8" s="1"/>
  <c r="AY317" i="8" a="1"/>
  <c r="AY317" i="8" s="1"/>
  <c r="AY315" i="8" a="1"/>
  <c r="AY315" i="8" s="1"/>
  <c r="AY313" i="8" a="1"/>
  <c r="AY313" i="8" s="1"/>
  <c r="AY311" i="8" a="1"/>
  <c r="AY311" i="8" s="1"/>
  <c r="AY309" i="8" a="1"/>
  <c r="AY309" i="8" s="1"/>
  <c r="AY307" i="8" a="1"/>
  <c r="AY307" i="8" s="1"/>
  <c r="AY305" i="8" a="1"/>
  <c r="AY305" i="8" s="1"/>
  <c r="AY302" i="8" a="1"/>
  <c r="AY302" i="8" s="1"/>
  <c r="AY300" i="8" a="1"/>
  <c r="AY300" i="8" s="1"/>
  <c r="AY298" i="8" a="1"/>
  <c r="AY298" i="8" s="1"/>
  <c r="AY296" i="8" a="1"/>
  <c r="AY296" i="8" s="1"/>
  <c r="AY294" i="8" a="1"/>
  <c r="AY294" i="8" s="1"/>
  <c r="AY292" i="8" a="1"/>
  <c r="AY292" i="8" s="1"/>
  <c r="AY290" i="8" a="1"/>
  <c r="AY290" i="8" s="1"/>
  <c r="AY288" i="8" a="1"/>
  <c r="AY288" i="8" s="1"/>
  <c r="AY286" i="8" a="1"/>
  <c r="AY286" i="8" s="1"/>
  <c r="AY284" i="8" a="1"/>
  <c r="AY284" i="8" s="1"/>
  <c r="AY282" i="8" a="1"/>
  <c r="AY282" i="8" s="1"/>
  <c r="AY280" i="8" a="1"/>
  <c r="AY280" i="8" s="1"/>
  <c r="AY278" i="8" a="1"/>
  <c r="AY278" i="8" s="1"/>
  <c r="AY276" i="8" a="1"/>
  <c r="AY276" i="8" s="1"/>
  <c r="AY274" i="8" a="1"/>
  <c r="AY274" i="8" s="1"/>
  <c r="AY272" i="8" a="1"/>
  <c r="AY272" i="8" s="1"/>
  <c r="AY270" i="8" a="1"/>
  <c r="AY270" i="8" s="1"/>
  <c r="AY268" i="8" a="1"/>
  <c r="AY268" i="8" s="1"/>
  <c r="AY266" i="8" a="1"/>
  <c r="AY266" i="8" s="1"/>
  <c r="AY264" i="8" a="1"/>
  <c r="AY264" i="8" s="1"/>
  <c r="AY262" i="8" a="1"/>
  <c r="AY262" i="8" s="1"/>
  <c r="AY260" i="8" a="1"/>
  <c r="AY260" i="8" s="1"/>
  <c r="AY258" i="8" a="1"/>
  <c r="AY258" i="8" s="1"/>
  <c r="AY574" i="8" a="1"/>
  <c r="AY574" i="8" s="1"/>
  <c r="AY398" i="8" a="1"/>
  <c r="AY398" i="8" s="1"/>
  <c r="AY388" i="8" a="1"/>
  <c r="AY388" i="8" s="1"/>
  <c r="AY348" i="8" a="1"/>
  <c r="AY348" i="8" s="1"/>
  <c r="AY507" i="8" a="1"/>
  <c r="AY507" i="8" s="1"/>
  <c r="AY442" i="8" a="1"/>
  <c r="AY442" i="8" s="1"/>
  <c r="AY436" i="8" a="1"/>
  <c r="AY436" i="8" s="1"/>
  <c r="AY430" i="8" a="1"/>
  <c r="AY430" i="8" s="1"/>
  <c r="AY886" i="8" a="1"/>
  <c r="AY886" i="8" s="1"/>
  <c r="AY396" i="8" a="1"/>
  <c r="AY396" i="8" s="1"/>
  <c r="AY390" i="8" a="1"/>
  <c r="AY390" i="8" s="1"/>
  <c r="AY380" i="8" a="1"/>
  <c r="AY380" i="8" s="1"/>
  <c r="AY354" i="8" a="1"/>
  <c r="AY354" i="8" s="1"/>
  <c r="AY306" i="8" a="1"/>
  <c r="AY306" i="8" s="1"/>
  <c r="AY17" i="8" a="1"/>
  <c r="AY17" i="8" s="1"/>
  <c r="BD68" i="8" s="1" a="1"/>
  <c r="BD68" i="8" s="1"/>
  <c r="BB67" i="8" s="1"/>
  <c r="AY37" i="8" a="1"/>
  <c r="AY37" i="8" s="1"/>
  <c r="BD168" i="8" s="1" a="1"/>
  <c r="BD168" i="8" s="1"/>
  <c r="BB167" i="8" s="1"/>
  <c r="AY57" i="8" a="1"/>
  <c r="AY57" i="8" s="1"/>
  <c r="BD268" i="8" s="1" a="1"/>
  <c r="BD268" i="8" s="1"/>
  <c r="BB265" i="8" s="1"/>
  <c r="AY77" i="8" a="1"/>
  <c r="AY77" i="8" s="1"/>
  <c r="BD368" i="8" s="1" a="1"/>
  <c r="BD368" i="8" s="1"/>
  <c r="BB365" i="8" s="1"/>
  <c r="AY97" i="8" a="1"/>
  <c r="AY97" i="8" s="1"/>
  <c r="BD468" i="8" s="1" a="1"/>
  <c r="BD468" i="8" s="1"/>
  <c r="BB466" i="8" s="1"/>
  <c r="AY117" i="8" a="1"/>
  <c r="AY117" i="8" s="1"/>
  <c r="BD568" i="8" s="1" a="1"/>
  <c r="BD568" i="8" s="1"/>
  <c r="BB565" i="8" s="1"/>
  <c r="AY137" i="8" a="1"/>
  <c r="AY137" i="8" s="1"/>
  <c r="BD668" i="8" s="1" a="1"/>
  <c r="BD668" i="8" s="1"/>
  <c r="AY582" i="8" a="1"/>
  <c r="AY582" i="8" s="1"/>
  <c r="AY514" i="8" a="1"/>
  <c r="AY514" i="8" s="1"/>
  <c r="AY503" i="8" a="1"/>
  <c r="AY503" i="8" s="1"/>
  <c r="AY312" i="8" a="1"/>
  <c r="AY312" i="8" s="1"/>
  <c r="AY18" i="8" a="1"/>
  <c r="AY18" i="8" s="1"/>
  <c r="BD73" i="8" s="1" a="1"/>
  <c r="BD73" i="8" s="1"/>
  <c r="BB72" i="8" s="1"/>
  <c r="AY38" i="8" a="1"/>
  <c r="AY38" i="8" s="1"/>
  <c r="BD173" i="8" s="1" a="1"/>
  <c r="BD173" i="8" s="1"/>
  <c r="BB172" i="8" s="1"/>
  <c r="AY58" i="8" a="1"/>
  <c r="AY58" i="8" s="1"/>
  <c r="BD273" i="8" s="1" a="1"/>
  <c r="BD273" i="8" s="1"/>
  <c r="BB271" i="8" s="1"/>
  <c r="AY78" i="8" a="1"/>
  <c r="AY78" i="8" s="1"/>
  <c r="BD373" i="8" s="1" a="1"/>
  <c r="BD373" i="8" s="1"/>
  <c r="BB372" i="8" s="1"/>
  <c r="AY98" i="8" a="1"/>
  <c r="AY98" i="8" s="1"/>
  <c r="BD473" i="8" s="1" a="1"/>
  <c r="BD473" i="8" s="1"/>
  <c r="AY118" i="8" a="1"/>
  <c r="AY118" i="8" s="1"/>
  <c r="BD573" i="8" s="1" a="1"/>
  <c r="BD573" i="8" s="1"/>
  <c r="BB570" i="8" s="1"/>
  <c r="AY138" i="8" a="1"/>
  <c r="AY138" i="8" s="1"/>
  <c r="BD673" i="8" s="1" a="1"/>
  <c r="BD673" i="8" s="1"/>
  <c r="BB670" i="8" s="1"/>
  <c r="AY384" i="8" a="1"/>
  <c r="AY384" i="8" s="1"/>
  <c r="AY318" i="8" a="1"/>
  <c r="AY318" i="8" s="1"/>
  <c r="AY277" i="8" a="1"/>
  <c r="AY277" i="8" s="1"/>
  <c r="AY271" i="8" a="1"/>
  <c r="AY271" i="8" s="1"/>
  <c r="AY255" i="8" a="1"/>
  <c r="AY255" i="8" s="1"/>
  <c r="AY253" i="8" a="1"/>
  <c r="AY253" i="8" s="1"/>
  <c r="AY251" i="8" a="1"/>
  <c r="AY251" i="8" s="1"/>
  <c r="AY249" i="8" a="1"/>
  <c r="AY249" i="8" s="1"/>
  <c r="AY247" i="8" a="1"/>
  <c r="AY247" i="8" s="1"/>
  <c r="AY245" i="8" a="1"/>
  <c r="AY245" i="8" s="1"/>
  <c r="AY243" i="8" a="1"/>
  <c r="AY243" i="8" s="1"/>
  <c r="AY241" i="8" a="1"/>
  <c r="AY241" i="8" s="1"/>
  <c r="AY239" i="8" a="1"/>
  <c r="AY239" i="8" s="1"/>
  <c r="AY237" i="8" a="1"/>
  <c r="AY237" i="8" s="1"/>
  <c r="AY235" i="8" a="1"/>
  <c r="AY235" i="8" s="1"/>
  <c r="AY233" i="8" a="1"/>
  <c r="AY233" i="8" s="1"/>
  <c r="AY231" i="8" a="1"/>
  <c r="AY231" i="8" s="1"/>
  <c r="AY229" i="8" a="1"/>
  <c r="AY229" i="8" s="1"/>
  <c r="AY227" i="8" a="1"/>
  <c r="AY227" i="8" s="1"/>
  <c r="AY225" i="8" a="1"/>
  <c r="AY225" i="8" s="1"/>
  <c r="AY223" i="8" a="1"/>
  <c r="AY223" i="8" s="1"/>
  <c r="AY221" i="8" a="1"/>
  <c r="AY221" i="8" s="1"/>
  <c r="AY219" i="8" a="1"/>
  <c r="AY219" i="8" s="1"/>
  <c r="AY217" i="8" a="1"/>
  <c r="AY217" i="8" s="1"/>
  <c r="AY215" i="8" a="1"/>
  <c r="AY215" i="8" s="1"/>
  <c r="AY213" i="8" a="1"/>
  <c r="AY213" i="8" s="1"/>
  <c r="AY211" i="8" a="1"/>
  <c r="AY211" i="8" s="1"/>
  <c r="AY209" i="8" a="1"/>
  <c r="AY209" i="8" s="1"/>
  <c r="AY207" i="8" a="1"/>
  <c r="AY207" i="8" s="1"/>
  <c r="AY205" i="8" a="1"/>
  <c r="AY205" i="8" s="1"/>
  <c r="AY203" i="8" a="1"/>
  <c r="AY203" i="8" s="1"/>
  <c r="BD998" i="8" s="1" a="1"/>
  <c r="BD998" i="8" s="1"/>
  <c r="AY201" i="8" a="1"/>
  <c r="AY201" i="8" s="1"/>
  <c r="BD988" i="8" s="1" a="1"/>
  <c r="BD988" i="8" s="1"/>
  <c r="AY199" i="8" a="1"/>
  <c r="AY199" i="8" s="1"/>
  <c r="BD978" i="8" s="1" a="1"/>
  <c r="BD978" i="8" s="1"/>
  <c r="AY197" i="8" a="1"/>
  <c r="AY197" i="8" s="1"/>
  <c r="BD968" i="8" s="1" a="1"/>
  <c r="BD968" i="8" s="1"/>
  <c r="AY195" i="8" a="1"/>
  <c r="AY195" i="8" s="1"/>
  <c r="BD958" i="8" s="1" a="1"/>
  <c r="BD958" i="8" s="1"/>
  <c r="AY193" i="8" a="1"/>
  <c r="AY193" i="8" s="1"/>
  <c r="BD948" i="8" s="1" a="1"/>
  <c r="BD948" i="8" s="1"/>
  <c r="BB945" i="8" s="1"/>
  <c r="AY191" i="8" a="1"/>
  <c r="AY191" i="8" s="1"/>
  <c r="BD938" i="8" s="1" a="1"/>
  <c r="BD938" i="8" s="1"/>
  <c r="AY189" i="8" a="1"/>
  <c r="AY189" i="8" s="1"/>
  <c r="BD928" i="8" s="1" a="1"/>
  <c r="BD928" i="8" s="1"/>
  <c r="AY187" i="8" a="1"/>
  <c r="AY187" i="8" s="1"/>
  <c r="BD918" i="8" s="1" a="1"/>
  <c r="BD918" i="8" s="1"/>
  <c r="AY185" i="8" a="1"/>
  <c r="AY185" i="8" s="1"/>
  <c r="BD908" i="8" s="1" a="1"/>
  <c r="BD908" i="8" s="1"/>
  <c r="BB908" i="8" s="1"/>
  <c r="AY183" i="8" a="1"/>
  <c r="AY183" i="8" s="1"/>
  <c r="BD898" i="8" s="1" a="1"/>
  <c r="BD898" i="8" s="1"/>
  <c r="BB897" i="8" s="1"/>
  <c r="AY181" i="8" a="1"/>
  <c r="AY181" i="8" s="1"/>
  <c r="BD888" i="8" s="1" a="1"/>
  <c r="BD888" i="8" s="1"/>
  <c r="BB887" i="8" s="1"/>
  <c r="AY179" i="8" a="1"/>
  <c r="AY179" i="8" s="1"/>
  <c r="BD878" i="8" s="1" a="1"/>
  <c r="BD878" i="8" s="1"/>
  <c r="BA875" i="8" s="1"/>
  <c r="AY177" i="8" a="1"/>
  <c r="AY177" i="8" s="1"/>
  <c r="BD868" i="8" s="1" a="1"/>
  <c r="BD868" i="8" s="1"/>
  <c r="BA865" i="8" s="1"/>
  <c r="AY175" i="8" a="1"/>
  <c r="AY175" i="8" s="1"/>
  <c r="BD858" i="8" s="1" a="1"/>
  <c r="BD858" i="8" s="1"/>
  <c r="AY173" i="8" a="1"/>
  <c r="AY173" i="8" s="1"/>
  <c r="BD848" i="8" s="1" a="1"/>
  <c r="BD848" i="8" s="1"/>
  <c r="BB848" i="8" s="1"/>
  <c r="AY171" i="8" a="1"/>
  <c r="AY171" i="8" s="1"/>
  <c r="BD838" i="8" s="1" a="1"/>
  <c r="BD838" i="8" s="1"/>
  <c r="AY169" i="8" a="1"/>
  <c r="AY169" i="8" s="1"/>
  <c r="BD828" i="8" s="1" a="1"/>
  <c r="BD828" i="8" s="1"/>
  <c r="BB826" i="8" s="1"/>
  <c r="AY167" i="8" a="1"/>
  <c r="AY167" i="8" s="1"/>
  <c r="BD818" i="8" s="1" a="1"/>
  <c r="BD818" i="8" s="1"/>
  <c r="BA815" i="8" s="1"/>
  <c r="AY165" i="8" a="1"/>
  <c r="AY165" i="8" s="1"/>
  <c r="BD808" i="8" s="1" a="1"/>
  <c r="BD808" i="8" s="1"/>
  <c r="BB805" i="8" s="1"/>
  <c r="AY163" i="8" a="1"/>
  <c r="AY163" i="8" s="1"/>
  <c r="BD798" i="8" s="1" a="1"/>
  <c r="BD798" i="8" s="1"/>
  <c r="AY161" i="8" a="1"/>
  <c r="AY161" i="8" s="1"/>
  <c r="BD788" i="8" s="1" a="1"/>
  <c r="BD788" i="8" s="1"/>
  <c r="AY159" i="8" a="1"/>
  <c r="AY159" i="8" s="1"/>
  <c r="BD778" i="8" s="1" a="1"/>
  <c r="BD778" i="8" s="1"/>
  <c r="BB776" i="8" s="1"/>
  <c r="AY157" i="8" a="1"/>
  <c r="AY157" i="8" s="1"/>
  <c r="BD768" i="8" s="1" a="1"/>
  <c r="BD768" i="8" s="1"/>
  <c r="AY155" i="8" a="1"/>
  <c r="AY155" i="8" s="1"/>
  <c r="BD758" i="8" s="1" a="1"/>
  <c r="BD758" i="8" s="1"/>
  <c r="AY19" i="8" a="1"/>
  <c r="AY19" i="8" s="1"/>
  <c r="BD78" i="8" s="1" a="1"/>
  <c r="BD78" i="8" s="1"/>
  <c r="BB77" i="8" s="1"/>
  <c r="AY39" i="8" a="1"/>
  <c r="AY39" i="8" s="1"/>
  <c r="BD178" i="8" s="1" a="1"/>
  <c r="BD178" i="8" s="1"/>
  <c r="AY59" i="8" a="1"/>
  <c r="AY59" i="8" s="1"/>
  <c r="BD278" i="8" s="1" a="1"/>
  <c r="BD278" i="8" s="1"/>
  <c r="AY79" i="8" a="1"/>
  <c r="AY79" i="8" s="1"/>
  <c r="BD378" i="8" s="1" a="1"/>
  <c r="BD378" i="8" s="1"/>
  <c r="AY99" i="8" a="1"/>
  <c r="AY99" i="8" s="1"/>
  <c r="BD478" i="8" s="1" a="1"/>
  <c r="BD478" i="8" s="1"/>
  <c r="BB475" i="8" s="1"/>
  <c r="AY119" i="8" a="1"/>
  <c r="AY119" i="8" s="1"/>
  <c r="BD578" i="8" s="1" a="1"/>
  <c r="BD578" i="8" s="1"/>
  <c r="BA575" i="8" s="1"/>
  <c r="AY139" i="8" a="1"/>
  <c r="AY139" i="8" s="1"/>
  <c r="BD678" i="8" s="1" a="1"/>
  <c r="BD678" i="8" s="1"/>
  <c r="BB675" i="8" s="1"/>
  <c r="AY841" i="8" a="1"/>
  <c r="AY841" i="8" s="1"/>
  <c r="AY643" i="8" a="1"/>
  <c r="AY643" i="8" s="1"/>
  <c r="AY529" i="8" a="1"/>
  <c r="AY529" i="8" s="1"/>
  <c r="AY498" i="8" a="1"/>
  <c r="AY498" i="8" s="1"/>
  <c r="AY446" i="8" a="1"/>
  <c r="AY446" i="8" s="1"/>
  <c r="AY374" i="8" a="1"/>
  <c r="AY374" i="8" s="1"/>
  <c r="AY340" i="8" a="1"/>
  <c r="AY340" i="8" s="1"/>
  <c r="AY324" i="8" a="1"/>
  <c r="AY324" i="8" s="1"/>
  <c r="AY283" i="8" a="1"/>
  <c r="AY283" i="8" s="1"/>
  <c r="AY257" i="8" a="1"/>
  <c r="AY257" i="8" s="1"/>
  <c r="AY20" i="8" a="1"/>
  <c r="AY20" i="8" s="1"/>
  <c r="BD83" i="8" s="1" a="1"/>
  <c r="BD83" i="8" s="1"/>
  <c r="BB80" i="8" s="1"/>
  <c r="AY40" i="8" a="1"/>
  <c r="AY40" i="8" s="1"/>
  <c r="BD183" i="8" s="1" a="1"/>
  <c r="BD183" i="8" s="1"/>
  <c r="BB181" i="8" s="1"/>
  <c r="AY60" i="8" a="1"/>
  <c r="AY60" i="8" s="1"/>
  <c r="BD283" i="8" s="1" a="1"/>
  <c r="BD283" i="8" s="1"/>
  <c r="BB283" i="8" s="1"/>
  <c r="AY80" i="8" a="1"/>
  <c r="AY80" i="8" s="1"/>
  <c r="BD383" i="8" s="1" a="1"/>
  <c r="BD383" i="8" s="1"/>
  <c r="AY100" i="8" a="1"/>
  <c r="AY100" i="8" s="1"/>
  <c r="BD483" i="8" s="1" a="1"/>
  <c r="BD483" i="8" s="1"/>
  <c r="AY120" i="8" a="1"/>
  <c r="AY120" i="8" s="1"/>
  <c r="BD583" i="8" s="1" a="1"/>
  <c r="BD583" i="8" s="1"/>
  <c r="BB582" i="8" s="1"/>
  <c r="AY140" i="8" a="1"/>
  <c r="AY140" i="8" s="1"/>
  <c r="BD683" i="8" s="1" a="1"/>
  <c r="BD683" i="8" s="1"/>
  <c r="BB681" i="8" s="1"/>
  <c r="AY600" i="8" a="1"/>
  <c r="AY600" i="8" s="1"/>
  <c r="AY486" i="8" a="1"/>
  <c r="AY486" i="8" s="1"/>
  <c r="AY468" i="8" a="1"/>
  <c r="AY468" i="8" s="1"/>
  <c r="AY394" i="8" a="1"/>
  <c r="AY394" i="8" s="1"/>
  <c r="AY344" i="8" a="1"/>
  <c r="AY344" i="8" s="1"/>
  <c r="AY330" i="8" a="1"/>
  <c r="AY330" i="8" s="1"/>
  <c r="AY289" i="8" a="1"/>
  <c r="AY289" i="8" s="1"/>
  <c r="AY265" i="8" a="1"/>
  <c r="AY265" i="8" s="1"/>
  <c r="AY21" i="8" a="1"/>
  <c r="AY21" i="8" s="1"/>
  <c r="BD88" i="8" s="1" a="1"/>
  <c r="BD88" i="8" s="1"/>
  <c r="BB88" i="8" s="1"/>
  <c r="AY41" i="8" a="1"/>
  <c r="AY41" i="8" s="1"/>
  <c r="BD188" i="8" s="1" a="1"/>
  <c r="BD188" i="8" s="1"/>
  <c r="AY61" i="8" a="1"/>
  <c r="AY61" i="8" s="1"/>
  <c r="BD288" i="8" s="1" a="1"/>
  <c r="BD288" i="8" s="1"/>
  <c r="BB287" i="8" s="1"/>
  <c r="AY81" i="8" a="1"/>
  <c r="AY81" i="8" s="1"/>
  <c r="BD388" i="8" s="1" a="1"/>
  <c r="BD388" i="8" s="1"/>
  <c r="AY101" i="8" a="1"/>
  <c r="AY101" i="8" s="1"/>
  <c r="BD488" i="8" s="1" a="1"/>
  <c r="BD488" i="8" s="1"/>
  <c r="AY121" i="8" a="1"/>
  <c r="AY121" i="8" s="1"/>
  <c r="BD588" i="8" s="1" a="1"/>
  <c r="BD588" i="8" s="1"/>
  <c r="AY141" i="8" a="1"/>
  <c r="AY141" i="8" s="1"/>
  <c r="BD688" i="8" s="1" a="1"/>
  <c r="BD688" i="8" s="1"/>
  <c r="AY580" i="8" a="1"/>
  <c r="AY580" i="8" s="1"/>
  <c r="AY513" i="8" a="1"/>
  <c r="AY513" i="8" s="1"/>
  <c r="AY482" i="8" a="1"/>
  <c r="AY482" i="8" s="1"/>
  <c r="AY457" i="8" a="1"/>
  <c r="AY457" i="8" s="1"/>
  <c r="AY400" i="8" a="1"/>
  <c r="AY400" i="8" s="1"/>
  <c r="AY378" i="8" a="1"/>
  <c r="AY378" i="8" s="1"/>
  <c r="AY336" i="8" a="1"/>
  <c r="AY336" i="8" s="1"/>
  <c r="AY295" i="8" a="1"/>
  <c r="AY295" i="8" s="1"/>
  <c r="AY368" i="8" a="1"/>
  <c r="AY368" i="8" s="1"/>
  <c r="AY301" i="8" a="1"/>
  <c r="AY301" i="8" s="1"/>
  <c r="AY259" i="8" a="1"/>
  <c r="AY259" i="8" s="1"/>
  <c r="AY23" i="8" a="1"/>
  <c r="AY23" i="8" s="1"/>
  <c r="BD98" i="8" s="1" a="1"/>
  <c r="BD98" i="8" s="1"/>
  <c r="BB96" i="8" s="1"/>
  <c r="AY43" i="8" a="1"/>
  <c r="AY43" i="8" s="1"/>
  <c r="BD198" i="8" s="1" a="1"/>
  <c r="BD198" i="8" s="1"/>
  <c r="AY63" i="8" a="1"/>
  <c r="AY63" i="8" s="1"/>
  <c r="BD298" i="8" s="1" a="1"/>
  <c r="BD298" i="8" s="1"/>
  <c r="BB298" i="8" s="1"/>
  <c r="AY83" i="8" a="1"/>
  <c r="AY83" i="8" s="1"/>
  <c r="BD398" i="8" s="1" a="1"/>
  <c r="BD398" i="8" s="1"/>
  <c r="AY103" i="8" a="1"/>
  <c r="AY103" i="8" s="1"/>
  <c r="BD498" i="8" s="1" a="1"/>
  <c r="BD498" i="8" s="1"/>
  <c r="AY123" i="8" a="1"/>
  <c r="AY123" i="8" s="1"/>
  <c r="BD598" i="8" s="1" a="1"/>
  <c r="BD598" i="8" s="1"/>
  <c r="AY143" i="8" a="1"/>
  <c r="AY143" i="8" s="1"/>
  <c r="BD698" i="8" s="1" a="1"/>
  <c r="BD698" i="8" s="1"/>
  <c r="BA695" i="8" s="1"/>
  <c r="AY828" i="8" a="1"/>
  <c r="AY828" i="8" s="1"/>
  <c r="AY641" i="8" a="1"/>
  <c r="AY641" i="8" s="1"/>
  <c r="AY497" i="8" a="1"/>
  <c r="AY497" i="8" s="1"/>
  <c r="AY406" i="8" a="1"/>
  <c r="AY406" i="8" s="1"/>
  <c r="AY308" i="8" a="1"/>
  <c r="AY308" i="8" s="1"/>
  <c r="AY24" i="8" a="1"/>
  <c r="AY24" i="8" s="1"/>
  <c r="BD103" i="8" s="1" a="1"/>
  <c r="BD103" i="8" s="1"/>
  <c r="BB103" i="8" s="1"/>
  <c r="AY44" i="8" a="1"/>
  <c r="AY44" i="8" s="1"/>
  <c r="BD203" i="8" s="1" a="1"/>
  <c r="BD203" i="8" s="1"/>
  <c r="AY64" i="8" a="1"/>
  <c r="AY64" i="8" s="1"/>
  <c r="BD303" i="8" s="1" a="1"/>
  <c r="BD303" i="8" s="1"/>
  <c r="BB301" i="8" s="1"/>
  <c r="AY84" i="8" a="1"/>
  <c r="AY84" i="8" s="1"/>
  <c r="BD403" i="8" s="1" a="1"/>
  <c r="BD403" i="8" s="1"/>
  <c r="BB400" i="8" s="1"/>
  <c r="AY104" i="8" a="1"/>
  <c r="AY104" i="8" s="1"/>
  <c r="BD503" i="8" s="1" a="1"/>
  <c r="BD503" i="8" s="1"/>
  <c r="BB502" i="8" s="1"/>
  <c r="AY124" i="8" a="1"/>
  <c r="AY124" i="8" s="1"/>
  <c r="BD603" i="8" s="1" a="1"/>
  <c r="BD603" i="8" s="1"/>
  <c r="BA600" i="8" s="1"/>
  <c r="AY144" i="8" a="1"/>
  <c r="AY144" i="8" s="1"/>
  <c r="BD703" i="8" s="1" a="1"/>
  <c r="BD703" i="8" s="1"/>
  <c r="AY145" i="8" a="1"/>
  <c r="AY145" i="8" s="1"/>
  <c r="BD708" i="8" s="1" a="1"/>
  <c r="BD708" i="8" s="1"/>
  <c r="BB706" i="8" s="1"/>
  <c r="AY111" i="8" a="1"/>
  <c r="AY111" i="8" s="1"/>
  <c r="BD538" i="8" s="1" a="1"/>
  <c r="BD538" i="8" s="1"/>
  <c r="BB538" i="8" s="1"/>
  <c r="AY82" i="8" a="1"/>
  <c r="AY82" i="8" s="1"/>
  <c r="BD393" i="8" s="1" a="1"/>
  <c r="BD393" i="8" s="1"/>
  <c r="BB393" i="8" s="1"/>
  <c r="AY50" i="8" a="1"/>
  <c r="AY50" i="8" s="1"/>
  <c r="BD233" i="8" s="1" a="1"/>
  <c r="BD233" i="8" s="1"/>
  <c r="AY16" i="8" a="1"/>
  <c r="AY16" i="8" s="1"/>
  <c r="BD63" i="8" s="1" a="1"/>
  <c r="BD63" i="8" s="1"/>
  <c r="BA60" i="8" s="1"/>
  <c r="BM132" i="8" a="1"/>
  <c r="BM132" i="8" s="1"/>
  <c r="BR643" i="8" s="1" a="1"/>
  <c r="BR643" i="8" s="1"/>
  <c r="BP640" i="8" s="1"/>
  <c r="BM105" i="8" a="1"/>
  <c r="BM105" i="8" s="1"/>
  <c r="BR508" i="8" s="1" a="1"/>
  <c r="BR508" i="8" s="1"/>
  <c r="BP505" i="8" s="1"/>
  <c r="BM71" i="8" a="1"/>
  <c r="BM71" i="8" s="1"/>
  <c r="BR338" i="8" s="1" a="1"/>
  <c r="BR338" i="8" s="1"/>
  <c r="BM44" i="8" a="1"/>
  <c r="BM44" i="8" s="1"/>
  <c r="BR203" i="8" s="1" a="1"/>
  <c r="BR203" i="8" s="1"/>
  <c r="BM10" i="8" a="1"/>
  <c r="BM10" i="8" s="1"/>
  <c r="BR33" i="8" s="1" a="1"/>
  <c r="BR33" i="8" s="1"/>
  <c r="BP33" i="8" s="1"/>
  <c r="AY166" i="8" a="1"/>
  <c r="AY166" i="8" s="1"/>
  <c r="BD813" i="8" s="1" a="1"/>
  <c r="BD813" i="8" s="1"/>
  <c r="BM178" i="8" a="1"/>
  <c r="BM178" i="8" s="1"/>
  <c r="BR873" i="8" s="1" a="1"/>
  <c r="BR873" i="8" s="1"/>
  <c r="BP871" i="8" s="1"/>
  <c r="AY206" i="8" a="1"/>
  <c r="AY206" i="8" s="1"/>
  <c r="BM218" i="8" a="1"/>
  <c r="BM218" i="8" s="1"/>
  <c r="AY287" i="8" a="1"/>
  <c r="AY287" i="8" s="1"/>
  <c r="BM291" i="8" a="1"/>
  <c r="BM291" i="8" s="1"/>
  <c r="AY362" i="8" a="1"/>
  <c r="AY362" i="8" s="1"/>
  <c r="BM539" i="8" a="1"/>
  <c r="BM539" i="8" s="1"/>
  <c r="AY771" i="8" a="1"/>
  <c r="AY771" i="8" s="1"/>
  <c r="BM334" i="8" a="1"/>
  <c r="BM334" i="8" s="1"/>
  <c r="BM571" i="8" a="1"/>
  <c r="BM571" i="8" s="1"/>
  <c r="BM732" i="8" a="1"/>
  <c r="BM732" i="8" s="1"/>
  <c r="BM130" i="8" a="1"/>
  <c r="BM130" i="8" s="1"/>
  <c r="BR633" i="8" s="1" a="1"/>
  <c r="BR633" i="8" s="1"/>
  <c r="BP631" i="8" s="1"/>
  <c r="BM8" i="8" a="1"/>
  <c r="BM8" i="8" s="1"/>
  <c r="BR23" i="8" s="1" a="1"/>
  <c r="BR23" i="8" s="1"/>
  <c r="BP20" i="8" s="1"/>
  <c r="BM166" i="8" a="1"/>
  <c r="BM166" i="8" s="1"/>
  <c r="BR813" i="8" s="1" a="1"/>
  <c r="BR813" i="8" s="1"/>
  <c r="BP813" i="8" s="1"/>
  <c r="AY135" i="8" a="1"/>
  <c r="AY135" i="8" s="1"/>
  <c r="BD658" i="8" s="1" a="1"/>
  <c r="BD658" i="8" s="1"/>
  <c r="AY108" i="8" a="1"/>
  <c r="AY108" i="8" s="1"/>
  <c r="BD523" i="8" s="1" a="1"/>
  <c r="BD523" i="8" s="1"/>
  <c r="BB521" i="8" s="1"/>
  <c r="AY74" i="8" a="1"/>
  <c r="AY74" i="8" s="1"/>
  <c r="BD353" i="8" s="1" a="1"/>
  <c r="BD353" i="8" s="1"/>
  <c r="BB351" i="8" s="1"/>
  <c r="AY47" i="8" a="1"/>
  <c r="AY47" i="8" s="1"/>
  <c r="BD218" i="8" s="1" a="1"/>
  <c r="BD218" i="8" s="1"/>
  <c r="BA215" i="8" s="1"/>
  <c r="AY13" i="8" a="1"/>
  <c r="AY13" i="8" s="1"/>
  <c r="BD48" i="8" s="1" a="1"/>
  <c r="BD48" i="8" s="1"/>
  <c r="BM129" i="8" a="1"/>
  <c r="BM129" i="8" s="1"/>
  <c r="BR628" i="8" s="1" a="1"/>
  <c r="BR628" i="8" s="1"/>
  <c r="BP627" i="8" s="1"/>
  <c r="BM95" i="8" a="1"/>
  <c r="BM95" i="8" s="1"/>
  <c r="BR458" i="8" s="1" a="1"/>
  <c r="BR458" i="8" s="1"/>
  <c r="BM68" i="8" a="1"/>
  <c r="BM68" i="8" s="1"/>
  <c r="BR323" i="8" s="1" a="1"/>
  <c r="BR323" i="8" s="1"/>
  <c r="BP321" i="8" s="1"/>
  <c r="BM34" i="8" a="1"/>
  <c r="BM34" i="8" s="1"/>
  <c r="BR153" i="8" s="1" a="1"/>
  <c r="BR153" i="8" s="1"/>
  <c r="BM7" i="8" a="1"/>
  <c r="BM7" i="8" s="1"/>
  <c r="BR18" i="8" s="1" a="1"/>
  <c r="BR18" i="8" s="1"/>
  <c r="BP18" i="8" s="1"/>
  <c r="BM160" i="8" a="1"/>
  <c r="BM160" i="8" s="1"/>
  <c r="BR783" i="8" s="1" a="1"/>
  <c r="BR783" i="8" s="1"/>
  <c r="BP782" i="8" s="1"/>
  <c r="AY188" i="8" a="1"/>
  <c r="AY188" i="8" s="1"/>
  <c r="BD923" i="8" s="1" a="1"/>
  <c r="BD923" i="8" s="1"/>
  <c r="BB920" i="8" s="1"/>
  <c r="BM200" i="8" a="1"/>
  <c r="BM200" i="8" s="1"/>
  <c r="BR983" i="8" s="1" a="1"/>
  <c r="BR983" i="8" s="1"/>
  <c r="BO980" i="8" s="1"/>
  <c r="AY228" i="8" a="1"/>
  <c r="AY228" i="8" s="1"/>
  <c r="BM234" i="8" a="1"/>
  <c r="BM234" i="8" s="1"/>
  <c r="BM244" i="8" a="1"/>
  <c r="BM244" i="8" s="1"/>
  <c r="BM254" i="8" a="1"/>
  <c r="BM254" i="8" s="1"/>
  <c r="AY263" i="8" a="1"/>
  <c r="AY263" i="8" s="1"/>
  <c r="AY267" i="8" a="1"/>
  <c r="AY267" i="8" s="1"/>
  <c r="AY293" i="8" a="1"/>
  <c r="AY293" i="8" s="1"/>
  <c r="BM297" i="8" a="1"/>
  <c r="BM297" i="8" s="1"/>
  <c r="AY356" i="8" a="1"/>
  <c r="AY356" i="8" s="1"/>
  <c r="BM390" i="8" a="1"/>
  <c r="BM390" i="8" s="1"/>
  <c r="AY463" i="8" a="1"/>
  <c r="AY463" i="8" s="1"/>
  <c r="BM35" i="8" a="1"/>
  <c r="BM35" i="8" s="1"/>
  <c r="BR158" i="8" s="1" a="1"/>
  <c r="BR158" i="8" s="1"/>
  <c r="AY134" i="8" a="1"/>
  <c r="AY134" i="8" s="1"/>
  <c r="BD653" i="8" s="1" a="1"/>
  <c r="BD653" i="8" s="1"/>
  <c r="AY107" i="8" a="1"/>
  <c r="AY107" i="8" s="1"/>
  <c r="BD518" i="8" s="1" a="1"/>
  <c r="BD518" i="8" s="1"/>
  <c r="AY73" i="8" a="1"/>
  <c r="AY73" i="8" s="1"/>
  <c r="BD348" i="8" s="1" a="1"/>
  <c r="BD348" i="8" s="1"/>
  <c r="BB347" i="8" s="1"/>
  <c r="AY46" i="8" a="1"/>
  <c r="AY46" i="8" s="1"/>
  <c r="BD213" i="8" s="1" a="1"/>
  <c r="BD213" i="8" s="1"/>
  <c r="BB213" i="8" s="1"/>
  <c r="AY12" i="8" a="1"/>
  <c r="AY12" i="8" s="1"/>
  <c r="BD43" i="8" s="1" a="1"/>
  <c r="BD43" i="8" s="1"/>
  <c r="BM128" i="8" a="1"/>
  <c r="BM128" i="8" s="1"/>
  <c r="BR623" i="8" s="1" a="1"/>
  <c r="BR623" i="8" s="1"/>
  <c r="BP623" i="8" s="1"/>
  <c r="BM94" i="8" a="1"/>
  <c r="BM94" i="8" s="1"/>
  <c r="BR453" i="8" s="1" a="1"/>
  <c r="BR453" i="8" s="1"/>
  <c r="BP451" i="8" s="1"/>
  <c r="BM67" i="8" a="1"/>
  <c r="BM67" i="8" s="1"/>
  <c r="BR318" i="8" s="1" a="1"/>
  <c r="BR318" i="8" s="1"/>
  <c r="BP317" i="8" s="1"/>
  <c r="BM33" i="8" a="1"/>
  <c r="BM33" i="8" s="1"/>
  <c r="BR148" i="8" s="1" a="1"/>
  <c r="BR148" i="8" s="1"/>
  <c r="BO145" i="8" s="1"/>
  <c r="BM6" i="8" a="1"/>
  <c r="BM6" i="8" s="1"/>
  <c r="BR13" i="8" s="1" a="1"/>
  <c r="BR13" i="8" s="1"/>
  <c r="BP10" i="8" s="1"/>
  <c r="AY182" i="8" a="1"/>
  <c r="AY182" i="8" s="1"/>
  <c r="BD893" i="8" s="1" a="1"/>
  <c r="BD893" i="8" s="1"/>
  <c r="BB893" i="8" s="1"/>
  <c r="BM194" i="8" a="1"/>
  <c r="BM194" i="8" s="1"/>
  <c r="BR953" i="8" s="1" a="1"/>
  <c r="BR953" i="8" s="1"/>
  <c r="BP952" i="8" s="1"/>
  <c r="AY222" i="8" a="1"/>
  <c r="AY222" i="8" s="1"/>
  <c r="AY303" i="8" a="1"/>
  <c r="AY303" i="8" s="1"/>
  <c r="AY412" i="8" a="1"/>
  <c r="AY412" i="8" s="1"/>
  <c r="BM488" i="8" a="1"/>
  <c r="BM488" i="8" s="1"/>
  <c r="AY584" i="8" a="1"/>
  <c r="AY584" i="8" s="1"/>
  <c r="AY133" i="8" a="1"/>
  <c r="AY133" i="8" s="1"/>
  <c r="BD648" i="8" s="1" a="1"/>
  <c r="BD648" i="8" s="1"/>
  <c r="AY106" i="8" a="1"/>
  <c r="AY106" i="8" s="1"/>
  <c r="BD513" i="8" s="1" a="1"/>
  <c r="BD513" i="8" s="1"/>
  <c r="AY72" i="8" a="1"/>
  <c r="AY72" i="8" s="1"/>
  <c r="BD343" i="8" s="1" a="1"/>
  <c r="BD343" i="8" s="1"/>
  <c r="BB342" i="8" s="1"/>
  <c r="AY45" i="8" a="1"/>
  <c r="AY45" i="8" s="1"/>
  <c r="BD208" i="8" s="1" a="1"/>
  <c r="BD208" i="8" s="1"/>
  <c r="AY11" i="8" a="1"/>
  <c r="AY11" i="8" s="1"/>
  <c r="BD38" i="8" s="1" a="1"/>
  <c r="BD38" i="8" s="1"/>
  <c r="BB37" i="8" s="1"/>
  <c r="BM5" i="8" a="1"/>
  <c r="BM5" i="8" s="1"/>
  <c r="BR8" i="8" s="1" a="1"/>
  <c r="BR8" i="8" s="1"/>
  <c r="BP5" i="8" s="1"/>
  <c r="BM127" i="8" a="1"/>
  <c r="BM127" i="8" s="1"/>
  <c r="BR618" i="8" s="1" a="1"/>
  <c r="BR618" i="8" s="1"/>
  <c r="BM93" i="8" a="1"/>
  <c r="BM93" i="8" s="1"/>
  <c r="BR448" i="8" s="1" a="1"/>
  <c r="BR448" i="8" s="1"/>
  <c r="BP445" i="8" s="1"/>
  <c r="BM66" i="8" a="1"/>
  <c r="BM66" i="8" s="1"/>
  <c r="BR313" i="8" s="1" a="1"/>
  <c r="BR313" i="8" s="1"/>
  <c r="BO310" i="8" s="1"/>
  <c r="BM32" i="8" a="1"/>
  <c r="BM32" i="8" s="1"/>
  <c r="BR143" i="8" s="1" a="1"/>
  <c r="BR143" i="8" s="1"/>
  <c r="BP142" i="8" s="1"/>
  <c r="AY176" i="8" a="1"/>
  <c r="AY176" i="8" s="1"/>
  <c r="BD863" i="8" s="1" a="1"/>
  <c r="BD863" i="8" s="1"/>
  <c r="BB860" i="8" s="1"/>
  <c r="BM188" i="8" a="1"/>
  <c r="BM188" i="8" s="1"/>
  <c r="BR923" i="8" s="1" a="1"/>
  <c r="BR923" i="8" s="1"/>
  <c r="BP921" i="8" s="1"/>
  <c r="AY216" i="8" a="1"/>
  <c r="AY216" i="8" s="1"/>
  <c r="BM228" i="8" a="1"/>
  <c r="BM228" i="8" s="1"/>
  <c r="AY238" i="8" a="1"/>
  <c r="AY238" i="8" s="1"/>
  <c r="AY248" i="8" a="1"/>
  <c r="AY248" i="8" s="1"/>
  <c r="BM263" i="8" a="1"/>
  <c r="BM263" i="8" s="1"/>
  <c r="BM267" i="8" a="1"/>
  <c r="BM267" i="8" s="1"/>
  <c r="BM293" i="8" a="1"/>
  <c r="BM293" i="8" s="1"/>
  <c r="AY314" i="8" a="1"/>
  <c r="AY314" i="8" s="1"/>
  <c r="BM356" i="8" a="1"/>
  <c r="BM356" i="8" s="1"/>
  <c r="AY372" i="8" a="1"/>
  <c r="AY372" i="8" s="1"/>
  <c r="BM463" i="8" a="1"/>
  <c r="BM463" i="8" s="1"/>
  <c r="AY773" i="8" a="1"/>
  <c r="AY773" i="8" s="1"/>
  <c r="BM69" i="8" a="1"/>
  <c r="BM69" i="8" s="1"/>
  <c r="BR328" i="8" s="1" a="1"/>
  <c r="BR328" i="8" s="1"/>
  <c r="BM206" i="8" a="1"/>
  <c r="BM206" i="8" s="1"/>
  <c r="BM287" i="8" a="1"/>
  <c r="BM287" i="8" s="1"/>
  <c r="AY132" i="8" a="1"/>
  <c r="AY132" i="8" s="1"/>
  <c r="BD643" i="8" s="1" a="1"/>
  <c r="BD643" i="8" s="1"/>
  <c r="BB643" i="8" s="1"/>
  <c r="AY105" i="8" a="1"/>
  <c r="AY105" i="8" s="1"/>
  <c r="BD508" i="8" s="1" a="1"/>
  <c r="BD508" i="8" s="1"/>
  <c r="BB508" i="8" s="1"/>
  <c r="AY71" i="8" a="1"/>
  <c r="AY71" i="8" s="1"/>
  <c r="BD338" i="8" s="1" a="1"/>
  <c r="BD338" i="8" s="1"/>
  <c r="BB337" i="8" s="1"/>
  <c r="AY42" i="8" a="1"/>
  <c r="AY42" i="8" s="1"/>
  <c r="BD193" i="8" s="1" a="1"/>
  <c r="BD193" i="8" s="1"/>
  <c r="BA190" i="8" s="1"/>
  <c r="AY10" i="8" a="1"/>
  <c r="AY10" i="8" s="1"/>
  <c r="BD33" i="8" s="1" a="1"/>
  <c r="BD33" i="8" s="1"/>
  <c r="BB31" i="8" s="1"/>
  <c r="BM153" i="8" a="1"/>
  <c r="BM153" i="8" s="1"/>
  <c r="BR748" i="8" s="1" a="1"/>
  <c r="BR748" i="8" s="1"/>
  <c r="BP747" i="8" s="1"/>
  <c r="BM126" i="8" a="1"/>
  <c r="BM126" i="8" s="1"/>
  <c r="BR613" i="8" s="1" a="1"/>
  <c r="BR613" i="8" s="1"/>
  <c r="BP611" i="8" s="1"/>
  <c r="BM92" i="8" a="1"/>
  <c r="BM92" i="8" s="1"/>
  <c r="BR443" i="8" s="1" a="1"/>
  <c r="BR443" i="8" s="1"/>
  <c r="BP440" i="8" s="1"/>
  <c r="BM65" i="8" a="1"/>
  <c r="BM65" i="8" s="1"/>
  <c r="BR308" i="8" s="1" a="1"/>
  <c r="BR308" i="8" s="1"/>
  <c r="BO305" i="8" s="1"/>
  <c r="BM31" i="8" a="1"/>
  <c r="BM31" i="8" s="1"/>
  <c r="BR138" i="8" s="1" a="1"/>
  <c r="BR138" i="8" s="1"/>
  <c r="BP137" i="8" s="1"/>
  <c r="AY170" i="8" a="1"/>
  <c r="AY170" i="8" s="1"/>
  <c r="BD833" i="8" s="1" a="1"/>
  <c r="BD833" i="8" s="1"/>
  <c r="BA830" i="8" s="1"/>
  <c r="BM182" i="8" a="1"/>
  <c r="BM182" i="8" s="1"/>
  <c r="BR893" i="8" s="1" a="1"/>
  <c r="BR893" i="8" s="1"/>
  <c r="AY210" i="8" a="1"/>
  <c r="AY210" i="8" s="1"/>
  <c r="BM222" i="8" a="1"/>
  <c r="BM222" i="8" s="1"/>
  <c r="AY299" i="8" a="1"/>
  <c r="AY299" i="8" s="1"/>
  <c r="BM303" i="8" a="1"/>
  <c r="BM303" i="8" s="1"/>
  <c r="AY350" i="8" a="1"/>
  <c r="AY350" i="8" s="1"/>
  <c r="BM412" i="8" a="1"/>
  <c r="BM412" i="8" s="1"/>
  <c r="AY519" i="8" a="1"/>
  <c r="AY519" i="8" s="1"/>
  <c r="AY540" i="8" a="1"/>
  <c r="AY540" i="8" s="1"/>
  <c r="AY131" i="8" a="1"/>
  <c r="AY131" i="8" s="1"/>
  <c r="BD638" i="8" s="1" a="1"/>
  <c r="BD638" i="8" s="1"/>
  <c r="AY102" i="8" a="1"/>
  <c r="AY102" i="8" s="1"/>
  <c r="BD493" i="8" s="1" a="1"/>
  <c r="BD493" i="8" s="1"/>
  <c r="BB490" i="8" s="1"/>
  <c r="AY70" i="8" a="1"/>
  <c r="AY70" i="8" s="1"/>
  <c r="BD333" i="8" s="1" a="1"/>
  <c r="BD333" i="8" s="1"/>
  <c r="BB331" i="8" s="1"/>
  <c r="AY36" i="8" a="1"/>
  <c r="AY36" i="8" s="1"/>
  <c r="BD163" i="8" s="1" a="1"/>
  <c r="BD163" i="8" s="1"/>
  <c r="BA160" i="8" s="1"/>
  <c r="AY9" i="8" a="1"/>
  <c r="AY9" i="8" s="1"/>
  <c r="BD28" i="8" s="1" a="1"/>
  <c r="BD28" i="8" s="1"/>
  <c r="BB28" i="8" s="1"/>
  <c r="BM152" i="8" a="1"/>
  <c r="BM152" i="8" s="1"/>
  <c r="BR743" i="8" s="1" a="1"/>
  <c r="BR743" i="8" s="1"/>
  <c r="BP741" i="8" s="1"/>
  <c r="BM125" i="8" a="1"/>
  <c r="BM125" i="8" s="1"/>
  <c r="BR608" i="8" s="1" a="1"/>
  <c r="BR608" i="8" s="1"/>
  <c r="BP606" i="8" s="1"/>
  <c r="BM91" i="8" a="1"/>
  <c r="BM91" i="8" s="1"/>
  <c r="BR438" i="8" s="1" a="1"/>
  <c r="BR438" i="8" s="1"/>
  <c r="BP438" i="8" s="1"/>
  <c r="BM64" i="8" a="1"/>
  <c r="BM64" i="8" s="1"/>
  <c r="BR303" i="8" s="1" a="1"/>
  <c r="BR303" i="8" s="1"/>
  <c r="BP300" i="8" s="1"/>
  <c r="BM30" i="8" a="1"/>
  <c r="BM30" i="8" s="1"/>
  <c r="BR133" i="8" s="1" a="1"/>
  <c r="BR133" i="8" s="1"/>
  <c r="BO130" i="8" s="1"/>
  <c r="AY164" i="8" a="1"/>
  <c r="AY164" i="8" s="1"/>
  <c r="BD803" i="8" s="1" a="1"/>
  <c r="BD803" i="8" s="1"/>
  <c r="BM176" i="8" a="1"/>
  <c r="BM176" i="8" s="1"/>
  <c r="BR863" i="8" s="1" a="1"/>
  <c r="BR863" i="8" s="1"/>
  <c r="BP861" i="8" s="1"/>
  <c r="AY204" i="8" a="1"/>
  <c r="AY204" i="8" s="1"/>
  <c r="BM216" i="8" a="1"/>
  <c r="BM216" i="8" s="1"/>
  <c r="BM238" i="8" a="1"/>
  <c r="BM238" i="8" s="1"/>
  <c r="BM248" i="8" a="1"/>
  <c r="BM248" i="8" s="1"/>
  <c r="AY310" i="8" a="1"/>
  <c r="AY310" i="8" s="1"/>
  <c r="AY824" i="8" a="1"/>
  <c r="AY824" i="8" s="1"/>
  <c r="BM998" i="8" a="1"/>
  <c r="BM998" i="8" s="1"/>
  <c r="BM999" i="8" a="1"/>
  <c r="BM999" i="8" s="1"/>
  <c r="BM995" i="8" a="1"/>
  <c r="BM995" i="8" s="1"/>
  <c r="BM975" i="8" a="1"/>
  <c r="BM975" i="8" s="1"/>
  <c r="BM955" i="8" a="1"/>
  <c r="BM955" i="8" s="1"/>
  <c r="BM935" i="8" a="1"/>
  <c r="BM935" i="8" s="1"/>
  <c r="BM915" i="8" a="1"/>
  <c r="BM915" i="8" s="1"/>
  <c r="BM894" i="8" a="1"/>
  <c r="BM894" i="8" s="1"/>
  <c r="BM874" i="8" a="1"/>
  <c r="BM874" i="8" s="1"/>
  <c r="BM854" i="8" a="1"/>
  <c r="BM854" i="8" s="1"/>
  <c r="BM829" i="8" a="1"/>
  <c r="BM829" i="8" s="1"/>
  <c r="BM827" i="8" a="1"/>
  <c r="BM827" i="8" s="1"/>
  <c r="BM825" i="8" a="1"/>
  <c r="BM825" i="8" s="1"/>
  <c r="BM823" i="8" a="1"/>
  <c r="BM823" i="8" s="1"/>
  <c r="BM821" i="8" a="1"/>
  <c r="BM821" i="8" s="1"/>
  <c r="BM819" i="8" a="1"/>
  <c r="BM819" i="8" s="1"/>
  <c r="BM817" i="8" a="1"/>
  <c r="BM817" i="8" s="1"/>
  <c r="BM815" i="8" a="1"/>
  <c r="BM815" i="8" s="1"/>
  <c r="BM813" i="8" a="1"/>
  <c r="BM813" i="8" s="1"/>
  <c r="BM811" i="8" a="1"/>
  <c r="BM811" i="8" s="1"/>
  <c r="BM809" i="8" a="1"/>
  <c r="BM809" i="8" s="1"/>
  <c r="BM807" i="8" a="1"/>
  <c r="BM807" i="8" s="1"/>
  <c r="BM805" i="8" a="1"/>
  <c r="BM805" i="8" s="1"/>
  <c r="BM803" i="8" a="1"/>
  <c r="BM803" i="8" s="1"/>
  <c r="BM801" i="8" a="1"/>
  <c r="BM801" i="8" s="1"/>
  <c r="BM799" i="8" a="1"/>
  <c r="BM799" i="8" s="1"/>
  <c r="BM797" i="8" a="1"/>
  <c r="BM797" i="8" s="1"/>
  <c r="BM795" i="8" a="1"/>
  <c r="BM795" i="8" s="1"/>
  <c r="BM793" i="8" a="1"/>
  <c r="BM793" i="8" s="1"/>
  <c r="BM791" i="8" a="1"/>
  <c r="BM791" i="8" s="1"/>
  <c r="BM789" i="8" a="1"/>
  <c r="BM789" i="8" s="1"/>
  <c r="BM992" i="8" a="1"/>
  <c r="BM992" i="8" s="1"/>
  <c r="BM972" i="8" a="1"/>
  <c r="BM972" i="8" s="1"/>
  <c r="BM952" i="8" a="1"/>
  <c r="BM952" i="8" s="1"/>
  <c r="BM932" i="8" a="1"/>
  <c r="BM932" i="8" s="1"/>
  <c r="BM912" i="8" a="1"/>
  <c r="BM912" i="8" s="1"/>
  <c r="BM891" i="8" a="1"/>
  <c r="BM891" i="8" s="1"/>
  <c r="BM871" i="8" a="1"/>
  <c r="BM871" i="8" s="1"/>
  <c r="BM851" i="8" a="1"/>
  <c r="BM851" i="8" s="1"/>
  <c r="BM831" i="8" a="1"/>
  <c r="BM831" i="8" s="1"/>
  <c r="BM986" i="8" a="1"/>
  <c r="BM986" i="8" s="1"/>
  <c r="BM966" i="8" a="1"/>
  <c r="BM966" i="8" s="1"/>
  <c r="BM946" i="8" a="1"/>
  <c r="BM946" i="8" s="1"/>
  <c r="BM926" i="8" a="1"/>
  <c r="BM926" i="8" s="1"/>
  <c r="BM906" i="8" a="1"/>
  <c r="BM906" i="8" s="1"/>
  <c r="BM885" i="8" a="1"/>
  <c r="BM885" i="8" s="1"/>
  <c r="BM865" i="8" a="1"/>
  <c r="BM865" i="8" s="1"/>
  <c r="BM845" i="8" a="1"/>
  <c r="BM845" i="8" s="1"/>
  <c r="BM833" i="8" a="1"/>
  <c r="BM833" i="8" s="1"/>
  <c r="BM983" i="8" a="1"/>
  <c r="BM983" i="8" s="1"/>
  <c r="BM963" i="8" a="1"/>
  <c r="BM963" i="8" s="1"/>
  <c r="BM943" i="8" a="1"/>
  <c r="BM943" i="8" s="1"/>
  <c r="BM923" i="8" a="1"/>
  <c r="BM923" i="8" s="1"/>
  <c r="BM902" i="8" a="1"/>
  <c r="BM902" i="8" s="1"/>
  <c r="BM882" i="8" a="1"/>
  <c r="BM882" i="8" s="1"/>
  <c r="BM862" i="8" a="1"/>
  <c r="BM862" i="8" s="1"/>
  <c r="BM980" i="8" a="1"/>
  <c r="BM980" i="8" s="1"/>
  <c r="BM960" i="8" a="1"/>
  <c r="BM960" i="8" s="1"/>
  <c r="BM940" i="8" a="1"/>
  <c r="BM940" i="8" s="1"/>
  <c r="BM920" i="8" a="1"/>
  <c r="BM920" i="8" s="1"/>
  <c r="BM899" i="8" a="1"/>
  <c r="BM899" i="8" s="1"/>
  <c r="BM879" i="8" a="1"/>
  <c r="BM879" i="8" s="1"/>
  <c r="BM859" i="8" a="1"/>
  <c r="BM859" i="8" s="1"/>
  <c r="BM840" i="8" a="1"/>
  <c r="BM840" i="8" s="1"/>
  <c r="BM977" i="8" a="1"/>
  <c r="BM977" i="8" s="1"/>
  <c r="BM957" i="8" a="1"/>
  <c r="BM957" i="8" s="1"/>
  <c r="BM937" i="8" a="1"/>
  <c r="BM937" i="8" s="1"/>
  <c r="BM917" i="8" a="1"/>
  <c r="BM917" i="8" s="1"/>
  <c r="BM896" i="8" a="1"/>
  <c r="BM896" i="8" s="1"/>
  <c r="BM876" i="8" a="1"/>
  <c r="BM876" i="8" s="1"/>
  <c r="BM856" i="8" a="1"/>
  <c r="BM856" i="8" s="1"/>
  <c r="BM835" i="8" a="1"/>
  <c r="BM835" i="8" s="1"/>
  <c r="BM997" i="8" a="1"/>
  <c r="BM997" i="8" s="1"/>
  <c r="BM991" i="8" a="1"/>
  <c r="BM991" i="8" s="1"/>
  <c r="BM971" i="8" a="1"/>
  <c r="BM971" i="8" s="1"/>
  <c r="BM951" i="8" a="1"/>
  <c r="BM951" i="8" s="1"/>
  <c r="BM931" i="8" a="1"/>
  <c r="BM931" i="8" s="1"/>
  <c r="BM911" i="8" a="1"/>
  <c r="BM911" i="8" s="1"/>
  <c r="BM890" i="8" a="1"/>
  <c r="BM890" i="8" s="1"/>
  <c r="BM870" i="8" a="1"/>
  <c r="BM870" i="8" s="1"/>
  <c r="BM850" i="8" a="1"/>
  <c r="BM850" i="8" s="1"/>
  <c r="BM842" i="8" a="1"/>
  <c r="BM842" i="8" s="1"/>
  <c r="BM985" i="8" a="1"/>
  <c r="BM985" i="8" s="1"/>
  <c r="BM924" i="8" a="1"/>
  <c r="BM924" i="8" s="1"/>
  <c r="BM892" i="8" a="1"/>
  <c r="BM892" i="8" s="1"/>
  <c r="BM861" i="8" a="1"/>
  <c r="BM861" i="8" s="1"/>
  <c r="BM820" i="8" a="1"/>
  <c r="BM820" i="8" s="1"/>
  <c r="BM814" i="8" a="1"/>
  <c r="BM814" i="8" s="1"/>
  <c r="BM777" i="8" a="1"/>
  <c r="BM777" i="8" s="1"/>
  <c r="BM775" i="8" a="1"/>
  <c r="BM775" i="8" s="1"/>
  <c r="BM773" i="8" a="1"/>
  <c r="BM773" i="8" s="1"/>
  <c r="BM771" i="8" a="1"/>
  <c r="BM771" i="8" s="1"/>
  <c r="BM769" i="8" a="1"/>
  <c r="BM769" i="8" s="1"/>
  <c r="BM767" i="8" a="1"/>
  <c r="BM767" i="8" s="1"/>
  <c r="BM765" i="8" a="1"/>
  <c r="BM765" i="8" s="1"/>
  <c r="BM763" i="8" a="1"/>
  <c r="BM763" i="8" s="1"/>
  <c r="BM761" i="8" a="1"/>
  <c r="BM761" i="8" s="1"/>
  <c r="BM759" i="8" a="1"/>
  <c r="BM759" i="8" s="1"/>
  <c r="BM757" i="8" a="1"/>
  <c r="BM757" i="8" s="1"/>
  <c r="BM755" i="8" a="1"/>
  <c r="BM755" i="8" s="1"/>
  <c r="BM981" i="8" a="1"/>
  <c r="BM981" i="8" s="1"/>
  <c r="BM954" i="8" a="1"/>
  <c r="BM954" i="8" s="1"/>
  <c r="BM950" i="8" a="1"/>
  <c r="BM950" i="8" s="1"/>
  <c r="BM919" i="8" a="1"/>
  <c r="BM919" i="8" s="1"/>
  <c r="BM887" i="8" a="1"/>
  <c r="BM887" i="8" s="1"/>
  <c r="BM857" i="8" a="1"/>
  <c r="BM857" i="8" s="1"/>
  <c r="BM848" i="8" a="1"/>
  <c r="BM848" i="8" s="1"/>
  <c r="BM826" i="8" a="1"/>
  <c r="BM826" i="8" s="1"/>
  <c r="BM779" i="8" a="1"/>
  <c r="BM779" i="8" s="1"/>
  <c r="BM976" i="8" a="1"/>
  <c r="BM976" i="8" s="1"/>
  <c r="BM945" i="8" a="1"/>
  <c r="BM945" i="8" s="1"/>
  <c r="BM941" i="8" a="1"/>
  <c r="BM941" i="8" s="1"/>
  <c r="BM914" i="8" a="1"/>
  <c r="BM914" i="8" s="1"/>
  <c r="BM910" i="8" a="1"/>
  <c r="BM910" i="8" s="1"/>
  <c r="BM878" i="8" a="1"/>
  <c r="BM878" i="8" s="1"/>
  <c r="BM847" i="8" a="1"/>
  <c r="BM847" i="8" s="1"/>
  <c r="BM800" i="8" a="1"/>
  <c r="BM800" i="8" s="1"/>
  <c r="BM790" i="8" a="1"/>
  <c r="BM790" i="8" s="1"/>
  <c r="BM781" i="8" a="1"/>
  <c r="BM781" i="8" s="1"/>
  <c r="BM989" i="8" a="1"/>
  <c r="BM989" i="8" s="1"/>
  <c r="BM967" i="8" a="1"/>
  <c r="BM967" i="8" s="1"/>
  <c r="BM936" i="8" a="1"/>
  <c r="BM936" i="8" s="1"/>
  <c r="BM905" i="8" a="1"/>
  <c r="BM905" i="8" s="1"/>
  <c r="BM993" i="8" a="1"/>
  <c r="BM993" i="8" s="1"/>
  <c r="BM962" i="8" a="1"/>
  <c r="BM962" i="8" s="1"/>
  <c r="BM900" i="8" a="1"/>
  <c r="BM900" i="8" s="1"/>
  <c r="BM873" i="8" a="1"/>
  <c r="BM873" i="8" s="1"/>
  <c r="BM869" i="8" a="1"/>
  <c r="BM869" i="8" s="1"/>
  <c r="BM843" i="8" a="1"/>
  <c r="BM843" i="8" s="1"/>
  <c r="BM839" i="8" a="1"/>
  <c r="BM839" i="8" s="1"/>
  <c r="BM836" i="8" a="1"/>
  <c r="BM836" i="8" s="1"/>
  <c r="BM832" i="8" a="1"/>
  <c r="BM832" i="8" s="1"/>
  <c r="BM783" i="8" a="1"/>
  <c r="BM783" i="8" s="1"/>
  <c r="BM988" i="8" a="1"/>
  <c r="BM988" i="8" s="1"/>
  <c r="BM958" i="8" a="1"/>
  <c r="BM958" i="8" s="1"/>
  <c r="BM949" i="8" a="1"/>
  <c r="BM949" i="8" s="1"/>
  <c r="BM927" i="8" a="1"/>
  <c r="BM927" i="8" s="1"/>
  <c r="BM895" i="8" a="1"/>
  <c r="BM895" i="8" s="1"/>
  <c r="BM864" i="8" a="1"/>
  <c r="BM864" i="8" s="1"/>
  <c r="BM816" i="8" a="1"/>
  <c r="BM816" i="8" s="1"/>
  <c r="BM944" i="8" a="1"/>
  <c r="BM944" i="8" s="1"/>
  <c r="BM913" i="8" a="1"/>
  <c r="BM913" i="8" s="1"/>
  <c r="BM881" i="8" a="1"/>
  <c r="BM881" i="8" s="1"/>
  <c r="BM787" i="8" a="1"/>
  <c r="BM787" i="8" s="1"/>
  <c r="BM970" i="8" a="1"/>
  <c r="BM970" i="8" s="1"/>
  <c r="BM964" i="8" a="1"/>
  <c r="BM964" i="8" s="1"/>
  <c r="BM766" i="8" a="1"/>
  <c r="BM766" i="8" s="1"/>
  <c r="BM749" i="8" a="1"/>
  <c r="BM749" i="8" s="1"/>
  <c r="BM739" i="8" a="1"/>
  <c r="BM739" i="8" s="1"/>
  <c r="BM729" i="8" a="1"/>
  <c r="BM729" i="8" s="1"/>
  <c r="BM978" i="8" a="1"/>
  <c r="BM978" i="8" s="1"/>
  <c r="BM863" i="8" a="1"/>
  <c r="BM863" i="8" s="1"/>
  <c r="BM837" i="8" a="1"/>
  <c r="BM837" i="8" s="1"/>
  <c r="BM804" i="8" a="1"/>
  <c r="BM804" i="8" s="1"/>
  <c r="BM785" i="8" a="1"/>
  <c r="BM785" i="8" s="1"/>
  <c r="BM772" i="8" a="1"/>
  <c r="BM772" i="8" s="1"/>
  <c r="BM984" i="8" a="1"/>
  <c r="BM984" i="8" s="1"/>
  <c r="BM903" i="8" a="1"/>
  <c r="BM903" i="8" s="1"/>
  <c r="BM792" i="8" a="1"/>
  <c r="BM792" i="8" s="1"/>
  <c r="BM778" i="8" a="1"/>
  <c r="BM778" i="8" s="1"/>
  <c r="BM746" i="8" a="1"/>
  <c r="BM746" i="8" s="1"/>
  <c r="BM736" i="8" a="1"/>
  <c r="BM736" i="8" s="1"/>
  <c r="BM726" i="8" a="1"/>
  <c r="BM726" i="8" s="1"/>
  <c r="BM925" i="8" a="1"/>
  <c r="BM925" i="8" s="1"/>
  <c r="BM918" i="8" a="1"/>
  <c r="BM918" i="8" s="1"/>
  <c r="BM897" i="8" a="1"/>
  <c r="BM897" i="8" s="1"/>
  <c r="BM883" i="8" a="1"/>
  <c r="BM883" i="8" s="1"/>
  <c r="BM855" i="8" a="1"/>
  <c r="BM855" i="8" s="1"/>
  <c r="BM849" i="8" a="1"/>
  <c r="BM849" i="8" s="1"/>
  <c r="BM808" i="8" a="1"/>
  <c r="BM808" i="8" s="1"/>
  <c r="BM796" i="8" a="1"/>
  <c r="BM796" i="8" s="1"/>
  <c r="BM939" i="8" a="1"/>
  <c r="BM939" i="8" s="1"/>
  <c r="BM933" i="8" a="1"/>
  <c r="BM933" i="8" s="1"/>
  <c r="BM889" i="8" a="1"/>
  <c r="BM889" i="8" s="1"/>
  <c r="BM812" i="8" a="1"/>
  <c r="BM812" i="8" s="1"/>
  <c r="BM751" i="8" a="1"/>
  <c r="BM751" i="8" s="1"/>
  <c r="BM741" i="8" a="1"/>
  <c r="BM741" i="8" s="1"/>
  <c r="BM731" i="8" a="1"/>
  <c r="BM731" i="8" s="1"/>
  <c r="BM969" i="8" a="1"/>
  <c r="BM969" i="8" s="1"/>
  <c r="BM947" i="8" a="1"/>
  <c r="BM947" i="8" s="1"/>
  <c r="BM868" i="8" a="1"/>
  <c r="BM868" i="8" s="1"/>
  <c r="BM756" i="8" a="1"/>
  <c r="BM756" i="8" s="1"/>
  <c r="BM961" i="8" a="1"/>
  <c r="BM961" i="8" s="1"/>
  <c r="BM953" i="8" a="1"/>
  <c r="BM953" i="8" s="1"/>
  <c r="BM875" i="8" a="1"/>
  <c r="BM875" i="8" s="1"/>
  <c r="BM788" i="8" a="1"/>
  <c r="BM788" i="8" s="1"/>
  <c r="BM762" i="8" a="1"/>
  <c r="BM762" i="8" s="1"/>
  <c r="BM748" i="8" a="1"/>
  <c r="BM748" i="8" s="1"/>
  <c r="BM738" i="8" a="1"/>
  <c r="BM738" i="8" s="1"/>
  <c r="BM728" i="8" a="1"/>
  <c r="BM728" i="8" s="1"/>
  <c r="BM968" i="8" a="1"/>
  <c r="BM968" i="8" s="1"/>
  <c r="BM909" i="8" a="1"/>
  <c r="BM909" i="8" s="1"/>
  <c r="BM867" i="8" a="1"/>
  <c r="BM867" i="8" s="1"/>
  <c r="BM916" i="8" a="1"/>
  <c r="BM916" i="8" s="1"/>
  <c r="BM901" i="8" a="1"/>
  <c r="BM901" i="8" s="1"/>
  <c r="BM888" i="8" a="1"/>
  <c r="BM888" i="8" s="1"/>
  <c r="BM860" i="8" a="1"/>
  <c r="BM860" i="8" s="1"/>
  <c r="BM922" i="8" a="1"/>
  <c r="BM922" i="8" s="1"/>
  <c r="BM872" i="8" a="1"/>
  <c r="BM872" i="8" s="1"/>
  <c r="BM712" i="8" a="1"/>
  <c r="BM712" i="8" s="1"/>
  <c r="BM693" i="8" a="1"/>
  <c r="BM693" i="8" s="1"/>
  <c r="BM687" i="8" a="1"/>
  <c r="BM687" i="8" s="1"/>
  <c r="BM990" i="8" a="1"/>
  <c r="BM990" i="8" s="1"/>
  <c r="BM908" i="8" a="1"/>
  <c r="BM908" i="8" s="1"/>
  <c r="BM846" i="8" a="1"/>
  <c r="BM846" i="8" s="1"/>
  <c r="BM838" i="8" a="1"/>
  <c r="BM838" i="8" s="1"/>
  <c r="BM786" i="8" a="1"/>
  <c r="BM786" i="8" s="1"/>
  <c r="BM774" i="8" a="1"/>
  <c r="BM774" i="8" s="1"/>
  <c r="BM764" i="8" a="1"/>
  <c r="BM764" i="8" s="1"/>
  <c r="BM743" i="8" a="1"/>
  <c r="BM743" i="8" s="1"/>
  <c r="BM718" i="8" a="1"/>
  <c r="BM718" i="8" s="1"/>
  <c r="BM699" i="8" a="1"/>
  <c r="BM699" i="8" s="1"/>
  <c r="BM666" i="8" a="1"/>
  <c r="BM666" i="8" s="1"/>
  <c r="BM664" i="8" a="1"/>
  <c r="BM664" i="8" s="1"/>
  <c r="BM662" i="8" a="1"/>
  <c r="BM662" i="8" s="1"/>
  <c r="BM660" i="8" a="1"/>
  <c r="BM660" i="8" s="1"/>
  <c r="BM658" i="8" a="1"/>
  <c r="BM658" i="8" s="1"/>
  <c r="BM656" i="8" a="1"/>
  <c r="BM656" i="8" s="1"/>
  <c r="BM654" i="8" a="1"/>
  <c r="BM654" i="8" s="1"/>
  <c r="BM652" i="8" a="1"/>
  <c r="BM652" i="8" s="1"/>
  <c r="BM650" i="8" a="1"/>
  <c r="BM650" i="8" s="1"/>
  <c r="BM648" i="8" a="1"/>
  <c r="BM648" i="8" s="1"/>
  <c r="BM646" i="8" a="1"/>
  <c r="BM646" i="8" s="1"/>
  <c r="BM644" i="8" a="1"/>
  <c r="BM644" i="8" s="1"/>
  <c r="BM642" i="8" a="1"/>
  <c r="BM642" i="8" s="1"/>
  <c r="BM640" i="8" a="1"/>
  <c r="BM640" i="8" s="1"/>
  <c r="BM638" i="8" a="1"/>
  <c r="BM638" i="8" s="1"/>
  <c r="BM636" i="8" a="1"/>
  <c r="BM636" i="8" s="1"/>
  <c r="BM634" i="8" a="1"/>
  <c r="BM634" i="8" s="1"/>
  <c r="BM632" i="8" a="1"/>
  <c r="BM632" i="8" s="1"/>
  <c r="BM630" i="8" a="1"/>
  <c r="BM630" i="8" s="1"/>
  <c r="BM628" i="8" a="1"/>
  <c r="BM628" i="8" s="1"/>
  <c r="BM626" i="8" a="1"/>
  <c r="BM626" i="8" s="1"/>
  <c r="BM624" i="8" a="1"/>
  <c r="BM624" i="8" s="1"/>
  <c r="BM622" i="8" a="1"/>
  <c r="BM622" i="8" s="1"/>
  <c r="BM620" i="8" a="1"/>
  <c r="BM620" i="8" s="1"/>
  <c r="BM618" i="8" a="1"/>
  <c r="BM618" i="8" s="1"/>
  <c r="BM616" i="8" a="1"/>
  <c r="BM616" i="8" s="1"/>
  <c r="BM614" i="8" a="1"/>
  <c r="BM614" i="8" s="1"/>
  <c r="BM612" i="8" a="1"/>
  <c r="BM612" i="8" s="1"/>
  <c r="BM610" i="8" a="1"/>
  <c r="BM610" i="8" s="1"/>
  <c r="BM608" i="8" a="1"/>
  <c r="BM608" i="8" s="1"/>
  <c r="BM974" i="8" a="1"/>
  <c r="BM974" i="8" s="1"/>
  <c r="BM798" i="8" a="1"/>
  <c r="BM798" i="8" s="1"/>
  <c r="BM724" i="8" a="1"/>
  <c r="BM724" i="8" s="1"/>
  <c r="BM705" i="8" a="1"/>
  <c r="BM705" i="8" s="1"/>
  <c r="BM884" i="8" a="1"/>
  <c r="BM884" i="8" s="1"/>
  <c r="BM753" i="8" a="1"/>
  <c r="BM753" i="8" s="1"/>
  <c r="BM747" i="8" a="1"/>
  <c r="BM747" i="8" s="1"/>
  <c r="BM711" i="8" a="1"/>
  <c r="BM711" i="8" s="1"/>
  <c r="BM690" i="8" a="1"/>
  <c r="BM690" i="8" s="1"/>
  <c r="BM681" i="8" a="1"/>
  <c r="BM681" i="8" s="1"/>
  <c r="BM676" i="8" a="1"/>
  <c r="BM676" i="8" s="1"/>
  <c r="BM673" i="8" a="1"/>
  <c r="BM673" i="8" s="1"/>
  <c r="BM668" i="8" a="1"/>
  <c r="BM668" i="8" s="1"/>
  <c r="BM858" i="8" a="1"/>
  <c r="BM858" i="8" s="1"/>
  <c r="BM810" i="8" a="1"/>
  <c r="BM810" i="8" s="1"/>
  <c r="BM768" i="8" a="1"/>
  <c r="BM768" i="8" s="1"/>
  <c r="BM758" i="8" a="1"/>
  <c r="BM758" i="8" s="1"/>
  <c r="BM750" i="8" a="1"/>
  <c r="BM750" i="8" s="1"/>
  <c r="BM735" i="8" a="1"/>
  <c r="BM735" i="8" s="1"/>
  <c r="BM717" i="8" a="1"/>
  <c r="BM717" i="8" s="1"/>
  <c r="BM696" i="8" a="1"/>
  <c r="BM696" i="8" s="1"/>
  <c r="BM684" i="8" a="1"/>
  <c r="BM684" i="8" s="1"/>
  <c r="BM948" i="8" a="1"/>
  <c r="BM948" i="8" s="1"/>
  <c r="BM893" i="8" a="1"/>
  <c r="BM893" i="8" s="1"/>
  <c r="BM818" i="8" a="1"/>
  <c r="BM818" i="8" s="1"/>
  <c r="BM784" i="8" a="1"/>
  <c r="BM784" i="8" s="1"/>
  <c r="BM723" i="8" a="1"/>
  <c r="BM723" i="8" s="1"/>
  <c r="BM702" i="8" a="1"/>
  <c r="BM702" i="8" s="1"/>
  <c r="BM987" i="8" a="1"/>
  <c r="BM987" i="8" s="1"/>
  <c r="BM934" i="8" a="1"/>
  <c r="BM934" i="8" s="1"/>
  <c r="BM921" i="8" a="1"/>
  <c r="BM921" i="8" s="1"/>
  <c r="BM802" i="8" a="1"/>
  <c r="BM802" i="8" s="1"/>
  <c r="BM708" i="8" a="1"/>
  <c r="BM708" i="8" s="1"/>
  <c r="BM689" i="8" a="1"/>
  <c r="BM689" i="8" s="1"/>
  <c r="BM930" i="8" a="1"/>
  <c r="BM930" i="8" s="1"/>
  <c r="BM844" i="8" a="1"/>
  <c r="BM844" i="8" s="1"/>
  <c r="BM707" i="8" a="1"/>
  <c r="BM707" i="8" s="1"/>
  <c r="BM737" i="8" a="1"/>
  <c r="BM737" i="8" s="1"/>
  <c r="BM703" i="8" a="1"/>
  <c r="BM703" i="8" s="1"/>
  <c r="BM698" i="8" a="1"/>
  <c r="BM698" i="8" s="1"/>
  <c r="BM659" i="8" a="1"/>
  <c r="BM659" i="8" s="1"/>
  <c r="BM649" i="8" a="1"/>
  <c r="BM649" i="8" s="1"/>
  <c r="BM639" i="8" a="1"/>
  <c r="BM639" i="8" s="1"/>
  <c r="BM629" i="8" a="1"/>
  <c r="BM629" i="8" s="1"/>
  <c r="BM619" i="8" a="1"/>
  <c r="BM619" i="8" s="1"/>
  <c r="BM609" i="8" a="1"/>
  <c r="BM609" i="8" s="1"/>
  <c r="BM965" i="8" a="1"/>
  <c r="BM965" i="8" s="1"/>
  <c r="BM742" i="8" a="1"/>
  <c r="BM742" i="8" s="1"/>
  <c r="BM688" i="8" a="1"/>
  <c r="BM688" i="8" s="1"/>
  <c r="BM606" i="8" a="1"/>
  <c r="BM606" i="8" s="1"/>
  <c r="BM853" i="8" a="1"/>
  <c r="BM853" i="8" s="1"/>
  <c r="BM770" i="8" a="1"/>
  <c r="BM770" i="8" s="1"/>
  <c r="BM678" i="8" a="1"/>
  <c r="BM678" i="8" s="1"/>
  <c r="BM669" i="8" a="1"/>
  <c r="BM669" i="8" s="1"/>
  <c r="BM982" i="8" a="1"/>
  <c r="BM982" i="8" s="1"/>
  <c r="BM942" i="8" a="1"/>
  <c r="BM942" i="8" s="1"/>
  <c r="BM898" i="8" a="1"/>
  <c r="BM898" i="8" s="1"/>
  <c r="BM877" i="8" a="1"/>
  <c r="BM877" i="8" s="1"/>
  <c r="BM822" i="8" a="1"/>
  <c r="BM822" i="8" s="1"/>
  <c r="BM697" i="8" a="1"/>
  <c r="BM697" i="8" s="1"/>
  <c r="BM692" i="8" a="1"/>
  <c r="BM692" i="8" s="1"/>
  <c r="BM674" i="8" a="1"/>
  <c r="BM674" i="8" s="1"/>
  <c r="BM834" i="8" a="1"/>
  <c r="BM834" i="8" s="1"/>
  <c r="BM665" i="8" a="1"/>
  <c r="BM665" i="8" s="1"/>
  <c r="BM655" i="8" a="1"/>
  <c r="BM655" i="8" s="1"/>
  <c r="BM645" i="8" a="1"/>
  <c r="BM645" i="8" s="1"/>
  <c r="BM635" i="8" a="1"/>
  <c r="BM635" i="8" s="1"/>
  <c r="BM625" i="8" a="1"/>
  <c r="BM625" i="8" s="1"/>
  <c r="BM615" i="8" a="1"/>
  <c r="BM615" i="8" s="1"/>
  <c r="BM959" i="8" a="1"/>
  <c r="BM959" i="8" s="1"/>
  <c r="BM852" i="8" a="1"/>
  <c r="BM852" i="8" s="1"/>
  <c r="BM701" i="8" a="1"/>
  <c r="BM701" i="8" s="1"/>
  <c r="BM691" i="8" a="1"/>
  <c r="BM691" i="8" s="1"/>
  <c r="BM677" i="8" a="1"/>
  <c r="BM677" i="8" s="1"/>
  <c r="BM602" i="8" a="1"/>
  <c r="BM602" i="8" s="1"/>
  <c r="BM600" i="8" a="1"/>
  <c r="BM600" i="8" s="1"/>
  <c r="BM598" i="8" a="1"/>
  <c r="BM598" i="8" s="1"/>
  <c r="BM596" i="8" a="1"/>
  <c r="BM596" i="8" s="1"/>
  <c r="BM594" i="8" a="1"/>
  <c r="BM594" i="8" s="1"/>
  <c r="BM592" i="8" a="1"/>
  <c r="BM592" i="8" s="1"/>
  <c r="BM590" i="8" a="1"/>
  <c r="BM590" i="8" s="1"/>
  <c r="BM588" i="8" a="1"/>
  <c r="BM588" i="8" s="1"/>
  <c r="BM586" i="8" a="1"/>
  <c r="BM586" i="8" s="1"/>
  <c r="BM584" i="8" a="1"/>
  <c r="BM584" i="8" s="1"/>
  <c r="BM582" i="8" a="1"/>
  <c r="BM582" i="8" s="1"/>
  <c r="BM580" i="8" a="1"/>
  <c r="BM580" i="8" s="1"/>
  <c r="BM578" i="8" a="1"/>
  <c r="BM578" i="8" s="1"/>
  <c r="BM576" i="8" a="1"/>
  <c r="BM576" i="8" s="1"/>
  <c r="BM574" i="8" a="1"/>
  <c r="BM574" i="8" s="1"/>
  <c r="BM572" i="8" a="1"/>
  <c r="BM572" i="8" s="1"/>
  <c r="BM570" i="8" a="1"/>
  <c r="BM570" i="8" s="1"/>
  <c r="BM568" i="8" a="1"/>
  <c r="BM568" i="8" s="1"/>
  <c r="BM566" i="8" a="1"/>
  <c r="BM566" i="8" s="1"/>
  <c r="BM564" i="8" a="1"/>
  <c r="BM564" i="8" s="1"/>
  <c r="BM562" i="8" a="1"/>
  <c r="BM562" i="8" s="1"/>
  <c r="BM560" i="8" a="1"/>
  <c r="BM560" i="8" s="1"/>
  <c r="BM558" i="8" a="1"/>
  <c r="BM558" i="8" s="1"/>
  <c r="BM556" i="8" a="1"/>
  <c r="BM556" i="8" s="1"/>
  <c r="BM554" i="8" a="1"/>
  <c r="BM554" i="8" s="1"/>
  <c r="BM552" i="8" a="1"/>
  <c r="BM552" i="8" s="1"/>
  <c r="BM550" i="8" a="1"/>
  <c r="BM550" i="8" s="1"/>
  <c r="BM548" i="8" a="1"/>
  <c r="BM548" i="8" s="1"/>
  <c r="BM546" i="8" a="1"/>
  <c r="BM546" i="8" s="1"/>
  <c r="BM544" i="8" a="1"/>
  <c r="BM544" i="8" s="1"/>
  <c r="BM542" i="8" a="1"/>
  <c r="BM542" i="8" s="1"/>
  <c r="BM540" i="8" a="1"/>
  <c r="BM540" i="8" s="1"/>
  <c r="BM979" i="8" a="1"/>
  <c r="BM979" i="8" s="1"/>
  <c r="BM830" i="8" a="1"/>
  <c r="BM830" i="8" s="1"/>
  <c r="BM806" i="8" a="1"/>
  <c r="BM806" i="8" s="1"/>
  <c r="BM740" i="8" a="1"/>
  <c r="BM740" i="8" s="1"/>
  <c r="BM727" i="8" a="1"/>
  <c r="BM727" i="8" s="1"/>
  <c r="BM695" i="8" a="1"/>
  <c r="BM695" i="8" s="1"/>
  <c r="BM605" i="8" a="1"/>
  <c r="BM605" i="8" s="1"/>
  <c r="BM794" i="8" a="1"/>
  <c r="BM794" i="8" s="1"/>
  <c r="BM683" i="8" a="1"/>
  <c r="BM683" i="8" s="1"/>
  <c r="BM675" i="8" a="1"/>
  <c r="BM675" i="8" s="1"/>
  <c r="BM780" i="8" a="1"/>
  <c r="BM780" i="8" s="1"/>
  <c r="BM716" i="8" a="1"/>
  <c r="BM716" i="8" s="1"/>
  <c r="BM700" i="8" a="1"/>
  <c r="BM700" i="8" s="1"/>
  <c r="BM536" i="8" a="1"/>
  <c r="BM536" i="8" s="1"/>
  <c r="BM734" i="8" a="1"/>
  <c r="BM734" i="8" s="1"/>
  <c r="BM682" i="8" a="1"/>
  <c r="BM682" i="8" s="1"/>
  <c r="BM667" i="8" a="1"/>
  <c r="BM667" i="8" s="1"/>
  <c r="BM623" i="8" a="1"/>
  <c r="BM623" i="8" s="1"/>
  <c r="BM617" i="8" a="1"/>
  <c r="BM617" i="8" s="1"/>
  <c r="BM595" i="8" a="1"/>
  <c r="BM595" i="8" s="1"/>
  <c r="BM585" i="8" a="1"/>
  <c r="BM585" i="8" s="1"/>
  <c r="BM575" i="8" a="1"/>
  <c r="BM575" i="8" s="1"/>
  <c r="BM565" i="8" a="1"/>
  <c r="BM565" i="8" s="1"/>
  <c r="BM555" i="8" a="1"/>
  <c r="BM555" i="8" s="1"/>
  <c r="BM545" i="8" a="1"/>
  <c r="BM545" i="8" s="1"/>
  <c r="BM973" i="8" a="1"/>
  <c r="BM973" i="8" s="1"/>
  <c r="BM938" i="8" a="1"/>
  <c r="BM938" i="8" s="1"/>
  <c r="BM866" i="8" a="1"/>
  <c r="BM866" i="8" s="1"/>
  <c r="BM776" i="8" a="1"/>
  <c r="BM776" i="8" s="1"/>
  <c r="BM745" i="8" a="1"/>
  <c r="BM745" i="8" s="1"/>
  <c r="BM725" i="8" a="1"/>
  <c r="BM725" i="8" s="1"/>
  <c r="BM661" i="8" a="1"/>
  <c r="BM661" i="8" s="1"/>
  <c r="BM611" i="8" a="1"/>
  <c r="BM611" i="8" s="1"/>
  <c r="BM733" i="8" a="1"/>
  <c r="BM733" i="8" s="1"/>
  <c r="BM715" i="8" a="1"/>
  <c r="BM715" i="8" s="1"/>
  <c r="BM538" i="8" a="1"/>
  <c r="BM538" i="8" s="1"/>
  <c r="BM531" i="8" a="1"/>
  <c r="BM531" i="8" s="1"/>
  <c r="BM529" i="8" a="1"/>
  <c r="BM529" i="8" s="1"/>
  <c r="BM527" i="8" a="1"/>
  <c r="BM527" i="8" s="1"/>
  <c r="BM525" i="8" a="1"/>
  <c r="BM525" i="8" s="1"/>
  <c r="BM523" i="8" a="1"/>
  <c r="BM523" i="8" s="1"/>
  <c r="BM521" i="8" a="1"/>
  <c r="BM521" i="8" s="1"/>
  <c r="BM519" i="8" a="1"/>
  <c r="BM519" i="8" s="1"/>
  <c r="BM517" i="8" a="1"/>
  <c r="BM517" i="8" s="1"/>
  <c r="BM515" i="8" a="1"/>
  <c r="BM515" i="8" s="1"/>
  <c r="BM513" i="8" a="1"/>
  <c r="BM513" i="8" s="1"/>
  <c r="BM511" i="8" a="1"/>
  <c r="BM511" i="8" s="1"/>
  <c r="BM509" i="8" a="1"/>
  <c r="BM509" i="8" s="1"/>
  <c r="BM507" i="8" a="1"/>
  <c r="BM507" i="8" s="1"/>
  <c r="BM505" i="8" a="1"/>
  <c r="BM505" i="8" s="1"/>
  <c r="BM503" i="8" a="1"/>
  <c r="BM503" i="8" s="1"/>
  <c r="BM501" i="8" a="1"/>
  <c r="BM501" i="8" s="1"/>
  <c r="BM499" i="8" a="1"/>
  <c r="BM499" i="8" s="1"/>
  <c r="BM497" i="8" a="1"/>
  <c r="BM497" i="8" s="1"/>
  <c r="BM495" i="8" a="1"/>
  <c r="BM495" i="8" s="1"/>
  <c r="BM493" i="8" a="1"/>
  <c r="BM493" i="8" s="1"/>
  <c r="BM491" i="8" a="1"/>
  <c r="BM491" i="8" s="1"/>
  <c r="BM489" i="8" a="1"/>
  <c r="BM489" i="8" s="1"/>
  <c r="BM487" i="8" a="1"/>
  <c r="BM487" i="8" s="1"/>
  <c r="BM485" i="8" a="1"/>
  <c r="BM485" i="8" s="1"/>
  <c r="BM483" i="8" a="1"/>
  <c r="BM483" i="8" s="1"/>
  <c r="BM481" i="8" a="1"/>
  <c r="BM481" i="8" s="1"/>
  <c r="BM479" i="8" a="1"/>
  <c r="BM479" i="8" s="1"/>
  <c r="BM477" i="8" a="1"/>
  <c r="BM477" i="8" s="1"/>
  <c r="BM475" i="8" a="1"/>
  <c r="BM475" i="8" s="1"/>
  <c r="BM473" i="8" a="1"/>
  <c r="BM473" i="8" s="1"/>
  <c r="BM471" i="8" a="1"/>
  <c r="BM471" i="8" s="1"/>
  <c r="BM469" i="8" a="1"/>
  <c r="BM469" i="8" s="1"/>
  <c r="BM467" i="8" a="1"/>
  <c r="BM467" i="8" s="1"/>
  <c r="BM465" i="8" a="1"/>
  <c r="BM465" i="8" s="1"/>
  <c r="BM680" i="8" a="1"/>
  <c r="BM680" i="8" s="1"/>
  <c r="BM672" i="8" a="1"/>
  <c r="BM672" i="8" s="1"/>
  <c r="BM647" i="8" a="1"/>
  <c r="BM647" i="8" s="1"/>
  <c r="BM589" i="8" a="1"/>
  <c r="BM589" i="8" s="1"/>
  <c r="BM563" i="8" a="1"/>
  <c r="BM563" i="8" s="1"/>
  <c r="BM534" i="8" a="1"/>
  <c r="BM534" i="8" s="1"/>
  <c r="BM506" i="8" a="1"/>
  <c r="BM506" i="8" s="1"/>
  <c r="BM685" i="8" a="1"/>
  <c r="BM685" i="8" s="1"/>
  <c r="BM599" i="8" a="1"/>
  <c r="BM599" i="8" s="1"/>
  <c r="BM573" i="8" a="1"/>
  <c r="BM573" i="8" s="1"/>
  <c r="BM547" i="8" a="1"/>
  <c r="BM547" i="8" s="1"/>
  <c r="BM512" i="8" a="1"/>
  <c r="BM512" i="8" s="1"/>
  <c r="BM472" i="8" a="1"/>
  <c r="BM472" i="8" s="1"/>
  <c r="BM464" i="8" a="1"/>
  <c r="BM464" i="8" s="1"/>
  <c r="BM462" i="8" a="1"/>
  <c r="BM462" i="8" s="1"/>
  <c r="BM460" i="8" a="1"/>
  <c r="BM460" i="8" s="1"/>
  <c r="BM458" i="8" a="1"/>
  <c r="BM458" i="8" s="1"/>
  <c r="BM456" i="8" a="1"/>
  <c r="BM456" i="8" s="1"/>
  <c r="BM453" i="8" a="1"/>
  <c r="BM453" i="8" s="1"/>
  <c r="BM451" i="8" a="1"/>
  <c r="BM451" i="8" s="1"/>
  <c r="BM449" i="8" a="1"/>
  <c r="BM449" i="8" s="1"/>
  <c r="BM447" i="8" a="1"/>
  <c r="BM447" i="8" s="1"/>
  <c r="BM445" i="8" a="1"/>
  <c r="BM445" i="8" s="1"/>
  <c r="BM443" i="8" a="1"/>
  <c r="BM443" i="8" s="1"/>
  <c r="BM441" i="8" a="1"/>
  <c r="BM441" i="8" s="1"/>
  <c r="BM439" i="8" a="1"/>
  <c r="BM439" i="8" s="1"/>
  <c r="BM437" i="8" a="1"/>
  <c r="BM437" i="8" s="1"/>
  <c r="BM435" i="8" a="1"/>
  <c r="BM435" i="8" s="1"/>
  <c r="BM433" i="8" a="1"/>
  <c r="BM433" i="8" s="1"/>
  <c r="BM431" i="8" a="1"/>
  <c r="BM431" i="8" s="1"/>
  <c r="BM429" i="8" a="1"/>
  <c r="BM429" i="8" s="1"/>
  <c r="BM427" i="8" a="1"/>
  <c r="BM427" i="8" s="1"/>
  <c r="BM425" i="8" a="1"/>
  <c r="BM425" i="8" s="1"/>
  <c r="BM423" i="8" a="1"/>
  <c r="BM423" i="8" s="1"/>
  <c r="BM421" i="8" a="1"/>
  <c r="BM421" i="8" s="1"/>
  <c r="BM419" i="8" a="1"/>
  <c r="BM419" i="8" s="1"/>
  <c r="BM417" i="8" a="1"/>
  <c r="BM417" i="8" s="1"/>
  <c r="BM415" i="8" a="1"/>
  <c r="BM415" i="8" s="1"/>
  <c r="BM413" i="8" a="1"/>
  <c r="BM413" i="8" s="1"/>
  <c r="BM411" i="8" a="1"/>
  <c r="BM411" i="8" s="1"/>
  <c r="BM409" i="8" a="1"/>
  <c r="BM409" i="8" s="1"/>
  <c r="BM407" i="8" a="1"/>
  <c r="BM407" i="8" s="1"/>
  <c r="BM637" i="8" a="1"/>
  <c r="BM637" i="8" s="1"/>
  <c r="BM613" i="8" a="1"/>
  <c r="BM613" i="8" s="1"/>
  <c r="BM583" i="8" a="1"/>
  <c r="BM583" i="8" s="1"/>
  <c r="BM557" i="8" a="1"/>
  <c r="BM557" i="8" s="1"/>
  <c r="BM518" i="8" a="1"/>
  <c r="BM518" i="8" s="1"/>
  <c r="BM478" i="8" a="1"/>
  <c r="BM478" i="8" s="1"/>
  <c r="BM466" i="8" a="1"/>
  <c r="BM466" i="8" s="1"/>
  <c r="BM593" i="8" a="1"/>
  <c r="BM593" i="8" s="1"/>
  <c r="BM567" i="8" a="1"/>
  <c r="BM567" i="8" s="1"/>
  <c r="BM533" i="8" a="1"/>
  <c r="BM533" i="8" s="1"/>
  <c r="BM524" i="8" a="1"/>
  <c r="BM524" i="8" s="1"/>
  <c r="BM484" i="8" a="1"/>
  <c r="BM484" i="8" s="1"/>
  <c r="BM722" i="8" a="1"/>
  <c r="BM722" i="8" s="1"/>
  <c r="BM577" i="8" a="1"/>
  <c r="BM577" i="8" s="1"/>
  <c r="BM541" i="8" a="1"/>
  <c r="BM541" i="8" s="1"/>
  <c r="BM537" i="8" a="1"/>
  <c r="BM537" i="8" s="1"/>
  <c r="BM530" i="8" a="1"/>
  <c r="BM530" i="8" s="1"/>
  <c r="BM490" i="8" a="1"/>
  <c r="BM490" i="8" s="1"/>
  <c r="BM721" i="8" a="1"/>
  <c r="BM721" i="8" s="1"/>
  <c r="BM710" i="8" a="1"/>
  <c r="BM710" i="8" s="1"/>
  <c r="BM663" i="8" a="1"/>
  <c r="BM663" i="8" s="1"/>
  <c r="BM627" i="8" a="1"/>
  <c r="BM627" i="8" s="1"/>
  <c r="BM587" i="8" a="1"/>
  <c r="BM587" i="8" s="1"/>
  <c r="BM551" i="8" a="1"/>
  <c r="BM551" i="8" s="1"/>
  <c r="BM496" i="8" a="1"/>
  <c r="BM496" i="8" s="1"/>
  <c r="BM907" i="8" a="1"/>
  <c r="BM907" i="8" s="1"/>
  <c r="BM760" i="8" a="1"/>
  <c r="BM760" i="8" s="1"/>
  <c r="BM603" i="8" a="1"/>
  <c r="BM603" i="8" s="1"/>
  <c r="BM597" i="8" a="1"/>
  <c r="BM597" i="8" s="1"/>
  <c r="BM561" i="8" a="1"/>
  <c r="BM561" i="8" s="1"/>
  <c r="BM502" i="8" a="1"/>
  <c r="BM502" i="8" s="1"/>
  <c r="BM706" i="8" a="1"/>
  <c r="BM706" i="8" s="1"/>
  <c r="BM643" i="8" a="1"/>
  <c r="BM643" i="8" s="1"/>
  <c r="BM591" i="8" a="1"/>
  <c r="BM591" i="8" s="1"/>
  <c r="BM520" i="8" a="1"/>
  <c r="BM520" i="8" s="1"/>
  <c r="BM480" i="8" a="1"/>
  <c r="BM480" i="8" s="1"/>
  <c r="BM956" i="8" a="1"/>
  <c r="BM956" i="8" s="1"/>
  <c r="BM880" i="8" a="1"/>
  <c r="BM880" i="8" s="1"/>
  <c r="BM704" i="8" a="1"/>
  <c r="BM704" i="8" s="1"/>
  <c r="BM526" i="8" a="1"/>
  <c r="BM526" i="8" s="1"/>
  <c r="BM470" i="8" a="1"/>
  <c r="BM470" i="8" s="1"/>
  <c r="BM621" i="8" a="1"/>
  <c r="BM621" i="8" s="1"/>
  <c r="BM607" i="8" a="1"/>
  <c r="BM607" i="8" s="1"/>
  <c r="BM516" i="8" a="1"/>
  <c r="BM516" i="8" s="1"/>
  <c r="BM455" i="8" a="1"/>
  <c r="BM455" i="8" s="1"/>
  <c r="BM444" i="8" a="1"/>
  <c r="BM444" i="8" s="1"/>
  <c r="BM434" i="8" a="1"/>
  <c r="BM434" i="8" s="1"/>
  <c r="BM424" i="8" a="1"/>
  <c r="BM424" i="8" s="1"/>
  <c r="BM414" i="8" a="1"/>
  <c r="BM414" i="8" s="1"/>
  <c r="BM633" i="8" a="1"/>
  <c r="BM633" i="8" s="1"/>
  <c r="BM405" i="8" a="1"/>
  <c r="BM405" i="8" s="1"/>
  <c r="BM403" i="8" a="1"/>
  <c r="BM403" i="8" s="1"/>
  <c r="BM401" i="8" a="1"/>
  <c r="BM401" i="8" s="1"/>
  <c r="BM399" i="8" a="1"/>
  <c r="BM399" i="8" s="1"/>
  <c r="BM397" i="8" a="1"/>
  <c r="BM397" i="8" s="1"/>
  <c r="BM395" i="8" a="1"/>
  <c r="BM395" i="8" s="1"/>
  <c r="BM393" i="8" a="1"/>
  <c r="BM393" i="8" s="1"/>
  <c r="BM391" i="8" a="1"/>
  <c r="BM391" i="8" s="1"/>
  <c r="BM389" i="8" a="1"/>
  <c r="BM389" i="8" s="1"/>
  <c r="BM387" i="8" a="1"/>
  <c r="BM387" i="8" s="1"/>
  <c r="BM385" i="8" a="1"/>
  <c r="BM385" i="8" s="1"/>
  <c r="BM383" i="8" a="1"/>
  <c r="BM383" i="8" s="1"/>
  <c r="BM381" i="8" a="1"/>
  <c r="BM381" i="8" s="1"/>
  <c r="BM379" i="8" a="1"/>
  <c r="BM379" i="8" s="1"/>
  <c r="BM377" i="8" a="1"/>
  <c r="BM377" i="8" s="1"/>
  <c r="BM375" i="8" a="1"/>
  <c r="BM375" i="8" s="1"/>
  <c r="BM373" i="8" a="1"/>
  <c r="BM373" i="8" s="1"/>
  <c r="BM371" i="8" a="1"/>
  <c r="BM371" i="8" s="1"/>
  <c r="BM369" i="8" a="1"/>
  <c r="BM369" i="8" s="1"/>
  <c r="BM367" i="8" a="1"/>
  <c r="BM367" i="8" s="1"/>
  <c r="BM365" i="8" a="1"/>
  <c r="BM365" i="8" s="1"/>
  <c r="BM363" i="8" a="1"/>
  <c r="BM363" i="8" s="1"/>
  <c r="BM361" i="8" a="1"/>
  <c r="BM361" i="8" s="1"/>
  <c r="BM359" i="8" a="1"/>
  <c r="BM359" i="8" s="1"/>
  <c r="BM357" i="8" a="1"/>
  <c r="BM357" i="8" s="1"/>
  <c r="BM355" i="8" a="1"/>
  <c r="BM355" i="8" s="1"/>
  <c r="BM353" i="8" a="1"/>
  <c r="BM353" i="8" s="1"/>
  <c r="BM351" i="8" a="1"/>
  <c r="BM351" i="8" s="1"/>
  <c r="BM349" i="8" a="1"/>
  <c r="BM349" i="8" s="1"/>
  <c r="BM347" i="8" a="1"/>
  <c r="BM347" i="8" s="1"/>
  <c r="BM345" i="8" a="1"/>
  <c r="BM345" i="8" s="1"/>
  <c r="BM343" i="8" a="1"/>
  <c r="BM343" i="8" s="1"/>
  <c r="BM341" i="8" a="1"/>
  <c r="BM341" i="8" s="1"/>
  <c r="BM339" i="8" a="1"/>
  <c r="BM339" i="8" s="1"/>
  <c r="BM720" i="8" a="1"/>
  <c r="BM720" i="8" s="1"/>
  <c r="BM474" i="8" a="1"/>
  <c r="BM474" i="8" s="1"/>
  <c r="BM719" i="8" a="1"/>
  <c r="BM719" i="8" s="1"/>
  <c r="BM679" i="8" a="1"/>
  <c r="BM679" i="8" s="1"/>
  <c r="BM510" i="8" a="1"/>
  <c r="BM510" i="8" s="1"/>
  <c r="BM579" i="8" a="1"/>
  <c r="BM579" i="8" s="1"/>
  <c r="BM553" i="8" a="1"/>
  <c r="BM553" i="8" s="1"/>
  <c r="BM500" i="8" a="1"/>
  <c r="BM500" i="8" s="1"/>
  <c r="BM461" i="8" a="1"/>
  <c r="BM461" i="8" s="1"/>
  <c r="BM450" i="8" a="1"/>
  <c r="BM450" i="8" s="1"/>
  <c r="BM440" i="8" a="1"/>
  <c r="BM440" i="8" s="1"/>
  <c r="BM430" i="8" a="1"/>
  <c r="BM430" i="8" s="1"/>
  <c r="BM420" i="8" a="1"/>
  <c r="BM420" i="8" s="1"/>
  <c r="BM410" i="8" a="1"/>
  <c r="BM410" i="8" s="1"/>
  <c r="BM841" i="8" a="1"/>
  <c r="BM841" i="8" s="1"/>
  <c r="BM631" i="8" a="1"/>
  <c r="BM631" i="8" s="1"/>
  <c r="BM929" i="8" a="1"/>
  <c r="BM929" i="8" s="1"/>
  <c r="BM535" i="8" a="1"/>
  <c r="BM535" i="8" s="1"/>
  <c r="BM528" i="8" a="1"/>
  <c r="BM528" i="8" s="1"/>
  <c r="BM358" i="8" a="1"/>
  <c r="BM358" i="8" s="1"/>
  <c r="BM686" i="8" a="1"/>
  <c r="BM686" i="8" s="1"/>
  <c r="BM657" i="8" a="1"/>
  <c r="BM657" i="8" s="1"/>
  <c r="BM402" i="8" a="1"/>
  <c r="BM402" i="8" s="1"/>
  <c r="BM392" i="8" a="1"/>
  <c r="BM392" i="8" s="1"/>
  <c r="BM364" i="8" a="1"/>
  <c r="BM364" i="8" s="1"/>
  <c r="BM928" i="8" a="1"/>
  <c r="BM928" i="8" s="1"/>
  <c r="BM492" i="8" a="1"/>
  <c r="BM492" i="8" s="1"/>
  <c r="BM476" i="8" a="1"/>
  <c r="BM476" i="8" s="1"/>
  <c r="BM438" i="8" a="1"/>
  <c r="BM438" i="8" s="1"/>
  <c r="BM432" i="8" a="1"/>
  <c r="BM432" i="8" s="1"/>
  <c r="BM426" i="8" a="1"/>
  <c r="BM426" i="8" s="1"/>
  <c r="BM370" i="8" a="1"/>
  <c r="BM370" i="8" s="1"/>
  <c r="BM653" i="8" a="1"/>
  <c r="BM653" i="8" s="1"/>
  <c r="BM549" i="8" a="1"/>
  <c r="BM549" i="8" s="1"/>
  <c r="BM508" i="8" a="1"/>
  <c r="BM508" i="8" s="1"/>
  <c r="BM376" i="8" a="1"/>
  <c r="BM376" i="8" s="1"/>
  <c r="BM337" i="8" a="1"/>
  <c r="BM337" i="8" s="1"/>
  <c r="BM335" i="8" a="1"/>
  <c r="BM335" i="8" s="1"/>
  <c r="BM333" i="8" a="1"/>
  <c r="BM333" i="8" s="1"/>
  <c r="BM331" i="8" a="1"/>
  <c r="BM331" i="8" s="1"/>
  <c r="BM329" i="8" a="1"/>
  <c r="BM329" i="8" s="1"/>
  <c r="BM327" i="8" a="1"/>
  <c r="BM327" i="8" s="1"/>
  <c r="BM325" i="8" a="1"/>
  <c r="BM325" i="8" s="1"/>
  <c r="BM323" i="8" a="1"/>
  <c r="BM323" i="8" s="1"/>
  <c r="BM321" i="8" a="1"/>
  <c r="BM321" i="8" s="1"/>
  <c r="BM319" i="8" a="1"/>
  <c r="BM319" i="8" s="1"/>
  <c r="BM317" i="8" a="1"/>
  <c r="BM317" i="8" s="1"/>
  <c r="BM315" i="8" a="1"/>
  <c r="BM315" i="8" s="1"/>
  <c r="BM313" i="8" a="1"/>
  <c r="BM313" i="8" s="1"/>
  <c r="BM311" i="8" a="1"/>
  <c r="BM311" i="8" s="1"/>
  <c r="BM309" i="8" a="1"/>
  <c r="BM309" i="8" s="1"/>
  <c r="BM307" i="8" a="1"/>
  <c r="BM307" i="8" s="1"/>
  <c r="BM305" i="8" a="1"/>
  <c r="BM305" i="8" s="1"/>
  <c r="BM302" i="8" a="1"/>
  <c r="BM302" i="8" s="1"/>
  <c r="BM300" i="8" a="1"/>
  <c r="BM300" i="8" s="1"/>
  <c r="BM298" i="8" a="1"/>
  <c r="BM298" i="8" s="1"/>
  <c r="BM296" i="8" a="1"/>
  <c r="BM296" i="8" s="1"/>
  <c r="BM294" i="8" a="1"/>
  <c r="BM294" i="8" s="1"/>
  <c r="BM292" i="8" a="1"/>
  <c r="BM292" i="8" s="1"/>
  <c r="BM290" i="8" a="1"/>
  <c r="BM290" i="8" s="1"/>
  <c r="BM288" i="8" a="1"/>
  <c r="BM288" i="8" s="1"/>
  <c r="BM286" i="8" a="1"/>
  <c r="BM286" i="8" s="1"/>
  <c r="BM284" i="8" a="1"/>
  <c r="BM284" i="8" s="1"/>
  <c r="BM282" i="8" a="1"/>
  <c r="BM282" i="8" s="1"/>
  <c r="BM280" i="8" a="1"/>
  <c r="BM280" i="8" s="1"/>
  <c r="BM278" i="8" a="1"/>
  <c r="BM278" i="8" s="1"/>
  <c r="BM276" i="8" a="1"/>
  <c r="BM276" i="8" s="1"/>
  <c r="BM274" i="8" a="1"/>
  <c r="BM274" i="8" s="1"/>
  <c r="BM272" i="8" a="1"/>
  <c r="BM272" i="8" s="1"/>
  <c r="BM270" i="8" a="1"/>
  <c r="BM270" i="8" s="1"/>
  <c r="BM268" i="8" a="1"/>
  <c r="BM268" i="8" s="1"/>
  <c r="BM266" i="8" a="1"/>
  <c r="BM266" i="8" s="1"/>
  <c r="BM264" i="8" a="1"/>
  <c r="BM264" i="8" s="1"/>
  <c r="BM262" i="8" a="1"/>
  <c r="BM262" i="8" s="1"/>
  <c r="BM260" i="8" a="1"/>
  <c r="BM260" i="8" s="1"/>
  <c r="BM258" i="8" a="1"/>
  <c r="BM258" i="8" s="1"/>
  <c r="BM256" i="8" a="1"/>
  <c r="BM256" i="8" s="1"/>
  <c r="BM714" i="8" a="1"/>
  <c r="BM714" i="8" s="1"/>
  <c r="BM382" i="8" a="1"/>
  <c r="BM382" i="8" s="1"/>
  <c r="BM342" i="8" a="1"/>
  <c r="BM342" i="8" s="1"/>
  <c r="BM713" i="8" a="1"/>
  <c r="BM713" i="8" s="1"/>
  <c r="BM601" i="8" a="1"/>
  <c r="BM601" i="8" s="1"/>
  <c r="BM398" i="8" a="1"/>
  <c r="BM398" i="8" s="1"/>
  <c r="BM388" i="8" a="1"/>
  <c r="BM388" i="8" s="1"/>
  <c r="BM348" i="8" a="1"/>
  <c r="BM348" i="8" s="1"/>
  <c r="BM782" i="8" a="1"/>
  <c r="BM782" i="8" s="1"/>
  <c r="BM448" i="8" a="1"/>
  <c r="BM448" i="8" s="1"/>
  <c r="BM442" i="8" a="1"/>
  <c r="BM442" i="8" s="1"/>
  <c r="BM436" i="8" a="1"/>
  <c r="BM436" i="8" s="1"/>
  <c r="BM752" i="8" a="1"/>
  <c r="BM752" i="8" s="1"/>
  <c r="BM671" i="8" a="1"/>
  <c r="BM671" i="8" s="1"/>
  <c r="BM651" i="8" a="1"/>
  <c r="BM651" i="8" s="1"/>
  <c r="BM498" i="8" a="1"/>
  <c r="BM498" i="8" s="1"/>
  <c r="BM482" i="8" a="1"/>
  <c r="BM482" i="8" s="1"/>
  <c r="BM360" i="8" a="1"/>
  <c r="BM360" i="8" s="1"/>
  <c r="BM886" i="8" a="1"/>
  <c r="BM886" i="8" s="1"/>
  <c r="BM709" i="8" a="1"/>
  <c r="BM709" i="8" s="1"/>
  <c r="BM559" i="8" a="1"/>
  <c r="BM559" i="8" s="1"/>
  <c r="BM514" i="8" a="1"/>
  <c r="BM514" i="8" s="1"/>
  <c r="BM366" i="8" a="1"/>
  <c r="BM366" i="8" s="1"/>
  <c r="BM532" i="8" a="1"/>
  <c r="BM532" i="8" s="1"/>
  <c r="BM418" i="8" a="1"/>
  <c r="BM418" i="8" s="1"/>
  <c r="BM384" i="8" a="1"/>
  <c r="BM384" i="8" s="1"/>
  <c r="BM318" i="8" a="1"/>
  <c r="BM318" i="8" s="1"/>
  <c r="BM277" i="8" a="1"/>
  <c r="BM277" i="8" s="1"/>
  <c r="BM271" i="8" a="1"/>
  <c r="BM271" i="8" s="1"/>
  <c r="BM255" i="8" a="1"/>
  <c r="BM255" i="8" s="1"/>
  <c r="BM253" i="8" a="1"/>
  <c r="BM253" i="8" s="1"/>
  <c r="BM251" i="8" a="1"/>
  <c r="BM251" i="8" s="1"/>
  <c r="BM249" i="8" a="1"/>
  <c r="BM249" i="8" s="1"/>
  <c r="BM247" i="8" a="1"/>
  <c r="BM247" i="8" s="1"/>
  <c r="BM245" i="8" a="1"/>
  <c r="BM245" i="8" s="1"/>
  <c r="BM243" i="8" a="1"/>
  <c r="BM243" i="8" s="1"/>
  <c r="BM241" i="8" a="1"/>
  <c r="BM241" i="8" s="1"/>
  <c r="BM239" i="8" a="1"/>
  <c r="BM239" i="8" s="1"/>
  <c r="BM237" i="8" a="1"/>
  <c r="BM237" i="8" s="1"/>
  <c r="BM235" i="8" a="1"/>
  <c r="BM235" i="8" s="1"/>
  <c r="BM233" i="8" a="1"/>
  <c r="BM233" i="8" s="1"/>
  <c r="BM231" i="8" a="1"/>
  <c r="BM231" i="8" s="1"/>
  <c r="BM229" i="8" a="1"/>
  <c r="BM229" i="8" s="1"/>
  <c r="BM227" i="8" a="1"/>
  <c r="BM227" i="8" s="1"/>
  <c r="BM225" i="8" a="1"/>
  <c r="BM225" i="8" s="1"/>
  <c r="BM223" i="8" a="1"/>
  <c r="BM223" i="8" s="1"/>
  <c r="BM221" i="8" a="1"/>
  <c r="BM221" i="8" s="1"/>
  <c r="BM219" i="8" a="1"/>
  <c r="BM219" i="8" s="1"/>
  <c r="BM217" i="8" a="1"/>
  <c r="BM217" i="8" s="1"/>
  <c r="BM215" i="8" a="1"/>
  <c r="BM215" i="8" s="1"/>
  <c r="BM213" i="8" a="1"/>
  <c r="BM213" i="8" s="1"/>
  <c r="BM211" i="8" a="1"/>
  <c r="BM211" i="8" s="1"/>
  <c r="BM209" i="8" a="1"/>
  <c r="BM209" i="8" s="1"/>
  <c r="BM207" i="8" a="1"/>
  <c r="BM207" i="8" s="1"/>
  <c r="BM205" i="8" a="1"/>
  <c r="BM205" i="8" s="1"/>
  <c r="BM203" i="8" a="1"/>
  <c r="BM203" i="8" s="1"/>
  <c r="BR998" i="8" s="1" a="1"/>
  <c r="BR998" i="8" s="1"/>
  <c r="BM201" i="8" a="1"/>
  <c r="BM201" i="8" s="1"/>
  <c r="BR988" i="8" s="1" a="1"/>
  <c r="BR988" i="8" s="1"/>
  <c r="BP986" i="8" s="1"/>
  <c r="BM199" i="8" a="1"/>
  <c r="BM199" i="8" s="1"/>
  <c r="BR978" i="8" s="1" a="1"/>
  <c r="BR978" i="8" s="1"/>
  <c r="BM197" i="8" a="1"/>
  <c r="BM197" i="8" s="1"/>
  <c r="BR968" i="8" s="1" a="1"/>
  <c r="BR968" i="8" s="1"/>
  <c r="BM195" i="8" a="1"/>
  <c r="BM195" i="8" s="1"/>
  <c r="BR958" i="8" s="1" a="1"/>
  <c r="BR958" i="8" s="1"/>
  <c r="BP957" i="8" s="1"/>
  <c r="BM193" i="8" a="1"/>
  <c r="BM193" i="8" s="1"/>
  <c r="BR948" i="8" s="1" a="1"/>
  <c r="BR948" i="8" s="1"/>
  <c r="BM191" i="8" a="1"/>
  <c r="BM191" i="8" s="1"/>
  <c r="BR938" i="8" s="1" a="1"/>
  <c r="BR938" i="8" s="1"/>
  <c r="BO935" i="8" s="1"/>
  <c r="BM189" i="8" a="1"/>
  <c r="BM189" i="8" s="1"/>
  <c r="BR928" i="8" s="1" a="1"/>
  <c r="BR928" i="8" s="1"/>
  <c r="BP926" i="8" s="1"/>
  <c r="BM187" i="8" a="1"/>
  <c r="BM187" i="8" s="1"/>
  <c r="BR918" i="8" s="1" a="1"/>
  <c r="BR918" i="8" s="1"/>
  <c r="BO915" i="8" s="1"/>
  <c r="BM185" i="8" a="1"/>
  <c r="BM185" i="8" s="1"/>
  <c r="BR908" i="8" s="1" a="1"/>
  <c r="BR908" i="8" s="1"/>
  <c r="BP907" i="8" s="1"/>
  <c r="BM183" i="8" a="1"/>
  <c r="BM183" i="8" s="1"/>
  <c r="BR898" i="8" s="1" a="1"/>
  <c r="BR898" i="8" s="1"/>
  <c r="BM181" i="8" a="1"/>
  <c r="BM181" i="8" s="1"/>
  <c r="BR888" i="8" s="1" a="1"/>
  <c r="BR888" i="8" s="1"/>
  <c r="BM179" i="8" a="1"/>
  <c r="BM179" i="8" s="1"/>
  <c r="BR878" i="8" s="1" a="1"/>
  <c r="BR878" i="8" s="1"/>
  <c r="BM177" i="8" a="1"/>
  <c r="BM177" i="8" s="1"/>
  <c r="BR868" i="8" s="1" a="1"/>
  <c r="BR868" i="8" s="1"/>
  <c r="BP866" i="8" s="1"/>
  <c r="BM175" i="8" a="1"/>
  <c r="BM175" i="8" s="1"/>
  <c r="BR858" i="8" s="1" a="1"/>
  <c r="BR858" i="8" s="1"/>
  <c r="BP855" i="8" s="1"/>
  <c r="BM173" i="8" a="1"/>
  <c r="BM173" i="8" s="1"/>
  <c r="BR848" i="8" s="1" a="1"/>
  <c r="BR848" i="8" s="1"/>
  <c r="BP846" i="8" s="1"/>
  <c r="BM171" i="8" a="1"/>
  <c r="BM171" i="8" s="1"/>
  <c r="BR838" i="8" s="1" a="1"/>
  <c r="BR838" i="8" s="1"/>
  <c r="BM169" i="8" a="1"/>
  <c r="BM169" i="8" s="1"/>
  <c r="BR828" i="8" s="1" a="1"/>
  <c r="BR828" i="8" s="1"/>
  <c r="BP825" i="8" s="1"/>
  <c r="BM167" i="8" a="1"/>
  <c r="BM167" i="8" s="1"/>
  <c r="BR818" i="8" s="1" a="1"/>
  <c r="BR818" i="8" s="1"/>
  <c r="BP815" i="8" s="1"/>
  <c r="BM165" i="8" a="1"/>
  <c r="BM165" i="8" s="1"/>
  <c r="BR808" i="8" s="1" a="1"/>
  <c r="BR808" i="8" s="1"/>
  <c r="BM163" i="8" a="1"/>
  <c r="BM163" i="8" s="1"/>
  <c r="BR798" i="8" s="1" a="1"/>
  <c r="BR798" i="8" s="1"/>
  <c r="BM161" i="8" a="1"/>
  <c r="BM161" i="8" s="1"/>
  <c r="BR788" i="8" s="1" a="1"/>
  <c r="BR788" i="8" s="1"/>
  <c r="BM159" i="8" a="1"/>
  <c r="BM159" i="8" s="1"/>
  <c r="BR778" i="8" s="1" a="1"/>
  <c r="BR778" i="8" s="1"/>
  <c r="BM157" i="8" a="1"/>
  <c r="BM157" i="8" s="1"/>
  <c r="BR768" i="8" s="1" a="1"/>
  <c r="BR768" i="8" s="1"/>
  <c r="BP765" i="8" s="1"/>
  <c r="BM155" i="8" a="1"/>
  <c r="BM155" i="8" s="1"/>
  <c r="BR758" i="8" s="1" a="1"/>
  <c r="BR758" i="8" s="1"/>
  <c r="BP755" i="8" s="1"/>
  <c r="BM16" i="8" a="1"/>
  <c r="BM16" i="8" s="1"/>
  <c r="BR63" i="8" s="1" a="1"/>
  <c r="BR63" i="8" s="1"/>
  <c r="BM36" i="8" a="1"/>
  <c r="BM36" i="8" s="1"/>
  <c r="BR163" i="8" s="1" a="1"/>
  <c r="BR163" i="8" s="1"/>
  <c r="BM56" i="8" a="1"/>
  <c r="BM56" i="8" s="1"/>
  <c r="BR263" i="8" s="1" a="1"/>
  <c r="BR263" i="8" s="1"/>
  <c r="BP261" i="8" s="1"/>
  <c r="BM76" i="8" a="1"/>
  <c r="BM76" i="8" s="1"/>
  <c r="BR363" i="8" s="1" a="1"/>
  <c r="BR363" i="8" s="1"/>
  <c r="BO360" i="8" s="1"/>
  <c r="BM96" i="8" a="1"/>
  <c r="BM96" i="8" s="1"/>
  <c r="BR463" i="8" s="1" a="1"/>
  <c r="BR463" i="8" s="1"/>
  <c r="BO460" i="8" s="1"/>
  <c r="BM116" i="8" a="1"/>
  <c r="BM116" i="8" s="1"/>
  <c r="BR563" i="8" s="1" a="1"/>
  <c r="BR563" i="8" s="1"/>
  <c r="BO560" i="8" s="1"/>
  <c r="BM136" i="8" a="1"/>
  <c r="BM136" i="8" s="1"/>
  <c r="BR663" i="8" s="1" a="1"/>
  <c r="BR663" i="8" s="1"/>
  <c r="BP662" i="8" s="1"/>
  <c r="BM446" i="8" a="1"/>
  <c r="BM446" i="8" s="1"/>
  <c r="BM374" i="8" a="1"/>
  <c r="BM374" i="8" s="1"/>
  <c r="BM340" i="8" a="1"/>
  <c r="BM340" i="8" s="1"/>
  <c r="BM324" i="8" a="1"/>
  <c r="BM324" i="8" s="1"/>
  <c r="BM283" i="8" a="1"/>
  <c r="BM283" i="8" s="1"/>
  <c r="BM257" i="8" a="1"/>
  <c r="BM257" i="8" s="1"/>
  <c r="BM17" i="8" a="1"/>
  <c r="BM17" i="8" s="1"/>
  <c r="BR68" i="8" s="1" a="1"/>
  <c r="BR68" i="8" s="1"/>
  <c r="BP68" i="8" s="1"/>
  <c r="BM37" i="8" a="1"/>
  <c r="BM37" i="8" s="1"/>
  <c r="BR168" i="8" s="1" a="1"/>
  <c r="BR168" i="8" s="1"/>
  <c r="BM57" i="8" a="1"/>
  <c r="BM57" i="8" s="1"/>
  <c r="BR268" i="8" s="1" a="1"/>
  <c r="BR268" i="8" s="1"/>
  <c r="BM77" i="8" a="1"/>
  <c r="BM77" i="8" s="1"/>
  <c r="BR368" i="8" s="1" a="1"/>
  <c r="BR368" i="8" s="1"/>
  <c r="BM97" i="8" a="1"/>
  <c r="BM97" i="8" s="1"/>
  <c r="BR468" i="8" s="1" a="1"/>
  <c r="BR468" i="8" s="1"/>
  <c r="BP465" i="8" s="1"/>
  <c r="BM117" i="8" a="1"/>
  <c r="BM117" i="8" s="1"/>
  <c r="BR568" i="8" s="1" a="1"/>
  <c r="BR568" i="8" s="1"/>
  <c r="BM137" i="8" a="1"/>
  <c r="BM137" i="8" s="1"/>
  <c r="BR668" i="8" s="1" a="1"/>
  <c r="BR668" i="8" s="1"/>
  <c r="BM581" i="8" a="1"/>
  <c r="BM581" i="8" s="1"/>
  <c r="BM486" i="8" a="1"/>
  <c r="BM486" i="8" s="1"/>
  <c r="BM428" i="8" a="1"/>
  <c r="BM428" i="8" s="1"/>
  <c r="BM394" i="8" a="1"/>
  <c r="BM394" i="8" s="1"/>
  <c r="BM344" i="8" a="1"/>
  <c r="BM344" i="8" s="1"/>
  <c r="BM330" i="8" a="1"/>
  <c r="BM330" i="8" s="1"/>
  <c r="BM289" i="8" a="1"/>
  <c r="BM289" i="8" s="1"/>
  <c r="BM265" i="8" a="1"/>
  <c r="BM265" i="8" s="1"/>
  <c r="BM18" i="8" a="1"/>
  <c r="BM18" i="8" s="1"/>
  <c r="BR73" i="8" s="1" a="1"/>
  <c r="BR73" i="8" s="1"/>
  <c r="BP70" i="8" s="1"/>
  <c r="BM38" i="8" a="1"/>
  <c r="BM38" i="8" s="1"/>
  <c r="BR173" i="8" s="1" a="1"/>
  <c r="BR173" i="8" s="1"/>
  <c r="BP173" i="8" s="1"/>
  <c r="BM58" i="8" a="1"/>
  <c r="BM58" i="8" s="1"/>
  <c r="BR273" i="8" s="1" a="1"/>
  <c r="BR273" i="8" s="1"/>
  <c r="BO270" i="8" s="1"/>
  <c r="BM78" i="8" a="1"/>
  <c r="BM78" i="8" s="1"/>
  <c r="BR373" i="8" s="1" a="1"/>
  <c r="BR373" i="8" s="1"/>
  <c r="BP372" i="8" s="1"/>
  <c r="BM98" i="8" a="1"/>
  <c r="BM98" i="8" s="1"/>
  <c r="BR473" i="8" s="1" a="1"/>
  <c r="BR473" i="8" s="1"/>
  <c r="BM118" i="8" a="1"/>
  <c r="BM118" i="8" s="1"/>
  <c r="BR573" i="8" s="1" a="1"/>
  <c r="BR573" i="8" s="1"/>
  <c r="BM138" i="8" a="1"/>
  <c r="BM138" i="8" s="1"/>
  <c r="BR673" i="8" s="1" a="1"/>
  <c r="BR673" i="8" s="1"/>
  <c r="BM468" i="8" a="1"/>
  <c r="BM468" i="8" s="1"/>
  <c r="BM457" i="8" a="1"/>
  <c r="BM457" i="8" s="1"/>
  <c r="BM400" i="8" a="1"/>
  <c r="BM400" i="8" s="1"/>
  <c r="BM378" i="8" a="1"/>
  <c r="BM378" i="8" s="1"/>
  <c r="BM336" i="8" a="1"/>
  <c r="BM336" i="8" s="1"/>
  <c r="BM295" i="8" a="1"/>
  <c r="BM295" i="8" s="1"/>
  <c r="BM19" i="8" a="1"/>
  <c r="BM19" i="8" s="1"/>
  <c r="BR78" i="8" s="1" a="1"/>
  <c r="BR78" i="8" s="1"/>
  <c r="BP78" i="8" s="1"/>
  <c r="BM39" i="8" a="1"/>
  <c r="BM39" i="8" s="1"/>
  <c r="BR178" i="8" s="1" a="1"/>
  <c r="BR178" i="8" s="1"/>
  <c r="BP176" i="8" s="1"/>
  <c r="BM59" i="8" a="1"/>
  <c r="BM59" i="8" s="1"/>
  <c r="BR278" i="8" s="1" a="1"/>
  <c r="BR278" i="8" s="1"/>
  <c r="BP276" i="8" s="1"/>
  <c r="BM79" i="8" a="1"/>
  <c r="BM79" i="8" s="1"/>
  <c r="BR378" i="8" s="1" a="1"/>
  <c r="BR378" i="8" s="1"/>
  <c r="BP376" i="8" s="1"/>
  <c r="BM99" i="8" a="1"/>
  <c r="BM99" i="8" s="1"/>
  <c r="BR478" i="8" s="1" a="1"/>
  <c r="BR478" i="8" s="1"/>
  <c r="BP475" i="8" s="1"/>
  <c r="BM119" i="8" a="1"/>
  <c r="BM119" i="8" s="1"/>
  <c r="BR578" i="8" s="1" a="1"/>
  <c r="BR578" i="8" s="1"/>
  <c r="BO575" i="8" s="1"/>
  <c r="BM139" i="8" a="1"/>
  <c r="BM139" i="8" s="1"/>
  <c r="BR678" i="8" s="1" a="1"/>
  <c r="BR678" i="8" s="1"/>
  <c r="BP677" i="8" s="1"/>
  <c r="BM416" i="8" a="1"/>
  <c r="BM416" i="8" s="1"/>
  <c r="BM368" i="8" a="1"/>
  <c r="BM368" i="8" s="1"/>
  <c r="BM301" i="8" a="1"/>
  <c r="BM301" i="8" s="1"/>
  <c r="BM259" i="8" a="1"/>
  <c r="BM259" i="8" s="1"/>
  <c r="BM20" i="8" a="1"/>
  <c r="BM20" i="8" s="1"/>
  <c r="BR83" i="8" s="1" a="1"/>
  <c r="BR83" i="8" s="1"/>
  <c r="BP81" i="8" s="1"/>
  <c r="BM40" i="8" a="1"/>
  <c r="BM40" i="8" s="1"/>
  <c r="BR183" i="8" s="1" a="1"/>
  <c r="BR183" i="8" s="1"/>
  <c r="BM60" i="8" a="1"/>
  <c r="BM60" i="8" s="1"/>
  <c r="BR283" i="8" s="1" a="1"/>
  <c r="BR283" i="8" s="1"/>
  <c r="BM80" i="8" a="1"/>
  <c r="BM80" i="8" s="1"/>
  <c r="BR383" i="8" s="1" a="1"/>
  <c r="BR383" i="8" s="1"/>
  <c r="BM100" i="8" a="1"/>
  <c r="BM100" i="8" s="1"/>
  <c r="BR483" i="8" s="1" a="1"/>
  <c r="BR483" i="8" s="1"/>
  <c r="BM120" i="8" a="1"/>
  <c r="BM120" i="8" s="1"/>
  <c r="BR583" i="8" s="1" a="1"/>
  <c r="BR583" i="8" s="1"/>
  <c r="BM140" i="8" a="1"/>
  <c r="BM140" i="8" s="1"/>
  <c r="BR683" i="8" s="1" a="1"/>
  <c r="BR683" i="8" s="1"/>
  <c r="BM694" i="8" a="1"/>
  <c r="BM694" i="8" s="1"/>
  <c r="BM406" i="8" a="1"/>
  <c r="BM406" i="8" s="1"/>
  <c r="BM308" i="8" a="1"/>
  <c r="BM308" i="8" s="1"/>
  <c r="BM828" i="8" a="1"/>
  <c r="BM828" i="8" s="1"/>
  <c r="BM641" i="8" a="1"/>
  <c r="BM641" i="8" s="1"/>
  <c r="BM372" i="8" a="1"/>
  <c r="BM372" i="8" s="1"/>
  <c r="BM314" i="8" a="1"/>
  <c r="BM314" i="8" s="1"/>
  <c r="BM273" i="8" a="1"/>
  <c r="BM273" i="8" s="1"/>
  <c r="BM22" i="8" a="1"/>
  <c r="BM22" i="8" s="1"/>
  <c r="BR93" i="8" s="1" a="1"/>
  <c r="BR93" i="8" s="1"/>
  <c r="BM42" i="8" a="1"/>
  <c r="BM42" i="8" s="1"/>
  <c r="BR193" i="8" s="1" a="1"/>
  <c r="BR193" i="8" s="1"/>
  <c r="BP190" i="8" s="1"/>
  <c r="BM62" i="8" a="1"/>
  <c r="BM62" i="8" s="1"/>
  <c r="BR293" i="8" s="1" a="1"/>
  <c r="BR293" i="8" s="1"/>
  <c r="BM82" i="8" a="1"/>
  <c r="BM82" i="8" s="1"/>
  <c r="BR393" i="8" s="1" a="1"/>
  <c r="BR393" i="8" s="1"/>
  <c r="BM102" i="8" a="1"/>
  <c r="BM102" i="8" s="1"/>
  <c r="BR493" i="8" s="1" a="1"/>
  <c r="BR493" i="8" s="1"/>
  <c r="BM122" i="8" a="1"/>
  <c r="BM122" i="8" s="1"/>
  <c r="BR593" i="8" s="1" a="1"/>
  <c r="BR593" i="8" s="1"/>
  <c r="BM142" i="8" a="1"/>
  <c r="BM142" i="8" s="1"/>
  <c r="BR693" i="8" s="1" a="1"/>
  <c r="BR693" i="8" s="1"/>
  <c r="BP693" i="8" s="1"/>
  <c r="BM362" i="8" a="1"/>
  <c r="BM362" i="8" s="1"/>
  <c r="BM320" i="8" a="1"/>
  <c r="BM320" i="8" s="1"/>
  <c r="BM279" i="8" a="1"/>
  <c r="BM279" i="8" s="1"/>
  <c r="BM23" i="8" a="1"/>
  <c r="BM23" i="8" s="1"/>
  <c r="BR98" i="8" s="1" a="1"/>
  <c r="BR98" i="8" s="1"/>
  <c r="BP97" i="8" s="1"/>
  <c r="BM43" i="8" a="1"/>
  <c r="BM43" i="8" s="1"/>
  <c r="BR198" i="8" s="1" a="1"/>
  <c r="BR198" i="8" s="1"/>
  <c r="BM63" i="8" a="1"/>
  <c r="BM63" i="8" s="1"/>
  <c r="BR298" i="8" s="1" a="1"/>
  <c r="BR298" i="8" s="1"/>
  <c r="BM83" i="8" a="1"/>
  <c r="BM83" i="8" s="1"/>
  <c r="BR398" i="8" s="1" a="1"/>
  <c r="BR398" i="8" s="1"/>
  <c r="BM103" i="8" a="1"/>
  <c r="BM103" i="8" s="1"/>
  <c r="BR498" i="8" s="1" a="1"/>
  <c r="BR498" i="8" s="1"/>
  <c r="BM123" i="8" a="1"/>
  <c r="BM123" i="8" s="1"/>
  <c r="BR598" i="8" s="1" a="1"/>
  <c r="BR598" i="8" s="1"/>
  <c r="BP597" i="8" s="1"/>
  <c r="BM143" i="8" a="1"/>
  <c r="BM143" i="8" s="1"/>
  <c r="BR698" i="8" s="1" a="1"/>
  <c r="BR698" i="8" s="1"/>
  <c r="BP696" i="8" s="1"/>
  <c r="AY130" i="8" a="1"/>
  <c r="AY130" i="8" s="1"/>
  <c r="BD633" i="8" s="1" a="1"/>
  <c r="BD633" i="8" s="1"/>
  <c r="BB633" i="8" s="1"/>
  <c r="AY96" i="8" a="1"/>
  <c r="AY96" i="8" s="1"/>
  <c r="BD463" i="8" s="1" a="1"/>
  <c r="BD463" i="8" s="1"/>
  <c r="BB462" i="8" s="1"/>
  <c r="AY69" i="8" a="1"/>
  <c r="AY69" i="8" s="1"/>
  <c r="BD328" i="8" s="1" a="1"/>
  <c r="BD328" i="8" s="1"/>
  <c r="BB326" i="8" s="1"/>
  <c r="AY35" i="8" a="1"/>
  <c r="AY35" i="8" s="1"/>
  <c r="BD158" i="8" s="1" a="1"/>
  <c r="BD158" i="8" s="1"/>
  <c r="AY8" i="8" a="1"/>
  <c r="AY8" i="8" s="1"/>
  <c r="BD23" i="8" s="1" a="1"/>
  <c r="BD23" i="8" s="1"/>
  <c r="BM151" i="8" a="1"/>
  <c r="BM151" i="8" s="1"/>
  <c r="BR738" i="8" s="1" a="1"/>
  <c r="BR738" i="8" s="1"/>
  <c r="BP738" i="8" s="1"/>
  <c r="BM124" i="8" a="1"/>
  <c r="BM124" i="8" s="1"/>
  <c r="BR603" i="8" s="1" a="1"/>
  <c r="BR603" i="8" s="1"/>
  <c r="BO600" i="8" s="1"/>
  <c r="BM90" i="8" a="1"/>
  <c r="BM90" i="8" s="1"/>
  <c r="BR433" i="8" s="1" a="1"/>
  <c r="BR433" i="8" s="1"/>
  <c r="BP431" i="8" s="1"/>
  <c r="BM61" i="8" a="1"/>
  <c r="BM61" i="8" s="1"/>
  <c r="BR288" i="8" s="1" a="1"/>
  <c r="BR288" i="8" s="1"/>
  <c r="BM29" i="8" a="1"/>
  <c r="BM29" i="8" s="1"/>
  <c r="BR128" i="8" s="1" a="1"/>
  <c r="BR128" i="8" s="1"/>
  <c r="AY158" i="8" a="1"/>
  <c r="AY158" i="8" s="1"/>
  <c r="BD773" i="8" s="1" a="1"/>
  <c r="BD773" i="8" s="1"/>
  <c r="BM170" i="8" a="1"/>
  <c r="BM170" i="8" s="1"/>
  <c r="BR833" i="8" s="1" a="1"/>
  <c r="BR833" i="8" s="1"/>
  <c r="AY198" i="8" a="1"/>
  <c r="AY198" i="8" s="1"/>
  <c r="BD973" i="8" s="1" a="1"/>
  <c r="BD973" i="8" s="1"/>
  <c r="BM210" i="8" a="1"/>
  <c r="BM210" i="8" s="1"/>
  <c r="BM299" i="8" a="1"/>
  <c r="BM299" i="8" s="1"/>
  <c r="AY320" i="8" a="1"/>
  <c r="AY320" i="8" s="1"/>
  <c r="BM350" i="8" a="1"/>
  <c r="BM350" i="8" s="1"/>
  <c r="AY382" i="8" a="1"/>
  <c r="AY382" i="8" s="1"/>
  <c r="BM824" i="8" a="1"/>
  <c r="BM824" i="8" s="1"/>
  <c r="BM101" i="8" a="1"/>
  <c r="BM101" i="8" s="1"/>
  <c r="BR488" i="8" s="1" a="1"/>
  <c r="BR488" i="8" s="1"/>
  <c r="BO485" i="8" s="1"/>
  <c r="AY129" i="8" a="1"/>
  <c r="AY129" i="8" s="1"/>
  <c r="BD628" i="8" s="1" a="1"/>
  <c r="BD628" i="8" s="1"/>
  <c r="BB627" i="8" s="1"/>
  <c r="AY95" i="8" a="1"/>
  <c r="AY95" i="8" s="1"/>
  <c r="BD458" i="8" s="1" a="1"/>
  <c r="BD458" i="8" s="1"/>
  <c r="BB456" i="8" s="1"/>
  <c r="AY68" i="8" a="1"/>
  <c r="AY68" i="8" s="1"/>
  <c r="BD323" i="8" s="1" a="1"/>
  <c r="BD323" i="8" s="1"/>
  <c r="BA320" i="8" s="1"/>
  <c r="AY34" i="8" a="1"/>
  <c r="AY34" i="8" s="1"/>
  <c r="BD153" i="8" s="1" a="1"/>
  <c r="BD153" i="8" s="1"/>
  <c r="AY7" i="8" a="1"/>
  <c r="AY7" i="8" s="1"/>
  <c r="BD18" i="8" s="1" a="1"/>
  <c r="BD18" i="8" s="1"/>
  <c r="BB18" i="8" s="1"/>
  <c r="BM150" i="8" a="1"/>
  <c r="BM150" i="8" s="1"/>
  <c r="BR733" i="8" s="1" a="1"/>
  <c r="BR733" i="8" s="1"/>
  <c r="BP730" i="8" s="1"/>
  <c r="BM121" i="8" a="1"/>
  <c r="BM121" i="8" s="1"/>
  <c r="BR588" i="8" s="1" a="1"/>
  <c r="BR588" i="8" s="1"/>
  <c r="BP587" i="8" s="1"/>
  <c r="BM89" i="8" a="1"/>
  <c r="BM89" i="8" s="1"/>
  <c r="BR428" i="8" s="1" a="1"/>
  <c r="BR428" i="8" s="1"/>
  <c r="BO425" i="8" s="1"/>
  <c r="BM55" i="8" a="1"/>
  <c r="BM55" i="8" s="1"/>
  <c r="BR258" i="8" s="1" a="1"/>
  <c r="BR258" i="8" s="1"/>
  <c r="BM28" i="8" a="1"/>
  <c r="BM28" i="8" s="1"/>
  <c r="BR123" i="8" s="1" a="1"/>
  <c r="BR123" i="8" s="1"/>
  <c r="BP122" i="8" s="1"/>
  <c r="BM164" i="8" a="1"/>
  <c r="BM164" i="8" s="1"/>
  <c r="BR803" i="8" s="1" a="1"/>
  <c r="BR803" i="8" s="1"/>
  <c r="AY192" i="8" a="1"/>
  <c r="AY192" i="8" s="1"/>
  <c r="BD943" i="8" s="1" a="1"/>
  <c r="BD943" i="8" s="1"/>
  <c r="BM204" i="8" a="1"/>
  <c r="BM204" i="8" s="1"/>
  <c r="AY232" i="8" a="1"/>
  <c r="AY232" i="8" s="1"/>
  <c r="AY242" i="8" a="1"/>
  <c r="AY242" i="8" s="1"/>
  <c r="AY252" i="8" a="1"/>
  <c r="AY252" i="8" s="1"/>
  <c r="AY269" i="8" a="1"/>
  <c r="AY269" i="8" s="1"/>
  <c r="AY273" i="8" a="1"/>
  <c r="AY273" i="8" s="1"/>
  <c r="BM310" i="8" a="1"/>
  <c r="BM310" i="8" s="1"/>
  <c r="AY450" i="8" a="1"/>
  <c r="AY450" i="8" s="1"/>
  <c r="BM522" i="8" a="1"/>
  <c r="BM522" i="8" s="1"/>
  <c r="BM543" i="8" a="1"/>
  <c r="BM543" i="8" s="1"/>
  <c r="BP752" i="8"/>
  <c r="S753" i="8"/>
  <c r="AN903" i="8"/>
  <c r="AN900" i="8"/>
  <c r="AM900" i="8"/>
  <c r="AN902" i="8"/>
  <c r="AN901" i="8"/>
  <c r="BP902" i="8"/>
  <c r="BO900" i="8"/>
  <c r="E458" i="8"/>
  <c r="E455" i="8"/>
  <c r="BB258" i="8"/>
  <c r="BB255" i="8"/>
  <c r="S936" i="8"/>
  <c r="S155" i="8"/>
  <c r="S158" i="8"/>
  <c r="AN961" i="8"/>
  <c r="AN960" i="8"/>
  <c r="AM960" i="8"/>
  <c r="R200" i="8"/>
  <c r="S200" i="8"/>
  <c r="AM810" i="8"/>
  <c r="AN810" i="8"/>
  <c r="AN811" i="8"/>
  <c r="E780" i="8"/>
  <c r="BB716" i="8"/>
  <c r="BB717" i="8"/>
  <c r="BP512" i="8"/>
  <c r="BP510" i="8"/>
  <c r="BB852" i="8"/>
  <c r="BB850" i="8"/>
  <c r="AG873" i="8"/>
  <c r="AG870" i="8"/>
  <c r="AG871" i="8"/>
  <c r="AG872" i="8"/>
  <c r="AF870" i="8"/>
  <c r="S906" i="8"/>
  <c r="BB721" i="8"/>
  <c r="S962" i="8"/>
  <c r="D900" i="8"/>
  <c r="E901" i="8"/>
  <c r="BP842" i="8"/>
  <c r="BP840" i="8"/>
  <c r="BP841" i="8"/>
  <c r="L901" i="8"/>
  <c r="L902" i="8"/>
  <c r="Y335" i="8"/>
  <c r="S365" i="8"/>
  <c r="S368" i="8"/>
  <c r="R365" i="8"/>
  <c r="S366" i="8"/>
  <c r="AN502" i="8"/>
  <c r="AN500" i="8"/>
  <c r="AU993" i="8"/>
  <c r="AU992" i="8"/>
  <c r="AU991" i="8"/>
  <c r="K780" i="8"/>
  <c r="BP971" i="8"/>
  <c r="BP973" i="8"/>
  <c r="BO970" i="8"/>
  <c r="BP972" i="8"/>
  <c r="BB991" i="8"/>
  <c r="BB990" i="8"/>
  <c r="BA990" i="8"/>
  <c r="AG901" i="8"/>
  <c r="AG903" i="8"/>
  <c r="AT720" i="8"/>
  <c r="AU722" i="8"/>
  <c r="AU616" i="8"/>
  <c r="AU617" i="8"/>
  <c r="BB561" i="8"/>
  <c r="BB555" i="8"/>
  <c r="BB557" i="8"/>
  <c r="BP350" i="8"/>
  <c r="BP353" i="8"/>
  <c r="BB900" i="8"/>
  <c r="BA900" i="8"/>
  <c r="R970" i="8"/>
  <c r="S620" i="8"/>
  <c r="S622" i="8"/>
  <c r="S623" i="8"/>
  <c r="BB747" i="8"/>
  <c r="BB745" i="8"/>
  <c r="BI691" i="8"/>
  <c r="BI690" i="8"/>
  <c r="AG691" i="8"/>
  <c r="AF690" i="8"/>
  <c r="BA740" i="8"/>
  <c r="BB741" i="8"/>
  <c r="BP933" i="8"/>
  <c r="BP931" i="8"/>
  <c r="AT955" i="8"/>
  <c r="AU593" i="8"/>
  <c r="AU591" i="8"/>
  <c r="S408" i="8"/>
  <c r="Z648" i="8"/>
  <c r="Z645" i="8"/>
  <c r="Z646" i="8"/>
  <c r="BP726" i="8"/>
  <c r="BP727" i="8"/>
  <c r="AG777" i="8"/>
  <c r="S795" i="8"/>
  <c r="Z641" i="8"/>
  <c r="Y640" i="8"/>
  <c r="BP523" i="8"/>
  <c r="BP520" i="8"/>
  <c r="BP521" i="8"/>
  <c r="BP522" i="8"/>
  <c r="AN841" i="8"/>
  <c r="AN840" i="8"/>
  <c r="AM840" i="8"/>
  <c r="AN751" i="8"/>
  <c r="AN750" i="8"/>
  <c r="BI753" i="8"/>
  <c r="BI752" i="8"/>
  <c r="L753" i="8"/>
  <c r="L751" i="8"/>
  <c r="L752" i="8"/>
  <c r="AG752" i="8"/>
  <c r="AG750" i="8"/>
  <c r="AU753" i="8"/>
  <c r="AU751" i="8"/>
  <c r="AU620" i="8"/>
  <c r="AU623" i="8"/>
  <c r="AT620" i="8"/>
  <c r="R615" i="8"/>
  <c r="K840" i="8"/>
  <c r="L842" i="8"/>
  <c r="AN603" i="8"/>
  <c r="BP653" i="8"/>
  <c r="BP650" i="8"/>
  <c r="E488" i="8"/>
  <c r="E486" i="8"/>
  <c r="E485" i="8"/>
  <c r="AN468" i="8"/>
  <c r="BB605" i="8"/>
  <c r="BA605" i="8"/>
  <c r="AN516" i="8"/>
  <c r="AN518" i="8"/>
  <c r="AN515" i="8"/>
  <c r="S550" i="8"/>
  <c r="R550" i="8"/>
  <c r="S552" i="8"/>
  <c r="S188" i="8"/>
  <c r="S185" i="8"/>
  <c r="BB761" i="8"/>
  <c r="L503" i="8"/>
  <c r="BB546" i="8"/>
  <c r="BB548" i="8"/>
  <c r="BB547" i="8"/>
  <c r="BB545" i="8"/>
  <c r="BA545" i="8"/>
  <c r="S611" i="8"/>
  <c r="S613" i="8"/>
  <c r="S610" i="8"/>
  <c r="BB753" i="8"/>
  <c r="BB752" i="8"/>
  <c r="BB751" i="8"/>
  <c r="S782" i="8"/>
  <c r="S781" i="8"/>
  <c r="S842" i="8"/>
  <c r="S840" i="8"/>
  <c r="BB248" i="8"/>
  <c r="BB247" i="8"/>
  <c r="BP351" i="8"/>
  <c r="BP352" i="8"/>
  <c r="K515" i="8"/>
  <c r="Z810" i="8"/>
  <c r="Z813" i="8"/>
  <c r="E871" i="8"/>
  <c r="E872" i="8"/>
  <c r="E902" i="8"/>
  <c r="BO420" i="8"/>
  <c r="BO250" i="8"/>
  <c r="BB256" i="8"/>
  <c r="L515" i="8"/>
  <c r="BO185" i="8"/>
  <c r="AM460" i="8"/>
  <c r="BI751" i="8"/>
  <c r="BI750" i="8"/>
  <c r="BH750" i="8"/>
  <c r="BB791" i="8"/>
  <c r="AG811" i="8"/>
  <c r="AG810" i="8"/>
  <c r="AF810" i="8"/>
  <c r="AG813" i="8"/>
  <c r="AG843" i="8"/>
  <c r="D870" i="8"/>
  <c r="AF900" i="8"/>
  <c r="E903" i="8"/>
  <c r="BP250" i="8"/>
  <c r="R455" i="8"/>
  <c r="BP185" i="8"/>
  <c r="BB448" i="8"/>
  <c r="BA555" i="8"/>
  <c r="K645" i="8"/>
  <c r="AF805" i="8"/>
  <c r="AG806" i="8"/>
  <c r="AG808" i="8"/>
  <c r="AG900" i="8"/>
  <c r="BB532" i="8"/>
  <c r="BB531" i="8"/>
  <c r="BA530" i="8"/>
  <c r="AG698" i="8"/>
  <c r="AG697" i="8"/>
  <c r="BP753" i="8"/>
  <c r="BO750" i="8"/>
  <c r="AU902" i="8"/>
  <c r="BB452" i="8"/>
  <c r="AN501" i="8"/>
  <c r="R530" i="8"/>
  <c r="S800" i="8"/>
  <c r="AN172" i="8"/>
  <c r="R405" i="8"/>
  <c r="BA560" i="8"/>
  <c r="Z751" i="8"/>
  <c r="Z750" i="8"/>
  <c r="S405" i="8"/>
  <c r="AG902" i="8"/>
  <c r="L900" i="8"/>
  <c r="L903" i="8"/>
  <c r="Y645" i="8"/>
  <c r="BA790" i="8"/>
  <c r="BP648" i="8"/>
  <c r="BP646" i="8"/>
  <c r="S826" i="8"/>
  <c r="AU406" i="8"/>
  <c r="AT590" i="8"/>
  <c r="K650" i="8"/>
  <c r="AG681" i="8"/>
  <c r="R835" i="8"/>
  <c r="BP252" i="8"/>
  <c r="AU590" i="8"/>
  <c r="R825" i="8"/>
  <c r="AU871" i="8"/>
  <c r="AN521" i="8"/>
  <c r="S535" i="8"/>
  <c r="AU607" i="8"/>
  <c r="L651" i="8"/>
  <c r="S825" i="8"/>
  <c r="BB408" i="8"/>
  <c r="AN753" i="8"/>
  <c r="AM750" i="8"/>
  <c r="BA840" i="8"/>
  <c r="BP793" i="8"/>
  <c r="BP792" i="8"/>
  <c r="BP791" i="8"/>
  <c r="BP790" i="8"/>
  <c r="BO790" i="8"/>
  <c r="E475" i="8"/>
  <c r="E477" i="8"/>
  <c r="E478" i="8"/>
  <c r="BB748" i="8"/>
  <c r="BA745" i="8"/>
  <c r="BB746" i="8"/>
  <c r="BP750" i="8"/>
  <c r="AF840" i="8"/>
  <c r="BP900" i="8"/>
  <c r="AM300" i="8"/>
  <c r="BB528" i="8"/>
  <c r="BB526" i="8"/>
  <c r="E596" i="8"/>
  <c r="S813" i="8"/>
  <c r="S812" i="8"/>
  <c r="AG840" i="8"/>
  <c r="E873" i="8"/>
  <c r="AG386" i="8"/>
  <c r="AG387" i="8"/>
  <c r="BP423" i="8"/>
  <c r="AG776" i="8"/>
  <c r="E900" i="8"/>
  <c r="E753" i="8"/>
  <c r="D750" i="8"/>
  <c r="AF930" i="8"/>
  <c r="AG932" i="8"/>
  <c r="AG933" i="8"/>
  <c r="AG931" i="8"/>
  <c r="S897" i="8"/>
  <c r="BB851" i="8"/>
  <c r="BA850" i="8"/>
  <c r="AN931" i="8"/>
  <c r="AN932" i="8"/>
  <c r="AN933" i="8"/>
  <c r="AN930" i="8"/>
  <c r="AM930" i="8"/>
  <c r="AU933" i="8"/>
  <c r="AU931" i="8"/>
  <c r="AU930" i="8"/>
  <c r="AT930" i="8"/>
  <c r="AU932" i="8"/>
  <c r="D810" i="8"/>
  <c r="BB911" i="8"/>
  <c r="BB910" i="8"/>
  <c r="Y900" i="8"/>
  <c r="Z900" i="8"/>
  <c r="S930" i="8"/>
  <c r="R930" i="8"/>
  <c r="S932" i="8"/>
  <c r="S933" i="8"/>
  <c r="BB933" i="8"/>
  <c r="BB932" i="8"/>
  <c r="S963" i="8"/>
  <c r="S960" i="8"/>
  <c r="S961" i="8"/>
  <c r="BB980" i="8"/>
  <c r="BA980" i="8"/>
  <c r="BB982" i="8"/>
  <c r="BB981" i="8"/>
  <c r="Z933" i="8"/>
  <c r="Z931" i="8"/>
  <c r="BB953" i="8"/>
  <c r="BB952" i="8"/>
  <c r="BB950" i="8"/>
  <c r="BB951" i="8"/>
  <c r="Z963" i="8"/>
  <c r="Z962" i="8"/>
  <c r="K930" i="8"/>
  <c r="L930" i="8"/>
  <c r="AG963" i="8"/>
  <c r="AG960" i="8"/>
  <c r="AG990" i="8"/>
  <c r="AG991" i="8"/>
  <c r="AG992" i="8"/>
  <c r="AF990" i="8"/>
  <c r="AG993" i="8"/>
  <c r="AU973" i="8"/>
  <c r="Z932" i="8"/>
  <c r="BP932" i="8"/>
  <c r="BP930" i="8"/>
  <c r="BI962" i="8"/>
  <c r="BO930" i="8"/>
  <c r="BH960" i="8"/>
  <c r="AT960" i="8"/>
  <c r="Z930" i="8"/>
  <c r="BP942" i="8"/>
  <c r="BB963" i="8"/>
  <c r="BB962" i="8"/>
  <c r="BB960" i="8"/>
  <c r="AN993" i="8"/>
  <c r="AN991" i="8"/>
  <c r="S971" i="8"/>
  <c r="AU990" i="8"/>
  <c r="AN962" i="8"/>
  <c r="S973" i="8"/>
  <c r="BB993" i="8"/>
  <c r="BB992" i="8"/>
  <c r="AM990" i="8"/>
  <c r="AN990" i="8"/>
  <c r="BI991" i="8"/>
  <c r="BI992" i="8"/>
  <c r="BP993" i="8"/>
  <c r="BP990" i="8"/>
  <c r="Z993" i="8"/>
  <c r="Y990" i="8"/>
  <c r="BB413" i="8"/>
  <c r="BA410" i="8"/>
  <c r="BB411" i="8"/>
  <c r="BB410" i="8"/>
  <c r="BB412" i="8"/>
  <c r="S310" i="8"/>
  <c r="R310" i="8"/>
  <c r="AG393" i="8"/>
  <c r="AG390" i="8"/>
  <c r="AF390" i="8"/>
  <c r="AG392" i="8"/>
  <c r="AG391" i="8"/>
  <c r="AF360" i="8"/>
  <c r="AG363" i="8"/>
  <c r="AG362" i="8"/>
  <c r="BI437" i="8"/>
  <c r="BI436" i="8"/>
  <c r="L458" i="8"/>
  <c r="L456" i="8"/>
  <c r="BA240" i="8"/>
  <c r="BB241" i="8"/>
  <c r="R155" i="8"/>
  <c r="BI550" i="8"/>
  <c r="AU316" i="8"/>
  <c r="BI396" i="8"/>
  <c r="AN156" i="8"/>
  <c r="AN215" i="8"/>
  <c r="Z335" i="8"/>
  <c r="BB357" i="8"/>
  <c r="BI395" i="8"/>
  <c r="R410" i="8"/>
  <c r="L330" i="8"/>
  <c r="E483" i="8"/>
  <c r="E481" i="8"/>
  <c r="D480" i="8"/>
  <c r="E482" i="8"/>
  <c r="E480" i="8"/>
  <c r="BP356" i="8"/>
  <c r="BB360" i="8"/>
  <c r="L331" i="8"/>
  <c r="AU312" i="8"/>
  <c r="S377" i="8"/>
  <c r="S375" i="8"/>
  <c r="S445" i="8"/>
  <c r="E456" i="8"/>
  <c r="BB362" i="8"/>
  <c r="AU417" i="8"/>
  <c r="AT415" i="8"/>
  <c r="BB312" i="8"/>
  <c r="L317" i="8"/>
  <c r="BP422" i="8"/>
  <c r="S447" i="8"/>
  <c r="AN302" i="8"/>
  <c r="AN303" i="8"/>
  <c r="S396" i="8"/>
  <c r="BA405" i="8"/>
  <c r="AU410" i="8"/>
  <c r="S446" i="8"/>
  <c r="AN463" i="8"/>
  <c r="AN462" i="8"/>
  <c r="AN460" i="8"/>
  <c r="BP332" i="8"/>
  <c r="BP342" i="8"/>
  <c r="BB356" i="8"/>
  <c r="BB355" i="8"/>
  <c r="AG375" i="8"/>
  <c r="AG377" i="8"/>
  <c r="AG376" i="8"/>
  <c r="S398" i="8"/>
  <c r="BB405" i="8"/>
  <c r="AU407" i="8"/>
  <c r="AT405" i="8"/>
  <c r="AU412" i="8"/>
  <c r="AT410" i="8"/>
  <c r="BB425" i="8"/>
  <c r="AU418" i="8"/>
  <c r="S448" i="8"/>
  <c r="L333" i="8"/>
  <c r="AF380" i="8"/>
  <c r="AG381" i="8"/>
  <c r="AM170" i="8"/>
  <c r="R185" i="8"/>
  <c r="Z345" i="8"/>
  <c r="S417" i="8"/>
  <c r="S385" i="8"/>
  <c r="S388" i="8"/>
  <c r="AG483" i="8"/>
  <c r="AG480" i="8"/>
  <c r="AF480" i="8"/>
  <c r="BI507" i="8"/>
  <c r="BI506" i="8"/>
  <c r="BI505" i="8"/>
  <c r="BO500" i="8"/>
  <c r="AG492" i="8"/>
  <c r="AG493" i="8"/>
  <c r="AG490" i="8"/>
  <c r="AF490" i="8"/>
  <c r="AN473" i="8"/>
  <c r="L511" i="8"/>
  <c r="AG481" i="8"/>
  <c r="AN465" i="8"/>
  <c r="AN466" i="8"/>
  <c r="AG482" i="8"/>
  <c r="BO350" i="8"/>
  <c r="AN467" i="8"/>
  <c r="E492" i="8"/>
  <c r="E493" i="8"/>
  <c r="E491" i="8"/>
  <c r="D490" i="8"/>
  <c r="S527" i="8"/>
  <c r="BP531" i="8"/>
  <c r="BP533" i="8"/>
  <c r="BP530" i="8"/>
  <c r="BO530" i="8"/>
  <c r="BP545" i="8"/>
  <c r="AM500" i="8"/>
  <c r="BP511" i="8"/>
  <c r="L518" i="8"/>
  <c r="BP536" i="8"/>
  <c r="BP538" i="8"/>
  <c r="BP535" i="8"/>
  <c r="BO535" i="8"/>
  <c r="BP537" i="8"/>
  <c r="Z537" i="8"/>
  <c r="Z538" i="8"/>
  <c r="Z536" i="8"/>
  <c r="Y535" i="8"/>
  <c r="Z535" i="8"/>
  <c r="L501" i="8"/>
  <c r="BA540" i="8"/>
  <c r="BB543" i="8"/>
  <c r="BB541" i="8"/>
  <c r="AM515" i="8"/>
  <c r="L516" i="8"/>
  <c r="AU546" i="8"/>
  <c r="AT525" i="8"/>
  <c r="BP513" i="8"/>
  <c r="BO510" i="8"/>
  <c r="BP542" i="8"/>
  <c r="BP541" i="8"/>
  <c r="BP543" i="8"/>
  <c r="BP540" i="8"/>
  <c r="BO540" i="8"/>
  <c r="Z543" i="8"/>
  <c r="BB553" i="8"/>
  <c r="S553" i="8"/>
  <c r="Z553" i="8"/>
  <c r="BB558" i="8"/>
  <c r="BB556" i="8"/>
  <c r="BB560" i="8"/>
  <c r="BB562" i="8"/>
  <c r="BB525" i="8"/>
  <c r="AN520" i="8"/>
  <c r="BB527" i="8"/>
  <c r="BP551" i="8"/>
  <c r="L520" i="8"/>
  <c r="AN522" i="8"/>
  <c r="S536" i="8"/>
  <c r="AU611" i="8"/>
  <c r="BP525" i="8"/>
  <c r="Z550" i="8"/>
  <c r="Z552" i="8"/>
  <c r="BB593" i="8"/>
  <c r="BB530" i="8"/>
  <c r="R540" i="8"/>
  <c r="Y545" i="8"/>
  <c r="BP550" i="8"/>
  <c r="AN617" i="8"/>
  <c r="AN615" i="8"/>
  <c r="AM615" i="8"/>
  <c r="Z545" i="8"/>
  <c r="BA610" i="8"/>
  <c r="BP657" i="8"/>
  <c r="BP655" i="8"/>
  <c r="BO655" i="8"/>
  <c r="BB662" i="8"/>
  <c r="BB661" i="8"/>
  <c r="BB663" i="8"/>
  <c r="BB660" i="8"/>
  <c r="AT615" i="8"/>
  <c r="AU598" i="8"/>
  <c r="E672" i="8"/>
  <c r="E673" i="8"/>
  <c r="E670" i="8"/>
  <c r="D670" i="8"/>
  <c r="E671" i="8"/>
  <c r="R610" i="8"/>
  <c r="S631" i="8"/>
  <c r="S632" i="8"/>
  <c r="S630" i="8"/>
  <c r="S633" i="8"/>
  <c r="BB623" i="8"/>
  <c r="BB622" i="8"/>
  <c r="BA620" i="8"/>
  <c r="BB621" i="8"/>
  <c r="AU601" i="8"/>
  <c r="AT595" i="8"/>
  <c r="BB606" i="8"/>
  <c r="BB608" i="8"/>
  <c r="BB607" i="8"/>
  <c r="AU646" i="8"/>
  <c r="AU648" i="8"/>
  <c r="AU647" i="8"/>
  <c r="AU645" i="8"/>
  <c r="BB620" i="8"/>
  <c r="L713" i="8"/>
  <c r="L710" i="8"/>
  <c r="L711" i="8"/>
  <c r="L712" i="8"/>
  <c r="K710" i="8"/>
  <c r="BB613" i="8"/>
  <c r="BB612" i="8"/>
  <c r="BB611" i="8"/>
  <c r="S627" i="8"/>
  <c r="S628" i="8"/>
  <c r="S626" i="8"/>
  <c r="R625" i="8"/>
  <c r="L655" i="8"/>
  <c r="K655" i="8"/>
  <c r="L656" i="8"/>
  <c r="L658" i="8"/>
  <c r="S616" i="8"/>
  <c r="AU592" i="8"/>
  <c r="BA660" i="8"/>
  <c r="BP635" i="8"/>
  <c r="BO635" i="8"/>
  <c r="BP636" i="8"/>
  <c r="AG678" i="8"/>
  <c r="AG676" i="8"/>
  <c r="AG675" i="8"/>
  <c r="S612" i="8"/>
  <c r="AG688" i="8"/>
  <c r="AF685" i="8"/>
  <c r="AG686" i="8"/>
  <c r="BI698" i="8"/>
  <c r="AU710" i="8"/>
  <c r="AT710" i="8"/>
  <c r="AU712" i="8"/>
  <c r="AM620" i="8"/>
  <c r="AG685" i="8"/>
  <c r="AG693" i="8"/>
  <c r="BP725" i="8"/>
  <c r="BO725" i="8"/>
  <c r="BP728" i="8"/>
  <c r="AN620" i="8"/>
  <c r="E668" i="8"/>
  <c r="BB712" i="8"/>
  <c r="AU718" i="8"/>
  <c r="AU715" i="8"/>
  <c r="AT715" i="8"/>
  <c r="AN622" i="8"/>
  <c r="BI706" i="8"/>
  <c r="BI707" i="8"/>
  <c r="BI708" i="8"/>
  <c r="AG690" i="8"/>
  <c r="BB718" i="8"/>
  <c r="BB715" i="8"/>
  <c r="BA715" i="8"/>
  <c r="AG696" i="8"/>
  <c r="AG695" i="8"/>
  <c r="AF695" i="8"/>
  <c r="L703" i="8"/>
  <c r="L700" i="8"/>
  <c r="K700" i="8"/>
  <c r="L701" i="8"/>
  <c r="BB782" i="8"/>
  <c r="E682" i="8"/>
  <c r="BB731" i="8"/>
  <c r="BA730" i="8"/>
  <c r="E750" i="8"/>
  <c r="E752" i="8"/>
  <c r="E751" i="8"/>
  <c r="R635" i="8"/>
  <c r="D680" i="8"/>
  <c r="S635" i="8"/>
  <c r="AG692" i="8"/>
  <c r="BH690" i="8"/>
  <c r="BI692" i="8"/>
  <c r="BI693" i="8"/>
  <c r="AU716" i="8"/>
  <c r="BB723" i="8"/>
  <c r="AU748" i="8"/>
  <c r="AU747" i="8"/>
  <c r="BP647" i="8"/>
  <c r="BP645" i="8"/>
  <c r="BO645" i="8"/>
  <c r="AU717" i="8"/>
  <c r="BB728" i="8"/>
  <c r="BB726" i="8"/>
  <c r="BB725" i="8"/>
  <c r="BA725" i="8"/>
  <c r="L776" i="8"/>
  <c r="L778" i="8"/>
  <c r="L775" i="8"/>
  <c r="D675" i="8"/>
  <c r="BP685" i="8"/>
  <c r="BP687" i="8"/>
  <c r="BP688" i="8"/>
  <c r="AU711" i="8"/>
  <c r="Z780" i="8"/>
  <c r="Z783" i="8"/>
  <c r="BB738" i="8"/>
  <c r="AU750" i="8"/>
  <c r="AT750" i="8"/>
  <c r="BO700" i="8"/>
  <c r="BP702" i="8"/>
  <c r="AU752" i="8"/>
  <c r="BB750" i="8"/>
  <c r="BA750" i="8"/>
  <c r="S750" i="8"/>
  <c r="S751" i="8"/>
  <c r="S752" i="8"/>
  <c r="AG783" i="8"/>
  <c r="AG782" i="8"/>
  <c r="AG781" i="8"/>
  <c r="AG780" i="8"/>
  <c r="AF780" i="8"/>
  <c r="BP773" i="8"/>
  <c r="BP771" i="8"/>
  <c r="BO770" i="8"/>
  <c r="AG835" i="8"/>
  <c r="Y750" i="8"/>
  <c r="Z753" i="8"/>
  <c r="BB693" i="8"/>
  <c r="BB692" i="8"/>
  <c r="BB740" i="8"/>
  <c r="BP770" i="8"/>
  <c r="L806" i="8"/>
  <c r="L805" i="8"/>
  <c r="L808" i="8"/>
  <c r="BP772" i="8"/>
  <c r="AG680" i="8"/>
  <c r="AG683" i="8"/>
  <c r="AG753" i="8"/>
  <c r="AG751" i="8"/>
  <c r="AF750" i="8"/>
  <c r="BP763" i="8"/>
  <c r="BO760" i="8"/>
  <c r="L870" i="8"/>
  <c r="L872" i="8"/>
  <c r="L871" i="8"/>
  <c r="K870" i="8"/>
  <c r="AG865" i="8"/>
  <c r="AG867" i="8"/>
  <c r="AF865" i="8"/>
  <c r="AG868" i="8"/>
  <c r="AG866" i="8"/>
  <c r="AN783" i="8"/>
  <c r="AN782" i="8"/>
  <c r="AM780" i="8"/>
  <c r="S870" i="8"/>
  <c r="R870" i="8"/>
  <c r="AU843" i="8"/>
  <c r="AU842" i="8"/>
  <c r="Z872" i="8"/>
  <c r="Z871" i="8"/>
  <c r="Z870" i="8"/>
  <c r="Y870" i="8"/>
  <c r="Z873" i="8"/>
  <c r="L783" i="8"/>
  <c r="AU841" i="8"/>
  <c r="BB763" i="8"/>
  <c r="BB760" i="8"/>
  <c r="BO820" i="8"/>
  <c r="AU811" i="8"/>
  <c r="Z841" i="8"/>
  <c r="Z843" i="8"/>
  <c r="S796" i="8"/>
  <c r="K750" i="8"/>
  <c r="S783" i="8"/>
  <c r="BB793" i="8"/>
  <c r="AU812" i="8"/>
  <c r="BB881" i="8"/>
  <c r="BB882" i="8"/>
  <c r="BB883" i="8"/>
  <c r="L750" i="8"/>
  <c r="AN752" i="8"/>
  <c r="S811" i="8"/>
  <c r="R810" i="8"/>
  <c r="BB820" i="8"/>
  <c r="BA820" i="8"/>
  <c r="BB823" i="8"/>
  <c r="AU870" i="8"/>
  <c r="AT870" i="8"/>
  <c r="AU873" i="8"/>
  <c r="AN843" i="8"/>
  <c r="AN842" i="8"/>
  <c r="L840" i="8"/>
  <c r="L841" i="8"/>
  <c r="S843" i="8"/>
  <c r="S841" i="8"/>
  <c r="BB843" i="8"/>
  <c r="AN813" i="8"/>
  <c r="BB853" i="8"/>
  <c r="BP850" i="8"/>
  <c r="BP881" i="8"/>
  <c r="BP883" i="8"/>
  <c r="L312" i="8"/>
  <c r="L310" i="8"/>
  <c r="L311" i="8"/>
  <c r="L313" i="8"/>
  <c r="BP227" i="8"/>
  <c r="BP226" i="8"/>
  <c r="BI435" i="8"/>
  <c r="BA440" i="8"/>
  <c r="E210" i="8"/>
  <c r="E211" i="8"/>
  <c r="E213" i="8"/>
  <c r="L253" i="8"/>
  <c r="BP408" i="8"/>
  <c r="BB306" i="8"/>
  <c r="K250" i="8"/>
  <c r="L250" i="8"/>
  <c r="BP231" i="8"/>
  <c r="BP232" i="8"/>
  <c r="E293" i="8"/>
  <c r="E291" i="8"/>
  <c r="BA290" i="8"/>
  <c r="BB292" i="8"/>
  <c r="BB293" i="8"/>
  <c r="BB291" i="8"/>
  <c r="BB431" i="8"/>
  <c r="BB433" i="8"/>
  <c r="BB432" i="8"/>
  <c r="BB430" i="8"/>
  <c r="BA430" i="8"/>
  <c r="BI201" i="8"/>
  <c r="S323" i="8"/>
  <c r="S322" i="8"/>
  <c r="S321" i="8"/>
  <c r="R320" i="8"/>
  <c r="AU310" i="8"/>
  <c r="AT310" i="8"/>
  <c r="D285" i="8"/>
  <c r="S393" i="8"/>
  <c r="BH200" i="8"/>
  <c r="BI202" i="8"/>
  <c r="BB290" i="8"/>
  <c r="BI200" i="8"/>
  <c r="Y230" i="8"/>
  <c r="D210" i="8"/>
  <c r="E298" i="8"/>
  <c r="D295" i="8"/>
  <c r="E296" i="8"/>
  <c r="S363" i="8"/>
  <c r="S360" i="8"/>
  <c r="R360" i="8"/>
  <c r="S362" i="8"/>
  <c r="S177" i="8"/>
  <c r="L326" i="8"/>
  <c r="L327" i="8"/>
  <c r="L325" i="8"/>
  <c r="K325" i="8"/>
  <c r="BI438" i="8"/>
  <c r="BA305" i="8"/>
  <c r="AU305" i="8"/>
  <c r="AU308" i="8"/>
  <c r="AU307" i="8"/>
  <c r="AU306" i="8"/>
  <c r="AU311" i="8"/>
  <c r="BP331" i="8"/>
  <c r="BP330" i="8"/>
  <c r="BO330" i="8"/>
  <c r="BB313" i="8"/>
  <c r="BA310" i="8"/>
  <c r="BB310" i="8"/>
  <c r="BP347" i="8"/>
  <c r="BP345" i="8"/>
  <c r="BP348" i="8"/>
  <c r="AN315" i="8"/>
  <c r="AU317" i="8"/>
  <c r="AN168" i="8"/>
  <c r="BB318" i="8"/>
  <c r="BB315" i="8"/>
  <c r="BB317" i="8"/>
  <c r="BB316" i="8"/>
  <c r="AT315" i="8"/>
  <c r="AF175" i="8"/>
  <c r="AG177" i="8"/>
  <c r="AG176" i="8"/>
  <c r="AG175" i="8"/>
  <c r="Z342" i="8"/>
  <c r="Z340" i="8"/>
  <c r="Z343" i="8"/>
  <c r="S400" i="8"/>
  <c r="BB450" i="8"/>
  <c r="AN316" i="8"/>
  <c r="BO345" i="8"/>
  <c r="BP346" i="8"/>
  <c r="L315" i="8"/>
  <c r="K315" i="8"/>
  <c r="L316" i="8"/>
  <c r="E302" i="8"/>
  <c r="L322" i="8"/>
  <c r="L320" i="8"/>
  <c r="K320" i="8"/>
  <c r="L446" i="8"/>
  <c r="L445" i="8"/>
  <c r="AU296" i="8"/>
  <c r="AU295" i="8"/>
  <c r="BI387" i="8"/>
  <c r="BP401" i="8"/>
  <c r="BP400" i="8"/>
  <c r="BO400" i="8"/>
  <c r="BP402" i="8"/>
  <c r="AN218" i="8"/>
  <c r="BP385" i="8"/>
  <c r="BP386" i="8"/>
  <c r="BP357" i="8"/>
  <c r="BP355" i="8"/>
  <c r="BO355" i="8"/>
  <c r="BB415" i="8"/>
  <c r="BA415" i="8"/>
  <c r="BB416" i="8"/>
  <c r="BB361" i="8"/>
  <c r="BB363" i="8"/>
  <c r="BP411" i="8"/>
  <c r="AG385" i="8"/>
  <c r="AG388" i="8"/>
  <c r="AF385" i="8"/>
  <c r="Z348" i="8"/>
  <c r="AG378" i="8"/>
  <c r="BP420" i="8"/>
  <c r="AM160" i="8"/>
  <c r="AN162" i="8"/>
  <c r="AN160" i="8"/>
  <c r="AN161" i="8"/>
  <c r="AN163" i="8"/>
  <c r="AM165" i="8"/>
  <c r="AN200" i="8"/>
  <c r="AM200" i="8"/>
  <c r="AN202" i="8"/>
  <c r="AN201" i="8"/>
  <c r="Z237" i="8"/>
  <c r="Z235" i="8"/>
  <c r="Y235" i="8"/>
  <c r="Z236" i="8"/>
  <c r="Z238" i="8"/>
  <c r="S198" i="8"/>
  <c r="R195" i="8"/>
  <c r="S247" i="8"/>
  <c r="BP205" i="8"/>
  <c r="BP208" i="8"/>
  <c r="AU288" i="8"/>
  <c r="AU285" i="8"/>
  <c r="BB228" i="8"/>
  <c r="BP215" i="8"/>
  <c r="BO215" i="8"/>
  <c r="BB236" i="8"/>
  <c r="BB238" i="8"/>
  <c r="BB235" i="8"/>
  <c r="S192" i="8"/>
  <c r="R190" i="8"/>
  <c r="S190" i="8"/>
  <c r="BI236" i="8"/>
  <c r="S293" i="8"/>
  <c r="S290" i="8"/>
  <c r="AU287" i="8"/>
  <c r="AU300" i="8"/>
  <c r="AU301" i="8"/>
  <c r="AT300" i="8"/>
  <c r="AU302" i="8"/>
  <c r="K255" i="8"/>
  <c r="L258" i="8"/>
  <c r="S201" i="8"/>
  <c r="S203" i="8"/>
  <c r="Z246" i="8"/>
  <c r="Y245" i="8"/>
  <c r="BA235" i="8"/>
  <c r="E266" i="8"/>
  <c r="E265" i="8"/>
  <c r="S300" i="8"/>
  <c r="BP186" i="8"/>
  <c r="BP187" i="8"/>
  <c r="BB263" i="8"/>
  <c r="BB261" i="8"/>
  <c r="BB260" i="8"/>
  <c r="BA260" i="8"/>
  <c r="BH235" i="8"/>
  <c r="BB220" i="8"/>
  <c r="BB222" i="8"/>
  <c r="Z241" i="8"/>
  <c r="Z243" i="8"/>
  <c r="Z240" i="8"/>
  <c r="Y240" i="8"/>
  <c r="Z242" i="8"/>
  <c r="AN170" i="8"/>
  <c r="AN171" i="8"/>
  <c r="AG178" i="8"/>
  <c r="Z231" i="8"/>
  <c r="Z230" i="8"/>
  <c r="BB251" i="8"/>
  <c r="BB250" i="8"/>
  <c r="BA250" i="8"/>
  <c r="BB252" i="8"/>
  <c r="BB253" i="8"/>
  <c r="BP240" i="8"/>
  <c r="S258" i="8"/>
  <c r="BP242" i="8"/>
  <c r="BP228" i="8"/>
  <c r="BO225" i="8"/>
  <c r="BP233" i="8"/>
  <c r="E297" i="8"/>
  <c r="BB242" i="8"/>
  <c r="BB240" i="8"/>
  <c r="BB243" i="8"/>
  <c r="AU290" i="8"/>
  <c r="AT290" i="8"/>
  <c r="AU293" i="8"/>
  <c r="AU280" i="8"/>
  <c r="AN217" i="8"/>
  <c r="AM215" i="8"/>
  <c r="D300" i="8"/>
  <c r="E301" i="8"/>
  <c r="E303" i="8"/>
  <c r="D290" i="8"/>
  <c r="BP247" i="8"/>
  <c r="BP245" i="8"/>
  <c r="S132" i="8"/>
  <c r="BA130" i="8"/>
  <c r="BB132" i="8"/>
  <c r="BB133" i="8"/>
  <c r="BB131" i="8"/>
  <c r="BB130" i="8"/>
  <c r="L128" i="8"/>
  <c r="K125" i="8"/>
  <c r="L126" i="8"/>
  <c r="BA125" i="8"/>
  <c r="BB128" i="8"/>
  <c r="BB125" i="8"/>
  <c r="BB126" i="8"/>
  <c r="BB127" i="8"/>
  <c r="BB146" i="8"/>
  <c r="BB147" i="8"/>
  <c r="BB56" i="8"/>
  <c r="BB58" i="8"/>
  <c r="BB122" i="8"/>
  <c r="BB145" i="8"/>
  <c r="E110" i="8"/>
  <c r="E112" i="8"/>
  <c r="BI102" i="8"/>
  <c r="BA145" i="8"/>
  <c r="S107" i="8"/>
  <c r="S106" i="8"/>
  <c r="R105" i="8"/>
  <c r="S151" i="8"/>
  <c r="R150" i="8"/>
  <c r="S150" i="8"/>
  <c r="BB141" i="8"/>
  <c r="BB111" i="8"/>
  <c r="BB120" i="8"/>
  <c r="S111" i="8"/>
  <c r="R110" i="8"/>
  <c r="S110" i="8"/>
  <c r="S112" i="8"/>
  <c r="AU108" i="8"/>
  <c r="AT105" i="8"/>
  <c r="BI136" i="8"/>
  <c r="BI138" i="8"/>
  <c r="BB123" i="8"/>
  <c r="BH105" i="8"/>
  <c r="BI107" i="8"/>
  <c r="BI105" i="8"/>
  <c r="BI106" i="8"/>
  <c r="BI108" i="8"/>
  <c r="AU110" i="8"/>
  <c r="AT110" i="8"/>
  <c r="AU111" i="8"/>
  <c r="AU112" i="8"/>
  <c r="AU113" i="8"/>
  <c r="BP111" i="8"/>
  <c r="BP113" i="8"/>
  <c r="BP110" i="8"/>
  <c r="BP112" i="8"/>
  <c r="BP106" i="8"/>
  <c r="BB108" i="8"/>
  <c r="BB118" i="8"/>
  <c r="BB117" i="8"/>
  <c r="BB115" i="8"/>
  <c r="BA115" i="8"/>
  <c r="BI96" i="8"/>
  <c r="BB113" i="8"/>
  <c r="BB106" i="8"/>
  <c r="L123" i="8"/>
  <c r="L120" i="8"/>
  <c r="K120" i="8"/>
  <c r="L121" i="8"/>
  <c r="BP107" i="8"/>
  <c r="BP105" i="8"/>
  <c r="BO105" i="8"/>
  <c r="BO110" i="8"/>
  <c r="BA120" i="8"/>
  <c r="S105" i="8"/>
  <c r="S115" i="8"/>
  <c r="S108" i="8"/>
  <c r="D110" i="8"/>
  <c r="E111" i="8"/>
  <c r="E113" i="8"/>
  <c r="AU100" i="8"/>
  <c r="AT100" i="8"/>
  <c r="AU102" i="8"/>
  <c r="AU101" i="8"/>
  <c r="AU103" i="8"/>
  <c r="BB91" i="8"/>
  <c r="BB90" i="8"/>
  <c r="BB92" i="8"/>
  <c r="BA90" i="8"/>
  <c r="BB93" i="8"/>
  <c r="AG85" i="8"/>
  <c r="AF85" i="8"/>
  <c r="AG86" i="8"/>
  <c r="AG88" i="8"/>
  <c r="AG87" i="8"/>
  <c r="BI85" i="8"/>
  <c r="BH85" i="8"/>
  <c r="BI86" i="8"/>
  <c r="E97" i="8"/>
  <c r="E96" i="8"/>
  <c r="E95" i="8"/>
  <c r="E98" i="8"/>
  <c r="S101" i="8"/>
  <c r="S103" i="8"/>
  <c r="R100" i="8"/>
  <c r="S102" i="8"/>
  <c r="S100" i="8"/>
  <c r="BP43" i="8"/>
  <c r="BO85" i="8"/>
  <c r="BP88" i="8"/>
  <c r="L96" i="8"/>
  <c r="L95" i="8"/>
  <c r="K95" i="8"/>
  <c r="R55" i="8"/>
  <c r="AF80" i="8"/>
  <c r="AG78" i="8"/>
  <c r="AG76" i="8"/>
  <c r="AG77" i="8"/>
  <c r="K90" i="8"/>
  <c r="L93" i="8"/>
  <c r="E100" i="8"/>
  <c r="E103" i="8"/>
  <c r="L101" i="8"/>
  <c r="L103" i="8"/>
  <c r="K100" i="8"/>
  <c r="L82" i="8"/>
  <c r="BI101" i="8"/>
  <c r="BI103" i="8"/>
  <c r="S57" i="8"/>
  <c r="AG30" i="8"/>
  <c r="AG31" i="8"/>
  <c r="AG33" i="8"/>
  <c r="BP50" i="8"/>
  <c r="BO50" i="8"/>
  <c r="BP52" i="8"/>
  <c r="BP51" i="8"/>
  <c r="BI82" i="8"/>
  <c r="BI80" i="8"/>
  <c r="BH80" i="8"/>
  <c r="AG83" i="8"/>
  <c r="AG82" i="8"/>
  <c r="AG81" i="8"/>
  <c r="E83" i="8"/>
  <c r="E80" i="8"/>
  <c r="D80" i="8"/>
  <c r="Z35" i="8"/>
  <c r="Y35" i="8"/>
  <c r="Z38" i="8"/>
  <c r="AG61" i="8"/>
  <c r="AG62" i="8"/>
  <c r="AG63" i="8"/>
  <c r="AG60" i="8"/>
  <c r="AF60" i="8"/>
  <c r="BB50" i="8"/>
  <c r="BA50" i="8"/>
  <c r="BP40" i="8"/>
  <c r="BO40" i="8"/>
  <c r="AG75" i="8"/>
  <c r="AF75" i="8"/>
  <c r="R20" i="8"/>
  <c r="L26" i="8"/>
  <c r="BP28" i="8"/>
  <c r="BP56" i="8"/>
  <c r="AU31" i="8"/>
  <c r="BB52" i="8"/>
  <c r="BB53" i="8"/>
  <c r="BB51" i="8"/>
  <c r="Z43" i="8"/>
  <c r="Z33" i="8"/>
  <c r="Z30" i="8"/>
  <c r="Y30" i="8"/>
  <c r="Z32" i="8"/>
  <c r="AU11" i="8"/>
  <c r="BB11" i="8"/>
  <c r="BB12" i="8"/>
  <c r="BA10" i="8"/>
  <c r="BB13" i="8"/>
  <c r="BB10" i="8"/>
  <c r="AW8" i="8" a="1"/>
  <c r="AW8" i="8" s="1"/>
  <c r="BD8" i="8" a="1"/>
  <c r="BD8" i="8" s="1"/>
  <c r="BB5" i="8" s="1"/>
  <c r="T66" i="5"/>
  <c r="U66" i="5" s="1"/>
  <c r="T65" i="5"/>
  <c r="U65" i="5" s="1"/>
  <c r="U72" i="1"/>
  <c r="V72" i="1" s="1"/>
  <c r="T53" i="5"/>
  <c r="U53" i="5" s="1"/>
  <c r="T54" i="5"/>
  <c r="U54" i="5" s="1"/>
  <c r="T55" i="5"/>
  <c r="U55" i="5" s="1"/>
  <c r="T56" i="5"/>
  <c r="U56" i="5" s="1"/>
  <c r="T57" i="5"/>
  <c r="T58" i="5"/>
  <c r="U58" i="5" s="1"/>
  <c r="T59" i="5"/>
  <c r="U59" i="5" s="1"/>
  <c r="T60" i="5"/>
  <c r="U60" i="5" s="1"/>
  <c r="T61" i="5"/>
  <c r="U61" i="5" s="1"/>
  <c r="T52" i="5"/>
  <c r="U52" i="5" s="1"/>
  <c r="V59" i="1"/>
  <c r="T40" i="5"/>
  <c r="U40" i="5" s="1"/>
  <c r="T41" i="5"/>
  <c r="U41" i="5" s="1"/>
  <c r="T42" i="5"/>
  <c r="U42" i="5" s="1"/>
  <c r="T43" i="5"/>
  <c r="U43" i="5" s="1"/>
  <c r="T44" i="5"/>
  <c r="U44" i="5" s="1"/>
  <c r="T45" i="5"/>
  <c r="U45" i="5" s="1"/>
  <c r="T46" i="5"/>
  <c r="U46" i="5" s="1"/>
  <c r="T47" i="5"/>
  <c r="U47" i="5" s="1"/>
  <c r="T48" i="5"/>
  <c r="U48" i="5" s="1"/>
  <c r="T39" i="5"/>
  <c r="U39" i="5" s="1"/>
  <c r="U46" i="1"/>
  <c r="V46" i="1" s="1"/>
  <c r="T32" i="5"/>
  <c r="U32" i="5" s="1"/>
  <c r="T33" i="5"/>
  <c r="U33" i="5" s="1"/>
  <c r="T34" i="5"/>
  <c r="U34" i="5" s="1"/>
  <c r="T35" i="5"/>
  <c r="U35" i="5" s="1"/>
  <c r="T31" i="5"/>
  <c r="U31" i="5" s="1"/>
  <c r="V38" i="1"/>
  <c r="T19" i="5"/>
  <c r="T20" i="5"/>
  <c r="T21" i="5"/>
  <c r="T22" i="5"/>
  <c r="T23" i="5"/>
  <c r="T24" i="5"/>
  <c r="T25" i="5"/>
  <c r="T26" i="5"/>
  <c r="T27" i="5"/>
  <c r="T18" i="5"/>
  <c r="V25" i="1"/>
  <c r="T6" i="5"/>
  <c r="T7" i="5"/>
  <c r="T8" i="5"/>
  <c r="T9" i="5"/>
  <c r="T10" i="5"/>
  <c r="T11" i="5"/>
  <c r="T12" i="5"/>
  <c r="T13" i="5"/>
  <c r="T14" i="5"/>
  <c r="T5" i="5"/>
  <c r="V12" i="1"/>
  <c r="U73" i="1"/>
  <c r="U60" i="1"/>
  <c r="U61" i="1"/>
  <c r="U62" i="1"/>
  <c r="U63" i="1"/>
  <c r="U64" i="1"/>
  <c r="U65" i="1"/>
  <c r="U66" i="1"/>
  <c r="U67" i="1"/>
  <c r="U68" i="1"/>
  <c r="U47" i="1"/>
  <c r="U48" i="1"/>
  <c r="U49" i="1"/>
  <c r="U50" i="1"/>
  <c r="U51" i="1"/>
  <c r="U52" i="1"/>
  <c r="U53" i="1"/>
  <c r="U54" i="1"/>
  <c r="U55" i="1"/>
  <c r="U39" i="1"/>
  <c r="U40" i="1"/>
  <c r="U41" i="1"/>
  <c r="U42" i="1"/>
  <c r="U26" i="1"/>
  <c r="U27" i="1"/>
  <c r="U28" i="1"/>
  <c r="U29" i="1"/>
  <c r="U30" i="1"/>
  <c r="U31" i="1"/>
  <c r="U32" i="1"/>
  <c r="U33" i="1"/>
  <c r="U34" i="1"/>
  <c r="U13" i="1"/>
  <c r="V13" i="1" s="1"/>
  <c r="U14" i="1"/>
  <c r="U15" i="1"/>
  <c r="U16" i="1"/>
  <c r="U17" i="1"/>
  <c r="U18" i="1"/>
  <c r="U19" i="1"/>
  <c r="U20" i="1"/>
  <c r="U21" i="1"/>
  <c r="BB732" i="8" l="1"/>
  <c r="L513" i="8"/>
  <c r="S838" i="8"/>
  <c r="L125" i="8"/>
  <c r="BA245" i="8"/>
  <c r="AU236" i="8"/>
  <c r="R900" i="8"/>
  <c r="AG837" i="8"/>
  <c r="BB733" i="8"/>
  <c r="AN623" i="8"/>
  <c r="AU565" i="8"/>
  <c r="BA355" i="8"/>
  <c r="BP710" i="8"/>
  <c r="AU826" i="8"/>
  <c r="S575" i="8"/>
  <c r="D485" i="8"/>
  <c r="BB245" i="8"/>
  <c r="AG186" i="8"/>
  <c r="S900" i="8"/>
  <c r="AG836" i="8"/>
  <c r="AU566" i="8"/>
  <c r="BI551" i="8"/>
  <c r="K500" i="8"/>
  <c r="BP652" i="8"/>
  <c r="S888" i="8"/>
  <c r="E82" i="8"/>
  <c r="AG187" i="8"/>
  <c r="BB308" i="8"/>
  <c r="AT840" i="8"/>
  <c r="AF835" i="8"/>
  <c r="BA735" i="8"/>
  <c r="E683" i="8"/>
  <c r="AG677" i="8"/>
  <c r="BA420" i="8"/>
  <c r="Y340" i="8"/>
  <c r="BI552" i="8"/>
  <c r="BB792" i="8"/>
  <c r="L502" i="8"/>
  <c r="BP651" i="8"/>
  <c r="BB737" i="8"/>
  <c r="S766" i="8"/>
  <c r="BA710" i="8"/>
  <c r="Y810" i="8"/>
  <c r="S887" i="8"/>
  <c r="AU286" i="8"/>
  <c r="BO235" i="8"/>
  <c r="BB307" i="8"/>
  <c r="BB735" i="8"/>
  <c r="E680" i="8"/>
  <c r="S617" i="8"/>
  <c r="BB426" i="8"/>
  <c r="AU411" i="8"/>
  <c r="BH550" i="8"/>
  <c r="BB961" i="8"/>
  <c r="BI961" i="8"/>
  <c r="BB711" i="8"/>
  <c r="Z812" i="8"/>
  <c r="S885" i="8"/>
  <c r="S836" i="8"/>
  <c r="AU621" i="8"/>
  <c r="F44" i="10"/>
  <c r="AA43" i="1"/>
  <c r="P17" i="10"/>
  <c r="K22" i="10"/>
  <c r="F43" i="10"/>
  <c r="U22" i="10"/>
  <c r="AA44" i="1"/>
  <c r="BP206" i="8"/>
  <c r="BP235" i="8"/>
  <c r="BI393" i="8"/>
  <c r="BP992" i="8"/>
  <c r="BP940" i="8"/>
  <c r="BI873" i="8"/>
  <c r="BP26" i="8"/>
  <c r="BP116" i="8"/>
  <c r="BP100" i="8"/>
  <c r="BO850" i="8"/>
  <c r="BP722" i="8"/>
  <c r="BO555" i="8"/>
  <c r="BP501" i="8"/>
  <c r="BI402" i="8"/>
  <c r="BI933" i="8"/>
  <c r="BP516" i="8"/>
  <c r="BO880" i="8"/>
  <c r="BO715" i="8"/>
  <c r="BO25" i="8"/>
  <c r="BO115" i="8"/>
  <c r="BP102" i="8"/>
  <c r="BH205" i="8"/>
  <c r="BH405" i="8"/>
  <c r="BP723" i="8"/>
  <c r="BI932" i="8"/>
  <c r="BP901" i="8"/>
  <c r="BP115" i="8"/>
  <c r="BP36" i="8"/>
  <c r="BP46" i="8"/>
  <c r="BP217" i="8"/>
  <c r="BI398" i="8"/>
  <c r="BP222" i="8"/>
  <c r="BP703" i="8"/>
  <c r="BI738" i="8"/>
  <c r="BI392" i="8"/>
  <c r="BH135" i="8"/>
  <c r="BO100" i="8"/>
  <c r="BI205" i="8"/>
  <c r="BI406" i="8"/>
  <c r="BH930" i="8"/>
  <c r="BO940" i="8"/>
  <c r="BP117" i="8"/>
  <c r="BP555" i="8"/>
  <c r="BO35" i="8"/>
  <c r="BP48" i="8"/>
  <c r="BO240" i="8"/>
  <c r="BO220" i="8"/>
  <c r="BP216" i="8"/>
  <c r="BH400" i="8"/>
  <c r="BP962" i="8"/>
  <c r="BO685" i="8"/>
  <c r="BH390" i="8"/>
  <c r="BP25" i="8"/>
  <c r="BI208" i="8"/>
  <c r="BI405" i="8"/>
  <c r="BP412" i="8"/>
  <c r="BP941" i="8"/>
  <c r="BI931" i="8"/>
  <c r="BP515" i="8"/>
  <c r="BI390" i="8"/>
  <c r="BI397" i="8"/>
  <c r="BP220" i="8"/>
  <c r="BP700" i="8"/>
  <c r="BP413" i="8"/>
  <c r="BP717" i="8"/>
  <c r="BP503" i="8"/>
  <c r="BP882" i="8"/>
  <c r="BP715" i="8"/>
  <c r="BP38" i="8"/>
  <c r="BO45" i="8"/>
  <c r="BP221" i="8"/>
  <c r="BP711" i="8"/>
  <c r="BP960" i="8"/>
  <c r="BP518" i="8"/>
  <c r="BI990" i="8"/>
  <c r="BP35" i="8"/>
  <c r="BP45" i="8"/>
  <c r="BP241" i="8"/>
  <c r="BP211" i="8"/>
  <c r="BP417" i="8"/>
  <c r="BP713" i="8"/>
  <c r="BP658" i="8"/>
  <c r="BI993" i="8"/>
  <c r="BO210" i="8"/>
  <c r="BP236" i="8"/>
  <c r="BO410" i="8"/>
  <c r="BP253" i="8"/>
  <c r="BP712" i="8"/>
  <c r="BI401" i="8"/>
  <c r="BP718" i="8"/>
  <c r="BP500" i="8"/>
  <c r="BI408" i="8"/>
  <c r="BP237" i="8"/>
  <c r="BP991" i="8"/>
  <c r="BI963" i="8"/>
  <c r="BP517" i="8"/>
  <c r="BI403" i="8"/>
  <c r="AU12" i="8"/>
  <c r="BB136" i="8"/>
  <c r="AU291" i="8"/>
  <c r="AG183" i="8"/>
  <c r="D780" i="8"/>
  <c r="AU613" i="8"/>
  <c r="BB551" i="8"/>
  <c r="BB542" i="8"/>
  <c r="BP547" i="8"/>
  <c r="L422" i="8"/>
  <c r="BP910" i="8"/>
  <c r="L653" i="8"/>
  <c r="E783" i="8"/>
  <c r="AN158" i="8"/>
  <c r="BB442" i="8"/>
  <c r="AF180" i="8"/>
  <c r="BB552" i="8"/>
  <c r="E781" i="8"/>
  <c r="BP912" i="8"/>
  <c r="S378" i="8"/>
  <c r="L652" i="8"/>
  <c r="AT655" i="8"/>
  <c r="AU815" i="8"/>
  <c r="AU387" i="8"/>
  <c r="L932" i="8"/>
  <c r="S302" i="8"/>
  <c r="BI386" i="8"/>
  <c r="BA550" i="8"/>
  <c r="BB138" i="8"/>
  <c r="R295" i="8"/>
  <c r="AT610" i="8"/>
  <c r="BO545" i="8"/>
  <c r="Z347" i="8"/>
  <c r="AT10" i="8"/>
  <c r="BB135" i="8"/>
  <c r="AM155" i="8"/>
  <c r="L448" i="8"/>
  <c r="BB443" i="8"/>
  <c r="AG181" i="8"/>
  <c r="K805" i="8"/>
  <c r="AU610" i="8"/>
  <c r="Z346" i="8"/>
  <c r="BB421" i="8"/>
  <c r="BB422" i="8"/>
  <c r="BP913" i="8"/>
  <c r="BA255" i="8"/>
  <c r="Z546" i="8"/>
  <c r="AU388" i="8"/>
  <c r="AN981" i="8"/>
  <c r="L931" i="8"/>
  <c r="BP548" i="8"/>
  <c r="AU13" i="8"/>
  <c r="BA135" i="8"/>
  <c r="AN157" i="8"/>
  <c r="L447" i="8"/>
  <c r="AN317" i="8"/>
  <c r="BB441" i="8"/>
  <c r="AG182" i="8"/>
  <c r="Z548" i="8"/>
  <c r="Z540" i="8"/>
  <c r="BB407" i="8"/>
  <c r="AN982" i="8"/>
  <c r="BP911" i="8"/>
  <c r="AU813" i="8"/>
  <c r="R375" i="8"/>
  <c r="AM980" i="8"/>
  <c r="S42" i="8"/>
  <c r="AM315" i="8"/>
  <c r="Z542" i="8"/>
  <c r="AN983" i="8"/>
  <c r="AU810" i="8"/>
  <c r="AU723" i="8"/>
  <c r="BP246" i="8"/>
  <c r="BI701" i="8"/>
  <c r="BH535" i="8"/>
  <c r="BI91" i="8"/>
  <c r="BI93" i="8"/>
  <c r="BI538" i="8"/>
  <c r="BI453" i="8"/>
  <c r="BI536" i="8"/>
  <c r="BH450" i="8"/>
  <c r="BI535" i="8"/>
  <c r="BI451" i="8"/>
  <c r="L255" i="8"/>
  <c r="AN167" i="8"/>
  <c r="BI700" i="8"/>
  <c r="S13" i="8"/>
  <c r="S380" i="8"/>
  <c r="BP707" i="8"/>
  <c r="AU596" i="8"/>
  <c r="AN471" i="8"/>
  <c r="R965" i="8"/>
  <c r="E841" i="8"/>
  <c r="S10" i="8"/>
  <c r="S966" i="8"/>
  <c r="BI901" i="8"/>
  <c r="L646" i="8"/>
  <c r="S11" i="8"/>
  <c r="BB436" i="8"/>
  <c r="S967" i="8"/>
  <c r="E840" i="8"/>
  <c r="Z37" i="8"/>
  <c r="L777" i="8"/>
  <c r="BO705" i="8"/>
  <c r="BB420" i="8"/>
  <c r="S391" i="8"/>
  <c r="BP705" i="8"/>
  <c r="BB437" i="8"/>
  <c r="E476" i="8"/>
  <c r="BA760" i="8"/>
  <c r="BP706" i="8"/>
  <c r="BI88" i="8"/>
  <c r="BB720" i="8"/>
  <c r="Z651" i="8"/>
  <c r="AU618" i="8"/>
  <c r="BB592" i="8"/>
  <c r="BP528" i="8"/>
  <c r="BB902" i="8"/>
  <c r="AU107" i="8"/>
  <c r="Z781" i="8"/>
  <c r="Z961" i="8"/>
  <c r="L252" i="8"/>
  <c r="AU106" i="8"/>
  <c r="Z782" i="8"/>
  <c r="Z960" i="8"/>
  <c r="Z177" i="8"/>
  <c r="BP762" i="8"/>
  <c r="BI83" i="8"/>
  <c r="BO245" i="8"/>
  <c r="BP760" i="8"/>
  <c r="K330" i="8"/>
  <c r="AU563" i="8"/>
  <c r="Z338" i="8"/>
  <c r="AU737" i="8"/>
  <c r="BB142" i="8"/>
  <c r="BB427" i="8"/>
  <c r="S397" i="8"/>
  <c r="S395" i="8"/>
  <c r="L457" i="8"/>
  <c r="L782" i="8"/>
  <c r="AG486" i="8"/>
  <c r="E107" i="8"/>
  <c r="AN270" i="8"/>
  <c r="S798" i="8"/>
  <c r="BP961" i="8"/>
  <c r="S246" i="8"/>
  <c r="L780" i="8"/>
  <c r="Y650" i="8"/>
  <c r="AT520" i="8"/>
  <c r="R995" i="8"/>
  <c r="BH900" i="8"/>
  <c r="BI900" i="8"/>
  <c r="AG487" i="8"/>
  <c r="BP552" i="8"/>
  <c r="BP963" i="8"/>
  <c r="AG32" i="8"/>
  <c r="BI737" i="8"/>
  <c r="BP557" i="8"/>
  <c r="BP556" i="8"/>
  <c r="BI736" i="8"/>
  <c r="AF485" i="8"/>
  <c r="BB140" i="8"/>
  <c r="BH735" i="8"/>
  <c r="AG485" i="8"/>
  <c r="AU30" i="8"/>
  <c r="AU55" i="8"/>
  <c r="BI97" i="8"/>
  <c r="L98" i="8"/>
  <c r="BB143" i="8"/>
  <c r="BP207" i="8"/>
  <c r="S431" i="8"/>
  <c r="Z233" i="8"/>
  <c r="BB742" i="8"/>
  <c r="E678" i="8"/>
  <c r="Z653" i="8"/>
  <c r="Z643" i="8"/>
  <c r="BP637" i="8"/>
  <c r="AU600" i="8"/>
  <c r="S457" i="8"/>
  <c r="L455" i="8"/>
  <c r="BB931" i="8"/>
  <c r="BI902" i="8"/>
  <c r="K810" i="8"/>
  <c r="AG682" i="8"/>
  <c r="BA880" i="8"/>
  <c r="BA425" i="8"/>
  <c r="AF775" i="8"/>
  <c r="BB901" i="8"/>
  <c r="S33" i="8"/>
  <c r="BI95" i="8"/>
  <c r="BB105" i="8"/>
  <c r="BI235" i="8"/>
  <c r="R380" i="8"/>
  <c r="BP853" i="8"/>
  <c r="BB783" i="8"/>
  <c r="Z640" i="8"/>
  <c r="AU608" i="8"/>
  <c r="S657" i="8"/>
  <c r="D840" i="8"/>
  <c r="AU903" i="8"/>
  <c r="S977" i="8"/>
  <c r="S12" i="8"/>
  <c r="BP58" i="8"/>
  <c r="L100" i="8"/>
  <c r="BP86" i="8"/>
  <c r="AN273" i="8"/>
  <c r="BI238" i="8"/>
  <c r="BB690" i="8"/>
  <c r="E667" i="8"/>
  <c r="BH705" i="8"/>
  <c r="AN616" i="8"/>
  <c r="AU522" i="8"/>
  <c r="AG383" i="8"/>
  <c r="AU602" i="8"/>
  <c r="BB841" i="8"/>
  <c r="S767" i="8"/>
  <c r="Z337" i="8"/>
  <c r="BB870" i="8"/>
  <c r="BP416" i="8"/>
  <c r="BB872" i="8"/>
  <c r="BP418" i="8"/>
  <c r="BB873" i="8"/>
  <c r="S791" i="8"/>
  <c r="BO415" i="8"/>
  <c r="BI703" i="8"/>
  <c r="AU606" i="8"/>
  <c r="S995" i="8"/>
  <c r="BO55" i="8"/>
  <c r="BH95" i="8"/>
  <c r="E105" i="8"/>
  <c r="BB226" i="8"/>
  <c r="BB417" i="8"/>
  <c r="S251" i="8"/>
  <c r="AG778" i="8"/>
  <c r="BH700" i="8"/>
  <c r="AN601" i="8"/>
  <c r="BA615" i="8"/>
  <c r="AG382" i="8"/>
  <c r="AG360" i="8"/>
  <c r="S998" i="8"/>
  <c r="BB842" i="8"/>
  <c r="BP527" i="8"/>
  <c r="AM470" i="8"/>
  <c r="S243" i="8"/>
  <c r="BB722" i="8"/>
  <c r="S381" i="8"/>
  <c r="S797" i="8"/>
  <c r="R655" i="8"/>
  <c r="Z650" i="8"/>
  <c r="BA590" i="8"/>
  <c r="Y540" i="8"/>
  <c r="AU605" i="8"/>
  <c r="AU961" i="8"/>
  <c r="Z903" i="8"/>
  <c r="BI92" i="8"/>
  <c r="BH385" i="8"/>
  <c r="S383" i="8"/>
  <c r="S871" i="8"/>
  <c r="AU901" i="8"/>
  <c r="BH695" i="8"/>
  <c r="BB780" i="8"/>
  <c r="BB590" i="8"/>
  <c r="BI450" i="8"/>
  <c r="Z902" i="8"/>
  <c r="AU33" i="8"/>
  <c r="BH90" i="8"/>
  <c r="BI385" i="8"/>
  <c r="S872" i="8"/>
  <c r="BB871" i="8"/>
  <c r="E665" i="8"/>
  <c r="BA780" i="8"/>
  <c r="BB617" i="8"/>
  <c r="S386" i="8"/>
  <c r="AG962" i="8"/>
  <c r="K520" i="8"/>
  <c r="AG841" i="8"/>
  <c r="AN602" i="8"/>
  <c r="S430" i="8"/>
  <c r="AG760" i="8"/>
  <c r="S297" i="8"/>
  <c r="S425" i="8"/>
  <c r="S946" i="8"/>
  <c r="R280" i="8"/>
  <c r="S451" i="8"/>
  <c r="AU187" i="8"/>
  <c r="S450" i="8"/>
  <c r="AU561" i="8"/>
  <c r="E248" i="8"/>
  <c r="E37" i="8"/>
  <c r="D245" i="8"/>
  <c r="S263" i="8"/>
  <c r="S262" i="8"/>
  <c r="AT895" i="8"/>
  <c r="S905" i="8"/>
  <c r="S907" i="8"/>
  <c r="S908" i="8"/>
  <c r="AN416" i="8"/>
  <c r="S511" i="8"/>
  <c r="L21" i="8"/>
  <c r="K20" i="8"/>
  <c r="AU970" i="8"/>
  <c r="S193" i="8"/>
  <c r="AG761" i="8"/>
  <c r="AU520" i="8"/>
  <c r="AN12" i="8"/>
  <c r="S432" i="8"/>
  <c r="AU666" i="8"/>
  <c r="AT265" i="8"/>
  <c r="AT185" i="8"/>
  <c r="AN417" i="8"/>
  <c r="AU186" i="8"/>
  <c r="AF760" i="8"/>
  <c r="AT210" i="8"/>
  <c r="AU212" i="8"/>
  <c r="AU988" i="8"/>
  <c r="BP55" i="8"/>
  <c r="BP387" i="8"/>
  <c r="AU785" i="8"/>
  <c r="BB221" i="8"/>
  <c r="S248" i="8"/>
  <c r="AN165" i="8"/>
  <c r="BP553" i="8"/>
  <c r="S706" i="8"/>
  <c r="AU962" i="8"/>
  <c r="AU22" i="8"/>
  <c r="AU897" i="8"/>
  <c r="Y175" i="8"/>
  <c r="S178" i="8"/>
  <c r="AT985" i="8"/>
  <c r="AU683" i="8"/>
  <c r="AU568" i="8"/>
  <c r="AT825" i="8"/>
  <c r="AU686" i="8"/>
  <c r="AU151" i="8"/>
  <c r="AU656" i="8"/>
  <c r="AT365" i="8"/>
  <c r="S707" i="8"/>
  <c r="AU347" i="8"/>
  <c r="AU366" i="8"/>
  <c r="S705" i="8"/>
  <c r="S996" i="8"/>
  <c r="AU51" i="8"/>
  <c r="S52" i="8"/>
  <c r="S140" i="8"/>
  <c r="S427" i="8"/>
  <c r="AU881" i="8"/>
  <c r="AT150" i="8"/>
  <c r="AU240" i="8"/>
  <c r="S172" i="8"/>
  <c r="L628" i="8"/>
  <c r="AU398" i="8"/>
  <c r="S170" i="8"/>
  <c r="AU242" i="8"/>
  <c r="AT545" i="8"/>
  <c r="L28" i="8"/>
  <c r="L626" i="8"/>
  <c r="S311" i="8"/>
  <c r="S945" i="8"/>
  <c r="BI686" i="8"/>
  <c r="R765" i="8"/>
  <c r="AU237" i="8"/>
  <c r="AT685" i="8"/>
  <c r="E431" i="8"/>
  <c r="AU817" i="8"/>
  <c r="AG945" i="8"/>
  <c r="R50" i="8"/>
  <c r="S153" i="8"/>
  <c r="S415" i="8"/>
  <c r="S972" i="8"/>
  <c r="E287" i="8"/>
  <c r="BP405" i="8"/>
  <c r="BO340" i="8"/>
  <c r="L645" i="8"/>
  <c r="E285" i="8"/>
  <c r="BP407" i="8"/>
  <c r="D665" i="8"/>
  <c r="AU603" i="8"/>
  <c r="S582" i="8"/>
  <c r="L648" i="8"/>
  <c r="BP343" i="8"/>
  <c r="BB710" i="8"/>
  <c r="BI207" i="8"/>
  <c r="E286" i="8"/>
  <c r="E842" i="8"/>
  <c r="Z42" i="8"/>
  <c r="AU57" i="8"/>
  <c r="BP103" i="8"/>
  <c r="D100" i="8"/>
  <c r="BP85" i="8"/>
  <c r="BH100" i="8"/>
  <c r="E290" i="8"/>
  <c r="BP210" i="8"/>
  <c r="S292" i="8"/>
  <c r="BA225" i="8"/>
  <c r="R245" i="8"/>
  <c r="AF185" i="8"/>
  <c r="K420" i="8"/>
  <c r="AT330" i="8"/>
  <c r="R390" i="8"/>
  <c r="AN871" i="8"/>
  <c r="BB822" i="8"/>
  <c r="Y840" i="8"/>
  <c r="S902" i="8"/>
  <c r="AU721" i="8"/>
  <c r="AT745" i="8"/>
  <c r="BI685" i="8"/>
  <c r="AU788" i="8"/>
  <c r="AM600" i="8"/>
  <c r="BB618" i="8"/>
  <c r="L512" i="8"/>
  <c r="S387" i="8"/>
  <c r="BO385" i="8"/>
  <c r="Z992" i="8"/>
  <c r="Z990" i="8"/>
  <c r="AU960" i="8"/>
  <c r="BA930" i="8"/>
  <c r="BI871" i="8"/>
  <c r="L811" i="8"/>
  <c r="R780" i="8"/>
  <c r="S667" i="8"/>
  <c r="S615" i="8"/>
  <c r="AU408" i="8"/>
  <c r="AN470" i="8"/>
  <c r="E812" i="8"/>
  <c r="BP852" i="8"/>
  <c r="BB912" i="8"/>
  <c r="AG961" i="8"/>
  <c r="S30" i="8"/>
  <c r="Y40" i="8"/>
  <c r="AU56" i="8"/>
  <c r="E101" i="8"/>
  <c r="E106" i="8"/>
  <c r="BB110" i="8"/>
  <c r="BO230" i="8"/>
  <c r="BP213" i="8"/>
  <c r="R290" i="8"/>
  <c r="BB225" i="8"/>
  <c r="AG188" i="8"/>
  <c r="L420" i="8"/>
  <c r="AU442" i="8"/>
  <c r="S412" i="8"/>
  <c r="S390" i="8"/>
  <c r="L810" i="8"/>
  <c r="S901" i="8"/>
  <c r="AU745" i="8"/>
  <c r="BI688" i="8"/>
  <c r="AU787" i="8"/>
  <c r="BI695" i="8"/>
  <c r="BB616" i="8"/>
  <c r="S578" i="8"/>
  <c r="Y550" i="8"/>
  <c r="S537" i="8"/>
  <c r="K510" i="8"/>
  <c r="BH505" i="8"/>
  <c r="S186" i="8"/>
  <c r="BB445" i="8"/>
  <c r="BB438" i="8"/>
  <c r="BI870" i="8"/>
  <c r="L812" i="8"/>
  <c r="L521" i="8"/>
  <c r="R620" i="8"/>
  <c r="AU597" i="8"/>
  <c r="AG805" i="8"/>
  <c r="E811" i="8"/>
  <c r="BA910" i="8"/>
  <c r="S692" i="8"/>
  <c r="Z40" i="8"/>
  <c r="AT55" i="8"/>
  <c r="S56" i="8"/>
  <c r="L90" i="8"/>
  <c r="BP41" i="8"/>
  <c r="BA105" i="8"/>
  <c r="D105" i="8"/>
  <c r="BA110" i="8"/>
  <c r="AM270" i="8"/>
  <c r="Z245" i="8"/>
  <c r="S197" i="8"/>
  <c r="BP340" i="8"/>
  <c r="AU297" i="8"/>
  <c r="BA450" i="8"/>
  <c r="BP406" i="8"/>
  <c r="AT900" i="8"/>
  <c r="E675" i="8"/>
  <c r="AU786" i="8"/>
  <c r="BI696" i="8"/>
  <c r="BO525" i="8"/>
  <c r="AU541" i="8"/>
  <c r="BA445" i="8"/>
  <c r="S455" i="8"/>
  <c r="BA435" i="8"/>
  <c r="AU946" i="8"/>
  <c r="E813" i="8"/>
  <c r="Z842" i="8"/>
  <c r="AM520" i="8"/>
  <c r="L522" i="8"/>
  <c r="AU825" i="8"/>
  <c r="S428" i="8"/>
  <c r="BP843" i="8"/>
  <c r="S693" i="8"/>
  <c r="S852" i="8"/>
  <c r="S58" i="8"/>
  <c r="L91" i="8"/>
  <c r="AN272" i="8"/>
  <c r="BA220" i="8"/>
  <c r="Z247" i="8"/>
  <c r="S196" i="8"/>
  <c r="AU298" i="8"/>
  <c r="BB451" i="8"/>
  <c r="AU315" i="8"/>
  <c r="AN780" i="8"/>
  <c r="BA690" i="8"/>
  <c r="E676" i="8"/>
  <c r="S538" i="8"/>
  <c r="L323" i="8"/>
  <c r="E430" i="8"/>
  <c r="AU415" i="8"/>
  <c r="BB447" i="8"/>
  <c r="S837" i="8"/>
  <c r="AU827" i="8"/>
  <c r="BH870" i="8"/>
  <c r="R425" i="8"/>
  <c r="S157" i="8"/>
  <c r="S848" i="8"/>
  <c r="BI913" i="8"/>
  <c r="BI912" i="8"/>
  <c r="AN206" i="8"/>
  <c r="S661" i="8"/>
  <c r="AN822" i="8"/>
  <c r="S663" i="8"/>
  <c r="BI722" i="8"/>
  <c r="AU385" i="8"/>
  <c r="AU567" i="8"/>
  <c r="L968" i="8"/>
  <c r="S990" i="8"/>
  <c r="BP821" i="8"/>
  <c r="E241" i="8"/>
  <c r="AG320" i="8"/>
  <c r="E242" i="8"/>
  <c r="AU188" i="8"/>
  <c r="AU20" i="8"/>
  <c r="AU226" i="8"/>
  <c r="AT95" i="8"/>
  <c r="AT550" i="8"/>
  <c r="AU802" i="8"/>
  <c r="AN681" i="8"/>
  <c r="AU96" i="8"/>
  <c r="D240" i="8"/>
  <c r="S78" i="8"/>
  <c r="AU551" i="8"/>
  <c r="AU122" i="8"/>
  <c r="Z225" i="8"/>
  <c r="BP822" i="8"/>
  <c r="S638" i="8"/>
  <c r="BA55" i="8"/>
  <c r="AU120" i="8"/>
  <c r="S275" i="8"/>
  <c r="AN870" i="8"/>
  <c r="BP823" i="8"/>
  <c r="AM765" i="8"/>
  <c r="AU677" i="8"/>
  <c r="S721" i="8"/>
  <c r="AU800" i="8"/>
  <c r="S533" i="8"/>
  <c r="AU282" i="8"/>
  <c r="AT225" i="8"/>
  <c r="AG323" i="8"/>
  <c r="AT175" i="8"/>
  <c r="BI135" i="8"/>
  <c r="AT240" i="8"/>
  <c r="AG801" i="8"/>
  <c r="BB55" i="8"/>
  <c r="AU126" i="8"/>
  <c r="AN872" i="8"/>
  <c r="AU756" i="8"/>
  <c r="S722" i="8"/>
  <c r="AN300" i="8"/>
  <c r="AU685" i="8"/>
  <c r="AN873" i="8"/>
  <c r="BO720" i="8"/>
  <c r="S636" i="8"/>
  <c r="AU757" i="8"/>
  <c r="AU667" i="8"/>
  <c r="AU552" i="8"/>
  <c r="AU66" i="8"/>
  <c r="BP720" i="8"/>
  <c r="AM965" i="8"/>
  <c r="AU837" i="8"/>
  <c r="AT835" i="8"/>
  <c r="AT200" i="8"/>
  <c r="S20" i="8"/>
  <c r="AT120" i="8"/>
  <c r="S886" i="8"/>
  <c r="AU335" i="8"/>
  <c r="AU641" i="8"/>
  <c r="S572" i="8"/>
  <c r="S925" i="8"/>
  <c r="AU125" i="8"/>
  <c r="AU327" i="8"/>
  <c r="AU247" i="8"/>
  <c r="AU980" i="8"/>
  <c r="BH940" i="8"/>
  <c r="S61" i="8"/>
  <c r="AT90" i="8"/>
  <c r="AU936" i="8"/>
  <c r="S135" i="8"/>
  <c r="S570" i="8"/>
  <c r="AT800" i="8"/>
  <c r="S851" i="8"/>
  <c r="AT125" i="8"/>
  <c r="S301" i="8"/>
  <c r="AU326" i="8"/>
  <c r="AU365" i="8"/>
  <c r="AU211" i="8"/>
  <c r="AU368" i="8"/>
  <c r="AU778" i="8"/>
  <c r="AU583" i="8"/>
  <c r="AU358" i="8"/>
  <c r="AU23" i="8"/>
  <c r="AU150" i="8"/>
  <c r="AT735" i="8"/>
  <c r="R650" i="8"/>
  <c r="AU548" i="8"/>
  <c r="S418" i="8"/>
  <c r="AU386" i="8"/>
  <c r="S312" i="8"/>
  <c r="AU382" i="8"/>
  <c r="AU378" i="8"/>
  <c r="S98" i="8"/>
  <c r="S130" i="8"/>
  <c r="AU283" i="8"/>
  <c r="R415" i="8"/>
  <c r="AU355" i="8"/>
  <c r="AT970" i="8"/>
  <c r="AU281" i="8"/>
  <c r="S827" i="8"/>
  <c r="AN790" i="8"/>
  <c r="AU816" i="8"/>
  <c r="E457" i="8"/>
  <c r="AU208" i="8"/>
  <c r="AU985" i="8"/>
  <c r="L256" i="8"/>
  <c r="S176" i="8"/>
  <c r="S567" i="8"/>
  <c r="AU213" i="8"/>
  <c r="R565" i="8"/>
  <c r="AU332" i="8"/>
  <c r="AU330" i="8"/>
  <c r="R705" i="8"/>
  <c r="AT355" i="8"/>
  <c r="AU357" i="8"/>
  <c r="D265" i="8"/>
  <c r="R175" i="8"/>
  <c r="S456" i="8"/>
  <c r="Z125" i="8"/>
  <c r="AU426" i="8"/>
  <c r="R915" i="8"/>
  <c r="S473" i="8"/>
  <c r="AT425" i="8"/>
  <c r="S470" i="8"/>
  <c r="AU955" i="8"/>
  <c r="AU957" i="8"/>
  <c r="Z28" i="8"/>
  <c r="AM440" i="8"/>
  <c r="AU956" i="8"/>
  <c r="S437" i="8"/>
  <c r="S941" i="8"/>
  <c r="S777" i="8"/>
  <c r="AU142" i="8"/>
  <c r="S775" i="8"/>
  <c r="R775" i="8"/>
  <c r="S656" i="8"/>
  <c r="R95" i="8"/>
  <c r="AN731" i="8"/>
  <c r="R430" i="8"/>
  <c r="K235" i="8"/>
  <c r="BI338" i="8"/>
  <c r="L385" i="8"/>
  <c r="AN573" i="8"/>
  <c r="E968" i="8"/>
  <c r="AU765" i="8"/>
  <c r="AU558" i="8"/>
  <c r="AU968" i="8"/>
  <c r="AT555" i="8"/>
  <c r="BI502" i="8"/>
  <c r="AU965" i="8"/>
  <c r="Z62" i="8"/>
  <c r="E617" i="8"/>
  <c r="Z63" i="8"/>
  <c r="AM185" i="8"/>
  <c r="BI687" i="8"/>
  <c r="AU547" i="8"/>
  <c r="E616" i="8"/>
  <c r="L915" i="8"/>
  <c r="AN187" i="8"/>
  <c r="E982" i="8"/>
  <c r="AU977" i="8"/>
  <c r="AU531" i="8"/>
  <c r="AU141" i="8"/>
  <c r="S238" i="8"/>
  <c r="BI302" i="8"/>
  <c r="L403" i="8"/>
  <c r="AU555" i="8"/>
  <c r="AU975" i="8"/>
  <c r="AG105" i="8"/>
  <c r="AM745" i="8"/>
  <c r="L916" i="8"/>
  <c r="AN746" i="8"/>
  <c r="AU143" i="8"/>
  <c r="AN823" i="8"/>
  <c r="AN732" i="8"/>
  <c r="AN686" i="8"/>
  <c r="E127" i="8"/>
  <c r="AU533" i="8"/>
  <c r="AG632" i="8"/>
  <c r="AN607" i="8"/>
  <c r="AU510" i="8"/>
  <c r="AN882" i="8"/>
  <c r="AU500" i="8"/>
  <c r="AN972" i="8"/>
  <c r="D720" i="8"/>
  <c r="AT375" i="8"/>
  <c r="AT140" i="8"/>
  <c r="AM685" i="8"/>
  <c r="AU976" i="8"/>
  <c r="L917" i="8"/>
  <c r="L23" i="8"/>
  <c r="E35" i="8"/>
  <c r="AU92" i="8"/>
  <c r="S138" i="8"/>
  <c r="S250" i="8"/>
  <c r="BI858" i="8"/>
  <c r="L627" i="8"/>
  <c r="BI940" i="8"/>
  <c r="BA825" i="8"/>
  <c r="AU553" i="8"/>
  <c r="BI272" i="8"/>
  <c r="AG738" i="8"/>
  <c r="AU168" i="8"/>
  <c r="AG552" i="8"/>
  <c r="K385" i="8"/>
  <c r="AT500" i="8"/>
  <c r="AU376" i="8"/>
  <c r="AN976" i="8"/>
  <c r="L136" i="8"/>
  <c r="AU855" i="8"/>
  <c r="AU433" i="8"/>
  <c r="S50" i="8"/>
  <c r="S43" i="8"/>
  <c r="BI73" i="8"/>
  <c r="K80" i="8"/>
  <c r="AU135" i="8"/>
  <c r="R60" i="8"/>
  <c r="Z708" i="8"/>
  <c r="AG321" i="8"/>
  <c r="L967" i="8"/>
  <c r="S947" i="8"/>
  <c r="AU928" i="8"/>
  <c r="Z570" i="8"/>
  <c r="E50" i="8"/>
  <c r="AT135" i="8"/>
  <c r="AU927" i="8"/>
  <c r="S40" i="8"/>
  <c r="S41" i="8"/>
  <c r="AT65" i="8"/>
  <c r="Y225" i="8"/>
  <c r="S563" i="8"/>
  <c r="AU942" i="8"/>
  <c r="S660" i="8"/>
  <c r="AU45" i="8"/>
  <c r="AN102" i="8"/>
  <c r="AT235" i="8"/>
  <c r="AT250" i="8"/>
  <c r="K25" i="8"/>
  <c r="AU153" i="8"/>
  <c r="AU127" i="8"/>
  <c r="AU250" i="8"/>
  <c r="E243" i="8"/>
  <c r="AU943" i="8"/>
  <c r="S948" i="8"/>
  <c r="AU235" i="8"/>
  <c r="S22" i="8"/>
  <c r="S63" i="8"/>
  <c r="L25" i="8"/>
  <c r="S665" i="8"/>
  <c r="BI943" i="8"/>
  <c r="AU938" i="8"/>
  <c r="R935" i="8"/>
  <c r="L20" i="8"/>
  <c r="S21" i="8"/>
  <c r="R135" i="8"/>
  <c r="S298" i="8"/>
  <c r="AT190" i="8"/>
  <c r="AU440" i="8"/>
  <c r="S372" i="8"/>
  <c r="R370" i="8"/>
  <c r="L235" i="8"/>
  <c r="S142" i="8"/>
  <c r="S137" i="8"/>
  <c r="R170" i="8"/>
  <c r="AT440" i="8"/>
  <c r="R500" i="8"/>
  <c r="AT940" i="8"/>
  <c r="D50" i="8"/>
  <c r="L83" i="8"/>
  <c r="S141" i="8"/>
  <c r="S171" i="8"/>
  <c r="K625" i="8"/>
  <c r="AU738" i="8"/>
  <c r="AN965" i="8"/>
  <c r="AU775" i="8"/>
  <c r="Z678" i="8"/>
  <c r="AN755" i="8"/>
  <c r="E635" i="8"/>
  <c r="AU672" i="8"/>
  <c r="AU735" i="8"/>
  <c r="R660" i="8"/>
  <c r="S32" i="8"/>
  <c r="AU217" i="8"/>
  <c r="S580" i="8"/>
  <c r="AM40" i="8"/>
  <c r="BO370" i="8"/>
  <c r="AM450" i="8"/>
  <c r="S31" i="8"/>
  <c r="AU635" i="8"/>
  <c r="AU530" i="8"/>
  <c r="AF630" i="8"/>
  <c r="AM845" i="8"/>
  <c r="AN570" i="8"/>
  <c r="E618" i="8"/>
  <c r="E615" i="8"/>
  <c r="AT680" i="8"/>
  <c r="BI927" i="8"/>
  <c r="AN837" i="8"/>
  <c r="Z26" i="8"/>
  <c r="BI612" i="8"/>
  <c r="AU682" i="8"/>
  <c r="AU658" i="8"/>
  <c r="AM850" i="8"/>
  <c r="BH520" i="8"/>
  <c r="L551" i="8"/>
  <c r="AU655" i="8"/>
  <c r="BI112" i="8"/>
  <c r="AU241" i="8"/>
  <c r="D885" i="8"/>
  <c r="AU631" i="8"/>
  <c r="BI621" i="8"/>
  <c r="AU377" i="8"/>
  <c r="AM455" i="8"/>
  <c r="AU26" i="8"/>
  <c r="S666" i="8"/>
  <c r="Z766" i="8"/>
  <c r="AU948" i="8"/>
  <c r="AU883" i="8"/>
  <c r="Z253" i="8"/>
  <c r="AU181" i="8"/>
  <c r="BI520" i="8"/>
  <c r="AU85" i="8"/>
  <c r="AN118" i="8"/>
  <c r="E182" i="8"/>
  <c r="BI300" i="8"/>
  <c r="Z215" i="8"/>
  <c r="AU331" i="8"/>
  <c r="BI856" i="8"/>
  <c r="Y505" i="8"/>
  <c r="E910" i="8"/>
  <c r="Y955" i="8"/>
  <c r="AU205" i="8"/>
  <c r="BB567" i="8"/>
  <c r="AT205" i="8"/>
  <c r="AT30" i="8"/>
  <c r="AG106" i="8"/>
  <c r="Z226" i="8"/>
  <c r="E432" i="8"/>
  <c r="AU987" i="8"/>
  <c r="AU971" i="8"/>
  <c r="AT815" i="8"/>
  <c r="AG763" i="8"/>
  <c r="AU91" i="8"/>
  <c r="S122" i="8"/>
  <c r="BI131" i="8"/>
  <c r="AU443" i="8"/>
  <c r="AN597" i="8"/>
  <c r="AU801" i="8"/>
  <c r="AN643" i="8"/>
  <c r="Z768" i="8"/>
  <c r="AF880" i="8"/>
  <c r="S436" i="8"/>
  <c r="AF150" i="8"/>
  <c r="L57" i="8"/>
  <c r="AM425" i="8"/>
  <c r="D695" i="8"/>
  <c r="AU761" i="8"/>
  <c r="BI586" i="8"/>
  <c r="S120" i="8"/>
  <c r="BI746" i="8"/>
  <c r="L552" i="8"/>
  <c r="AM115" i="8"/>
  <c r="S123" i="8"/>
  <c r="AU193" i="8"/>
  <c r="AU642" i="8"/>
  <c r="E546" i="8"/>
  <c r="L558" i="8"/>
  <c r="BB168" i="8"/>
  <c r="E145" i="8"/>
  <c r="L882" i="8"/>
  <c r="K755" i="8"/>
  <c r="AU673" i="8"/>
  <c r="AN30" i="8"/>
  <c r="AU351" i="8"/>
  <c r="AG17" i="8"/>
  <c r="AU200" i="8"/>
  <c r="BH165" i="8"/>
  <c r="BH260" i="8"/>
  <c r="S868" i="8"/>
  <c r="Y925" i="8"/>
  <c r="AU221" i="8"/>
  <c r="AU702" i="8"/>
  <c r="AU856" i="8"/>
  <c r="AU203" i="8"/>
  <c r="AN427" i="8"/>
  <c r="AU383" i="8"/>
  <c r="BI838" i="8"/>
  <c r="AN786" i="8"/>
  <c r="BI782" i="8"/>
  <c r="AN450" i="8"/>
  <c r="E402" i="8"/>
  <c r="BI611" i="8"/>
  <c r="AG557" i="8"/>
  <c r="S876" i="8"/>
  <c r="S62" i="8"/>
  <c r="E43" i="8"/>
  <c r="AN115" i="8"/>
  <c r="AU202" i="8"/>
  <c r="AU451" i="8"/>
  <c r="AN785" i="8"/>
  <c r="AN566" i="8"/>
  <c r="AN451" i="8"/>
  <c r="E401" i="8"/>
  <c r="BH485" i="8"/>
  <c r="S608" i="8"/>
  <c r="E341" i="8"/>
  <c r="E951" i="8"/>
  <c r="AG556" i="8"/>
  <c r="Z965" i="8"/>
  <c r="AG103" i="8"/>
  <c r="BH610" i="8"/>
  <c r="AN31" i="8"/>
  <c r="AU777" i="8"/>
  <c r="Y745" i="8"/>
  <c r="D950" i="8"/>
  <c r="AG555" i="8"/>
  <c r="AN425" i="8"/>
  <c r="AN435" i="8"/>
  <c r="L337" i="8"/>
  <c r="AU763" i="8"/>
  <c r="L555" i="8"/>
  <c r="Y250" i="8"/>
  <c r="BI118" i="8"/>
  <c r="Y140" i="8"/>
  <c r="BI166" i="8"/>
  <c r="AT760" i="8"/>
  <c r="AG263" i="8"/>
  <c r="Z621" i="8"/>
  <c r="AG212" i="8"/>
  <c r="S76" i="8"/>
  <c r="Z91" i="8"/>
  <c r="AT220" i="8"/>
  <c r="AG335" i="8"/>
  <c r="AG790" i="8"/>
  <c r="BI948" i="8"/>
  <c r="Z622" i="8"/>
  <c r="BI165" i="8"/>
  <c r="BI523" i="8"/>
  <c r="Z480" i="8"/>
  <c r="BH345" i="8"/>
  <c r="Y205" i="8"/>
  <c r="K555" i="8"/>
  <c r="Z968" i="8"/>
  <c r="S121" i="8"/>
  <c r="AU701" i="8"/>
  <c r="S307" i="8"/>
  <c r="Z90" i="8"/>
  <c r="Z426" i="8"/>
  <c r="AU246" i="8"/>
  <c r="AG792" i="8"/>
  <c r="AU700" i="8"/>
  <c r="Z705" i="8"/>
  <c r="AN667" i="8"/>
  <c r="AU478" i="8"/>
  <c r="S867" i="8"/>
  <c r="AU916" i="8"/>
  <c r="E147" i="8"/>
  <c r="S206" i="8"/>
  <c r="BA165" i="8"/>
  <c r="AU182" i="8"/>
  <c r="AT640" i="8"/>
  <c r="AN605" i="8"/>
  <c r="BI522" i="8"/>
  <c r="L861" i="8"/>
  <c r="AN103" i="8"/>
  <c r="R160" i="8"/>
  <c r="AN291" i="8"/>
  <c r="AF320" i="8"/>
  <c r="AM755" i="8"/>
  <c r="AU643" i="8"/>
  <c r="BI588" i="8"/>
  <c r="AN608" i="8"/>
  <c r="AU915" i="8"/>
  <c r="Z367" i="8"/>
  <c r="Y480" i="8"/>
  <c r="L550" i="8"/>
  <c r="AT165" i="8"/>
  <c r="E140" i="8"/>
  <c r="S345" i="8"/>
  <c r="E967" i="8"/>
  <c r="S131" i="8"/>
  <c r="S348" i="8"/>
  <c r="Z966" i="8"/>
  <c r="BI972" i="8"/>
  <c r="BI998" i="8"/>
  <c r="E141" i="8"/>
  <c r="BI997" i="8"/>
  <c r="L293" i="8"/>
  <c r="Z176" i="8"/>
  <c r="BI770" i="8"/>
  <c r="D35" i="8"/>
  <c r="BP11" i="8"/>
  <c r="BO20" i="8"/>
  <c r="S91" i="8"/>
  <c r="BP132" i="8"/>
  <c r="S583" i="8"/>
  <c r="AN986" i="8"/>
  <c r="Z950" i="8"/>
  <c r="AU528" i="8"/>
  <c r="L643" i="8"/>
  <c r="L593" i="8"/>
  <c r="AN923" i="8"/>
  <c r="K440" i="8"/>
  <c r="E61" i="8"/>
  <c r="AU18" i="8"/>
  <c r="BP600" i="8"/>
  <c r="L642" i="8"/>
  <c r="K15" i="8"/>
  <c r="S410" i="8"/>
  <c r="AU216" i="8"/>
  <c r="AM635" i="8"/>
  <c r="S581" i="8"/>
  <c r="D340" i="8"/>
  <c r="E36" i="8"/>
  <c r="L17" i="8"/>
  <c r="AF90" i="8"/>
  <c r="S413" i="8"/>
  <c r="AT215" i="8"/>
  <c r="BP310" i="8"/>
  <c r="AG497" i="8"/>
  <c r="Z425" i="8"/>
  <c r="L976" i="8"/>
  <c r="E687" i="8"/>
  <c r="BO845" i="8"/>
  <c r="AF120" i="8"/>
  <c r="D140" i="8"/>
  <c r="E877" i="8"/>
  <c r="R25" i="8"/>
  <c r="Z86" i="8"/>
  <c r="S126" i="8"/>
  <c r="AG210" i="8"/>
  <c r="Z211" i="8"/>
  <c r="S271" i="8"/>
  <c r="Z390" i="8"/>
  <c r="Z793" i="8"/>
  <c r="BP780" i="8"/>
  <c r="AM815" i="8"/>
  <c r="S702" i="8"/>
  <c r="S648" i="8"/>
  <c r="AU395" i="8"/>
  <c r="R990" i="8"/>
  <c r="AN561" i="8"/>
  <c r="AM555" i="8"/>
  <c r="S670" i="8"/>
  <c r="BH880" i="8"/>
  <c r="S853" i="8"/>
  <c r="BI31" i="8"/>
  <c r="BI240" i="8"/>
  <c r="AN238" i="8"/>
  <c r="S51" i="8"/>
  <c r="S25" i="8"/>
  <c r="S116" i="8"/>
  <c r="AU138" i="8"/>
  <c r="R125" i="8"/>
  <c r="Z210" i="8"/>
  <c r="R270" i="8"/>
  <c r="BA390" i="8"/>
  <c r="AN817" i="8"/>
  <c r="AT705" i="8"/>
  <c r="R645" i="8"/>
  <c r="AG560" i="8"/>
  <c r="BP742" i="8"/>
  <c r="AG28" i="8"/>
  <c r="S28" i="8"/>
  <c r="AU46" i="8"/>
  <c r="Z212" i="8"/>
  <c r="L212" i="8"/>
  <c r="BB390" i="8"/>
  <c r="S162" i="8"/>
  <c r="S671" i="8"/>
  <c r="AU706" i="8"/>
  <c r="S647" i="8"/>
  <c r="AG372" i="8"/>
  <c r="S561" i="8"/>
  <c r="E916" i="8"/>
  <c r="S127" i="8"/>
  <c r="BI941" i="8"/>
  <c r="AN343" i="8"/>
  <c r="S875" i="8"/>
  <c r="E986" i="8"/>
  <c r="AU935" i="8"/>
  <c r="L977" i="8"/>
  <c r="AU48" i="8"/>
  <c r="D145" i="8"/>
  <c r="AF210" i="8"/>
  <c r="AN195" i="8"/>
  <c r="AG407" i="8"/>
  <c r="S160" i="8"/>
  <c r="D725" i="8"/>
  <c r="R670" i="8"/>
  <c r="AT670" i="8"/>
  <c r="S991" i="8"/>
  <c r="S562" i="8"/>
  <c r="AT45" i="8"/>
  <c r="L80" i="8"/>
  <c r="AU93" i="8"/>
  <c r="R140" i="8"/>
  <c r="E146" i="8"/>
  <c r="S163" i="8"/>
  <c r="AG405" i="8"/>
  <c r="S673" i="8"/>
  <c r="AU670" i="8"/>
  <c r="AG498" i="8"/>
  <c r="R560" i="8"/>
  <c r="S992" i="8"/>
  <c r="AF15" i="8"/>
  <c r="Z93" i="8"/>
  <c r="AN82" i="8"/>
  <c r="AN181" i="8"/>
  <c r="E202" i="8"/>
  <c r="BI780" i="8"/>
  <c r="BI748" i="8"/>
  <c r="AG18" i="8"/>
  <c r="Z92" i="8"/>
  <c r="AN292" i="8"/>
  <c r="D200" i="8"/>
  <c r="Y190" i="8"/>
  <c r="AU740" i="8"/>
  <c r="E505" i="8"/>
  <c r="Y455" i="8"/>
  <c r="AU868" i="8"/>
  <c r="L853" i="8"/>
  <c r="AG16" i="8"/>
  <c r="AN293" i="8"/>
  <c r="AM235" i="8"/>
  <c r="AN338" i="8"/>
  <c r="AG795" i="8"/>
  <c r="S435" i="8"/>
  <c r="AN988" i="8"/>
  <c r="AG980" i="8"/>
  <c r="E800" i="8"/>
  <c r="AF335" i="8"/>
  <c r="BI488" i="8"/>
  <c r="K815" i="8"/>
  <c r="E173" i="8"/>
  <c r="AU162" i="8"/>
  <c r="E820" i="8"/>
  <c r="BH30" i="8"/>
  <c r="AG133" i="8"/>
  <c r="L236" i="8"/>
  <c r="AN358" i="8"/>
  <c r="Z318" i="8"/>
  <c r="AT780" i="8"/>
  <c r="Z790" i="8"/>
  <c r="S26" i="8"/>
  <c r="BO135" i="8"/>
  <c r="S125" i="8"/>
  <c r="BI241" i="8"/>
  <c r="BI835" i="8"/>
  <c r="S686" i="8"/>
  <c r="AN638" i="8"/>
  <c r="S877" i="8"/>
  <c r="D985" i="8"/>
  <c r="R850" i="8"/>
  <c r="L163" i="8"/>
  <c r="BI570" i="8"/>
  <c r="Z20" i="8"/>
  <c r="BP428" i="8"/>
  <c r="D40" i="8"/>
  <c r="L287" i="8"/>
  <c r="BI572" i="8"/>
  <c r="Z505" i="8"/>
  <c r="AG450" i="8"/>
  <c r="L440" i="8"/>
  <c r="BP427" i="8"/>
  <c r="Z512" i="8"/>
  <c r="E40" i="8"/>
  <c r="Z45" i="8"/>
  <c r="BI571" i="8"/>
  <c r="L441" i="8"/>
  <c r="E42" i="8"/>
  <c r="R115" i="8"/>
  <c r="BP135" i="8"/>
  <c r="Z267" i="8"/>
  <c r="E267" i="8"/>
  <c r="AU323" i="8"/>
  <c r="AU637" i="8"/>
  <c r="BI740" i="8"/>
  <c r="AN555" i="8"/>
  <c r="BI573" i="8"/>
  <c r="AU427" i="8"/>
  <c r="R865" i="8"/>
  <c r="L443" i="8"/>
  <c r="L30" i="8"/>
  <c r="Y510" i="8"/>
  <c r="AG213" i="8"/>
  <c r="AG406" i="8"/>
  <c r="AU821" i="8"/>
  <c r="AN556" i="8"/>
  <c r="AN987" i="8"/>
  <c r="AU783" i="8"/>
  <c r="AG47" i="8"/>
  <c r="L73" i="8"/>
  <c r="BH240" i="8"/>
  <c r="AG950" i="8"/>
  <c r="Z555" i="8"/>
  <c r="AN13" i="8"/>
  <c r="AU87" i="8"/>
  <c r="BI242" i="8"/>
  <c r="R700" i="8"/>
  <c r="S723" i="8"/>
  <c r="AU906" i="8"/>
  <c r="AM195" i="8"/>
  <c r="S668" i="8"/>
  <c r="R435" i="8"/>
  <c r="E440" i="8"/>
  <c r="S878" i="8"/>
  <c r="BP432" i="8"/>
  <c r="AG636" i="8"/>
  <c r="S645" i="8"/>
  <c r="S688" i="8"/>
  <c r="L975" i="8"/>
  <c r="BP731" i="8"/>
  <c r="BI52" i="8"/>
  <c r="E863" i="8"/>
  <c r="BI116" i="8"/>
  <c r="BA325" i="8"/>
  <c r="D515" i="8"/>
  <c r="AN382" i="8"/>
  <c r="AN666" i="8"/>
  <c r="E627" i="8"/>
  <c r="AN586" i="8"/>
  <c r="Z496" i="8"/>
  <c r="E413" i="8"/>
  <c r="Z250" i="8"/>
  <c r="BB493" i="8"/>
  <c r="BI613" i="8"/>
  <c r="Z906" i="8"/>
  <c r="BP951" i="8"/>
  <c r="L50" i="8"/>
  <c r="AG416" i="8"/>
  <c r="AN792" i="8"/>
  <c r="E628" i="8"/>
  <c r="Y495" i="8"/>
  <c r="E886" i="8"/>
  <c r="AN668" i="8"/>
  <c r="Y905" i="8"/>
  <c r="BP953" i="8"/>
  <c r="AN795" i="8"/>
  <c r="Z427" i="8"/>
  <c r="E516" i="8"/>
  <c r="AG715" i="8"/>
  <c r="L947" i="8"/>
  <c r="Z967" i="8"/>
  <c r="K50" i="8"/>
  <c r="Z116" i="8"/>
  <c r="BI117" i="8"/>
  <c r="Z352" i="8"/>
  <c r="BH115" i="8"/>
  <c r="Z208" i="8"/>
  <c r="BP436" i="8"/>
  <c r="AM380" i="8"/>
  <c r="AM585" i="8"/>
  <c r="AT40" i="8"/>
  <c r="Y115" i="8"/>
  <c r="BI293" i="8"/>
  <c r="BP435" i="8"/>
  <c r="AG415" i="8"/>
  <c r="AN380" i="8"/>
  <c r="E626" i="8"/>
  <c r="BA535" i="8"/>
  <c r="Z528" i="8"/>
  <c r="Z526" i="8"/>
  <c r="AN585" i="8"/>
  <c r="S558" i="8"/>
  <c r="Z495" i="8"/>
  <c r="AN995" i="8"/>
  <c r="AF820" i="8"/>
  <c r="D785" i="8"/>
  <c r="E885" i="8"/>
  <c r="AG442" i="8"/>
  <c r="AU458" i="8"/>
  <c r="S305" i="8"/>
  <c r="BB16" i="8"/>
  <c r="AN796" i="8"/>
  <c r="BP950" i="8"/>
  <c r="E853" i="8"/>
  <c r="E48" i="8"/>
  <c r="Z207" i="8"/>
  <c r="AG417" i="8"/>
  <c r="E722" i="8"/>
  <c r="AU43" i="8"/>
  <c r="Z118" i="8"/>
  <c r="AU41" i="8"/>
  <c r="Z115" i="8"/>
  <c r="BI291" i="8"/>
  <c r="BP437" i="8"/>
  <c r="E355" i="8"/>
  <c r="S308" i="8"/>
  <c r="AN858" i="8"/>
  <c r="BH715" i="8"/>
  <c r="D625" i="8"/>
  <c r="AN587" i="8"/>
  <c r="S557" i="8"/>
  <c r="Z498" i="8"/>
  <c r="AN997" i="8"/>
  <c r="S986" i="8"/>
  <c r="E785" i="8"/>
  <c r="K495" i="8"/>
  <c r="AG443" i="8"/>
  <c r="AG615" i="8"/>
  <c r="Z556" i="8"/>
  <c r="AT455" i="8"/>
  <c r="S306" i="8"/>
  <c r="BO780" i="8"/>
  <c r="Z908" i="8"/>
  <c r="E861" i="8"/>
  <c r="L553" i="8"/>
  <c r="AN128" i="8"/>
  <c r="BH290" i="8"/>
  <c r="BI717" i="8"/>
  <c r="D635" i="8"/>
  <c r="BI346" i="8"/>
  <c r="S987" i="8"/>
  <c r="L497" i="8"/>
  <c r="AG618" i="8"/>
  <c r="BB671" i="8"/>
  <c r="S587" i="8"/>
  <c r="E46" i="8"/>
  <c r="Z760" i="8"/>
  <c r="BB368" i="8"/>
  <c r="BI875" i="8"/>
  <c r="D905" i="8"/>
  <c r="AG728" i="8"/>
  <c r="Z527" i="8"/>
  <c r="E906" i="8"/>
  <c r="BI143" i="8"/>
  <c r="Z205" i="8"/>
  <c r="AF415" i="8"/>
  <c r="AU40" i="8"/>
  <c r="AN857" i="8"/>
  <c r="AG136" i="8"/>
  <c r="AU207" i="8"/>
  <c r="AF230" i="8"/>
  <c r="Z623" i="8"/>
  <c r="AU523" i="8"/>
  <c r="BA365" i="8"/>
  <c r="AU260" i="8"/>
  <c r="R985" i="8"/>
  <c r="BI935" i="8"/>
  <c r="BH545" i="8"/>
  <c r="AF440" i="8"/>
  <c r="Y365" i="8"/>
  <c r="AN383" i="8"/>
  <c r="BI950" i="8"/>
  <c r="Y65" i="8"/>
  <c r="L200" i="8"/>
  <c r="L170" i="8"/>
  <c r="BA505" i="8"/>
  <c r="BP72" i="8"/>
  <c r="BP575" i="8"/>
  <c r="S606" i="8"/>
  <c r="E638" i="8"/>
  <c r="AG617" i="8"/>
  <c r="AG73" i="8"/>
  <c r="BH140" i="8"/>
  <c r="S133" i="8"/>
  <c r="R785" i="8"/>
  <c r="L673" i="8"/>
  <c r="AU581" i="8"/>
  <c r="AU263" i="8"/>
  <c r="S985" i="8"/>
  <c r="BI936" i="8"/>
  <c r="L505" i="8"/>
  <c r="E637" i="8"/>
  <c r="AN440" i="8"/>
  <c r="AF615" i="8"/>
  <c r="AU482" i="8"/>
  <c r="E721" i="8"/>
  <c r="Z408" i="8"/>
  <c r="BI953" i="8"/>
  <c r="AG72" i="8"/>
  <c r="D75" i="8"/>
  <c r="BI142" i="8"/>
  <c r="R555" i="8"/>
  <c r="Y525" i="8"/>
  <c r="AF135" i="8"/>
  <c r="BI292" i="8"/>
  <c r="AU218" i="8"/>
  <c r="AG718" i="8"/>
  <c r="Z143" i="8"/>
  <c r="BI348" i="8"/>
  <c r="AU381" i="8"/>
  <c r="AU431" i="8"/>
  <c r="AG793" i="8"/>
  <c r="S788" i="8"/>
  <c r="AF725" i="8"/>
  <c r="AT580" i="8"/>
  <c r="AG510" i="8"/>
  <c r="AU455" i="8"/>
  <c r="Z366" i="8"/>
  <c r="AU978" i="8"/>
  <c r="BI938" i="8"/>
  <c r="E518" i="8"/>
  <c r="AU501" i="8"/>
  <c r="S605" i="8"/>
  <c r="AU588" i="8"/>
  <c r="E720" i="8"/>
  <c r="E952" i="8"/>
  <c r="AN855" i="8"/>
  <c r="Z605" i="8"/>
  <c r="BH950" i="8"/>
  <c r="S845" i="8"/>
  <c r="AF70" i="8"/>
  <c r="BB97" i="8"/>
  <c r="BI141" i="8"/>
  <c r="BA85" i="8"/>
  <c r="Z142" i="8"/>
  <c r="AT380" i="8"/>
  <c r="AU430" i="8"/>
  <c r="AG791" i="8"/>
  <c r="S786" i="8"/>
  <c r="Y765" i="8"/>
  <c r="AN665" i="8"/>
  <c r="AU580" i="8"/>
  <c r="AG562" i="8"/>
  <c r="Z482" i="8"/>
  <c r="AU457" i="8"/>
  <c r="Z365" i="8"/>
  <c r="AN442" i="8"/>
  <c r="L948" i="8"/>
  <c r="BI937" i="8"/>
  <c r="E515" i="8"/>
  <c r="L496" i="8"/>
  <c r="BI373" i="8"/>
  <c r="S607" i="8"/>
  <c r="AT585" i="8"/>
  <c r="E953" i="8"/>
  <c r="AM855" i="8"/>
  <c r="AF915" i="8"/>
  <c r="BI951" i="8"/>
  <c r="S846" i="8"/>
  <c r="Z10" i="8"/>
  <c r="BB300" i="8"/>
  <c r="AN426" i="8"/>
  <c r="AN436" i="8"/>
  <c r="AT430" i="8"/>
  <c r="Y620" i="8"/>
  <c r="S555" i="8"/>
  <c r="BI347" i="8"/>
  <c r="BB673" i="8"/>
  <c r="AM30" i="8"/>
  <c r="AG70" i="8"/>
  <c r="AG102" i="8"/>
  <c r="Z141" i="8"/>
  <c r="BP313" i="8"/>
  <c r="Z748" i="8"/>
  <c r="S785" i="8"/>
  <c r="Z765" i="8"/>
  <c r="AN606" i="8"/>
  <c r="AU502" i="8"/>
  <c r="Z481" i="8"/>
  <c r="L495" i="8"/>
  <c r="AU585" i="8"/>
  <c r="BA475" i="8"/>
  <c r="R845" i="8"/>
  <c r="AN33" i="8"/>
  <c r="AN100" i="8"/>
  <c r="Z707" i="8"/>
  <c r="BP441" i="8"/>
  <c r="BH50" i="8"/>
  <c r="AM100" i="8"/>
  <c r="Z251" i="8"/>
  <c r="AM190" i="8"/>
  <c r="BI168" i="8"/>
  <c r="AN437" i="8"/>
  <c r="Z861" i="8"/>
  <c r="E888" i="8"/>
  <c r="AN798" i="8"/>
  <c r="AU762" i="8"/>
  <c r="AN637" i="8"/>
  <c r="BP598" i="8"/>
  <c r="AG441" i="8"/>
  <c r="L935" i="8"/>
  <c r="L557" i="8"/>
  <c r="BO925" i="8"/>
  <c r="AF535" i="8"/>
  <c r="BB906" i="8"/>
  <c r="BI50" i="8"/>
  <c r="AN190" i="8"/>
  <c r="K335" i="8"/>
  <c r="AN438" i="8"/>
  <c r="Y860" i="8"/>
  <c r="AU776" i="8"/>
  <c r="AN797" i="8"/>
  <c r="AN636" i="8"/>
  <c r="L530" i="8"/>
  <c r="BP621" i="8"/>
  <c r="BP925" i="8"/>
  <c r="BA905" i="8"/>
  <c r="BI51" i="8"/>
  <c r="BB95" i="8"/>
  <c r="AF100" i="8"/>
  <c r="BB302" i="8"/>
  <c r="BP370" i="8"/>
  <c r="AT180" i="8"/>
  <c r="BP312" i="8"/>
  <c r="L863" i="8"/>
  <c r="BP596" i="8"/>
  <c r="D170" i="8"/>
  <c r="BB907" i="8"/>
  <c r="K640" i="8"/>
  <c r="Z350" i="8"/>
  <c r="L286" i="8"/>
  <c r="L335" i="8"/>
  <c r="K935" i="8"/>
  <c r="D400" i="8"/>
  <c r="BB491" i="8"/>
  <c r="L862" i="8"/>
  <c r="BP612" i="8"/>
  <c r="L52" i="8"/>
  <c r="L168" i="8"/>
  <c r="E170" i="8"/>
  <c r="E177" i="8"/>
  <c r="Z876" i="8"/>
  <c r="Z860" i="8"/>
  <c r="L766" i="8"/>
  <c r="AF635" i="8"/>
  <c r="L671" i="8"/>
  <c r="AU477" i="8"/>
  <c r="AM345" i="8"/>
  <c r="BB642" i="8"/>
  <c r="K975" i="8"/>
  <c r="L53" i="8"/>
  <c r="BB905" i="8"/>
  <c r="L166" i="8"/>
  <c r="L171" i="8"/>
  <c r="Y875" i="8"/>
  <c r="AG635" i="8"/>
  <c r="L672" i="8"/>
  <c r="BO435" i="8"/>
  <c r="AG55" i="8"/>
  <c r="BB403" i="8"/>
  <c r="BH25" i="8"/>
  <c r="AN98" i="8"/>
  <c r="Z856" i="8"/>
  <c r="L670" i="8"/>
  <c r="BI263" i="8"/>
  <c r="Z406" i="8"/>
  <c r="E610" i="8"/>
  <c r="Z228" i="8"/>
  <c r="L336" i="8"/>
  <c r="BB392" i="8"/>
  <c r="BO950" i="8"/>
  <c r="AT35" i="8"/>
  <c r="BB66" i="8"/>
  <c r="Z271" i="8"/>
  <c r="BB632" i="8"/>
  <c r="AG663" i="8"/>
  <c r="E526" i="8"/>
  <c r="E503" i="8"/>
  <c r="Z947" i="8"/>
  <c r="BP923" i="8"/>
  <c r="D595" i="8"/>
  <c r="S691" i="8"/>
  <c r="R755" i="8"/>
  <c r="BI608" i="8"/>
  <c r="BB875" i="8"/>
  <c r="AU793" i="8"/>
  <c r="AN50" i="8"/>
  <c r="AU35" i="8"/>
  <c r="BP170" i="8"/>
  <c r="AG205" i="8"/>
  <c r="K285" i="8"/>
  <c r="E325" i="8"/>
  <c r="Y730" i="8"/>
  <c r="BB631" i="8"/>
  <c r="AF660" i="8"/>
  <c r="E528" i="8"/>
  <c r="Z522" i="8"/>
  <c r="BO375" i="8"/>
  <c r="BO430" i="8"/>
  <c r="BO920" i="8"/>
  <c r="E595" i="8"/>
  <c r="S690" i="8"/>
  <c r="S755" i="8"/>
  <c r="BP740" i="8"/>
  <c r="AG721" i="8"/>
  <c r="L956" i="8"/>
  <c r="BB877" i="8"/>
  <c r="AU791" i="8"/>
  <c r="AU947" i="8"/>
  <c r="AU37" i="8"/>
  <c r="AG208" i="8"/>
  <c r="AG660" i="8"/>
  <c r="L76" i="8"/>
  <c r="BB98" i="8"/>
  <c r="AF325" i="8"/>
  <c r="AF895" i="8"/>
  <c r="AM705" i="8"/>
  <c r="L831" i="8"/>
  <c r="BB641" i="8"/>
  <c r="AG662" i="8"/>
  <c r="AG655" i="8"/>
  <c r="BB601" i="8"/>
  <c r="AN535" i="8"/>
  <c r="BI461" i="8"/>
  <c r="BI460" i="8"/>
  <c r="BP922" i="8"/>
  <c r="Z936" i="8"/>
  <c r="AT765" i="8"/>
  <c r="S757" i="8"/>
  <c r="BO730" i="8"/>
  <c r="L957" i="8"/>
  <c r="BB878" i="8"/>
  <c r="BP67" i="8"/>
  <c r="AG897" i="8"/>
  <c r="E705" i="8"/>
  <c r="AG657" i="8"/>
  <c r="Z607" i="8"/>
  <c r="AN537" i="8"/>
  <c r="Z521" i="8"/>
  <c r="BH460" i="8"/>
  <c r="BP920" i="8"/>
  <c r="Y935" i="8"/>
  <c r="S758" i="8"/>
  <c r="K955" i="8"/>
  <c r="BB876" i="8"/>
  <c r="AU945" i="8"/>
  <c r="L77" i="8"/>
  <c r="AN67" i="8"/>
  <c r="AG97" i="8"/>
  <c r="BH300" i="8"/>
  <c r="AT275" i="8"/>
  <c r="BO315" i="8"/>
  <c r="BI375" i="8"/>
  <c r="BB861" i="8"/>
  <c r="E598" i="8"/>
  <c r="R640" i="8"/>
  <c r="BB602" i="8"/>
  <c r="BB463" i="8"/>
  <c r="AN441" i="8"/>
  <c r="R920" i="8"/>
  <c r="L400" i="8"/>
  <c r="Z582" i="8"/>
  <c r="AM25" i="8"/>
  <c r="AG37" i="8"/>
  <c r="BP147" i="8"/>
  <c r="BB215" i="8"/>
  <c r="AM255" i="8"/>
  <c r="BP426" i="8"/>
  <c r="L386" i="8"/>
  <c r="Z218" i="8"/>
  <c r="AG330" i="8"/>
  <c r="S166" i="8"/>
  <c r="E707" i="8"/>
  <c r="BI646" i="8"/>
  <c r="AG586" i="8"/>
  <c r="Z418" i="8"/>
  <c r="BI256" i="8"/>
  <c r="AG703" i="8"/>
  <c r="BA625" i="8"/>
  <c r="BB600" i="8"/>
  <c r="AF975" i="8"/>
  <c r="S956" i="8"/>
  <c r="BI545" i="8"/>
  <c r="Z922" i="8"/>
  <c r="AM80" i="8"/>
  <c r="AF585" i="8"/>
  <c r="Y920" i="8"/>
  <c r="BB603" i="8"/>
  <c r="BA460" i="8"/>
  <c r="AG977" i="8"/>
  <c r="BI907" i="8"/>
  <c r="AN25" i="8"/>
  <c r="BI378" i="8"/>
  <c r="Z727" i="8"/>
  <c r="AG976" i="8"/>
  <c r="AG38" i="8"/>
  <c r="S167" i="8"/>
  <c r="Z563" i="8"/>
  <c r="BI473" i="8"/>
  <c r="AN828" i="8"/>
  <c r="AN646" i="8"/>
  <c r="AG975" i="8"/>
  <c r="S911" i="8"/>
  <c r="R955" i="8"/>
  <c r="S70" i="8"/>
  <c r="AN223" i="8"/>
  <c r="L203" i="8"/>
  <c r="AN257" i="8"/>
  <c r="E395" i="8"/>
  <c r="Z275" i="8"/>
  <c r="AT340" i="8"/>
  <c r="S165" i="8"/>
  <c r="BB888" i="8"/>
  <c r="BP845" i="8"/>
  <c r="AN845" i="8"/>
  <c r="AU732" i="8"/>
  <c r="BI712" i="8"/>
  <c r="AF550" i="8"/>
  <c r="BI472" i="8"/>
  <c r="BI597" i="8"/>
  <c r="AN648" i="8"/>
  <c r="R910" i="8"/>
  <c r="S957" i="8"/>
  <c r="AG22" i="8"/>
  <c r="Z113" i="8"/>
  <c r="Z945" i="8"/>
  <c r="AN255" i="8"/>
  <c r="AG331" i="8"/>
  <c r="S958" i="8"/>
  <c r="AN220" i="8"/>
  <c r="AN256" i="8"/>
  <c r="R165" i="8"/>
  <c r="Z832" i="8"/>
  <c r="Z695" i="8"/>
  <c r="AM45" i="8"/>
  <c r="BB30" i="8"/>
  <c r="R70" i="8"/>
  <c r="AN332" i="8"/>
  <c r="AU340" i="8"/>
  <c r="AM860" i="8"/>
  <c r="AN773" i="8"/>
  <c r="AU730" i="8"/>
  <c r="BB677" i="8"/>
  <c r="S727" i="8"/>
  <c r="AG20" i="8"/>
  <c r="BP146" i="8"/>
  <c r="BI258" i="8"/>
  <c r="BI647" i="8"/>
  <c r="BH350" i="8"/>
  <c r="AM220" i="8"/>
  <c r="BH255" i="8"/>
  <c r="K845" i="8"/>
  <c r="AU733" i="8"/>
  <c r="L11" i="8"/>
  <c r="S72" i="8"/>
  <c r="AN222" i="8"/>
  <c r="E181" i="8"/>
  <c r="AU341" i="8"/>
  <c r="Z831" i="8"/>
  <c r="AT730" i="8"/>
  <c r="BI470" i="8"/>
  <c r="S913" i="8"/>
  <c r="D845" i="8"/>
  <c r="BP980" i="8"/>
  <c r="BP23" i="8"/>
  <c r="AU53" i="8"/>
  <c r="AU27" i="8"/>
  <c r="S73" i="8"/>
  <c r="E126" i="8"/>
  <c r="AG297" i="8"/>
  <c r="Z202" i="8"/>
  <c r="AM230" i="8"/>
  <c r="BH415" i="8"/>
  <c r="AN862" i="8"/>
  <c r="S728" i="8"/>
  <c r="E846" i="8"/>
  <c r="BB192" i="8"/>
  <c r="BI255" i="8"/>
  <c r="BI377" i="8"/>
  <c r="BP145" i="8"/>
  <c r="AM135" i="8"/>
  <c r="BB190" i="8"/>
  <c r="BI645" i="8"/>
  <c r="BI905" i="8"/>
  <c r="AN47" i="8"/>
  <c r="Z277" i="8"/>
  <c r="BB160" i="8"/>
  <c r="AU342" i="8"/>
  <c r="AN825" i="8"/>
  <c r="AG513" i="8"/>
  <c r="AG953" i="8"/>
  <c r="AM645" i="8"/>
  <c r="BO905" i="8"/>
  <c r="BH905" i="8"/>
  <c r="AM740" i="8"/>
  <c r="AG700" i="8"/>
  <c r="L987" i="8"/>
  <c r="Y10" i="8"/>
  <c r="BP21" i="8"/>
  <c r="AT50" i="8"/>
  <c r="AU28" i="8"/>
  <c r="L113" i="8"/>
  <c r="AN135" i="8"/>
  <c r="AF295" i="8"/>
  <c r="AN231" i="8"/>
  <c r="R235" i="8"/>
  <c r="BB163" i="8"/>
  <c r="L285" i="8"/>
  <c r="E312" i="8"/>
  <c r="AG408" i="8"/>
  <c r="BI415" i="8"/>
  <c r="Z862" i="8"/>
  <c r="AN728" i="8"/>
  <c r="R725" i="8"/>
  <c r="Z942" i="8"/>
  <c r="S910" i="8"/>
  <c r="AN645" i="8"/>
  <c r="Z263" i="8"/>
  <c r="S658" i="8"/>
  <c r="L685" i="8"/>
  <c r="Y755" i="8"/>
  <c r="AG642" i="8"/>
  <c r="BP632" i="8"/>
  <c r="AF950" i="8"/>
  <c r="Z905" i="8"/>
  <c r="BP22" i="8"/>
  <c r="BI217" i="8"/>
  <c r="BB162" i="8"/>
  <c r="Z698" i="8"/>
  <c r="AM970" i="8"/>
  <c r="E847" i="8"/>
  <c r="K985" i="8"/>
  <c r="AU50" i="8"/>
  <c r="AT25" i="8"/>
  <c r="AN83" i="8"/>
  <c r="AG138" i="8"/>
  <c r="S235" i="8"/>
  <c r="E310" i="8"/>
  <c r="BI418" i="8"/>
  <c r="AU882" i="8"/>
  <c r="S725" i="8"/>
  <c r="AG641" i="8"/>
  <c r="BP982" i="8"/>
  <c r="E981" i="8"/>
  <c r="AN685" i="8"/>
  <c r="L687" i="8"/>
  <c r="Z606" i="8"/>
  <c r="AN880" i="8"/>
  <c r="AG952" i="8"/>
  <c r="Y555" i="8"/>
  <c r="Z608" i="8"/>
  <c r="AG51" i="8"/>
  <c r="Z273" i="8"/>
  <c r="AG52" i="8"/>
  <c r="E845" i="8"/>
  <c r="AU880" i="8"/>
  <c r="Z946" i="8"/>
  <c r="L943" i="8"/>
  <c r="E512" i="8"/>
  <c r="BI605" i="8"/>
  <c r="E527" i="8"/>
  <c r="S585" i="8"/>
  <c r="AG53" i="8"/>
  <c r="S95" i="8"/>
  <c r="BB65" i="8"/>
  <c r="L401" i="8"/>
  <c r="BB320" i="8"/>
  <c r="BB391" i="8"/>
  <c r="L816" i="8"/>
  <c r="D715" i="8"/>
  <c r="Z583" i="8"/>
  <c r="Z463" i="8"/>
  <c r="Z948" i="8"/>
  <c r="L918" i="8"/>
  <c r="BI606" i="8"/>
  <c r="E860" i="8"/>
  <c r="E525" i="8"/>
  <c r="K910" i="8"/>
  <c r="AU792" i="8"/>
  <c r="AU145" i="8"/>
  <c r="Z278" i="8"/>
  <c r="Z60" i="8"/>
  <c r="BB32" i="8"/>
  <c r="AG35" i="8"/>
  <c r="BA25" i="8"/>
  <c r="AU65" i="8"/>
  <c r="BP123" i="8"/>
  <c r="E125" i="8"/>
  <c r="BP260" i="8"/>
  <c r="AU277" i="8"/>
  <c r="L192" i="8"/>
  <c r="BI448" i="8"/>
  <c r="BH375" i="8"/>
  <c r="AG742" i="8"/>
  <c r="AN847" i="8"/>
  <c r="AG631" i="8"/>
  <c r="BP697" i="8"/>
  <c r="AU586" i="8"/>
  <c r="Y595" i="8"/>
  <c r="AU557" i="8"/>
  <c r="BI351" i="8"/>
  <c r="L985" i="8"/>
  <c r="Z935" i="8"/>
  <c r="AG403" i="8"/>
  <c r="L432" i="8"/>
  <c r="AU262" i="8"/>
  <c r="Z598" i="8"/>
  <c r="Z940" i="8"/>
  <c r="AT925" i="8"/>
  <c r="BB477" i="8"/>
  <c r="D510" i="8"/>
  <c r="Z726" i="8"/>
  <c r="Z276" i="8"/>
  <c r="D990" i="8"/>
  <c r="E992" i="8"/>
  <c r="E991" i="8"/>
  <c r="BB25" i="8"/>
  <c r="BP262" i="8"/>
  <c r="AU276" i="8"/>
  <c r="AG227" i="8"/>
  <c r="L191" i="8"/>
  <c r="BI446" i="8"/>
  <c r="AF740" i="8"/>
  <c r="AG708" i="8"/>
  <c r="AN571" i="8"/>
  <c r="S476" i="8"/>
  <c r="L988" i="8"/>
  <c r="E736" i="8"/>
  <c r="Z938" i="8"/>
  <c r="Z415" i="8"/>
  <c r="BI928" i="8"/>
  <c r="BB577" i="8"/>
  <c r="E513" i="8"/>
  <c r="Y725" i="8"/>
  <c r="L908" i="8"/>
  <c r="BB895" i="8"/>
  <c r="AF35" i="8"/>
  <c r="BI301" i="8"/>
  <c r="BB338" i="8"/>
  <c r="AT260" i="8"/>
  <c r="BP263" i="8"/>
  <c r="AU278" i="8"/>
  <c r="L193" i="8"/>
  <c r="D690" i="8"/>
  <c r="AG668" i="8"/>
  <c r="AG577" i="8"/>
  <c r="BP476" i="8"/>
  <c r="AU467" i="8"/>
  <c r="AM330" i="8"/>
  <c r="AF400" i="8"/>
  <c r="Z560" i="8"/>
  <c r="L907" i="8"/>
  <c r="BH35" i="8"/>
  <c r="BB27" i="8"/>
  <c r="AM65" i="8"/>
  <c r="AU67" i="8"/>
  <c r="AN40" i="8"/>
  <c r="AU146" i="8"/>
  <c r="Y260" i="8"/>
  <c r="BI253" i="8"/>
  <c r="E180" i="8"/>
  <c r="K190" i="8"/>
  <c r="BO175" i="8"/>
  <c r="Z421" i="8"/>
  <c r="Z220" i="8"/>
  <c r="AG333" i="8"/>
  <c r="AN708" i="8"/>
  <c r="D735" i="8"/>
  <c r="AN745" i="8"/>
  <c r="S893" i="8"/>
  <c r="AN687" i="8"/>
  <c r="AG576" i="8"/>
  <c r="BB575" i="8"/>
  <c r="BB478" i="8"/>
  <c r="AT395" i="8"/>
  <c r="AU465" i="8"/>
  <c r="AN973" i="8"/>
  <c r="L955" i="8"/>
  <c r="BI908" i="8"/>
  <c r="BP620" i="8"/>
  <c r="AU925" i="8"/>
  <c r="AU532" i="8"/>
  <c r="D915" i="8"/>
  <c r="L906" i="8"/>
  <c r="AF20" i="8"/>
  <c r="BI36" i="8"/>
  <c r="AN45" i="8"/>
  <c r="AN68" i="8"/>
  <c r="AN42" i="8"/>
  <c r="Y110" i="8"/>
  <c r="BI110" i="8"/>
  <c r="Z68" i="8"/>
  <c r="AT145" i="8"/>
  <c r="L238" i="8"/>
  <c r="AG237" i="8"/>
  <c r="BI215" i="8"/>
  <c r="BP178" i="8"/>
  <c r="Z423" i="8"/>
  <c r="Z221" i="8"/>
  <c r="AG332" i="8"/>
  <c r="L860" i="8"/>
  <c r="S776" i="8"/>
  <c r="S891" i="8"/>
  <c r="AG630" i="8"/>
  <c r="E693" i="8"/>
  <c r="BB576" i="8"/>
  <c r="AG543" i="8"/>
  <c r="AG503" i="8"/>
  <c r="BB476" i="8"/>
  <c r="BP450" i="8"/>
  <c r="AU466" i="8"/>
  <c r="AN970" i="8"/>
  <c r="S942" i="8"/>
  <c r="S943" i="8"/>
  <c r="L912" i="8"/>
  <c r="BP607" i="8"/>
  <c r="BP826" i="8"/>
  <c r="AT515" i="8"/>
  <c r="AF850" i="8"/>
  <c r="K905" i="8"/>
  <c r="AG578" i="8"/>
  <c r="BI35" i="8"/>
  <c r="AG96" i="8"/>
  <c r="Z110" i="8"/>
  <c r="AG236" i="8"/>
  <c r="AF235" i="8"/>
  <c r="BI218" i="8"/>
  <c r="BP278" i="8"/>
  <c r="BP175" i="8"/>
  <c r="E397" i="8"/>
  <c r="AT790" i="8"/>
  <c r="S892" i="8"/>
  <c r="BI711" i="8"/>
  <c r="Z725" i="8"/>
  <c r="BB578" i="8"/>
  <c r="AM570" i="8"/>
  <c r="Z580" i="8"/>
  <c r="AG542" i="8"/>
  <c r="E508" i="8"/>
  <c r="BB506" i="8"/>
  <c r="AU468" i="8"/>
  <c r="S477" i="8"/>
  <c r="BI352" i="8"/>
  <c r="Z958" i="8"/>
  <c r="BP928" i="8"/>
  <c r="L910" i="8"/>
  <c r="E735" i="8"/>
  <c r="AN497" i="8"/>
  <c r="AU516" i="8"/>
  <c r="AG850" i="8"/>
  <c r="AT480" i="8"/>
  <c r="BI710" i="8"/>
  <c r="L160" i="8"/>
  <c r="K160" i="8"/>
  <c r="BI23" i="8"/>
  <c r="BI20" i="8"/>
  <c r="L465" i="8"/>
  <c r="L467" i="8"/>
  <c r="AU838" i="8"/>
  <c r="AU836" i="8"/>
  <c r="Y60" i="8"/>
  <c r="AN846" i="8"/>
  <c r="BP561" i="8"/>
  <c r="AF575" i="8"/>
  <c r="E685" i="8"/>
  <c r="BI38" i="8"/>
  <c r="BB26" i="8"/>
  <c r="Z420" i="8"/>
  <c r="BP290" i="8"/>
  <c r="BP292" i="8"/>
  <c r="BP306" i="8"/>
  <c r="BP305" i="8"/>
  <c r="AG23" i="8"/>
  <c r="AN46" i="8"/>
  <c r="AN65" i="8"/>
  <c r="Z111" i="8"/>
  <c r="L131" i="8"/>
  <c r="L298" i="8"/>
  <c r="L233" i="8"/>
  <c r="AG238" i="8"/>
  <c r="Y270" i="8"/>
  <c r="BI216" i="8"/>
  <c r="AU175" i="8"/>
  <c r="D395" i="8"/>
  <c r="Z422" i="8"/>
  <c r="E311" i="8"/>
  <c r="BI417" i="8"/>
  <c r="AN747" i="8"/>
  <c r="R890" i="8"/>
  <c r="BI713" i="8"/>
  <c r="Z595" i="8"/>
  <c r="Z581" i="8"/>
  <c r="E506" i="8"/>
  <c r="BB507" i="8"/>
  <c r="L913" i="8"/>
  <c r="E738" i="8"/>
  <c r="AN495" i="8"/>
  <c r="BB17" i="8"/>
  <c r="BA15" i="8"/>
  <c r="BP868" i="8"/>
  <c r="BO865" i="8"/>
  <c r="E388" i="8"/>
  <c r="D385" i="8"/>
  <c r="AU176" i="8"/>
  <c r="AN763" i="8"/>
  <c r="AM760" i="8"/>
  <c r="AU251" i="8"/>
  <c r="AU252" i="8"/>
  <c r="AT540" i="8"/>
  <c r="AU540" i="8"/>
  <c r="AU542" i="8"/>
  <c r="AU228" i="8"/>
  <c r="AU225" i="8"/>
  <c r="K295" i="8"/>
  <c r="AG50" i="8"/>
  <c r="BP143" i="8"/>
  <c r="E128" i="8"/>
  <c r="L133" i="8"/>
  <c r="Z272" i="8"/>
  <c r="BP291" i="8"/>
  <c r="E396" i="8"/>
  <c r="BA400" i="8"/>
  <c r="D180" i="8"/>
  <c r="D310" i="8"/>
  <c r="BP781" i="8"/>
  <c r="AM730" i="8"/>
  <c r="BH645" i="8"/>
  <c r="BP595" i="8"/>
  <c r="E507" i="8"/>
  <c r="BB505" i="8"/>
  <c r="AU967" i="8"/>
  <c r="R940" i="8"/>
  <c r="BI850" i="8"/>
  <c r="Z955" i="8"/>
  <c r="BB923" i="8"/>
  <c r="BB460" i="8"/>
  <c r="BB461" i="8"/>
  <c r="R475" i="8"/>
  <c r="S478" i="8"/>
  <c r="L112" i="8"/>
  <c r="K110" i="8"/>
  <c r="AG400" i="8"/>
  <c r="AG402" i="8"/>
  <c r="AG206" i="8"/>
  <c r="AF205" i="8"/>
  <c r="AN860" i="8"/>
  <c r="AN861" i="8"/>
  <c r="AN138" i="8"/>
  <c r="AN137" i="8"/>
  <c r="L130" i="8"/>
  <c r="AU148" i="8"/>
  <c r="K130" i="8"/>
  <c r="BA335" i="8"/>
  <c r="Z956" i="8"/>
  <c r="BA30" i="8"/>
  <c r="BB33" i="8"/>
  <c r="L848" i="8"/>
  <c r="L847" i="8"/>
  <c r="Z520" i="8"/>
  <c r="Z523" i="8"/>
  <c r="AG853" i="8"/>
  <c r="AG851" i="8"/>
  <c r="AG741" i="8"/>
  <c r="AG743" i="8"/>
  <c r="Z261" i="8"/>
  <c r="Z260" i="8"/>
  <c r="Z417" i="8"/>
  <c r="Z416" i="8"/>
  <c r="AM825" i="8"/>
  <c r="AN827" i="8"/>
  <c r="S97" i="8"/>
  <c r="BA65" i="8"/>
  <c r="AN81" i="8"/>
  <c r="BP148" i="8"/>
  <c r="AN281" i="8"/>
  <c r="BP172" i="8"/>
  <c r="L402" i="8"/>
  <c r="BB401" i="8"/>
  <c r="AM880" i="8"/>
  <c r="BP783" i="8"/>
  <c r="AN733" i="8"/>
  <c r="AG658" i="8"/>
  <c r="BO595" i="8"/>
  <c r="BB520" i="8"/>
  <c r="BI350" i="8"/>
  <c r="AU966" i="8"/>
  <c r="E510" i="8"/>
  <c r="BI607" i="8"/>
  <c r="BP927" i="8"/>
  <c r="Y405" i="8"/>
  <c r="BP915" i="8"/>
  <c r="BP917" i="8"/>
  <c r="L297" i="8"/>
  <c r="L296" i="8"/>
  <c r="AG98" i="8"/>
  <c r="AF95" i="8"/>
  <c r="Y830" i="8"/>
  <c r="Z830" i="8"/>
  <c r="Z943" i="8"/>
  <c r="Z941" i="8"/>
  <c r="Z561" i="8"/>
  <c r="Y560" i="8"/>
  <c r="Z217" i="8"/>
  <c r="Z216" i="8"/>
  <c r="BI447" i="8"/>
  <c r="BH445" i="8"/>
  <c r="Y220" i="8"/>
  <c r="Z222" i="8"/>
  <c r="AN821" i="8"/>
  <c r="AN820" i="8"/>
  <c r="AU517" i="8"/>
  <c r="AU518" i="8"/>
  <c r="AU513" i="8"/>
  <c r="AU511" i="8"/>
  <c r="AT510" i="8"/>
  <c r="AU766" i="8"/>
  <c r="AU767" i="8"/>
  <c r="S975" i="8"/>
  <c r="R975" i="8"/>
  <c r="S976" i="8"/>
  <c r="BP140" i="8"/>
  <c r="BP141" i="8"/>
  <c r="E692" i="8"/>
  <c r="E691" i="8"/>
  <c r="K830" i="8"/>
  <c r="L833" i="8"/>
  <c r="AN330" i="8"/>
  <c r="AN331" i="8"/>
  <c r="L433" i="8"/>
  <c r="K430" i="8"/>
  <c r="L430" i="8"/>
  <c r="AG587" i="8"/>
  <c r="AG588" i="8"/>
  <c r="AF540" i="8"/>
  <c r="AG540" i="8"/>
  <c r="Z755" i="8"/>
  <c r="Z756" i="8"/>
  <c r="Z757" i="8"/>
  <c r="BI620" i="8"/>
  <c r="BI622" i="8"/>
  <c r="BH925" i="8"/>
  <c r="BI926" i="8"/>
  <c r="E983" i="8"/>
  <c r="E980" i="8"/>
  <c r="AN233" i="8"/>
  <c r="AN230" i="8"/>
  <c r="AN706" i="8"/>
  <c r="AN705" i="8"/>
  <c r="BB68" i="8"/>
  <c r="L111" i="8"/>
  <c r="S237" i="8"/>
  <c r="BB402" i="8"/>
  <c r="AN883" i="8"/>
  <c r="L832" i="8"/>
  <c r="BI623" i="8"/>
  <c r="AG656" i="8"/>
  <c r="BI463" i="8"/>
  <c r="Z596" i="8"/>
  <c r="L845" i="8"/>
  <c r="BB492" i="8"/>
  <c r="BA490" i="8"/>
  <c r="BB303" i="8"/>
  <c r="BA300" i="8"/>
  <c r="BB672" i="8"/>
  <c r="BA670" i="8"/>
  <c r="AU461" i="8"/>
  <c r="AU463" i="8"/>
  <c r="L936" i="8"/>
  <c r="L938" i="8"/>
  <c r="AG716" i="8"/>
  <c r="AF715" i="8"/>
  <c r="AG262" i="8"/>
  <c r="AF260" i="8"/>
  <c r="S295" i="8"/>
  <c r="BP373" i="8"/>
  <c r="AU36" i="8"/>
  <c r="Z428" i="8"/>
  <c r="AF555" i="8"/>
  <c r="S935" i="8"/>
  <c r="L196" i="8"/>
  <c r="L195" i="8"/>
  <c r="AU76" i="8"/>
  <c r="AT75" i="8"/>
  <c r="AU78" i="8"/>
  <c r="AU75" i="8"/>
  <c r="S675" i="8"/>
  <c r="R675" i="8"/>
  <c r="S676" i="8"/>
  <c r="S677" i="8"/>
  <c r="S678" i="8"/>
  <c r="BP296" i="8"/>
  <c r="BP295" i="8"/>
  <c r="BP297" i="8"/>
  <c r="BI495" i="8"/>
  <c r="BH495" i="8"/>
  <c r="AU155" i="8"/>
  <c r="AU156" i="8"/>
  <c r="AU157" i="8"/>
  <c r="AT155" i="8"/>
  <c r="S816" i="8"/>
  <c r="S818" i="8"/>
  <c r="S815" i="8"/>
  <c r="BB788" i="8"/>
  <c r="BB786" i="8"/>
  <c r="L475" i="8"/>
  <c r="L477" i="8"/>
  <c r="L478" i="8"/>
  <c r="AF855" i="8"/>
  <c r="AG855" i="8"/>
  <c r="AG856" i="8"/>
  <c r="AU693" i="8"/>
  <c r="AU692" i="8"/>
  <c r="AU690" i="8"/>
  <c r="AU691" i="8"/>
  <c r="AU63" i="8"/>
  <c r="AT255" i="8"/>
  <c r="AU445" i="8"/>
  <c r="AU448" i="8"/>
  <c r="AT920" i="8"/>
  <c r="AU920" i="8"/>
  <c r="AU922" i="8"/>
  <c r="AU921" i="8"/>
  <c r="S180" i="8"/>
  <c r="S182" i="8"/>
  <c r="R180" i="8"/>
  <c r="S183" i="8"/>
  <c r="S181" i="8"/>
  <c r="BO165" i="8"/>
  <c r="BP165" i="8"/>
  <c r="BP168" i="8"/>
  <c r="BP167" i="8"/>
  <c r="BI742" i="8"/>
  <c r="BI743" i="8"/>
  <c r="BH740" i="8"/>
  <c r="AN626" i="8"/>
  <c r="AN628" i="8"/>
  <c r="AM625" i="8"/>
  <c r="L37" i="8"/>
  <c r="K35" i="8"/>
  <c r="AU77" i="8"/>
  <c r="Y285" i="8"/>
  <c r="AG878" i="8"/>
  <c r="AU845" i="8"/>
  <c r="BI145" i="8"/>
  <c r="BI146" i="8"/>
  <c r="AT795" i="8"/>
  <c r="AU797" i="8"/>
  <c r="AU796" i="8"/>
  <c r="AU795" i="8"/>
  <c r="AU862" i="8"/>
  <c r="AU860" i="8"/>
  <c r="AT860" i="8"/>
  <c r="AU158" i="8"/>
  <c r="S546" i="8"/>
  <c r="L148" i="8"/>
  <c r="L145" i="8"/>
  <c r="S883" i="8"/>
  <c r="S881" i="8"/>
  <c r="S882" i="8"/>
  <c r="S880" i="8"/>
  <c r="BP806" i="8"/>
  <c r="BP807" i="8"/>
  <c r="BO805" i="8"/>
  <c r="BP808" i="8"/>
  <c r="BP805" i="8"/>
  <c r="E471" i="8"/>
  <c r="D470" i="8"/>
  <c r="E472" i="8"/>
  <c r="E473" i="8"/>
  <c r="AG146" i="8"/>
  <c r="AF145" i="8"/>
  <c r="AU72" i="8"/>
  <c r="AG437" i="8"/>
  <c r="AT690" i="8"/>
  <c r="Z533" i="8"/>
  <c r="R590" i="8"/>
  <c r="AN328" i="8"/>
  <c r="AN325" i="8"/>
  <c r="AN673" i="8"/>
  <c r="AN670" i="8"/>
  <c r="AU232" i="8"/>
  <c r="AU233" i="8"/>
  <c r="AU231" i="8"/>
  <c r="AN285" i="8"/>
  <c r="AM285" i="8"/>
  <c r="AN288" i="8"/>
  <c r="AU833" i="8"/>
  <c r="AN145" i="8"/>
  <c r="AM145" i="8"/>
  <c r="AN148" i="8"/>
  <c r="AN147" i="8"/>
  <c r="BP470" i="8"/>
  <c r="BO470" i="8"/>
  <c r="E12" i="8"/>
  <c r="AU73" i="8"/>
  <c r="AN286" i="8"/>
  <c r="E537" i="8"/>
  <c r="Z530" i="8"/>
  <c r="E570" i="8"/>
  <c r="E470" i="8"/>
  <c r="BB182" i="8"/>
  <c r="D10" i="8"/>
  <c r="AU71" i="8"/>
  <c r="AG706" i="8"/>
  <c r="Z532" i="8"/>
  <c r="AN886" i="8"/>
  <c r="AM885" i="8"/>
  <c r="AU773" i="8"/>
  <c r="AU771" i="8"/>
  <c r="AT770" i="8"/>
  <c r="AU772" i="8"/>
  <c r="S695" i="8"/>
  <c r="S696" i="8"/>
  <c r="S698" i="8"/>
  <c r="R695" i="8"/>
  <c r="S697" i="8"/>
  <c r="AU258" i="8"/>
  <c r="AN353" i="8"/>
  <c r="AN350" i="8"/>
  <c r="AM350" i="8"/>
  <c r="AU950" i="8"/>
  <c r="AT950" i="8"/>
  <c r="AU953" i="8"/>
  <c r="AU952" i="8"/>
  <c r="S860" i="8"/>
  <c r="S862" i="8"/>
  <c r="S861" i="8"/>
  <c r="R860" i="8"/>
  <c r="S863" i="8"/>
  <c r="AU255" i="8"/>
  <c r="S545" i="8"/>
  <c r="R880" i="8"/>
  <c r="Z846" i="8"/>
  <c r="Z847" i="8"/>
  <c r="BI531" i="8"/>
  <c r="BI533" i="8"/>
  <c r="BI532" i="8"/>
  <c r="BI530" i="8"/>
  <c r="BB157" i="8"/>
  <c r="BB156" i="8"/>
  <c r="BA155" i="8"/>
  <c r="BA265" i="8"/>
  <c r="BB268" i="8"/>
  <c r="BB266" i="8"/>
  <c r="BI676" i="8"/>
  <c r="BI678" i="8"/>
  <c r="BI675" i="8"/>
  <c r="BI677" i="8"/>
  <c r="L178" i="8"/>
  <c r="L176" i="8"/>
  <c r="L177" i="8"/>
  <c r="L175" i="8"/>
  <c r="AG438" i="8"/>
  <c r="AG435" i="8"/>
  <c r="AF435" i="8"/>
  <c r="BI655" i="8"/>
  <c r="BI657" i="8"/>
  <c r="BI656" i="8"/>
  <c r="BI658" i="8"/>
  <c r="AN831" i="8"/>
  <c r="AM830" i="8"/>
  <c r="AN830" i="8"/>
  <c r="AN371" i="8"/>
  <c r="AN372" i="8"/>
  <c r="AN370" i="8"/>
  <c r="AN373" i="8"/>
  <c r="AM370" i="8"/>
  <c r="Z971" i="8"/>
  <c r="Y970" i="8"/>
  <c r="K240" i="8"/>
  <c r="L240" i="8"/>
  <c r="AU996" i="8"/>
  <c r="AU998" i="8"/>
  <c r="AU995" i="8"/>
  <c r="AT995" i="8"/>
  <c r="S357" i="8"/>
  <c r="S355" i="8"/>
  <c r="R355" i="8"/>
  <c r="S358" i="8"/>
  <c r="BH380" i="8"/>
  <c r="BI383" i="8"/>
  <c r="BI382" i="8"/>
  <c r="BI380" i="8"/>
  <c r="S255" i="8"/>
  <c r="R255" i="8"/>
  <c r="S257" i="8"/>
  <c r="S256" i="8"/>
  <c r="Z75" i="8"/>
  <c r="Z78" i="8"/>
  <c r="Z77" i="8"/>
  <c r="Z76" i="8"/>
  <c r="Y75" i="8"/>
  <c r="E21" i="8"/>
  <c r="D20" i="8"/>
  <c r="E22" i="8"/>
  <c r="E20" i="8"/>
  <c r="E23" i="8"/>
  <c r="AU846" i="8"/>
  <c r="AU847" i="8"/>
  <c r="AT845" i="8"/>
  <c r="BP670" i="8"/>
  <c r="BP671" i="8"/>
  <c r="BP91" i="8"/>
  <c r="BP93" i="8"/>
  <c r="BP90" i="8"/>
  <c r="BP92" i="8"/>
  <c r="BO90" i="8"/>
  <c r="L55" i="8"/>
  <c r="K55" i="8"/>
  <c r="L56" i="8"/>
  <c r="Y575" i="8"/>
  <c r="Z578" i="8"/>
  <c r="Z575" i="8"/>
  <c r="Z576" i="8"/>
  <c r="Z577" i="8"/>
  <c r="BI888" i="8"/>
  <c r="BI886" i="8"/>
  <c r="BI885" i="8"/>
  <c r="BH885" i="8"/>
  <c r="BH280" i="8"/>
  <c r="BI281" i="8"/>
  <c r="BI280" i="8"/>
  <c r="BI282" i="8"/>
  <c r="AU863" i="8"/>
  <c r="AF705" i="8"/>
  <c r="L636" i="8"/>
  <c r="AG986" i="8"/>
  <c r="R815" i="8"/>
  <c r="S16" i="8"/>
  <c r="S18" i="8"/>
  <c r="S17" i="8"/>
  <c r="R15" i="8"/>
  <c r="Z432" i="8"/>
  <c r="Z430" i="8"/>
  <c r="E215" i="8"/>
  <c r="E218" i="8"/>
  <c r="AU257" i="8"/>
  <c r="BB216" i="8"/>
  <c r="BB217" i="8"/>
  <c r="BB218" i="8"/>
  <c r="R285" i="8"/>
  <c r="S286" i="8"/>
  <c r="S288" i="8"/>
  <c r="L675" i="8"/>
  <c r="L678" i="8"/>
  <c r="L676" i="8"/>
  <c r="AG876" i="8"/>
  <c r="AG877" i="8"/>
  <c r="BP258" i="8"/>
  <c r="BP257" i="8"/>
  <c r="BP613" i="8"/>
  <c r="BP610" i="8"/>
  <c r="BO610" i="8"/>
  <c r="L721" i="8"/>
  <c r="L723" i="8"/>
  <c r="BI567" i="8"/>
  <c r="BI565" i="8"/>
  <c r="BH565" i="8"/>
  <c r="BI566" i="8"/>
  <c r="BI568" i="8"/>
  <c r="AG251" i="8"/>
  <c r="AG250" i="8"/>
  <c r="AG252" i="8"/>
  <c r="AF250" i="8"/>
  <c r="AG253" i="8"/>
  <c r="Y150" i="8"/>
  <c r="Z152" i="8"/>
  <c r="Z153" i="8"/>
  <c r="Z151" i="8"/>
  <c r="Z190" i="8"/>
  <c r="Z193" i="8"/>
  <c r="Z191" i="8"/>
  <c r="AN91" i="8"/>
  <c r="AN90" i="8"/>
  <c r="AM90" i="8"/>
  <c r="AN93" i="8"/>
  <c r="AN92" i="8"/>
  <c r="AU70" i="8"/>
  <c r="S287" i="8"/>
  <c r="BP166" i="8"/>
  <c r="AN888" i="8"/>
  <c r="L722" i="8"/>
  <c r="AG707" i="8"/>
  <c r="S817" i="8"/>
  <c r="L635" i="8"/>
  <c r="L637" i="8"/>
  <c r="S148" i="8"/>
  <c r="S147" i="8"/>
  <c r="R145" i="8"/>
  <c r="S146" i="8"/>
  <c r="AT130" i="8"/>
  <c r="AU133" i="8"/>
  <c r="AU132" i="8"/>
  <c r="AU130" i="8"/>
  <c r="AU131" i="8"/>
  <c r="D270" i="8"/>
  <c r="E271" i="8"/>
  <c r="S48" i="8"/>
  <c r="S46" i="8"/>
  <c r="S45" i="8"/>
  <c r="S47" i="8"/>
  <c r="R45" i="8"/>
  <c r="BP196" i="8"/>
  <c r="BP197" i="8"/>
  <c r="BP198" i="8"/>
  <c r="BI295" i="8"/>
  <c r="BI297" i="8"/>
  <c r="BA150" i="8"/>
  <c r="BB152" i="8"/>
  <c r="BB151" i="8"/>
  <c r="BB153" i="8"/>
  <c r="BA855" i="8"/>
  <c r="BB855" i="8"/>
  <c r="BB858" i="8"/>
  <c r="BB857" i="8"/>
  <c r="BB856" i="8"/>
  <c r="L408" i="8"/>
  <c r="L406" i="8"/>
  <c r="L407" i="8"/>
  <c r="L405" i="8"/>
  <c r="K405" i="8"/>
  <c r="E977" i="8"/>
  <c r="E978" i="8"/>
  <c r="D975" i="8"/>
  <c r="E976" i="8"/>
  <c r="E975" i="8"/>
  <c r="AG226" i="8"/>
  <c r="AF225" i="8"/>
  <c r="AG228" i="8"/>
  <c r="Z615" i="8"/>
  <c r="Z617" i="8"/>
  <c r="Y615" i="8"/>
  <c r="Z616" i="8"/>
  <c r="BI358" i="8"/>
  <c r="BI356" i="8"/>
  <c r="BI355" i="8"/>
  <c r="BH355" i="8"/>
  <c r="AN808" i="8"/>
  <c r="AN807" i="8"/>
  <c r="AM805" i="8"/>
  <c r="AN805" i="8"/>
  <c r="AN806" i="8"/>
  <c r="K720" i="8"/>
  <c r="S468" i="8"/>
  <c r="K450" i="8"/>
  <c r="AN525" i="8"/>
  <c r="S830" i="8"/>
  <c r="R830" i="8"/>
  <c r="S832" i="8"/>
  <c r="S833" i="8"/>
  <c r="S831" i="8"/>
  <c r="BP665" i="8"/>
  <c r="BO665" i="8"/>
  <c r="Y850" i="8"/>
  <c r="Z850" i="8"/>
  <c r="S15" i="8"/>
  <c r="Z475" i="8"/>
  <c r="Z478" i="8"/>
  <c r="Z477" i="8"/>
  <c r="Z476" i="8"/>
  <c r="Y475" i="8"/>
  <c r="E833" i="8"/>
  <c r="E832" i="8"/>
  <c r="E831" i="8"/>
  <c r="D830" i="8"/>
  <c r="E830" i="8"/>
  <c r="L757" i="8"/>
  <c r="L756" i="8"/>
  <c r="L755" i="8"/>
  <c r="AG602" i="8"/>
  <c r="AG600" i="8"/>
  <c r="AG601" i="8"/>
  <c r="AG603" i="8"/>
  <c r="AF600" i="8"/>
  <c r="AN253" i="8"/>
  <c r="AN252" i="8"/>
  <c r="AM250" i="8"/>
  <c r="E92" i="8"/>
  <c r="AU798" i="8"/>
  <c r="L720" i="8"/>
  <c r="S466" i="8"/>
  <c r="AN672" i="8"/>
  <c r="AU62" i="8"/>
  <c r="AU60" i="8"/>
  <c r="AT60" i="8"/>
  <c r="S808" i="8"/>
  <c r="S806" i="8"/>
  <c r="S807" i="8"/>
  <c r="S805" i="8"/>
  <c r="R805" i="8"/>
  <c r="AU805" i="8"/>
  <c r="AU807" i="8"/>
  <c r="AU808" i="8"/>
  <c r="AT805" i="8"/>
  <c r="R770" i="8"/>
  <c r="S772" i="8"/>
  <c r="S770" i="8"/>
  <c r="S773" i="8"/>
  <c r="S771" i="8"/>
  <c r="BB768" i="8"/>
  <c r="BB767" i="8"/>
  <c r="E642" i="8"/>
  <c r="D640" i="8"/>
  <c r="AT80" i="8"/>
  <c r="AU80" i="8"/>
  <c r="AU81" i="8"/>
  <c r="AU83" i="8"/>
  <c r="AT420" i="8"/>
  <c r="AU423" i="8"/>
  <c r="AU421" i="8"/>
  <c r="AU422" i="8"/>
  <c r="AU420" i="8"/>
  <c r="AU230" i="8"/>
  <c r="Z973" i="8"/>
  <c r="BI815" i="8"/>
  <c r="BI818" i="8"/>
  <c r="BH530" i="8"/>
  <c r="BP82" i="8"/>
  <c r="BO80" i="8"/>
  <c r="BP83" i="8"/>
  <c r="BP80" i="8"/>
  <c r="S285" i="8"/>
  <c r="AU861" i="8"/>
  <c r="L638" i="8"/>
  <c r="BP605" i="8"/>
  <c r="BP608" i="8"/>
  <c r="BO605" i="8"/>
  <c r="BB708" i="8"/>
  <c r="BB705" i="8"/>
  <c r="BA705" i="8"/>
  <c r="BB707" i="8"/>
  <c r="L788" i="8"/>
  <c r="L785" i="8"/>
  <c r="L787" i="8"/>
  <c r="K785" i="8"/>
  <c r="AG131" i="8"/>
  <c r="AG132" i="8"/>
  <c r="AF130" i="8"/>
  <c r="Z313" i="8"/>
  <c r="Z311" i="8"/>
  <c r="Y310" i="8"/>
  <c r="Z312" i="8"/>
  <c r="AN336" i="8"/>
  <c r="AN337" i="8"/>
  <c r="AM335" i="8"/>
  <c r="BI41" i="8"/>
  <c r="BH40" i="8"/>
  <c r="BI43" i="8"/>
  <c r="BI40" i="8"/>
  <c r="AN152" i="8"/>
  <c r="AN150" i="8"/>
  <c r="AM150" i="8"/>
  <c r="AN153" i="8"/>
  <c r="S145" i="8"/>
  <c r="E272" i="8"/>
  <c r="S467" i="8"/>
  <c r="BB267" i="8"/>
  <c r="Z618" i="8"/>
  <c r="BI78" i="8"/>
  <c r="BH75" i="8"/>
  <c r="BI76" i="8"/>
  <c r="BI77" i="8"/>
  <c r="S590" i="8"/>
  <c r="S592" i="8"/>
  <c r="S591" i="8"/>
  <c r="Z146" i="8"/>
  <c r="Z145" i="8"/>
  <c r="Y145" i="8"/>
  <c r="AN307" i="8"/>
  <c r="AN305" i="8"/>
  <c r="AU830" i="8"/>
  <c r="AT830" i="8"/>
  <c r="AU832" i="8"/>
  <c r="R545" i="8"/>
  <c r="S548" i="8"/>
  <c r="BI493" i="8"/>
  <c r="BI490" i="8"/>
  <c r="BH490" i="8"/>
  <c r="AU172" i="8"/>
  <c r="AT170" i="8"/>
  <c r="AU170" i="8"/>
  <c r="E745" i="8"/>
  <c r="E746" i="8"/>
  <c r="E748" i="8"/>
  <c r="E932" i="8"/>
  <c r="E931" i="8"/>
  <c r="S857" i="8"/>
  <c r="S855" i="8"/>
  <c r="S858" i="8"/>
  <c r="R855" i="8"/>
  <c r="S856" i="8"/>
  <c r="L772" i="8"/>
  <c r="L771" i="8"/>
  <c r="L773" i="8"/>
  <c r="AG526" i="8"/>
  <c r="AG528" i="8"/>
  <c r="AF525" i="8"/>
  <c r="AG525" i="8"/>
  <c r="BP877" i="8"/>
  <c r="BO875" i="8"/>
  <c r="BB891" i="8"/>
  <c r="BB892" i="8"/>
  <c r="BB890" i="8"/>
  <c r="BA890" i="8"/>
  <c r="Y655" i="8"/>
  <c r="Z656" i="8"/>
  <c r="Z658" i="8"/>
  <c r="Z655" i="8"/>
  <c r="Z910" i="8"/>
  <c r="Z911" i="8"/>
  <c r="Z913" i="8"/>
  <c r="Y910" i="8"/>
  <c r="Z916" i="8"/>
  <c r="Z918" i="8"/>
  <c r="Z915" i="8"/>
  <c r="Y915" i="8"/>
  <c r="R495" i="8"/>
  <c r="S497" i="8"/>
  <c r="S498" i="8"/>
  <c r="S496" i="8"/>
  <c r="BI616" i="8"/>
  <c r="BI618" i="8"/>
  <c r="BI615" i="8"/>
  <c r="BI617" i="8"/>
  <c r="AN526" i="8"/>
  <c r="AN528" i="8"/>
  <c r="AN527" i="8"/>
  <c r="AM280" i="8"/>
  <c r="AN283" i="8"/>
  <c r="AN282" i="8"/>
  <c r="AN250" i="8"/>
  <c r="E273" i="8"/>
  <c r="AN832" i="8"/>
  <c r="S465" i="8"/>
  <c r="Z912" i="8"/>
  <c r="L618" i="8"/>
  <c r="L615" i="8"/>
  <c r="AN197" i="8"/>
  <c r="AN198" i="8"/>
  <c r="S741" i="8"/>
  <c r="S743" i="8"/>
  <c r="E543" i="8"/>
  <c r="E540" i="8"/>
  <c r="BB161" i="8"/>
  <c r="AF560" i="8"/>
  <c r="AF980" i="8"/>
  <c r="Z676" i="8"/>
  <c r="BO120" i="8"/>
  <c r="BP120" i="8"/>
  <c r="BP121" i="8"/>
  <c r="BP182" i="8"/>
  <c r="BP181" i="8"/>
  <c r="BB387" i="8"/>
  <c r="BB385" i="8"/>
  <c r="AU403" i="8"/>
  <c r="AT400" i="8"/>
  <c r="AU400" i="8"/>
  <c r="AU196" i="8"/>
  <c r="AU195" i="8"/>
  <c r="AU198" i="8"/>
  <c r="AU348" i="8"/>
  <c r="AU346" i="8"/>
  <c r="AT345" i="8"/>
  <c r="AU878" i="8"/>
  <c r="AU876" i="8"/>
  <c r="AU725" i="8"/>
  <c r="AU727" i="8"/>
  <c r="AT725" i="8"/>
  <c r="AU726" i="8"/>
  <c r="S802" i="8"/>
  <c r="S801" i="8"/>
  <c r="R800" i="8"/>
  <c r="S530" i="8"/>
  <c r="S532" i="8"/>
  <c r="S528" i="8"/>
  <c r="S525" i="8"/>
  <c r="S526" i="8"/>
  <c r="R460" i="8"/>
  <c r="S463" i="8"/>
  <c r="S650" i="8"/>
  <c r="S651" i="8"/>
  <c r="S653" i="8"/>
  <c r="L15" i="8"/>
  <c r="AG135" i="8"/>
  <c r="BB193" i="8"/>
  <c r="L387" i="8"/>
  <c r="AG563" i="8"/>
  <c r="AN236" i="8"/>
  <c r="Z457" i="8"/>
  <c r="BH470" i="8"/>
  <c r="AG982" i="8"/>
  <c r="Z925" i="8"/>
  <c r="BI883" i="8"/>
  <c r="BB825" i="8"/>
  <c r="BB231" i="8"/>
  <c r="BB232" i="8"/>
  <c r="BB230" i="8"/>
  <c r="BA230" i="8"/>
  <c r="L276" i="8"/>
  <c r="L275" i="8"/>
  <c r="L277" i="8"/>
  <c r="L798" i="8"/>
  <c r="K795" i="8"/>
  <c r="L795" i="8"/>
  <c r="AF700" i="8"/>
  <c r="AG701" i="8"/>
  <c r="Z631" i="8"/>
  <c r="Z632" i="8"/>
  <c r="Z633" i="8"/>
  <c r="E235" i="8"/>
  <c r="S205" i="8"/>
  <c r="K800" i="8"/>
  <c r="AN760" i="8"/>
  <c r="Z456" i="8"/>
  <c r="AG983" i="8"/>
  <c r="BB85" i="8"/>
  <c r="BB86" i="8"/>
  <c r="BA565" i="8"/>
  <c r="BB568" i="8"/>
  <c r="L708" i="8"/>
  <c r="K705" i="8"/>
  <c r="L898" i="8"/>
  <c r="L896" i="8"/>
  <c r="K895" i="8"/>
  <c r="L895" i="8"/>
  <c r="AG270" i="8"/>
  <c r="AF270" i="8"/>
  <c r="S93" i="8"/>
  <c r="S90" i="8"/>
  <c r="BI133" i="8"/>
  <c r="BI132" i="8"/>
  <c r="BI130" i="8"/>
  <c r="Y135" i="8"/>
  <c r="AN235" i="8"/>
  <c r="BB191" i="8"/>
  <c r="AN182" i="8"/>
  <c r="AM355" i="8"/>
  <c r="BB886" i="8"/>
  <c r="BB863" i="8"/>
  <c r="L802" i="8"/>
  <c r="E697" i="8"/>
  <c r="BA630" i="8"/>
  <c r="AN536" i="8"/>
  <c r="E500" i="8"/>
  <c r="Z458" i="8"/>
  <c r="Z460" i="8"/>
  <c r="BB678" i="8"/>
  <c r="BP577" i="8"/>
  <c r="BI881" i="8"/>
  <c r="S742" i="8"/>
  <c r="S803" i="8"/>
  <c r="AN957" i="8"/>
  <c r="AN955" i="8"/>
  <c r="L426" i="8"/>
  <c r="L425" i="8"/>
  <c r="BP848" i="8"/>
  <c r="BP847" i="8"/>
  <c r="BI342" i="8"/>
  <c r="BH340" i="8"/>
  <c r="BI341" i="8"/>
  <c r="AU197" i="8"/>
  <c r="BB862" i="8"/>
  <c r="E716" i="8"/>
  <c r="BB630" i="8"/>
  <c r="BB566" i="8"/>
  <c r="AM535" i="8"/>
  <c r="AN956" i="8"/>
  <c r="BI880" i="8"/>
  <c r="BI487" i="8"/>
  <c r="L797" i="8"/>
  <c r="R740" i="8"/>
  <c r="S232" i="8"/>
  <c r="S233" i="8"/>
  <c r="S231" i="8"/>
  <c r="AU273" i="8"/>
  <c r="AT270" i="8"/>
  <c r="E917" i="8"/>
  <c r="E918" i="8"/>
  <c r="E818" i="8"/>
  <c r="E815" i="8"/>
  <c r="D815" i="8"/>
  <c r="E880" i="8"/>
  <c r="E882" i="8"/>
  <c r="D955" i="8"/>
  <c r="E958" i="8"/>
  <c r="E956" i="8"/>
  <c r="E957" i="8"/>
  <c r="E150" i="8"/>
  <c r="E151" i="8"/>
  <c r="E153" i="8"/>
  <c r="E353" i="8"/>
  <c r="D350" i="8"/>
  <c r="E352" i="8"/>
  <c r="E350" i="8"/>
  <c r="L815" i="8"/>
  <c r="L818" i="8"/>
  <c r="L357" i="8"/>
  <c r="L356" i="8"/>
  <c r="K355" i="8"/>
  <c r="BI747" i="8"/>
  <c r="BH745" i="8"/>
  <c r="BI517" i="8"/>
  <c r="BI518" i="8"/>
  <c r="BI516" i="8"/>
  <c r="BI515" i="8"/>
  <c r="AF25" i="8"/>
  <c r="AG26" i="8"/>
  <c r="AG27" i="8"/>
  <c r="AN455" i="8"/>
  <c r="AN457" i="8"/>
  <c r="AN456" i="8"/>
  <c r="AN355" i="8"/>
  <c r="AN356" i="8"/>
  <c r="S502" i="8"/>
  <c r="S503" i="8"/>
  <c r="S501" i="8"/>
  <c r="AU577" i="8"/>
  <c r="AU578" i="8"/>
  <c r="AT575" i="8"/>
  <c r="BI71" i="8"/>
  <c r="BI70" i="8"/>
  <c r="BI72" i="8"/>
  <c r="E725" i="8"/>
  <c r="E728" i="8"/>
  <c r="E51" i="8"/>
  <c r="E52" i="8"/>
  <c r="BP748" i="8"/>
  <c r="BP745" i="8"/>
  <c r="BO745" i="8"/>
  <c r="BP746" i="8"/>
  <c r="BB701" i="8"/>
  <c r="BB700" i="8"/>
  <c r="BB703" i="8"/>
  <c r="BB702" i="8"/>
  <c r="BA700" i="8"/>
  <c r="R325" i="8"/>
  <c r="S326" i="8"/>
  <c r="L61" i="8"/>
  <c r="L62" i="8"/>
  <c r="L63" i="8"/>
  <c r="L60" i="8"/>
  <c r="Z927" i="8"/>
  <c r="Z926" i="8"/>
  <c r="AN640" i="8"/>
  <c r="AM640" i="8"/>
  <c r="AN642" i="8"/>
  <c r="BI898" i="8"/>
  <c r="BI895" i="8"/>
  <c r="BH895" i="8"/>
  <c r="AM560" i="8"/>
  <c r="AN563" i="8"/>
  <c r="AN180" i="8"/>
  <c r="AN183" i="8"/>
  <c r="L12" i="8"/>
  <c r="BB87" i="8"/>
  <c r="D150" i="8"/>
  <c r="BI286" i="8"/>
  <c r="BB866" i="8"/>
  <c r="AG797" i="8"/>
  <c r="AN762" i="8"/>
  <c r="BH780" i="8"/>
  <c r="AN818" i="8"/>
  <c r="L355" i="8"/>
  <c r="AU402" i="8"/>
  <c r="E883" i="8"/>
  <c r="BI897" i="8"/>
  <c r="Z566" i="8"/>
  <c r="BA455" i="8"/>
  <c r="BB455" i="8"/>
  <c r="BB458" i="8"/>
  <c r="BB457" i="8"/>
  <c r="BP478" i="8"/>
  <c r="BP477" i="8"/>
  <c r="BP896" i="8"/>
  <c r="BP898" i="8"/>
  <c r="BP897" i="8"/>
  <c r="BP663" i="8"/>
  <c r="BP660" i="8"/>
  <c r="L883" i="8"/>
  <c r="L880" i="8"/>
  <c r="K880" i="8"/>
  <c r="K210" i="8"/>
  <c r="L213" i="8"/>
  <c r="L210" i="8"/>
  <c r="E698" i="8"/>
  <c r="E696" i="8"/>
  <c r="BP461" i="8"/>
  <c r="BP460" i="8"/>
  <c r="BP463" i="8"/>
  <c r="BP462" i="8"/>
  <c r="BB676" i="8"/>
  <c r="BA675" i="8"/>
  <c r="E501" i="8"/>
  <c r="D500" i="8"/>
  <c r="AG298" i="8"/>
  <c r="AG295" i="8"/>
  <c r="Z448" i="8"/>
  <c r="Y445" i="8"/>
  <c r="Z447" i="8"/>
  <c r="Z680" i="8"/>
  <c r="Z682" i="8"/>
  <c r="Z683" i="8"/>
  <c r="Y680" i="8"/>
  <c r="E708" i="8"/>
  <c r="E706" i="8"/>
  <c r="BH915" i="8"/>
  <c r="BI918" i="8"/>
  <c r="BI917" i="8"/>
  <c r="BI916" i="8"/>
  <c r="AN53" i="8"/>
  <c r="AN51" i="8"/>
  <c r="AN52" i="8"/>
  <c r="BO885" i="8"/>
  <c r="BP887" i="8"/>
  <c r="BP885" i="8"/>
  <c r="BP13" i="8"/>
  <c r="BP12" i="8"/>
  <c r="BO10" i="8"/>
  <c r="E166" i="8"/>
  <c r="D165" i="8"/>
  <c r="E168" i="8"/>
  <c r="L305" i="8"/>
  <c r="K305" i="8"/>
  <c r="L306" i="8"/>
  <c r="L801" i="8"/>
  <c r="L800" i="8"/>
  <c r="AU163" i="8"/>
  <c r="AU161" i="8"/>
  <c r="AG91" i="8"/>
  <c r="AG90" i="8"/>
  <c r="AG337" i="8"/>
  <c r="AG338" i="8"/>
  <c r="Z515" i="8"/>
  <c r="Z517" i="8"/>
  <c r="Z518" i="8"/>
  <c r="Z516" i="8"/>
  <c r="AU160" i="8"/>
  <c r="AU271" i="8"/>
  <c r="BB867" i="8"/>
  <c r="BP576" i="8"/>
  <c r="BB628" i="8"/>
  <c r="BB625" i="8"/>
  <c r="BP378" i="8"/>
  <c r="BP377" i="8"/>
  <c r="BP908" i="8"/>
  <c r="BP905" i="8"/>
  <c r="BP906" i="8"/>
  <c r="BP983" i="8"/>
  <c r="BP981" i="8"/>
  <c r="Z920" i="8"/>
  <c r="Z921" i="8"/>
  <c r="BH560" i="8"/>
  <c r="BI562" i="8"/>
  <c r="BI561" i="8"/>
  <c r="K940" i="8"/>
  <c r="L940" i="8"/>
  <c r="L595" i="8"/>
  <c r="K595" i="8"/>
  <c r="L597" i="8"/>
  <c r="AN26" i="8"/>
  <c r="AN27" i="8"/>
  <c r="R585" i="8"/>
  <c r="S586" i="8"/>
  <c r="AG720" i="8"/>
  <c r="AG722" i="8"/>
  <c r="AF720" i="8"/>
  <c r="AG233" i="8"/>
  <c r="AG232" i="8"/>
  <c r="AG231" i="8"/>
  <c r="AG643" i="8"/>
  <c r="AG640" i="8"/>
  <c r="Z12" i="8"/>
  <c r="Z11" i="8"/>
  <c r="Y695" i="8"/>
  <c r="Z697" i="8"/>
  <c r="BI180" i="8"/>
  <c r="BI183" i="8"/>
  <c r="BI181" i="8"/>
  <c r="BI548" i="8"/>
  <c r="BI547" i="8"/>
  <c r="BI318" i="8"/>
  <c r="BH315" i="8"/>
  <c r="BI315" i="8"/>
  <c r="BI316" i="8"/>
  <c r="AG328" i="8"/>
  <c r="AG326" i="8"/>
  <c r="AG327" i="8"/>
  <c r="AN771" i="8"/>
  <c r="AN770" i="8"/>
  <c r="AN772" i="8"/>
  <c r="AF945" i="8"/>
  <c r="AG946" i="8"/>
  <c r="AG947" i="8"/>
  <c r="E326" i="8"/>
  <c r="E327" i="8"/>
  <c r="E328" i="8"/>
  <c r="S328" i="8"/>
  <c r="BP375" i="8"/>
  <c r="AU272" i="8"/>
  <c r="BB868" i="8"/>
  <c r="BI781" i="8"/>
  <c r="AN816" i="8"/>
  <c r="E715" i="8"/>
  <c r="L598" i="8"/>
  <c r="BI587" i="8"/>
  <c r="Z558" i="8"/>
  <c r="AU576" i="8"/>
  <c r="E351" i="8"/>
  <c r="S325" i="8"/>
  <c r="BH180" i="8"/>
  <c r="L941" i="8"/>
  <c r="D910" i="8"/>
  <c r="AG798" i="8"/>
  <c r="BI486" i="8"/>
  <c r="S461" i="8"/>
  <c r="E987" i="8"/>
  <c r="Z565" i="8"/>
  <c r="BP560" i="8"/>
  <c r="S640" i="8"/>
  <c r="S643" i="8"/>
  <c r="S642" i="8"/>
  <c r="L13" i="8"/>
  <c r="K10" i="8"/>
  <c r="AU475" i="8"/>
  <c r="AU476" i="8"/>
  <c r="AG896" i="8"/>
  <c r="AG898" i="8"/>
  <c r="Z732" i="8"/>
  <c r="Z731" i="8"/>
  <c r="Z733" i="8"/>
  <c r="AF510" i="8"/>
  <c r="AG512" i="8"/>
  <c r="AN741" i="8"/>
  <c r="AN742" i="8"/>
  <c r="AN743" i="8"/>
  <c r="AN838" i="8"/>
  <c r="AN835" i="8"/>
  <c r="AM835" i="8"/>
  <c r="Y210" i="8"/>
  <c r="R230" i="8"/>
  <c r="BB165" i="8"/>
  <c r="E165" i="8"/>
  <c r="AU270" i="8"/>
  <c r="BO895" i="8"/>
  <c r="E817" i="8"/>
  <c r="E717" i="8"/>
  <c r="BP562" i="8"/>
  <c r="BH585" i="8"/>
  <c r="Z567" i="8"/>
  <c r="BI563" i="8"/>
  <c r="E542" i="8"/>
  <c r="Y435" i="8"/>
  <c r="Z445" i="8"/>
  <c r="S327" i="8"/>
  <c r="E911" i="8"/>
  <c r="BA860" i="8"/>
  <c r="S462" i="8"/>
  <c r="E985" i="8"/>
  <c r="AT875" i="8"/>
  <c r="BP743" i="8"/>
  <c r="BO740" i="8"/>
  <c r="S208" i="8"/>
  <c r="R205" i="8"/>
  <c r="K850" i="8"/>
  <c r="L852" i="8"/>
  <c r="AG153" i="8"/>
  <c r="AG152" i="8"/>
  <c r="AG150" i="8"/>
  <c r="Y440" i="8"/>
  <c r="Z443" i="8"/>
  <c r="Z441" i="8"/>
  <c r="Z442" i="8"/>
  <c r="L850" i="8"/>
  <c r="E881" i="8"/>
  <c r="AG796" i="8"/>
  <c r="Y565" i="8"/>
  <c r="BP316" i="8"/>
  <c r="BP318" i="8"/>
  <c r="BP315" i="8"/>
  <c r="BA500" i="8"/>
  <c r="BB501" i="8"/>
  <c r="BB503" i="8"/>
  <c r="BB500" i="8"/>
  <c r="BA885" i="8"/>
  <c r="BB885" i="8"/>
  <c r="K75" i="8"/>
  <c r="L75" i="8"/>
  <c r="Z137" i="8"/>
  <c r="Z136" i="8"/>
  <c r="Z138" i="8"/>
  <c r="Z316" i="8"/>
  <c r="Z317" i="8"/>
  <c r="BI596" i="8"/>
  <c r="BI598" i="8"/>
  <c r="BI595" i="8"/>
  <c r="BI723" i="8"/>
  <c r="BI720" i="8"/>
  <c r="BH720" i="8"/>
  <c r="AG221" i="8"/>
  <c r="AG223" i="8"/>
  <c r="AG222" i="8"/>
  <c r="AG220" i="8"/>
  <c r="L201" i="8"/>
  <c r="K200" i="8"/>
  <c r="BH680" i="8"/>
  <c r="BI680" i="8"/>
  <c r="BI682" i="8"/>
  <c r="BI683" i="8"/>
  <c r="AG93" i="8"/>
  <c r="AU123" i="8"/>
  <c r="AN116" i="8"/>
  <c r="BB166" i="8"/>
  <c r="Z440" i="8"/>
  <c r="BP895" i="8"/>
  <c r="AN562" i="8"/>
  <c r="BP563" i="8"/>
  <c r="BI560" i="8"/>
  <c r="Z315" i="8"/>
  <c r="L307" i="8"/>
  <c r="E913" i="8"/>
  <c r="BB626" i="8"/>
  <c r="AN345" i="8"/>
  <c r="BB865" i="8"/>
  <c r="BO475" i="8"/>
  <c r="S460" i="8"/>
  <c r="E727" i="8"/>
  <c r="AU875" i="8"/>
  <c r="BP177" i="8"/>
  <c r="S281" i="8"/>
  <c r="S280" i="8"/>
  <c r="BP311" i="8"/>
  <c r="AU758" i="8"/>
  <c r="AU462" i="8"/>
  <c r="AU526" i="8"/>
  <c r="AU941" i="8"/>
  <c r="AT630" i="8"/>
  <c r="BO260" i="8"/>
  <c r="S283" i="8"/>
  <c r="S303" i="8"/>
  <c r="AG260" i="8"/>
  <c r="AT755" i="8"/>
  <c r="S937" i="8"/>
  <c r="AU525" i="8"/>
  <c r="Z407" i="8"/>
  <c r="S768" i="8"/>
  <c r="BP633" i="8"/>
  <c r="BB921" i="8"/>
  <c r="BO290" i="8"/>
  <c r="K965" i="8"/>
  <c r="L965" i="8"/>
  <c r="S272" i="8"/>
  <c r="S270" i="8"/>
  <c r="AN851" i="8"/>
  <c r="AN850" i="8"/>
  <c r="AN852" i="8"/>
  <c r="AU632" i="8"/>
  <c r="AU630" i="8"/>
  <c r="R575" i="8"/>
  <c r="S576" i="8"/>
  <c r="BP425" i="8"/>
  <c r="AU681" i="8"/>
  <c r="AU687" i="8"/>
  <c r="BP488" i="8"/>
  <c r="BP486" i="8"/>
  <c r="BB336" i="8"/>
  <c r="BB335" i="8"/>
  <c r="Z65" i="8"/>
  <c r="Z66" i="8"/>
  <c r="AG726" i="8"/>
  <c r="AG725" i="8"/>
  <c r="AG880" i="8"/>
  <c r="AG883" i="8"/>
  <c r="BP622" i="8"/>
  <c r="BO620" i="8"/>
  <c r="AU137" i="8"/>
  <c r="E143" i="8"/>
  <c r="BP293" i="8"/>
  <c r="BP360" i="8"/>
  <c r="AN415" i="8"/>
  <c r="AU396" i="8"/>
  <c r="AN452" i="8"/>
  <c r="S965" i="8"/>
  <c r="E403" i="8"/>
  <c r="AT460" i="8"/>
  <c r="AG881" i="8"/>
  <c r="BP630" i="8"/>
  <c r="AU937" i="8"/>
  <c r="S865" i="8"/>
  <c r="BB378" i="8"/>
  <c r="BB375" i="8"/>
  <c r="BA375" i="8"/>
  <c r="BB377" i="8"/>
  <c r="BB376" i="8"/>
  <c r="AN20" i="8"/>
  <c r="AN23" i="8"/>
  <c r="AN21" i="8"/>
  <c r="AM20" i="8"/>
  <c r="AN22" i="8"/>
  <c r="BP162" i="8"/>
  <c r="BO160" i="8"/>
  <c r="BP160" i="8"/>
  <c r="BP163" i="8"/>
  <c r="BB41" i="8"/>
  <c r="BB43" i="8"/>
  <c r="BB42" i="8"/>
  <c r="L183" i="8"/>
  <c r="L180" i="8"/>
  <c r="K180" i="8"/>
  <c r="AG908" i="8"/>
  <c r="AG907" i="8"/>
  <c r="AG905" i="8"/>
  <c r="BI156" i="8"/>
  <c r="BI158" i="8"/>
  <c r="BI155" i="8"/>
  <c r="BI793" i="8"/>
  <c r="BI791" i="8"/>
  <c r="BI792" i="8"/>
  <c r="BI790" i="8"/>
  <c r="BH790" i="8"/>
  <c r="BB640" i="8"/>
  <c r="AG918" i="8"/>
  <c r="BO945" i="8"/>
  <c r="BP946" i="8"/>
  <c r="BP947" i="8"/>
  <c r="BP948" i="8"/>
  <c r="BP945" i="8"/>
  <c r="BP150" i="8"/>
  <c r="BP152" i="8"/>
  <c r="BB472" i="8"/>
  <c r="BB470" i="8"/>
  <c r="BB473" i="8"/>
  <c r="BA470" i="8"/>
  <c r="BB471" i="8"/>
  <c r="E468" i="8"/>
  <c r="E465" i="8"/>
  <c r="E467" i="8"/>
  <c r="E466" i="8"/>
  <c r="D465" i="8"/>
  <c r="L197" i="8"/>
  <c r="K195" i="8"/>
  <c r="L198" i="8"/>
  <c r="BI956" i="8"/>
  <c r="BI957" i="8"/>
  <c r="BI958" i="8"/>
  <c r="BB176" i="8"/>
  <c r="BB175" i="8"/>
  <c r="BA175" i="8"/>
  <c r="BB177" i="8"/>
  <c r="L42" i="8"/>
  <c r="L43" i="8"/>
  <c r="L41" i="8"/>
  <c r="L40" i="8"/>
  <c r="Z107" i="8"/>
  <c r="Y105" i="8"/>
  <c r="Z105" i="8"/>
  <c r="Z106" i="8"/>
  <c r="Z108" i="8"/>
  <c r="BH245" i="8"/>
  <c r="BI245" i="8"/>
  <c r="BI248" i="8"/>
  <c r="BI247" i="8"/>
  <c r="AN866" i="8"/>
  <c r="AN865" i="8"/>
  <c r="AN867" i="8"/>
  <c r="AM865" i="8"/>
  <c r="AN868" i="8"/>
  <c r="E426" i="8"/>
  <c r="D425" i="8"/>
  <c r="E425" i="8"/>
  <c r="E428" i="8"/>
  <c r="BP617" i="8"/>
  <c r="BP618" i="8"/>
  <c r="BO615" i="8"/>
  <c r="BP616" i="8"/>
  <c r="BP615" i="8"/>
  <c r="BB926" i="8"/>
  <c r="BA925" i="8"/>
  <c r="BB928" i="8"/>
  <c r="AG413" i="8"/>
  <c r="AG411" i="8"/>
  <c r="AG243" i="8"/>
  <c r="AG241" i="8"/>
  <c r="AG240" i="8"/>
  <c r="AG242" i="8"/>
  <c r="AF240" i="8"/>
  <c r="Z465" i="8"/>
  <c r="Z468" i="8"/>
  <c r="Z467" i="8"/>
  <c r="Y465" i="8"/>
  <c r="Z788" i="8"/>
  <c r="Z787" i="8"/>
  <c r="Y165" i="8"/>
  <c r="Z167" i="8"/>
  <c r="Z168" i="8"/>
  <c r="BH145" i="8"/>
  <c r="BI147" i="8"/>
  <c r="S337" i="8"/>
  <c r="S338" i="8"/>
  <c r="S336" i="8"/>
  <c r="S335" i="8"/>
  <c r="AN362" i="8"/>
  <c r="AM360" i="8"/>
  <c r="AN361" i="8"/>
  <c r="AN577" i="8"/>
  <c r="AM575" i="8"/>
  <c r="Z57" i="8"/>
  <c r="Z58" i="8"/>
  <c r="Z56" i="8"/>
  <c r="Y55" i="8"/>
  <c r="Z55" i="8"/>
  <c r="AG956" i="8"/>
  <c r="AG958" i="8"/>
  <c r="AG957" i="8"/>
  <c r="AG140" i="8"/>
  <c r="AG143" i="8"/>
  <c r="AF140" i="8"/>
  <c r="AG141" i="8"/>
  <c r="AG142" i="8"/>
  <c r="Z853" i="8"/>
  <c r="Z852" i="8"/>
  <c r="Z851" i="8"/>
  <c r="Z196" i="8"/>
  <c r="Y195" i="8"/>
  <c r="Z198" i="8"/>
  <c r="Z197" i="8"/>
  <c r="Z195" i="8"/>
  <c r="S315" i="8"/>
  <c r="R315" i="8"/>
  <c r="S317" i="8"/>
  <c r="S318" i="8"/>
  <c r="D25" i="8"/>
  <c r="E26" i="8"/>
  <c r="E27" i="8"/>
  <c r="Z165" i="8"/>
  <c r="BP328" i="8"/>
  <c r="BO325" i="8"/>
  <c r="BP327" i="8"/>
  <c r="BP325" i="8"/>
  <c r="BP326" i="8"/>
  <c r="E306" i="8"/>
  <c r="D305" i="8"/>
  <c r="E308" i="8"/>
  <c r="E305" i="8"/>
  <c r="L395" i="8"/>
  <c r="L397" i="8"/>
  <c r="K395" i="8"/>
  <c r="L398" i="8"/>
  <c r="L396" i="8"/>
  <c r="AG278" i="8"/>
  <c r="AG275" i="8"/>
  <c r="AG277" i="8"/>
  <c r="AG276" i="8"/>
  <c r="Z333" i="8"/>
  <c r="Z332" i="8"/>
  <c r="Z331" i="8"/>
  <c r="Z798" i="8"/>
  <c r="Z796" i="8"/>
  <c r="Z795" i="8"/>
  <c r="Z797" i="8"/>
  <c r="BI968" i="8"/>
  <c r="BI965" i="8"/>
  <c r="BI967" i="8"/>
  <c r="BH965" i="8"/>
  <c r="AN366" i="8"/>
  <c r="AN367" i="8"/>
  <c r="AN368" i="8"/>
  <c r="AN365" i="8"/>
  <c r="AM365" i="8"/>
  <c r="L227" i="8"/>
  <c r="L226" i="8"/>
  <c r="L228" i="8"/>
  <c r="L225" i="8"/>
  <c r="K225" i="8"/>
  <c r="D215" i="8"/>
  <c r="AM670" i="8"/>
  <c r="Y635" i="8"/>
  <c r="BP968" i="8"/>
  <c r="BP967" i="8"/>
  <c r="BB381" i="8"/>
  <c r="BB380" i="8"/>
  <c r="BB383" i="8"/>
  <c r="S601" i="8"/>
  <c r="R600" i="8"/>
  <c r="S602" i="8"/>
  <c r="S603" i="8"/>
  <c r="S600" i="8"/>
  <c r="Z363" i="8"/>
  <c r="Z360" i="8"/>
  <c r="Y360" i="8"/>
  <c r="Z361" i="8"/>
  <c r="Z362" i="8"/>
  <c r="Z803" i="8"/>
  <c r="Y800" i="8"/>
  <c r="Z800" i="8"/>
  <c r="L248" i="8"/>
  <c r="L245" i="8"/>
  <c r="L247" i="8"/>
  <c r="K245" i="8"/>
  <c r="AN55" i="8"/>
  <c r="AN58" i="8"/>
  <c r="AN57" i="8"/>
  <c r="AM55" i="8"/>
  <c r="AN186" i="8"/>
  <c r="AN188" i="8"/>
  <c r="BI15" i="8"/>
  <c r="Z121" i="8"/>
  <c r="Y805" i="8"/>
  <c r="AN885" i="8"/>
  <c r="BP978" i="8"/>
  <c r="BP975" i="8"/>
  <c r="BP977" i="8"/>
  <c r="AG502" i="8"/>
  <c r="AF500" i="8"/>
  <c r="L568" i="8"/>
  <c r="L566" i="8"/>
  <c r="BI602" i="8"/>
  <c r="BH600" i="8"/>
  <c r="BI601" i="8"/>
  <c r="BI603" i="8"/>
  <c r="AG43" i="8"/>
  <c r="AG42" i="8"/>
  <c r="AG41" i="8"/>
  <c r="AF40" i="8"/>
  <c r="AG40" i="8"/>
  <c r="Z97" i="8"/>
  <c r="Z96" i="8"/>
  <c r="Y95" i="8"/>
  <c r="Z95" i="8"/>
  <c r="Z98" i="8"/>
  <c r="E923" i="8"/>
  <c r="E920" i="8"/>
  <c r="E921" i="8"/>
  <c r="D920" i="8"/>
  <c r="D825" i="8"/>
  <c r="E825" i="8"/>
  <c r="E826" i="8"/>
  <c r="E827" i="8"/>
  <c r="AN711" i="8"/>
  <c r="AM710" i="8"/>
  <c r="BP583" i="8"/>
  <c r="BP582" i="8"/>
  <c r="BP580" i="8"/>
  <c r="BP581" i="8"/>
  <c r="BO580" i="8"/>
  <c r="Z665" i="8"/>
  <c r="Z667" i="8"/>
  <c r="Z666" i="8"/>
  <c r="Z668" i="8"/>
  <c r="Z880" i="8"/>
  <c r="Z883" i="8"/>
  <c r="Z881" i="8"/>
  <c r="Z882" i="8"/>
  <c r="Y880" i="8"/>
  <c r="AF885" i="8"/>
  <c r="AG885" i="8"/>
  <c r="AG887" i="8"/>
  <c r="AG888" i="8"/>
  <c r="AG886" i="8"/>
  <c r="Z173" i="8"/>
  <c r="Y170" i="8"/>
  <c r="Z172" i="8"/>
  <c r="Z171" i="8"/>
  <c r="AN72" i="8"/>
  <c r="AM70" i="8"/>
  <c r="AN70" i="8"/>
  <c r="E580" i="8"/>
  <c r="E581" i="8"/>
  <c r="E582" i="8"/>
  <c r="D580" i="8"/>
  <c r="E583" i="8"/>
  <c r="BP482" i="8"/>
  <c r="BO480" i="8"/>
  <c r="BO30" i="8"/>
  <c r="BP32" i="8"/>
  <c r="BP31" i="8"/>
  <c r="BP30" i="8"/>
  <c r="E600" i="8"/>
  <c r="E601" i="8"/>
  <c r="E602" i="8"/>
  <c r="D600" i="8"/>
  <c r="L926" i="8"/>
  <c r="L925" i="8"/>
  <c r="K925" i="8"/>
  <c r="L927" i="8"/>
  <c r="AG161" i="8"/>
  <c r="AF160" i="8"/>
  <c r="AG162" i="8"/>
  <c r="BI985" i="8"/>
  <c r="BI987" i="8"/>
  <c r="BI986" i="8"/>
  <c r="BH985" i="8"/>
  <c r="AM910" i="8"/>
  <c r="AN911" i="8"/>
  <c r="AN912" i="8"/>
  <c r="AM85" i="8"/>
  <c r="AN85" i="8"/>
  <c r="E895" i="8"/>
  <c r="E898" i="8"/>
  <c r="E896" i="8"/>
  <c r="D895" i="8"/>
  <c r="BB48" i="8"/>
  <c r="BB45" i="8"/>
  <c r="BA45" i="8"/>
  <c r="BB46" i="8"/>
  <c r="BB47" i="8"/>
  <c r="AG546" i="8"/>
  <c r="AG547" i="8"/>
  <c r="AF545" i="8"/>
  <c r="AG548" i="8"/>
  <c r="BI635" i="8"/>
  <c r="BH635" i="8"/>
  <c r="BI636" i="8"/>
  <c r="AN396" i="8"/>
  <c r="AN395" i="8"/>
  <c r="AM395" i="8"/>
  <c r="AN398" i="8"/>
  <c r="AN397" i="8"/>
  <c r="AU480" i="8"/>
  <c r="AU481" i="8"/>
  <c r="BP383" i="8"/>
  <c r="BP382" i="8"/>
  <c r="BB587" i="8"/>
  <c r="BB588" i="8"/>
  <c r="BB585" i="8"/>
  <c r="BB586" i="8"/>
  <c r="AN656" i="8"/>
  <c r="AN657" i="8"/>
  <c r="AN655" i="8"/>
  <c r="AM655" i="8"/>
  <c r="AG445" i="8"/>
  <c r="AG446" i="8"/>
  <c r="AF445" i="8"/>
  <c r="K825" i="8"/>
  <c r="L828" i="8"/>
  <c r="L826" i="8"/>
  <c r="L825" i="8"/>
  <c r="BH630" i="8"/>
  <c r="BI632" i="8"/>
  <c r="AN410" i="8"/>
  <c r="AN412" i="8"/>
  <c r="AN411" i="8"/>
  <c r="AM410" i="8"/>
  <c r="BH160" i="8"/>
  <c r="BI161" i="8"/>
  <c r="BI163" i="8"/>
  <c r="BI162" i="8"/>
  <c r="BA595" i="8"/>
  <c r="BB598" i="8"/>
  <c r="BB595" i="8"/>
  <c r="BB597" i="8"/>
  <c r="BB596" i="8"/>
  <c r="S508" i="8"/>
  <c r="R505" i="8"/>
  <c r="S506" i="8"/>
  <c r="S505" i="8"/>
  <c r="S507" i="8"/>
  <c r="AF460" i="8"/>
  <c r="AG460" i="8"/>
  <c r="AG461" i="8"/>
  <c r="AG463" i="8"/>
  <c r="E176" i="8"/>
  <c r="E178" i="8"/>
  <c r="D175" i="8"/>
  <c r="BI431" i="8"/>
  <c r="BI433" i="8"/>
  <c r="BI430" i="8"/>
  <c r="BH430" i="8"/>
  <c r="BI432" i="8"/>
  <c r="D545" i="8"/>
  <c r="E545" i="8"/>
  <c r="BB272" i="8"/>
  <c r="BP592" i="8"/>
  <c r="BP593" i="8"/>
  <c r="BP590" i="8"/>
  <c r="BP591" i="8"/>
  <c r="BB655" i="8"/>
  <c r="BA655" i="8"/>
  <c r="BB656" i="8"/>
  <c r="BB658" i="8"/>
  <c r="BB657" i="8"/>
  <c r="E573" i="8"/>
  <c r="E572" i="8"/>
  <c r="D570" i="8"/>
  <c r="AF5" i="8"/>
  <c r="AG8" i="8"/>
  <c r="BI893" i="8"/>
  <c r="BI890" i="8"/>
  <c r="BI891" i="8"/>
  <c r="L378" i="8"/>
  <c r="K375" i="8"/>
  <c r="L376" i="8"/>
  <c r="L375" i="8"/>
  <c r="L377" i="8"/>
  <c r="K535" i="8"/>
  <c r="L538" i="8"/>
  <c r="L536" i="8"/>
  <c r="L535" i="8"/>
  <c r="L537" i="8"/>
  <c r="E163" i="8"/>
  <c r="D160" i="8"/>
  <c r="E162" i="8"/>
  <c r="E161" i="8"/>
  <c r="E346" i="8"/>
  <c r="D345" i="8"/>
  <c r="E347" i="8"/>
  <c r="E712" i="8"/>
  <c r="E710" i="8"/>
  <c r="D710" i="8"/>
  <c r="E711" i="8"/>
  <c r="E252" i="8"/>
  <c r="E250" i="8"/>
  <c r="Z123" i="8"/>
  <c r="AN105" i="8"/>
  <c r="E385" i="8"/>
  <c r="BO765" i="8"/>
  <c r="AN531" i="8"/>
  <c r="BH955" i="8"/>
  <c r="K435" i="8"/>
  <c r="AN633" i="8"/>
  <c r="BI966" i="8"/>
  <c r="BP787" i="8"/>
  <c r="BP788" i="8"/>
  <c r="BP785" i="8"/>
  <c r="BB766" i="8"/>
  <c r="BB765" i="8"/>
  <c r="BA765" i="8"/>
  <c r="AG848" i="8"/>
  <c r="AG847" i="8"/>
  <c r="AG845" i="8"/>
  <c r="AF845" i="8"/>
  <c r="AG846" i="8"/>
  <c r="Y500" i="8"/>
  <c r="Z501" i="8"/>
  <c r="Z503" i="8"/>
  <c r="Z502" i="8"/>
  <c r="Z500" i="8"/>
  <c r="E605" i="8"/>
  <c r="E606" i="8"/>
  <c r="E607" i="8"/>
  <c r="D605" i="8"/>
  <c r="BI812" i="8"/>
  <c r="BI810" i="8"/>
  <c r="BI811" i="8"/>
  <c r="BH810" i="8"/>
  <c r="BI813" i="8"/>
  <c r="BI10" i="8"/>
  <c r="BI12" i="8"/>
  <c r="BI11" i="8"/>
  <c r="BI13" i="8"/>
  <c r="BH10" i="8"/>
  <c r="AN430" i="8"/>
  <c r="AM430" i="8"/>
  <c r="AN432" i="8"/>
  <c r="AN431" i="8"/>
  <c r="AG10" i="8"/>
  <c r="AG12" i="8"/>
  <c r="AG13" i="8"/>
  <c r="AF10" i="8"/>
  <c r="E230" i="8"/>
  <c r="E231" i="8"/>
  <c r="D230" i="8"/>
  <c r="R35" i="8"/>
  <c r="L68" i="8"/>
  <c r="K105" i="8"/>
  <c r="Z297" i="8"/>
  <c r="AF290" i="8"/>
  <c r="AG201" i="8"/>
  <c r="AN363" i="8"/>
  <c r="D250" i="8"/>
  <c r="D550" i="8"/>
  <c r="AN530" i="8"/>
  <c r="E427" i="8"/>
  <c r="AF410" i="8"/>
  <c r="BP966" i="8"/>
  <c r="L736" i="8"/>
  <c r="BO995" i="8"/>
  <c r="BP997" i="8"/>
  <c r="BP996" i="8"/>
  <c r="BP201" i="8"/>
  <c r="BO200" i="8"/>
  <c r="AF830" i="8"/>
  <c r="AG830" i="8"/>
  <c r="AG833" i="8"/>
  <c r="AG365" i="8"/>
  <c r="AF365" i="8"/>
  <c r="Z387" i="8"/>
  <c r="Z385" i="8"/>
  <c r="Z388" i="8"/>
  <c r="Z386" i="8"/>
  <c r="Y385" i="8"/>
  <c r="L541" i="8"/>
  <c r="L543" i="8"/>
  <c r="L542" i="8"/>
  <c r="L540" i="8"/>
  <c r="K540" i="8"/>
  <c r="BI226" i="8"/>
  <c r="BH225" i="8"/>
  <c r="BI228" i="8"/>
  <c r="BI225" i="8"/>
  <c r="BO195" i="8"/>
  <c r="E156" i="8"/>
  <c r="BI725" i="8"/>
  <c r="L878" i="8"/>
  <c r="K875" i="8"/>
  <c r="L876" i="8"/>
  <c r="R710" i="8"/>
  <c r="S710" i="8"/>
  <c r="S713" i="8"/>
  <c r="S712" i="8"/>
  <c r="S711" i="8"/>
  <c r="R215" i="8"/>
  <c r="S217" i="8"/>
  <c r="S216" i="8"/>
  <c r="S218" i="8"/>
  <c r="AG940" i="8"/>
  <c r="AG942" i="8"/>
  <c r="AG943" i="8"/>
  <c r="AF940" i="8"/>
  <c r="AG941" i="8"/>
  <c r="L352" i="8"/>
  <c r="L350" i="8"/>
  <c r="K350" i="8"/>
  <c r="L353" i="8"/>
  <c r="L351" i="8"/>
  <c r="BH730" i="8"/>
  <c r="BI732" i="8"/>
  <c r="BI733" i="8"/>
  <c r="AN800" i="8"/>
  <c r="AM800" i="8"/>
  <c r="AN801" i="8"/>
  <c r="AN802" i="8"/>
  <c r="AN803" i="8"/>
  <c r="E57" i="8"/>
  <c r="E56" i="8"/>
  <c r="D55" i="8"/>
  <c r="BI18" i="8"/>
  <c r="E55" i="8"/>
  <c r="BP75" i="8"/>
  <c r="AN107" i="8"/>
  <c r="E116" i="8"/>
  <c r="BO265" i="8"/>
  <c r="BP268" i="8"/>
  <c r="BP266" i="8"/>
  <c r="BP265" i="8"/>
  <c r="BP267" i="8"/>
  <c r="BB81" i="8"/>
  <c r="BB83" i="8"/>
  <c r="BB82" i="8"/>
  <c r="BA80" i="8"/>
  <c r="S488" i="8"/>
  <c r="S485" i="8"/>
  <c r="S486" i="8"/>
  <c r="S487" i="8"/>
  <c r="R485" i="8"/>
  <c r="E390" i="8"/>
  <c r="E392" i="8"/>
  <c r="D390" i="8"/>
  <c r="BP151" i="8"/>
  <c r="E386" i="8"/>
  <c r="AN485" i="8"/>
  <c r="E857" i="8"/>
  <c r="BB647" i="8"/>
  <c r="BB648" i="8"/>
  <c r="BA645" i="8"/>
  <c r="BB646" i="8"/>
  <c r="BB986" i="8"/>
  <c r="BB988" i="8"/>
  <c r="BB985" i="8"/>
  <c r="BA985" i="8"/>
  <c r="BB987" i="8"/>
  <c r="Z661" i="8"/>
  <c r="Z662" i="8"/>
  <c r="Y660" i="8"/>
  <c r="Z663" i="8"/>
  <c r="L266" i="8"/>
  <c r="L265" i="8"/>
  <c r="L267" i="8"/>
  <c r="L268" i="8"/>
  <c r="Z303" i="8"/>
  <c r="Y300" i="8"/>
  <c r="Z301" i="8"/>
  <c r="Z300" i="8"/>
  <c r="BI308" i="8"/>
  <c r="BI307" i="8"/>
  <c r="BI306" i="8"/>
  <c r="AM935" i="8"/>
  <c r="AN936" i="8"/>
  <c r="AN938" i="8"/>
  <c r="AN935" i="8"/>
  <c r="AN937" i="8"/>
  <c r="BP127" i="8"/>
  <c r="BP128" i="8"/>
  <c r="K140" i="8"/>
  <c r="L142" i="8"/>
  <c r="L140" i="8"/>
  <c r="L141" i="8"/>
  <c r="AG301" i="8"/>
  <c r="AG300" i="8"/>
  <c r="AG303" i="8"/>
  <c r="AF300" i="8"/>
  <c r="AG302" i="8"/>
  <c r="Z187" i="8"/>
  <c r="Y185" i="8"/>
  <c r="Z185" i="8"/>
  <c r="D765" i="8"/>
  <c r="E765" i="8"/>
  <c r="E768" i="8"/>
  <c r="E766" i="8"/>
  <c r="BI640" i="8"/>
  <c r="BI642" i="8"/>
  <c r="BI643" i="8"/>
  <c r="E206" i="8"/>
  <c r="E207" i="8"/>
  <c r="E208" i="8"/>
  <c r="D205" i="8"/>
  <c r="AN693" i="8"/>
  <c r="AM690" i="8"/>
  <c r="AN692" i="8"/>
  <c r="E338" i="8"/>
  <c r="E336" i="8"/>
  <c r="E335" i="8"/>
  <c r="D335" i="8"/>
  <c r="D15" i="8"/>
  <c r="AN16" i="8"/>
  <c r="BI26" i="8"/>
  <c r="BP125" i="8"/>
  <c r="BA280" i="8"/>
  <c r="BI428" i="8"/>
  <c r="E331" i="8"/>
  <c r="Z845" i="8"/>
  <c r="L827" i="8"/>
  <c r="BI726" i="8"/>
  <c r="Z982" i="8"/>
  <c r="Z981" i="8"/>
  <c r="Z983" i="8"/>
  <c r="Z980" i="8"/>
  <c r="Y980" i="8"/>
  <c r="AG148" i="8"/>
  <c r="AG147" i="8"/>
  <c r="D365" i="8"/>
  <c r="E365" i="8"/>
  <c r="E368" i="8"/>
  <c r="E366" i="8"/>
  <c r="BI331" i="8"/>
  <c r="BI333" i="8"/>
  <c r="BI332" i="8"/>
  <c r="BB280" i="8"/>
  <c r="BP203" i="8"/>
  <c r="E203" i="8"/>
  <c r="BI277" i="8"/>
  <c r="BA270" i="8"/>
  <c r="Z186" i="8"/>
  <c r="AN413" i="8"/>
  <c r="BH815" i="8"/>
  <c r="BI413" i="8"/>
  <c r="BB817" i="8"/>
  <c r="BB816" i="8"/>
  <c r="BB818" i="8"/>
  <c r="BB815" i="8"/>
  <c r="L591" i="8"/>
  <c r="L592" i="8"/>
  <c r="L116" i="8"/>
  <c r="L117" i="8"/>
  <c r="L118" i="8"/>
  <c r="E657" i="8"/>
  <c r="E655" i="8"/>
  <c r="D655" i="8"/>
  <c r="E656" i="8"/>
  <c r="E658" i="8"/>
  <c r="Z710" i="8"/>
  <c r="Z712" i="8"/>
  <c r="Y710" i="8"/>
  <c r="Z711" i="8"/>
  <c r="Z713" i="8"/>
  <c r="BI443" i="8"/>
  <c r="BI441" i="8"/>
  <c r="AN682" i="8"/>
  <c r="AN683" i="8"/>
  <c r="AN680" i="8"/>
  <c r="AN62" i="8"/>
  <c r="E361" i="8"/>
  <c r="AG967" i="8"/>
  <c r="BA40" i="8"/>
  <c r="Z875" i="8"/>
  <c r="Y585" i="8"/>
  <c r="BP863" i="8"/>
  <c r="AF955" i="8"/>
  <c r="E823" i="8"/>
  <c r="AU487" i="8"/>
  <c r="BP496" i="8"/>
  <c r="BO495" i="8"/>
  <c r="BP495" i="8"/>
  <c r="L527" i="8"/>
  <c r="L526" i="8"/>
  <c r="K525" i="8"/>
  <c r="L528" i="8"/>
  <c r="AG202" i="8"/>
  <c r="AF200" i="8"/>
  <c r="AG928" i="8"/>
  <c r="AF925" i="8"/>
  <c r="AG927" i="8"/>
  <c r="AG926" i="8"/>
  <c r="Y255" i="8"/>
  <c r="Z256" i="8"/>
  <c r="Z255" i="8"/>
  <c r="Z382" i="8"/>
  <c r="Z383" i="8"/>
  <c r="Z381" i="8"/>
  <c r="Y380" i="8"/>
  <c r="Z380" i="8"/>
  <c r="BH860" i="8"/>
  <c r="BI863" i="8"/>
  <c r="BI860" i="8"/>
  <c r="BH510" i="8"/>
  <c r="BI511" i="8"/>
  <c r="BI513" i="8"/>
  <c r="BI512" i="8"/>
  <c r="AN716" i="8"/>
  <c r="AN715" i="8"/>
  <c r="AM715" i="8"/>
  <c r="AN717" i="8"/>
  <c r="E620" i="8"/>
  <c r="E621" i="8"/>
  <c r="D620" i="8"/>
  <c r="E805" i="8"/>
  <c r="E806" i="8"/>
  <c r="AF420" i="8"/>
  <c r="AG421" i="8"/>
  <c r="AG423" i="8"/>
  <c r="AG422" i="8"/>
  <c r="BI320" i="8"/>
  <c r="BI322" i="8"/>
  <c r="L888" i="8"/>
  <c r="L885" i="8"/>
  <c r="BI760" i="8"/>
  <c r="BI763" i="8"/>
  <c r="AF595" i="8"/>
  <c r="AG598" i="8"/>
  <c r="AG596" i="8"/>
  <c r="AG595" i="8"/>
  <c r="AG597" i="8"/>
  <c r="S493" i="8"/>
  <c r="S490" i="8"/>
  <c r="S491" i="8"/>
  <c r="S492" i="8"/>
  <c r="BI221" i="8"/>
  <c r="BI220" i="8"/>
  <c r="BH220" i="8"/>
  <c r="E576" i="8"/>
  <c r="E575" i="8"/>
  <c r="E578" i="8"/>
  <c r="AN476" i="8"/>
  <c r="AN478" i="8"/>
  <c r="AN475" i="8"/>
  <c r="AN477" i="8"/>
  <c r="AM475" i="8"/>
  <c r="BP458" i="8"/>
  <c r="BP456" i="8"/>
  <c r="BO455" i="8"/>
  <c r="BP455" i="8"/>
  <c r="BP457" i="8"/>
  <c r="L462" i="8"/>
  <c r="K460" i="8"/>
  <c r="L463" i="8"/>
  <c r="L460" i="8"/>
  <c r="L461" i="8"/>
  <c r="E557" i="8"/>
  <c r="E558" i="8"/>
  <c r="D555" i="8"/>
  <c r="E555" i="8"/>
  <c r="S716" i="8"/>
  <c r="S717" i="8"/>
  <c r="R715" i="8"/>
  <c r="S715" i="8"/>
  <c r="BI210" i="8"/>
  <c r="BI212" i="8"/>
  <c r="BH210" i="8"/>
  <c r="BI213" i="8"/>
  <c r="AN447" i="8"/>
  <c r="AN446" i="8"/>
  <c r="AM445" i="8"/>
  <c r="AM375" i="8"/>
  <c r="AN377" i="8"/>
  <c r="AN378" i="8"/>
  <c r="BH580" i="8"/>
  <c r="BI581" i="8"/>
  <c r="BI582" i="8"/>
  <c r="BI583" i="8"/>
  <c r="BI580" i="8"/>
  <c r="BO775" i="8"/>
  <c r="BP777" i="8"/>
  <c r="BB208" i="8"/>
  <c r="BB207" i="8"/>
  <c r="BB205" i="8"/>
  <c r="BA205" i="8"/>
  <c r="BB206" i="8"/>
  <c r="BB956" i="8"/>
  <c r="BB955" i="8"/>
  <c r="BA955" i="8"/>
  <c r="BB957" i="8"/>
  <c r="BB958" i="8"/>
  <c r="E497" i="8"/>
  <c r="E495" i="8"/>
  <c r="E498" i="8"/>
  <c r="AG973" i="8"/>
  <c r="AG972" i="8"/>
  <c r="AF970" i="8"/>
  <c r="AG970" i="8"/>
  <c r="AG647" i="8"/>
  <c r="AG646" i="8"/>
  <c r="AG645" i="8"/>
  <c r="AG648" i="8"/>
  <c r="AN905" i="8"/>
  <c r="AN906" i="8"/>
  <c r="AN908" i="8"/>
  <c r="AN907" i="8"/>
  <c r="AM905" i="8"/>
  <c r="BI17" i="8"/>
  <c r="S35" i="8"/>
  <c r="L65" i="8"/>
  <c r="Z296" i="8"/>
  <c r="E251" i="8"/>
  <c r="AG925" i="8"/>
  <c r="AN487" i="8"/>
  <c r="K565" i="8"/>
  <c r="BO985" i="8"/>
  <c r="BP987" i="8"/>
  <c r="BP988" i="8"/>
  <c r="BP985" i="8"/>
  <c r="BP156" i="8"/>
  <c r="BP158" i="8"/>
  <c r="BP155" i="8"/>
  <c r="BP157" i="8"/>
  <c r="BO155" i="8"/>
  <c r="BB968" i="8"/>
  <c r="BB966" i="8"/>
  <c r="BB967" i="8"/>
  <c r="BA965" i="8"/>
  <c r="BB965" i="8"/>
  <c r="Y50" i="8"/>
  <c r="Z50" i="8"/>
  <c r="L466" i="8"/>
  <c r="L468" i="8"/>
  <c r="S982" i="8"/>
  <c r="S980" i="8"/>
  <c r="R980" i="8"/>
  <c r="Y485" i="8"/>
  <c r="Z488" i="8"/>
  <c r="Z486" i="8"/>
  <c r="BI198" i="8"/>
  <c r="BI195" i="8"/>
  <c r="BI798" i="8"/>
  <c r="BI796" i="8"/>
  <c r="BH795" i="8"/>
  <c r="BI795" i="8"/>
  <c r="BI797" i="8"/>
  <c r="E407" i="8"/>
  <c r="E406" i="8"/>
  <c r="E408" i="8"/>
  <c r="E405" i="8"/>
  <c r="D405" i="8"/>
  <c r="AN510" i="8"/>
  <c r="AM510" i="8"/>
  <c r="AN511" i="8"/>
  <c r="AN512" i="8"/>
  <c r="AN513" i="8"/>
  <c r="E120" i="8"/>
  <c r="E123" i="8"/>
  <c r="D120" i="8"/>
  <c r="E121" i="8"/>
  <c r="BB512" i="8"/>
  <c r="BB510" i="8"/>
  <c r="BB513" i="8"/>
  <c r="BB978" i="8"/>
  <c r="BA975" i="8"/>
  <c r="Z357" i="8"/>
  <c r="Z358" i="8"/>
  <c r="Z355" i="8"/>
  <c r="Y355" i="8"/>
  <c r="Z356" i="8"/>
  <c r="K365" i="8"/>
  <c r="L368" i="8"/>
  <c r="L365" i="8"/>
  <c r="L366" i="8"/>
  <c r="AG920" i="8"/>
  <c r="AF920" i="8"/>
  <c r="AG923" i="8"/>
  <c r="AG922" i="8"/>
  <c r="AG921" i="8"/>
  <c r="BH20" i="8"/>
  <c r="BB353" i="8"/>
  <c r="BB350" i="8"/>
  <c r="BA350" i="8"/>
  <c r="BB352" i="8"/>
  <c r="Z723" i="8"/>
  <c r="Z721" i="8"/>
  <c r="Z722" i="8"/>
  <c r="Z720" i="8"/>
  <c r="Y720" i="8"/>
  <c r="L677" i="8"/>
  <c r="K675" i="8"/>
  <c r="L923" i="8"/>
  <c r="L922" i="8"/>
  <c r="L920" i="8"/>
  <c r="BI128" i="8"/>
  <c r="BH125" i="8"/>
  <c r="BI126" i="8"/>
  <c r="BI127" i="8"/>
  <c r="BO125" i="8"/>
  <c r="BH195" i="8"/>
  <c r="E686" i="8"/>
  <c r="BP65" i="8"/>
  <c r="BO65" i="8"/>
  <c r="BP506" i="8"/>
  <c r="BP507" i="8"/>
  <c r="BO505" i="8"/>
  <c r="BP508" i="8"/>
  <c r="L970" i="8"/>
  <c r="K970" i="8"/>
  <c r="L973" i="8"/>
  <c r="L972" i="8"/>
  <c r="BI456" i="8"/>
  <c r="BI455" i="8"/>
  <c r="BI458" i="8"/>
  <c r="BI457" i="8"/>
  <c r="L32" i="8"/>
  <c r="Z188" i="8"/>
  <c r="BP893" i="8"/>
  <c r="BP890" i="8"/>
  <c r="BO890" i="8"/>
  <c r="E587" i="8"/>
  <c r="D585" i="8"/>
  <c r="E586" i="8"/>
  <c r="E588" i="8"/>
  <c r="L868" i="8"/>
  <c r="L865" i="8"/>
  <c r="L866" i="8"/>
  <c r="K865" i="8"/>
  <c r="AG67" i="8"/>
  <c r="AG65" i="8"/>
  <c r="AM75" i="8"/>
  <c r="D90" i="8"/>
  <c r="BP66" i="8"/>
  <c r="BP126" i="8"/>
  <c r="BI197" i="8"/>
  <c r="BB800" i="8"/>
  <c r="BB802" i="8"/>
  <c r="BB803" i="8"/>
  <c r="BB801" i="8"/>
  <c r="BA800" i="8"/>
  <c r="BB187" i="8"/>
  <c r="BB188" i="8"/>
  <c r="BB186" i="8"/>
  <c r="S331" i="8"/>
  <c r="S332" i="8"/>
  <c r="S333" i="8"/>
  <c r="S330" i="8"/>
  <c r="R330" i="8"/>
  <c r="L962" i="8"/>
  <c r="K960" i="8"/>
  <c r="L960" i="8"/>
  <c r="AG651" i="8"/>
  <c r="AG653" i="8"/>
  <c r="AG650" i="8"/>
  <c r="Y320" i="8"/>
  <c r="Z321" i="8"/>
  <c r="Z322" i="8"/>
  <c r="Z320" i="8"/>
  <c r="Z323" i="8"/>
  <c r="BI151" i="8"/>
  <c r="BI150" i="8"/>
  <c r="BH150" i="8"/>
  <c r="AN263" i="8"/>
  <c r="AN262" i="8"/>
  <c r="AN260" i="8"/>
  <c r="AN261" i="8"/>
  <c r="AM260" i="8"/>
  <c r="AG5" i="8"/>
  <c r="BB180" i="8"/>
  <c r="D85" i="8"/>
  <c r="AG308" i="8"/>
  <c r="BA510" i="8"/>
  <c r="L641" i="8"/>
  <c r="E232" i="8"/>
  <c r="AM130" i="8"/>
  <c r="AF280" i="8"/>
  <c r="E191" i="8"/>
  <c r="BI273" i="8"/>
  <c r="BI231" i="8"/>
  <c r="BI188" i="8"/>
  <c r="BP161" i="8"/>
  <c r="S316" i="8"/>
  <c r="BO445" i="8"/>
  <c r="Z170" i="8"/>
  <c r="E348" i="8"/>
  <c r="BI160" i="8"/>
  <c r="Y330" i="8"/>
  <c r="Z836" i="8"/>
  <c r="L867" i="8"/>
  <c r="BP778" i="8"/>
  <c r="AG817" i="8"/>
  <c r="AG755" i="8"/>
  <c r="E622" i="8"/>
  <c r="L481" i="8"/>
  <c r="BP471" i="8"/>
  <c r="E496" i="8"/>
  <c r="BI363" i="8"/>
  <c r="E443" i="8"/>
  <c r="BI442" i="8"/>
  <c r="BH320" i="8"/>
  <c r="BB370" i="8"/>
  <c r="BB976" i="8"/>
  <c r="S983" i="8"/>
  <c r="E922" i="8"/>
  <c r="AG955" i="8"/>
  <c r="AN718" i="8"/>
  <c r="K920" i="8"/>
  <c r="AG832" i="8"/>
  <c r="AG448" i="8"/>
  <c r="Z801" i="8"/>
  <c r="AG590" i="8"/>
  <c r="L682" i="8"/>
  <c r="BI631" i="8"/>
  <c r="AU488" i="8"/>
  <c r="AG520" i="8"/>
  <c r="BI541" i="8"/>
  <c r="AG906" i="8"/>
  <c r="L963" i="8"/>
  <c r="BB635" i="8"/>
  <c r="BA635" i="8"/>
  <c r="BB638" i="8"/>
  <c r="BB636" i="8"/>
  <c r="BB637" i="8"/>
  <c r="BB683" i="8"/>
  <c r="BB682" i="8"/>
  <c r="BB680" i="8"/>
  <c r="BA680" i="8"/>
  <c r="Z398" i="8"/>
  <c r="Z396" i="8"/>
  <c r="Z395" i="8"/>
  <c r="Z397" i="8"/>
  <c r="AG312" i="8"/>
  <c r="AG310" i="8"/>
  <c r="AG313" i="8"/>
  <c r="AG311" i="8"/>
  <c r="S85" i="8"/>
  <c r="S87" i="8"/>
  <c r="S86" i="8"/>
  <c r="S88" i="8"/>
  <c r="AN142" i="8"/>
  <c r="AN143" i="8"/>
  <c r="AM140" i="8"/>
  <c r="AN141" i="8"/>
  <c r="AN140" i="8"/>
  <c r="E417" i="8"/>
  <c r="E416" i="8"/>
  <c r="BP395" i="8"/>
  <c r="BP398" i="8"/>
  <c r="BO395" i="8"/>
  <c r="BB275" i="8"/>
  <c r="BA275" i="8"/>
  <c r="BB278" i="8"/>
  <c r="BB276" i="8"/>
  <c r="BB277" i="8"/>
  <c r="E383" i="8"/>
  <c r="E381" i="8"/>
  <c r="E382" i="8"/>
  <c r="E380" i="8"/>
  <c r="L663" i="8"/>
  <c r="L661" i="8"/>
  <c r="K660" i="8"/>
  <c r="L662" i="8"/>
  <c r="L660" i="8"/>
  <c r="AG613" i="8"/>
  <c r="AG610" i="8"/>
  <c r="AG611" i="8"/>
  <c r="AF610" i="8"/>
  <c r="Z822" i="8"/>
  <c r="Z821" i="8"/>
  <c r="Z281" i="8"/>
  <c r="Z283" i="8"/>
  <c r="L243" i="8"/>
  <c r="L241" i="8"/>
  <c r="E228" i="8"/>
  <c r="E226" i="8"/>
  <c r="E227" i="8"/>
  <c r="E225" i="8"/>
  <c r="D225" i="8"/>
  <c r="BI755" i="8"/>
  <c r="Y395" i="8"/>
  <c r="BP758" i="8"/>
  <c r="BP757" i="8"/>
  <c r="E775" i="8"/>
  <c r="E777" i="8"/>
  <c r="K695" i="8"/>
  <c r="L696" i="8"/>
  <c r="L698" i="8"/>
  <c r="L695" i="8"/>
  <c r="AG773" i="8"/>
  <c r="AF770" i="8"/>
  <c r="AG772" i="8"/>
  <c r="AG771" i="8"/>
  <c r="Z17" i="8"/>
  <c r="BP683" i="8"/>
  <c r="BP681" i="8"/>
  <c r="BP680" i="8"/>
  <c r="BO680" i="8"/>
  <c r="BP682" i="8"/>
  <c r="BA515" i="8"/>
  <c r="BB515" i="8"/>
  <c r="BB516" i="8"/>
  <c r="BB517" i="8"/>
  <c r="AG428" i="8"/>
  <c r="AG427" i="8"/>
  <c r="AG426" i="8"/>
  <c r="AG425" i="8"/>
  <c r="AF425" i="8"/>
  <c r="AG155" i="8"/>
  <c r="AG157" i="8"/>
  <c r="BH500" i="8"/>
  <c r="BI501" i="8"/>
  <c r="BI503" i="8"/>
  <c r="BI525" i="8"/>
  <c r="BI527" i="8"/>
  <c r="BI526" i="8"/>
  <c r="BI528" i="8"/>
  <c r="BH525" i="8"/>
  <c r="AM895" i="8"/>
  <c r="AN896" i="8"/>
  <c r="AN897" i="8"/>
  <c r="AN898" i="8"/>
  <c r="AN895" i="8"/>
  <c r="Z295" i="8"/>
  <c r="BA810" i="8"/>
  <c r="BB813" i="8"/>
  <c r="BB812" i="8"/>
  <c r="BB810" i="8"/>
  <c r="BB811" i="8"/>
  <c r="L630" i="8"/>
  <c r="L631" i="8"/>
  <c r="K630" i="8"/>
  <c r="L632" i="8"/>
  <c r="AG568" i="8"/>
  <c r="AG566" i="8"/>
  <c r="AG567" i="8"/>
  <c r="AG565" i="8"/>
  <c r="BI192" i="8"/>
  <c r="BI193" i="8"/>
  <c r="BI190" i="8"/>
  <c r="BH190" i="8"/>
  <c r="BI191" i="8"/>
  <c r="BI786" i="8"/>
  <c r="BI787" i="8"/>
  <c r="BI785" i="8"/>
  <c r="BH785" i="8"/>
  <c r="BI788" i="8"/>
  <c r="S65" i="8"/>
  <c r="S68" i="8"/>
  <c r="S67" i="8"/>
  <c r="R65" i="8"/>
  <c r="S66" i="8"/>
  <c r="AM610" i="8"/>
  <c r="AN611" i="8"/>
  <c r="AN610" i="8"/>
  <c r="AN612" i="8"/>
  <c r="AN276" i="8"/>
  <c r="AM275" i="8"/>
  <c r="AN278" i="8"/>
  <c r="AN277" i="8"/>
  <c r="AN275" i="8"/>
  <c r="E220" i="8"/>
  <c r="D220" i="8"/>
  <c r="E221" i="8"/>
  <c r="E223" i="8"/>
  <c r="E222" i="8"/>
  <c r="BB973" i="8"/>
  <c r="BB972" i="8"/>
  <c r="BB970" i="8"/>
  <c r="BB971" i="8"/>
  <c r="L263" i="8"/>
  <c r="L262" i="8"/>
  <c r="K260" i="8"/>
  <c r="L260" i="8"/>
  <c r="L855" i="8"/>
  <c r="L858" i="8"/>
  <c r="K855" i="8"/>
  <c r="L857" i="8"/>
  <c r="BI468" i="8"/>
  <c r="BH465" i="8"/>
  <c r="BI467" i="8"/>
  <c r="BI465" i="8"/>
  <c r="AN918" i="8"/>
  <c r="AN917" i="8"/>
  <c r="AN916" i="8"/>
  <c r="D740" i="8"/>
  <c r="E741" i="8"/>
  <c r="E742" i="8"/>
  <c r="E740" i="8"/>
  <c r="E743" i="8"/>
  <c r="BB941" i="8"/>
  <c r="BB943" i="8"/>
  <c r="BI16" i="8"/>
  <c r="Y25" i="8"/>
  <c r="L66" i="8"/>
  <c r="AN108" i="8"/>
  <c r="K185" i="8"/>
  <c r="AU173" i="8"/>
  <c r="BA770" i="8"/>
  <c r="BB772" i="8"/>
  <c r="BB773" i="8"/>
  <c r="BB486" i="8"/>
  <c r="BB487" i="8"/>
  <c r="BB488" i="8"/>
  <c r="BB485" i="8"/>
  <c r="BA485" i="8"/>
  <c r="BI842" i="8"/>
  <c r="BI840" i="8"/>
  <c r="BI841" i="8"/>
  <c r="BI843" i="8"/>
  <c r="AN342" i="8"/>
  <c r="AN340" i="8"/>
  <c r="AN341" i="8"/>
  <c r="AM310" i="8"/>
  <c r="AN311" i="8"/>
  <c r="AN313" i="8"/>
  <c r="AN312" i="8"/>
  <c r="Z298" i="8"/>
  <c r="Y845" i="8"/>
  <c r="BP573" i="8"/>
  <c r="BO570" i="8"/>
  <c r="BP571" i="8"/>
  <c r="BP572" i="8"/>
  <c r="BB797" i="8"/>
  <c r="BB796" i="8"/>
  <c r="BB798" i="8"/>
  <c r="S213" i="8"/>
  <c r="R210" i="8"/>
  <c r="S210" i="8"/>
  <c r="S212" i="8"/>
  <c r="S211" i="8"/>
  <c r="L150" i="8"/>
  <c r="K150" i="8"/>
  <c r="L153" i="8"/>
  <c r="L152" i="8"/>
  <c r="AG573" i="8"/>
  <c r="AF570" i="8"/>
  <c r="AG571" i="8"/>
  <c r="BI170" i="8"/>
  <c r="BI173" i="8"/>
  <c r="BH170" i="8"/>
  <c r="BI171" i="8"/>
  <c r="BI172" i="8"/>
  <c r="AN97" i="8"/>
  <c r="AM95" i="8"/>
  <c r="AN96" i="8"/>
  <c r="BP288" i="8"/>
  <c r="BP286" i="8"/>
  <c r="BP287" i="8"/>
  <c r="BP285" i="8"/>
  <c r="BO285" i="8"/>
  <c r="BA285" i="8"/>
  <c r="BB288" i="8"/>
  <c r="BB285" i="8"/>
  <c r="K475" i="8"/>
  <c r="L476" i="8"/>
  <c r="L747" i="8"/>
  <c r="L748" i="8"/>
  <c r="K745" i="8"/>
  <c r="L745" i="8"/>
  <c r="L746" i="8"/>
  <c r="Y865" i="8"/>
  <c r="Z866" i="8"/>
  <c r="Z868" i="8"/>
  <c r="Z867" i="8"/>
  <c r="Z865" i="8"/>
  <c r="AG7" i="8"/>
  <c r="E16" i="8"/>
  <c r="Y85" i="8"/>
  <c r="E316" i="8"/>
  <c r="Z586" i="8"/>
  <c r="AU177" i="8"/>
  <c r="BI641" i="8"/>
  <c r="BP672" i="8"/>
  <c r="E523" i="8"/>
  <c r="Z848" i="8"/>
  <c r="AN578" i="8"/>
  <c r="BP836" i="8"/>
  <c r="BP837" i="8"/>
  <c r="BP838" i="8"/>
  <c r="L383" i="8"/>
  <c r="L380" i="8"/>
  <c r="K380" i="8"/>
  <c r="L381" i="8"/>
  <c r="AN550" i="8"/>
  <c r="AN553" i="8"/>
  <c r="AN552" i="8"/>
  <c r="AN551" i="8"/>
  <c r="BH910" i="8"/>
  <c r="BI911" i="8"/>
  <c r="E17" i="8"/>
  <c r="AN75" i="8"/>
  <c r="E200" i="8"/>
  <c r="L181" i="8"/>
  <c r="E332" i="8"/>
  <c r="BP396" i="8"/>
  <c r="Z877" i="8"/>
  <c r="BP690" i="8"/>
  <c r="D575" i="8"/>
  <c r="BP998" i="8"/>
  <c r="AN967" i="8"/>
  <c r="BI861" i="8"/>
  <c r="AU485" i="8"/>
  <c r="Z785" i="8"/>
  <c r="AN18" i="8"/>
  <c r="AN77" i="8"/>
  <c r="Z88" i="8"/>
  <c r="BO150" i="8"/>
  <c r="AF275" i="8"/>
  <c r="BI361" i="8"/>
  <c r="D775" i="8"/>
  <c r="AG355" i="8"/>
  <c r="AG815" i="8"/>
  <c r="E608" i="8"/>
  <c r="BP691" i="8"/>
  <c r="BP976" i="8"/>
  <c r="BI46" i="8"/>
  <c r="E25" i="8"/>
  <c r="Z101" i="8"/>
  <c r="L87" i="8"/>
  <c r="E87" i="8"/>
  <c r="D135" i="8"/>
  <c r="BI153" i="8"/>
  <c r="E28" i="8"/>
  <c r="Z52" i="8"/>
  <c r="Z100" i="8"/>
  <c r="Z81" i="8"/>
  <c r="E138" i="8"/>
  <c r="E122" i="8"/>
  <c r="AN130" i="8"/>
  <c r="Z287" i="8"/>
  <c r="AG280" i="8"/>
  <c r="E193" i="8"/>
  <c r="BH270" i="8"/>
  <c r="BH230" i="8"/>
  <c r="BI187" i="8"/>
  <c r="BB382" i="8"/>
  <c r="E345" i="8"/>
  <c r="Z330" i="8"/>
  <c r="Y835" i="8"/>
  <c r="BP835" i="8"/>
  <c r="BB775" i="8"/>
  <c r="AF815" i="8"/>
  <c r="AN710" i="8"/>
  <c r="E548" i="8"/>
  <c r="AG570" i="8"/>
  <c r="K480" i="8"/>
  <c r="BP480" i="8"/>
  <c r="BI440" i="8"/>
  <c r="BI321" i="8"/>
  <c r="BA370" i="8"/>
  <c r="BA970" i="8"/>
  <c r="S981" i="8"/>
  <c r="AN910" i="8"/>
  <c r="BH755" i="8"/>
  <c r="Z802" i="8"/>
  <c r="E828" i="8"/>
  <c r="L681" i="8"/>
  <c r="BI630" i="8"/>
  <c r="K835" i="8"/>
  <c r="AG522" i="8"/>
  <c r="AF935" i="8"/>
  <c r="BI222" i="8"/>
  <c r="Z200" i="8"/>
  <c r="S215" i="8"/>
  <c r="BP935" i="8"/>
  <c r="BP937" i="8"/>
  <c r="BB573" i="8"/>
  <c r="BB572" i="8"/>
  <c r="BB571" i="8"/>
  <c r="BA570" i="8"/>
  <c r="L223" i="8"/>
  <c r="L220" i="8"/>
  <c r="L471" i="8"/>
  <c r="K470" i="8"/>
  <c r="L472" i="8"/>
  <c r="L473" i="8"/>
  <c r="S225" i="8"/>
  <c r="S226" i="8"/>
  <c r="R225" i="8"/>
  <c r="S227" i="8"/>
  <c r="S228" i="8"/>
  <c r="Z452" i="8"/>
  <c r="Y450" i="8"/>
  <c r="Z451" i="8"/>
  <c r="Z450" i="8"/>
  <c r="Z975" i="8"/>
  <c r="Z977" i="8"/>
  <c r="Z978" i="8"/>
  <c r="S83" i="8"/>
  <c r="S80" i="8"/>
  <c r="S82" i="8"/>
  <c r="AN507" i="8"/>
  <c r="AN505" i="8"/>
  <c r="AM505" i="8"/>
  <c r="AN506" i="8"/>
  <c r="AN508" i="8"/>
  <c r="Z471" i="8"/>
  <c r="Y470" i="8"/>
  <c r="Z472" i="8"/>
  <c r="E730" i="8"/>
  <c r="D730" i="8"/>
  <c r="E731" i="8"/>
  <c r="E733" i="8"/>
  <c r="BB101" i="8"/>
  <c r="BB100" i="8"/>
  <c r="BA100" i="8"/>
  <c r="L205" i="8"/>
  <c r="L207" i="8"/>
  <c r="AG733" i="8"/>
  <c r="AG731" i="8"/>
  <c r="AF730" i="8"/>
  <c r="AG732" i="8"/>
  <c r="AN388" i="8"/>
  <c r="AN387" i="8"/>
  <c r="AN386" i="8"/>
  <c r="AN385" i="8"/>
  <c r="AM385" i="8"/>
  <c r="BB483" i="8"/>
  <c r="BB481" i="8"/>
  <c r="BB480" i="8"/>
  <c r="BB482" i="8"/>
  <c r="BA480" i="8"/>
  <c r="E158" i="8"/>
  <c r="E155" i="8"/>
  <c r="AG478" i="8"/>
  <c r="AG475" i="8"/>
  <c r="AG477" i="8"/>
  <c r="AG476" i="8"/>
  <c r="AF475" i="8"/>
  <c r="Z148" i="8"/>
  <c r="Z147" i="8"/>
  <c r="Z180" i="8"/>
  <c r="Z182" i="8"/>
  <c r="Z183" i="8"/>
  <c r="Z181" i="8"/>
  <c r="BH670" i="8"/>
  <c r="BI671" i="8"/>
  <c r="BI45" i="8"/>
  <c r="BH45" i="8"/>
  <c r="BI310" i="8"/>
  <c r="BI311" i="8"/>
  <c r="BI313" i="8"/>
  <c r="BH310" i="8"/>
  <c r="AN226" i="8"/>
  <c r="AN228" i="8"/>
  <c r="AN227" i="8"/>
  <c r="AM225" i="8"/>
  <c r="AN225" i="8"/>
  <c r="AN887" i="8"/>
  <c r="BI762" i="8"/>
  <c r="AG420" i="8"/>
  <c r="BP936" i="8"/>
  <c r="AG917" i="8"/>
  <c r="R335" i="8"/>
  <c r="Z473" i="8"/>
  <c r="BI945" i="8"/>
  <c r="BP568" i="8"/>
  <c r="BO565" i="8"/>
  <c r="BP567" i="8"/>
  <c r="BP565" i="8"/>
  <c r="BP566" i="8"/>
  <c r="BB36" i="8"/>
  <c r="BB38" i="8"/>
  <c r="BA35" i="8"/>
  <c r="BB35" i="8"/>
  <c r="BA945" i="8"/>
  <c r="BB947" i="8"/>
  <c r="L155" i="8"/>
  <c r="L156" i="8"/>
  <c r="L158" i="8"/>
  <c r="K155" i="8"/>
  <c r="AG748" i="8"/>
  <c r="AG746" i="8"/>
  <c r="AG745" i="8"/>
  <c r="AF745" i="8"/>
  <c r="AG747" i="8"/>
  <c r="Y685" i="8"/>
  <c r="Z688" i="8"/>
  <c r="Z685" i="8"/>
  <c r="BI977" i="8"/>
  <c r="BI975" i="8"/>
  <c r="BI978" i="8"/>
  <c r="AN596" i="8"/>
  <c r="AN595" i="8"/>
  <c r="AN598" i="8"/>
  <c r="L600" i="8"/>
  <c r="L603" i="8"/>
  <c r="K600" i="8"/>
  <c r="L601" i="8"/>
  <c r="BB650" i="8"/>
  <c r="BB652" i="8"/>
  <c r="BB651" i="8"/>
  <c r="BB653" i="8"/>
  <c r="BA650" i="8"/>
  <c r="L821" i="8"/>
  <c r="L822" i="8"/>
  <c r="L823" i="8"/>
  <c r="K820" i="8"/>
  <c r="L820" i="8"/>
  <c r="AG788" i="8"/>
  <c r="AG786" i="8"/>
  <c r="AG787" i="8"/>
  <c r="AG785" i="8"/>
  <c r="AF785" i="8"/>
  <c r="Z816" i="8"/>
  <c r="Y815" i="8"/>
  <c r="Z818" i="8"/>
  <c r="BI368" i="8"/>
  <c r="BI367" i="8"/>
  <c r="BI365" i="8"/>
  <c r="L435" i="8"/>
  <c r="L437" i="8"/>
  <c r="AN941" i="8"/>
  <c r="AN943" i="8"/>
  <c r="BB685" i="8"/>
  <c r="BB686" i="8"/>
  <c r="BB687" i="8"/>
  <c r="BB688" i="8"/>
  <c r="BA685" i="8"/>
  <c r="AG768" i="8"/>
  <c r="AG766" i="8"/>
  <c r="AF765" i="8"/>
  <c r="AG767" i="8"/>
  <c r="AG765" i="8"/>
  <c r="AG466" i="8"/>
  <c r="AG467" i="8"/>
  <c r="AG465" i="8"/>
  <c r="AG468" i="8"/>
  <c r="Z893" i="8"/>
  <c r="Z891" i="8"/>
  <c r="Z892" i="8"/>
  <c r="Y890" i="8"/>
  <c r="Z825" i="8"/>
  <c r="Z827" i="8"/>
  <c r="Z828" i="8"/>
  <c r="Y825" i="8"/>
  <c r="E196" i="8"/>
  <c r="E197" i="8"/>
  <c r="E195" i="8"/>
  <c r="D195" i="8"/>
  <c r="E198" i="8"/>
  <c r="BI328" i="8"/>
  <c r="BI325" i="8"/>
  <c r="BI327" i="8"/>
  <c r="BH325" i="8"/>
  <c r="BI326" i="8"/>
  <c r="L230" i="8"/>
  <c r="K230" i="8"/>
  <c r="L231" i="8"/>
  <c r="AM175" i="8"/>
  <c r="AN178" i="8"/>
  <c r="AN175" i="8"/>
  <c r="AN177" i="8"/>
  <c r="E662" i="8"/>
  <c r="D660" i="8"/>
  <c r="E661" i="8"/>
  <c r="E660" i="8"/>
  <c r="Z257" i="8"/>
  <c r="E387" i="8"/>
  <c r="BP628" i="8"/>
  <c r="BH725" i="8"/>
  <c r="L570" i="8"/>
  <c r="Z601" i="8"/>
  <c r="Z487" i="8"/>
  <c r="L421" i="8"/>
  <c r="E993" i="8"/>
  <c r="L565" i="8"/>
  <c r="BP795" i="8"/>
  <c r="BO795" i="8"/>
  <c r="BP797" i="8"/>
  <c r="BP798" i="8"/>
  <c r="BP796" i="8"/>
  <c r="E948" i="8"/>
  <c r="E946" i="8"/>
  <c r="E945" i="8"/>
  <c r="E947" i="8"/>
  <c r="D945" i="8"/>
  <c r="L146" i="8"/>
  <c r="L147" i="8"/>
  <c r="AN351" i="8"/>
  <c r="AN352" i="8"/>
  <c r="BI296" i="8"/>
  <c r="BI298" i="8"/>
  <c r="BH295" i="8"/>
  <c r="BP801" i="8"/>
  <c r="BP800" i="8"/>
  <c r="BP802" i="8"/>
  <c r="BP803" i="8"/>
  <c r="BO800" i="8"/>
  <c r="BO335" i="8"/>
  <c r="BP337" i="8"/>
  <c r="BP336" i="8"/>
  <c r="BP335" i="8"/>
  <c r="BP338" i="8"/>
  <c r="E13" i="8"/>
  <c r="E11" i="8"/>
  <c r="AG268" i="8"/>
  <c r="AG265" i="8"/>
  <c r="AG267" i="8"/>
  <c r="AF265" i="8"/>
  <c r="AG266" i="8"/>
  <c r="L617" i="8"/>
  <c r="K615" i="8"/>
  <c r="Z25" i="8"/>
  <c r="BP200" i="8"/>
  <c r="AG203" i="8"/>
  <c r="Z282" i="8"/>
  <c r="E522" i="8"/>
  <c r="R490" i="8"/>
  <c r="BI411" i="8"/>
  <c r="BP965" i="8"/>
  <c r="BB948" i="8"/>
  <c r="BI466" i="8"/>
  <c r="BH840" i="8"/>
  <c r="BP673" i="8"/>
  <c r="L982" i="8"/>
  <c r="BP817" i="8"/>
  <c r="BO815" i="8"/>
  <c r="BP816" i="8"/>
  <c r="BP818" i="8"/>
  <c r="BB997" i="8"/>
  <c r="BA995" i="8"/>
  <c r="BB998" i="8"/>
  <c r="BB996" i="8"/>
  <c r="BB995" i="8"/>
  <c r="S748" i="8"/>
  <c r="S746" i="8"/>
  <c r="S747" i="8"/>
  <c r="S745" i="8"/>
  <c r="L761" i="8"/>
  <c r="L760" i="8"/>
  <c r="K760" i="8"/>
  <c r="AG166" i="8"/>
  <c r="AF165" i="8"/>
  <c r="AG168" i="8"/>
  <c r="AG167" i="8"/>
  <c r="AG165" i="8"/>
  <c r="BI650" i="8"/>
  <c r="BI652" i="8"/>
  <c r="BH650" i="8"/>
  <c r="BI653" i="8"/>
  <c r="BI651" i="8"/>
  <c r="BH825" i="8"/>
  <c r="BI827" i="8"/>
  <c r="BI828" i="8"/>
  <c r="BI826" i="8"/>
  <c r="BI825" i="8"/>
  <c r="AN948" i="8"/>
  <c r="AN947" i="8"/>
  <c r="AN945" i="8"/>
  <c r="AM945" i="8"/>
  <c r="D820" i="8"/>
  <c r="E822" i="8"/>
  <c r="BP256" i="8"/>
  <c r="BP255" i="8"/>
  <c r="BO255" i="8"/>
  <c r="BP862" i="8"/>
  <c r="BP860" i="8"/>
  <c r="BA495" i="8"/>
  <c r="BB498" i="8"/>
  <c r="BB495" i="8"/>
  <c r="L693" i="8"/>
  <c r="L690" i="8"/>
  <c r="L692" i="8"/>
  <c r="L691" i="8"/>
  <c r="K215" i="8"/>
  <c r="L216" i="8"/>
  <c r="L217" i="8"/>
  <c r="L218" i="8"/>
  <c r="L215" i="8"/>
  <c r="BI267" i="8"/>
  <c r="BI266" i="8"/>
  <c r="BI265" i="8"/>
  <c r="BH265" i="8"/>
  <c r="BI268" i="8"/>
  <c r="BP433" i="8"/>
  <c r="BP430" i="8"/>
  <c r="BP812" i="8"/>
  <c r="BP811" i="8"/>
  <c r="BO810" i="8"/>
  <c r="BP810" i="8"/>
  <c r="BA665" i="8"/>
  <c r="BB668" i="8"/>
  <c r="BB667" i="8"/>
  <c r="BB666" i="8"/>
  <c r="BB665" i="8"/>
  <c r="S701" i="8"/>
  <c r="S700" i="8"/>
  <c r="L790" i="8"/>
  <c r="L792" i="8"/>
  <c r="L791" i="8"/>
  <c r="K790" i="8"/>
  <c r="AG370" i="8"/>
  <c r="AG371" i="8"/>
  <c r="AF370" i="8"/>
  <c r="Z571" i="8"/>
  <c r="Z573" i="8"/>
  <c r="S761" i="8"/>
  <c r="S762" i="8"/>
  <c r="R760" i="8"/>
  <c r="S760" i="8"/>
  <c r="AN15" i="8"/>
  <c r="K85" i="8"/>
  <c r="BI63" i="8"/>
  <c r="AG756" i="8"/>
  <c r="Z588" i="8"/>
  <c r="BP955" i="8"/>
  <c r="AG593" i="8"/>
  <c r="L590" i="8"/>
  <c r="D805" i="8"/>
  <c r="L971" i="8"/>
  <c r="L856" i="8"/>
  <c r="BB925" i="8"/>
  <c r="BA185" i="8"/>
  <c r="E233" i="8"/>
  <c r="E192" i="8"/>
  <c r="BI275" i="8"/>
  <c r="AG163" i="8"/>
  <c r="AG357" i="8"/>
  <c r="E330" i="8"/>
  <c r="L697" i="8"/>
  <c r="E362" i="8"/>
  <c r="AU486" i="8"/>
  <c r="Y975" i="8"/>
  <c r="AG968" i="8"/>
  <c r="L157" i="8"/>
  <c r="AN76" i="8"/>
  <c r="BP153" i="8"/>
  <c r="BP195" i="8"/>
  <c r="BP776" i="8"/>
  <c r="AG591" i="8"/>
  <c r="AN915" i="8"/>
  <c r="Z53" i="8"/>
  <c r="AN240" i="8"/>
  <c r="BH185" i="8"/>
  <c r="AG158" i="8"/>
  <c r="BI305" i="8"/>
  <c r="E808" i="8"/>
  <c r="Z838" i="8"/>
  <c r="BB771" i="8"/>
  <c r="BB778" i="8"/>
  <c r="E767" i="8"/>
  <c r="AN712" i="8"/>
  <c r="L738" i="8"/>
  <c r="AG652" i="8"/>
  <c r="AG666" i="8"/>
  <c r="AN613" i="8"/>
  <c r="AF645" i="8"/>
  <c r="L480" i="8"/>
  <c r="BP483" i="8"/>
  <c r="BI323" i="8"/>
  <c r="AN913" i="8"/>
  <c r="BI633" i="8"/>
  <c r="AG935" i="8"/>
  <c r="BH850" i="8"/>
  <c r="BI223" i="8"/>
  <c r="Y200" i="8"/>
  <c r="BP446" i="8"/>
  <c r="BP448" i="8"/>
  <c r="BP447" i="8"/>
  <c r="BB918" i="8"/>
  <c r="BA915" i="8"/>
  <c r="BB916" i="8"/>
  <c r="BB917" i="8"/>
  <c r="E70" i="8"/>
  <c r="D70" i="8"/>
  <c r="E71" i="8"/>
  <c r="AG581" i="8"/>
  <c r="AG583" i="8"/>
  <c r="AG341" i="8"/>
  <c r="AG343" i="8"/>
  <c r="AF340" i="8"/>
  <c r="Y15" i="8"/>
  <c r="Z16" i="8"/>
  <c r="Z15" i="8"/>
  <c r="Z670" i="8"/>
  <c r="Y670" i="8"/>
  <c r="Z671" i="8"/>
  <c r="Z673" i="8"/>
  <c r="AN265" i="8"/>
  <c r="AN266" i="8"/>
  <c r="AN268" i="8"/>
  <c r="AN267" i="8"/>
  <c r="L743" i="8"/>
  <c r="L741" i="8"/>
  <c r="L742" i="8"/>
  <c r="BI947" i="8"/>
  <c r="Z637" i="8"/>
  <c r="BP62" i="8"/>
  <c r="BP61" i="8"/>
  <c r="BP60" i="8"/>
  <c r="BP63" i="8"/>
  <c r="BO60" i="8"/>
  <c r="BA210" i="8"/>
  <c r="BB211" i="8"/>
  <c r="BB210" i="8"/>
  <c r="L272" i="8"/>
  <c r="L273" i="8"/>
  <c r="K270" i="8"/>
  <c r="L270" i="8"/>
  <c r="AG506" i="8"/>
  <c r="AF505" i="8"/>
  <c r="AG505" i="8"/>
  <c r="AG507" i="8"/>
  <c r="AG910" i="8"/>
  <c r="AG912" i="8"/>
  <c r="AG911" i="8"/>
  <c r="Y305" i="8"/>
  <c r="Z306" i="8"/>
  <c r="Z307" i="8"/>
  <c r="Z308" i="8"/>
  <c r="Z986" i="8"/>
  <c r="Z987" i="8"/>
  <c r="Z985" i="8"/>
  <c r="BH665" i="8"/>
  <c r="BI666" i="8"/>
  <c r="BI757" i="8"/>
  <c r="BI756" i="8"/>
  <c r="AN876" i="8"/>
  <c r="AN875" i="8"/>
  <c r="AN877" i="8"/>
  <c r="AM875" i="8"/>
  <c r="AN878" i="8"/>
  <c r="S267" i="8"/>
  <c r="S266" i="8"/>
  <c r="R265" i="8"/>
  <c r="S268" i="8"/>
  <c r="S265" i="8"/>
  <c r="E415" i="8"/>
  <c r="AN326" i="8"/>
  <c r="K740" i="8"/>
  <c r="BP668" i="8"/>
  <c r="BP666" i="8"/>
  <c r="BP667" i="8"/>
  <c r="BB935" i="8"/>
  <c r="BB938" i="8"/>
  <c r="BA935" i="8"/>
  <c r="AM630" i="8"/>
  <c r="AN630" i="8"/>
  <c r="L373" i="8"/>
  <c r="K370" i="8"/>
  <c r="L370" i="8"/>
  <c r="L372" i="8"/>
  <c r="AG286" i="8"/>
  <c r="AG287" i="8"/>
  <c r="AG285" i="8"/>
  <c r="AF285" i="8"/>
  <c r="AG288" i="8"/>
  <c r="AG258" i="8"/>
  <c r="AG256" i="8"/>
  <c r="AG255" i="8"/>
  <c r="AF255" i="8"/>
  <c r="AG257" i="8"/>
  <c r="Y430" i="8"/>
  <c r="Z433" i="8"/>
  <c r="Z431" i="8"/>
  <c r="BI496" i="8"/>
  <c r="BI498" i="8"/>
  <c r="BI767" i="8"/>
  <c r="BH765" i="8"/>
  <c r="BI766" i="8"/>
  <c r="BI765" i="8"/>
  <c r="BI768" i="8"/>
  <c r="AN952" i="8"/>
  <c r="AM950" i="8"/>
  <c r="AN950" i="8"/>
  <c r="AN953" i="8"/>
  <c r="AN695" i="8"/>
  <c r="AM695" i="8"/>
  <c r="AN696" i="8"/>
  <c r="E422" i="8"/>
  <c r="D420" i="8"/>
  <c r="E420" i="8"/>
  <c r="E421" i="8"/>
  <c r="S36" i="8"/>
  <c r="BB212" i="8"/>
  <c r="Z531" i="8"/>
  <c r="BI250" i="8"/>
  <c r="BI252" i="8"/>
  <c r="BH250" i="8"/>
  <c r="AG306" i="8"/>
  <c r="AG305" i="8"/>
  <c r="AG307" i="8"/>
  <c r="Z126" i="8"/>
  <c r="Z127" i="8"/>
  <c r="Z700" i="8"/>
  <c r="Z703" i="8"/>
  <c r="BI778" i="8"/>
  <c r="BI777" i="8"/>
  <c r="BI776" i="8"/>
  <c r="AG317" i="8"/>
  <c r="AG315" i="8"/>
  <c r="AG318" i="8"/>
  <c r="AF315" i="8"/>
  <c r="AG316" i="8"/>
  <c r="AM205" i="8"/>
  <c r="AN208" i="8"/>
  <c r="AN207" i="8"/>
  <c r="E566" i="8"/>
  <c r="D565" i="8"/>
  <c r="E567" i="8"/>
  <c r="E565" i="8"/>
  <c r="E552" i="8"/>
  <c r="E553" i="8"/>
  <c r="E550" i="8"/>
  <c r="Y125" i="8"/>
  <c r="BP95" i="8"/>
  <c r="BO95" i="8"/>
  <c r="BP96" i="8"/>
  <c r="BP98" i="8"/>
  <c r="BB173" i="8"/>
  <c r="BA170" i="8"/>
  <c r="BB170" i="8"/>
  <c r="BB171" i="8"/>
  <c r="L362" i="8"/>
  <c r="K360" i="8"/>
  <c r="L361" i="8"/>
  <c r="L360" i="8"/>
  <c r="BI55" i="8"/>
  <c r="BH55" i="8"/>
  <c r="BI58" i="8"/>
  <c r="BI57" i="8"/>
  <c r="BI56" i="8"/>
  <c r="BI995" i="8"/>
  <c r="BH995" i="8"/>
  <c r="BH575" i="8"/>
  <c r="BI578" i="8"/>
  <c r="BI575" i="8"/>
  <c r="BI576" i="8"/>
  <c r="BI577" i="8"/>
  <c r="E837" i="8"/>
  <c r="E835" i="8"/>
  <c r="E838" i="8"/>
  <c r="D835" i="8"/>
  <c r="BI21" i="8"/>
  <c r="AU446" i="8"/>
  <c r="AT445" i="8"/>
  <c r="AU447" i="8"/>
  <c r="S953" i="8"/>
  <c r="R950" i="8"/>
  <c r="S951" i="8"/>
  <c r="S952" i="8"/>
  <c r="S950" i="8"/>
  <c r="AF985" i="8"/>
  <c r="AG988" i="8"/>
  <c r="BI475" i="8"/>
  <c r="BI476" i="8"/>
  <c r="BH475" i="8"/>
  <c r="AN926" i="8"/>
  <c r="AN928" i="8"/>
  <c r="AN925" i="8"/>
  <c r="BP281" i="8"/>
  <c r="BP283" i="8"/>
  <c r="BP280" i="8"/>
  <c r="BO280" i="8"/>
  <c r="BB696" i="8"/>
  <c r="BB695" i="8"/>
  <c r="BB697" i="8"/>
  <c r="BB698" i="8"/>
  <c r="AG966" i="8"/>
  <c r="AG965" i="8"/>
  <c r="AG672" i="8"/>
  <c r="AG670" i="8"/>
  <c r="AG673" i="8"/>
  <c r="AG671" i="8"/>
  <c r="E798" i="8"/>
  <c r="E796" i="8"/>
  <c r="E795" i="8"/>
  <c r="E797" i="8"/>
  <c r="D795" i="8"/>
  <c r="R80" i="8"/>
  <c r="E88" i="8"/>
  <c r="D115" i="8"/>
  <c r="AF155" i="8"/>
  <c r="Y700" i="8"/>
  <c r="Z600" i="8"/>
  <c r="L363" i="8"/>
  <c r="BO975" i="8"/>
  <c r="E990" i="8"/>
  <c r="L633" i="8"/>
  <c r="E858" i="8"/>
  <c r="K300" i="8"/>
  <c r="L301" i="8"/>
  <c r="L300" i="8"/>
  <c r="L578" i="8"/>
  <c r="L576" i="8"/>
  <c r="L577" i="8"/>
  <c r="BI27" i="8"/>
  <c r="BI28" i="8"/>
  <c r="E866" i="8"/>
  <c r="E867" i="8"/>
  <c r="D865" i="8"/>
  <c r="E868" i="8"/>
  <c r="E865" i="8"/>
  <c r="L206" i="8"/>
  <c r="BI276" i="8"/>
  <c r="E315" i="8"/>
  <c r="L763" i="8"/>
  <c r="L717" i="8"/>
  <c r="E688" i="8"/>
  <c r="BB808" i="8"/>
  <c r="BB806" i="8"/>
  <c r="L348" i="8"/>
  <c r="L346" i="8"/>
  <c r="AG893" i="8"/>
  <c r="AF890" i="8"/>
  <c r="AG892" i="8"/>
  <c r="AG891" i="8"/>
  <c r="Z741" i="8"/>
  <c r="Y740" i="8"/>
  <c r="Z742" i="8"/>
  <c r="Z740" i="8"/>
  <c r="Z743" i="8"/>
  <c r="Z690" i="8"/>
  <c r="Z692" i="8"/>
  <c r="Z691" i="8"/>
  <c r="Z693" i="8"/>
  <c r="Y690" i="8"/>
  <c r="BI482" i="8"/>
  <c r="BH480" i="8"/>
  <c r="BI483" i="8"/>
  <c r="BI481" i="8"/>
  <c r="BI480" i="8"/>
  <c r="BI837" i="8"/>
  <c r="BI836" i="8"/>
  <c r="AN60" i="8"/>
  <c r="E72" i="8"/>
  <c r="L151" i="8"/>
  <c r="BB397" i="8"/>
  <c r="BB395" i="8"/>
  <c r="BB398" i="8"/>
  <c r="BB396" i="8"/>
  <c r="BA395" i="8"/>
  <c r="BI336" i="8"/>
  <c r="BI335" i="8"/>
  <c r="BH335" i="8"/>
  <c r="BI846" i="8"/>
  <c r="BI848" i="8"/>
  <c r="BI845" i="8"/>
  <c r="BI847" i="8"/>
  <c r="BH845" i="8"/>
  <c r="AN890" i="8"/>
  <c r="AM890" i="8"/>
  <c r="AN893" i="8"/>
  <c r="AN892" i="8"/>
  <c r="AN490" i="8"/>
  <c r="AM490" i="8"/>
  <c r="AN493" i="8"/>
  <c r="AN492" i="8"/>
  <c r="AG521" i="8"/>
  <c r="AG523" i="8"/>
  <c r="D770" i="8"/>
  <c r="E773" i="8"/>
  <c r="E770" i="8"/>
  <c r="E91" i="8"/>
  <c r="E86" i="8"/>
  <c r="BH275" i="8"/>
  <c r="BP371" i="8"/>
  <c r="E317" i="8"/>
  <c r="AN697" i="8"/>
  <c r="E713" i="8"/>
  <c r="S720" i="8"/>
  <c r="BI412" i="8"/>
  <c r="AF905" i="8"/>
  <c r="BP497" i="8"/>
  <c r="Z587" i="8"/>
  <c r="BB795" i="8"/>
  <c r="E18" i="8"/>
  <c r="E93" i="8"/>
  <c r="L85" i="8"/>
  <c r="Y180" i="8"/>
  <c r="E367" i="8"/>
  <c r="BP397" i="8"/>
  <c r="AG818" i="8"/>
  <c r="AG757" i="8"/>
  <c r="E732" i="8"/>
  <c r="Z453" i="8"/>
  <c r="L261" i="8"/>
  <c r="BB807" i="8"/>
  <c r="AG592" i="8"/>
  <c r="AN360" i="8"/>
  <c r="BB915" i="8"/>
  <c r="E307" i="8"/>
  <c r="E771" i="8"/>
  <c r="BB518" i="8"/>
  <c r="D495" i="8"/>
  <c r="BI955" i="8"/>
  <c r="Z83" i="8"/>
  <c r="BH120" i="8"/>
  <c r="AN132" i="8"/>
  <c r="AG191" i="8"/>
  <c r="AG281" i="8"/>
  <c r="E190" i="8"/>
  <c r="BI270" i="8"/>
  <c r="L415" i="8"/>
  <c r="L347" i="8"/>
  <c r="BO835" i="8"/>
  <c r="AG57" i="8"/>
  <c r="AN56" i="8"/>
  <c r="Z103" i="8"/>
  <c r="Z80" i="8"/>
  <c r="BI120" i="8"/>
  <c r="AN133" i="8"/>
  <c r="AG190" i="8"/>
  <c r="AG283" i="8"/>
  <c r="BI185" i="8"/>
  <c r="BH155" i="8"/>
  <c r="L345" i="8"/>
  <c r="BI330" i="8"/>
  <c r="BO380" i="8"/>
  <c r="AG875" i="8"/>
  <c r="Y795" i="8"/>
  <c r="BI816" i="8"/>
  <c r="BB770" i="8"/>
  <c r="E793" i="8"/>
  <c r="AN713" i="8"/>
  <c r="L735" i="8"/>
  <c r="BI665" i="8"/>
  <c r="AF650" i="8"/>
  <c r="AG667" i="8"/>
  <c r="BI600" i="8"/>
  <c r="AG612" i="8"/>
  <c r="L483" i="8"/>
  <c r="BP481" i="8"/>
  <c r="L453" i="8"/>
  <c r="BI976" i="8"/>
  <c r="BB942" i="8"/>
  <c r="L928" i="8"/>
  <c r="AF910" i="8"/>
  <c r="E941" i="8"/>
  <c r="Y820" i="8"/>
  <c r="Z837" i="8"/>
  <c r="Z820" i="8"/>
  <c r="Y570" i="8"/>
  <c r="E391" i="8"/>
  <c r="BI668" i="8"/>
  <c r="L877" i="8"/>
  <c r="BB977" i="8"/>
  <c r="BO860" i="8"/>
  <c r="AG937" i="8"/>
  <c r="AG368" i="8"/>
  <c r="BA805" i="8"/>
  <c r="BI853" i="8"/>
  <c r="BP16" i="8"/>
  <c r="BP15" i="8"/>
  <c r="BO15" i="8"/>
  <c r="BP17" i="8"/>
  <c r="L836" i="8"/>
  <c r="L838" i="8"/>
  <c r="L837" i="8"/>
  <c r="AG458" i="8"/>
  <c r="AG456" i="8"/>
  <c r="AF455" i="8"/>
  <c r="AG457" i="8"/>
  <c r="AG455" i="8"/>
  <c r="Z775" i="8"/>
  <c r="Z776" i="8"/>
  <c r="Z778" i="8"/>
  <c r="Y775" i="8"/>
  <c r="BI422" i="8"/>
  <c r="BI420" i="8"/>
  <c r="AN488" i="8"/>
  <c r="AN486" i="8"/>
  <c r="L573" i="8"/>
  <c r="K570" i="8"/>
  <c r="L572" i="8"/>
  <c r="E258" i="8"/>
  <c r="E257" i="8"/>
  <c r="E255" i="8"/>
  <c r="D255" i="8"/>
  <c r="E256" i="8"/>
  <c r="Z735" i="8"/>
  <c r="Z736" i="8"/>
  <c r="Z737" i="8"/>
  <c r="Y735" i="8"/>
  <c r="S222" i="8"/>
  <c r="R220" i="8"/>
  <c r="S221" i="8"/>
  <c r="S220" i="8"/>
  <c r="AN408" i="8"/>
  <c r="AN405" i="8"/>
  <c r="AM405" i="8"/>
  <c r="AN406" i="8"/>
  <c r="AN407" i="8"/>
  <c r="E185" i="8"/>
  <c r="D185" i="8"/>
  <c r="E188" i="8"/>
  <c r="E187" i="8"/>
  <c r="D630" i="8"/>
  <c r="E630" i="8"/>
  <c r="E632" i="8"/>
  <c r="BH760" i="8"/>
  <c r="BB345" i="8"/>
  <c r="BA345" i="8"/>
  <c r="L108" i="8"/>
  <c r="L107" i="8"/>
  <c r="Z995" i="8"/>
  <c r="Y995" i="8"/>
  <c r="Z996" i="8"/>
  <c r="Z998" i="8"/>
  <c r="L952" i="8"/>
  <c r="L951" i="8"/>
  <c r="K950" i="8"/>
  <c r="L953" i="8"/>
  <c r="L950" i="8"/>
  <c r="D65" i="8"/>
  <c r="E67" i="8"/>
  <c r="AM305" i="8"/>
  <c r="AN306" i="8"/>
  <c r="AN308" i="8"/>
  <c r="D375" i="8"/>
  <c r="E376" i="8"/>
  <c r="E375" i="8"/>
  <c r="E533" i="8"/>
  <c r="E531" i="8"/>
  <c r="D530" i="8"/>
  <c r="E532" i="8"/>
  <c r="E530" i="8"/>
  <c r="E418" i="8"/>
  <c r="BP766" i="8"/>
  <c r="BP768" i="8"/>
  <c r="BP767" i="8"/>
  <c r="BB75" i="8"/>
  <c r="BA75" i="8"/>
  <c r="BB76" i="8"/>
  <c r="BB78" i="8"/>
  <c r="AF115" i="8"/>
  <c r="AG118" i="8"/>
  <c r="AG115" i="8"/>
  <c r="AG116" i="8"/>
  <c r="Z162" i="8"/>
  <c r="Z161" i="8"/>
  <c r="Y160" i="8"/>
  <c r="Z163" i="8"/>
  <c r="Z160" i="8"/>
  <c r="Z806" i="8"/>
  <c r="Z807" i="8"/>
  <c r="S512" i="8"/>
  <c r="S513" i="8"/>
  <c r="S510" i="8"/>
  <c r="D320" i="8"/>
  <c r="E321" i="8"/>
  <c r="E323" i="8"/>
  <c r="E322" i="8"/>
  <c r="E320" i="8"/>
  <c r="BP76" i="8"/>
  <c r="Z166" i="8"/>
  <c r="BI497" i="8"/>
  <c r="BH420" i="8"/>
  <c r="Y985" i="8"/>
  <c r="BB281" i="8"/>
  <c r="BB282" i="8"/>
  <c r="AG803" i="8"/>
  <c r="AG800" i="8"/>
  <c r="L416" i="8"/>
  <c r="L418" i="8"/>
  <c r="K415" i="8"/>
  <c r="BI425" i="8"/>
  <c r="BI427" i="8"/>
  <c r="BI426" i="8"/>
  <c r="BA340" i="8"/>
  <c r="BB343" i="8"/>
  <c r="BB73" i="8"/>
  <c r="BB70" i="8"/>
  <c r="BB71" i="8"/>
  <c r="BA70" i="8"/>
  <c r="S517" i="8"/>
  <c r="R515" i="8"/>
  <c r="S518" i="8"/>
  <c r="S515" i="8"/>
  <c r="S516" i="8"/>
  <c r="BP830" i="8"/>
  <c r="BP832" i="8"/>
  <c r="BP831" i="8"/>
  <c r="BO830" i="8"/>
  <c r="BP833" i="8"/>
  <c r="BB777" i="8"/>
  <c r="BA775" i="8"/>
  <c r="BI60" i="8"/>
  <c r="BI62" i="8"/>
  <c r="BI805" i="8"/>
  <c r="BI806" i="8"/>
  <c r="BI808" i="8"/>
  <c r="BI807" i="8"/>
  <c r="BH805" i="8"/>
  <c r="AN297" i="8"/>
  <c r="AN298" i="8"/>
  <c r="AN295" i="8"/>
  <c r="AM295" i="8"/>
  <c r="AN88" i="8"/>
  <c r="BB102" i="8"/>
  <c r="E118" i="8"/>
  <c r="K205" i="8"/>
  <c r="E253" i="8"/>
  <c r="E423" i="8"/>
  <c r="AG985" i="8"/>
  <c r="BO965" i="8"/>
  <c r="BI638" i="8"/>
  <c r="AG346" i="8"/>
  <c r="AG345" i="8"/>
  <c r="AF345" i="8"/>
  <c r="AG348" i="8"/>
  <c r="Z285" i="8"/>
  <c r="Z286" i="8"/>
  <c r="L733" i="8"/>
  <c r="K730" i="8"/>
  <c r="L730" i="8"/>
  <c r="L731" i="8"/>
  <c r="E66" i="8"/>
  <c r="L67" i="8"/>
  <c r="L31" i="8"/>
  <c r="AN106" i="8"/>
  <c r="L106" i="8"/>
  <c r="L185" i="8"/>
  <c r="AU171" i="8"/>
  <c r="D315" i="8"/>
  <c r="L887" i="8"/>
  <c r="BI728" i="8"/>
  <c r="AN532" i="8"/>
  <c r="BP183" i="8"/>
  <c r="BP180" i="8"/>
  <c r="BO180" i="8"/>
  <c r="BB523" i="8"/>
  <c r="BB522" i="8"/>
  <c r="AN322" i="8"/>
  <c r="AN321" i="8"/>
  <c r="AN323" i="8"/>
  <c r="AM320" i="8"/>
  <c r="L688" i="8"/>
  <c r="K685" i="8"/>
  <c r="E893" i="8"/>
  <c r="E890" i="8"/>
  <c r="E891" i="8"/>
  <c r="E892" i="8"/>
  <c r="Z857" i="8"/>
  <c r="Z855" i="8"/>
  <c r="Y855" i="8"/>
  <c r="BI831" i="8"/>
  <c r="BI832" i="8"/>
  <c r="BI830" i="8"/>
  <c r="BI833" i="8"/>
  <c r="AG515" i="8"/>
  <c r="AG518" i="8"/>
  <c r="AF515" i="8"/>
  <c r="AG516" i="8"/>
  <c r="AG517" i="8"/>
  <c r="AN211" i="8"/>
  <c r="AN213" i="8"/>
  <c r="AN212" i="8"/>
  <c r="AN210" i="8"/>
  <c r="AM210" i="8"/>
  <c r="AN652" i="8"/>
  <c r="AN651" i="8"/>
  <c r="AM650" i="8"/>
  <c r="AN650" i="8"/>
  <c r="AN653" i="8"/>
  <c r="AM60" i="8"/>
  <c r="E65" i="8"/>
  <c r="E115" i="8"/>
  <c r="BP202" i="8"/>
  <c r="L188" i="8"/>
  <c r="BI196" i="8"/>
  <c r="Y280" i="8"/>
  <c r="BB511" i="8"/>
  <c r="K465" i="8"/>
  <c r="BO825" i="8"/>
  <c r="BP828" i="8"/>
  <c r="BP827" i="8"/>
  <c r="BO640" i="8"/>
  <c r="BP641" i="8"/>
  <c r="BP642" i="8"/>
  <c r="BP643" i="8"/>
  <c r="AN625" i="8"/>
  <c r="AN627" i="8"/>
  <c r="L586" i="8"/>
  <c r="L588" i="8"/>
  <c r="L587" i="8"/>
  <c r="K585" i="8"/>
  <c r="AG858" i="8"/>
  <c r="AG857" i="8"/>
  <c r="BI542" i="8"/>
  <c r="BI540" i="8"/>
  <c r="AM15" i="8"/>
  <c r="AG66" i="8"/>
  <c r="L33" i="8"/>
  <c r="L186" i="8"/>
  <c r="L182" i="8"/>
  <c r="E333" i="8"/>
  <c r="BP626" i="8"/>
  <c r="BO690" i="8"/>
  <c r="S718" i="8"/>
  <c r="BB386" i="8"/>
  <c r="E360" i="8"/>
  <c r="BP995" i="8"/>
  <c r="AM940" i="8"/>
  <c r="BB940" i="8"/>
  <c r="BO955" i="8"/>
  <c r="BO625" i="8"/>
  <c r="L303" i="8"/>
  <c r="BP892" i="8"/>
  <c r="D440" i="8"/>
  <c r="E856" i="8"/>
  <c r="BA940" i="8"/>
  <c r="AN946" i="8"/>
  <c r="Z786" i="8"/>
  <c r="BB927" i="8"/>
  <c r="BA795" i="8"/>
  <c r="BB62" i="8"/>
  <c r="BB63" i="8"/>
  <c r="BB60" i="8"/>
  <c r="L487" i="8"/>
  <c r="L488" i="8"/>
  <c r="L485" i="8"/>
  <c r="L486" i="8"/>
  <c r="K485" i="8"/>
  <c r="AG828" i="8"/>
  <c r="AG827" i="8"/>
  <c r="AG826" i="8"/>
  <c r="AG825" i="8"/>
  <c r="AG430" i="8"/>
  <c r="AG431" i="8"/>
  <c r="AG433" i="8"/>
  <c r="AG432" i="8"/>
  <c r="Z593" i="8"/>
  <c r="Y590" i="8"/>
  <c r="Z591" i="8"/>
  <c r="E702" i="8"/>
  <c r="E703" i="8"/>
  <c r="E701" i="8"/>
  <c r="E700" i="8"/>
  <c r="BI230" i="8"/>
  <c r="BI232" i="8"/>
  <c r="AF65" i="8"/>
  <c r="Z85" i="8"/>
  <c r="E378" i="8"/>
  <c r="BB340" i="8"/>
  <c r="BB346" i="8"/>
  <c r="AG462" i="8"/>
  <c r="K575" i="8"/>
  <c r="S763" i="8"/>
  <c r="BH360" i="8"/>
  <c r="Z976" i="8"/>
  <c r="BB341" i="8"/>
  <c r="Y785" i="8"/>
  <c r="BP692" i="8"/>
  <c r="BP472" i="8"/>
  <c r="BP958" i="8"/>
  <c r="E807" i="8"/>
  <c r="Z82" i="8"/>
  <c r="L88" i="8"/>
  <c r="AN176" i="8"/>
  <c r="AG160" i="8"/>
  <c r="BB348" i="8"/>
  <c r="AN658" i="8"/>
  <c r="E623" i="8"/>
  <c r="BP473" i="8"/>
  <c r="AN327" i="8"/>
  <c r="Z972" i="8"/>
  <c r="BH830" i="8"/>
  <c r="BI360" i="8"/>
  <c r="E778" i="8"/>
  <c r="BI543" i="8"/>
  <c r="L961" i="8"/>
  <c r="BB286" i="8"/>
  <c r="BI48" i="8"/>
  <c r="Y100" i="8"/>
  <c r="BA380" i="8"/>
  <c r="E337" i="8"/>
  <c r="AM10" i="8"/>
  <c r="AF55" i="8"/>
  <c r="AN61" i="8"/>
  <c r="AN71" i="8"/>
  <c r="AG107" i="8"/>
  <c r="L115" i="8"/>
  <c r="BI122" i="8"/>
  <c r="BP298" i="8"/>
  <c r="Z302" i="8"/>
  <c r="AG193" i="8"/>
  <c r="AU183" i="8"/>
  <c r="Z203" i="8"/>
  <c r="L221" i="8"/>
  <c r="E186" i="8"/>
  <c r="BI157" i="8"/>
  <c r="AG340" i="8"/>
  <c r="BH330" i="8"/>
  <c r="BP380" i="8"/>
  <c r="BH365" i="8"/>
  <c r="BP891" i="8"/>
  <c r="AF825" i="8"/>
  <c r="Z738" i="8"/>
  <c r="K770" i="8"/>
  <c r="BP756" i="8"/>
  <c r="L737" i="8"/>
  <c r="BO785" i="8"/>
  <c r="AF665" i="8"/>
  <c r="Z592" i="8"/>
  <c r="L602" i="8"/>
  <c r="AF580" i="8"/>
  <c r="BB497" i="8"/>
  <c r="L450" i="8"/>
  <c r="AN940" i="8"/>
  <c r="AN927" i="8"/>
  <c r="Z823" i="8"/>
  <c r="E568" i="8"/>
  <c r="AN576" i="8"/>
  <c r="Y665" i="8"/>
  <c r="L875" i="8"/>
  <c r="BB975" i="8"/>
  <c r="BI670" i="8"/>
  <c r="BB936" i="8"/>
  <c r="AG936" i="8"/>
  <c r="AG366" i="8"/>
  <c r="BI775" i="8"/>
  <c r="BI852" i="8"/>
  <c r="BB201" i="8"/>
  <c r="BB202" i="8"/>
  <c r="BB200" i="8"/>
  <c r="BA200" i="8"/>
  <c r="BB203" i="8"/>
  <c r="Z770" i="8"/>
  <c r="Y770" i="8"/>
  <c r="Z771" i="8"/>
  <c r="Z773" i="8"/>
  <c r="Z772" i="8"/>
  <c r="S738" i="8"/>
  <c r="S736" i="8"/>
  <c r="R735" i="8"/>
  <c r="S737" i="8"/>
  <c r="S735" i="8"/>
  <c r="AN678" i="8"/>
  <c r="AN675" i="8"/>
  <c r="AN677" i="8"/>
  <c r="AM675" i="8"/>
  <c r="D940" i="8"/>
  <c r="E943" i="8"/>
  <c r="E940" i="8"/>
  <c r="D415" i="8"/>
  <c r="BB581" i="8"/>
  <c r="BB580" i="8"/>
  <c r="BB583" i="8"/>
  <c r="BA580" i="8"/>
  <c r="K715" i="8"/>
  <c r="L718" i="8"/>
  <c r="AG111" i="8"/>
  <c r="AG113" i="8"/>
  <c r="AG110" i="8"/>
  <c r="AF110" i="8"/>
  <c r="Z122" i="8"/>
  <c r="Z120" i="8"/>
  <c r="L980" i="8"/>
  <c r="L983" i="8"/>
  <c r="BI801" i="8"/>
  <c r="BH800" i="8"/>
  <c r="BI803" i="8"/>
  <c r="BI800" i="8"/>
  <c r="BI802" i="8"/>
  <c r="AN545" i="8"/>
  <c r="AN548" i="8"/>
  <c r="AM545" i="8"/>
  <c r="AN546" i="8"/>
  <c r="AN547" i="8"/>
  <c r="AG620" i="8"/>
  <c r="AG621" i="8"/>
  <c r="AF620" i="8"/>
  <c r="AG623" i="8"/>
  <c r="AG622" i="8"/>
  <c r="AM265" i="8"/>
  <c r="AG410" i="8"/>
  <c r="BA640" i="8"/>
  <c r="Z470" i="8"/>
  <c r="AN671" i="8"/>
  <c r="BI946" i="8"/>
  <c r="BP498" i="8"/>
  <c r="Z636" i="8"/>
  <c r="BP320" i="8"/>
  <c r="BP323" i="8"/>
  <c r="BP322" i="8"/>
  <c r="BB373" i="8"/>
  <c r="BB371" i="8"/>
  <c r="L561" i="8"/>
  <c r="K560" i="8"/>
  <c r="L560" i="8"/>
  <c r="L562" i="8"/>
  <c r="BI625" i="8"/>
  <c r="BI627" i="8"/>
  <c r="BH625" i="8"/>
  <c r="S597" i="8"/>
  <c r="R595" i="8"/>
  <c r="S596" i="8"/>
  <c r="S595" i="8"/>
  <c r="S598" i="8"/>
  <c r="AN403" i="8"/>
  <c r="AN401" i="8"/>
  <c r="AM400" i="8"/>
  <c r="AN400" i="8"/>
  <c r="AN402" i="8"/>
  <c r="BO870" i="8"/>
  <c r="BP872" i="8"/>
  <c r="BP873" i="8"/>
  <c r="BP870" i="8"/>
  <c r="BB270" i="8"/>
  <c r="BB273" i="8"/>
  <c r="AG197" i="8"/>
  <c r="AG195" i="8"/>
  <c r="AG196" i="8"/>
  <c r="AG198" i="8"/>
  <c r="AF195" i="8"/>
  <c r="L665" i="8"/>
  <c r="L666" i="8"/>
  <c r="L668" i="8"/>
  <c r="AM240" i="8"/>
  <c r="AN243" i="8"/>
  <c r="AN241" i="8"/>
  <c r="E790" i="8"/>
  <c r="D790" i="8"/>
  <c r="S38" i="8"/>
  <c r="L246" i="8"/>
  <c r="E217" i="8"/>
  <c r="L740" i="8"/>
  <c r="AG508" i="8"/>
  <c r="E433" i="8"/>
  <c r="BP938" i="8"/>
  <c r="BI423" i="8"/>
  <c r="AN632" i="8"/>
  <c r="BP466" i="8"/>
  <c r="BO465" i="8"/>
  <c r="BP468" i="8"/>
  <c r="BP467" i="8"/>
  <c r="BB757" i="8"/>
  <c r="BB755" i="8"/>
  <c r="BA755" i="8"/>
  <c r="BB758" i="8"/>
  <c r="BB756" i="8"/>
  <c r="BI558" i="8"/>
  <c r="BI555" i="8"/>
  <c r="BI557" i="8"/>
  <c r="AG293" i="8"/>
  <c r="AG292" i="8"/>
  <c r="AG291" i="8"/>
  <c r="BH110" i="8"/>
  <c r="BI113" i="8"/>
  <c r="AM495" i="8"/>
  <c r="AN496" i="8"/>
  <c r="BO75" i="8"/>
  <c r="K40" i="8"/>
  <c r="E216" i="8"/>
  <c r="D155" i="8"/>
  <c r="AN448" i="8"/>
  <c r="Z258" i="8"/>
  <c r="Z805" i="8"/>
  <c r="BP367" i="8"/>
  <c r="BP366" i="8"/>
  <c r="BP368" i="8"/>
  <c r="BP365" i="8"/>
  <c r="BO365" i="8"/>
  <c r="BB183" i="8"/>
  <c r="BA180" i="8"/>
  <c r="AU118" i="8"/>
  <c r="AT115" i="8"/>
  <c r="AU117" i="8"/>
  <c r="AU115" i="8"/>
  <c r="AU116" i="8"/>
  <c r="AG120" i="8"/>
  <c r="AG121" i="8"/>
  <c r="AG123" i="8"/>
  <c r="Y400" i="8"/>
  <c r="Z403" i="8"/>
  <c r="Z401" i="8"/>
  <c r="Z400" i="8"/>
  <c r="Z402" i="8"/>
  <c r="BI491" i="8"/>
  <c r="BI492" i="8"/>
  <c r="L611" i="8"/>
  <c r="L613" i="8"/>
  <c r="L610" i="8"/>
  <c r="L612" i="8"/>
  <c r="K610" i="8"/>
  <c r="BB40" i="8"/>
  <c r="BP77" i="8"/>
  <c r="R85" i="8"/>
  <c r="L716" i="8"/>
  <c r="Z602" i="8"/>
  <c r="E577" i="8"/>
  <c r="E520" i="8"/>
  <c r="AN533" i="8"/>
  <c r="BI478" i="8"/>
  <c r="AG412" i="8"/>
  <c r="Z777" i="8"/>
  <c r="K665" i="8"/>
  <c r="E631" i="8"/>
  <c r="BA785" i="8"/>
  <c r="BB785" i="8"/>
  <c r="BB787" i="8"/>
  <c r="L680" i="8"/>
  <c r="L683" i="8"/>
  <c r="BI591" i="8"/>
  <c r="BI590" i="8"/>
  <c r="BI592" i="8"/>
  <c r="BH590" i="8"/>
  <c r="BI593" i="8"/>
  <c r="S522" i="8"/>
  <c r="S521" i="8"/>
  <c r="S523" i="8"/>
  <c r="S520" i="8"/>
  <c r="L410" i="8"/>
  <c r="K410" i="8"/>
  <c r="L413" i="8"/>
  <c r="L583" i="8"/>
  <c r="L580" i="8"/>
  <c r="K580" i="8"/>
  <c r="L581" i="8"/>
  <c r="L582" i="8"/>
  <c r="D280" i="8"/>
  <c r="E280" i="8"/>
  <c r="E281" i="8"/>
  <c r="E282" i="8"/>
  <c r="AF245" i="8"/>
  <c r="AG245" i="8"/>
  <c r="AG247" i="8"/>
  <c r="AG248" i="8"/>
  <c r="AG246" i="8"/>
  <c r="S81" i="8"/>
  <c r="L886" i="8"/>
  <c r="BI817" i="8"/>
  <c r="Z702" i="8"/>
  <c r="AN691" i="8"/>
  <c r="BA585" i="8"/>
  <c r="Z603" i="8"/>
  <c r="AG545" i="8"/>
  <c r="L470" i="8"/>
  <c r="AF355" i="8"/>
  <c r="BI410" i="8"/>
  <c r="E363" i="8"/>
  <c r="BB946" i="8"/>
  <c r="BP956" i="8"/>
  <c r="BI862" i="8"/>
  <c r="BI556" i="8"/>
  <c r="AN375" i="8"/>
  <c r="BH640" i="8"/>
  <c r="BP625" i="8"/>
  <c r="BO670" i="8"/>
  <c r="D520" i="8"/>
  <c r="E441" i="8"/>
  <c r="E855" i="8"/>
  <c r="L981" i="8"/>
  <c r="S483" i="8"/>
  <c r="R480" i="8"/>
  <c r="S480" i="8"/>
  <c r="S482" i="8"/>
  <c r="S481" i="8"/>
  <c r="L35" i="8"/>
  <c r="L38" i="8"/>
  <c r="L36" i="8"/>
  <c r="AG471" i="8"/>
  <c r="AF470" i="8"/>
  <c r="AG470" i="8"/>
  <c r="AG472" i="8"/>
  <c r="BI288" i="8"/>
  <c r="BI285" i="8"/>
  <c r="BH285" i="8"/>
  <c r="BP493" i="8"/>
  <c r="BP490" i="8"/>
  <c r="BP492" i="8"/>
  <c r="BP491" i="8"/>
  <c r="BO490" i="8"/>
  <c r="BB831" i="8"/>
  <c r="BB830" i="8"/>
  <c r="BB833" i="8"/>
  <c r="Y950" i="8"/>
  <c r="Z952" i="8"/>
  <c r="Z953" i="8"/>
  <c r="AG126" i="8"/>
  <c r="AG125" i="8"/>
  <c r="AG128" i="8"/>
  <c r="AF125" i="8"/>
  <c r="AG127" i="8"/>
  <c r="AF45" i="8"/>
  <c r="AG46" i="8"/>
  <c r="AG48" i="8"/>
  <c r="AN768" i="8"/>
  <c r="AN766" i="8"/>
  <c r="AN767" i="8"/>
  <c r="E135" i="8"/>
  <c r="E136" i="8"/>
  <c r="BH60" i="8"/>
  <c r="BB178" i="8"/>
  <c r="BP775" i="8"/>
  <c r="AN968" i="8"/>
  <c r="BB185" i="8"/>
  <c r="AF755" i="8"/>
  <c r="BB61" i="8"/>
  <c r="AN10" i="8"/>
  <c r="AG56" i="8"/>
  <c r="AN73" i="8"/>
  <c r="AF105" i="8"/>
  <c r="AN87" i="8"/>
  <c r="K115" i="8"/>
  <c r="BI148" i="8"/>
  <c r="BI121" i="8"/>
  <c r="BI152" i="8"/>
  <c r="AN287" i="8"/>
  <c r="BO295" i="8"/>
  <c r="BP282" i="8"/>
  <c r="L222" i="8"/>
  <c r="L242" i="8"/>
  <c r="L412" i="8"/>
  <c r="AG342" i="8"/>
  <c r="L438" i="8"/>
  <c r="BP381" i="8"/>
  <c r="AF310" i="8"/>
  <c r="BO320" i="8"/>
  <c r="BI366" i="8"/>
  <c r="AF190" i="8"/>
  <c r="Z815" i="8"/>
  <c r="BB832" i="8"/>
  <c r="AG802" i="8"/>
  <c r="L770" i="8"/>
  <c r="E791" i="8"/>
  <c r="BO755" i="8"/>
  <c r="BI730" i="8"/>
  <c r="AG730" i="8"/>
  <c r="BP786" i="8"/>
  <c r="BI628" i="8"/>
  <c r="BO590" i="8"/>
  <c r="AG580" i="8"/>
  <c r="BP570" i="8"/>
  <c r="AG500" i="8"/>
  <c r="BB496" i="8"/>
  <c r="L452" i="8"/>
  <c r="BB937" i="8"/>
  <c r="AG913" i="8"/>
  <c r="AG358" i="8"/>
  <c r="BA520" i="8"/>
  <c r="BA385" i="8"/>
  <c r="BB388" i="8"/>
  <c r="BH890" i="8"/>
  <c r="Z638" i="8"/>
  <c r="Z687" i="8"/>
  <c r="BI673" i="8"/>
  <c r="Z970" i="8"/>
  <c r="BB645" i="8"/>
  <c r="AG916" i="8"/>
  <c r="AG367" i="8"/>
  <c r="E561" i="8"/>
  <c r="E562" i="8"/>
  <c r="E560" i="8"/>
  <c r="D560" i="8"/>
  <c r="D745" i="8"/>
  <c r="E747" i="8"/>
  <c r="E643" i="8"/>
  <c r="E641" i="8"/>
  <c r="E538" i="8"/>
  <c r="D535" i="8"/>
  <c r="E930" i="8"/>
  <c r="E933" i="8"/>
  <c r="R730" i="8"/>
  <c r="S730" i="8"/>
  <c r="S733" i="8"/>
  <c r="S731" i="8"/>
  <c r="D645" i="8"/>
  <c r="E648" i="8"/>
  <c r="E647" i="8"/>
  <c r="E646" i="8"/>
  <c r="E438" i="8"/>
  <c r="E437" i="8"/>
  <c r="E31" i="8"/>
  <c r="E30" i="8"/>
  <c r="E761" i="8"/>
  <c r="E760" i="8"/>
  <c r="AU88" i="8"/>
  <c r="AT85" i="8"/>
  <c r="AU857" i="8"/>
  <c r="AT855" i="8"/>
  <c r="AU320" i="8"/>
  <c r="AU322" i="8"/>
  <c r="AU571" i="8"/>
  <c r="AU572" i="8"/>
  <c r="AU492" i="8"/>
  <c r="AU493" i="8"/>
  <c r="AU491" i="8"/>
  <c r="AU223" i="8"/>
  <c r="AU222" i="8"/>
  <c r="Y675" i="8"/>
  <c r="Z677" i="8"/>
  <c r="AN720" i="8"/>
  <c r="AN722" i="8"/>
  <c r="AN721" i="8"/>
  <c r="AN113" i="8"/>
  <c r="AN110" i="8"/>
  <c r="AM110" i="8"/>
  <c r="AN757" i="8"/>
  <c r="AN756" i="8"/>
  <c r="AN958" i="8"/>
  <c r="AM955" i="8"/>
  <c r="AN593" i="8"/>
  <c r="AM590" i="8"/>
  <c r="AN592" i="8"/>
  <c r="AN591" i="8"/>
  <c r="AN590" i="8"/>
  <c r="AG216" i="8"/>
  <c r="AG217" i="8"/>
  <c r="AG218" i="8"/>
  <c r="L428" i="8"/>
  <c r="K425" i="8"/>
  <c r="L427" i="8"/>
  <c r="AF995" i="8"/>
  <c r="AG997" i="8"/>
  <c r="AG995" i="8"/>
  <c r="AG998" i="8"/>
  <c r="D995" i="8"/>
  <c r="E997" i="8"/>
  <c r="E995" i="8"/>
  <c r="E998" i="8"/>
  <c r="E261" i="8"/>
  <c r="E262" i="8"/>
  <c r="D260" i="8"/>
  <c r="E260" i="8"/>
  <c r="E448" i="8"/>
  <c r="E446" i="8"/>
  <c r="D445" i="8"/>
  <c r="E927" i="8"/>
  <c r="E925" i="8"/>
  <c r="D925" i="8"/>
  <c r="E963" i="8"/>
  <c r="D960" i="8"/>
  <c r="E962" i="8"/>
  <c r="E960" i="8"/>
  <c r="AG627" i="8"/>
  <c r="AF625" i="8"/>
  <c r="AG628" i="8"/>
  <c r="AG625" i="8"/>
  <c r="AU265" i="8"/>
  <c r="AU267" i="8"/>
  <c r="AU266" i="8"/>
  <c r="AT695" i="8"/>
  <c r="AU697" i="8"/>
  <c r="AU695" i="8"/>
  <c r="AU698" i="8"/>
  <c r="AU676" i="8"/>
  <c r="AT675" i="8"/>
  <c r="AU675" i="8"/>
  <c r="AU665" i="8"/>
  <c r="AU668" i="8"/>
  <c r="AU652" i="8"/>
  <c r="AU653" i="8"/>
  <c r="AT650" i="8"/>
  <c r="AU888" i="8"/>
  <c r="AT885" i="8"/>
  <c r="AT625" i="8"/>
  <c r="AU627" i="8"/>
  <c r="AU625" i="8"/>
  <c r="AU626" i="8"/>
  <c r="S406" i="8"/>
  <c r="S407" i="8"/>
  <c r="S896" i="8"/>
  <c r="S895" i="8"/>
  <c r="S540" i="8"/>
  <c r="S543" i="8"/>
  <c r="S541" i="8"/>
  <c r="AU562" i="8"/>
  <c r="AT560" i="8"/>
  <c r="AU508" i="8"/>
  <c r="AU505" i="8"/>
  <c r="AU507" i="8"/>
  <c r="AU506" i="8"/>
  <c r="AT495" i="8"/>
  <c r="AU498" i="8"/>
  <c r="AU495" i="8"/>
  <c r="AT535" i="8"/>
  <c r="AU535" i="8"/>
  <c r="AU537" i="8"/>
  <c r="AU536" i="8"/>
  <c r="AU898" i="8"/>
  <c r="AU896" i="8"/>
  <c r="S683" i="8"/>
  <c r="R680" i="8"/>
  <c r="S680" i="8"/>
  <c r="S682" i="8"/>
  <c r="S277" i="8"/>
  <c r="S276" i="8"/>
  <c r="R275" i="8"/>
  <c r="S443" i="8"/>
  <c r="S441" i="8"/>
  <c r="S442" i="8"/>
  <c r="R440" i="8"/>
  <c r="S565" i="8"/>
  <c r="S566" i="8"/>
  <c r="S915" i="8"/>
  <c r="S917" i="8"/>
  <c r="S471" i="8"/>
  <c r="R470" i="8"/>
  <c r="R350" i="8"/>
  <c r="S353" i="8"/>
  <c r="S350" i="8"/>
  <c r="S351" i="8"/>
  <c r="S343" i="8"/>
  <c r="S340" i="8"/>
  <c r="R340" i="8"/>
  <c r="S342" i="8"/>
  <c r="S923" i="8"/>
  <c r="S920" i="8"/>
  <c r="S922" i="8"/>
  <c r="L725" i="8"/>
  <c r="K725" i="8"/>
  <c r="L728" i="8"/>
  <c r="Y490" i="8"/>
  <c r="Z491" i="8"/>
  <c r="AM580" i="8"/>
  <c r="AN581" i="8"/>
  <c r="AN580" i="8"/>
  <c r="E247" i="8"/>
  <c r="E246" i="8"/>
  <c r="L16" i="8"/>
  <c r="AN778" i="8"/>
  <c r="L342" i="8"/>
  <c r="L340" i="8"/>
  <c r="L341" i="8"/>
  <c r="AG860" i="8"/>
  <c r="AG862" i="8"/>
  <c r="Z22" i="8"/>
  <c r="Y20" i="8"/>
  <c r="AM700" i="8"/>
  <c r="AN700" i="8"/>
  <c r="AN701" i="8"/>
  <c r="AT450" i="8"/>
  <c r="AU453" i="8"/>
  <c r="AU450" i="8"/>
  <c r="Z23" i="8"/>
  <c r="AN41" i="8"/>
  <c r="BB21" i="8"/>
  <c r="BB23" i="8"/>
  <c r="L291" i="8"/>
  <c r="L290" i="8"/>
  <c r="K290" i="8"/>
  <c r="Z745" i="8"/>
  <c r="Z746" i="8"/>
  <c r="Z717" i="8"/>
  <c r="Z715" i="8"/>
  <c r="Z716" i="8"/>
  <c r="Z718" i="8"/>
  <c r="BI920" i="8"/>
  <c r="BI922" i="8"/>
  <c r="BI921" i="8"/>
  <c r="BI716" i="8"/>
  <c r="BI715" i="8"/>
  <c r="AT350" i="8"/>
  <c r="AU352" i="8"/>
  <c r="AU350" i="8"/>
  <c r="S422" i="8"/>
  <c r="S421" i="8"/>
  <c r="S423" i="8"/>
  <c r="S420" i="8"/>
  <c r="R420" i="8"/>
  <c r="R790" i="8"/>
  <c r="S793" i="8"/>
  <c r="R250" i="8"/>
  <c r="S252" i="8"/>
  <c r="AN35" i="8"/>
  <c r="E275" i="8"/>
  <c r="L162" i="8"/>
  <c r="AU371" i="8"/>
  <c r="E640" i="8"/>
  <c r="R685" i="8"/>
  <c r="L491" i="8"/>
  <c r="BH920" i="8"/>
  <c r="S918" i="8"/>
  <c r="BA845" i="8"/>
  <c r="BB158" i="8"/>
  <c r="BB155" i="8"/>
  <c r="BP390" i="8"/>
  <c r="BP392" i="8"/>
  <c r="BO390" i="8"/>
  <c r="L138" i="8"/>
  <c r="K135" i="8"/>
  <c r="AG713" i="8"/>
  <c r="AG710" i="8"/>
  <c r="AG712" i="8"/>
  <c r="AF710" i="8"/>
  <c r="Z888" i="8"/>
  <c r="Z885" i="8"/>
  <c r="Z887" i="8"/>
  <c r="BI855" i="8"/>
  <c r="BH855" i="8"/>
  <c r="AN726" i="8"/>
  <c r="AN725" i="8"/>
  <c r="AM725" i="8"/>
  <c r="BP588" i="8"/>
  <c r="BP857" i="8"/>
  <c r="BP858" i="8"/>
  <c r="BO855" i="8"/>
  <c r="AG452" i="8"/>
  <c r="AF450" i="8"/>
  <c r="L71" i="8"/>
  <c r="L72" i="8"/>
  <c r="L70" i="8"/>
  <c r="Z897" i="8"/>
  <c r="Y895" i="8"/>
  <c r="Z895" i="8"/>
  <c r="Z393" i="8"/>
  <c r="Z392" i="8"/>
  <c r="E937" i="8"/>
  <c r="E938" i="8"/>
  <c r="E936" i="8"/>
  <c r="E935" i="8"/>
  <c r="Z378" i="8"/>
  <c r="Z375" i="8"/>
  <c r="Z376" i="8"/>
  <c r="Z377" i="8"/>
  <c r="E803" i="8"/>
  <c r="D800" i="8"/>
  <c r="AU743" i="8"/>
  <c r="AU742" i="8"/>
  <c r="AU741" i="8"/>
  <c r="Z413" i="8"/>
  <c r="Z410" i="8"/>
  <c r="AG823" i="8"/>
  <c r="AG820" i="8"/>
  <c r="AG821" i="8"/>
  <c r="AN421" i="8"/>
  <c r="AN420" i="8"/>
  <c r="AM420" i="8"/>
  <c r="D850" i="8"/>
  <c r="E852" i="8"/>
  <c r="E851" i="8"/>
  <c r="AU248" i="8"/>
  <c r="AU245" i="8"/>
  <c r="R570" i="8"/>
  <c r="S573" i="8"/>
  <c r="S820" i="8"/>
  <c r="S821" i="8"/>
  <c r="S823" i="8"/>
  <c r="S822" i="8"/>
  <c r="R240" i="8"/>
  <c r="S241" i="8"/>
  <c r="E32" i="8"/>
  <c r="AN111" i="8"/>
  <c r="Z896" i="8"/>
  <c r="AU890" i="8"/>
  <c r="AU781" i="8"/>
  <c r="AU651" i="8"/>
  <c r="Z508" i="8"/>
  <c r="E926" i="8"/>
  <c r="BP676" i="8"/>
  <c r="BP678" i="8"/>
  <c r="BP675" i="8"/>
  <c r="BP876" i="8"/>
  <c r="BP875" i="8"/>
  <c r="BP878" i="8"/>
  <c r="BB15" i="8"/>
  <c r="BB20" i="8"/>
  <c r="L46" i="8"/>
  <c r="AM35" i="8"/>
  <c r="E77" i="8"/>
  <c r="AM120" i="8"/>
  <c r="L135" i="8"/>
  <c r="BO140" i="8"/>
  <c r="E133" i="8"/>
  <c r="Z131" i="8"/>
  <c r="AN246" i="8"/>
  <c r="Z268" i="8"/>
  <c r="Z411" i="8"/>
  <c r="BP308" i="8"/>
  <c r="AN422" i="8"/>
  <c r="BP865" i="8"/>
  <c r="Z898" i="8"/>
  <c r="L891" i="8"/>
  <c r="AU780" i="8"/>
  <c r="AU662" i="8"/>
  <c r="E645" i="8"/>
  <c r="BH660" i="8"/>
  <c r="S685" i="8"/>
  <c r="K490" i="8"/>
  <c r="E462" i="8"/>
  <c r="AU392" i="8"/>
  <c r="BB846" i="8"/>
  <c r="AU917" i="8"/>
  <c r="L506" i="8"/>
  <c r="AU907" i="8"/>
  <c r="AN791" i="8"/>
  <c r="L546" i="8"/>
  <c r="AT470" i="8"/>
  <c r="BP307" i="8"/>
  <c r="S370" i="8"/>
  <c r="AF860" i="8"/>
  <c r="AU893" i="8"/>
  <c r="K280" i="8"/>
  <c r="S898" i="8"/>
  <c r="BP601" i="8"/>
  <c r="BP603" i="8"/>
  <c r="BP136" i="8"/>
  <c r="BP138" i="8"/>
  <c r="E276" i="8"/>
  <c r="D275" i="8"/>
  <c r="E278" i="8"/>
  <c r="AG273" i="8"/>
  <c r="AG271" i="8"/>
  <c r="Z630" i="8"/>
  <c r="Y630" i="8"/>
  <c r="Z70" i="8"/>
  <c r="Z71" i="8"/>
  <c r="Z73" i="8"/>
  <c r="E63" i="8"/>
  <c r="E62" i="8"/>
  <c r="D60" i="8"/>
  <c r="BP272" i="8"/>
  <c r="E763" i="8"/>
  <c r="BP736" i="8"/>
  <c r="BP735" i="8"/>
  <c r="BO735" i="8"/>
  <c r="BP737" i="8"/>
  <c r="BP301" i="8"/>
  <c r="BO300" i="8"/>
  <c r="BB468" i="8"/>
  <c r="BB467" i="8"/>
  <c r="BB465" i="8"/>
  <c r="BA465" i="8"/>
  <c r="BH65" i="8"/>
  <c r="BI68" i="8"/>
  <c r="L393" i="8"/>
  <c r="L391" i="8"/>
  <c r="L390" i="8"/>
  <c r="K390" i="8"/>
  <c r="AG533" i="8"/>
  <c r="AG530" i="8"/>
  <c r="Z511" i="8"/>
  <c r="Z510" i="8"/>
  <c r="BI980" i="8"/>
  <c r="BH980" i="8"/>
  <c r="AM480" i="8"/>
  <c r="AN483" i="8"/>
  <c r="AN482" i="8"/>
  <c r="AN480" i="8"/>
  <c r="D755" i="8"/>
  <c r="E756" i="8"/>
  <c r="E755" i="8"/>
  <c r="AU911" i="8"/>
  <c r="AT910" i="8"/>
  <c r="AU912" i="8"/>
  <c r="AU910" i="8"/>
  <c r="AN481" i="8"/>
  <c r="Z506" i="8"/>
  <c r="E171" i="8"/>
  <c r="AG863" i="8"/>
  <c r="L548" i="8"/>
  <c r="AU865" i="8"/>
  <c r="AT660" i="8"/>
  <c r="BB233" i="8"/>
  <c r="L991" i="8"/>
  <c r="K170" i="8"/>
  <c r="L172" i="8"/>
  <c r="E358" i="8"/>
  <c r="E357" i="8"/>
  <c r="D355" i="8"/>
  <c r="AG397" i="8"/>
  <c r="AG398" i="8"/>
  <c r="AU17" i="8"/>
  <c r="BB22" i="8"/>
  <c r="L47" i="8"/>
  <c r="AN36" i="8"/>
  <c r="BI65" i="8"/>
  <c r="E75" i="8"/>
  <c r="AN126" i="8"/>
  <c r="E131" i="8"/>
  <c r="Z132" i="8"/>
  <c r="AM245" i="8"/>
  <c r="Y290" i="8"/>
  <c r="BB296" i="8"/>
  <c r="AM290" i="8"/>
  <c r="Z412" i="8"/>
  <c r="BP303" i="8"/>
  <c r="S402" i="8"/>
  <c r="K340" i="8"/>
  <c r="S242" i="8"/>
  <c r="AN423" i="8"/>
  <c r="BI177" i="8"/>
  <c r="S352" i="8"/>
  <c r="BP867" i="8"/>
  <c r="BB827" i="8"/>
  <c r="L892" i="8"/>
  <c r="BP856" i="8"/>
  <c r="AM785" i="8"/>
  <c r="AU660" i="8"/>
  <c r="AM735" i="8"/>
  <c r="BO585" i="8"/>
  <c r="BI660" i="8"/>
  <c r="AT490" i="8"/>
  <c r="L490" i="8"/>
  <c r="E463" i="8"/>
  <c r="AU393" i="8"/>
  <c r="E961" i="8"/>
  <c r="BO675" i="8"/>
  <c r="K505" i="8"/>
  <c r="BO630" i="8"/>
  <c r="E862" i="8"/>
  <c r="L167" i="8"/>
  <c r="AM790" i="8"/>
  <c r="E535" i="8"/>
  <c r="L547" i="8"/>
  <c r="AU472" i="8"/>
  <c r="AF395" i="8"/>
  <c r="AU887" i="8"/>
  <c r="E973" i="8"/>
  <c r="E563" i="8"/>
  <c r="BB847" i="8"/>
  <c r="BP585" i="8"/>
  <c r="BP270" i="8"/>
  <c r="BP271" i="8"/>
  <c r="L621" i="8"/>
  <c r="L623" i="8"/>
  <c r="AG735" i="8"/>
  <c r="AG736" i="8"/>
  <c r="Z435" i="8"/>
  <c r="Z437" i="8"/>
  <c r="Z436" i="8"/>
  <c r="AU167" i="8"/>
  <c r="AU166" i="8"/>
  <c r="AN776" i="8"/>
  <c r="AM775" i="8"/>
  <c r="AU850" i="8"/>
  <c r="AU852" i="8"/>
  <c r="AT850" i="8"/>
  <c r="E875" i="8"/>
  <c r="E876" i="8"/>
  <c r="E878" i="8"/>
  <c r="D30" i="8"/>
  <c r="D590" i="8"/>
  <c r="E593" i="8"/>
  <c r="Y155" i="8"/>
  <c r="Z155" i="8"/>
  <c r="Z158" i="8"/>
  <c r="BI970" i="8"/>
  <c r="BI973" i="8"/>
  <c r="BI866" i="8"/>
  <c r="BI867" i="8"/>
  <c r="BI865" i="8"/>
  <c r="Y790" i="8"/>
  <c r="Z792" i="8"/>
  <c r="AN121" i="8"/>
  <c r="AN123" i="8"/>
  <c r="AN122" i="8"/>
  <c r="AU820" i="8"/>
  <c r="AT820" i="8"/>
  <c r="AU360" i="8"/>
  <c r="AT360" i="8"/>
  <c r="AU362" i="8"/>
  <c r="Y265" i="8"/>
  <c r="L278" i="8"/>
  <c r="AT890" i="8"/>
  <c r="BI868" i="8"/>
  <c r="D760" i="8"/>
  <c r="AU496" i="8"/>
  <c r="Y885" i="8"/>
  <c r="L282" i="8"/>
  <c r="BP71" i="8"/>
  <c r="BP73" i="8"/>
  <c r="BP443" i="8"/>
  <c r="BP442" i="8"/>
  <c r="BO440" i="8"/>
  <c r="BB536" i="8"/>
  <c r="BB537" i="8"/>
  <c r="BB535" i="8"/>
  <c r="BH820" i="8"/>
  <c r="BI821" i="8"/>
  <c r="AN541" i="8"/>
  <c r="AN542" i="8"/>
  <c r="AN543" i="8"/>
  <c r="E653" i="8"/>
  <c r="E650" i="8"/>
  <c r="E651" i="8"/>
  <c r="K995" i="8"/>
  <c r="L997" i="8"/>
  <c r="L996" i="8"/>
  <c r="AU338" i="8"/>
  <c r="AT335" i="8"/>
  <c r="AU336" i="8"/>
  <c r="S928" i="8"/>
  <c r="S926" i="8"/>
  <c r="S927" i="8"/>
  <c r="BA20" i="8"/>
  <c r="E76" i="8"/>
  <c r="Z265" i="8"/>
  <c r="AG215" i="8"/>
  <c r="E762" i="8"/>
  <c r="AN775" i="8"/>
  <c r="AG637" i="8"/>
  <c r="E460" i="8"/>
  <c r="AG451" i="8"/>
  <c r="Z178" i="8"/>
  <c r="AU390" i="8"/>
  <c r="L622" i="8"/>
  <c r="L545" i="8"/>
  <c r="AU473" i="8"/>
  <c r="AT320" i="8"/>
  <c r="S371" i="8"/>
  <c r="AG861" i="8"/>
  <c r="AU663" i="8"/>
  <c r="L281" i="8"/>
  <c r="R895" i="8"/>
  <c r="AU16" i="8"/>
  <c r="K45" i="8"/>
  <c r="E45" i="8"/>
  <c r="AN37" i="8"/>
  <c r="BI67" i="8"/>
  <c r="BI33" i="8"/>
  <c r="AG101" i="8"/>
  <c r="AU97" i="8"/>
  <c r="S118" i="8"/>
  <c r="AM125" i="8"/>
  <c r="D130" i="8"/>
  <c r="Z130" i="8"/>
  <c r="L280" i="8"/>
  <c r="AN245" i="8"/>
  <c r="D235" i="8"/>
  <c r="BP273" i="8"/>
  <c r="Z292" i="8"/>
  <c r="BB297" i="8"/>
  <c r="S261" i="8"/>
  <c r="Y410" i="8"/>
  <c r="BP302" i="8"/>
  <c r="R400" i="8"/>
  <c r="E340" i="8"/>
  <c r="Z353" i="8"/>
  <c r="BH175" i="8"/>
  <c r="R820" i="8"/>
  <c r="L890" i="8"/>
  <c r="L726" i="8"/>
  <c r="AN735" i="8"/>
  <c r="AT635" i="8"/>
  <c r="K620" i="8"/>
  <c r="E592" i="8"/>
  <c r="D650" i="8"/>
  <c r="AU538" i="8"/>
  <c r="AU490" i="8"/>
  <c r="L493" i="8"/>
  <c r="E412" i="8"/>
  <c r="E461" i="8"/>
  <c r="BH370" i="8"/>
  <c r="BI971" i="8"/>
  <c r="BI981" i="8"/>
  <c r="AU886" i="8"/>
  <c r="BI822" i="8"/>
  <c r="Z490" i="8"/>
  <c r="L507" i="8"/>
  <c r="K165" i="8"/>
  <c r="E908" i="8"/>
  <c r="AN418" i="8"/>
  <c r="AG531" i="8"/>
  <c r="AU470" i="8"/>
  <c r="AU885" i="8"/>
  <c r="AT700" i="8"/>
  <c r="AU705" i="8"/>
  <c r="E970" i="8"/>
  <c r="AM985" i="8"/>
  <c r="BB845" i="8"/>
  <c r="Z327" i="8"/>
  <c r="AU573" i="8"/>
  <c r="BP602" i="8"/>
  <c r="AF495" i="8"/>
  <c r="AG496" i="8"/>
  <c r="L706" i="8"/>
  <c r="L707" i="8"/>
  <c r="AG553" i="8"/>
  <c r="AG551" i="8"/>
  <c r="Z611" i="8"/>
  <c r="Z610" i="8"/>
  <c r="BI663" i="8"/>
  <c r="BI662" i="8"/>
  <c r="E965" i="8"/>
  <c r="D965" i="8"/>
  <c r="AN920" i="8"/>
  <c r="AM920" i="8"/>
  <c r="AN922" i="8"/>
  <c r="AN392" i="8"/>
  <c r="AN391" i="8"/>
  <c r="AM390" i="8"/>
  <c r="AN393" i="8"/>
  <c r="AU892" i="8"/>
  <c r="D930" i="8"/>
  <c r="BP171" i="8"/>
  <c r="BO170" i="8"/>
  <c r="BB837" i="8"/>
  <c r="BA835" i="8"/>
  <c r="BB836" i="8"/>
  <c r="BB835" i="8"/>
  <c r="BB838" i="8"/>
  <c r="Z46" i="8"/>
  <c r="Y45" i="8"/>
  <c r="Z48" i="8"/>
  <c r="L608" i="8"/>
  <c r="L605" i="8"/>
  <c r="L606" i="8"/>
  <c r="K605" i="8"/>
  <c r="L993" i="8"/>
  <c r="L990" i="8"/>
  <c r="K990" i="8"/>
  <c r="AF170" i="8"/>
  <c r="AG173" i="8"/>
  <c r="AG171" i="8"/>
  <c r="AG172" i="8"/>
  <c r="D370" i="8"/>
  <c r="E370" i="8"/>
  <c r="E373" i="8"/>
  <c r="E372" i="8"/>
  <c r="AN568" i="8"/>
  <c r="AM565" i="8"/>
  <c r="AN567" i="8"/>
  <c r="AT370" i="8"/>
  <c r="AU372" i="8"/>
  <c r="AU370" i="8"/>
  <c r="AT435" i="8"/>
  <c r="AU438" i="8"/>
  <c r="AU435" i="8"/>
  <c r="AU436" i="8"/>
  <c r="E33" i="8"/>
  <c r="AN112" i="8"/>
  <c r="BB367" i="8"/>
  <c r="BB366" i="8"/>
  <c r="BI261" i="8"/>
  <c r="BI260" i="8"/>
  <c r="AF605" i="8"/>
  <c r="AG607" i="8"/>
  <c r="AG537" i="8"/>
  <c r="AG538" i="8"/>
  <c r="AG535" i="8"/>
  <c r="Z627" i="8"/>
  <c r="Y625" i="8"/>
  <c r="Z625" i="8"/>
  <c r="Z626" i="8"/>
  <c r="AN660" i="8"/>
  <c r="AN662" i="8"/>
  <c r="AM660" i="8"/>
  <c r="AN663" i="8"/>
  <c r="E450" i="8"/>
  <c r="E452" i="8"/>
  <c r="AT980" i="8"/>
  <c r="AU983" i="8"/>
  <c r="AU981" i="8"/>
  <c r="AT20" i="8"/>
  <c r="L48" i="8"/>
  <c r="S92" i="8"/>
  <c r="AN125" i="8"/>
  <c r="AN248" i="8"/>
  <c r="E236" i="8"/>
  <c r="AN193" i="8"/>
  <c r="AU361" i="8"/>
  <c r="AN346" i="8"/>
  <c r="E342" i="8"/>
  <c r="BI176" i="8"/>
  <c r="S452" i="8"/>
  <c r="AU822" i="8"/>
  <c r="BB828" i="8"/>
  <c r="AU853" i="8"/>
  <c r="L893" i="8"/>
  <c r="AN788" i="8"/>
  <c r="AN737" i="8"/>
  <c r="L607" i="8"/>
  <c r="Z612" i="8"/>
  <c r="L532" i="8"/>
  <c r="L531" i="8"/>
  <c r="E541" i="8"/>
  <c r="E411" i="8"/>
  <c r="BI983" i="8"/>
  <c r="BI820" i="8"/>
  <c r="AU866" i="8"/>
  <c r="S732" i="8"/>
  <c r="E453" i="8"/>
  <c r="E907" i="8"/>
  <c r="BP393" i="8"/>
  <c r="AG532" i="8"/>
  <c r="AG608" i="8"/>
  <c r="AU708" i="8"/>
  <c r="E971" i="8"/>
  <c r="AT570" i="8"/>
  <c r="BP487" i="8"/>
  <c r="BP485" i="8"/>
  <c r="BP363" i="8"/>
  <c r="BP362" i="8"/>
  <c r="BP452" i="8"/>
  <c r="BO450" i="8"/>
  <c r="BP453" i="8"/>
  <c r="BB922" i="8"/>
  <c r="BA920" i="8"/>
  <c r="BP131" i="8"/>
  <c r="BP133" i="8"/>
  <c r="Z461" i="8"/>
  <c r="Z462" i="8"/>
  <c r="BI773" i="8"/>
  <c r="BI772" i="8"/>
  <c r="BH770" i="8"/>
  <c r="AM975" i="8"/>
  <c r="AN977" i="8"/>
  <c r="S347" i="8"/>
  <c r="S346" i="8"/>
  <c r="Y70" i="8"/>
  <c r="BP732" i="8"/>
  <c r="BP733" i="8"/>
  <c r="BA195" i="8"/>
  <c r="BB197" i="8"/>
  <c r="BB196" i="8"/>
  <c r="BB198" i="8"/>
  <c r="E613" i="8"/>
  <c r="E612" i="8"/>
  <c r="D610" i="8"/>
  <c r="K765" i="8"/>
  <c r="L765" i="8"/>
  <c r="L767" i="8"/>
  <c r="Z326" i="8"/>
  <c r="Z328" i="8"/>
  <c r="AU905" i="8"/>
  <c r="AT905" i="8"/>
  <c r="BP192" i="8"/>
  <c r="BP193" i="8"/>
  <c r="BP191" i="8"/>
  <c r="BO190" i="8"/>
  <c r="BI371" i="8"/>
  <c r="BI370" i="8"/>
  <c r="AG352" i="8"/>
  <c r="AG351" i="8"/>
  <c r="AG350" i="8"/>
  <c r="AF350" i="8"/>
  <c r="AG353" i="8"/>
  <c r="Z372" i="8"/>
  <c r="Y370" i="8"/>
  <c r="Z370" i="8"/>
  <c r="Z371" i="8"/>
  <c r="BH875" i="8"/>
  <c r="BI876" i="8"/>
  <c r="BI877" i="8"/>
  <c r="Z763" i="8"/>
  <c r="Z762" i="8"/>
  <c r="Z761" i="8"/>
  <c r="AM995" i="8"/>
  <c r="AN998" i="8"/>
  <c r="L945" i="8"/>
  <c r="K945" i="8"/>
  <c r="E787" i="8"/>
  <c r="E788" i="8"/>
  <c r="S77" i="8"/>
  <c r="R75" i="8"/>
  <c r="AU190" i="8"/>
  <c r="AU192" i="8"/>
  <c r="AT325" i="8"/>
  <c r="AU328" i="8"/>
  <c r="AT15" i="8"/>
  <c r="E47" i="8"/>
  <c r="BI30" i="8"/>
  <c r="AU95" i="8"/>
  <c r="Y130" i="8"/>
  <c r="Z291" i="8"/>
  <c r="BA295" i="8"/>
  <c r="R260" i="8"/>
  <c r="BB195" i="8"/>
  <c r="AN390" i="8"/>
  <c r="D435" i="8"/>
  <c r="Z351" i="8"/>
  <c r="AN702" i="8"/>
  <c r="Z706" i="8"/>
  <c r="E652" i="8"/>
  <c r="E591" i="8"/>
  <c r="BP698" i="8"/>
  <c r="BP695" i="8"/>
  <c r="BO695" i="8"/>
  <c r="BP277" i="8"/>
  <c r="BP275" i="8"/>
  <c r="BO275" i="8"/>
  <c r="BP916" i="8"/>
  <c r="BP918" i="8"/>
  <c r="BB332" i="8"/>
  <c r="BB333" i="8"/>
  <c r="BA330" i="8"/>
  <c r="BO70" i="8"/>
  <c r="BA95" i="8"/>
  <c r="BB150" i="8"/>
  <c r="BP130" i="8"/>
  <c r="E130" i="8"/>
  <c r="K275" i="8"/>
  <c r="E238" i="8"/>
  <c r="Z293" i="8"/>
  <c r="BB295" i="8"/>
  <c r="AG170" i="8"/>
  <c r="AN192" i="8"/>
  <c r="E445" i="8"/>
  <c r="E435" i="8"/>
  <c r="AU391" i="8"/>
  <c r="AU363" i="8"/>
  <c r="AN347" i="8"/>
  <c r="BP361" i="8"/>
  <c r="Z156" i="8"/>
  <c r="BI178" i="8"/>
  <c r="R450" i="8"/>
  <c r="Z391" i="8"/>
  <c r="AG737" i="8"/>
  <c r="S792" i="8"/>
  <c r="AN703" i="8"/>
  <c r="AN736" i="8"/>
  <c r="AM720" i="8"/>
  <c r="AU636" i="8"/>
  <c r="BP586" i="8"/>
  <c r="AN583" i="8"/>
  <c r="Y610" i="8"/>
  <c r="K530" i="8"/>
  <c r="D540" i="8"/>
  <c r="D410" i="8"/>
  <c r="BB330" i="8"/>
  <c r="AU428" i="8"/>
  <c r="L995" i="8"/>
  <c r="BI982" i="8"/>
  <c r="AU867" i="8"/>
  <c r="D450" i="8"/>
  <c r="Z493" i="8"/>
  <c r="BP391" i="8"/>
  <c r="AG395" i="8"/>
  <c r="E757" i="8"/>
  <c r="E590" i="8"/>
  <c r="E802" i="8"/>
  <c r="S403" i="8"/>
  <c r="AM540" i="8"/>
  <c r="AG606" i="8"/>
  <c r="AN975" i="8"/>
  <c r="AN557" i="8"/>
  <c r="AT915" i="8"/>
  <c r="D970" i="8"/>
  <c r="BI343" i="8"/>
  <c r="Z325" i="8"/>
  <c r="AU570" i="8"/>
  <c r="BB325" i="8"/>
  <c r="BB328" i="8"/>
  <c r="BP888" i="8"/>
  <c r="BP886" i="8"/>
  <c r="BB321" i="8"/>
  <c r="BO660" i="8"/>
  <c r="BB323" i="8"/>
  <c r="BP578" i="8"/>
  <c r="BB327" i="8"/>
  <c r="BB322" i="8"/>
  <c r="BP661" i="8"/>
  <c r="BB898" i="8"/>
  <c r="BA895" i="8"/>
  <c r="BB896" i="8"/>
  <c r="BB8" i="8"/>
  <c r="Z6" i="8"/>
  <c r="Y5" i="8"/>
  <c r="Z5" i="8"/>
  <c r="BO5" i="8"/>
  <c r="Z7" i="8"/>
  <c r="Z8" i="8"/>
  <c r="BA5" i="8"/>
  <c r="BB6" i="8"/>
  <c r="BB7" i="8"/>
  <c r="BH5" i="8"/>
  <c r="BI6" i="8"/>
  <c r="BI7" i="8"/>
  <c r="BI8" i="8"/>
  <c r="BI5" i="8"/>
  <c r="BP6" i="8"/>
  <c r="BP7" i="8"/>
  <c r="BP8" i="8"/>
  <c r="R5" i="8"/>
  <c r="AU6" i="8"/>
  <c r="AU5" i="8"/>
  <c r="AU7" i="8"/>
  <c r="AU8" i="8"/>
  <c r="S7" i="8"/>
  <c r="S6" i="8"/>
  <c r="AT5" i="8"/>
  <c r="S8" i="8"/>
  <c r="AN5" i="8"/>
  <c r="AN7" i="8"/>
  <c r="AM5" i="8"/>
  <c r="AN8" i="8"/>
  <c r="AN6" i="8"/>
  <c r="L7" i="8"/>
  <c r="L8" i="8"/>
  <c r="L5" i="8"/>
  <c r="K5" i="8"/>
  <c r="D5" i="8"/>
  <c r="E5" i="8"/>
  <c r="E8" i="8"/>
  <c r="E7" i="8"/>
  <c r="P7" i="7"/>
  <c r="P45" i="7" l="1"/>
  <c r="P49" i="7"/>
  <c r="P53" i="7"/>
  <c r="P57" i="7"/>
  <c r="P61" i="7"/>
  <c r="P65" i="7"/>
  <c r="P69" i="7"/>
  <c r="P73" i="7"/>
  <c r="P77" i="7"/>
  <c r="P81" i="7"/>
  <c r="P85" i="7"/>
  <c r="P89" i="7"/>
  <c r="P93" i="7"/>
  <c r="P64" i="7"/>
  <c r="P67" i="7"/>
  <c r="P70" i="7"/>
  <c r="P4" i="7"/>
  <c r="P46" i="7"/>
  <c r="P84" i="7"/>
  <c r="P97" i="7"/>
  <c r="P94" i="7"/>
  <c r="P100" i="7"/>
  <c r="P104" i="7"/>
  <c r="P108" i="7"/>
  <c r="P112" i="7"/>
  <c r="P116" i="7"/>
  <c r="P120" i="7"/>
  <c r="P124" i="7"/>
  <c r="P128" i="7"/>
  <c r="P132" i="7"/>
  <c r="P136" i="7"/>
  <c r="P140" i="7"/>
  <c r="P144" i="7"/>
  <c r="P148" i="7"/>
  <c r="P63" i="7"/>
  <c r="P123" i="7"/>
  <c r="P126" i="7"/>
  <c r="P129" i="7"/>
  <c r="P150" i="7"/>
  <c r="P154" i="7"/>
  <c r="P158" i="7"/>
  <c r="P162" i="7"/>
  <c r="P166" i="7"/>
  <c r="P170" i="7"/>
  <c r="P174" i="7"/>
  <c r="P178" i="7"/>
  <c r="P182" i="7"/>
  <c r="P186" i="7"/>
  <c r="P190" i="7"/>
  <c r="P194" i="7"/>
  <c r="P198" i="7"/>
  <c r="P202" i="7"/>
  <c r="P206" i="7"/>
  <c r="P210" i="7"/>
  <c r="P214" i="7"/>
  <c r="P218" i="7"/>
  <c r="P222" i="7"/>
  <c r="P226" i="7"/>
  <c r="P230" i="7"/>
  <c r="P234" i="7"/>
  <c r="P238" i="7"/>
  <c r="P242" i="7"/>
  <c r="P246" i="7"/>
  <c r="P250" i="7"/>
  <c r="P47" i="7"/>
  <c r="P78" i="7"/>
  <c r="P109" i="7"/>
  <c r="P147" i="7"/>
  <c r="P185" i="7"/>
  <c r="P188" i="7"/>
  <c r="P191" i="7"/>
  <c r="P6" i="7"/>
  <c r="P51" i="7"/>
  <c r="P72" i="7"/>
  <c r="P79" i="7"/>
  <c r="P138" i="7"/>
  <c r="P181" i="7"/>
  <c r="P212" i="7"/>
  <c r="P231" i="7"/>
  <c r="P121" i="7"/>
  <c r="P133" i="7"/>
  <c r="P141" i="7"/>
  <c r="P145" i="7"/>
  <c r="P50" i="7"/>
  <c r="P88" i="7"/>
  <c r="P115" i="7"/>
  <c r="P135" i="7"/>
  <c r="P255" i="7"/>
  <c r="P289" i="7"/>
  <c r="P292" i="7"/>
  <c r="P295" i="7"/>
  <c r="P91" i="7"/>
  <c r="P105" i="7"/>
  <c r="P125" i="7"/>
  <c r="P66" i="7"/>
  <c r="P90" i="7"/>
  <c r="P113" i="7"/>
  <c r="P127" i="7"/>
  <c r="P173" i="7"/>
  <c r="P48" i="7"/>
  <c r="P52" i="7"/>
  <c r="P54" i="7"/>
  <c r="P56" i="7"/>
  <c r="P58" i="7"/>
  <c r="P118" i="7"/>
  <c r="P159" i="7"/>
  <c r="P171" i="7"/>
  <c r="P200" i="7"/>
  <c r="P220" i="7"/>
  <c r="P240" i="7"/>
  <c r="P268" i="7"/>
  <c r="P217" i="7"/>
  <c r="P224" i="7"/>
  <c r="P249" i="7"/>
  <c r="P80" i="7"/>
  <c r="P180" i="7"/>
  <c r="P189" i="7"/>
  <c r="P196" i="7"/>
  <c r="P203" i="7"/>
  <c r="P235" i="7"/>
  <c r="P258" i="7"/>
  <c r="P261" i="7"/>
  <c r="P302" i="7"/>
  <c r="P317" i="7"/>
  <c r="P320" i="7"/>
  <c r="P323" i="7"/>
  <c r="P326" i="7"/>
  <c r="P397" i="7"/>
  <c r="P400" i="7"/>
  <c r="P403" i="7"/>
  <c r="P406" i="7"/>
  <c r="P71" i="7"/>
  <c r="P111" i="7"/>
  <c r="P114" i="7"/>
  <c r="P160" i="7"/>
  <c r="P237" i="7"/>
  <c r="P262" i="7"/>
  <c r="P335" i="7"/>
  <c r="P354" i="7"/>
  <c r="P361" i="7"/>
  <c r="P392" i="7"/>
  <c r="P411" i="7"/>
  <c r="P442" i="7"/>
  <c r="P449" i="7"/>
  <c r="P468" i="7"/>
  <c r="P471" i="7"/>
  <c r="P474" i="7"/>
  <c r="P477" i="7"/>
  <c r="P55" i="7"/>
  <c r="P168" i="7"/>
  <c r="P221" i="7"/>
  <c r="P260" i="7"/>
  <c r="P274" i="7"/>
  <c r="P277" i="7"/>
  <c r="P322" i="7"/>
  <c r="P341" i="7"/>
  <c r="P360" i="7"/>
  <c r="P379" i="7"/>
  <c r="P410" i="7"/>
  <c r="P417" i="7"/>
  <c r="P448" i="7"/>
  <c r="P520" i="7"/>
  <c r="P523" i="7"/>
  <c r="P62" i="7"/>
  <c r="P83" i="7"/>
  <c r="P87" i="7"/>
  <c r="P131" i="7"/>
  <c r="P149" i="7"/>
  <c r="P164" i="7"/>
  <c r="P165" i="7"/>
  <c r="P167" i="7"/>
  <c r="P271" i="7"/>
  <c r="P281" i="7"/>
  <c r="P311" i="7"/>
  <c r="P316" i="7"/>
  <c r="P373" i="7"/>
  <c r="P418" i="7"/>
  <c r="P458" i="7"/>
  <c r="P535" i="7"/>
  <c r="P542" i="7"/>
  <c r="P584" i="7"/>
  <c r="P587" i="7"/>
  <c r="P590" i="7"/>
  <c r="P593" i="7"/>
  <c r="P664" i="7"/>
  <c r="P667" i="7"/>
  <c r="P670" i="7"/>
  <c r="P673" i="7"/>
  <c r="P157" i="7"/>
  <c r="P209" i="7"/>
  <c r="P298" i="7"/>
  <c r="P301" i="7"/>
  <c r="P386" i="7"/>
  <c r="P424" i="7"/>
  <c r="P443" i="7"/>
  <c r="P457" i="7"/>
  <c r="P461" i="7"/>
  <c r="P553" i="7"/>
  <c r="P624" i="7"/>
  <c r="P627" i="7"/>
  <c r="P630" i="7"/>
  <c r="P633" i="7"/>
  <c r="P704" i="7"/>
  <c r="P707" i="7"/>
  <c r="P101" i="7"/>
  <c r="P146" i="7"/>
  <c r="P208" i="7"/>
  <c r="P223" i="7"/>
  <c r="P239" i="7"/>
  <c r="P275" i="7"/>
  <c r="P303" i="7"/>
  <c r="P334" i="7"/>
  <c r="P352" i="7"/>
  <c r="P359" i="7"/>
  <c r="P377" i="7"/>
  <c r="P402" i="7"/>
  <c r="P420" i="7"/>
  <c r="P427" i="7"/>
  <c r="P445" i="7"/>
  <c r="P473" i="7"/>
  <c r="P476" i="7"/>
  <c r="P502" i="7"/>
  <c r="P525" i="7"/>
  <c r="P537" i="7"/>
  <c r="P549" i="7"/>
  <c r="P628" i="7"/>
  <c r="P632" i="7"/>
  <c r="P634" i="7"/>
  <c r="P636" i="7"/>
  <c r="P638" i="7"/>
  <c r="P642" i="7"/>
  <c r="P712" i="7"/>
  <c r="P745" i="7"/>
  <c r="P752" i="7"/>
  <c r="P785" i="7"/>
  <c r="P792" i="7"/>
  <c r="P825" i="7"/>
  <c r="P832" i="7"/>
  <c r="P865" i="7"/>
  <c r="P872" i="7"/>
  <c r="P905" i="7"/>
  <c r="P912" i="7"/>
  <c r="P948" i="7"/>
  <c r="P951" i="7"/>
  <c r="P954" i="7"/>
  <c r="P957" i="7"/>
  <c r="P990" i="7"/>
  <c r="P994" i="7"/>
  <c r="P998" i="7"/>
  <c r="P216" i="7"/>
  <c r="P263" i="7"/>
  <c r="P310" i="7"/>
  <c r="P343" i="7"/>
  <c r="P350" i="7"/>
  <c r="P368" i="7"/>
  <c r="P429" i="7"/>
  <c r="P463" i="7"/>
  <c r="P486" i="7"/>
  <c r="P515" i="7"/>
  <c r="P531" i="7"/>
  <c r="P543" i="7"/>
  <c r="P631" i="7"/>
  <c r="P635" i="7"/>
  <c r="P637" i="7"/>
  <c r="P639" i="7"/>
  <c r="P641" i="7"/>
  <c r="P645" i="7"/>
  <c r="P725" i="7"/>
  <c r="P732" i="7"/>
  <c r="P765" i="7"/>
  <c r="P772" i="7"/>
  <c r="P805" i="7"/>
  <c r="P812" i="7"/>
  <c r="P845" i="7"/>
  <c r="P852" i="7"/>
  <c r="P885" i="7"/>
  <c r="P892" i="7"/>
  <c r="P988" i="7"/>
  <c r="P992" i="7"/>
  <c r="P996" i="7"/>
  <c r="P176" i="7"/>
  <c r="P177" i="7"/>
  <c r="P76" i="7"/>
  <c r="P117" i="7"/>
  <c r="P142" i="7"/>
  <c r="P205" i="7"/>
  <c r="P243" i="7"/>
  <c r="P259" i="7"/>
  <c r="P279" i="7"/>
  <c r="P290" i="7"/>
  <c r="P291" i="7"/>
  <c r="P305" i="7"/>
  <c r="P328" i="7"/>
  <c r="P374" i="7"/>
  <c r="P381" i="7"/>
  <c r="P394" i="7"/>
  <c r="P407" i="7"/>
  <c r="P447" i="7"/>
  <c r="P459" i="7"/>
  <c r="P492" i="7"/>
  <c r="P506" i="7"/>
  <c r="P511" i="7"/>
  <c r="P536" i="7"/>
  <c r="P562" i="7"/>
  <c r="P591" i="7"/>
  <c r="P614" i="7"/>
  <c r="P640" i="7"/>
  <c r="P663" i="7"/>
  <c r="P689" i="7"/>
  <c r="P692" i="7"/>
  <c r="P709" i="7"/>
  <c r="P721" i="7"/>
  <c r="P733" i="7"/>
  <c r="P824" i="7"/>
  <c r="P836" i="7"/>
  <c r="P848" i="7"/>
  <c r="P860" i="7"/>
  <c r="P891" i="7"/>
  <c r="P903" i="7"/>
  <c r="P915" i="7"/>
  <c r="P999" i="7"/>
  <c r="P98" i="7"/>
  <c r="P155" i="7"/>
  <c r="P192" i="7"/>
  <c r="P211" i="7"/>
  <c r="P273" i="7"/>
  <c r="P276" i="7"/>
  <c r="P278" i="7"/>
  <c r="P293" i="7"/>
  <c r="P315" i="7"/>
  <c r="P348" i="7"/>
  <c r="P388" i="7"/>
  <c r="P401" i="7"/>
  <c r="P414" i="7"/>
  <c r="P478" i="7"/>
  <c r="P565" i="7"/>
  <c r="P568" i="7"/>
  <c r="P594" i="7"/>
  <c r="P617" i="7"/>
  <c r="P620" i="7"/>
  <c r="P643" i="7"/>
  <c r="P666" i="7"/>
  <c r="P695" i="7"/>
  <c r="P714" i="7"/>
  <c r="P726" i="7"/>
  <c r="P757" i="7"/>
  <c r="P769" i="7"/>
  <c r="P781" i="7"/>
  <c r="P793" i="7"/>
  <c r="P884" i="7"/>
  <c r="P896" i="7"/>
  <c r="P908" i="7"/>
  <c r="P920" i="7"/>
  <c r="P1000" i="7"/>
  <c r="P59" i="7"/>
  <c r="P236" i="7"/>
  <c r="P257" i="7"/>
  <c r="P306" i="7"/>
  <c r="P355" i="7"/>
  <c r="P408" i="7"/>
  <c r="P421" i="7"/>
  <c r="P434" i="7"/>
  <c r="P441" i="7"/>
  <c r="P454" i="7"/>
  <c r="P464" i="7"/>
  <c r="P497" i="7"/>
  <c r="P516" i="7"/>
  <c r="P529" i="7"/>
  <c r="P103" i="7"/>
  <c r="P106" i="7"/>
  <c r="P172" i="7"/>
  <c r="P267" i="7"/>
  <c r="P318" i="7"/>
  <c r="P351" i="7"/>
  <c r="P384" i="7"/>
  <c r="P404" i="7"/>
  <c r="P437" i="7"/>
  <c r="P450" i="7"/>
  <c r="P466" i="7"/>
  <c r="P480" i="7"/>
  <c r="P499" i="7"/>
  <c r="P513" i="7"/>
  <c r="P518" i="7"/>
  <c r="P534" i="7"/>
  <c r="P552" i="7"/>
  <c r="P578" i="7"/>
  <c r="P601" i="7"/>
  <c r="P604" i="7"/>
  <c r="P650" i="7"/>
  <c r="P676" i="7"/>
  <c r="P702" i="7"/>
  <c r="P715" i="7"/>
  <c r="P727" i="7"/>
  <c r="P739" i="7"/>
  <c r="P818" i="7"/>
  <c r="P830" i="7"/>
  <c r="P842" i="7"/>
  <c r="P854" i="7"/>
  <c r="P866" i="7"/>
  <c r="P897" i="7"/>
  <c r="P909" i="7"/>
  <c r="P921" i="7"/>
  <c r="P137" i="7"/>
  <c r="P227" i="7"/>
  <c r="P266" i="7"/>
  <c r="P300" i="7"/>
  <c r="P325" i="7"/>
  <c r="P338" i="7"/>
  <c r="P345" i="7"/>
  <c r="P358" i="7"/>
  <c r="P371" i="7"/>
  <c r="P391" i="7"/>
  <c r="P444" i="7"/>
  <c r="P485" i="7"/>
  <c r="P504" i="7"/>
  <c r="P545" i="7"/>
  <c r="P555" i="7"/>
  <c r="P581" i="7"/>
  <c r="P607" i="7"/>
  <c r="P653" i="7"/>
  <c r="P656" i="7"/>
  <c r="P679" i="7"/>
  <c r="P705" i="7"/>
  <c r="P708" i="7"/>
  <c r="P720" i="7"/>
  <c r="P751" i="7"/>
  <c r="P763" i="7"/>
  <c r="P775" i="7"/>
  <c r="P787" i="7"/>
  <c r="P799" i="7"/>
  <c r="P878" i="7"/>
  <c r="P890" i="7"/>
  <c r="P902" i="7"/>
  <c r="P914" i="7"/>
  <c r="P993" i="7"/>
  <c r="P134" i="7"/>
  <c r="P184" i="7"/>
  <c r="P195" i="7"/>
  <c r="P82" i="7"/>
  <c r="P143" i="7"/>
  <c r="P233" i="7"/>
  <c r="P252" i="7"/>
  <c r="P265" i="7"/>
  <c r="P287" i="7"/>
  <c r="P327" i="7"/>
  <c r="P356" i="7"/>
  <c r="P378" i="7"/>
  <c r="P385" i="7"/>
  <c r="P393" i="7"/>
  <c r="P422" i="7"/>
  <c r="P460" i="7"/>
  <c r="P493" i="7"/>
  <c r="P527" i="7"/>
  <c r="P528" i="7"/>
  <c r="P92" i="7"/>
  <c r="P169" i="7"/>
  <c r="P241" i="7"/>
  <c r="P283" i="7"/>
  <c r="P319" i="7"/>
  <c r="P363" i="7"/>
  <c r="P451" i="7"/>
  <c r="P482" i="7"/>
  <c r="P514" i="7"/>
  <c r="P526" i="7"/>
  <c r="P685" i="7"/>
  <c r="P717" i="7"/>
  <c r="P747" i="7"/>
  <c r="P822" i="7"/>
  <c r="P844" i="7"/>
  <c r="P874" i="7"/>
  <c r="P889" i="7"/>
  <c r="P911" i="7"/>
  <c r="P919" i="7"/>
  <c r="P940" i="7"/>
  <c r="P945" i="7"/>
  <c r="P950" i="7"/>
  <c r="P99" i="7"/>
  <c r="P215" i="7"/>
  <c r="P102" i="7"/>
  <c r="P163" i="7"/>
  <c r="P286" i="7"/>
  <c r="P296" i="7"/>
  <c r="P333" i="7"/>
  <c r="P396" i="7"/>
  <c r="P432" i="7"/>
  <c r="P465" i="7"/>
  <c r="P498" i="7"/>
  <c r="P509" i="7"/>
  <c r="P533" i="7"/>
  <c r="P540" i="7"/>
  <c r="P541" i="7"/>
  <c r="P588" i="7"/>
  <c r="P589" i="7"/>
  <c r="P686" i="7"/>
  <c r="P687" i="7"/>
  <c r="P688" i="7"/>
  <c r="P753" i="7"/>
  <c r="P780" i="7"/>
  <c r="P843" i="7"/>
  <c r="P870" i="7"/>
  <c r="P883" i="7"/>
  <c r="P958" i="7"/>
  <c r="P965" i="7"/>
  <c r="P980" i="7"/>
  <c r="P647" i="7"/>
  <c r="P60" i="7"/>
  <c r="P122" i="7"/>
  <c r="P229" i="7"/>
  <c r="P324" i="7"/>
  <c r="P342" i="7"/>
  <c r="P423" i="7"/>
  <c r="P436" i="7"/>
  <c r="P481" i="7"/>
  <c r="P487" i="7"/>
  <c r="P503" i="7"/>
  <c r="P554" i="7"/>
  <c r="P586" i="7"/>
  <c r="P619" i="7"/>
  <c r="P644" i="7"/>
  <c r="P646" i="7"/>
  <c r="P728" i="7"/>
  <c r="P741" i="7"/>
  <c r="P754" i="7"/>
  <c r="P767" i="7"/>
  <c r="P831" i="7"/>
  <c r="P857" i="7"/>
  <c r="P973" i="7"/>
  <c r="P86" i="7"/>
  <c r="P95" i="7"/>
  <c r="P179" i="7"/>
  <c r="P280" i="7"/>
  <c r="P307" i="7"/>
  <c r="P382" i="7"/>
  <c r="P387" i="7"/>
  <c r="P470" i="7"/>
  <c r="P583" i="7"/>
  <c r="P585" i="7"/>
  <c r="P616" i="7"/>
  <c r="P618" i="7"/>
  <c r="P648" i="7"/>
  <c r="P649" i="7"/>
  <c r="P690" i="7"/>
  <c r="P691" i="7"/>
  <c r="P742" i="7"/>
  <c r="P755" i="7"/>
  <c r="P768" i="7"/>
  <c r="P270" i="7"/>
  <c r="P313" i="7"/>
  <c r="P331" i="7"/>
  <c r="P367" i="7"/>
  <c r="P398" i="7"/>
  <c r="P430" i="7"/>
  <c r="P439" i="7"/>
  <c r="P501" i="7"/>
  <c r="P570" i="7"/>
  <c r="P603" i="7"/>
  <c r="P665" i="7"/>
  <c r="P706" i="7"/>
  <c r="P734" i="7"/>
  <c r="P760" i="7"/>
  <c r="P773" i="7"/>
  <c r="P837" i="7"/>
  <c r="P850" i="7"/>
  <c r="P863" i="7"/>
  <c r="P925" i="7"/>
  <c r="P947" i="7"/>
  <c r="P96" i="7"/>
  <c r="P228" i="7"/>
  <c r="P294" i="7"/>
  <c r="P309" i="7"/>
  <c r="P362" i="7"/>
  <c r="P389" i="7"/>
  <c r="P425" i="7"/>
  <c r="P462" i="7"/>
  <c r="P484" i="7"/>
  <c r="P495" i="7"/>
  <c r="P517" i="7"/>
  <c r="P546" i="7"/>
  <c r="P569" i="7"/>
  <c r="P600" i="7"/>
  <c r="P605" i="7"/>
  <c r="P253" i="7"/>
  <c r="P219" i="7"/>
  <c r="P330" i="7"/>
  <c r="P475" i="7"/>
  <c r="P519" i="7"/>
  <c r="P524" i="7"/>
  <c r="P573" i="7"/>
  <c r="P606" i="7"/>
  <c r="P613" i="7"/>
  <c r="P778" i="7"/>
  <c r="P823" i="7"/>
  <c r="P835" i="7"/>
  <c r="P846" i="7"/>
  <c r="P895" i="7"/>
  <c r="P906" i="7"/>
  <c r="P119" i="7"/>
  <c r="P232" i="7"/>
  <c r="P254" i="7"/>
  <c r="P312" i="7"/>
  <c r="P321" i="7"/>
  <c r="P75" i="7"/>
  <c r="P197" i="7"/>
  <c r="P297" i="7"/>
  <c r="P370" i="7"/>
  <c r="P415" i="7"/>
  <c r="P467" i="7"/>
  <c r="P609" i="7"/>
  <c r="P678" i="7"/>
  <c r="P245" i="7"/>
  <c r="P269" i="7"/>
  <c r="P284" i="7"/>
  <c r="P329" i="7"/>
  <c r="P672" i="7"/>
  <c r="P680" i="7"/>
  <c r="P731" i="7"/>
  <c r="P786" i="7"/>
  <c r="P904" i="7"/>
  <c r="P930" i="7"/>
  <c r="P943" i="7"/>
  <c r="P955" i="7"/>
  <c r="P139" i="7"/>
  <c r="P272" i="7"/>
  <c r="P346" i="7"/>
  <c r="P472" i="7"/>
  <c r="P521" i="7"/>
  <c r="P651" i="7"/>
  <c r="P797" i="7"/>
  <c r="P804" i="7"/>
  <c r="P819" i="7"/>
  <c r="P827" i="7"/>
  <c r="P834" i="7"/>
  <c r="P881" i="7"/>
  <c r="P942" i="7"/>
  <c r="P966" i="7"/>
  <c r="P979" i="7"/>
  <c r="P995" i="7"/>
  <c r="P997" i="7"/>
  <c r="P251" i="7"/>
  <c r="P299" i="7"/>
  <c r="P446" i="7"/>
  <c r="P510" i="7"/>
  <c r="P548" i="7"/>
  <c r="P582" i="7"/>
  <c r="P668" i="7"/>
  <c r="P719" i="7"/>
  <c r="P736" i="7"/>
  <c r="P764" i="7"/>
  <c r="P811" i="7"/>
  <c r="P873" i="7"/>
  <c r="P888" i="7"/>
  <c r="P107" i="7"/>
  <c r="P225" i="7"/>
  <c r="P248" i="7"/>
  <c r="P282" i="7"/>
  <c r="P344" i="7"/>
  <c r="P561" i="7"/>
  <c r="P579" i="7"/>
  <c r="P595" i="7"/>
  <c r="P660" i="7"/>
  <c r="P713" i="7"/>
  <c r="P723" i="7"/>
  <c r="P814" i="7"/>
  <c r="P856" i="7"/>
  <c r="P879" i="7"/>
  <c r="P935" i="7"/>
  <c r="P953" i="7"/>
  <c r="P962" i="7"/>
  <c r="P985" i="7"/>
  <c r="P349" i="7"/>
  <c r="P364" i="7"/>
  <c r="P452" i="7"/>
  <c r="P577" i="7"/>
  <c r="P597" i="7"/>
  <c r="P615" i="7"/>
  <c r="P762" i="7"/>
  <c r="P782" i="7"/>
  <c r="P795" i="7"/>
  <c r="P802" i="7"/>
  <c r="P806" i="7"/>
  <c r="P871" i="7"/>
  <c r="P894" i="7"/>
  <c r="P939" i="7"/>
  <c r="P944" i="7"/>
  <c r="P971" i="7"/>
  <c r="P156" i="7"/>
  <c r="P175" i="7"/>
  <c r="P247" i="7"/>
  <c r="P264" i="7"/>
  <c r="P336" i="7"/>
  <c r="P512" i="7"/>
  <c r="P608" i="7"/>
  <c r="P655" i="7"/>
  <c r="P684" i="7"/>
  <c r="P716" i="7"/>
  <c r="P729" i="7"/>
  <c r="P749" i="7"/>
  <c r="P759" i="7"/>
  <c r="P829" i="7"/>
  <c r="P840" i="7"/>
  <c r="P875" i="7"/>
  <c r="P898" i="7"/>
  <c r="P917" i="7"/>
  <c r="P989" i="7"/>
  <c r="P151" i="7"/>
  <c r="P161" i="7"/>
  <c r="P213" i="7"/>
  <c r="P399" i="7"/>
  <c r="P413" i="7"/>
  <c r="P572" i="7"/>
  <c r="P599" i="7"/>
  <c r="P817" i="7"/>
  <c r="P821" i="7"/>
  <c r="P886" i="7"/>
  <c r="P913" i="7"/>
  <c r="P952" i="7"/>
  <c r="P152" i="7"/>
  <c r="P193" i="7"/>
  <c r="P357" i="7"/>
  <c r="P372" i="7"/>
  <c r="P539" i="7"/>
  <c r="P563" i="7"/>
  <c r="P681" i="7"/>
  <c r="P694" i="7"/>
  <c r="P703" i="7"/>
  <c r="P798" i="7"/>
  <c r="P809" i="7"/>
  <c r="P867" i="7"/>
  <c r="P340" i="7"/>
  <c r="P347" i="7"/>
  <c r="P557" i="7"/>
  <c r="P567" i="7"/>
  <c r="P574" i="7"/>
  <c r="P598" i="7"/>
  <c r="P693" i="7"/>
  <c r="P801" i="7"/>
  <c r="P855" i="7"/>
  <c r="P907" i="7"/>
  <c r="P964" i="7"/>
  <c r="P967" i="7"/>
  <c r="P991" i="7"/>
  <c r="P187" i="7"/>
  <c r="P204" i="7"/>
  <c r="P285" i="7"/>
  <c r="P435" i="7"/>
  <c r="P68" i="7"/>
  <c r="P201" i="7"/>
  <c r="P256" i="7"/>
  <c r="P453" i="7"/>
  <c r="P395" i="7"/>
  <c r="P428" i="7"/>
  <c r="P483" i="7"/>
  <c r="P560" i="7"/>
  <c r="P580" i="7"/>
  <c r="P623" i="7"/>
  <c r="P724" i="7"/>
  <c r="P550" i="7"/>
  <c r="P469" i="7"/>
  <c r="P556" i="7"/>
  <c r="P669" i="7"/>
  <c r="P698" i="7"/>
  <c r="P288" i="7"/>
  <c r="P438" i="7"/>
  <c r="P677" i="7"/>
  <c r="P682" i="7"/>
  <c r="P730" i="7"/>
  <c r="P783" i="7"/>
  <c r="P800" i="7"/>
  <c r="P810" i="7"/>
  <c r="P522" i="7"/>
  <c r="P602" i="7"/>
  <c r="P611" i="7"/>
  <c r="P625" i="7"/>
  <c r="P758" i="7"/>
  <c r="P456" i="7"/>
  <c r="P530" i="7"/>
  <c r="P750" i="7"/>
  <c r="P376" i="7"/>
  <c r="P433" i="7"/>
  <c r="P494" i="7"/>
  <c r="P571" i="7"/>
  <c r="P936" i="7"/>
  <c r="P963" i="7"/>
  <c r="P968" i="7"/>
  <c r="P365" i="7"/>
  <c r="P412" i="7"/>
  <c r="P490" i="7"/>
  <c r="P592" i="7"/>
  <c r="P735" i="7"/>
  <c r="P737" i="7"/>
  <c r="P771" i="7"/>
  <c r="P975" i="7"/>
  <c r="P353" i="7"/>
  <c r="P596" i="7"/>
  <c r="P610" i="7"/>
  <c r="P661" i="7"/>
  <c r="P696" i="7"/>
  <c r="P938" i="7"/>
  <c r="P970" i="7"/>
  <c r="P491" i="7"/>
  <c r="P507" i="7"/>
  <c r="P547" i="7"/>
  <c r="P558" i="7"/>
  <c r="P652" i="7"/>
  <c r="P699" i="7"/>
  <c r="P922" i="7"/>
  <c r="P924" i="7"/>
  <c r="P74" i="7"/>
  <c r="P426" i="7"/>
  <c r="P788" i="7"/>
  <c r="P807" i="7"/>
  <c r="P910" i="7"/>
  <c r="P931" i="7"/>
  <c r="P982" i="7"/>
  <c r="P986" i="7"/>
  <c r="P882" i="7"/>
  <c r="P901" i="7"/>
  <c r="P961" i="7"/>
  <c r="P978" i="7"/>
  <c r="P683" i="7"/>
  <c r="P761" i="7"/>
  <c r="P976" i="7"/>
  <c r="P559" i="7"/>
  <c r="P612" i="7"/>
  <c r="P700" i="7"/>
  <c r="P710" i="7"/>
  <c r="P794" i="7"/>
  <c r="P862" i="7"/>
  <c r="P929" i="7"/>
  <c r="P153" i="7"/>
  <c r="P332" i="7"/>
  <c r="P621" i="7"/>
  <c r="P671" i="7"/>
  <c r="P748" i="7"/>
  <c r="P880" i="7"/>
  <c r="P244" i="7"/>
  <c r="P440" i="7"/>
  <c r="P551" i="7"/>
  <c r="P564" i="7"/>
  <c r="P777" i="7"/>
  <c r="P791" i="7"/>
  <c r="P946" i="7"/>
  <c r="P339" i="7"/>
  <c r="P380" i="7"/>
  <c r="P675" i="7"/>
  <c r="P815" i="7"/>
  <c r="P820" i="7"/>
  <c r="P314" i="7"/>
  <c r="P697" i="7"/>
  <c r="P887" i="7"/>
  <c r="P927" i="7"/>
  <c r="P959" i="7"/>
  <c r="P974" i="7"/>
  <c r="P207" i="7"/>
  <c r="P532" i="7"/>
  <c r="P629" i="7"/>
  <c r="P183" i="7"/>
  <c r="P505" i="7"/>
  <c r="P722" i="7"/>
  <c r="P756" i="7"/>
  <c r="P869" i="7"/>
  <c r="P899" i="7"/>
  <c r="P983" i="7"/>
  <c r="P496" i="7"/>
  <c r="P796" i="7"/>
  <c r="P383" i="7"/>
  <c r="P654" i="7"/>
  <c r="P774" i="7"/>
  <c r="P808" i="7"/>
  <c r="P839" i="7"/>
  <c r="P858" i="7"/>
  <c r="P877" i="7"/>
  <c r="P928" i="7"/>
  <c r="P941" i="7"/>
  <c r="P977" i="7"/>
  <c r="P987" i="7"/>
  <c r="P130" i="7"/>
  <c r="P369" i="7"/>
  <c r="P416" i="7"/>
  <c r="P816" i="7"/>
  <c r="P622" i="7"/>
  <c r="P479" i="7"/>
  <c r="P738" i="7"/>
  <c r="P859" i="7"/>
  <c r="P984" i="7"/>
  <c r="P409" i="7"/>
  <c r="P489" i="7"/>
  <c r="P674" i="7"/>
  <c r="P779" i="7"/>
  <c r="P784" i="7"/>
  <c r="P893" i="7"/>
  <c r="P375" i="7"/>
  <c r="P419" i="7"/>
  <c r="P500" i="7"/>
  <c r="P566" i="7"/>
  <c r="P657" i="7"/>
  <c r="P488" i="7"/>
  <c r="P744" i="7"/>
  <c r="P833" i="7"/>
  <c r="P849" i="7"/>
  <c r="P861" i="7"/>
  <c r="P969" i="7"/>
  <c r="P337" i="7"/>
  <c r="P455" i="7"/>
  <c r="P826" i="7"/>
  <c r="P366" i="7"/>
  <c r="P508" i="7"/>
  <c r="P776" i="7"/>
  <c r="P981" i="7"/>
  <c r="P199" i="7"/>
  <c r="P544" i="7"/>
  <c r="P718" i="7"/>
  <c r="P743" i="7"/>
  <c r="P838" i="7"/>
  <c r="P960" i="7"/>
  <c r="P803" i="7"/>
  <c r="P851" i="7"/>
  <c r="P868" i="7"/>
  <c r="P575" i="7"/>
  <c r="P828" i="7"/>
  <c r="P405" i="7"/>
  <c r="P790" i="7"/>
  <c r="P576" i="7"/>
  <c r="P304" i="7"/>
  <c r="P876" i="7"/>
  <c r="P900" i="7"/>
  <c r="P813" i="7"/>
  <c r="P110" i="7"/>
  <c r="P308" i="7"/>
  <c r="P746" i="7"/>
  <c r="P956" i="7"/>
  <c r="P972" i="7"/>
  <c r="P770" i="7"/>
  <c r="P926" i="7"/>
  <c r="P538" i="7"/>
  <c r="P740" i="7"/>
  <c r="P841" i="7"/>
  <c r="P847" i="7"/>
  <c r="P932" i="7"/>
  <c r="P390" i="7"/>
  <c r="P658" i="7"/>
  <c r="P853" i="7"/>
  <c r="P864" i="7"/>
  <c r="P916" i="7"/>
  <c r="P937" i="7"/>
  <c r="P431" i="7"/>
  <c r="P626" i="7"/>
  <c r="P933" i="7"/>
  <c r="P659" i="7"/>
  <c r="P711" i="7"/>
  <c r="P662" i="7"/>
  <c r="P766" i="7"/>
  <c r="P918" i="7"/>
  <c r="P923" i="7"/>
  <c r="P934" i="7"/>
  <c r="P701" i="7"/>
  <c r="P949" i="7"/>
  <c r="P789" i="7"/>
  <c r="P8" i="7"/>
  <c r="P44" i="7"/>
  <c r="P21" i="7"/>
  <c r="P25" i="7"/>
  <c r="P29" i="7"/>
  <c r="P33" i="7"/>
  <c r="P37" i="7"/>
  <c r="P41" i="7"/>
  <c r="P11" i="7"/>
  <c r="P15" i="7"/>
  <c r="P27" i="7"/>
  <c r="P16" i="7"/>
  <c r="P14" i="7"/>
  <c r="P18" i="7"/>
  <c r="P19" i="7"/>
  <c r="P32" i="7"/>
  <c r="P38" i="7"/>
  <c r="P23" i="7"/>
  <c r="P31" i="7"/>
  <c r="P34" i="7"/>
  <c r="P10" i="7"/>
  <c r="P13" i="7"/>
  <c r="P20" i="7"/>
  <c r="P28" i="7"/>
  <c r="P35" i="7"/>
  <c r="P24" i="7"/>
  <c r="P17" i="7"/>
  <c r="P12" i="7"/>
  <c r="P42" i="7"/>
  <c r="P9" i="7"/>
  <c r="P22" i="7"/>
  <c r="P30" i="7"/>
  <c r="P39" i="7"/>
  <c r="P36" i="7"/>
  <c r="P40" i="7"/>
  <c r="P26" i="7"/>
  <c r="P43" i="7"/>
  <c r="Q7" i="7"/>
  <c r="V63" i="1"/>
  <c r="V64" i="1"/>
  <c r="V65" i="1"/>
  <c r="V66" i="1"/>
  <c r="V67" i="1"/>
  <c r="V68" i="1"/>
  <c r="V47" i="1"/>
  <c r="V41" i="1"/>
  <c r="V42" i="1"/>
  <c r="U21" i="5"/>
  <c r="U20" i="5"/>
  <c r="U19" i="5"/>
  <c r="U22" i="5"/>
  <c r="U23" i="5"/>
  <c r="U24" i="5"/>
  <c r="U25" i="5"/>
  <c r="V26" i="1"/>
  <c r="U12" i="5"/>
  <c r="U11" i="5"/>
  <c r="U7" i="5"/>
  <c r="U6" i="5"/>
  <c r="U5" i="5"/>
  <c r="V21" i="1"/>
  <c r="L5" i="5"/>
  <c r="L6" i="5"/>
  <c r="L7" i="5"/>
  <c r="L8" i="5"/>
  <c r="L9" i="5"/>
  <c r="L10" i="5"/>
  <c r="L11" i="5"/>
  <c r="L4" i="5"/>
  <c r="U57" i="5"/>
  <c r="U27" i="5"/>
  <c r="U26" i="5"/>
  <c r="U18" i="5"/>
  <c r="U14" i="5"/>
  <c r="U13" i="5"/>
  <c r="L12" i="5"/>
  <c r="U10" i="5"/>
  <c r="U9" i="5"/>
  <c r="U8" i="5"/>
  <c r="V14" i="1"/>
  <c r="V15" i="1"/>
  <c r="V16" i="1"/>
  <c r="V17" i="1"/>
  <c r="V18" i="1"/>
  <c r="V19" i="1"/>
  <c r="V20" i="1"/>
  <c r="F8" i="1"/>
  <c r="G8" i="1" s="1"/>
  <c r="F7" i="1"/>
  <c r="G7" i="1" s="1"/>
  <c r="F6" i="1"/>
  <c r="G6" i="1" s="1"/>
  <c r="F5" i="1"/>
  <c r="G5" i="1" s="1"/>
  <c r="F4" i="1"/>
  <c r="G4" i="1" s="1"/>
  <c r="C5" i="1"/>
  <c r="M14" i="1"/>
  <c r="M15" i="1"/>
  <c r="M16" i="1"/>
  <c r="M17" i="1"/>
  <c r="M18" i="1"/>
  <c r="M19" i="1"/>
  <c r="M20" i="1"/>
  <c r="M21" i="1"/>
  <c r="M23" i="1"/>
  <c r="M25" i="1"/>
  <c r="M12" i="1"/>
  <c r="M13" i="1"/>
  <c r="V73" i="1"/>
  <c r="V60" i="1"/>
  <c r="V61" i="1"/>
  <c r="V62" i="1"/>
  <c r="V48" i="1"/>
  <c r="V49" i="1"/>
  <c r="V50" i="1"/>
  <c r="V51" i="1"/>
  <c r="V52" i="1"/>
  <c r="V53" i="1"/>
  <c r="V54" i="1"/>
  <c r="V55" i="1"/>
  <c r="V39" i="1"/>
  <c r="V40" i="1"/>
  <c r="V27" i="1"/>
  <c r="V28" i="1"/>
  <c r="V29" i="1"/>
  <c r="V30" i="1"/>
  <c r="V31" i="1"/>
  <c r="V32" i="1"/>
  <c r="V33" i="1"/>
  <c r="V34" i="1"/>
  <c r="Q73" i="7" l="1"/>
  <c r="Q76" i="7"/>
  <c r="Q79" i="7"/>
  <c r="Q82" i="7"/>
  <c r="Q94" i="7"/>
  <c r="Q58" i="7"/>
  <c r="Q77" i="7"/>
  <c r="Q132" i="7"/>
  <c r="Q135" i="7"/>
  <c r="Q138" i="7"/>
  <c r="Q141" i="7"/>
  <c r="Q92" i="7"/>
  <c r="Q121" i="7"/>
  <c r="Q128" i="7"/>
  <c r="Q194" i="7"/>
  <c r="Q197" i="7"/>
  <c r="Q200" i="7"/>
  <c r="Q203" i="7"/>
  <c r="Q254" i="7"/>
  <c r="Q258" i="7"/>
  <c r="Q262" i="7"/>
  <c r="Q266" i="7"/>
  <c r="Q270" i="7"/>
  <c r="Q274" i="7"/>
  <c r="Q278" i="7"/>
  <c r="Q282" i="7"/>
  <c r="Q286" i="7"/>
  <c r="Q290" i="7"/>
  <c r="Q294" i="7"/>
  <c r="Q298" i="7"/>
  <c r="Q302" i="7"/>
  <c r="Q306" i="7"/>
  <c r="Q310" i="7"/>
  <c r="Q314" i="7"/>
  <c r="Q318" i="7"/>
  <c r="Q322" i="7"/>
  <c r="Q326" i="7"/>
  <c r="Q330" i="7"/>
  <c r="Q334" i="7"/>
  <c r="Q338" i="7"/>
  <c r="Q342" i="7"/>
  <c r="Q346" i="7"/>
  <c r="Q350" i="7"/>
  <c r="Q354" i="7"/>
  <c r="Q358" i="7"/>
  <c r="Q362" i="7"/>
  <c r="Q366" i="7"/>
  <c r="Q370" i="7"/>
  <c r="Q374" i="7"/>
  <c r="Q378" i="7"/>
  <c r="Q382" i="7"/>
  <c r="Q386" i="7"/>
  <c r="Q390" i="7"/>
  <c r="Q394" i="7"/>
  <c r="Q398" i="7"/>
  <c r="Q402" i="7"/>
  <c r="Q406" i="7"/>
  <c r="Q410" i="7"/>
  <c r="Q414" i="7"/>
  <c r="Q418" i="7"/>
  <c r="Q422" i="7"/>
  <c r="Q426" i="7"/>
  <c r="Q430" i="7"/>
  <c r="Q434" i="7"/>
  <c r="Q438" i="7"/>
  <c r="Q442" i="7"/>
  <c r="Q446" i="7"/>
  <c r="Q450" i="7"/>
  <c r="Q454" i="7"/>
  <c r="Q65" i="7"/>
  <c r="Q93" i="7"/>
  <c r="Q98" i="7"/>
  <c r="Q100" i="7"/>
  <c r="Q102" i="7"/>
  <c r="Q106" i="7"/>
  <c r="Q110" i="7"/>
  <c r="Q112" i="7"/>
  <c r="Q114" i="7"/>
  <c r="Q118" i="7"/>
  <c r="Q122" i="7"/>
  <c r="Q124" i="7"/>
  <c r="Q126" i="7"/>
  <c r="Q130" i="7"/>
  <c r="Q134" i="7"/>
  <c r="Q136" i="7"/>
  <c r="Q140" i="7"/>
  <c r="Q142" i="7"/>
  <c r="Q144" i="7"/>
  <c r="Q146" i="7"/>
  <c r="Q148" i="7"/>
  <c r="Q155" i="7"/>
  <c r="Q174" i="7"/>
  <c r="Q193" i="7"/>
  <c r="Q224" i="7"/>
  <c r="Q243" i="7"/>
  <c r="Q250" i="7"/>
  <c r="Q91" i="7"/>
  <c r="Q101" i="7"/>
  <c r="Q103" i="7"/>
  <c r="Q105" i="7"/>
  <c r="Q107" i="7"/>
  <c r="Q109" i="7"/>
  <c r="Q113" i="7"/>
  <c r="Q115" i="7"/>
  <c r="Q117" i="7"/>
  <c r="Q119" i="7"/>
  <c r="Q125" i="7"/>
  <c r="Q127" i="7"/>
  <c r="Q129" i="7"/>
  <c r="Q131" i="7"/>
  <c r="Q137" i="7"/>
  <c r="Q139" i="7"/>
  <c r="Q143" i="7"/>
  <c r="Q147" i="7"/>
  <c r="Q149" i="7"/>
  <c r="Q56" i="7"/>
  <c r="Q69" i="7"/>
  <c r="Q75" i="7"/>
  <c r="Q161" i="7"/>
  <c r="Q267" i="7"/>
  <c r="Q72" i="7"/>
  <c r="Q261" i="7"/>
  <c r="Q67" i="7"/>
  <c r="Q89" i="7"/>
  <c r="Q99" i="7"/>
  <c r="Q157" i="7"/>
  <c r="Q167" i="7"/>
  <c r="Q170" i="7"/>
  <c r="Q187" i="7"/>
  <c r="Q53" i="7"/>
  <c r="Q55" i="7"/>
  <c r="Q59" i="7"/>
  <c r="Q62" i="7"/>
  <c r="Q178" i="7"/>
  <c r="Q217" i="7"/>
  <c r="Q237" i="7"/>
  <c r="Q256" i="7"/>
  <c r="Q64" i="7"/>
  <c r="Q160" i="7"/>
  <c r="Q166" i="7"/>
  <c r="Q175" i="7"/>
  <c r="Q184" i="7"/>
  <c r="Q231" i="7"/>
  <c r="Q45" i="7"/>
  <c r="Q46" i="7"/>
  <c r="Q154" i="7"/>
  <c r="Q210" i="7"/>
  <c r="Q249" i="7"/>
  <c r="Q329" i="7"/>
  <c r="Q332" i="7"/>
  <c r="Q335" i="7"/>
  <c r="Q409" i="7"/>
  <c r="Q412" i="7"/>
  <c r="Q415" i="7"/>
  <c r="Q159" i="7"/>
  <c r="Q183" i="7"/>
  <c r="Q198" i="7"/>
  <c r="Q211" i="7"/>
  <c r="Q269" i="7"/>
  <c r="Q284" i="7"/>
  <c r="Q287" i="7"/>
  <c r="Q316" i="7"/>
  <c r="Q347" i="7"/>
  <c r="Q373" i="7"/>
  <c r="Q404" i="7"/>
  <c r="Q423" i="7"/>
  <c r="Q480" i="7"/>
  <c r="Q483" i="7"/>
  <c r="Q486" i="7"/>
  <c r="Q489" i="7"/>
  <c r="Q88" i="7"/>
  <c r="Q188" i="7"/>
  <c r="Q201" i="7"/>
  <c r="Q240" i="7"/>
  <c r="Q288" i="7"/>
  <c r="Q315" i="7"/>
  <c r="Q353" i="7"/>
  <c r="Q372" i="7"/>
  <c r="Q391" i="7"/>
  <c r="Q429" i="7"/>
  <c r="Q458" i="7"/>
  <c r="Q461" i="7"/>
  <c r="Q96" i="7"/>
  <c r="Q195" i="7"/>
  <c r="Q196" i="7"/>
  <c r="Q220" i="7"/>
  <c r="Q245" i="7"/>
  <c r="Q247" i="7"/>
  <c r="Q276" i="7"/>
  <c r="Q293" i="7"/>
  <c r="Q308" i="7"/>
  <c r="Q380" i="7"/>
  <c r="Q399" i="7"/>
  <c r="Q437" i="7"/>
  <c r="Q456" i="7"/>
  <c r="Q460" i="7"/>
  <c r="Q462" i="7"/>
  <c r="Q464" i="7"/>
  <c r="Q466" i="7"/>
  <c r="Q470" i="7"/>
  <c r="Q528" i="7"/>
  <c r="Q596" i="7"/>
  <c r="Q599" i="7"/>
  <c r="Q602" i="7"/>
  <c r="Q605" i="7"/>
  <c r="Q676" i="7"/>
  <c r="Q679" i="7"/>
  <c r="Q682" i="7"/>
  <c r="Q685" i="7"/>
  <c r="Q145" i="7"/>
  <c r="Q208" i="7"/>
  <c r="Q233" i="7"/>
  <c r="Q235" i="7"/>
  <c r="Q348" i="7"/>
  <c r="Q367" i="7"/>
  <c r="Q405" i="7"/>
  <c r="Q431" i="7"/>
  <c r="Q459" i="7"/>
  <c r="Q463" i="7"/>
  <c r="Q465" i="7"/>
  <c r="Q467" i="7"/>
  <c r="Q469" i="7"/>
  <c r="Q473" i="7"/>
  <c r="Q541" i="7"/>
  <c r="Q548" i="7"/>
  <c r="Q556" i="7"/>
  <c r="Q559" i="7"/>
  <c r="Q562" i="7"/>
  <c r="Q565" i="7"/>
  <c r="Q636" i="7"/>
  <c r="Q639" i="7"/>
  <c r="Q642" i="7"/>
  <c r="Q645" i="7"/>
  <c r="Q80" i="7"/>
  <c r="Q111" i="7"/>
  <c r="Q116" i="7"/>
  <c r="Q158" i="7"/>
  <c r="Q164" i="7"/>
  <c r="Q173" i="7"/>
  <c r="Q285" i="7"/>
  <c r="Q312" i="7"/>
  <c r="Q384" i="7"/>
  <c r="Q452" i="7"/>
  <c r="Q499" i="7"/>
  <c r="Q522" i="7"/>
  <c r="Q640" i="7"/>
  <c r="Q644" i="7"/>
  <c r="Q646" i="7"/>
  <c r="Q648" i="7"/>
  <c r="Q650" i="7"/>
  <c r="Q654" i="7"/>
  <c r="Q731" i="7"/>
  <c r="Q738" i="7"/>
  <c r="Q771" i="7"/>
  <c r="Q778" i="7"/>
  <c r="Q811" i="7"/>
  <c r="Q818" i="7"/>
  <c r="Q851" i="7"/>
  <c r="Q858" i="7"/>
  <c r="Q891" i="7"/>
  <c r="Q898" i="7"/>
  <c r="Q960" i="7"/>
  <c r="Q963" i="7"/>
  <c r="Q966" i="7"/>
  <c r="Q969" i="7"/>
  <c r="Q248" i="7"/>
  <c r="Q264" i="7"/>
  <c r="Q280" i="7"/>
  <c r="Q325" i="7"/>
  <c r="Q375" i="7"/>
  <c r="Q393" i="7"/>
  <c r="Q411" i="7"/>
  <c r="Q436" i="7"/>
  <c r="Q509" i="7"/>
  <c r="Q512" i="7"/>
  <c r="Q643" i="7"/>
  <c r="Q647" i="7"/>
  <c r="Q649" i="7"/>
  <c r="Q651" i="7"/>
  <c r="Q653" i="7"/>
  <c r="Q657" i="7"/>
  <c r="Q711" i="7"/>
  <c r="Q718" i="7"/>
  <c r="Q751" i="7"/>
  <c r="Q758" i="7"/>
  <c r="Q791" i="7"/>
  <c r="Q798" i="7"/>
  <c r="Q831" i="7"/>
  <c r="Q838" i="7"/>
  <c r="Q871" i="7"/>
  <c r="Q878" i="7"/>
  <c r="Q911" i="7"/>
  <c r="Q918" i="7"/>
  <c r="Q923" i="7"/>
  <c r="Q926" i="7"/>
  <c r="Q929" i="7"/>
  <c r="Q1000" i="7"/>
  <c r="Q108" i="7"/>
  <c r="Q168" i="7"/>
  <c r="Q199" i="7"/>
  <c r="Q260" i="7"/>
  <c r="Q277" i="7"/>
  <c r="Q321" i="7"/>
  <c r="Q341" i="7"/>
  <c r="Q361" i="7"/>
  <c r="Q387" i="7"/>
  <c r="Q440" i="7"/>
  <c r="Q487" i="7"/>
  <c r="Q501" i="7"/>
  <c r="Q532" i="7"/>
  <c r="Q543" i="7"/>
  <c r="Q585" i="7"/>
  <c r="Q588" i="7"/>
  <c r="Q611" i="7"/>
  <c r="Q637" i="7"/>
  <c r="Q660" i="7"/>
  <c r="Q686" i="7"/>
  <c r="Q764" i="7"/>
  <c r="Q776" i="7"/>
  <c r="Q788" i="7"/>
  <c r="Q800" i="7"/>
  <c r="Q812" i="7"/>
  <c r="Q843" i="7"/>
  <c r="Q855" i="7"/>
  <c r="Q867" i="7"/>
  <c r="Q879" i="7"/>
  <c r="Q922" i="7"/>
  <c r="Q992" i="7"/>
  <c r="Q120" i="7"/>
  <c r="Q162" i="7"/>
  <c r="Q182" i="7"/>
  <c r="Q205" i="7"/>
  <c r="Q259" i="7"/>
  <c r="Q275" i="7"/>
  <c r="Q279" i="7"/>
  <c r="Q291" i="7"/>
  <c r="Q305" i="7"/>
  <c r="Q328" i="7"/>
  <c r="Q381" i="7"/>
  <c r="Q407" i="7"/>
  <c r="Q427" i="7"/>
  <c r="Q447" i="7"/>
  <c r="Q492" i="7"/>
  <c r="Q506" i="7"/>
  <c r="Q511" i="7"/>
  <c r="Q525" i="7"/>
  <c r="Q536" i="7"/>
  <c r="Q591" i="7"/>
  <c r="Q614" i="7"/>
  <c r="Q663" i="7"/>
  <c r="Q689" i="7"/>
  <c r="Q692" i="7"/>
  <c r="Q709" i="7"/>
  <c r="Q721" i="7"/>
  <c r="Q733" i="7"/>
  <c r="Q745" i="7"/>
  <c r="Q824" i="7"/>
  <c r="Q836" i="7"/>
  <c r="Q848" i="7"/>
  <c r="Q860" i="7"/>
  <c r="Q872" i="7"/>
  <c r="Q903" i="7"/>
  <c r="Q915" i="7"/>
  <c r="Q999" i="7"/>
  <c r="Q52" i="7"/>
  <c r="Q123" i="7"/>
  <c r="Q186" i="7"/>
  <c r="Q192" i="7"/>
  <c r="Q230" i="7"/>
  <c r="Q273" i="7"/>
  <c r="Q292" i="7"/>
  <c r="Q368" i="7"/>
  <c r="Q388" i="7"/>
  <c r="Q401" i="7"/>
  <c r="Q478" i="7"/>
  <c r="Q63" i="7"/>
  <c r="Q189" i="7"/>
  <c r="Q202" i="7"/>
  <c r="Q246" i="7"/>
  <c r="Q253" i="7"/>
  <c r="Q331" i="7"/>
  <c r="Q344" i="7"/>
  <c r="Q364" i="7"/>
  <c r="Q494" i="7"/>
  <c r="Q575" i="7"/>
  <c r="Q598" i="7"/>
  <c r="Q627" i="7"/>
  <c r="Q673" i="7"/>
  <c r="Q699" i="7"/>
  <c r="Q770" i="7"/>
  <c r="Q782" i="7"/>
  <c r="Q794" i="7"/>
  <c r="Q806" i="7"/>
  <c r="Q837" i="7"/>
  <c r="Q849" i="7"/>
  <c r="Q861" i="7"/>
  <c r="Q873" i="7"/>
  <c r="Q885" i="7"/>
  <c r="Q925" i="7"/>
  <c r="Q70" i="7"/>
  <c r="Q172" i="7"/>
  <c r="Q180" i="7"/>
  <c r="Q214" i="7"/>
  <c r="Q311" i="7"/>
  <c r="Q351" i="7"/>
  <c r="Q424" i="7"/>
  <c r="Q513" i="7"/>
  <c r="Q518" i="7"/>
  <c r="Q534" i="7"/>
  <c r="Q552" i="7"/>
  <c r="Q578" i="7"/>
  <c r="Q601" i="7"/>
  <c r="Q604" i="7"/>
  <c r="Q630" i="7"/>
  <c r="Q702" i="7"/>
  <c r="Q715" i="7"/>
  <c r="Q727" i="7"/>
  <c r="Q739" i="7"/>
  <c r="Q830" i="7"/>
  <c r="Q842" i="7"/>
  <c r="Q854" i="7"/>
  <c r="Q866" i="7"/>
  <c r="Q897" i="7"/>
  <c r="Q909" i="7"/>
  <c r="Q921" i="7"/>
  <c r="Q50" i="7"/>
  <c r="Q60" i="7"/>
  <c r="Q191" i="7"/>
  <c r="Q225" i="7"/>
  <c r="Q244" i="7"/>
  <c r="Q255" i="7"/>
  <c r="Q272" i="7"/>
  <c r="Q296" i="7"/>
  <c r="Q301" i="7"/>
  <c r="Q307" i="7"/>
  <c r="Q371" i="7"/>
  <c r="Q444" i="7"/>
  <c r="Q471" i="7"/>
  <c r="Q504" i="7"/>
  <c r="Q555" i="7"/>
  <c r="Q568" i="7"/>
  <c r="Q581" i="7"/>
  <c r="Q594" i="7"/>
  <c r="Q607" i="7"/>
  <c r="Q620" i="7"/>
  <c r="Q48" i="7"/>
  <c r="Q87" i="7"/>
  <c r="Q252" i="7"/>
  <c r="Q265" i="7"/>
  <c r="Q327" i="7"/>
  <c r="Q356" i="7"/>
  <c r="Q385" i="7"/>
  <c r="Q493" i="7"/>
  <c r="Q515" i="7"/>
  <c r="Q527" i="7"/>
  <c r="Q659" i="7"/>
  <c r="Q672" i="7"/>
  <c r="Q697" i="7"/>
  <c r="Q698" i="7"/>
  <c r="Q762" i="7"/>
  <c r="Q784" i="7"/>
  <c r="Q792" i="7"/>
  <c r="Q814" i="7"/>
  <c r="Q829" i="7"/>
  <c r="Q859" i="7"/>
  <c r="Q881" i="7"/>
  <c r="Q955" i="7"/>
  <c r="Q965" i="7"/>
  <c r="Q990" i="7"/>
  <c r="Q994" i="7"/>
  <c r="Q169" i="7"/>
  <c r="Q171" i="7"/>
  <c r="Q156" i="7"/>
  <c r="Q181" i="7"/>
  <c r="Q227" i="7"/>
  <c r="Q320" i="7"/>
  <c r="Q369" i="7"/>
  <c r="Q476" i="7"/>
  <c r="Q587" i="7"/>
  <c r="Q621" i="7"/>
  <c r="Q641" i="7"/>
  <c r="Q683" i="7"/>
  <c r="Q684" i="7"/>
  <c r="Q740" i="7"/>
  <c r="Q766" i="7"/>
  <c r="Q779" i="7"/>
  <c r="Q805" i="7"/>
  <c r="Q856" i="7"/>
  <c r="Q869" i="7"/>
  <c r="Q895" i="7"/>
  <c r="Q936" i="7"/>
  <c r="Q943" i="7"/>
  <c r="Q987" i="7"/>
  <c r="Q333" i="7"/>
  <c r="Q57" i="7"/>
  <c r="Q163" i="7"/>
  <c r="Q234" i="7"/>
  <c r="Q283" i="7"/>
  <c r="Q360" i="7"/>
  <c r="Q396" i="7"/>
  <c r="Q432" i="7"/>
  <c r="Q498" i="7"/>
  <c r="Q514" i="7"/>
  <c r="Q520" i="7"/>
  <c r="Q533" i="7"/>
  <c r="Q540" i="7"/>
  <c r="Q584" i="7"/>
  <c r="Q589" i="7"/>
  <c r="Q687" i="7"/>
  <c r="Q688" i="7"/>
  <c r="Q753" i="7"/>
  <c r="Q780" i="7"/>
  <c r="Q793" i="7"/>
  <c r="Q844" i="7"/>
  <c r="Q870" i="7"/>
  <c r="Q883" i="7"/>
  <c r="Q896" i="7"/>
  <c r="Q951" i="7"/>
  <c r="Q958" i="7"/>
  <c r="Q980" i="7"/>
  <c r="Q229" i="7"/>
  <c r="Q271" i="7"/>
  <c r="Q324" i="7"/>
  <c r="Q355" i="7"/>
  <c r="Q481" i="7"/>
  <c r="Q503" i="7"/>
  <c r="Q554" i="7"/>
  <c r="Q586" i="7"/>
  <c r="Q619" i="7"/>
  <c r="Q728" i="7"/>
  <c r="Q741" i="7"/>
  <c r="Q754" i="7"/>
  <c r="Q767" i="7"/>
  <c r="Q47" i="7"/>
  <c r="Q242" i="7"/>
  <c r="Q340" i="7"/>
  <c r="Q349" i="7"/>
  <c r="Q403" i="7"/>
  <c r="Q468" i="7"/>
  <c r="Q547" i="7"/>
  <c r="Q571" i="7"/>
  <c r="Q572" i="7"/>
  <c r="Q573" i="7"/>
  <c r="Q606" i="7"/>
  <c r="Q664" i="7"/>
  <c r="Q707" i="7"/>
  <c r="Q708" i="7"/>
  <c r="Q746" i="7"/>
  <c r="Q759" i="7"/>
  <c r="Q786" i="7"/>
  <c r="Q876" i="7"/>
  <c r="Q889" i="7"/>
  <c r="Q902" i="7"/>
  <c r="Q932" i="7"/>
  <c r="Q954" i="7"/>
  <c r="Q995" i="7"/>
  <c r="Q133" i="7"/>
  <c r="Q313" i="7"/>
  <c r="Q439" i="7"/>
  <c r="Q443" i="7"/>
  <c r="Q529" i="7"/>
  <c r="Q570" i="7"/>
  <c r="Q603" i="7"/>
  <c r="Q204" i="7"/>
  <c r="Q212" i="7"/>
  <c r="Q232" i="7"/>
  <c r="Q239" i="7"/>
  <c r="Q343" i="7"/>
  <c r="Q54" i="7"/>
  <c r="Q74" i="7"/>
  <c r="Q150" i="7"/>
  <c r="Q179" i="7"/>
  <c r="Q339" i="7"/>
  <c r="Q357" i="7"/>
  <c r="Q377" i="7"/>
  <c r="Q457" i="7"/>
  <c r="Q488" i="7"/>
  <c r="Q496" i="7"/>
  <c r="Q530" i="7"/>
  <c r="Q551" i="7"/>
  <c r="Q595" i="7"/>
  <c r="Q628" i="7"/>
  <c r="Q662" i="7"/>
  <c r="Q713" i="7"/>
  <c r="Q749" i="7"/>
  <c r="Q785" i="7"/>
  <c r="Q847" i="7"/>
  <c r="Q907" i="7"/>
  <c r="Q944" i="7"/>
  <c r="Q973" i="7"/>
  <c r="Q974" i="7"/>
  <c r="Q975" i="7"/>
  <c r="Q95" i="7"/>
  <c r="Q219" i="7"/>
  <c r="Q222" i="7"/>
  <c r="Q263" i="7"/>
  <c r="Q176" i="7"/>
  <c r="Q295" i="7"/>
  <c r="Q323" i="7"/>
  <c r="Q397" i="7"/>
  <c r="Q433" i="7"/>
  <c r="Q435" i="7"/>
  <c r="Q538" i="7"/>
  <c r="Q558" i="7"/>
  <c r="Q580" i="7"/>
  <c r="Q624" i="7"/>
  <c r="Q667" i="7"/>
  <c r="Q151" i="7"/>
  <c r="Q303" i="7"/>
  <c r="Q490" i="7"/>
  <c r="Q574" i="7"/>
  <c r="Q577" i="7"/>
  <c r="Q623" i="7"/>
  <c r="Q626" i="7"/>
  <c r="Q629" i="7"/>
  <c r="Q632" i="7"/>
  <c r="Q635" i="7"/>
  <c r="Q658" i="7"/>
  <c r="Q661" i="7"/>
  <c r="Q720" i="7"/>
  <c r="Q737" i="7"/>
  <c r="Q742" i="7"/>
  <c r="Q835" i="7"/>
  <c r="Q931" i="7"/>
  <c r="Q967" i="7"/>
  <c r="Q185" i="7"/>
  <c r="Q215" i="7"/>
  <c r="Q218" i="7"/>
  <c r="Q448" i="7"/>
  <c r="Q519" i="7"/>
  <c r="Q680" i="7"/>
  <c r="Q691" i="7"/>
  <c r="Q695" i="7"/>
  <c r="Q704" i="7"/>
  <c r="Q775" i="7"/>
  <c r="Q904" i="7"/>
  <c r="Q930" i="7"/>
  <c r="Q996" i="7"/>
  <c r="Q61" i="7"/>
  <c r="Q71" i="7"/>
  <c r="Q85" i="7"/>
  <c r="Q472" i="7"/>
  <c r="Q521" i="7"/>
  <c r="Q617" i="7"/>
  <c r="Q725" i="7"/>
  <c r="Q747" i="7"/>
  <c r="Q769" i="7"/>
  <c r="Q797" i="7"/>
  <c r="Q804" i="7"/>
  <c r="Q819" i="7"/>
  <c r="Q827" i="7"/>
  <c r="Q834" i="7"/>
  <c r="Q850" i="7"/>
  <c r="Q865" i="7"/>
  <c r="Q919" i="7"/>
  <c r="Q942" i="7"/>
  <c r="Q979" i="7"/>
  <c r="Q993" i="7"/>
  <c r="Q997" i="7"/>
  <c r="Q66" i="7"/>
  <c r="Q90" i="7"/>
  <c r="Q228" i="7"/>
  <c r="Q251" i="7"/>
  <c r="Q299" i="7"/>
  <c r="Q389" i="7"/>
  <c r="Q445" i="7"/>
  <c r="Q516" i="7"/>
  <c r="Q622" i="7"/>
  <c r="Q710" i="7"/>
  <c r="Q736" i="7"/>
  <c r="Q789" i="7"/>
  <c r="Q906" i="7"/>
  <c r="Q949" i="7"/>
  <c r="Q83" i="7"/>
  <c r="Q165" i="7"/>
  <c r="Q289" i="7"/>
  <c r="Q309" i="7"/>
  <c r="Q484" i="7"/>
  <c r="Q561" i="7"/>
  <c r="Q579" i="7"/>
  <c r="Q723" i="7"/>
  <c r="Q852" i="7"/>
  <c r="Q935" i="7"/>
  <c r="Q953" i="7"/>
  <c r="Q962" i="7"/>
  <c r="Q985" i="7"/>
  <c r="Q875" i="7"/>
  <c r="Q209" i="7"/>
  <c r="Q408" i="7"/>
  <c r="Q597" i="7"/>
  <c r="Q615" i="7"/>
  <c r="Q638" i="7"/>
  <c r="Q719" i="7"/>
  <c r="Q726" i="7"/>
  <c r="Q772" i="7"/>
  <c r="Q795" i="7"/>
  <c r="Q802" i="7"/>
  <c r="Q825" i="7"/>
  <c r="Q894" i="7"/>
  <c r="Q939" i="7"/>
  <c r="Q971" i="7"/>
  <c r="Q221" i="7"/>
  <c r="Q236" i="7"/>
  <c r="Q336" i="7"/>
  <c r="Q482" i="7"/>
  <c r="Q497" i="7"/>
  <c r="Q535" i="7"/>
  <c r="Q608" i="7"/>
  <c r="Q655" i="7"/>
  <c r="Q665" i="7"/>
  <c r="Q716" i="7"/>
  <c r="Q729" i="7"/>
  <c r="Q840" i="7"/>
  <c r="Q890" i="7"/>
  <c r="Q917" i="7"/>
  <c r="Q948" i="7"/>
  <c r="Q989" i="7"/>
  <c r="Q78" i="7"/>
  <c r="Q213" i="7"/>
  <c r="Q352" i="7"/>
  <c r="Q413" i="7"/>
  <c r="Q441" i="7"/>
  <c r="Q495" i="7"/>
  <c r="Q537" i="7"/>
  <c r="Q590" i="7"/>
  <c r="Q633" i="7"/>
  <c r="Q752" i="7"/>
  <c r="Q755" i="7"/>
  <c r="Q768" i="7"/>
  <c r="Q817" i="7"/>
  <c r="Q821" i="7"/>
  <c r="Q832" i="7"/>
  <c r="Q863" i="7"/>
  <c r="Q886" i="7"/>
  <c r="Q913" i="7"/>
  <c r="Q49" i="7"/>
  <c r="Q304" i="7"/>
  <c r="Q475" i="7"/>
  <c r="Q526" i="7"/>
  <c r="Q705" i="7"/>
  <c r="Q734" i="7"/>
  <c r="Q757" i="7"/>
  <c r="Q799" i="7"/>
  <c r="Q826" i="7"/>
  <c r="Q846" i="7"/>
  <c r="Q853" i="7"/>
  <c r="Q882" i="7"/>
  <c r="Q900" i="7"/>
  <c r="Q959" i="7"/>
  <c r="Q297" i="7"/>
  <c r="Q300" i="7"/>
  <c r="Q51" i="7"/>
  <c r="Q223" i="7"/>
  <c r="Q345" i="7"/>
  <c r="Q207" i="7"/>
  <c r="Q226" i="7"/>
  <c r="Q68" i="7"/>
  <c r="Q86" i="7"/>
  <c r="Q153" i="7"/>
  <c r="Q190" i="7"/>
  <c r="Q317" i="7"/>
  <c r="Q417" i="7"/>
  <c r="Q455" i="7"/>
  <c r="Q693" i="7"/>
  <c r="Q722" i="7"/>
  <c r="Q730" i="7"/>
  <c r="Q810" i="7"/>
  <c r="Q177" i="7"/>
  <c r="Q449" i="7"/>
  <c r="Q507" i="7"/>
  <c r="Q337" i="7"/>
  <c r="Q694" i="7"/>
  <c r="Q400" i="7"/>
  <c r="Q508" i="7"/>
  <c r="Q808" i="7"/>
  <c r="Q539" i="7"/>
  <c r="Q566" i="7"/>
  <c r="Q593" i="7"/>
  <c r="Q652" i="7"/>
  <c r="Q670" i="7"/>
  <c r="Q675" i="7"/>
  <c r="Q152" i="7"/>
  <c r="Q365" i="7"/>
  <c r="Q419" i="7"/>
  <c r="Q485" i="7"/>
  <c r="Q609" i="7"/>
  <c r="Q712" i="7"/>
  <c r="Q714" i="7"/>
  <c r="Q748" i="7"/>
  <c r="Q84" i="7"/>
  <c r="Q281" i="7"/>
  <c r="Q546" i="7"/>
  <c r="Q550" i="7"/>
  <c r="Q564" i="7"/>
  <c r="Q690" i="7"/>
  <c r="Q701" i="7"/>
  <c r="Q717" i="7"/>
  <c r="Q868" i="7"/>
  <c r="Q884" i="7"/>
  <c r="Q899" i="7"/>
  <c r="Q920" i="7"/>
  <c r="Q946" i="7"/>
  <c r="Q376" i="7"/>
  <c r="Q428" i="7"/>
  <c r="Q968" i="7"/>
  <c r="Q359" i="7"/>
  <c r="Q474" i="7"/>
  <c r="Q557" i="7"/>
  <c r="Q582" i="7"/>
  <c r="Q592" i="7"/>
  <c r="Q613" i="7"/>
  <c r="Q735" i="7"/>
  <c r="Q888" i="7"/>
  <c r="Q905" i="7"/>
  <c r="Q998" i="7"/>
  <c r="Q216" i="7"/>
  <c r="Q610" i="7"/>
  <c r="Q696" i="7"/>
  <c r="Q938" i="7"/>
  <c r="Q970" i="7"/>
  <c r="Q257" i="7"/>
  <c r="Q491" i="7"/>
  <c r="Q363" i="7"/>
  <c r="Q392" i="7"/>
  <c r="Q451" i="7"/>
  <c r="Q674" i="7"/>
  <c r="Q760" i="7"/>
  <c r="Q984" i="7"/>
  <c r="Q908" i="7"/>
  <c r="Q940" i="7"/>
  <c r="Q982" i="7"/>
  <c r="Q206" i="7"/>
  <c r="Q81" i="7"/>
  <c r="Q560" i="7"/>
  <c r="Q625" i="7"/>
  <c r="Q783" i="7"/>
  <c r="Q887" i="7"/>
  <c r="Q927" i="7"/>
  <c r="Q97" i="7"/>
  <c r="Q268" i="7"/>
  <c r="Q379" i="7"/>
  <c r="Q678" i="7"/>
  <c r="Q763" i="7"/>
  <c r="Q807" i="7"/>
  <c r="Q910" i="7"/>
  <c r="Q822" i="7"/>
  <c r="Q862" i="7"/>
  <c r="Q986" i="7"/>
  <c r="Q531" i="7"/>
  <c r="Q420" i="7"/>
  <c r="Q612" i="7"/>
  <c r="Q616" i="7"/>
  <c r="Q656" i="7"/>
  <c r="Q700" i="7"/>
  <c r="Q892" i="7"/>
  <c r="Q978" i="7"/>
  <c r="Q583" i="7"/>
  <c r="Q671" i="7"/>
  <c r="Q732" i="7"/>
  <c r="Q901" i="7"/>
  <c r="Q961" i="7"/>
  <c r="Q453" i="7"/>
  <c r="Q777" i="7"/>
  <c r="Q845" i="7"/>
  <c r="Q104" i="7"/>
  <c r="Q421" i="7"/>
  <c r="Q569" i="7"/>
  <c r="Q815" i="7"/>
  <c r="Q820" i="7"/>
  <c r="Q957" i="7"/>
  <c r="Q600" i="7"/>
  <c r="Q668" i="7"/>
  <c r="Q924" i="7"/>
  <c r="Q666" i="7"/>
  <c r="Q765" i="7"/>
  <c r="Q416" i="7"/>
  <c r="Q816" i="7"/>
  <c r="Q505" i="7"/>
  <c r="Q523" i="7"/>
  <c r="Q563" i="7"/>
  <c r="Q756" i="7"/>
  <c r="Q787" i="7"/>
  <c r="Q964" i="7"/>
  <c r="Q983" i="7"/>
  <c r="Q238" i="7"/>
  <c r="Q383" i="7"/>
  <c r="Q477" i="7"/>
  <c r="Q774" i="7"/>
  <c r="Q839" i="7"/>
  <c r="Q877" i="7"/>
  <c r="Q928" i="7"/>
  <c r="Q941" i="7"/>
  <c r="Q977" i="7"/>
  <c r="Q549" i="7"/>
  <c r="Q724" i="7"/>
  <c r="Q743" i="7"/>
  <c r="Q813" i="7"/>
  <c r="Q914" i="7"/>
  <c r="Q479" i="7"/>
  <c r="Q801" i="7"/>
  <c r="Q952" i="7"/>
  <c r="Q517" i="7"/>
  <c r="Q796" i="7"/>
  <c r="Q809" i="7"/>
  <c r="Q703" i="7"/>
  <c r="Q744" i="7"/>
  <c r="Q833" i="7"/>
  <c r="Q945" i="7"/>
  <c r="Q761" i="7"/>
  <c r="Q790" i="7"/>
  <c r="Q976" i="7"/>
  <c r="Q916" i="7"/>
  <c r="Q937" i="7"/>
  <c r="Q395" i="7"/>
  <c r="Q542" i="7"/>
  <c r="Q750" i="7"/>
  <c r="Q502" i="7"/>
  <c r="Q874" i="7"/>
  <c r="Q880" i="7"/>
  <c r="Q803" i="7"/>
  <c r="Q634" i="7"/>
  <c r="Q828" i="7"/>
  <c r="Q950" i="7"/>
  <c r="Q991" i="7"/>
  <c r="Q567" i="7"/>
  <c r="Q781" i="7"/>
  <c r="Q319" i="7"/>
  <c r="Q425" i="7"/>
  <c r="Q576" i="7"/>
  <c r="Q857" i="7"/>
  <c r="Q893" i="7"/>
  <c r="Q981" i="7"/>
  <c r="Q510" i="7"/>
  <c r="Q524" i="7"/>
  <c r="Q553" i="7"/>
  <c r="Q706" i="7"/>
  <c r="Q956" i="7"/>
  <c r="Q972" i="7"/>
  <c r="Q823" i="7"/>
  <c r="Q677" i="7"/>
  <c r="Q841" i="7"/>
  <c r="Q947" i="7"/>
  <c r="Q669" i="7"/>
  <c r="Q864" i="7"/>
  <c r="Q241" i="7"/>
  <c r="Q500" i="7"/>
  <c r="Q933" i="7"/>
  <c r="Q988" i="7"/>
  <c r="Q544" i="7"/>
  <c r="Q618" i="7"/>
  <c r="Q681" i="7"/>
  <c r="Q912" i="7"/>
  <c r="Q773" i="7"/>
  <c r="Q934" i="7"/>
  <c r="Q545" i="7"/>
  <c r="Q631" i="7"/>
  <c r="C8" i="1"/>
  <c r="Q8" i="7"/>
  <c r="Q18" i="7"/>
  <c r="Q22" i="7"/>
  <c r="Q26" i="7"/>
  <c r="Q30" i="7"/>
  <c r="Q34" i="7"/>
  <c r="Q38" i="7"/>
  <c r="Q42" i="7"/>
  <c r="Q12" i="7"/>
  <c r="Q44" i="7"/>
  <c r="Q21" i="7"/>
  <c r="Q25" i="7"/>
  <c r="Q16" i="7"/>
  <c r="Q27" i="7"/>
  <c r="Q24" i="7"/>
  <c r="Q29" i="7"/>
  <c r="Q11" i="7"/>
  <c r="Q23" i="7"/>
  <c r="Q31" i="7"/>
  <c r="Q41" i="7"/>
  <c r="Q10" i="7"/>
  <c r="Q13" i="7"/>
  <c r="Q17" i="7"/>
  <c r="Q28" i="7"/>
  <c r="Q19" i="7"/>
  <c r="Q9" i="7"/>
  <c r="Q20" i="7"/>
  <c r="Q32" i="7"/>
  <c r="Q35" i="7"/>
  <c r="Q14" i="7"/>
  <c r="Q15" i="7"/>
  <c r="Q33" i="7"/>
  <c r="Q37" i="7"/>
  <c r="Q39" i="7"/>
  <c r="Q40" i="7"/>
  <c r="Q36" i="7"/>
  <c r="Q43" i="7"/>
  <c r="R7" i="7"/>
  <c r="R85" i="7" l="1"/>
  <c r="R88" i="7"/>
  <c r="R91" i="7"/>
  <c r="R51" i="7"/>
  <c r="R70" i="7"/>
  <c r="R89" i="7"/>
  <c r="R50" i="7"/>
  <c r="R54" i="7"/>
  <c r="R56" i="7"/>
  <c r="R62" i="7"/>
  <c r="R66" i="7"/>
  <c r="R68" i="7"/>
  <c r="R74" i="7"/>
  <c r="R78" i="7"/>
  <c r="R80" i="7"/>
  <c r="R82" i="7"/>
  <c r="R86" i="7"/>
  <c r="R90" i="7"/>
  <c r="R92" i="7"/>
  <c r="R77" i="7"/>
  <c r="R84" i="7"/>
  <c r="R144" i="7"/>
  <c r="R147" i="7"/>
  <c r="R58" i="7"/>
  <c r="R61" i="7"/>
  <c r="R75" i="7"/>
  <c r="R102" i="7"/>
  <c r="R133" i="7"/>
  <c r="R140" i="7"/>
  <c r="R206" i="7"/>
  <c r="R209" i="7"/>
  <c r="R212" i="7"/>
  <c r="R215" i="7"/>
  <c r="R104" i="7"/>
  <c r="R108" i="7"/>
  <c r="R116" i="7"/>
  <c r="R120" i="7"/>
  <c r="R128" i="7"/>
  <c r="R132" i="7"/>
  <c r="R167" i="7"/>
  <c r="R186" i="7"/>
  <c r="R205" i="7"/>
  <c r="R236" i="7"/>
  <c r="R63" i="7"/>
  <c r="R99" i="7"/>
  <c r="R111" i="7"/>
  <c r="R123" i="7"/>
  <c r="R135" i="7"/>
  <c r="R161" i="7"/>
  <c r="R112" i="7"/>
  <c r="R260" i="7"/>
  <c r="R53" i="7"/>
  <c r="R59" i="7"/>
  <c r="R96" i="7"/>
  <c r="R122" i="7"/>
  <c r="R142" i="7"/>
  <c r="R155" i="7"/>
  <c r="R254" i="7"/>
  <c r="R273" i="7"/>
  <c r="R276" i="7"/>
  <c r="R279" i="7"/>
  <c r="R65" i="7"/>
  <c r="R136" i="7"/>
  <c r="R164" i="7"/>
  <c r="R184" i="7"/>
  <c r="R57" i="7"/>
  <c r="R60" i="7"/>
  <c r="R98" i="7"/>
  <c r="R124" i="7"/>
  <c r="R137" i="7"/>
  <c r="R185" i="7"/>
  <c r="R197" i="7"/>
  <c r="R234" i="7"/>
  <c r="R251" i="7"/>
  <c r="R263" i="7"/>
  <c r="R292" i="7"/>
  <c r="R47" i="7"/>
  <c r="R81" i="7"/>
  <c r="R105" i="7"/>
  <c r="R115" i="7"/>
  <c r="R146" i="7"/>
  <c r="R153" i="7"/>
  <c r="R192" i="7"/>
  <c r="R199" i="7"/>
  <c r="R245" i="7"/>
  <c r="R252" i="7"/>
  <c r="R64" i="7"/>
  <c r="R160" i="7"/>
  <c r="R166" i="7"/>
  <c r="R175" i="7"/>
  <c r="R217" i="7"/>
  <c r="R224" i="7"/>
  <c r="R231" i="7"/>
  <c r="R255" i="7"/>
  <c r="R272" i="7"/>
  <c r="R307" i="7"/>
  <c r="R338" i="7"/>
  <c r="R341" i="7"/>
  <c r="R344" i="7"/>
  <c r="R347" i="7"/>
  <c r="R418" i="7"/>
  <c r="R421" i="7"/>
  <c r="R424" i="7"/>
  <c r="R427" i="7"/>
  <c r="R52" i="7"/>
  <c r="R117" i="7"/>
  <c r="R173" i="7"/>
  <c r="R191" i="7"/>
  <c r="R230" i="7"/>
  <c r="R250" i="7"/>
  <c r="R294" i="7"/>
  <c r="R328" i="7"/>
  <c r="R359" i="7"/>
  <c r="R366" i="7"/>
  <c r="R385" i="7"/>
  <c r="R416" i="7"/>
  <c r="R435" i="7"/>
  <c r="R454" i="7"/>
  <c r="R492" i="7"/>
  <c r="R495" i="7"/>
  <c r="R498" i="7"/>
  <c r="R501" i="7"/>
  <c r="R49" i="7"/>
  <c r="R95" i="7"/>
  <c r="R177" i="7"/>
  <c r="R214" i="7"/>
  <c r="R220" i="7"/>
  <c r="R233" i="7"/>
  <c r="R267" i="7"/>
  <c r="R295" i="7"/>
  <c r="R327" i="7"/>
  <c r="R334" i="7"/>
  <c r="R365" i="7"/>
  <c r="R384" i="7"/>
  <c r="R403" i="7"/>
  <c r="R422" i="7"/>
  <c r="R441" i="7"/>
  <c r="R464" i="7"/>
  <c r="R467" i="7"/>
  <c r="R470" i="7"/>
  <c r="R473" i="7"/>
  <c r="R45" i="7"/>
  <c r="R168" i="7"/>
  <c r="R169" i="7"/>
  <c r="R170" i="7"/>
  <c r="R172" i="7"/>
  <c r="R194" i="7"/>
  <c r="R219" i="7"/>
  <c r="R221" i="7"/>
  <c r="R246" i="7"/>
  <c r="R305" i="7"/>
  <c r="R323" i="7"/>
  <c r="R342" i="7"/>
  <c r="R361" i="7"/>
  <c r="R368" i="7"/>
  <c r="R387" i="7"/>
  <c r="R425" i="7"/>
  <c r="R444" i="7"/>
  <c r="R451" i="7"/>
  <c r="R468" i="7"/>
  <c r="R472" i="7"/>
  <c r="R474" i="7"/>
  <c r="R476" i="7"/>
  <c r="R478" i="7"/>
  <c r="R482" i="7"/>
  <c r="R547" i="7"/>
  <c r="R608" i="7"/>
  <c r="R611" i="7"/>
  <c r="R614" i="7"/>
  <c r="R617" i="7"/>
  <c r="R688" i="7"/>
  <c r="R691" i="7"/>
  <c r="R694" i="7"/>
  <c r="R697" i="7"/>
  <c r="R709" i="7"/>
  <c r="R713" i="7"/>
  <c r="R717" i="7"/>
  <c r="R721" i="7"/>
  <c r="R725" i="7"/>
  <c r="R729" i="7"/>
  <c r="R733" i="7"/>
  <c r="R737" i="7"/>
  <c r="R741" i="7"/>
  <c r="R745" i="7"/>
  <c r="R749" i="7"/>
  <c r="R753" i="7"/>
  <c r="R757" i="7"/>
  <c r="R761" i="7"/>
  <c r="R765" i="7"/>
  <c r="R769" i="7"/>
  <c r="R773" i="7"/>
  <c r="R777" i="7"/>
  <c r="R781" i="7"/>
  <c r="R785" i="7"/>
  <c r="R789" i="7"/>
  <c r="R793" i="7"/>
  <c r="R797" i="7"/>
  <c r="R801" i="7"/>
  <c r="R805" i="7"/>
  <c r="R809" i="7"/>
  <c r="R813" i="7"/>
  <c r="R817" i="7"/>
  <c r="R821" i="7"/>
  <c r="R825" i="7"/>
  <c r="R829" i="7"/>
  <c r="R833" i="7"/>
  <c r="R837" i="7"/>
  <c r="R841" i="7"/>
  <c r="R845" i="7"/>
  <c r="R849" i="7"/>
  <c r="R853" i="7"/>
  <c r="R857" i="7"/>
  <c r="R861" i="7"/>
  <c r="R865" i="7"/>
  <c r="R869" i="7"/>
  <c r="R873" i="7"/>
  <c r="R877" i="7"/>
  <c r="R881" i="7"/>
  <c r="R885" i="7"/>
  <c r="R889" i="7"/>
  <c r="R893" i="7"/>
  <c r="R897" i="7"/>
  <c r="R901" i="7"/>
  <c r="R905" i="7"/>
  <c r="R909" i="7"/>
  <c r="R913" i="7"/>
  <c r="R917" i="7"/>
  <c r="R921" i="7"/>
  <c r="R925" i="7"/>
  <c r="R929" i="7"/>
  <c r="R933" i="7"/>
  <c r="R937" i="7"/>
  <c r="R941" i="7"/>
  <c r="R945" i="7"/>
  <c r="R949" i="7"/>
  <c r="R953" i="7"/>
  <c r="R957" i="7"/>
  <c r="R961" i="7"/>
  <c r="R965" i="7"/>
  <c r="R969" i="7"/>
  <c r="R973" i="7"/>
  <c r="R977" i="7"/>
  <c r="R981" i="7"/>
  <c r="R985" i="7"/>
  <c r="R100" i="7"/>
  <c r="R109" i="7"/>
  <c r="R158" i="7"/>
  <c r="R207" i="7"/>
  <c r="R283" i="7"/>
  <c r="R291" i="7"/>
  <c r="R312" i="7"/>
  <c r="R329" i="7"/>
  <c r="R336" i="7"/>
  <c r="R355" i="7"/>
  <c r="R374" i="7"/>
  <c r="R393" i="7"/>
  <c r="R412" i="7"/>
  <c r="R419" i="7"/>
  <c r="R450" i="7"/>
  <c r="R471" i="7"/>
  <c r="R475" i="7"/>
  <c r="R477" i="7"/>
  <c r="R479" i="7"/>
  <c r="R481" i="7"/>
  <c r="R485" i="7"/>
  <c r="R527" i="7"/>
  <c r="R534" i="7"/>
  <c r="R568" i="7"/>
  <c r="R571" i="7"/>
  <c r="R574" i="7"/>
  <c r="R577" i="7"/>
  <c r="R648" i="7"/>
  <c r="R651" i="7"/>
  <c r="R654" i="7"/>
  <c r="R657" i="7"/>
  <c r="R711" i="7"/>
  <c r="R715" i="7"/>
  <c r="R719" i="7"/>
  <c r="R723" i="7"/>
  <c r="R727" i="7"/>
  <c r="R731" i="7"/>
  <c r="R735" i="7"/>
  <c r="R739" i="7"/>
  <c r="R743" i="7"/>
  <c r="R747" i="7"/>
  <c r="R751" i="7"/>
  <c r="R755" i="7"/>
  <c r="R759" i="7"/>
  <c r="R763" i="7"/>
  <c r="R767" i="7"/>
  <c r="R771" i="7"/>
  <c r="R775" i="7"/>
  <c r="R779" i="7"/>
  <c r="R783" i="7"/>
  <c r="R787" i="7"/>
  <c r="R791" i="7"/>
  <c r="R795" i="7"/>
  <c r="R799" i="7"/>
  <c r="R803" i="7"/>
  <c r="R807" i="7"/>
  <c r="R811" i="7"/>
  <c r="R815" i="7"/>
  <c r="R819" i="7"/>
  <c r="R823" i="7"/>
  <c r="R827" i="7"/>
  <c r="R831" i="7"/>
  <c r="R835" i="7"/>
  <c r="R839" i="7"/>
  <c r="R843" i="7"/>
  <c r="R847" i="7"/>
  <c r="R851" i="7"/>
  <c r="R855" i="7"/>
  <c r="R859" i="7"/>
  <c r="R863" i="7"/>
  <c r="R867" i="7"/>
  <c r="R871" i="7"/>
  <c r="R875" i="7"/>
  <c r="R879" i="7"/>
  <c r="R883" i="7"/>
  <c r="R887" i="7"/>
  <c r="R891" i="7"/>
  <c r="R895" i="7"/>
  <c r="R899" i="7"/>
  <c r="R903" i="7"/>
  <c r="R907" i="7"/>
  <c r="R911" i="7"/>
  <c r="R915" i="7"/>
  <c r="R919" i="7"/>
  <c r="R106" i="7"/>
  <c r="R126" i="7"/>
  <c r="R131" i="7"/>
  <c r="R141" i="7"/>
  <c r="R152" i="7"/>
  <c r="R182" i="7"/>
  <c r="R193" i="7"/>
  <c r="R316" i="7"/>
  <c r="R409" i="7"/>
  <c r="R434" i="7"/>
  <c r="R493" i="7"/>
  <c r="R496" i="7"/>
  <c r="R519" i="7"/>
  <c r="R532" i="7"/>
  <c r="R544" i="7"/>
  <c r="R652" i="7"/>
  <c r="R656" i="7"/>
  <c r="R658" i="7"/>
  <c r="R660" i="7"/>
  <c r="R662" i="7"/>
  <c r="R666" i="7"/>
  <c r="R724" i="7"/>
  <c r="R764" i="7"/>
  <c r="R804" i="7"/>
  <c r="R844" i="7"/>
  <c r="R884" i="7"/>
  <c r="R972" i="7"/>
  <c r="R975" i="7"/>
  <c r="R978" i="7"/>
  <c r="R69" i="7"/>
  <c r="R187" i="7"/>
  <c r="R200" i="7"/>
  <c r="R201" i="7"/>
  <c r="R232" i="7"/>
  <c r="R247" i="7"/>
  <c r="R289" i="7"/>
  <c r="R332" i="7"/>
  <c r="R339" i="7"/>
  <c r="R357" i="7"/>
  <c r="R400" i="7"/>
  <c r="R407" i="7"/>
  <c r="R443" i="7"/>
  <c r="R457" i="7"/>
  <c r="R460" i="7"/>
  <c r="R483" i="7"/>
  <c r="R506" i="7"/>
  <c r="R526" i="7"/>
  <c r="R538" i="7"/>
  <c r="R550" i="7"/>
  <c r="R655" i="7"/>
  <c r="R659" i="7"/>
  <c r="R661" i="7"/>
  <c r="R663" i="7"/>
  <c r="R665" i="7"/>
  <c r="R669" i="7"/>
  <c r="R744" i="7"/>
  <c r="R784" i="7"/>
  <c r="R824" i="7"/>
  <c r="R864" i="7"/>
  <c r="R904" i="7"/>
  <c r="R932" i="7"/>
  <c r="R935" i="7"/>
  <c r="R938" i="7"/>
  <c r="R72" i="7"/>
  <c r="R138" i="7"/>
  <c r="R148" i="7"/>
  <c r="R139" i="7"/>
  <c r="R159" i="7"/>
  <c r="R218" i="7"/>
  <c r="R280" i="7"/>
  <c r="R281" i="7"/>
  <c r="R282" i="7"/>
  <c r="R284" i="7"/>
  <c r="R420" i="7"/>
  <c r="R433" i="7"/>
  <c r="R453" i="7"/>
  <c r="R520" i="7"/>
  <c r="R539" i="7"/>
  <c r="R559" i="7"/>
  <c r="R582" i="7"/>
  <c r="R634" i="7"/>
  <c r="R683" i="7"/>
  <c r="R706" i="7"/>
  <c r="R716" i="7"/>
  <c r="R728" i="7"/>
  <c r="R740" i="7"/>
  <c r="R752" i="7"/>
  <c r="R910" i="7"/>
  <c r="R924" i="7"/>
  <c r="R926" i="7"/>
  <c r="R928" i="7"/>
  <c r="R930" i="7"/>
  <c r="R934" i="7"/>
  <c r="R76" i="7"/>
  <c r="R114" i="7"/>
  <c r="R243" i="7"/>
  <c r="R249" i="7"/>
  <c r="R277" i="7"/>
  <c r="R290" i="7"/>
  <c r="R321" i="7"/>
  <c r="R394" i="7"/>
  <c r="R440" i="7"/>
  <c r="R459" i="7"/>
  <c r="R487" i="7"/>
  <c r="R543" i="7"/>
  <c r="R562" i="7"/>
  <c r="R585" i="7"/>
  <c r="R588" i="7"/>
  <c r="R637" i="7"/>
  <c r="R640" i="7"/>
  <c r="R686" i="7"/>
  <c r="R776" i="7"/>
  <c r="R788" i="7"/>
  <c r="R800" i="7"/>
  <c r="R812" i="7"/>
  <c r="R922" i="7"/>
  <c r="R992" i="7"/>
  <c r="R145" i="7"/>
  <c r="R162" i="7"/>
  <c r="R174" i="7"/>
  <c r="R178" i="7"/>
  <c r="R211" i="7"/>
  <c r="R258" i="7"/>
  <c r="R259" i="7"/>
  <c r="R274" i="7"/>
  <c r="R275" i="7"/>
  <c r="R278" i="7"/>
  <c r="R293" i="7"/>
  <c r="R315" i="7"/>
  <c r="R322" i="7"/>
  <c r="R335" i="7"/>
  <c r="R348" i="7"/>
  <c r="R381" i="7"/>
  <c r="R414" i="7"/>
  <c r="R447" i="7"/>
  <c r="R511" i="7"/>
  <c r="R525" i="7"/>
  <c r="R536" i="7"/>
  <c r="R87" i="7"/>
  <c r="R94" i="7"/>
  <c r="R97" i="7"/>
  <c r="R125" i="7"/>
  <c r="R150" i="7"/>
  <c r="R157" i="7"/>
  <c r="R176" i="7"/>
  <c r="R240" i="7"/>
  <c r="R299" i="7"/>
  <c r="R310" i="7"/>
  <c r="R324" i="7"/>
  <c r="R377" i="7"/>
  <c r="R397" i="7"/>
  <c r="R417" i="7"/>
  <c r="R430" i="7"/>
  <c r="R461" i="7"/>
  <c r="R541" i="7"/>
  <c r="R569" i="7"/>
  <c r="R572" i="7"/>
  <c r="R595" i="7"/>
  <c r="R621" i="7"/>
  <c r="R624" i="7"/>
  <c r="R647" i="7"/>
  <c r="R670" i="7"/>
  <c r="R693" i="7"/>
  <c r="R696" i="7"/>
  <c r="R710" i="7"/>
  <c r="R722" i="7"/>
  <c r="R734" i="7"/>
  <c r="R746" i="7"/>
  <c r="R758" i="7"/>
  <c r="R916" i="7"/>
  <c r="R923" i="7"/>
  <c r="R927" i="7"/>
  <c r="R931" i="7"/>
  <c r="R991" i="7"/>
  <c r="R998" i="7"/>
  <c r="R46" i="7"/>
  <c r="R103" i="7"/>
  <c r="R189" i="7"/>
  <c r="R202" i="7"/>
  <c r="R208" i="7"/>
  <c r="R253" i="7"/>
  <c r="R318" i="7"/>
  <c r="R331" i="7"/>
  <c r="R364" i="7"/>
  <c r="R404" i="7"/>
  <c r="R437" i="7"/>
  <c r="R466" i="7"/>
  <c r="R480" i="7"/>
  <c r="R494" i="7"/>
  <c r="R499" i="7"/>
  <c r="R575" i="7"/>
  <c r="R598" i="7"/>
  <c r="R627" i="7"/>
  <c r="R650" i="7"/>
  <c r="R673" i="7"/>
  <c r="R676" i="7"/>
  <c r="R699" i="7"/>
  <c r="R770" i="7"/>
  <c r="R782" i="7"/>
  <c r="R794" i="7"/>
  <c r="R806" i="7"/>
  <c r="R818" i="7"/>
  <c r="R180" i="7"/>
  <c r="R163" i="7"/>
  <c r="R165" i="7"/>
  <c r="R213" i="7"/>
  <c r="R262" i="7"/>
  <c r="R320" i="7"/>
  <c r="R349" i="7"/>
  <c r="R415" i="7"/>
  <c r="R452" i="7"/>
  <c r="R505" i="7"/>
  <c r="R554" i="7"/>
  <c r="R567" i="7"/>
  <c r="R580" i="7"/>
  <c r="R593" i="7"/>
  <c r="R606" i="7"/>
  <c r="R619" i="7"/>
  <c r="R101" i="7"/>
  <c r="R143" i="7"/>
  <c r="R198" i="7"/>
  <c r="R203" i="7"/>
  <c r="R225" i="7"/>
  <c r="R244" i="7"/>
  <c r="R287" i="7"/>
  <c r="R296" i="7"/>
  <c r="R301" i="7"/>
  <c r="R371" i="7"/>
  <c r="R378" i="7"/>
  <c r="R429" i="7"/>
  <c r="R504" i="7"/>
  <c r="R528" i="7"/>
  <c r="R555" i="7"/>
  <c r="R581" i="7"/>
  <c r="R594" i="7"/>
  <c r="R607" i="7"/>
  <c r="R620" i="7"/>
  <c r="R633" i="7"/>
  <c r="R646" i="7"/>
  <c r="R671" i="7"/>
  <c r="R684" i="7"/>
  <c r="R732" i="7"/>
  <c r="R754" i="7"/>
  <c r="R896" i="7"/>
  <c r="R960" i="7"/>
  <c r="R970" i="7"/>
  <c r="R48" i="7"/>
  <c r="R118" i="7"/>
  <c r="R83" i="7"/>
  <c r="R107" i="7"/>
  <c r="R134" i="7"/>
  <c r="R183" i="7"/>
  <c r="R241" i="7"/>
  <c r="R248" i="7"/>
  <c r="R266" i="7"/>
  <c r="R311" i="7"/>
  <c r="R383" i="7"/>
  <c r="R405" i="7"/>
  <c r="R446" i="7"/>
  <c r="R556" i="7"/>
  <c r="R557" i="7"/>
  <c r="R590" i="7"/>
  <c r="R592" i="7"/>
  <c r="R622" i="7"/>
  <c r="R642" i="7"/>
  <c r="R643" i="7"/>
  <c r="R681" i="7"/>
  <c r="R685" i="7"/>
  <c r="R714" i="7"/>
  <c r="R792" i="7"/>
  <c r="R882" i="7"/>
  <c r="R908" i="7"/>
  <c r="R950" i="7"/>
  <c r="R997" i="7"/>
  <c r="R154" i="7"/>
  <c r="R127" i="7"/>
  <c r="R156" i="7"/>
  <c r="R181" i="7"/>
  <c r="R227" i="7"/>
  <c r="R286" i="7"/>
  <c r="R369" i="7"/>
  <c r="R465" i="7"/>
  <c r="R509" i="7"/>
  <c r="R587" i="7"/>
  <c r="R641" i="7"/>
  <c r="R766" i="7"/>
  <c r="R856" i="7"/>
  <c r="R936" i="7"/>
  <c r="R943" i="7"/>
  <c r="R987" i="7"/>
  <c r="R149" i="7"/>
  <c r="R333" i="7"/>
  <c r="R351" i="7"/>
  <c r="R360" i="7"/>
  <c r="R391" i="7"/>
  <c r="R396" i="7"/>
  <c r="R423" i="7"/>
  <c r="R432" i="7"/>
  <c r="R436" i="7"/>
  <c r="R514" i="7"/>
  <c r="R533" i="7"/>
  <c r="R540" i="7"/>
  <c r="R584" i="7"/>
  <c r="R589" i="7"/>
  <c r="R644" i="7"/>
  <c r="R645" i="7"/>
  <c r="R687" i="7"/>
  <c r="R689" i="7"/>
  <c r="R780" i="7"/>
  <c r="R67" i="7"/>
  <c r="R73" i="7"/>
  <c r="R171" i="7"/>
  <c r="R235" i="7"/>
  <c r="R288" i="7"/>
  <c r="R298" i="7"/>
  <c r="R358" i="7"/>
  <c r="R376" i="7"/>
  <c r="R490" i="7"/>
  <c r="R530" i="7"/>
  <c r="R537" i="7"/>
  <c r="R703" i="7"/>
  <c r="R705" i="7"/>
  <c r="R772" i="7"/>
  <c r="R798" i="7"/>
  <c r="R862" i="7"/>
  <c r="R888" i="7"/>
  <c r="R939" i="7"/>
  <c r="R976" i="7"/>
  <c r="R983" i="7"/>
  <c r="R242" i="7"/>
  <c r="R270" i="7"/>
  <c r="R340" i="7"/>
  <c r="R367" i="7"/>
  <c r="R398" i="7"/>
  <c r="R573" i="7"/>
  <c r="R604" i="7"/>
  <c r="R268" i="7"/>
  <c r="R303" i="7"/>
  <c r="R326" i="7"/>
  <c r="R362" i="7"/>
  <c r="R379" i="7"/>
  <c r="R216" i="7"/>
  <c r="R308" i="7"/>
  <c r="R386" i="7"/>
  <c r="R395" i="7"/>
  <c r="R413" i="7"/>
  <c r="R445" i="7"/>
  <c r="R548" i="7"/>
  <c r="R566" i="7"/>
  <c r="R632" i="7"/>
  <c r="R636" i="7"/>
  <c r="R695" i="7"/>
  <c r="R720" i="7"/>
  <c r="R756" i="7"/>
  <c r="R836" i="7"/>
  <c r="R946" i="7"/>
  <c r="R179" i="7"/>
  <c r="R330" i="7"/>
  <c r="R119" i="7"/>
  <c r="R222" i="7"/>
  <c r="R237" i="7"/>
  <c r="R350" i="7"/>
  <c r="R388" i="7"/>
  <c r="R406" i="7"/>
  <c r="R524" i="7"/>
  <c r="R602" i="7"/>
  <c r="R613" i="7"/>
  <c r="R256" i="7"/>
  <c r="R517" i="7"/>
  <c r="R597" i="7"/>
  <c r="R700" i="7"/>
  <c r="R820" i="7"/>
  <c r="R828" i="7"/>
  <c r="R858" i="7"/>
  <c r="R866" i="7"/>
  <c r="R874" i="7"/>
  <c r="R912" i="7"/>
  <c r="R920" i="7"/>
  <c r="R956" i="7"/>
  <c r="R968" i="7"/>
  <c r="R980" i="7"/>
  <c r="R151" i="7"/>
  <c r="R269" i="7"/>
  <c r="R325" i="7"/>
  <c r="R565" i="7"/>
  <c r="R623" i="7"/>
  <c r="R626" i="7"/>
  <c r="R629" i="7"/>
  <c r="R635" i="7"/>
  <c r="R672" i="7"/>
  <c r="R742" i="7"/>
  <c r="R786" i="7"/>
  <c r="R955" i="7"/>
  <c r="R967" i="7"/>
  <c r="R239" i="7"/>
  <c r="R346" i="7"/>
  <c r="R448" i="7"/>
  <c r="R591" i="7"/>
  <c r="R680" i="7"/>
  <c r="R704" i="7"/>
  <c r="R966" i="7"/>
  <c r="R994" i="7"/>
  <c r="R995" i="7"/>
  <c r="R996" i="7"/>
  <c r="R71" i="7"/>
  <c r="R110" i="7"/>
  <c r="R130" i="7"/>
  <c r="R196" i="7"/>
  <c r="R317" i="7"/>
  <c r="R410" i="7"/>
  <c r="R488" i="7"/>
  <c r="R518" i="7"/>
  <c r="R586" i="7"/>
  <c r="R631" i="7"/>
  <c r="R668" i="7"/>
  <c r="R692" i="7"/>
  <c r="R701" i="7"/>
  <c r="R810" i="7"/>
  <c r="R860" i="7"/>
  <c r="R868" i="7"/>
  <c r="R902" i="7"/>
  <c r="R958" i="7"/>
  <c r="R726" i="7"/>
  <c r="R354" i="7"/>
  <c r="R389" i="7"/>
  <c r="R486" i="7"/>
  <c r="R516" i="7"/>
  <c r="R552" i="7"/>
  <c r="R570" i="7"/>
  <c r="R736" i="7"/>
  <c r="R814" i="7"/>
  <c r="R906" i="7"/>
  <c r="R615" i="7"/>
  <c r="R188" i="7"/>
  <c r="R309" i="7"/>
  <c r="R484" i="7"/>
  <c r="R561" i="7"/>
  <c r="R579" i="7"/>
  <c r="R762" i="7"/>
  <c r="R848" i="7"/>
  <c r="R852" i="7"/>
  <c r="R944" i="7"/>
  <c r="R962" i="7"/>
  <c r="R121" i="7"/>
  <c r="R229" i="7"/>
  <c r="R264" i="7"/>
  <c r="R401" i="7"/>
  <c r="R408" i="7"/>
  <c r="R512" i="7"/>
  <c r="R638" i="7"/>
  <c r="R802" i="7"/>
  <c r="R894" i="7"/>
  <c r="R898" i="7"/>
  <c r="R971" i="7"/>
  <c r="R382" i="7"/>
  <c r="R399" i="7"/>
  <c r="R463" i="7"/>
  <c r="R497" i="7"/>
  <c r="R535" i="7"/>
  <c r="R599" i="7"/>
  <c r="R840" i="7"/>
  <c r="R890" i="7"/>
  <c r="R226" i="7"/>
  <c r="R343" i="7"/>
  <c r="R428" i="7"/>
  <c r="R521" i="7"/>
  <c r="R545" i="7"/>
  <c r="R610" i="7"/>
  <c r="R730" i="7"/>
  <c r="R880" i="7"/>
  <c r="R304" i="7"/>
  <c r="R190" i="7"/>
  <c r="R195" i="7"/>
  <c r="R261" i="7"/>
  <c r="R313" i="7"/>
  <c r="R352" i="7"/>
  <c r="R238" i="7"/>
  <c r="R265" i="7"/>
  <c r="R285" i="7"/>
  <c r="R373" i="7"/>
  <c r="R228" i="7"/>
  <c r="R345" i="7"/>
  <c r="R363" i="7"/>
  <c r="R489" i="7"/>
  <c r="R510" i="7"/>
  <c r="R600" i="7"/>
  <c r="R664" i="7"/>
  <c r="R677" i="7"/>
  <c r="R708" i="7"/>
  <c r="R712" i="7"/>
  <c r="R750" i="7"/>
  <c r="R297" i="7"/>
  <c r="R372" i="7"/>
  <c r="R439" i="7"/>
  <c r="R560" i="7"/>
  <c r="R583" i="7"/>
  <c r="R603" i="7"/>
  <c r="R508" i="7"/>
  <c r="R576" i="7"/>
  <c r="R667" i="7"/>
  <c r="R113" i="7"/>
  <c r="R204" i="7"/>
  <c r="R319" i="7"/>
  <c r="R223" i="7"/>
  <c r="R469" i="7"/>
  <c r="R529" i="7"/>
  <c r="R578" i="7"/>
  <c r="R596" i="7"/>
  <c r="R426" i="7"/>
  <c r="R542" i="7"/>
  <c r="R605" i="7"/>
  <c r="R370" i="7"/>
  <c r="R546" i="7"/>
  <c r="R612" i="7"/>
  <c r="R402" i="7"/>
  <c r="R442" i="7"/>
  <c r="R531" i="7"/>
  <c r="R876" i="7"/>
  <c r="R886" i="7"/>
  <c r="R914" i="7"/>
  <c r="R918" i="7"/>
  <c r="R564" i="7"/>
  <c r="R690" i="7"/>
  <c r="R948" i="7"/>
  <c r="R963" i="7"/>
  <c r="R639" i="7"/>
  <c r="R515" i="7"/>
  <c r="R707" i="7"/>
  <c r="R990" i="7"/>
  <c r="R353" i="7"/>
  <c r="R503" i="7"/>
  <c r="R129" i="7"/>
  <c r="R438" i="7"/>
  <c r="R507" i="7"/>
  <c r="R55" i="7"/>
  <c r="R257" i="7"/>
  <c r="R300" i="7"/>
  <c r="R738" i="7"/>
  <c r="R774" i="7"/>
  <c r="R984" i="7"/>
  <c r="R314" i="7"/>
  <c r="R649" i="7"/>
  <c r="R892" i="7"/>
  <c r="R959" i="7"/>
  <c r="R974" i="7"/>
  <c r="R392" i="7"/>
  <c r="R674" i="7"/>
  <c r="R760" i="7"/>
  <c r="R872" i="7"/>
  <c r="R625" i="7"/>
  <c r="R458" i="7"/>
  <c r="R678" i="7"/>
  <c r="R842" i="7"/>
  <c r="R942" i="7"/>
  <c r="R79" i="7"/>
  <c r="R302" i="7"/>
  <c r="R616" i="7"/>
  <c r="R682" i="7"/>
  <c r="R748" i="7"/>
  <c r="R822" i="7"/>
  <c r="R940" i="7"/>
  <c r="R982" i="7"/>
  <c r="R986" i="7"/>
  <c r="R551" i="7"/>
  <c r="R870" i="7"/>
  <c r="R271" i="7"/>
  <c r="R356" i="7"/>
  <c r="R380" i="7"/>
  <c r="R675" i="7"/>
  <c r="R850" i="7"/>
  <c r="R653" i="7"/>
  <c r="R456" i="7"/>
  <c r="R702" i="7"/>
  <c r="R718" i="7"/>
  <c r="R834" i="7"/>
  <c r="R838" i="7"/>
  <c r="R522" i="7"/>
  <c r="R679" i="7"/>
  <c r="R846" i="7"/>
  <c r="R964" i="7"/>
  <c r="R630" i="7"/>
  <c r="R854" i="7"/>
  <c r="R93" i="7"/>
  <c r="R558" i="7"/>
  <c r="R513" i="7"/>
  <c r="R601" i="7"/>
  <c r="R951" i="7"/>
  <c r="R993" i="7"/>
  <c r="R999" i="7"/>
  <c r="R449" i="7"/>
  <c r="R523" i="7"/>
  <c r="R563" i="7"/>
  <c r="R628" i="7"/>
  <c r="R808" i="7"/>
  <c r="R954" i="7"/>
  <c r="R698" i="7"/>
  <c r="R900" i="7"/>
  <c r="R609" i="7"/>
  <c r="R796" i="7"/>
  <c r="R462" i="7"/>
  <c r="R947" i="7"/>
  <c r="R306" i="7"/>
  <c r="R500" i="7"/>
  <c r="R988" i="7"/>
  <c r="R337" i="7"/>
  <c r="R455" i="7"/>
  <c r="R826" i="7"/>
  <c r="R502" i="7"/>
  <c r="R768" i="7"/>
  <c r="R549" i="7"/>
  <c r="R1000" i="7"/>
  <c r="R491" i="7"/>
  <c r="R816" i="7"/>
  <c r="R431" i="7"/>
  <c r="R790" i="7"/>
  <c r="R952" i="7"/>
  <c r="R553" i="7"/>
  <c r="R375" i="7"/>
  <c r="R411" i="7"/>
  <c r="R778" i="7"/>
  <c r="R390" i="7"/>
  <c r="R878" i="7"/>
  <c r="R830" i="7"/>
  <c r="R618" i="7"/>
  <c r="R989" i="7"/>
  <c r="R979" i="7"/>
  <c r="R210" i="7"/>
  <c r="R832" i="7"/>
  <c r="R8" i="7"/>
  <c r="R16" i="7"/>
  <c r="R18" i="7"/>
  <c r="R22" i="7"/>
  <c r="R26" i="7"/>
  <c r="R30" i="7"/>
  <c r="R34" i="7"/>
  <c r="R38" i="7"/>
  <c r="R42" i="7"/>
  <c r="R12" i="7"/>
  <c r="R24" i="7"/>
  <c r="R20" i="7"/>
  <c r="R27" i="7"/>
  <c r="R19" i="7"/>
  <c r="R41" i="7"/>
  <c r="R23" i="7"/>
  <c r="R31" i="7"/>
  <c r="R10" i="7"/>
  <c r="R13" i="7"/>
  <c r="R28" i="7"/>
  <c r="R9" i="7"/>
  <c r="R35" i="7"/>
  <c r="R39" i="7"/>
  <c r="R43" i="7"/>
  <c r="R17" i="7"/>
  <c r="R14" i="7"/>
  <c r="R29" i="7"/>
  <c r="R21" i="7"/>
  <c r="R33" i="7"/>
  <c r="R44" i="7"/>
  <c r="R11" i="7"/>
  <c r="R15" i="7"/>
  <c r="R37" i="7"/>
  <c r="R36" i="7"/>
  <c r="R40" i="7"/>
  <c r="R32" i="7"/>
  <c r="R25" i="7"/>
  <c r="S7" i="7"/>
  <c r="S63" i="7" l="1"/>
  <c r="S82" i="7"/>
  <c r="S94" i="7"/>
  <c r="S46" i="7"/>
  <c r="S48" i="7"/>
  <c r="S52" i="7"/>
  <c r="S58" i="7"/>
  <c r="S60" i="7"/>
  <c r="S64" i="7"/>
  <c r="S70" i="7"/>
  <c r="S72" i="7"/>
  <c r="S76" i="7"/>
  <c r="S84" i="7"/>
  <c r="S88" i="7"/>
  <c r="S51" i="7"/>
  <c r="S91" i="7"/>
  <c r="S97" i="7"/>
  <c r="S114" i="7"/>
  <c r="S145" i="7"/>
  <c r="S218" i="7"/>
  <c r="S221" i="7"/>
  <c r="S224" i="7"/>
  <c r="S227" i="7"/>
  <c r="S160" i="7"/>
  <c r="S179" i="7"/>
  <c r="S198" i="7"/>
  <c r="S217" i="7"/>
  <c r="S248" i="7"/>
  <c r="S253" i="7"/>
  <c r="S256" i="7"/>
  <c r="S259" i="7"/>
  <c r="S49" i="7"/>
  <c r="S56" i="7"/>
  <c r="S77" i="7"/>
  <c r="S154" i="7"/>
  <c r="S62" i="7"/>
  <c r="S109" i="7"/>
  <c r="S129" i="7"/>
  <c r="S132" i="7"/>
  <c r="S149" i="7"/>
  <c r="S156" i="7"/>
  <c r="S272" i="7"/>
  <c r="S78" i="7"/>
  <c r="S102" i="7"/>
  <c r="S119" i="7"/>
  <c r="S139" i="7"/>
  <c r="S162" i="7"/>
  <c r="S266" i="7"/>
  <c r="S282" i="7"/>
  <c r="S285" i="7"/>
  <c r="S87" i="7"/>
  <c r="S122" i="7"/>
  <c r="S153" i="7"/>
  <c r="S61" i="7"/>
  <c r="S111" i="7"/>
  <c r="S117" i="7"/>
  <c r="S130" i="7"/>
  <c r="S143" i="7"/>
  <c r="S163" i="7"/>
  <c r="S191" i="7"/>
  <c r="S194" i="7"/>
  <c r="S211" i="7"/>
  <c r="S214" i="7"/>
  <c r="S231" i="7"/>
  <c r="S65" i="7"/>
  <c r="S83" i="7"/>
  <c r="S125" i="7"/>
  <c r="S213" i="7"/>
  <c r="S238" i="7"/>
  <c r="S47" i="7"/>
  <c r="S81" i="7"/>
  <c r="S105" i="7"/>
  <c r="S115" i="7"/>
  <c r="S146" i="7"/>
  <c r="S184" i="7"/>
  <c r="S192" i="7"/>
  <c r="S199" i="7"/>
  <c r="S245" i="7"/>
  <c r="S252" i="7"/>
  <c r="S277" i="7"/>
  <c r="S284" i="7"/>
  <c r="S300" i="7"/>
  <c r="S350" i="7"/>
  <c r="S353" i="7"/>
  <c r="S356" i="7"/>
  <c r="S359" i="7"/>
  <c r="S430" i="7"/>
  <c r="S433" i="7"/>
  <c r="S436" i="7"/>
  <c r="S439" i="7"/>
  <c r="S457" i="7"/>
  <c r="S461" i="7"/>
  <c r="S465" i="7"/>
  <c r="S469" i="7"/>
  <c r="S473" i="7"/>
  <c r="S477" i="7"/>
  <c r="S481" i="7"/>
  <c r="S485" i="7"/>
  <c r="S489" i="7"/>
  <c r="S493" i="7"/>
  <c r="S497" i="7"/>
  <c r="S501" i="7"/>
  <c r="S505" i="7"/>
  <c r="S509" i="7"/>
  <c r="S513" i="7"/>
  <c r="S517" i="7"/>
  <c r="S521" i="7"/>
  <c r="S45" i="7"/>
  <c r="S116" i="7"/>
  <c r="S121" i="7"/>
  <c r="S158" i="7"/>
  <c r="S161" i="7"/>
  <c r="S172" i="7"/>
  <c r="S204" i="7"/>
  <c r="S243" i="7"/>
  <c r="S265" i="7"/>
  <c r="S281" i="7"/>
  <c r="S321" i="7"/>
  <c r="S340" i="7"/>
  <c r="S371" i="7"/>
  <c r="S378" i="7"/>
  <c r="S397" i="7"/>
  <c r="S428" i="7"/>
  <c r="S447" i="7"/>
  <c r="S504" i="7"/>
  <c r="S507" i="7"/>
  <c r="S510" i="7"/>
  <c r="S75" i="7"/>
  <c r="S167" i="7"/>
  <c r="S187" i="7"/>
  <c r="S207" i="7"/>
  <c r="S239" i="7"/>
  <c r="S246" i="7"/>
  <c r="S339" i="7"/>
  <c r="S346" i="7"/>
  <c r="S377" i="7"/>
  <c r="S396" i="7"/>
  <c r="S415" i="7"/>
  <c r="S434" i="7"/>
  <c r="S453" i="7"/>
  <c r="S476" i="7"/>
  <c r="S479" i="7"/>
  <c r="S482" i="7"/>
  <c r="S527" i="7"/>
  <c r="S531" i="7"/>
  <c r="S535" i="7"/>
  <c r="S539" i="7"/>
  <c r="S543" i="7"/>
  <c r="S547" i="7"/>
  <c r="S551" i="7"/>
  <c r="S123" i="7"/>
  <c r="S150" i="7"/>
  <c r="S151" i="7"/>
  <c r="S171" i="7"/>
  <c r="S174" i="7"/>
  <c r="S244" i="7"/>
  <c r="S264" i="7"/>
  <c r="S296" i="7"/>
  <c r="S330" i="7"/>
  <c r="S349" i="7"/>
  <c r="S375" i="7"/>
  <c r="S406" i="7"/>
  <c r="S413" i="7"/>
  <c r="S432" i="7"/>
  <c r="S480" i="7"/>
  <c r="S484" i="7"/>
  <c r="S486" i="7"/>
  <c r="S488" i="7"/>
  <c r="S490" i="7"/>
  <c r="S494" i="7"/>
  <c r="S533" i="7"/>
  <c r="S540" i="7"/>
  <c r="S620" i="7"/>
  <c r="S623" i="7"/>
  <c r="S626" i="7"/>
  <c r="S629" i="7"/>
  <c r="S700" i="7"/>
  <c r="S703" i="7"/>
  <c r="S706" i="7"/>
  <c r="S118" i="7"/>
  <c r="S127" i="7"/>
  <c r="S136" i="7"/>
  <c r="S159" i="7"/>
  <c r="S206" i="7"/>
  <c r="S232" i="7"/>
  <c r="S254" i="7"/>
  <c r="S261" i="7"/>
  <c r="S278" i="7"/>
  <c r="S317" i="7"/>
  <c r="S324" i="7"/>
  <c r="S343" i="7"/>
  <c r="S362" i="7"/>
  <c r="S381" i="7"/>
  <c r="S400" i="7"/>
  <c r="S407" i="7"/>
  <c r="S438" i="7"/>
  <c r="S445" i="7"/>
  <c r="S483" i="7"/>
  <c r="S487" i="7"/>
  <c r="S491" i="7"/>
  <c r="S580" i="7"/>
  <c r="S583" i="7"/>
  <c r="S586" i="7"/>
  <c r="S589" i="7"/>
  <c r="S660" i="7"/>
  <c r="S663" i="7"/>
  <c r="S666" i="7"/>
  <c r="S669" i="7"/>
  <c r="S165" i="7"/>
  <c r="S183" i="7"/>
  <c r="S209" i="7"/>
  <c r="S225" i="7"/>
  <c r="S240" i="7"/>
  <c r="S241" i="7"/>
  <c r="S274" i="7"/>
  <c r="S292" i="7"/>
  <c r="S298" i="7"/>
  <c r="S323" i="7"/>
  <c r="S341" i="7"/>
  <c r="S348" i="7"/>
  <c r="S366" i="7"/>
  <c r="S391" i="7"/>
  <c r="S416" i="7"/>
  <c r="S470" i="7"/>
  <c r="S516" i="7"/>
  <c r="S664" i="7"/>
  <c r="S668" i="7"/>
  <c r="S670" i="7"/>
  <c r="S672" i="7"/>
  <c r="S674" i="7"/>
  <c r="S678" i="7"/>
  <c r="S710" i="7"/>
  <c r="S717" i="7"/>
  <c r="S750" i="7"/>
  <c r="S757" i="7"/>
  <c r="S790" i="7"/>
  <c r="S797" i="7"/>
  <c r="S830" i="7"/>
  <c r="S837" i="7"/>
  <c r="S870" i="7"/>
  <c r="S877" i="7"/>
  <c r="S910" i="7"/>
  <c r="S917" i="7"/>
  <c r="S981" i="7"/>
  <c r="S984" i="7"/>
  <c r="S987" i="7"/>
  <c r="S50" i="7"/>
  <c r="S53" i="7"/>
  <c r="S66" i="7"/>
  <c r="S85" i="7"/>
  <c r="S124" i="7"/>
  <c r="S134" i="7"/>
  <c r="S169" i="7"/>
  <c r="S178" i="7"/>
  <c r="S202" i="7"/>
  <c r="S262" i="7"/>
  <c r="S279" i="7"/>
  <c r="S305" i="7"/>
  <c r="S314" i="7"/>
  <c r="S364" i="7"/>
  <c r="S382" i="7"/>
  <c r="S389" i="7"/>
  <c r="S418" i="7"/>
  <c r="S425" i="7"/>
  <c r="S503" i="7"/>
  <c r="S545" i="7"/>
  <c r="S667" i="7"/>
  <c r="S671" i="7"/>
  <c r="S673" i="7"/>
  <c r="S675" i="7"/>
  <c r="S677" i="7"/>
  <c r="S681" i="7"/>
  <c r="S730" i="7"/>
  <c r="S737" i="7"/>
  <c r="S770" i="7"/>
  <c r="S777" i="7"/>
  <c r="S810" i="7"/>
  <c r="S817" i="7"/>
  <c r="S850" i="7"/>
  <c r="S857" i="7"/>
  <c r="S890" i="7"/>
  <c r="S897" i="7"/>
  <c r="S941" i="7"/>
  <c r="S944" i="7"/>
  <c r="S947" i="7"/>
  <c r="S950" i="7"/>
  <c r="S69" i="7"/>
  <c r="S57" i="7"/>
  <c r="S86" i="7"/>
  <c r="S152" i="7"/>
  <c r="S166" i="7"/>
  <c r="S237" i="7"/>
  <c r="S283" i="7"/>
  <c r="S288" i="7"/>
  <c r="S289" i="7"/>
  <c r="S304" i="7"/>
  <c r="S354" i="7"/>
  <c r="S367" i="7"/>
  <c r="S380" i="7"/>
  <c r="S446" i="7"/>
  <c r="S468" i="7"/>
  <c r="S515" i="7"/>
  <c r="S550" i="7"/>
  <c r="S553" i="7"/>
  <c r="S556" i="7"/>
  <c r="S579" i="7"/>
  <c r="S605" i="7"/>
  <c r="S608" i="7"/>
  <c r="S631" i="7"/>
  <c r="S657" i="7"/>
  <c r="S680" i="7"/>
  <c r="S783" i="7"/>
  <c r="S795" i="7"/>
  <c r="S807" i="7"/>
  <c r="S819" i="7"/>
  <c r="S831" i="7"/>
  <c r="S862" i="7"/>
  <c r="S874" i="7"/>
  <c r="S886" i="7"/>
  <c r="S898" i="7"/>
  <c r="S932" i="7"/>
  <c r="S936" i="7"/>
  <c r="S938" i="7"/>
  <c r="S940" i="7"/>
  <c r="S942" i="7"/>
  <c r="S946" i="7"/>
  <c r="S997" i="7"/>
  <c r="S142" i="7"/>
  <c r="S148" i="7"/>
  <c r="S260" i="7"/>
  <c r="S280" i="7"/>
  <c r="S361" i="7"/>
  <c r="S374" i="7"/>
  <c r="S387" i="7"/>
  <c r="S420" i="7"/>
  <c r="S520" i="7"/>
  <c r="S532" i="7"/>
  <c r="S559" i="7"/>
  <c r="S582" i="7"/>
  <c r="S611" i="7"/>
  <c r="S634" i="7"/>
  <c r="S683" i="7"/>
  <c r="S716" i="7"/>
  <c r="S728" i="7"/>
  <c r="S740" i="7"/>
  <c r="S752" i="7"/>
  <c r="S764" i="7"/>
  <c r="S843" i="7"/>
  <c r="S855" i="7"/>
  <c r="S867" i="7"/>
  <c r="S879" i="7"/>
  <c r="S891" i="7"/>
  <c r="S924" i="7"/>
  <c r="S926" i="7"/>
  <c r="S928" i="7"/>
  <c r="S930" i="7"/>
  <c r="S934" i="7"/>
  <c r="S98" i="7"/>
  <c r="S120" i="7"/>
  <c r="S155" i="7"/>
  <c r="S170" i="7"/>
  <c r="S182" i="7"/>
  <c r="S205" i="7"/>
  <c r="S249" i="7"/>
  <c r="S276" i="7"/>
  <c r="S290" i="7"/>
  <c r="S291" i="7"/>
  <c r="S328" i="7"/>
  <c r="S394" i="7"/>
  <c r="S427" i="7"/>
  <c r="S440" i="7"/>
  <c r="S459" i="7"/>
  <c r="S492" i="7"/>
  <c r="S506" i="7"/>
  <c r="S100" i="7"/>
  <c r="S164" i="7"/>
  <c r="S168" i="7"/>
  <c r="S196" i="7"/>
  <c r="S215" i="7"/>
  <c r="S234" i="7"/>
  <c r="S268" i="7"/>
  <c r="S309" i="7"/>
  <c r="S337" i="7"/>
  <c r="S357" i="7"/>
  <c r="S383" i="7"/>
  <c r="S390" i="7"/>
  <c r="S410" i="7"/>
  <c r="S423" i="7"/>
  <c r="S443" i="7"/>
  <c r="S475" i="7"/>
  <c r="S508" i="7"/>
  <c r="S522" i="7"/>
  <c r="S530" i="7"/>
  <c r="S566" i="7"/>
  <c r="S592" i="7"/>
  <c r="S618" i="7"/>
  <c r="S641" i="7"/>
  <c r="S644" i="7"/>
  <c r="S690" i="7"/>
  <c r="S789" i="7"/>
  <c r="S801" i="7"/>
  <c r="S813" i="7"/>
  <c r="S825" i="7"/>
  <c r="S856" i="7"/>
  <c r="S868" i="7"/>
  <c r="S880" i="7"/>
  <c r="S892" i="7"/>
  <c r="S904" i="7"/>
  <c r="S929" i="7"/>
  <c r="S933" i="7"/>
  <c r="S935" i="7"/>
  <c r="S937" i="7"/>
  <c r="S939" i="7"/>
  <c r="S943" i="7"/>
  <c r="S106" i="7"/>
  <c r="S131" i="7"/>
  <c r="S157" i="7"/>
  <c r="S176" i="7"/>
  <c r="S267" i="7"/>
  <c r="S299" i="7"/>
  <c r="S310" i="7"/>
  <c r="S344" i="7"/>
  <c r="S384" i="7"/>
  <c r="S417" i="7"/>
  <c r="S450" i="7"/>
  <c r="S541" i="7"/>
  <c r="S569" i="7"/>
  <c r="S572" i="7"/>
  <c r="S595" i="7"/>
  <c r="S621" i="7"/>
  <c r="S624" i="7"/>
  <c r="S647" i="7"/>
  <c r="S693" i="7"/>
  <c r="S696" i="7"/>
  <c r="S722" i="7"/>
  <c r="S734" i="7"/>
  <c r="S746" i="7"/>
  <c r="S758" i="7"/>
  <c r="S849" i="7"/>
  <c r="S861" i="7"/>
  <c r="S873" i="7"/>
  <c r="S885" i="7"/>
  <c r="S916" i="7"/>
  <c r="S923" i="7"/>
  <c r="S925" i="7"/>
  <c r="S927" i="7"/>
  <c r="S931" i="7"/>
  <c r="S991" i="7"/>
  <c r="S998" i="7"/>
  <c r="S103" i="7"/>
  <c r="S137" i="7"/>
  <c r="S189" i="7"/>
  <c r="S208" i="7"/>
  <c r="S55" i="7"/>
  <c r="S313" i="7"/>
  <c r="S386" i="7"/>
  <c r="S408" i="7"/>
  <c r="S437" i="7"/>
  <c r="S472" i="7"/>
  <c r="S529" i="7"/>
  <c r="S186" i="7"/>
  <c r="S220" i="7"/>
  <c r="S233" i="7"/>
  <c r="S255" i="7"/>
  <c r="S307" i="7"/>
  <c r="S320" i="7"/>
  <c r="S393" i="7"/>
  <c r="S422" i="7"/>
  <c r="S444" i="7"/>
  <c r="S452" i="7"/>
  <c r="S460" i="7"/>
  <c r="S471" i="7"/>
  <c r="S554" i="7"/>
  <c r="S567" i="7"/>
  <c r="S568" i="7"/>
  <c r="S593" i="7"/>
  <c r="S606" i="7"/>
  <c r="S619" i="7"/>
  <c r="S632" i="7"/>
  <c r="S645" i="7"/>
  <c r="S658" i="7"/>
  <c r="S724" i="7"/>
  <c r="S769" i="7"/>
  <c r="S799" i="7"/>
  <c r="S821" i="7"/>
  <c r="S836" i="7"/>
  <c r="S851" i="7"/>
  <c r="S866" i="7"/>
  <c r="S888" i="7"/>
  <c r="S918" i="7"/>
  <c r="S975" i="7"/>
  <c r="S980" i="7"/>
  <c r="S92" i="7"/>
  <c r="S101" i="7"/>
  <c r="S203" i="7"/>
  <c r="S54" i="7"/>
  <c r="S74" i="7"/>
  <c r="S269" i="7"/>
  <c r="S347" i="7"/>
  <c r="S365" i="7"/>
  <c r="S401" i="7"/>
  <c r="S414" i="7"/>
  <c r="S419" i="7"/>
  <c r="S441" i="7"/>
  <c r="S526" i="7"/>
  <c r="S558" i="7"/>
  <c r="S591" i="7"/>
  <c r="S625" i="7"/>
  <c r="S638" i="7"/>
  <c r="S682" i="7"/>
  <c r="S727" i="7"/>
  <c r="S765" i="7"/>
  <c r="S778" i="7"/>
  <c r="S791" i="7"/>
  <c r="S804" i="7"/>
  <c r="S894" i="7"/>
  <c r="S921" i="7"/>
  <c r="S972" i="7"/>
  <c r="S979" i="7"/>
  <c r="S107" i="7"/>
  <c r="S144" i="7"/>
  <c r="S311" i="7"/>
  <c r="S405" i="7"/>
  <c r="S555" i="7"/>
  <c r="S557" i="7"/>
  <c r="S588" i="7"/>
  <c r="S590" i="7"/>
  <c r="S622" i="7"/>
  <c r="S642" i="7"/>
  <c r="S643" i="7"/>
  <c r="S684" i="7"/>
  <c r="S685" i="7"/>
  <c r="S686" i="7"/>
  <c r="S714" i="7"/>
  <c r="S779" i="7"/>
  <c r="S792" i="7"/>
  <c r="S805" i="7"/>
  <c r="S818" i="7"/>
  <c r="S869" i="7"/>
  <c r="S882" i="7"/>
  <c r="S895" i="7"/>
  <c r="S908" i="7"/>
  <c r="S965" i="7"/>
  <c r="S89" i="7"/>
  <c r="S181" i="7"/>
  <c r="S286" i="7"/>
  <c r="S315" i="7"/>
  <c r="S342" i="7"/>
  <c r="S369" i="7"/>
  <c r="S454" i="7"/>
  <c r="S498" i="7"/>
  <c r="S525" i="7"/>
  <c r="S587" i="7"/>
  <c r="S646" i="7"/>
  <c r="S688" i="7"/>
  <c r="S715" i="7"/>
  <c r="S753" i="7"/>
  <c r="S766" i="7"/>
  <c r="S793" i="7"/>
  <c r="S93" i="7"/>
  <c r="S226" i="7"/>
  <c r="S302" i="7"/>
  <c r="S322" i="7"/>
  <c r="S412" i="7"/>
  <c r="S448" i="7"/>
  <c r="S463" i="7"/>
  <c r="S496" i="7"/>
  <c r="S512" i="7"/>
  <c r="S523" i="7"/>
  <c r="S548" i="7"/>
  <c r="S574" i="7"/>
  <c r="S576" i="7"/>
  <c r="S661" i="7"/>
  <c r="S662" i="7"/>
  <c r="S704" i="7"/>
  <c r="S720" i="7"/>
  <c r="S785" i="7"/>
  <c r="S811" i="7"/>
  <c r="S824" i="7"/>
  <c r="S875" i="7"/>
  <c r="S901" i="7"/>
  <c r="S914" i="7"/>
  <c r="S961" i="7"/>
  <c r="S968" i="7"/>
  <c r="S1000" i="7"/>
  <c r="S67" i="7"/>
  <c r="S73" i="7"/>
  <c r="S128" i="7"/>
  <c r="S138" i="7"/>
  <c r="S235" i="7"/>
  <c r="S331" i="7"/>
  <c r="S358" i="7"/>
  <c r="S376" i="7"/>
  <c r="S403" i="7"/>
  <c r="S537" i="7"/>
  <c r="S571" i="7"/>
  <c r="S96" i="7"/>
  <c r="S188" i="7"/>
  <c r="S270" i="7"/>
  <c r="S294" i="7"/>
  <c r="S319" i="7"/>
  <c r="S398" i="7"/>
  <c r="S112" i="7"/>
  <c r="S126" i="7"/>
  <c r="S368" i="7"/>
  <c r="S577" i="7"/>
  <c r="S617" i="7"/>
  <c r="S649" i="7"/>
  <c r="S679" i="7"/>
  <c r="S701" i="7"/>
  <c r="S735" i="7"/>
  <c r="S742" i="7"/>
  <c r="S771" i="7"/>
  <c r="S800" i="7"/>
  <c r="S812" i="7"/>
  <c r="S848" i="7"/>
  <c r="S859" i="7"/>
  <c r="S871" i="7"/>
  <c r="S883" i="7"/>
  <c r="S919" i="7"/>
  <c r="S945" i="7"/>
  <c r="S133" i="7"/>
  <c r="S140" i="7"/>
  <c r="S216" i="7"/>
  <c r="S308" i="7"/>
  <c r="S95" i="7"/>
  <c r="S147" i="7"/>
  <c r="S173" i="7"/>
  <c r="S219" i="7"/>
  <c r="S242" i="7"/>
  <c r="S263" i="7"/>
  <c r="S312" i="7"/>
  <c r="S332" i="7"/>
  <c r="S462" i="7"/>
  <c r="S511" i="7"/>
  <c r="S519" i="7"/>
  <c r="S628" i="7"/>
  <c r="S653" i="7"/>
  <c r="S689" i="7"/>
  <c r="S195" i="7"/>
  <c r="S236" i="7"/>
  <c r="S600" i="7"/>
  <c r="S603" i="7"/>
  <c r="S726" i="7"/>
  <c r="S748" i="7"/>
  <c r="S759" i="7"/>
  <c r="S889" i="7"/>
  <c r="S999" i="7"/>
  <c r="S135" i="7"/>
  <c r="S287" i="7"/>
  <c r="S301" i="7"/>
  <c r="S303" i="7"/>
  <c r="S329" i="7"/>
  <c r="S499" i="7"/>
  <c r="S594" i="7"/>
  <c r="S597" i="7"/>
  <c r="S676" i="7"/>
  <c r="S709" i="7"/>
  <c r="S731" i="7"/>
  <c r="S820" i="7"/>
  <c r="S828" i="7"/>
  <c r="S835" i="7"/>
  <c r="S858" i="7"/>
  <c r="S912" i="7"/>
  <c r="S920" i="7"/>
  <c r="S956" i="7"/>
  <c r="S80" i="7"/>
  <c r="S99" i="7"/>
  <c r="S185" i="7"/>
  <c r="S325" i="7"/>
  <c r="S327" i="7"/>
  <c r="S565" i="7"/>
  <c r="S635" i="7"/>
  <c r="S651" i="7"/>
  <c r="S691" i="7"/>
  <c r="S695" i="7"/>
  <c r="S775" i="7"/>
  <c r="S786" i="7"/>
  <c r="S881" i="7"/>
  <c r="S896" i="7"/>
  <c r="S955" i="7"/>
  <c r="S967" i="7"/>
  <c r="S212" i="7"/>
  <c r="S71" i="7"/>
  <c r="S295" i="7"/>
  <c r="S306" i="7"/>
  <c r="S467" i="7"/>
  <c r="S546" i="7"/>
  <c r="S604" i="7"/>
  <c r="S613" i="7"/>
  <c r="S636" i="7"/>
  <c r="S648" i="7"/>
  <c r="S743" i="7"/>
  <c r="S776" i="7"/>
  <c r="S833" i="7"/>
  <c r="S887" i="7"/>
  <c r="S976" i="7"/>
  <c r="S990" i="7"/>
  <c r="S665" i="7"/>
  <c r="S110" i="7"/>
  <c r="S141" i="7"/>
  <c r="S518" i="7"/>
  <c r="S692" i="7"/>
  <c r="S713" i="7"/>
  <c r="S860" i="7"/>
  <c r="S902" i="7"/>
  <c r="S949" i="7"/>
  <c r="S958" i="7"/>
  <c r="S514" i="7"/>
  <c r="S552" i="7"/>
  <c r="S570" i="7"/>
  <c r="S723" i="7"/>
  <c r="S736" i="7"/>
  <c r="S782" i="7"/>
  <c r="S806" i="7"/>
  <c r="S814" i="7"/>
  <c r="S906" i="7"/>
  <c r="S953" i="7"/>
  <c r="S985" i="7"/>
  <c r="S995" i="7"/>
  <c r="S175" i="7"/>
  <c r="S197" i="7"/>
  <c r="S247" i="7"/>
  <c r="S333" i="7"/>
  <c r="S561" i="7"/>
  <c r="S650" i="7"/>
  <c r="S719" i="7"/>
  <c r="S749" i="7"/>
  <c r="S762" i="7"/>
  <c r="S772" i="7"/>
  <c r="S829" i="7"/>
  <c r="S852" i="7"/>
  <c r="S962" i="7"/>
  <c r="S966" i="7"/>
  <c r="S90" i="7"/>
  <c r="S222" i="7"/>
  <c r="S229" i="7"/>
  <c r="S251" i="7"/>
  <c r="S336" i="7"/>
  <c r="S478" i="7"/>
  <c r="S581" i="7"/>
  <c r="S615" i="7"/>
  <c r="S655" i="7"/>
  <c r="S729" i="7"/>
  <c r="S739" i="7"/>
  <c r="S802" i="7"/>
  <c r="S844" i="7"/>
  <c r="S909" i="7"/>
  <c r="S210" i="7"/>
  <c r="S431" i="7"/>
  <c r="S455" i="7"/>
  <c r="S458" i="7"/>
  <c r="S464" i="7"/>
  <c r="S542" i="7"/>
  <c r="S562" i="7"/>
  <c r="S652" i="7"/>
  <c r="S697" i="7"/>
  <c r="S780" i="7"/>
  <c r="S808" i="7"/>
  <c r="S815" i="7"/>
  <c r="S983" i="7"/>
  <c r="S988" i="7"/>
  <c r="S293" i="7"/>
  <c r="S326" i="7"/>
  <c r="S201" i="7"/>
  <c r="S316" i="7"/>
  <c r="S79" i="7"/>
  <c r="S334" i="7"/>
  <c r="S370" i="7"/>
  <c r="S392" i="7"/>
  <c r="S335" i="7"/>
  <c r="S495" i="7"/>
  <c r="S536" i="7"/>
  <c r="S633" i="7"/>
  <c r="S718" i="7"/>
  <c r="S738" i="7"/>
  <c r="S760" i="7"/>
  <c r="S827" i="7"/>
  <c r="S846" i="7"/>
  <c r="S865" i="7"/>
  <c r="S113" i="7"/>
  <c r="S223" i="7"/>
  <c r="S230" i="7"/>
  <c r="S355" i="7"/>
  <c r="S395" i="7"/>
  <c r="S399" i="7"/>
  <c r="S402" i="7"/>
  <c r="S421" i="7"/>
  <c r="S442" i="7"/>
  <c r="S575" i="7"/>
  <c r="S598" i="7"/>
  <c r="S351" i="7"/>
  <c r="S411" i="7"/>
  <c r="S502" i="7"/>
  <c r="S534" i="7"/>
  <c r="S687" i="7"/>
  <c r="S177" i="7"/>
  <c r="S560" i="7"/>
  <c r="S563" i="7"/>
  <c r="S599" i="7"/>
  <c r="S745" i="7"/>
  <c r="S747" i="7"/>
  <c r="S781" i="7"/>
  <c r="S798" i="7"/>
  <c r="S363" i="7"/>
  <c r="S614" i="7"/>
  <c r="S711" i="7"/>
  <c r="S741" i="7"/>
  <c r="S200" i="7"/>
  <c r="S250" i="7"/>
  <c r="S68" i="7"/>
  <c r="S456" i="7"/>
  <c r="S616" i="7"/>
  <c r="S732" i="7"/>
  <c r="S773" i="7"/>
  <c r="S822" i="7"/>
  <c r="S838" i="7"/>
  <c r="S578" i="7"/>
  <c r="S725" i="7"/>
  <c r="S876" i="7"/>
  <c r="S884" i="7"/>
  <c r="S899" i="7"/>
  <c r="S193" i="7"/>
  <c r="S564" i="7"/>
  <c r="S755" i="7"/>
  <c r="S903" i="7"/>
  <c r="S948" i="7"/>
  <c r="S963" i="7"/>
  <c r="S273" i="7"/>
  <c r="S474" i="7"/>
  <c r="S596" i="7"/>
  <c r="S639" i="7"/>
  <c r="S707" i="7"/>
  <c r="S905" i="7"/>
  <c r="S338" i="7"/>
  <c r="S607" i="7"/>
  <c r="S744" i="7"/>
  <c r="S832" i="7"/>
  <c r="S915" i="7"/>
  <c r="S922" i="7"/>
  <c r="S969" i="7"/>
  <c r="S913" i="7"/>
  <c r="S996" i="7"/>
  <c r="S59" i="7"/>
  <c r="S104" i="7"/>
  <c r="S190" i="7"/>
  <c r="S271" i="7"/>
  <c r="S388" i="7"/>
  <c r="S694" i="7"/>
  <c r="S257" i="7"/>
  <c r="S372" i="7"/>
  <c r="S426" i="7"/>
  <c r="S451" i="7"/>
  <c r="S774" i="7"/>
  <c r="S788" i="7"/>
  <c r="S258" i="7"/>
  <c r="S379" i="7"/>
  <c r="S763" i="7"/>
  <c r="S794" i="7"/>
  <c r="S957" i="7"/>
  <c r="S612" i="7"/>
  <c r="S656" i="7"/>
  <c r="S842" i="7"/>
  <c r="S872" i="7"/>
  <c r="S373" i="7"/>
  <c r="S435" i="7"/>
  <c r="S573" i="7"/>
  <c r="S751" i="7"/>
  <c r="S754" i="7"/>
  <c r="S982" i="7"/>
  <c r="S986" i="7"/>
  <c r="S637" i="7"/>
  <c r="S840" i="7"/>
  <c r="S845" i="7"/>
  <c r="S911" i="7"/>
  <c r="S429" i="7"/>
  <c r="S761" i="7"/>
  <c r="S834" i="7"/>
  <c r="S733" i="7"/>
  <c r="S993" i="7"/>
  <c r="S449" i="7"/>
  <c r="S839" i="7"/>
  <c r="S964" i="7"/>
  <c r="S977" i="7"/>
  <c r="S702" i="7"/>
  <c r="S404" i="7"/>
  <c r="S973" i="7"/>
  <c r="S585" i="7"/>
  <c r="S601" i="7"/>
  <c r="S654" i="7"/>
  <c r="S756" i="7"/>
  <c r="S787" i="7"/>
  <c r="S951" i="7"/>
  <c r="S974" i="7"/>
  <c r="S360" i="7"/>
  <c r="S609" i="7"/>
  <c r="S767" i="7"/>
  <c r="S796" i="7"/>
  <c r="S809" i="7"/>
  <c r="S108" i="7"/>
  <c r="S385" i="7"/>
  <c r="S610" i="7"/>
  <c r="S698" i="7"/>
  <c r="S900" i="7"/>
  <c r="S409" i="7"/>
  <c r="S784" i="7"/>
  <c r="S549" i="7"/>
  <c r="S180" i="7"/>
  <c r="S345" i="7"/>
  <c r="S424" i="7"/>
  <c r="S816" i="7"/>
  <c r="S971" i="7"/>
  <c r="S659" i="7"/>
  <c r="S854" i="7"/>
  <c r="S544" i="7"/>
  <c r="S705" i="7"/>
  <c r="S712" i="7"/>
  <c r="S863" i="7"/>
  <c r="S970" i="7"/>
  <c r="S584" i="7"/>
  <c r="S721" i="7"/>
  <c r="S826" i="7"/>
  <c r="S960" i="7"/>
  <c r="S318" i="7"/>
  <c r="S768" i="7"/>
  <c r="S803" i="7"/>
  <c r="S528" i="7"/>
  <c r="S978" i="7"/>
  <c r="S228" i="7"/>
  <c r="S893" i="7"/>
  <c r="S297" i="7"/>
  <c r="S524" i="7"/>
  <c r="S952" i="7"/>
  <c r="S538" i="7"/>
  <c r="S602" i="7"/>
  <c r="S823" i="7"/>
  <c r="S847" i="7"/>
  <c r="S699" i="7"/>
  <c r="S708" i="7"/>
  <c r="S841" i="7"/>
  <c r="S853" i="7"/>
  <c r="S466" i="7"/>
  <c r="S864" i="7"/>
  <c r="S352" i="7"/>
  <c r="S878" i="7"/>
  <c r="S992" i="7"/>
  <c r="S275" i="7"/>
  <c r="S627" i="7"/>
  <c r="S500" i="7"/>
  <c r="S630" i="7"/>
  <c r="S959" i="7"/>
  <c r="S954" i="7"/>
  <c r="S640" i="7"/>
  <c r="S989" i="7"/>
  <c r="S994" i="7"/>
  <c r="S907" i="7"/>
  <c r="S8" i="7"/>
  <c r="S16" i="7"/>
  <c r="S18" i="7"/>
  <c r="S22" i="7"/>
  <c r="S26" i="7"/>
  <c r="S30" i="7"/>
  <c r="S34" i="7"/>
  <c r="S38" i="7"/>
  <c r="S42" i="7"/>
  <c r="S12" i="7"/>
  <c r="S37" i="7"/>
  <c r="S40" i="7"/>
  <c r="S43" i="7"/>
  <c r="S13" i="7"/>
  <c r="S28" i="7"/>
  <c r="S27" i="7"/>
  <c r="S23" i="7"/>
  <c r="S31" i="7"/>
  <c r="S41" i="7"/>
  <c r="S10" i="7"/>
  <c r="S19" i="7"/>
  <c r="S24" i="7"/>
  <c r="S25" i="7"/>
  <c r="S35" i="7"/>
  <c r="S39" i="7"/>
  <c r="S11" i="7"/>
  <c r="S21" i="7"/>
  <c r="S17" i="7"/>
  <c r="S15" i="7"/>
  <c r="S14" i="7"/>
  <c r="S44" i="7"/>
  <c r="S9" i="7"/>
  <c r="S36" i="7"/>
  <c r="S29" i="7"/>
  <c r="S32" i="7"/>
  <c r="S33" i="7"/>
  <c r="S20" i="7"/>
  <c r="T7" i="7"/>
  <c r="T56" i="7" l="1"/>
  <c r="T75" i="7"/>
  <c r="T97" i="7"/>
  <c r="T58" i="7"/>
  <c r="T65" i="7"/>
  <c r="T55" i="7"/>
  <c r="T72" i="7"/>
  <c r="T86" i="7"/>
  <c r="T89" i="7"/>
  <c r="T107" i="7"/>
  <c r="T126" i="7"/>
  <c r="T150" i="7"/>
  <c r="T153" i="7"/>
  <c r="T156" i="7"/>
  <c r="T159" i="7"/>
  <c r="T230" i="7"/>
  <c r="T233" i="7"/>
  <c r="T236" i="7"/>
  <c r="T239" i="7"/>
  <c r="T47" i="7"/>
  <c r="T54" i="7"/>
  <c r="T68" i="7"/>
  <c r="T172" i="7"/>
  <c r="T191" i="7"/>
  <c r="T210" i="7"/>
  <c r="T229" i="7"/>
  <c r="T262" i="7"/>
  <c r="T265" i="7"/>
  <c r="T268" i="7"/>
  <c r="T271" i="7"/>
  <c r="T70" i="7"/>
  <c r="T84" i="7"/>
  <c r="T81" i="7"/>
  <c r="T87" i="7"/>
  <c r="T106" i="7"/>
  <c r="T146" i="7"/>
  <c r="T163" i="7"/>
  <c r="T253" i="7"/>
  <c r="T46" i="7"/>
  <c r="T71" i="7"/>
  <c r="T99" i="7"/>
  <c r="T136" i="7"/>
  <c r="T259" i="7"/>
  <c r="T64" i="7"/>
  <c r="T88" i="7"/>
  <c r="T103" i="7"/>
  <c r="T108" i="7"/>
  <c r="T117" i="7"/>
  <c r="T131" i="7"/>
  <c r="T145" i="7"/>
  <c r="T181" i="7"/>
  <c r="T63" i="7"/>
  <c r="T66" i="7"/>
  <c r="T154" i="7"/>
  <c r="T167" i="7"/>
  <c r="T174" i="7"/>
  <c r="T208" i="7"/>
  <c r="T228" i="7"/>
  <c r="T248" i="7"/>
  <c r="T270" i="7"/>
  <c r="T297" i="7"/>
  <c r="T300" i="7"/>
  <c r="T303" i="7"/>
  <c r="T48" i="7"/>
  <c r="T82" i="7"/>
  <c r="T104" i="7"/>
  <c r="T135" i="7"/>
  <c r="T170" i="7"/>
  <c r="T206" i="7"/>
  <c r="T220" i="7"/>
  <c r="T227" i="7"/>
  <c r="T83" i="7"/>
  <c r="T125" i="7"/>
  <c r="T213" i="7"/>
  <c r="T238" i="7"/>
  <c r="T269" i="7"/>
  <c r="T312" i="7"/>
  <c r="T362" i="7"/>
  <c r="T365" i="7"/>
  <c r="T368" i="7"/>
  <c r="T371" i="7"/>
  <c r="T442" i="7"/>
  <c r="T445" i="7"/>
  <c r="T448" i="7"/>
  <c r="T451" i="7"/>
  <c r="T78" i="7"/>
  <c r="T85" i="7"/>
  <c r="T118" i="7"/>
  <c r="T119" i="7"/>
  <c r="T120" i="7"/>
  <c r="T122" i="7"/>
  <c r="T123" i="7"/>
  <c r="T124" i="7"/>
  <c r="T157" i="7"/>
  <c r="T223" i="7"/>
  <c r="T258" i="7"/>
  <c r="T278" i="7"/>
  <c r="T296" i="7"/>
  <c r="T333" i="7"/>
  <c r="T352" i="7"/>
  <c r="T383" i="7"/>
  <c r="T390" i="7"/>
  <c r="T409" i="7"/>
  <c r="T440" i="7"/>
  <c r="T513" i="7"/>
  <c r="T516" i="7"/>
  <c r="T519" i="7"/>
  <c r="T522" i="7"/>
  <c r="T525" i="7"/>
  <c r="T529" i="7"/>
  <c r="T533" i="7"/>
  <c r="T537" i="7"/>
  <c r="T541" i="7"/>
  <c r="T545" i="7"/>
  <c r="T549" i="7"/>
  <c r="T553" i="7"/>
  <c r="T557" i="7"/>
  <c r="T561" i="7"/>
  <c r="T565" i="7"/>
  <c r="T569" i="7"/>
  <c r="T573" i="7"/>
  <c r="T577" i="7"/>
  <c r="T581" i="7"/>
  <c r="T585" i="7"/>
  <c r="T589" i="7"/>
  <c r="T593" i="7"/>
  <c r="T597" i="7"/>
  <c r="T601" i="7"/>
  <c r="T605" i="7"/>
  <c r="T609" i="7"/>
  <c r="T613" i="7"/>
  <c r="T617" i="7"/>
  <c r="T621" i="7"/>
  <c r="T625" i="7"/>
  <c r="T629" i="7"/>
  <c r="T633" i="7"/>
  <c r="T637" i="7"/>
  <c r="T641" i="7"/>
  <c r="T645" i="7"/>
  <c r="T649" i="7"/>
  <c r="T653" i="7"/>
  <c r="T657" i="7"/>
  <c r="T661" i="7"/>
  <c r="T665" i="7"/>
  <c r="T669" i="7"/>
  <c r="T673" i="7"/>
  <c r="T677" i="7"/>
  <c r="T681" i="7"/>
  <c r="T685" i="7"/>
  <c r="T689" i="7"/>
  <c r="T693" i="7"/>
  <c r="T697" i="7"/>
  <c r="T701" i="7"/>
  <c r="T705" i="7"/>
  <c r="T62" i="7"/>
  <c r="T69" i="7"/>
  <c r="T194" i="7"/>
  <c r="T252" i="7"/>
  <c r="T263" i="7"/>
  <c r="T290" i="7"/>
  <c r="T320" i="7"/>
  <c r="T351" i="7"/>
  <c r="T358" i="7"/>
  <c r="T389" i="7"/>
  <c r="T408" i="7"/>
  <c r="T427" i="7"/>
  <c r="T446" i="7"/>
  <c r="T485" i="7"/>
  <c r="T488" i="7"/>
  <c r="T491" i="7"/>
  <c r="T494" i="7"/>
  <c r="T79" i="7"/>
  <c r="T114" i="7"/>
  <c r="T141" i="7"/>
  <c r="T152" i="7"/>
  <c r="T173" i="7"/>
  <c r="T175" i="7"/>
  <c r="T177" i="7"/>
  <c r="T193" i="7"/>
  <c r="T216" i="7"/>
  <c r="T257" i="7"/>
  <c r="T285" i="7"/>
  <c r="T289" i="7"/>
  <c r="T299" i="7"/>
  <c r="T302" i="7"/>
  <c r="T318" i="7"/>
  <c r="T337" i="7"/>
  <c r="T356" i="7"/>
  <c r="T363" i="7"/>
  <c r="T394" i="7"/>
  <c r="T401" i="7"/>
  <c r="T420" i="7"/>
  <c r="T439" i="7"/>
  <c r="T492" i="7"/>
  <c r="T496" i="7"/>
  <c r="T498" i="7"/>
  <c r="T500" i="7"/>
  <c r="T502" i="7"/>
  <c r="T506" i="7"/>
  <c r="T526" i="7"/>
  <c r="T552" i="7"/>
  <c r="T555" i="7"/>
  <c r="T558" i="7"/>
  <c r="T632" i="7"/>
  <c r="T635" i="7"/>
  <c r="T638" i="7"/>
  <c r="T60" i="7"/>
  <c r="T101" i="7"/>
  <c r="T110" i="7"/>
  <c r="T205" i="7"/>
  <c r="T267" i="7"/>
  <c r="T309" i="7"/>
  <c r="T331" i="7"/>
  <c r="T369" i="7"/>
  <c r="T388" i="7"/>
  <c r="T395" i="7"/>
  <c r="T426" i="7"/>
  <c r="T452" i="7"/>
  <c r="T489" i="7"/>
  <c r="T493" i="7"/>
  <c r="T495" i="7"/>
  <c r="T497" i="7"/>
  <c r="T499" i="7"/>
  <c r="T503" i="7"/>
  <c r="T546" i="7"/>
  <c r="T592" i="7"/>
  <c r="T595" i="7"/>
  <c r="T598" i="7"/>
  <c r="T672" i="7"/>
  <c r="T675" i="7"/>
  <c r="T678" i="7"/>
  <c r="T45" i="7"/>
  <c r="T61" i="7"/>
  <c r="T74" i="7"/>
  <c r="T77" i="7"/>
  <c r="T195" i="7"/>
  <c r="T224" i="7"/>
  <c r="T284" i="7"/>
  <c r="T307" i="7"/>
  <c r="T319" i="7"/>
  <c r="T330" i="7"/>
  <c r="T355" i="7"/>
  <c r="T373" i="7"/>
  <c r="T380" i="7"/>
  <c r="T398" i="7"/>
  <c r="T423" i="7"/>
  <c r="T441" i="7"/>
  <c r="T467" i="7"/>
  <c r="T490" i="7"/>
  <c r="T539" i="7"/>
  <c r="T551" i="7"/>
  <c r="T676" i="7"/>
  <c r="T680" i="7"/>
  <c r="T682" i="7"/>
  <c r="T684" i="7"/>
  <c r="T686" i="7"/>
  <c r="T690" i="7"/>
  <c r="T736" i="7"/>
  <c r="T743" i="7"/>
  <c r="T776" i="7"/>
  <c r="T783" i="7"/>
  <c r="T816" i="7"/>
  <c r="T823" i="7"/>
  <c r="T856" i="7"/>
  <c r="T863" i="7"/>
  <c r="T896" i="7"/>
  <c r="T903" i="7"/>
  <c r="T922" i="7"/>
  <c r="T129" i="7"/>
  <c r="T155" i="7"/>
  <c r="T161" i="7"/>
  <c r="T217" i="7"/>
  <c r="T260" i="7"/>
  <c r="T295" i="7"/>
  <c r="T321" i="7"/>
  <c r="T414" i="7"/>
  <c r="T432" i="7"/>
  <c r="T450" i="7"/>
  <c r="T480" i="7"/>
  <c r="T554" i="7"/>
  <c r="T679" i="7"/>
  <c r="T683" i="7"/>
  <c r="T687" i="7"/>
  <c r="T716" i="7"/>
  <c r="T723" i="7"/>
  <c r="T756" i="7"/>
  <c r="T763" i="7"/>
  <c r="T796" i="7"/>
  <c r="T803" i="7"/>
  <c r="T836" i="7"/>
  <c r="T843" i="7"/>
  <c r="T876" i="7"/>
  <c r="T883" i="7"/>
  <c r="T916" i="7"/>
  <c r="T953" i="7"/>
  <c r="T956" i="7"/>
  <c r="T959" i="7"/>
  <c r="T962" i="7"/>
  <c r="T50" i="7"/>
  <c r="T53" i="7"/>
  <c r="T91" i="7"/>
  <c r="T134" i="7"/>
  <c r="T169" i="7"/>
  <c r="T178" i="7"/>
  <c r="T93" i="7"/>
  <c r="T133" i="7"/>
  <c r="T187" i="7"/>
  <c r="T212" i="7"/>
  <c r="T286" i="7"/>
  <c r="T287" i="7"/>
  <c r="T314" i="7"/>
  <c r="T327" i="7"/>
  <c r="T334" i="7"/>
  <c r="T347" i="7"/>
  <c r="T360" i="7"/>
  <c r="T400" i="7"/>
  <c r="T413" i="7"/>
  <c r="T463" i="7"/>
  <c r="T482" i="7"/>
  <c r="T510" i="7"/>
  <c r="T528" i="7"/>
  <c r="T576" i="7"/>
  <c r="T602" i="7"/>
  <c r="T628" i="7"/>
  <c r="T654" i="7"/>
  <c r="T703" i="7"/>
  <c r="T735" i="7"/>
  <c r="T747" i="7"/>
  <c r="T759" i="7"/>
  <c r="T771" i="7"/>
  <c r="T802" i="7"/>
  <c r="T814" i="7"/>
  <c r="T826" i="7"/>
  <c r="T838" i="7"/>
  <c r="T850" i="7"/>
  <c r="T944" i="7"/>
  <c r="T948" i="7"/>
  <c r="T950" i="7"/>
  <c r="T952" i="7"/>
  <c r="T954" i="7"/>
  <c r="T958" i="7"/>
  <c r="T990" i="7"/>
  <c r="T57" i="7"/>
  <c r="T139" i="7"/>
  <c r="T166" i="7"/>
  <c r="T199" i="7"/>
  <c r="T218" i="7"/>
  <c r="T237" i="7"/>
  <c r="T281" i="7"/>
  <c r="T282" i="7"/>
  <c r="T283" i="7"/>
  <c r="T288" i="7"/>
  <c r="T304" i="7"/>
  <c r="T341" i="7"/>
  <c r="T354" i="7"/>
  <c r="T367" i="7"/>
  <c r="T433" i="7"/>
  <c r="T453" i="7"/>
  <c r="T468" i="7"/>
  <c r="T473" i="7"/>
  <c r="T501" i="7"/>
  <c r="T515" i="7"/>
  <c r="T550" i="7"/>
  <c r="T556" i="7"/>
  <c r="T579" i="7"/>
  <c r="T608" i="7"/>
  <c r="T631" i="7"/>
  <c r="T660" i="7"/>
  <c r="T706" i="7"/>
  <c r="T795" i="7"/>
  <c r="T807" i="7"/>
  <c r="T819" i="7"/>
  <c r="T831" i="7"/>
  <c r="T862" i="7"/>
  <c r="T874" i="7"/>
  <c r="T886" i="7"/>
  <c r="T898" i="7"/>
  <c r="T910" i="7"/>
  <c r="T932" i="7"/>
  <c r="T936" i="7"/>
  <c r="T938" i="7"/>
  <c r="T940" i="7"/>
  <c r="T942" i="7"/>
  <c r="T946" i="7"/>
  <c r="T997" i="7"/>
  <c r="T76" i="7"/>
  <c r="T142" i="7"/>
  <c r="T148" i="7"/>
  <c r="T243" i="7"/>
  <c r="T277" i="7"/>
  <c r="T279" i="7"/>
  <c r="T280" i="7"/>
  <c r="T305" i="7"/>
  <c r="T361" i="7"/>
  <c r="T374" i="7"/>
  <c r="T387" i="7"/>
  <c r="T407" i="7"/>
  <c r="T487" i="7"/>
  <c r="T520" i="7"/>
  <c r="T532" i="7"/>
  <c r="T51" i="7"/>
  <c r="T128" i="7"/>
  <c r="T190" i="7"/>
  <c r="T221" i="7"/>
  <c r="T370" i="7"/>
  <c r="T403" i="7"/>
  <c r="T456" i="7"/>
  <c r="T548" i="7"/>
  <c r="T563" i="7"/>
  <c r="T615" i="7"/>
  <c r="T667" i="7"/>
  <c r="T729" i="7"/>
  <c r="T741" i="7"/>
  <c r="T753" i="7"/>
  <c r="T765" i="7"/>
  <c r="T777" i="7"/>
  <c r="T808" i="7"/>
  <c r="T820" i="7"/>
  <c r="T832" i="7"/>
  <c r="T844" i="7"/>
  <c r="T941" i="7"/>
  <c r="T945" i="7"/>
  <c r="T947" i="7"/>
  <c r="T949" i="7"/>
  <c r="T951" i="7"/>
  <c r="T955" i="7"/>
  <c r="T94" i="7"/>
  <c r="T100" i="7"/>
  <c r="T164" i="7"/>
  <c r="T168" i="7"/>
  <c r="T196" i="7"/>
  <c r="T215" i="7"/>
  <c r="T234" i="7"/>
  <c r="T240" i="7"/>
  <c r="T246" i="7"/>
  <c r="T324" i="7"/>
  <c r="T357" i="7"/>
  <c r="T377" i="7"/>
  <c r="T397" i="7"/>
  <c r="T410" i="7"/>
  <c r="T430" i="7"/>
  <c r="T443" i="7"/>
  <c r="T461" i="7"/>
  <c r="T475" i="7"/>
  <c r="T508" i="7"/>
  <c r="T530" i="7"/>
  <c r="T566" i="7"/>
  <c r="T618" i="7"/>
  <c r="T644" i="7"/>
  <c r="T670" i="7"/>
  <c r="T710" i="7"/>
  <c r="T789" i="7"/>
  <c r="T801" i="7"/>
  <c r="T813" i="7"/>
  <c r="T825" i="7"/>
  <c r="T837" i="7"/>
  <c r="T868" i="7"/>
  <c r="T880" i="7"/>
  <c r="T892" i="7"/>
  <c r="T904" i="7"/>
  <c r="T929" i="7"/>
  <c r="T933" i="7"/>
  <c r="T935" i="7"/>
  <c r="T937" i="7"/>
  <c r="T939" i="7"/>
  <c r="T943" i="7"/>
  <c r="T176" i="7"/>
  <c r="T202" i="7"/>
  <c r="T214" i="7"/>
  <c r="T130" i="7"/>
  <c r="T147" i="7"/>
  <c r="T149" i="7"/>
  <c r="T151" i="7"/>
  <c r="T184" i="7"/>
  <c r="T342" i="7"/>
  <c r="T364" i="7"/>
  <c r="T379" i="7"/>
  <c r="T105" i="7"/>
  <c r="T165" i="7"/>
  <c r="T272" i="7"/>
  <c r="T313" i="7"/>
  <c r="T349" i="7"/>
  <c r="T386" i="7"/>
  <c r="T415" i="7"/>
  <c r="T437" i="7"/>
  <c r="T472" i="7"/>
  <c r="T505" i="7"/>
  <c r="T580" i="7"/>
  <c r="T709" i="7"/>
  <c r="T739" i="7"/>
  <c r="T761" i="7"/>
  <c r="T791" i="7"/>
  <c r="T806" i="7"/>
  <c r="T828" i="7"/>
  <c r="T858" i="7"/>
  <c r="T985" i="7"/>
  <c r="T143" i="7"/>
  <c r="T186" i="7"/>
  <c r="T198" i="7"/>
  <c r="T80" i="7"/>
  <c r="T112" i="7"/>
  <c r="T329" i="7"/>
  <c r="T338" i="7"/>
  <c r="T392" i="7"/>
  <c r="T455" i="7"/>
  <c r="T542" i="7"/>
  <c r="T560" i="7"/>
  <c r="T623" i="7"/>
  <c r="T639" i="7"/>
  <c r="T640" i="7"/>
  <c r="T713" i="7"/>
  <c r="T726" i="7"/>
  <c r="T752" i="7"/>
  <c r="T790" i="7"/>
  <c r="T817" i="7"/>
  <c r="T830" i="7"/>
  <c r="T842" i="7"/>
  <c r="T881" i="7"/>
  <c r="T907" i="7"/>
  <c r="T920" i="7"/>
  <c r="T928" i="7"/>
  <c r="T957" i="7"/>
  <c r="T964" i="7"/>
  <c r="T986" i="7"/>
  <c r="T992" i="7"/>
  <c r="T102" i="7"/>
  <c r="T183" i="7"/>
  <c r="T241" i="7"/>
  <c r="T255" i="7"/>
  <c r="T266" i="7"/>
  <c r="T274" i="7"/>
  <c r="T378" i="7"/>
  <c r="T419" i="7"/>
  <c r="T476" i="7"/>
  <c r="T591" i="7"/>
  <c r="T620" i="7"/>
  <c r="T727" i="7"/>
  <c r="T740" i="7"/>
  <c r="T778" i="7"/>
  <c r="T804" i="7"/>
  <c r="T894" i="7"/>
  <c r="T921" i="7"/>
  <c r="T972" i="7"/>
  <c r="T979" i="7"/>
  <c r="T127" i="7"/>
  <c r="T137" i="7"/>
  <c r="T144" i="7"/>
  <c r="T311" i="7"/>
  <c r="T405" i="7"/>
  <c r="T459" i="7"/>
  <c r="T465" i="7"/>
  <c r="T509" i="7"/>
  <c r="T588" i="7"/>
  <c r="T590" i="7"/>
  <c r="T622" i="7"/>
  <c r="T642" i="7"/>
  <c r="T643" i="7"/>
  <c r="T714" i="7"/>
  <c r="T779" i="7"/>
  <c r="T792" i="7"/>
  <c r="T113" i="7"/>
  <c r="T247" i="7"/>
  <c r="T249" i="7"/>
  <c r="T254" i="7"/>
  <c r="T291" i="7"/>
  <c r="T336" i="7"/>
  <c r="T345" i="7"/>
  <c r="T372" i="7"/>
  <c r="T385" i="7"/>
  <c r="T421" i="7"/>
  <c r="T457" i="7"/>
  <c r="T474" i="7"/>
  <c r="T479" i="7"/>
  <c r="T507" i="7"/>
  <c r="T518" i="7"/>
  <c r="T575" i="7"/>
  <c r="T607" i="7"/>
  <c r="T663" i="7"/>
  <c r="T702" i="7"/>
  <c r="T733" i="7"/>
  <c r="T784" i="7"/>
  <c r="T797" i="7"/>
  <c r="T810" i="7"/>
  <c r="T849" i="7"/>
  <c r="T887" i="7"/>
  <c r="T900" i="7"/>
  <c r="T989" i="7"/>
  <c r="T162" i="7"/>
  <c r="T171" i="7"/>
  <c r="T182" i="7"/>
  <c r="T226" i="7"/>
  <c r="T298" i="7"/>
  <c r="T322" i="7"/>
  <c r="T412" i="7"/>
  <c r="T434" i="7"/>
  <c r="T512" i="7"/>
  <c r="T523" i="7"/>
  <c r="T547" i="7"/>
  <c r="T572" i="7"/>
  <c r="T574" i="7"/>
  <c r="T606" i="7"/>
  <c r="T73" i="7"/>
  <c r="T109" i="7"/>
  <c r="T116" i="7"/>
  <c r="T158" i="7"/>
  <c r="T179" i="7"/>
  <c r="T185" i="7"/>
  <c r="T201" i="7"/>
  <c r="T209" i="7"/>
  <c r="T292" i="7"/>
  <c r="T422" i="7"/>
  <c r="T366" i="7"/>
  <c r="T404" i="7"/>
  <c r="T431" i="7"/>
  <c r="T483" i="7"/>
  <c r="T514" i="7"/>
  <c r="T584" i="7"/>
  <c r="T599" i="7"/>
  <c r="T610" i="7"/>
  <c r="T658" i="7"/>
  <c r="T668" i="7"/>
  <c r="T764" i="7"/>
  <c r="T824" i="7"/>
  <c r="T860" i="7"/>
  <c r="T872" i="7"/>
  <c r="T976" i="7"/>
  <c r="T977" i="7"/>
  <c r="T978" i="7"/>
  <c r="T276" i="7"/>
  <c r="T310" i="7"/>
  <c r="T339" i="7"/>
  <c r="T140" i="7"/>
  <c r="T232" i="7"/>
  <c r="T308" i="7"/>
  <c r="T359" i="7"/>
  <c r="T424" i="7"/>
  <c r="T562" i="7"/>
  <c r="T636" i="7"/>
  <c r="T98" i="7"/>
  <c r="T242" i="7"/>
  <c r="T264" i="7"/>
  <c r="T470" i="7"/>
  <c r="T543" i="7"/>
  <c r="T568" i="7"/>
  <c r="T571" i="7"/>
  <c r="T648" i="7"/>
  <c r="T781" i="7"/>
  <c r="T851" i="7"/>
  <c r="T905" i="7"/>
  <c r="T998" i="7"/>
  <c r="T192" i="7"/>
  <c r="T245" i="7"/>
  <c r="T256" i="7"/>
  <c r="T294" i="7"/>
  <c r="T348" i="7"/>
  <c r="T481" i="7"/>
  <c r="T517" i="7"/>
  <c r="T600" i="7"/>
  <c r="T603" i="7"/>
  <c r="T700" i="7"/>
  <c r="T720" i="7"/>
  <c r="T737" i="7"/>
  <c r="T748" i="7"/>
  <c r="T812" i="7"/>
  <c r="T866" i="7"/>
  <c r="T889" i="7"/>
  <c r="T931" i="7"/>
  <c r="T968" i="7"/>
  <c r="T980" i="7"/>
  <c r="T999" i="7"/>
  <c r="T301" i="7"/>
  <c r="T540" i="7"/>
  <c r="T594" i="7"/>
  <c r="T626" i="7"/>
  <c r="T731" i="7"/>
  <c r="T742" i="7"/>
  <c r="T835" i="7"/>
  <c r="T912" i="7"/>
  <c r="T930" i="7"/>
  <c r="T115" i="7"/>
  <c r="T323" i="7"/>
  <c r="T325" i="7"/>
  <c r="T346" i="7"/>
  <c r="T59" i="7"/>
  <c r="T95" i="7"/>
  <c r="T204" i="7"/>
  <c r="T225" i="7"/>
  <c r="T250" i="7"/>
  <c r="T436" i="7"/>
  <c r="T438" i="7"/>
  <c r="T471" i="7"/>
  <c r="T559" i="7"/>
  <c r="T698" i="7"/>
  <c r="T707" i="7"/>
  <c r="T746" i="7"/>
  <c r="T766" i="7"/>
  <c r="T822" i="7"/>
  <c r="T841" i="7"/>
  <c r="T864" i="7"/>
  <c r="T914" i="7"/>
  <c r="T926" i="7"/>
  <c r="T967" i="7"/>
  <c r="T981" i="7"/>
  <c r="T996" i="7"/>
  <c r="T306" i="7"/>
  <c r="T317" i="7"/>
  <c r="T384" i="7"/>
  <c r="T586" i="7"/>
  <c r="T604" i="7"/>
  <c r="T833" i="7"/>
  <c r="T879" i="7"/>
  <c r="T396" i="7"/>
  <c r="T486" i="7"/>
  <c r="T692" i="7"/>
  <c r="T785" i="7"/>
  <c r="T871" i="7"/>
  <c r="T902" i="7"/>
  <c r="T188" i="7"/>
  <c r="T484" i="7"/>
  <c r="T570" i="7"/>
  <c r="T624" i="7"/>
  <c r="T782" i="7"/>
  <c r="T848" i="7"/>
  <c r="T906" i="7"/>
  <c r="T995" i="7"/>
  <c r="T111" i="7"/>
  <c r="T121" i="7"/>
  <c r="T189" i="7"/>
  <c r="T197" i="7"/>
  <c r="T328" i="7"/>
  <c r="T344" i="7"/>
  <c r="T650" i="7"/>
  <c r="T719" i="7"/>
  <c r="T749" i="7"/>
  <c r="T762" i="7"/>
  <c r="T772" i="7"/>
  <c r="T775" i="7"/>
  <c r="T829" i="7"/>
  <c r="T852" i="7"/>
  <c r="T875" i="7"/>
  <c r="T917" i="7"/>
  <c r="T925" i="7"/>
  <c r="T534" i="7"/>
  <c r="T564" i="7"/>
  <c r="T699" i="7"/>
  <c r="T732" i="7"/>
  <c r="T909" i="7"/>
  <c r="T49" i="7"/>
  <c r="T340" i="7"/>
  <c r="T343" i="7"/>
  <c r="T428" i="7"/>
  <c r="T275" i="7"/>
  <c r="T96" i="7"/>
  <c r="T251" i="7"/>
  <c r="T350" i="7"/>
  <c r="T402" i="7"/>
  <c r="T406" i="7"/>
  <c r="T462" i="7"/>
  <c r="T207" i="7"/>
  <c r="T391" i="7"/>
  <c r="T458" i="7"/>
  <c r="T544" i="7"/>
  <c r="T666" i="7"/>
  <c r="T695" i="7"/>
  <c r="T728" i="7"/>
  <c r="T744" i="7"/>
  <c r="T861" i="7"/>
  <c r="T200" i="7"/>
  <c r="T504" i="7"/>
  <c r="T231" i="7"/>
  <c r="T429" i="7"/>
  <c r="T596" i="7"/>
  <c r="T619" i="7"/>
  <c r="T261" i="7"/>
  <c r="T335" i="7"/>
  <c r="T417" i="7"/>
  <c r="T454" i="7"/>
  <c r="T587" i="7"/>
  <c r="T435" i="7"/>
  <c r="T578" i="7"/>
  <c r="T704" i="7"/>
  <c r="T375" i="7"/>
  <c r="T444" i="7"/>
  <c r="T527" i="7"/>
  <c r="T52" i="7"/>
  <c r="T180" i="7"/>
  <c r="T203" i="7"/>
  <c r="T447" i="7"/>
  <c r="T460" i="7"/>
  <c r="T469" i="7"/>
  <c r="T477" i="7"/>
  <c r="T793" i="7"/>
  <c r="T901" i="7"/>
  <c r="T973" i="7"/>
  <c r="T235" i="7"/>
  <c r="T382" i="7"/>
  <c r="T418" i="7"/>
  <c r="T478" i="7"/>
  <c r="T531" i="7"/>
  <c r="T616" i="7"/>
  <c r="T717" i="7"/>
  <c r="T773" i="7"/>
  <c r="T918" i="7"/>
  <c r="T899" i="7"/>
  <c r="T376" i="7"/>
  <c r="T511" i="7"/>
  <c r="T664" i="7"/>
  <c r="T725" i="7"/>
  <c r="T780" i="7"/>
  <c r="T800" i="7"/>
  <c r="T884" i="7"/>
  <c r="T975" i="7"/>
  <c r="T582" i="7"/>
  <c r="T745" i="7"/>
  <c r="T755" i="7"/>
  <c r="T798" i="7"/>
  <c r="T888" i="7"/>
  <c r="T890" i="7"/>
  <c r="T963" i="7"/>
  <c r="T965" i="7"/>
  <c r="T273" i="7"/>
  <c r="T353" i="7"/>
  <c r="T393" i="7"/>
  <c r="T652" i="7"/>
  <c r="T696" i="7"/>
  <c r="T827" i="7"/>
  <c r="T857" i="7"/>
  <c r="T877" i="7"/>
  <c r="T891" i="7"/>
  <c r="T971" i="7"/>
  <c r="T988" i="7"/>
  <c r="T969" i="7"/>
  <c r="T788" i="7"/>
  <c r="T984" i="7"/>
  <c r="T521" i="7"/>
  <c r="T758" i="7"/>
  <c r="T815" i="7"/>
  <c r="T840" i="7"/>
  <c r="T535" i="7"/>
  <c r="T738" i="7"/>
  <c r="T799" i="7"/>
  <c r="T915" i="7"/>
  <c r="T674" i="7"/>
  <c r="T760" i="7"/>
  <c r="T774" i="7"/>
  <c r="T751" i="7"/>
  <c r="T845" i="7"/>
  <c r="T911" i="7"/>
  <c r="T757" i="7"/>
  <c r="T794" i="7"/>
  <c r="T855" i="7"/>
  <c r="T882" i="7"/>
  <c r="T908" i="7"/>
  <c r="T913" i="7"/>
  <c r="T219" i="7"/>
  <c r="T244" i="7"/>
  <c r="T293" i="7"/>
  <c r="T464" i="7"/>
  <c r="T536" i="7"/>
  <c r="T612" i="7"/>
  <c r="T656" i="7"/>
  <c r="T671" i="7"/>
  <c r="T769" i="7"/>
  <c r="T865" i="7"/>
  <c r="T961" i="7"/>
  <c r="T138" i="7"/>
  <c r="T754" i="7"/>
  <c r="T805" i="7"/>
  <c r="T870" i="7"/>
  <c r="T982" i="7"/>
  <c r="T315" i="7"/>
  <c r="T332" i="7"/>
  <c r="T381" i="7"/>
  <c r="T694" i="7"/>
  <c r="T160" i="7"/>
  <c r="T326" i="7"/>
  <c r="T425" i="7"/>
  <c r="T627" i="7"/>
  <c r="T659" i="7"/>
  <c r="T691" i="7"/>
  <c r="T708" i="7"/>
  <c r="T718" i="7"/>
  <c r="T924" i="7"/>
  <c r="T885" i="7"/>
  <c r="T787" i="7"/>
  <c r="T974" i="7"/>
  <c r="T895" i="7"/>
  <c r="T722" i="7"/>
  <c r="T834" i="7"/>
  <c r="T846" i="7"/>
  <c r="T869" i="7"/>
  <c r="T211" i="7"/>
  <c r="T983" i="7"/>
  <c r="T987" i="7"/>
  <c r="T132" i="7"/>
  <c r="T655" i="7"/>
  <c r="T993" i="7"/>
  <c r="T316" i="7"/>
  <c r="T524" i="7"/>
  <c r="T847" i="7"/>
  <c r="T878" i="7"/>
  <c r="T724" i="7"/>
  <c r="T767" i="7"/>
  <c r="T809" i="7"/>
  <c r="T859" i="7"/>
  <c r="T222" i="7"/>
  <c r="T715" i="7"/>
  <c r="T67" i="7"/>
  <c r="T821" i="7"/>
  <c r="T994" i="7"/>
  <c r="T897" i="7"/>
  <c r="T919" i="7"/>
  <c r="T970" i="7"/>
  <c r="T634" i="7"/>
  <c r="T991" i="7"/>
  <c r="T449" i="7"/>
  <c r="T853" i="7"/>
  <c r="T734" i="7"/>
  <c r="T730" i="7"/>
  <c r="T712" i="7"/>
  <c r="T839" i="7"/>
  <c r="T721" i="7"/>
  <c r="T960" i="7"/>
  <c r="T611" i="7"/>
  <c r="T768" i="7"/>
  <c r="T966" i="7"/>
  <c r="T1000" i="7"/>
  <c r="T927" i="7"/>
  <c r="T854" i="7"/>
  <c r="T630" i="7"/>
  <c r="T90" i="7"/>
  <c r="T646" i="7"/>
  <c r="T811" i="7"/>
  <c r="T688" i="7"/>
  <c r="T770" i="7"/>
  <c r="T893" i="7"/>
  <c r="T92" i="7"/>
  <c r="T614" i="7"/>
  <c r="T411" i="7"/>
  <c r="T538" i="7"/>
  <c r="T647" i="7"/>
  <c r="T466" i="7"/>
  <c r="T567" i="7"/>
  <c r="T818" i="7"/>
  <c r="T786" i="7"/>
  <c r="T416" i="7"/>
  <c r="T583" i="7"/>
  <c r="T711" i="7"/>
  <c r="T662" i="7"/>
  <c r="T750" i="7"/>
  <c r="T923" i="7"/>
  <c r="T867" i="7"/>
  <c r="T873" i="7"/>
  <c r="T651" i="7"/>
  <c r="T399" i="7"/>
  <c r="T934" i="7"/>
  <c r="U7" i="7"/>
  <c r="T16" i="7"/>
  <c r="T18" i="7"/>
  <c r="T22" i="7"/>
  <c r="T26" i="7"/>
  <c r="T30" i="7"/>
  <c r="T34" i="7"/>
  <c r="T38" i="7"/>
  <c r="T42" i="7"/>
  <c r="T12" i="7"/>
  <c r="T28" i="7"/>
  <c r="T37" i="7"/>
  <c r="T40" i="7"/>
  <c r="T43" i="7"/>
  <c r="T10" i="7"/>
  <c r="T41" i="7"/>
  <c r="T19" i="7"/>
  <c r="T27" i="7"/>
  <c r="T23" i="7"/>
  <c r="T31" i="7"/>
  <c r="T13" i="7"/>
  <c r="T24" i="7"/>
  <c r="T20" i="7"/>
  <c r="T44" i="7"/>
  <c r="T14" i="7"/>
  <c r="T25" i="7"/>
  <c r="T35" i="7"/>
  <c r="T39" i="7"/>
  <c r="T11" i="7"/>
  <c r="T15" i="7"/>
  <c r="T17" i="7"/>
  <c r="T36" i="7"/>
  <c r="T33" i="7"/>
  <c r="T29" i="7"/>
  <c r="T32" i="7"/>
  <c r="T9" i="7"/>
  <c r="T21" i="7"/>
  <c r="T8" i="7"/>
  <c r="V7" i="7" l="1"/>
  <c r="V35" i="7" s="1"/>
  <c r="U46" i="7"/>
  <c r="U50" i="7"/>
  <c r="U54" i="7"/>
  <c r="U58" i="7"/>
  <c r="U62" i="7"/>
  <c r="U66" i="7"/>
  <c r="U70" i="7"/>
  <c r="U74" i="7"/>
  <c r="U78" i="7"/>
  <c r="U82" i="7"/>
  <c r="U86" i="7"/>
  <c r="U90" i="7"/>
  <c r="U47" i="7"/>
  <c r="U68" i="7"/>
  <c r="U87" i="7"/>
  <c r="U101" i="7"/>
  <c r="U105" i="7"/>
  <c r="U109" i="7"/>
  <c r="U113" i="7"/>
  <c r="U117" i="7"/>
  <c r="U121" i="7"/>
  <c r="U125" i="7"/>
  <c r="U129" i="7"/>
  <c r="U133" i="7"/>
  <c r="U137" i="7"/>
  <c r="U141" i="7"/>
  <c r="U145" i="7"/>
  <c r="U72" i="7"/>
  <c r="U79" i="7"/>
  <c r="U95" i="7"/>
  <c r="U100" i="7"/>
  <c r="U103" i="7"/>
  <c r="U106" i="7"/>
  <c r="U151" i="7"/>
  <c r="U155" i="7"/>
  <c r="U159" i="7"/>
  <c r="U163" i="7"/>
  <c r="U167" i="7"/>
  <c r="U171" i="7"/>
  <c r="U175" i="7"/>
  <c r="U179" i="7"/>
  <c r="U183" i="7"/>
  <c r="U187" i="7"/>
  <c r="U191" i="7"/>
  <c r="U195" i="7"/>
  <c r="U199" i="7"/>
  <c r="U203" i="7"/>
  <c r="U207" i="7"/>
  <c r="U211" i="7"/>
  <c r="U215" i="7"/>
  <c r="U219" i="7"/>
  <c r="U223" i="7"/>
  <c r="U227" i="7"/>
  <c r="U231" i="7"/>
  <c r="U235" i="7"/>
  <c r="U239" i="7"/>
  <c r="U243" i="7"/>
  <c r="U247" i="7"/>
  <c r="U251" i="7"/>
  <c r="U69" i="7"/>
  <c r="U83" i="7"/>
  <c r="U119" i="7"/>
  <c r="U138" i="7"/>
  <c r="U162" i="7"/>
  <c r="U165" i="7"/>
  <c r="U168" i="7"/>
  <c r="U242" i="7"/>
  <c r="U245" i="7"/>
  <c r="U248" i="7"/>
  <c r="U61" i="7"/>
  <c r="U75" i="7"/>
  <c r="U89" i="7"/>
  <c r="U153" i="7"/>
  <c r="U184" i="7"/>
  <c r="U222" i="7"/>
  <c r="U241" i="7"/>
  <c r="U59" i="7"/>
  <c r="U80" i="7"/>
  <c r="U94" i="7"/>
  <c r="U49" i="7"/>
  <c r="U126" i="7"/>
  <c r="U143" i="7"/>
  <c r="U265" i="7"/>
  <c r="U275" i="7"/>
  <c r="U52" i="7"/>
  <c r="U65" i="7"/>
  <c r="U116" i="7"/>
  <c r="U150" i="7"/>
  <c r="U157" i="7"/>
  <c r="U252" i="7"/>
  <c r="U271" i="7"/>
  <c r="U63" i="7"/>
  <c r="U160" i="7"/>
  <c r="U178" i="7"/>
  <c r="U64" i="7"/>
  <c r="U67" i="7"/>
  <c r="U71" i="7"/>
  <c r="U104" i="7"/>
  <c r="U110" i="7"/>
  <c r="U149" i="7"/>
  <c r="U181" i="7"/>
  <c r="U188" i="7"/>
  <c r="U225" i="7"/>
  <c r="U258" i="7"/>
  <c r="U290" i="7"/>
  <c r="U306" i="7"/>
  <c r="U309" i="7"/>
  <c r="U312" i="7"/>
  <c r="U114" i="7"/>
  <c r="U124" i="7"/>
  <c r="U134" i="7"/>
  <c r="U234" i="7"/>
  <c r="U48" i="7"/>
  <c r="U135" i="7"/>
  <c r="U170" i="7"/>
  <c r="U206" i="7"/>
  <c r="U220" i="7"/>
  <c r="U374" i="7"/>
  <c r="U377" i="7"/>
  <c r="U380" i="7"/>
  <c r="U383" i="7"/>
  <c r="U454" i="7"/>
  <c r="U91" i="7"/>
  <c r="U182" i="7"/>
  <c r="U216" i="7"/>
  <c r="U217" i="7"/>
  <c r="U236" i="7"/>
  <c r="U249" i="7"/>
  <c r="U272" i="7"/>
  <c r="U289" i="7"/>
  <c r="U314" i="7"/>
  <c r="U345" i="7"/>
  <c r="U364" i="7"/>
  <c r="U395" i="7"/>
  <c r="U402" i="7"/>
  <c r="U421" i="7"/>
  <c r="U452" i="7"/>
  <c r="U96" i="7"/>
  <c r="U166" i="7"/>
  <c r="U213" i="7"/>
  <c r="U226" i="7"/>
  <c r="U256" i="7"/>
  <c r="U285" i="7"/>
  <c r="U299" i="7"/>
  <c r="U301" i="7"/>
  <c r="U303" i="7"/>
  <c r="U305" i="7"/>
  <c r="U307" i="7"/>
  <c r="U311" i="7"/>
  <c r="U313" i="7"/>
  <c r="U332" i="7"/>
  <c r="U363" i="7"/>
  <c r="U370" i="7"/>
  <c r="U401" i="7"/>
  <c r="U420" i="7"/>
  <c r="U439" i="7"/>
  <c r="U497" i="7"/>
  <c r="U500" i="7"/>
  <c r="U503" i="7"/>
  <c r="U506" i="7"/>
  <c r="U132" i="7"/>
  <c r="U176" i="7"/>
  <c r="U180" i="7"/>
  <c r="U192" i="7"/>
  <c r="U218" i="7"/>
  <c r="U270" i="7"/>
  <c r="U280" i="7"/>
  <c r="U325" i="7"/>
  <c r="U344" i="7"/>
  <c r="U382" i="7"/>
  <c r="U504" i="7"/>
  <c r="U508" i="7"/>
  <c r="U510" i="7"/>
  <c r="U512" i="7"/>
  <c r="U514" i="7"/>
  <c r="U518" i="7"/>
  <c r="U561" i="7"/>
  <c r="U564" i="7"/>
  <c r="U567" i="7"/>
  <c r="U570" i="7"/>
  <c r="U641" i="7"/>
  <c r="U644" i="7"/>
  <c r="U647" i="7"/>
  <c r="U650" i="7"/>
  <c r="U73" i="7"/>
  <c r="U77" i="7"/>
  <c r="U81" i="7"/>
  <c r="U204" i="7"/>
  <c r="U230" i="7"/>
  <c r="U260" i="7"/>
  <c r="U287" i="7"/>
  <c r="U319" i="7"/>
  <c r="U350" i="7"/>
  <c r="U357" i="7"/>
  <c r="U376" i="7"/>
  <c r="U414" i="7"/>
  <c r="U433" i="7"/>
  <c r="U501" i="7"/>
  <c r="U505" i="7"/>
  <c r="U507" i="7"/>
  <c r="U509" i="7"/>
  <c r="U511" i="7"/>
  <c r="U515" i="7"/>
  <c r="U532" i="7"/>
  <c r="U539" i="7"/>
  <c r="U601" i="7"/>
  <c r="U604" i="7"/>
  <c r="U607" i="7"/>
  <c r="U610" i="7"/>
  <c r="U681" i="7"/>
  <c r="U684" i="7"/>
  <c r="U687" i="7"/>
  <c r="U690" i="7"/>
  <c r="U93" i="7"/>
  <c r="U174" i="7"/>
  <c r="U194" i="7"/>
  <c r="U210" i="7"/>
  <c r="U273" i="7"/>
  <c r="U337" i="7"/>
  <c r="U387" i="7"/>
  <c r="U405" i="7"/>
  <c r="U448" i="7"/>
  <c r="U455" i="7"/>
  <c r="U464" i="7"/>
  <c r="U487" i="7"/>
  <c r="U513" i="7"/>
  <c r="U527" i="7"/>
  <c r="U553" i="7"/>
  <c r="U555" i="7"/>
  <c r="U557" i="7"/>
  <c r="U559" i="7"/>
  <c r="U563" i="7"/>
  <c r="U688" i="7"/>
  <c r="U692" i="7"/>
  <c r="U694" i="7"/>
  <c r="U696" i="7"/>
  <c r="U698" i="7"/>
  <c r="U702" i="7"/>
  <c r="U722" i="7"/>
  <c r="U729" i="7"/>
  <c r="U762" i="7"/>
  <c r="U769" i="7"/>
  <c r="U802" i="7"/>
  <c r="U809" i="7"/>
  <c r="U842" i="7"/>
  <c r="U849" i="7"/>
  <c r="U882" i="7"/>
  <c r="U889" i="7"/>
  <c r="U925" i="7"/>
  <c r="U928" i="7"/>
  <c r="U931" i="7"/>
  <c r="U934" i="7"/>
  <c r="U991" i="7"/>
  <c r="U995" i="7"/>
  <c r="U999" i="7"/>
  <c r="U139" i="7"/>
  <c r="U144" i="7"/>
  <c r="U233" i="7"/>
  <c r="U261" i="7"/>
  <c r="U288" i="7"/>
  <c r="U300" i="7"/>
  <c r="U328" i="7"/>
  <c r="U346" i="7"/>
  <c r="U371" i="7"/>
  <c r="U396" i="7"/>
  <c r="U474" i="7"/>
  <c r="U477" i="7"/>
  <c r="U523" i="7"/>
  <c r="U533" i="7"/>
  <c r="U552" i="7"/>
  <c r="U556" i="7"/>
  <c r="U558" i="7"/>
  <c r="U560" i="7"/>
  <c r="U562" i="7"/>
  <c r="U566" i="7"/>
  <c r="U685" i="7"/>
  <c r="U689" i="7"/>
  <c r="U691" i="7"/>
  <c r="U693" i="7"/>
  <c r="U695" i="7"/>
  <c r="U699" i="7"/>
  <c r="U709" i="7"/>
  <c r="U742" i="7"/>
  <c r="U749" i="7"/>
  <c r="U782" i="7"/>
  <c r="U789" i="7"/>
  <c r="U822" i="7"/>
  <c r="U829" i="7"/>
  <c r="U862" i="7"/>
  <c r="U869" i="7"/>
  <c r="U902" i="7"/>
  <c r="U909" i="7"/>
  <c r="U965" i="7"/>
  <c r="U968" i="7"/>
  <c r="U971" i="7"/>
  <c r="U974" i="7"/>
  <c r="U989" i="7"/>
  <c r="U993" i="7"/>
  <c r="U997" i="7"/>
  <c r="U85" i="7"/>
  <c r="U88" i="7"/>
  <c r="U161" i="7"/>
  <c r="U45" i="7"/>
  <c r="U111" i="7"/>
  <c r="U130" i="7"/>
  <c r="U193" i="7"/>
  <c r="U244" i="7"/>
  <c r="U250" i="7"/>
  <c r="U340" i="7"/>
  <c r="U393" i="7"/>
  <c r="U419" i="7"/>
  <c r="U426" i="7"/>
  <c r="U458" i="7"/>
  <c r="U496" i="7"/>
  <c r="U524" i="7"/>
  <c r="U546" i="7"/>
  <c r="U573" i="7"/>
  <c r="U599" i="7"/>
  <c r="U622" i="7"/>
  <c r="U625" i="7"/>
  <c r="U651" i="7"/>
  <c r="U674" i="7"/>
  <c r="U677" i="7"/>
  <c r="U700" i="7"/>
  <c r="U711" i="7"/>
  <c r="U723" i="7"/>
  <c r="U754" i="7"/>
  <c r="U766" i="7"/>
  <c r="U778" i="7"/>
  <c r="U790" i="7"/>
  <c r="U881" i="7"/>
  <c r="U893" i="7"/>
  <c r="U905" i="7"/>
  <c r="U917" i="7"/>
  <c r="U956" i="7"/>
  <c r="U960" i="7"/>
  <c r="U962" i="7"/>
  <c r="U964" i="7"/>
  <c r="U966" i="7"/>
  <c r="U970" i="7"/>
  <c r="U152" i="7"/>
  <c r="U212" i="7"/>
  <c r="U224" i="7"/>
  <c r="U284" i="7"/>
  <c r="U286" i="7"/>
  <c r="U327" i="7"/>
  <c r="U334" i="7"/>
  <c r="U347" i="7"/>
  <c r="U360" i="7"/>
  <c r="U400" i="7"/>
  <c r="U413" i="7"/>
  <c r="U446" i="7"/>
  <c r="U463" i="7"/>
  <c r="U482" i="7"/>
  <c r="U528" i="7"/>
  <c r="U576" i="7"/>
  <c r="U602" i="7"/>
  <c r="U605" i="7"/>
  <c r="U628" i="7"/>
  <c r="U654" i="7"/>
  <c r="U657" i="7"/>
  <c r="U680" i="7"/>
  <c r="U703" i="7"/>
  <c r="U735" i="7"/>
  <c r="U747" i="7"/>
  <c r="U759" i="7"/>
  <c r="U771" i="7"/>
  <c r="U783" i="7"/>
  <c r="U814" i="7"/>
  <c r="U826" i="7"/>
  <c r="U838" i="7"/>
  <c r="U850" i="7"/>
  <c r="U944" i="7"/>
  <c r="U948" i="7"/>
  <c r="U950" i="7"/>
  <c r="U952" i="7"/>
  <c r="U954" i="7"/>
  <c r="U958" i="7"/>
  <c r="U990" i="7"/>
  <c r="U57" i="7"/>
  <c r="U237" i="7"/>
  <c r="U281" i="7"/>
  <c r="U282" i="7"/>
  <c r="U283" i="7"/>
  <c r="U304" i="7"/>
  <c r="U321" i="7"/>
  <c r="U341" i="7"/>
  <c r="U354" i="7"/>
  <c r="U367" i="7"/>
  <c r="U453" i="7"/>
  <c r="U468" i="7"/>
  <c r="U473" i="7"/>
  <c r="U92" i="7"/>
  <c r="U122" i="7"/>
  <c r="U209" i="7"/>
  <c r="U228" i="7"/>
  <c r="U254" i="7"/>
  <c r="U269" i="7"/>
  <c r="U298" i="7"/>
  <c r="U317" i="7"/>
  <c r="U416" i="7"/>
  <c r="U436" i="7"/>
  <c r="U449" i="7"/>
  <c r="U470" i="7"/>
  <c r="U484" i="7"/>
  <c r="U489" i="7"/>
  <c r="U517" i="7"/>
  <c r="U537" i="7"/>
  <c r="U586" i="7"/>
  <c r="U589" i="7"/>
  <c r="U612" i="7"/>
  <c r="U638" i="7"/>
  <c r="U664" i="7"/>
  <c r="U717" i="7"/>
  <c r="U748" i="7"/>
  <c r="U760" i="7"/>
  <c r="U772" i="7"/>
  <c r="U784" i="7"/>
  <c r="U796" i="7"/>
  <c r="U875" i="7"/>
  <c r="U887" i="7"/>
  <c r="U899" i="7"/>
  <c r="U911" i="7"/>
  <c r="U953" i="7"/>
  <c r="U957" i="7"/>
  <c r="U959" i="7"/>
  <c r="U961" i="7"/>
  <c r="U963" i="7"/>
  <c r="U967" i="7"/>
  <c r="U996" i="7"/>
  <c r="U51" i="7"/>
  <c r="U97" i="7"/>
  <c r="U128" i="7"/>
  <c r="U190" i="7"/>
  <c r="U221" i="7"/>
  <c r="U268" i="7"/>
  <c r="U390" i="7"/>
  <c r="U403" i="7"/>
  <c r="U423" i="7"/>
  <c r="U456" i="7"/>
  <c r="U522" i="7"/>
  <c r="U548" i="7"/>
  <c r="U592" i="7"/>
  <c r="U615" i="7"/>
  <c r="U667" i="7"/>
  <c r="U741" i="7"/>
  <c r="U753" i="7"/>
  <c r="U765" i="7"/>
  <c r="U777" i="7"/>
  <c r="U808" i="7"/>
  <c r="U820" i="7"/>
  <c r="U832" i="7"/>
  <c r="U844" i="7"/>
  <c r="U856" i="7"/>
  <c r="U941" i="7"/>
  <c r="U945" i="7"/>
  <c r="U947" i="7"/>
  <c r="U949" i="7"/>
  <c r="U951" i="7"/>
  <c r="U955" i="7"/>
  <c r="U131" i="7"/>
  <c r="U164" i="7"/>
  <c r="U172" i="7"/>
  <c r="U196" i="7"/>
  <c r="U107" i="7"/>
  <c r="U208" i="7"/>
  <c r="U302" i="7"/>
  <c r="U335" i="7"/>
  <c r="U372" i="7"/>
  <c r="U430" i="7"/>
  <c r="U445" i="7"/>
  <c r="U461" i="7"/>
  <c r="U462" i="7"/>
  <c r="U483" i="7"/>
  <c r="U494" i="7"/>
  <c r="U516" i="7"/>
  <c r="U530" i="7"/>
  <c r="U531" i="7"/>
  <c r="U579" i="7"/>
  <c r="U618" i="7"/>
  <c r="U55" i="7"/>
  <c r="U60" i="7"/>
  <c r="U147" i="7"/>
  <c r="U262" i="7"/>
  <c r="U342" i="7"/>
  <c r="U379" i="7"/>
  <c r="U408" i="7"/>
  <c r="U529" i="7"/>
  <c r="U731" i="7"/>
  <c r="U746" i="7"/>
  <c r="U768" i="7"/>
  <c r="U776" i="7"/>
  <c r="U798" i="7"/>
  <c r="U873" i="7"/>
  <c r="U895" i="7"/>
  <c r="U903" i="7"/>
  <c r="U924" i="7"/>
  <c r="U293" i="7"/>
  <c r="U308" i="7"/>
  <c r="U343" i="7"/>
  <c r="U356" i="7"/>
  <c r="U410" i="7"/>
  <c r="U428" i="7"/>
  <c r="U450" i="7"/>
  <c r="U460" i="7"/>
  <c r="U471" i="7"/>
  <c r="U534" i="7"/>
  <c r="U624" i="7"/>
  <c r="U626" i="7"/>
  <c r="U712" i="7"/>
  <c r="U738" i="7"/>
  <c r="U739" i="7"/>
  <c r="U803" i="7"/>
  <c r="U816" i="7"/>
  <c r="U855" i="7"/>
  <c r="U868" i="7"/>
  <c r="U906" i="7"/>
  <c r="U112" i="7"/>
  <c r="U296" i="7"/>
  <c r="U320" i="7"/>
  <c r="U329" i="7"/>
  <c r="U338" i="7"/>
  <c r="U365" i="7"/>
  <c r="U392" i="7"/>
  <c r="U441" i="7"/>
  <c r="U526" i="7"/>
  <c r="U541" i="7"/>
  <c r="U542" i="7"/>
  <c r="U621" i="7"/>
  <c r="U623" i="7"/>
  <c r="U639" i="7"/>
  <c r="U640" i="7"/>
  <c r="U682" i="7"/>
  <c r="U683" i="7"/>
  <c r="U713" i="7"/>
  <c r="U726" i="7"/>
  <c r="U752" i="7"/>
  <c r="U791" i="7"/>
  <c r="U817" i="7"/>
  <c r="U830" i="7"/>
  <c r="U843" i="7"/>
  <c r="U907" i="7"/>
  <c r="U920" i="7"/>
  <c r="U986" i="7"/>
  <c r="U992" i="7"/>
  <c r="U102" i="7"/>
  <c r="U156" i="7"/>
  <c r="U255" i="7"/>
  <c r="U266" i="7"/>
  <c r="U274" i="7"/>
  <c r="U277" i="7"/>
  <c r="U378" i="7"/>
  <c r="U476" i="7"/>
  <c r="U492" i="7"/>
  <c r="U520" i="7"/>
  <c r="U591" i="7"/>
  <c r="U620" i="7"/>
  <c r="U686" i="7"/>
  <c r="U727" i="7"/>
  <c r="U740" i="7"/>
  <c r="U276" i="7"/>
  <c r="U399" i="7"/>
  <c r="U577" i="7"/>
  <c r="U578" i="7"/>
  <c r="U609" i="7"/>
  <c r="U658" i="7"/>
  <c r="U659" i="7"/>
  <c r="U701" i="7"/>
  <c r="U719" i="7"/>
  <c r="U732" i="7"/>
  <c r="U745" i="7"/>
  <c r="U758" i="7"/>
  <c r="U823" i="7"/>
  <c r="U835" i="7"/>
  <c r="U836" i="7"/>
  <c r="U848" i="7"/>
  <c r="U913" i="7"/>
  <c r="U946" i="7"/>
  <c r="U975" i="7"/>
  <c r="U982" i="7"/>
  <c r="U53" i="7"/>
  <c r="U291" i="7"/>
  <c r="U336" i="7"/>
  <c r="U349" i="7"/>
  <c r="U385" i="7"/>
  <c r="U394" i="7"/>
  <c r="U457" i="7"/>
  <c r="U479" i="7"/>
  <c r="U490" i="7"/>
  <c r="U575" i="7"/>
  <c r="U661" i="7"/>
  <c r="U142" i="7"/>
  <c r="U331" i="7"/>
  <c r="U415" i="7"/>
  <c r="U434" i="7"/>
  <c r="U98" i="7"/>
  <c r="U136" i="7"/>
  <c r="U185" i="7"/>
  <c r="U205" i="7"/>
  <c r="U348" i="7"/>
  <c r="U375" i="7"/>
  <c r="U438" i="7"/>
  <c r="U707" i="7"/>
  <c r="U750" i="7"/>
  <c r="U786" i="7"/>
  <c r="U801" i="7"/>
  <c r="U813" i="7"/>
  <c r="U884" i="7"/>
  <c r="U908" i="7"/>
  <c r="U310" i="7"/>
  <c r="U330" i="7"/>
  <c r="U339" i="7"/>
  <c r="U440" i="7"/>
  <c r="U475" i="7"/>
  <c r="U480" i="7"/>
  <c r="U488" i="7"/>
  <c r="U551" i="7"/>
  <c r="U569" i="7"/>
  <c r="U662" i="7"/>
  <c r="U56" i="7"/>
  <c r="U84" i="7"/>
  <c r="U123" i="7"/>
  <c r="U127" i="7"/>
  <c r="U333" i="7"/>
  <c r="U444" i="7"/>
  <c r="U538" i="7"/>
  <c r="U645" i="7"/>
  <c r="U655" i="7"/>
  <c r="U665" i="7"/>
  <c r="U715" i="7"/>
  <c r="U770" i="7"/>
  <c r="U787" i="7"/>
  <c r="U792" i="7"/>
  <c r="U805" i="7"/>
  <c r="U897" i="7"/>
  <c r="U969" i="7"/>
  <c r="U981" i="7"/>
  <c r="U1000" i="7"/>
  <c r="U264" i="7"/>
  <c r="U543" i="7"/>
  <c r="U568" i="7"/>
  <c r="U571" i="7"/>
  <c r="U574" i="7"/>
  <c r="U632" i="7"/>
  <c r="U648" i="7"/>
  <c r="U781" i="7"/>
  <c r="U851" i="7"/>
  <c r="U874" i="7"/>
  <c r="U943" i="7"/>
  <c r="U998" i="7"/>
  <c r="U259" i="7"/>
  <c r="U294" i="7"/>
  <c r="U481" i="7"/>
  <c r="U499" i="7"/>
  <c r="U519" i="7"/>
  <c r="U597" i="7"/>
  <c r="U600" i="7"/>
  <c r="U603" i="7"/>
  <c r="U629" i="7"/>
  <c r="U672" i="7"/>
  <c r="U676" i="7"/>
  <c r="U720" i="7"/>
  <c r="U737" i="7"/>
  <c r="U812" i="7"/>
  <c r="U828" i="7"/>
  <c r="U858" i="7"/>
  <c r="U866" i="7"/>
  <c r="U904" i="7"/>
  <c r="U980" i="7"/>
  <c r="U99" i="7"/>
  <c r="U148" i="7"/>
  <c r="U115" i="7"/>
  <c r="U232" i="7"/>
  <c r="U257" i="7"/>
  <c r="U267" i="7"/>
  <c r="U359" i="7"/>
  <c r="U429" i="7"/>
  <c r="U469" i="7"/>
  <c r="U550" i="7"/>
  <c r="U733" i="7"/>
  <c r="U756" i="7"/>
  <c r="U779" i="7"/>
  <c r="U845" i="7"/>
  <c r="U891" i="7"/>
  <c r="U910" i="7"/>
  <c r="U292" i="7"/>
  <c r="U295" i="7"/>
  <c r="U467" i="7"/>
  <c r="U595" i="7"/>
  <c r="U613" i="7"/>
  <c r="U631" i="7"/>
  <c r="U636" i="7"/>
  <c r="U660" i="7"/>
  <c r="U668" i="7"/>
  <c r="U710" i="7"/>
  <c r="U743" i="7"/>
  <c r="U810" i="7"/>
  <c r="U837" i="7"/>
  <c r="U841" i="7"/>
  <c r="U864" i="7"/>
  <c r="U883" i="7"/>
  <c r="U914" i="7"/>
  <c r="U926" i="7"/>
  <c r="U976" i="7"/>
  <c r="U606" i="7"/>
  <c r="U384" i="7"/>
  <c r="U389" i="7"/>
  <c r="U422" i="7"/>
  <c r="U427" i="7"/>
  <c r="U443" i="7"/>
  <c r="U588" i="7"/>
  <c r="U643" i="7"/>
  <c r="U833" i="7"/>
  <c r="U860" i="7"/>
  <c r="U879" i="7"/>
  <c r="U930" i="7"/>
  <c r="U935" i="7"/>
  <c r="U146" i="7"/>
  <c r="U240" i="7"/>
  <c r="U465" i="7"/>
  <c r="U486" i="7"/>
  <c r="U736" i="7"/>
  <c r="U785" i="7"/>
  <c r="U795" i="7"/>
  <c r="U806" i="7"/>
  <c r="U825" i="7"/>
  <c r="U871" i="7"/>
  <c r="U939" i="7"/>
  <c r="U985" i="7"/>
  <c r="U323" i="7"/>
  <c r="U554" i="7"/>
  <c r="U572" i="7"/>
  <c r="U608" i="7"/>
  <c r="U617" i="7"/>
  <c r="U673" i="7"/>
  <c r="U716" i="7"/>
  <c r="U894" i="7"/>
  <c r="U898" i="7"/>
  <c r="U921" i="7"/>
  <c r="U263" i="7"/>
  <c r="U406" i="7"/>
  <c r="U412" i="7"/>
  <c r="U425" i="7"/>
  <c r="U498" i="7"/>
  <c r="U678" i="7"/>
  <c r="U751" i="7"/>
  <c r="U755" i="7"/>
  <c r="U774" i="7"/>
  <c r="U923" i="7"/>
  <c r="U994" i="7"/>
  <c r="U169" i="7"/>
  <c r="U397" i="7"/>
  <c r="U431" i="7"/>
  <c r="U316" i="7"/>
  <c r="U362" i="7"/>
  <c r="U158" i="7"/>
  <c r="U200" i="7"/>
  <c r="U279" i="7"/>
  <c r="U353" i="7"/>
  <c r="U369" i="7"/>
  <c r="U358" i="7"/>
  <c r="U140" i="7"/>
  <c r="U398" i="7"/>
  <c r="U652" i="7"/>
  <c r="U675" i="7"/>
  <c r="U734" i="7"/>
  <c r="U876" i="7"/>
  <c r="U417" i="7"/>
  <c r="U424" i="7"/>
  <c r="U432" i="7"/>
  <c r="U536" i="7"/>
  <c r="U381" i="7"/>
  <c r="U418" i="7"/>
  <c r="U478" i="7"/>
  <c r="U540" i="7"/>
  <c r="U581" i="7"/>
  <c r="U611" i="7"/>
  <c r="U616" i="7"/>
  <c r="U671" i="7"/>
  <c r="U246" i="7"/>
  <c r="U177" i="7"/>
  <c r="U214" i="7"/>
  <c r="U253" i="7"/>
  <c r="U404" i="7"/>
  <c r="U442" i="7"/>
  <c r="U630" i="7"/>
  <c r="U633" i="7"/>
  <c r="U646" i="7"/>
  <c r="U189" i="7"/>
  <c r="U368" i="7"/>
  <c r="U373" i="7"/>
  <c r="U584" i="7"/>
  <c r="U596" i="7"/>
  <c r="U649" i="7"/>
  <c r="U697" i="7"/>
  <c r="U728" i="7"/>
  <c r="U730" i="7"/>
  <c r="U355" i="7"/>
  <c r="U634" i="7"/>
  <c r="U297" i="7"/>
  <c r="U352" i="7"/>
  <c r="U451" i="7"/>
  <c r="U535" i="7"/>
  <c r="U585" i="7"/>
  <c r="U757" i="7"/>
  <c r="U804" i="7"/>
  <c r="U834" i="7"/>
  <c r="U854" i="7"/>
  <c r="U872" i="7"/>
  <c r="U880" i="7"/>
  <c r="U927" i="7"/>
  <c r="U978" i="7"/>
  <c r="U983" i="7"/>
  <c r="U973" i="7"/>
  <c r="U447" i="7"/>
  <c r="U704" i="7"/>
  <c r="U793" i="7"/>
  <c r="U886" i="7"/>
  <c r="U901" i="7"/>
  <c r="U936" i="7"/>
  <c r="U642" i="7"/>
  <c r="U773" i="7"/>
  <c r="U918" i="7"/>
  <c r="U670" i="7"/>
  <c r="U725" i="7"/>
  <c r="U780" i="7"/>
  <c r="U800" i="7"/>
  <c r="U547" i="7"/>
  <c r="U502" i="7"/>
  <c r="U545" i="7"/>
  <c r="U847" i="7"/>
  <c r="U867" i="7"/>
  <c r="U988" i="7"/>
  <c r="U852" i="7"/>
  <c r="U386" i="7"/>
  <c r="U865" i="7"/>
  <c r="U493" i="7"/>
  <c r="U637" i="7"/>
  <c r="U797" i="7"/>
  <c r="U870" i="7"/>
  <c r="U76" i="7"/>
  <c r="U201" i="7"/>
  <c r="U525" i="7"/>
  <c r="U590" i="7"/>
  <c r="U663" i="7"/>
  <c r="U744" i="7"/>
  <c r="U827" i="7"/>
  <c r="U857" i="7"/>
  <c r="U877" i="7"/>
  <c r="U922" i="7"/>
  <c r="U929" i="7"/>
  <c r="U565" i="7"/>
  <c r="U118" i="7"/>
  <c r="U202" i="7"/>
  <c r="U322" i="7"/>
  <c r="U799" i="7"/>
  <c r="U807" i="7"/>
  <c r="U915" i="7"/>
  <c r="U154" i="7"/>
  <c r="U763" i="7"/>
  <c r="U788" i="7"/>
  <c r="U942" i="7"/>
  <c r="U984" i="7"/>
  <c r="U120" i="7"/>
  <c r="U407" i="7"/>
  <c r="U459" i="7"/>
  <c r="U582" i="7"/>
  <c r="U794" i="7"/>
  <c r="U938" i="7"/>
  <c r="U940" i="7"/>
  <c r="U173" i="7"/>
  <c r="U435" i="7"/>
  <c r="U656" i="7"/>
  <c r="U388" i="7"/>
  <c r="U521" i="7"/>
  <c r="U495" i="7"/>
  <c r="U819" i="7"/>
  <c r="U861" i="7"/>
  <c r="U485" i="7"/>
  <c r="U627" i="7"/>
  <c r="U708" i="7"/>
  <c r="U761" i="7"/>
  <c r="U831" i="7"/>
  <c r="U888" i="7"/>
  <c r="U635" i="7"/>
  <c r="U714" i="7"/>
  <c r="U885" i="7"/>
  <c r="U987" i="7"/>
  <c r="U326" i="7"/>
  <c r="U315" i="7"/>
  <c r="U437" i="7"/>
  <c r="U666" i="7"/>
  <c r="U679" i="7"/>
  <c r="U718" i="7"/>
  <c r="U892" i="7"/>
  <c r="U186" i="7"/>
  <c r="U391" i="7"/>
  <c r="U593" i="7"/>
  <c r="U846" i="7"/>
  <c r="U238" i="7"/>
  <c r="U587" i="7"/>
  <c r="U278" i="7"/>
  <c r="U549" i="7"/>
  <c r="U594" i="7"/>
  <c r="U863" i="7"/>
  <c r="U896" i="7"/>
  <c r="U932" i="7"/>
  <c r="U824" i="7"/>
  <c r="U878" i="7"/>
  <c r="U108" i="7"/>
  <c r="U197" i="7"/>
  <c r="U580" i="7"/>
  <c r="U724" i="7"/>
  <c r="U767" i="7"/>
  <c r="U653" i="7"/>
  <c r="U775" i="7"/>
  <c r="U619" i="7"/>
  <c r="U821" i="7"/>
  <c r="U409" i="7"/>
  <c r="U491" i="7"/>
  <c r="U198" i="7"/>
  <c r="U890" i="7"/>
  <c r="U933" i="7"/>
  <c r="U544" i="7"/>
  <c r="U919" i="7"/>
  <c r="U705" i="7"/>
  <c r="U815" i="7"/>
  <c r="U839" i="7"/>
  <c r="U318" i="7"/>
  <c r="U366" i="7"/>
  <c r="U721" i="7"/>
  <c r="U840" i="7"/>
  <c r="U351" i="7"/>
  <c r="U411" i="7"/>
  <c r="U669" i="7"/>
  <c r="U764" i="7"/>
  <c r="U916" i="7"/>
  <c r="U937" i="7"/>
  <c r="U583" i="7"/>
  <c r="U361" i="7"/>
  <c r="U472" i="7"/>
  <c r="U598" i="7"/>
  <c r="U324" i="7"/>
  <c r="U706" i="7"/>
  <c r="U811" i="7"/>
  <c r="U972" i="7"/>
  <c r="U859" i="7"/>
  <c r="U977" i="7"/>
  <c r="U229" i="7"/>
  <c r="U614" i="7"/>
  <c r="U853" i="7"/>
  <c r="U900" i="7"/>
  <c r="U466" i="7"/>
  <c r="U818" i="7"/>
  <c r="U912" i="7"/>
  <c r="U979" i="7"/>
  <c r="U8" i="7"/>
  <c r="V19" i="7"/>
  <c r="V23" i="7"/>
  <c r="V27" i="7"/>
  <c r="V31" i="7"/>
  <c r="V16" i="7"/>
  <c r="V22" i="7"/>
  <c r="V26" i="7"/>
  <c r="V37" i="7"/>
  <c r="V40" i="7"/>
  <c r="V10" i="7"/>
  <c r="V38" i="7"/>
  <c r="V32" i="7"/>
  <c r="V36" i="7"/>
  <c r="V44" i="7"/>
  <c r="V11" i="7"/>
  <c r="V15" i="7"/>
  <c r="V24" i="7"/>
  <c r="V14" i="7"/>
  <c r="V42" i="7"/>
  <c r="V30" i="7"/>
  <c r="V33" i="7"/>
  <c r="V21" i="7"/>
  <c r="V29" i="7"/>
  <c r="U16" i="7"/>
  <c r="U18" i="7"/>
  <c r="U22" i="7"/>
  <c r="U26" i="7"/>
  <c r="U30" i="7"/>
  <c r="U34" i="7"/>
  <c r="U38" i="7"/>
  <c r="U42" i="7"/>
  <c r="U12" i="7"/>
  <c r="U37" i="7"/>
  <c r="U40" i="7"/>
  <c r="U43" i="7"/>
  <c r="U27" i="7"/>
  <c r="U23" i="7"/>
  <c r="U41" i="7"/>
  <c r="U13" i="7"/>
  <c r="U28" i="7"/>
  <c r="U19" i="7"/>
  <c r="U31" i="7"/>
  <c r="U10" i="7"/>
  <c r="U24" i="7"/>
  <c r="U14" i="7"/>
  <c r="U20" i="7"/>
  <c r="U25" i="7"/>
  <c r="U17" i="7"/>
  <c r="U35" i="7"/>
  <c r="U39" i="7"/>
  <c r="U11" i="7"/>
  <c r="U15" i="7"/>
  <c r="U44" i="7"/>
  <c r="U21" i="7"/>
  <c r="U9" i="7"/>
  <c r="U36" i="7"/>
  <c r="U33" i="7"/>
  <c r="U32" i="7"/>
  <c r="U29" i="7"/>
  <c r="V34" i="7" l="1"/>
  <c r="W7" i="7"/>
  <c r="W40" i="7" s="1"/>
  <c r="V17" i="7"/>
  <c r="V8" i="7"/>
  <c r="V9" i="7"/>
  <c r="V41" i="7"/>
  <c r="V12" i="7"/>
  <c r="V18" i="7"/>
  <c r="V25" i="7"/>
  <c r="V13" i="7"/>
  <c r="V20" i="7"/>
  <c r="V43" i="7"/>
  <c r="V39" i="7"/>
  <c r="V28" i="7"/>
  <c r="V50" i="7"/>
  <c r="V53" i="7"/>
  <c r="V56" i="7"/>
  <c r="V59" i="7"/>
  <c r="V95" i="7"/>
  <c r="V49" i="7"/>
  <c r="V80" i="7"/>
  <c r="V86" i="7"/>
  <c r="V93" i="7"/>
  <c r="V109" i="7"/>
  <c r="V112" i="7"/>
  <c r="V115" i="7"/>
  <c r="V118" i="7"/>
  <c r="V52" i="7"/>
  <c r="V100" i="7"/>
  <c r="V131" i="7"/>
  <c r="V171" i="7"/>
  <c r="V174" i="7"/>
  <c r="V177" i="7"/>
  <c r="V180" i="7"/>
  <c r="V251" i="7"/>
  <c r="V255" i="7"/>
  <c r="V259" i="7"/>
  <c r="V263" i="7"/>
  <c r="V267" i="7"/>
  <c r="V271" i="7"/>
  <c r="V275" i="7"/>
  <c r="V279" i="7"/>
  <c r="V283" i="7"/>
  <c r="V287" i="7"/>
  <c r="V291" i="7"/>
  <c r="V295" i="7"/>
  <c r="V299" i="7"/>
  <c r="V303" i="7"/>
  <c r="V307" i="7"/>
  <c r="V311" i="7"/>
  <c r="V315" i="7"/>
  <c r="V319" i="7"/>
  <c r="V323" i="7"/>
  <c r="V327" i="7"/>
  <c r="V331" i="7"/>
  <c r="V335" i="7"/>
  <c r="V339" i="7"/>
  <c r="V343" i="7"/>
  <c r="V347" i="7"/>
  <c r="V351" i="7"/>
  <c r="V355" i="7"/>
  <c r="V359" i="7"/>
  <c r="V363" i="7"/>
  <c r="V367" i="7"/>
  <c r="V371" i="7"/>
  <c r="V375" i="7"/>
  <c r="V379" i="7"/>
  <c r="V383" i="7"/>
  <c r="V387" i="7"/>
  <c r="V391" i="7"/>
  <c r="V395" i="7"/>
  <c r="V399" i="7"/>
  <c r="V403" i="7"/>
  <c r="V407" i="7"/>
  <c r="V411" i="7"/>
  <c r="V415" i="7"/>
  <c r="V419" i="7"/>
  <c r="V423" i="7"/>
  <c r="V427" i="7"/>
  <c r="V431" i="7"/>
  <c r="V435" i="7"/>
  <c r="V439" i="7"/>
  <c r="V443" i="7"/>
  <c r="V447" i="7"/>
  <c r="V451" i="7"/>
  <c r="V455" i="7"/>
  <c r="V71" i="7"/>
  <c r="V82" i="7"/>
  <c r="V165" i="7"/>
  <c r="V196" i="7"/>
  <c r="V203" i="7"/>
  <c r="V234" i="7"/>
  <c r="V45" i="7"/>
  <c r="V66" i="7"/>
  <c r="V73" i="7"/>
  <c r="V87" i="7"/>
  <c r="V152" i="7"/>
  <c r="V159" i="7"/>
  <c r="V55" i="7"/>
  <c r="V68" i="7"/>
  <c r="V74" i="7"/>
  <c r="V103" i="7"/>
  <c r="V123" i="7"/>
  <c r="V151" i="7"/>
  <c r="V189" i="7"/>
  <c r="V201" i="7"/>
  <c r="V213" i="7"/>
  <c r="V225" i="7"/>
  <c r="V237" i="7"/>
  <c r="V249" i="7"/>
  <c r="V258" i="7"/>
  <c r="V278" i="7"/>
  <c r="V281" i="7"/>
  <c r="V284" i="7"/>
  <c r="V84" i="7"/>
  <c r="V90" i="7"/>
  <c r="V110" i="7"/>
  <c r="V113" i="7"/>
  <c r="V130" i="7"/>
  <c r="V133" i="7"/>
  <c r="V164" i="7"/>
  <c r="V192" i="7"/>
  <c r="V204" i="7"/>
  <c r="V208" i="7"/>
  <c r="V216" i="7"/>
  <c r="V220" i="7"/>
  <c r="V228" i="7"/>
  <c r="V232" i="7"/>
  <c r="V240" i="7"/>
  <c r="V244" i="7"/>
  <c r="V246" i="7"/>
  <c r="V264" i="7"/>
  <c r="V62" i="7"/>
  <c r="V85" i="7"/>
  <c r="V98" i="7"/>
  <c r="V140" i="7"/>
  <c r="V175" i="7"/>
  <c r="V65" i="7"/>
  <c r="V69" i="7"/>
  <c r="V97" i="7"/>
  <c r="V136" i="7"/>
  <c r="V158" i="7"/>
  <c r="V205" i="7"/>
  <c r="V245" i="7"/>
  <c r="V145" i="7"/>
  <c r="V179" i="7"/>
  <c r="V188" i="7"/>
  <c r="V195" i="7"/>
  <c r="V202" i="7"/>
  <c r="V241" i="7"/>
  <c r="V104" i="7"/>
  <c r="V114" i="7"/>
  <c r="V124" i="7"/>
  <c r="V134" i="7"/>
  <c r="V153" i="7"/>
  <c r="V227" i="7"/>
  <c r="V266" i="7"/>
  <c r="V305" i="7"/>
  <c r="V386" i="7"/>
  <c r="V389" i="7"/>
  <c r="V392" i="7"/>
  <c r="V127" i="7"/>
  <c r="V156" i="7"/>
  <c r="V197" i="7"/>
  <c r="V210" i="7"/>
  <c r="V254" i="7"/>
  <c r="V298" i="7"/>
  <c r="V304" i="7"/>
  <c r="V308" i="7"/>
  <c r="V310" i="7"/>
  <c r="V326" i="7"/>
  <c r="V357" i="7"/>
  <c r="V376" i="7"/>
  <c r="V414" i="7"/>
  <c r="V433" i="7"/>
  <c r="V457" i="7"/>
  <c r="V460" i="7"/>
  <c r="V463" i="7"/>
  <c r="V466" i="7"/>
  <c r="V176" i="7"/>
  <c r="V186" i="7"/>
  <c r="V200" i="7"/>
  <c r="V219" i="7"/>
  <c r="V270" i="7"/>
  <c r="V282" i="7"/>
  <c r="V297" i="7"/>
  <c r="V309" i="7"/>
  <c r="V325" i="7"/>
  <c r="V344" i="7"/>
  <c r="V382" i="7"/>
  <c r="V413" i="7"/>
  <c r="V432" i="7"/>
  <c r="V509" i="7"/>
  <c r="V512" i="7"/>
  <c r="V515" i="7"/>
  <c r="V518" i="7"/>
  <c r="V54" i="7"/>
  <c r="V92" i="7"/>
  <c r="V105" i="7"/>
  <c r="V142" i="7"/>
  <c r="V178" i="7"/>
  <c r="V183" i="7"/>
  <c r="V190" i="7"/>
  <c r="V242" i="7"/>
  <c r="V243" i="7"/>
  <c r="V408" i="7"/>
  <c r="V446" i="7"/>
  <c r="V516" i="7"/>
  <c r="V520" i="7"/>
  <c r="V522" i="7"/>
  <c r="V524" i="7"/>
  <c r="V538" i="7"/>
  <c r="V545" i="7"/>
  <c r="V573" i="7"/>
  <c r="V576" i="7"/>
  <c r="V579" i="7"/>
  <c r="V582" i="7"/>
  <c r="V653" i="7"/>
  <c r="V656" i="7"/>
  <c r="V659" i="7"/>
  <c r="V662" i="7"/>
  <c r="V128" i="7"/>
  <c r="V229" i="7"/>
  <c r="V231" i="7"/>
  <c r="V253" i="7"/>
  <c r="V273" i="7"/>
  <c r="V294" i="7"/>
  <c r="V306" i="7"/>
  <c r="V338" i="7"/>
  <c r="V440" i="7"/>
  <c r="V513" i="7"/>
  <c r="V517" i="7"/>
  <c r="V519" i="7"/>
  <c r="V521" i="7"/>
  <c r="V523" i="7"/>
  <c r="V525" i="7"/>
  <c r="V613" i="7"/>
  <c r="V616" i="7"/>
  <c r="V619" i="7"/>
  <c r="V622" i="7"/>
  <c r="V693" i="7"/>
  <c r="V696" i="7"/>
  <c r="V699" i="7"/>
  <c r="V702" i="7"/>
  <c r="V102" i="7"/>
  <c r="V226" i="7"/>
  <c r="V272" i="7"/>
  <c r="V362" i="7"/>
  <c r="V369" i="7"/>
  <c r="V412" i="7"/>
  <c r="V430" i="7"/>
  <c r="V437" i="7"/>
  <c r="V458" i="7"/>
  <c r="V461" i="7"/>
  <c r="V484" i="7"/>
  <c r="V510" i="7"/>
  <c r="V534" i="7"/>
  <c r="V546" i="7"/>
  <c r="V561" i="7"/>
  <c r="V565" i="7"/>
  <c r="V567" i="7"/>
  <c r="V569" i="7"/>
  <c r="V571" i="7"/>
  <c r="V575" i="7"/>
  <c r="V700" i="7"/>
  <c r="V704" i="7"/>
  <c r="V706" i="7"/>
  <c r="V708" i="7"/>
  <c r="V715" i="7"/>
  <c r="V748" i="7"/>
  <c r="V755" i="7"/>
  <c r="V788" i="7"/>
  <c r="V795" i="7"/>
  <c r="V828" i="7"/>
  <c r="V835" i="7"/>
  <c r="V868" i="7"/>
  <c r="V875" i="7"/>
  <c r="V908" i="7"/>
  <c r="V915" i="7"/>
  <c r="V937" i="7"/>
  <c r="V940" i="7"/>
  <c r="V943" i="7"/>
  <c r="V946" i="7"/>
  <c r="V99" i="7"/>
  <c r="V119" i="7"/>
  <c r="V149" i="7"/>
  <c r="V218" i="7"/>
  <c r="V353" i="7"/>
  <c r="V360" i="7"/>
  <c r="V378" i="7"/>
  <c r="V421" i="7"/>
  <c r="V428" i="7"/>
  <c r="V471" i="7"/>
  <c r="V500" i="7"/>
  <c r="V528" i="7"/>
  <c r="V540" i="7"/>
  <c r="V564" i="7"/>
  <c r="V568" i="7"/>
  <c r="V570" i="7"/>
  <c r="V572" i="7"/>
  <c r="V574" i="7"/>
  <c r="V578" i="7"/>
  <c r="V697" i="7"/>
  <c r="V701" i="7"/>
  <c r="V703" i="7"/>
  <c r="V705" i="7"/>
  <c r="V707" i="7"/>
  <c r="V728" i="7"/>
  <c r="V735" i="7"/>
  <c r="V768" i="7"/>
  <c r="V775" i="7"/>
  <c r="V808" i="7"/>
  <c r="V815" i="7"/>
  <c r="V848" i="7"/>
  <c r="V855" i="7"/>
  <c r="V888" i="7"/>
  <c r="V895" i="7"/>
  <c r="V977" i="7"/>
  <c r="V980" i="7"/>
  <c r="V983" i="7"/>
  <c r="V986" i="7"/>
  <c r="V129" i="7"/>
  <c r="V139" i="7"/>
  <c r="V144" i="7"/>
  <c r="V155" i="7"/>
  <c r="V81" i="7"/>
  <c r="V261" i="7"/>
  <c r="V285" i="7"/>
  <c r="V320" i="7"/>
  <c r="V333" i="7"/>
  <c r="V373" i="7"/>
  <c r="V406" i="7"/>
  <c r="V472" i="7"/>
  <c r="V477" i="7"/>
  <c r="V491" i="7"/>
  <c r="V535" i="7"/>
  <c r="V596" i="7"/>
  <c r="V648" i="7"/>
  <c r="V671" i="7"/>
  <c r="V718" i="7"/>
  <c r="V730" i="7"/>
  <c r="V742" i="7"/>
  <c r="V821" i="7"/>
  <c r="V833" i="7"/>
  <c r="V845" i="7"/>
  <c r="V857" i="7"/>
  <c r="V869" i="7"/>
  <c r="V900" i="7"/>
  <c r="V912" i="7"/>
  <c r="V968" i="7"/>
  <c r="V972" i="7"/>
  <c r="V974" i="7"/>
  <c r="V976" i="7"/>
  <c r="V978" i="7"/>
  <c r="V982" i="7"/>
  <c r="V64" i="7"/>
  <c r="V111" i="7"/>
  <c r="V117" i="7"/>
  <c r="V187" i="7"/>
  <c r="V193" i="7"/>
  <c r="V250" i="7"/>
  <c r="V289" i="7"/>
  <c r="V314" i="7"/>
  <c r="V340" i="7"/>
  <c r="V380" i="7"/>
  <c r="V393" i="7"/>
  <c r="V426" i="7"/>
  <c r="V496" i="7"/>
  <c r="V539" i="7"/>
  <c r="V553" i="7"/>
  <c r="V599" i="7"/>
  <c r="V625" i="7"/>
  <c r="V651" i="7"/>
  <c r="V674" i="7"/>
  <c r="V677" i="7"/>
  <c r="V711" i="7"/>
  <c r="V723" i="7"/>
  <c r="V754" i="7"/>
  <c r="V766" i="7"/>
  <c r="V778" i="7"/>
  <c r="V790" i="7"/>
  <c r="V802" i="7"/>
  <c r="V881" i="7"/>
  <c r="V893" i="7"/>
  <c r="V905" i="7"/>
  <c r="V917" i="7"/>
  <c r="V956" i="7"/>
  <c r="V960" i="7"/>
  <c r="V962" i="7"/>
  <c r="V964" i="7"/>
  <c r="V966" i="7"/>
  <c r="V970" i="7"/>
  <c r="V88" i="7"/>
  <c r="V166" i="7"/>
  <c r="V199" i="7"/>
  <c r="V212" i="7"/>
  <c r="V224" i="7"/>
  <c r="V260" i="7"/>
  <c r="V286" i="7"/>
  <c r="V288" i="7"/>
  <c r="V334" i="7"/>
  <c r="V400" i="7"/>
  <c r="V420" i="7"/>
  <c r="V482" i="7"/>
  <c r="V501" i="7"/>
  <c r="V75" i="7"/>
  <c r="V147" i="7"/>
  <c r="V222" i="7"/>
  <c r="V247" i="7"/>
  <c r="V330" i="7"/>
  <c r="V350" i="7"/>
  <c r="V396" i="7"/>
  <c r="V429" i="7"/>
  <c r="V465" i="7"/>
  <c r="V498" i="7"/>
  <c r="V503" i="7"/>
  <c r="V526" i="7"/>
  <c r="V544" i="7"/>
  <c r="V560" i="7"/>
  <c r="V583" i="7"/>
  <c r="V606" i="7"/>
  <c r="V609" i="7"/>
  <c r="V635" i="7"/>
  <c r="V658" i="7"/>
  <c r="V661" i="7"/>
  <c r="V687" i="7"/>
  <c r="V712" i="7"/>
  <c r="V724" i="7"/>
  <c r="V736" i="7"/>
  <c r="V827" i="7"/>
  <c r="V839" i="7"/>
  <c r="V851" i="7"/>
  <c r="V863" i="7"/>
  <c r="V894" i="7"/>
  <c r="V906" i="7"/>
  <c r="V918" i="7"/>
  <c r="V965" i="7"/>
  <c r="V969" i="7"/>
  <c r="V971" i="7"/>
  <c r="V973" i="7"/>
  <c r="V975" i="7"/>
  <c r="V979" i="7"/>
  <c r="V989" i="7"/>
  <c r="V63" i="7"/>
  <c r="V122" i="7"/>
  <c r="V125" i="7"/>
  <c r="V150" i="7"/>
  <c r="V209" i="7"/>
  <c r="V269" i="7"/>
  <c r="V317" i="7"/>
  <c r="V337" i="7"/>
  <c r="V370" i="7"/>
  <c r="V416" i="7"/>
  <c r="V436" i="7"/>
  <c r="V449" i="7"/>
  <c r="V470" i="7"/>
  <c r="V489" i="7"/>
  <c r="V537" i="7"/>
  <c r="V563" i="7"/>
  <c r="V586" i="7"/>
  <c r="V589" i="7"/>
  <c r="V612" i="7"/>
  <c r="V638" i="7"/>
  <c r="V641" i="7"/>
  <c r="V664" i="7"/>
  <c r="V690" i="7"/>
  <c r="V717" i="7"/>
  <c r="V729" i="7"/>
  <c r="V760" i="7"/>
  <c r="V772" i="7"/>
  <c r="V784" i="7"/>
  <c r="V796" i="7"/>
  <c r="V887" i="7"/>
  <c r="V899" i="7"/>
  <c r="V911" i="7"/>
  <c r="V953" i="7"/>
  <c r="V957" i="7"/>
  <c r="V959" i="7"/>
  <c r="V961" i="7"/>
  <c r="V963" i="7"/>
  <c r="V967" i="7"/>
  <c r="V996" i="7"/>
  <c r="V46" i="7"/>
  <c r="V51" i="7"/>
  <c r="V58" i="7"/>
  <c r="V70" i="7"/>
  <c r="V94" i="7"/>
  <c r="V106" i="7"/>
  <c r="V157" i="7"/>
  <c r="V168" i="7"/>
  <c r="V215" i="7"/>
  <c r="V221" i="7"/>
  <c r="V67" i="7"/>
  <c r="V126" i="7"/>
  <c r="V161" i="7"/>
  <c r="V167" i="7"/>
  <c r="V182" i="7"/>
  <c r="V236" i="7"/>
  <c r="V276" i="7"/>
  <c r="V292" i="7"/>
  <c r="V401" i="7"/>
  <c r="V438" i="7"/>
  <c r="V495" i="7"/>
  <c r="V566" i="7"/>
  <c r="V591" i="7"/>
  <c r="V592" i="7"/>
  <c r="V605" i="7"/>
  <c r="V630" i="7"/>
  <c r="V107" i="7"/>
  <c r="V163" i="7"/>
  <c r="V184" i="7"/>
  <c r="V191" i="7"/>
  <c r="V302" i="7"/>
  <c r="V364" i="7"/>
  <c r="V372" i="7"/>
  <c r="V445" i="7"/>
  <c r="V462" i="7"/>
  <c r="V483" i="7"/>
  <c r="V494" i="7"/>
  <c r="V530" i="7"/>
  <c r="V531" i="7"/>
  <c r="V618" i="7"/>
  <c r="V631" i="7"/>
  <c r="V670" i="7"/>
  <c r="V683" i="7"/>
  <c r="V716" i="7"/>
  <c r="V738" i="7"/>
  <c r="V813" i="7"/>
  <c r="V843" i="7"/>
  <c r="V865" i="7"/>
  <c r="V880" i="7"/>
  <c r="V910" i="7"/>
  <c r="V929" i="7"/>
  <c r="V934" i="7"/>
  <c r="V939" i="7"/>
  <c r="V60" i="7"/>
  <c r="V77" i="7"/>
  <c r="V300" i="7"/>
  <c r="V316" i="7"/>
  <c r="V352" i="7"/>
  <c r="V374" i="7"/>
  <c r="V493" i="7"/>
  <c r="V504" i="7"/>
  <c r="V559" i="7"/>
  <c r="V593" i="7"/>
  <c r="V594" i="7"/>
  <c r="V627" i="7"/>
  <c r="V636" i="7"/>
  <c r="V637" i="7"/>
  <c r="V678" i="7"/>
  <c r="V679" i="7"/>
  <c r="V680" i="7"/>
  <c r="V725" i="7"/>
  <c r="V751" i="7"/>
  <c r="V764" i="7"/>
  <c r="V829" i="7"/>
  <c r="V841" i="7"/>
  <c r="V854" i="7"/>
  <c r="V919" i="7"/>
  <c r="V935" i="7"/>
  <c r="V942" i="7"/>
  <c r="V83" i="7"/>
  <c r="V172" i="7"/>
  <c r="V248" i="7"/>
  <c r="V293" i="7"/>
  <c r="V356" i="7"/>
  <c r="V410" i="7"/>
  <c r="V450" i="7"/>
  <c r="V556" i="7"/>
  <c r="V558" i="7"/>
  <c r="V624" i="7"/>
  <c r="V626" i="7"/>
  <c r="V681" i="7"/>
  <c r="V739" i="7"/>
  <c r="V765" i="7"/>
  <c r="V803" i="7"/>
  <c r="V816" i="7"/>
  <c r="V842" i="7"/>
  <c r="V928" i="7"/>
  <c r="V950" i="7"/>
  <c r="V997" i="7"/>
  <c r="V57" i="7"/>
  <c r="V296" i="7"/>
  <c r="V329" i="7"/>
  <c r="V365" i="7"/>
  <c r="V441" i="7"/>
  <c r="V487" i="7"/>
  <c r="V541" i="7"/>
  <c r="V542" i="7"/>
  <c r="V555" i="7"/>
  <c r="V557" i="7"/>
  <c r="V621" i="7"/>
  <c r="V623" i="7"/>
  <c r="V639" i="7"/>
  <c r="V640" i="7"/>
  <c r="V682" i="7"/>
  <c r="V684" i="7"/>
  <c r="V685" i="7"/>
  <c r="V713" i="7"/>
  <c r="V726" i="7"/>
  <c r="V752" i="7"/>
  <c r="V791" i="7"/>
  <c r="V173" i="7"/>
  <c r="V318" i="7"/>
  <c r="V381" i="7"/>
  <c r="V417" i="7"/>
  <c r="V485" i="7"/>
  <c r="V549" i="7"/>
  <c r="V608" i="7"/>
  <c r="V610" i="7"/>
  <c r="V655" i="7"/>
  <c r="V660" i="7"/>
  <c r="V744" i="7"/>
  <c r="V771" i="7"/>
  <c r="V809" i="7"/>
  <c r="V822" i="7"/>
  <c r="V834" i="7"/>
  <c r="V861" i="7"/>
  <c r="V874" i="7"/>
  <c r="V924" i="7"/>
  <c r="V994" i="7"/>
  <c r="V47" i="7"/>
  <c r="V101" i="7"/>
  <c r="V262" i="7"/>
  <c r="V345" i="7"/>
  <c r="V448" i="7"/>
  <c r="V468" i="7"/>
  <c r="V474" i="7"/>
  <c r="V507" i="7"/>
  <c r="V548" i="7"/>
  <c r="V577" i="7"/>
  <c r="V607" i="7"/>
  <c r="V290" i="7"/>
  <c r="V312" i="7"/>
  <c r="V336" i="7"/>
  <c r="V160" i="7"/>
  <c r="V239" i="7"/>
  <c r="V256" i="7"/>
  <c r="V265" i="7"/>
  <c r="V384" i="7"/>
  <c r="V402" i="7"/>
  <c r="V422" i="7"/>
  <c r="V478" i="7"/>
  <c r="V588" i="7"/>
  <c r="V603" i="7"/>
  <c r="V645" i="7"/>
  <c r="V721" i="7"/>
  <c r="V757" i="7"/>
  <c r="V793" i="7"/>
  <c r="V825" i="7"/>
  <c r="V896" i="7"/>
  <c r="V920" i="7"/>
  <c r="V947" i="7"/>
  <c r="V948" i="7"/>
  <c r="V949" i="7"/>
  <c r="V185" i="7"/>
  <c r="V274" i="7"/>
  <c r="V348" i="7"/>
  <c r="V116" i="7"/>
  <c r="V321" i="7"/>
  <c r="V341" i="7"/>
  <c r="V366" i="7"/>
  <c r="V368" i="7"/>
  <c r="V404" i="7"/>
  <c r="V452" i="7"/>
  <c r="V506" i="7"/>
  <c r="V527" i="7"/>
  <c r="V584" i="7"/>
  <c r="V595" i="7"/>
  <c r="V617" i="7"/>
  <c r="V632" i="7"/>
  <c r="V649" i="7"/>
  <c r="V668" i="7"/>
  <c r="V673" i="7"/>
  <c r="V143" i="7"/>
  <c r="V181" i="7"/>
  <c r="V442" i="7"/>
  <c r="V479" i="7"/>
  <c r="V486" i="7"/>
  <c r="V488" i="7"/>
  <c r="V508" i="7"/>
  <c r="V551" i="7"/>
  <c r="V642" i="7"/>
  <c r="V669" i="7"/>
  <c r="V743" i="7"/>
  <c r="V776" i="7"/>
  <c r="V798" i="7"/>
  <c r="V852" i="7"/>
  <c r="V859" i="7"/>
  <c r="V867" i="7"/>
  <c r="V882" i="7"/>
  <c r="V890" i="7"/>
  <c r="V913" i="7"/>
  <c r="V932" i="7"/>
  <c r="V944" i="7"/>
  <c r="V277" i="7"/>
  <c r="V444" i="7"/>
  <c r="V490" i="7"/>
  <c r="V620" i="7"/>
  <c r="V665" i="7"/>
  <c r="V759" i="7"/>
  <c r="V770" i="7"/>
  <c r="V787" i="7"/>
  <c r="V792" i="7"/>
  <c r="V805" i="7"/>
  <c r="V897" i="7"/>
  <c r="V981" i="7"/>
  <c r="V1000" i="7"/>
  <c r="V135" i="7"/>
  <c r="V492" i="7"/>
  <c r="V533" i="7"/>
  <c r="V543" i="7"/>
  <c r="V709" i="7"/>
  <c r="V753" i="7"/>
  <c r="V781" i="7"/>
  <c r="V820" i="7"/>
  <c r="V889" i="7"/>
  <c r="V931" i="7"/>
  <c r="V998" i="7"/>
  <c r="V999" i="7"/>
  <c r="V61" i="7"/>
  <c r="V301" i="7"/>
  <c r="V322" i="7"/>
  <c r="V346" i="7"/>
  <c r="V424" i="7"/>
  <c r="V629" i="7"/>
  <c r="V695" i="7"/>
  <c r="V769" i="7"/>
  <c r="V799" i="7"/>
  <c r="V818" i="7"/>
  <c r="V853" i="7"/>
  <c r="V876" i="7"/>
  <c r="V922" i="7"/>
  <c r="V217" i="7"/>
  <c r="V257" i="7"/>
  <c r="V469" i="7"/>
  <c r="V550" i="7"/>
  <c r="V676" i="7"/>
  <c r="V698" i="7"/>
  <c r="V733" i="7"/>
  <c r="V746" i="7"/>
  <c r="V756" i="7"/>
  <c r="V779" i="7"/>
  <c r="V789" i="7"/>
  <c r="V856" i="7"/>
  <c r="V891" i="7"/>
  <c r="V990" i="7"/>
  <c r="V141" i="7"/>
  <c r="V170" i="7"/>
  <c r="V349" i="7"/>
  <c r="V354" i="7"/>
  <c r="V467" i="7"/>
  <c r="V604" i="7"/>
  <c r="V710" i="7"/>
  <c r="V810" i="7"/>
  <c r="V837" i="7"/>
  <c r="V864" i="7"/>
  <c r="V883" i="7"/>
  <c r="V914" i="7"/>
  <c r="V926" i="7"/>
  <c r="V958" i="7"/>
  <c r="V48" i="7"/>
  <c r="V89" i="7"/>
  <c r="V280" i="7"/>
  <c r="V377" i="7"/>
  <c r="V434" i="7"/>
  <c r="V480" i="7"/>
  <c r="V499" i="7"/>
  <c r="V514" i="7"/>
  <c r="V552" i="7"/>
  <c r="V597" i="7"/>
  <c r="V643" i="7"/>
  <c r="V689" i="7"/>
  <c r="V692" i="7"/>
  <c r="V814" i="7"/>
  <c r="V860" i="7"/>
  <c r="V879" i="7"/>
  <c r="V902" i="7"/>
  <c r="V930" i="7"/>
  <c r="V72" i="7"/>
  <c r="V137" i="7"/>
  <c r="V146" i="7"/>
  <c r="V782" i="7"/>
  <c r="V785" i="7"/>
  <c r="V806" i="7"/>
  <c r="V871" i="7"/>
  <c r="V409" i="7"/>
  <c r="V600" i="7"/>
  <c r="V654" i="7"/>
  <c r="V862" i="7"/>
  <c r="V916" i="7"/>
  <c r="V925" i="7"/>
  <c r="V951" i="7"/>
  <c r="V425" i="7"/>
  <c r="V358" i="7"/>
  <c r="V76" i="7"/>
  <c r="V194" i="7"/>
  <c r="V120" i="7"/>
  <c r="V207" i="7"/>
  <c r="V214" i="7"/>
  <c r="V324" i="7"/>
  <c r="V313" i="7"/>
  <c r="V456" i="7"/>
  <c r="V268" i="7"/>
  <c r="V547" i="7"/>
  <c r="V628" i="7"/>
  <c r="V657" i="7"/>
  <c r="V732" i="7"/>
  <c r="V740" i="7"/>
  <c r="V132" i="7"/>
  <c r="V580" i="7"/>
  <c r="V238" i="7"/>
  <c r="V328" i="7"/>
  <c r="V481" i="7"/>
  <c r="V78" i="7"/>
  <c r="V91" i="7"/>
  <c r="V532" i="7"/>
  <c r="V581" i="7"/>
  <c r="V749" i="7"/>
  <c r="V148" i="7"/>
  <c r="V587" i="7"/>
  <c r="V590" i="7"/>
  <c r="V644" i="7"/>
  <c r="V745" i="7"/>
  <c r="V96" i="7"/>
  <c r="V162" i="7"/>
  <c r="V663" i="7"/>
  <c r="V688" i="7"/>
  <c r="V737" i="7"/>
  <c r="V473" i="7"/>
  <c r="V722" i="7"/>
  <c r="V747" i="7"/>
  <c r="V826" i="7"/>
  <c r="V830" i="7"/>
  <c r="V840" i="7"/>
  <c r="V846" i="7"/>
  <c r="V878" i="7"/>
  <c r="V941" i="7"/>
  <c r="V993" i="7"/>
  <c r="V585" i="7"/>
  <c r="V727" i="7"/>
  <c r="V762" i="7"/>
  <c r="V804" i="7"/>
  <c r="V838" i="7"/>
  <c r="V872" i="7"/>
  <c r="V927" i="7"/>
  <c r="V235" i="7"/>
  <c r="V418" i="7"/>
  <c r="V886" i="7"/>
  <c r="V901" i="7"/>
  <c r="V936" i="7"/>
  <c r="V985" i="7"/>
  <c r="V169" i="7"/>
  <c r="V511" i="7"/>
  <c r="V554" i="7"/>
  <c r="V667" i="7"/>
  <c r="V773" i="7"/>
  <c r="V884" i="7"/>
  <c r="V903" i="7"/>
  <c r="V598" i="7"/>
  <c r="V954" i="7"/>
  <c r="V992" i="7"/>
  <c r="V988" i="7"/>
  <c r="V138" i="7"/>
  <c r="V675" i="7"/>
  <c r="V230" i="7"/>
  <c r="V475" i="7"/>
  <c r="V502" i="7"/>
  <c r="V652" i="7"/>
  <c r="V812" i="7"/>
  <c r="V832" i="7"/>
  <c r="V847" i="7"/>
  <c r="V794" i="7"/>
  <c r="V206" i="7"/>
  <c r="V850" i="7"/>
  <c r="V955" i="7"/>
  <c r="V497" i="7"/>
  <c r="V877" i="7"/>
  <c r="V774" i="7"/>
  <c r="V807" i="7"/>
  <c r="V79" i="7"/>
  <c r="V154" i="7"/>
  <c r="V394" i="7"/>
  <c r="V476" i="7"/>
  <c r="V633" i="7"/>
  <c r="V686" i="7"/>
  <c r="V763" i="7"/>
  <c r="V780" i="7"/>
  <c r="V984" i="7"/>
  <c r="V233" i="7"/>
  <c r="V453" i="7"/>
  <c r="V459" i="7"/>
  <c r="V464" i="7"/>
  <c r="V536" i="7"/>
  <c r="V720" i="7"/>
  <c r="V777" i="7"/>
  <c r="V938" i="7"/>
  <c r="V121" i="7"/>
  <c r="V342" i="7"/>
  <c r="V390" i="7"/>
  <c r="V614" i="7"/>
  <c r="V647" i="7"/>
  <c r="V823" i="7"/>
  <c r="V691" i="7"/>
  <c r="V819" i="7"/>
  <c r="V211" i="7"/>
  <c r="V601" i="7"/>
  <c r="V761" i="7"/>
  <c r="V800" i="7"/>
  <c r="V831" i="7"/>
  <c r="V505" i="7"/>
  <c r="V666" i="7"/>
  <c r="V783" i="7"/>
  <c r="V858" i="7"/>
  <c r="V892" i="7"/>
  <c r="V921" i="7"/>
  <c r="V405" i="7"/>
  <c r="V650" i="7"/>
  <c r="V907" i="7"/>
  <c r="V945" i="7"/>
  <c r="V332" i="7"/>
  <c r="V719" i="7"/>
  <c r="V797" i="7"/>
  <c r="V904" i="7"/>
  <c r="V385" i="7"/>
  <c r="V252" i="7"/>
  <c r="V849" i="7"/>
  <c r="V714" i="7"/>
  <c r="V611" i="7"/>
  <c r="V398" i="7"/>
  <c r="V397" i="7"/>
  <c r="V741" i="7"/>
  <c r="V801" i="7"/>
  <c r="V844" i="7"/>
  <c r="V995" i="7"/>
  <c r="V223" i="7"/>
  <c r="V388" i="7"/>
  <c r="V909" i="7"/>
  <c r="V562" i="7"/>
  <c r="V615" i="7"/>
  <c r="V734" i="7"/>
  <c r="V454" i="7"/>
  <c r="V634" i="7"/>
  <c r="V870" i="7"/>
  <c r="V991" i="7"/>
  <c r="V646" i="7"/>
  <c r="V731" i="7"/>
  <c r="V817" i="7"/>
  <c r="V898" i="7"/>
  <c r="V987" i="7"/>
  <c r="V811" i="7"/>
  <c r="V952" i="7"/>
  <c r="V602" i="7"/>
  <c r="V758" i="7"/>
  <c r="V824" i="7"/>
  <c r="V836" i="7"/>
  <c r="V108" i="7"/>
  <c r="V198" i="7"/>
  <c r="V786" i="7"/>
  <c r="V866" i="7"/>
  <c r="V529" i="7"/>
  <c r="V933" i="7"/>
  <c r="V873" i="7"/>
  <c r="V750" i="7"/>
  <c r="V694" i="7"/>
  <c r="V923" i="7"/>
  <c r="V361" i="7"/>
  <c r="V672" i="7"/>
  <c r="V885" i="7"/>
  <c r="V767" i="7"/>
  <c r="W9" i="7"/>
  <c r="W19" i="7"/>
  <c r="W23" i="7"/>
  <c r="W27" i="7"/>
  <c r="W31" i="7"/>
  <c r="W35" i="7"/>
  <c r="W39" i="7"/>
  <c r="W43" i="7"/>
  <c r="W13" i="7"/>
  <c r="W22" i="7"/>
  <c r="W16" i="7"/>
  <c r="W34" i="7"/>
  <c r="W37" i="7"/>
  <c r="W42" i="7"/>
  <c r="W44" i="7"/>
  <c r="W32" i="7"/>
  <c r="W36" i="7"/>
  <c r="W15" i="7"/>
  <c r="W24" i="7"/>
  <c r="W28" i="7"/>
  <c r="W11" i="7"/>
  <c r="W20" i="7"/>
  <c r="W38" i="7"/>
  <c r="W12" i="7"/>
  <c r="W41" i="7"/>
  <c r="W25" i="7"/>
  <c r="W10" i="7"/>
  <c r="W14" i="7"/>
  <c r="W17" i="7"/>
  <c r="W29" i="7"/>
  <c r="W33" i="7"/>
  <c r="W30" i="7"/>
  <c r="W21" i="7"/>
  <c r="X7" i="7"/>
  <c r="W8" i="7"/>
  <c r="X74" i="7" l="1"/>
  <c r="X77" i="7"/>
  <c r="X80" i="7"/>
  <c r="X83" i="7"/>
  <c r="X54" i="7"/>
  <c r="X73" i="7"/>
  <c r="X81" i="7"/>
  <c r="X133" i="7"/>
  <c r="X136" i="7"/>
  <c r="X139" i="7"/>
  <c r="X142" i="7"/>
  <c r="X49" i="7"/>
  <c r="X63" i="7"/>
  <c r="X94" i="7"/>
  <c r="X98" i="7"/>
  <c r="X105" i="7"/>
  <c r="X124" i="7"/>
  <c r="X195" i="7"/>
  <c r="X198" i="7"/>
  <c r="X201" i="7"/>
  <c r="X204" i="7"/>
  <c r="X64" i="7"/>
  <c r="X78" i="7"/>
  <c r="X92" i="7"/>
  <c r="X95" i="7"/>
  <c r="X151" i="7"/>
  <c r="X170" i="7"/>
  <c r="X189" i="7"/>
  <c r="X220" i="7"/>
  <c r="X227" i="7"/>
  <c r="X157" i="7"/>
  <c r="X48" i="7"/>
  <c r="X97" i="7"/>
  <c r="X100" i="7"/>
  <c r="X117" i="7"/>
  <c r="X134" i="7"/>
  <c r="X137" i="7"/>
  <c r="X158" i="7"/>
  <c r="X165" i="7"/>
  <c r="X167" i="7"/>
  <c r="X171" i="7"/>
  <c r="X177" i="7"/>
  <c r="X179" i="7"/>
  <c r="X183" i="7"/>
  <c r="X191" i="7"/>
  <c r="X203" i="7"/>
  <c r="X215" i="7"/>
  <c r="X263" i="7"/>
  <c r="X45" i="7"/>
  <c r="X107" i="7"/>
  <c r="X127" i="7"/>
  <c r="X147" i="7"/>
  <c r="X152" i="7"/>
  <c r="X174" i="7"/>
  <c r="X186" i="7"/>
  <c r="X269" i="7"/>
  <c r="X60" i="7"/>
  <c r="X61" i="7"/>
  <c r="X112" i="7"/>
  <c r="X135" i="7"/>
  <c r="X156" i="7"/>
  <c r="X172" i="7"/>
  <c r="X68" i="7"/>
  <c r="X70" i="7"/>
  <c r="X72" i="7"/>
  <c r="X75" i="7"/>
  <c r="X79" i="7"/>
  <c r="X116" i="7"/>
  <c r="X129" i="7"/>
  <c r="X148" i="7"/>
  <c r="X202" i="7"/>
  <c r="X222" i="7"/>
  <c r="X242" i="7"/>
  <c r="X253" i="7"/>
  <c r="X260" i="7"/>
  <c r="X288" i="7"/>
  <c r="X295" i="7"/>
  <c r="X50" i="7"/>
  <c r="X51" i="7"/>
  <c r="X66" i="7"/>
  <c r="X67" i="7"/>
  <c r="X84" i="7"/>
  <c r="X102" i="7"/>
  <c r="X113" i="7"/>
  <c r="X209" i="7"/>
  <c r="X248" i="7"/>
  <c r="X65" i="7"/>
  <c r="X103" i="7"/>
  <c r="X144" i="7"/>
  <c r="X159" i="7"/>
  <c r="X188" i="7"/>
  <c r="X216" i="7"/>
  <c r="X234" i="7"/>
  <c r="X241" i="7"/>
  <c r="X274" i="7"/>
  <c r="X310" i="7"/>
  <c r="X327" i="7"/>
  <c r="X330" i="7"/>
  <c r="X333" i="7"/>
  <c r="X336" i="7"/>
  <c r="X407" i="7"/>
  <c r="X410" i="7"/>
  <c r="X413" i="7"/>
  <c r="X416" i="7"/>
  <c r="X458" i="7"/>
  <c r="X462" i="7"/>
  <c r="X466" i="7"/>
  <c r="X470" i="7"/>
  <c r="X474" i="7"/>
  <c r="X478" i="7"/>
  <c r="X482" i="7"/>
  <c r="X486" i="7"/>
  <c r="X490" i="7"/>
  <c r="X494" i="7"/>
  <c r="X498" i="7"/>
  <c r="X502" i="7"/>
  <c r="X506" i="7"/>
  <c r="X510" i="7"/>
  <c r="X514" i="7"/>
  <c r="X518" i="7"/>
  <c r="X522" i="7"/>
  <c r="X126" i="7"/>
  <c r="X130" i="7"/>
  <c r="X131" i="7"/>
  <c r="X132" i="7"/>
  <c r="X155" i="7"/>
  <c r="X190" i="7"/>
  <c r="X229" i="7"/>
  <c r="X261" i="7"/>
  <c r="X268" i="7"/>
  <c r="X291" i="7"/>
  <c r="X331" i="7"/>
  <c r="X350" i="7"/>
  <c r="X381" i="7"/>
  <c r="X400" i="7"/>
  <c r="X419" i="7"/>
  <c r="X438" i="7"/>
  <c r="X481" i="7"/>
  <c r="X484" i="7"/>
  <c r="X487" i="7"/>
  <c r="X56" i="7"/>
  <c r="X76" i="7"/>
  <c r="X82" i="7"/>
  <c r="X89" i="7"/>
  <c r="X101" i="7"/>
  <c r="X193" i="7"/>
  <c r="X279" i="7"/>
  <c r="X292" i="7"/>
  <c r="X318" i="7"/>
  <c r="X349" i="7"/>
  <c r="X368" i="7"/>
  <c r="X387" i="7"/>
  <c r="X406" i="7"/>
  <c r="X437" i="7"/>
  <c r="X456" i="7"/>
  <c r="X459" i="7"/>
  <c r="X528" i="7"/>
  <c r="X532" i="7"/>
  <c r="X536" i="7"/>
  <c r="X540" i="7"/>
  <c r="X544" i="7"/>
  <c r="X548" i="7"/>
  <c r="X71" i="7"/>
  <c r="X88" i="7"/>
  <c r="X106" i="7"/>
  <c r="X115" i="7"/>
  <c r="X181" i="7"/>
  <c r="X182" i="7"/>
  <c r="X217" i="7"/>
  <c r="X240" i="7"/>
  <c r="X320" i="7"/>
  <c r="X339" i="7"/>
  <c r="X358" i="7"/>
  <c r="X377" i="7"/>
  <c r="X384" i="7"/>
  <c r="X415" i="7"/>
  <c r="X422" i="7"/>
  <c r="X441" i="7"/>
  <c r="X550" i="7"/>
  <c r="X597" i="7"/>
  <c r="X600" i="7"/>
  <c r="X603" i="7"/>
  <c r="X606" i="7"/>
  <c r="X677" i="7"/>
  <c r="X680" i="7"/>
  <c r="X683" i="7"/>
  <c r="X686" i="7"/>
  <c r="X52" i="7"/>
  <c r="X69" i="7"/>
  <c r="X90" i="7"/>
  <c r="X111" i="7"/>
  <c r="X160" i="7"/>
  <c r="X228" i="7"/>
  <c r="X266" i="7"/>
  <c r="X282" i="7"/>
  <c r="X303" i="7"/>
  <c r="X326" i="7"/>
  <c r="X352" i="7"/>
  <c r="X383" i="7"/>
  <c r="X390" i="7"/>
  <c r="X409" i="7"/>
  <c r="X447" i="7"/>
  <c r="X530" i="7"/>
  <c r="X537" i="7"/>
  <c r="X557" i="7"/>
  <c r="X560" i="7"/>
  <c r="X563" i="7"/>
  <c r="X566" i="7"/>
  <c r="X637" i="7"/>
  <c r="X640" i="7"/>
  <c r="X643" i="7"/>
  <c r="X646" i="7"/>
  <c r="X58" i="7"/>
  <c r="X196" i="7"/>
  <c r="X211" i="7"/>
  <c r="X212" i="7"/>
  <c r="X271" i="7"/>
  <c r="X302" i="7"/>
  <c r="X340" i="7"/>
  <c r="X351" i="7"/>
  <c r="X376" i="7"/>
  <c r="X394" i="7"/>
  <c r="X444" i="7"/>
  <c r="X504" i="7"/>
  <c r="X529" i="7"/>
  <c r="X541" i="7"/>
  <c r="X585" i="7"/>
  <c r="X589" i="7"/>
  <c r="X591" i="7"/>
  <c r="X593" i="7"/>
  <c r="X595" i="7"/>
  <c r="X599" i="7"/>
  <c r="X727" i="7"/>
  <c r="X734" i="7"/>
  <c r="X767" i="7"/>
  <c r="X774" i="7"/>
  <c r="X807" i="7"/>
  <c r="X814" i="7"/>
  <c r="X847" i="7"/>
  <c r="X854" i="7"/>
  <c r="X887" i="7"/>
  <c r="X894" i="7"/>
  <c r="X958" i="7"/>
  <c r="X961" i="7"/>
  <c r="X964" i="7"/>
  <c r="X967" i="7"/>
  <c r="X47" i="7"/>
  <c r="X219" i="7"/>
  <c r="X250" i="7"/>
  <c r="X257" i="7"/>
  <c r="X277" i="7"/>
  <c r="X294" i="7"/>
  <c r="X304" i="7"/>
  <c r="X309" i="7"/>
  <c r="X324" i="7"/>
  <c r="X367" i="7"/>
  <c r="X392" i="7"/>
  <c r="X417" i="7"/>
  <c r="X435" i="7"/>
  <c r="X453" i="7"/>
  <c r="X465" i="7"/>
  <c r="X491" i="7"/>
  <c r="X517" i="7"/>
  <c r="X535" i="7"/>
  <c r="X547" i="7"/>
  <c r="X588" i="7"/>
  <c r="X592" i="7"/>
  <c r="X594" i="7"/>
  <c r="X596" i="7"/>
  <c r="X598" i="7"/>
  <c r="X602" i="7"/>
  <c r="X714" i="7"/>
  <c r="X747" i="7"/>
  <c r="X754" i="7"/>
  <c r="X787" i="7"/>
  <c r="X794" i="7"/>
  <c r="X827" i="7"/>
  <c r="X834" i="7"/>
  <c r="X867" i="7"/>
  <c r="X874" i="7"/>
  <c r="X907" i="7"/>
  <c r="X914" i="7"/>
  <c r="X924" i="7"/>
  <c r="X927" i="7"/>
  <c r="X104" i="7"/>
  <c r="X109" i="7"/>
  <c r="X114" i="7"/>
  <c r="X119" i="7"/>
  <c r="X149" i="7"/>
  <c r="X162" i="7"/>
  <c r="X163" i="7"/>
  <c r="X206" i="7"/>
  <c r="X231" i="7"/>
  <c r="X313" i="7"/>
  <c r="X346" i="7"/>
  <c r="X372" i="7"/>
  <c r="X379" i="7"/>
  <c r="X412" i="7"/>
  <c r="X432" i="7"/>
  <c r="X439" i="7"/>
  <c r="X467" i="7"/>
  <c r="X519" i="7"/>
  <c r="X567" i="7"/>
  <c r="X590" i="7"/>
  <c r="X616" i="7"/>
  <c r="X639" i="7"/>
  <c r="X668" i="7"/>
  <c r="X691" i="7"/>
  <c r="X713" i="7"/>
  <c r="X725" i="7"/>
  <c r="X737" i="7"/>
  <c r="X749" i="7"/>
  <c r="X761" i="7"/>
  <c r="X840" i="7"/>
  <c r="X852" i="7"/>
  <c r="X864" i="7"/>
  <c r="X876" i="7"/>
  <c r="X888" i="7"/>
  <c r="X919" i="7"/>
  <c r="X986" i="7"/>
  <c r="X86" i="7"/>
  <c r="X93" i="7"/>
  <c r="X108" i="7"/>
  <c r="X225" i="7"/>
  <c r="X262" i="7"/>
  <c r="X287" i="7"/>
  <c r="X353" i="7"/>
  <c r="X366" i="7"/>
  <c r="X386" i="7"/>
  <c r="X399" i="7"/>
  <c r="X452" i="7"/>
  <c r="X472" i="7"/>
  <c r="X505" i="7"/>
  <c r="X524" i="7"/>
  <c r="X542" i="7"/>
  <c r="X570" i="7"/>
  <c r="X573" i="7"/>
  <c r="X619" i="7"/>
  <c r="X642" i="7"/>
  <c r="X645" i="7"/>
  <c r="X671" i="7"/>
  <c r="X694" i="7"/>
  <c r="X697" i="7"/>
  <c r="X718" i="7"/>
  <c r="X730" i="7"/>
  <c r="X742" i="7"/>
  <c r="X773" i="7"/>
  <c r="X785" i="7"/>
  <c r="X797" i="7"/>
  <c r="X809" i="7"/>
  <c r="X821" i="7"/>
  <c r="X900" i="7"/>
  <c r="X912" i="7"/>
  <c r="X974" i="7"/>
  <c r="X978" i="7"/>
  <c r="X980" i="7"/>
  <c r="X982" i="7"/>
  <c r="X984" i="7"/>
  <c r="X988" i="7"/>
  <c r="X995" i="7"/>
  <c r="X187" i="7"/>
  <c r="X218" i="7"/>
  <c r="X244" i="7"/>
  <c r="X285" i="7"/>
  <c r="X373" i="7"/>
  <c r="X426" i="7"/>
  <c r="X446" i="7"/>
  <c r="X477" i="7"/>
  <c r="X141" i="7"/>
  <c r="X154" i="7"/>
  <c r="X161" i="7"/>
  <c r="X185" i="7"/>
  <c r="X255" i="7"/>
  <c r="X297" i="7"/>
  <c r="X316" i="7"/>
  <c r="X323" i="7"/>
  <c r="X356" i="7"/>
  <c r="X455" i="7"/>
  <c r="X460" i="7"/>
  <c r="X493" i="7"/>
  <c r="X512" i="7"/>
  <c r="X533" i="7"/>
  <c r="X554" i="7"/>
  <c r="X580" i="7"/>
  <c r="X626" i="7"/>
  <c r="X629" i="7"/>
  <c r="X652" i="7"/>
  <c r="X678" i="7"/>
  <c r="X681" i="7"/>
  <c r="X704" i="7"/>
  <c r="X719" i="7"/>
  <c r="X731" i="7"/>
  <c r="X743" i="7"/>
  <c r="X755" i="7"/>
  <c r="X846" i="7"/>
  <c r="X858" i="7"/>
  <c r="X870" i="7"/>
  <c r="X882" i="7"/>
  <c r="X913" i="7"/>
  <c r="X994" i="7"/>
  <c r="X247" i="7"/>
  <c r="X298" i="7"/>
  <c r="X308" i="7"/>
  <c r="X343" i="7"/>
  <c r="X363" i="7"/>
  <c r="X396" i="7"/>
  <c r="X442" i="7"/>
  <c r="X479" i="7"/>
  <c r="X583" i="7"/>
  <c r="X632" i="7"/>
  <c r="X655" i="7"/>
  <c r="X684" i="7"/>
  <c r="X707" i="7"/>
  <c r="X712" i="7"/>
  <c r="X724" i="7"/>
  <c r="X736" i="7"/>
  <c r="X748" i="7"/>
  <c r="X779" i="7"/>
  <c r="X791" i="7"/>
  <c r="X803" i="7"/>
  <c r="X815" i="7"/>
  <c r="X906" i="7"/>
  <c r="X918" i="7"/>
  <c r="X977" i="7"/>
  <c r="X981" i="7"/>
  <c r="X983" i="7"/>
  <c r="X985" i="7"/>
  <c r="X987" i="7"/>
  <c r="X87" i="7"/>
  <c r="X122" i="7"/>
  <c r="X125" i="7"/>
  <c r="X128" i="7"/>
  <c r="X180" i="7"/>
  <c r="X280" i="7"/>
  <c r="X424" i="7"/>
  <c r="X473" i="7"/>
  <c r="X552" i="7"/>
  <c r="X565" i="7"/>
  <c r="X145" i="7"/>
  <c r="X153" i="7"/>
  <c r="X208" i="7"/>
  <c r="X236" i="7"/>
  <c r="X276" i="7"/>
  <c r="X328" i="7"/>
  <c r="X335" i="7"/>
  <c r="X357" i="7"/>
  <c r="X365" i="7"/>
  <c r="X401" i="7"/>
  <c r="X423" i="7"/>
  <c r="X431" i="7"/>
  <c r="X553" i="7"/>
  <c r="X578" i="7"/>
  <c r="X579" i="7"/>
  <c r="X604" i="7"/>
  <c r="X617" i="7"/>
  <c r="X656" i="7"/>
  <c r="X669" i="7"/>
  <c r="X708" i="7"/>
  <c r="X723" i="7"/>
  <c r="X745" i="7"/>
  <c r="X775" i="7"/>
  <c r="X820" i="7"/>
  <c r="X850" i="7"/>
  <c r="X872" i="7"/>
  <c r="X902" i="7"/>
  <c r="X917" i="7"/>
  <c r="X949" i="7"/>
  <c r="X954" i="7"/>
  <c r="X959" i="7"/>
  <c r="X55" i="7"/>
  <c r="X184" i="7"/>
  <c r="X213" i="7"/>
  <c r="X223" i="7"/>
  <c r="X232" i="7"/>
  <c r="X239" i="7"/>
  <c r="X258" i="7"/>
  <c r="X325" i="7"/>
  <c r="X361" i="7"/>
  <c r="X388" i="7"/>
  <c r="X397" i="7"/>
  <c r="X515" i="7"/>
  <c r="X521" i="7"/>
  <c r="X527" i="7"/>
  <c r="X564" i="7"/>
  <c r="X628" i="7"/>
  <c r="X633" i="7"/>
  <c r="X634" i="7"/>
  <c r="X635" i="7"/>
  <c r="X675" i="7"/>
  <c r="X676" i="7"/>
  <c r="X750" i="7"/>
  <c r="X763" i="7"/>
  <c r="X789" i="7"/>
  <c r="X828" i="7"/>
  <c r="X853" i="7"/>
  <c r="X879" i="7"/>
  <c r="X880" i="7"/>
  <c r="X971" i="7"/>
  <c r="X300" i="7"/>
  <c r="X347" i="7"/>
  <c r="X428" i="7"/>
  <c r="X488" i="7"/>
  <c r="X499" i="7"/>
  <c r="X543" i="7"/>
  <c r="X561" i="7"/>
  <c r="X562" i="7"/>
  <c r="X625" i="7"/>
  <c r="X738" i="7"/>
  <c r="X764" i="7"/>
  <c r="X777" i="7"/>
  <c r="X790" i="7"/>
  <c r="X841" i="7"/>
  <c r="X868" i="7"/>
  <c r="X881" i="7"/>
  <c r="X893" i="7"/>
  <c r="X942" i="7"/>
  <c r="X283" i="7"/>
  <c r="X293" i="7"/>
  <c r="X338" i="7"/>
  <c r="X374" i="7"/>
  <c r="X414" i="7"/>
  <c r="X471" i="7"/>
  <c r="X526" i="7"/>
  <c r="X534" i="7"/>
  <c r="X559" i="7"/>
  <c r="X627" i="7"/>
  <c r="X636" i="7"/>
  <c r="X638" i="7"/>
  <c r="X679" i="7"/>
  <c r="X751" i="7"/>
  <c r="X778" i="7"/>
  <c r="X123" i="7"/>
  <c r="X140" i="7"/>
  <c r="X150" i="7"/>
  <c r="X233" i="7"/>
  <c r="X359" i="7"/>
  <c r="X408" i="7"/>
  <c r="X612" i="7"/>
  <c r="X613" i="7"/>
  <c r="X614" i="7"/>
  <c r="X654" i="7"/>
  <c r="X657" i="7"/>
  <c r="X699" i="7"/>
  <c r="X700" i="7"/>
  <c r="X770" i="7"/>
  <c r="X783" i="7"/>
  <c r="X796" i="7"/>
  <c r="X860" i="7"/>
  <c r="X873" i="7"/>
  <c r="X886" i="7"/>
  <c r="X899" i="7"/>
  <c r="X923" i="7"/>
  <c r="X938" i="7"/>
  <c r="X960" i="7"/>
  <c r="X173" i="7"/>
  <c r="X249" i="7"/>
  <c r="X254" i="7"/>
  <c r="X273" i="7"/>
  <c r="X354" i="7"/>
  <c r="X421" i="7"/>
  <c r="X430" i="7"/>
  <c r="X463" i="7"/>
  <c r="X496" i="7"/>
  <c r="X538" i="7"/>
  <c r="X576" i="7"/>
  <c r="X609" i="7"/>
  <c r="X611" i="7"/>
  <c r="X658" i="7"/>
  <c r="X46" i="7"/>
  <c r="X176" i="7"/>
  <c r="X246" i="7"/>
  <c r="X272" i="7"/>
  <c r="X284" i="7"/>
  <c r="X301" i="7"/>
  <c r="X403" i="7"/>
  <c r="X62" i="7"/>
  <c r="X278" i="7"/>
  <c r="X306" i="7"/>
  <c r="X509" i="7"/>
  <c r="X555" i="7"/>
  <c r="X621" i="7"/>
  <c r="X663" i="7"/>
  <c r="X674" i="7"/>
  <c r="X728" i="7"/>
  <c r="X802" i="7"/>
  <c r="X826" i="7"/>
  <c r="X861" i="7"/>
  <c r="X897" i="7"/>
  <c r="X909" i="7"/>
  <c r="X979" i="7"/>
  <c r="X205" i="7"/>
  <c r="X265" i="7"/>
  <c r="X256" i="7"/>
  <c r="X348" i="7"/>
  <c r="X395" i="7"/>
  <c r="X457" i="7"/>
  <c r="X483" i="7"/>
  <c r="X221" i="7"/>
  <c r="X314" i="7"/>
  <c r="X497" i="7"/>
  <c r="X531" i="7"/>
  <c r="X615" i="7"/>
  <c r="X688" i="7"/>
  <c r="X692" i="7"/>
  <c r="X696" i="7"/>
  <c r="X705" i="7"/>
  <c r="X710" i="7"/>
  <c r="X721" i="7"/>
  <c r="X732" i="7"/>
  <c r="X765" i="7"/>
  <c r="X836" i="7"/>
  <c r="X898" i="7"/>
  <c r="X921" i="7"/>
  <c r="X945" i="7"/>
  <c r="X957" i="7"/>
  <c r="X143" i="7"/>
  <c r="X312" i="7"/>
  <c r="X551" i="7"/>
  <c r="X577" i="7"/>
  <c r="X661" i="7"/>
  <c r="X726" i="7"/>
  <c r="X776" i="7"/>
  <c r="X798" i="7"/>
  <c r="X813" i="7"/>
  <c r="X890" i="7"/>
  <c r="X933" i="7"/>
  <c r="X944" i="7"/>
  <c r="X969" i="7"/>
  <c r="X192" i="7"/>
  <c r="X245" i="7"/>
  <c r="X461" i="7"/>
  <c r="X508" i="7"/>
  <c r="X648" i="7"/>
  <c r="X665" i="7"/>
  <c r="X715" i="7"/>
  <c r="X792" i="7"/>
  <c r="X805" i="7"/>
  <c r="X843" i="7"/>
  <c r="X851" i="7"/>
  <c r="X859" i="7"/>
  <c r="X905" i="7"/>
  <c r="X920" i="7"/>
  <c r="X932" i="7"/>
  <c r="X968" i="7"/>
  <c r="X85" i="7"/>
  <c r="X259" i="7"/>
  <c r="X264" i="7"/>
  <c r="X329" i="7"/>
  <c r="X53" i="7"/>
  <c r="X169" i="7"/>
  <c r="X369" i="7"/>
  <c r="X398" i="7"/>
  <c r="X501" i="7"/>
  <c r="X520" i="7"/>
  <c r="X568" i="7"/>
  <c r="X575" i="7"/>
  <c r="X720" i="7"/>
  <c r="X940" i="7"/>
  <c r="X972" i="7"/>
  <c r="X991" i="7"/>
  <c r="X59" i="7"/>
  <c r="X429" i="7"/>
  <c r="X445" i="7"/>
  <c r="X454" i="7"/>
  <c r="X546" i="7"/>
  <c r="X622" i="7"/>
  <c r="X653" i="7"/>
  <c r="X695" i="7"/>
  <c r="X766" i="7"/>
  <c r="X818" i="7"/>
  <c r="X822" i="7"/>
  <c r="X845" i="7"/>
  <c r="X910" i="7"/>
  <c r="X922" i="7"/>
  <c r="X963" i="7"/>
  <c r="X267" i="7"/>
  <c r="X289" i="7"/>
  <c r="X317" i="7"/>
  <c r="X322" i="7"/>
  <c r="X364" i="7"/>
  <c r="X436" i="7"/>
  <c r="X469" i="7"/>
  <c r="X516" i="7"/>
  <c r="X586" i="7"/>
  <c r="X631" i="7"/>
  <c r="X660" i="7"/>
  <c r="X698" i="7"/>
  <c r="X701" i="7"/>
  <c r="X746" i="7"/>
  <c r="X756" i="7"/>
  <c r="X769" i="7"/>
  <c r="X799" i="7"/>
  <c r="X856" i="7"/>
  <c r="X976" i="7"/>
  <c r="X996" i="7"/>
  <c r="X110" i="7"/>
  <c r="X286" i="7"/>
  <c r="X341" i="7"/>
  <c r="X389" i="7"/>
  <c r="X427" i="7"/>
  <c r="X733" i="7"/>
  <c r="X759" i="7"/>
  <c r="X810" i="7"/>
  <c r="X833" i="7"/>
  <c r="X837" i="7"/>
  <c r="X891" i="7"/>
  <c r="X926" i="7"/>
  <c r="X935" i="7"/>
  <c r="X953" i="7"/>
  <c r="X990" i="7"/>
  <c r="X175" i="7"/>
  <c r="X434" i="7"/>
  <c r="X443" i="7"/>
  <c r="X624" i="7"/>
  <c r="X848" i="7"/>
  <c r="X883" i="7"/>
  <c r="X930" i="7"/>
  <c r="X96" i="7"/>
  <c r="X235" i="7"/>
  <c r="X311" i="7"/>
  <c r="X315" i="7"/>
  <c r="X495" i="7"/>
  <c r="X569" i="7"/>
  <c r="X581" i="7"/>
  <c r="X682" i="7"/>
  <c r="X703" i="7"/>
  <c r="X709" i="7"/>
  <c r="X835" i="7"/>
  <c r="X844" i="7"/>
  <c r="X871" i="7"/>
  <c r="X889" i="7"/>
  <c r="X1000" i="7"/>
  <c r="X210" i="7"/>
  <c r="X226" i="7"/>
  <c r="X146" i="7"/>
  <c r="X252" i="7"/>
  <c r="X334" i="7"/>
  <c r="X337" i="7"/>
  <c r="X57" i="7"/>
  <c r="X118" i="7"/>
  <c r="X307" i="7"/>
  <c r="X270" i="7"/>
  <c r="X299" i="7"/>
  <c r="X345" i="7"/>
  <c r="X281" i="7"/>
  <c r="X440" i="7"/>
  <c r="X121" i="7"/>
  <c r="X199" i="7"/>
  <c r="X480" i="7"/>
  <c r="X539" i="7"/>
  <c r="X608" i="7"/>
  <c r="X659" i="7"/>
  <c r="X808" i="7"/>
  <c r="X838" i="7"/>
  <c r="X842" i="7"/>
  <c r="X863" i="7"/>
  <c r="X878" i="7"/>
  <c r="X168" i="7"/>
  <c r="X243" i="7"/>
  <c r="X391" i="7"/>
  <c r="X489" i="7"/>
  <c r="X492" i="7"/>
  <c r="X332" i="7"/>
  <c r="X342" i="7"/>
  <c r="X385" i="7"/>
  <c r="X166" i="7"/>
  <c r="X230" i="7"/>
  <c r="X238" i="7"/>
  <c r="X319" i="7"/>
  <c r="X382" i="7"/>
  <c r="X476" i="7"/>
  <c r="X545" i="7"/>
  <c r="X572" i="7"/>
  <c r="X662" i="7"/>
  <c r="X667" i="7"/>
  <c r="X672" i="7"/>
  <c r="X687" i="7"/>
  <c r="X91" i="7"/>
  <c r="X178" i="7"/>
  <c r="X197" i="7"/>
  <c r="X641" i="7"/>
  <c r="X344" i="7"/>
  <c r="X549" i="7"/>
  <c r="X582" i="7"/>
  <c r="X650" i="7"/>
  <c r="X693" i="7"/>
  <c r="X214" i="7"/>
  <c r="X224" i="7"/>
  <c r="X464" i="7"/>
  <c r="X666" i="7"/>
  <c r="X806" i="7"/>
  <c r="X916" i="7"/>
  <c r="X929" i="7"/>
  <c r="X951" i="7"/>
  <c r="X993" i="7"/>
  <c r="X402" i="7"/>
  <c r="X433" i="7"/>
  <c r="X451" i="7"/>
  <c r="X571" i="7"/>
  <c r="X651" i="7"/>
  <c r="X722" i="7"/>
  <c r="X757" i="7"/>
  <c r="X782" i="7"/>
  <c r="X830" i="7"/>
  <c r="X946" i="7"/>
  <c r="X290" i="7"/>
  <c r="X305" i="7"/>
  <c r="X623" i="7"/>
  <c r="X690" i="7"/>
  <c r="X717" i="7"/>
  <c r="X762" i="7"/>
  <c r="X793" i="7"/>
  <c r="X804" i="7"/>
  <c r="X941" i="7"/>
  <c r="X973" i="7"/>
  <c r="X371" i="7"/>
  <c r="X771" i="7"/>
  <c r="X901" i="7"/>
  <c r="X943" i="7"/>
  <c r="X975" i="7"/>
  <c r="X237" i="7"/>
  <c r="X321" i="7"/>
  <c r="X418" i="7"/>
  <c r="X503" i="7"/>
  <c r="X511" i="7"/>
  <c r="X200" i="7"/>
  <c r="X685" i="7"/>
  <c r="X706" i="7"/>
  <c r="X735" i="7"/>
  <c r="X768" i="7"/>
  <c r="X817" i="7"/>
  <c r="X884" i="7"/>
  <c r="X896" i="7"/>
  <c r="X948" i="7"/>
  <c r="X950" i="7"/>
  <c r="X965" i="7"/>
  <c r="X998" i="7"/>
  <c r="X992" i="7"/>
  <c r="X380" i="7"/>
  <c r="X405" i="7"/>
  <c r="X620" i="7"/>
  <c r="X644" i="7"/>
  <c r="X689" i="7"/>
  <c r="X903" i="7"/>
  <c r="X931" i="7"/>
  <c r="X393" i="7"/>
  <c r="X475" i="7"/>
  <c r="X525" i="7"/>
  <c r="X607" i="7"/>
  <c r="X744" i="7"/>
  <c r="X812" i="7"/>
  <c r="X832" i="7"/>
  <c r="X857" i="7"/>
  <c r="X448" i="7"/>
  <c r="X420" i="7"/>
  <c r="X729" i="7"/>
  <c r="X760" i="7"/>
  <c r="X862" i="7"/>
  <c r="X99" i="7"/>
  <c r="X556" i="7"/>
  <c r="X664" i="7"/>
  <c r="X788" i="7"/>
  <c r="X825" i="7"/>
  <c r="X855" i="7"/>
  <c r="X875" i="7"/>
  <c r="X877" i="7"/>
  <c r="X908" i="7"/>
  <c r="X915" i="7"/>
  <c r="X120" i="7"/>
  <c r="X780" i="7"/>
  <c r="X275" i="7"/>
  <c r="X584" i="7"/>
  <c r="X741" i="7"/>
  <c r="X786" i="7"/>
  <c r="X811" i="7"/>
  <c r="X849" i="7"/>
  <c r="X937" i="7"/>
  <c r="X947" i="7"/>
  <c r="X970" i="7"/>
  <c r="X425" i="7"/>
  <c r="X795" i="7"/>
  <c r="X823" i="7"/>
  <c r="X523" i="7"/>
  <c r="X649" i="7"/>
  <c r="X752" i="7"/>
  <c r="X831" i="7"/>
  <c r="X892" i="7"/>
  <c r="X355" i="7"/>
  <c r="X485" i="7"/>
  <c r="X647" i="7"/>
  <c r="X673" i="7"/>
  <c r="X702" i="7"/>
  <c r="X404" i="7"/>
  <c r="X513" i="7"/>
  <c r="X800" i="7"/>
  <c r="X819" i="7"/>
  <c r="X869" i="7"/>
  <c r="X895" i="7"/>
  <c r="X999" i="7"/>
  <c r="X164" i="7"/>
  <c r="X370" i="7"/>
  <c r="X450" i="7"/>
  <c r="X630" i="7"/>
  <c r="X758" i="7"/>
  <c r="X816" i="7"/>
  <c r="X839" i="7"/>
  <c r="X866" i="7"/>
  <c r="X911" i="7"/>
  <c r="X138" i="7"/>
  <c r="X360" i="7"/>
  <c r="X739" i="7"/>
  <c r="X507" i="7"/>
  <c r="X574" i="7"/>
  <c r="X610" i="7"/>
  <c r="X885" i="7"/>
  <c r="X934" i="7"/>
  <c r="X955" i="7"/>
  <c r="X784" i="7"/>
  <c r="X904" i="7"/>
  <c r="X966" i="7"/>
  <c r="X500" i="7"/>
  <c r="X716" i="7"/>
  <c r="X605" i="7"/>
  <c r="X928" i="7"/>
  <c r="X558" i="7"/>
  <c r="X753" i="7"/>
  <c r="X925" i="7"/>
  <c r="X362" i="7"/>
  <c r="X587" i="7"/>
  <c r="X936" i="7"/>
  <c r="X772" i="7"/>
  <c r="X449" i="7"/>
  <c r="X296" i="7"/>
  <c r="X601" i="7"/>
  <c r="X194" i="7"/>
  <c r="X956" i="7"/>
  <c r="X962" i="7"/>
  <c r="X740" i="7"/>
  <c r="X829" i="7"/>
  <c r="X997" i="7"/>
  <c r="X375" i="7"/>
  <c r="X952" i="7"/>
  <c r="X411" i="7"/>
  <c r="X865" i="7"/>
  <c r="X670" i="7"/>
  <c r="X824" i="7"/>
  <c r="X207" i="7"/>
  <c r="X801" i="7"/>
  <c r="X378" i="7"/>
  <c r="X468" i="7"/>
  <c r="X939" i="7"/>
  <c r="X711" i="7"/>
  <c r="X251" i="7"/>
  <c r="X618" i="7"/>
  <c r="X989" i="7"/>
  <c r="X781" i="7"/>
  <c r="W4" i="7"/>
  <c r="W62" i="7"/>
  <c r="W65" i="7"/>
  <c r="W68" i="7"/>
  <c r="W71" i="7"/>
  <c r="W61" i="7"/>
  <c r="W92" i="7"/>
  <c r="W46" i="7"/>
  <c r="W53" i="7"/>
  <c r="W60" i="7"/>
  <c r="W67" i="7"/>
  <c r="W121" i="7"/>
  <c r="W124" i="7"/>
  <c r="W127" i="7"/>
  <c r="W130" i="7"/>
  <c r="W66" i="7"/>
  <c r="W112" i="7"/>
  <c r="W143" i="7"/>
  <c r="W183" i="7"/>
  <c r="W186" i="7"/>
  <c r="W189" i="7"/>
  <c r="W192" i="7"/>
  <c r="W57" i="7"/>
  <c r="W85" i="7"/>
  <c r="W158" i="7"/>
  <c r="W177" i="7"/>
  <c r="W208" i="7"/>
  <c r="W215" i="7"/>
  <c r="W246" i="7"/>
  <c r="W52" i="7"/>
  <c r="W164" i="7"/>
  <c r="W6" i="7"/>
  <c r="W93" i="7"/>
  <c r="W120" i="7"/>
  <c r="W140" i="7"/>
  <c r="W169" i="7"/>
  <c r="W173" i="7"/>
  <c r="W175" i="7"/>
  <c r="W181" i="7"/>
  <c r="W185" i="7"/>
  <c r="W187" i="7"/>
  <c r="W193" i="7"/>
  <c r="W195" i="7"/>
  <c r="W197" i="7"/>
  <c r="W199" i="7"/>
  <c r="W205" i="7"/>
  <c r="W207" i="7"/>
  <c r="W209" i="7"/>
  <c r="W211" i="7"/>
  <c r="W217" i="7"/>
  <c r="W219" i="7"/>
  <c r="W221" i="7"/>
  <c r="W223" i="7"/>
  <c r="W227" i="7"/>
  <c r="W229" i="7"/>
  <c r="W231" i="7"/>
  <c r="W233" i="7"/>
  <c r="W235" i="7"/>
  <c r="W239" i="7"/>
  <c r="W241" i="7"/>
  <c r="W243" i="7"/>
  <c r="W245" i="7"/>
  <c r="W247" i="7"/>
  <c r="W251" i="7"/>
  <c r="W270" i="7"/>
  <c r="W287" i="7"/>
  <c r="W290" i="7"/>
  <c r="W293" i="7"/>
  <c r="W296" i="7"/>
  <c r="W77" i="7"/>
  <c r="W83" i="7"/>
  <c r="W166" i="7"/>
  <c r="W168" i="7"/>
  <c r="W170" i="7"/>
  <c r="W172" i="7"/>
  <c r="W176" i="7"/>
  <c r="W178" i="7"/>
  <c r="W180" i="7"/>
  <c r="W182" i="7"/>
  <c r="W184" i="7"/>
  <c r="W188" i="7"/>
  <c r="W190" i="7"/>
  <c r="W194" i="7"/>
  <c r="W196" i="7"/>
  <c r="W198" i="7"/>
  <c r="W200" i="7"/>
  <c r="W202" i="7"/>
  <c r="W206" i="7"/>
  <c r="W210" i="7"/>
  <c r="W212" i="7"/>
  <c r="W214" i="7"/>
  <c r="W218" i="7"/>
  <c r="W222" i="7"/>
  <c r="W224" i="7"/>
  <c r="W226" i="7"/>
  <c r="W230" i="7"/>
  <c r="W234" i="7"/>
  <c r="W236" i="7"/>
  <c r="W238" i="7"/>
  <c r="W242" i="7"/>
  <c r="W248" i="7"/>
  <c r="W250" i="7"/>
  <c r="W257" i="7"/>
  <c r="W86" i="7"/>
  <c r="W126" i="7"/>
  <c r="W149" i="7"/>
  <c r="W73" i="7"/>
  <c r="W74" i="7"/>
  <c r="W76" i="7"/>
  <c r="W96" i="7"/>
  <c r="W123" i="7"/>
  <c r="W142" i="7"/>
  <c r="W265" i="7"/>
  <c r="W272" i="7"/>
  <c r="W49" i="7"/>
  <c r="W103" i="7"/>
  <c r="W144" i="7"/>
  <c r="W152" i="7"/>
  <c r="W159" i="7"/>
  <c r="W165" i="7"/>
  <c r="W216" i="7"/>
  <c r="W82" i="7"/>
  <c r="W145" i="7"/>
  <c r="W179" i="7"/>
  <c r="W260" i="7"/>
  <c r="W263" i="7"/>
  <c r="W279" i="7"/>
  <c r="W286" i="7"/>
  <c r="W298" i="7"/>
  <c r="W315" i="7"/>
  <c r="W318" i="7"/>
  <c r="W321" i="7"/>
  <c r="W324" i="7"/>
  <c r="W395" i="7"/>
  <c r="W398" i="7"/>
  <c r="W401" i="7"/>
  <c r="W404" i="7"/>
  <c r="W59" i="7"/>
  <c r="W72" i="7"/>
  <c r="W125" i="7"/>
  <c r="W128" i="7"/>
  <c r="W129" i="7"/>
  <c r="W275" i="7"/>
  <c r="W300" i="7"/>
  <c r="W302" i="7"/>
  <c r="W306" i="7"/>
  <c r="W312" i="7"/>
  <c r="W319" i="7"/>
  <c r="W338" i="7"/>
  <c r="W369" i="7"/>
  <c r="W388" i="7"/>
  <c r="W407" i="7"/>
  <c r="W426" i="7"/>
  <c r="W445" i="7"/>
  <c r="W469" i="7"/>
  <c r="W472" i="7"/>
  <c r="W475" i="7"/>
  <c r="W478" i="7"/>
  <c r="W232" i="7"/>
  <c r="W276" i="7"/>
  <c r="W337" i="7"/>
  <c r="W356" i="7"/>
  <c r="W375" i="7"/>
  <c r="W394" i="7"/>
  <c r="W425" i="7"/>
  <c r="W444" i="7"/>
  <c r="W451" i="7"/>
  <c r="W521" i="7"/>
  <c r="W524" i="7"/>
  <c r="W50" i="7"/>
  <c r="W58" i="7"/>
  <c r="W75" i="7"/>
  <c r="W97" i="7"/>
  <c r="W133" i="7"/>
  <c r="W191" i="7"/>
  <c r="W292" i="7"/>
  <c r="W313" i="7"/>
  <c r="W332" i="7"/>
  <c r="W351" i="7"/>
  <c r="W370" i="7"/>
  <c r="W389" i="7"/>
  <c r="W396" i="7"/>
  <c r="W427" i="7"/>
  <c r="W434" i="7"/>
  <c r="W453" i="7"/>
  <c r="W531" i="7"/>
  <c r="W585" i="7"/>
  <c r="W588" i="7"/>
  <c r="W591" i="7"/>
  <c r="W594" i="7"/>
  <c r="W665" i="7"/>
  <c r="W668" i="7"/>
  <c r="W671" i="7"/>
  <c r="W674" i="7"/>
  <c r="W710" i="7"/>
  <c r="W714" i="7"/>
  <c r="W718" i="7"/>
  <c r="W722" i="7"/>
  <c r="W726" i="7"/>
  <c r="W730" i="7"/>
  <c r="W734" i="7"/>
  <c r="W738" i="7"/>
  <c r="W742" i="7"/>
  <c r="W746" i="7"/>
  <c r="W750" i="7"/>
  <c r="W754" i="7"/>
  <c r="W758" i="7"/>
  <c r="W762" i="7"/>
  <c r="W766" i="7"/>
  <c r="W770" i="7"/>
  <c r="W774" i="7"/>
  <c r="W778" i="7"/>
  <c r="W782" i="7"/>
  <c r="W786" i="7"/>
  <c r="W790" i="7"/>
  <c r="W794" i="7"/>
  <c r="W798" i="7"/>
  <c r="W802" i="7"/>
  <c r="W806" i="7"/>
  <c r="W810" i="7"/>
  <c r="W814" i="7"/>
  <c r="W818" i="7"/>
  <c r="W822" i="7"/>
  <c r="W826" i="7"/>
  <c r="W830" i="7"/>
  <c r="W834" i="7"/>
  <c r="W838" i="7"/>
  <c r="W842" i="7"/>
  <c r="W846" i="7"/>
  <c r="W850" i="7"/>
  <c r="W854" i="7"/>
  <c r="W858" i="7"/>
  <c r="W862" i="7"/>
  <c r="W866" i="7"/>
  <c r="W870" i="7"/>
  <c r="W874" i="7"/>
  <c r="W878" i="7"/>
  <c r="W882" i="7"/>
  <c r="W886" i="7"/>
  <c r="W890" i="7"/>
  <c r="W894" i="7"/>
  <c r="W898" i="7"/>
  <c r="W902" i="7"/>
  <c r="W906" i="7"/>
  <c r="W910" i="7"/>
  <c r="W914" i="7"/>
  <c r="W918" i="7"/>
  <c r="W922" i="7"/>
  <c r="W926" i="7"/>
  <c r="W930" i="7"/>
  <c r="W934" i="7"/>
  <c r="W938" i="7"/>
  <c r="W942" i="7"/>
  <c r="W946" i="7"/>
  <c r="W950" i="7"/>
  <c r="W954" i="7"/>
  <c r="W958" i="7"/>
  <c r="W962" i="7"/>
  <c r="W966" i="7"/>
  <c r="W970" i="7"/>
  <c r="W974" i="7"/>
  <c r="W978" i="7"/>
  <c r="W982" i="7"/>
  <c r="W986" i="7"/>
  <c r="W56" i="7"/>
  <c r="W94" i="7"/>
  <c r="W102" i="7"/>
  <c r="W119" i="7"/>
  <c r="W137" i="7"/>
  <c r="W146" i="7"/>
  <c r="W345" i="7"/>
  <c r="W364" i="7"/>
  <c r="W402" i="7"/>
  <c r="W421" i="7"/>
  <c r="W428" i="7"/>
  <c r="W544" i="7"/>
  <c r="W551" i="7"/>
  <c r="W554" i="7"/>
  <c r="W625" i="7"/>
  <c r="W628" i="7"/>
  <c r="W631" i="7"/>
  <c r="W634" i="7"/>
  <c r="W705" i="7"/>
  <c r="W708" i="7"/>
  <c r="W712" i="7"/>
  <c r="W716" i="7"/>
  <c r="W720" i="7"/>
  <c r="W724" i="7"/>
  <c r="W728" i="7"/>
  <c r="W732" i="7"/>
  <c r="W736" i="7"/>
  <c r="W740" i="7"/>
  <c r="W744" i="7"/>
  <c r="W748" i="7"/>
  <c r="W752" i="7"/>
  <c r="W756" i="7"/>
  <c r="W760" i="7"/>
  <c r="W764" i="7"/>
  <c r="W768" i="7"/>
  <c r="W772" i="7"/>
  <c r="W776" i="7"/>
  <c r="W780" i="7"/>
  <c r="W784" i="7"/>
  <c r="W788" i="7"/>
  <c r="W792" i="7"/>
  <c r="W796" i="7"/>
  <c r="W800" i="7"/>
  <c r="W804" i="7"/>
  <c r="W808" i="7"/>
  <c r="W812" i="7"/>
  <c r="W816" i="7"/>
  <c r="W820" i="7"/>
  <c r="W824" i="7"/>
  <c r="W828" i="7"/>
  <c r="W832" i="7"/>
  <c r="W836" i="7"/>
  <c r="W840" i="7"/>
  <c r="W844" i="7"/>
  <c r="W848" i="7"/>
  <c r="W852" i="7"/>
  <c r="W856" i="7"/>
  <c r="W860" i="7"/>
  <c r="W864" i="7"/>
  <c r="W868" i="7"/>
  <c r="W872" i="7"/>
  <c r="W876" i="7"/>
  <c r="W880" i="7"/>
  <c r="W884" i="7"/>
  <c r="W888" i="7"/>
  <c r="W892" i="7"/>
  <c r="W896" i="7"/>
  <c r="W900" i="7"/>
  <c r="W904" i="7"/>
  <c r="W908" i="7"/>
  <c r="W912" i="7"/>
  <c r="W916" i="7"/>
  <c r="W920" i="7"/>
  <c r="W55" i="7"/>
  <c r="W90" i="7"/>
  <c r="W107" i="7"/>
  <c r="W122" i="7"/>
  <c r="W283" i="7"/>
  <c r="W291" i="7"/>
  <c r="W326" i="7"/>
  <c r="W333" i="7"/>
  <c r="W344" i="7"/>
  <c r="W419" i="7"/>
  <c r="W481" i="7"/>
  <c r="W507" i="7"/>
  <c r="W573" i="7"/>
  <c r="W577" i="7"/>
  <c r="W579" i="7"/>
  <c r="W581" i="7"/>
  <c r="W583" i="7"/>
  <c r="W587" i="7"/>
  <c r="W741" i="7"/>
  <c r="W781" i="7"/>
  <c r="W821" i="7"/>
  <c r="W861" i="7"/>
  <c r="W901" i="7"/>
  <c r="W949" i="7"/>
  <c r="W952" i="7"/>
  <c r="W955" i="7"/>
  <c r="W95" i="7"/>
  <c r="W104" i="7"/>
  <c r="W109" i="7"/>
  <c r="W114" i="7"/>
  <c r="W162" i="7"/>
  <c r="W203" i="7"/>
  <c r="W249" i="7"/>
  <c r="W259" i="7"/>
  <c r="W278" i="7"/>
  <c r="W317" i="7"/>
  <c r="W335" i="7"/>
  <c r="W342" i="7"/>
  <c r="W385" i="7"/>
  <c r="W403" i="7"/>
  <c r="W410" i="7"/>
  <c r="W439" i="7"/>
  <c r="W446" i="7"/>
  <c r="W468" i="7"/>
  <c r="W494" i="7"/>
  <c r="W497" i="7"/>
  <c r="W520" i="7"/>
  <c r="W576" i="7"/>
  <c r="W580" i="7"/>
  <c r="W582" i="7"/>
  <c r="W584" i="7"/>
  <c r="W586" i="7"/>
  <c r="W590" i="7"/>
  <c r="W721" i="7"/>
  <c r="W761" i="7"/>
  <c r="W801" i="7"/>
  <c r="W841" i="7"/>
  <c r="W881" i="7"/>
  <c r="W921" i="7"/>
  <c r="W99" i="7"/>
  <c r="W108" i="7"/>
  <c r="W136" i="7"/>
  <c r="W225" i="7"/>
  <c r="W262" i="7"/>
  <c r="W303" i="7"/>
  <c r="W353" i="7"/>
  <c r="W366" i="7"/>
  <c r="W386" i="7"/>
  <c r="W399" i="7"/>
  <c r="W452" i="7"/>
  <c r="W486" i="7"/>
  <c r="W505" i="7"/>
  <c r="W542" i="7"/>
  <c r="W570" i="7"/>
  <c r="W593" i="7"/>
  <c r="W619" i="7"/>
  <c r="W642" i="7"/>
  <c r="W645" i="7"/>
  <c r="W694" i="7"/>
  <c r="W697" i="7"/>
  <c r="W773" i="7"/>
  <c r="W785" i="7"/>
  <c r="W797" i="7"/>
  <c r="W809" i="7"/>
  <c r="W980" i="7"/>
  <c r="W984" i="7"/>
  <c r="W988" i="7"/>
  <c r="W995" i="7"/>
  <c r="W45" i="7"/>
  <c r="W69" i="7"/>
  <c r="W81" i="7"/>
  <c r="W244" i="7"/>
  <c r="W261" i="7"/>
  <c r="W285" i="7"/>
  <c r="W320" i="7"/>
  <c r="W373" i="7"/>
  <c r="W406" i="7"/>
  <c r="W458" i="7"/>
  <c r="W477" i="7"/>
  <c r="W491" i="7"/>
  <c r="W510" i="7"/>
  <c r="W535" i="7"/>
  <c r="W546" i="7"/>
  <c r="W596" i="7"/>
  <c r="W622" i="7"/>
  <c r="W648" i="7"/>
  <c r="W700" i="7"/>
  <c r="W833" i="7"/>
  <c r="W845" i="7"/>
  <c r="W857" i="7"/>
  <c r="W869" i="7"/>
  <c r="W968" i="7"/>
  <c r="W972" i="7"/>
  <c r="W976" i="7"/>
  <c r="W64" i="7"/>
  <c r="W111" i="7"/>
  <c r="W117" i="7"/>
  <c r="W139" i="7"/>
  <c r="W284" i="7"/>
  <c r="W289" i="7"/>
  <c r="W314" i="7"/>
  <c r="W327" i="7"/>
  <c r="W340" i="7"/>
  <c r="W347" i="7"/>
  <c r="W360" i="7"/>
  <c r="W380" i="7"/>
  <c r="W393" i="7"/>
  <c r="W413" i="7"/>
  <c r="W433" i="7"/>
  <c r="W463" i="7"/>
  <c r="W496" i="7"/>
  <c r="W515" i="7"/>
  <c r="W528" i="7"/>
  <c r="W539" i="7"/>
  <c r="W80" i="7"/>
  <c r="W308" i="7"/>
  <c r="W336" i="7"/>
  <c r="W343" i="7"/>
  <c r="W363" i="7"/>
  <c r="W376" i="7"/>
  <c r="W409" i="7"/>
  <c r="W422" i="7"/>
  <c r="W442" i="7"/>
  <c r="W479" i="7"/>
  <c r="W557" i="7"/>
  <c r="W603" i="7"/>
  <c r="W632" i="7"/>
  <c r="W655" i="7"/>
  <c r="W684" i="7"/>
  <c r="W707" i="7"/>
  <c r="W767" i="7"/>
  <c r="W779" i="7"/>
  <c r="W791" i="7"/>
  <c r="W803" i="7"/>
  <c r="W815" i="7"/>
  <c r="W977" i="7"/>
  <c r="W981" i="7"/>
  <c r="W983" i="7"/>
  <c r="W985" i="7"/>
  <c r="W987" i="7"/>
  <c r="W87" i="7"/>
  <c r="W147" i="7"/>
  <c r="W228" i="7"/>
  <c r="W254" i="7"/>
  <c r="W309" i="7"/>
  <c r="W330" i="7"/>
  <c r="W350" i="7"/>
  <c r="W383" i="7"/>
  <c r="W429" i="7"/>
  <c r="W465" i="7"/>
  <c r="W484" i="7"/>
  <c r="W498" i="7"/>
  <c r="W503" i="7"/>
  <c r="W517" i="7"/>
  <c r="W526" i="7"/>
  <c r="W560" i="7"/>
  <c r="W606" i="7"/>
  <c r="W609" i="7"/>
  <c r="W635" i="7"/>
  <c r="W658" i="7"/>
  <c r="W661" i="7"/>
  <c r="W687" i="7"/>
  <c r="W827" i="7"/>
  <c r="W839" i="7"/>
  <c r="W851" i="7"/>
  <c r="W863" i="7"/>
  <c r="W875" i="7"/>
  <c r="W965" i="7"/>
  <c r="W969" i="7"/>
  <c r="W971" i="7"/>
  <c r="W973" i="7"/>
  <c r="W975" i="7"/>
  <c r="W979" i="7"/>
  <c r="W989" i="7"/>
  <c r="W63" i="7"/>
  <c r="W100" i="7"/>
  <c r="W150" i="7"/>
  <c r="W153" i="7"/>
  <c r="W157" i="7"/>
  <c r="W201" i="7"/>
  <c r="W269" i="7"/>
  <c r="W328" i="7"/>
  <c r="W357" i="7"/>
  <c r="W365" i="7"/>
  <c r="W416" i="7"/>
  <c r="W423" i="7"/>
  <c r="W431" i="7"/>
  <c r="W553" i="7"/>
  <c r="W578" i="7"/>
  <c r="W604" i="7"/>
  <c r="W617" i="7"/>
  <c r="W151" i="7"/>
  <c r="W161" i="7"/>
  <c r="W167" i="7"/>
  <c r="W213" i="7"/>
  <c r="W430" i="7"/>
  <c r="W438" i="7"/>
  <c r="W461" i="7"/>
  <c r="W495" i="7"/>
  <c r="W516" i="7"/>
  <c r="W566" i="7"/>
  <c r="W592" i="7"/>
  <c r="W605" i="7"/>
  <c r="W630" i="7"/>
  <c r="W643" i="7"/>
  <c r="W644" i="7"/>
  <c r="W657" i="7"/>
  <c r="W682" i="7"/>
  <c r="W695" i="7"/>
  <c r="W696" i="7"/>
  <c r="W753" i="7"/>
  <c r="W783" i="7"/>
  <c r="W805" i="7"/>
  <c r="W835" i="7"/>
  <c r="W944" i="7"/>
  <c r="W993" i="7"/>
  <c r="W997" i="7"/>
  <c r="W70" i="7"/>
  <c r="W105" i="7"/>
  <c r="W163" i="7"/>
  <c r="W220" i="7"/>
  <c r="W304" i="7"/>
  <c r="W424" i="7"/>
  <c r="W437" i="7"/>
  <c r="W466" i="7"/>
  <c r="W482" i="7"/>
  <c r="W488" i="7"/>
  <c r="W499" i="7"/>
  <c r="W543" i="7"/>
  <c r="W561" i="7"/>
  <c r="W562" i="7"/>
  <c r="W629" i="7"/>
  <c r="W737" i="7"/>
  <c r="W777" i="7"/>
  <c r="W867" i="7"/>
  <c r="W893" i="7"/>
  <c r="W927" i="7"/>
  <c r="W54" i="7"/>
  <c r="W134" i="7"/>
  <c r="W316" i="7"/>
  <c r="W352" i="7"/>
  <c r="W374" i="7"/>
  <c r="W414" i="7"/>
  <c r="W455" i="7"/>
  <c r="W460" i="7"/>
  <c r="W471" i="7"/>
  <c r="W493" i="7"/>
  <c r="W504" i="7"/>
  <c r="W534" i="7"/>
  <c r="W559" i="7"/>
  <c r="W627" i="7"/>
  <c r="W636" i="7"/>
  <c r="W637" i="7"/>
  <c r="W638" i="7"/>
  <c r="W678" i="7"/>
  <c r="W679" i="7"/>
  <c r="W680" i="7"/>
  <c r="W725" i="7"/>
  <c r="W751" i="7"/>
  <c r="W829" i="7"/>
  <c r="W855" i="7"/>
  <c r="W919" i="7"/>
  <c r="W935" i="7"/>
  <c r="W957" i="7"/>
  <c r="W964" i="7"/>
  <c r="W392" i="7"/>
  <c r="W450" i="7"/>
  <c r="W556" i="7"/>
  <c r="W558" i="7"/>
  <c r="W624" i="7"/>
  <c r="W626" i="7"/>
  <c r="W641" i="7"/>
  <c r="W681" i="7"/>
  <c r="W683" i="7"/>
  <c r="W739" i="7"/>
  <c r="W765" i="7"/>
  <c r="W84" i="7"/>
  <c r="W240" i="7"/>
  <c r="W273" i="7"/>
  <c r="W354" i="7"/>
  <c r="W390" i="7"/>
  <c r="W435" i="7"/>
  <c r="W538" i="7"/>
  <c r="W611" i="7"/>
  <c r="W656" i="7"/>
  <c r="W698" i="7"/>
  <c r="W731" i="7"/>
  <c r="W757" i="7"/>
  <c r="W847" i="7"/>
  <c r="W931" i="7"/>
  <c r="W953" i="7"/>
  <c r="W999" i="7"/>
  <c r="W113" i="7"/>
  <c r="W288" i="7"/>
  <c r="W372" i="7"/>
  <c r="W381" i="7"/>
  <c r="W417" i="7"/>
  <c r="W485" i="7"/>
  <c r="W501" i="7"/>
  <c r="W518" i="7"/>
  <c r="W530" i="7"/>
  <c r="W549" i="7"/>
  <c r="W608" i="7"/>
  <c r="W610" i="7"/>
  <c r="W659" i="7"/>
  <c r="W660" i="7"/>
  <c r="W106" i="7"/>
  <c r="W132" i="7"/>
  <c r="W348" i="7"/>
  <c r="W355" i="7"/>
  <c r="W367" i="7"/>
  <c r="W384" i="7"/>
  <c r="W391" i="7"/>
  <c r="W346" i="7"/>
  <c r="W411" i="7"/>
  <c r="W470" i="7"/>
  <c r="W533" i="7"/>
  <c r="W536" i="7"/>
  <c r="W545" i="7"/>
  <c r="W614" i="7"/>
  <c r="W654" i="7"/>
  <c r="W690" i="7"/>
  <c r="W743" i="7"/>
  <c r="W837" i="7"/>
  <c r="W849" i="7"/>
  <c r="W873" i="7"/>
  <c r="W885" i="7"/>
  <c r="W98" i="7"/>
  <c r="W160" i="7"/>
  <c r="W256" i="7"/>
  <c r="W274" i="7"/>
  <c r="W377" i="7"/>
  <c r="W514" i="7"/>
  <c r="W51" i="7"/>
  <c r="W89" i="7"/>
  <c r="W131" i="7"/>
  <c r="W155" i="7"/>
  <c r="W331" i="7"/>
  <c r="W358" i="7"/>
  <c r="W813" i="7"/>
  <c r="W933" i="7"/>
  <c r="W508" i="7"/>
  <c r="W669" i="7"/>
  <c r="W715" i="7"/>
  <c r="W843" i="7"/>
  <c r="W859" i="7"/>
  <c r="W905" i="7"/>
  <c r="W913" i="7"/>
  <c r="W932" i="7"/>
  <c r="W47" i="7"/>
  <c r="W174" i="7"/>
  <c r="W264" i="7"/>
  <c r="W277" i="7"/>
  <c r="W329" i="7"/>
  <c r="W490" i="7"/>
  <c r="W568" i="7"/>
  <c r="W571" i="7"/>
  <c r="W574" i="7"/>
  <c r="W620" i="7"/>
  <c r="W623" i="7"/>
  <c r="W759" i="7"/>
  <c r="W787" i="7"/>
  <c r="W897" i="7"/>
  <c r="W943" i="7"/>
  <c r="W956" i="7"/>
  <c r="W1000" i="7"/>
  <c r="W135" i="7"/>
  <c r="W294" i="7"/>
  <c r="W325" i="7"/>
  <c r="W379" i="7"/>
  <c r="W454" i="7"/>
  <c r="W473" i="7"/>
  <c r="W522" i="7"/>
  <c r="W646" i="7"/>
  <c r="W653" i="7"/>
  <c r="W663" i="7"/>
  <c r="W704" i="7"/>
  <c r="W899" i="7"/>
  <c r="W963" i="7"/>
  <c r="W115" i="7"/>
  <c r="W204" i="7"/>
  <c r="W267" i="7"/>
  <c r="W322" i="7"/>
  <c r="W359" i="7"/>
  <c r="W415" i="7"/>
  <c r="W436" i="7"/>
  <c r="W701" i="7"/>
  <c r="W769" i="7"/>
  <c r="W799" i="7"/>
  <c r="W853" i="7"/>
  <c r="W887" i="7"/>
  <c r="W967" i="7"/>
  <c r="W996" i="7"/>
  <c r="W110" i="7"/>
  <c r="W116" i="7"/>
  <c r="W295" i="7"/>
  <c r="W341" i="7"/>
  <c r="W550" i="7"/>
  <c r="W595" i="7"/>
  <c r="W613" i="7"/>
  <c r="W676" i="7"/>
  <c r="W713" i="7"/>
  <c r="W733" i="7"/>
  <c r="W789" i="7"/>
  <c r="W891" i="7"/>
  <c r="W990" i="7"/>
  <c r="W141" i="7"/>
  <c r="W156" i="7"/>
  <c r="W349" i="7"/>
  <c r="W443" i="7"/>
  <c r="W467" i="7"/>
  <c r="W723" i="7"/>
  <c r="W883" i="7"/>
  <c r="W48" i="7"/>
  <c r="W171" i="7"/>
  <c r="W280" i="7"/>
  <c r="W301" i="7"/>
  <c r="W387" i="7"/>
  <c r="W408" i="7"/>
  <c r="W480" i="7"/>
  <c r="W512" i="7"/>
  <c r="W552" i="7"/>
  <c r="W597" i="7"/>
  <c r="W689" i="7"/>
  <c r="W692" i="7"/>
  <c r="W795" i="7"/>
  <c r="W825" i="7"/>
  <c r="W879" i="7"/>
  <c r="W268" i="7"/>
  <c r="W440" i="7"/>
  <c r="W449" i="7"/>
  <c r="W509" i="7"/>
  <c r="W529" i="7"/>
  <c r="W612" i="7"/>
  <c r="W793" i="7"/>
  <c r="W817" i="7"/>
  <c r="W255" i="7"/>
  <c r="W412" i="7"/>
  <c r="W253" i="7"/>
  <c r="W311" i="7"/>
  <c r="W361" i="7"/>
  <c r="W88" i="7"/>
  <c r="W420" i="7"/>
  <c r="W474" i="7"/>
  <c r="W525" i="7"/>
  <c r="W565" i="7"/>
  <c r="W823" i="7"/>
  <c r="W237" i="7"/>
  <c r="W307" i="7"/>
  <c r="W513" i="7"/>
  <c r="W252" i="7"/>
  <c r="W456" i="7"/>
  <c r="W523" i="7"/>
  <c r="W563" i="7"/>
  <c r="W601" i="7"/>
  <c r="W702" i="7"/>
  <c r="W101" i="7"/>
  <c r="W282" i="7"/>
  <c r="W483" i="7"/>
  <c r="W511" i="7"/>
  <c r="W548" i="7"/>
  <c r="W569" i="7"/>
  <c r="W616" i="7"/>
  <c r="W717" i="7"/>
  <c r="W378" i="7"/>
  <c r="W575" i="7"/>
  <c r="W633" i="7"/>
  <c r="W677" i="7"/>
  <c r="W747" i="7"/>
  <c r="W432" i="7"/>
  <c r="W448" i="7"/>
  <c r="W502" i="7"/>
  <c r="W537" i="7"/>
  <c r="W564" i="7"/>
  <c r="W154" i="7"/>
  <c r="W339" i="7"/>
  <c r="W519" i="7"/>
  <c r="W599" i="7"/>
  <c r="W602" i="7"/>
  <c r="W651" i="7"/>
  <c r="W281" i="7"/>
  <c r="W297" i="7"/>
  <c r="W305" i="7"/>
  <c r="W693" i="7"/>
  <c r="W941" i="7"/>
  <c r="W334" i="7"/>
  <c r="W371" i="7"/>
  <c r="W382" i="7"/>
  <c r="W447" i="7"/>
  <c r="W727" i="7"/>
  <c r="W771" i="7"/>
  <c r="W299" i="7"/>
  <c r="W418" i="7"/>
  <c r="W664" i="7"/>
  <c r="W735" i="7"/>
  <c r="W936" i="7"/>
  <c r="W948" i="7"/>
  <c r="W998" i="7"/>
  <c r="W405" i="7"/>
  <c r="W640" i="7"/>
  <c r="W667" i="7"/>
  <c r="W703" i="7"/>
  <c r="W903" i="7"/>
  <c r="W994" i="7"/>
  <c r="W78" i="7"/>
  <c r="W889" i="7"/>
  <c r="W961" i="7"/>
  <c r="W459" i="7"/>
  <c r="W464" i="7"/>
  <c r="W865" i="7"/>
  <c r="W555" i="7"/>
  <c r="W598" i="7"/>
  <c r="W607" i="7"/>
  <c r="W992" i="7"/>
  <c r="W487" i="7"/>
  <c r="W492" i="7"/>
  <c r="W652" i="7"/>
  <c r="W729" i="7"/>
  <c r="W118" i="7"/>
  <c r="W258" i="7"/>
  <c r="W323" i="7"/>
  <c r="W400" i="7"/>
  <c r="W541" i="7"/>
  <c r="W877" i="7"/>
  <c r="W915" i="7"/>
  <c r="W929" i="7"/>
  <c r="W745" i="7"/>
  <c r="W807" i="7"/>
  <c r="W79" i="7"/>
  <c r="W441" i="7"/>
  <c r="W476" i="7"/>
  <c r="W686" i="7"/>
  <c r="W763" i="7"/>
  <c r="W940" i="7"/>
  <c r="W138" i="7"/>
  <c r="W271" i="7"/>
  <c r="W547" i="7"/>
  <c r="W621" i="7"/>
  <c r="W649" i="7"/>
  <c r="W675" i="7"/>
  <c r="W532" i="7"/>
  <c r="W600" i="7"/>
  <c r="W960" i="7"/>
  <c r="W368" i="7"/>
  <c r="W647" i="7"/>
  <c r="W673" i="7"/>
  <c r="W666" i="7"/>
  <c r="W925" i="7"/>
  <c r="W928" i="7"/>
  <c r="W951" i="7"/>
  <c r="W457" i="7"/>
  <c r="W310" i="7"/>
  <c r="W540" i="7"/>
  <c r="W691" i="7"/>
  <c r="W819" i="7"/>
  <c r="W895" i="7"/>
  <c r="W917" i="7"/>
  <c r="W924" i="7"/>
  <c r="W831" i="7"/>
  <c r="W506" i="7"/>
  <c r="W662" i="7"/>
  <c r="W650" i="7"/>
  <c r="W907" i="7"/>
  <c r="W945" i="7"/>
  <c r="W489" i="7"/>
  <c r="W719" i="7"/>
  <c r="W572" i="7"/>
  <c r="W775" i="7"/>
  <c r="W755" i="7"/>
  <c r="W618" i="7"/>
  <c r="W947" i="7"/>
  <c r="W362" i="7"/>
  <c r="W685" i="7"/>
  <c r="W909" i="7"/>
  <c r="W462" i="7"/>
  <c r="W991" i="7"/>
  <c r="W91" i="7"/>
  <c r="W266" i="7"/>
  <c r="W589" i="7"/>
  <c r="W148" i="7"/>
  <c r="W688" i="7"/>
  <c r="W706" i="7"/>
  <c r="W871" i="7"/>
  <c r="W527" i="7"/>
  <c r="W811" i="7"/>
  <c r="W911" i="7"/>
  <c r="W699" i="7"/>
  <c r="W615" i="7"/>
  <c r="W670" i="7"/>
  <c r="W709" i="7"/>
  <c r="W749" i="7"/>
  <c r="W937" i="7"/>
  <c r="W567" i="7"/>
  <c r="W397" i="7"/>
  <c r="W639" i="7"/>
  <c r="W500" i="7"/>
  <c r="W711" i="7"/>
  <c r="W939" i="7"/>
  <c r="W959" i="7"/>
  <c r="W923" i="7"/>
  <c r="W672" i="7"/>
  <c r="W26" i="7"/>
  <c r="W18" i="7"/>
  <c r="X9" i="7"/>
  <c r="X19" i="7"/>
  <c r="X23" i="7"/>
  <c r="X27" i="7"/>
  <c r="X31" i="7"/>
  <c r="X35" i="7"/>
  <c r="X39" i="7"/>
  <c r="X43" i="7"/>
  <c r="X13" i="7"/>
  <c r="X44" i="7"/>
  <c r="X30" i="7"/>
  <c r="X33" i="7"/>
  <c r="X36" i="7"/>
  <c r="X12" i="7"/>
  <c r="X15" i="7"/>
  <c r="X22" i="7"/>
  <c r="X34" i="7"/>
  <c r="X18" i="7"/>
  <c r="X40" i="7"/>
  <c r="X16" i="7"/>
  <c r="X37" i="7"/>
  <c r="X25" i="7"/>
  <c r="X38" i="7"/>
  <c r="X42" i="7"/>
  <c r="X32" i="7"/>
  <c r="X11" i="7"/>
  <c r="X28" i="7"/>
  <c r="X20" i="7"/>
  <c r="X24" i="7"/>
  <c r="X41" i="7"/>
  <c r="X10" i="7"/>
  <c r="X17" i="7"/>
  <c r="X29" i="7"/>
  <c r="X14" i="7"/>
  <c r="X21" i="7"/>
  <c r="X26" i="7"/>
  <c r="X8" i="7"/>
  <c r="Y7" i="7"/>
  <c r="Y86" i="7" l="1"/>
  <c r="Y89" i="7"/>
  <c r="Y92" i="7"/>
  <c r="Y47" i="7"/>
  <c r="Y66" i="7"/>
  <c r="Y85" i="7"/>
  <c r="Y48" i="7"/>
  <c r="Y55" i="7"/>
  <c r="Y74" i="7"/>
  <c r="Y88" i="7"/>
  <c r="Y145" i="7"/>
  <c r="Y148" i="7"/>
  <c r="Y80" i="7"/>
  <c r="Y96" i="7"/>
  <c r="Y110" i="7"/>
  <c r="Y117" i="7"/>
  <c r="Y136" i="7"/>
  <c r="Y207" i="7"/>
  <c r="Y210" i="7"/>
  <c r="Y213" i="7"/>
  <c r="Y216" i="7"/>
  <c r="Y50" i="7"/>
  <c r="Y163" i="7"/>
  <c r="Y182" i="7"/>
  <c r="Y201" i="7"/>
  <c r="Y232" i="7"/>
  <c r="Y239" i="7"/>
  <c r="Y69" i="7"/>
  <c r="Y76" i="7"/>
  <c r="Y83" i="7"/>
  <c r="Y90" i="7"/>
  <c r="Y61" i="7"/>
  <c r="Y67" i="7"/>
  <c r="Y114" i="7"/>
  <c r="Y256" i="7"/>
  <c r="Y51" i="7"/>
  <c r="Y58" i="7"/>
  <c r="Y64" i="7"/>
  <c r="Y95" i="7"/>
  <c r="Y104" i="7"/>
  <c r="Y144" i="7"/>
  <c r="Y274" i="7"/>
  <c r="Y277" i="7"/>
  <c r="Y280" i="7"/>
  <c r="Y59" i="7"/>
  <c r="Y84" i="7"/>
  <c r="Y107" i="7"/>
  <c r="Y121" i="7"/>
  <c r="Y169" i="7"/>
  <c r="Y77" i="7"/>
  <c r="Y78" i="7"/>
  <c r="Y81" i="7"/>
  <c r="Y103" i="7"/>
  <c r="Y122" i="7"/>
  <c r="Y153" i="7"/>
  <c r="Y170" i="7"/>
  <c r="Y177" i="7"/>
  <c r="Y184" i="7"/>
  <c r="Y199" i="7"/>
  <c r="Y219" i="7"/>
  <c r="Y276" i="7"/>
  <c r="Y123" i="7"/>
  <c r="Y174" i="7"/>
  <c r="Y183" i="7"/>
  <c r="Y223" i="7"/>
  <c r="Y230" i="7"/>
  <c r="Y237" i="7"/>
  <c r="Y244" i="7"/>
  <c r="Y254" i="7"/>
  <c r="Y49" i="7"/>
  <c r="Y102" i="7"/>
  <c r="Y113" i="7"/>
  <c r="Y152" i="7"/>
  <c r="Y165" i="7"/>
  <c r="Y195" i="7"/>
  <c r="Y202" i="7"/>
  <c r="Y209" i="7"/>
  <c r="Y248" i="7"/>
  <c r="Y257" i="7"/>
  <c r="Y288" i="7"/>
  <c r="Y292" i="7"/>
  <c r="Y294" i="7"/>
  <c r="Y296" i="7"/>
  <c r="Y339" i="7"/>
  <c r="Y342" i="7"/>
  <c r="Y345" i="7"/>
  <c r="Y348" i="7"/>
  <c r="Y419" i="7"/>
  <c r="Y422" i="7"/>
  <c r="Y425" i="7"/>
  <c r="Y428" i="7"/>
  <c r="Y46" i="7"/>
  <c r="Y53" i="7"/>
  <c r="Y79" i="7"/>
  <c r="Y133" i="7"/>
  <c r="Y134" i="7"/>
  <c r="Y154" i="7"/>
  <c r="Y171" i="7"/>
  <c r="Y181" i="7"/>
  <c r="Y242" i="7"/>
  <c r="Y286" i="7"/>
  <c r="Y324" i="7"/>
  <c r="Y343" i="7"/>
  <c r="Y362" i="7"/>
  <c r="Y393" i="7"/>
  <c r="Y412" i="7"/>
  <c r="Y431" i="7"/>
  <c r="Y450" i="7"/>
  <c r="Y490" i="7"/>
  <c r="Y493" i="7"/>
  <c r="Y496" i="7"/>
  <c r="Y499" i="7"/>
  <c r="Y526" i="7"/>
  <c r="Y530" i="7"/>
  <c r="Y534" i="7"/>
  <c r="Y538" i="7"/>
  <c r="Y542" i="7"/>
  <c r="Y546" i="7"/>
  <c r="Y550" i="7"/>
  <c r="Y554" i="7"/>
  <c r="Y558" i="7"/>
  <c r="Y562" i="7"/>
  <c r="Y566" i="7"/>
  <c r="Y570" i="7"/>
  <c r="Y574" i="7"/>
  <c r="Y578" i="7"/>
  <c r="Y582" i="7"/>
  <c r="Y586" i="7"/>
  <c r="Y590" i="7"/>
  <c r="Y594" i="7"/>
  <c r="Y598" i="7"/>
  <c r="Y602" i="7"/>
  <c r="Y606" i="7"/>
  <c r="Y610" i="7"/>
  <c r="Y614" i="7"/>
  <c r="Y618" i="7"/>
  <c r="Y622" i="7"/>
  <c r="Y626" i="7"/>
  <c r="Y630" i="7"/>
  <c r="Y634" i="7"/>
  <c r="Y638" i="7"/>
  <c r="Y642" i="7"/>
  <c r="Y646" i="7"/>
  <c r="Y650" i="7"/>
  <c r="Y654" i="7"/>
  <c r="Y658" i="7"/>
  <c r="Y662" i="7"/>
  <c r="Y666" i="7"/>
  <c r="Y670" i="7"/>
  <c r="Y674" i="7"/>
  <c r="Y678" i="7"/>
  <c r="Y682" i="7"/>
  <c r="Y686" i="7"/>
  <c r="Y690" i="7"/>
  <c r="Y694" i="7"/>
  <c r="Y698" i="7"/>
  <c r="Y702" i="7"/>
  <c r="Y706" i="7"/>
  <c r="Y57" i="7"/>
  <c r="Y97" i="7"/>
  <c r="Y98" i="7"/>
  <c r="Y99" i="7"/>
  <c r="Y206" i="7"/>
  <c r="Y212" i="7"/>
  <c r="Y225" i="7"/>
  <c r="Y245" i="7"/>
  <c r="Y251" i="7"/>
  <c r="Y259" i="7"/>
  <c r="Y266" i="7"/>
  <c r="Y273" i="7"/>
  <c r="Y330" i="7"/>
  <c r="Y361" i="7"/>
  <c r="Y380" i="7"/>
  <c r="Y399" i="7"/>
  <c r="Y418" i="7"/>
  <c r="Y449" i="7"/>
  <c r="Y462" i="7"/>
  <c r="Y465" i="7"/>
  <c r="Y468" i="7"/>
  <c r="Y471" i="7"/>
  <c r="Y179" i="7"/>
  <c r="Y185" i="7"/>
  <c r="Y187" i="7"/>
  <c r="Y215" i="7"/>
  <c r="Y241" i="7"/>
  <c r="Y263" i="7"/>
  <c r="Y269" i="7"/>
  <c r="Y275" i="7"/>
  <c r="Y284" i="7"/>
  <c r="Y310" i="7"/>
  <c r="Y346" i="7"/>
  <c r="Y365" i="7"/>
  <c r="Y372" i="7"/>
  <c r="Y403" i="7"/>
  <c r="Y429" i="7"/>
  <c r="Y448" i="7"/>
  <c r="Y543" i="7"/>
  <c r="Y609" i="7"/>
  <c r="Y612" i="7"/>
  <c r="Y615" i="7"/>
  <c r="Y689" i="7"/>
  <c r="Y692" i="7"/>
  <c r="Y695" i="7"/>
  <c r="Y120" i="7"/>
  <c r="Y138" i="7"/>
  <c r="Y161" i="7"/>
  <c r="Y203" i="7"/>
  <c r="Y252" i="7"/>
  <c r="Y300" i="7"/>
  <c r="Y314" i="7"/>
  <c r="Y333" i="7"/>
  <c r="Y340" i="7"/>
  <c r="Y371" i="7"/>
  <c r="Y378" i="7"/>
  <c r="Y397" i="7"/>
  <c r="Y416" i="7"/>
  <c r="Y435" i="7"/>
  <c r="Y454" i="7"/>
  <c r="Y569" i="7"/>
  <c r="Y572" i="7"/>
  <c r="Y575" i="7"/>
  <c r="Y649" i="7"/>
  <c r="Y652" i="7"/>
  <c r="Y655" i="7"/>
  <c r="Y71" i="7"/>
  <c r="Y87" i="7"/>
  <c r="Y112" i="7"/>
  <c r="Y132" i="7"/>
  <c r="Y142" i="7"/>
  <c r="Y147" i="7"/>
  <c r="Y166" i="7"/>
  <c r="Y297" i="7"/>
  <c r="Y311" i="7"/>
  <c r="Y315" i="7"/>
  <c r="Y322" i="7"/>
  <c r="Y358" i="7"/>
  <c r="Y401" i="7"/>
  <c r="Y408" i="7"/>
  <c r="Y426" i="7"/>
  <c r="Y475" i="7"/>
  <c r="Y478" i="7"/>
  <c r="Y501" i="7"/>
  <c r="Y597" i="7"/>
  <c r="Y601" i="7"/>
  <c r="Y603" i="7"/>
  <c r="Y605" i="7"/>
  <c r="Y607" i="7"/>
  <c r="Y611" i="7"/>
  <c r="Y713" i="7"/>
  <c r="Y720" i="7"/>
  <c r="Y753" i="7"/>
  <c r="Y760" i="7"/>
  <c r="Y793" i="7"/>
  <c r="Y800" i="7"/>
  <c r="Y833" i="7"/>
  <c r="Y840" i="7"/>
  <c r="Y873" i="7"/>
  <c r="Y880" i="7"/>
  <c r="Y913" i="7"/>
  <c r="Y920" i="7"/>
  <c r="Y970" i="7"/>
  <c r="Y973" i="7"/>
  <c r="Y976" i="7"/>
  <c r="Y979" i="7"/>
  <c r="Y63" i="7"/>
  <c r="Y82" i="7"/>
  <c r="Y156" i="7"/>
  <c r="Y188" i="7"/>
  <c r="Y204" i="7"/>
  <c r="Y234" i="7"/>
  <c r="Y235" i="7"/>
  <c r="Y258" i="7"/>
  <c r="Y349" i="7"/>
  <c r="Y374" i="7"/>
  <c r="Y424" i="7"/>
  <c r="Y442" i="7"/>
  <c r="Y488" i="7"/>
  <c r="Y511" i="7"/>
  <c r="Y514" i="7"/>
  <c r="Y600" i="7"/>
  <c r="Y604" i="7"/>
  <c r="Y608" i="7"/>
  <c r="Y733" i="7"/>
  <c r="Y740" i="7"/>
  <c r="Y773" i="7"/>
  <c r="Y780" i="7"/>
  <c r="Y813" i="7"/>
  <c r="Y820" i="7"/>
  <c r="Y853" i="7"/>
  <c r="Y860" i="7"/>
  <c r="Y893" i="7"/>
  <c r="Y900" i="7"/>
  <c r="Y930" i="7"/>
  <c r="Y933" i="7"/>
  <c r="Y936" i="7"/>
  <c r="Y939" i="7"/>
  <c r="Y124" i="7"/>
  <c r="Y105" i="7"/>
  <c r="Y200" i="7"/>
  <c r="Y238" i="7"/>
  <c r="Y359" i="7"/>
  <c r="Y392" i="7"/>
  <c r="Y405" i="7"/>
  <c r="Y445" i="7"/>
  <c r="Y495" i="7"/>
  <c r="Y500" i="7"/>
  <c r="Y531" i="7"/>
  <c r="Y549" i="7"/>
  <c r="Y564" i="7"/>
  <c r="Y587" i="7"/>
  <c r="Y613" i="7"/>
  <c r="Y636" i="7"/>
  <c r="Y665" i="7"/>
  <c r="Y688" i="7"/>
  <c r="Y792" i="7"/>
  <c r="Y804" i="7"/>
  <c r="Y816" i="7"/>
  <c r="Y828" i="7"/>
  <c r="Y859" i="7"/>
  <c r="Y871" i="7"/>
  <c r="Y883" i="7"/>
  <c r="Y895" i="7"/>
  <c r="Y907" i="7"/>
  <c r="Y130" i="7"/>
  <c r="Y159" i="7"/>
  <c r="Y231" i="7"/>
  <c r="Y303" i="7"/>
  <c r="Y313" i="7"/>
  <c r="Y379" i="7"/>
  <c r="Y432" i="7"/>
  <c r="Y439" i="7"/>
  <c r="Y467" i="7"/>
  <c r="Y486" i="7"/>
  <c r="Y519" i="7"/>
  <c r="Y567" i="7"/>
  <c r="Y593" i="7"/>
  <c r="Y616" i="7"/>
  <c r="Y639" i="7"/>
  <c r="Y668" i="7"/>
  <c r="Y691" i="7"/>
  <c r="Y725" i="7"/>
  <c r="Y737" i="7"/>
  <c r="Y749" i="7"/>
  <c r="Y761" i="7"/>
  <c r="Y852" i="7"/>
  <c r="Y864" i="7"/>
  <c r="Y876" i="7"/>
  <c r="Y888" i="7"/>
  <c r="Y919" i="7"/>
  <c r="Y986" i="7"/>
  <c r="Y45" i="7"/>
  <c r="Y93" i="7"/>
  <c r="Y108" i="7"/>
  <c r="Y193" i="7"/>
  <c r="Y250" i="7"/>
  <c r="Y261" i="7"/>
  <c r="Y262" i="7"/>
  <c r="Y287" i="7"/>
  <c r="Y320" i="7"/>
  <c r="Y353" i="7"/>
  <c r="Y366" i="7"/>
  <c r="Y386" i="7"/>
  <c r="Y406" i="7"/>
  <c r="Y452" i="7"/>
  <c r="Y458" i="7"/>
  <c r="Y472" i="7"/>
  <c r="Y491" i="7"/>
  <c r="Y505" i="7"/>
  <c r="Y510" i="7"/>
  <c r="Y524" i="7"/>
  <c r="Y535" i="7"/>
  <c r="Y68" i="7"/>
  <c r="Y116" i="7"/>
  <c r="Y119" i="7"/>
  <c r="Y173" i="7"/>
  <c r="Y197" i="7"/>
  <c r="Y270" i="7"/>
  <c r="Y329" i="7"/>
  <c r="Y369" i="7"/>
  <c r="Y389" i="7"/>
  <c r="Y402" i="7"/>
  <c r="Y474" i="7"/>
  <c r="Y507" i="7"/>
  <c r="Y551" i="7"/>
  <c r="Y577" i="7"/>
  <c r="Y623" i="7"/>
  <c r="Y675" i="7"/>
  <c r="Y701" i="7"/>
  <c r="Y786" i="7"/>
  <c r="Y798" i="7"/>
  <c r="Y810" i="7"/>
  <c r="Y822" i="7"/>
  <c r="Y834" i="7"/>
  <c r="Y865" i="7"/>
  <c r="Y877" i="7"/>
  <c r="Y889" i="7"/>
  <c r="Y901" i="7"/>
  <c r="Y75" i="7"/>
  <c r="Y141" i="7"/>
  <c r="Y222" i="7"/>
  <c r="Y255" i="7"/>
  <c r="Y316" i="7"/>
  <c r="Y323" i="7"/>
  <c r="Y336" i="7"/>
  <c r="Y356" i="7"/>
  <c r="Y376" i="7"/>
  <c r="Y409" i="7"/>
  <c r="Y455" i="7"/>
  <c r="Y460" i="7"/>
  <c r="Y512" i="7"/>
  <c r="Y533" i="7"/>
  <c r="Y544" i="7"/>
  <c r="Y557" i="7"/>
  <c r="Y580" i="7"/>
  <c r="Y629" i="7"/>
  <c r="Y681" i="7"/>
  <c r="Y704" i="7"/>
  <c r="Y719" i="7"/>
  <c r="Y731" i="7"/>
  <c r="Y743" i="7"/>
  <c r="Y755" i="7"/>
  <c r="Y767" i="7"/>
  <c r="Y846" i="7"/>
  <c r="Y858" i="7"/>
  <c r="Y870" i="7"/>
  <c r="Y882" i="7"/>
  <c r="Y894" i="7"/>
  <c r="Y994" i="7"/>
  <c r="Y190" i="7"/>
  <c r="Y128" i="7"/>
  <c r="Y155" i="7"/>
  <c r="Y196" i="7"/>
  <c r="Y228" i="7"/>
  <c r="Y247" i="7"/>
  <c r="Y308" i="7"/>
  <c r="Y321" i="7"/>
  <c r="Y350" i="7"/>
  <c r="Y394" i="7"/>
  <c r="Y484" i="7"/>
  <c r="Y485" i="7"/>
  <c r="Y506" i="7"/>
  <c r="Y517" i="7"/>
  <c r="Y532" i="7"/>
  <c r="Y65" i="7"/>
  <c r="Y126" i="7"/>
  <c r="Y149" i="7"/>
  <c r="Y157" i="7"/>
  <c r="Y180" i="7"/>
  <c r="Y473" i="7"/>
  <c r="Y552" i="7"/>
  <c r="Y565" i="7"/>
  <c r="Y591" i="7"/>
  <c r="Y715" i="7"/>
  <c r="Y790" i="7"/>
  <c r="Y812" i="7"/>
  <c r="Y842" i="7"/>
  <c r="Y857" i="7"/>
  <c r="Y879" i="7"/>
  <c r="Y887" i="7"/>
  <c r="Y909" i="7"/>
  <c r="Y923" i="7"/>
  <c r="Y964" i="7"/>
  <c r="Y969" i="7"/>
  <c r="Y989" i="7"/>
  <c r="Y151" i="7"/>
  <c r="Y167" i="7"/>
  <c r="Y191" i="7"/>
  <c r="Y208" i="7"/>
  <c r="Y139" i="7"/>
  <c r="Y253" i="7"/>
  <c r="Y334" i="7"/>
  <c r="Y477" i="7"/>
  <c r="Y563" i="7"/>
  <c r="Y595" i="7"/>
  <c r="Y677" i="7"/>
  <c r="Y711" i="7"/>
  <c r="Y776" i="7"/>
  <c r="Y802" i="7"/>
  <c r="Y815" i="7"/>
  <c r="Y866" i="7"/>
  <c r="Y892" i="7"/>
  <c r="Y905" i="7"/>
  <c r="Y949" i="7"/>
  <c r="Y956" i="7"/>
  <c r="Y963" i="7"/>
  <c r="Y978" i="7"/>
  <c r="Y991" i="7"/>
  <c r="Y996" i="7"/>
  <c r="Y304" i="7"/>
  <c r="Y325" i="7"/>
  <c r="Y383" i="7"/>
  <c r="Y388" i="7"/>
  <c r="Y437" i="7"/>
  <c r="Y446" i="7"/>
  <c r="Y466" i="7"/>
  <c r="Y482" i="7"/>
  <c r="Y515" i="7"/>
  <c r="Y521" i="7"/>
  <c r="Y527" i="7"/>
  <c r="Y560" i="7"/>
  <c r="Y592" i="7"/>
  <c r="Y628" i="7"/>
  <c r="Y633" i="7"/>
  <c r="Y635" i="7"/>
  <c r="Y676" i="7"/>
  <c r="Y712" i="7"/>
  <c r="Y750" i="7"/>
  <c r="Y763" i="7"/>
  <c r="Y789" i="7"/>
  <c r="Y854" i="7"/>
  <c r="Y867" i="7"/>
  <c r="Y906" i="7"/>
  <c r="Y927" i="7"/>
  <c r="Y971" i="7"/>
  <c r="Y54" i="7"/>
  <c r="Y60" i="7"/>
  <c r="Y172" i="7"/>
  <c r="Y227" i="7"/>
  <c r="Y347" i="7"/>
  <c r="Y352" i="7"/>
  <c r="Y410" i="7"/>
  <c r="Y504" i="7"/>
  <c r="Y561" i="7"/>
  <c r="Y625" i="7"/>
  <c r="Y637" i="7"/>
  <c r="Y680" i="7"/>
  <c r="Y738" i="7"/>
  <c r="Y764" i="7"/>
  <c r="Y777" i="7"/>
  <c r="Y70" i="7"/>
  <c r="Y118" i="7"/>
  <c r="Y135" i="7"/>
  <c r="Y164" i="7"/>
  <c r="Y265" i="7"/>
  <c r="Y282" i="7"/>
  <c r="Y285" i="7"/>
  <c r="Y306" i="7"/>
  <c r="Y327" i="7"/>
  <c r="Y332" i="7"/>
  <c r="Y363" i="7"/>
  <c r="Y404" i="7"/>
  <c r="Y444" i="7"/>
  <c r="Y453" i="7"/>
  <c r="Y469" i="7"/>
  <c r="Y480" i="7"/>
  <c r="Y502" i="7"/>
  <c r="Y653" i="7"/>
  <c r="Y718" i="7"/>
  <c r="Y756" i="7"/>
  <c r="Y769" i="7"/>
  <c r="Y782" i="7"/>
  <c r="Y795" i="7"/>
  <c r="Y885" i="7"/>
  <c r="Y912" i="7"/>
  <c r="Y945" i="7"/>
  <c r="Y967" i="7"/>
  <c r="Y140" i="7"/>
  <c r="Y150" i="7"/>
  <c r="Y233" i="7"/>
  <c r="Y240" i="7"/>
  <c r="Y302" i="7"/>
  <c r="Y318" i="7"/>
  <c r="Y390" i="7"/>
  <c r="Y656" i="7"/>
  <c r="Y657" i="7"/>
  <c r="Y278" i="7"/>
  <c r="Y360" i="7"/>
  <c r="Y420" i="7"/>
  <c r="Y427" i="7"/>
  <c r="Y115" i="7"/>
  <c r="Y143" i="7"/>
  <c r="Y267" i="7"/>
  <c r="Y319" i="7"/>
  <c r="Y328" i="7"/>
  <c r="Y337" i="7"/>
  <c r="Y522" i="7"/>
  <c r="Y581" i="7"/>
  <c r="Y641" i="7"/>
  <c r="Y685" i="7"/>
  <c r="Y696" i="7"/>
  <c r="Y714" i="7"/>
  <c r="Y736" i="7"/>
  <c r="Y772" i="7"/>
  <c r="Y779" i="7"/>
  <c r="Y787" i="7"/>
  <c r="Y814" i="7"/>
  <c r="Y838" i="7"/>
  <c r="Y921" i="7"/>
  <c r="Y951" i="7"/>
  <c r="Y1000" i="7"/>
  <c r="Y62" i="7"/>
  <c r="Y160" i="7"/>
  <c r="Y205" i="7"/>
  <c r="Y375" i="7"/>
  <c r="Y411" i="7"/>
  <c r="Y545" i="7"/>
  <c r="Y548" i="7"/>
  <c r="Y573" i="7"/>
  <c r="Y599" i="7"/>
  <c r="Y679" i="7"/>
  <c r="Y684" i="7"/>
  <c r="Y198" i="7"/>
  <c r="Y224" i="7"/>
  <c r="Y335" i="7"/>
  <c r="Y382" i="7"/>
  <c r="Y440" i="7"/>
  <c r="Y459" i="7"/>
  <c r="Y673" i="7"/>
  <c r="Y806" i="7"/>
  <c r="Y821" i="7"/>
  <c r="Y829" i="7"/>
  <c r="Y844" i="7"/>
  <c r="Y875" i="7"/>
  <c r="Y891" i="7"/>
  <c r="Y982" i="7"/>
  <c r="Y56" i="7"/>
  <c r="Y127" i="7"/>
  <c r="Y131" i="7"/>
  <c r="Y221" i="7"/>
  <c r="Y236" i="7"/>
  <c r="Y331" i="7"/>
  <c r="Y470" i="7"/>
  <c r="Y479" i="7"/>
  <c r="Y497" i="7"/>
  <c r="Y645" i="7"/>
  <c r="Y705" i="7"/>
  <c r="Y710" i="7"/>
  <c r="Y721" i="7"/>
  <c r="Y732" i="7"/>
  <c r="Y765" i="7"/>
  <c r="Y836" i="7"/>
  <c r="Y898" i="7"/>
  <c r="Y957" i="7"/>
  <c r="Y218" i="7"/>
  <c r="Y272" i="7"/>
  <c r="Y312" i="7"/>
  <c r="Y632" i="7"/>
  <c r="Y661" i="7"/>
  <c r="Y669" i="7"/>
  <c r="Y700" i="7"/>
  <c r="Y726" i="7"/>
  <c r="Y748" i="7"/>
  <c r="Y770" i="7"/>
  <c r="Y874" i="7"/>
  <c r="Y890" i="7"/>
  <c r="Y944" i="7"/>
  <c r="Y981" i="7"/>
  <c r="Y94" i="7"/>
  <c r="Y192" i="7"/>
  <c r="Y243" i="7"/>
  <c r="Y391" i="7"/>
  <c r="Y447" i="7"/>
  <c r="Y456" i="7"/>
  <c r="Y584" i="7"/>
  <c r="Y671" i="7"/>
  <c r="Y717" i="7"/>
  <c r="Y730" i="7"/>
  <c r="Y807" i="7"/>
  <c r="Y826" i="7"/>
  <c r="Y830" i="7"/>
  <c r="Y849" i="7"/>
  <c r="Y872" i="7"/>
  <c r="Y918" i="7"/>
  <c r="Y931" i="7"/>
  <c r="Y100" i="7"/>
  <c r="Y125" i="7"/>
  <c r="Y283" i="7"/>
  <c r="Y398" i="7"/>
  <c r="Y438" i="7"/>
  <c r="Y520" i="7"/>
  <c r="Y559" i="7"/>
  <c r="Y568" i="7"/>
  <c r="Y648" i="7"/>
  <c r="Y663" i="7"/>
  <c r="Y707" i="7"/>
  <c r="Y868" i="7"/>
  <c r="Y899" i="7"/>
  <c r="Y940" i="7"/>
  <c r="Y972" i="7"/>
  <c r="Y217" i="7"/>
  <c r="Y415" i="7"/>
  <c r="Y518" i="7"/>
  <c r="Y766" i="7"/>
  <c r="Y818" i="7"/>
  <c r="Y841" i="7"/>
  <c r="Y845" i="7"/>
  <c r="Y910" i="7"/>
  <c r="Y922" i="7"/>
  <c r="Y289" i="7"/>
  <c r="Y295" i="7"/>
  <c r="Y309" i="7"/>
  <c r="Y317" i="7"/>
  <c r="Y354" i="7"/>
  <c r="Y364" i="7"/>
  <c r="Y384" i="7"/>
  <c r="Y396" i="7"/>
  <c r="Y436" i="7"/>
  <c r="Y516" i="7"/>
  <c r="Y579" i="7"/>
  <c r="Y588" i="7"/>
  <c r="Y631" i="7"/>
  <c r="Y660" i="7"/>
  <c r="Y746" i="7"/>
  <c r="Y799" i="7"/>
  <c r="Y856" i="7"/>
  <c r="Y914" i="7"/>
  <c r="Y958" i="7"/>
  <c r="Y264" i="7"/>
  <c r="Y341" i="7"/>
  <c r="Y367" i="7"/>
  <c r="Y377" i="7"/>
  <c r="Y643" i="7"/>
  <c r="Y723" i="7"/>
  <c r="Y759" i="7"/>
  <c r="Y837" i="7"/>
  <c r="Y902" i="7"/>
  <c r="Y926" i="7"/>
  <c r="Y109" i="7"/>
  <c r="Y129" i="7"/>
  <c r="Y492" i="7"/>
  <c r="Y724" i="7"/>
  <c r="Y728" i="7"/>
  <c r="Y778" i="7"/>
  <c r="Y797" i="7"/>
  <c r="Y824" i="7"/>
  <c r="Y869" i="7"/>
  <c r="Y878" i="7"/>
  <c r="Y943" i="7"/>
  <c r="Y946" i="7"/>
  <c r="Y954" i="7"/>
  <c r="Y975" i="7"/>
  <c r="Y176" i="7"/>
  <c r="Y268" i="7"/>
  <c r="Y91" i="7"/>
  <c r="Y106" i="7"/>
  <c r="Y211" i="7"/>
  <c r="Y290" i="7"/>
  <c r="Y298" i="7"/>
  <c r="Y305" i="7"/>
  <c r="Y355" i="7"/>
  <c r="Y368" i="7"/>
  <c r="Y194" i="7"/>
  <c r="Y220" i="7"/>
  <c r="Y168" i="7"/>
  <c r="Y271" i="7"/>
  <c r="Y385" i="7"/>
  <c r="Y229" i="7"/>
  <c r="Y249" i="7"/>
  <c r="Y464" i="7"/>
  <c r="Y585" i="7"/>
  <c r="Y640" i="7"/>
  <c r="Y647" i="7"/>
  <c r="Y754" i="7"/>
  <c r="Y825" i="7"/>
  <c r="Y72" i="7"/>
  <c r="Y483" i="7"/>
  <c r="Y525" i="7"/>
  <c r="Y547" i="7"/>
  <c r="Y178" i="7"/>
  <c r="Y487" i="7"/>
  <c r="Y621" i="7"/>
  <c r="Y307" i="7"/>
  <c r="Y101" i="7"/>
  <c r="Y146" i="7"/>
  <c r="Y246" i="7"/>
  <c r="Y627" i="7"/>
  <c r="Y699" i="7"/>
  <c r="Y734" i="7"/>
  <c r="Y751" i="7"/>
  <c r="Y768" i="7"/>
  <c r="Y52" i="7"/>
  <c r="Y137" i="7"/>
  <c r="Y214" i="7"/>
  <c r="Y387" i="7"/>
  <c r="Y400" i="7"/>
  <c r="Y529" i="7"/>
  <c r="Y451" i="7"/>
  <c r="Y540" i="7"/>
  <c r="Y620" i="7"/>
  <c r="Y716" i="7"/>
  <c r="Y735" i="7"/>
  <c r="Y370" i="7"/>
  <c r="Y523" i="7"/>
  <c r="Y752" i="7"/>
  <c r="Y791" i="7"/>
  <c r="Y862" i="7"/>
  <c r="Y980" i="7"/>
  <c r="Y423" i="7"/>
  <c r="Y494" i="7"/>
  <c r="Y539" i="7"/>
  <c r="Y687" i="7"/>
  <c r="Y747" i="7"/>
  <c r="Y916" i="7"/>
  <c r="Y929" i="7"/>
  <c r="Y983" i="7"/>
  <c r="Y226" i="7"/>
  <c r="Y281" i="7"/>
  <c r="Y413" i="7"/>
  <c r="Y433" i="7"/>
  <c r="Y571" i="7"/>
  <c r="Y651" i="7"/>
  <c r="Y693" i="7"/>
  <c r="Y722" i="7"/>
  <c r="Y757" i="7"/>
  <c r="Y953" i="7"/>
  <c r="Y968" i="7"/>
  <c r="Y993" i="7"/>
  <c r="Y443" i="7"/>
  <c r="Y727" i="7"/>
  <c r="Y762" i="7"/>
  <c r="Y886" i="7"/>
  <c r="Y941" i="7"/>
  <c r="Y985" i="7"/>
  <c r="Y990" i="7"/>
  <c r="Y299" i="7"/>
  <c r="Y461" i="7"/>
  <c r="Y186" i="7"/>
  <c r="Y291" i="7"/>
  <c r="Y513" i="7"/>
  <c r="Y624" i="7"/>
  <c r="Y659" i="7"/>
  <c r="Y741" i="7"/>
  <c r="Y771" i="7"/>
  <c r="Y796" i="7"/>
  <c r="Y952" i="7"/>
  <c r="Y998" i="7"/>
  <c r="Y158" i="7"/>
  <c r="Y421" i="7"/>
  <c r="Y441" i="7"/>
  <c r="Y509" i="7"/>
  <c r="Y536" i="7"/>
  <c r="Y697" i="7"/>
  <c r="Y742" i="7"/>
  <c r="Y794" i="7"/>
  <c r="Y805" i="7"/>
  <c r="Y938" i="7"/>
  <c r="Y961" i="7"/>
  <c r="Y301" i="7"/>
  <c r="Y338" i="7"/>
  <c r="Y667" i="7"/>
  <c r="Y703" i="7"/>
  <c r="Y817" i="7"/>
  <c r="Y884" i="7"/>
  <c r="Y896" i="7"/>
  <c r="Y948" i="7"/>
  <c r="Y950" i="7"/>
  <c r="Y965" i="7"/>
  <c r="Y847" i="7"/>
  <c r="Y903" i="7"/>
  <c r="Y293" i="7"/>
  <c r="Y476" i="7"/>
  <c r="Y503" i="7"/>
  <c r="Y555" i="7"/>
  <c r="Y644" i="7"/>
  <c r="Y827" i="7"/>
  <c r="Y373" i="7"/>
  <c r="Y357" i="7"/>
  <c r="Y189" i="7"/>
  <c r="Y279" i="7"/>
  <c r="Y434" i="7"/>
  <c r="Y744" i="7"/>
  <c r="Y832" i="7"/>
  <c r="Y988" i="7"/>
  <c r="Y992" i="7"/>
  <c r="Y414" i="7"/>
  <c r="Y481" i="7"/>
  <c r="Y541" i="7"/>
  <c r="Y617" i="7"/>
  <c r="Y729" i="7"/>
  <c r="Y774" i="7"/>
  <c r="Y835" i="7"/>
  <c r="Y942" i="7"/>
  <c r="Y407" i="7"/>
  <c r="Y556" i="7"/>
  <c r="Y664" i="7"/>
  <c r="Y745" i="7"/>
  <c r="Y788" i="7"/>
  <c r="Y855" i="7"/>
  <c r="Y908" i="7"/>
  <c r="Y915" i="7"/>
  <c r="Y984" i="7"/>
  <c r="Y498" i="7"/>
  <c r="Y537" i="7"/>
  <c r="Y683" i="7"/>
  <c r="Y381" i="7"/>
  <c r="Y672" i="7"/>
  <c r="Y803" i="7"/>
  <c r="Y934" i="7"/>
  <c r="Y811" i="7"/>
  <c r="Y850" i="7"/>
  <c r="Y861" i="7"/>
  <c r="Y937" i="7"/>
  <c r="Y947" i="7"/>
  <c r="Y960" i="7"/>
  <c r="Y783" i="7"/>
  <c r="Y808" i="7"/>
  <c r="Y819" i="7"/>
  <c r="Y999" i="7"/>
  <c r="Y326" i="7"/>
  <c r="Y457" i="7"/>
  <c r="Y708" i="7"/>
  <c r="Y823" i="7"/>
  <c r="Y162" i="7"/>
  <c r="Y843" i="7"/>
  <c r="Y881" i="7"/>
  <c r="Y917" i="7"/>
  <c r="Y924" i="7"/>
  <c r="Y709" i="7"/>
  <c r="Y775" i="7"/>
  <c r="Y851" i="7"/>
  <c r="Y955" i="7"/>
  <c r="Y73" i="7"/>
  <c r="Y417" i="7"/>
  <c r="Y430" i="7"/>
  <c r="Y596" i="7"/>
  <c r="Y758" i="7"/>
  <c r="Y839" i="7"/>
  <c r="Y863" i="7"/>
  <c r="Y911" i="7"/>
  <c r="Y932" i="7"/>
  <c r="Y739" i="7"/>
  <c r="Y175" i="7"/>
  <c r="Y809" i="7"/>
  <c r="Y977" i="7"/>
  <c r="Y997" i="7"/>
  <c r="Y351" i="7"/>
  <c r="Y801" i="7"/>
  <c r="Y974" i="7"/>
  <c r="Y489" i="7"/>
  <c r="Y619" i="7"/>
  <c r="Y897" i="7"/>
  <c r="Y935" i="7"/>
  <c r="Y925" i="7"/>
  <c r="Y995" i="7"/>
  <c r="Y260" i="7"/>
  <c r="Y344" i="7"/>
  <c r="Y848" i="7"/>
  <c r="Y395" i="7"/>
  <c r="Y111" i="7"/>
  <c r="Y583" i="7"/>
  <c r="Y831" i="7"/>
  <c r="Y508" i="7"/>
  <c r="Y784" i="7"/>
  <c r="Y904" i="7"/>
  <c r="Y966" i="7"/>
  <c r="Y576" i="7"/>
  <c r="Y463" i="7"/>
  <c r="Y553" i="7"/>
  <c r="Y589" i="7"/>
  <c r="Y962" i="7"/>
  <c r="Y987" i="7"/>
  <c r="Y785" i="7"/>
  <c r="Y528" i="7"/>
  <c r="Y928" i="7"/>
  <c r="Y781" i="7"/>
  <c r="Y959" i="7"/>
  <c r="Y9" i="7"/>
  <c r="Y19" i="7"/>
  <c r="Y23" i="7"/>
  <c r="Y27" i="7"/>
  <c r="Y31" i="7"/>
  <c r="Y35" i="7"/>
  <c r="Y39" i="7"/>
  <c r="Y43" i="7"/>
  <c r="Y13" i="7"/>
  <c r="Y26" i="7"/>
  <c r="Y16" i="7"/>
  <c r="Y44" i="7"/>
  <c r="Y30" i="7"/>
  <c r="Y33" i="7"/>
  <c r="Y36" i="7"/>
  <c r="Y12" i="7"/>
  <c r="Y15" i="7"/>
  <c r="Y22" i="7"/>
  <c r="Y34" i="7"/>
  <c r="Y37" i="7"/>
  <c r="Y18" i="7"/>
  <c r="Y40" i="7"/>
  <c r="Y42" i="7"/>
  <c r="Y28" i="7"/>
  <c r="Y25" i="7"/>
  <c r="Y32" i="7"/>
  <c r="Y20" i="7"/>
  <c r="Y38" i="7"/>
  <c r="Y41" i="7"/>
  <c r="Y11" i="7"/>
  <c r="Y14" i="7"/>
  <c r="Y24" i="7"/>
  <c r="Y29" i="7"/>
  <c r="Y17" i="7"/>
  <c r="Y10" i="7"/>
  <c r="Y21" i="7"/>
  <c r="Z7" i="7"/>
  <c r="Y8" i="7"/>
  <c r="Z47" i="7" l="1"/>
  <c r="Z51" i="7"/>
  <c r="Z55" i="7"/>
  <c r="Z59" i="7"/>
  <c r="Z63" i="7"/>
  <c r="Z67" i="7"/>
  <c r="Z71" i="7"/>
  <c r="Z75" i="7"/>
  <c r="Z79" i="7"/>
  <c r="Z83" i="7"/>
  <c r="Z87" i="7"/>
  <c r="Z91" i="7"/>
  <c r="Z78" i="7"/>
  <c r="Z95" i="7"/>
  <c r="Z98" i="7"/>
  <c r="Z102" i="7"/>
  <c r="Z106" i="7"/>
  <c r="Z110" i="7"/>
  <c r="Z114" i="7"/>
  <c r="Z118" i="7"/>
  <c r="Z122" i="7"/>
  <c r="Z126" i="7"/>
  <c r="Z130" i="7"/>
  <c r="Z134" i="7"/>
  <c r="Z138" i="7"/>
  <c r="Z142" i="7"/>
  <c r="Z146" i="7"/>
  <c r="Z69" i="7"/>
  <c r="Z152" i="7"/>
  <c r="Z156" i="7"/>
  <c r="Z160" i="7"/>
  <c r="Z164" i="7"/>
  <c r="Z168" i="7"/>
  <c r="Z172" i="7"/>
  <c r="Z176" i="7"/>
  <c r="Z180" i="7"/>
  <c r="Z184" i="7"/>
  <c r="Z188" i="7"/>
  <c r="Z192" i="7"/>
  <c r="Z196" i="7"/>
  <c r="Z200" i="7"/>
  <c r="Z204" i="7"/>
  <c r="Z208" i="7"/>
  <c r="Z212" i="7"/>
  <c r="Z216" i="7"/>
  <c r="Z220" i="7"/>
  <c r="Z224" i="7"/>
  <c r="Z228" i="7"/>
  <c r="Z232" i="7"/>
  <c r="Z236" i="7"/>
  <c r="Z240" i="7"/>
  <c r="Z244" i="7"/>
  <c r="Z248" i="7"/>
  <c r="Z46" i="7"/>
  <c r="Z57" i="7"/>
  <c r="Z60" i="7"/>
  <c r="Z77" i="7"/>
  <c r="Z129" i="7"/>
  <c r="Z148" i="7"/>
  <c r="Z219" i="7"/>
  <c r="Z222" i="7"/>
  <c r="Z225" i="7"/>
  <c r="Z175" i="7"/>
  <c r="Z194" i="7"/>
  <c r="Z213" i="7"/>
  <c r="Z251" i="7"/>
  <c r="Z254" i="7"/>
  <c r="Z257" i="7"/>
  <c r="Z260" i="7"/>
  <c r="Z48" i="7"/>
  <c r="Z62" i="7"/>
  <c r="Z96" i="7"/>
  <c r="Z150" i="7"/>
  <c r="Z80" i="7"/>
  <c r="Z111" i="7"/>
  <c r="Z131" i="7"/>
  <c r="Z153" i="7"/>
  <c r="Z268" i="7"/>
  <c r="Z101" i="7"/>
  <c r="Z124" i="7"/>
  <c r="Z141" i="7"/>
  <c r="Z159" i="7"/>
  <c r="Z262" i="7"/>
  <c r="Z283" i="7"/>
  <c r="Z286" i="7"/>
  <c r="Z116" i="7"/>
  <c r="Z144" i="7"/>
  <c r="Z163" i="7"/>
  <c r="Z166" i="7"/>
  <c r="Z82" i="7"/>
  <c r="Z135" i="7"/>
  <c r="Z162" i="7"/>
  <c r="Z239" i="7"/>
  <c r="Z267" i="7"/>
  <c r="Z274" i="7"/>
  <c r="Z278" i="7"/>
  <c r="Z280" i="7"/>
  <c r="Z282" i="7"/>
  <c r="Z284" i="7"/>
  <c r="Z85" i="7"/>
  <c r="Z133" i="7"/>
  <c r="Z143" i="7"/>
  <c r="Z169" i="7"/>
  <c r="Z50" i="7"/>
  <c r="Z66" i="7"/>
  <c r="Z84" i="7"/>
  <c r="Z123" i="7"/>
  <c r="Z174" i="7"/>
  <c r="Z183" i="7"/>
  <c r="Z223" i="7"/>
  <c r="Z230" i="7"/>
  <c r="Z237" i="7"/>
  <c r="Z281" i="7"/>
  <c r="Z290" i="7"/>
  <c r="Z303" i="7"/>
  <c r="Z351" i="7"/>
  <c r="Z354" i="7"/>
  <c r="Z357" i="7"/>
  <c r="Z360" i="7"/>
  <c r="Z431" i="7"/>
  <c r="Z434" i="7"/>
  <c r="Z437" i="7"/>
  <c r="Z440" i="7"/>
  <c r="Z92" i="7"/>
  <c r="Z139" i="7"/>
  <c r="Z203" i="7"/>
  <c r="Z235" i="7"/>
  <c r="Z317" i="7"/>
  <c r="Z336" i="7"/>
  <c r="Z355" i="7"/>
  <c r="Z374" i="7"/>
  <c r="Z405" i="7"/>
  <c r="Z424" i="7"/>
  <c r="Z443" i="7"/>
  <c r="Z502" i="7"/>
  <c r="Z505" i="7"/>
  <c r="Z508" i="7"/>
  <c r="Z511" i="7"/>
  <c r="Z100" i="7"/>
  <c r="Z165" i="7"/>
  <c r="Z185" i="7"/>
  <c r="Z238" i="7"/>
  <c r="Z316" i="7"/>
  <c r="Z323" i="7"/>
  <c r="Z342" i="7"/>
  <c r="Z373" i="7"/>
  <c r="Z392" i="7"/>
  <c r="Z411" i="7"/>
  <c r="Z430" i="7"/>
  <c r="Z474" i="7"/>
  <c r="Z477" i="7"/>
  <c r="Z480" i="7"/>
  <c r="Z483" i="7"/>
  <c r="Z186" i="7"/>
  <c r="Z189" i="7"/>
  <c r="Z214" i="7"/>
  <c r="Z256" i="7"/>
  <c r="Z304" i="7"/>
  <c r="Z307" i="7"/>
  <c r="Z327" i="7"/>
  <c r="Z334" i="7"/>
  <c r="Z353" i="7"/>
  <c r="Z391" i="7"/>
  <c r="Z410" i="7"/>
  <c r="Z417" i="7"/>
  <c r="Z436" i="7"/>
  <c r="Z455" i="7"/>
  <c r="Z529" i="7"/>
  <c r="Z536" i="7"/>
  <c r="Z618" i="7"/>
  <c r="Z621" i="7"/>
  <c r="Z624" i="7"/>
  <c r="Z627" i="7"/>
  <c r="Z698" i="7"/>
  <c r="Z701" i="7"/>
  <c r="Z704" i="7"/>
  <c r="Z707" i="7"/>
  <c r="Z86" i="7"/>
  <c r="Z147" i="7"/>
  <c r="Z201" i="7"/>
  <c r="Z202" i="7"/>
  <c r="Z226" i="7"/>
  <c r="Z272" i="7"/>
  <c r="Z277" i="7"/>
  <c r="Z297" i="7"/>
  <c r="Z321" i="7"/>
  <c r="Z328" i="7"/>
  <c r="Z359" i="7"/>
  <c r="Z366" i="7"/>
  <c r="Z385" i="7"/>
  <c r="Z404" i="7"/>
  <c r="Z423" i="7"/>
  <c r="Z442" i="7"/>
  <c r="Z549" i="7"/>
  <c r="Z578" i="7"/>
  <c r="Z581" i="7"/>
  <c r="Z584" i="7"/>
  <c r="Z587" i="7"/>
  <c r="Z658" i="7"/>
  <c r="Z661" i="7"/>
  <c r="Z664" i="7"/>
  <c r="Z667" i="7"/>
  <c r="Z52" i="7"/>
  <c r="Z97" i="7"/>
  <c r="Z127" i="7"/>
  <c r="Z137" i="7"/>
  <c r="Z197" i="7"/>
  <c r="Z227" i="7"/>
  <c r="Z242" i="7"/>
  <c r="Z243" i="7"/>
  <c r="Z269" i="7"/>
  <c r="Z270" i="7"/>
  <c r="Z329" i="7"/>
  <c r="Z347" i="7"/>
  <c r="Z365" i="7"/>
  <c r="Z372" i="7"/>
  <c r="Z383" i="7"/>
  <c r="Z390" i="7"/>
  <c r="Z433" i="7"/>
  <c r="Z451" i="7"/>
  <c r="Z472" i="7"/>
  <c r="Z495" i="7"/>
  <c r="Z498" i="7"/>
  <c r="Z524" i="7"/>
  <c r="Z548" i="7"/>
  <c r="Z609" i="7"/>
  <c r="Z613" i="7"/>
  <c r="Z615" i="7"/>
  <c r="Z617" i="7"/>
  <c r="Z619" i="7"/>
  <c r="Z623" i="7"/>
  <c r="Z739" i="7"/>
  <c r="Z746" i="7"/>
  <c r="Z779" i="7"/>
  <c r="Z786" i="7"/>
  <c r="Z819" i="7"/>
  <c r="Z826" i="7"/>
  <c r="Z859" i="7"/>
  <c r="Z866" i="7"/>
  <c r="Z899" i="7"/>
  <c r="Z906" i="7"/>
  <c r="Z982" i="7"/>
  <c r="Z985" i="7"/>
  <c r="Z988" i="7"/>
  <c r="Z992" i="7"/>
  <c r="Z996" i="7"/>
  <c r="Z170" i="7"/>
  <c r="Z179" i="7"/>
  <c r="Z205" i="7"/>
  <c r="Z255" i="7"/>
  <c r="Z313" i="7"/>
  <c r="Z331" i="7"/>
  <c r="Z356" i="7"/>
  <c r="Z381" i="7"/>
  <c r="Z399" i="7"/>
  <c r="Z449" i="7"/>
  <c r="Z459" i="7"/>
  <c r="Z462" i="7"/>
  <c r="Z485" i="7"/>
  <c r="Z542" i="7"/>
  <c r="Z606" i="7"/>
  <c r="Z610" i="7"/>
  <c r="Z612" i="7"/>
  <c r="Z614" i="7"/>
  <c r="Z616" i="7"/>
  <c r="Z620" i="7"/>
  <c r="Z719" i="7"/>
  <c r="Z726" i="7"/>
  <c r="Z759" i="7"/>
  <c r="Z766" i="7"/>
  <c r="Z799" i="7"/>
  <c r="Z806" i="7"/>
  <c r="Z839" i="7"/>
  <c r="Z846" i="7"/>
  <c r="Z879" i="7"/>
  <c r="Z886" i="7"/>
  <c r="Z919" i="7"/>
  <c r="Z942" i="7"/>
  <c r="Z945" i="7"/>
  <c r="Z948" i="7"/>
  <c r="Z951" i="7"/>
  <c r="Z990" i="7"/>
  <c r="Z994" i="7"/>
  <c r="Z998" i="7"/>
  <c r="Z74" i="7"/>
  <c r="Z264" i="7"/>
  <c r="Z301" i="7"/>
  <c r="Z302" i="7"/>
  <c r="Z326" i="7"/>
  <c r="Z352" i="7"/>
  <c r="Z425" i="7"/>
  <c r="Z438" i="7"/>
  <c r="Z476" i="7"/>
  <c r="Z481" i="7"/>
  <c r="Z514" i="7"/>
  <c r="Z561" i="7"/>
  <c r="Z633" i="7"/>
  <c r="Z659" i="7"/>
  <c r="Z662" i="7"/>
  <c r="Z685" i="7"/>
  <c r="Z732" i="7"/>
  <c r="Z744" i="7"/>
  <c r="Z756" i="7"/>
  <c r="Z768" i="7"/>
  <c r="Z780" i="7"/>
  <c r="Z811" i="7"/>
  <c r="Z823" i="7"/>
  <c r="Z835" i="7"/>
  <c r="Z847" i="7"/>
  <c r="Z993" i="7"/>
  <c r="Z1000" i="7"/>
  <c r="Z105" i="7"/>
  <c r="Z136" i="7"/>
  <c r="Z206" i="7"/>
  <c r="Z333" i="7"/>
  <c r="Z346" i="7"/>
  <c r="Z412" i="7"/>
  <c r="Z419" i="7"/>
  <c r="Z445" i="7"/>
  <c r="Z500" i="7"/>
  <c r="Z531" i="7"/>
  <c r="Z564" i="7"/>
  <c r="Z590" i="7"/>
  <c r="Z636" i="7"/>
  <c r="Z665" i="7"/>
  <c r="Z688" i="7"/>
  <c r="Z713" i="7"/>
  <c r="Z792" i="7"/>
  <c r="Z804" i="7"/>
  <c r="Z816" i="7"/>
  <c r="Z828" i="7"/>
  <c r="Z840" i="7"/>
  <c r="Z871" i="7"/>
  <c r="Z883" i="7"/>
  <c r="Z895" i="7"/>
  <c r="Z907" i="7"/>
  <c r="Z81" i="7"/>
  <c r="Z231" i="7"/>
  <c r="Z379" i="7"/>
  <c r="Z432" i="7"/>
  <c r="Z439" i="7"/>
  <c r="Z467" i="7"/>
  <c r="Z486" i="7"/>
  <c r="Z519" i="7"/>
  <c r="Z56" i="7"/>
  <c r="Z73" i="7"/>
  <c r="Z181" i="7"/>
  <c r="Z241" i="7"/>
  <c r="Z271" i="7"/>
  <c r="Z296" i="7"/>
  <c r="Z349" i="7"/>
  <c r="Z382" i="7"/>
  <c r="Z415" i="7"/>
  <c r="Z435" i="7"/>
  <c r="Z448" i="7"/>
  <c r="Z469" i="7"/>
  <c r="Z488" i="7"/>
  <c r="Z521" i="7"/>
  <c r="Z540" i="7"/>
  <c r="Z571" i="7"/>
  <c r="Z574" i="7"/>
  <c r="Z600" i="7"/>
  <c r="Z649" i="7"/>
  <c r="Z672" i="7"/>
  <c r="Z738" i="7"/>
  <c r="Z750" i="7"/>
  <c r="Z762" i="7"/>
  <c r="Z774" i="7"/>
  <c r="Z805" i="7"/>
  <c r="Z817" i="7"/>
  <c r="Z829" i="7"/>
  <c r="Z841" i="7"/>
  <c r="Z853" i="7"/>
  <c r="Z68" i="7"/>
  <c r="Z119" i="7"/>
  <c r="Z154" i="7"/>
  <c r="Z161" i="7"/>
  <c r="Z173" i="7"/>
  <c r="Z369" i="7"/>
  <c r="Z389" i="7"/>
  <c r="Z402" i="7"/>
  <c r="Z422" i="7"/>
  <c r="Z493" i="7"/>
  <c r="Z507" i="7"/>
  <c r="Z551" i="7"/>
  <c r="Z554" i="7"/>
  <c r="Z577" i="7"/>
  <c r="Z603" i="7"/>
  <c r="Z626" i="7"/>
  <c r="Z652" i="7"/>
  <c r="Z675" i="7"/>
  <c r="Z678" i="7"/>
  <c r="Z798" i="7"/>
  <c r="Z810" i="7"/>
  <c r="Z822" i="7"/>
  <c r="Z834" i="7"/>
  <c r="Z865" i="7"/>
  <c r="Z877" i="7"/>
  <c r="Z889" i="7"/>
  <c r="Z901" i="7"/>
  <c r="Z913" i="7"/>
  <c r="Z209" i="7"/>
  <c r="Z72" i="7"/>
  <c r="Z109" i="7"/>
  <c r="Z132" i="7"/>
  <c r="Z218" i="7"/>
  <c r="Z259" i="7"/>
  <c r="Z343" i="7"/>
  <c r="Z358" i="7"/>
  <c r="Z387" i="7"/>
  <c r="Z409" i="7"/>
  <c r="Z453" i="7"/>
  <c r="Z463" i="7"/>
  <c r="Z518" i="7"/>
  <c r="Z533" i="7"/>
  <c r="Z534" i="7"/>
  <c r="Z629" i="7"/>
  <c r="Z128" i="7"/>
  <c r="Z155" i="7"/>
  <c r="Z182" i="7"/>
  <c r="Z247" i="7"/>
  <c r="Z292" i="7"/>
  <c r="Z308" i="7"/>
  <c r="Z350" i="7"/>
  <c r="Z394" i="7"/>
  <c r="Z416" i="7"/>
  <c r="Z484" i="7"/>
  <c r="Z506" i="7"/>
  <c r="Z517" i="7"/>
  <c r="Z532" i="7"/>
  <c r="Z730" i="7"/>
  <c r="Z752" i="7"/>
  <c r="Z760" i="7"/>
  <c r="Z782" i="7"/>
  <c r="Z797" i="7"/>
  <c r="Z827" i="7"/>
  <c r="Z849" i="7"/>
  <c r="Z928" i="7"/>
  <c r="Z974" i="7"/>
  <c r="Z979" i="7"/>
  <c r="Z984" i="7"/>
  <c r="Z65" i="7"/>
  <c r="Z103" i="7"/>
  <c r="Z107" i="7"/>
  <c r="Z145" i="7"/>
  <c r="Z149" i="7"/>
  <c r="Z157" i="7"/>
  <c r="Z151" i="7"/>
  <c r="Z158" i="7"/>
  <c r="Z312" i="7"/>
  <c r="Z370" i="7"/>
  <c r="Z510" i="7"/>
  <c r="Z596" i="7"/>
  <c r="Z597" i="7"/>
  <c r="Z630" i="7"/>
  <c r="Z631" i="7"/>
  <c r="Z632" i="7"/>
  <c r="Z673" i="7"/>
  <c r="Z724" i="7"/>
  <c r="Z775" i="7"/>
  <c r="Z788" i="7"/>
  <c r="Z801" i="7"/>
  <c r="Z878" i="7"/>
  <c r="Z891" i="7"/>
  <c r="Z918" i="7"/>
  <c r="Z934" i="7"/>
  <c r="Z941" i="7"/>
  <c r="Z253" i="7"/>
  <c r="Z258" i="7"/>
  <c r="Z361" i="7"/>
  <c r="Z397" i="7"/>
  <c r="Z401" i="7"/>
  <c r="Z563" i="7"/>
  <c r="Z593" i="7"/>
  <c r="Z594" i="7"/>
  <c r="Z595" i="7"/>
  <c r="Z634" i="7"/>
  <c r="Z677" i="7"/>
  <c r="Z711" i="7"/>
  <c r="Z737" i="7"/>
  <c r="Z776" i="7"/>
  <c r="Z802" i="7"/>
  <c r="Z815" i="7"/>
  <c r="Z880" i="7"/>
  <c r="Z892" i="7"/>
  <c r="Z905" i="7"/>
  <c r="Z949" i="7"/>
  <c r="Z956" i="7"/>
  <c r="Z963" i="7"/>
  <c r="Z978" i="7"/>
  <c r="Z991" i="7"/>
  <c r="Z112" i="7"/>
  <c r="Z117" i="7"/>
  <c r="Z234" i="7"/>
  <c r="Z300" i="7"/>
  <c r="Z320" i="7"/>
  <c r="Z325" i="7"/>
  <c r="Z388" i="7"/>
  <c r="Z428" i="7"/>
  <c r="Z446" i="7"/>
  <c r="Z460" i="7"/>
  <c r="Z466" i="7"/>
  <c r="Z482" i="7"/>
  <c r="Z499" i="7"/>
  <c r="Z515" i="7"/>
  <c r="Z527" i="7"/>
  <c r="Z543" i="7"/>
  <c r="Z560" i="7"/>
  <c r="Z562" i="7"/>
  <c r="Z592" i="7"/>
  <c r="Z628" i="7"/>
  <c r="Z635" i="7"/>
  <c r="Z676" i="7"/>
  <c r="Z712" i="7"/>
  <c r="Z725" i="7"/>
  <c r="Z763" i="7"/>
  <c r="Z789" i="7"/>
  <c r="Z790" i="7"/>
  <c r="Z90" i="7"/>
  <c r="Z108" i="7"/>
  <c r="Z279" i="7"/>
  <c r="Z295" i="7"/>
  <c r="Z310" i="7"/>
  <c r="Z314" i="7"/>
  <c r="Z341" i="7"/>
  <c r="Z368" i="7"/>
  <c r="Z395" i="7"/>
  <c r="Z426" i="7"/>
  <c r="Z464" i="7"/>
  <c r="Z513" i="7"/>
  <c r="Z550" i="7"/>
  <c r="Z579" i="7"/>
  <c r="Z651" i="7"/>
  <c r="Z695" i="7"/>
  <c r="Z696" i="7"/>
  <c r="Z697" i="7"/>
  <c r="Z717" i="7"/>
  <c r="Z743" i="7"/>
  <c r="Z781" i="7"/>
  <c r="Z808" i="7"/>
  <c r="Z821" i="7"/>
  <c r="Z872" i="7"/>
  <c r="Z898" i="7"/>
  <c r="Z911" i="7"/>
  <c r="Z952" i="7"/>
  <c r="Z70" i="7"/>
  <c r="Z93" i="7"/>
  <c r="Z265" i="7"/>
  <c r="Z276" i="7"/>
  <c r="Z285" i="7"/>
  <c r="Z306" i="7"/>
  <c r="Z332" i="7"/>
  <c r="Z363" i="7"/>
  <c r="Z408" i="7"/>
  <c r="Z444" i="7"/>
  <c r="Z653" i="7"/>
  <c r="Z654" i="7"/>
  <c r="Z655" i="7"/>
  <c r="Z99" i="7"/>
  <c r="Z217" i="7"/>
  <c r="Z288" i="7"/>
  <c r="Z324" i="7"/>
  <c r="Z396" i="7"/>
  <c r="Z94" i="7"/>
  <c r="Z199" i="7"/>
  <c r="Z229" i="7"/>
  <c r="Z249" i="7"/>
  <c r="Z393" i="7"/>
  <c r="Z420" i="7"/>
  <c r="Z450" i="7"/>
  <c r="Z465" i="7"/>
  <c r="Z491" i="7"/>
  <c r="Z559" i="7"/>
  <c r="Z650" i="7"/>
  <c r="Z669" i="7"/>
  <c r="Z722" i="7"/>
  <c r="Z729" i="7"/>
  <c r="Z758" i="7"/>
  <c r="Z765" i="7"/>
  <c r="Z794" i="7"/>
  <c r="Z850" i="7"/>
  <c r="Z862" i="7"/>
  <c r="Z922" i="7"/>
  <c r="Z950" i="7"/>
  <c r="Z980" i="7"/>
  <c r="Z981" i="7"/>
  <c r="Z999" i="7"/>
  <c r="Z54" i="7"/>
  <c r="Z115" i="7"/>
  <c r="Z319" i="7"/>
  <c r="Z337" i="7"/>
  <c r="Z191" i="7"/>
  <c r="Z384" i="7"/>
  <c r="Z386" i="7"/>
  <c r="Z413" i="7"/>
  <c r="Z470" i="7"/>
  <c r="Z501" i="7"/>
  <c r="Z509" i="7"/>
  <c r="Z555" i="7"/>
  <c r="Z588" i="7"/>
  <c r="Z645" i="7"/>
  <c r="Z663" i="7"/>
  <c r="Z690" i="7"/>
  <c r="Z211" i="7"/>
  <c r="Z233" i="7"/>
  <c r="Z289" i="7"/>
  <c r="Z305" i="7"/>
  <c r="Z362" i="7"/>
  <c r="Z364" i="7"/>
  <c r="Z380" i="7"/>
  <c r="Z398" i="7"/>
  <c r="Z418" i="7"/>
  <c r="Z468" i="7"/>
  <c r="Z526" i="7"/>
  <c r="Z546" i="7"/>
  <c r="Z580" i="7"/>
  <c r="Z583" i="7"/>
  <c r="Z684" i="7"/>
  <c r="Z749" i="7"/>
  <c r="Z754" i="7"/>
  <c r="Z771" i="7"/>
  <c r="Z793" i="7"/>
  <c r="Z837" i="7"/>
  <c r="Z914" i="7"/>
  <c r="Z958" i="7"/>
  <c r="Z970" i="7"/>
  <c r="Z983" i="7"/>
  <c r="Z89" i="7"/>
  <c r="Z195" i="7"/>
  <c r="Z198" i="7"/>
  <c r="Z335" i="7"/>
  <c r="Z538" i="7"/>
  <c r="Z642" i="7"/>
  <c r="Z692" i="7"/>
  <c r="Z844" i="7"/>
  <c r="Z852" i="7"/>
  <c r="Z867" i="7"/>
  <c r="Z875" i="7"/>
  <c r="Z882" i="7"/>
  <c r="Z921" i="7"/>
  <c r="Z215" i="7"/>
  <c r="Z221" i="7"/>
  <c r="Z287" i="7"/>
  <c r="Z348" i="7"/>
  <c r="Z479" i="7"/>
  <c r="Z497" i="7"/>
  <c r="Z705" i="7"/>
  <c r="Z710" i="7"/>
  <c r="Z721" i="7"/>
  <c r="Z813" i="7"/>
  <c r="Z836" i="7"/>
  <c r="Z933" i="7"/>
  <c r="Z957" i="7"/>
  <c r="Z969" i="7"/>
  <c r="Z167" i="7"/>
  <c r="Z245" i="7"/>
  <c r="Z88" i="7"/>
  <c r="Z338" i="7"/>
  <c r="Z403" i="7"/>
  <c r="Z475" i="7"/>
  <c r="Z503" i="7"/>
  <c r="Z544" i="7"/>
  <c r="Z566" i="7"/>
  <c r="Z602" i="7"/>
  <c r="Z611" i="7"/>
  <c r="Z641" i="7"/>
  <c r="Z666" i="7"/>
  <c r="Z679" i="7"/>
  <c r="Z687" i="7"/>
  <c r="Z727" i="7"/>
  <c r="Z773" i="7"/>
  <c r="Z803" i="7"/>
  <c r="Z884" i="7"/>
  <c r="Z903" i="7"/>
  <c r="Z936" i="7"/>
  <c r="Z954" i="7"/>
  <c r="Z959" i="7"/>
  <c r="Z53" i="7"/>
  <c r="Z250" i="7"/>
  <c r="Z447" i="7"/>
  <c r="Z456" i="7"/>
  <c r="Z471" i="7"/>
  <c r="Z473" i="7"/>
  <c r="Z522" i="7"/>
  <c r="Z575" i="7"/>
  <c r="Z646" i="7"/>
  <c r="Z671" i="7"/>
  <c r="Z720" i="7"/>
  <c r="Z807" i="7"/>
  <c r="Z830" i="7"/>
  <c r="Z876" i="7"/>
  <c r="Z931" i="7"/>
  <c r="Z125" i="7"/>
  <c r="Z429" i="7"/>
  <c r="Z452" i="7"/>
  <c r="Z454" i="7"/>
  <c r="Z520" i="7"/>
  <c r="Z568" i="7"/>
  <c r="Z622" i="7"/>
  <c r="Z648" i="7"/>
  <c r="Z668" i="7"/>
  <c r="Z868" i="7"/>
  <c r="Z887" i="7"/>
  <c r="Z940" i="7"/>
  <c r="Z967" i="7"/>
  <c r="Z972" i="7"/>
  <c r="Z322" i="7"/>
  <c r="Z586" i="7"/>
  <c r="Z604" i="7"/>
  <c r="Z769" i="7"/>
  <c r="Z818" i="7"/>
  <c r="Z845" i="7"/>
  <c r="Z864" i="7"/>
  <c r="Z910" i="7"/>
  <c r="Z944" i="7"/>
  <c r="Z976" i="7"/>
  <c r="Z309" i="7"/>
  <c r="Z427" i="7"/>
  <c r="Z516" i="7"/>
  <c r="Z570" i="7"/>
  <c r="Z638" i="7"/>
  <c r="Z660" i="7"/>
  <c r="Z733" i="7"/>
  <c r="Z736" i="7"/>
  <c r="Z814" i="7"/>
  <c r="Z833" i="7"/>
  <c r="Z856" i="7"/>
  <c r="Z860" i="7"/>
  <c r="Z461" i="7"/>
  <c r="Z478" i="7"/>
  <c r="Z489" i="7"/>
  <c r="Z537" i="7"/>
  <c r="Z547" i="7"/>
  <c r="Z605" i="7"/>
  <c r="Z607" i="7"/>
  <c r="Z647" i="7"/>
  <c r="Z656" i="7"/>
  <c r="Z680" i="7"/>
  <c r="Z747" i="7"/>
  <c r="Z831" i="7"/>
  <c r="Z842" i="7"/>
  <c r="Z930" i="7"/>
  <c r="Z938" i="7"/>
  <c r="Z986" i="7"/>
  <c r="Z263" i="7"/>
  <c r="Z311" i="7"/>
  <c r="Z315" i="7"/>
  <c r="Z406" i="7"/>
  <c r="Z49" i="7"/>
  <c r="Z58" i="7"/>
  <c r="Z187" i="7"/>
  <c r="Z275" i="7"/>
  <c r="Z294" i="7"/>
  <c r="Z376" i="7"/>
  <c r="Z61" i="7"/>
  <c r="Z121" i="7"/>
  <c r="Z261" i="7"/>
  <c r="Z273" i="7"/>
  <c r="Z557" i="7"/>
  <c r="Z207" i="7"/>
  <c r="Z291" i="7"/>
  <c r="Z345" i="7"/>
  <c r="Z539" i="7"/>
  <c r="Z171" i="7"/>
  <c r="Z210" i="7"/>
  <c r="Z318" i="7"/>
  <c r="Z377" i="7"/>
  <c r="Z407" i="7"/>
  <c r="Z414" i="7"/>
  <c r="Z553" i="7"/>
  <c r="Z591" i="7"/>
  <c r="Z76" i="7"/>
  <c r="Z113" i="7"/>
  <c r="Z330" i="7"/>
  <c r="Z490" i="7"/>
  <c r="Z504" i="7"/>
  <c r="Z657" i="7"/>
  <c r="Z706" i="7"/>
  <c r="Z715" i="7"/>
  <c r="Z770" i="7"/>
  <c r="Z787" i="7"/>
  <c r="Z487" i="7"/>
  <c r="Z599" i="7"/>
  <c r="Z608" i="7"/>
  <c r="Z682" i="7"/>
  <c r="Z298" i="7"/>
  <c r="Z585" i="7"/>
  <c r="Z639" i="7"/>
  <c r="Z718" i="7"/>
  <c r="Z764" i="7"/>
  <c r="Z784" i="7"/>
  <c r="Z824" i="7"/>
  <c r="Z832" i="7"/>
  <c r="Z870" i="7"/>
  <c r="Z916" i="7"/>
  <c r="Z339" i="7"/>
  <c r="Z523" i="7"/>
  <c r="Z535" i="7"/>
  <c r="Z791" i="7"/>
  <c r="Z854" i="7"/>
  <c r="Z920" i="7"/>
  <c r="Z494" i="7"/>
  <c r="Z838" i="7"/>
  <c r="Z927" i="7"/>
  <c r="Z929" i="7"/>
  <c r="Z946" i="7"/>
  <c r="Z193" i="7"/>
  <c r="Z340" i="7"/>
  <c r="Z693" i="7"/>
  <c r="Z757" i="7"/>
  <c r="Z953" i="7"/>
  <c r="Z968" i="7"/>
  <c r="Z973" i="7"/>
  <c r="Z246" i="7"/>
  <c r="Z371" i="7"/>
  <c r="Z716" i="7"/>
  <c r="Z785" i="7"/>
  <c r="Z924" i="7"/>
  <c r="Z937" i="7"/>
  <c r="Z971" i="7"/>
  <c r="Z703" i="7"/>
  <c r="Z894" i="7"/>
  <c r="Z965" i="7"/>
  <c r="Z120" i="7"/>
  <c r="Z293" i="7"/>
  <c r="Z565" i="7"/>
  <c r="Z569" i="7"/>
  <c r="Z686" i="7"/>
  <c r="Z777" i="7"/>
  <c r="Z820" i="7"/>
  <c r="Z855" i="7"/>
  <c r="Z908" i="7"/>
  <c r="Z915" i="7"/>
  <c r="Z190" i="7"/>
  <c r="Z545" i="7"/>
  <c r="Z640" i="7"/>
  <c r="Z735" i="7"/>
  <c r="Z741" i="7"/>
  <c r="Z796" i="7"/>
  <c r="Z896" i="7"/>
  <c r="Z751" i="7"/>
  <c r="Z598" i="7"/>
  <c r="Z689" i="7"/>
  <c r="Z556" i="7"/>
  <c r="Z745" i="7"/>
  <c r="Z637" i="7"/>
  <c r="Z458" i="7"/>
  <c r="Z492" i="7"/>
  <c r="Z525" i="7"/>
  <c r="Z530" i="7"/>
  <c r="Z644" i="7"/>
  <c r="Z674" i="7"/>
  <c r="Z700" i="7"/>
  <c r="Z812" i="7"/>
  <c r="Z857" i="7"/>
  <c r="Z400" i="7"/>
  <c r="Z748" i="7"/>
  <c r="Z541" i="7"/>
  <c r="Z573" i="7"/>
  <c r="Z582" i="7"/>
  <c r="Z723" i="7"/>
  <c r="Z825" i="7"/>
  <c r="Z104" i="7"/>
  <c r="Z421" i="7"/>
  <c r="Z441" i="7"/>
  <c r="Z873" i="7"/>
  <c r="Z742" i="7"/>
  <c r="Z800" i="7"/>
  <c r="Z843" i="7"/>
  <c r="Z869" i="7"/>
  <c r="Z917" i="7"/>
  <c r="Z795" i="7"/>
  <c r="Z861" i="7"/>
  <c r="Z888" i="7"/>
  <c r="Z947" i="7"/>
  <c r="Z960" i="7"/>
  <c r="Z64" i="7"/>
  <c r="Z457" i="7"/>
  <c r="Z691" i="7"/>
  <c r="Z702" i="7"/>
  <c r="Z708" i="7"/>
  <c r="Z761" i="7"/>
  <c r="Z858" i="7"/>
  <c r="Z881" i="7"/>
  <c r="Z299" i="7"/>
  <c r="Z344" i="7"/>
  <c r="Z572" i="7"/>
  <c r="Z885" i="7"/>
  <c r="Z925" i="7"/>
  <c r="Z935" i="7"/>
  <c r="Z977" i="7"/>
  <c r="Z987" i="7"/>
  <c r="Z643" i="7"/>
  <c r="Z709" i="7"/>
  <c r="Z851" i="7"/>
  <c r="Z955" i="7"/>
  <c r="Z140" i="7"/>
  <c r="Z694" i="7"/>
  <c r="Z728" i="7"/>
  <c r="Z912" i="7"/>
  <c r="Z923" i="7"/>
  <c r="Z989" i="7"/>
  <c r="Z897" i="7"/>
  <c r="Z961" i="7"/>
  <c r="Z367" i="7"/>
  <c r="Z552" i="7"/>
  <c r="Z909" i="7"/>
  <c r="Z962" i="7"/>
  <c r="Z567" i="7"/>
  <c r="Z252" i="7"/>
  <c r="Z809" i="7"/>
  <c r="Z975" i="7"/>
  <c r="Z177" i="7"/>
  <c r="Z753" i="7"/>
  <c r="Z863" i="7"/>
  <c r="Z874" i="7"/>
  <c r="Z902" i="7"/>
  <c r="Z178" i="7"/>
  <c r="Z783" i="7"/>
  <c r="Z995" i="7"/>
  <c r="Z714" i="7"/>
  <c r="Z375" i="7"/>
  <c r="Z496" i="7"/>
  <c r="Z997" i="7"/>
  <c r="Z681" i="7"/>
  <c r="Z734" i="7"/>
  <c r="Z378" i="7"/>
  <c r="Z558" i="7"/>
  <c r="Z683" i="7"/>
  <c r="Z755" i="7"/>
  <c r="Z625" i="7"/>
  <c r="Z904" i="7"/>
  <c r="Z966" i="7"/>
  <c r="Z576" i="7"/>
  <c r="Z601" i="7"/>
  <c r="Z926" i="7"/>
  <c r="Z266" i="7"/>
  <c r="Z731" i="7"/>
  <c r="Z893" i="7"/>
  <c r="Z932" i="7"/>
  <c r="Z589" i="7"/>
  <c r="Z740" i="7"/>
  <c r="Z778" i="7"/>
  <c r="Z512" i="7"/>
  <c r="Z699" i="7"/>
  <c r="Z772" i="7"/>
  <c r="Z848" i="7"/>
  <c r="Z943" i="7"/>
  <c r="Z528" i="7"/>
  <c r="Z900" i="7"/>
  <c r="Z670" i="7"/>
  <c r="Z890" i="7"/>
  <c r="Z964" i="7"/>
  <c r="Z45" i="7"/>
  <c r="Z939" i="7"/>
  <c r="Z767" i="7"/>
  <c r="Z15" i="7"/>
  <c r="Z9" i="7"/>
  <c r="Z19" i="7"/>
  <c r="Z23" i="7"/>
  <c r="Z27" i="7"/>
  <c r="Z31" i="7"/>
  <c r="Z35" i="7"/>
  <c r="Z39" i="7"/>
  <c r="Z43" i="7"/>
  <c r="Z13" i="7"/>
  <c r="Z21" i="7"/>
  <c r="Z34" i="7"/>
  <c r="Z40" i="7"/>
  <c r="Z26" i="7"/>
  <c r="Z44" i="7"/>
  <c r="Z30" i="7"/>
  <c r="Z33" i="7"/>
  <c r="Z36" i="7"/>
  <c r="Z12" i="7"/>
  <c r="Z37" i="7"/>
  <c r="Z22" i="7"/>
  <c r="Z18" i="7"/>
  <c r="Z16" i="7"/>
  <c r="Z29" i="7"/>
  <c r="Z41" i="7"/>
  <c r="Z32" i="7"/>
  <c r="Z20" i="7"/>
  <c r="Z28" i="7"/>
  <c r="Z25" i="7"/>
  <c r="Z38" i="7"/>
  <c r="Z11" i="7"/>
  <c r="Z42" i="7"/>
  <c r="Z24" i="7"/>
  <c r="Z10" i="7"/>
  <c r="Z17" i="7"/>
  <c r="Z14" i="7"/>
  <c r="AA7" i="7"/>
  <c r="Z8" i="7"/>
  <c r="AA52" i="7" l="1"/>
  <c r="AA59" i="7"/>
  <c r="AA90" i="7"/>
  <c r="AA95" i="7"/>
  <c r="AA62" i="7"/>
  <c r="AA76" i="7"/>
  <c r="AA91" i="7"/>
  <c r="AA103" i="7"/>
  <c r="AA122" i="7"/>
  <c r="AA141" i="7"/>
  <c r="AA151" i="7"/>
  <c r="AA154" i="7"/>
  <c r="AA157" i="7"/>
  <c r="AA228" i="7"/>
  <c r="AA231" i="7"/>
  <c r="AA234" i="7"/>
  <c r="AA237" i="7"/>
  <c r="AA252" i="7"/>
  <c r="AA256" i="7"/>
  <c r="AA260" i="7"/>
  <c r="AA264" i="7"/>
  <c r="AA268" i="7"/>
  <c r="AA272" i="7"/>
  <c r="AA276" i="7"/>
  <c r="AA280" i="7"/>
  <c r="AA284" i="7"/>
  <c r="AA288" i="7"/>
  <c r="AA292" i="7"/>
  <c r="AA296" i="7"/>
  <c r="AA300" i="7"/>
  <c r="AA304" i="7"/>
  <c r="AA308" i="7"/>
  <c r="AA312" i="7"/>
  <c r="AA316" i="7"/>
  <c r="AA320" i="7"/>
  <c r="AA324" i="7"/>
  <c r="AA328" i="7"/>
  <c r="AA332" i="7"/>
  <c r="AA336" i="7"/>
  <c r="AA340" i="7"/>
  <c r="AA344" i="7"/>
  <c r="AA348" i="7"/>
  <c r="AA352" i="7"/>
  <c r="AA356" i="7"/>
  <c r="AA360" i="7"/>
  <c r="AA364" i="7"/>
  <c r="AA368" i="7"/>
  <c r="AA372" i="7"/>
  <c r="AA376" i="7"/>
  <c r="AA380" i="7"/>
  <c r="AA384" i="7"/>
  <c r="AA388" i="7"/>
  <c r="AA392" i="7"/>
  <c r="AA396" i="7"/>
  <c r="AA400" i="7"/>
  <c r="AA404" i="7"/>
  <c r="AA408" i="7"/>
  <c r="AA412" i="7"/>
  <c r="AA416" i="7"/>
  <c r="AA420" i="7"/>
  <c r="AA424" i="7"/>
  <c r="AA428" i="7"/>
  <c r="AA432" i="7"/>
  <c r="AA436" i="7"/>
  <c r="AA440" i="7"/>
  <c r="AA444" i="7"/>
  <c r="AA448" i="7"/>
  <c r="AA452" i="7"/>
  <c r="AA81" i="7"/>
  <c r="AA88" i="7"/>
  <c r="AA149" i="7"/>
  <c r="AA156" i="7"/>
  <c r="AA187" i="7"/>
  <c r="AA206" i="7"/>
  <c r="AA225" i="7"/>
  <c r="AA244" i="7"/>
  <c r="AA263" i="7"/>
  <c r="AA266" i="7"/>
  <c r="AA269" i="7"/>
  <c r="AA55" i="7"/>
  <c r="AA162" i="7"/>
  <c r="AA54" i="7"/>
  <c r="AA73" i="7"/>
  <c r="AA86" i="7"/>
  <c r="AA108" i="7"/>
  <c r="AA128" i="7"/>
  <c r="AA160" i="7"/>
  <c r="AA261" i="7"/>
  <c r="AA57" i="7"/>
  <c r="AA70" i="7"/>
  <c r="AA89" i="7"/>
  <c r="AA121" i="7"/>
  <c r="AA255" i="7"/>
  <c r="AA82" i="7"/>
  <c r="AA83" i="7"/>
  <c r="AA102" i="7"/>
  <c r="AA125" i="7"/>
  <c r="AA130" i="7"/>
  <c r="AA139" i="7"/>
  <c r="AA186" i="7"/>
  <c r="AA80" i="7"/>
  <c r="AA84" i="7"/>
  <c r="AA85" i="7"/>
  <c r="AA109" i="7"/>
  <c r="AA115" i="7"/>
  <c r="AA166" i="7"/>
  <c r="AA173" i="7"/>
  <c r="AA193" i="7"/>
  <c r="AA196" i="7"/>
  <c r="AA216" i="7"/>
  <c r="AA233" i="7"/>
  <c r="AA236" i="7"/>
  <c r="AA286" i="7"/>
  <c r="AA293" i="7"/>
  <c r="AA298" i="7"/>
  <c r="AA301" i="7"/>
  <c r="AA68" i="7"/>
  <c r="AA101" i="7"/>
  <c r="AA112" i="7"/>
  <c r="AA132" i="7"/>
  <c r="AA158" i="7"/>
  <c r="AA178" i="7"/>
  <c r="AA191" i="7"/>
  <c r="AA198" i="7"/>
  <c r="AA205" i="7"/>
  <c r="AA51" i="7"/>
  <c r="AA67" i="7"/>
  <c r="AA133" i="7"/>
  <c r="AA143" i="7"/>
  <c r="AA169" i="7"/>
  <c r="AA254" i="7"/>
  <c r="AA363" i="7"/>
  <c r="AA366" i="7"/>
  <c r="AA369" i="7"/>
  <c r="AA443" i="7"/>
  <c r="AA446" i="7"/>
  <c r="AA449" i="7"/>
  <c r="AA135" i="7"/>
  <c r="AA137" i="7"/>
  <c r="AA138" i="7"/>
  <c r="AA140" i="7"/>
  <c r="AA180" i="7"/>
  <c r="AA209" i="7"/>
  <c r="AA222" i="7"/>
  <c r="AA283" i="7"/>
  <c r="AA329" i="7"/>
  <c r="AA367" i="7"/>
  <c r="AA386" i="7"/>
  <c r="AA417" i="7"/>
  <c r="AA455" i="7"/>
  <c r="AA514" i="7"/>
  <c r="AA517" i="7"/>
  <c r="AA520" i="7"/>
  <c r="AA523" i="7"/>
  <c r="AA50" i="7"/>
  <c r="AA63" i="7"/>
  <c r="AA164" i="7"/>
  <c r="AA175" i="7"/>
  <c r="AA199" i="7"/>
  <c r="AA218" i="7"/>
  <c r="AA335" i="7"/>
  <c r="AA354" i="7"/>
  <c r="AA385" i="7"/>
  <c r="AA423" i="7"/>
  <c r="AA442" i="7"/>
  <c r="AA486" i="7"/>
  <c r="AA489" i="7"/>
  <c r="AA492" i="7"/>
  <c r="AA495" i="7"/>
  <c r="AA107" i="7"/>
  <c r="AA124" i="7"/>
  <c r="AA153" i="7"/>
  <c r="AA184" i="7"/>
  <c r="AA262" i="7"/>
  <c r="AA315" i="7"/>
  <c r="AA322" i="7"/>
  <c r="AA341" i="7"/>
  <c r="AA379" i="7"/>
  <c r="AA398" i="7"/>
  <c r="AA553" i="7"/>
  <c r="AA556" i="7"/>
  <c r="AA559" i="7"/>
  <c r="AA630" i="7"/>
  <c r="AA633" i="7"/>
  <c r="AA636" i="7"/>
  <c r="AA639" i="7"/>
  <c r="AA48" i="7"/>
  <c r="AA129" i="7"/>
  <c r="AA227" i="7"/>
  <c r="AA250" i="7"/>
  <c r="AA259" i="7"/>
  <c r="AA290" i="7"/>
  <c r="AA347" i="7"/>
  <c r="AA535" i="7"/>
  <c r="AA542" i="7"/>
  <c r="AA590" i="7"/>
  <c r="AA593" i="7"/>
  <c r="AA596" i="7"/>
  <c r="AA599" i="7"/>
  <c r="AA670" i="7"/>
  <c r="AA673" i="7"/>
  <c r="AA676" i="7"/>
  <c r="AA679" i="7"/>
  <c r="AA117" i="7"/>
  <c r="AA159" i="7"/>
  <c r="AA282" i="7"/>
  <c r="AA306" i="7"/>
  <c r="AA397" i="7"/>
  <c r="AA415" i="7"/>
  <c r="AA469" i="7"/>
  <c r="AA521" i="7"/>
  <c r="AA536" i="7"/>
  <c r="AA621" i="7"/>
  <c r="AA625" i="7"/>
  <c r="AA627" i="7"/>
  <c r="AA629" i="7"/>
  <c r="AA631" i="7"/>
  <c r="AA635" i="7"/>
  <c r="AA725" i="7"/>
  <c r="AA732" i="7"/>
  <c r="AA765" i="7"/>
  <c r="AA772" i="7"/>
  <c r="AA805" i="7"/>
  <c r="AA812" i="7"/>
  <c r="AA845" i="7"/>
  <c r="AA852" i="7"/>
  <c r="AA885" i="7"/>
  <c r="AA892" i="7"/>
  <c r="AA923" i="7"/>
  <c r="AA1000" i="7"/>
  <c r="AA60" i="7"/>
  <c r="AA79" i="7"/>
  <c r="AA120" i="7"/>
  <c r="AA150" i="7"/>
  <c r="AA189" i="7"/>
  <c r="AA190" i="7"/>
  <c r="AA221" i="7"/>
  <c r="AA251" i="7"/>
  <c r="AA253" i="7"/>
  <c r="AA287" i="7"/>
  <c r="AA299" i="7"/>
  <c r="AA338" i="7"/>
  <c r="AA406" i="7"/>
  <c r="AA456" i="7"/>
  <c r="AA479" i="7"/>
  <c r="AA482" i="7"/>
  <c r="AA508" i="7"/>
  <c r="AA530" i="7"/>
  <c r="AA618" i="7"/>
  <c r="AA622" i="7"/>
  <c r="AA624" i="7"/>
  <c r="AA626" i="7"/>
  <c r="AA628" i="7"/>
  <c r="AA632" i="7"/>
  <c r="AA712" i="7"/>
  <c r="AA745" i="7"/>
  <c r="AA752" i="7"/>
  <c r="AA785" i="7"/>
  <c r="AA792" i="7"/>
  <c r="AA825" i="7"/>
  <c r="AA832" i="7"/>
  <c r="AA865" i="7"/>
  <c r="AA872" i="7"/>
  <c r="AA905" i="7"/>
  <c r="AA912" i="7"/>
  <c r="AA954" i="7"/>
  <c r="AA957" i="7"/>
  <c r="AA960" i="7"/>
  <c r="AA963" i="7"/>
  <c r="AA47" i="7"/>
  <c r="AA66" i="7"/>
  <c r="AA170" i="7"/>
  <c r="AA179" i="7"/>
  <c r="AA96" i="7"/>
  <c r="AA99" i="7"/>
  <c r="AA127" i="7"/>
  <c r="AA171" i="7"/>
  <c r="AA183" i="7"/>
  <c r="AA194" i="7"/>
  <c r="AA213" i="7"/>
  <c r="AA219" i="7"/>
  <c r="AA319" i="7"/>
  <c r="AA339" i="7"/>
  <c r="AA418" i="7"/>
  <c r="AA457" i="7"/>
  <c r="AA462" i="7"/>
  <c r="AA509" i="7"/>
  <c r="AA527" i="7"/>
  <c r="AA538" i="7"/>
  <c r="AA555" i="7"/>
  <c r="AA558" i="7"/>
  <c r="AA584" i="7"/>
  <c r="AA607" i="7"/>
  <c r="AA610" i="7"/>
  <c r="AA656" i="7"/>
  <c r="AA682" i="7"/>
  <c r="AA708" i="7"/>
  <c r="AA720" i="7"/>
  <c r="AA751" i="7"/>
  <c r="AA763" i="7"/>
  <c r="AA775" i="7"/>
  <c r="AA787" i="7"/>
  <c r="AA799" i="7"/>
  <c r="AA878" i="7"/>
  <c r="AA890" i="7"/>
  <c r="AA902" i="7"/>
  <c r="AA914" i="7"/>
  <c r="AA74" i="7"/>
  <c r="AA163" i="7"/>
  <c r="AA200" i="7"/>
  <c r="AA238" i="7"/>
  <c r="AA302" i="7"/>
  <c r="AA326" i="7"/>
  <c r="AA359" i="7"/>
  <c r="AA405" i="7"/>
  <c r="AA425" i="7"/>
  <c r="AA438" i="7"/>
  <c r="AA476" i="7"/>
  <c r="AA481" i="7"/>
  <c r="AA549" i="7"/>
  <c r="AA561" i="7"/>
  <c r="AA587" i="7"/>
  <c r="AA613" i="7"/>
  <c r="AA659" i="7"/>
  <c r="AA662" i="7"/>
  <c r="AA685" i="7"/>
  <c r="AA744" i="7"/>
  <c r="AA756" i="7"/>
  <c r="AA768" i="7"/>
  <c r="AA780" i="7"/>
  <c r="AA811" i="7"/>
  <c r="AA823" i="7"/>
  <c r="AA835" i="7"/>
  <c r="AA847" i="7"/>
  <c r="AA859" i="7"/>
  <c r="AA993" i="7"/>
  <c r="AA69" i="7"/>
  <c r="AA105" i="7"/>
  <c r="AA114" i="7"/>
  <c r="AA136" i="7"/>
  <c r="AA152" i="7"/>
  <c r="AA303" i="7"/>
  <c r="AA313" i="7"/>
  <c r="AA333" i="7"/>
  <c r="AA346" i="7"/>
  <c r="AA399" i="7"/>
  <c r="AA419" i="7"/>
  <c r="AA445" i="7"/>
  <c r="AA500" i="7"/>
  <c r="AA531" i="7"/>
  <c r="AA110" i="7"/>
  <c r="AA113" i="7"/>
  <c r="AA144" i="7"/>
  <c r="AA177" i="7"/>
  <c r="AA203" i="7"/>
  <c r="AA229" i="7"/>
  <c r="AA235" i="7"/>
  <c r="AA295" i="7"/>
  <c r="AA307" i="7"/>
  <c r="AA362" i="7"/>
  <c r="AA375" i="7"/>
  <c r="AA395" i="7"/>
  <c r="AA441" i="7"/>
  <c r="AA464" i="7"/>
  <c r="AA483" i="7"/>
  <c r="AA502" i="7"/>
  <c r="AA516" i="7"/>
  <c r="AA529" i="7"/>
  <c r="AA547" i="7"/>
  <c r="AA568" i="7"/>
  <c r="AA597" i="7"/>
  <c r="AA620" i="7"/>
  <c r="AA643" i="7"/>
  <c r="AA646" i="7"/>
  <c r="AA669" i="7"/>
  <c r="AA695" i="7"/>
  <c r="AA698" i="7"/>
  <c r="AA714" i="7"/>
  <c r="AA726" i="7"/>
  <c r="AA757" i="7"/>
  <c r="AA769" i="7"/>
  <c r="AA781" i="7"/>
  <c r="AA793" i="7"/>
  <c r="AA884" i="7"/>
  <c r="AA896" i="7"/>
  <c r="AA908" i="7"/>
  <c r="AA920" i="7"/>
  <c r="AA999" i="7"/>
  <c r="AA56" i="7"/>
  <c r="AA92" i="7"/>
  <c r="AA116" i="7"/>
  <c r="AA181" i="7"/>
  <c r="AA185" i="7"/>
  <c r="AA197" i="7"/>
  <c r="AA241" i="7"/>
  <c r="AA270" i="7"/>
  <c r="AA271" i="7"/>
  <c r="AA297" i="7"/>
  <c r="AA349" i="7"/>
  <c r="AA382" i="7"/>
  <c r="AA435" i="7"/>
  <c r="AA474" i="7"/>
  <c r="AA488" i="7"/>
  <c r="AA540" i="7"/>
  <c r="AA571" i="7"/>
  <c r="AA574" i="7"/>
  <c r="AA600" i="7"/>
  <c r="AA623" i="7"/>
  <c r="AA649" i="7"/>
  <c r="AA672" i="7"/>
  <c r="AA701" i="7"/>
  <c r="AA738" i="7"/>
  <c r="AA750" i="7"/>
  <c r="AA762" i="7"/>
  <c r="AA774" i="7"/>
  <c r="AA786" i="7"/>
  <c r="AA817" i="7"/>
  <c r="AA829" i="7"/>
  <c r="AA841" i="7"/>
  <c r="AA853" i="7"/>
  <c r="AA75" i="7"/>
  <c r="AA97" i="7"/>
  <c r="AA119" i="7"/>
  <c r="AA147" i="7"/>
  <c r="AA161" i="7"/>
  <c r="AA45" i="7"/>
  <c r="AA77" i="7"/>
  <c r="AA94" i="7"/>
  <c r="AA111" i="7"/>
  <c r="AA223" i="7"/>
  <c r="AA239" i="7"/>
  <c r="AA314" i="7"/>
  <c r="AA402" i="7"/>
  <c r="AA496" i="7"/>
  <c r="AA507" i="7"/>
  <c r="AA550" i="7"/>
  <c r="AA551" i="7"/>
  <c r="AA564" i="7"/>
  <c r="AA577" i="7"/>
  <c r="AA603" i="7"/>
  <c r="AA616" i="7"/>
  <c r="AA72" i="7"/>
  <c r="AA201" i="7"/>
  <c r="AA321" i="7"/>
  <c r="AA343" i="7"/>
  <c r="AA358" i="7"/>
  <c r="AA387" i="7"/>
  <c r="AA409" i="7"/>
  <c r="AA453" i="7"/>
  <c r="AA463" i="7"/>
  <c r="AA485" i="7"/>
  <c r="AA518" i="7"/>
  <c r="AA533" i="7"/>
  <c r="AA534" i="7"/>
  <c r="AA642" i="7"/>
  <c r="AA655" i="7"/>
  <c r="AA668" i="7"/>
  <c r="AA681" i="7"/>
  <c r="AA694" i="7"/>
  <c r="AA707" i="7"/>
  <c r="AA722" i="7"/>
  <c r="AA737" i="7"/>
  <c r="AA767" i="7"/>
  <c r="AA789" i="7"/>
  <c r="AA819" i="7"/>
  <c r="AA864" i="7"/>
  <c r="AA894" i="7"/>
  <c r="AA916" i="7"/>
  <c r="AA933" i="7"/>
  <c r="AA938" i="7"/>
  <c r="AA943" i="7"/>
  <c r="AA87" i="7"/>
  <c r="AA126" i="7"/>
  <c r="AA155" i="7"/>
  <c r="AA165" i="7"/>
  <c r="AA182" i="7"/>
  <c r="AA146" i="7"/>
  <c r="AA174" i="7"/>
  <c r="AA211" i="7"/>
  <c r="AA246" i="7"/>
  <c r="AA411" i="7"/>
  <c r="AA433" i="7"/>
  <c r="AA451" i="7"/>
  <c r="AA461" i="7"/>
  <c r="AA544" i="7"/>
  <c r="AA545" i="7"/>
  <c r="AA565" i="7"/>
  <c r="AA598" i="7"/>
  <c r="AA674" i="7"/>
  <c r="AA710" i="7"/>
  <c r="AA723" i="7"/>
  <c r="AA736" i="7"/>
  <c r="AA749" i="7"/>
  <c r="AA814" i="7"/>
  <c r="AA827" i="7"/>
  <c r="AA840" i="7"/>
  <c r="AA904" i="7"/>
  <c r="AA917" i="7"/>
  <c r="AA926" i="7"/>
  <c r="AA948" i="7"/>
  <c r="AA985" i="7"/>
  <c r="AA232" i="7"/>
  <c r="AA334" i="7"/>
  <c r="AA370" i="7"/>
  <c r="AA477" i="7"/>
  <c r="AA510" i="7"/>
  <c r="AA675" i="7"/>
  <c r="AA724" i="7"/>
  <c r="AA788" i="7"/>
  <c r="AA801" i="7"/>
  <c r="AA828" i="7"/>
  <c r="AA866" i="7"/>
  <c r="AA879" i="7"/>
  <c r="AA891" i="7"/>
  <c r="AA918" i="7"/>
  <c r="AA934" i="7"/>
  <c r="AA941" i="7"/>
  <c r="AA996" i="7"/>
  <c r="AA134" i="7"/>
  <c r="AA248" i="7"/>
  <c r="AA258" i="7"/>
  <c r="AA361" i="7"/>
  <c r="AA383" i="7"/>
  <c r="AA401" i="7"/>
  <c r="AA437" i="7"/>
  <c r="AA493" i="7"/>
  <c r="AA563" i="7"/>
  <c r="AA594" i="7"/>
  <c r="AA595" i="7"/>
  <c r="AA634" i="7"/>
  <c r="AA677" i="7"/>
  <c r="AA678" i="7"/>
  <c r="AA711" i="7"/>
  <c r="AA776" i="7"/>
  <c r="AA61" i="7"/>
  <c r="AA64" i="7"/>
  <c r="AA98" i="7"/>
  <c r="AA224" i="7"/>
  <c r="AA257" i="7"/>
  <c r="AA323" i="7"/>
  <c r="AA377" i="7"/>
  <c r="AA458" i="7"/>
  <c r="AA475" i="7"/>
  <c r="AA491" i="7"/>
  <c r="AA497" i="7"/>
  <c r="AA580" i="7"/>
  <c r="AA581" i="7"/>
  <c r="AA615" i="7"/>
  <c r="AA650" i="7"/>
  <c r="AA652" i="7"/>
  <c r="AA692" i="7"/>
  <c r="AA693" i="7"/>
  <c r="AA729" i="7"/>
  <c r="AA730" i="7"/>
  <c r="AA794" i="7"/>
  <c r="AA807" i="7"/>
  <c r="AA833" i="7"/>
  <c r="AA897" i="7"/>
  <c r="AA930" i="7"/>
  <c r="AA937" i="7"/>
  <c r="AA959" i="7"/>
  <c r="AA974" i="7"/>
  <c r="AA981" i="7"/>
  <c r="AA118" i="7"/>
  <c r="AA123" i="7"/>
  <c r="AA247" i="7"/>
  <c r="AA279" i="7"/>
  <c r="AA310" i="7"/>
  <c r="AA327" i="7"/>
  <c r="AA426" i="7"/>
  <c r="AA480" i="7"/>
  <c r="AA513" i="7"/>
  <c r="AA578" i="7"/>
  <c r="AA579" i="7"/>
  <c r="AA612" i="7"/>
  <c r="AA614" i="7"/>
  <c r="AA651" i="7"/>
  <c r="AA167" i="7"/>
  <c r="AA274" i="7"/>
  <c r="AA317" i="7"/>
  <c r="AA46" i="7"/>
  <c r="AA188" i="7"/>
  <c r="AA202" i="7"/>
  <c r="AA355" i="7"/>
  <c r="AA373" i="7"/>
  <c r="AA429" i="7"/>
  <c r="AA473" i="7"/>
  <c r="AA504" i="7"/>
  <c r="AA539" i="7"/>
  <c r="AA570" i="7"/>
  <c r="AA637" i="7"/>
  <c r="AA691" i="7"/>
  <c r="AA702" i="7"/>
  <c r="AA803" i="7"/>
  <c r="AA839" i="7"/>
  <c r="AA851" i="7"/>
  <c r="AA863" i="7"/>
  <c r="AA874" i="7"/>
  <c r="AA886" i="7"/>
  <c r="AA898" i="7"/>
  <c r="AA910" i="7"/>
  <c r="AA952" i="7"/>
  <c r="AA953" i="7"/>
  <c r="AA983" i="7"/>
  <c r="AA998" i="7"/>
  <c r="AA249" i="7"/>
  <c r="AA267" i="7"/>
  <c r="AA278" i="7"/>
  <c r="AA265" i="7"/>
  <c r="AA337" i="7"/>
  <c r="AA357" i="7"/>
  <c r="AA431" i="7"/>
  <c r="AA478" i="7"/>
  <c r="AA522" i="7"/>
  <c r="AA566" i="7"/>
  <c r="AA606" i="7"/>
  <c r="AA641" i="7"/>
  <c r="AA65" i="7"/>
  <c r="AA350" i="7"/>
  <c r="AA378" i="7"/>
  <c r="AA586" i="7"/>
  <c r="AA589" i="7"/>
  <c r="AA716" i="7"/>
  <c r="AA727" i="7"/>
  <c r="AA760" i="7"/>
  <c r="AA782" i="7"/>
  <c r="AA860" i="7"/>
  <c r="AA883" i="7"/>
  <c r="AA922" i="7"/>
  <c r="AA946" i="7"/>
  <c r="AA947" i="7"/>
  <c r="AA242" i="7"/>
  <c r="AA289" i="7"/>
  <c r="AA305" i="7"/>
  <c r="AA459" i="7"/>
  <c r="AA468" i="7"/>
  <c r="AA526" i="7"/>
  <c r="AA546" i="7"/>
  <c r="AA583" i="7"/>
  <c r="AA658" i="7"/>
  <c r="AA684" i="7"/>
  <c r="AA688" i="7"/>
  <c r="AA696" i="7"/>
  <c r="AA743" i="7"/>
  <c r="AA754" i="7"/>
  <c r="AA771" i="7"/>
  <c r="AA806" i="7"/>
  <c r="AA821" i="7"/>
  <c r="AA837" i="7"/>
  <c r="AA945" i="7"/>
  <c r="AA958" i="7"/>
  <c r="AA970" i="7"/>
  <c r="AA982" i="7"/>
  <c r="AA131" i="7"/>
  <c r="AA195" i="7"/>
  <c r="AA331" i="7"/>
  <c r="AA470" i="7"/>
  <c r="AA645" i="7"/>
  <c r="AA798" i="7"/>
  <c r="AA844" i="7"/>
  <c r="AA867" i="7"/>
  <c r="AA875" i="7"/>
  <c r="AA882" i="7"/>
  <c r="AA913" i="7"/>
  <c r="AA921" i="7"/>
  <c r="AA215" i="7"/>
  <c r="AA277" i="7"/>
  <c r="AA192" i="7"/>
  <c r="AA273" i="7"/>
  <c r="AA330" i="7"/>
  <c r="AA351" i="7"/>
  <c r="AA505" i="7"/>
  <c r="AA548" i="7"/>
  <c r="AA557" i="7"/>
  <c r="AA740" i="7"/>
  <c r="AA753" i="7"/>
  <c r="AA783" i="7"/>
  <c r="AA796" i="7"/>
  <c r="AA838" i="7"/>
  <c r="AA861" i="7"/>
  <c r="AA895" i="7"/>
  <c r="AA915" i="7"/>
  <c r="AA927" i="7"/>
  <c r="AA977" i="7"/>
  <c r="AA986" i="7"/>
  <c r="AA71" i="7"/>
  <c r="AA243" i="7"/>
  <c r="AA325" i="7"/>
  <c r="AA391" i="7"/>
  <c r="AA403" i="7"/>
  <c r="AA410" i="7"/>
  <c r="AA501" i="7"/>
  <c r="AA503" i="7"/>
  <c r="AA602" i="7"/>
  <c r="AA611" i="7"/>
  <c r="AA666" i="7"/>
  <c r="AA687" i="7"/>
  <c r="AA704" i="7"/>
  <c r="AA717" i="7"/>
  <c r="AA773" i="7"/>
  <c r="AA826" i="7"/>
  <c r="AA849" i="7"/>
  <c r="AA903" i="7"/>
  <c r="AA936" i="7"/>
  <c r="AA991" i="7"/>
  <c r="AA53" i="7"/>
  <c r="AA100" i="7"/>
  <c r="AA204" i="7"/>
  <c r="AA374" i="7"/>
  <c r="AA447" i="7"/>
  <c r="AA471" i="7"/>
  <c r="AA575" i="7"/>
  <c r="AA653" i="7"/>
  <c r="AA663" i="7"/>
  <c r="AA671" i="7"/>
  <c r="AA779" i="7"/>
  <c r="AA822" i="7"/>
  <c r="AA830" i="7"/>
  <c r="AA876" i="7"/>
  <c r="AA899" i="7"/>
  <c r="AA931" i="7"/>
  <c r="AA949" i="7"/>
  <c r="AA217" i="7"/>
  <c r="AA422" i="7"/>
  <c r="AA454" i="7"/>
  <c r="AA648" i="7"/>
  <c r="AA713" i="7"/>
  <c r="AA766" i="7"/>
  <c r="AA868" i="7"/>
  <c r="AA887" i="7"/>
  <c r="AA940" i="7"/>
  <c r="AA967" i="7"/>
  <c r="AA972" i="7"/>
  <c r="AA240" i="7"/>
  <c r="AA389" i="7"/>
  <c r="AA465" i="7"/>
  <c r="AA467" i="7"/>
  <c r="AA484" i="7"/>
  <c r="AA499" i="7"/>
  <c r="AA588" i="7"/>
  <c r="AA604" i="7"/>
  <c r="AA746" i="7"/>
  <c r="AA810" i="7"/>
  <c r="AA818" i="7"/>
  <c r="AA906" i="7"/>
  <c r="AA245" i="7"/>
  <c r="AA390" i="7"/>
  <c r="AA393" i="7"/>
  <c r="AA667" i="7"/>
  <c r="AA770" i="7"/>
  <c r="AA795" i="7"/>
  <c r="AA928" i="7"/>
  <c r="AA962" i="7"/>
  <c r="AA309" i="7"/>
  <c r="AA226" i="7"/>
  <c r="AA106" i="7"/>
  <c r="AA208" i="7"/>
  <c r="AA342" i="7"/>
  <c r="AA381" i="7"/>
  <c r="AA427" i="7"/>
  <c r="AA450" i="7"/>
  <c r="AA176" i="7"/>
  <c r="AA214" i="7"/>
  <c r="AA311" i="7"/>
  <c r="AA371" i="7"/>
  <c r="AA552" i="7"/>
  <c r="AA686" i="7"/>
  <c r="AA697" i="7"/>
  <c r="AA699" i="7"/>
  <c r="AA748" i="7"/>
  <c r="AA758" i="7"/>
  <c r="AA800" i="7"/>
  <c r="AA804" i="7"/>
  <c r="AA857" i="7"/>
  <c r="AA49" i="7"/>
  <c r="AA498" i="7"/>
  <c r="AA519" i="7"/>
  <c r="AA585" i="7"/>
  <c r="AA608" i="7"/>
  <c r="AA281" i="7"/>
  <c r="AA472" i="7"/>
  <c r="AA537" i="7"/>
  <c r="AA573" i="7"/>
  <c r="AA700" i="7"/>
  <c r="AA145" i="7"/>
  <c r="AA275" i="7"/>
  <c r="AA230" i="7"/>
  <c r="AA421" i="7"/>
  <c r="AA434" i="7"/>
  <c r="AA525" i="7"/>
  <c r="AA619" i="7"/>
  <c r="AA654" i="7"/>
  <c r="AA78" i="7"/>
  <c r="AA168" i="7"/>
  <c r="AA413" i="7"/>
  <c r="AA430" i="7"/>
  <c r="AA511" i="7"/>
  <c r="AA532" i="7"/>
  <c r="AA569" i="7"/>
  <c r="AA572" i="7"/>
  <c r="AA734" i="7"/>
  <c r="AA285" i="7"/>
  <c r="AA567" i="7"/>
  <c r="AA609" i="7"/>
  <c r="AA742" i="7"/>
  <c r="AA808" i="7"/>
  <c r="AA816" i="7"/>
  <c r="AA842" i="7"/>
  <c r="AA850" i="7"/>
  <c r="AA858" i="7"/>
  <c r="AA961" i="7"/>
  <c r="AA988" i="7"/>
  <c r="AA460" i="7"/>
  <c r="AA764" i="7"/>
  <c r="AA784" i="7"/>
  <c r="AA802" i="7"/>
  <c r="AA824" i="7"/>
  <c r="AA834" i="7"/>
  <c r="AA846" i="7"/>
  <c r="AA862" i="7"/>
  <c r="AA870" i="7"/>
  <c r="AA880" i="7"/>
  <c r="AA951" i="7"/>
  <c r="AA978" i="7"/>
  <c r="AA365" i="7"/>
  <c r="AA490" i="7"/>
  <c r="AA543" i="7"/>
  <c r="AA747" i="7"/>
  <c r="AA791" i="7"/>
  <c r="AA854" i="7"/>
  <c r="AA980" i="7"/>
  <c r="AA142" i="7"/>
  <c r="AA494" i="7"/>
  <c r="AA515" i="7"/>
  <c r="AA592" i="7"/>
  <c r="AA661" i="7"/>
  <c r="AA690" i="7"/>
  <c r="AA929" i="7"/>
  <c r="AA554" i="7"/>
  <c r="AA524" i="7"/>
  <c r="AA719" i="7"/>
  <c r="AA869" i="7"/>
  <c r="AA973" i="7"/>
  <c r="AA990" i="7"/>
  <c r="AA994" i="7"/>
  <c r="AA950" i="7"/>
  <c r="AA971" i="7"/>
  <c r="AA942" i="7"/>
  <c r="AA407" i="7"/>
  <c r="AA541" i="7"/>
  <c r="AA582" i="7"/>
  <c r="AA984" i="7"/>
  <c r="AA291" i="7"/>
  <c r="AA706" i="7"/>
  <c r="AA924" i="7"/>
  <c r="AA969" i="7"/>
  <c r="AA640" i="7"/>
  <c r="AA735" i="7"/>
  <c r="AA741" i="7"/>
  <c r="AA664" i="7"/>
  <c r="AA220" i="7"/>
  <c r="AA172" i="7"/>
  <c r="AA487" i="7"/>
  <c r="AA689" i="7"/>
  <c r="AA703" i="7"/>
  <c r="AA889" i="7"/>
  <c r="AA965" i="7"/>
  <c r="AA644" i="7"/>
  <c r="AA660" i="7"/>
  <c r="AA901" i="7"/>
  <c r="AA944" i="7"/>
  <c r="AA992" i="7"/>
  <c r="AA58" i="7"/>
  <c r="AA394" i="7"/>
  <c r="AA414" i="7"/>
  <c r="AA617" i="7"/>
  <c r="AA877" i="7"/>
  <c r="AA560" i="7"/>
  <c r="AA591" i="7"/>
  <c r="AA210" i="7"/>
  <c r="AA778" i="7"/>
  <c r="AA790" i="7"/>
  <c r="AA815" i="7"/>
  <c r="AA873" i="7"/>
  <c r="AA104" i="7"/>
  <c r="AA761" i="7"/>
  <c r="AA294" i="7"/>
  <c r="AA93" i="7"/>
  <c r="AA647" i="7"/>
  <c r="AA718" i="7"/>
  <c r="AA888" i="7"/>
  <c r="AA733" i="7"/>
  <c r="AA601" i="7"/>
  <c r="AA680" i="7"/>
  <c r="AA855" i="7"/>
  <c r="AA506" i="7"/>
  <c r="AA813" i="7"/>
  <c r="AA925" i="7"/>
  <c r="AA935" i="7"/>
  <c r="AA987" i="7"/>
  <c r="AA709" i="7"/>
  <c r="AA212" i="7"/>
  <c r="AA439" i="7"/>
  <c r="AA939" i="7"/>
  <c r="AA979" i="7"/>
  <c r="AA728" i="7"/>
  <c r="AA955" i="7"/>
  <c r="AA989" i="7"/>
  <c r="AA318" i="7"/>
  <c r="AA562" i="7"/>
  <c r="AA657" i="7"/>
  <c r="AA715" i="7"/>
  <c r="AA721" i="7"/>
  <c r="AA739" i="7"/>
  <c r="AA881" i="7"/>
  <c r="AA871" i="7"/>
  <c r="AA353" i="7"/>
  <c r="AA528" i="7"/>
  <c r="AA900" i="7"/>
  <c r="AA207" i="7"/>
  <c r="AA665" i="7"/>
  <c r="AA797" i="7"/>
  <c r="AA809" i="7"/>
  <c r="AA856" i="7"/>
  <c r="AA919" i="7"/>
  <c r="AA975" i="7"/>
  <c r="AA705" i="7"/>
  <c r="AA995" i="7"/>
  <c r="AA638" i="7"/>
  <c r="AA911" i="7"/>
  <c r="AA345" i="7"/>
  <c r="AA909" i="7"/>
  <c r="AA976" i="7"/>
  <c r="AA755" i="7"/>
  <c r="AA777" i="7"/>
  <c r="AA966" i="7"/>
  <c r="AA576" i="7"/>
  <c r="AA956" i="7"/>
  <c r="AA148" i="7"/>
  <c r="AA731" i="7"/>
  <c r="AA893" i="7"/>
  <c r="AA932" i="7"/>
  <c r="AA968" i="7"/>
  <c r="AA997" i="7"/>
  <c r="AA512" i="7"/>
  <c r="AA836" i="7"/>
  <c r="AA848" i="7"/>
  <c r="AA466" i="7"/>
  <c r="AA605" i="7"/>
  <c r="AA843" i="7"/>
  <c r="AA964" i="7"/>
  <c r="AA820" i="7"/>
  <c r="AA907" i="7"/>
  <c r="AA759" i="7"/>
  <c r="AA831" i="7"/>
  <c r="AA683" i="7"/>
  <c r="AA20" i="7"/>
  <c r="AA24" i="7"/>
  <c r="AA28" i="7"/>
  <c r="AA32" i="7"/>
  <c r="AA36" i="7"/>
  <c r="AA40" i="7"/>
  <c r="AA10" i="7"/>
  <c r="AA14" i="7"/>
  <c r="AA9" i="7"/>
  <c r="AA19" i="7"/>
  <c r="AA23" i="7"/>
  <c r="AA27" i="7"/>
  <c r="AA15" i="7"/>
  <c r="AA21" i="7"/>
  <c r="AA18" i="7"/>
  <c r="AA31" i="7"/>
  <c r="AA34" i="7"/>
  <c r="AA26" i="7"/>
  <c r="AA44" i="7"/>
  <c r="AA30" i="7"/>
  <c r="AA33" i="7"/>
  <c r="AA43" i="7"/>
  <c r="AA12" i="7"/>
  <c r="AA37" i="7"/>
  <c r="AA22" i="7"/>
  <c r="AA16" i="7"/>
  <c r="AA13" i="7"/>
  <c r="AA42" i="7"/>
  <c r="AA29" i="7"/>
  <c r="AA39" i="7"/>
  <c r="AA35" i="7"/>
  <c r="AA25" i="7"/>
  <c r="AA38" i="7"/>
  <c r="AA11" i="7"/>
  <c r="AA17" i="7"/>
  <c r="AA41" i="7"/>
  <c r="AB7" i="7"/>
  <c r="AA8" i="7"/>
  <c r="AB45" i="7" l="1"/>
  <c r="AB48" i="7"/>
  <c r="AB64" i="7"/>
  <c r="AB71" i="7"/>
  <c r="AB57" i="7"/>
  <c r="AB83" i="7"/>
  <c r="AB98" i="7"/>
  <c r="AB101" i="7"/>
  <c r="AB104" i="7"/>
  <c r="AB107" i="7"/>
  <c r="AB74" i="7"/>
  <c r="AB88" i="7"/>
  <c r="AB115" i="7"/>
  <c r="AB134" i="7"/>
  <c r="AB160" i="7"/>
  <c r="AB163" i="7"/>
  <c r="AB166" i="7"/>
  <c r="AB169" i="7"/>
  <c r="AB240" i="7"/>
  <c r="AB243" i="7"/>
  <c r="AB246" i="7"/>
  <c r="AB249" i="7"/>
  <c r="AB53" i="7"/>
  <c r="AB60" i="7"/>
  <c r="AB67" i="7"/>
  <c r="AB97" i="7"/>
  <c r="AB99" i="7"/>
  <c r="AB111" i="7"/>
  <c r="AB113" i="7"/>
  <c r="AB119" i="7"/>
  <c r="AB123" i="7"/>
  <c r="AB125" i="7"/>
  <c r="AB127" i="7"/>
  <c r="AB131" i="7"/>
  <c r="AB135" i="7"/>
  <c r="AB137" i="7"/>
  <c r="AB139" i="7"/>
  <c r="AB143" i="7"/>
  <c r="AB147" i="7"/>
  <c r="AB161" i="7"/>
  <c r="AB168" i="7"/>
  <c r="AB199" i="7"/>
  <c r="AB218" i="7"/>
  <c r="AB237" i="7"/>
  <c r="AB272" i="7"/>
  <c r="AB93" i="7"/>
  <c r="AB108" i="7"/>
  <c r="AB116" i="7"/>
  <c r="AB120" i="7"/>
  <c r="AB128" i="7"/>
  <c r="AB132" i="7"/>
  <c r="AB140" i="7"/>
  <c r="AB144" i="7"/>
  <c r="AB146" i="7"/>
  <c r="AB155" i="7"/>
  <c r="AB79" i="7"/>
  <c r="AB92" i="7"/>
  <c r="AB148" i="7"/>
  <c r="AB273" i="7"/>
  <c r="AB76" i="7"/>
  <c r="AB118" i="7"/>
  <c r="AB138" i="7"/>
  <c r="AB154" i="7"/>
  <c r="AB267" i="7"/>
  <c r="AB58" i="7"/>
  <c r="AB81" i="7"/>
  <c r="AB152" i="7"/>
  <c r="AB183" i="7"/>
  <c r="AB87" i="7"/>
  <c r="AB94" i="7"/>
  <c r="AB180" i="7"/>
  <c r="AB190" i="7"/>
  <c r="AB213" i="7"/>
  <c r="AB230" i="7"/>
  <c r="AB250" i="7"/>
  <c r="AB255" i="7"/>
  <c r="AB304" i="7"/>
  <c r="AB307" i="7"/>
  <c r="AB310" i="7"/>
  <c r="AB52" i="7"/>
  <c r="AB69" i="7"/>
  <c r="AB122" i="7"/>
  <c r="AB187" i="7"/>
  <c r="AB212" i="7"/>
  <c r="AB226" i="7"/>
  <c r="AB251" i="7"/>
  <c r="AB68" i="7"/>
  <c r="AB85" i="7"/>
  <c r="AB112" i="7"/>
  <c r="AB158" i="7"/>
  <c r="AB178" i="7"/>
  <c r="AB191" i="7"/>
  <c r="AB198" i="7"/>
  <c r="AB205" i="7"/>
  <c r="AB244" i="7"/>
  <c r="AB271" i="7"/>
  <c r="AB308" i="7"/>
  <c r="AB372" i="7"/>
  <c r="AB375" i="7"/>
  <c r="AB378" i="7"/>
  <c r="AB381" i="7"/>
  <c r="AB452" i="7"/>
  <c r="AB455" i="7"/>
  <c r="AB66" i="7"/>
  <c r="AB73" i="7"/>
  <c r="AB86" i="7"/>
  <c r="AB136" i="7"/>
  <c r="AB141" i="7"/>
  <c r="AB142" i="7"/>
  <c r="AB151" i="7"/>
  <c r="AB153" i="7"/>
  <c r="AB170" i="7"/>
  <c r="AB196" i="7"/>
  <c r="AB215" i="7"/>
  <c r="AB241" i="7"/>
  <c r="AB247" i="7"/>
  <c r="AB248" i="7"/>
  <c r="AB253" i="7"/>
  <c r="AB257" i="7"/>
  <c r="AB264" i="7"/>
  <c r="AB293" i="7"/>
  <c r="AB322" i="7"/>
  <c r="AB341" i="7"/>
  <c r="AB348" i="7"/>
  <c r="AB379" i="7"/>
  <c r="AB398" i="7"/>
  <c r="AB429" i="7"/>
  <c r="AB436" i="7"/>
  <c r="AB70" i="7"/>
  <c r="AB102" i="7"/>
  <c r="AB105" i="7"/>
  <c r="AB106" i="7"/>
  <c r="AB262" i="7"/>
  <c r="AB287" i="7"/>
  <c r="AB294" i="7"/>
  <c r="AB328" i="7"/>
  <c r="AB347" i="7"/>
  <c r="AB366" i="7"/>
  <c r="AB397" i="7"/>
  <c r="AB404" i="7"/>
  <c r="AB435" i="7"/>
  <c r="AB454" i="7"/>
  <c r="AB498" i="7"/>
  <c r="AB501" i="7"/>
  <c r="AB504" i="7"/>
  <c r="AB507" i="7"/>
  <c r="AB46" i="7"/>
  <c r="AB188" i="7"/>
  <c r="AB211" i="7"/>
  <c r="AB238" i="7"/>
  <c r="AB239" i="7"/>
  <c r="AB279" i="7"/>
  <c r="AB288" i="7"/>
  <c r="AB295" i="7"/>
  <c r="AB301" i="7"/>
  <c r="AB360" i="7"/>
  <c r="AB405" i="7"/>
  <c r="AB457" i="7"/>
  <c r="AB459" i="7"/>
  <c r="AB461" i="7"/>
  <c r="AB463" i="7"/>
  <c r="AB467" i="7"/>
  <c r="AB541" i="7"/>
  <c r="AB548" i="7"/>
  <c r="AB562" i="7"/>
  <c r="AB565" i="7"/>
  <c r="AB568" i="7"/>
  <c r="AB571" i="7"/>
  <c r="AB642" i="7"/>
  <c r="AB645" i="7"/>
  <c r="AB648" i="7"/>
  <c r="AB651" i="7"/>
  <c r="AB711" i="7"/>
  <c r="AB715" i="7"/>
  <c r="AB719" i="7"/>
  <c r="AB723" i="7"/>
  <c r="AB727" i="7"/>
  <c r="AB731" i="7"/>
  <c r="AB735" i="7"/>
  <c r="AB739" i="7"/>
  <c r="AB743" i="7"/>
  <c r="AB747" i="7"/>
  <c r="AB751" i="7"/>
  <c r="AB755" i="7"/>
  <c r="AB759" i="7"/>
  <c r="AB763" i="7"/>
  <c r="AB767" i="7"/>
  <c r="AB771" i="7"/>
  <c r="AB775" i="7"/>
  <c r="AB779" i="7"/>
  <c r="AB783" i="7"/>
  <c r="AB787" i="7"/>
  <c r="AB791" i="7"/>
  <c r="AB795" i="7"/>
  <c r="AB799" i="7"/>
  <c r="AB803" i="7"/>
  <c r="AB807" i="7"/>
  <c r="AB811" i="7"/>
  <c r="AB815" i="7"/>
  <c r="AB819" i="7"/>
  <c r="AB823" i="7"/>
  <c r="AB827" i="7"/>
  <c r="AB831" i="7"/>
  <c r="AB835" i="7"/>
  <c r="AB839" i="7"/>
  <c r="AB843" i="7"/>
  <c r="AB847" i="7"/>
  <c r="AB851" i="7"/>
  <c r="AB855" i="7"/>
  <c r="AB859" i="7"/>
  <c r="AB863" i="7"/>
  <c r="AB867" i="7"/>
  <c r="AB871" i="7"/>
  <c r="AB875" i="7"/>
  <c r="AB879" i="7"/>
  <c r="AB883" i="7"/>
  <c r="AB887" i="7"/>
  <c r="AB891" i="7"/>
  <c r="AB895" i="7"/>
  <c r="AB899" i="7"/>
  <c r="AB903" i="7"/>
  <c r="AB907" i="7"/>
  <c r="AB911" i="7"/>
  <c r="AB915" i="7"/>
  <c r="AB919" i="7"/>
  <c r="AB923" i="7"/>
  <c r="AB927" i="7"/>
  <c r="AB931" i="7"/>
  <c r="AB935" i="7"/>
  <c r="AB939" i="7"/>
  <c r="AB943" i="7"/>
  <c r="AB947" i="7"/>
  <c r="AB951" i="7"/>
  <c r="AB955" i="7"/>
  <c r="AB959" i="7"/>
  <c r="AB963" i="7"/>
  <c r="AB967" i="7"/>
  <c r="AB971" i="7"/>
  <c r="AB975" i="7"/>
  <c r="AB979" i="7"/>
  <c r="AB983" i="7"/>
  <c r="AB987" i="7"/>
  <c r="AB65" i="7"/>
  <c r="AB162" i="7"/>
  <c r="AB200" i="7"/>
  <c r="AB265" i="7"/>
  <c r="AB311" i="7"/>
  <c r="AB373" i="7"/>
  <c r="AB411" i="7"/>
  <c r="AB430" i="7"/>
  <c r="AB449" i="7"/>
  <c r="AB456" i="7"/>
  <c r="AB458" i="7"/>
  <c r="AB460" i="7"/>
  <c r="AB464" i="7"/>
  <c r="AB528" i="7"/>
  <c r="AB602" i="7"/>
  <c r="AB605" i="7"/>
  <c r="AB608" i="7"/>
  <c r="AB611" i="7"/>
  <c r="AB682" i="7"/>
  <c r="AB685" i="7"/>
  <c r="AB688" i="7"/>
  <c r="AB691" i="7"/>
  <c r="AB709" i="7"/>
  <c r="AB713" i="7"/>
  <c r="AB717" i="7"/>
  <c r="AB721" i="7"/>
  <c r="AB725" i="7"/>
  <c r="AB729" i="7"/>
  <c r="AB733" i="7"/>
  <c r="AB737" i="7"/>
  <c r="AB741" i="7"/>
  <c r="AB745" i="7"/>
  <c r="AB749" i="7"/>
  <c r="AB753" i="7"/>
  <c r="AB757" i="7"/>
  <c r="AB761" i="7"/>
  <c r="AB765" i="7"/>
  <c r="AB769" i="7"/>
  <c r="AB773" i="7"/>
  <c r="AB777" i="7"/>
  <c r="AB781" i="7"/>
  <c r="AB785" i="7"/>
  <c r="AB789" i="7"/>
  <c r="AB793" i="7"/>
  <c r="AB797" i="7"/>
  <c r="AB801" i="7"/>
  <c r="AB805" i="7"/>
  <c r="AB809" i="7"/>
  <c r="AB813" i="7"/>
  <c r="AB817" i="7"/>
  <c r="AB821" i="7"/>
  <c r="AB825" i="7"/>
  <c r="AB829" i="7"/>
  <c r="AB833" i="7"/>
  <c r="AB837" i="7"/>
  <c r="AB841" i="7"/>
  <c r="AB845" i="7"/>
  <c r="AB849" i="7"/>
  <c r="AB853" i="7"/>
  <c r="AB857" i="7"/>
  <c r="AB861" i="7"/>
  <c r="AB865" i="7"/>
  <c r="AB869" i="7"/>
  <c r="AB873" i="7"/>
  <c r="AB877" i="7"/>
  <c r="AB881" i="7"/>
  <c r="AB885" i="7"/>
  <c r="AB889" i="7"/>
  <c r="AB893" i="7"/>
  <c r="AB897" i="7"/>
  <c r="AB901" i="7"/>
  <c r="AB905" i="7"/>
  <c r="AB909" i="7"/>
  <c r="AB913" i="7"/>
  <c r="AB917" i="7"/>
  <c r="AB921" i="7"/>
  <c r="AB175" i="7"/>
  <c r="AB184" i="7"/>
  <c r="AB228" i="7"/>
  <c r="AB229" i="7"/>
  <c r="AB268" i="7"/>
  <c r="AB281" i="7"/>
  <c r="AB354" i="7"/>
  <c r="AB361" i="7"/>
  <c r="AB422" i="7"/>
  <c r="AB440" i="7"/>
  <c r="AB447" i="7"/>
  <c r="AB466" i="7"/>
  <c r="AB492" i="7"/>
  <c r="AB515" i="7"/>
  <c r="AB518" i="7"/>
  <c r="AB531" i="7"/>
  <c r="AB543" i="7"/>
  <c r="AB633" i="7"/>
  <c r="AB637" i="7"/>
  <c r="AB639" i="7"/>
  <c r="AB641" i="7"/>
  <c r="AB643" i="7"/>
  <c r="AB647" i="7"/>
  <c r="AB718" i="7"/>
  <c r="AB758" i="7"/>
  <c r="AB798" i="7"/>
  <c r="AB838" i="7"/>
  <c r="AB878" i="7"/>
  <c r="AB918" i="7"/>
  <c r="AB926" i="7"/>
  <c r="AB929" i="7"/>
  <c r="AB932" i="7"/>
  <c r="AB100" i="7"/>
  <c r="AB110" i="7"/>
  <c r="AB171" i="7"/>
  <c r="AB220" i="7"/>
  <c r="AB236" i="7"/>
  <c r="AB252" i="7"/>
  <c r="AB256" i="7"/>
  <c r="AB276" i="7"/>
  <c r="AB320" i="7"/>
  <c r="AB345" i="7"/>
  <c r="AB363" i="7"/>
  <c r="AB370" i="7"/>
  <c r="AB388" i="7"/>
  <c r="AB413" i="7"/>
  <c r="AB431" i="7"/>
  <c r="AB438" i="7"/>
  <c r="AB476" i="7"/>
  <c r="AB505" i="7"/>
  <c r="AB525" i="7"/>
  <c r="AB537" i="7"/>
  <c r="AB549" i="7"/>
  <c r="AB630" i="7"/>
  <c r="AB634" i="7"/>
  <c r="AB636" i="7"/>
  <c r="AB638" i="7"/>
  <c r="AB640" i="7"/>
  <c r="AB644" i="7"/>
  <c r="AB738" i="7"/>
  <c r="AB778" i="7"/>
  <c r="AB818" i="7"/>
  <c r="AB858" i="7"/>
  <c r="AB898" i="7"/>
  <c r="AB966" i="7"/>
  <c r="AB969" i="7"/>
  <c r="AB972" i="7"/>
  <c r="AB63" i="7"/>
  <c r="AB82" i="7"/>
  <c r="AB95" i="7"/>
  <c r="AB150" i="7"/>
  <c r="AB156" i="7"/>
  <c r="AB50" i="7"/>
  <c r="AB55" i="7"/>
  <c r="AB62" i="7"/>
  <c r="AB91" i="7"/>
  <c r="AB121" i="7"/>
  <c r="AB149" i="7"/>
  <c r="AB167" i="7"/>
  <c r="AB179" i="7"/>
  <c r="AB207" i="7"/>
  <c r="AB232" i="7"/>
  <c r="AB263" i="7"/>
  <c r="AB312" i="7"/>
  <c r="AB325" i="7"/>
  <c r="AB332" i="7"/>
  <c r="AB365" i="7"/>
  <c r="AB385" i="7"/>
  <c r="AB451" i="7"/>
  <c r="AB471" i="7"/>
  <c r="AB490" i="7"/>
  <c r="AB523" i="7"/>
  <c r="AB545" i="7"/>
  <c r="AB552" i="7"/>
  <c r="AB581" i="7"/>
  <c r="AB604" i="7"/>
  <c r="AB653" i="7"/>
  <c r="AB679" i="7"/>
  <c r="AB705" i="7"/>
  <c r="AB830" i="7"/>
  <c r="AB842" i="7"/>
  <c r="AB854" i="7"/>
  <c r="AB866" i="7"/>
  <c r="AB96" i="7"/>
  <c r="AB133" i="7"/>
  <c r="AB194" i="7"/>
  <c r="AB219" i="7"/>
  <c r="AB319" i="7"/>
  <c r="AB339" i="7"/>
  <c r="AB352" i="7"/>
  <c r="AB392" i="7"/>
  <c r="AB418" i="7"/>
  <c r="AB462" i="7"/>
  <c r="AB495" i="7"/>
  <c r="AB509" i="7"/>
  <c r="AB514" i="7"/>
  <c r="AB527" i="7"/>
  <c r="AB538" i="7"/>
  <c r="AB555" i="7"/>
  <c r="AB558" i="7"/>
  <c r="AB584" i="7"/>
  <c r="AB607" i="7"/>
  <c r="AB610" i="7"/>
  <c r="AB656" i="7"/>
  <c r="AB708" i="7"/>
  <c r="AB720" i="7"/>
  <c r="AB732" i="7"/>
  <c r="AB890" i="7"/>
  <c r="AB902" i="7"/>
  <c r="AB914" i="7"/>
  <c r="AB1000" i="7"/>
  <c r="AB130" i="7"/>
  <c r="AB159" i="7"/>
  <c r="AB206" i="7"/>
  <c r="AB225" i="7"/>
  <c r="AB302" i="7"/>
  <c r="AB326" i="7"/>
  <c r="AB359" i="7"/>
  <c r="AB412" i="7"/>
  <c r="AB425" i="7"/>
  <c r="AB481" i="7"/>
  <c r="AB49" i="7"/>
  <c r="AB54" i="7"/>
  <c r="AB61" i="7"/>
  <c r="AB210" i="7"/>
  <c r="AB342" i="7"/>
  <c r="AB355" i="7"/>
  <c r="AB408" i="7"/>
  <c r="AB421" i="7"/>
  <c r="AB428" i="7"/>
  <c r="AB497" i="7"/>
  <c r="AB591" i="7"/>
  <c r="AB594" i="7"/>
  <c r="AB617" i="7"/>
  <c r="AB663" i="7"/>
  <c r="AB666" i="7"/>
  <c r="AB692" i="7"/>
  <c r="AB824" i="7"/>
  <c r="AB836" i="7"/>
  <c r="AB848" i="7"/>
  <c r="AB860" i="7"/>
  <c r="AB872" i="7"/>
  <c r="AB992" i="7"/>
  <c r="AB80" i="7"/>
  <c r="AB177" i="7"/>
  <c r="AB203" i="7"/>
  <c r="AB235" i="7"/>
  <c r="AB296" i="7"/>
  <c r="AB329" i="7"/>
  <c r="AB362" i="7"/>
  <c r="AB395" i="7"/>
  <c r="AB415" i="7"/>
  <c r="AB441" i="7"/>
  <c r="AB448" i="7"/>
  <c r="AB469" i="7"/>
  <c r="AB483" i="7"/>
  <c r="AB502" i="7"/>
  <c r="AB516" i="7"/>
  <c r="AB521" i="7"/>
  <c r="AB529" i="7"/>
  <c r="AB547" i="7"/>
  <c r="AB597" i="7"/>
  <c r="AB620" i="7"/>
  <c r="AB646" i="7"/>
  <c r="AB669" i="7"/>
  <c r="AB695" i="7"/>
  <c r="AB698" i="7"/>
  <c r="AB714" i="7"/>
  <c r="AB726" i="7"/>
  <c r="AB884" i="7"/>
  <c r="AB896" i="7"/>
  <c r="AB908" i="7"/>
  <c r="AB920" i="7"/>
  <c r="AB999" i="7"/>
  <c r="AB56" i="7"/>
  <c r="AB173" i="7"/>
  <c r="AB181" i="7"/>
  <c r="AB185" i="7"/>
  <c r="AB197" i="7"/>
  <c r="AB222" i="7"/>
  <c r="AB89" i="7"/>
  <c r="AB266" i="7"/>
  <c r="AB297" i="7"/>
  <c r="AB336" i="7"/>
  <c r="AB351" i="7"/>
  <c r="AB380" i="7"/>
  <c r="AB417" i="7"/>
  <c r="AB446" i="7"/>
  <c r="AB474" i="7"/>
  <c r="AB475" i="7"/>
  <c r="AB563" i="7"/>
  <c r="AB576" i="7"/>
  <c r="AB589" i="7"/>
  <c r="AB590" i="7"/>
  <c r="AB615" i="7"/>
  <c r="AB628" i="7"/>
  <c r="AB77" i="7"/>
  <c r="AB109" i="7"/>
  <c r="AB223" i="7"/>
  <c r="AB259" i="7"/>
  <c r="AB269" i="7"/>
  <c r="AB280" i="7"/>
  <c r="AB314" i="7"/>
  <c r="AB402" i="7"/>
  <c r="AB424" i="7"/>
  <c r="AB496" i="7"/>
  <c r="AB550" i="7"/>
  <c r="AB551" i="7"/>
  <c r="AB564" i="7"/>
  <c r="AB577" i="7"/>
  <c r="AB603" i="7"/>
  <c r="AB616" i="7"/>
  <c r="AB629" i="7"/>
  <c r="AB654" i="7"/>
  <c r="AB667" i="7"/>
  <c r="AB680" i="7"/>
  <c r="AB693" i="7"/>
  <c r="AB706" i="7"/>
  <c r="AB804" i="7"/>
  <c r="AB834" i="7"/>
  <c r="AB856" i="7"/>
  <c r="AB886" i="7"/>
  <c r="AB948" i="7"/>
  <c r="AB953" i="7"/>
  <c r="AB72" i="7"/>
  <c r="AB201" i="7"/>
  <c r="AB51" i="7"/>
  <c r="AB129" i="7"/>
  <c r="AB176" i="7"/>
  <c r="AB221" i="7"/>
  <c r="AB261" i="7"/>
  <c r="AB290" i="7"/>
  <c r="AB330" i="7"/>
  <c r="AB384" i="7"/>
  <c r="AB406" i="7"/>
  <c r="AB494" i="7"/>
  <c r="AB535" i="7"/>
  <c r="AB599" i="7"/>
  <c r="AB601" i="7"/>
  <c r="AB671" i="7"/>
  <c r="AB672" i="7"/>
  <c r="AB762" i="7"/>
  <c r="AB800" i="7"/>
  <c r="AB826" i="7"/>
  <c r="AB970" i="7"/>
  <c r="AB977" i="7"/>
  <c r="AB174" i="7"/>
  <c r="AB343" i="7"/>
  <c r="AB433" i="7"/>
  <c r="AB544" i="7"/>
  <c r="AB596" i="7"/>
  <c r="AB598" i="7"/>
  <c r="AB631" i="7"/>
  <c r="AB632" i="7"/>
  <c r="AB673" i="7"/>
  <c r="AB674" i="7"/>
  <c r="AB710" i="7"/>
  <c r="AB736" i="7"/>
  <c r="AB814" i="7"/>
  <c r="AB840" i="7"/>
  <c r="AB904" i="7"/>
  <c r="AB985" i="7"/>
  <c r="AB316" i="7"/>
  <c r="AB334" i="7"/>
  <c r="AB356" i="7"/>
  <c r="AB419" i="7"/>
  <c r="AB477" i="7"/>
  <c r="AB488" i="7"/>
  <c r="AB510" i="7"/>
  <c r="AB593" i="7"/>
  <c r="AB675" i="7"/>
  <c r="AB724" i="7"/>
  <c r="AB750" i="7"/>
  <c r="AB788" i="7"/>
  <c r="AB145" i="7"/>
  <c r="AB204" i="7"/>
  <c r="AB214" i="7"/>
  <c r="AB245" i="7"/>
  <c r="AB337" i="7"/>
  <c r="AB350" i="7"/>
  <c r="AB508" i="7"/>
  <c r="AB519" i="7"/>
  <c r="AB524" i="7"/>
  <c r="AB539" i="7"/>
  <c r="AB582" i="7"/>
  <c r="AB583" i="7"/>
  <c r="AB694" i="7"/>
  <c r="AB716" i="7"/>
  <c r="AB742" i="7"/>
  <c r="AB820" i="7"/>
  <c r="AB846" i="7"/>
  <c r="AB910" i="7"/>
  <c r="AB922" i="7"/>
  <c r="AB944" i="7"/>
  <c r="AB988" i="7"/>
  <c r="AB998" i="7"/>
  <c r="AB84" i="7"/>
  <c r="AB90" i="7"/>
  <c r="AB157" i="7"/>
  <c r="AB164" i="7"/>
  <c r="AB224" i="7"/>
  <c r="AB282" i="7"/>
  <c r="AB323" i="7"/>
  <c r="AB368" i="7"/>
  <c r="AB377" i="7"/>
  <c r="AB399" i="7"/>
  <c r="AB453" i="7"/>
  <c r="AB491" i="7"/>
  <c r="AB580" i="7"/>
  <c r="AB613" i="7"/>
  <c r="AB650" i="7"/>
  <c r="AB652" i="7"/>
  <c r="AB182" i="7"/>
  <c r="AB193" i="7"/>
  <c r="AB353" i="7"/>
  <c r="AB389" i="7"/>
  <c r="AB432" i="7"/>
  <c r="AB78" i="7"/>
  <c r="AB317" i="7"/>
  <c r="AB344" i="7"/>
  <c r="AB364" i="7"/>
  <c r="AB382" i="7"/>
  <c r="AB391" i="7"/>
  <c r="AB443" i="7"/>
  <c r="AB486" i="7"/>
  <c r="AB499" i="7"/>
  <c r="AB585" i="7"/>
  <c r="AB592" i="7"/>
  <c r="AB625" i="7"/>
  <c r="AB924" i="7"/>
  <c r="AB925" i="7"/>
  <c r="AB982" i="7"/>
  <c r="AB984" i="7"/>
  <c r="AB995" i="7"/>
  <c r="AB997" i="7"/>
  <c r="AB126" i="7"/>
  <c r="AB202" i="7"/>
  <c r="AB306" i="7"/>
  <c r="AB346" i="7"/>
  <c r="AB216" i="7"/>
  <c r="AB227" i="7"/>
  <c r="AB254" i="7"/>
  <c r="AB278" i="7"/>
  <c r="AB393" i="7"/>
  <c r="AB445" i="7"/>
  <c r="AB450" i="7"/>
  <c r="AB465" i="7"/>
  <c r="AB530" i="7"/>
  <c r="AB536" i="7"/>
  <c r="AB621" i="7"/>
  <c r="AB658" i="7"/>
  <c r="AB208" i="7"/>
  <c r="AB318" i="7"/>
  <c r="AB506" i="7"/>
  <c r="AB554" i="7"/>
  <c r="AB557" i="7"/>
  <c r="AB560" i="7"/>
  <c r="AB606" i="7"/>
  <c r="AB609" i="7"/>
  <c r="AB612" i="7"/>
  <c r="AB868" i="7"/>
  <c r="AB876" i="7"/>
  <c r="AB906" i="7"/>
  <c r="AB934" i="7"/>
  <c r="AB233" i="7"/>
  <c r="AB284" i="7"/>
  <c r="AB333" i="7"/>
  <c r="AB358" i="7"/>
  <c r="AB442" i="7"/>
  <c r="AB586" i="7"/>
  <c r="AB655" i="7"/>
  <c r="AB760" i="7"/>
  <c r="AB782" i="7"/>
  <c r="AB946" i="7"/>
  <c r="AB242" i="7"/>
  <c r="AB289" i="7"/>
  <c r="AB303" i="7"/>
  <c r="AB305" i="7"/>
  <c r="AB335" i="7"/>
  <c r="AB444" i="7"/>
  <c r="AB468" i="7"/>
  <c r="AB517" i="7"/>
  <c r="AB526" i="7"/>
  <c r="AB546" i="7"/>
  <c r="AB684" i="7"/>
  <c r="AB696" i="7"/>
  <c r="AB754" i="7"/>
  <c r="AB776" i="7"/>
  <c r="AB806" i="7"/>
  <c r="AB852" i="7"/>
  <c r="AB945" i="7"/>
  <c r="AB958" i="7"/>
  <c r="AB47" i="7"/>
  <c r="AB103" i="7"/>
  <c r="AB195" i="7"/>
  <c r="AB327" i="7"/>
  <c r="AB331" i="7"/>
  <c r="AB260" i="7"/>
  <c r="AB300" i="7"/>
  <c r="AB618" i="7"/>
  <c r="AB627" i="7"/>
  <c r="AB786" i="7"/>
  <c r="AB968" i="7"/>
  <c r="AB192" i="7"/>
  <c r="AB338" i="7"/>
  <c r="AB369" i="7"/>
  <c r="AB566" i="7"/>
  <c r="AB730" i="7"/>
  <c r="AB740" i="7"/>
  <c r="AB796" i="7"/>
  <c r="AB954" i="7"/>
  <c r="AB981" i="7"/>
  <c r="AB986" i="7"/>
  <c r="AB59" i="7"/>
  <c r="AB165" i="7"/>
  <c r="AB283" i="7"/>
  <c r="AB292" i="7"/>
  <c r="AB403" i="7"/>
  <c r="AB410" i="7"/>
  <c r="AB473" i="7"/>
  <c r="AB503" i="7"/>
  <c r="AB522" i="7"/>
  <c r="AB559" i="7"/>
  <c r="AB687" i="7"/>
  <c r="AB704" i="7"/>
  <c r="AB707" i="7"/>
  <c r="AB792" i="7"/>
  <c r="AB936" i="7"/>
  <c r="AB991" i="7"/>
  <c r="AB209" i="7"/>
  <c r="AB374" i="7"/>
  <c r="AB520" i="7"/>
  <c r="AB575" i="7"/>
  <c r="AB595" i="7"/>
  <c r="AB622" i="7"/>
  <c r="AB668" i="7"/>
  <c r="AB676" i="7"/>
  <c r="AB701" i="7"/>
  <c r="AB756" i="7"/>
  <c r="AB822" i="7"/>
  <c r="AB949" i="7"/>
  <c r="AB996" i="7"/>
  <c r="AB217" i="7"/>
  <c r="AB277" i="7"/>
  <c r="AB286" i="7"/>
  <c r="AB349" i="7"/>
  <c r="AB396" i="7"/>
  <c r="AB401" i="7"/>
  <c r="AB482" i="7"/>
  <c r="AB561" i="7"/>
  <c r="AB579" i="7"/>
  <c r="AB766" i="7"/>
  <c r="AB864" i="7"/>
  <c r="AB434" i="7"/>
  <c r="AB512" i="7"/>
  <c r="AB722" i="7"/>
  <c r="AB772" i="7"/>
  <c r="AB973" i="7"/>
  <c r="AB978" i="7"/>
  <c r="AB117" i="7"/>
  <c r="AB390" i="7"/>
  <c r="AB409" i="7"/>
  <c r="AB75" i="7"/>
  <c r="AB231" i="7"/>
  <c r="AB298" i="7"/>
  <c r="AB285" i="7"/>
  <c r="AB340" i="7"/>
  <c r="AB367" i="7"/>
  <c r="AB567" i="7"/>
  <c r="AB746" i="7"/>
  <c r="AB764" i="7"/>
  <c r="AB770" i="7"/>
  <c r="AB774" i="7"/>
  <c r="AB844" i="7"/>
  <c r="AB600" i="7"/>
  <c r="AB114" i="7"/>
  <c r="AB493" i="7"/>
  <c r="AB578" i="7"/>
  <c r="AB678" i="7"/>
  <c r="AB689" i="7"/>
  <c r="AB124" i="7"/>
  <c r="AB275" i="7"/>
  <c r="AB357" i="7"/>
  <c r="AB386" i="7"/>
  <c r="AB500" i="7"/>
  <c r="AB657" i="7"/>
  <c r="AB699" i="7"/>
  <c r="AB234" i="7"/>
  <c r="AB291" i="7"/>
  <c r="AB414" i="7"/>
  <c r="AB573" i="7"/>
  <c r="AB623" i="7"/>
  <c r="AB626" i="7"/>
  <c r="AB683" i="7"/>
  <c r="AB752" i="7"/>
  <c r="AB407" i="7"/>
  <c r="AB681" i="7"/>
  <c r="AB712" i="7"/>
  <c r="AB744" i="7"/>
  <c r="AB812" i="7"/>
  <c r="AB874" i="7"/>
  <c r="AB882" i="7"/>
  <c r="AB956" i="7"/>
  <c r="AB387" i="7"/>
  <c r="AB808" i="7"/>
  <c r="AB816" i="7"/>
  <c r="AB832" i="7"/>
  <c r="AB850" i="7"/>
  <c r="AB961" i="7"/>
  <c r="AB423" i="7"/>
  <c r="AB478" i="7"/>
  <c r="AB784" i="7"/>
  <c r="AB802" i="7"/>
  <c r="AB862" i="7"/>
  <c r="AB870" i="7"/>
  <c r="AB880" i="7"/>
  <c r="AB313" i="7"/>
  <c r="AB376" i="7"/>
  <c r="AB916" i="7"/>
  <c r="AB980" i="7"/>
  <c r="AB993" i="7"/>
  <c r="AB321" i="7"/>
  <c r="AB371" i="7"/>
  <c r="AB572" i="7"/>
  <c r="AB933" i="7"/>
  <c r="AB990" i="7"/>
  <c r="AB942" i="7"/>
  <c r="AB186" i="7"/>
  <c r="AB513" i="7"/>
  <c r="AB624" i="7"/>
  <c r="AB659" i="7"/>
  <c r="AB768" i="7"/>
  <c r="AB937" i="7"/>
  <c r="AB952" i="7"/>
  <c r="AB994" i="7"/>
  <c r="AB940" i="7"/>
  <c r="AB426" i="7"/>
  <c r="AB470" i="7"/>
  <c r="AB965" i="7"/>
  <c r="AB394" i="7"/>
  <c r="AB780" i="7"/>
  <c r="AB894" i="7"/>
  <c r="AB950" i="7"/>
  <c r="AB172" i="7"/>
  <c r="AB189" i="7"/>
  <c r="AB258" i="7"/>
  <c r="AB270" i="7"/>
  <c r="AB420" i="7"/>
  <c r="AB487" i="7"/>
  <c r="AB700" i="7"/>
  <c r="AB703" i="7"/>
  <c r="AB400" i="7"/>
  <c r="AB427" i="7"/>
  <c r="AB660" i="7"/>
  <c r="AB748" i="7"/>
  <c r="AB810" i="7"/>
  <c r="AB556" i="7"/>
  <c r="AB569" i="7"/>
  <c r="AB664" i="7"/>
  <c r="AB686" i="7"/>
  <c r="AB697" i="7"/>
  <c r="AB309" i="7"/>
  <c r="AB989" i="7"/>
  <c r="AB532" i="7"/>
  <c r="AB614" i="7"/>
  <c r="AB661" i="7"/>
  <c r="AB790" i="7"/>
  <c r="AB533" i="7"/>
  <c r="AB941" i="7"/>
  <c r="AB702" i="7"/>
  <c r="AB888" i="7"/>
  <c r="AB938" i="7"/>
  <c r="AB437" i="7"/>
  <c r="AB485" i="7"/>
  <c r="AB540" i="7"/>
  <c r="AB960" i="7"/>
  <c r="AB383" i="7"/>
  <c r="AB728" i="7"/>
  <c r="AB828" i="7"/>
  <c r="AB928" i="7"/>
  <c r="AB964" i="7"/>
  <c r="AB299" i="7"/>
  <c r="AB662" i="7"/>
  <c r="AB479" i="7"/>
  <c r="AB315" i="7"/>
  <c r="AB439" i="7"/>
  <c r="AB912" i="7"/>
  <c r="AB588" i="7"/>
  <c r="AB957" i="7"/>
  <c r="AB649" i="7"/>
  <c r="AB484" i="7"/>
  <c r="AB690" i="7"/>
  <c r="AB794" i="7"/>
  <c r="AB416" i="7"/>
  <c r="AB574" i="7"/>
  <c r="AB489" i="7"/>
  <c r="AB534" i="7"/>
  <c r="AB619" i="7"/>
  <c r="AB665" i="7"/>
  <c r="AB930" i="7"/>
  <c r="AB587" i="7"/>
  <c r="AB892" i="7"/>
  <c r="AB511" i="7"/>
  <c r="AB962" i="7"/>
  <c r="AB635" i="7"/>
  <c r="AB976" i="7"/>
  <c r="AB324" i="7"/>
  <c r="AB480" i="7"/>
  <c r="AB553" i="7"/>
  <c r="AB677" i="7"/>
  <c r="AB542" i="7"/>
  <c r="AB274" i="7"/>
  <c r="AB670" i="7"/>
  <c r="AB900" i="7"/>
  <c r="AB570" i="7"/>
  <c r="AB734" i="7"/>
  <c r="AB974" i="7"/>
  <c r="AB472" i="7"/>
  <c r="AB17" i="7"/>
  <c r="AB20" i="7"/>
  <c r="AB24" i="7"/>
  <c r="AB28" i="7"/>
  <c r="AB32" i="7"/>
  <c r="AB36" i="7"/>
  <c r="AB40" i="7"/>
  <c r="AB10" i="7"/>
  <c r="AB14" i="7"/>
  <c r="AB25" i="7"/>
  <c r="AB18" i="7"/>
  <c r="AB23" i="7"/>
  <c r="AB21" i="7"/>
  <c r="AB26" i="7"/>
  <c r="AB15" i="7"/>
  <c r="AB22" i="7"/>
  <c r="AB44" i="7"/>
  <c r="AB30" i="7"/>
  <c r="AB33" i="7"/>
  <c r="AB43" i="7"/>
  <c r="AB12" i="7"/>
  <c r="AB27" i="7"/>
  <c r="AB16" i="7"/>
  <c r="AB34" i="7"/>
  <c r="AB19" i="7"/>
  <c r="AB42" i="7"/>
  <c r="AB29" i="7"/>
  <c r="AB31" i="7"/>
  <c r="AB39" i="7"/>
  <c r="AB38" i="7"/>
  <c r="AB35" i="7"/>
  <c r="AB13" i="7"/>
  <c r="AB41" i="7"/>
  <c r="AB11" i="7"/>
  <c r="AB9" i="7"/>
  <c r="AB37" i="7"/>
  <c r="AC7" i="7"/>
  <c r="AB8" i="7"/>
  <c r="AC51" i="7" l="1"/>
  <c r="AC54" i="7"/>
  <c r="AC57" i="7"/>
  <c r="AC60" i="7"/>
  <c r="AC45" i="7"/>
  <c r="AC76" i="7"/>
  <c r="AC83" i="7"/>
  <c r="AC69" i="7"/>
  <c r="AC81" i="7"/>
  <c r="AC93" i="7"/>
  <c r="AC50" i="7"/>
  <c r="AC90" i="7"/>
  <c r="AC110" i="7"/>
  <c r="AC113" i="7"/>
  <c r="AC116" i="7"/>
  <c r="AC119" i="7"/>
  <c r="AC71" i="7"/>
  <c r="AC85" i="7"/>
  <c r="AC108" i="7"/>
  <c r="AC127" i="7"/>
  <c r="AC146" i="7"/>
  <c r="AC172" i="7"/>
  <c r="AC175" i="7"/>
  <c r="AC178" i="7"/>
  <c r="AC181" i="7"/>
  <c r="AC46" i="7"/>
  <c r="AC74" i="7"/>
  <c r="AC101" i="7"/>
  <c r="AC103" i="7"/>
  <c r="AC105" i="7"/>
  <c r="AC107" i="7"/>
  <c r="AC109" i="7"/>
  <c r="AC115" i="7"/>
  <c r="AC117" i="7"/>
  <c r="AC121" i="7"/>
  <c r="AC129" i="7"/>
  <c r="AC133" i="7"/>
  <c r="AC141" i="7"/>
  <c r="AC145" i="7"/>
  <c r="AC173" i="7"/>
  <c r="AC180" i="7"/>
  <c r="AC211" i="7"/>
  <c r="AC230" i="7"/>
  <c r="AC249" i="7"/>
  <c r="AC65" i="7"/>
  <c r="AC72" i="7"/>
  <c r="AC79" i="7"/>
  <c r="AC100" i="7"/>
  <c r="AC102" i="7"/>
  <c r="AC104" i="7"/>
  <c r="AC106" i="7"/>
  <c r="AC112" i="7"/>
  <c r="AC114" i="7"/>
  <c r="AC118" i="7"/>
  <c r="AC122" i="7"/>
  <c r="AC124" i="7"/>
  <c r="AC126" i="7"/>
  <c r="AC130" i="7"/>
  <c r="AC134" i="7"/>
  <c r="AC136" i="7"/>
  <c r="AC138" i="7"/>
  <c r="AC142" i="7"/>
  <c r="AC148" i="7"/>
  <c r="AC125" i="7"/>
  <c r="AC254" i="7"/>
  <c r="AC276" i="7"/>
  <c r="AC279" i="7"/>
  <c r="AC282" i="7"/>
  <c r="AC285" i="7"/>
  <c r="AC63" i="7"/>
  <c r="AC82" i="7"/>
  <c r="AC98" i="7"/>
  <c r="AC135" i="7"/>
  <c r="AC161" i="7"/>
  <c r="AC56" i="7"/>
  <c r="AC97" i="7"/>
  <c r="AC111" i="7"/>
  <c r="AC159" i="7"/>
  <c r="AC86" i="7"/>
  <c r="AC88" i="7"/>
  <c r="AC89" i="7"/>
  <c r="AC91" i="7"/>
  <c r="AC95" i="7"/>
  <c r="AC128" i="7"/>
  <c r="AC157" i="7"/>
  <c r="AC187" i="7"/>
  <c r="AC210" i="7"/>
  <c r="AC247" i="7"/>
  <c r="AC262" i="7"/>
  <c r="AC53" i="7"/>
  <c r="AC151" i="7"/>
  <c r="AC164" i="7"/>
  <c r="AC219" i="7"/>
  <c r="AC233" i="7"/>
  <c r="AC52" i="7"/>
  <c r="AC132" i="7"/>
  <c r="AC212" i="7"/>
  <c r="AC226" i="7"/>
  <c r="AC251" i="7"/>
  <c r="AC301" i="7"/>
  <c r="AC313" i="7"/>
  <c r="AC384" i="7"/>
  <c r="AC387" i="7"/>
  <c r="AC390" i="7"/>
  <c r="AC393" i="7"/>
  <c r="AC459" i="7"/>
  <c r="AC463" i="7"/>
  <c r="AC467" i="7"/>
  <c r="AC471" i="7"/>
  <c r="AC475" i="7"/>
  <c r="AC479" i="7"/>
  <c r="AC483" i="7"/>
  <c r="AC487" i="7"/>
  <c r="AC491" i="7"/>
  <c r="AC495" i="7"/>
  <c r="AC499" i="7"/>
  <c r="AC503" i="7"/>
  <c r="AC507" i="7"/>
  <c r="AC511" i="7"/>
  <c r="AC515" i="7"/>
  <c r="AC519" i="7"/>
  <c r="AC523" i="7"/>
  <c r="AC47" i="7"/>
  <c r="AC150" i="7"/>
  <c r="AC152" i="7"/>
  <c r="AC189" i="7"/>
  <c r="AC202" i="7"/>
  <c r="AC221" i="7"/>
  <c r="AC228" i="7"/>
  <c r="AC271" i="7"/>
  <c r="AC277" i="7"/>
  <c r="AC280" i="7"/>
  <c r="AC334" i="7"/>
  <c r="AC353" i="7"/>
  <c r="AC360" i="7"/>
  <c r="AC391" i="7"/>
  <c r="AC410" i="7"/>
  <c r="AC441" i="7"/>
  <c r="AC448" i="7"/>
  <c r="AC458" i="7"/>
  <c r="AC461" i="7"/>
  <c r="AC464" i="7"/>
  <c r="AC162" i="7"/>
  <c r="AC163" i="7"/>
  <c r="AC174" i="7"/>
  <c r="AC192" i="7"/>
  <c r="AC205" i="7"/>
  <c r="AC231" i="7"/>
  <c r="AC244" i="7"/>
  <c r="AC250" i="7"/>
  <c r="AC255" i="7"/>
  <c r="AC269" i="7"/>
  <c r="AC321" i="7"/>
  <c r="AC340" i="7"/>
  <c r="AC359" i="7"/>
  <c r="AC378" i="7"/>
  <c r="AC409" i="7"/>
  <c r="AC416" i="7"/>
  <c r="AC447" i="7"/>
  <c r="AC510" i="7"/>
  <c r="AC513" i="7"/>
  <c r="AC516" i="7"/>
  <c r="AC525" i="7"/>
  <c r="AC529" i="7"/>
  <c r="AC533" i="7"/>
  <c r="AC537" i="7"/>
  <c r="AC541" i="7"/>
  <c r="AC545" i="7"/>
  <c r="AC549" i="7"/>
  <c r="AC67" i="7"/>
  <c r="AC84" i="7"/>
  <c r="AC143" i="7"/>
  <c r="AC154" i="7"/>
  <c r="AC155" i="7"/>
  <c r="AC213" i="7"/>
  <c r="AC329" i="7"/>
  <c r="AC367" i="7"/>
  <c r="AC386" i="7"/>
  <c r="AC424" i="7"/>
  <c r="AC443" i="7"/>
  <c r="AC450" i="7"/>
  <c r="AC465" i="7"/>
  <c r="AC469" i="7"/>
  <c r="AC473" i="7"/>
  <c r="AC527" i="7"/>
  <c r="AC534" i="7"/>
  <c r="AC574" i="7"/>
  <c r="AC577" i="7"/>
  <c r="AC580" i="7"/>
  <c r="AC583" i="7"/>
  <c r="AC654" i="7"/>
  <c r="AC657" i="7"/>
  <c r="AC660" i="7"/>
  <c r="AC663" i="7"/>
  <c r="AC61" i="7"/>
  <c r="AC197" i="7"/>
  <c r="AC224" i="7"/>
  <c r="AC225" i="7"/>
  <c r="AC281" i="7"/>
  <c r="AC286" i="7"/>
  <c r="AC316" i="7"/>
  <c r="AC335" i="7"/>
  <c r="AC354" i="7"/>
  <c r="AC361" i="7"/>
  <c r="AC392" i="7"/>
  <c r="AC399" i="7"/>
  <c r="AC418" i="7"/>
  <c r="AC437" i="7"/>
  <c r="AC462" i="7"/>
  <c r="AC466" i="7"/>
  <c r="AC468" i="7"/>
  <c r="AC470" i="7"/>
  <c r="AC472" i="7"/>
  <c r="AC476" i="7"/>
  <c r="AC547" i="7"/>
  <c r="AC614" i="7"/>
  <c r="AC617" i="7"/>
  <c r="AC620" i="7"/>
  <c r="AC623" i="7"/>
  <c r="AC694" i="7"/>
  <c r="AC697" i="7"/>
  <c r="AC700" i="7"/>
  <c r="AC703" i="7"/>
  <c r="AC49" i="7"/>
  <c r="AC68" i="7"/>
  <c r="AC153" i="7"/>
  <c r="AC167" i="7"/>
  <c r="AC176" i="7"/>
  <c r="AC185" i="7"/>
  <c r="AC198" i="7"/>
  <c r="AC214" i="7"/>
  <c r="AC267" i="7"/>
  <c r="AC290" i="7"/>
  <c r="AC318" i="7"/>
  <c r="AC325" i="7"/>
  <c r="AC336" i="7"/>
  <c r="AC343" i="7"/>
  <c r="AC379" i="7"/>
  <c r="AC429" i="7"/>
  <c r="AC489" i="7"/>
  <c r="AC512" i="7"/>
  <c r="AC645" i="7"/>
  <c r="AC649" i="7"/>
  <c r="AC651" i="7"/>
  <c r="AC653" i="7"/>
  <c r="AC655" i="7"/>
  <c r="AC659" i="7"/>
  <c r="AC711" i="7"/>
  <c r="AC744" i="7"/>
  <c r="AC751" i="7"/>
  <c r="AC784" i="7"/>
  <c r="AC791" i="7"/>
  <c r="AC824" i="7"/>
  <c r="AC831" i="7"/>
  <c r="AC864" i="7"/>
  <c r="AC871" i="7"/>
  <c r="AC904" i="7"/>
  <c r="AC911" i="7"/>
  <c r="AC935" i="7"/>
  <c r="AC938" i="7"/>
  <c r="AC941" i="7"/>
  <c r="AC944" i="7"/>
  <c r="AC140" i="7"/>
  <c r="AC293" i="7"/>
  <c r="AC308" i="7"/>
  <c r="AC327" i="7"/>
  <c r="AC352" i="7"/>
  <c r="AC377" i="7"/>
  <c r="AC395" i="7"/>
  <c r="AC402" i="7"/>
  <c r="AC420" i="7"/>
  <c r="AC445" i="7"/>
  <c r="AC502" i="7"/>
  <c r="AC642" i="7"/>
  <c r="AC646" i="7"/>
  <c r="AC648" i="7"/>
  <c r="AC650" i="7"/>
  <c r="AC652" i="7"/>
  <c r="AC656" i="7"/>
  <c r="AC724" i="7"/>
  <c r="AC731" i="7"/>
  <c r="AC764" i="7"/>
  <c r="AC771" i="7"/>
  <c r="AC804" i="7"/>
  <c r="AC811" i="7"/>
  <c r="AC844" i="7"/>
  <c r="AC851" i="7"/>
  <c r="AC884" i="7"/>
  <c r="AC891" i="7"/>
  <c r="AC975" i="7"/>
  <c r="AC978" i="7"/>
  <c r="AC981" i="7"/>
  <c r="AC984" i="7"/>
  <c r="AC120" i="7"/>
  <c r="AC171" i="7"/>
  <c r="AC156" i="7"/>
  <c r="AC201" i="7"/>
  <c r="AC245" i="7"/>
  <c r="AC265" i="7"/>
  <c r="AC345" i="7"/>
  <c r="AC358" i="7"/>
  <c r="AC398" i="7"/>
  <c r="AC411" i="7"/>
  <c r="AC431" i="7"/>
  <c r="AC444" i="7"/>
  <c r="AC485" i="7"/>
  <c r="AC504" i="7"/>
  <c r="AC575" i="7"/>
  <c r="AC578" i="7"/>
  <c r="AC601" i="7"/>
  <c r="AC627" i="7"/>
  <c r="AC630" i="7"/>
  <c r="AC676" i="7"/>
  <c r="AC699" i="7"/>
  <c r="AC702" i="7"/>
  <c r="AC715" i="7"/>
  <c r="AC727" i="7"/>
  <c r="AC739" i="7"/>
  <c r="AC770" i="7"/>
  <c r="AC782" i="7"/>
  <c r="AC794" i="7"/>
  <c r="AC806" i="7"/>
  <c r="AC818" i="7"/>
  <c r="AC897" i="7"/>
  <c r="AC909" i="7"/>
  <c r="AC921" i="7"/>
  <c r="AC925" i="7"/>
  <c r="AC991" i="7"/>
  <c r="AC998" i="7"/>
  <c r="AC55" i="7"/>
  <c r="AC62" i="7"/>
  <c r="AC99" i="7"/>
  <c r="AC149" i="7"/>
  <c r="AC179" i="7"/>
  <c r="AC183" i="7"/>
  <c r="AC207" i="7"/>
  <c r="AC232" i="7"/>
  <c r="AC263" i="7"/>
  <c r="AC264" i="7"/>
  <c r="AC312" i="7"/>
  <c r="AC332" i="7"/>
  <c r="AC365" i="7"/>
  <c r="AC372" i="7"/>
  <c r="AC385" i="7"/>
  <c r="AC451" i="7"/>
  <c r="AC457" i="7"/>
  <c r="AC490" i="7"/>
  <c r="AC552" i="7"/>
  <c r="AC581" i="7"/>
  <c r="AC604" i="7"/>
  <c r="AC633" i="7"/>
  <c r="AC679" i="7"/>
  <c r="AC682" i="7"/>
  <c r="AC705" i="7"/>
  <c r="AC763" i="7"/>
  <c r="AC775" i="7"/>
  <c r="AC787" i="7"/>
  <c r="AC799" i="7"/>
  <c r="AC830" i="7"/>
  <c r="AC842" i="7"/>
  <c r="AC854" i="7"/>
  <c r="AC866" i="7"/>
  <c r="AC878" i="7"/>
  <c r="AC96" i="7"/>
  <c r="AC194" i="7"/>
  <c r="AC200" i="7"/>
  <c r="AC238" i="7"/>
  <c r="AC319" i="7"/>
  <c r="AC339" i="7"/>
  <c r="AC405" i="7"/>
  <c r="AC438" i="7"/>
  <c r="AC509" i="7"/>
  <c r="AC514" i="7"/>
  <c r="AC538" i="7"/>
  <c r="AC165" i="7"/>
  <c r="AC169" i="7"/>
  <c r="AC191" i="7"/>
  <c r="AC204" i="7"/>
  <c r="AC216" i="7"/>
  <c r="AC223" i="7"/>
  <c r="AC256" i="7"/>
  <c r="AC294" i="7"/>
  <c r="AC306" i="7"/>
  <c r="AC322" i="7"/>
  <c r="AC368" i="7"/>
  <c r="AC388" i="7"/>
  <c r="AC401" i="7"/>
  <c r="AC414" i="7"/>
  <c r="AC434" i="7"/>
  <c r="AC454" i="7"/>
  <c r="AC478" i="7"/>
  <c r="AC536" i="7"/>
  <c r="AC565" i="7"/>
  <c r="AC588" i="7"/>
  <c r="AC640" i="7"/>
  <c r="AC689" i="7"/>
  <c r="AC709" i="7"/>
  <c r="AC721" i="7"/>
  <c r="AC733" i="7"/>
  <c r="AC745" i="7"/>
  <c r="AC776" i="7"/>
  <c r="AC788" i="7"/>
  <c r="AC800" i="7"/>
  <c r="AC812" i="7"/>
  <c r="AC903" i="7"/>
  <c r="AC915" i="7"/>
  <c r="AC922" i="7"/>
  <c r="AC924" i="7"/>
  <c r="AC928" i="7"/>
  <c r="AC73" i="7"/>
  <c r="AC144" i="7"/>
  <c r="AC229" i="7"/>
  <c r="AC295" i="7"/>
  <c r="AC307" i="7"/>
  <c r="AC342" i="7"/>
  <c r="AC355" i="7"/>
  <c r="AC375" i="7"/>
  <c r="AC408" i="7"/>
  <c r="AC421" i="7"/>
  <c r="AC428" i="7"/>
  <c r="AC497" i="7"/>
  <c r="AC568" i="7"/>
  <c r="AC591" i="7"/>
  <c r="AC594" i="7"/>
  <c r="AC643" i="7"/>
  <c r="AC666" i="7"/>
  <c r="AC692" i="7"/>
  <c r="AC757" i="7"/>
  <c r="AC769" i="7"/>
  <c r="AC781" i="7"/>
  <c r="AC793" i="7"/>
  <c r="AC805" i="7"/>
  <c r="AC836" i="7"/>
  <c r="AC848" i="7"/>
  <c r="AC860" i="7"/>
  <c r="AC872" i="7"/>
  <c r="AC992" i="7"/>
  <c r="AC80" i="7"/>
  <c r="AC92" i="7"/>
  <c r="AC177" i="7"/>
  <c r="AC203" i="7"/>
  <c r="AC284" i="7"/>
  <c r="AC288" i="7"/>
  <c r="AC337" i="7"/>
  <c r="AC344" i="7"/>
  <c r="AC373" i="7"/>
  <c r="AC439" i="7"/>
  <c r="AC508" i="7"/>
  <c r="AC535" i="7"/>
  <c r="AC546" i="7"/>
  <c r="AC548" i="7"/>
  <c r="AC602" i="7"/>
  <c r="AC94" i="7"/>
  <c r="AC196" i="7"/>
  <c r="AC218" i="7"/>
  <c r="AC239" i="7"/>
  <c r="AC266" i="7"/>
  <c r="AC297" i="7"/>
  <c r="AC351" i="7"/>
  <c r="AC380" i="7"/>
  <c r="AC417" i="7"/>
  <c r="AC446" i="7"/>
  <c r="AC474" i="7"/>
  <c r="AC563" i="7"/>
  <c r="AC576" i="7"/>
  <c r="AC589" i="7"/>
  <c r="AC590" i="7"/>
  <c r="AC615" i="7"/>
  <c r="AC628" i="7"/>
  <c r="AC641" i="7"/>
  <c r="AC729" i="7"/>
  <c r="AC759" i="7"/>
  <c r="AC774" i="7"/>
  <c r="AC796" i="7"/>
  <c r="AC826" i="7"/>
  <c r="AC901" i="7"/>
  <c r="AC958" i="7"/>
  <c r="AC968" i="7"/>
  <c r="AC996" i="7"/>
  <c r="AC77" i="7"/>
  <c r="AC147" i="7"/>
  <c r="AC217" i="7"/>
  <c r="AC275" i="7"/>
  <c r="AC278" i="7"/>
  <c r="AC348" i="7"/>
  <c r="AC357" i="7"/>
  <c r="AC415" i="7"/>
  <c r="AC442" i="7"/>
  <c r="AC522" i="7"/>
  <c r="AC566" i="7"/>
  <c r="AC567" i="7"/>
  <c r="AC600" i="7"/>
  <c r="AC670" i="7"/>
  <c r="AC722" i="7"/>
  <c r="AC735" i="7"/>
  <c r="AC748" i="7"/>
  <c r="AC813" i="7"/>
  <c r="AC839" i="7"/>
  <c r="AC852" i="7"/>
  <c r="AC916" i="7"/>
  <c r="AC933" i="7"/>
  <c r="AC940" i="7"/>
  <c r="AC955" i="7"/>
  <c r="AC962" i="7"/>
  <c r="AC749" i="7"/>
  <c r="AC139" i="7"/>
  <c r="AC158" i="7"/>
  <c r="AC246" i="7"/>
  <c r="AC261" i="7"/>
  <c r="AC330" i="7"/>
  <c r="AC406" i="7"/>
  <c r="AC494" i="7"/>
  <c r="AC564" i="7"/>
  <c r="AC597" i="7"/>
  <c r="AC599" i="7"/>
  <c r="AC629" i="7"/>
  <c r="AC671" i="7"/>
  <c r="AC672" i="7"/>
  <c r="AC723" i="7"/>
  <c r="AC762" i="7"/>
  <c r="AC827" i="7"/>
  <c r="AC853" i="7"/>
  <c r="AC917" i="7"/>
  <c r="AC926" i="7"/>
  <c r="AC948" i="7"/>
  <c r="AC970" i="7"/>
  <c r="AC977" i="7"/>
  <c r="AC241" i="7"/>
  <c r="AC253" i="7"/>
  <c r="AC304" i="7"/>
  <c r="AC370" i="7"/>
  <c r="AC397" i="7"/>
  <c r="AC433" i="7"/>
  <c r="AC455" i="7"/>
  <c r="AC521" i="7"/>
  <c r="AC544" i="7"/>
  <c r="AC596" i="7"/>
  <c r="AC598" i="7"/>
  <c r="AC631" i="7"/>
  <c r="AC632" i="7"/>
  <c r="AC673" i="7"/>
  <c r="AC674" i="7"/>
  <c r="AC710" i="7"/>
  <c r="AC736" i="7"/>
  <c r="AC737" i="7"/>
  <c r="AC299" i="7"/>
  <c r="AC413" i="7"/>
  <c r="AC440" i="7"/>
  <c r="AC486" i="7"/>
  <c r="AC531" i="7"/>
  <c r="AC585" i="7"/>
  <c r="AC647" i="7"/>
  <c r="AC690" i="7"/>
  <c r="AC691" i="7"/>
  <c r="AC728" i="7"/>
  <c r="AC755" i="7"/>
  <c r="AC768" i="7"/>
  <c r="AC832" i="7"/>
  <c r="AC859" i="7"/>
  <c r="AC966" i="7"/>
  <c r="AC973" i="7"/>
  <c r="AC993" i="7"/>
  <c r="AC64" i="7"/>
  <c r="AC257" i="7"/>
  <c r="AC314" i="7"/>
  <c r="AC341" i="7"/>
  <c r="AC350" i="7"/>
  <c r="AC404" i="7"/>
  <c r="AC435" i="7"/>
  <c r="AC524" i="7"/>
  <c r="AC539" i="7"/>
  <c r="AC550" i="7"/>
  <c r="AC582" i="7"/>
  <c r="AC310" i="7"/>
  <c r="AC425" i="7"/>
  <c r="AC58" i="7"/>
  <c r="AC234" i="7"/>
  <c r="AC460" i="7"/>
  <c r="AC517" i="7"/>
  <c r="AC542" i="7"/>
  <c r="AC664" i="7"/>
  <c r="AC680" i="7"/>
  <c r="AC773" i="7"/>
  <c r="AC780" i="7"/>
  <c r="AC815" i="7"/>
  <c r="AC875" i="7"/>
  <c r="AC923" i="7"/>
  <c r="AC954" i="7"/>
  <c r="AC78" i="7"/>
  <c r="AC182" i="7"/>
  <c r="AC188" i="7"/>
  <c r="AC199" i="7"/>
  <c r="AC317" i="7"/>
  <c r="AC328" i="7"/>
  <c r="AC346" i="7"/>
  <c r="AC422" i="7"/>
  <c r="AC496" i="7"/>
  <c r="AC559" i="7"/>
  <c r="AC570" i="7"/>
  <c r="AC610" i="7"/>
  <c r="AC75" i="7"/>
  <c r="AC166" i="7"/>
  <c r="AC296" i="7"/>
  <c r="AC298" i="7"/>
  <c r="AC366" i="7"/>
  <c r="AC374" i="7"/>
  <c r="AC376" i="7"/>
  <c r="AC394" i="7"/>
  <c r="AC396" i="7"/>
  <c r="AC400" i="7"/>
  <c r="AC477" i="7"/>
  <c r="AC618" i="7"/>
  <c r="AC639" i="7"/>
  <c r="AC677" i="7"/>
  <c r="AC701" i="7"/>
  <c r="AC766" i="7"/>
  <c r="AC814" i="7"/>
  <c r="AC822" i="7"/>
  <c r="AC845" i="7"/>
  <c r="AC899" i="7"/>
  <c r="AC959" i="7"/>
  <c r="AC971" i="7"/>
  <c r="AC868" i="7"/>
  <c r="AC70" i="7"/>
  <c r="AC123" i="7"/>
  <c r="AC208" i="7"/>
  <c r="AC362" i="7"/>
  <c r="AC364" i="7"/>
  <c r="AC382" i="7"/>
  <c r="AC488" i="7"/>
  <c r="AC506" i="7"/>
  <c r="AC554" i="7"/>
  <c r="AC557" i="7"/>
  <c r="AC560" i="7"/>
  <c r="AC606" i="7"/>
  <c r="AC609" i="7"/>
  <c r="AC612" i="7"/>
  <c r="AC716" i="7"/>
  <c r="AC829" i="7"/>
  <c r="AC876" i="7"/>
  <c r="AC883" i="7"/>
  <c r="AC906" i="7"/>
  <c r="AC914" i="7"/>
  <c r="AC934" i="7"/>
  <c r="AC947" i="7"/>
  <c r="AC983" i="7"/>
  <c r="AC236" i="7"/>
  <c r="AC333" i="7"/>
  <c r="AC551" i="7"/>
  <c r="AC586" i="7"/>
  <c r="AC658" i="7"/>
  <c r="AC688" i="7"/>
  <c r="AC732" i="7"/>
  <c r="AC743" i="7"/>
  <c r="AC760" i="7"/>
  <c r="AC765" i="7"/>
  <c r="AC821" i="7"/>
  <c r="AC837" i="7"/>
  <c r="AC898" i="7"/>
  <c r="AC946" i="7"/>
  <c r="AC982" i="7"/>
  <c r="AC131" i="7"/>
  <c r="AC242" i="7"/>
  <c r="AC272" i="7"/>
  <c r="AC287" i="7"/>
  <c r="AC289" i="7"/>
  <c r="AC303" i="7"/>
  <c r="AC305" i="7"/>
  <c r="AC270" i="7"/>
  <c r="AC311" i="7"/>
  <c r="AC371" i="7"/>
  <c r="AC593" i="7"/>
  <c r="AC734" i="7"/>
  <c r="AC750" i="7"/>
  <c r="AC857" i="7"/>
  <c r="AC880" i="7"/>
  <c r="AC907" i="7"/>
  <c r="AC945" i="7"/>
  <c r="AC950" i="7"/>
  <c r="AC997" i="7"/>
  <c r="AC260" i="7"/>
  <c r="AC273" i="7"/>
  <c r="AC300" i="7"/>
  <c r="AC505" i="7"/>
  <c r="AC584" i="7"/>
  <c r="AC753" i="7"/>
  <c r="AC783" i="7"/>
  <c r="AC786" i="7"/>
  <c r="AC803" i="7"/>
  <c r="AC838" i="7"/>
  <c r="AC861" i="7"/>
  <c r="AC895" i="7"/>
  <c r="AC918" i="7"/>
  <c r="AC927" i="7"/>
  <c r="AC756" i="7"/>
  <c r="AC243" i="7"/>
  <c r="AC338" i="7"/>
  <c r="AC369" i="7"/>
  <c r="AC456" i="7"/>
  <c r="AC501" i="7"/>
  <c r="AC611" i="7"/>
  <c r="AC636" i="7"/>
  <c r="AC695" i="7"/>
  <c r="AC717" i="7"/>
  <c r="AC720" i="7"/>
  <c r="AC730" i="7"/>
  <c r="AC740" i="7"/>
  <c r="AC807" i="7"/>
  <c r="AC849" i="7"/>
  <c r="AC963" i="7"/>
  <c r="AC986" i="7"/>
  <c r="AC59" i="7"/>
  <c r="AC170" i="7"/>
  <c r="AC283" i="7"/>
  <c r="AC292" i="7"/>
  <c r="AC403" i="7"/>
  <c r="AC452" i="7"/>
  <c r="AC518" i="7"/>
  <c r="AC613" i="7"/>
  <c r="AC684" i="7"/>
  <c r="AC687" i="7"/>
  <c r="AC698" i="7"/>
  <c r="AC704" i="7"/>
  <c r="AC707" i="7"/>
  <c r="AC779" i="7"/>
  <c r="AC789" i="7"/>
  <c r="AC792" i="7"/>
  <c r="AC841" i="7"/>
  <c r="AC931" i="7"/>
  <c r="AC936" i="7"/>
  <c r="AC66" i="7"/>
  <c r="AC209" i="7"/>
  <c r="AC436" i="7"/>
  <c r="AC520" i="7"/>
  <c r="AC595" i="7"/>
  <c r="AC622" i="7"/>
  <c r="AC668" i="7"/>
  <c r="AC713" i="7"/>
  <c r="AC726" i="7"/>
  <c r="AC887" i="7"/>
  <c r="AC910" i="7"/>
  <c r="AC193" i="7"/>
  <c r="AC215" i="7"/>
  <c r="AC220" i="7"/>
  <c r="AC259" i="7"/>
  <c r="AC624" i="7"/>
  <c r="AC665" i="7"/>
  <c r="AC896" i="7"/>
  <c r="AC235" i="7"/>
  <c r="AC347" i="7"/>
  <c r="AC184" i="7"/>
  <c r="AC206" i="7"/>
  <c r="AC320" i="7"/>
  <c r="AC48" i="7"/>
  <c r="AC430" i="7"/>
  <c r="AC326" i="7"/>
  <c r="AC331" i="7"/>
  <c r="AC572" i="7"/>
  <c r="AC605" i="7"/>
  <c r="AC625" i="7"/>
  <c r="AC742" i="7"/>
  <c r="AC752" i="7"/>
  <c r="AC819" i="7"/>
  <c r="AC840" i="7"/>
  <c r="AC274" i="7"/>
  <c r="AC363" i="7"/>
  <c r="AC480" i="7"/>
  <c r="AC449" i="7"/>
  <c r="AC528" i="7"/>
  <c r="AC558" i="7"/>
  <c r="AC662" i="7"/>
  <c r="AC706" i="7"/>
  <c r="AC186" i="7"/>
  <c r="AC268" i="7"/>
  <c r="AC324" i="7"/>
  <c r="AC412" i="7"/>
  <c r="AC607" i="7"/>
  <c r="AC785" i="7"/>
  <c r="AC619" i="7"/>
  <c r="AC667" i="7"/>
  <c r="AC423" i="7"/>
  <c r="AC481" i="7"/>
  <c r="AC603" i="7"/>
  <c r="AC754" i="7"/>
  <c r="AC498" i="7"/>
  <c r="AC626" i="7"/>
  <c r="AC669" i="7"/>
  <c r="AC675" i="7"/>
  <c r="AC777" i="7"/>
  <c r="AC820" i="7"/>
  <c r="AC856" i="7"/>
  <c r="AC912" i="7"/>
  <c r="AC168" i="7"/>
  <c r="AC407" i="7"/>
  <c r="AC681" i="7"/>
  <c r="AC712" i="7"/>
  <c r="AC858" i="7"/>
  <c r="AC874" i="7"/>
  <c r="AC882" i="7"/>
  <c r="AC956" i="7"/>
  <c r="AC988" i="7"/>
  <c r="AC482" i="7"/>
  <c r="AC616" i="7"/>
  <c r="AC808" i="7"/>
  <c r="AC816" i="7"/>
  <c r="AC834" i="7"/>
  <c r="AC846" i="7"/>
  <c r="AC850" i="7"/>
  <c r="AC920" i="7"/>
  <c r="AC951" i="7"/>
  <c r="AC961" i="7"/>
  <c r="AC543" i="7"/>
  <c r="AC561" i="7"/>
  <c r="AC571" i="7"/>
  <c r="AC747" i="7"/>
  <c r="AC802" i="7"/>
  <c r="AC862" i="7"/>
  <c r="AC870" i="7"/>
  <c r="AC540" i="7"/>
  <c r="AC790" i="7"/>
  <c r="AC1000" i="7"/>
  <c r="AC952" i="7"/>
  <c r="AC990" i="7"/>
  <c r="AC248" i="7"/>
  <c r="AC349" i="7"/>
  <c r="AC356" i="7"/>
  <c r="AC427" i="7"/>
  <c r="AC453" i="7"/>
  <c r="AC573" i="7"/>
  <c r="AC810" i="7"/>
  <c r="AC685" i="7"/>
  <c r="AC696" i="7"/>
  <c r="AC719" i="7"/>
  <c r="AC867" i="7"/>
  <c r="AC869" i="7"/>
  <c r="AC967" i="7"/>
  <c r="AC937" i="7"/>
  <c r="AC965" i="7"/>
  <c r="AC825" i="7"/>
  <c r="AC877" i="7"/>
  <c r="AC493" i="7"/>
  <c r="AC291" i="7"/>
  <c r="AC738" i="7"/>
  <c r="AC817" i="7"/>
  <c r="AC913" i="7"/>
  <c r="AC137" i="7"/>
  <c r="AC426" i="7"/>
  <c r="AC555" i="7"/>
  <c r="AC678" i="7"/>
  <c r="AC741" i="7"/>
  <c r="AC847" i="7"/>
  <c r="AC969" i="7"/>
  <c r="AC994" i="7"/>
  <c r="AC302" i="7"/>
  <c r="AC323" i="7"/>
  <c r="AC492" i="7"/>
  <c r="AC530" i="7"/>
  <c r="AC608" i="7"/>
  <c r="AC693" i="7"/>
  <c r="AC889" i="7"/>
  <c r="AC894" i="7"/>
  <c r="AC929" i="7"/>
  <c r="AC980" i="7"/>
  <c r="AC258" i="7"/>
  <c r="AC644" i="7"/>
  <c r="AC835" i="7"/>
  <c r="AC556" i="7"/>
  <c r="AC592" i="7"/>
  <c r="AC621" i="7"/>
  <c r="AC634" i="7"/>
  <c r="AC746" i="7"/>
  <c r="AC865" i="7"/>
  <c r="AC902" i="7"/>
  <c r="AC957" i="7"/>
  <c r="AC160" i="7"/>
  <c r="AC778" i="7"/>
  <c r="AC989" i="7"/>
  <c r="AC190" i="7"/>
  <c r="AC708" i="7"/>
  <c r="AC718" i="7"/>
  <c r="AC960" i="7"/>
  <c r="AC309" i="7"/>
  <c r="AC381" i="7"/>
  <c r="AC237" i="7"/>
  <c r="AC532" i="7"/>
  <c r="AC579" i="7"/>
  <c r="AC661" i="7"/>
  <c r="AC873" i="7"/>
  <c r="AC795" i="7"/>
  <c r="AC823" i="7"/>
  <c r="AC587" i="7"/>
  <c r="AC714" i="7"/>
  <c r="AC974" i="7"/>
  <c r="AC195" i="7"/>
  <c r="AC526" i="7"/>
  <c r="AC637" i="7"/>
  <c r="AC828" i="7"/>
  <c r="AC855" i="7"/>
  <c r="AC885" i="7"/>
  <c r="AC942" i="7"/>
  <c r="AC964" i="7"/>
  <c r="AC758" i="7"/>
  <c r="AC383" i="7"/>
  <c r="AC683" i="7"/>
  <c r="AC767" i="7"/>
  <c r="AC879" i="7"/>
  <c r="AC315" i="7"/>
  <c r="AC939" i="7"/>
  <c r="AC979" i="7"/>
  <c r="AC999" i="7"/>
  <c r="AC761" i="7"/>
  <c r="AC87" i="7"/>
  <c r="AC389" i="7"/>
  <c r="AC798" i="7"/>
  <c r="AC892" i="7"/>
  <c r="AC995" i="7"/>
  <c r="AC987" i="7"/>
  <c r="AC900" i="7"/>
  <c r="AC222" i="7"/>
  <c r="AC833" i="7"/>
  <c r="AC985" i="7"/>
  <c r="AC252" i="7"/>
  <c r="AC797" i="7"/>
  <c r="AC908" i="7"/>
  <c r="AC809" i="7"/>
  <c r="AC863" i="7"/>
  <c r="AC886" i="7"/>
  <c r="AC919" i="7"/>
  <c r="AC930" i="7"/>
  <c r="AC686" i="7"/>
  <c r="AC553" i="7"/>
  <c r="AC725" i="7"/>
  <c r="AC888" i="7"/>
  <c r="AC893" i="7"/>
  <c r="AC905" i="7"/>
  <c r="AC843" i="7"/>
  <c r="AC484" i="7"/>
  <c r="AC890" i="7"/>
  <c r="AC419" i="7"/>
  <c r="AC227" i="7"/>
  <c r="AC562" i="7"/>
  <c r="AC881" i="7"/>
  <c r="AC635" i="7"/>
  <c r="AC976" i="7"/>
  <c r="AC972" i="7"/>
  <c r="AC932" i="7"/>
  <c r="AC240" i="7"/>
  <c r="AC638" i="7"/>
  <c r="AC953" i="7"/>
  <c r="AC772" i="7"/>
  <c r="AC943" i="7"/>
  <c r="AC432" i="7"/>
  <c r="AC569" i="7"/>
  <c r="AC500" i="7"/>
  <c r="AC801" i="7"/>
  <c r="AC949" i="7"/>
  <c r="AC17" i="7"/>
  <c r="AC20" i="7"/>
  <c r="AC24" i="7"/>
  <c r="AC28" i="7"/>
  <c r="AC32" i="7"/>
  <c r="AC36" i="7"/>
  <c r="AC40" i="7"/>
  <c r="AC10" i="7"/>
  <c r="AC14" i="7"/>
  <c r="AC29" i="7"/>
  <c r="AC39" i="7"/>
  <c r="AC42" i="7"/>
  <c r="AC11" i="7"/>
  <c r="AC33" i="7"/>
  <c r="AC12" i="7"/>
  <c r="AC25" i="7"/>
  <c r="AC43" i="7"/>
  <c r="AC18" i="7"/>
  <c r="AC27" i="7"/>
  <c r="AC23" i="7"/>
  <c r="AC21" i="7"/>
  <c r="AC22" i="7"/>
  <c r="AC26" i="7"/>
  <c r="AC15" i="7"/>
  <c r="AC44" i="7"/>
  <c r="AC30" i="7"/>
  <c r="AC16" i="7"/>
  <c r="AC35" i="7"/>
  <c r="AC31" i="7"/>
  <c r="AC19" i="7"/>
  <c r="AC38" i="7"/>
  <c r="AC34" i="7"/>
  <c r="AC37" i="7"/>
  <c r="AC9" i="7"/>
  <c r="AC41" i="7"/>
  <c r="AC13" i="7"/>
  <c r="AD7" i="7"/>
  <c r="AC8" i="7"/>
  <c r="AD63" i="7" l="1"/>
  <c r="AD66" i="7"/>
  <c r="AD69" i="7"/>
  <c r="AD72" i="7"/>
  <c r="AD57" i="7"/>
  <c r="AD88" i="7"/>
  <c r="AD4" i="7"/>
  <c r="AD49" i="7"/>
  <c r="AD53" i="7"/>
  <c r="AD55" i="7"/>
  <c r="AD61" i="7"/>
  <c r="AD65" i="7"/>
  <c r="AD67" i="7"/>
  <c r="AD73" i="7"/>
  <c r="AD75" i="7"/>
  <c r="AD77" i="7"/>
  <c r="AD79" i="7"/>
  <c r="AD85" i="7"/>
  <c r="AD87" i="7"/>
  <c r="AD89" i="7"/>
  <c r="AD91" i="7"/>
  <c r="AD64" i="7"/>
  <c r="AD122" i="7"/>
  <c r="AD125" i="7"/>
  <c r="AD128" i="7"/>
  <c r="AD131" i="7"/>
  <c r="AD54" i="7"/>
  <c r="AD68" i="7"/>
  <c r="AD120" i="7"/>
  <c r="AD139" i="7"/>
  <c r="AD184" i="7"/>
  <c r="AD187" i="7"/>
  <c r="AD190" i="7"/>
  <c r="AD193" i="7"/>
  <c r="AD84" i="7"/>
  <c r="AD154" i="7"/>
  <c r="AD185" i="7"/>
  <c r="AD192" i="7"/>
  <c r="AD223" i="7"/>
  <c r="AD242" i="7"/>
  <c r="AD51" i="7"/>
  <c r="AD58" i="7"/>
  <c r="AD86" i="7"/>
  <c r="AD98" i="7"/>
  <c r="AD110" i="7"/>
  <c r="AD47" i="7"/>
  <c r="AD60" i="7"/>
  <c r="AD96" i="7"/>
  <c r="AD105" i="7"/>
  <c r="AD145" i="7"/>
  <c r="AD155" i="7"/>
  <c r="AD266" i="7"/>
  <c r="AD288" i="7"/>
  <c r="AD291" i="7"/>
  <c r="AD294" i="7"/>
  <c r="AD94" i="7"/>
  <c r="AD115" i="7"/>
  <c r="AD132" i="7"/>
  <c r="AD149" i="7"/>
  <c r="AD253" i="7"/>
  <c r="AD260" i="7"/>
  <c r="AD80" i="7"/>
  <c r="AD177" i="7"/>
  <c r="AD180" i="7"/>
  <c r="AD83" i="7"/>
  <c r="AD90" i="7"/>
  <c r="AD92" i="7"/>
  <c r="AD93" i="7"/>
  <c r="AD102" i="7"/>
  <c r="AD141" i="7"/>
  <c r="AD147" i="7"/>
  <c r="AD207" i="7"/>
  <c r="AD227" i="7"/>
  <c r="AD269" i="7"/>
  <c r="AD6" i="7"/>
  <c r="AD70" i="7"/>
  <c r="AD111" i="7"/>
  <c r="AD142" i="7"/>
  <c r="AD173" i="7"/>
  <c r="AD182" i="7"/>
  <c r="AD194" i="7"/>
  <c r="AD201" i="7"/>
  <c r="AD240" i="7"/>
  <c r="AD247" i="7"/>
  <c r="AD101" i="7"/>
  <c r="AD151" i="7"/>
  <c r="AD164" i="7"/>
  <c r="AD219" i="7"/>
  <c r="AD233" i="7"/>
  <c r="AD265" i="7"/>
  <c r="AD268" i="7"/>
  <c r="AD276" i="7"/>
  <c r="AD283" i="7"/>
  <c r="AD316" i="7"/>
  <c r="AD319" i="7"/>
  <c r="AD322" i="7"/>
  <c r="AD325" i="7"/>
  <c r="AD396" i="7"/>
  <c r="AD399" i="7"/>
  <c r="AD402" i="7"/>
  <c r="AD405" i="7"/>
  <c r="AD143" i="7"/>
  <c r="AD169" i="7"/>
  <c r="AD179" i="7"/>
  <c r="AD208" i="7"/>
  <c r="AD315" i="7"/>
  <c r="AD346" i="7"/>
  <c r="AD365" i="7"/>
  <c r="AD372" i="7"/>
  <c r="AD403" i="7"/>
  <c r="AD422" i="7"/>
  <c r="AD453" i="7"/>
  <c r="AD467" i="7"/>
  <c r="AD470" i="7"/>
  <c r="AD473" i="7"/>
  <c r="AD476" i="7"/>
  <c r="AD527" i="7"/>
  <c r="AD531" i="7"/>
  <c r="AD535" i="7"/>
  <c r="AD539" i="7"/>
  <c r="AD543" i="7"/>
  <c r="AD547" i="7"/>
  <c r="AD551" i="7"/>
  <c r="AD555" i="7"/>
  <c r="AD559" i="7"/>
  <c r="AD563" i="7"/>
  <c r="AD567" i="7"/>
  <c r="AD571" i="7"/>
  <c r="AD575" i="7"/>
  <c r="AD579" i="7"/>
  <c r="AD583" i="7"/>
  <c r="AD587" i="7"/>
  <c r="AD591" i="7"/>
  <c r="AD595" i="7"/>
  <c r="AD599" i="7"/>
  <c r="AD603" i="7"/>
  <c r="AD607" i="7"/>
  <c r="AD611" i="7"/>
  <c r="AD615" i="7"/>
  <c r="AD619" i="7"/>
  <c r="AD623" i="7"/>
  <c r="AD627" i="7"/>
  <c r="AD631" i="7"/>
  <c r="AD635" i="7"/>
  <c r="AD639" i="7"/>
  <c r="AD643" i="7"/>
  <c r="AD647" i="7"/>
  <c r="AD651" i="7"/>
  <c r="AD655" i="7"/>
  <c r="AD659" i="7"/>
  <c r="AD663" i="7"/>
  <c r="AD667" i="7"/>
  <c r="AD671" i="7"/>
  <c r="AD675" i="7"/>
  <c r="AD679" i="7"/>
  <c r="AD683" i="7"/>
  <c r="AD687" i="7"/>
  <c r="AD691" i="7"/>
  <c r="AD695" i="7"/>
  <c r="AD699" i="7"/>
  <c r="AD703" i="7"/>
  <c r="AD707" i="7"/>
  <c r="AD103" i="7"/>
  <c r="AD104" i="7"/>
  <c r="AD107" i="7"/>
  <c r="AD108" i="7"/>
  <c r="AD109" i="7"/>
  <c r="AD161" i="7"/>
  <c r="AD211" i="7"/>
  <c r="AD224" i="7"/>
  <c r="AD281" i="7"/>
  <c r="AD284" i="7"/>
  <c r="AD289" i="7"/>
  <c r="AD314" i="7"/>
  <c r="AD333" i="7"/>
  <c r="AD352" i="7"/>
  <c r="AD371" i="7"/>
  <c r="AD390" i="7"/>
  <c r="AD421" i="7"/>
  <c r="AD428" i="7"/>
  <c r="AD519" i="7"/>
  <c r="AD522" i="7"/>
  <c r="AD59" i="7"/>
  <c r="AD99" i="7"/>
  <c r="AD116" i="7"/>
  <c r="AD134" i="7"/>
  <c r="AD212" i="7"/>
  <c r="AD235" i="7"/>
  <c r="AD236" i="7"/>
  <c r="AD237" i="7"/>
  <c r="AD274" i="7"/>
  <c r="AD298" i="7"/>
  <c r="AD317" i="7"/>
  <c r="AD348" i="7"/>
  <c r="AD355" i="7"/>
  <c r="AD374" i="7"/>
  <c r="AD393" i="7"/>
  <c r="AD412" i="7"/>
  <c r="AD431" i="7"/>
  <c r="AD438" i="7"/>
  <c r="AD471" i="7"/>
  <c r="AD475" i="7"/>
  <c r="AD477" i="7"/>
  <c r="AD479" i="7"/>
  <c r="AD481" i="7"/>
  <c r="AD485" i="7"/>
  <c r="AD586" i="7"/>
  <c r="AD589" i="7"/>
  <c r="AD592" i="7"/>
  <c r="AD666" i="7"/>
  <c r="AD669" i="7"/>
  <c r="AD672" i="7"/>
  <c r="AD78" i="7"/>
  <c r="AD121" i="7"/>
  <c r="AD198" i="7"/>
  <c r="AD199" i="7"/>
  <c r="AD249" i="7"/>
  <c r="AD251" i="7"/>
  <c r="AD258" i="7"/>
  <c r="AD293" i="7"/>
  <c r="AD305" i="7"/>
  <c r="AD308" i="7"/>
  <c r="AD323" i="7"/>
  <c r="AD342" i="7"/>
  <c r="AD349" i="7"/>
  <c r="AD380" i="7"/>
  <c r="AD406" i="7"/>
  <c r="AD425" i="7"/>
  <c r="AD444" i="7"/>
  <c r="AD474" i="7"/>
  <c r="AD478" i="7"/>
  <c r="AD480" i="7"/>
  <c r="AD482" i="7"/>
  <c r="AD484" i="7"/>
  <c r="AD488" i="7"/>
  <c r="AD540" i="7"/>
  <c r="AD552" i="7"/>
  <c r="AD626" i="7"/>
  <c r="AD629" i="7"/>
  <c r="AD632" i="7"/>
  <c r="AD706" i="7"/>
  <c r="AD213" i="7"/>
  <c r="AD244" i="7"/>
  <c r="AD245" i="7"/>
  <c r="AD296" i="7"/>
  <c r="AD301" i="7"/>
  <c r="AD350" i="7"/>
  <c r="AD368" i="7"/>
  <c r="AD386" i="7"/>
  <c r="AD404" i="7"/>
  <c r="AD411" i="7"/>
  <c r="AD454" i="7"/>
  <c r="AD460" i="7"/>
  <c r="AD463" i="7"/>
  <c r="AD486" i="7"/>
  <c r="AD509" i="7"/>
  <c r="AD526" i="7"/>
  <c r="AD538" i="7"/>
  <c r="AD550" i="7"/>
  <c r="AD657" i="7"/>
  <c r="AD661" i="7"/>
  <c r="AD665" i="7"/>
  <c r="AD730" i="7"/>
  <c r="AD737" i="7"/>
  <c r="AD770" i="7"/>
  <c r="AD777" i="7"/>
  <c r="AD810" i="7"/>
  <c r="AD817" i="7"/>
  <c r="AD850" i="7"/>
  <c r="AD857" i="7"/>
  <c r="AD890" i="7"/>
  <c r="AD897" i="7"/>
  <c r="AD947" i="7"/>
  <c r="AD950" i="7"/>
  <c r="AD953" i="7"/>
  <c r="AD956" i="7"/>
  <c r="AD76" i="7"/>
  <c r="AD130" i="7"/>
  <c r="AD157" i="7"/>
  <c r="AD163" i="7"/>
  <c r="AD206" i="7"/>
  <c r="AD222" i="7"/>
  <c r="AD254" i="7"/>
  <c r="AD275" i="7"/>
  <c r="AD334" i="7"/>
  <c r="AD427" i="7"/>
  <c r="AD496" i="7"/>
  <c r="AD499" i="7"/>
  <c r="AD532" i="7"/>
  <c r="AD544" i="7"/>
  <c r="AD654" i="7"/>
  <c r="AD658" i="7"/>
  <c r="AD660" i="7"/>
  <c r="AD662" i="7"/>
  <c r="AD664" i="7"/>
  <c r="AD668" i="7"/>
  <c r="AD710" i="7"/>
  <c r="AD717" i="7"/>
  <c r="AD750" i="7"/>
  <c r="AD757" i="7"/>
  <c r="AD790" i="7"/>
  <c r="AD797" i="7"/>
  <c r="AD830" i="7"/>
  <c r="AD837" i="7"/>
  <c r="AD870" i="7"/>
  <c r="AD877" i="7"/>
  <c r="AD910" i="7"/>
  <c r="AD917" i="7"/>
  <c r="AD987" i="7"/>
  <c r="AD100" i="7"/>
  <c r="AD140" i="7"/>
  <c r="AD146" i="7"/>
  <c r="AD175" i="7"/>
  <c r="AD188" i="7"/>
  <c r="AD226" i="7"/>
  <c r="AD311" i="7"/>
  <c r="AD338" i="7"/>
  <c r="AD378" i="7"/>
  <c r="AD391" i="7"/>
  <c r="AD518" i="7"/>
  <c r="AD534" i="7"/>
  <c r="AD572" i="7"/>
  <c r="AD598" i="7"/>
  <c r="AD624" i="7"/>
  <c r="AD650" i="7"/>
  <c r="AD673" i="7"/>
  <c r="AD696" i="7"/>
  <c r="AD722" i="7"/>
  <c r="AD734" i="7"/>
  <c r="AD746" i="7"/>
  <c r="AD758" i="7"/>
  <c r="AD849" i="7"/>
  <c r="AD861" i="7"/>
  <c r="AD873" i="7"/>
  <c r="AD885" i="7"/>
  <c r="AD916" i="7"/>
  <c r="AD923" i="7"/>
  <c r="AD927" i="7"/>
  <c r="AD929" i="7"/>
  <c r="AD931" i="7"/>
  <c r="AD933" i="7"/>
  <c r="AD937" i="7"/>
  <c r="AD50" i="7"/>
  <c r="AD127" i="7"/>
  <c r="AD156" i="7"/>
  <c r="AD167" i="7"/>
  <c r="AD171" i="7"/>
  <c r="AD345" i="7"/>
  <c r="AD358" i="7"/>
  <c r="AD398" i="7"/>
  <c r="AD504" i="7"/>
  <c r="AD523" i="7"/>
  <c r="AD545" i="7"/>
  <c r="AD578" i="7"/>
  <c r="AD601" i="7"/>
  <c r="AD630" i="7"/>
  <c r="AD653" i="7"/>
  <c r="AD676" i="7"/>
  <c r="AD702" i="7"/>
  <c r="AD715" i="7"/>
  <c r="AD727" i="7"/>
  <c r="AD739" i="7"/>
  <c r="AD751" i="7"/>
  <c r="AD782" i="7"/>
  <c r="AD794" i="7"/>
  <c r="AD806" i="7"/>
  <c r="AD818" i="7"/>
  <c r="AD909" i="7"/>
  <c r="AD921" i="7"/>
  <c r="AD925" i="7"/>
  <c r="AD991" i="7"/>
  <c r="AD998" i="7"/>
  <c r="AD62" i="7"/>
  <c r="AD74" i="7"/>
  <c r="AD133" i="7"/>
  <c r="AD183" i="7"/>
  <c r="AD232" i="7"/>
  <c r="AD263" i="7"/>
  <c r="AD264" i="7"/>
  <c r="AD312" i="7"/>
  <c r="AD332" i="7"/>
  <c r="AD385" i="7"/>
  <c r="AD392" i="7"/>
  <c r="AD418" i="7"/>
  <c r="AD451" i="7"/>
  <c r="AD457" i="7"/>
  <c r="AD462" i="7"/>
  <c r="AD490" i="7"/>
  <c r="AD495" i="7"/>
  <c r="AD135" i="7"/>
  <c r="AD138" i="7"/>
  <c r="AD158" i="7"/>
  <c r="AD217" i="7"/>
  <c r="AD248" i="7"/>
  <c r="AD257" i="7"/>
  <c r="AD272" i="7"/>
  <c r="AD273" i="7"/>
  <c r="AD335" i="7"/>
  <c r="AD381" i="7"/>
  <c r="AD394" i="7"/>
  <c r="AD492" i="7"/>
  <c r="AD506" i="7"/>
  <c r="AD511" i="7"/>
  <c r="AD525" i="7"/>
  <c r="AD562" i="7"/>
  <c r="AD585" i="7"/>
  <c r="AD614" i="7"/>
  <c r="AD637" i="7"/>
  <c r="AD686" i="7"/>
  <c r="AD716" i="7"/>
  <c r="AD728" i="7"/>
  <c r="AD740" i="7"/>
  <c r="AD752" i="7"/>
  <c r="AD764" i="7"/>
  <c r="AD843" i="7"/>
  <c r="AD855" i="7"/>
  <c r="AD867" i="7"/>
  <c r="AD879" i="7"/>
  <c r="AD891" i="7"/>
  <c r="AD926" i="7"/>
  <c r="AD930" i="7"/>
  <c r="AD932" i="7"/>
  <c r="AD934" i="7"/>
  <c r="AD936" i="7"/>
  <c r="AD940" i="7"/>
  <c r="AD997" i="7"/>
  <c r="AD113" i="7"/>
  <c r="AD165" i="7"/>
  <c r="AD191" i="7"/>
  <c r="AD204" i="7"/>
  <c r="AD210" i="7"/>
  <c r="AD216" i="7"/>
  <c r="AD256" i="7"/>
  <c r="AD306" i="7"/>
  <c r="AD388" i="7"/>
  <c r="AD401" i="7"/>
  <c r="AD414" i="7"/>
  <c r="AD434" i="7"/>
  <c r="AD464" i="7"/>
  <c r="AD536" i="7"/>
  <c r="AD565" i="7"/>
  <c r="AD588" i="7"/>
  <c r="AD617" i="7"/>
  <c r="AD640" i="7"/>
  <c r="AD689" i="7"/>
  <c r="AD709" i="7"/>
  <c r="AD721" i="7"/>
  <c r="AD733" i="7"/>
  <c r="AD745" i="7"/>
  <c r="AD776" i="7"/>
  <c r="AD788" i="7"/>
  <c r="AD800" i="7"/>
  <c r="AD812" i="7"/>
  <c r="AD824" i="7"/>
  <c r="AD903" i="7"/>
  <c r="AD915" i="7"/>
  <c r="AD922" i="7"/>
  <c r="AD924" i="7"/>
  <c r="AD928" i="7"/>
  <c r="AD144" i="7"/>
  <c r="AD176" i="7"/>
  <c r="AD178" i="7"/>
  <c r="AD189" i="7"/>
  <c r="AD303" i="7"/>
  <c r="AD309" i="7"/>
  <c r="AD329" i="7"/>
  <c r="AD395" i="7"/>
  <c r="AD410" i="7"/>
  <c r="AD432" i="7"/>
  <c r="AD497" i="7"/>
  <c r="AD549" i="7"/>
  <c r="AD45" i="7"/>
  <c r="AD82" i="7"/>
  <c r="AD159" i="7"/>
  <c r="AD228" i="7"/>
  <c r="AD336" i="7"/>
  <c r="AD337" i="7"/>
  <c r="AD344" i="7"/>
  <c r="AD373" i="7"/>
  <c r="AD439" i="7"/>
  <c r="AD507" i="7"/>
  <c r="AD508" i="7"/>
  <c r="AD546" i="7"/>
  <c r="AD548" i="7"/>
  <c r="AD602" i="7"/>
  <c r="AD714" i="7"/>
  <c r="AD736" i="7"/>
  <c r="AD744" i="7"/>
  <c r="AD766" i="7"/>
  <c r="AD841" i="7"/>
  <c r="AD863" i="7"/>
  <c r="AD871" i="7"/>
  <c r="AD893" i="7"/>
  <c r="AD908" i="7"/>
  <c r="AD963" i="7"/>
  <c r="AD973" i="7"/>
  <c r="AD1000" i="7"/>
  <c r="AD153" i="7"/>
  <c r="AD196" i="7"/>
  <c r="AD218" i="7"/>
  <c r="AD48" i="7"/>
  <c r="AD71" i="7"/>
  <c r="AD97" i="7"/>
  <c r="AD119" i="7"/>
  <c r="AD195" i="7"/>
  <c r="AD209" i="7"/>
  <c r="AD225" i="7"/>
  <c r="AD321" i="7"/>
  <c r="AD339" i="7"/>
  <c r="AD366" i="7"/>
  <c r="AD375" i="7"/>
  <c r="AD379" i="7"/>
  <c r="AD420" i="7"/>
  <c r="AD447" i="7"/>
  <c r="AD456" i="7"/>
  <c r="AD472" i="7"/>
  <c r="AD483" i="7"/>
  <c r="AD489" i="7"/>
  <c r="AD500" i="7"/>
  <c r="AD505" i="7"/>
  <c r="AD516" i="7"/>
  <c r="AD528" i="7"/>
  <c r="AD569" i="7"/>
  <c r="AD761" i="7"/>
  <c r="AD774" i="7"/>
  <c r="AD787" i="7"/>
  <c r="AD825" i="7"/>
  <c r="AD838" i="7"/>
  <c r="AD865" i="7"/>
  <c r="AD984" i="7"/>
  <c r="AD990" i="7"/>
  <c r="AD995" i="7"/>
  <c r="AD129" i="7"/>
  <c r="AD221" i="7"/>
  <c r="AD239" i="7"/>
  <c r="AD278" i="7"/>
  <c r="AD290" i="7"/>
  <c r="AD357" i="7"/>
  <c r="AD384" i="7"/>
  <c r="AD415" i="7"/>
  <c r="AD424" i="7"/>
  <c r="AD442" i="7"/>
  <c r="AD461" i="7"/>
  <c r="AD566" i="7"/>
  <c r="AD600" i="7"/>
  <c r="AD670" i="7"/>
  <c r="AD735" i="7"/>
  <c r="AD748" i="7"/>
  <c r="AD775" i="7"/>
  <c r="AD813" i="7"/>
  <c r="AD826" i="7"/>
  <c r="AD839" i="7"/>
  <c r="AD852" i="7"/>
  <c r="AD878" i="7"/>
  <c r="AD955" i="7"/>
  <c r="AD962" i="7"/>
  <c r="AD174" i="7"/>
  <c r="AD246" i="7"/>
  <c r="AD261" i="7"/>
  <c r="AD330" i="7"/>
  <c r="AD343" i="7"/>
  <c r="AD494" i="7"/>
  <c r="AD564" i="7"/>
  <c r="AD597" i="7"/>
  <c r="AD633" i="7"/>
  <c r="AD723" i="7"/>
  <c r="AD749" i="7"/>
  <c r="AD762" i="7"/>
  <c r="AD186" i="7"/>
  <c r="AD231" i="7"/>
  <c r="AD252" i="7"/>
  <c r="AD364" i="7"/>
  <c r="AD382" i="7"/>
  <c r="AD449" i="7"/>
  <c r="AD584" i="7"/>
  <c r="AD616" i="7"/>
  <c r="AD648" i="7"/>
  <c r="AD649" i="7"/>
  <c r="AD741" i="7"/>
  <c r="AD754" i="7"/>
  <c r="AD780" i="7"/>
  <c r="AD819" i="7"/>
  <c r="AD845" i="7"/>
  <c r="AD858" i="7"/>
  <c r="AD884" i="7"/>
  <c r="AD951" i="7"/>
  <c r="AD980" i="7"/>
  <c r="AD214" i="7"/>
  <c r="AD295" i="7"/>
  <c r="AD299" i="7"/>
  <c r="AD359" i="7"/>
  <c r="AD413" i="7"/>
  <c r="AD440" i="7"/>
  <c r="AD458" i="7"/>
  <c r="AD469" i="7"/>
  <c r="AD502" i="7"/>
  <c r="AD581" i="7"/>
  <c r="AD46" i="7"/>
  <c r="AD170" i="7"/>
  <c r="AD234" i="7"/>
  <c r="AD280" i="7"/>
  <c r="AD282" i="7"/>
  <c r="AD286" i="7"/>
  <c r="AD341" i="7"/>
  <c r="AD377" i="7"/>
  <c r="AD408" i="7"/>
  <c r="AD166" i="7"/>
  <c r="AD304" i="7"/>
  <c r="AD326" i="7"/>
  <c r="AD400" i="7"/>
  <c r="AD468" i="7"/>
  <c r="AD512" i="7"/>
  <c r="AD574" i="7"/>
  <c r="AD618" i="7"/>
  <c r="AD708" i="7"/>
  <c r="AD795" i="7"/>
  <c r="AD816" i="7"/>
  <c r="AD827" i="7"/>
  <c r="AD876" i="7"/>
  <c r="AD887" i="7"/>
  <c r="AD899" i="7"/>
  <c r="AD994" i="7"/>
  <c r="AD996" i="7"/>
  <c r="AD112" i="7"/>
  <c r="AD136" i="7"/>
  <c r="AD150" i="7"/>
  <c r="AD229" i="7"/>
  <c r="AD126" i="7"/>
  <c r="AD202" i="7"/>
  <c r="AD267" i="7"/>
  <c r="AD328" i="7"/>
  <c r="AD533" i="7"/>
  <c r="AD577" i="7"/>
  <c r="AD625" i="7"/>
  <c r="AD674" i="7"/>
  <c r="AD685" i="7"/>
  <c r="AD230" i="7"/>
  <c r="AD354" i="7"/>
  <c r="AD356" i="7"/>
  <c r="AD360" i="7"/>
  <c r="AD370" i="7"/>
  <c r="AD436" i="7"/>
  <c r="AD466" i="7"/>
  <c r="AD515" i="7"/>
  <c r="AD652" i="7"/>
  <c r="AD681" i="7"/>
  <c r="AD738" i="7"/>
  <c r="AD799" i="7"/>
  <c r="AD807" i="7"/>
  <c r="AD935" i="7"/>
  <c r="AD960" i="7"/>
  <c r="AD972" i="7"/>
  <c r="AD181" i="7"/>
  <c r="AD318" i="7"/>
  <c r="AD376" i="7"/>
  <c r="AD580" i="7"/>
  <c r="AD677" i="7"/>
  <c r="AD701" i="7"/>
  <c r="AD793" i="7"/>
  <c r="AD814" i="7"/>
  <c r="AD822" i="7"/>
  <c r="AD860" i="7"/>
  <c r="AD959" i="7"/>
  <c r="AD971" i="7"/>
  <c r="AD56" i="7"/>
  <c r="AD123" i="7"/>
  <c r="AD205" i="7"/>
  <c r="AD362" i="7"/>
  <c r="AD459" i="7"/>
  <c r="AD554" i="7"/>
  <c r="AD557" i="7"/>
  <c r="AD560" i="7"/>
  <c r="AD606" i="7"/>
  <c r="AD609" i="7"/>
  <c r="AD612" i="7"/>
  <c r="AD642" i="7"/>
  <c r="AD692" i="7"/>
  <c r="AD771" i="7"/>
  <c r="AD829" i="7"/>
  <c r="AD868" i="7"/>
  <c r="AD883" i="7"/>
  <c r="AD906" i="7"/>
  <c r="AD914" i="7"/>
  <c r="AD970" i="7"/>
  <c r="AD983" i="7"/>
  <c r="AD160" i="7"/>
  <c r="AD200" i="7"/>
  <c r="AD417" i="7"/>
  <c r="AD524" i="7"/>
  <c r="AD573" i="7"/>
  <c r="AD620" i="7"/>
  <c r="AD634" i="7"/>
  <c r="AD690" i="7"/>
  <c r="AD747" i="7"/>
  <c r="AD760" i="7"/>
  <c r="AD763" i="7"/>
  <c r="AD811" i="7"/>
  <c r="AD815" i="7"/>
  <c r="AD834" i="7"/>
  <c r="AD869" i="7"/>
  <c r="AD888" i="7"/>
  <c r="AD892" i="7"/>
  <c r="AD95" i="7"/>
  <c r="AD270" i="7"/>
  <c r="AD351" i="7"/>
  <c r="AD593" i="7"/>
  <c r="AD641" i="7"/>
  <c r="AD872" i="7"/>
  <c r="AD880" i="7"/>
  <c r="AD907" i="7"/>
  <c r="AD945" i="7"/>
  <c r="AD968" i="7"/>
  <c r="AD977" i="7"/>
  <c r="AD250" i="7"/>
  <c r="AD300" i="7"/>
  <c r="AD445" i="7"/>
  <c r="AD646" i="7"/>
  <c r="AD743" i="7"/>
  <c r="AD753" i="7"/>
  <c r="AD773" i="7"/>
  <c r="AD783" i="7"/>
  <c r="AD786" i="7"/>
  <c r="AD796" i="7"/>
  <c r="AD803" i="7"/>
  <c r="AD853" i="7"/>
  <c r="AD895" i="7"/>
  <c r="AD918" i="7"/>
  <c r="AD954" i="7"/>
  <c r="AD981" i="7"/>
  <c r="AD243" i="7"/>
  <c r="AD369" i="7"/>
  <c r="AD429" i="7"/>
  <c r="AD501" i="7"/>
  <c r="AD503" i="7"/>
  <c r="AD568" i="7"/>
  <c r="AD636" i="7"/>
  <c r="AD720" i="7"/>
  <c r="AD986" i="7"/>
  <c r="AD292" i="7"/>
  <c r="AD452" i="7"/>
  <c r="AD514" i="7"/>
  <c r="AD613" i="7"/>
  <c r="AD684" i="7"/>
  <c r="AD698" i="7"/>
  <c r="AD704" i="7"/>
  <c r="AD769" i="7"/>
  <c r="AD779" i="7"/>
  <c r="AD789" i="7"/>
  <c r="AD792" i="7"/>
  <c r="AD137" i="7"/>
  <c r="AD367" i="7"/>
  <c r="AD387" i="7"/>
  <c r="AD576" i="7"/>
  <c r="AD638" i="7"/>
  <c r="AD645" i="7"/>
  <c r="AD833" i="7"/>
  <c r="AD851" i="7"/>
  <c r="AD898" i="7"/>
  <c r="AD941" i="7"/>
  <c r="AD965" i="7"/>
  <c r="AD989" i="7"/>
  <c r="AD992" i="7"/>
  <c r="AD215" i="7"/>
  <c r="AD220" i="7"/>
  <c r="AD259" i="7"/>
  <c r="AD118" i="7"/>
  <c r="AD172" i="7"/>
  <c r="AD302" i="7"/>
  <c r="AD152" i="7"/>
  <c r="AD279" i="7"/>
  <c r="AD307" i="7"/>
  <c r="AD416" i="7"/>
  <c r="AD437" i="7"/>
  <c r="AD262" i="7"/>
  <c r="AD383" i="7"/>
  <c r="AD409" i="7"/>
  <c r="AD530" i="7"/>
  <c r="AD582" i="7"/>
  <c r="AD590" i="7"/>
  <c r="AD756" i="7"/>
  <c r="AD768" i="7"/>
  <c r="AD772" i="7"/>
  <c r="AD784" i="7"/>
  <c r="AD455" i="7"/>
  <c r="AD570" i="7"/>
  <c r="AD52" i="7"/>
  <c r="AD106" i="7"/>
  <c r="AD124" i="7"/>
  <c r="AD680" i="7"/>
  <c r="AD313" i="7"/>
  <c r="AD238" i="7"/>
  <c r="AD324" i="7"/>
  <c r="AD347" i="7"/>
  <c r="AD446" i="7"/>
  <c r="AD732" i="7"/>
  <c r="AD255" i="7"/>
  <c r="AD622" i="7"/>
  <c r="AD678" i="7"/>
  <c r="AD700" i="7"/>
  <c r="AD397" i="7"/>
  <c r="AD553" i="7"/>
  <c r="AD828" i="7"/>
  <c r="AD836" i="7"/>
  <c r="AD848" i="7"/>
  <c r="AD864" i="7"/>
  <c r="AD866" i="7"/>
  <c r="AD939" i="7"/>
  <c r="AD912" i="7"/>
  <c r="AD203" i="7"/>
  <c r="AD320" i="7"/>
  <c r="AD327" i="7"/>
  <c r="AD498" i="7"/>
  <c r="AD742" i="7"/>
  <c r="AD820" i="7"/>
  <c r="AD840" i="7"/>
  <c r="AD842" i="7"/>
  <c r="AD856" i="7"/>
  <c r="AD114" i="7"/>
  <c r="AD168" i="7"/>
  <c r="AD297" i="7"/>
  <c r="AD407" i="7"/>
  <c r="AD465" i="7"/>
  <c r="AD712" i="7"/>
  <c r="AD832" i="7"/>
  <c r="AD874" i="7"/>
  <c r="AD882" i="7"/>
  <c r="AD978" i="7"/>
  <c r="AD988" i="7"/>
  <c r="AD423" i="7"/>
  <c r="AD433" i="7"/>
  <c r="AD791" i="7"/>
  <c r="AD804" i="7"/>
  <c r="AD808" i="7"/>
  <c r="AD846" i="7"/>
  <c r="AD854" i="7"/>
  <c r="AD920" i="7"/>
  <c r="AD946" i="7"/>
  <c r="AD958" i="7"/>
  <c r="AD961" i="7"/>
  <c r="AD340" i="7"/>
  <c r="AD443" i="7"/>
  <c r="AD117" i="7"/>
  <c r="AD594" i="7"/>
  <c r="AD628" i="7"/>
  <c r="AD713" i="7"/>
  <c r="AD809" i="7"/>
  <c r="AD900" i="7"/>
  <c r="AD967" i="7"/>
  <c r="AD435" i="7"/>
  <c r="AD644" i="7"/>
  <c r="AD835" i="7"/>
  <c r="AD982" i="7"/>
  <c r="AD363" i="7"/>
  <c r="AD785" i="7"/>
  <c r="AD948" i="7"/>
  <c r="AD656" i="7"/>
  <c r="AD513" i="7"/>
  <c r="AD719" i="7"/>
  <c r="AD726" i="7"/>
  <c r="AD896" i="7"/>
  <c r="AD952" i="7"/>
  <c r="AD331" i="7"/>
  <c r="AD426" i="7"/>
  <c r="AD520" i="7"/>
  <c r="AD682" i="7"/>
  <c r="AD802" i="7"/>
  <c r="AD847" i="7"/>
  <c r="AD862" i="7"/>
  <c r="AD969" i="7"/>
  <c r="AD487" i="7"/>
  <c r="AD608" i="7"/>
  <c r="AD693" i="7"/>
  <c r="AD729" i="7"/>
  <c r="AD875" i="7"/>
  <c r="AD889" i="7"/>
  <c r="AD894" i="7"/>
  <c r="AD901" i="7"/>
  <c r="AD913" i="7"/>
  <c r="AD944" i="7"/>
  <c r="AD81" i="7"/>
  <c r="AD541" i="7"/>
  <c r="AD604" i="7"/>
  <c r="AD353" i="7"/>
  <c r="AD448" i="7"/>
  <c r="AD731" i="7"/>
  <c r="AD976" i="7"/>
  <c r="AD556" i="7"/>
  <c r="AD621" i="7"/>
  <c r="AD902" i="7"/>
  <c r="AD957" i="7"/>
  <c r="AD162" i="7"/>
  <c r="AD823" i="7"/>
  <c r="AD277" i="7"/>
  <c r="AD765" i="7"/>
  <c r="AD778" i="7"/>
  <c r="AD310" i="7"/>
  <c r="AD697" i="7"/>
  <c r="AD938" i="7"/>
  <c r="AD542" i="7"/>
  <c r="AD558" i="7"/>
  <c r="AD805" i="7"/>
  <c r="AD831" i="7"/>
  <c r="AD881" i="7"/>
  <c r="AD441" i="7"/>
  <c r="AD450" i="7"/>
  <c r="AD974" i="7"/>
  <c r="AD430" i="7"/>
  <c r="AD596" i="7"/>
  <c r="AD361" i="7"/>
  <c r="AD561" i="7"/>
  <c r="AD759" i="7"/>
  <c r="AD781" i="7"/>
  <c r="AD949" i="7"/>
  <c r="AD964" i="7"/>
  <c r="AD694" i="7"/>
  <c r="AD767" i="7"/>
  <c r="AD537" i="7"/>
  <c r="AD975" i="7"/>
  <c r="AD241" i="7"/>
  <c r="AD943" i="7"/>
  <c r="AD993" i="7"/>
  <c r="AD287" i="7"/>
  <c r="AD610" i="7"/>
  <c r="AD821" i="7"/>
  <c r="AD979" i="7"/>
  <c r="AD999" i="7"/>
  <c r="AD844" i="7"/>
  <c r="AD985" i="7"/>
  <c r="AD521" i="7"/>
  <c r="AD705" i="7"/>
  <c r="AD886" i="7"/>
  <c r="AD919" i="7"/>
  <c r="AD148" i="7"/>
  <c r="AD271" i="7"/>
  <c r="AD389" i="7"/>
  <c r="AD491" i="7"/>
  <c r="AD798" i="7"/>
  <c r="AD493" i="7"/>
  <c r="AD510" i="7"/>
  <c r="AD755" i="7"/>
  <c r="AD904" i="7"/>
  <c r="AD942" i="7"/>
  <c r="AD197" i="7"/>
  <c r="AD724" i="7"/>
  <c r="AD966" i="7"/>
  <c r="AD688" i="7"/>
  <c r="AD859" i="7"/>
  <c r="AD725" i="7"/>
  <c r="AD911" i="7"/>
  <c r="AD905" i="7"/>
  <c r="AD718" i="7"/>
  <c r="AD529" i="7"/>
  <c r="AD605" i="7"/>
  <c r="AD517" i="7"/>
  <c r="AD285" i="7"/>
  <c r="AD419" i="7"/>
  <c r="AD801" i="7"/>
  <c r="AD711" i="7"/>
  <c r="AD17" i="7"/>
  <c r="AD20" i="7"/>
  <c r="AD24" i="7"/>
  <c r="AD28" i="7"/>
  <c r="AD32" i="7"/>
  <c r="AD36" i="7"/>
  <c r="AD40" i="7"/>
  <c r="AD10" i="7"/>
  <c r="AD14" i="7"/>
  <c r="AD30" i="7"/>
  <c r="AD43" i="7"/>
  <c r="AD22" i="7"/>
  <c r="AD29" i="7"/>
  <c r="AD39" i="7"/>
  <c r="AD42" i="7"/>
  <c r="AD11" i="7"/>
  <c r="AD25" i="7"/>
  <c r="AD15" i="7"/>
  <c r="AD33" i="7"/>
  <c r="AD44" i="7"/>
  <c r="AD12" i="7"/>
  <c r="AD21" i="7"/>
  <c r="AD26" i="7"/>
  <c r="AD27" i="7"/>
  <c r="AD18" i="7"/>
  <c r="AD19" i="7"/>
  <c r="AD34" i="7"/>
  <c r="AD16" i="7"/>
  <c r="AD31" i="7"/>
  <c r="AD35" i="7"/>
  <c r="AD38" i="7"/>
  <c r="AD13" i="7"/>
  <c r="AD37" i="7"/>
  <c r="AD9" i="7"/>
  <c r="AD23" i="7"/>
  <c r="AD41" i="7"/>
  <c r="AD8" i="7"/>
  <c r="AE7" i="7"/>
  <c r="AE48" i="7" l="1"/>
  <c r="AE52" i="7"/>
  <c r="AE56" i="7"/>
  <c r="AE60" i="7"/>
  <c r="AE64" i="7"/>
  <c r="AE68" i="7"/>
  <c r="AE72" i="7"/>
  <c r="AE76" i="7"/>
  <c r="AE80" i="7"/>
  <c r="AE84" i="7"/>
  <c r="AE88" i="7"/>
  <c r="AE92" i="7"/>
  <c r="AE75" i="7"/>
  <c r="AE78" i="7"/>
  <c r="AE81" i="7"/>
  <c r="AE50" i="7"/>
  <c r="AE69" i="7"/>
  <c r="AE96" i="7"/>
  <c r="AE45" i="7"/>
  <c r="AE47" i="7"/>
  <c r="AE51" i="7"/>
  <c r="AE57" i="7"/>
  <c r="AE59" i="7"/>
  <c r="AE63" i="7"/>
  <c r="AE71" i="7"/>
  <c r="AE83" i="7"/>
  <c r="AE99" i="7"/>
  <c r="AE103" i="7"/>
  <c r="AE107" i="7"/>
  <c r="AE111" i="7"/>
  <c r="AE115" i="7"/>
  <c r="AE119" i="7"/>
  <c r="AE123" i="7"/>
  <c r="AE127" i="7"/>
  <c r="AE131" i="7"/>
  <c r="AE135" i="7"/>
  <c r="AE139" i="7"/>
  <c r="AE143" i="7"/>
  <c r="AE147" i="7"/>
  <c r="AE134" i="7"/>
  <c r="AE137" i="7"/>
  <c r="AE140" i="7"/>
  <c r="AE149" i="7"/>
  <c r="AE153" i="7"/>
  <c r="AE157" i="7"/>
  <c r="AE161" i="7"/>
  <c r="AE165" i="7"/>
  <c r="AE169" i="7"/>
  <c r="AE173" i="7"/>
  <c r="AE177" i="7"/>
  <c r="AE181" i="7"/>
  <c r="AE185" i="7"/>
  <c r="AE189" i="7"/>
  <c r="AE193" i="7"/>
  <c r="AE197" i="7"/>
  <c r="AE201" i="7"/>
  <c r="AE205" i="7"/>
  <c r="AE209" i="7"/>
  <c r="AE213" i="7"/>
  <c r="AE217" i="7"/>
  <c r="AE221" i="7"/>
  <c r="AE225" i="7"/>
  <c r="AE229" i="7"/>
  <c r="AE233" i="7"/>
  <c r="AE237" i="7"/>
  <c r="AE241" i="7"/>
  <c r="AE245" i="7"/>
  <c r="AE249" i="7"/>
  <c r="AE82" i="7"/>
  <c r="AE101" i="7"/>
  <c r="AE132" i="7"/>
  <c r="AE196" i="7"/>
  <c r="AE199" i="7"/>
  <c r="AE202" i="7"/>
  <c r="AE70" i="7"/>
  <c r="AE166" i="7"/>
  <c r="AE204" i="7"/>
  <c r="AE235" i="7"/>
  <c r="AE160" i="7"/>
  <c r="AE66" i="7"/>
  <c r="AE85" i="7"/>
  <c r="AE102" i="7"/>
  <c r="AE142" i="7"/>
  <c r="AE162" i="7"/>
  <c r="AE259" i="7"/>
  <c r="AE112" i="7"/>
  <c r="AE265" i="7"/>
  <c r="AE272" i="7"/>
  <c r="AE106" i="7"/>
  <c r="AE120" i="7"/>
  <c r="AE148" i="7"/>
  <c r="AE174" i="7"/>
  <c r="AE152" i="7"/>
  <c r="AE176" i="7"/>
  <c r="AE224" i="7"/>
  <c r="AE244" i="7"/>
  <c r="AE257" i="7"/>
  <c r="AE291" i="7"/>
  <c r="AE86" i="7"/>
  <c r="AE87" i="7"/>
  <c r="AE100" i="7"/>
  <c r="AE121" i="7"/>
  <c r="AE208" i="7"/>
  <c r="AE215" i="7"/>
  <c r="AE53" i="7"/>
  <c r="AE122" i="7"/>
  <c r="AE182" i="7"/>
  <c r="AE187" i="7"/>
  <c r="AE194" i="7"/>
  <c r="AE240" i="7"/>
  <c r="AE247" i="7"/>
  <c r="AE306" i="7"/>
  <c r="AE328" i="7"/>
  <c r="AE331" i="7"/>
  <c r="AE334" i="7"/>
  <c r="AE337" i="7"/>
  <c r="AE408" i="7"/>
  <c r="AE411" i="7"/>
  <c r="AE414" i="7"/>
  <c r="AE417" i="7"/>
  <c r="AE54" i="7"/>
  <c r="AE93" i="7"/>
  <c r="AE144" i="7"/>
  <c r="AE146" i="7"/>
  <c r="AE168" i="7"/>
  <c r="AE195" i="7"/>
  <c r="AE214" i="7"/>
  <c r="AE234" i="7"/>
  <c r="AE274" i="7"/>
  <c r="AE295" i="7"/>
  <c r="AE327" i="7"/>
  <c r="AE358" i="7"/>
  <c r="AE377" i="7"/>
  <c r="AE384" i="7"/>
  <c r="AE415" i="7"/>
  <c r="AE434" i="7"/>
  <c r="AE479" i="7"/>
  <c r="AE482" i="7"/>
  <c r="AE485" i="7"/>
  <c r="AE488" i="7"/>
  <c r="AE77" i="7"/>
  <c r="AE90" i="7"/>
  <c r="AE110" i="7"/>
  <c r="AE184" i="7"/>
  <c r="AE198" i="7"/>
  <c r="AE243" i="7"/>
  <c r="AE258" i="7"/>
  <c r="AE278" i="7"/>
  <c r="AE326" i="7"/>
  <c r="AE345" i="7"/>
  <c r="AE364" i="7"/>
  <c r="AE383" i="7"/>
  <c r="AE402" i="7"/>
  <c r="AE433" i="7"/>
  <c r="AE440" i="7"/>
  <c r="AE457" i="7"/>
  <c r="AE460" i="7"/>
  <c r="AE55" i="7"/>
  <c r="AE98" i="7"/>
  <c r="AE125" i="7"/>
  <c r="AE156" i="7"/>
  <c r="AE210" i="7"/>
  <c r="AE255" i="7"/>
  <c r="AE261" i="7"/>
  <c r="AE268" i="7"/>
  <c r="AE336" i="7"/>
  <c r="AE343" i="7"/>
  <c r="AE362" i="7"/>
  <c r="AE381" i="7"/>
  <c r="AE400" i="7"/>
  <c r="AE419" i="7"/>
  <c r="AE426" i="7"/>
  <c r="AE445" i="7"/>
  <c r="AE483" i="7"/>
  <c r="AE487" i="7"/>
  <c r="AE489" i="7"/>
  <c r="AE491" i="7"/>
  <c r="AE493" i="7"/>
  <c r="AE497" i="7"/>
  <c r="AE546" i="7"/>
  <c r="AE595" i="7"/>
  <c r="AE598" i="7"/>
  <c r="AE601" i="7"/>
  <c r="AE604" i="7"/>
  <c r="AE675" i="7"/>
  <c r="AE678" i="7"/>
  <c r="AE681" i="7"/>
  <c r="AE684" i="7"/>
  <c r="AE95" i="7"/>
  <c r="AE130" i="7"/>
  <c r="AE163" i="7"/>
  <c r="AE222" i="7"/>
  <c r="AE223" i="7"/>
  <c r="AE271" i="7"/>
  <c r="AE302" i="7"/>
  <c r="AE330" i="7"/>
  <c r="AE368" i="7"/>
  <c r="AE387" i="7"/>
  <c r="AE394" i="7"/>
  <c r="AE413" i="7"/>
  <c r="AE432" i="7"/>
  <c r="AE451" i="7"/>
  <c r="AE486" i="7"/>
  <c r="AE490" i="7"/>
  <c r="AE492" i="7"/>
  <c r="AE494" i="7"/>
  <c r="AE496" i="7"/>
  <c r="AE500" i="7"/>
  <c r="AE526" i="7"/>
  <c r="AE533" i="7"/>
  <c r="AE555" i="7"/>
  <c r="AE558" i="7"/>
  <c r="AE561" i="7"/>
  <c r="AE564" i="7"/>
  <c r="AE635" i="7"/>
  <c r="AE638" i="7"/>
  <c r="AE641" i="7"/>
  <c r="AE644" i="7"/>
  <c r="AE246" i="7"/>
  <c r="AE264" i="7"/>
  <c r="AE266" i="7"/>
  <c r="AE289" i="7"/>
  <c r="AE310" i="7"/>
  <c r="AE332" i="7"/>
  <c r="AE357" i="7"/>
  <c r="AE375" i="7"/>
  <c r="AE382" i="7"/>
  <c r="AE393" i="7"/>
  <c r="AE418" i="7"/>
  <c r="AE436" i="7"/>
  <c r="AE506" i="7"/>
  <c r="AE663" i="7"/>
  <c r="AE667" i="7"/>
  <c r="AE669" i="7"/>
  <c r="AE671" i="7"/>
  <c r="AE673" i="7"/>
  <c r="AE677" i="7"/>
  <c r="AE716" i="7"/>
  <c r="AE723" i="7"/>
  <c r="AE756" i="7"/>
  <c r="AE763" i="7"/>
  <c r="AE796" i="7"/>
  <c r="AE803" i="7"/>
  <c r="AE836" i="7"/>
  <c r="AE843" i="7"/>
  <c r="AE876" i="7"/>
  <c r="AE883" i="7"/>
  <c r="AE916" i="7"/>
  <c r="AE959" i="7"/>
  <c r="AE962" i="7"/>
  <c r="AE965" i="7"/>
  <c r="AE968" i="7"/>
  <c r="AE989" i="7"/>
  <c r="AE993" i="7"/>
  <c r="AE997" i="7"/>
  <c r="AE73" i="7"/>
  <c r="AE105" i="7"/>
  <c r="AE145" i="7"/>
  <c r="AE172" i="7"/>
  <c r="AE180" i="7"/>
  <c r="AE191" i="7"/>
  <c r="AE207" i="7"/>
  <c r="AE238" i="7"/>
  <c r="AE285" i="7"/>
  <c r="AE286" i="7"/>
  <c r="AE303" i="7"/>
  <c r="AE341" i="7"/>
  <c r="AE359" i="7"/>
  <c r="AE409" i="7"/>
  <c r="AE452" i="7"/>
  <c r="AE473" i="7"/>
  <c r="AE522" i="7"/>
  <c r="AE666" i="7"/>
  <c r="AE670" i="7"/>
  <c r="AE672" i="7"/>
  <c r="AE674" i="7"/>
  <c r="AE676" i="7"/>
  <c r="AE680" i="7"/>
  <c r="AE736" i="7"/>
  <c r="AE743" i="7"/>
  <c r="AE776" i="7"/>
  <c r="AE783" i="7"/>
  <c r="AE816" i="7"/>
  <c r="AE823" i="7"/>
  <c r="AE856" i="7"/>
  <c r="AE863" i="7"/>
  <c r="AE896" i="7"/>
  <c r="AE903" i="7"/>
  <c r="AE922" i="7"/>
  <c r="AE925" i="7"/>
  <c r="AE928" i="7"/>
  <c r="AE991" i="7"/>
  <c r="AE995" i="7"/>
  <c r="AE999" i="7"/>
  <c r="AE79" i="7"/>
  <c r="AE67" i="7"/>
  <c r="AE118" i="7"/>
  <c r="AE124" i="7"/>
  <c r="AE220" i="7"/>
  <c r="AE239" i="7"/>
  <c r="AE251" i="7"/>
  <c r="AE252" i="7"/>
  <c r="AE300" i="7"/>
  <c r="AE318" i="7"/>
  <c r="AE351" i="7"/>
  <c r="AE371" i="7"/>
  <c r="AE424" i="7"/>
  <c r="AE437" i="7"/>
  <c r="AE450" i="7"/>
  <c r="AE466" i="7"/>
  <c r="AE480" i="7"/>
  <c r="AE499" i="7"/>
  <c r="AE513" i="7"/>
  <c r="AE569" i="7"/>
  <c r="AE621" i="7"/>
  <c r="AE647" i="7"/>
  <c r="AE693" i="7"/>
  <c r="AE710" i="7"/>
  <c r="AE789" i="7"/>
  <c r="AE801" i="7"/>
  <c r="AE813" i="7"/>
  <c r="AE825" i="7"/>
  <c r="AE837" i="7"/>
  <c r="AE868" i="7"/>
  <c r="AE880" i="7"/>
  <c r="AE892" i="7"/>
  <c r="AE904" i="7"/>
  <c r="AE935" i="7"/>
  <c r="AE939" i="7"/>
  <c r="AE941" i="7"/>
  <c r="AE943" i="7"/>
  <c r="AE945" i="7"/>
  <c r="AE949" i="7"/>
  <c r="AE91" i="7"/>
  <c r="AE175" i="7"/>
  <c r="AE188" i="7"/>
  <c r="AE226" i="7"/>
  <c r="AE301" i="7"/>
  <c r="AE311" i="7"/>
  <c r="AE325" i="7"/>
  <c r="AE338" i="7"/>
  <c r="AE378" i="7"/>
  <c r="AE391" i="7"/>
  <c r="AE431" i="7"/>
  <c r="AE444" i="7"/>
  <c r="AE471" i="7"/>
  <c r="AE518" i="7"/>
  <c r="AE534" i="7"/>
  <c r="AE572" i="7"/>
  <c r="AE575" i="7"/>
  <c r="AE624" i="7"/>
  <c r="AE627" i="7"/>
  <c r="AE650" i="7"/>
  <c r="AE696" i="7"/>
  <c r="AE699" i="7"/>
  <c r="AE722" i="7"/>
  <c r="AE734" i="7"/>
  <c r="AE746" i="7"/>
  <c r="AE758" i="7"/>
  <c r="AE770" i="7"/>
  <c r="AE849" i="7"/>
  <c r="AE861" i="7"/>
  <c r="AE873" i="7"/>
  <c r="AE885" i="7"/>
  <c r="AE897" i="7"/>
  <c r="AE923" i="7"/>
  <c r="AE927" i="7"/>
  <c r="AE929" i="7"/>
  <c r="AE931" i="7"/>
  <c r="AE933" i="7"/>
  <c r="AE937" i="7"/>
  <c r="AE167" i="7"/>
  <c r="AE171" i="7"/>
  <c r="AE179" i="7"/>
  <c r="AE219" i="7"/>
  <c r="AE352" i="7"/>
  <c r="AE365" i="7"/>
  <c r="AE372" i="7"/>
  <c r="AE398" i="7"/>
  <c r="AE476" i="7"/>
  <c r="AE504" i="7"/>
  <c r="AE523" i="7"/>
  <c r="AE527" i="7"/>
  <c r="AE151" i="7"/>
  <c r="AE186" i="7"/>
  <c r="AE242" i="7"/>
  <c r="AE275" i="7"/>
  <c r="AE292" i="7"/>
  <c r="AE293" i="7"/>
  <c r="AE305" i="7"/>
  <c r="AE315" i="7"/>
  <c r="AE348" i="7"/>
  <c r="AE361" i="7"/>
  <c r="AE407" i="7"/>
  <c r="AE427" i="7"/>
  <c r="AE447" i="7"/>
  <c r="AE459" i="7"/>
  <c r="AE520" i="7"/>
  <c r="AE532" i="7"/>
  <c r="AE543" i="7"/>
  <c r="AE556" i="7"/>
  <c r="AE559" i="7"/>
  <c r="AE582" i="7"/>
  <c r="AE608" i="7"/>
  <c r="AE611" i="7"/>
  <c r="AE634" i="7"/>
  <c r="AE660" i="7"/>
  <c r="AE683" i="7"/>
  <c r="AE795" i="7"/>
  <c r="AE807" i="7"/>
  <c r="AE819" i="7"/>
  <c r="AE831" i="7"/>
  <c r="AE862" i="7"/>
  <c r="AE874" i="7"/>
  <c r="AE886" i="7"/>
  <c r="AE898" i="7"/>
  <c r="AE910" i="7"/>
  <c r="AE938" i="7"/>
  <c r="AE942" i="7"/>
  <c r="AE944" i="7"/>
  <c r="AE946" i="7"/>
  <c r="AE948" i="7"/>
  <c r="AE952" i="7"/>
  <c r="AE990" i="7"/>
  <c r="AE49" i="7"/>
  <c r="AE61" i="7"/>
  <c r="AE138" i="7"/>
  <c r="AE158" i="7"/>
  <c r="AE248" i="7"/>
  <c r="AE273" i="7"/>
  <c r="AE294" i="7"/>
  <c r="AE322" i="7"/>
  <c r="AE335" i="7"/>
  <c r="AE454" i="7"/>
  <c r="AE478" i="7"/>
  <c r="AE511" i="7"/>
  <c r="AE525" i="7"/>
  <c r="AE562" i="7"/>
  <c r="AE585" i="7"/>
  <c r="AE614" i="7"/>
  <c r="AE637" i="7"/>
  <c r="AE686" i="7"/>
  <c r="AE728" i="7"/>
  <c r="AE740" i="7"/>
  <c r="AE752" i="7"/>
  <c r="AE764" i="7"/>
  <c r="AE855" i="7"/>
  <c r="AE867" i="7"/>
  <c r="AE879" i="7"/>
  <c r="AE891" i="7"/>
  <c r="AE926" i="7"/>
  <c r="AE930" i="7"/>
  <c r="AE932" i="7"/>
  <c r="AE934" i="7"/>
  <c r="AE936" i="7"/>
  <c r="AE940" i="7"/>
  <c r="AE113" i="7"/>
  <c r="AE116" i="7"/>
  <c r="AE141" i="7"/>
  <c r="AE154" i="7"/>
  <c r="AE216" i="7"/>
  <c r="AE206" i="7"/>
  <c r="AE211" i="7"/>
  <c r="AE231" i="7"/>
  <c r="AE250" i="7"/>
  <c r="AE253" i="7"/>
  <c r="AE256" i="7"/>
  <c r="AE366" i="7"/>
  <c r="AE388" i="7"/>
  <c r="AE403" i="7"/>
  <c r="AE464" i="7"/>
  <c r="AE519" i="7"/>
  <c r="AE536" i="7"/>
  <c r="AE537" i="7"/>
  <c r="AE544" i="7"/>
  <c r="AE545" i="7"/>
  <c r="AE547" i="7"/>
  <c r="AE588" i="7"/>
  <c r="AE89" i="7"/>
  <c r="AE178" i="7"/>
  <c r="AE284" i="7"/>
  <c r="AE288" i="7"/>
  <c r="AE309" i="7"/>
  <c r="AE329" i="7"/>
  <c r="AE395" i="7"/>
  <c r="AE410" i="7"/>
  <c r="AE475" i="7"/>
  <c r="AE535" i="7"/>
  <c r="AE549" i="7"/>
  <c r="AE692" i="7"/>
  <c r="AE705" i="7"/>
  <c r="AE781" i="7"/>
  <c r="AE811" i="7"/>
  <c r="AE833" i="7"/>
  <c r="AE848" i="7"/>
  <c r="AE878" i="7"/>
  <c r="AE900" i="7"/>
  <c r="AE978" i="7"/>
  <c r="AE983" i="7"/>
  <c r="AE988" i="7"/>
  <c r="AE992" i="7"/>
  <c r="AE94" i="7"/>
  <c r="AE109" i="7"/>
  <c r="AE128" i="7"/>
  <c r="AE159" i="7"/>
  <c r="AE281" i="7"/>
  <c r="AE297" i="7"/>
  <c r="AE317" i="7"/>
  <c r="AE389" i="7"/>
  <c r="AE429" i="7"/>
  <c r="AE568" i="7"/>
  <c r="AE570" i="7"/>
  <c r="AE668" i="7"/>
  <c r="AE709" i="7"/>
  <c r="AE747" i="7"/>
  <c r="AE760" i="7"/>
  <c r="AE773" i="7"/>
  <c r="AE786" i="7"/>
  <c r="AE851" i="7"/>
  <c r="AE864" i="7"/>
  <c r="AE877" i="7"/>
  <c r="AE890" i="7"/>
  <c r="AE947" i="7"/>
  <c r="AE969" i="7"/>
  <c r="AE976" i="7"/>
  <c r="AE74" i="7"/>
  <c r="AE97" i="7"/>
  <c r="AE269" i="7"/>
  <c r="AE308" i="7"/>
  <c r="AE312" i="7"/>
  <c r="AE321" i="7"/>
  <c r="AE339" i="7"/>
  <c r="AE379" i="7"/>
  <c r="AE420" i="7"/>
  <c r="AE456" i="7"/>
  <c r="AE472" i="7"/>
  <c r="AE505" i="7"/>
  <c r="AE516" i="7"/>
  <c r="AE528" i="7"/>
  <c r="AE565" i="7"/>
  <c r="AE567" i="7"/>
  <c r="AE630" i="7"/>
  <c r="AE761" i="7"/>
  <c r="AE774" i="7"/>
  <c r="AE787" i="7"/>
  <c r="AE800" i="7"/>
  <c r="AE838" i="7"/>
  <c r="AE865" i="7"/>
  <c r="AE984" i="7"/>
  <c r="AE129" i="7"/>
  <c r="AE183" i="7"/>
  <c r="AE232" i="7"/>
  <c r="AE290" i="7"/>
  <c r="AE406" i="7"/>
  <c r="AE442" i="7"/>
  <c r="AE461" i="7"/>
  <c r="AE566" i="7"/>
  <c r="AE599" i="7"/>
  <c r="AE600" i="7"/>
  <c r="AE629" i="7"/>
  <c r="AE735" i="7"/>
  <c r="AE748" i="7"/>
  <c r="AE775" i="7"/>
  <c r="AE192" i="7"/>
  <c r="AE346" i="7"/>
  <c r="AE386" i="7"/>
  <c r="AE422" i="7"/>
  <c r="AE503" i="7"/>
  <c r="AE551" i="7"/>
  <c r="AE553" i="7"/>
  <c r="AE586" i="7"/>
  <c r="AE618" i="7"/>
  <c r="AE687" i="7"/>
  <c r="AE688" i="7"/>
  <c r="AE689" i="7"/>
  <c r="AE767" i="7"/>
  <c r="AE793" i="7"/>
  <c r="AE806" i="7"/>
  <c r="AE844" i="7"/>
  <c r="AE870" i="7"/>
  <c r="AE871" i="7"/>
  <c r="AE958" i="7"/>
  <c r="AE108" i="7"/>
  <c r="AE449" i="7"/>
  <c r="AE508" i="7"/>
  <c r="AE531" i="7"/>
  <c r="AE583" i="7"/>
  <c r="AE584" i="7"/>
  <c r="AE615" i="7"/>
  <c r="AE616" i="7"/>
  <c r="AE648" i="7"/>
  <c r="AE649" i="7"/>
  <c r="AE65" i="7"/>
  <c r="AE164" i="7"/>
  <c r="AE227" i="7"/>
  <c r="AE276" i="7"/>
  <c r="AE299" i="7"/>
  <c r="AE280" i="7"/>
  <c r="AE353" i="7"/>
  <c r="AE455" i="7"/>
  <c r="AE552" i="7"/>
  <c r="AE596" i="7"/>
  <c r="AE607" i="7"/>
  <c r="AE646" i="7"/>
  <c r="AE697" i="7"/>
  <c r="AE715" i="7"/>
  <c r="AE744" i="7"/>
  <c r="AE751" i="7"/>
  <c r="AE759" i="7"/>
  <c r="AE766" i="7"/>
  <c r="AE804" i="7"/>
  <c r="AE828" i="7"/>
  <c r="AE840" i="7"/>
  <c r="AE888" i="7"/>
  <c r="AE911" i="7"/>
  <c r="AE955" i="7"/>
  <c r="AE956" i="7"/>
  <c r="AE957" i="7"/>
  <c r="AE985" i="7"/>
  <c r="AE986" i="7"/>
  <c r="AE46" i="7"/>
  <c r="AE58" i="7"/>
  <c r="AE304" i="7"/>
  <c r="AE344" i="7"/>
  <c r="AE62" i="7"/>
  <c r="AE133" i="7"/>
  <c r="AE136" i="7"/>
  <c r="AE150" i="7"/>
  <c r="AE319" i="7"/>
  <c r="AE438" i="7"/>
  <c r="AE443" i="7"/>
  <c r="AE517" i="7"/>
  <c r="AE542" i="7"/>
  <c r="AE592" i="7"/>
  <c r="AE603" i="7"/>
  <c r="AE654" i="7"/>
  <c r="AE114" i="7"/>
  <c r="AE170" i="7"/>
  <c r="AE279" i="7"/>
  <c r="AE316" i="7"/>
  <c r="AE390" i="7"/>
  <c r="AE416" i="7"/>
  <c r="AE430" i="7"/>
  <c r="AE484" i="7"/>
  <c r="AE524" i="7"/>
  <c r="AE541" i="7"/>
  <c r="AE563" i="7"/>
  <c r="AE662" i="7"/>
  <c r="AE706" i="7"/>
  <c r="AE733" i="7"/>
  <c r="AE755" i="7"/>
  <c r="AE772" i="7"/>
  <c r="AE777" i="7"/>
  <c r="AE788" i="7"/>
  <c r="AE830" i="7"/>
  <c r="AE853" i="7"/>
  <c r="AE869" i="7"/>
  <c r="AE907" i="7"/>
  <c r="AE915" i="7"/>
  <c r="AE961" i="7"/>
  <c r="AE477" i="7"/>
  <c r="AE155" i="7"/>
  <c r="AE230" i="7"/>
  <c r="AE296" i="7"/>
  <c r="AE298" i="7"/>
  <c r="AE314" i="7"/>
  <c r="AE350" i="7"/>
  <c r="AE354" i="7"/>
  <c r="AE356" i="7"/>
  <c r="AE360" i="7"/>
  <c r="AE370" i="7"/>
  <c r="AE374" i="7"/>
  <c r="AE380" i="7"/>
  <c r="AE396" i="7"/>
  <c r="AE515" i="7"/>
  <c r="AE589" i="7"/>
  <c r="AE639" i="7"/>
  <c r="AE652" i="7"/>
  <c r="AE727" i="7"/>
  <c r="AE738" i="7"/>
  <c r="AE749" i="7"/>
  <c r="AE799" i="7"/>
  <c r="AE845" i="7"/>
  <c r="AE899" i="7"/>
  <c r="AE960" i="7"/>
  <c r="AE972" i="7"/>
  <c r="AE376" i="7"/>
  <c r="AE538" i="7"/>
  <c r="AE577" i="7"/>
  <c r="AE580" i="7"/>
  <c r="AE655" i="7"/>
  <c r="AE701" i="7"/>
  <c r="AE782" i="7"/>
  <c r="AE814" i="7"/>
  <c r="AE822" i="7"/>
  <c r="AE860" i="7"/>
  <c r="AE971" i="7"/>
  <c r="AE218" i="7"/>
  <c r="AE236" i="7"/>
  <c r="AE333" i="7"/>
  <c r="AE104" i="7"/>
  <c r="AE412" i="7"/>
  <c r="AE458" i="7"/>
  <c r="AE507" i="7"/>
  <c r="AE658" i="7"/>
  <c r="AE682" i="7"/>
  <c r="AE846" i="7"/>
  <c r="AE964" i="7"/>
  <c r="AE973" i="7"/>
  <c r="AE200" i="7"/>
  <c r="AE254" i="7"/>
  <c r="AE548" i="7"/>
  <c r="AE557" i="7"/>
  <c r="AE573" i="7"/>
  <c r="AE620" i="7"/>
  <c r="AE679" i="7"/>
  <c r="AE690" i="7"/>
  <c r="AE750" i="7"/>
  <c r="AE815" i="7"/>
  <c r="AE834" i="7"/>
  <c r="AE857" i="7"/>
  <c r="AE884" i="7"/>
  <c r="AE950" i="7"/>
  <c r="AE260" i="7"/>
  <c r="AE270" i="7"/>
  <c r="AE593" i="7"/>
  <c r="AE602" i="7"/>
  <c r="AE826" i="7"/>
  <c r="AE872" i="7"/>
  <c r="AE977" i="7"/>
  <c r="AE267" i="7"/>
  <c r="AE469" i="7"/>
  <c r="AE550" i="7"/>
  <c r="AE653" i="7"/>
  <c r="AE695" i="7"/>
  <c r="AE717" i="7"/>
  <c r="AE730" i="7"/>
  <c r="AE753" i="7"/>
  <c r="AE895" i="7"/>
  <c r="AE918" i="7"/>
  <c r="AE954" i="7"/>
  <c r="AE963" i="7"/>
  <c r="AE981" i="7"/>
  <c r="AE283" i="7"/>
  <c r="AE369" i="7"/>
  <c r="AE501" i="7"/>
  <c r="AE631" i="7"/>
  <c r="AE636" i="7"/>
  <c r="AE707" i="7"/>
  <c r="AE720" i="7"/>
  <c r="AE841" i="7"/>
  <c r="AE914" i="7"/>
  <c r="AE571" i="7"/>
  <c r="AE617" i="7"/>
  <c r="AE619" i="7"/>
  <c r="AE718" i="7"/>
  <c r="AE745" i="7"/>
  <c r="AE768" i="7"/>
  <c r="AE905" i="7"/>
  <c r="AE912" i="7"/>
  <c r="AE970" i="7"/>
  <c r="AE367" i="7"/>
  <c r="AE126" i="7"/>
  <c r="AE320" i="7"/>
  <c r="AE349" i="7"/>
  <c r="AE399" i="7"/>
  <c r="AE423" i="7"/>
  <c r="AE465" i="7"/>
  <c r="AE405" i="7"/>
  <c r="AE435" i="7"/>
  <c r="AE587" i="7"/>
  <c r="AE610" i="7"/>
  <c r="AE762" i="7"/>
  <c r="AE778" i="7"/>
  <c r="AE780" i="7"/>
  <c r="AE790" i="7"/>
  <c r="AE802" i="7"/>
  <c r="AE340" i="7"/>
  <c r="AE428" i="7"/>
  <c r="AE495" i="7"/>
  <c r="AE510" i="7"/>
  <c r="AE605" i="7"/>
  <c r="AE263" i="7"/>
  <c r="AE313" i="7"/>
  <c r="AE446" i="7"/>
  <c r="AE664" i="7"/>
  <c r="AE704" i="7"/>
  <c r="AE708" i="7"/>
  <c r="AE282" i="7"/>
  <c r="AE307" i="7"/>
  <c r="AE554" i="7"/>
  <c r="AE651" i="7"/>
  <c r="AE659" i="7"/>
  <c r="AE719" i="7"/>
  <c r="AE721" i="7"/>
  <c r="AE262" i="7"/>
  <c r="AE342" i="7"/>
  <c r="AE404" i="7"/>
  <c r="AE560" i="7"/>
  <c r="AE713" i="7"/>
  <c r="AE190" i="7"/>
  <c r="AE397" i="7"/>
  <c r="AE474" i="7"/>
  <c r="AE576" i="7"/>
  <c r="AE591" i="7"/>
  <c r="AE594" i="7"/>
  <c r="AE597" i="7"/>
  <c r="AE606" i="7"/>
  <c r="AE702" i="7"/>
  <c r="AE741" i="7"/>
  <c r="AE392" i="7"/>
  <c r="AE502" i="7"/>
  <c r="AE645" i="7"/>
  <c r="AE818" i="7"/>
  <c r="AE893" i="7"/>
  <c r="AE908" i="7"/>
  <c r="AE966" i="7"/>
  <c r="AE609" i="7"/>
  <c r="AE626" i="7"/>
  <c r="AE732" i="7"/>
  <c r="AE812" i="7"/>
  <c r="AE866" i="7"/>
  <c r="AE203" i="7"/>
  <c r="AE498" i="7"/>
  <c r="AE539" i="7"/>
  <c r="AE578" i="7"/>
  <c r="AE737" i="7"/>
  <c r="AE742" i="7"/>
  <c r="AE820" i="7"/>
  <c r="AE824" i="7"/>
  <c r="AE842" i="7"/>
  <c r="AE858" i="7"/>
  <c r="AE613" i="7"/>
  <c r="AE623" i="7"/>
  <c r="AE642" i="7"/>
  <c r="AE712" i="7"/>
  <c r="AE784" i="7"/>
  <c r="AE832" i="7"/>
  <c r="AE850" i="7"/>
  <c r="AE882" i="7"/>
  <c r="AE951" i="7"/>
  <c r="AE347" i="7"/>
  <c r="AE839" i="7"/>
  <c r="AE854" i="7"/>
  <c r="AE917" i="7"/>
  <c r="AE1000" i="7"/>
  <c r="AE924" i="7"/>
  <c r="AE998" i="7"/>
  <c r="AE481" i="7"/>
  <c r="AE373" i="7"/>
  <c r="AE754" i="7"/>
  <c r="AE875" i="7"/>
  <c r="AE889" i="7"/>
  <c r="AE894" i="7"/>
  <c r="AE901" i="7"/>
  <c r="AE913" i="7"/>
  <c r="AE509" i="7"/>
  <c r="AE117" i="7"/>
  <c r="AE540" i="7"/>
  <c r="AE628" i="7"/>
  <c r="AE771" i="7"/>
  <c r="AE809" i="7"/>
  <c r="AE700" i="7"/>
  <c r="AE363" i="7"/>
  <c r="AE581" i="7"/>
  <c r="AE590" i="7"/>
  <c r="AE632" i="7"/>
  <c r="AE685" i="7"/>
  <c r="AE785" i="7"/>
  <c r="AE470" i="7"/>
  <c r="AE514" i="7"/>
  <c r="AE640" i="7"/>
  <c r="AE817" i="7"/>
  <c r="AE827" i="7"/>
  <c r="AE852" i="7"/>
  <c r="AE967" i="7"/>
  <c r="AE996" i="7"/>
  <c r="AE726" i="7"/>
  <c r="AE757" i="7"/>
  <c r="AE791" i="7"/>
  <c r="AE920" i="7"/>
  <c r="AE994" i="7"/>
  <c r="AE323" i="7"/>
  <c r="AE530" i="7"/>
  <c r="AE612" i="7"/>
  <c r="AE633" i="7"/>
  <c r="AE703" i="7"/>
  <c r="AE769" i="7"/>
  <c r="AE847" i="7"/>
  <c r="AE980" i="7"/>
  <c r="AE729" i="7"/>
  <c r="AE401" i="7"/>
  <c r="AE453" i="7"/>
  <c r="AE906" i="7"/>
  <c r="AE979" i="7"/>
  <c r="AE448" i="7"/>
  <c r="AE467" i="7"/>
  <c r="AE731" i="7"/>
  <c r="AE425" i="7"/>
  <c r="AE902" i="7"/>
  <c r="AE277" i="7"/>
  <c r="AE355" i="7"/>
  <c r="AE579" i="7"/>
  <c r="AE661" i="7"/>
  <c r="AE765" i="7"/>
  <c r="AE835" i="7"/>
  <c r="AE691" i="7"/>
  <c r="AE921" i="7"/>
  <c r="AE439" i="7"/>
  <c r="AE468" i="7"/>
  <c r="AE656" i="7"/>
  <c r="AE714" i="7"/>
  <c r="AE805" i="7"/>
  <c r="AE881" i="7"/>
  <c r="AE441" i="7"/>
  <c r="AE643" i="7"/>
  <c r="AE698" i="7"/>
  <c r="AE779" i="7"/>
  <c r="AE421" i="7"/>
  <c r="AE711" i="7"/>
  <c r="AE212" i="7"/>
  <c r="AE797" i="7"/>
  <c r="AE810" i="7"/>
  <c r="AE919" i="7"/>
  <c r="AE982" i="7"/>
  <c r="AE385" i="7"/>
  <c r="AE694" i="7"/>
  <c r="AE287" i="7"/>
  <c r="AE574" i="7"/>
  <c r="AE821" i="7"/>
  <c r="AE622" i="7"/>
  <c r="AE665" i="7"/>
  <c r="AE521" i="7"/>
  <c r="AE975" i="7"/>
  <c r="AE859" i="7"/>
  <c r="AE529" i="7"/>
  <c r="AE657" i="7"/>
  <c r="AE739" i="7"/>
  <c r="AE462" i="7"/>
  <c r="AE798" i="7"/>
  <c r="AE887" i="7"/>
  <c r="AE909" i="7"/>
  <c r="AE228" i="7"/>
  <c r="AE625" i="7"/>
  <c r="AE792" i="7"/>
  <c r="AE324" i="7"/>
  <c r="AE463" i="7"/>
  <c r="AE724" i="7"/>
  <c r="AE829" i="7"/>
  <c r="AE987" i="7"/>
  <c r="AE725" i="7"/>
  <c r="AE953" i="7"/>
  <c r="AE512" i="7"/>
  <c r="AE794" i="7"/>
  <c r="AE974" i="7"/>
  <c r="AE808" i="7"/>
  <c r="AE17" i="7"/>
  <c r="AE20" i="7"/>
  <c r="AE24" i="7"/>
  <c r="AE28" i="7"/>
  <c r="AE32" i="7"/>
  <c r="AE36" i="7"/>
  <c r="AE40" i="7"/>
  <c r="AE10" i="7"/>
  <c r="AE14" i="7"/>
  <c r="AE43" i="7"/>
  <c r="AE22" i="7"/>
  <c r="AE26" i="7"/>
  <c r="AE44" i="7"/>
  <c r="AE29" i="7"/>
  <c r="AE39" i="7"/>
  <c r="AE42" i="7"/>
  <c r="AE11" i="7"/>
  <c r="AE30" i="7"/>
  <c r="AE33" i="7"/>
  <c r="AE25" i="7"/>
  <c r="AE27" i="7"/>
  <c r="AE21" i="7"/>
  <c r="AE15" i="7"/>
  <c r="AE12" i="7"/>
  <c r="AE23" i="7"/>
  <c r="AE19" i="7"/>
  <c r="AE16" i="7"/>
  <c r="AE31" i="7"/>
  <c r="AE35" i="7"/>
  <c r="AE34" i="7"/>
  <c r="AE38" i="7"/>
  <c r="AE18" i="7"/>
  <c r="AE13" i="7"/>
  <c r="AE37" i="7"/>
  <c r="AE9" i="7"/>
  <c r="AE41" i="7"/>
  <c r="AE8" i="7"/>
  <c r="AF7" i="7"/>
  <c r="AF84" i="7" l="1"/>
  <c r="AF87" i="7"/>
  <c r="AF90" i="7"/>
  <c r="AF93" i="7"/>
  <c r="AF62" i="7"/>
  <c r="AF81" i="7"/>
  <c r="AF71" i="7"/>
  <c r="AF78" i="7"/>
  <c r="AF85" i="7"/>
  <c r="AF96" i="7"/>
  <c r="AF143" i="7"/>
  <c r="AF146" i="7"/>
  <c r="AF51" i="7"/>
  <c r="AF65" i="7"/>
  <c r="AF113" i="7"/>
  <c r="AF144" i="7"/>
  <c r="AF205" i="7"/>
  <c r="AF208" i="7"/>
  <c r="AF211" i="7"/>
  <c r="AF214" i="7"/>
  <c r="AF253" i="7"/>
  <c r="AF257" i="7"/>
  <c r="AF261" i="7"/>
  <c r="AF265" i="7"/>
  <c r="AF269" i="7"/>
  <c r="AF273" i="7"/>
  <c r="AF277" i="7"/>
  <c r="AF281" i="7"/>
  <c r="AF285" i="7"/>
  <c r="AF289" i="7"/>
  <c r="AF293" i="7"/>
  <c r="AF297" i="7"/>
  <c r="AF301" i="7"/>
  <c r="AF305" i="7"/>
  <c r="AF309" i="7"/>
  <c r="AF313" i="7"/>
  <c r="AF317" i="7"/>
  <c r="AF321" i="7"/>
  <c r="AF325" i="7"/>
  <c r="AF329" i="7"/>
  <c r="AF333" i="7"/>
  <c r="AF337" i="7"/>
  <c r="AF341" i="7"/>
  <c r="AF345" i="7"/>
  <c r="AF349" i="7"/>
  <c r="AF353" i="7"/>
  <c r="AF357" i="7"/>
  <c r="AF361" i="7"/>
  <c r="AF365" i="7"/>
  <c r="AF369" i="7"/>
  <c r="AF373" i="7"/>
  <c r="AF377" i="7"/>
  <c r="AF381" i="7"/>
  <c r="AF385" i="7"/>
  <c r="AF389" i="7"/>
  <c r="AF393" i="7"/>
  <c r="AF397" i="7"/>
  <c r="AF401" i="7"/>
  <c r="AF405" i="7"/>
  <c r="AF409" i="7"/>
  <c r="AF413" i="7"/>
  <c r="AF417" i="7"/>
  <c r="AF421" i="7"/>
  <c r="AF425" i="7"/>
  <c r="AF429" i="7"/>
  <c r="AF433" i="7"/>
  <c r="AF437" i="7"/>
  <c r="AF441" i="7"/>
  <c r="AF445" i="7"/>
  <c r="AF449" i="7"/>
  <c r="AF453" i="7"/>
  <c r="AF49" i="7"/>
  <c r="AF56" i="7"/>
  <c r="AF77" i="7"/>
  <c r="AF91" i="7"/>
  <c r="AF94" i="7"/>
  <c r="AF159" i="7"/>
  <c r="AF178" i="7"/>
  <c r="AF197" i="7"/>
  <c r="AF216" i="7"/>
  <c r="AF247" i="7"/>
  <c r="AF153" i="7"/>
  <c r="AF53" i="7"/>
  <c r="AF99" i="7"/>
  <c r="AF122" i="7"/>
  <c r="AF150" i="7"/>
  <c r="AF252" i="7"/>
  <c r="AF271" i="7"/>
  <c r="AF50" i="7"/>
  <c r="AF109" i="7"/>
  <c r="AF129" i="7"/>
  <c r="AF156" i="7"/>
  <c r="AF258" i="7"/>
  <c r="AF275" i="7"/>
  <c r="AF278" i="7"/>
  <c r="AF55" i="7"/>
  <c r="AF57" i="7"/>
  <c r="AF79" i="7"/>
  <c r="AF134" i="7"/>
  <c r="AF155" i="7"/>
  <c r="AF171" i="7"/>
  <c r="AF108" i="7"/>
  <c r="AF121" i="7"/>
  <c r="AF169" i="7"/>
  <c r="AF183" i="7"/>
  <c r="AF204" i="7"/>
  <c r="AF221" i="7"/>
  <c r="AF238" i="7"/>
  <c r="AF241" i="7"/>
  <c r="AF264" i="7"/>
  <c r="AF54" i="7"/>
  <c r="AF157" i="7"/>
  <c r="AF168" i="7"/>
  <c r="AF222" i="7"/>
  <c r="AF229" i="7"/>
  <c r="AF69" i="7"/>
  <c r="AF70" i="7"/>
  <c r="AF86" i="7"/>
  <c r="AF100" i="7"/>
  <c r="AF111" i="7"/>
  <c r="AF142" i="7"/>
  <c r="AF173" i="7"/>
  <c r="AF201" i="7"/>
  <c r="AF215" i="7"/>
  <c r="AF262" i="7"/>
  <c r="AF299" i="7"/>
  <c r="AF340" i="7"/>
  <c r="AF343" i="7"/>
  <c r="AF346" i="7"/>
  <c r="AF420" i="7"/>
  <c r="AF423" i="7"/>
  <c r="AF426" i="7"/>
  <c r="AF60" i="7"/>
  <c r="AF145" i="7"/>
  <c r="AF147" i="7"/>
  <c r="AF149" i="7"/>
  <c r="AF267" i="7"/>
  <c r="AF288" i="7"/>
  <c r="AF320" i="7"/>
  <c r="AF339" i="7"/>
  <c r="AF370" i="7"/>
  <c r="AF396" i="7"/>
  <c r="AF427" i="7"/>
  <c r="AF446" i="7"/>
  <c r="AF491" i="7"/>
  <c r="AF494" i="7"/>
  <c r="AF497" i="7"/>
  <c r="AF500" i="7"/>
  <c r="AF114" i="7"/>
  <c r="AF217" i="7"/>
  <c r="AF237" i="7"/>
  <c r="AF296" i="7"/>
  <c r="AF302" i="7"/>
  <c r="AF338" i="7"/>
  <c r="AF376" i="7"/>
  <c r="AF395" i="7"/>
  <c r="AF414" i="7"/>
  <c r="AF452" i="7"/>
  <c r="AF463" i="7"/>
  <c r="AF466" i="7"/>
  <c r="AF469" i="7"/>
  <c r="AF472" i="7"/>
  <c r="AF63" i="7"/>
  <c r="AF80" i="7"/>
  <c r="AF117" i="7"/>
  <c r="AF126" i="7"/>
  <c r="AF209" i="7"/>
  <c r="AF283" i="7"/>
  <c r="AF291" i="7"/>
  <c r="AF312" i="7"/>
  <c r="AF324" i="7"/>
  <c r="AF350" i="7"/>
  <c r="AF388" i="7"/>
  <c r="AF407" i="7"/>
  <c r="AF495" i="7"/>
  <c r="AF499" i="7"/>
  <c r="AF501" i="7"/>
  <c r="AF503" i="7"/>
  <c r="AF505" i="7"/>
  <c r="AF509" i="7"/>
  <c r="AF532" i="7"/>
  <c r="AF539" i="7"/>
  <c r="AF607" i="7"/>
  <c r="AF610" i="7"/>
  <c r="AF613" i="7"/>
  <c r="AF616" i="7"/>
  <c r="AF687" i="7"/>
  <c r="AF690" i="7"/>
  <c r="AF693" i="7"/>
  <c r="AF696" i="7"/>
  <c r="AF74" i="7"/>
  <c r="AF82" i="7"/>
  <c r="AF112" i="7"/>
  <c r="AF139" i="7"/>
  <c r="AF148" i="7"/>
  <c r="AF167" i="7"/>
  <c r="AF246" i="7"/>
  <c r="AF248" i="7"/>
  <c r="AF318" i="7"/>
  <c r="AF356" i="7"/>
  <c r="AF375" i="7"/>
  <c r="AF382" i="7"/>
  <c r="AF439" i="7"/>
  <c r="AF498" i="7"/>
  <c r="AF502" i="7"/>
  <c r="AF504" i="7"/>
  <c r="AF506" i="7"/>
  <c r="AF508" i="7"/>
  <c r="AF512" i="7"/>
  <c r="AF567" i="7"/>
  <c r="AF570" i="7"/>
  <c r="AF573" i="7"/>
  <c r="AF576" i="7"/>
  <c r="AF647" i="7"/>
  <c r="AF650" i="7"/>
  <c r="AF653" i="7"/>
  <c r="AF656" i="7"/>
  <c r="AF46" i="7"/>
  <c r="AF118" i="7"/>
  <c r="AF160" i="7"/>
  <c r="AF186" i="7"/>
  <c r="AF200" i="7"/>
  <c r="AF230" i="7"/>
  <c r="AF280" i="7"/>
  <c r="AF314" i="7"/>
  <c r="AF400" i="7"/>
  <c r="AF443" i="7"/>
  <c r="AF450" i="7"/>
  <c r="AF457" i="7"/>
  <c r="AF480" i="7"/>
  <c r="AF483" i="7"/>
  <c r="AF545" i="7"/>
  <c r="AF552" i="7"/>
  <c r="AF554" i="7"/>
  <c r="AF556" i="7"/>
  <c r="AF560" i="7"/>
  <c r="AF675" i="7"/>
  <c r="AF679" i="7"/>
  <c r="AF681" i="7"/>
  <c r="AF683" i="7"/>
  <c r="AF685" i="7"/>
  <c r="AF689" i="7"/>
  <c r="AF709" i="7"/>
  <c r="AF742" i="7"/>
  <c r="AF749" i="7"/>
  <c r="AF782" i="7"/>
  <c r="AF789" i="7"/>
  <c r="AF822" i="7"/>
  <c r="AF829" i="7"/>
  <c r="AF862" i="7"/>
  <c r="AF869" i="7"/>
  <c r="AF902" i="7"/>
  <c r="AF909" i="7"/>
  <c r="AF971" i="7"/>
  <c r="AF974" i="7"/>
  <c r="AF977" i="7"/>
  <c r="AF980" i="7"/>
  <c r="AF89" i="7"/>
  <c r="AF92" i="7"/>
  <c r="AF115" i="7"/>
  <c r="AF125" i="7"/>
  <c r="AF135" i="7"/>
  <c r="AF181" i="7"/>
  <c r="AF316" i="7"/>
  <c r="AF323" i="7"/>
  <c r="AF366" i="7"/>
  <c r="AF384" i="7"/>
  <c r="AF391" i="7"/>
  <c r="AF434" i="7"/>
  <c r="AF470" i="7"/>
  <c r="AF493" i="7"/>
  <c r="AF516" i="7"/>
  <c r="AF519" i="7"/>
  <c r="AF551" i="7"/>
  <c r="AF553" i="7"/>
  <c r="AF557" i="7"/>
  <c r="AF678" i="7"/>
  <c r="AF682" i="7"/>
  <c r="AF684" i="7"/>
  <c r="AF686" i="7"/>
  <c r="AF688" i="7"/>
  <c r="AF692" i="7"/>
  <c r="AF722" i="7"/>
  <c r="AF729" i="7"/>
  <c r="AF762" i="7"/>
  <c r="AF769" i="7"/>
  <c r="AF802" i="7"/>
  <c r="AF809" i="7"/>
  <c r="AF842" i="7"/>
  <c r="AF849" i="7"/>
  <c r="AF882" i="7"/>
  <c r="AF889" i="7"/>
  <c r="AF931" i="7"/>
  <c r="AF934" i="7"/>
  <c r="AF937" i="7"/>
  <c r="AF940" i="7"/>
  <c r="AF73" i="7"/>
  <c r="AF76" i="7"/>
  <c r="AF105" i="7"/>
  <c r="AF110" i="7"/>
  <c r="AF130" i="7"/>
  <c r="AF163" i="7"/>
  <c r="AF172" i="7"/>
  <c r="AF180" i="7"/>
  <c r="AF48" i="7"/>
  <c r="AF72" i="7"/>
  <c r="AF102" i="7"/>
  <c r="AF195" i="7"/>
  <c r="AF331" i="7"/>
  <c r="AF344" i="7"/>
  <c r="AF364" i="7"/>
  <c r="AF404" i="7"/>
  <c r="AF430" i="7"/>
  <c r="AF461" i="7"/>
  <c r="AF530" i="7"/>
  <c r="AF541" i="7"/>
  <c r="AF566" i="7"/>
  <c r="AF592" i="7"/>
  <c r="AF595" i="7"/>
  <c r="AF618" i="7"/>
  <c r="AF644" i="7"/>
  <c r="AF670" i="7"/>
  <c r="AF741" i="7"/>
  <c r="AF753" i="7"/>
  <c r="AF765" i="7"/>
  <c r="AF777" i="7"/>
  <c r="AF808" i="7"/>
  <c r="AF820" i="7"/>
  <c r="AF832" i="7"/>
  <c r="AF844" i="7"/>
  <c r="AF856" i="7"/>
  <c r="AF947" i="7"/>
  <c r="AF951" i="7"/>
  <c r="AF953" i="7"/>
  <c r="AF955" i="7"/>
  <c r="AF957" i="7"/>
  <c r="AF961" i="7"/>
  <c r="AF996" i="7"/>
  <c r="AF67" i="7"/>
  <c r="AF124" i="7"/>
  <c r="AF213" i="7"/>
  <c r="AF220" i="7"/>
  <c r="AF239" i="7"/>
  <c r="AF245" i="7"/>
  <c r="AF251" i="7"/>
  <c r="AF300" i="7"/>
  <c r="AF351" i="7"/>
  <c r="AF371" i="7"/>
  <c r="AF411" i="7"/>
  <c r="AF424" i="7"/>
  <c r="AF485" i="7"/>
  <c r="AF513" i="7"/>
  <c r="AF569" i="7"/>
  <c r="AF598" i="7"/>
  <c r="AF621" i="7"/>
  <c r="AF673" i="7"/>
  <c r="AF710" i="7"/>
  <c r="AF801" i="7"/>
  <c r="AF813" i="7"/>
  <c r="AF825" i="7"/>
  <c r="AF837" i="7"/>
  <c r="AF868" i="7"/>
  <c r="AF880" i="7"/>
  <c r="AF892" i="7"/>
  <c r="AF904" i="7"/>
  <c r="AF916" i="7"/>
  <c r="AF935" i="7"/>
  <c r="AF939" i="7"/>
  <c r="AF941" i="7"/>
  <c r="AF943" i="7"/>
  <c r="AF945" i="7"/>
  <c r="AF949" i="7"/>
  <c r="AF127" i="7"/>
  <c r="AF175" i="7"/>
  <c r="AF188" i="7"/>
  <c r="AF207" i="7"/>
  <c r="AF226" i="7"/>
  <c r="AF311" i="7"/>
  <c r="AF358" i="7"/>
  <c r="AF378" i="7"/>
  <c r="AF431" i="7"/>
  <c r="AF444" i="7"/>
  <c r="AF471" i="7"/>
  <c r="AF518" i="7"/>
  <c r="AF534" i="7"/>
  <c r="AF236" i="7"/>
  <c r="AF274" i="7"/>
  <c r="AF328" i="7"/>
  <c r="AF374" i="7"/>
  <c r="AF468" i="7"/>
  <c r="AF473" i="7"/>
  <c r="AF487" i="7"/>
  <c r="AF550" i="7"/>
  <c r="AF579" i="7"/>
  <c r="AF605" i="7"/>
  <c r="AF628" i="7"/>
  <c r="AF631" i="7"/>
  <c r="AF657" i="7"/>
  <c r="AF680" i="7"/>
  <c r="AF706" i="7"/>
  <c r="AF735" i="7"/>
  <c r="AF747" i="7"/>
  <c r="AF759" i="7"/>
  <c r="AF771" i="7"/>
  <c r="AF783" i="7"/>
  <c r="AF814" i="7"/>
  <c r="AF826" i="7"/>
  <c r="AF838" i="7"/>
  <c r="AF850" i="7"/>
  <c r="AF950" i="7"/>
  <c r="AF954" i="7"/>
  <c r="AF956" i="7"/>
  <c r="AF958" i="7"/>
  <c r="AF960" i="7"/>
  <c r="AF964" i="7"/>
  <c r="AF151" i="7"/>
  <c r="AF223" i="7"/>
  <c r="AF242" i="7"/>
  <c r="AF272" i="7"/>
  <c r="AF292" i="7"/>
  <c r="AF315" i="7"/>
  <c r="AF348" i="7"/>
  <c r="AF368" i="7"/>
  <c r="AF394" i="7"/>
  <c r="AF447" i="7"/>
  <c r="AF459" i="7"/>
  <c r="AF492" i="7"/>
  <c r="AF520" i="7"/>
  <c r="AF543" i="7"/>
  <c r="AF559" i="7"/>
  <c r="AF582" i="7"/>
  <c r="AF608" i="7"/>
  <c r="AF611" i="7"/>
  <c r="AF634" i="7"/>
  <c r="AF660" i="7"/>
  <c r="AF663" i="7"/>
  <c r="AF716" i="7"/>
  <c r="AF795" i="7"/>
  <c r="AF807" i="7"/>
  <c r="AF819" i="7"/>
  <c r="AF831" i="7"/>
  <c r="AF843" i="7"/>
  <c r="AF874" i="7"/>
  <c r="AF886" i="7"/>
  <c r="AF898" i="7"/>
  <c r="AF910" i="7"/>
  <c r="AF938" i="7"/>
  <c r="AF942" i="7"/>
  <c r="AF944" i="7"/>
  <c r="AF946" i="7"/>
  <c r="AF948" i="7"/>
  <c r="AF952" i="7"/>
  <c r="AF990" i="7"/>
  <c r="AF997" i="7"/>
  <c r="AF61" i="7"/>
  <c r="AF68" i="7"/>
  <c r="AF138" i="7"/>
  <c r="AF158" i="7"/>
  <c r="AF165" i="7"/>
  <c r="AF191" i="7"/>
  <c r="AF210" i="7"/>
  <c r="AF298" i="7"/>
  <c r="AF322" i="7"/>
  <c r="AF330" i="7"/>
  <c r="AF454" i="7"/>
  <c r="AF465" i="7"/>
  <c r="AF486" i="7"/>
  <c r="AF542" i="7"/>
  <c r="AF562" i="7"/>
  <c r="AF575" i="7"/>
  <c r="AF600" i="7"/>
  <c r="AF601" i="7"/>
  <c r="AF614" i="7"/>
  <c r="AF627" i="7"/>
  <c r="AF132" i="7"/>
  <c r="AF176" i="7"/>
  <c r="AF189" i="7"/>
  <c r="AF206" i="7"/>
  <c r="AF231" i="7"/>
  <c r="AF250" i="7"/>
  <c r="AF256" i="7"/>
  <c r="AF303" i="7"/>
  <c r="AF403" i="7"/>
  <c r="AF432" i="7"/>
  <c r="AF464" i="7"/>
  <c r="AF536" i="7"/>
  <c r="AF537" i="7"/>
  <c r="AF544" i="7"/>
  <c r="AF547" i="7"/>
  <c r="AF588" i="7"/>
  <c r="AF640" i="7"/>
  <c r="AF704" i="7"/>
  <c r="AF721" i="7"/>
  <c r="AF751" i="7"/>
  <c r="AF773" i="7"/>
  <c r="AF788" i="7"/>
  <c r="AF803" i="7"/>
  <c r="AF818" i="7"/>
  <c r="AF840" i="7"/>
  <c r="AF870" i="7"/>
  <c r="AF915" i="7"/>
  <c r="AF45" i="7"/>
  <c r="AF161" i="7"/>
  <c r="AF104" i="7"/>
  <c r="AF136" i="7"/>
  <c r="AF185" i="7"/>
  <c r="AF199" i="7"/>
  <c r="AF287" i="7"/>
  <c r="AF467" i="7"/>
  <c r="AF478" i="7"/>
  <c r="AF511" i="7"/>
  <c r="AF602" i="7"/>
  <c r="AF664" i="7"/>
  <c r="AF665" i="7"/>
  <c r="AF667" i="7"/>
  <c r="AF669" i="7"/>
  <c r="AF708" i="7"/>
  <c r="AF734" i="7"/>
  <c r="AF772" i="7"/>
  <c r="AF799" i="7"/>
  <c r="AF812" i="7"/>
  <c r="AF876" i="7"/>
  <c r="AF903" i="7"/>
  <c r="AF119" i="7"/>
  <c r="AF225" i="7"/>
  <c r="AF451" i="7"/>
  <c r="AF489" i="7"/>
  <c r="AF522" i="7"/>
  <c r="AF535" i="7"/>
  <c r="AF568" i="7"/>
  <c r="AF668" i="7"/>
  <c r="AF760" i="7"/>
  <c r="AF786" i="7"/>
  <c r="AF851" i="7"/>
  <c r="AF864" i="7"/>
  <c r="AF877" i="7"/>
  <c r="AF890" i="7"/>
  <c r="AF933" i="7"/>
  <c r="AF969" i="7"/>
  <c r="AF976" i="7"/>
  <c r="AF995" i="7"/>
  <c r="AF83" i="7"/>
  <c r="AF97" i="7"/>
  <c r="AF107" i="7"/>
  <c r="AF308" i="7"/>
  <c r="AF379" i="7"/>
  <c r="AF415" i="7"/>
  <c r="AF456" i="7"/>
  <c r="AF528" i="7"/>
  <c r="AF565" i="7"/>
  <c r="AF630" i="7"/>
  <c r="AF671" i="7"/>
  <c r="AF672" i="7"/>
  <c r="AF761" i="7"/>
  <c r="AF774" i="7"/>
  <c r="AF787" i="7"/>
  <c r="AF58" i="7"/>
  <c r="AF166" i="7"/>
  <c r="AF184" i="7"/>
  <c r="AF190" i="7"/>
  <c r="AF194" i="7"/>
  <c r="AF202" i="7"/>
  <c r="AF218" i="7"/>
  <c r="AF260" i="7"/>
  <c r="AF268" i="7"/>
  <c r="AF319" i="7"/>
  <c r="AF355" i="7"/>
  <c r="AF540" i="7"/>
  <c r="AF587" i="7"/>
  <c r="AF617" i="7"/>
  <c r="AF619" i="7"/>
  <c r="AF645" i="7"/>
  <c r="AF646" i="7"/>
  <c r="AF715" i="7"/>
  <c r="AF766" i="7"/>
  <c r="AF779" i="7"/>
  <c r="AF792" i="7"/>
  <c r="AF857" i="7"/>
  <c r="AF883" i="7"/>
  <c r="AF896" i="7"/>
  <c r="AF929" i="7"/>
  <c r="AF936" i="7"/>
  <c r="AF965" i="7"/>
  <c r="AF972" i="7"/>
  <c r="AF987" i="7"/>
  <c r="AF98" i="7"/>
  <c r="AF192" i="7"/>
  <c r="AF386" i="7"/>
  <c r="AF422" i="7"/>
  <c r="AF475" i="7"/>
  <c r="AF585" i="7"/>
  <c r="AF586" i="7"/>
  <c r="AF88" i="7"/>
  <c r="AF255" i="7"/>
  <c r="AF259" i="7"/>
  <c r="AF372" i="7"/>
  <c r="AF66" i="7"/>
  <c r="AF224" i="7"/>
  <c r="AF244" i="7"/>
  <c r="AF282" i="7"/>
  <c r="AF335" i="7"/>
  <c r="AF362" i="7"/>
  <c r="AF418" i="7"/>
  <c r="AF436" i="7"/>
  <c r="AF448" i="7"/>
  <c r="AF481" i="7"/>
  <c r="AF525" i="7"/>
  <c r="AF563" i="7"/>
  <c r="AF622" i="7"/>
  <c r="AF633" i="7"/>
  <c r="AF659" i="7"/>
  <c r="AF703" i="7"/>
  <c r="AF730" i="7"/>
  <c r="AF852" i="7"/>
  <c r="AF900" i="7"/>
  <c r="AF912" i="7"/>
  <c r="AF989" i="7"/>
  <c r="AF992" i="7"/>
  <c r="AF993" i="7"/>
  <c r="AF234" i="7"/>
  <c r="AF326" i="7"/>
  <c r="AF179" i="7"/>
  <c r="AF182" i="7"/>
  <c r="AF249" i="7"/>
  <c r="AF276" i="7"/>
  <c r="AF304" i="7"/>
  <c r="AF306" i="7"/>
  <c r="AF402" i="7"/>
  <c r="AF574" i="7"/>
  <c r="AF581" i="7"/>
  <c r="AF637" i="7"/>
  <c r="AF691" i="7"/>
  <c r="AF106" i="7"/>
  <c r="AF307" i="7"/>
  <c r="AF352" i="7"/>
  <c r="AF412" i="7"/>
  <c r="AF438" i="7"/>
  <c r="AF572" i="7"/>
  <c r="AF636" i="7"/>
  <c r="AF666" i="7"/>
  <c r="AF697" i="7"/>
  <c r="AF711" i="7"/>
  <c r="AF744" i="7"/>
  <c r="AF815" i="7"/>
  <c r="AF846" i="7"/>
  <c r="AF861" i="7"/>
  <c r="AF884" i="7"/>
  <c r="AF984" i="7"/>
  <c r="AF75" i="7"/>
  <c r="AF170" i="7"/>
  <c r="AF279" i="7"/>
  <c r="AF390" i="7"/>
  <c r="AF398" i="7"/>
  <c r="AF416" i="7"/>
  <c r="AF440" i="7"/>
  <c r="AF484" i="7"/>
  <c r="AF524" i="7"/>
  <c r="AF531" i="7"/>
  <c r="AF615" i="7"/>
  <c r="AF662" i="7"/>
  <c r="AF733" i="7"/>
  <c r="AF755" i="7"/>
  <c r="AF830" i="7"/>
  <c r="AF853" i="7"/>
  <c r="AF891" i="7"/>
  <c r="AF907" i="7"/>
  <c r="AF922" i="7"/>
  <c r="AF198" i="7"/>
  <c r="AF233" i="7"/>
  <c r="AF284" i="7"/>
  <c r="AF354" i="7"/>
  <c r="AF360" i="7"/>
  <c r="AF380" i="7"/>
  <c r="AF442" i="7"/>
  <c r="AF477" i="7"/>
  <c r="AF488" i="7"/>
  <c r="AF515" i="7"/>
  <c r="AF583" i="7"/>
  <c r="AF589" i="7"/>
  <c r="AF639" i="7"/>
  <c r="AF652" i="7"/>
  <c r="AF677" i="7"/>
  <c r="AF727" i="7"/>
  <c r="AF738" i="7"/>
  <c r="AF793" i="7"/>
  <c r="AF845" i="7"/>
  <c r="AF899" i="7"/>
  <c r="AF959" i="7"/>
  <c r="AF123" i="7"/>
  <c r="AF174" i="7"/>
  <c r="AF47" i="7"/>
  <c r="AF64" i="7"/>
  <c r="AF120" i="7"/>
  <c r="AF187" i="7"/>
  <c r="AF263" i="7"/>
  <c r="AF490" i="7"/>
  <c r="AF609" i="7"/>
  <c r="AF651" i="7"/>
  <c r="AF674" i="7"/>
  <c r="AF714" i="7"/>
  <c r="AF724" i="7"/>
  <c r="AF823" i="7"/>
  <c r="AF911" i="7"/>
  <c r="AF932" i="7"/>
  <c r="AF982" i="7"/>
  <c r="AF196" i="7"/>
  <c r="AF232" i="7"/>
  <c r="AF458" i="7"/>
  <c r="AF507" i="7"/>
  <c r="AF629" i="7"/>
  <c r="AF658" i="7"/>
  <c r="AF763" i="7"/>
  <c r="AF776" i="7"/>
  <c r="AF811" i="7"/>
  <c r="AF888" i="7"/>
  <c r="AF973" i="7"/>
  <c r="AF95" i="7"/>
  <c r="AF254" i="7"/>
  <c r="AF359" i="7"/>
  <c r="AF546" i="7"/>
  <c r="AF548" i="7"/>
  <c r="AF577" i="7"/>
  <c r="AF584" i="7"/>
  <c r="AF620" i="7"/>
  <c r="AF641" i="7"/>
  <c r="AF750" i="7"/>
  <c r="AF834" i="7"/>
  <c r="AF927" i="7"/>
  <c r="AF968" i="7"/>
  <c r="AF116" i="7"/>
  <c r="AF270" i="7"/>
  <c r="AF410" i="7"/>
  <c r="AF593" i="7"/>
  <c r="AF740" i="7"/>
  <c r="AF743" i="7"/>
  <c r="AF796" i="7"/>
  <c r="AF872" i="7"/>
  <c r="AF991" i="7"/>
  <c r="AF59" i="7"/>
  <c r="AF131" i="7"/>
  <c r="AF141" i="7"/>
  <c r="AF243" i="7"/>
  <c r="AF295" i="7"/>
  <c r="AF648" i="7"/>
  <c r="AF676" i="7"/>
  <c r="AF695" i="7"/>
  <c r="AF701" i="7"/>
  <c r="AF717" i="7"/>
  <c r="AF895" i="7"/>
  <c r="AF918" i="7"/>
  <c r="AF103" i="7"/>
  <c r="AF649" i="7"/>
  <c r="AF726" i="7"/>
  <c r="AF791" i="7"/>
  <c r="AF804" i="7"/>
  <c r="AF858" i="7"/>
  <c r="AF885" i="7"/>
  <c r="AF887" i="7"/>
  <c r="AF914" i="7"/>
  <c r="AF137" i="7"/>
  <c r="AF193" i="7"/>
  <c r="AF387" i="7"/>
  <c r="AF177" i="7"/>
  <c r="AF227" i="7"/>
  <c r="AF286" i="7"/>
  <c r="AF332" i="7"/>
  <c r="AF235" i="7"/>
  <c r="AF635" i="7"/>
  <c r="AF642" i="7"/>
  <c r="AF661" i="7"/>
  <c r="AF736" i="7"/>
  <c r="AF794" i="7"/>
  <c r="AF806" i="7"/>
  <c r="AF821" i="7"/>
  <c r="AF855" i="7"/>
  <c r="AF859" i="7"/>
  <c r="AF140" i="7"/>
  <c r="AF336" i="7"/>
  <c r="AF406" i="7"/>
  <c r="AF474" i="7"/>
  <c r="AF590" i="7"/>
  <c r="AF392" i="7"/>
  <c r="AF462" i="7"/>
  <c r="AF606" i="7"/>
  <c r="AF626" i="7"/>
  <c r="AF643" i="7"/>
  <c r="AF479" i="7"/>
  <c r="AF638" i="7"/>
  <c r="AF694" i="7"/>
  <c r="AF757" i="7"/>
  <c r="AF347" i="7"/>
  <c r="AF476" i="7"/>
  <c r="AF732" i="7"/>
  <c r="AF310" i="7"/>
  <c r="AF523" i="7"/>
  <c r="AF555" i="7"/>
  <c r="AF707" i="7"/>
  <c r="AF720" i="7"/>
  <c r="AF739" i="7"/>
  <c r="AF527" i="7"/>
  <c r="AF654" i="7"/>
  <c r="AF810" i="7"/>
  <c r="AF860" i="7"/>
  <c r="AF897" i="7"/>
  <c r="AF925" i="7"/>
  <c r="AF52" i="7"/>
  <c r="AF128" i="7"/>
  <c r="AF154" i="7"/>
  <c r="AF599" i="7"/>
  <c r="AF752" i="7"/>
  <c r="AF828" i="7"/>
  <c r="AF836" i="7"/>
  <c r="AF848" i="7"/>
  <c r="AF878" i="7"/>
  <c r="AF893" i="7"/>
  <c r="AF908" i="7"/>
  <c r="AF966" i="7"/>
  <c r="AF327" i="7"/>
  <c r="AF428" i="7"/>
  <c r="AF460" i="7"/>
  <c r="AF764" i="7"/>
  <c r="AF866" i="7"/>
  <c r="AF983" i="7"/>
  <c r="AF203" i="7"/>
  <c r="AF290" i="7"/>
  <c r="AF334" i="7"/>
  <c r="AF482" i="7"/>
  <c r="AF564" i="7"/>
  <c r="AF578" i="7"/>
  <c r="AF737" i="7"/>
  <c r="AF816" i="7"/>
  <c r="AF824" i="7"/>
  <c r="AF978" i="7"/>
  <c r="AF988" i="7"/>
  <c r="AF101" i="7"/>
  <c r="AF408" i="7"/>
  <c r="AF152" i="7"/>
  <c r="AF399" i="7"/>
  <c r="AF419" i="7"/>
  <c r="AF549" i="7"/>
  <c r="AF603" i="7"/>
  <c r="AF731" i="7"/>
  <c r="AF919" i="7"/>
  <c r="AF975" i="7"/>
  <c r="AF867" i="7"/>
  <c r="AF994" i="7"/>
  <c r="AF700" i="7"/>
  <c r="AF723" i="7"/>
  <c r="AF748" i="7"/>
  <c r="AF847" i="7"/>
  <c r="AF594" i="7"/>
  <c r="AF713" i="7"/>
  <c r="AF790" i="7"/>
  <c r="AF839" i="7"/>
  <c r="AF854" i="7"/>
  <c r="AF917" i="7"/>
  <c r="AF1000" i="7"/>
  <c r="AF624" i="7"/>
  <c r="AF768" i="7"/>
  <c r="AF612" i="7"/>
  <c r="AF363" i="7"/>
  <c r="AF632" i="7"/>
  <c r="AF719" i="7"/>
  <c r="AF785" i="7"/>
  <c r="AF924" i="7"/>
  <c r="AF998" i="7"/>
  <c r="AF514" i="7"/>
  <c r="AF817" i="7"/>
  <c r="AF827" i="7"/>
  <c r="AF963" i="7"/>
  <c r="AF967" i="7"/>
  <c r="AF219" i="7"/>
  <c r="AF920" i="7"/>
  <c r="AF986" i="7"/>
  <c r="AF435" i="7"/>
  <c r="AF342" i="7"/>
  <c r="AF538" i="7"/>
  <c r="AF712" i="7"/>
  <c r="AF746" i="7"/>
  <c r="AF865" i="7"/>
  <c r="AF906" i="7"/>
  <c r="AF970" i="7"/>
  <c r="AF979" i="7"/>
  <c r="AF571" i="7"/>
  <c r="AF756" i="7"/>
  <c r="AF294" i="7"/>
  <c r="AF778" i="7"/>
  <c r="AF873" i="7"/>
  <c r="AF835" i="7"/>
  <c r="AF133" i="7"/>
  <c r="AF212" i="7"/>
  <c r="AF240" i="7"/>
  <c r="AF770" i="7"/>
  <c r="AF999" i="7"/>
  <c r="AF164" i="7"/>
  <c r="AF558" i="7"/>
  <c r="AF623" i="7"/>
  <c r="AF728" i="7"/>
  <c r="AF775" i="7"/>
  <c r="AF928" i="7"/>
  <c r="AF526" i="7"/>
  <c r="AF533" i="7"/>
  <c r="AF702" i="7"/>
  <c r="AF383" i="7"/>
  <c r="AF561" i="7"/>
  <c r="AF781" i="7"/>
  <c r="AF879" i="7"/>
  <c r="AF923" i="7"/>
  <c r="AF655" i="7"/>
  <c r="AF521" i="7"/>
  <c r="AF705" i="7"/>
  <c r="AF596" i="7"/>
  <c r="AF780" i="7"/>
  <c r="AF905" i="7"/>
  <c r="AF162" i="7"/>
  <c r="AF597" i="7"/>
  <c r="AF745" i="7"/>
  <c r="AF767" i="7"/>
  <c r="AF913" i="7"/>
  <c r="AF455" i="7"/>
  <c r="AF833" i="7"/>
  <c r="AF875" i="7"/>
  <c r="AF985" i="7"/>
  <c r="AF754" i="7"/>
  <c r="AF797" i="7"/>
  <c r="AF863" i="7"/>
  <c r="AF930" i="7"/>
  <c r="AF604" i="7"/>
  <c r="AF841" i="7"/>
  <c r="AF871" i="7"/>
  <c r="AF496" i="7"/>
  <c r="AF725" i="7"/>
  <c r="AF718" i="7"/>
  <c r="AF367" i="7"/>
  <c r="AF784" i="7"/>
  <c r="AF805" i="7"/>
  <c r="AF881" i="7"/>
  <c r="AF981" i="7"/>
  <c r="AF798" i="7"/>
  <c r="AF921" i="7"/>
  <c r="AF228" i="7"/>
  <c r="AF510" i="7"/>
  <c r="AF625" i="7"/>
  <c r="AF698" i="7"/>
  <c r="AF926" i="7"/>
  <c r="AF266" i="7"/>
  <c r="AF591" i="7"/>
  <c r="AF800" i="7"/>
  <c r="AF894" i="7"/>
  <c r="AF962" i="7"/>
  <c r="AF580" i="7"/>
  <c r="AF699" i="7"/>
  <c r="AF758" i="7"/>
  <c r="AF529" i="7"/>
  <c r="AF901" i="7"/>
  <c r="AF517" i="7"/>
  <c r="AF44" i="7"/>
  <c r="AF21" i="7"/>
  <c r="AF25" i="7"/>
  <c r="AF29" i="7"/>
  <c r="AF33" i="7"/>
  <c r="AF37" i="7"/>
  <c r="AF41" i="7"/>
  <c r="AF11" i="7"/>
  <c r="AF17" i="7"/>
  <c r="AF20" i="7"/>
  <c r="AF24" i="7"/>
  <c r="AF28" i="7"/>
  <c r="AF26" i="7"/>
  <c r="AF12" i="7"/>
  <c r="AF36" i="7"/>
  <c r="AF39" i="7"/>
  <c r="AF42" i="7"/>
  <c r="AF30" i="7"/>
  <c r="AF22" i="7"/>
  <c r="AF15" i="7"/>
  <c r="AF40" i="7"/>
  <c r="AF43" i="7"/>
  <c r="AF18" i="7"/>
  <c r="AF13" i="7"/>
  <c r="AF32" i="7"/>
  <c r="AF27" i="7"/>
  <c r="AF23" i="7"/>
  <c r="AF35" i="7"/>
  <c r="AF31" i="7"/>
  <c r="AF16" i="7"/>
  <c r="AF9" i="7"/>
  <c r="AF38" i="7"/>
  <c r="AF14" i="7"/>
  <c r="AF19" i="7"/>
  <c r="AF10" i="7"/>
  <c r="AF34" i="7"/>
  <c r="AF8" i="7"/>
  <c r="AG7" i="7"/>
  <c r="AG55" i="7" l="1"/>
  <c r="AG74" i="7"/>
  <c r="AG93" i="7"/>
  <c r="AG45" i="7"/>
  <c r="AG52" i="7"/>
  <c r="AG92" i="7"/>
  <c r="AG94" i="7"/>
  <c r="AG48" i="7"/>
  <c r="AG79" i="7"/>
  <c r="AG106" i="7"/>
  <c r="AG125" i="7"/>
  <c r="AG217" i="7"/>
  <c r="AG220" i="7"/>
  <c r="AG223" i="7"/>
  <c r="AG226" i="7"/>
  <c r="AG63" i="7"/>
  <c r="AG152" i="7"/>
  <c r="AG171" i="7"/>
  <c r="AG190" i="7"/>
  <c r="AG209" i="7"/>
  <c r="AG228" i="7"/>
  <c r="AG252" i="7"/>
  <c r="AG255" i="7"/>
  <c r="AG258" i="7"/>
  <c r="AG61" i="7"/>
  <c r="AG82" i="7"/>
  <c r="AG89" i="7"/>
  <c r="AG158" i="7"/>
  <c r="AG59" i="7"/>
  <c r="AG72" i="7"/>
  <c r="AG91" i="7"/>
  <c r="AG116" i="7"/>
  <c r="AG119" i="7"/>
  <c r="AG136" i="7"/>
  <c r="AG139" i="7"/>
  <c r="AG238" i="7"/>
  <c r="AG250" i="7"/>
  <c r="AG264" i="7"/>
  <c r="AG56" i="7"/>
  <c r="AG69" i="7"/>
  <c r="AG75" i="7"/>
  <c r="AG88" i="7"/>
  <c r="AG126" i="7"/>
  <c r="AG163" i="7"/>
  <c r="AG270" i="7"/>
  <c r="AG281" i="7"/>
  <c r="AG284" i="7"/>
  <c r="AG54" i="7"/>
  <c r="AG78" i="7"/>
  <c r="AG129" i="7"/>
  <c r="AG143" i="7"/>
  <c r="AG162" i="7"/>
  <c r="AG114" i="7"/>
  <c r="AG134" i="7"/>
  <c r="AG140" i="7"/>
  <c r="AG161" i="7"/>
  <c r="AG198" i="7"/>
  <c r="AG201" i="7"/>
  <c r="AG218" i="7"/>
  <c r="AG296" i="7"/>
  <c r="AG110" i="7"/>
  <c r="AG120" i="7"/>
  <c r="AG131" i="7"/>
  <c r="AG141" i="7"/>
  <c r="AG150" i="7"/>
  <c r="AG186" i="7"/>
  <c r="AG236" i="7"/>
  <c r="AG243" i="7"/>
  <c r="AG87" i="7"/>
  <c r="AG121" i="7"/>
  <c r="AG157" i="7"/>
  <c r="AG168" i="7"/>
  <c r="AG208" i="7"/>
  <c r="AG222" i="7"/>
  <c r="AG229" i="7"/>
  <c r="AG259" i="7"/>
  <c r="AG278" i="7"/>
  <c r="AG311" i="7"/>
  <c r="AG349" i="7"/>
  <c r="AG352" i="7"/>
  <c r="AG355" i="7"/>
  <c r="AG358" i="7"/>
  <c r="AG429" i="7"/>
  <c r="AG432" i="7"/>
  <c r="AG435" i="7"/>
  <c r="AG438" i="7"/>
  <c r="AG67" i="7"/>
  <c r="AG80" i="7"/>
  <c r="AG148" i="7"/>
  <c r="AG167" i="7"/>
  <c r="AG188" i="7"/>
  <c r="AG227" i="7"/>
  <c r="AG240" i="7"/>
  <c r="AG246" i="7"/>
  <c r="AG260" i="7"/>
  <c r="AG332" i="7"/>
  <c r="AG351" i="7"/>
  <c r="AG382" i="7"/>
  <c r="AG389" i="7"/>
  <c r="AG408" i="7"/>
  <c r="AG439" i="7"/>
  <c r="AG503" i="7"/>
  <c r="AG506" i="7"/>
  <c r="AG509" i="7"/>
  <c r="AG512" i="7"/>
  <c r="AG58" i="7"/>
  <c r="AG64" i="7"/>
  <c r="AG83" i="7"/>
  <c r="AG111" i="7"/>
  <c r="AG112" i="7"/>
  <c r="AG113" i="7"/>
  <c r="AG117" i="7"/>
  <c r="AG118" i="7"/>
  <c r="AG160" i="7"/>
  <c r="AG172" i="7"/>
  <c r="AG173" i="7"/>
  <c r="AG183" i="7"/>
  <c r="AG191" i="7"/>
  <c r="AG204" i="7"/>
  <c r="AG230" i="7"/>
  <c r="AG275" i="7"/>
  <c r="AG298" i="7"/>
  <c r="AG300" i="7"/>
  <c r="AG304" i="7"/>
  <c r="AG306" i="7"/>
  <c r="AG308" i="7"/>
  <c r="AG310" i="7"/>
  <c r="AG312" i="7"/>
  <c r="AG319" i="7"/>
  <c r="AG350" i="7"/>
  <c r="AG357" i="7"/>
  <c r="AG388" i="7"/>
  <c r="AG407" i="7"/>
  <c r="AG426" i="7"/>
  <c r="AG445" i="7"/>
  <c r="AG475" i="7"/>
  <c r="AG478" i="7"/>
  <c r="AG481" i="7"/>
  <c r="AG484" i="7"/>
  <c r="AG76" i="7"/>
  <c r="AG108" i="7"/>
  <c r="AG207" i="7"/>
  <c r="AG232" i="7"/>
  <c r="AG234" i="7"/>
  <c r="AG309" i="7"/>
  <c r="AG331" i="7"/>
  <c r="AG369" i="7"/>
  <c r="AG507" i="7"/>
  <c r="AG511" i="7"/>
  <c r="AG513" i="7"/>
  <c r="AG515" i="7"/>
  <c r="AG517" i="7"/>
  <c r="AG521" i="7"/>
  <c r="AG525" i="7"/>
  <c r="AG619" i="7"/>
  <c r="AG622" i="7"/>
  <c r="AG625" i="7"/>
  <c r="AG628" i="7"/>
  <c r="AG699" i="7"/>
  <c r="AG702" i="7"/>
  <c r="AG705" i="7"/>
  <c r="AG708" i="7"/>
  <c r="AG712" i="7"/>
  <c r="AG716" i="7"/>
  <c r="AG720" i="7"/>
  <c r="AG724" i="7"/>
  <c r="AG728" i="7"/>
  <c r="AG732" i="7"/>
  <c r="AG736" i="7"/>
  <c r="AG740" i="7"/>
  <c r="AG744" i="7"/>
  <c r="AG748" i="7"/>
  <c r="AG752" i="7"/>
  <c r="AG756" i="7"/>
  <c r="AG760" i="7"/>
  <c r="AG764" i="7"/>
  <c r="AG768" i="7"/>
  <c r="AG772" i="7"/>
  <c r="AG776" i="7"/>
  <c r="AG780" i="7"/>
  <c r="AG784" i="7"/>
  <c r="AG788" i="7"/>
  <c r="AG792" i="7"/>
  <c r="AG796" i="7"/>
  <c r="AG800" i="7"/>
  <c r="AG804" i="7"/>
  <c r="AG808" i="7"/>
  <c r="AG812" i="7"/>
  <c r="AG816" i="7"/>
  <c r="AG820" i="7"/>
  <c r="AG824" i="7"/>
  <c r="AG828" i="7"/>
  <c r="AG832" i="7"/>
  <c r="AG836" i="7"/>
  <c r="AG840" i="7"/>
  <c r="AG844" i="7"/>
  <c r="AG848" i="7"/>
  <c r="AG852" i="7"/>
  <c r="AG856" i="7"/>
  <c r="AG860" i="7"/>
  <c r="AG864" i="7"/>
  <c r="AG868" i="7"/>
  <c r="AG872" i="7"/>
  <c r="AG876" i="7"/>
  <c r="AG880" i="7"/>
  <c r="AG884" i="7"/>
  <c r="AG888" i="7"/>
  <c r="AG892" i="7"/>
  <c r="AG896" i="7"/>
  <c r="AG900" i="7"/>
  <c r="AG904" i="7"/>
  <c r="AG908" i="7"/>
  <c r="AG912" i="7"/>
  <c r="AG916" i="7"/>
  <c r="AG920" i="7"/>
  <c r="AG924" i="7"/>
  <c r="AG928" i="7"/>
  <c r="AG932" i="7"/>
  <c r="AG936" i="7"/>
  <c r="AG940" i="7"/>
  <c r="AG944" i="7"/>
  <c r="AG948" i="7"/>
  <c r="AG952" i="7"/>
  <c r="AG956" i="7"/>
  <c r="AG960" i="7"/>
  <c r="AG964" i="7"/>
  <c r="AG968" i="7"/>
  <c r="AG972" i="7"/>
  <c r="AG976" i="7"/>
  <c r="AG980" i="7"/>
  <c r="AG984" i="7"/>
  <c r="AG103" i="7"/>
  <c r="AG164" i="7"/>
  <c r="AG165" i="7"/>
  <c r="AG195" i="7"/>
  <c r="AG196" i="7"/>
  <c r="AG221" i="7"/>
  <c r="AG276" i="7"/>
  <c r="AG285" i="7"/>
  <c r="AG289" i="7"/>
  <c r="AG299" i="7"/>
  <c r="AG337" i="7"/>
  <c r="AG344" i="7"/>
  <c r="AG363" i="7"/>
  <c r="AG401" i="7"/>
  <c r="AG420" i="7"/>
  <c r="AG510" i="7"/>
  <c r="AG514" i="7"/>
  <c r="AG516" i="7"/>
  <c r="AG518" i="7"/>
  <c r="AG520" i="7"/>
  <c r="AG524" i="7"/>
  <c r="AG538" i="7"/>
  <c r="AG545" i="7"/>
  <c r="AG579" i="7"/>
  <c r="AG582" i="7"/>
  <c r="AG585" i="7"/>
  <c r="AG588" i="7"/>
  <c r="AG659" i="7"/>
  <c r="AG662" i="7"/>
  <c r="AG665" i="7"/>
  <c r="AG668" i="7"/>
  <c r="AG710" i="7"/>
  <c r="AG714" i="7"/>
  <c r="AG718" i="7"/>
  <c r="AG722" i="7"/>
  <c r="AG726" i="7"/>
  <c r="AG730" i="7"/>
  <c r="AG734" i="7"/>
  <c r="AG738" i="7"/>
  <c r="AG742" i="7"/>
  <c r="AG746" i="7"/>
  <c r="AG750" i="7"/>
  <c r="AG754" i="7"/>
  <c r="AG758" i="7"/>
  <c r="AG762" i="7"/>
  <c r="AG766" i="7"/>
  <c r="AG770" i="7"/>
  <c r="AG774" i="7"/>
  <c r="AG778" i="7"/>
  <c r="AG782" i="7"/>
  <c r="AG786" i="7"/>
  <c r="AG790" i="7"/>
  <c r="AG794" i="7"/>
  <c r="AG798" i="7"/>
  <c r="AG802" i="7"/>
  <c r="AG806" i="7"/>
  <c r="AG810" i="7"/>
  <c r="AG814" i="7"/>
  <c r="AG818" i="7"/>
  <c r="AG822" i="7"/>
  <c r="AG826" i="7"/>
  <c r="AG830" i="7"/>
  <c r="AG834" i="7"/>
  <c r="AG838" i="7"/>
  <c r="AG842" i="7"/>
  <c r="AG846" i="7"/>
  <c r="AG850" i="7"/>
  <c r="AG854" i="7"/>
  <c r="AG858" i="7"/>
  <c r="AG862" i="7"/>
  <c r="AG866" i="7"/>
  <c r="AG870" i="7"/>
  <c r="AG874" i="7"/>
  <c r="AG878" i="7"/>
  <c r="AG882" i="7"/>
  <c r="AG886" i="7"/>
  <c r="AG890" i="7"/>
  <c r="AG894" i="7"/>
  <c r="AG898" i="7"/>
  <c r="AG902" i="7"/>
  <c r="AG906" i="7"/>
  <c r="AG910" i="7"/>
  <c r="AG914" i="7"/>
  <c r="AG918" i="7"/>
  <c r="AG62" i="7"/>
  <c r="AG65" i="7"/>
  <c r="AG84" i="7"/>
  <c r="AG123" i="7"/>
  <c r="AG128" i="7"/>
  <c r="AG133" i="7"/>
  <c r="AG138" i="7"/>
  <c r="AG154" i="7"/>
  <c r="AG177" i="7"/>
  <c r="AG199" i="7"/>
  <c r="AG215" i="7"/>
  <c r="AG231" i="7"/>
  <c r="AG263" i="7"/>
  <c r="AG265" i="7"/>
  <c r="AG305" i="7"/>
  <c r="AG339" i="7"/>
  <c r="AG364" i="7"/>
  <c r="AG425" i="7"/>
  <c r="AG477" i="7"/>
  <c r="AG533" i="7"/>
  <c r="AG558" i="7"/>
  <c r="AG562" i="7"/>
  <c r="AG564" i="7"/>
  <c r="AG566" i="7"/>
  <c r="AG568" i="7"/>
  <c r="AG572" i="7"/>
  <c r="AG687" i="7"/>
  <c r="AG691" i="7"/>
  <c r="AG693" i="7"/>
  <c r="AG695" i="7"/>
  <c r="AG697" i="7"/>
  <c r="AG701" i="7"/>
  <c r="AG735" i="7"/>
  <c r="AG775" i="7"/>
  <c r="AG815" i="7"/>
  <c r="AG855" i="7"/>
  <c r="AG895" i="7"/>
  <c r="AG983" i="7"/>
  <c r="AG986" i="7"/>
  <c r="AG57" i="7"/>
  <c r="AG151" i="7"/>
  <c r="AG192" i="7"/>
  <c r="AG237" i="7"/>
  <c r="AG239" i="7"/>
  <c r="AG292" i="7"/>
  <c r="AG330" i="7"/>
  <c r="AG348" i="7"/>
  <c r="AG373" i="7"/>
  <c r="AG398" i="7"/>
  <c r="AG416" i="7"/>
  <c r="AG441" i="7"/>
  <c r="AG464" i="7"/>
  <c r="AG467" i="7"/>
  <c r="AG490" i="7"/>
  <c r="AG527" i="7"/>
  <c r="AG539" i="7"/>
  <c r="AG555" i="7"/>
  <c r="AG559" i="7"/>
  <c r="AG561" i="7"/>
  <c r="AG563" i="7"/>
  <c r="AG565" i="7"/>
  <c r="AG569" i="7"/>
  <c r="AG690" i="7"/>
  <c r="AG694" i="7"/>
  <c r="AG696" i="7"/>
  <c r="AG698" i="7"/>
  <c r="AG700" i="7"/>
  <c r="AG704" i="7"/>
  <c r="AG715" i="7"/>
  <c r="AG755" i="7"/>
  <c r="AG795" i="7"/>
  <c r="AG835" i="7"/>
  <c r="AG875" i="7"/>
  <c r="AG915" i="7"/>
  <c r="AG943" i="7"/>
  <c r="AG946" i="7"/>
  <c r="AG949" i="7"/>
  <c r="AG60" i="7"/>
  <c r="AG115" i="7"/>
  <c r="AG135" i="7"/>
  <c r="AG145" i="7"/>
  <c r="AG181" i="7"/>
  <c r="AG214" i="7"/>
  <c r="AG233" i="7"/>
  <c r="AG266" i="7"/>
  <c r="AG384" i="7"/>
  <c r="AG397" i="7"/>
  <c r="AG410" i="7"/>
  <c r="AG417" i="7"/>
  <c r="AG456" i="7"/>
  <c r="AG494" i="7"/>
  <c r="AG508" i="7"/>
  <c r="AG548" i="7"/>
  <c r="AG589" i="7"/>
  <c r="AG612" i="7"/>
  <c r="AG615" i="7"/>
  <c r="AG641" i="7"/>
  <c r="AG664" i="7"/>
  <c r="AG667" i="7"/>
  <c r="AG717" i="7"/>
  <c r="AG729" i="7"/>
  <c r="AG887" i="7"/>
  <c r="AG899" i="7"/>
  <c r="AG911" i="7"/>
  <c r="AG959" i="7"/>
  <c r="AG963" i="7"/>
  <c r="AG965" i="7"/>
  <c r="AG967" i="7"/>
  <c r="AG969" i="7"/>
  <c r="AG973" i="7"/>
  <c r="AG989" i="7"/>
  <c r="AG102" i="7"/>
  <c r="AG146" i="7"/>
  <c r="AG318" i="7"/>
  <c r="AG404" i="7"/>
  <c r="AG430" i="7"/>
  <c r="AG437" i="7"/>
  <c r="AG450" i="7"/>
  <c r="AG461" i="7"/>
  <c r="AG466" i="7"/>
  <c r="AG480" i="7"/>
  <c r="AG499" i="7"/>
  <c r="AG530" i="7"/>
  <c r="AG541" i="7"/>
  <c r="AG592" i="7"/>
  <c r="AG595" i="7"/>
  <c r="AG618" i="7"/>
  <c r="AG644" i="7"/>
  <c r="AG647" i="7"/>
  <c r="AG670" i="7"/>
  <c r="AG741" i="7"/>
  <c r="AG753" i="7"/>
  <c r="AG765" i="7"/>
  <c r="AG777" i="7"/>
  <c r="AG789" i="7"/>
  <c r="AG947" i="7"/>
  <c r="AG951" i="7"/>
  <c r="AG953" i="7"/>
  <c r="AG955" i="7"/>
  <c r="AG957" i="7"/>
  <c r="AG961" i="7"/>
  <c r="AG996" i="7"/>
  <c r="AG50" i="7"/>
  <c r="AG86" i="7"/>
  <c r="AG99" i="7"/>
  <c r="AG124" i="7"/>
  <c r="AG149" i="7"/>
  <c r="AG156" i="7"/>
  <c r="AG213" i="7"/>
  <c r="AG245" i="7"/>
  <c r="AG251" i="7"/>
  <c r="AG301" i="7"/>
  <c r="AG325" i="7"/>
  <c r="AG338" i="7"/>
  <c r="AG345" i="7"/>
  <c r="AG371" i="7"/>
  <c r="AG391" i="7"/>
  <c r="AG411" i="7"/>
  <c r="AG424" i="7"/>
  <c r="AG485" i="7"/>
  <c r="AG104" i="7"/>
  <c r="AG107" i="7"/>
  <c r="AG132" i="7"/>
  <c r="AG182" i="7"/>
  <c r="AG277" i="7"/>
  <c r="AG279" i="7"/>
  <c r="AG290" i="7"/>
  <c r="AG291" i="7"/>
  <c r="AG321" i="7"/>
  <c r="AG341" i="7"/>
  <c r="AG354" i="7"/>
  <c r="AG367" i="7"/>
  <c r="AG387" i="7"/>
  <c r="AG440" i="7"/>
  <c r="AG453" i="7"/>
  <c r="AG501" i="7"/>
  <c r="AG528" i="7"/>
  <c r="AG553" i="7"/>
  <c r="AG576" i="7"/>
  <c r="AG602" i="7"/>
  <c r="AG654" i="7"/>
  <c r="AG677" i="7"/>
  <c r="AG703" i="7"/>
  <c r="AG711" i="7"/>
  <c r="AG723" i="7"/>
  <c r="AG881" i="7"/>
  <c r="AG893" i="7"/>
  <c r="AG905" i="7"/>
  <c r="AG917" i="7"/>
  <c r="AG962" i="7"/>
  <c r="AG966" i="7"/>
  <c r="AG970" i="7"/>
  <c r="AG169" i="7"/>
  <c r="AG257" i="7"/>
  <c r="AG274" i="7"/>
  <c r="AG293" i="7"/>
  <c r="AG328" i="7"/>
  <c r="AG361" i="7"/>
  <c r="AG374" i="7"/>
  <c r="AG381" i="7"/>
  <c r="AG427" i="7"/>
  <c r="AG468" i="7"/>
  <c r="AG473" i="7"/>
  <c r="AG487" i="7"/>
  <c r="AG532" i="7"/>
  <c r="AG550" i="7"/>
  <c r="AG556" i="7"/>
  <c r="AG605" i="7"/>
  <c r="AG631" i="7"/>
  <c r="AG657" i="7"/>
  <c r="AG680" i="7"/>
  <c r="AG683" i="7"/>
  <c r="AG706" i="7"/>
  <c r="AG747" i="7"/>
  <c r="AG759" i="7"/>
  <c r="AG771" i="7"/>
  <c r="AG783" i="7"/>
  <c r="AG950" i="7"/>
  <c r="AG954" i="7"/>
  <c r="AG958" i="7"/>
  <c r="AG49" i="7"/>
  <c r="AG73" i="7"/>
  <c r="AG174" i="7"/>
  <c r="AG194" i="7"/>
  <c r="AG242" i="7"/>
  <c r="AG273" i="7"/>
  <c r="AG315" i="7"/>
  <c r="AG359" i="7"/>
  <c r="AG396" i="7"/>
  <c r="AG447" i="7"/>
  <c r="AG498" i="7"/>
  <c r="AG540" i="7"/>
  <c r="AG543" i="7"/>
  <c r="AG574" i="7"/>
  <c r="AG587" i="7"/>
  <c r="AG613" i="7"/>
  <c r="AG626" i="7"/>
  <c r="AG130" i="7"/>
  <c r="AG211" i="7"/>
  <c r="AG253" i="7"/>
  <c r="AG322" i="7"/>
  <c r="AG366" i="7"/>
  <c r="AG454" i="7"/>
  <c r="AG465" i="7"/>
  <c r="AG486" i="7"/>
  <c r="AG497" i="7"/>
  <c r="AG519" i="7"/>
  <c r="AG542" i="7"/>
  <c r="AG575" i="7"/>
  <c r="AG600" i="7"/>
  <c r="AG601" i="7"/>
  <c r="AG614" i="7"/>
  <c r="AG627" i="7"/>
  <c r="AG652" i="7"/>
  <c r="AG653" i="7"/>
  <c r="AG666" i="7"/>
  <c r="AG679" i="7"/>
  <c r="AG713" i="7"/>
  <c r="AG743" i="7"/>
  <c r="AG885" i="7"/>
  <c r="AG907" i="7"/>
  <c r="AG922" i="7"/>
  <c r="AG927" i="7"/>
  <c r="AG176" i="7"/>
  <c r="AG178" i="7"/>
  <c r="AG180" i="7"/>
  <c r="AG189" i="7"/>
  <c r="AG206" i="7"/>
  <c r="AG187" i="7"/>
  <c r="AG193" i="7"/>
  <c r="AG197" i="7"/>
  <c r="AG203" i="7"/>
  <c r="AG219" i="7"/>
  <c r="AG267" i="7"/>
  <c r="AG272" i="7"/>
  <c r="AG326" i="7"/>
  <c r="AG353" i="7"/>
  <c r="AG362" i="7"/>
  <c r="AG393" i="7"/>
  <c r="AG402" i="7"/>
  <c r="AG546" i="7"/>
  <c r="AG571" i="7"/>
  <c r="AG573" i="7"/>
  <c r="AG603" i="7"/>
  <c r="AG707" i="7"/>
  <c r="AG721" i="7"/>
  <c r="AG785" i="7"/>
  <c r="AG863" i="7"/>
  <c r="AG889" i="7"/>
  <c r="AG925" i="7"/>
  <c r="AG1000" i="7"/>
  <c r="AG51" i="7"/>
  <c r="AG71" i="7"/>
  <c r="AG77" i="7"/>
  <c r="AG185" i="7"/>
  <c r="AG287" i="7"/>
  <c r="AG297" i="7"/>
  <c r="AG317" i="7"/>
  <c r="AG375" i="7"/>
  <c r="AG483" i="7"/>
  <c r="AG500" i="7"/>
  <c r="AG570" i="7"/>
  <c r="AG669" i="7"/>
  <c r="AG709" i="7"/>
  <c r="AG773" i="7"/>
  <c r="AG799" i="7"/>
  <c r="AG825" i="7"/>
  <c r="AG903" i="7"/>
  <c r="AG990" i="7"/>
  <c r="AG122" i="7"/>
  <c r="AG225" i="7"/>
  <c r="AG269" i="7"/>
  <c r="AG451" i="7"/>
  <c r="AG472" i="7"/>
  <c r="AG489" i="7"/>
  <c r="AG505" i="7"/>
  <c r="AG522" i="7"/>
  <c r="AG535" i="7"/>
  <c r="AG567" i="7"/>
  <c r="AG175" i="7"/>
  <c r="AG200" i="7"/>
  <c r="AG212" i="7"/>
  <c r="AG216" i="7"/>
  <c r="AG324" i="7"/>
  <c r="AG400" i="7"/>
  <c r="AG418" i="7"/>
  <c r="AG431" i="7"/>
  <c r="AG436" i="7"/>
  <c r="AG470" i="7"/>
  <c r="AG552" i="7"/>
  <c r="AG554" i="7"/>
  <c r="AG620" i="7"/>
  <c r="AG727" i="7"/>
  <c r="AG805" i="7"/>
  <c r="AG831" i="7"/>
  <c r="AG869" i="7"/>
  <c r="AG909" i="7"/>
  <c r="AG921" i="7"/>
  <c r="AG166" i="7"/>
  <c r="AG184" i="7"/>
  <c r="AG202" i="7"/>
  <c r="AG268" i="7"/>
  <c r="AG346" i="7"/>
  <c r="AG395" i="7"/>
  <c r="AG551" i="7"/>
  <c r="AG617" i="7"/>
  <c r="AG645" i="7"/>
  <c r="AG646" i="7"/>
  <c r="AG329" i="7"/>
  <c r="AG370" i="7"/>
  <c r="AG413" i="7"/>
  <c r="AG70" i="7"/>
  <c r="AG105" i="7"/>
  <c r="AG153" i="7"/>
  <c r="AG302" i="7"/>
  <c r="AG380" i="7"/>
  <c r="AG409" i="7"/>
  <c r="AG629" i="7"/>
  <c r="AG642" i="7"/>
  <c r="AG686" i="7"/>
  <c r="AG737" i="7"/>
  <c r="AG817" i="7"/>
  <c r="AG926" i="7"/>
  <c r="AG987" i="7"/>
  <c r="AG988" i="7"/>
  <c r="AG991" i="7"/>
  <c r="AG66" i="7"/>
  <c r="AG224" i="7"/>
  <c r="AG244" i="7"/>
  <c r="AG280" i="7"/>
  <c r="AG282" i="7"/>
  <c r="AG335" i="7"/>
  <c r="AG46" i="7"/>
  <c r="AG98" i="7"/>
  <c r="AG455" i="7"/>
  <c r="AG460" i="7"/>
  <c r="AG491" i="7"/>
  <c r="AG596" i="7"/>
  <c r="AG261" i="7"/>
  <c r="AG320" i="7"/>
  <c r="AG368" i="7"/>
  <c r="AG392" i="7"/>
  <c r="AG406" i="7"/>
  <c r="AG414" i="7"/>
  <c r="AG434" i="7"/>
  <c r="AG457" i="7"/>
  <c r="AG495" i="7"/>
  <c r="AG529" i="7"/>
  <c r="AG536" i="7"/>
  <c r="AG621" i="7"/>
  <c r="AG624" i="7"/>
  <c r="AG649" i="7"/>
  <c r="AG823" i="7"/>
  <c r="AG923" i="7"/>
  <c r="AG985" i="7"/>
  <c r="AG307" i="7"/>
  <c r="AG316" i="7"/>
  <c r="AG378" i="7"/>
  <c r="AG394" i="7"/>
  <c r="AG412" i="7"/>
  <c r="AG636" i="7"/>
  <c r="AG673" i="7"/>
  <c r="AG681" i="7"/>
  <c r="AG807" i="7"/>
  <c r="AG861" i="7"/>
  <c r="AG935" i="7"/>
  <c r="AG127" i="7"/>
  <c r="AG155" i="7"/>
  <c r="AG170" i="7"/>
  <c r="AG256" i="7"/>
  <c r="AG314" i="7"/>
  <c r="AG356" i="7"/>
  <c r="AG390" i="7"/>
  <c r="AG531" i="7"/>
  <c r="AG733" i="7"/>
  <c r="AG749" i="7"/>
  <c r="AG853" i="7"/>
  <c r="AG891" i="7"/>
  <c r="AG934" i="7"/>
  <c r="AG159" i="7"/>
  <c r="AG205" i="7"/>
  <c r="AG360" i="7"/>
  <c r="AG376" i="7"/>
  <c r="AG235" i="7"/>
  <c r="AG303" i="7"/>
  <c r="AG405" i="7"/>
  <c r="AG449" i="7"/>
  <c r="AG492" i="7"/>
  <c r="AG526" i="7"/>
  <c r="AG656" i="7"/>
  <c r="AG757" i="7"/>
  <c r="AG767" i="7"/>
  <c r="AG865" i="7"/>
  <c r="AG941" i="7"/>
  <c r="AG992" i="7"/>
  <c r="AG47" i="7"/>
  <c r="AG179" i="7"/>
  <c r="AG379" i="7"/>
  <c r="AG488" i="7"/>
  <c r="AG544" i="7"/>
  <c r="AG609" i="7"/>
  <c r="AG634" i="7"/>
  <c r="AG651" i="7"/>
  <c r="AG674" i="7"/>
  <c r="AG682" i="7"/>
  <c r="AG982" i="7"/>
  <c r="AG997" i="7"/>
  <c r="AG458" i="7"/>
  <c r="AG557" i="7"/>
  <c r="AG658" i="7"/>
  <c r="AG763" i="7"/>
  <c r="AG811" i="7"/>
  <c r="AG857" i="7"/>
  <c r="AG945" i="7"/>
  <c r="AG53" i="7"/>
  <c r="AG95" i="7"/>
  <c r="AG100" i="7"/>
  <c r="AG254" i="7"/>
  <c r="AG415" i="7"/>
  <c r="AG471" i="7"/>
  <c r="AG577" i="7"/>
  <c r="AG584" i="7"/>
  <c r="AG611" i="7"/>
  <c r="AG663" i="7"/>
  <c r="AG671" i="7"/>
  <c r="AG803" i="7"/>
  <c r="AG849" i="7"/>
  <c r="AG977" i="7"/>
  <c r="AG247" i="7"/>
  <c r="AG333" i="7"/>
  <c r="AG403" i="7"/>
  <c r="AG422" i="7"/>
  <c r="AG469" i="7"/>
  <c r="AG586" i="7"/>
  <c r="AG593" i="7"/>
  <c r="AG845" i="7"/>
  <c r="AG931" i="7"/>
  <c r="AG288" i="7"/>
  <c r="AG443" i="7"/>
  <c r="AG446" i="7"/>
  <c r="AG523" i="7"/>
  <c r="AG578" i="7"/>
  <c r="AG640" i="7"/>
  <c r="AG847" i="7"/>
  <c r="AG901" i="7"/>
  <c r="AG96" i="7"/>
  <c r="AG109" i="7"/>
  <c r="AG144" i="7"/>
  <c r="AG365" i="7"/>
  <c r="AG142" i="7"/>
  <c r="AG97" i="7"/>
  <c r="AG459" i="7"/>
  <c r="AG81" i="7"/>
  <c r="AG101" i="7"/>
  <c r="AG448" i="7"/>
  <c r="AG549" i="7"/>
  <c r="AG630" i="7"/>
  <c r="AG688" i="7"/>
  <c r="AG262" i="7"/>
  <c r="AG383" i="7"/>
  <c r="AG452" i="7"/>
  <c r="AG323" i="7"/>
  <c r="AG421" i="7"/>
  <c r="AG598" i="7"/>
  <c r="AG655" i="7"/>
  <c r="AG90" i="7"/>
  <c r="AG294" i="7"/>
  <c r="AG295" i="7"/>
  <c r="AG313" i="7"/>
  <c r="AG581" i="7"/>
  <c r="AG616" i="7"/>
  <c r="AG672" i="7"/>
  <c r="AG719" i="7"/>
  <c r="AG751" i="7"/>
  <c r="AG241" i="7"/>
  <c r="AG271" i="7"/>
  <c r="AG327" i="7"/>
  <c r="AG463" i="7"/>
  <c r="AG685" i="7"/>
  <c r="AG386" i="7"/>
  <c r="AG560" i="7"/>
  <c r="AG632" i="7"/>
  <c r="AG648" i="7"/>
  <c r="AG678" i="7"/>
  <c r="AG797" i="7"/>
  <c r="AG999" i="7"/>
  <c r="AG939" i="7"/>
  <c r="AG68" i="7"/>
  <c r="AG85" i="7"/>
  <c r="AG442" i="7"/>
  <c r="AG502" i="7"/>
  <c r="AG606" i="7"/>
  <c r="AG675" i="7"/>
  <c r="AG684" i="7"/>
  <c r="AG897" i="7"/>
  <c r="AG599" i="7"/>
  <c r="AG428" i="7"/>
  <c r="AG793" i="7"/>
  <c r="AG334" i="7"/>
  <c r="AG377" i="7"/>
  <c r="AG423" i="7"/>
  <c r="AG433" i="7"/>
  <c r="AG474" i="7"/>
  <c r="AG482" i="7"/>
  <c r="AG347" i="7"/>
  <c r="AG534" i="7"/>
  <c r="AG725" i="7"/>
  <c r="AG779" i="7"/>
  <c r="AG801" i="7"/>
  <c r="AG819" i="7"/>
  <c r="AG979" i="7"/>
  <c r="AG975" i="7"/>
  <c r="AG608" i="7"/>
  <c r="AG633" i="7"/>
  <c r="AG660" i="7"/>
  <c r="AG769" i="7"/>
  <c r="AG994" i="7"/>
  <c r="AG399" i="7"/>
  <c r="AG419" i="7"/>
  <c r="AG731" i="7"/>
  <c r="AG837" i="7"/>
  <c r="AG919" i="7"/>
  <c r="AG933" i="7"/>
  <c r="AG372" i="7"/>
  <c r="AG594" i="7"/>
  <c r="AG809" i="7"/>
  <c r="AG839" i="7"/>
  <c r="AG590" i="7"/>
  <c r="AG607" i="7"/>
  <c r="AG867" i="7"/>
  <c r="AG937" i="7"/>
  <c r="AG971" i="7"/>
  <c r="AG137" i="7"/>
  <c r="AG689" i="7"/>
  <c r="AG998" i="7"/>
  <c r="AG283" i="7"/>
  <c r="AG340" i="7"/>
  <c r="AG791" i="7"/>
  <c r="AG827" i="7"/>
  <c r="AG929" i="7"/>
  <c r="AG248" i="7"/>
  <c r="AG476" i="7"/>
  <c r="AG504" i="7"/>
  <c r="AG913" i="7"/>
  <c r="AG661" i="7"/>
  <c r="AG873" i="7"/>
  <c r="AG877" i="7"/>
  <c r="AG210" i="7"/>
  <c r="AG342" i="7"/>
  <c r="AG938" i="7"/>
  <c r="AG496" i="7"/>
  <c r="AG635" i="7"/>
  <c r="AG843" i="7"/>
  <c r="AG623" i="7"/>
  <c r="AG637" i="7"/>
  <c r="AG650" i="7"/>
  <c r="AG286" i="7"/>
  <c r="AG547" i="7"/>
  <c r="AG974" i="7"/>
  <c r="AG833" i="7"/>
  <c r="AG930" i="7"/>
  <c r="AG829" i="7"/>
  <c r="AG993" i="7"/>
  <c r="AG883" i="7"/>
  <c r="AG580" i="7"/>
  <c r="AG643" i="7"/>
  <c r="AG676" i="7"/>
  <c r="AG781" i="7"/>
  <c r="AG879" i="7"/>
  <c r="AG385" i="7"/>
  <c r="AG597" i="7"/>
  <c r="AG610" i="7"/>
  <c r="AG745" i="7"/>
  <c r="AG343" i="7"/>
  <c r="AG821" i="7"/>
  <c r="AG851" i="7"/>
  <c r="AG537" i="7"/>
  <c r="AG761" i="7"/>
  <c r="AG604" i="7"/>
  <c r="AG859" i="7"/>
  <c r="AG639" i="7"/>
  <c r="AG249" i="7"/>
  <c r="AG444" i="7"/>
  <c r="AG995" i="7"/>
  <c r="AG739" i="7"/>
  <c r="AG147" i="7"/>
  <c r="AG462" i="7"/>
  <c r="AG493" i="7"/>
  <c r="AG981" i="7"/>
  <c r="AG479" i="7"/>
  <c r="AG942" i="7"/>
  <c r="AG591" i="7"/>
  <c r="AG841" i="7"/>
  <c r="AG871" i="7"/>
  <c r="AG978" i="7"/>
  <c r="AG638" i="7"/>
  <c r="AG813" i="7"/>
  <c r="AG787" i="7"/>
  <c r="AG583" i="7"/>
  <c r="AG336" i="7"/>
  <c r="AG692" i="7"/>
  <c r="AG15" i="7"/>
  <c r="AG44" i="7"/>
  <c r="AG21" i="7"/>
  <c r="AG25" i="7"/>
  <c r="AG29" i="7"/>
  <c r="AG33" i="7"/>
  <c r="AG37" i="7"/>
  <c r="AG41" i="7"/>
  <c r="AG11" i="7"/>
  <c r="AG17" i="7"/>
  <c r="AG26" i="7"/>
  <c r="AG36" i="7"/>
  <c r="AG39" i="7"/>
  <c r="AG42" i="7"/>
  <c r="AG9" i="7"/>
  <c r="AG13" i="7"/>
  <c r="AG18" i="7"/>
  <c r="AG43" i="7"/>
  <c r="AG23" i="7"/>
  <c r="AG20" i="7"/>
  <c r="AG31" i="7"/>
  <c r="AG32" i="7"/>
  <c r="AG35" i="7"/>
  <c r="AG16" i="7"/>
  <c r="AG12" i="7"/>
  <c r="AG28" i="7"/>
  <c r="AG22" i="7"/>
  <c r="AG27" i="7"/>
  <c r="AG24" i="7"/>
  <c r="AG34" i="7"/>
  <c r="AG30" i="7"/>
  <c r="AG14" i="7"/>
  <c r="AG10" i="7"/>
  <c r="AG19" i="7"/>
  <c r="AG40" i="7"/>
  <c r="AG38" i="7"/>
  <c r="AH7" i="7"/>
  <c r="AG8" i="7"/>
  <c r="AH67" i="7" l="1"/>
  <c r="AH86" i="7"/>
  <c r="AH96" i="7"/>
  <c r="AH59" i="7"/>
  <c r="AH66" i="7"/>
  <c r="AH73" i="7"/>
  <c r="AH62" i="7"/>
  <c r="AH99" i="7"/>
  <c r="AH118" i="7"/>
  <c r="AH137" i="7"/>
  <c r="AH149" i="7"/>
  <c r="AH152" i="7"/>
  <c r="AH155" i="7"/>
  <c r="AH158" i="7"/>
  <c r="AH229" i="7"/>
  <c r="AH232" i="7"/>
  <c r="AH235" i="7"/>
  <c r="AH238" i="7"/>
  <c r="AH164" i="7"/>
  <c r="AH183" i="7"/>
  <c r="AH202" i="7"/>
  <c r="AH221" i="7"/>
  <c r="AH240" i="7"/>
  <c r="AH261" i="7"/>
  <c r="AH264" i="7"/>
  <c r="AH267" i="7"/>
  <c r="AH270" i="7"/>
  <c r="AH47" i="7"/>
  <c r="AH54" i="7"/>
  <c r="AH68" i="7"/>
  <c r="AH75" i="7"/>
  <c r="AH46" i="7"/>
  <c r="AH78" i="7"/>
  <c r="AH133" i="7"/>
  <c r="AH157" i="7"/>
  <c r="AH170" i="7"/>
  <c r="AH174" i="7"/>
  <c r="AH176" i="7"/>
  <c r="AH182" i="7"/>
  <c r="AH186" i="7"/>
  <c r="AH188" i="7"/>
  <c r="AH194" i="7"/>
  <c r="AH198" i="7"/>
  <c r="AH200" i="7"/>
  <c r="AH206" i="7"/>
  <c r="AH210" i="7"/>
  <c r="AH212" i="7"/>
  <c r="AH214" i="7"/>
  <c r="AH218" i="7"/>
  <c r="AH222" i="7"/>
  <c r="AH224" i="7"/>
  <c r="AH226" i="7"/>
  <c r="AH230" i="7"/>
  <c r="AH234" i="7"/>
  <c r="AH236" i="7"/>
  <c r="AH242" i="7"/>
  <c r="AH244" i="7"/>
  <c r="AH246" i="7"/>
  <c r="AH248" i="7"/>
  <c r="AH106" i="7"/>
  <c r="AH123" i="7"/>
  <c r="AH146" i="7"/>
  <c r="AH151" i="7"/>
  <c r="AH167" i="7"/>
  <c r="AH179" i="7"/>
  <c r="AH191" i="7"/>
  <c r="AH195" i="7"/>
  <c r="AH203" i="7"/>
  <c r="AH207" i="7"/>
  <c r="AH215" i="7"/>
  <c r="AH219" i="7"/>
  <c r="AH227" i="7"/>
  <c r="AH231" i="7"/>
  <c r="AH233" i="7"/>
  <c r="AH239" i="7"/>
  <c r="AH241" i="7"/>
  <c r="AH243" i="7"/>
  <c r="AH245" i="7"/>
  <c r="AH247" i="7"/>
  <c r="AH251" i="7"/>
  <c r="AH53" i="7"/>
  <c r="AH77" i="7"/>
  <c r="AH101" i="7"/>
  <c r="AH115" i="7"/>
  <c r="AH124" i="7"/>
  <c r="AH138" i="7"/>
  <c r="AH168" i="7"/>
  <c r="AH127" i="7"/>
  <c r="AH165" i="7"/>
  <c r="AH271" i="7"/>
  <c r="AH289" i="7"/>
  <c r="AH299" i="7"/>
  <c r="AH302" i="7"/>
  <c r="AH71" i="7"/>
  <c r="AH130" i="7"/>
  <c r="AH163" i="7"/>
  <c r="AH177" i="7"/>
  <c r="AH190" i="7"/>
  <c r="AH197" i="7"/>
  <c r="AH250" i="7"/>
  <c r="AH110" i="7"/>
  <c r="AH120" i="7"/>
  <c r="AH131" i="7"/>
  <c r="AH141" i="7"/>
  <c r="AH150" i="7"/>
  <c r="AH256" i="7"/>
  <c r="AH285" i="7"/>
  <c r="AH361" i="7"/>
  <c r="AH364" i="7"/>
  <c r="AH367" i="7"/>
  <c r="AH370" i="7"/>
  <c r="AH441" i="7"/>
  <c r="AH444" i="7"/>
  <c r="AH447" i="7"/>
  <c r="AH450" i="7"/>
  <c r="AH456" i="7"/>
  <c r="AH460" i="7"/>
  <c r="AH464" i="7"/>
  <c r="AH468" i="7"/>
  <c r="AH472" i="7"/>
  <c r="AH476" i="7"/>
  <c r="AH480" i="7"/>
  <c r="AH484" i="7"/>
  <c r="AH488" i="7"/>
  <c r="AH492" i="7"/>
  <c r="AH496" i="7"/>
  <c r="AH500" i="7"/>
  <c r="AH504" i="7"/>
  <c r="AH508" i="7"/>
  <c r="AH512" i="7"/>
  <c r="AH516" i="7"/>
  <c r="AH520" i="7"/>
  <c r="AH524" i="7"/>
  <c r="AH61" i="7"/>
  <c r="AH74" i="7"/>
  <c r="AH178" i="7"/>
  <c r="AH290" i="7"/>
  <c r="AH297" i="7"/>
  <c r="AH303" i="7"/>
  <c r="AH305" i="7"/>
  <c r="AH307" i="7"/>
  <c r="AH309" i="7"/>
  <c r="AH311" i="7"/>
  <c r="AH313" i="7"/>
  <c r="AH344" i="7"/>
  <c r="AH363" i="7"/>
  <c r="AH394" i="7"/>
  <c r="AH401" i="7"/>
  <c r="AH420" i="7"/>
  <c r="AH451" i="7"/>
  <c r="AH515" i="7"/>
  <c r="AH518" i="7"/>
  <c r="AH521" i="7"/>
  <c r="AH45" i="7"/>
  <c r="AH51" i="7"/>
  <c r="AH116" i="7"/>
  <c r="AH119" i="7"/>
  <c r="AH159" i="7"/>
  <c r="AH249" i="7"/>
  <c r="AH265" i="7"/>
  <c r="AH272" i="7"/>
  <c r="AH331" i="7"/>
  <c r="AH362" i="7"/>
  <c r="AH369" i="7"/>
  <c r="AH400" i="7"/>
  <c r="AH419" i="7"/>
  <c r="AH438" i="7"/>
  <c r="AH487" i="7"/>
  <c r="AH490" i="7"/>
  <c r="AH493" i="7"/>
  <c r="AH526" i="7"/>
  <c r="AH530" i="7"/>
  <c r="AH534" i="7"/>
  <c r="AH538" i="7"/>
  <c r="AH542" i="7"/>
  <c r="AH546" i="7"/>
  <c r="AH550" i="7"/>
  <c r="AH72" i="7"/>
  <c r="AH135" i="7"/>
  <c r="AH144" i="7"/>
  <c r="AH254" i="7"/>
  <c r="AH287" i="7"/>
  <c r="AH338" i="7"/>
  <c r="AH376" i="7"/>
  <c r="AH395" i="7"/>
  <c r="AH414" i="7"/>
  <c r="AH433" i="7"/>
  <c r="AH452" i="7"/>
  <c r="AH519" i="7"/>
  <c r="AH523" i="7"/>
  <c r="AH544" i="7"/>
  <c r="AH551" i="7"/>
  <c r="AH554" i="7"/>
  <c r="AH557" i="7"/>
  <c r="AH560" i="7"/>
  <c r="AH631" i="7"/>
  <c r="AH634" i="7"/>
  <c r="AH637" i="7"/>
  <c r="AH640" i="7"/>
  <c r="AH49" i="7"/>
  <c r="AH57" i="7"/>
  <c r="AH104" i="7"/>
  <c r="AH140" i="7"/>
  <c r="AH166" i="7"/>
  <c r="AH220" i="7"/>
  <c r="AH325" i="7"/>
  <c r="AH427" i="7"/>
  <c r="AH446" i="7"/>
  <c r="AH522" i="7"/>
  <c r="AH531" i="7"/>
  <c r="AH591" i="7"/>
  <c r="AH594" i="7"/>
  <c r="AH597" i="7"/>
  <c r="AH600" i="7"/>
  <c r="AH671" i="7"/>
  <c r="AH674" i="7"/>
  <c r="AH677" i="7"/>
  <c r="AH680" i="7"/>
  <c r="AH81" i="7"/>
  <c r="AH94" i="7"/>
  <c r="AH98" i="7"/>
  <c r="AH108" i="7"/>
  <c r="AH113" i="7"/>
  <c r="AH279" i="7"/>
  <c r="AH295" i="7"/>
  <c r="AH321" i="7"/>
  <c r="AH346" i="7"/>
  <c r="AH371" i="7"/>
  <c r="AH389" i="7"/>
  <c r="AH407" i="7"/>
  <c r="AH432" i="7"/>
  <c r="AH474" i="7"/>
  <c r="AH503" i="7"/>
  <c r="AH528" i="7"/>
  <c r="AH540" i="7"/>
  <c r="AH570" i="7"/>
  <c r="AH574" i="7"/>
  <c r="AH576" i="7"/>
  <c r="AH578" i="7"/>
  <c r="AH580" i="7"/>
  <c r="AH584" i="7"/>
  <c r="AH699" i="7"/>
  <c r="AH703" i="7"/>
  <c r="AH705" i="7"/>
  <c r="AH707" i="7"/>
  <c r="AH721" i="7"/>
  <c r="AH728" i="7"/>
  <c r="AH761" i="7"/>
  <c r="AH768" i="7"/>
  <c r="AH801" i="7"/>
  <c r="AH808" i="7"/>
  <c r="AH841" i="7"/>
  <c r="AH848" i="7"/>
  <c r="AH881" i="7"/>
  <c r="AH888" i="7"/>
  <c r="AH921" i="7"/>
  <c r="AH70" i="7"/>
  <c r="AH193" i="7"/>
  <c r="AH223" i="7"/>
  <c r="AH274" i="7"/>
  <c r="AH298" i="7"/>
  <c r="AH312" i="7"/>
  <c r="AH355" i="7"/>
  <c r="AH380" i="7"/>
  <c r="AH423" i="7"/>
  <c r="AH430" i="7"/>
  <c r="AH448" i="7"/>
  <c r="AH461" i="7"/>
  <c r="AH513" i="7"/>
  <c r="AH567" i="7"/>
  <c r="AH571" i="7"/>
  <c r="AH573" i="7"/>
  <c r="AH575" i="7"/>
  <c r="AH577" i="7"/>
  <c r="AH581" i="7"/>
  <c r="AH702" i="7"/>
  <c r="AH706" i="7"/>
  <c r="AH708" i="7"/>
  <c r="AH741" i="7"/>
  <c r="AH748" i="7"/>
  <c r="AH781" i="7"/>
  <c r="AH788" i="7"/>
  <c r="AH821" i="7"/>
  <c r="AH828" i="7"/>
  <c r="AH861" i="7"/>
  <c r="AH868" i="7"/>
  <c r="AH901" i="7"/>
  <c r="AH908" i="7"/>
  <c r="AH952" i="7"/>
  <c r="AH955" i="7"/>
  <c r="AH958" i="7"/>
  <c r="AH961" i="7"/>
  <c r="AH89" i="7"/>
  <c r="AH92" i="7"/>
  <c r="AH125" i="7"/>
  <c r="AH79" i="7"/>
  <c r="AH189" i="7"/>
  <c r="AH310" i="7"/>
  <c r="AH324" i="7"/>
  <c r="AH377" i="7"/>
  <c r="AH390" i="7"/>
  <c r="AH403" i="7"/>
  <c r="AH443" i="7"/>
  <c r="AH475" i="7"/>
  <c r="AH489" i="7"/>
  <c r="AH537" i="7"/>
  <c r="AH563" i="7"/>
  <c r="AH586" i="7"/>
  <c r="AH609" i="7"/>
  <c r="AH638" i="7"/>
  <c r="AH661" i="7"/>
  <c r="AH690" i="7"/>
  <c r="AH760" i="7"/>
  <c r="AH772" i="7"/>
  <c r="AH784" i="7"/>
  <c r="AH796" i="7"/>
  <c r="AH827" i="7"/>
  <c r="AH839" i="7"/>
  <c r="AH851" i="7"/>
  <c r="AH863" i="7"/>
  <c r="AH875" i="7"/>
  <c r="AH971" i="7"/>
  <c r="AH975" i="7"/>
  <c r="AH977" i="7"/>
  <c r="AH979" i="7"/>
  <c r="AH981" i="7"/>
  <c r="AH985" i="7"/>
  <c r="AH48" i="7"/>
  <c r="AH121" i="7"/>
  <c r="AH201" i="7"/>
  <c r="AH252" i="7"/>
  <c r="AH266" i="7"/>
  <c r="AH384" i="7"/>
  <c r="AH397" i="7"/>
  <c r="AH410" i="7"/>
  <c r="AH417" i="7"/>
  <c r="AH494" i="7"/>
  <c r="AH548" i="7"/>
  <c r="AH566" i="7"/>
  <c r="AH589" i="7"/>
  <c r="AH612" i="7"/>
  <c r="AH615" i="7"/>
  <c r="AH641" i="7"/>
  <c r="AH664" i="7"/>
  <c r="AH667" i="7"/>
  <c r="AH693" i="7"/>
  <c r="AH717" i="7"/>
  <c r="AH729" i="7"/>
  <c r="AH820" i="7"/>
  <c r="AH832" i="7"/>
  <c r="AH844" i="7"/>
  <c r="AH856" i="7"/>
  <c r="AH887" i="7"/>
  <c r="AH899" i="7"/>
  <c r="AH911" i="7"/>
  <c r="AH959" i="7"/>
  <c r="AH963" i="7"/>
  <c r="AH965" i="7"/>
  <c r="AH967" i="7"/>
  <c r="AH969" i="7"/>
  <c r="AH973" i="7"/>
  <c r="AH989" i="7"/>
  <c r="AH55" i="7"/>
  <c r="AH91" i="7"/>
  <c r="AH102" i="7"/>
  <c r="AH300" i="7"/>
  <c r="AH318" i="7"/>
  <c r="AH351" i="7"/>
  <c r="AH404" i="7"/>
  <c r="AH437" i="7"/>
  <c r="AH466" i="7"/>
  <c r="AH499" i="7"/>
  <c r="AH85" i="7"/>
  <c r="AH90" i="7"/>
  <c r="AH95" i="7"/>
  <c r="AH126" i="7"/>
  <c r="AH129" i="7"/>
  <c r="AH192" i="7"/>
  <c r="AH211" i="7"/>
  <c r="AH258" i="7"/>
  <c r="AH259" i="7"/>
  <c r="AH276" i="7"/>
  <c r="AH278" i="7"/>
  <c r="AH280" i="7"/>
  <c r="AH282" i="7"/>
  <c r="AH314" i="7"/>
  <c r="AH334" i="7"/>
  <c r="AH347" i="7"/>
  <c r="AH482" i="7"/>
  <c r="AH539" i="7"/>
  <c r="AH596" i="7"/>
  <c r="AH599" i="7"/>
  <c r="AH625" i="7"/>
  <c r="AH648" i="7"/>
  <c r="AH651" i="7"/>
  <c r="AH700" i="7"/>
  <c r="AH754" i="7"/>
  <c r="AH766" i="7"/>
  <c r="AH778" i="7"/>
  <c r="AH790" i="7"/>
  <c r="AH802" i="7"/>
  <c r="AH833" i="7"/>
  <c r="AH845" i="7"/>
  <c r="AH857" i="7"/>
  <c r="AH869" i="7"/>
  <c r="AH968" i="7"/>
  <c r="AH972" i="7"/>
  <c r="AH974" i="7"/>
  <c r="AH976" i="7"/>
  <c r="AH978" i="7"/>
  <c r="AH982" i="7"/>
  <c r="AH988" i="7"/>
  <c r="AH995" i="7"/>
  <c r="AH107" i="7"/>
  <c r="AH132" i="7"/>
  <c r="AH217" i="7"/>
  <c r="AH275" i="7"/>
  <c r="AH277" i="7"/>
  <c r="AH291" i="7"/>
  <c r="AH341" i="7"/>
  <c r="AH354" i="7"/>
  <c r="AH387" i="7"/>
  <c r="AH440" i="7"/>
  <c r="AH453" i="7"/>
  <c r="AH501" i="7"/>
  <c r="AH506" i="7"/>
  <c r="AH553" i="7"/>
  <c r="AH579" i="7"/>
  <c r="AH602" i="7"/>
  <c r="AH628" i="7"/>
  <c r="AH654" i="7"/>
  <c r="AH711" i="7"/>
  <c r="AH723" i="7"/>
  <c r="AH735" i="7"/>
  <c r="AH814" i="7"/>
  <c r="AH826" i="7"/>
  <c r="AH838" i="7"/>
  <c r="AH850" i="7"/>
  <c r="AH862" i="7"/>
  <c r="AH893" i="7"/>
  <c r="AH905" i="7"/>
  <c r="AH917" i="7"/>
  <c r="AH956" i="7"/>
  <c r="AH960" i="7"/>
  <c r="AH962" i="7"/>
  <c r="AH964" i="7"/>
  <c r="AH966" i="7"/>
  <c r="AH970" i="7"/>
  <c r="AH169" i="7"/>
  <c r="AH204" i="7"/>
  <c r="AH84" i="7"/>
  <c r="AH136" i="7"/>
  <c r="AH263" i="7"/>
  <c r="AH293" i="7"/>
  <c r="AH323" i="7"/>
  <c r="AH374" i="7"/>
  <c r="AH381" i="7"/>
  <c r="AH418" i="7"/>
  <c r="AH425" i="7"/>
  <c r="AH455" i="7"/>
  <c r="AH541" i="7"/>
  <c r="AH561" i="7"/>
  <c r="AH50" i="7"/>
  <c r="AH111" i="7"/>
  <c r="AH273" i="7"/>
  <c r="AH315" i="7"/>
  <c r="AH330" i="7"/>
  <c r="AH359" i="7"/>
  <c r="AH388" i="7"/>
  <c r="AH396" i="7"/>
  <c r="AH498" i="7"/>
  <c r="AH543" i="7"/>
  <c r="AH545" i="7"/>
  <c r="AH562" i="7"/>
  <c r="AH587" i="7"/>
  <c r="AH613" i="7"/>
  <c r="AH626" i="7"/>
  <c r="AH639" i="7"/>
  <c r="AH665" i="7"/>
  <c r="AH678" i="7"/>
  <c r="AH691" i="7"/>
  <c r="AH758" i="7"/>
  <c r="AH780" i="7"/>
  <c r="AH810" i="7"/>
  <c r="AH825" i="7"/>
  <c r="AH847" i="7"/>
  <c r="AH855" i="7"/>
  <c r="AH877" i="7"/>
  <c r="AH932" i="7"/>
  <c r="AH937" i="7"/>
  <c r="AH942" i="7"/>
  <c r="AH82" i="7"/>
  <c r="AH109" i="7"/>
  <c r="AH114" i="7"/>
  <c r="AH205" i="7"/>
  <c r="AH284" i="7"/>
  <c r="AH294" i="7"/>
  <c r="AH335" i="7"/>
  <c r="AH517" i="7"/>
  <c r="AH529" i="7"/>
  <c r="AH536" i="7"/>
  <c r="AH572" i="7"/>
  <c r="AH604" i="7"/>
  <c r="AH606" i="7"/>
  <c r="AH666" i="7"/>
  <c r="AH720" i="7"/>
  <c r="AH733" i="7"/>
  <c r="AH798" i="7"/>
  <c r="AH811" i="7"/>
  <c r="AH824" i="7"/>
  <c r="AH837" i="7"/>
  <c r="AH902" i="7"/>
  <c r="AH914" i="7"/>
  <c r="AH915" i="7"/>
  <c r="AH954" i="7"/>
  <c r="AH983" i="7"/>
  <c r="AH339" i="7"/>
  <c r="AH80" i="7"/>
  <c r="AH187" i="7"/>
  <c r="AH199" i="7"/>
  <c r="AH209" i="7"/>
  <c r="AH281" i="7"/>
  <c r="AH326" i="7"/>
  <c r="AH348" i="7"/>
  <c r="AH353" i="7"/>
  <c r="AH366" i="7"/>
  <c r="AH393" i="7"/>
  <c r="AH402" i="7"/>
  <c r="AH411" i="7"/>
  <c r="AH429" i="7"/>
  <c r="AH467" i="7"/>
  <c r="AH478" i="7"/>
  <c r="AH511" i="7"/>
  <c r="AH569" i="7"/>
  <c r="AH601" i="7"/>
  <c r="AH603" i="7"/>
  <c r="AH722" i="7"/>
  <c r="AH734" i="7"/>
  <c r="AH747" i="7"/>
  <c r="AH785" i="7"/>
  <c r="AH812" i="7"/>
  <c r="AH876" i="7"/>
  <c r="AH889" i="7"/>
  <c r="AH916" i="7"/>
  <c r="AH925" i="7"/>
  <c r="AH940" i="7"/>
  <c r="AH947" i="7"/>
  <c r="AH1000" i="7"/>
  <c r="AH63" i="7"/>
  <c r="AH139" i="7"/>
  <c r="AH185" i="7"/>
  <c r="AH317" i="7"/>
  <c r="AH357" i="7"/>
  <c r="AH375" i="7"/>
  <c r="AH424" i="7"/>
  <c r="AH483" i="7"/>
  <c r="AH568" i="7"/>
  <c r="AH668" i="7"/>
  <c r="AH669" i="7"/>
  <c r="AH670" i="7"/>
  <c r="AH709" i="7"/>
  <c r="AH773" i="7"/>
  <c r="AH786" i="7"/>
  <c r="AH52" i="7"/>
  <c r="AH87" i="7"/>
  <c r="AH103" i="7"/>
  <c r="AH208" i="7"/>
  <c r="AH292" i="7"/>
  <c r="AH328" i="7"/>
  <c r="AH360" i="7"/>
  <c r="AH373" i="7"/>
  <c r="AH391" i="7"/>
  <c r="AH409" i="7"/>
  <c r="AH459" i="7"/>
  <c r="AH481" i="7"/>
  <c r="AH514" i="7"/>
  <c r="AH525" i="7"/>
  <c r="AH532" i="7"/>
  <c r="AH621" i="7"/>
  <c r="AH622" i="7"/>
  <c r="AH642" i="7"/>
  <c r="AH643" i="7"/>
  <c r="AH644" i="7"/>
  <c r="AH684" i="7"/>
  <c r="AH685" i="7"/>
  <c r="AH686" i="7"/>
  <c r="AH714" i="7"/>
  <c r="AH740" i="7"/>
  <c r="AH753" i="7"/>
  <c r="AH791" i="7"/>
  <c r="AH817" i="7"/>
  <c r="AH818" i="7"/>
  <c r="AH882" i="7"/>
  <c r="AH895" i="7"/>
  <c r="AH992" i="7"/>
  <c r="AH58" i="7"/>
  <c r="AH145" i="7"/>
  <c r="AH175" i="7"/>
  <c r="AH216" i="7"/>
  <c r="AH260" i="7"/>
  <c r="AH319" i="7"/>
  <c r="AH337" i="7"/>
  <c r="AH382" i="7"/>
  <c r="AH431" i="7"/>
  <c r="AH436" i="7"/>
  <c r="AH470" i="7"/>
  <c r="AH486" i="7"/>
  <c r="AH497" i="7"/>
  <c r="AH552" i="7"/>
  <c r="AH618" i="7"/>
  <c r="AH619" i="7"/>
  <c r="AH620" i="7"/>
  <c r="AH647" i="7"/>
  <c r="AH69" i="7"/>
  <c r="AH148" i="7"/>
  <c r="AH161" i="7"/>
  <c r="AH173" i="7"/>
  <c r="AH257" i="7"/>
  <c r="AH322" i="7"/>
  <c r="AH365" i="7"/>
  <c r="AH406" i="7"/>
  <c r="AH172" i="7"/>
  <c r="AH213" i="7"/>
  <c r="AH556" i="7"/>
  <c r="AH611" i="7"/>
  <c r="AH655" i="7"/>
  <c r="AH675" i="7"/>
  <c r="AH745" i="7"/>
  <c r="AH805" i="7"/>
  <c r="AH829" i="7"/>
  <c r="AH853" i="7"/>
  <c r="AH864" i="7"/>
  <c r="AH913" i="7"/>
  <c r="AH927" i="7"/>
  <c r="AH990" i="7"/>
  <c r="AH105" i="7"/>
  <c r="AH143" i="7"/>
  <c r="AH153" i="7"/>
  <c r="AH112" i="7"/>
  <c r="AH473" i="7"/>
  <c r="AH607" i="7"/>
  <c r="AH614" i="7"/>
  <c r="AH633" i="7"/>
  <c r="AH650" i="7"/>
  <c r="AH147" i="7"/>
  <c r="AH162" i="7"/>
  <c r="AH253" i="7"/>
  <c r="AH372" i="7"/>
  <c r="AH386" i="7"/>
  <c r="AH426" i="7"/>
  <c r="AH428" i="7"/>
  <c r="AH549" i="7"/>
  <c r="AH592" i="7"/>
  <c r="AH739" i="7"/>
  <c r="AH783" i="7"/>
  <c r="AH794" i="7"/>
  <c r="AH854" i="7"/>
  <c r="AH892" i="7"/>
  <c r="AH900" i="7"/>
  <c r="AH924" i="7"/>
  <c r="AH936" i="7"/>
  <c r="AH65" i="7"/>
  <c r="AH320" i="7"/>
  <c r="AH352" i="7"/>
  <c r="AH368" i="7"/>
  <c r="AH392" i="7"/>
  <c r="AH434" i="7"/>
  <c r="AH457" i="7"/>
  <c r="AH495" i="7"/>
  <c r="AH624" i="7"/>
  <c r="AH649" i="7"/>
  <c r="AH697" i="7"/>
  <c r="AH744" i="7"/>
  <c r="AH777" i="7"/>
  <c r="AH815" i="7"/>
  <c r="AH823" i="7"/>
  <c r="AH846" i="7"/>
  <c r="AH884" i="7"/>
  <c r="AH923" i="7"/>
  <c r="AH984" i="7"/>
  <c r="AH181" i="7"/>
  <c r="AH269" i="7"/>
  <c r="AH296" i="7"/>
  <c r="AH316" i="7"/>
  <c r="AH350" i="7"/>
  <c r="AH358" i="7"/>
  <c r="AH378" i="7"/>
  <c r="AH398" i="7"/>
  <c r="AH412" i="7"/>
  <c r="AH416" i="7"/>
  <c r="AH636" i="7"/>
  <c r="AH662" i="7"/>
  <c r="AH673" i="7"/>
  <c r="AH681" i="7"/>
  <c r="AH716" i="7"/>
  <c r="AH755" i="7"/>
  <c r="AH799" i="7"/>
  <c r="AH807" i="7"/>
  <c r="AH830" i="7"/>
  <c r="AH907" i="7"/>
  <c r="AH922" i="7"/>
  <c r="AH935" i="7"/>
  <c r="AH56" i="7"/>
  <c r="AH356" i="7"/>
  <c r="AH228" i="7"/>
  <c r="AH343" i="7"/>
  <c r="AH462" i="7"/>
  <c r="AH509" i="7"/>
  <c r="AH555" i="7"/>
  <c r="AH564" i="7"/>
  <c r="AH582" i="7"/>
  <c r="AH737" i="7"/>
  <c r="AH770" i="7"/>
  <c r="AH793" i="7"/>
  <c r="AH800" i="7"/>
  <c r="AH819" i="7"/>
  <c r="AH842" i="7"/>
  <c r="AH919" i="7"/>
  <c r="AH987" i="7"/>
  <c r="AH64" i="7"/>
  <c r="AH88" i="7"/>
  <c r="AH160" i="7"/>
  <c r="AH225" i="7"/>
  <c r="AH405" i="7"/>
  <c r="AH449" i="7"/>
  <c r="AH627" i="7"/>
  <c r="AH656" i="7"/>
  <c r="AH724" i="7"/>
  <c r="AH727" i="7"/>
  <c r="AH757" i="7"/>
  <c r="AH767" i="7"/>
  <c r="AH865" i="7"/>
  <c r="AH941" i="7"/>
  <c r="AH83" i="7"/>
  <c r="AH196" i="7"/>
  <c r="AH306" i="7"/>
  <c r="AH379" i="7"/>
  <c r="AH505" i="7"/>
  <c r="AH507" i="7"/>
  <c r="AH629" i="7"/>
  <c r="AH679" i="7"/>
  <c r="AH682" i="7"/>
  <c r="AH776" i="7"/>
  <c r="AH880" i="7"/>
  <c r="AH903" i="7"/>
  <c r="AH950" i="7"/>
  <c r="AH997" i="7"/>
  <c r="AH445" i="7"/>
  <c r="AH458" i="7"/>
  <c r="AH559" i="7"/>
  <c r="AH646" i="7"/>
  <c r="AH658" i="7"/>
  <c r="AH710" i="7"/>
  <c r="AH750" i="7"/>
  <c r="AH763" i="7"/>
  <c r="AH834" i="7"/>
  <c r="AH945" i="7"/>
  <c r="AH100" i="7"/>
  <c r="AH156" i="7"/>
  <c r="AH415" i="7"/>
  <c r="AH454" i="7"/>
  <c r="AH471" i="7"/>
  <c r="AH653" i="7"/>
  <c r="AH663" i="7"/>
  <c r="AH687" i="7"/>
  <c r="AH730" i="7"/>
  <c r="AH743" i="7"/>
  <c r="AH803" i="7"/>
  <c r="AH822" i="7"/>
  <c r="AH849" i="7"/>
  <c r="AH872" i="7"/>
  <c r="AH891" i="7"/>
  <c r="AH329" i="7"/>
  <c r="AH332" i="7"/>
  <c r="AH336" i="7"/>
  <c r="AH383" i="7"/>
  <c r="AH421" i="7"/>
  <c r="AH749" i="7"/>
  <c r="AH806" i="7"/>
  <c r="AH840" i="7"/>
  <c r="AH860" i="7"/>
  <c r="AH894" i="7"/>
  <c r="AH933" i="7"/>
  <c r="AH998" i="7"/>
  <c r="AH288" i="7"/>
  <c r="AH93" i="7"/>
  <c r="AH180" i="7"/>
  <c r="AH237" i="7"/>
  <c r="AH76" i="7"/>
  <c r="AH340" i="7"/>
  <c r="AH304" i="7"/>
  <c r="AH413" i="7"/>
  <c r="AH60" i="7"/>
  <c r="AH184" i="7"/>
  <c r="AH349" i="7"/>
  <c r="AH874" i="7"/>
  <c r="AH268" i="7"/>
  <c r="AH435" i="7"/>
  <c r="AH565" i="7"/>
  <c r="AH610" i="7"/>
  <c r="AH142" i="7"/>
  <c r="AH583" i="7"/>
  <c r="AH301" i="7"/>
  <c r="AH134" i="7"/>
  <c r="AH408" i="7"/>
  <c r="AH465" i="7"/>
  <c r="AH308" i="7"/>
  <c r="AH442" i="7"/>
  <c r="AH469" i="7"/>
  <c r="AH479" i="7"/>
  <c r="AH630" i="7"/>
  <c r="AH692" i="7"/>
  <c r="AH715" i="7"/>
  <c r="AH117" i="7"/>
  <c r="AH333" i="7"/>
  <c r="AH477" i="7"/>
  <c r="AH558" i="7"/>
  <c r="AH588" i="7"/>
  <c r="AH756" i="7"/>
  <c r="AH345" i="7"/>
  <c r="AH595" i="7"/>
  <c r="AH635" i="7"/>
  <c r="AH672" i="7"/>
  <c r="AH698" i="7"/>
  <c r="AH719" i="7"/>
  <c r="AH775" i="7"/>
  <c r="AH795" i="7"/>
  <c r="AH852" i="7"/>
  <c r="AH934" i="7"/>
  <c r="AH996" i="7"/>
  <c r="AH999" i="7"/>
  <c r="AH255" i="7"/>
  <c r="AH527" i="7"/>
  <c r="AH632" i="7"/>
  <c r="AH645" i="7"/>
  <c r="AH701" i="7"/>
  <c r="AH797" i="7"/>
  <c r="AH128" i="7"/>
  <c r="AH154" i="7"/>
  <c r="AH502" i="7"/>
  <c r="AH535" i="7"/>
  <c r="AH585" i="7"/>
  <c r="AH704" i="7"/>
  <c r="AH732" i="7"/>
  <c r="AH752" i="7"/>
  <c r="AH782" i="7"/>
  <c r="AH836" i="7"/>
  <c r="AH878" i="7"/>
  <c r="AH897" i="7"/>
  <c r="AH912" i="7"/>
  <c r="AH939" i="7"/>
  <c r="AH327" i="7"/>
  <c r="AH616" i="7"/>
  <c r="AH742" i="7"/>
  <c r="AH764" i="7"/>
  <c r="AH858" i="7"/>
  <c r="AH866" i="7"/>
  <c r="AH918" i="7"/>
  <c r="AH171" i="7"/>
  <c r="AH385" i="7"/>
  <c r="AH439" i="7"/>
  <c r="AH463" i="7"/>
  <c r="AH485" i="7"/>
  <c r="AH491" i="7"/>
  <c r="AH804" i="7"/>
  <c r="AH859" i="7"/>
  <c r="AH879" i="7"/>
  <c r="AH931" i="7"/>
  <c r="AH774" i="7"/>
  <c r="AH617" i="7"/>
  <c r="AH929" i="7"/>
  <c r="AH944" i="7"/>
  <c r="AH980" i="7"/>
  <c r="AH725" i="7"/>
  <c r="AH779" i="7"/>
  <c r="AH696" i="7"/>
  <c r="AH910" i="7"/>
  <c r="AH920" i="7"/>
  <c r="AH986" i="7"/>
  <c r="AH97" i="7"/>
  <c r="AH399" i="7"/>
  <c r="AH659" i="7"/>
  <c r="AH713" i="7"/>
  <c r="AH731" i="7"/>
  <c r="AH771" i="7"/>
  <c r="AH283" i="7"/>
  <c r="AH598" i="7"/>
  <c r="AH652" i="7"/>
  <c r="AH738" i="7"/>
  <c r="AH809" i="7"/>
  <c r="AH948" i="7"/>
  <c r="AH590" i="7"/>
  <c r="AH867" i="7"/>
  <c r="AH896" i="7"/>
  <c r="AH946" i="7"/>
  <c r="AH689" i="7"/>
  <c r="AH726" i="7"/>
  <c r="AH608" i="7"/>
  <c r="AH660" i="7"/>
  <c r="AH751" i="7"/>
  <c r="AH712" i="7"/>
  <c r="AH593" i="7"/>
  <c r="AH765" i="7"/>
  <c r="AH342" i="7"/>
  <c r="AH746" i="7"/>
  <c r="AH906" i="7"/>
  <c r="AH957" i="7"/>
  <c r="AH718" i="7"/>
  <c r="AH792" i="7"/>
  <c r="AH993" i="7"/>
  <c r="AH262" i="7"/>
  <c r="AH762" i="7"/>
  <c r="AH816" i="7"/>
  <c r="AH831" i="7"/>
  <c r="AH843" i="7"/>
  <c r="AH789" i="7"/>
  <c r="AH873" i="7"/>
  <c r="AH122" i="7"/>
  <c r="AH286" i="7"/>
  <c r="AH422" i="7"/>
  <c r="AH533" i="7"/>
  <c r="AH547" i="7"/>
  <c r="AH683" i="7"/>
  <c r="AH736" i="7"/>
  <c r="AH759" i="7"/>
  <c r="AH885" i="7"/>
  <c r="AH949" i="7"/>
  <c r="AH994" i="7"/>
  <c r="AH623" i="7"/>
  <c r="AH769" i="7"/>
  <c r="AH886" i="7"/>
  <c r="AH951" i="7"/>
  <c r="AH813" i="7"/>
  <c r="AH883" i="7"/>
  <c r="AH676" i="7"/>
  <c r="AH694" i="7"/>
  <c r="AH688" i="7"/>
  <c r="AH605" i="7"/>
  <c r="AH695" i="7"/>
  <c r="AH930" i="7"/>
  <c r="AH657" i="7"/>
  <c r="AH870" i="7"/>
  <c r="AH909" i="7"/>
  <c r="AH991" i="7"/>
  <c r="AH835" i="7"/>
  <c r="AH898" i="7"/>
  <c r="AH904" i="7"/>
  <c r="AH510" i="7"/>
  <c r="AH926" i="7"/>
  <c r="AH871" i="7"/>
  <c r="AH938" i="7"/>
  <c r="AH953" i="7"/>
  <c r="AH943" i="7"/>
  <c r="AH787" i="7"/>
  <c r="AH928" i="7"/>
  <c r="AH890" i="7"/>
  <c r="AH15" i="7"/>
  <c r="AH44" i="7"/>
  <c r="AH21" i="7"/>
  <c r="AH25" i="7"/>
  <c r="AH29" i="7"/>
  <c r="AH33" i="7"/>
  <c r="AH37" i="7"/>
  <c r="AH41" i="7"/>
  <c r="AH11" i="7"/>
  <c r="AH17" i="7"/>
  <c r="AH32" i="7"/>
  <c r="AH35" i="7"/>
  <c r="AH38" i="7"/>
  <c r="AH14" i="7"/>
  <c r="AH42" i="7"/>
  <c r="AH39" i="7"/>
  <c r="AH36" i="7"/>
  <c r="AH26" i="7"/>
  <c r="AH9" i="7"/>
  <c r="AH16" i="7"/>
  <c r="AH12" i="7"/>
  <c r="AH31" i="7"/>
  <c r="AH18" i="7"/>
  <c r="AH43" i="7"/>
  <c r="AH13" i="7"/>
  <c r="AH28" i="7"/>
  <c r="AH23" i="7"/>
  <c r="AH20" i="7"/>
  <c r="AH22" i="7"/>
  <c r="AH19" i="7"/>
  <c r="AH24" i="7"/>
  <c r="AH10" i="7"/>
  <c r="AH27" i="7"/>
  <c r="AH40" i="7"/>
  <c r="AH30" i="7"/>
  <c r="AH34" i="7"/>
  <c r="AH8" i="7"/>
  <c r="AI7" i="7"/>
  <c r="AI46" i="7" l="1"/>
  <c r="AI49" i="7"/>
  <c r="AI48" i="7"/>
  <c r="AI79" i="7"/>
  <c r="AI80" i="7"/>
  <c r="AI99" i="7"/>
  <c r="AI102" i="7"/>
  <c r="AI105" i="7"/>
  <c r="AI108" i="7"/>
  <c r="AI45" i="7"/>
  <c r="AI76" i="7"/>
  <c r="AI93" i="7"/>
  <c r="AI111" i="7"/>
  <c r="AI130" i="7"/>
  <c r="AI161" i="7"/>
  <c r="AI164" i="7"/>
  <c r="AI167" i="7"/>
  <c r="AI170" i="7"/>
  <c r="AI241" i="7"/>
  <c r="AI244" i="7"/>
  <c r="AI247" i="7"/>
  <c r="AI250" i="7"/>
  <c r="AI73" i="7"/>
  <c r="AI87" i="7"/>
  <c r="AI176" i="7"/>
  <c r="AI195" i="7"/>
  <c r="AI214" i="7"/>
  <c r="AI233" i="7"/>
  <c r="AI151" i="7"/>
  <c r="AI65" i="7"/>
  <c r="AI84" i="7"/>
  <c r="AI113" i="7"/>
  <c r="AI166" i="7"/>
  <c r="AI168" i="7"/>
  <c r="AI172" i="7"/>
  <c r="AI178" i="7"/>
  <c r="AI180" i="7"/>
  <c r="AI184" i="7"/>
  <c r="AI190" i="7"/>
  <c r="AI192" i="7"/>
  <c r="AI196" i="7"/>
  <c r="AI202" i="7"/>
  <c r="AI204" i="7"/>
  <c r="AI208" i="7"/>
  <c r="AI216" i="7"/>
  <c r="AI220" i="7"/>
  <c r="AI228" i="7"/>
  <c r="AI232" i="7"/>
  <c r="AI240" i="7"/>
  <c r="AI257" i="7"/>
  <c r="AI274" i="7"/>
  <c r="AI62" i="7"/>
  <c r="AI81" i="7"/>
  <c r="AI97" i="7"/>
  <c r="AI100" i="7"/>
  <c r="AI103" i="7"/>
  <c r="AI120" i="7"/>
  <c r="AI140" i="7"/>
  <c r="AI143" i="7"/>
  <c r="AI165" i="7"/>
  <c r="AI169" i="7"/>
  <c r="AI171" i="7"/>
  <c r="AI173" i="7"/>
  <c r="AI175" i="7"/>
  <c r="AI177" i="7"/>
  <c r="AI181" i="7"/>
  <c r="AI183" i="7"/>
  <c r="AI185" i="7"/>
  <c r="AI187" i="7"/>
  <c r="AI189" i="7"/>
  <c r="AI193" i="7"/>
  <c r="AI197" i="7"/>
  <c r="AI199" i="7"/>
  <c r="AI201" i="7"/>
  <c r="AI205" i="7"/>
  <c r="AI209" i="7"/>
  <c r="AI211" i="7"/>
  <c r="AI213" i="7"/>
  <c r="AI217" i="7"/>
  <c r="AI221" i="7"/>
  <c r="AI223" i="7"/>
  <c r="AI225" i="7"/>
  <c r="AI229" i="7"/>
  <c r="AI235" i="7"/>
  <c r="AI237" i="7"/>
  <c r="AI249" i="7"/>
  <c r="AI263" i="7"/>
  <c r="AI52" i="7"/>
  <c r="AI96" i="7"/>
  <c r="AI110" i="7"/>
  <c r="AI147" i="7"/>
  <c r="AI101" i="7"/>
  <c r="AI133" i="7"/>
  <c r="AI156" i="7"/>
  <c r="AI179" i="7"/>
  <c r="AI215" i="7"/>
  <c r="AI252" i="7"/>
  <c r="AI259" i="7"/>
  <c r="AI305" i="7"/>
  <c r="AI308" i="7"/>
  <c r="AI311" i="7"/>
  <c r="AI55" i="7"/>
  <c r="AI72" i="7"/>
  <c r="AI88" i="7"/>
  <c r="AI89" i="7"/>
  <c r="AI109" i="7"/>
  <c r="AI253" i="7"/>
  <c r="AI54" i="7"/>
  <c r="AI71" i="7"/>
  <c r="AI163" i="7"/>
  <c r="AI186" i="7"/>
  <c r="AI236" i="7"/>
  <c r="AI243" i="7"/>
  <c r="AI273" i="7"/>
  <c r="AI304" i="7"/>
  <c r="AI373" i="7"/>
  <c r="AI376" i="7"/>
  <c r="AI379" i="7"/>
  <c r="AI382" i="7"/>
  <c r="AI453" i="7"/>
  <c r="AI94" i="7"/>
  <c r="AI207" i="7"/>
  <c r="AI256" i="7"/>
  <c r="AI282" i="7"/>
  <c r="AI285" i="7"/>
  <c r="AI299" i="7"/>
  <c r="AI301" i="7"/>
  <c r="AI318" i="7"/>
  <c r="AI325" i="7"/>
  <c r="AI356" i="7"/>
  <c r="AI375" i="7"/>
  <c r="AI406" i="7"/>
  <c r="AI413" i="7"/>
  <c r="AI432" i="7"/>
  <c r="AI524" i="7"/>
  <c r="AI528" i="7"/>
  <c r="AI532" i="7"/>
  <c r="AI536" i="7"/>
  <c r="AI540" i="7"/>
  <c r="AI544" i="7"/>
  <c r="AI548" i="7"/>
  <c r="AI552" i="7"/>
  <c r="AI556" i="7"/>
  <c r="AI560" i="7"/>
  <c r="AI564" i="7"/>
  <c r="AI568" i="7"/>
  <c r="AI572" i="7"/>
  <c r="AI576" i="7"/>
  <c r="AI580" i="7"/>
  <c r="AI584" i="7"/>
  <c r="AI588" i="7"/>
  <c r="AI592" i="7"/>
  <c r="AI596" i="7"/>
  <c r="AI600" i="7"/>
  <c r="AI604" i="7"/>
  <c r="AI608" i="7"/>
  <c r="AI612" i="7"/>
  <c r="AI616" i="7"/>
  <c r="AI620" i="7"/>
  <c r="AI624" i="7"/>
  <c r="AI628" i="7"/>
  <c r="AI632" i="7"/>
  <c r="AI636" i="7"/>
  <c r="AI640" i="7"/>
  <c r="AI644" i="7"/>
  <c r="AI648" i="7"/>
  <c r="AI652" i="7"/>
  <c r="AI656" i="7"/>
  <c r="AI660" i="7"/>
  <c r="AI664" i="7"/>
  <c r="AI668" i="7"/>
  <c r="AI672" i="7"/>
  <c r="AI676" i="7"/>
  <c r="AI680" i="7"/>
  <c r="AI684" i="7"/>
  <c r="AI688" i="7"/>
  <c r="AI692" i="7"/>
  <c r="AI696" i="7"/>
  <c r="AI700" i="7"/>
  <c r="AI704" i="7"/>
  <c r="AI115" i="7"/>
  <c r="AI158" i="7"/>
  <c r="AI182" i="7"/>
  <c r="AI210" i="7"/>
  <c r="AI254" i="7"/>
  <c r="AI291" i="7"/>
  <c r="AI324" i="7"/>
  <c r="AI343" i="7"/>
  <c r="AI374" i="7"/>
  <c r="AI381" i="7"/>
  <c r="AI412" i="7"/>
  <c r="AI431" i="7"/>
  <c r="AI450" i="7"/>
  <c r="AI496" i="7"/>
  <c r="AI499" i="7"/>
  <c r="AI502" i="7"/>
  <c r="AI505" i="7"/>
  <c r="AI206" i="7"/>
  <c r="AI267" i="7"/>
  <c r="AI278" i="7"/>
  <c r="AI294" i="7"/>
  <c r="AI306" i="7"/>
  <c r="AI319" i="7"/>
  <c r="AI326" i="7"/>
  <c r="AI357" i="7"/>
  <c r="AI383" i="7"/>
  <c r="AI402" i="7"/>
  <c r="AI421" i="7"/>
  <c r="AI440" i="7"/>
  <c r="AI537" i="7"/>
  <c r="AI563" i="7"/>
  <c r="AI566" i="7"/>
  <c r="AI569" i="7"/>
  <c r="AI643" i="7"/>
  <c r="AI646" i="7"/>
  <c r="AI649" i="7"/>
  <c r="AI53" i="7"/>
  <c r="AI70" i="7"/>
  <c r="AI91" i="7"/>
  <c r="AI149" i="7"/>
  <c r="AI194" i="7"/>
  <c r="AI245" i="7"/>
  <c r="AI264" i="7"/>
  <c r="AI270" i="7"/>
  <c r="AI280" i="7"/>
  <c r="AI296" i="7"/>
  <c r="AI332" i="7"/>
  <c r="AI351" i="7"/>
  <c r="AI370" i="7"/>
  <c r="AI389" i="7"/>
  <c r="AI408" i="7"/>
  <c r="AI415" i="7"/>
  <c r="AI434" i="7"/>
  <c r="AI603" i="7"/>
  <c r="AI606" i="7"/>
  <c r="AI609" i="7"/>
  <c r="AI683" i="7"/>
  <c r="AI686" i="7"/>
  <c r="AI689" i="7"/>
  <c r="AI148" i="7"/>
  <c r="AI262" i="7"/>
  <c r="AI300" i="7"/>
  <c r="AI328" i="7"/>
  <c r="AI335" i="7"/>
  <c r="AI353" i="7"/>
  <c r="AI378" i="7"/>
  <c r="AI396" i="7"/>
  <c r="AI403" i="7"/>
  <c r="AI414" i="7"/>
  <c r="AI439" i="7"/>
  <c r="AI471" i="7"/>
  <c r="AI497" i="7"/>
  <c r="AI500" i="7"/>
  <c r="AI523" i="7"/>
  <c r="AI582" i="7"/>
  <c r="AI586" i="7"/>
  <c r="AI590" i="7"/>
  <c r="AI714" i="7"/>
  <c r="AI747" i="7"/>
  <c r="AI754" i="7"/>
  <c r="AI787" i="7"/>
  <c r="AI794" i="7"/>
  <c r="AI827" i="7"/>
  <c r="AI834" i="7"/>
  <c r="AI867" i="7"/>
  <c r="AI874" i="7"/>
  <c r="AI907" i="7"/>
  <c r="AI914" i="7"/>
  <c r="AI924" i="7"/>
  <c r="AI927" i="7"/>
  <c r="AI930" i="7"/>
  <c r="AI933" i="7"/>
  <c r="AI307" i="7"/>
  <c r="AI337" i="7"/>
  <c r="AI362" i="7"/>
  <c r="AI387" i="7"/>
  <c r="AI405" i="7"/>
  <c r="AI455" i="7"/>
  <c r="AI458" i="7"/>
  <c r="AI487" i="7"/>
  <c r="AI510" i="7"/>
  <c r="AI534" i="7"/>
  <c r="AI546" i="7"/>
  <c r="AI579" i="7"/>
  <c r="AI583" i="7"/>
  <c r="AI585" i="7"/>
  <c r="AI587" i="7"/>
  <c r="AI589" i="7"/>
  <c r="AI593" i="7"/>
  <c r="AI727" i="7"/>
  <c r="AI734" i="7"/>
  <c r="AI767" i="7"/>
  <c r="AI774" i="7"/>
  <c r="AI807" i="7"/>
  <c r="AI814" i="7"/>
  <c r="AI847" i="7"/>
  <c r="AI854" i="7"/>
  <c r="AI887" i="7"/>
  <c r="AI894" i="7"/>
  <c r="AI964" i="7"/>
  <c r="AI967" i="7"/>
  <c r="AI970" i="7"/>
  <c r="AI973" i="7"/>
  <c r="AI57" i="7"/>
  <c r="AI157" i="7"/>
  <c r="AI60" i="7"/>
  <c r="AI137" i="7"/>
  <c r="AI153" i="7"/>
  <c r="AI160" i="7"/>
  <c r="AI317" i="7"/>
  <c r="AI423" i="7"/>
  <c r="AI436" i="7"/>
  <c r="AI465" i="7"/>
  <c r="AI470" i="7"/>
  <c r="AI517" i="7"/>
  <c r="AI522" i="7"/>
  <c r="AI635" i="7"/>
  <c r="AI658" i="7"/>
  <c r="AI687" i="7"/>
  <c r="AI712" i="7"/>
  <c r="AI724" i="7"/>
  <c r="AI736" i="7"/>
  <c r="AI748" i="7"/>
  <c r="AI779" i="7"/>
  <c r="AI791" i="7"/>
  <c r="AI803" i="7"/>
  <c r="AI815" i="7"/>
  <c r="AI906" i="7"/>
  <c r="AI918" i="7"/>
  <c r="AI983" i="7"/>
  <c r="AI987" i="7"/>
  <c r="AI994" i="7"/>
  <c r="AI118" i="7"/>
  <c r="AI265" i="7"/>
  <c r="AI310" i="7"/>
  <c r="AI331" i="7"/>
  <c r="AI344" i="7"/>
  <c r="AI364" i="7"/>
  <c r="AI377" i="7"/>
  <c r="AI390" i="7"/>
  <c r="AI443" i="7"/>
  <c r="AI456" i="7"/>
  <c r="AI475" i="7"/>
  <c r="AI489" i="7"/>
  <c r="AI508" i="7"/>
  <c r="AI638" i="7"/>
  <c r="AI661" i="7"/>
  <c r="AI690" i="7"/>
  <c r="AI760" i="7"/>
  <c r="AI772" i="7"/>
  <c r="AI784" i="7"/>
  <c r="AI796" i="7"/>
  <c r="AI808" i="7"/>
  <c r="AI839" i="7"/>
  <c r="AI851" i="7"/>
  <c r="AI863" i="7"/>
  <c r="AI875" i="7"/>
  <c r="AI971" i="7"/>
  <c r="AI975" i="7"/>
  <c r="AI977" i="7"/>
  <c r="AI979" i="7"/>
  <c r="AI981" i="7"/>
  <c r="AI985" i="7"/>
  <c r="AI67" i="7"/>
  <c r="AI121" i="7"/>
  <c r="AI146" i="7"/>
  <c r="AI239" i="7"/>
  <c r="AI266" i="7"/>
  <c r="AI384" i="7"/>
  <c r="AI397" i="7"/>
  <c r="AI410" i="7"/>
  <c r="AI417" i="7"/>
  <c r="AI430" i="7"/>
  <c r="AI461" i="7"/>
  <c r="AI480" i="7"/>
  <c r="AI494" i="7"/>
  <c r="AI513" i="7"/>
  <c r="AI530" i="7"/>
  <c r="AI66" i="7"/>
  <c r="AI78" i="7"/>
  <c r="AI198" i="7"/>
  <c r="AI283" i="7"/>
  <c r="AI327" i="7"/>
  <c r="AI360" i="7"/>
  <c r="AI380" i="7"/>
  <c r="AI400" i="7"/>
  <c r="AI420" i="7"/>
  <c r="AI433" i="7"/>
  <c r="AI446" i="7"/>
  <c r="AI463" i="7"/>
  <c r="AI477" i="7"/>
  <c r="AI515" i="7"/>
  <c r="AI535" i="7"/>
  <c r="AI573" i="7"/>
  <c r="AI622" i="7"/>
  <c r="AI645" i="7"/>
  <c r="AI674" i="7"/>
  <c r="AI697" i="7"/>
  <c r="AI718" i="7"/>
  <c r="AI730" i="7"/>
  <c r="AI742" i="7"/>
  <c r="AI773" i="7"/>
  <c r="AI785" i="7"/>
  <c r="AI797" i="7"/>
  <c r="AI809" i="7"/>
  <c r="AI821" i="7"/>
  <c r="AI900" i="7"/>
  <c r="AI912" i="7"/>
  <c r="AI980" i="7"/>
  <c r="AI984" i="7"/>
  <c r="AI986" i="7"/>
  <c r="AI85" i="7"/>
  <c r="AI90" i="7"/>
  <c r="AI95" i="7"/>
  <c r="AI104" i="7"/>
  <c r="AI126" i="7"/>
  <c r="AI129" i="7"/>
  <c r="AI135" i="7"/>
  <c r="AI258" i="7"/>
  <c r="AI276" i="7"/>
  <c r="AI279" i="7"/>
  <c r="AI290" i="7"/>
  <c r="AI314" i="7"/>
  <c r="AI321" i="7"/>
  <c r="AI334" i="7"/>
  <c r="AI347" i="7"/>
  <c r="AI367" i="7"/>
  <c r="AI407" i="7"/>
  <c r="AI482" i="7"/>
  <c r="AI539" i="7"/>
  <c r="AI599" i="7"/>
  <c r="AI625" i="7"/>
  <c r="AI651" i="7"/>
  <c r="AI677" i="7"/>
  <c r="AI703" i="7"/>
  <c r="AI766" i="7"/>
  <c r="AI778" i="7"/>
  <c r="AI790" i="7"/>
  <c r="AI802" i="7"/>
  <c r="AI833" i="7"/>
  <c r="AI845" i="7"/>
  <c r="AI857" i="7"/>
  <c r="AI869" i="7"/>
  <c r="AI881" i="7"/>
  <c r="AI968" i="7"/>
  <c r="AI972" i="7"/>
  <c r="AI974" i="7"/>
  <c r="AI976" i="7"/>
  <c r="AI978" i="7"/>
  <c r="AI982" i="7"/>
  <c r="AI988" i="7"/>
  <c r="AI995" i="7"/>
  <c r="AI107" i="7"/>
  <c r="AI132" i="7"/>
  <c r="AI117" i="7"/>
  <c r="AI134" i="7"/>
  <c r="AI234" i="7"/>
  <c r="AI277" i="7"/>
  <c r="AI352" i="7"/>
  <c r="AI476" i="7"/>
  <c r="AI509" i="7"/>
  <c r="AI520" i="7"/>
  <c r="AI538" i="7"/>
  <c r="AI136" i="7"/>
  <c r="AI174" i="7"/>
  <c r="AI242" i="7"/>
  <c r="AI293" i="7"/>
  <c r="AI298" i="7"/>
  <c r="AI323" i="7"/>
  <c r="AI418" i="7"/>
  <c r="AI425" i="7"/>
  <c r="AI447" i="7"/>
  <c r="AI541" i="7"/>
  <c r="AI561" i="7"/>
  <c r="AI574" i="7"/>
  <c r="AI720" i="7"/>
  <c r="AI728" i="7"/>
  <c r="AI750" i="7"/>
  <c r="AI765" i="7"/>
  <c r="AI795" i="7"/>
  <c r="AI817" i="7"/>
  <c r="AI892" i="7"/>
  <c r="AI947" i="7"/>
  <c r="AI957" i="7"/>
  <c r="AI999" i="7"/>
  <c r="AI50" i="7"/>
  <c r="AI124" i="7"/>
  <c r="AI230" i="7"/>
  <c r="AI398" i="7"/>
  <c r="AI416" i="7"/>
  <c r="AI438" i="7"/>
  <c r="AI462" i="7"/>
  <c r="AI484" i="7"/>
  <c r="AI605" i="7"/>
  <c r="AI662" i="7"/>
  <c r="AI663" i="7"/>
  <c r="AI719" i="7"/>
  <c r="AI746" i="7"/>
  <c r="AI759" i="7"/>
  <c r="AI823" i="7"/>
  <c r="AI850" i="7"/>
  <c r="AI888" i="7"/>
  <c r="AI901" i="7"/>
  <c r="AI913" i="7"/>
  <c r="AI932" i="7"/>
  <c r="AI939" i="7"/>
  <c r="AI961" i="7"/>
  <c r="AI114" i="7"/>
  <c r="AI203" i="7"/>
  <c r="AI219" i="7"/>
  <c r="AI272" i="7"/>
  <c r="AI275" i="7"/>
  <c r="AI284" i="7"/>
  <c r="AI529" i="7"/>
  <c r="AI545" i="7"/>
  <c r="AI571" i="7"/>
  <c r="AI602" i="7"/>
  <c r="AI665" i="7"/>
  <c r="AI666" i="7"/>
  <c r="AI667" i="7"/>
  <c r="AI707" i="7"/>
  <c r="AI708" i="7"/>
  <c r="AI721" i="7"/>
  <c r="AI733" i="7"/>
  <c r="AI798" i="7"/>
  <c r="AI811" i="7"/>
  <c r="AI824" i="7"/>
  <c r="AI837" i="7"/>
  <c r="AI902" i="7"/>
  <c r="AI915" i="7"/>
  <c r="AI954" i="7"/>
  <c r="AI51" i="7"/>
  <c r="AI74" i="7"/>
  <c r="AI77" i="7"/>
  <c r="AI119" i="7"/>
  <c r="AI281" i="7"/>
  <c r="AI287" i="7"/>
  <c r="AI297" i="7"/>
  <c r="AI312" i="7"/>
  <c r="AI348" i="7"/>
  <c r="AI366" i="7"/>
  <c r="AI393" i="7"/>
  <c r="AI411" i="7"/>
  <c r="AI429" i="7"/>
  <c r="AI467" i="7"/>
  <c r="AI478" i="7"/>
  <c r="AI511" i="7"/>
  <c r="AI516" i="7"/>
  <c r="AI570" i="7"/>
  <c r="AI601" i="7"/>
  <c r="AI722" i="7"/>
  <c r="AI152" i="7"/>
  <c r="AI222" i="7"/>
  <c r="AI238" i="7"/>
  <c r="AI289" i="7"/>
  <c r="AI303" i="7"/>
  <c r="AI333" i="7"/>
  <c r="AI342" i="7"/>
  <c r="AI427" i="7"/>
  <c r="AI454" i="7"/>
  <c r="AI492" i="7"/>
  <c r="AI555" i="7"/>
  <c r="AI557" i="7"/>
  <c r="AI623" i="7"/>
  <c r="AI713" i="7"/>
  <c r="AI726" i="7"/>
  <c r="AI739" i="7"/>
  <c r="AI804" i="7"/>
  <c r="AI830" i="7"/>
  <c r="AI843" i="7"/>
  <c r="AI908" i="7"/>
  <c r="AI920" i="7"/>
  <c r="AI943" i="7"/>
  <c r="AI950" i="7"/>
  <c r="AI997" i="7"/>
  <c r="AI61" i="7"/>
  <c r="AI200" i="7"/>
  <c r="AI212" i="7"/>
  <c r="AI218" i="7"/>
  <c r="AI231" i="7"/>
  <c r="AI292" i="7"/>
  <c r="AI355" i="7"/>
  <c r="AI391" i="7"/>
  <c r="AI409" i="7"/>
  <c r="AI459" i="7"/>
  <c r="AI464" i="7"/>
  <c r="AI481" i="7"/>
  <c r="AI503" i="7"/>
  <c r="AI514" i="7"/>
  <c r="AI519" i="7"/>
  <c r="AI525" i="7"/>
  <c r="AI553" i="7"/>
  <c r="AI554" i="7"/>
  <c r="AI621" i="7"/>
  <c r="AI642" i="7"/>
  <c r="AI112" i="7"/>
  <c r="AI145" i="7"/>
  <c r="AI248" i="7"/>
  <c r="AI346" i="7"/>
  <c r="AI358" i="7"/>
  <c r="AI394" i="7"/>
  <c r="AI401" i="7"/>
  <c r="AI286" i="7"/>
  <c r="AI315" i="7"/>
  <c r="AI371" i="7"/>
  <c r="AI507" i="7"/>
  <c r="AI549" i="7"/>
  <c r="AI578" i="7"/>
  <c r="AI681" i="7"/>
  <c r="AI731" i="7"/>
  <c r="AI752" i="7"/>
  <c r="AI781" i="7"/>
  <c r="AI841" i="7"/>
  <c r="AI865" i="7"/>
  <c r="AI928" i="7"/>
  <c r="AI929" i="7"/>
  <c r="AI302" i="7"/>
  <c r="AI58" i="7"/>
  <c r="AI188" i="7"/>
  <c r="AI224" i="7"/>
  <c r="AI448" i="7"/>
  <c r="AI468" i="7"/>
  <c r="AI504" i="7"/>
  <c r="AI512" i="7"/>
  <c r="AI629" i="7"/>
  <c r="AI659" i="7"/>
  <c r="AI669" i="7"/>
  <c r="AI227" i="7"/>
  <c r="AI309" i="7"/>
  <c r="AI322" i="7"/>
  <c r="AI404" i="7"/>
  <c r="AI422" i="7"/>
  <c r="AI595" i="7"/>
  <c r="AI598" i="7"/>
  <c r="AI633" i="7"/>
  <c r="AI685" i="7"/>
  <c r="AI717" i="7"/>
  <c r="AI761" i="7"/>
  <c r="AI800" i="7"/>
  <c r="AI831" i="7"/>
  <c r="AI838" i="7"/>
  <c r="AI877" i="7"/>
  <c r="AI948" i="7"/>
  <c r="AI98" i="7"/>
  <c r="AI106" i="7"/>
  <c r="AI162" i="7"/>
  <c r="AI261" i="7"/>
  <c r="AI372" i="7"/>
  <c r="AI386" i="7"/>
  <c r="AI426" i="7"/>
  <c r="AI428" i="7"/>
  <c r="AI466" i="7"/>
  <c r="AI486" i="7"/>
  <c r="AI618" i="7"/>
  <c r="AI706" i="7"/>
  <c r="AI711" i="7"/>
  <c r="AI783" i="7"/>
  <c r="AI788" i="7"/>
  <c r="AI936" i="7"/>
  <c r="AI75" i="7"/>
  <c r="AI139" i="7"/>
  <c r="AI320" i="7"/>
  <c r="AI368" i="7"/>
  <c r="AI392" i="7"/>
  <c r="AI457" i="7"/>
  <c r="AI495" i="7"/>
  <c r="AI506" i="7"/>
  <c r="AI615" i="7"/>
  <c r="AI744" i="7"/>
  <c r="AI777" i="7"/>
  <c r="AI846" i="7"/>
  <c r="AI861" i="7"/>
  <c r="AI876" i="7"/>
  <c r="AI884" i="7"/>
  <c r="AI923" i="7"/>
  <c r="AI960" i="7"/>
  <c r="AI127" i="7"/>
  <c r="AI155" i="7"/>
  <c r="AI269" i="7"/>
  <c r="AI316" i="7"/>
  <c r="AI350" i="7"/>
  <c r="AI354" i="7"/>
  <c r="AI82" i="7"/>
  <c r="AI150" i="7"/>
  <c r="AI246" i="7"/>
  <c r="AI340" i="7"/>
  <c r="AI419" i="7"/>
  <c r="AI460" i="7"/>
  <c r="AI479" i="7"/>
  <c r="AI542" i="7"/>
  <c r="AI591" i="7"/>
  <c r="AI607" i="7"/>
  <c r="AI639" i="7"/>
  <c r="AI693" i="7"/>
  <c r="AI702" i="7"/>
  <c r="AI780" i="7"/>
  <c r="AI873" i="7"/>
  <c r="AI937" i="7"/>
  <c r="AI998" i="7"/>
  <c r="AI526" i="7"/>
  <c r="AI330" i="7"/>
  <c r="AI424" i="7"/>
  <c r="AI490" i="7"/>
  <c r="AI737" i="7"/>
  <c r="AI770" i="7"/>
  <c r="AI793" i="7"/>
  <c r="AI819" i="7"/>
  <c r="AI842" i="7"/>
  <c r="AI911" i="7"/>
  <c r="AI919" i="7"/>
  <c r="AI959" i="7"/>
  <c r="AI992" i="7"/>
  <c r="AI47" i="7"/>
  <c r="AI64" i="7"/>
  <c r="AI449" i="7"/>
  <c r="AI488" i="7"/>
  <c r="AI627" i="7"/>
  <c r="AI634" i="7"/>
  <c r="AI757" i="7"/>
  <c r="AI941" i="7"/>
  <c r="AI83" i="7"/>
  <c r="AI125" i="7"/>
  <c r="AI260" i="7"/>
  <c r="AI338" i="7"/>
  <c r="AI359" i="7"/>
  <c r="AI473" i="7"/>
  <c r="AI641" i="7"/>
  <c r="AI679" i="7"/>
  <c r="AI682" i="7"/>
  <c r="AI776" i="7"/>
  <c r="AI786" i="7"/>
  <c r="AI826" i="7"/>
  <c r="AI853" i="7"/>
  <c r="AI880" i="7"/>
  <c r="AI899" i="7"/>
  <c r="AI903" i="7"/>
  <c r="AI922" i="7"/>
  <c r="AI116" i="7"/>
  <c r="AI445" i="7"/>
  <c r="AI518" i="7"/>
  <c r="AI550" i="7"/>
  <c r="AI559" i="7"/>
  <c r="AI575" i="7"/>
  <c r="AI577" i="7"/>
  <c r="AI611" i="7"/>
  <c r="AI671" i="7"/>
  <c r="AI710" i="7"/>
  <c r="AI740" i="7"/>
  <c r="AI753" i="7"/>
  <c r="AI763" i="7"/>
  <c r="AI799" i="7"/>
  <c r="AI868" i="7"/>
  <c r="AI56" i="7"/>
  <c r="AI123" i="7"/>
  <c r="AI363" i="7"/>
  <c r="AI437" i="7"/>
  <c r="AI741" i="7"/>
  <c r="AI764" i="7"/>
  <c r="AI813" i="7"/>
  <c r="AI949" i="7"/>
  <c r="AI329" i="7"/>
  <c r="AI336" i="7"/>
  <c r="AI59" i="7"/>
  <c r="AI138" i="7"/>
  <c r="AI341" i="7"/>
  <c r="AI142" i="7"/>
  <c r="AI365" i="7"/>
  <c r="AI295" i="7"/>
  <c r="AI388" i="7"/>
  <c r="AI131" i="7"/>
  <c r="AI191" i="7"/>
  <c r="AI451" i="7"/>
  <c r="AI533" i="7"/>
  <c r="AI562" i="7"/>
  <c r="AI637" i="7"/>
  <c r="AI654" i="7"/>
  <c r="AI670" i="7"/>
  <c r="AI836" i="7"/>
  <c r="AI870" i="7"/>
  <c r="AI159" i="7"/>
  <c r="AI501" i="7"/>
  <c r="AI399" i="7"/>
  <c r="AI268" i="7"/>
  <c r="AI395" i="7"/>
  <c r="AI551" i="7"/>
  <c r="AI610" i="7"/>
  <c r="AI725" i="7"/>
  <c r="AI738" i="7"/>
  <c r="AI755" i="7"/>
  <c r="AI789" i="7"/>
  <c r="AI694" i="7"/>
  <c r="AI749" i="7"/>
  <c r="AI128" i="7"/>
  <c r="AI226" i="7"/>
  <c r="AI491" i="7"/>
  <c r="AI498" i="7"/>
  <c r="AI543" i="7"/>
  <c r="AI647" i="7"/>
  <c r="AI673" i="7"/>
  <c r="AI758" i="7"/>
  <c r="AI141" i="7"/>
  <c r="AI288" i="7"/>
  <c r="AI567" i="7"/>
  <c r="AI619" i="7"/>
  <c r="AI657" i="7"/>
  <c r="AI844" i="7"/>
  <c r="AI895" i="7"/>
  <c r="AI345" i="7"/>
  <c r="AI469" i="7"/>
  <c r="AI678" i="7"/>
  <c r="AI698" i="7"/>
  <c r="AI775" i="7"/>
  <c r="AI806" i="7"/>
  <c r="AI810" i="7"/>
  <c r="AI818" i="7"/>
  <c r="AI822" i="7"/>
  <c r="AI852" i="7"/>
  <c r="AI860" i="7"/>
  <c r="AI864" i="7"/>
  <c r="AI925" i="7"/>
  <c r="AI934" i="7"/>
  <c r="AI996" i="7"/>
  <c r="AI68" i="7"/>
  <c r="AI255" i="7"/>
  <c r="AI339" i="7"/>
  <c r="AI442" i="7"/>
  <c r="AI527" i="7"/>
  <c r="AI531" i="7"/>
  <c r="AI626" i="7"/>
  <c r="AI675" i="7"/>
  <c r="AI701" i="7"/>
  <c r="AI812" i="7"/>
  <c r="AI828" i="7"/>
  <c r="AI840" i="7"/>
  <c r="AI848" i="7"/>
  <c r="AI856" i="7"/>
  <c r="AI872" i="7"/>
  <c r="AI893" i="7"/>
  <c r="AI956" i="7"/>
  <c r="AI966" i="7"/>
  <c r="AI69" i="7"/>
  <c r="AI86" i="7"/>
  <c r="AI154" i="7"/>
  <c r="AI452" i="7"/>
  <c r="AI732" i="7"/>
  <c r="AI782" i="7"/>
  <c r="AI820" i="7"/>
  <c r="AI878" i="7"/>
  <c r="AI897" i="7"/>
  <c r="AI144" i="7"/>
  <c r="AI313" i="7"/>
  <c r="AI699" i="7"/>
  <c r="AI849" i="7"/>
  <c r="AI926" i="7"/>
  <c r="AI935" i="7"/>
  <c r="AI917" i="7"/>
  <c r="AI965" i="7"/>
  <c r="AI385" i="7"/>
  <c r="AI485" i="7"/>
  <c r="AI716" i="7"/>
  <c r="AI801" i="7"/>
  <c r="AI859" i="7"/>
  <c r="AI879" i="7"/>
  <c r="AI891" i="7"/>
  <c r="AI565" i="7"/>
  <c r="AI946" i="7"/>
  <c r="AI581" i="7"/>
  <c r="AI594" i="7"/>
  <c r="AI735" i="7"/>
  <c r="AI768" i="7"/>
  <c r="AI771" i="7"/>
  <c r="AI910" i="7"/>
  <c r="AI931" i="7"/>
  <c r="AI990" i="7"/>
  <c r="AI1000" i="7"/>
  <c r="AI832" i="7"/>
  <c r="AI882" i="7"/>
  <c r="AI952" i="7"/>
  <c r="AI862" i="7"/>
  <c r="AI896" i="7"/>
  <c r="AI963" i="7"/>
  <c r="AI969" i="7"/>
  <c r="AI349" i="7"/>
  <c r="AI617" i="7"/>
  <c r="AI695" i="7"/>
  <c r="AI898" i="7"/>
  <c r="AI909" i="7"/>
  <c r="AI751" i="7"/>
  <c r="AI944" i="7"/>
  <c r="AI369" i="7"/>
  <c r="AI63" i="7"/>
  <c r="AI614" i="7"/>
  <c r="AI989" i="7"/>
  <c r="AI723" i="7"/>
  <c r="AI630" i="7"/>
  <c r="AI743" i="7"/>
  <c r="AI792" i="7"/>
  <c r="AI866" i="7"/>
  <c r="AI958" i="7"/>
  <c r="AI993" i="7"/>
  <c r="AI558" i="7"/>
  <c r="AI729" i="7"/>
  <c r="AI762" i="7"/>
  <c r="AI251" i="7"/>
  <c r="AI472" i="7"/>
  <c r="AI631" i="7"/>
  <c r="AI361" i="7"/>
  <c r="AI653" i="7"/>
  <c r="AI597" i="7"/>
  <c r="AI271" i="7"/>
  <c r="AI825" i="7"/>
  <c r="AI871" i="7"/>
  <c r="AI122" i="7"/>
  <c r="AI441" i="7"/>
  <c r="AI547" i="7"/>
  <c r="AI885" i="7"/>
  <c r="AI940" i="7"/>
  <c r="AI945" i="7"/>
  <c r="AI955" i="7"/>
  <c r="AI745" i="7"/>
  <c r="AI474" i="7"/>
  <c r="AI655" i="7"/>
  <c r="AI756" i="7"/>
  <c r="AI938" i="7"/>
  <c r="AI953" i="7"/>
  <c r="AI905" i="7"/>
  <c r="AI521" i="7"/>
  <c r="AI705" i="7"/>
  <c r="AI715" i="7"/>
  <c r="AI769" i="7"/>
  <c r="AI816" i="7"/>
  <c r="AI886" i="7"/>
  <c r="AI951" i="7"/>
  <c r="AI444" i="7"/>
  <c r="AI613" i="7"/>
  <c r="AI858" i="7"/>
  <c r="AI805" i="7"/>
  <c r="AI493" i="7"/>
  <c r="AI921" i="7"/>
  <c r="AI991" i="7"/>
  <c r="AI92" i="7"/>
  <c r="AI835" i="7"/>
  <c r="AI904" i="7"/>
  <c r="AI942" i="7"/>
  <c r="AI829" i="7"/>
  <c r="AI916" i="7"/>
  <c r="AI483" i="7"/>
  <c r="AI650" i="7"/>
  <c r="AI709" i="7"/>
  <c r="AI889" i="7"/>
  <c r="AI962" i="7"/>
  <c r="AI435" i="7"/>
  <c r="AI691" i="7"/>
  <c r="AI883" i="7"/>
  <c r="AI855" i="7"/>
  <c r="AI890" i="7"/>
  <c r="AI15" i="7"/>
  <c r="AI44" i="7"/>
  <c r="AI21" i="7"/>
  <c r="AI25" i="7"/>
  <c r="AI29" i="7"/>
  <c r="AI33" i="7"/>
  <c r="AI37" i="7"/>
  <c r="AI41" i="7"/>
  <c r="AI11" i="7"/>
  <c r="AI20" i="7"/>
  <c r="AI9" i="7"/>
  <c r="AI14" i="7"/>
  <c r="AI36" i="7"/>
  <c r="AI17" i="7"/>
  <c r="AI32" i="7"/>
  <c r="AI35" i="7"/>
  <c r="AI38" i="7"/>
  <c r="AI39" i="7"/>
  <c r="AI42" i="7"/>
  <c r="AI12" i="7"/>
  <c r="AI31" i="7"/>
  <c r="AI26" i="7"/>
  <c r="AI16" i="7"/>
  <c r="AI18" i="7"/>
  <c r="AI43" i="7"/>
  <c r="AI13" i="7"/>
  <c r="AI28" i="7"/>
  <c r="AI23" i="7"/>
  <c r="AI22" i="7"/>
  <c r="AI40" i="7"/>
  <c r="AI34" i="7"/>
  <c r="AI27" i="7"/>
  <c r="AI24" i="7"/>
  <c r="AI10" i="7"/>
  <c r="AI19" i="7"/>
  <c r="AI30" i="7"/>
  <c r="AI8" i="7"/>
  <c r="AJ7" i="7"/>
  <c r="AJ45" i="7" l="1"/>
  <c r="AJ49" i="7"/>
  <c r="AJ53" i="7"/>
  <c r="AJ57" i="7"/>
  <c r="AJ61" i="7"/>
  <c r="AJ65" i="7"/>
  <c r="AJ69" i="7"/>
  <c r="AJ73" i="7"/>
  <c r="AJ77" i="7"/>
  <c r="AJ81" i="7"/>
  <c r="AJ85" i="7"/>
  <c r="AJ89" i="7"/>
  <c r="AJ52" i="7"/>
  <c r="AJ55" i="7"/>
  <c r="AJ58" i="7"/>
  <c r="AJ60" i="7"/>
  <c r="AJ91" i="7"/>
  <c r="AJ97" i="7"/>
  <c r="AJ100" i="7"/>
  <c r="AJ104" i="7"/>
  <c r="AJ108" i="7"/>
  <c r="AJ112" i="7"/>
  <c r="AJ116" i="7"/>
  <c r="AJ120" i="7"/>
  <c r="AJ124" i="7"/>
  <c r="AJ128" i="7"/>
  <c r="AJ132" i="7"/>
  <c r="AJ136" i="7"/>
  <c r="AJ140" i="7"/>
  <c r="AJ144" i="7"/>
  <c r="AJ148" i="7"/>
  <c r="AJ47" i="7"/>
  <c r="AJ54" i="7"/>
  <c r="AJ87" i="7"/>
  <c r="AJ111" i="7"/>
  <c r="AJ114" i="7"/>
  <c r="AJ117" i="7"/>
  <c r="AJ150" i="7"/>
  <c r="AJ154" i="7"/>
  <c r="AJ158" i="7"/>
  <c r="AJ162" i="7"/>
  <c r="AJ166" i="7"/>
  <c r="AJ170" i="7"/>
  <c r="AJ174" i="7"/>
  <c r="AJ178" i="7"/>
  <c r="AJ182" i="7"/>
  <c r="AJ186" i="7"/>
  <c r="AJ190" i="7"/>
  <c r="AJ194" i="7"/>
  <c r="AJ198" i="7"/>
  <c r="AJ202" i="7"/>
  <c r="AJ206" i="7"/>
  <c r="AJ210" i="7"/>
  <c r="AJ214" i="7"/>
  <c r="AJ218" i="7"/>
  <c r="AJ222" i="7"/>
  <c r="AJ226" i="7"/>
  <c r="AJ230" i="7"/>
  <c r="AJ234" i="7"/>
  <c r="AJ238" i="7"/>
  <c r="AJ242" i="7"/>
  <c r="AJ246" i="7"/>
  <c r="AJ250" i="7"/>
  <c r="AJ56" i="7"/>
  <c r="AJ59" i="7"/>
  <c r="AJ70" i="7"/>
  <c r="AJ90" i="7"/>
  <c r="AJ123" i="7"/>
  <c r="AJ142" i="7"/>
  <c r="AJ173" i="7"/>
  <c r="AJ176" i="7"/>
  <c r="AJ179" i="7"/>
  <c r="AJ66" i="7"/>
  <c r="AJ80" i="7"/>
  <c r="AJ157" i="7"/>
  <c r="AJ188" i="7"/>
  <c r="AJ207" i="7"/>
  <c r="AJ245" i="7"/>
  <c r="AJ95" i="7"/>
  <c r="AJ163" i="7"/>
  <c r="AJ110" i="7"/>
  <c r="AJ130" i="7"/>
  <c r="AJ147" i="7"/>
  <c r="AJ164" i="7"/>
  <c r="AJ262" i="7"/>
  <c r="AJ269" i="7"/>
  <c r="AJ277" i="7"/>
  <c r="AJ280" i="7"/>
  <c r="AJ283" i="7"/>
  <c r="AJ286" i="7"/>
  <c r="AJ68" i="7"/>
  <c r="AJ256" i="7"/>
  <c r="AJ76" i="7"/>
  <c r="AJ133" i="7"/>
  <c r="AJ151" i="7"/>
  <c r="AJ165" i="7"/>
  <c r="AJ185" i="7"/>
  <c r="AJ107" i="7"/>
  <c r="AJ146" i="7"/>
  <c r="AJ172" i="7"/>
  <c r="AJ195" i="7"/>
  <c r="AJ212" i="7"/>
  <c r="AJ235" i="7"/>
  <c r="AJ266" i="7"/>
  <c r="AJ294" i="7"/>
  <c r="AJ99" i="7"/>
  <c r="AJ119" i="7"/>
  <c r="AJ156" i="7"/>
  <c r="AJ204" i="7"/>
  <c r="AJ211" i="7"/>
  <c r="AJ72" i="7"/>
  <c r="AJ88" i="7"/>
  <c r="AJ109" i="7"/>
  <c r="AJ177" i="7"/>
  <c r="AJ197" i="7"/>
  <c r="AJ253" i="7"/>
  <c r="AJ287" i="7"/>
  <c r="AJ295" i="7"/>
  <c r="AJ297" i="7"/>
  <c r="AJ314" i="7"/>
  <c r="AJ385" i="7"/>
  <c r="AJ388" i="7"/>
  <c r="AJ391" i="7"/>
  <c r="AJ394" i="7"/>
  <c r="AJ48" i="7"/>
  <c r="AJ200" i="7"/>
  <c r="AJ201" i="7"/>
  <c r="AJ220" i="7"/>
  <c r="AJ239" i="7"/>
  <c r="AJ252" i="7"/>
  <c r="AJ263" i="7"/>
  <c r="AJ270" i="7"/>
  <c r="AJ279" i="7"/>
  <c r="AJ330" i="7"/>
  <c r="AJ337" i="7"/>
  <c r="AJ368" i="7"/>
  <c r="AJ387" i="7"/>
  <c r="AJ418" i="7"/>
  <c r="AJ425" i="7"/>
  <c r="AJ444" i="7"/>
  <c r="AJ456" i="7"/>
  <c r="AJ459" i="7"/>
  <c r="AJ462" i="7"/>
  <c r="AJ465" i="7"/>
  <c r="AJ71" i="7"/>
  <c r="AJ84" i="7"/>
  <c r="AJ121" i="7"/>
  <c r="AJ126" i="7"/>
  <c r="AJ203" i="7"/>
  <c r="AJ223" i="7"/>
  <c r="AJ236" i="7"/>
  <c r="AJ261" i="7"/>
  <c r="AJ268" i="7"/>
  <c r="AJ317" i="7"/>
  <c r="AJ336" i="7"/>
  <c r="AJ355" i="7"/>
  <c r="AJ386" i="7"/>
  <c r="AJ393" i="7"/>
  <c r="AJ424" i="7"/>
  <c r="AJ443" i="7"/>
  <c r="AJ508" i="7"/>
  <c r="AJ511" i="7"/>
  <c r="AJ514" i="7"/>
  <c r="AJ517" i="7"/>
  <c r="AJ51" i="7"/>
  <c r="AJ93" i="7"/>
  <c r="AJ118" i="7"/>
  <c r="AJ127" i="7"/>
  <c r="AJ145" i="7"/>
  <c r="AJ208" i="7"/>
  <c r="AJ231" i="7"/>
  <c r="AJ233" i="7"/>
  <c r="AJ273" i="7"/>
  <c r="AJ303" i="7"/>
  <c r="AJ345" i="7"/>
  <c r="AJ364" i="7"/>
  <c r="AJ371" i="7"/>
  <c r="AJ390" i="7"/>
  <c r="AJ409" i="7"/>
  <c r="AJ428" i="7"/>
  <c r="AJ447" i="7"/>
  <c r="AJ454" i="7"/>
  <c r="AJ530" i="7"/>
  <c r="AJ572" i="7"/>
  <c r="AJ575" i="7"/>
  <c r="AJ578" i="7"/>
  <c r="AJ581" i="7"/>
  <c r="AJ652" i="7"/>
  <c r="AJ655" i="7"/>
  <c r="AJ658" i="7"/>
  <c r="AJ661" i="7"/>
  <c r="AJ113" i="7"/>
  <c r="AJ122" i="7"/>
  <c r="AJ131" i="7"/>
  <c r="AJ171" i="7"/>
  <c r="AJ193" i="7"/>
  <c r="AJ219" i="7"/>
  <c r="AJ247" i="7"/>
  <c r="AJ292" i="7"/>
  <c r="AJ313" i="7"/>
  <c r="AJ320" i="7"/>
  <c r="AJ339" i="7"/>
  <c r="AJ358" i="7"/>
  <c r="AJ377" i="7"/>
  <c r="AJ396" i="7"/>
  <c r="AJ403" i="7"/>
  <c r="AJ422" i="7"/>
  <c r="AJ453" i="7"/>
  <c r="AJ543" i="7"/>
  <c r="AJ550" i="7"/>
  <c r="AJ612" i="7"/>
  <c r="AJ615" i="7"/>
  <c r="AJ618" i="7"/>
  <c r="AJ621" i="7"/>
  <c r="AJ692" i="7"/>
  <c r="AJ695" i="7"/>
  <c r="AJ698" i="7"/>
  <c r="AJ701" i="7"/>
  <c r="AJ75" i="7"/>
  <c r="AJ78" i="7"/>
  <c r="AJ103" i="7"/>
  <c r="AJ168" i="7"/>
  <c r="AJ216" i="7"/>
  <c r="AJ232" i="7"/>
  <c r="AJ342" i="7"/>
  <c r="AJ360" i="7"/>
  <c r="AJ410" i="7"/>
  <c r="AJ421" i="7"/>
  <c r="AJ446" i="7"/>
  <c r="AJ468" i="7"/>
  <c r="AJ494" i="7"/>
  <c r="AJ520" i="7"/>
  <c r="AJ535" i="7"/>
  <c r="AJ547" i="7"/>
  <c r="AJ588" i="7"/>
  <c r="AJ592" i="7"/>
  <c r="AJ594" i="7"/>
  <c r="AJ596" i="7"/>
  <c r="AJ598" i="7"/>
  <c r="AJ602" i="7"/>
  <c r="AJ733" i="7"/>
  <c r="AJ740" i="7"/>
  <c r="AJ773" i="7"/>
  <c r="AJ780" i="7"/>
  <c r="AJ813" i="7"/>
  <c r="AJ820" i="7"/>
  <c r="AJ853" i="7"/>
  <c r="AJ860" i="7"/>
  <c r="AJ893" i="7"/>
  <c r="AJ900" i="7"/>
  <c r="AJ936" i="7"/>
  <c r="AJ939" i="7"/>
  <c r="AJ942" i="7"/>
  <c r="AJ945" i="7"/>
  <c r="AJ990" i="7"/>
  <c r="AJ994" i="7"/>
  <c r="AJ998" i="7"/>
  <c r="AJ96" i="7"/>
  <c r="AJ224" i="7"/>
  <c r="AJ284" i="7"/>
  <c r="AJ319" i="7"/>
  <c r="AJ326" i="7"/>
  <c r="AJ344" i="7"/>
  <c r="AJ412" i="7"/>
  <c r="AJ437" i="7"/>
  <c r="AJ481" i="7"/>
  <c r="AJ484" i="7"/>
  <c r="AJ507" i="7"/>
  <c r="AJ529" i="7"/>
  <c r="AJ541" i="7"/>
  <c r="AJ591" i="7"/>
  <c r="AJ595" i="7"/>
  <c r="AJ597" i="7"/>
  <c r="AJ599" i="7"/>
  <c r="AJ601" i="7"/>
  <c r="AJ605" i="7"/>
  <c r="AJ713" i="7"/>
  <c r="AJ720" i="7"/>
  <c r="AJ753" i="7"/>
  <c r="AJ760" i="7"/>
  <c r="AJ793" i="7"/>
  <c r="AJ800" i="7"/>
  <c r="AJ833" i="7"/>
  <c r="AJ840" i="7"/>
  <c r="AJ873" i="7"/>
  <c r="AJ880" i="7"/>
  <c r="AJ913" i="7"/>
  <c r="AJ920" i="7"/>
  <c r="AJ976" i="7"/>
  <c r="AJ979" i="7"/>
  <c r="AJ982" i="7"/>
  <c r="AJ985" i="7"/>
  <c r="AJ988" i="7"/>
  <c r="AJ992" i="7"/>
  <c r="AJ996" i="7"/>
  <c r="AJ143" i="7"/>
  <c r="AJ184" i="7"/>
  <c r="AJ227" i="7"/>
  <c r="AJ267" i="7"/>
  <c r="AJ299" i="7"/>
  <c r="AJ309" i="7"/>
  <c r="AJ350" i="7"/>
  <c r="AJ357" i="7"/>
  <c r="AJ370" i="7"/>
  <c r="AJ383" i="7"/>
  <c r="AJ416" i="7"/>
  <c r="AJ442" i="7"/>
  <c r="AJ449" i="7"/>
  <c r="AJ498" i="7"/>
  <c r="AJ503" i="7"/>
  <c r="AJ526" i="7"/>
  <c r="AJ557" i="7"/>
  <c r="AJ560" i="7"/>
  <c r="AJ583" i="7"/>
  <c r="AJ606" i="7"/>
  <c r="AJ629" i="7"/>
  <c r="AJ632" i="7"/>
  <c r="AJ681" i="7"/>
  <c r="AJ684" i="7"/>
  <c r="AJ707" i="7"/>
  <c r="AJ719" i="7"/>
  <c r="AJ731" i="7"/>
  <c r="AJ743" i="7"/>
  <c r="AJ755" i="7"/>
  <c r="AJ767" i="7"/>
  <c r="AJ846" i="7"/>
  <c r="AJ858" i="7"/>
  <c r="AJ870" i="7"/>
  <c r="AJ882" i="7"/>
  <c r="AJ894" i="7"/>
  <c r="AJ79" i="7"/>
  <c r="AJ137" i="7"/>
  <c r="AJ153" i="7"/>
  <c r="AJ160" i="7"/>
  <c r="AJ189" i="7"/>
  <c r="AJ324" i="7"/>
  <c r="AJ423" i="7"/>
  <c r="AJ436" i="7"/>
  <c r="AJ470" i="7"/>
  <c r="AJ522" i="7"/>
  <c r="AJ537" i="7"/>
  <c r="AJ563" i="7"/>
  <c r="AJ586" i="7"/>
  <c r="AJ609" i="7"/>
  <c r="AJ635" i="7"/>
  <c r="AJ687" i="7"/>
  <c r="AJ712" i="7"/>
  <c r="AJ724" i="7"/>
  <c r="AJ736" i="7"/>
  <c r="AJ748" i="7"/>
  <c r="AJ779" i="7"/>
  <c r="AJ791" i="7"/>
  <c r="AJ803" i="7"/>
  <c r="AJ815" i="7"/>
  <c r="AJ827" i="7"/>
  <c r="AJ906" i="7"/>
  <c r="AJ918" i="7"/>
  <c r="AJ983" i="7"/>
  <c r="AJ987" i="7"/>
  <c r="AJ265" i="7"/>
  <c r="AJ310" i="7"/>
  <c r="AJ331" i="7"/>
  <c r="AJ450" i="7"/>
  <c r="AJ475" i="7"/>
  <c r="AJ489" i="7"/>
  <c r="AJ98" i="7"/>
  <c r="AJ101" i="7"/>
  <c r="AJ155" i="7"/>
  <c r="AJ249" i="7"/>
  <c r="AJ260" i="7"/>
  <c r="AJ281" i="7"/>
  <c r="AJ288" i="7"/>
  <c r="AJ289" i="7"/>
  <c r="AJ304" i="7"/>
  <c r="AJ340" i="7"/>
  <c r="AJ406" i="7"/>
  <c r="AJ413" i="7"/>
  <c r="AJ426" i="7"/>
  <c r="AJ458" i="7"/>
  <c r="AJ491" i="7"/>
  <c r="AJ496" i="7"/>
  <c r="AJ510" i="7"/>
  <c r="AJ546" i="7"/>
  <c r="AJ570" i="7"/>
  <c r="AJ593" i="7"/>
  <c r="AJ619" i="7"/>
  <c r="AJ642" i="7"/>
  <c r="AJ671" i="7"/>
  <c r="AJ694" i="7"/>
  <c r="AJ725" i="7"/>
  <c r="AJ737" i="7"/>
  <c r="AJ749" i="7"/>
  <c r="AJ761" i="7"/>
  <c r="AJ852" i="7"/>
  <c r="AJ864" i="7"/>
  <c r="AJ876" i="7"/>
  <c r="AJ888" i="7"/>
  <c r="AJ919" i="7"/>
  <c r="AJ192" i="7"/>
  <c r="AJ259" i="7"/>
  <c r="AJ278" i="7"/>
  <c r="AJ282" i="7"/>
  <c r="AJ305" i="7"/>
  <c r="AJ327" i="7"/>
  <c r="AJ380" i="7"/>
  <c r="AJ400" i="7"/>
  <c r="AJ420" i="7"/>
  <c r="AJ433" i="7"/>
  <c r="AJ463" i="7"/>
  <c r="AJ477" i="7"/>
  <c r="AJ515" i="7"/>
  <c r="AJ528" i="7"/>
  <c r="AJ573" i="7"/>
  <c r="AJ576" i="7"/>
  <c r="AJ622" i="7"/>
  <c r="AJ645" i="7"/>
  <c r="AJ648" i="7"/>
  <c r="AJ674" i="7"/>
  <c r="AJ697" i="7"/>
  <c r="AJ700" i="7"/>
  <c r="AJ718" i="7"/>
  <c r="AJ730" i="7"/>
  <c r="AJ742" i="7"/>
  <c r="AJ754" i="7"/>
  <c r="AJ785" i="7"/>
  <c r="AJ797" i="7"/>
  <c r="AJ809" i="7"/>
  <c r="AJ821" i="7"/>
  <c r="AJ912" i="7"/>
  <c r="AJ980" i="7"/>
  <c r="AJ984" i="7"/>
  <c r="AJ986" i="7"/>
  <c r="AJ129" i="7"/>
  <c r="AJ135" i="7"/>
  <c r="AJ217" i="7"/>
  <c r="AJ62" i="7"/>
  <c r="AJ115" i="7"/>
  <c r="AJ199" i="7"/>
  <c r="AJ316" i="7"/>
  <c r="AJ367" i="7"/>
  <c r="AJ389" i="7"/>
  <c r="AJ411" i="7"/>
  <c r="AJ440" i="7"/>
  <c r="AJ448" i="7"/>
  <c r="AJ487" i="7"/>
  <c r="AJ488" i="7"/>
  <c r="AJ521" i="7"/>
  <c r="AJ539" i="7"/>
  <c r="AJ625" i="7"/>
  <c r="AJ67" i="7"/>
  <c r="AJ134" i="7"/>
  <c r="AJ352" i="7"/>
  <c r="AJ374" i="7"/>
  <c r="AJ381" i="7"/>
  <c r="AJ455" i="7"/>
  <c r="AJ476" i="7"/>
  <c r="AJ509" i="7"/>
  <c r="AJ538" i="7"/>
  <c r="AJ540" i="7"/>
  <c r="AJ735" i="7"/>
  <c r="AJ757" i="7"/>
  <c r="AJ787" i="7"/>
  <c r="AJ832" i="7"/>
  <c r="AJ862" i="7"/>
  <c r="AJ884" i="7"/>
  <c r="AJ899" i="7"/>
  <c r="AJ914" i="7"/>
  <c r="AJ952" i="7"/>
  <c r="AJ962" i="7"/>
  <c r="AJ94" i="7"/>
  <c r="AJ141" i="7"/>
  <c r="AJ215" i="7"/>
  <c r="AJ237" i="7"/>
  <c r="AJ264" i="7"/>
  <c r="AJ301" i="7"/>
  <c r="AJ434" i="7"/>
  <c r="AJ473" i="7"/>
  <c r="AJ479" i="7"/>
  <c r="AJ495" i="7"/>
  <c r="AJ607" i="7"/>
  <c r="AJ704" i="7"/>
  <c r="AJ705" i="7"/>
  <c r="AJ706" i="7"/>
  <c r="AJ732" i="7"/>
  <c r="AJ745" i="7"/>
  <c r="AJ771" i="7"/>
  <c r="AJ810" i="7"/>
  <c r="AJ836" i="7"/>
  <c r="AJ849" i="7"/>
  <c r="AJ875" i="7"/>
  <c r="AJ946" i="7"/>
  <c r="AJ500" i="7"/>
  <c r="AJ708" i="7"/>
  <c r="AJ205" i="7"/>
  <c r="AJ335" i="7"/>
  <c r="AJ362" i="7"/>
  <c r="AJ398" i="7"/>
  <c r="AJ438" i="7"/>
  <c r="AJ536" i="7"/>
  <c r="AJ604" i="7"/>
  <c r="AJ662" i="7"/>
  <c r="AJ663" i="7"/>
  <c r="AJ664" i="7"/>
  <c r="AJ746" i="7"/>
  <c r="AJ759" i="7"/>
  <c r="AJ772" i="7"/>
  <c r="AJ823" i="7"/>
  <c r="AJ850" i="7"/>
  <c r="AJ863" i="7"/>
  <c r="AJ901" i="7"/>
  <c r="AJ932" i="7"/>
  <c r="AJ961" i="7"/>
  <c r="AJ187" i="7"/>
  <c r="AJ209" i="7"/>
  <c r="AJ221" i="7"/>
  <c r="AJ272" i="7"/>
  <c r="AJ275" i="7"/>
  <c r="AJ321" i="7"/>
  <c r="AJ353" i="7"/>
  <c r="AJ384" i="7"/>
  <c r="AJ402" i="7"/>
  <c r="AJ545" i="7"/>
  <c r="AJ569" i="7"/>
  <c r="AJ571" i="7"/>
  <c r="AJ603" i="7"/>
  <c r="AJ665" i="7"/>
  <c r="AJ666" i="7"/>
  <c r="AJ667" i="7"/>
  <c r="AJ721" i="7"/>
  <c r="AJ734" i="7"/>
  <c r="AJ747" i="7"/>
  <c r="AJ798" i="7"/>
  <c r="AJ125" i="7"/>
  <c r="AJ159" i="7"/>
  <c r="AJ196" i="7"/>
  <c r="AJ271" i="7"/>
  <c r="AJ307" i="7"/>
  <c r="AJ315" i="7"/>
  <c r="AJ369" i="7"/>
  <c r="AJ445" i="7"/>
  <c r="AJ533" i="7"/>
  <c r="AJ556" i="7"/>
  <c r="AJ558" i="7"/>
  <c r="AJ590" i="7"/>
  <c r="AJ624" i="7"/>
  <c r="AJ639" i="7"/>
  <c r="AJ641" i="7"/>
  <c r="AJ682" i="7"/>
  <c r="AJ752" i="7"/>
  <c r="AJ765" i="7"/>
  <c r="AJ778" i="7"/>
  <c r="AJ816" i="7"/>
  <c r="AJ829" i="7"/>
  <c r="AJ856" i="7"/>
  <c r="AJ907" i="7"/>
  <c r="AJ928" i="7"/>
  <c r="AJ935" i="7"/>
  <c r="AJ957" i="7"/>
  <c r="AJ152" i="7"/>
  <c r="AJ328" i="7"/>
  <c r="AJ333" i="7"/>
  <c r="AJ373" i="7"/>
  <c r="AJ427" i="7"/>
  <c r="AJ492" i="7"/>
  <c r="AJ532" i="7"/>
  <c r="AJ555" i="7"/>
  <c r="AJ587" i="7"/>
  <c r="AJ623" i="7"/>
  <c r="AJ643" i="7"/>
  <c r="AJ644" i="7"/>
  <c r="AJ92" i="7"/>
  <c r="AJ138" i="7"/>
  <c r="AJ241" i="7"/>
  <c r="AJ334" i="7"/>
  <c r="AJ363" i="7"/>
  <c r="AJ382" i="7"/>
  <c r="AJ399" i="7"/>
  <c r="AJ430" i="7"/>
  <c r="AJ82" i="7"/>
  <c r="AJ86" i="7"/>
  <c r="AJ251" i="7"/>
  <c r="AJ258" i="7"/>
  <c r="AJ298" i="7"/>
  <c r="AJ300" i="7"/>
  <c r="AJ441" i="7"/>
  <c r="AJ567" i="7"/>
  <c r="AJ589" i="7"/>
  <c r="AJ638" i="7"/>
  <c r="AJ716" i="7"/>
  <c r="AJ723" i="7"/>
  <c r="AJ738" i="7"/>
  <c r="AJ788" i="7"/>
  <c r="AJ806" i="7"/>
  <c r="AJ877" i="7"/>
  <c r="AJ889" i="7"/>
  <c r="AJ930" i="7"/>
  <c r="AJ931" i="7"/>
  <c r="AJ958" i="7"/>
  <c r="AJ959" i="7"/>
  <c r="AJ960" i="7"/>
  <c r="AJ50" i="7"/>
  <c r="AJ74" i="7"/>
  <c r="AJ213" i="7"/>
  <c r="AJ105" i="7"/>
  <c r="AJ229" i="7"/>
  <c r="AJ244" i="7"/>
  <c r="AJ302" i="7"/>
  <c r="AJ429" i="7"/>
  <c r="AJ486" i="7"/>
  <c r="AJ585" i="7"/>
  <c r="AJ611" i="7"/>
  <c r="AJ646" i="7"/>
  <c r="AJ675" i="7"/>
  <c r="AJ680" i="7"/>
  <c r="AJ46" i="7"/>
  <c r="AJ274" i="7"/>
  <c r="AJ291" i="7"/>
  <c r="AJ408" i="7"/>
  <c r="AJ493" i="7"/>
  <c r="AJ502" i="7"/>
  <c r="AJ504" i="7"/>
  <c r="AJ513" i="7"/>
  <c r="AJ627" i="7"/>
  <c r="AJ630" i="7"/>
  <c r="AJ659" i="7"/>
  <c r="AJ670" i="7"/>
  <c r="AJ689" i="7"/>
  <c r="AJ702" i="7"/>
  <c r="AJ722" i="7"/>
  <c r="AJ750" i="7"/>
  <c r="AJ756" i="7"/>
  <c r="AJ808" i="7"/>
  <c r="AJ885" i="7"/>
  <c r="AJ937" i="7"/>
  <c r="AJ949" i="7"/>
  <c r="AJ973" i="7"/>
  <c r="AJ322" i="7"/>
  <c r="AJ366" i="7"/>
  <c r="AJ404" i="7"/>
  <c r="AJ414" i="7"/>
  <c r="AJ549" i="7"/>
  <c r="AJ633" i="7"/>
  <c r="AJ685" i="7"/>
  <c r="AJ717" i="7"/>
  <c r="AJ739" i="7"/>
  <c r="AJ766" i="7"/>
  <c r="AJ794" i="7"/>
  <c r="AJ831" i="7"/>
  <c r="AJ838" i="7"/>
  <c r="AJ854" i="7"/>
  <c r="AJ869" i="7"/>
  <c r="AJ892" i="7"/>
  <c r="AJ915" i="7"/>
  <c r="AJ924" i="7"/>
  <c r="AJ948" i="7"/>
  <c r="AJ106" i="7"/>
  <c r="AJ318" i="7"/>
  <c r="AJ372" i="7"/>
  <c r="AJ466" i="7"/>
  <c r="AJ524" i="7"/>
  <c r="AJ649" i="7"/>
  <c r="AJ711" i="7"/>
  <c r="AJ783" i="7"/>
  <c r="AJ947" i="7"/>
  <c r="AJ972" i="7"/>
  <c r="AJ139" i="7"/>
  <c r="AJ181" i="7"/>
  <c r="AJ296" i="7"/>
  <c r="AJ312" i="7"/>
  <c r="AJ348" i="7"/>
  <c r="AJ378" i="7"/>
  <c r="AJ356" i="7"/>
  <c r="AJ361" i="7"/>
  <c r="AJ376" i="7"/>
  <c r="AJ534" i="7"/>
  <c r="AJ600" i="7"/>
  <c r="AJ616" i="7"/>
  <c r="AJ699" i="7"/>
  <c r="AJ790" i="7"/>
  <c r="AJ896" i="7"/>
  <c r="AJ923" i="7"/>
  <c r="AJ169" i="7"/>
  <c r="AJ228" i="7"/>
  <c r="AJ311" i="7"/>
  <c r="AJ343" i="7"/>
  <c r="AJ346" i="7"/>
  <c r="AJ417" i="7"/>
  <c r="AJ419" i="7"/>
  <c r="AJ460" i="7"/>
  <c r="AJ542" i="7"/>
  <c r="AJ564" i="7"/>
  <c r="AJ582" i="7"/>
  <c r="AJ693" i="7"/>
  <c r="AJ714" i="7"/>
  <c r="AJ964" i="7"/>
  <c r="AJ225" i="7"/>
  <c r="AJ257" i="7"/>
  <c r="AJ325" i="7"/>
  <c r="AJ351" i="7"/>
  <c r="AJ405" i="7"/>
  <c r="AJ490" i="7"/>
  <c r="AJ544" i="7"/>
  <c r="AJ566" i="7"/>
  <c r="AJ651" i="7"/>
  <c r="AJ656" i="7"/>
  <c r="AJ690" i="7"/>
  <c r="AJ727" i="7"/>
  <c r="AJ770" i="7"/>
  <c r="AJ819" i="7"/>
  <c r="AJ842" i="7"/>
  <c r="AJ861" i="7"/>
  <c r="AJ865" i="7"/>
  <c r="AJ911" i="7"/>
  <c r="AJ64" i="7"/>
  <c r="AJ306" i="7"/>
  <c r="AJ379" i="7"/>
  <c r="AJ505" i="7"/>
  <c r="AJ548" i="7"/>
  <c r="AJ620" i="7"/>
  <c r="AJ634" i="7"/>
  <c r="AJ807" i="7"/>
  <c r="AJ811" i="7"/>
  <c r="AJ830" i="7"/>
  <c r="AJ857" i="7"/>
  <c r="AJ927" i="7"/>
  <c r="AJ941" i="7"/>
  <c r="AJ950" i="7"/>
  <c r="AJ968" i="7"/>
  <c r="AJ997" i="7"/>
  <c r="AJ83" i="7"/>
  <c r="AJ161" i="7"/>
  <c r="AJ254" i="7"/>
  <c r="AJ338" i="7"/>
  <c r="AJ354" i="7"/>
  <c r="AJ359" i="7"/>
  <c r="AJ568" i="7"/>
  <c r="AJ584" i="7"/>
  <c r="AJ679" i="7"/>
  <c r="AJ776" i="7"/>
  <c r="AJ786" i="7"/>
  <c r="AJ796" i="7"/>
  <c r="AJ826" i="7"/>
  <c r="AJ834" i="7"/>
  <c r="AJ903" i="7"/>
  <c r="AJ922" i="7"/>
  <c r="AJ240" i="7"/>
  <c r="AJ452" i="7"/>
  <c r="AJ469" i="7"/>
  <c r="AJ472" i="7"/>
  <c r="AJ552" i="7"/>
  <c r="AJ669" i="7"/>
  <c r="AJ686" i="7"/>
  <c r="AJ688" i="7"/>
  <c r="AJ789" i="7"/>
  <c r="AJ822" i="7"/>
  <c r="AJ867" i="7"/>
  <c r="AJ332" i="7"/>
  <c r="AJ102" i="7"/>
  <c r="AJ167" i="7"/>
  <c r="AJ243" i="7"/>
  <c r="AJ175" i="7"/>
  <c r="AJ395" i="7"/>
  <c r="AJ255" i="7"/>
  <c r="AJ703" i="7"/>
  <c r="AJ817" i="7"/>
  <c r="AJ285" i="7"/>
  <c r="AJ349" i="7"/>
  <c r="AJ516" i="7"/>
  <c r="AJ63" i="7"/>
  <c r="AJ308" i="7"/>
  <c r="AJ439" i="7"/>
  <c r="AJ531" i="7"/>
  <c r="AJ608" i="7"/>
  <c r="AJ631" i="7"/>
  <c r="AJ650" i="7"/>
  <c r="AJ657" i="7"/>
  <c r="AJ691" i="7"/>
  <c r="AJ497" i="7"/>
  <c r="AJ518" i="7"/>
  <c r="AJ613" i="7"/>
  <c r="AJ774" i="7"/>
  <c r="AJ276" i="7"/>
  <c r="AJ483" i="7"/>
  <c r="AJ654" i="7"/>
  <c r="AJ561" i="7"/>
  <c r="AJ579" i="7"/>
  <c r="AJ668" i="7"/>
  <c r="AJ485" i="7"/>
  <c r="AJ506" i="7"/>
  <c r="AJ574" i="7"/>
  <c r="AJ660" i="7"/>
  <c r="AJ709" i="7"/>
  <c r="AJ729" i="7"/>
  <c r="AJ768" i="7"/>
  <c r="AJ910" i="7"/>
  <c r="AJ944" i="7"/>
  <c r="AJ971" i="7"/>
  <c r="AJ991" i="7"/>
  <c r="AJ180" i="7"/>
  <c r="AJ191" i="7"/>
  <c r="AJ392" i="7"/>
  <c r="AJ397" i="7"/>
  <c r="AJ464" i="7"/>
  <c r="AJ519" i="7"/>
  <c r="AJ553" i="7"/>
  <c r="AJ672" i="7"/>
  <c r="AJ744" i="7"/>
  <c r="AJ777" i="7"/>
  <c r="AJ795" i="7"/>
  <c r="AJ844" i="7"/>
  <c r="AJ868" i="7"/>
  <c r="AJ895" i="7"/>
  <c r="AJ451" i="7"/>
  <c r="AJ523" i="7"/>
  <c r="AJ678" i="7"/>
  <c r="AJ775" i="7"/>
  <c r="AJ818" i="7"/>
  <c r="AJ908" i="7"/>
  <c r="AJ925" i="7"/>
  <c r="AJ934" i="7"/>
  <c r="AJ999" i="7"/>
  <c r="AJ365" i="7"/>
  <c r="AJ407" i="7"/>
  <c r="AJ478" i="7"/>
  <c r="AJ499" i="7"/>
  <c r="AJ527" i="7"/>
  <c r="AJ626" i="7"/>
  <c r="AJ636" i="7"/>
  <c r="AJ812" i="7"/>
  <c r="AJ828" i="7"/>
  <c r="AJ848" i="7"/>
  <c r="AJ872" i="7"/>
  <c r="AJ874" i="7"/>
  <c r="AJ956" i="7"/>
  <c r="AJ966" i="7"/>
  <c r="AJ290" i="7"/>
  <c r="AJ432" i="7"/>
  <c r="AJ457" i="7"/>
  <c r="AJ480" i="7"/>
  <c r="AJ580" i="7"/>
  <c r="AJ647" i="7"/>
  <c r="AJ728" i="7"/>
  <c r="AJ782" i="7"/>
  <c r="AJ824" i="7"/>
  <c r="AJ881" i="7"/>
  <c r="AJ886" i="7"/>
  <c r="AJ898" i="7"/>
  <c r="AJ905" i="7"/>
  <c r="AJ933" i="7"/>
  <c r="AJ975" i="7"/>
  <c r="AJ1000" i="7"/>
  <c r="AJ323" i="7"/>
  <c r="AJ341" i="7"/>
  <c r="AJ726" i="7"/>
  <c r="AJ763" i="7"/>
  <c r="AJ963" i="7"/>
  <c r="AJ347" i="7"/>
  <c r="AJ804" i="7"/>
  <c r="AJ926" i="7"/>
  <c r="AJ954" i="7"/>
  <c r="AJ879" i="7"/>
  <c r="AJ891" i="7"/>
  <c r="AJ559" i="7"/>
  <c r="AJ628" i="7"/>
  <c r="AJ710" i="7"/>
  <c r="AJ801" i="7"/>
  <c r="AJ837" i="7"/>
  <c r="AJ859" i="7"/>
  <c r="AJ696" i="7"/>
  <c r="AJ799" i="7"/>
  <c r="AJ839" i="7"/>
  <c r="AJ917" i="7"/>
  <c r="AJ525" i="7"/>
  <c r="AJ640" i="7"/>
  <c r="AJ741" i="7"/>
  <c r="AJ551" i="7"/>
  <c r="AJ577" i="7"/>
  <c r="AJ802" i="7"/>
  <c r="AJ967" i="7"/>
  <c r="AJ969" i="7"/>
  <c r="AJ293" i="7"/>
  <c r="AJ471" i="7"/>
  <c r="AJ482" i="7"/>
  <c r="AJ415" i="7"/>
  <c r="AJ512" i="7"/>
  <c r="AJ562" i="7"/>
  <c r="AJ677" i="7"/>
  <c r="AJ769" i="7"/>
  <c r="AJ995" i="7"/>
  <c r="AJ909" i="7"/>
  <c r="AJ565" i="7"/>
  <c r="AJ183" i="7"/>
  <c r="AJ467" i="7"/>
  <c r="AJ751" i="7"/>
  <c r="AJ970" i="7"/>
  <c r="AJ614" i="7"/>
  <c r="AJ673" i="7"/>
  <c r="AJ902" i="7"/>
  <c r="AJ989" i="7"/>
  <c r="AJ329" i="7"/>
  <c r="AJ835" i="7"/>
  <c r="AJ921" i="7"/>
  <c r="AJ938" i="7"/>
  <c r="AJ951" i="7"/>
  <c r="AJ461" i="7"/>
  <c r="AJ617" i="7"/>
  <c r="AJ847" i="7"/>
  <c r="AJ977" i="7"/>
  <c r="AJ792" i="7"/>
  <c r="AJ401" i="7"/>
  <c r="AJ501" i="7"/>
  <c r="AJ890" i="7"/>
  <c r="AJ974" i="7"/>
  <c r="AJ940" i="7"/>
  <c r="AJ474" i="7"/>
  <c r="AJ762" i="7"/>
  <c r="AJ904" i="7"/>
  <c r="AJ878" i="7"/>
  <c r="AJ866" i="7"/>
  <c r="AJ653" i="7"/>
  <c r="AJ683" i="7"/>
  <c r="AJ965" i="7"/>
  <c r="AJ781" i="7"/>
  <c r="AJ814" i="7"/>
  <c r="AJ955" i="7"/>
  <c r="AJ610" i="7"/>
  <c r="AJ676" i="7"/>
  <c r="AJ845" i="7"/>
  <c r="AJ897" i="7"/>
  <c r="AJ851" i="7"/>
  <c r="AJ554" i="7"/>
  <c r="AJ764" i="7"/>
  <c r="AJ435" i="7"/>
  <c r="AJ943" i="7"/>
  <c r="AJ248" i="7"/>
  <c r="AJ993" i="7"/>
  <c r="AJ715" i="7"/>
  <c r="AJ784" i="7"/>
  <c r="AJ887" i="7"/>
  <c r="AJ637" i="7"/>
  <c r="AJ805" i="7"/>
  <c r="AJ981" i="7"/>
  <c r="AJ375" i="7"/>
  <c r="AJ431" i="7"/>
  <c r="AJ149" i="7"/>
  <c r="AJ841" i="7"/>
  <c r="AJ916" i="7"/>
  <c r="AJ978" i="7"/>
  <c r="AJ758" i="7"/>
  <c r="AJ825" i="7"/>
  <c r="AJ871" i="7"/>
  <c r="AJ883" i="7"/>
  <c r="AJ953" i="7"/>
  <c r="AJ855" i="7"/>
  <c r="AJ843" i="7"/>
  <c r="AJ929" i="7"/>
  <c r="AJ15" i="7"/>
  <c r="AJ44" i="7"/>
  <c r="AJ21" i="7"/>
  <c r="AJ25" i="7"/>
  <c r="AJ29" i="7"/>
  <c r="AJ33" i="7"/>
  <c r="AJ37" i="7"/>
  <c r="AJ41" i="7"/>
  <c r="AJ11" i="7"/>
  <c r="AJ36" i="7"/>
  <c r="AJ20" i="7"/>
  <c r="AJ9" i="7"/>
  <c r="AJ17" i="7"/>
  <c r="AJ32" i="7"/>
  <c r="AJ35" i="7"/>
  <c r="AJ38" i="7"/>
  <c r="AJ14" i="7"/>
  <c r="AJ42" i="7"/>
  <c r="AJ39" i="7"/>
  <c r="AJ40" i="7"/>
  <c r="AJ10" i="7"/>
  <c r="AJ28" i="7"/>
  <c r="AJ26" i="7"/>
  <c r="AJ23" i="7"/>
  <c r="AJ13" i="7"/>
  <c r="AJ16" i="7"/>
  <c r="AJ12" i="7"/>
  <c r="AJ22" i="7"/>
  <c r="AJ18" i="7"/>
  <c r="AJ43" i="7"/>
  <c r="AJ27" i="7"/>
  <c r="AJ19" i="7"/>
  <c r="AJ34" i="7"/>
  <c r="AJ30" i="7"/>
  <c r="AJ24" i="7"/>
  <c r="AJ31" i="7"/>
  <c r="AJ8" i="7"/>
  <c r="AK7" i="7"/>
  <c r="AK61" i="7" l="1"/>
  <c r="AK64" i="7"/>
  <c r="AK67" i="7"/>
  <c r="AK70" i="7"/>
  <c r="AK94" i="7"/>
  <c r="AK53" i="7"/>
  <c r="AK72" i="7"/>
  <c r="AK4" i="7"/>
  <c r="AK68" i="7"/>
  <c r="AK82" i="7"/>
  <c r="AK120" i="7"/>
  <c r="AK123" i="7"/>
  <c r="AK126" i="7"/>
  <c r="AK129" i="7"/>
  <c r="AK73" i="7"/>
  <c r="AK95" i="7"/>
  <c r="AK97" i="7"/>
  <c r="AK104" i="7"/>
  <c r="AK135" i="7"/>
  <c r="AK182" i="7"/>
  <c r="AK185" i="7"/>
  <c r="AK188" i="7"/>
  <c r="AK191" i="7"/>
  <c r="AK254" i="7"/>
  <c r="AK258" i="7"/>
  <c r="AK262" i="7"/>
  <c r="AK266" i="7"/>
  <c r="AK270" i="7"/>
  <c r="AK274" i="7"/>
  <c r="AK278" i="7"/>
  <c r="AK282" i="7"/>
  <c r="AK286" i="7"/>
  <c r="AK290" i="7"/>
  <c r="AK294" i="7"/>
  <c r="AK298" i="7"/>
  <c r="AK302" i="7"/>
  <c r="AK306" i="7"/>
  <c r="AK310" i="7"/>
  <c r="AK314" i="7"/>
  <c r="AK318" i="7"/>
  <c r="AK322" i="7"/>
  <c r="AK326" i="7"/>
  <c r="AK330" i="7"/>
  <c r="AK334" i="7"/>
  <c r="AK338" i="7"/>
  <c r="AK342" i="7"/>
  <c r="AK346" i="7"/>
  <c r="AK350" i="7"/>
  <c r="AK354" i="7"/>
  <c r="AK358" i="7"/>
  <c r="AK362" i="7"/>
  <c r="AK366" i="7"/>
  <c r="AK370" i="7"/>
  <c r="AK374" i="7"/>
  <c r="AK378" i="7"/>
  <c r="AK382" i="7"/>
  <c r="AK386" i="7"/>
  <c r="AK390" i="7"/>
  <c r="AK394" i="7"/>
  <c r="AK398" i="7"/>
  <c r="AK402" i="7"/>
  <c r="AK406" i="7"/>
  <c r="AK410" i="7"/>
  <c r="AK414" i="7"/>
  <c r="AK418" i="7"/>
  <c r="AK422" i="7"/>
  <c r="AK426" i="7"/>
  <c r="AK430" i="7"/>
  <c r="AK434" i="7"/>
  <c r="AK438" i="7"/>
  <c r="AK442" i="7"/>
  <c r="AK446" i="7"/>
  <c r="AK450" i="7"/>
  <c r="AK454" i="7"/>
  <c r="AK52" i="7"/>
  <c r="AK59" i="7"/>
  <c r="AK150" i="7"/>
  <c r="AK169" i="7"/>
  <c r="AK200" i="7"/>
  <c r="AK219" i="7"/>
  <c r="AK226" i="7"/>
  <c r="AK50" i="7"/>
  <c r="AK78" i="7"/>
  <c r="AK92" i="7"/>
  <c r="AK156" i="7"/>
  <c r="AK58" i="7"/>
  <c r="AK71" i="7"/>
  <c r="AK90" i="7"/>
  <c r="AK107" i="7"/>
  <c r="AK127" i="7"/>
  <c r="AK152" i="7"/>
  <c r="AK159" i="7"/>
  <c r="AK289" i="7"/>
  <c r="AK292" i="7"/>
  <c r="AK295" i="7"/>
  <c r="AK49" i="7"/>
  <c r="AK74" i="7"/>
  <c r="AK87" i="7"/>
  <c r="AK117" i="7"/>
  <c r="AK137" i="7"/>
  <c r="AK158" i="7"/>
  <c r="AK268" i="7"/>
  <c r="AK6" i="7"/>
  <c r="AK51" i="7"/>
  <c r="AK75" i="7"/>
  <c r="AK105" i="7"/>
  <c r="AK119" i="7"/>
  <c r="AK186" i="7"/>
  <c r="AK192" i="7"/>
  <c r="AK232" i="7"/>
  <c r="AK273" i="7"/>
  <c r="AK275" i="7"/>
  <c r="AK279" i="7"/>
  <c r="AK287" i="7"/>
  <c r="AK56" i="7"/>
  <c r="AK98" i="7"/>
  <c r="AK140" i="7"/>
  <c r="AK172" i="7"/>
  <c r="AK181" i="7"/>
  <c r="AK218" i="7"/>
  <c r="AK225" i="7"/>
  <c r="AK239" i="7"/>
  <c r="AK55" i="7"/>
  <c r="AK89" i="7"/>
  <c r="AK99" i="7"/>
  <c r="AK130" i="7"/>
  <c r="AK190" i="7"/>
  <c r="AK204" i="7"/>
  <c r="AK211" i="7"/>
  <c r="AK250" i="7"/>
  <c r="AK280" i="7"/>
  <c r="AK291" i="7"/>
  <c r="AK293" i="7"/>
  <c r="AK309" i="7"/>
  <c r="AK317" i="7"/>
  <c r="AK320" i="7"/>
  <c r="AK323" i="7"/>
  <c r="AK397" i="7"/>
  <c r="AK400" i="7"/>
  <c r="AK403" i="7"/>
  <c r="AK194" i="7"/>
  <c r="AK233" i="7"/>
  <c r="AK349" i="7"/>
  <c r="AK380" i="7"/>
  <c r="AK399" i="7"/>
  <c r="AK437" i="7"/>
  <c r="AK468" i="7"/>
  <c r="AK471" i="7"/>
  <c r="AK474" i="7"/>
  <c r="AK477" i="7"/>
  <c r="AK91" i="7"/>
  <c r="AK122" i="7"/>
  <c r="AK124" i="7"/>
  <c r="AK125" i="7"/>
  <c r="AK128" i="7"/>
  <c r="AK155" i="7"/>
  <c r="AK171" i="7"/>
  <c r="AK197" i="7"/>
  <c r="AK242" i="7"/>
  <c r="AK329" i="7"/>
  <c r="AK348" i="7"/>
  <c r="AK367" i="7"/>
  <c r="AK405" i="7"/>
  <c r="AK436" i="7"/>
  <c r="AK455" i="7"/>
  <c r="AK520" i="7"/>
  <c r="AK523" i="7"/>
  <c r="AK47" i="7"/>
  <c r="AK100" i="7"/>
  <c r="AK109" i="7"/>
  <c r="AK136" i="7"/>
  <c r="AK157" i="7"/>
  <c r="AK260" i="7"/>
  <c r="AK300" i="7"/>
  <c r="AK333" i="7"/>
  <c r="AK352" i="7"/>
  <c r="AK359" i="7"/>
  <c r="AK416" i="7"/>
  <c r="AK435" i="7"/>
  <c r="AK549" i="7"/>
  <c r="AK584" i="7"/>
  <c r="AK587" i="7"/>
  <c r="AK590" i="7"/>
  <c r="AK593" i="7"/>
  <c r="AK664" i="7"/>
  <c r="AK667" i="7"/>
  <c r="AK670" i="7"/>
  <c r="AK673" i="7"/>
  <c r="AK96" i="7"/>
  <c r="AK168" i="7"/>
  <c r="AK170" i="7"/>
  <c r="AK175" i="7"/>
  <c r="AK257" i="7"/>
  <c r="AK327" i="7"/>
  <c r="AK365" i="7"/>
  <c r="AK384" i="7"/>
  <c r="AK441" i="7"/>
  <c r="AK448" i="7"/>
  <c r="AK529" i="7"/>
  <c r="AK536" i="7"/>
  <c r="AK553" i="7"/>
  <c r="AK624" i="7"/>
  <c r="AK627" i="7"/>
  <c r="AK630" i="7"/>
  <c r="AK633" i="7"/>
  <c r="AK704" i="7"/>
  <c r="AK707" i="7"/>
  <c r="AK143" i="7"/>
  <c r="AK161" i="7"/>
  <c r="AK217" i="7"/>
  <c r="AK248" i="7"/>
  <c r="AK261" i="7"/>
  <c r="AK288" i="7"/>
  <c r="AK385" i="7"/>
  <c r="AK392" i="7"/>
  <c r="AK428" i="7"/>
  <c r="AK465" i="7"/>
  <c r="AK491" i="7"/>
  <c r="AK517" i="7"/>
  <c r="AK600" i="7"/>
  <c r="AK604" i="7"/>
  <c r="AK606" i="7"/>
  <c r="AK608" i="7"/>
  <c r="AK610" i="7"/>
  <c r="AK614" i="7"/>
  <c r="AK719" i="7"/>
  <c r="AK726" i="7"/>
  <c r="AK759" i="7"/>
  <c r="AK766" i="7"/>
  <c r="AK799" i="7"/>
  <c r="AK806" i="7"/>
  <c r="AK839" i="7"/>
  <c r="AK846" i="7"/>
  <c r="AK879" i="7"/>
  <c r="AK886" i="7"/>
  <c r="AK919" i="7"/>
  <c r="AK948" i="7"/>
  <c r="AK951" i="7"/>
  <c r="AK954" i="7"/>
  <c r="AK957" i="7"/>
  <c r="AK54" i="7"/>
  <c r="AK86" i="7"/>
  <c r="AK106" i="7"/>
  <c r="AK141" i="7"/>
  <c r="AK208" i="7"/>
  <c r="AK209" i="7"/>
  <c r="AK315" i="7"/>
  <c r="AK351" i="7"/>
  <c r="AK369" i="7"/>
  <c r="AK419" i="7"/>
  <c r="AK478" i="7"/>
  <c r="AK501" i="7"/>
  <c r="AK504" i="7"/>
  <c r="AK603" i="7"/>
  <c r="AK607" i="7"/>
  <c r="AK609" i="7"/>
  <c r="AK611" i="7"/>
  <c r="AK613" i="7"/>
  <c r="AK617" i="7"/>
  <c r="AK739" i="7"/>
  <c r="AK746" i="7"/>
  <c r="AK779" i="7"/>
  <c r="AK786" i="7"/>
  <c r="AK819" i="7"/>
  <c r="AK826" i="7"/>
  <c r="AK859" i="7"/>
  <c r="AK866" i="7"/>
  <c r="AK899" i="7"/>
  <c r="AK906" i="7"/>
  <c r="AK1000" i="7"/>
  <c r="AK151" i="7"/>
  <c r="AK77" i="7"/>
  <c r="AK84" i="7"/>
  <c r="AK112" i="7"/>
  <c r="AK115" i="7"/>
  <c r="AK176" i="7"/>
  <c r="AK180" i="7"/>
  <c r="AK246" i="7"/>
  <c r="AK253" i="7"/>
  <c r="AK337" i="7"/>
  <c r="AK363" i="7"/>
  <c r="AK429" i="7"/>
  <c r="AK479" i="7"/>
  <c r="AK484" i="7"/>
  <c r="AK533" i="7"/>
  <c r="AK544" i="7"/>
  <c r="AK554" i="7"/>
  <c r="AK577" i="7"/>
  <c r="AK580" i="7"/>
  <c r="AK626" i="7"/>
  <c r="AK655" i="7"/>
  <c r="AK678" i="7"/>
  <c r="AK798" i="7"/>
  <c r="AK810" i="7"/>
  <c r="AK822" i="7"/>
  <c r="AK834" i="7"/>
  <c r="AK865" i="7"/>
  <c r="AK877" i="7"/>
  <c r="AK889" i="7"/>
  <c r="AK901" i="7"/>
  <c r="AK913" i="7"/>
  <c r="AK60" i="7"/>
  <c r="AK184" i="7"/>
  <c r="AK195" i="7"/>
  <c r="AK214" i="7"/>
  <c r="AK227" i="7"/>
  <c r="AK267" i="7"/>
  <c r="AK299" i="7"/>
  <c r="AK357" i="7"/>
  <c r="AK383" i="7"/>
  <c r="AK449" i="7"/>
  <c r="AK498" i="7"/>
  <c r="AK503" i="7"/>
  <c r="AK526" i="7"/>
  <c r="AK557" i="7"/>
  <c r="AK560" i="7"/>
  <c r="AK583" i="7"/>
  <c r="AK629" i="7"/>
  <c r="AK632" i="7"/>
  <c r="AK658" i="7"/>
  <c r="AK681" i="7"/>
  <c r="AK684" i="7"/>
  <c r="AK731" i="7"/>
  <c r="AK743" i="7"/>
  <c r="AK755" i="7"/>
  <c r="AK767" i="7"/>
  <c r="AK858" i="7"/>
  <c r="AK870" i="7"/>
  <c r="AK882" i="7"/>
  <c r="AK894" i="7"/>
  <c r="AK994" i="7"/>
  <c r="AK48" i="7"/>
  <c r="AK79" i="7"/>
  <c r="AK118" i="7"/>
  <c r="AK153" i="7"/>
  <c r="AK160" i="7"/>
  <c r="AK163" i="7"/>
  <c r="AK189" i="7"/>
  <c r="AK201" i="7"/>
  <c r="AK220" i="7"/>
  <c r="AK252" i="7"/>
  <c r="AK324" i="7"/>
  <c r="AK344" i="7"/>
  <c r="AK364" i="7"/>
  <c r="AK377" i="7"/>
  <c r="AK423" i="7"/>
  <c r="AK443" i="7"/>
  <c r="AK456" i="7"/>
  <c r="AK470" i="7"/>
  <c r="AK508" i="7"/>
  <c r="AK522" i="7"/>
  <c r="AK537" i="7"/>
  <c r="AK83" i="7"/>
  <c r="AK162" i="7"/>
  <c r="AK174" i="7"/>
  <c r="AK205" i="7"/>
  <c r="AK224" i="7"/>
  <c r="AK230" i="7"/>
  <c r="AK243" i="7"/>
  <c r="AK284" i="7"/>
  <c r="AK353" i="7"/>
  <c r="AK373" i="7"/>
  <c r="AK393" i="7"/>
  <c r="AK439" i="7"/>
  <c r="AK472" i="7"/>
  <c r="AK486" i="7"/>
  <c r="AK505" i="7"/>
  <c r="AK524" i="7"/>
  <c r="AK542" i="7"/>
  <c r="AK567" i="7"/>
  <c r="AK616" i="7"/>
  <c r="AK639" i="7"/>
  <c r="AK665" i="7"/>
  <c r="AK668" i="7"/>
  <c r="AK691" i="7"/>
  <c r="AK713" i="7"/>
  <c r="AK792" i="7"/>
  <c r="AK804" i="7"/>
  <c r="AK816" i="7"/>
  <c r="AK828" i="7"/>
  <c r="AK840" i="7"/>
  <c r="AK871" i="7"/>
  <c r="AK883" i="7"/>
  <c r="AK895" i="7"/>
  <c r="AK907" i="7"/>
  <c r="AK993" i="7"/>
  <c r="AK66" i="7"/>
  <c r="AK101" i="7"/>
  <c r="AK110" i="7"/>
  <c r="AK198" i="7"/>
  <c r="AK236" i="7"/>
  <c r="AK249" i="7"/>
  <c r="AK281" i="7"/>
  <c r="AK283" i="7"/>
  <c r="AK304" i="7"/>
  <c r="AK340" i="7"/>
  <c r="AK360" i="7"/>
  <c r="AK413" i="7"/>
  <c r="AK458" i="7"/>
  <c r="AK496" i="7"/>
  <c r="AK510" i="7"/>
  <c r="AK535" i="7"/>
  <c r="AK546" i="7"/>
  <c r="AK570" i="7"/>
  <c r="AK596" i="7"/>
  <c r="AK619" i="7"/>
  <c r="AK642" i="7"/>
  <c r="AK671" i="7"/>
  <c r="AK694" i="7"/>
  <c r="AK725" i="7"/>
  <c r="AK737" i="7"/>
  <c r="AK749" i="7"/>
  <c r="AK761" i="7"/>
  <c r="AK773" i="7"/>
  <c r="AK852" i="7"/>
  <c r="AK864" i="7"/>
  <c r="AK876" i="7"/>
  <c r="AK888" i="7"/>
  <c r="AK900" i="7"/>
  <c r="AK85" i="7"/>
  <c r="AK223" i="7"/>
  <c r="AK113" i="7"/>
  <c r="AK138" i="7"/>
  <c r="AK187" i="7"/>
  <c r="AK216" i="7"/>
  <c r="AK221" i="7"/>
  <c r="AK345" i="7"/>
  <c r="AK404" i="7"/>
  <c r="AK433" i="7"/>
  <c r="AK466" i="7"/>
  <c r="AK573" i="7"/>
  <c r="AK586" i="7"/>
  <c r="AK599" i="7"/>
  <c r="AK612" i="7"/>
  <c r="AK62" i="7"/>
  <c r="AK199" i="7"/>
  <c r="AK234" i="7"/>
  <c r="AK263" i="7"/>
  <c r="AK277" i="7"/>
  <c r="AK316" i="7"/>
  <c r="AK389" i="7"/>
  <c r="AK411" i="7"/>
  <c r="AK440" i="7"/>
  <c r="AK487" i="7"/>
  <c r="AK488" i="7"/>
  <c r="AK521" i="7"/>
  <c r="AK539" i="7"/>
  <c r="AK625" i="7"/>
  <c r="AK638" i="7"/>
  <c r="AK651" i="7"/>
  <c r="AK677" i="7"/>
  <c r="AK690" i="7"/>
  <c r="AK703" i="7"/>
  <c r="AK727" i="7"/>
  <c r="AK772" i="7"/>
  <c r="AK802" i="7"/>
  <c r="AK824" i="7"/>
  <c r="AK854" i="7"/>
  <c r="AK869" i="7"/>
  <c r="AK891" i="7"/>
  <c r="AK921" i="7"/>
  <c r="AK926" i="7"/>
  <c r="AK967" i="7"/>
  <c r="AK972" i="7"/>
  <c r="AK977" i="7"/>
  <c r="AK991" i="7"/>
  <c r="AK995" i="7"/>
  <c r="AK111" i="7"/>
  <c r="AK134" i="7"/>
  <c r="AK45" i="7"/>
  <c r="AK131" i="7"/>
  <c r="AK165" i="7"/>
  <c r="AK207" i="7"/>
  <c r="AK213" i="7"/>
  <c r="AK251" i="7"/>
  <c r="AK256" i="7"/>
  <c r="AK305" i="7"/>
  <c r="AK371" i="7"/>
  <c r="AK376" i="7"/>
  <c r="AK407" i="7"/>
  <c r="AK452" i="7"/>
  <c r="AK457" i="7"/>
  <c r="AK506" i="7"/>
  <c r="AK512" i="7"/>
  <c r="AK547" i="7"/>
  <c r="AK574" i="7"/>
  <c r="AK659" i="7"/>
  <c r="AK660" i="7"/>
  <c r="AK661" i="7"/>
  <c r="AK701" i="7"/>
  <c r="AK702" i="7"/>
  <c r="AK758" i="7"/>
  <c r="AK784" i="7"/>
  <c r="AK797" i="7"/>
  <c r="AK835" i="7"/>
  <c r="AK861" i="7"/>
  <c r="AK862" i="7"/>
  <c r="AK924" i="7"/>
  <c r="AK931" i="7"/>
  <c r="AK953" i="7"/>
  <c r="AK968" i="7"/>
  <c r="AK975" i="7"/>
  <c r="AK989" i="7"/>
  <c r="AK999" i="7"/>
  <c r="AK146" i="7"/>
  <c r="AK193" i="7"/>
  <c r="AK215" i="7"/>
  <c r="AK237" i="7"/>
  <c r="AK264" i="7"/>
  <c r="AK301" i="7"/>
  <c r="AK447" i="7"/>
  <c r="AK462" i="7"/>
  <c r="AK473" i="7"/>
  <c r="AK495" i="7"/>
  <c r="AK572" i="7"/>
  <c r="AK605" i="7"/>
  <c r="AK705" i="7"/>
  <c r="AK706" i="7"/>
  <c r="AK720" i="7"/>
  <c r="AK732" i="7"/>
  <c r="AK745" i="7"/>
  <c r="AK771" i="7"/>
  <c r="AK836" i="7"/>
  <c r="AK849" i="7"/>
  <c r="AK875" i="7"/>
  <c r="AK914" i="7"/>
  <c r="AK939" i="7"/>
  <c r="AK946" i="7"/>
  <c r="AK983" i="7"/>
  <c r="AK80" i="7"/>
  <c r="AK114" i="7"/>
  <c r="AK203" i="7"/>
  <c r="AK335" i="7"/>
  <c r="AK420" i="7"/>
  <c r="AK602" i="7"/>
  <c r="AK662" i="7"/>
  <c r="AK663" i="7"/>
  <c r="AK733" i="7"/>
  <c r="AK760" i="7"/>
  <c r="AK785" i="7"/>
  <c r="AK81" i="7"/>
  <c r="AK142" i="7"/>
  <c r="AK206" i="7"/>
  <c r="AK210" i="7"/>
  <c r="AK229" i="7"/>
  <c r="AK559" i="7"/>
  <c r="AK588" i="7"/>
  <c r="AK589" i="7"/>
  <c r="AK636" i="7"/>
  <c r="AK637" i="7"/>
  <c r="AK640" i="7"/>
  <c r="AK683" i="7"/>
  <c r="AK738" i="7"/>
  <c r="AK751" i="7"/>
  <c r="AK764" i="7"/>
  <c r="AK777" i="7"/>
  <c r="AK842" i="7"/>
  <c r="AK855" i="7"/>
  <c r="AK868" i="7"/>
  <c r="AK881" i="7"/>
  <c r="AK979" i="7"/>
  <c r="AK986" i="7"/>
  <c r="AK103" i="7"/>
  <c r="AK196" i="7"/>
  <c r="AK222" i="7"/>
  <c r="AK238" i="7"/>
  <c r="AK245" i="7"/>
  <c r="AK271" i="7"/>
  <c r="AK303" i="7"/>
  <c r="AK307" i="7"/>
  <c r="AK445" i="7"/>
  <c r="AK540" i="7"/>
  <c r="AK556" i="7"/>
  <c r="AK558" i="7"/>
  <c r="AK622" i="7"/>
  <c r="AK641" i="7"/>
  <c r="AK308" i="7"/>
  <c r="AK269" i="7"/>
  <c r="AK427" i="7"/>
  <c r="AK463" i="7"/>
  <c r="AK476" i="7"/>
  <c r="AK502" i="7"/>
  <c r="AK531" i="7"/>
  <c r="AK692" i="7"/>
  <c r="AK698" i="7"/>
  <c r="AK709" i="7"/>
  <c r="AK774" i="7"/>
  <c r="AK796" i="7"/>
  <c r="AK818" i="7"/>
  <c r="AK830" i="7"/>
  <c r="AK166" i="7"/>
  <c r="AK355" i="7"/>
  <c r="AK499" i="7"/>
  <c r="AK525" i="7"/>
  <c r="AK552" i="7"/>
  <c r="AK618" i="7"/>
  <c r="AK686" i="7"/>
  <c r="AK102" i="7"/>
  <c r="AK177" i="7"/>
  <c r="AK339" i="7"/>
  <c r="AK388" i="7"/>
  <c r="AK432" i="7"/>
  <c r="AK566" i="7"/>
  <c r="AK569" i="7"/>
  <c r="AK575" i="7"/>
  <c r="AK646" i="7"/>
  <c r="AK656" i="7"/>
  <c r="AK693" i="7"/>
  <c r="AK728" i="7"/>
  <c r="AK789" i="7"/>
  <c r="AK847" i="7"/>
  <c r="AK908" i="7"/>
  <c r="AK925" i="7"/>
  <c r="AK938" i="7"/>
  <c r="AK974" i="7"/>
  <c r="AK46" i="7"/>
  <c r="AK147" i="7"/>
  <c r="AK408" i="7"/>
  <c r="AK493" i="7"/>
  <c r="AK513" i="7"/>
  <c r="AK541" i="7"/>
  <c r="AK563" i="7"/>
  <c r="AK592" i="7"/>
  <c r="AK595" i="7"/>
  <c r="AK598" i="7"/>
  <c r="AK621" i="7"/>
  <c r="AK666" i="7"/>
  <c r="AK689" i="7"/>
  <c r="AK722" i="7"/>
  <c r="AK750" i="7"/>
  <c r="AK756" i="7"/>
  <c r="AK800" i="7"/>
  <c r="AK808" i="7"/>
  <c r="AK885" i="7"/>
  <c r="AK937" i="7"/>
  <c r="AK949" i="7"/>
  <c r="AK961" i="7"/>
  <c r="AK973" i="7"/>
  <c r="AK985" i="7"/>
  <c r="AK65" i="7"/>
  <c r="AK396" i="7"/>
  <c r="AK685" i="7"/>
  <c r="AK697" i="7"/>
  <c r="AK717" i="7"/>
  <c r="AK788" i="7"/>
  <c r="AK794" i="7"/>
  <c r="AK815" i="7"/>
  <c r="AK823" i="7"/>
  <c r="AK831" i="7"/>
  <c r="AK838" i="7"/>
  <c r="AK892" i="7"/>
  <c r="AK915" i="7"/>
  <c r="AK936" i="7"/>
  <c r="AK984" i="7"/>
  <c r="AK368" i="7"/>
  <c r="AK372" i="7"/>
  <c r="AK76" i="7"/>
  <c r="AK145" i="7"/>
  <c r="AK183" i="7"/>
  <c r="AK276" i="7"/>
  <c r="AK431" i="7"/>
  <c r="AK451" i="7"/>
  <c r="AK511" i="7"/>
  <c r="AK528" i="7"/>
  <c r="AK530" i="7"/>
  <c r="AK532" i="7"/>
  <c r="AK711" i="7"/>
  <c r="AK718" i="7"/>
  <c r="AK744" i="7"/>
  <c r="AK955" i="7"/>
  <c r="AK978" i="7"/>
  <c r="AK235" i="7"/>
  <c r="AK356" i="7"/>
  <c r="AK361" i="7"/>
  <c r="AK412" i="7"/>
  <c r="AK475" i="7"/>
  <c r="AK492" i="7"/>
  <c r="AK509" i="7"/>
  <c r="AK534" i="7"/>
  <c r="AK555" i="7"/>
  <c r="AK591" i="7"/>
  <c r="AK699" i="7"/>
  <c r="AK734" i="7"/>
  <c r="AK747" i="7"/>
  <c r="AK780" i="7"/>
  <c r="AK790" i="7"/>
  <c r="AK873" i="7"/>
  <c r="AK896" i="7"/>
  <c r="AK923" i="7"/>
  <c r="AK932" i="7"/>
  <c r="AK987" i="7"/>
  <c r="AK998" i="7"/>
  <c r="AK379" i="7"/>
  <c r="AK88" i="7"/>
  <c r="AK179" i="7"/>
  <c r="AK228" i="7"/>
  <c r="AK311" i="7"/>
  <c r="AK343" i="7"/>
  <c r="AK391" i="7"/>
  <c r="AK417" i="7"/>
  <c r="AK424" i="7"/>
  <c r="AK460" i="7"/>
  <c r="AK564" i="7"/>
  <c r="AK582" i="7"/>
  <c r="AK674" i="7"/>
  <c r="AK714" i="7"/>
  <c r="AK724" i="7"/>
  <c r="AK793" i="7"/>
  <c r="AK884" i="7"/>
  <c r="AK959" i="7"/>
  <c r="AK964" i="7"/>
  <c r="AK982" i="7"/>
  <c r="AK992" i="7"/>
  <c r="AK325" i="7"/>
  <c r="AK490" i="7"/>
  <c r="AK507" i="7"/>
  <c r="AK757" i="7"/>
  <c r="AK770" i="7"/>
  <c r="AK783" i="7"/>
  <c r="AK911" i="7"/>
  <c r="AK312" i="7"/>
  <c r="AK548" i="7"/>
  <c r="AK620" i="7"/>
  <c r="AK634" i="7"/>
  <c r="AK682" i="7"/>
  <c r="AK807" i="7"/>
  <c r="AK853" i="7"/>
  <c r="AK857" i="7"/>
  <c r="AK880" i="7"/>
  <c r="AK927" i="7"/>
  <c r="AK272" i="7"/>
  <c r="AK296" i="7"/>
  <c r="AK500" i="7"/>
  <c r="AK631" i="7"/>
  <c r="AK762" i="7"/>
  <c r="AK787" i="7"/>
  <c r="AK820" i="7"/>
  <c r="AK903" i="7"/>
  <c r="AK981" i="7"/>
  <c r="AK240" i="7"/>
  <c r="AK421" i="7"/>
  <c r="AK247" i="7"/>
  <c r="AK265" i="7"/>
  <c r="AK259" i="7"/>
  <c r="AK173" i="7"/>
  <c r="AK255" i="7"/>
  <c r="AK285" i="7"/>
  <c r="AK321" i="7"/>
  <c r="AK409" i="7"/>
  <c r="AK69" i="7"/>
  <c r="AK375" i="7"/>
  <c r="AK387" i="7"/>
  <c r="AK527" i="7"/>
  <c r="AK649" i="7"/>
  <c r="AK782" i="7"/>
  <c r="AK832" i="7"/>
  <c r="AK872" i="7"/>
  <c r="AK149" i="7"/>
  <c r="AK331" i="7"/>
  <c r="AK464" i="7"/>
  <c r="AK562" i="7"/>
  <c r="AK297" i="7"/>
  <c r="AK425" i="7"/>
  <c r="AK545" i="7"/>
  <c r="AK568" i="7"/>
  <c r="AK623" i="7"/>
  <c r="AK63" i="7"/>
  <c r="AK154" i="7"/>
  <c r="AK212" i="7"/>
  <c r="AK167" i="7"/>
  <c r="AK341" i="7"/>
  <c r="AK461" i="7"/>
  <c r="AK538" i="7"/>
  <c r="AK635" i="7"/>
  <c r="AK708" i="7"/>
  <c r="AK753" i="7"/>
  <c r="AK791" i="7"/>
  <c r="AK231" i="7"/>
  <c r="AK313" i="7"/>
  <c r="AK336" i="7"/>
  <c r="AK551" i="7"/>
  <c r="AK687" i="7"/>
  <c r="AK139" i="7"/>
  <c r="AK644" i="7"/>
  <c r="AK675" i="7"/>
  <c r="AK244" i="7"/>
  <c r="AK319" i="7"/>
  <c r="AK381" i="7"/>
  <c r="AK581" i="7"/>
  <c r="AK754" i="7"/>
  <c r="AK814" i="7"/>
  <c r="AK904" i="7"/>
  <c r="AK976" i="7"/>
  <c r="AK485" i="7"/>
  <c r="AK550" i="7"/>
  <c r="AK648" i="7"/>
  <c r="AK654" i="7"/>
  <c r="AK657" i="7"/>
  <c r="AK669" i="7"/>
  <c r="AK729" i="7"/>
  <c r="AK768" i="7"/>
  <c r="AK910" i="7"/>
  <c r="AK944" i="7"/>
  <c r="AK971" i="7"/>
  <c r="AK996" i="7"/>
  <c r="AK469" i="7"/>
  <c r="AK519" i="7"/>
  <c r="AK645" i="7"/>
  <c r="AK672" i="7"/>
  <c r="AK795" i="7"/>
  <c r="AK844" i="7"/>
  <c r="AK860" i="7"/>
  <c r="AK116" i="7"/>
  <c r="AK585" i="7"/>
  <c r="AK752" i="7"/>
  <c r="AK775" i="7"/>
  <c r="AK856" i="7"/>
  <c r="AK893" i="7"/>
  <c r="AK912" i="7"/>
  <c r="AK934" i="7"/>
  <c r="AK328" i="7"/>
  <c r="AK494" i="7"/>
  <c r="AK515" i="7"/>
  <c r="AK543" i="7"/>
  <c r="AK133" i="7"/>
  <c r="AK241" i="7"/>
  <c r="AK518" i="7"/>
  <c r="AK765" i="7"/>
  <c r="AK829" i="7"/>
  <c r="AK874" i="7"/>
  <c r="AK928" i="7"/>
  <c r="AK956" i="7"/>
  <c r="AK960" i="7"/>
  <c r="AK922" i="7"/>
  <c r="AK741" i="7"/>
  <c r="AK481" i="7"/>
  <c r="AK827" i="7"/>
  <c r="AK480" i="7"/>
  <c r="AK647" i="7"/>
  <c r="AK898" i="7"/>
  <c r="AK905" i="7"/>
  <c r="AK935" i="7"/>
  <c r="AK347" i="7"/>
  <c r="AK716" i="7"/>
  <c r="AK202" i="7"/>
  <c r="AK497" i="7"/>
  <c r="AK628" i="7"/>
  <c r="AK710" i="7"/>
  <c r="AK801" i="7"/>
  <c r="AK837" i="7"/>
  <c r="AK933" i="7"/>
  <c r="AK57" i="7"/>
  <c r="AK594" i="7"/>
  <c r="AK652" i="7"/>
  <c r="AK696" i="7"/>
  <c r="AK735" i="7"/>
  <c r="AK809" i="7"/>
  <c r="AK812" i="7"/>
  <c r="AK917" i="7"/>
  <c r="AK950" i="7"/>
  <c r="AK988" i="7"/>
  <c r="AK990" i="7"/>
  <c r="AK514" i="7"/>
  <c r="AK817" i="7"/>
  <c r="AK867" i="7"/>
  <c r="AK952" i="7"/>
  <c r="AK459" i="7"/>
  <c r="AK700" i="7"/>
  <c r="AK578" i="7"/>
  <c r="AK781" i="7"/>
  <c r="AK930" i="7"/>
  <c r="AK966" i="7"/>
  <c r="AK695" i="7"/>
  <c r="AK769" i="7"/>
  <c r="AK803" i="7"/>
  <c r="AK579" i="7"/>
  <c r="AK723" i="7"/>
  <c r="AK778" i="7"/>
  <c r="AK415" i="7"/>
  <c r="AK712" i="7"/>
  <c r="AK742" i="7"/>
  <c r="AK811" i="7"/>
  <c r="AK850" i="7"/>
  <c r="AK909" i="7"/>
  <c r="AK980" i="7"/>
  <c r="AK93" i="7"/>
  <c r="AK467" i="7"/>
  <c r="AK679" i="7"/>
  <c r="AK947" i="7"/>
  <c r="AK970" i="7"/>
  <c r="AK902" i="7"/>
  <c r="AK395" i="7"/>
  <c r="AK615" i="7"/>
  <c r="AK748" i="7"/>
  <c r="AK601" i="7"/>
  <c r="AK680" i="7"/>
  <c r="AK164" i="7"/>
  <c r="AK332" i="7"/>
  <c r="AK121" i="7"/>
  <c r="AK571" i="7"/>
  <c r="AK401" i="7"/>
  <c r="AK890" i="7"/>
  <c r="AK969" i="7"/>
  <c r="AK940" i="7"/>
  <c r="AK144" i="7"/>
  <c r="AK851" i="7"/>
  <c r="AK863" i="7"/>
  <c r="AK813" i="7"/>
  <c r="AK958" i="7"/>
  <c r="AK483" i="7"/>
  <c r="AK650" i="7"/>
  <c r="AK848" i="7"/>
  <c r="AK916" i="7"/>
  <c r="AK962" i="7"/>
  <c r="AK918" i="7"/>
  <c r="AK561" i="7"/>
  <c r="AK736" i="7"/>
  <c r="AK643" i="7"/>
  <c r="AK653" i="7"/>
  <c r="AK730" i="7"/>
  <c r="AK945" i="7"/>
  <c r="AK965" i="7"/>
  <c r="AK132" i="7"/>
  <c r="AK489" i="7"/>
  <c r="AK178" i="7"/>
  <c r="AK597" i="7"/>
  <c r="AK676" i="7"/>
  <c r="AK821" i="7"/>
  <c r="AK833" i="7"/>
  <c r="AK845" i="7"/>
  <c r="AK897" i="7"/>
  <c r="AK482" i="7"/>
  <c r="AK740" i="7"/>
  <c r="AK942" i="7"/>
  <c r="AK148" i="7"/>
  <c r="AK516" i="7"/>
  <c r="AK721" i="7"/>
  <c r="AK776" i="7"/>
  <c r="AK920" i="7"/>
  <c r="AK941" i="7"/>
  <c r="AK565" i="7"/>
  <c r="AK763" i="7"/>
  <c r="AK444" i="7"/>
  <c r="AK715" i="7"/>
  <c r="AK887" i="7"/>
  <c r="AK576" i="7"/>
  <c r="AK805" i="7"/>
  <c r="AK688" i="7"/>
  <c r="AK997" i="7"/>
  <c r="AK108" i="7"/>
  <c r="AK841" i="7"/>
  <c r="AK453" i="7"/>
  <c r="AK878" i="7"/>
  <c r="AK963" i="7"/>
  <c r="AK825" i="7"/>
  <c r="AK929" i="7"/>
  <c r="AK843" i="7"/>
  <c r="AK943" i="7"/>
  <c r="AK18" i="7"/>
  <c r="AK22" i="7"/>
  <c r="AK26" i="7"/>
  <c r="AK30" i="7"/>
  <c r="AK34" i="7"/>
  <c r="AK38" i="7"/>
  <c r="AK42" i="7"/>
  <c r="AK12" i="7"/>
  <c r="AK15" i="7"/>
  <c r="AK44" i="7"/>
  <c r="AK21" i="7"/>
  <c r="AK25" i="7"/>
  <c r="AK24" i="7"/>
  <c r="AK9" i="7"/>
  <c r="AK14" i="7"/>
  <c r="AK36" i="7"/>
  <c r="AK20" i="7"/>
  <c r="AK33" i="7"/>
  <c r="AK39" i="7"/>
  <c r="AK17" i="7"/>
  <c r="AK29" i="7"/>
  <c r="AK32" i="7"/>
  <c r="AK35" i="7"/>
  <c r="AK11" i="7"/>
  <c r="AK43" i="7"/>
  <c r="AK23" i="7"/>
  <c r="AK40" i="7"/>
  <c r="AK10" i="7"/>
  <c r="AK13" i="7"/>
  <c r="AK16" i="7"/>
  <c r="AK28" i="7"/>
  <c r="AK31" i="7"/>
  <c r="AK37" i="7"/>
  <c r="AK27" i="7"/>
  <c r="AK41" i="7"/>
  <c r="AK19" i="7"/>
  <c r="AL7" i="7"/>
  <c r="AK8" i="7"/>
  <c r="AL73" i="7" l="1"/>
  <c r="AL76" i="7"/>
  <c r="AL79" i="7"/>
  <c r="AL82" i="7"/>
  <c r="AL46" i="7"/>
  <c r="AL65" i="7"/>
  <c r="AL84" i="7"/>
  <c r="AL61" i="7"/>
  <c r="AL75" i="7"/>
  <c r="AL132" i="7"/>
  <c r="AL135" i="7"/>
  <c r="AL138" i="7"/>
  <c r="AL141" i="7"/>
  <c r="AL87" i="7"/>
  <c r="AL109" i="7"/>
  <c r="AL116" i="7"/>
  <c r="AL147" i="7"/>
  <c r="AL194" i="7"/>
  <c r="AL197" i="7"/>
  <c r="AL200" i="7"/>
  <c r="AL203" i="7"/>
  <c r="AL45" i="7"/>
  <c r="AL162" i="7"/>
  <c r="AL181" i="7"/>
  <c r="AL212" i="7"/>
  <c r="AL231" i="7"/>
  <c r="AL238" i="7"/>
  <c r="AL64" i="7"/>
  <c r="AL71" i="7"/>
  <c r="AL85" i="7"/>
  <c r="AL52" i="7"/>
  <c r="AL77" i="7"/>
  <c r="AL121" i="7"/>
  <c r="AL124" i="7"/>
  <c r="AL144" i="7"/>
  <c r="AL255" i="7"/>
  <c r="AL55" i="7"/>
  <c r="AL93" i="7"/>
  <c r="AL114" i="7"/>
  <c r="AL134" i="7"/>
  <c r="AL153" i="7"/>
  <c r="AL50" i="7"/>
  <c r="AL74" i="7"/>
  <c r="AL95" i="7"/>
  <c r="AL128" i="7"/>
  <c r="AL142" i="7"/>
  <c r="AL158" i="7"/>
  <c r="AL179" i="7"/>
  <c r="AL182" i="7"/>
  <c r="AL100" i="7"/>
  <c r="AL113" i="7"/>
  <c r="AL120" i="7"/>
  <c r="AL126" i="7"/>
  <c r="AL139" i="7"/>
  <c r="AL145" i="7"/>
  <c r="AL151" i="7"/>
  <c r="AL160" i="7"/>
  <c r="AL189" i="7"/>
  <c r="AL209" i="7"/>
  <c r="AL229" i="7"/>
  <c r="AL249" i="7"/>
  <c r="AL254" i="7"/>
  <c r="AL277" i="7"/>
  <c r="AL281" i="7"/>
  <c r="AL283" i="7"/>
  <c r="AL285" i="7"/>
  <c r="AL90" i="7"/>
  <c r="AL118" i="7"/>
  <c r="AL129" i="7"/>
  <c r="AL149" i="7"/>
  <c r="AL167" i="7"/>
  <c r="AL193" i="7"/>
  <c r="AL232" i="7"/>
  <c r="AL246" i="7"/>
  <c r="AL56" i="7"/>
  <c r="AL98" i="7"/>
  <c r="AL119" i="7"/>
  <c r="AL140" i="7"/>
  <c r="AL156" i="7"/>
  <c r="AL172" i="7"/>
  <c r="AL218" i="7"/>
  <c r="AL225" i="7"/>
  <c r="AL239" i="7"/>
  <c r="AL267" i="7"/>
  <c r="AL270" i="7"/>
  <c r="AL289" i="7"/>
  <c r="AL326" i="7"/>
  <c r="AL329" i="7"/>
  <c r="AL332" i="7"/>
  <c r="AL335" i="7"/>
  <c r="AL406" i="7"/>
  <c r="AL409" i="7"/>
  <c r="AL412" i="7"/>
  <c r="AL415" i="7"/>
  <c r="AL177" i="7"/>
  <c r="AL187" i="7"/>
  <c r="AL213" i="7"/>
  <c r="AL276" i="7"/>
  <c r="AL292" i="7"/>
  <c r="AL323" i="7"/>
  <c r="AL342" i="7"/>
  <c r="AL361" i="7"/>
  <c r="AL392" i="7"/>
  <c r="AL411" i="7"/>
  <c r="AL430" i="7"/>
  <c r="AL449" i="7"/>
  <c r="AL480" i="7"/>
  <c r="AL483" i="7"/>
  <c r="AL486" i="7"/>
  <c r="AL489" i="7"/>
  <c r="AL78" i="7"/>
  <c r="AL123" i="7"/>
  <c r="AL127" i="7"/>
  <c r="AL154" i="7"/>
  <c r="AL157" i="7"/>
  <c r="AL216" i="7"/>
  <c r="AL248" i="7"/>
  <c r="AL286" i="7"/>
  <c r="AL341" i="7"/>
  <c r="AL360" i="7"/>
  <c r="AL379" i="7"/>
  <c r="AL398" i="7"/>
  <c r="AL417" i="7"/>
  <c r="AL448" i="7"/>
  <c r="AL458" i="7"/>
  <c r="AL461" i="7"/>
  <c r="AL68" i="7"/>
  <c r="AL89" i="7"/>
  <c r="AL205" i="7"/>
  <c r="AL253" i="7"/>
  <c r="AL282" i="7"/>
  <c r="AL314" i="7"/>
  <c r="AL321" i="7"/>
  <c r="AL340" i="7"/>
  <c r="AL347" i="7"/>
  <c r="AL378" i="7"/>
  <c r="AL397" i="7"/>
  <c r="AL404" i="7"/>
  <c r="AL423" i="7"/>
  <c r="AL442" i="7"/>
  <c r="AL535" i="7"/>
  <c r="AL542" i="7"/>
  <c r="AL596" i="7"/>
  <c r="AL599" i="7"/>
  <c r="AL602" i="7"/>
  <c r="AL605" i="7"/>
  <c r="AL676" i="7"/>
  <c r="AL679" i="7"/>
  <c r="AL682" i="7"/>
  <c r="AL685" i="7"/>
  <c r="AL709" i="7"/>
  <c r="AL713" i="7"/>
  <c r="AL717" i="7"/>
  <c r="AL721" i="7"/>
  <c r="AL725" i="7"/>
  <c r="AL729" i="7"/>
  <c r="AL733" i="7"/>
  <c r="AL737" i="7"/>
  <c r="AL741" i="7"/>
  <c r="AL745" i="7"/>
  <c r="AL749" i="7"/>
  <c r="AL753" i="7"/>
  <c r="AL757" i="7"/>
  <c r="AL761" i="7"/>
  <c r="AL765" i="7"/>
  <c r="AL769" i="7"/>
  <c r="AL773" i="7"/>
  <c r="AL777" i="7"/>
  <c r="AL781" i="7"/>
  <c r="AL785" i="7"/>
  <c r="AL789" i="7"/>
  <c r="AL793" i="7"/>
  <c r="AL797" i="7"/>
  <c r="AL801" i="7"/>
  <c r="AL805" i="7"/>
  <c r="AL809" i="7"/>
  <c r="AL813" i="7"/>
  <c r="AL817" i="7"/>
  <c r="AL821" i="7"/>
  <c r="AL825" i="7"/>
  <c r="AL829" i="7"/>
  <c r="AL833" i="7"/>
  <c r="AL837" i="7"/>
  <c r="AL841" i="7"/>
  <c r="AL845" i="7"/>
  <c r="AL849" i="7"/>
  <c r="AL853" i="7"/>
  <c r="AL857" i="7"/>
  <c r="AL861" i="7"/>
  <c r="AL865" i="7"/>
  <c r="AL869" i="7"/>
  <c r="AL873" i="7"/>
  <c r="AL877" i="7"/>
  <c r="AL881" i="7"/>
  <c r="AL885" i="7"/>
  <c r="AL889" i="7"/>
  <c r="AL893" i="7"/>
  <c r="AL897" i="7"/>
  <c r="AL901" i="7"/>
  <c r="AL905" i="7"/>
  <c r="AL909" i="7"/>
  <c r="AL913" i="7"/>
  <c r="AL917" i="7"/>
  <c r="AL921" i="7"/>
  <c r="AL925" i="7"/>
  <c r="AL929" i="7"/>
  <c r="AL933" i="7"/>
  <c r="AL937" i="7"/>
  <c r="AL941" i="7"/>
  <c r="AL945" i="7"/>
  <c r="AL949" i="7"/>
  <c r="AL953" i="7"/>
  <c r="AL957" i="7"/>
  <c r="AL961" i="7"/>
  <c r="AL965" i="7"/>
  <c r="AL969" i="7"/>
  <c r="AL973" i="7"/>
  <c r="AL977" i="7"/>
  <c r="AL981" i="7"/>
  <c r="AL985" i="7"/>
  <c r="AL62" i="7"/>
  <c r="AL66" i="7"/>
  <c r="AL105" i="7"/>
  <c r="AL150" i="7"/>
  <c r="AL169" i="7"/>
  <c r="AL174" i="7"/>
  <c r="AL176" i="7"/>
  <c r="AL192" i="7"/>
  <c r="AL217" i="7"/>
  <c r="AL243" i="7"/>
  <c r="AL244" i="7"/>
  <c r="AL263" i="7"/>
  <c r="AL275" i="7"/>
  <c r="AL307" i="7"/>
  <c r="AL310" i="7"/>
  <c r="AL315" i="7"/>
  <c r="AL346" i="7"/>
  <c r="AL353" i="7"/>
  <c r="AL372" i="7"/>
  <c r="AL391" i="7"/>
  <c r="AL410" i="7"/>
  <c r="AL429" i="7"/>
  <c r="AL556" i="7"/>
  <c r="AL559" i="7"/>
  <c r="AL562" i="7"/>
  <c r="AL565" i="7"/>
  <c r="AL636" i="7"/>
  <c r="AL639" i="7"/>
  <c r="AL642" i="7"/>
  <c r="AL645" i="7"/>
  <c r="AL711" i="7"/>
  <c r="AL715" i="7"/>
  <c r="AL719" i="7"/>
  <c r="AL723" i="7"/>
  <c r="AL727" i="7"/>
  <c r="AL731" i="7"/>
  <c r="AL735" i="7"/>
  <c r="AL739" i="7"/>
  <c r="AL743" i="7"/>
  <c r="AL747" i="7"/>
  <c r="AL751" i="7"/>
  <c r="AL755" i="7"/>
  <c r="AL759" i="7"/>
  <c r="AL763" i="7"/>
  <c r="AL767" i="7"/>
  <c r="AL771" i="7"/>
  <c r="AL775" i="7"/>
  <c r="AL779" i="7"/>
  <c r="AL783" i="7"/>
  <c r="AL787" i="7"/>
  <c r="AL791" i="7"/>
  <c r="AL795" i="7"/>
  <c r="AL799" i="7"/>
  <c r="AL803" i="7"/>
  <c r="AL807" i="7"/>
  <c r="AL811" i="7"/>
  <c r="AL815" i="7"/>
  <c r="AL819" i="7"/>
  <c r="AL823" i="7"/>
  <c r="AL827" i="7"/>
  <c r="AL831" i="7"/>
  <c r="AL835" i="7"/>
  <c r="AL839" i="7"/>
  <c r="AL843" i="7"/>
  <c r="AL847" i="7"/>
  <c r="AL851" i="7"/>
  <c r="AL855" i="7"/>
  <c r="AL859" i="7"/>
  <c r="AL863" i="7"/>
  <c r="AL867" i="7"/>
  <c r="AL871" i="7"/>
  <c r="AL875" i="7"/>
  <c r="AL879" i="7"/>
  <c r="AL883" i="7"/>
  <c r="AL887" i="7"/>
  <c r="AL891" i="7"/>
  <c r="AL895" i="7"/>
  <c r="AL899" i="7"/>
  <c r="AL903" i="7"/>
  <c r="AL907" i="7"/>
  <c r="AL911" i="7"/>
  <c r="AL915" i="7"/>
  <c r="AL919" i="7"/>
  <c r="AL59" i="7"/>
  <c r="AL155" i="7"/>
  <c r="AL201" i="7"/>
  <c r="AL247" i="7"/>
  <c r="AL259" i="7"/>
  <c r="AL260" i="7"/>
  <c r="AL309" i="7"/>
  <c r="AL317" i="7"/>
  <c r="AL324" i="7"/>
  <c r="AL367" i="7"/>
  <c r="AL435" i="7"/>
  <c r="AL453" i="7"/>
  <c r="AL462" i="7"/>
  <c r="AL485" i="7"/>
  <c r="AL488" i="7"/>
  <c r="AL514" i="7"/>
  <c r="AL612" i="7"/>
  <c r="AL616" i="7"/>
  <c r="AL618" i="7"/>
  <c r="AL620" i="7"/>
  <c r="AL622" i="7"/>
  <c r="AL626" i="7"/>
  <c r="AL712" i="7"/>
  <c r="AL752" i="7"/>
  <c r="AL792" i="7"/>
  <c r="AL832" i="7"/>
  <c r="AL872" i="7"/>
  <c r="AL912" i="7"/>
  <c r="AL960" i="7"/>
  <c r="AL963" i="7"/>
  <c r="AL966" i="7"/>
  <c r="AL48" i="7"/>
  <c r="AL51" i="7"/>
  <c r="AL67" i="7"/>
  <c r="AL83" i="7"/>
  <c r="AL101" i="7"/>
  <c r="AL131" i="7"/>
  <c r="AL136" i="7"/>
  <c r="AL146" i="7"/>
  <c r="AL164" i="7"/>
  <c r="AL173" i="7"/>
  <c r="AL240" i="7"/>
  <c r="AL272" i="7"/>
  <c r="AL273" i="7"/>
  <c r="AL302" i="7"/>
  <c r="AL333" i="7"/>
  <c r="AL376" i="7"/>
  <c r="AL383" i="7"/>
  <c r="AL394" i="7"/>
  <c r="AL401" i="7"/>
  <c r="AL444" i="7"/>
  <c r="AL451" i="7"/>
  <c r="AL475" i="7"/>
  <c r="AL498" i="7"/>
  <c r="AL548" i="7"/>
  <c r="AL615" i="7"/>
  <c r="AL619" i="7"/>
  <c r="AL621" i="7"/>
  <c r="AL623" i="7"/>
  <c r="AL625" i="7"/>
  <c r="AL629" i="7"/>
  <c r="AL732" i="7"/>
  <c r="AL772" i="7"/>
  <c r="AL812" i="7"/>
  <c r="AL852" i="7"/>
  <c r="AL892" i="7"/>
  <c r="AL923" i="7"/>
  <c r="AL926" i="7"/>
  <c r="AL54" i="7"/>
  <c r="AL70" i="7"/>
  <c r="AL86" i="7"/>
  <c r="AL96" i="7"/>
  <c r="AL106" i="7"/>
  <c r="AL58" i="7"/>
  <c r="AL196" i="7"/>
  <c r="AL202" i="7"/>
  <c r="AL208" i="7"/>
  <c r="AL221" i="7"/>
  <c r="AL268" i="7"/>
  <c r="AL298" i="7"/>
  <c r="AL330" i="7"/>
  <c r="AL343" i="7"/>
  <c r="AL356" i="7"/>
  <c r="AL396" i="7"/>
  <c r="AL460" i="7"/>
  <c r="AL493" i="7"/>
  <c r="AL512" i="7"/>
  <c r="AL551" i="7"/>
  <c r="AL574" i="7"/>
  <c r="AL603" i="7"/>
  <c r="AL649" i="7"/>
  <c r="AL652" i="7"/>
  <c r="AL675" i="7"/>
  <c r="AL701" i="7"/>
  <c r="AL704" i="7"/>
  <c r="AL738" i="7"/>
  <c r="AL750" i="7"/>
  <c r="AL762" i="7"/>
  <c r="AL774" i="7"/>
  <c r="AL786" i="7"/>
  <c r="AL999" i="7"/>
  <c r="AL72" i="7"/>
  <c r="AL112" i="7"/>
  <c r="AL115" i="7"/>
  <c r="AL143" i="7"/>
  <c r="AL180" i="7"/>
  <c r="AL233" i="7"/>
  <c r="AL337" i="7"/>
  <c r="AL350" i="7"/>
  <c r="AL363" i="7"/>
  <c r="AL370" i="7"/>
  <c r="AL403" i="7"/>
  <c r="AL416" i="7"/>
  <c r="AL465" i="7"/>
  <c r="AL479" i="7"/>
  <c r="AL484" i="7"/>
  <c r="AL517" i="7"/>
  <c r="AL533" i="7"/>
  <c r="AL544" i="7"/>
  <c r="AL554" i="7"/>
  <c r="AL577" i="7"/>
  <c r="AL580" i="7"/>
  <c r="AL606" i="7"/>
  <c r="AL655" i="7"/>
  <c r="AL678" i="7"/>
  <c r="AL707" i="7"/>
  <c r="AL798" i="7"/>
  <c r="AL810" i="7"/>
  <c r="AL822" i="7"/>
  <c r="AL834" i="7"/>
  <c r="AL846" i="7"/>
  <c r="AL60" i="7"/>
  <c r="AL137" i="7"/>
  <c r="AL184" i="7"/>
  <c r="AL195" i="7"/>
  <c r="AL214" i="7"/>
  <c r="AL227" i="7"/>
  <c r="AL299" i="7"/>
  <c r="AL357" i="7"/>
  <c r="AL390" i="7"/>
  <c r="AL436" i="7"/>
  <c r="AL503" i="7"/>
  <c r="AL526" i="7"/>
  <c r="AL47" i="7"/>
  <c r="AL148" i="7"/>
  <c r="AL178" i="7"/>
  <c r="AL199" i="7"/>
  <c r="AL287" i="7"/>
  <c r="AL303" i="7"/>
  <c r="AL320" i="7"/>
  <c r="AL366" i="7"/>
  <c r="AL386" i="7"/>
  <c r="AL399" i="7"/>
  <c r="AL419" i="7"/>
  <c r="AL452" i="7"/>
  <c r="AL467" i="7"/>
  <c r="AL519" i="7"/>
  <c r="AL531" i="7"/>
  <c r="AL561" i="7"/>
  <c r="AL564" i="7"/>
  <c r="AL590" i="7"/>
  <c r="AL613" i="7"/>
  <c r="AL662" i="7"/>
  <c r="AL688" i="7"/>
  <c r="AL744" i="7"/>
  <c r="AL756" i="7"/>
  <c r="AL768" i="7"/>
  <c r="AL780" i="7"/>
  <c r="AL1000" i="7"/>
  <c r="AL186" i="7"/>
  <c r="AL211" i="7"/>
  <c r="AL224" i="7"/>
  <c r="AL230" i="7"/>
  <c r="AL280" i="7"/>
  <c r="AL284" i="7"/>
  <c r="AL288" i="7"/>
  <c r="AL373" i="7"/>
  <c r="AL393" i="7"/>
  <c r="AL426" i="7"/>
  <c r="AL439" i="7"/>
  <c r="AL446" i="7"/>
  <c r="AL472" i="7"/>
  <c r="AL491" i="7"/>
  <c r="AL505" i="7"/>
  <c r="AL524" i="7"/>
  <c r="AL567" i="7"/>
  <c r="AL593" i="7"/>
  <c r="AL665" i="7"/>
  <c r="AL668" i="7"/>
  <c r="AL691" i="7"/>
  <c r="AL804" i="7"/>
  <c r="AL816" i="7"/>
  <c r="AL828" i="7"/>
  <c r="AL840" i="7"/>
  <c r="AL993" i="7"/>
  <c r="AL104" i="7"/>
  <c r="AL110" i="7"/>
  <c r="AL198" i="7"/>
  <c r="AL57" i="7"/>
  <c r="AL304" i="7"/>
  <c r="AL338" i="7"/>
  <c r="AL375" i="7"/>
  <c r="AL382" i="7"/>
  <c r="AL477" i="7"/>
  <c r="AL499" i="7"/>
  <c r="AL510" i="7"/>
  <c r="AL560" i="7"/>
  <c r="AL585" i="7"/>
  <c r="AL598" i="7"/>
  <c r="AL611" i="7"/>
  <c r="AL624" i="7"/>
  <c r="AL117" i="7"/>
  <c r="AL345" i="7"/>
  <c r="AL433" i="7"/>
  <c r="AL466" i="7"/>
  <c r="AL520" i="7"/>
  <c r="AL573" i="7"/>
  <c r="AL586" i="7"/>
  <c r="AL637" i="7"/>
  <c r="AL650" i="7"/>
  <c r="AL663" i="7"/>
  <c r="AL664" i="7"/>
  <c r="AL689" i="7"/>
  <c r="AL702" i="7"/>
  <c r="AL742" i="7"/>
  <c r="AL764" i="7"/>
  <c r="AL794" i="7"/>
  <c r="AL931" i="7"/>
  <c r="AL982" i="7"/>
  <c r="AL987" i="7"/>
  <c r="AL130" i="7"/>
  <c r="AL88" i="7"/>
  <c r="AL91" i="7"/>
  <c r="AL191" i="7"/>
  <c r="AL228" i="7"/>
  <c r="AL313" i="7"/>
  <c r="AL322" i="7"/>
  <c r="AL331" i="7"/>
  <c r="AL344" i="7"/>
  <c r="AL349" i="7"/>
  <c r="AL380" i="7"/>
  <c r="AL425" i="7"/>
  <c r="AL443" i="7"/>
  <c r="AL490" i="7"/>
  <c r="AL501" i="7"/>
  <c r="AL608" i="7"/>
  <c r="AL610" i="7"/>
  <c r="AL657" i="7"/>
  <c r="AL703" i="7"/>
  <c r="AL770" i="7"/>
  <c r="AL848" i="7"/>
  <c r="AL874" i="7"/>
  <c r="AL938" i="7"/>
  <c r="AL994" i="7"/>
  <c r="AL94" i="7"/>
  <c r="AL165" i="7"/>
  <c r="AL207" i="7"/>
  <c r="AL223" i="7"/>
  <c r="AL251" i="7"/>
  <c r="AL256" i="7"/>
  <c r="AL294" i="7"/>
  <c r="AL305" i="7"/>
  <c r="AL371" i="7"/>
  <c r="AL389" i="7"/>
  <c r="AL407" i="7"/>
  <c r="AL434" i="7"/>
  <c r="AL457" i="7"/>
  <c r="AL506" i="7"/>
  <c r="AL546" i="7"/>
  <c r="AL547" i="7"/>
  <c r="AL607" i="7"/>
  <c r="AL659" i="7"/>
  <c r="AL660" i="7"/>
  <c r="AL661" i="7"/>
  <c r="AL758" i="7"/>
  <c r="AL784" i="7"/>
  <c r="AL862" i="7"/>
  <c r="AL888" i="7"/>
  <c r="AL924" i="7"/>
  <c r="AL968" i="7"/>
  <c r="AL975" i="7"/>
  <c r="AL989" i="7"/>
  <c r="AL163" i="7"/>
  <c r="AL215" i="7"/>
  <c r="AL219" i="7"/>
  <c r="AL237" i="7"/>
  <c r="AL264" i="7"/>
  <c r="AL278" i="7"/>
  <c r="AL301" i="7"/>
  <c r="AL362" i="7"/>
  <c r="AL438" i="7"/>
  <c r="AL447" i="7"/>
  <c r="AL473" i="7"/>
  <c r="AL495" i="7"/>
  <c r="AL529" i="7"/>
  <c r="AL536" i="7"/>
  <c r="AL572" i="7"/>
  <c r="AL604" i="7"/>
  <c r="AL705" i="7"/>
  <c r="AL706" i="7"/>
  <c r="AL720" i="7"/>
  <c r="AL746" i="7"/>
  <c r="AL168" i="7"/>
  <c r="AL188" i="7"/>
  <c r="AL220" i="7"/>
  <c r="AL311" i="7"/>
  <c r="AL405" i="7"/>
  <c r="AL441" i="7"/>
  <c r="AL476" i="7"/>
  <c r="AL509" i="7"/>
  <c r="AL541" i="7"/>
  <c r="AL591" i="7"/>
  <c r="AL638" i="7"/>
  <c r="AL681" i="7"/>
  <c r="AL790" i="7"/>
  <c r="AL894" i="7"/>
  <c r="AL942" i="7"/>
  <c r="AL964" i="7"/>
  <c r="AL971" i="7"/>
  <c r="AL81" i="7"/>
  <c r="AL125" i="7"/>
  <c r="AL159" i="7"/>
  <c r="AL190" i="7"/>
  <c r="AL204" i="7"/>
  <c r="AL206" i="7"/>
  <c r="AL210" i="7"/>
  <c r="AL252" i="7"/>
  <c r="AL364" i="7"/>
  <c r="AL369" i="7"/>
  <c r="AL400" i="7"/>
  <c r="AL418" i="7"/>
  <c r="AL454" i="7"/>
  <c r="AL557" i="7"/>
  <c r="AL588" i="7"/>
  <c r="AL589" i="7"/>
  <c r="AL640" i="7"/>
  <c r="AL102" i="7"/>
  <c r="AL122" i="7"/>
  <c r="AL222" i="7"/>
  <c r="AL261" i="7"/>
  <c r="AL327" i="7"/>
  <c r="AL339" i="7"/>
  <c r="AL108" i="7"/>
  <c r="AL296" i="7"/>
  <c r="AL494" i="7"/>
  <c r="AL528" i="7"/>
  <c r="AL571" i="7"/>
  <c r="AL582" i="7"/>
  <c r="AL600" i="7"/>
  <c r="AL634" i="7"/>
  <c r="AL651" i="7"/>
  <c r="AL670" i="7"/>
  <c r="AL782" i="7"/>
  <c r="AL842" i="7"/>
  <c r="AL854" i="7"/>
  <c r="AL866" i="7"/>
  <c r="AL878" i="7"/>
  <c r="AL890" i="7"/>
  <c r="AL258" i="7"/>
  <c r="AL269" i="7"/>
  <c r="AL300" i="7"/>
  <c r="AL166" i="7"/>
  <c r="AL185" i="7"/>
  <c r="AL234" i="7"/>
  <c r="AL420" i="7"/>
  <c r="AL481" i="7"/>
  <c r="AL507" i="7"/>
  <c r="AL539" i="7"/>
  <c r="AL549" i="7"/>
  <c r="AL563" i="7"/>
  <c r="AL578" i="7"/>
  <c r="AL271" i="7"/>
  <c r="AL384" i="7"/>
  <c r="AL402" i="7"/>
  <c r="AL424" i="7"/>
  <c r="AL455" i="7"/>
  <c r="AL464" i="7"/>
  <c r="AL482" i="7"/>
  <c r="AL601" i="7"/>
  <c r="AL643" i="7"/>
  <c r="AL778" i="7"/>
  <c r="AL916" i="7"/>
  <c r="AL950" i="7"/>
  <c r="AL962" i="7"/>
  <c r="AL986" i="7"/>
  <c r="AL274" i="7"/>
  <c r="AL291" i="7"/>
  <c r="AL388" i="7"/>
  <c r="AL422" i="7"/>
  <c r="AL432" i="7"/>
  <c r="AL502" i="7"/>
  <c r="AL504" i="7"/>
  <c r="AL566" i="7"/>
  <c r="AL569" i="7"/>
  <c r="AL575" i="7"/>
  <c r="AL627" i="7"/>
  <c r="AL630" i="7"/>
  <c r="AL646" i="7"/>
  <c r="AL656" i="7"/>
  <c r="AL693" i="7"/>
  <c r="AL728" i="7"/>
  <c r="AL900" i="7"/>
  <c r="AL908" i="7"/>
  <c r="AL974" i="7"/>
  <c r="AL279" i="7"/>
  <c r="AL352" i="7"/>
  <c r="AL374" i="7"/>
  <c r="AL408" i="7"/>
  <c r="AL414" i="7"/>
  <c r="AL428" i="7"/>
  <c r="AL440" i="7"/>
  <c r="AL513" i="7"/>
  <c r="AL592" i="7"/>
  <c r="AL595" i="7"/>
  <c r="AL633" i="7"/>
  <c r="AL666" i="7"/>
  <c r="AL722" i="7"/>
  <c r="AL766" i="7"/>
  <c r="AL800" i="7"/>
  <c r="AL808" i="7"/>
  <c r="AL948" i="7"/>
  <c r="AL80" i="7"/>
  <c r="AL170" i="7"/>
  <c r="AL318" i="7"/>
  <c r="AL358" i="7"/>
  <c r="AL297" i="7"/>
  <c r="AL381" i="7"/>
  <c r="AL540" i="7"/>
  <c r="AL644" i="7"/>
  <c r="AL696" i="7"/>
  <c r="AL850" i="7"/>
  <c r="AL904" i="7"/>
  <c r="AL928" i="7"/>
  <c r="AL946" i="7"/>
  <c r="AL951" i="7"/>
  <c r="AL183" i="7"/>
  <c r="AL431" i="7"/>
  <c r="AL511" i="7"/>
  <c r="AL530" i="7"/>
  <c r="AL532" i="7"/>
  <c r="AL718" i="7"/>
  <c r="AL760" i="7"/>
  <c r="AL955" i="7"/>
  <c r="AL978" i="7"/>
  <c r="AL235" i="7"/>
  <c r="AL492" i="7"/>
  <c r="AL534" i="7"/>
  <c r="AL555" i="7"/>
  <c r="AL609" i="7"/>
  <c r="AL699" i="7"/>
  <c r="AL734" i="7"/>
  <c r="AL838" i="7"/>
  <c r="AL896" i="7"/>
  <c r="AL932" i="7"/>
  <c r="AL998" i="7"/>
  <c r="AL250" i="7"/>
  <c r="AL257" i="7"/>
  <c r="AL351" i="7"/>
  <c r="AL456" i="7"/>
  <c r="AL522" i="7"/>
  <c r="AL674" i="7"/>
  <c r="AL690" i="7"/>
  <c r="AL714" i="7"/>
  <c r="AL724" i="7"/>
  <c r="AL876" i="7"/>
  <c r="AL884" i="7"/>
  <c r="AL959" i="7"/>
  <c r="AL992" i="7"/>
  <c r="AL53" i="7"/>
  <c r="AL236" i="7"/>
  <c r="AL306" i="7"/>
  <c r="AL325" i="7"/>
  <c r="AL641" i="7"/>
  <c r="AL658" i="7"/>
  <c r="AL830" i="7"/>
  <c r="AL175" i="7"/>
  <c r="AL377" i="7"/>
  <c r="AL583" i="7"/>
  <c r="AL614" i="7"/>
  <c r="AL952" i="7"/>
  <c r="AL995" i="7"/>
  <c r="AL103" i="7"/>
  <c r="AL245" i="7"/>
  <c r="AL241" i="7"/>
  <c r="AL111" i="7"/>
  <c r="AL293" i="7"/>
  <c r="AL312" i="7"/>
  <c r="AL161" i="7"/>
  <c r="AL290" i="7"/>
  <c r="AL308" i="7"/>
  <c r="AL92" i="7"/>
  <c r="AL242" i="7"/>
  <c r="AL413" i="7"/>
  <c r="AL500" i="7"/>
  <c r="AL597" i="7"/>
  <c r="AL672" i="7"/>
  <c r="AL776" i="7"/>
  <c r="AL49" i="7"/>
  <c r="AL133" i="7"/>
  <c r="AL368" i="7"/>
  <c r="AL459" i="7"/>
  <c r="AL63" i="7"/>
  <c r="AL450" i="7"/>
  <c r="AL521" i="7"/>
  <c r="AL669" i="7"/>
  <c r="AL736" i="7"/>
  <c r="AL319" i="7"/>
  <c r="AL395" i="7"/>
  <c r="AL421" i="7"/>
  <c r="AL497" i="7"/>
  <c r="AL508" i="7"/>
  <c r="AL518" i="7"/>
  <c r="AL525" i="7"/>
  <c r="AL545" i="7"/>
  <c r="AL427" i="7"/>
  <c r="AL470" i="7"/>
  <c r="AL516" i="7"/>
  <c r="AL617" i="7"/>
  <c r="AL695" i="7"/>
  <c r="AL99" i="7"/>
  <c r="AL538" i="7"/>
  <c r="AL581" i="7"/>
  <c r="AL635" i="7"/>
  <c r="AL754" i="7"/>
  <c r="AL814" i="7"/>
  <c r="AL826" i="7"/>
  <c r="AL914" i="7"/>
  <c r="AL976" i="7"/>
  <c r="AL991" i="7"/>
  <c r="AL387" i="7"/>
  <c r="AL550" i="7"/>
  <c r="AL553" i="7"/>
  <c r="AL632" i="7"/>
  <c r="AL648" i="7"/>
  <c r="AL654" i="7"/>
  <c r="AL684" i="7"/>
  <c r="AL687" i="7"/>
  <c r="AL698" i="7"/>
  <c r="AL806" i="7"/>
  <c r="AL864" i="7"/>
  <c r="AL868" i="7"/>
  <c r="AL910" i="7"/>
  <c r="AL944" i="7"/>
  <c r="AL226" i="7"/>
  <c r="AL265" i="7"/>
  <c r="AL359" i="7"/>
  <c r="AL469" i="7"/>
  <c r="AL523" i="7"/>
  <c r="AL818" i="7"/>
  <c r="AL836" i="7"/>
  <c r="AL844" i="7"/>
  <c r="AL860" i="7"/>
  <c r="AL880" i="7"/>
  <c r="AL927" i="7"/>
  <c r="AL939" i="7"/>
  <c r="AL983" i="7"/>
  <c r="AL996" i="7"/>
  <c r="AL69" i="7"/>
  <c r="AL365" i="7"/>
  <c r="AL478" i="7"/>
  <c r="AL527" i="7"/>
  <c r="AL171" i="7"/>
  <c r="AL266" i="7"/>
  <c r="AL355" i="7"/>
  <c r="AL468" i="7"/>
  <c r="AL496" i="7"/>
  <c r="AL576" i="7"/>
  <c r="AL677" i="7"/>
  <c r="AL692" i="7"/>
  <c r="AL956" i="7"/>
  <c r="AL979" i="7"/>
  <c r="AL935" i="7"/>
  <c r="AL954" i="7"/>
  <c r="AL594" i="7"/>
  <c r="AL967" i="7"/>
  <c r="AL152" i="7"/>
  <c r="AL445" i="7"/>
  <c r="AL463" i="7"/>
  <c r="AL568" i="7"/>
  <c r="AL824" i="7"/>
  <c r="AL886" i="7"/>
  <c r="AL802" i="7"/>
  <c r="AL385" i="7"/>
  <c r="AL647" i="7"/>
  <c r="AL667" i="7"/>
  <c r="AL796" i="7"/>
  <c r="AL898" i="7"/>
  <c r="AL990" i="7"/>
  <c r="AL487" i="7"/>
  <c r="AL97" i="7"/>
  <c r="AL348" i="7"/>
  <c r="AL716" i="7"/>
  <c r="AL922" i="7"/>
  <c r="AL628" i="7"/>
  <c r="AL710" i="7"/>
  <c r="AL671" i="7"/>
  <c r="AL882" i="7"/>
  <c r="AL988" i="7"/>
  <c r="AL788" i="7"/>
  <c r="AL515" i="7"/>
  <c r="AL570" i="7"/>
  <c r="AL653" i="7"/>
  <c r="AL584" i="7"/>
  <c r="AL930" i="7"/>
  <c r="AL934" i="7"/>
  <c r="AL437" i="7"/>
  <c r="AL673" i="7"/>
  <c r="AL697" i="7"/>
  <c r="AL970" i="7"/>
  <c r="AL354" i="7"/>
  <c r="AL947" i="7"/>
  <c r="AL295" i="7"/>
  <c r="AL328" i="7"/>
  <c r="AL906" i="7"/>
  <c r="AL980" i="7"/>
  <c r="AL686" i="7"/>
  <c r="AL870" i="7"/>
  <c r="AL918" i="7"/>
  <c r="AL316" i="7"/>
  <c r="AL471" i="7"/>
  <c r="AL543" i="7"/>
  <c r="AL587" i="7"/>
  <c r="AL748" i="7"/>
  <c r="AL984" i="7"/>
  <c r="AL262" i="7"/>
  <c r="AL680" i="7"/>
  <c r="AL336" i="7"/>
  <c r="AL631" i="7"/>
  <c r="AL902" i="7"/>
  <c r="AL537" i="7"/>
  <c r="AL107" i="7"/>
  <c r="AL558" i="7"/>
  <c r="AL334" i="7"/>
  <c r="AL700" i="7"/>
  <c r="AL958" i="7"/>
  <c r="AL997" i="7"/>
  <c r="AL683" i="7"/>
  <c r="AL694" i="7"/>
  <c r="AL730" i="7"/>
  <c r="AL856" i="7"/>
  <c r="AL936" i="7"/>
  <c r="AL940" i="7"/>
  <c r="AL579" i="7"/>
  <c r="AL708" i="7"/>
  <c r="AL726" i="7"/>
  <c r="AL474" i="7"/>
  <c r="AL552" i="7"/>
  <c r="AL920" i="7"/>
  <c r="AL858" i="7"/>
  <c r="AL972" i="7"/>
  <c r="AL740" i="7"/>
  <c r="AL820" i="7"/>
  <c r="AL943" i="7"/>
  <c r="AL16" i="7"/>
  <c r="AL18" i="7"/>
  <c r="AL22" i="7"/>
  <c r="AL26" i="7"/>
  <c r="AL30" i="7"/>
  <c r="AL34" i="7"/>
  <c r="AL38" i="7"/>
  <c r="AL42" i="7"/>
  <c r="AL12" i="7"/>
  <c r="AL19" i="7"/>
  <c r="AL21" i="7"/>
  <c r="AL15" i="7"/>
  <c r="AL24" i="7"/>
  <c r="AL44" i="7"/>
  <c r="AL9" i="7"/>
  <c r="AL20" i="7"/>
  <c r="AL17" i="7"/>
  <c r="AL25" i="7"/>
  <c r="AL29" i="7"/>
  <c r="AL32" i="7"/>
  <c r="AL35" i="7"/>
  <c r="AL11" i="7"/>
  <c r="AL14" i="7"/>
  <c r="AL40" i="7"/>
  <c r="AL23" i="7"/>
  <c r="AL36" i="7"/>
  <c r="AL10" i="7"/>
  <c r="AL43" i="7"/>
  <c r="AL28" i="7"/>
  <c r="AL39" i="7"/>
  <c r="AL13" i="7"/>
  <c r="AL27" i="7"/>
  <c r="AL41" i="7"/>
  <c r="AL31" i="7"/>
  <c r="AL33" i="7"/>
  <c r="AL37" i="7"/>
  <c r="AM7" i="7"/>
  <c r="AL8" i="7"/>
  <c r="AM85" i="7" l="1"/>
  <c r="AM88" i="7"/>
  <c r="AM91" i="7"/>
  <c r="AM58" i="7"/>
  <c r="AM77" i="7"/>
  <c r="AM94" i="7"/>
  <c r="AM56" i="7"/>
  <c r="AM89" i="7"/>
  <c r="AM144" i="7"/>
  <c r="AM147" i="7"/>
  <c r="AM50" i="7"/>
  <c r="AM53" i="7"/>
  <c r="AM84" i="7"/>
  <c r="AM121" i="7"/>
  <c r="AM128" i="7"/>
  <c r="AM206" i="7"/>
  <c r="AM209" i="7"/>
  <c r="AM212" i="7"/>
  <c r="AM215" i="7"/>
  <c r="AM62" i="7"/>
  <c r="AM83" i="7"/>
  <c r="AM90" i="7"/>
  <c r="AM96" i="7"/>
  <c r="AM155" i="7"/>
  <c r="AM174" i="7"/>
  <c r="AM193" i="7"/>
  <c r="AM224" i="7"/>
  <c r="AM243" i="7"/>
  <c r="AM250" i="7"/>
  <c r="AM57" i="7"/>
  <c r="AM133" i="7"/>
  <c r="AM145" i="7"/>
  <c r="AM149" i="7"/>
  <c r="AM95" i="7"/>
  <c r="AM101" i="7"/>
  <c r="AM104" i="7"/>
  <c r="AM141" i="7"/>
  <c r="AM267" i="7"/>
  <c r="AM80" i="7"/>
  <c r="AM86" i="7"/>
  <c r="AM131" i="7"/>
  <c r="AM160" i="7"/>
  <c r="AM261" i="7"/>
  <c r="AM273" i="7"/>
  <c r="AM276" i="7"/>
  <c r="AM279" i="7"/>
  <c r="AM100" i="7"/>
  <c r="AM114" i="7"/>
  <c r="AM154" i="7"/>
  <c r="AM168" i="7"/>
  <c r="AM175" i="7"/>
  <c r="AM246" i="7"/>
  <c r="AM73" i="7"/>
  <c r="AM74" i="7"/>
  <c r="AM108" i="7"/>
  <c r="AM139" i="7"/>
  <c r="AM162" i="7"/>
  <c r="AM200" i="7"/>
  <c r="AM207" i="7"/>
  <c r="AM118" i="7"/>
  <c r="AM129" i="7"/>
  <c r="AM167" i="7"/>
  <c r="AM181" i="7"/>
  <c r="AM232" i="7"/>
  <c r="AM275" i="7"/>
  <c r="AM302" i="7"/>
  <c r="AM338" i="7"/>
  <c r="AM341" i="7"/>
  <c r="AM344" i="7"/>
  <c r="AM347" i="7"/>
  <c r="AM418" i="7"/>
  <c r="AM421" i="7"/>
  <c r="AM424" i="7"/>
  <c r="AM427" i="7"/>
  <c r="AM457" i="7"/>
  <c r="AM461" i="7"/>
  <c r="AM465" i="7"/>
  <c r="AM469" i="7"/>
  <c r="AM473" i="7"/>
  <c r="AM477" i="7"/>
  <c r="AM481" i="7"/>
  <c r="AM485" i="7"/>
  <c r="AM489" i="7"/>
  <c r="AM493" i="7"/>
  <c r="AM497" i="7"/>
  <c r="AM501" i="7"/>
  <c r="AM505" i="7"/>
  <c r="AM509" i="7"/>
  <c r="AM513" i="7"/>
  <c r="AM517" i="7"/>
  <c r="AM521" i="7"/>
  <c r="AM68" i="7"/>
  <c r="AM81" i="7"/>
  <c r="AM87" i="7"/>
  <c r="AM166" i="7"/>
  <c r="AM176" i="7"/>
  <c r="AM226" i="7"/>
  <c r="AM245" i="7"/>
  <c r="AM259" i="7"/>
  <c r="AM316" i="7"/>
  <c r="AM335" i="7"/>
  <c r="AM354" i="7"/>
  <c r="AM373" i="7"/>
  <c r="AM404" i="7"/>
  <c r="AM423" i="7"/>
  <c r="AM442" i="7"/>
  <c r="AM492" i="7"/>
  <c r="AM495" i="7"/>
  <c r="AM498" i="7"/>
  <c r="AM46" i="7"/>
  <c r="AM65" i="7"/>
  <c r="AM120" i="7"/>
  <c r="AM156" i="7"/>
  <c r="AM196" i="7"/>
  <c r="AM229" i="7"/>
  <c r="AM235" i="7"/>
  <c r="AM283" i="7"/>
  <c r="AM293" i="7"/>
  <c r="AM315" i="7"/>
  <c r="AM322" i="7"/>
  <c r="AM353" i="7"/>
  <c r="AM372" i="7"/>
  <c r="AM391" i="7"/>
  <c r="AM410" i="7"/>
  <c r="AM429" i="7"/>
  <c r="AM464" i="7"/>
  <c r="AM467" i="7"/>
  <c r="AM470" i="7"/>
  <c r="AM527" i="7"/>
  <c r="AM531" i="7"/>
  <c r="AM535" i="7"/>
  <c r="AM539" i="7"/>
  <c r="AM543" i="7"/>
  <c r="AM547" i="7"/>
  <c r="AM60" i="7"/>
  <c r="AM64" i="7"/>
  <c r="AM137" i="7"/>
  <c r="AM159" i="7"/>
  <c r="AM203" i="7"/>
  <c r="AM228" i="7"/>
  <c r="AM230" i="7"/>
  <c r="AM266" i="7"/>
  <c r="AM290" i="7"/>
  <c r="AM297" i="7"/>
  <c r="AM328" i="7"/>
  <c r="AM366" i="7"/>
  <c r="AM385" i="7"/>
  <c r="AM528" i="7"/>
  <c r="AM608" i="7"/>
  <c r="AM611" i="7"/>
  <c r="AM614" i="7"/>
  <c r="AM617" i="7"/>
  <c r="AM688" i="7"/>
  <c r="AM691" i="7"/>
  <c r="AM694" i="7"/>
  <c r="AM697" i="7"/>
  <c r="AM45" i="7"/>
  <c r="AM132" i="7"/>
  <c r="AM172" i="7"/>
  <c r="AM173" i="7"/>
  <c r="AM180" i="7"/>
  <c r="AM191" i="7"/>
  <c r="AM218" i="7"/>
  <c r="AM242" i="7"/>
  <c r="AM284" i="7"/>
  <c r="AM334" i="7"/>
  <c r="AM436" i="7"/>
  <c r="AM455" i="7"/>
  <c r="AM541" i="7"/>
  <c r="AM548" i="7"/>
  <c r="AM568" i="7"/>
  <c r="AM571" i="7"/>
  <c r="AM574" i="7"/>
  <c r="AM577" i="7"/>
  <c r="AM648" i="7"/>
  <c r="AM651" i="7"/>
  <c r="AM654" i="7"/>
  <c r="AM657" i="7"/>
  <c r="AM178" i="7"/>
  <c r="AM187" i="7"/>
  <c r="AM202" i="7"/>
  <c r="AM278" i="7"/>
  <c r="AM304" i="7"/>
  <c r="AM331" i="7"/>
  <c r="AM349" i="7"/>
  <c r="AM356" i="7"/>
  <c r="AM374" i="7"/>
  <c r="AM399" i="7"/>
  <c r="AM417" i="7"/>
  <c r="AM459" i="7"/>
  <c r="AM482" i="7"/>
  <c r="AM511" i="7"/>
  <c r="AM530" i="7"/>
  <c r="AM542" i="7"/>
  <c r="AM624" i="7"/>
  <c r="AM628" i="7"/>
  <c r="AM630" i="7"/>
  <c r="AM632" i="7"/>
  <c r="AM634" i="7"/>
  <c r="AM638" i="7"/>
  <c r="AM738" i="7"/>
  <c r="AM745" i="7"/>
  <c r="AM778" i="7"/>
  <c r="AM785" i="7"/>
  <c r="AM818" i="7"/>
  <c r="AM825" i="7"/>
  <c r="AM858" i="7"/>
  <c r="AM865" i="7"/>
  <c r="AM898" i="7"/>
  <c r="AM905" i="7"/>
  <c r="AM969" i="7"/>
  <c r="AM972" i="7"/>
  <c r="AM975" i="7"/>
  <c r="AM978" i="7"/>
  <c r="AM111" i="7"/>
  <c r="AM116" i="7"/>
  <c r="AM126" i="7"/>
  <c r="AM182" i="7"/>
  <c r="AM210" i="7"/>
  <c r="AM225" i="7"/>
  <c r="AM241" i="7"/>
  <c r="AM271" i="7"/>
  <c r="AM291" i="7"/>
  <c r="AM311" i="7"/>
  <c r="AM340" i="7"/>
  <c r="AM358" i="7"/>
  <c r="AM365" i="7"/>
  <c r="AM408" i="7"/>
  <c r="AM426" i="7"/>
  <c r="AM433" i="7"/>
  <c r="AM472" i="7"/>
  <c r="AM524" i="7"/>
  <c r="AM536" i="7"/>
  <c r="AM627" i="7"/>
  <c r="AM631" i="7"/>
  <c r="AM633" i="7"/>
  <c r="AM635" i="7"/>
  <c r="AM637" i="7"/>
  <c r="AM641" i="7"/>
  <c r="AM718" i="7"/>
  <c r="AM725" i="7"/>
  <c r="AM758" i="7"/>
  <c r="AM765" i="7"/>
  <c r="AM798" i="7"/>
  <c r="AM805" i="7"/>
  <c r="AM838" i="7"/>
  <c r="AM845" i="7"/>
  <c r="AM878" i="7"/>
  <c r="AM885" i="7"/>
  <c r="AM918" i="7"/>
  <c r="AM929" i="7"/>
  <c r="AM932" i="7"/>
  <c r="AM935" i="7"/>
  <c r="AM938" i="7"/>
  <c r="AM48" i="7"/>
  <c r="AM51" i="7"/>
  <c r="AM67" i="7"/>
  <c r="AM136" i="7"/>
  <c r="AM146" i="7"/>
  <c r="AM164" i="7"/>
  <c r="AM106" i="7"/>
  <c r="AM109" i="7"/>
  <c r="AM134" i="7"/>
  <c r="AM140" i="7"/>
  <c r="AM234" i="7"/>
  <c r="AM240" i="7"/>
  <c r="AM269" i="7"/>
  <c r="AM308" i="7"/>
  <c r="AM323" i="7"/>
  <c r="AM336" i="7"/>
  <c r="AM376" i="7"/>
  <c r="AM389" i="7"/>
  <c r="AM409" i="7"/>
  <c r="AM422" i="7"/>
  <c r="AM474" i="7"/>
  <c r="AM507" i="7"/>
  <c r="AM540" i="7"/>
  <c r="AM597" i="7"/>
  <c r="AM600" i="7"/>
  <c r="AM623" i="7"/>
  <c r="AM646" i="7"/>
  <c r="AM669" i="7"/>
  <c r="AM672" i="7"/>
  <c r="AM698" i="7"/>
  <c r="AM714" i="7"/>
  <c r="AM726" i="7"/>
  <c r="AM817" i="7"/>
  <c r="AM829" i="7"/>
  <c r="AM841" i="7"/>
  <c r="AM853" i="7"/>
  <c r="AM884" i="7"/>
  <c r="AM896" i="7"/>
  <c r="AM908" i="7"/>
  <c r="AM920" i="7"/>
  <c r="AM992" i="7"/>
  <c r="AM208" i="7"/>
  <c r="AM221" i="7"/>
  <c r="AM253" i="7"/>
  <c r="AM268" i="7"/>
  <c r="AM298" i="7"/>
  <c r="AM309" i="7"/>
  <c r="AM317" i="7"/>
  <c r="AM330" i="7"/>
  <c r="AM343" i="7"/>
  <c r="AM396" i="7"/>
  <c r="AM460" i="7"/>
  <c r="AM512" i="7"/>
  <c r="AM551" i="7"/>
  <c r="AM603" i="7"/>
  <c r="AM626" i="7"/>
  <c r="AM649" i="7"/>
  <c r="AM652" i="7"/>
  <c r="AM675" i="7"/>
  <c r="AM701" i="7"/>
  <c r="AM704" i="7"/>
  <c r="AM719" i="7"/>
  <c r="AM750" i="7"/>
  <c r="AM762" i="7"/>
  <c r="AM774" i="7"/>
  <c r="AM786" i="7"/>
  <c r="AM877" i="7"/>
  <c r="AM889" i="7"/>
  <c r="AM901" i="7"/>
  <c r="AM913" i="7"/>
  <c r="AM999" i="7"/>
  <c r="AM72" i="7"/>
  <c r="AM112" i="7"/>
  <c r="AM115" i="7"/>
  <c r="AM143" i="7"/>
  <c r="AM233" i="7"/>
  <c r="AM337" i="7"/>
  <c r="AM350" i="7"/>
  <c r="AM363" i="7"/>
  <c r="AM370" i="7"/>
  <c r="AM383" i="7"/>
  <c r="AM403" i="7"/>
  <c r="AM416" i="7"/>
  <c r="AM449" i="7"/>
  <c r="AM479" i="7"/>
  <c r="AM484" i="7"/>
  <c r="AM533" i="7"/>
  <c r="AM59" i="7"/>
  <c r="AM117" i="7"/>
  <c r="AM123" i="7"/>
  <c r="AM170" i="7"/>
  <c r="AM237" i="7"/>
  <c r="AM285" i="7"/>
  <c r="AM286" i="7"/>
  <c r="AM313" i="7"/>
  <c r="AM333" i="7"/>
  <c r="AM359" i="7"/>
  <c r="AM379" i="7"/>
  <c r="AM432" i="7"/>
  <c r="AM445" i="7"/>
  <c r="AM500" i="7"/>
  <c r="AM549" i="7"/>
  <c r="AM558" i="7"/>
  <c r="AM587" i="7"/>
  <c r="AM610" i="7"/>
  <c r="AM636" i="7"/>
  <c r="AM659" i="7"/>
  <c r="AM685" i="7"/>
  <c r="AM708" i="7"/>
  <c r="AM720" i="7"/>
  <c r="AM732" i="7"/>
  <c r="AM811" i="7"/>
  <c r="AM823" i="7"/>
  <c r="AM835" i="7"/>
  <c r="AM847" i="7"/>
  <c r="AM859" i="7"/>
  <c r="AM890" i="7"/>
  <c r="AM902" i="7"/>
  <c r="AM914" i="7"/>
  <c r="AM47" i="7"/>
  <c r="AM54" i="7"/>
  <c r="AM78" i="7"/>
  <c r="AM98" i="7"/>
  <c r="AM148" i="7"/>
  <c r="AM199" i="7"/>
  <c r="AM205" i="7"/>
  <c r="AM260" i="7"/>
  <c r="AM287" i="7"/>
  <c r="AM289" i="7"/>
  <c r="AM303" i="7"/>
  <c r="AM320" i="7"/>
  <c r="AM386" i="7"/>
  <c r="AM406" i="7"/>
  <c r="AM419" i="7"/>
  <c r="AM452" i="7"/>
  <c r="AM486" i="7"/>
  <c r="AM519" i="7"/>
  <c r="AM561" i="7"/>
  <c r="AM564" i="7"/>
  <c r="AM590" i="7"/>
  <c r="AM613" i="7"/>
  <c r="AM616" i="7"/>
  <c r="AM639" i="7"/>
  <c r="AM662" i="7"/>
  <c r="AM713" i="7"/>
  <c r="AM744" i="7"/>
  <c r="AM756" i="7"/>
  <c r="AM768" i="7"/>
  <c r="AM780" i="7"/>
  <c r="AM792" i="7"/>
  <c r="AM871" i="7"/>
  <c r="AM883" i="7"/>
  <c r="AM895" i="7"/>
  <c r="AM907" i="7"/>
  <c r="AM919" i="7"/>
  <c r="AM1000" i="7"/>
  <c r="AM66" i="7"/>
  <c r="AM151" i="7"/>
  <c r="AM186" i="7"/>
  <c r="AM192" i="7"/>
  <c r="AM211" i="7"/>
  <c r="AM52" i="7"/>
  <c r="AM270" i="7"/>
  <c r="AM281" i="7"/>
  <c r="AM360" i="7"/>
  <c r="AM368" i="7"/>
  <c r="AM441" i="7"/>
  <c r="AM478" i="7"/>
  <c r="AM559" i="7"/>
  <c r="AM572" i="7"/>
  <c r="AM113" i="7"/>
  <c r="AM138" i="7"/>
  <c r="AM194" i="7"/>
  <c r="AM216" i="7"/>
  <c r="AM367" i="7"/>
  <c r="AM375" i="7"/>
  <c r="AM382" i="7"/>
  <c r="AM448" i="7"/>
  <c r="AM499" i="7"/>
  <c r="AM510" i="7"/>
  <c r="AM560" i="7"/>
  <c r="AM585" i="7"/>
  <c r="AM598" i="7"/>
  <c r="AM599" i="7"/>
  <c r="AM612" i="7"/>
  <c r="AM676" i="7"/>
  <c r="AM712" i="7"/>
  <c r="AM734" i="7"/>
  <c r="AM809" i="7"/>
  <c r="AM831" i="7"/>
  <c r="AM839" i="7"/>
  <c r="AM861" i="7"/>
  <c r="AM876" i="7"/>
  <c r="AM906" i="7"/>
  <c r="AM936" i="7"/>
  <c r="AM941" i="7"/>
  <c r="AM946" i="7"/>
  <c r="AM189" i="7"/>
  <c r="AM244" i="7"/>
  <c r="AM412" i="7"/>
  <c r="AM468" i="7"/>
  <c r="AM523" i="7"/>
  <c r="AM575" i="7"/>
  <c r="AM609" i="7"/>
  <c r="AM656" i="7"/>
  <c r="AM658" i="7"/>
  <c r="AM699" i="7"/>
  <c r="AM700" i="7"/>
  <c r="AM757" i="7"/>
  <c r="AM783" i="7"/>
  <c r="AM796" i="7"/>
  <c r="AM822" i="7"/>
  <c r="AM860" i="7"/>
  <c r="AM887" i="7"/>
  <c r="AM900" i="7"/>
  <c r="AM960" i="7"/>
  <c r="AM982" i="7"/>
  <c r="AM124" i="7"/>
  <c r="AM195" i="7"/>
  <c r="AM197" i="7"/>
  <c r="AM213" i="7"/>
  <c r="AM217" i="7"/>
  <c r="AM380" i="7"/>
  <c r="AM425" i="7"/>
  <c r="AM443" i="7"/>
  <c r="AM490" i="7"/>
  <c r="AM573" i="7"/>
  <c r="AM606" i="7"/>
  <c r="AM702" i="7"/>
  <c r="AM703" i="7"/>
  <c r="AM770" i="7"/>
  <c r="AM797" i="7"/>
  <c r="AM810" i="7"/>
  <c r="AM848" i="7"/>
  <c r="AM874" i="7"/>
  <c r="AM931" i="7"/>
  <c r="AM953" i="7"/>
  <c r="AM994" i="7"/>
  <c r="AM71" i="7"/>
  <c r="AM158" i="7"/>
  <c r="AM165" i="7"/>
  <c r="AM223" i="7"/>
  <c r="AM239" i="7"/>
  <c r="AM251" i="7"/>
  <c r="AM256" i="7"/>
  <c r="AM294" i="7"/>
  <c r="AM305" i="7"/>
  <c r="AM326" i="7"/>
  <c r="AM371" i="7"/>
  <c r="AM398" i="7"/>
  <c r="AM407" i="7"/>
  <c r="AM434" i="7"/>
  <c r="AM462" i="7"/>
  <c r="AM506" i="7"/>
  <c r="AM546" i="7"/>
  <c r="AM605" i="7"/>
  <c r="AM607" i="7"/>
  <c r="AM660" i="7"/>
  <c r="AM661" i="7"/>
  <c r="AM664" i="7"/>
  <c r="AM707" i="7"/>
  <c r="AM759" i="7"/>
  <c r="AM771" i="7"/>
  <c r="AM772" i="7"/>
  <c r="AM784" i="7"/>
  <c r="AM177" i="7"/>
  <c r="AM198" i="7"/>
  <c r="AM255" i="7"/>
  <c r="AM274" i="7"/>
  <c r="AM296" i="7"/>
  <c r="AM351" i="7"/>
  <c r="AM378" i="7"/>
  <c r="AM387" i="7"/>
  <c r="AM414" i="7"/>
  <c r="AM487" i="7"/>
  <c r="AM526" i="7"/>
  <c r="AM592" i="7"/>
  <c r="AM594" i="7"/>
  <c r="AM679" i="7"/>
  <c r="AM680" i="7"/>
  <c r="AM763" i="7"/>
  <c r="AM776" i="7"/>
  <c r="AM803" i="7"/>
  <c r="AM854" i="7"/>
  <c r="AM867" i="7"/>
  <c r="AM880" i="7"/>
  <c r="AM927" i="7"/>
  <c r="AM934" i="7"/>
  <c r="AM949" i="7"/>
  <c r="AM956" i="7"/>
  <c r="AM991" i="7"/>
  <c r="AM135" i="7"/>
  <c r="AM142" i="7"/>
  <c r="AM188" i="7"/>
  <c r="AM220" i="7"/>
  <c r="AM324" i="7"/>
  <c r="AM342" i="7"/>
  <c r="AM405" i="7"/>
  <c r="AM476" i="7"/>
  <c r="AM591" i="7"/>
  <c r="AM61" i="7"/>
  <c r="AM76" i="7"/>
  <c r="AM125" i="7"/>
  <c r="AM190" i="7"/>
  <c r="AM214" i="7"/>
  <c r="AM306" i="7"/>
  <c r="AM122" i="7"/>
  <c r="AM163" i="7"/>
  <c r="AM169" i="7"/>
  <c r="AM458" i="7"/>
  <c r="AM471" i="7"/>
  <c r="AM515" i="7"/>
  <c r="AM520" i="7"/>
  <c r="AM593" i="7"/>
  <c r="AM647" i="7"/>
  <c r="AM687" i="7"/>
  <c r="AM717" i="7"/>
  <c r="AM724" i="7"/>
  <c r="AM767" i="7"/>
  <c r="AM789" i="7"/>
  <c r="AM807" i="7"/>
  <c r="AM961" i="7"/>
  <c r="AM962" i="7"/>
  <c r="AM70" i="7"/>
  <c r="AM82" i="7"/>
  <c r="AM153" i="7"/>
  <c r="AM258" i="7"/>
  <c r="AM280" i="7"/>
  <c r="AM282" i="7"/>
  <c r="AM300" i="7"/>
  <c r="AM364" i="7"/>
  <c r="AM463" i="7"/>
  <c r="AM502" i="7"/>
  <c r="AM655" i="7"/>
  <c r="AM692" i="7"/>
  <c r="AM69" i="7"/>
  <c r="AM79" i="7"/>
  <c r="AM93" i="7"/>
  <c r="AM110" i="7"/>
  <c r="AM201" i="7"/>
  <c r="AM420" i="7"/>
  <c r="AM451" i="7"/>
  <c r="AM453" i="7"/>
  <c r="AM475" i="7"/>
  <c r="AM522" i="7"/>
  <c r="AM534" i="7"/>
  <c r="AM578" i="7"/>
  <c r="AM581" i="7"/>
  <c r="AM604" i="7"/>
  <c r="AM653" i="7"/>
  <c r="AM674" i="7"/>
  <c r="AM801" i="7"/>
  <c r="AM816" i="7"/>
  <c r="AM824" i="7"/>
  <c r="AM862" i="7"/>
  <c r="AM870" i="7"/>
  <c r="AM893" i="7"/>
  <c r="AM102" i="7"/>
  <c r="AM227" i="7"/>
  <c r="AM339" i="7"/>
  <c r="AM384" i="7"/>
  <c r="AM400" i="7"/>
  <c r="AM402" i="7"/>
  <c r="AM430" i="7"/>
  <c r="AM438" i="7"/>
  <c r="AM529" i="7"/>
  <c r="AM601" i="7"/>
  <c r="AM643" i="7"/>
  <c r="AM670" i="7"/>
  <c r="AM761" i="7"/>
  <c r="AM916" i="7"/>
  <c r="AM925" i="7"/>
  <c r="AM950" i="7"/>
  <c r="AM986" i="7"/>
  <c r="AM307" i="7"/>
  <c r="AM388" i="7"/>
  <c r="AM394" i="7"/>
  <c r="AM504" i="7"/>
  <c r="AM563" i="7"/>
  <c r="AM566" i="7"/>
  <c r="AM569" i="7"/>
  <c r="AM618" i="7"/>
  <c r="AM621" i="7"/>
  <c r="AM689" i="7"/>
  <c r="AM693" i="7"/>
  <c r="AM706" i="7"/>
  <c r="AM728" i="7"/>
  <c r="AM739" i="7"/>
  <c r="AM869" i="7"/>
  <c r="AM924" i="7"/>
  <c r="AM937" i="7"/>
  <c r="AM973" i="7"/>
  <c r="AM974" i="7"/>
  <c r="AM985" i="7"/>
  <c r="AM75" i="7"/>
  <c r="AM119" i="7"/>
  <c r="AM185" i="7"/>
  <c r="AM314" i="7"/>
  <c r="AM352" i="7"/>
  <c r="AM362" i="7"/>
  <c r="AM288" i="7"/>
  <c r="AM327" i="7"/>
  <c r="AM332" i="7"/>
  <c r="AM494" i="7"/>
  <c r="AM538" i="7"/>
  <c r="AM553" i="7"/>
  <c r="AM625" i="7"/>
  <c r="AM677" i="7"/>
  <c r="AM731" i="7"/>
  <c r="AM741" i="7"/>
  <c r="AM754" i="7"/>
  <c r="AM804" i="7"/>
  <c r="AM808" i="7"/>
  <c r="AM827" i="7"/>
  <c r="AM993" i="7"/>
  <c r="AM904" i="7"/>
  <c r="AM130" i="7"/>
  <c r="AM150" i="7"/>
  <c r="AM263" i="7"/>
  <c r="AM381" i="7"/>
  <c r="AM644" i="7"/>
  <c r="AM696" i="7"/>
  <c r="AM711" i="7"/>
  <c r="AM800" i="7"/>
  <c r="AM846" i="7"/>
  <c r="AM850" i="7"/>
  <c r="AM892" i="7"/>
  <c r="AM915" i="7"/>
  <c r="AM928" i="7"/>
  <c r="AM951" i="7"/>
  <c r="AM183" i="7"/>
  <c r="AM346" i="7"/>
  <c r="AM361" i="7"/>
  <c r="AM431" i="7"/>
  <c r="AM532" i="7"/>
  <c r="AM666" i="7"/>
  <c r="AM737" i="7"/>
  <c r="AM747" i="7"/>
  <c r="AM760" i="7"/>
  <c r="AM790" i="7"/>
  <c r="AM815" i="7"/>
  <c r="AM873" i="7"/>
  <c r="AM888" i="7"/>
  <c r="AM923" i="7"/>
  <c r="AM955" i="7"/>
  <c r="AM987" i="7"/>
  <c r="AM105" i="7"/>
  <c r="AM179" i="7"/>
  <c r="AM204" i="7"/>
  <c r="AM447" i="7"/>
  <c r="AM488" i="7"/>
  <c r="AM544" i="7"/>
  <c r="AM555" i="7"/>
  <c r="AM557" i="7"/>
  <c r="AM582" i="7"/>
  <c r="AM602" i="7"/>
  <c r="AM629" i="7"/>
  <c r="AM727" i="7"/>
  <c r="AM773" i="7"/>
  <c r="AM793" i="7"/>
  <c r="AM819" i="7"/>
  <c r="AM842" i="7"/>
  <c r="AM964" i="7"/>
  <c r="AM998" i="7"/>
  <c r="AM257" i="7"/>
  <c r="AM456" i="7"/>
  <c r="AM503" i="7"/>
  <c r="AM690" i="7"/>
  <c r="AM899" i="7"/>
  <c r="AM911" i="7"/>
  <c r="AM63" i="7"/>
  <c r="AM157" i="7"/>
  <c r="AM318" i="7"/>
  <c r="AM357" i="7"/>
  <c r="AM415" i="7"/>
  <c r="AM466" i="7"/>
  <c r="AM483" i="7"/>
  <c r="AM588" i="7"/>
  <c r="AM684" i="7"/>
  <c r="AM802" i="7"/>
  <c r="AM849" i="7"/>
  <c r="AM856" i="7"/>
  <c r="AM910" i="7"/>
  <c r="AM921" i="7"/>
  <c r="AM926" i="7"/>
  <c r="AM944" i="7"/>
  <c r="AM957" i="7"/>
  <c r="AM272" i="7"/>
  <c r="AM377" i="7"/>
  <c r="AM393" i="7"/>
  <c r="AM97" i="7"/>
  <c r="AM127" i="7"/>
  <c r="AM219" i="7"/>
  <c r="AM248" i="7"/>
  <c r="AM319" i="7"/>
  <c r="AM231" i="7"/>
  <c r="AM222" i="7"/>
  <c r="AM238" i="7"/>
  <c r="AM325" i="7"/>
  <c r="AM329" i="7"/>
  <c r="AM345" i="7"/>
  <c r="AM615" i="7"/>
  <c r="AM620" i="7"/>
  <c r="AM668" i="7"/>
  <c r="AM705" i="7"/>
  <c r="AM766" i="7"/>
  <c r="AM788" i="7"/>
  <c r="AM103" i="7"/>
  <c r="AM249" i="7"/>
  <c r="AM552" i="7"/>
  <c r="AM567" i="7"/>
  <c r="AM595" i="7"/>
  <c r="AM152" i="7"/>
  <c r="AM355" i="7"/>
  <c r="AM395" i="7"/>
  <c r="AM525" i="7"/>
  <c r="AM673" i="7"/>
  <c r="AM682" i="7"/>
  <c r="AM710" i="7"/>
  <c r="AM49" i="7"/>
  <c r="AM301" i="7"/>
  <c r="AM723" i="7"/>
  <c r="AM740" i="7"/>
  <c r="AM247" i="7"/>
  <c r="AM295" i="7"/>
  <c r="AM454" i="7"/>
  <c r="AM554" i="7"/>
  <c r="AM721" i="7"/>
  <c r="AM401" i="7"/>
  <c r="AM570" i="7"/>
  <c r="AM709" i="7"/>
  <c r="AM722" i="7"/>
  <c r="AM254" i="7"/>
  <c r="AM312" i="7"/>
  <c r="AM437" i="7"/>
  <c r="AM942" i="7"/>
  <c r="AM981" i="7"/>
  <c r="AM99" i="7"/>
  <c r="AM264" i="7"/>
  <c r="AM619" i="7"/>
  <c r="AM392" i="7"/>
  <c r="AM397" i="7"/>
  <c r="AM681" i="7"/>
  <c r="AM729" i="7"/>
  <c r="AM777" i="7"/>
  <c r="AM814" i="7"/>
  <c r="AM826" i="7"/>
  <c r="AM830" i="7"/>
  <c r="AM852" i="7"/>
  <c r="AM971" i="7"/>
  <c r="AM976" i="7"/>
  <c r="AM236" i="7"/>
  <c r="AM413" i="7"/>
  <c r="AM550" i="7"/>
  <c r="AM645" i="7"/>
  <c r="AM678" i="7"/>
  <c r="AM795" i="7"/>
  <c r="AM806" i="7"/>
  <c r="AM834" i="7"/>
  <c r="AM840" i="7"/>
  <c r="AM864" i="7"/>
  <c r="AM868" i="7"/>
  <c r="AM265" i="7"/>
  <c r="AM428" i="7"/>
  <c r="AM310" i="7"/>
  <c r="AM508" i="7"/>
  <c r="AM589" i="7"/>
  <c r="AM844" i="7"/>
  <c r="AM912" i="7"/>
  <c r="AM939" i="7"/>
  <c r="AM977" i="7"/>
  <c r="AM979" i="7"/>
  <c r="AM933" i="7"/>
  <c r="AM640" i="7"/>
  <c r="AM514" i="7"/>
  <c r="AM671" i="7"/>
  <c r="AM791" i="7"/>
  <c r="AM882" i="7"/>
  <c r="AM952" i="7"/>
  <c r="AM988" i="7"/>
  <c r="AM990" i="7"/>
  <c r="AM55" i="7"/>
  <c r="AM171" i="7"/>
  <c r="AM321" i="7"/>
  <c r="AM439" i="7"/>
  <c r="AM491" i="7"/>
  <c r="AM496" i="7"/>
  <c r="AM518" i="7"/>
  <c r="AM576" i="7"/>
  <c r="AM580" i="7"/>
  <c r="AM782" i="7"/>
  <c r="AM881" i="7"/>
  <c r="AM779" i="7"/>
  <c r="AM716" i="7"/>
  <c r="AM917" i="7"/>
  <c r="AM480" i="7"/>
  <c r="AM545" i="7"/>
  <c r="AM663" i="7"/>
  <c r="AM886" i="7"/>
  <c r="AM292" i="7"/>
  <c r="AM586" i="7"/>
  <c r="AM667" i="7"/>
  <c r="AM879" i="7"/>
  <c r="AM891" i="7"/>
  <c r="AM903" i="7"/>
  <c r="AM954" i="7"/>
  <c r="AM348" i="7"/>
  <c r="AM440" i="7"/>
  <c r="AM799" i="7"/>
  <c r="AM837" i="7"/>
  <c r="AM857" i="7"/>
  <c r="AM872" i="7"/>
  <c r="AM922" i="7"/>
  <c r="AM948" i="7"/>
  <c r="AM996" i="7"/>
  <c r="AM446" i="7"/>
  <c r="AM735" i="7"/>
  <c r="AM812" i="7"/>
  <c r="AM832" i="7"/>
  <c r="AM92" i="7"/>
  <c r="AM252" i="7"/>
  <c r="AM683" i="7"/>
  <c r="AM943" i="7"/>
  <c r="AM562" i="7"/>
  <c r="AM781" i="7"/>
  <c r="AM966" i="7"/>
  <c r="AM995" i="7"/>
  <c r="AM277" i="7"/>
  <c r="AM642" i="7"/>
  <c r="AM983" i="7"/>
  <c r="AM989" i="7"/>
  <c r="AM390" i="7"/>
  <c r="AM161" i="7"/>
  <c r="AM184" i="7"/>
  <c r="AM556" i="7"/>
  <c r="AM584" i="7"/>
  <c r="AM695" i="7"/>
  <c r="AM769" i="7"/>
  <c r="AM930" i="7"/>
  <c r="AM742" i="7"/>
  <c r="AM746" i="7"/>
  <c r="AM751" i="7"/>
  <c r="AM909" i="7"/>
  <c r="AM967" i="7"/>
  <c r="AM980" i="7"/>
  <c r="AM787" i="7"/>
  <c r="AM820" i="7"/>
  <c r="AM686" i="7"/>
  <c r="AM299" i="7"/>
  <c r="AM450" i="7"/>
  <c r="AM743" i="7"/>
  <c r="AM748" i="7"/>
  <c r="AM775" i="7"/>
  <c r="AM583" i="7"/>
  <c r="AM752" i="7"/>
  <c r="AM843" i="7"/>
  <c r="AM959" i="7"/>
  <c r="AM262" i="7"/>
  <c r="AM821" i="7"/>
  <c r="AM828" i="7"/>
  <c r="AM897" i="7"/>
  <c r="AM940" i="7"/>
  <c r="AM836" i="7"/>
  <c r="AM435" i="7"/>
  <c r="AM736" i="7"/>
  <c r="AM753" i="7"/>
  <c r="AM945" i="7"/>
  <c r="AM965" i="7"/>
  <c r="AM970" i="7"/>
  <c r="AM622" i="7"/>
  <c r="AM665" i="7"/>
  <c r="AM730" i="7"/>
  <c r="AM875" i="7"/>
  <c r="AM833" i="7"/>
  <c r="AM733" i="7"/>
  <c r="AM947" i="7"/>
  <c r="AM516" i="7"/>
  <c r="AM813" i="7"/>
  <c r="AM537" i="7"/>
  <c r="AM851" i="7"/>
  <c r="AM863" i="7"/>
  <c r="AM369" i="7"/>
  <c r="AM565" i="7"/>
  <c r="AM444" i="7"/>
  <c r="AM715" i="7"/>
  <c r="AM755" i="7"/>
  <c r="AM107" i="7"/>
  <c r="AM579" i="7"/>
  <c r="AM411" i="7"/>
  <c r="AM749" i="7"/>
  <c r="AM764" i="7"/>
  <c r="AM894" i="7"/>
  <c r="AM968" i="7"/>
  <c r="AM650" i="7"/>
  <c r="AM958" i="7"/>
  <c r="AM997" i="7"/>
  <c r="AM794" i="7"/>
  <c r="AM866" i="7"/>
  <c r="AM963" i="7"/>
  <c r="AM855" i="7"/>
  <c r="AM596" i="7"/>
  <c r="AM984" i="7"/>
  <c r="AM16" i="7"/>
  <c r="AM18" i="7"/>
  <c r="AM22" i="7"/>
  <c r="AM26" i="7"/>
  <c r="AM30" i="7"/>
  <c r="AM34" i="7"/>
  <c r="AM38" i="7"/>
  <c r="AM42" i="7"/>
  <c r="AM12" i="7"/>
  <c r="AM28" i="7"/>
  <c r="AM31" i="7"/>
  <c r="AM41" i="7"/>
  <c r="AM10" i="7"/>
  <c r="AM13" i="7"/>
  <c r="AM25" i="7"/>
  <c r="AM19" i="7"/>
  <c r="AM24" i="7"/>
  <c r="AM11" i="7"/>
  <c r="AM14" i="7"/>
  <c r="AM21" i="7"/>
  <c r="AM44" i="7"/>
  <c r="AM20" i="7"/>
  <c r="AM9" i="7"/>
  <c r="AM17" i="7"/>
  <c r="AM29" i="7"/>
  <c r="AM32" i="7"/>
  <c r="AM35" i="7"/>
  <c r="AM39" i="7"/>
  <c r="AM15" i="7"/>
  <c r="AM43" i="7"/>
  <c r="AM23" i="7"/>
  <c r="AM36" i="7"/>
  <c r="AM40" i="7"/>
  <c r="AM33" i="7"/>
  <c r="AM37" i="7"/>
  <c r="AM27" i="7"/>
  <c r="AN7" i="7"/>
  <c r="AM8" i="7"/>
  <c r="AN51" i="7" l="1"/>
  <c r="AN70" i="7"/>
  <c r="AN89" i="7"/>
  <c r="AN94" i="7"/>
  <c r="AN49" i="7"/>
  <c r="AN63" i="7"/>
  <c r="AN67" i="7"/>
  <c r="AN102" i="7"/>
  <c r="AN133" i="7"/>
  <c r="AN140" i="7"/>
  <c r="AN218" i="7"/>
  <c r="AN221" i="7"/>
  <c r="AN224" i="7"/>
  <c r="AN227" i="7"/>
  <c r="AN48" i="7"/>
  <c r="AN55" i="7"/>
  <c r="AN69" i="7"/>
  <c r="AN76" i="7"/>
  <c r="AN98" i="7"/>
  <c r="AN100" i="7"/>
  <c r="AN106" i="7"/>
  <c r="AN110" i="7"/>
  <c r="AN112" i="7"/>
  <c r="AN114" i="7"/>
  <c r="AN118" i="7"/>
  <c r="AN122" i="7"/>
  <c r="AN124" i="7"/>
  <c r="AN126" i="7"/>
  <c r="AN130" i="7"/>
  <c r="AN134" i="7"/>
  <c r="AN136" i="7"/>
  <c r="AN138" i="7"/>
  <c r="AN142" i="7"/>
  <c r="AN146" i="7"/>
  <c r="AN148" i="7"/>
  <c r="AN167" i="7"/>
  <c r="AN186" i="7"/>
  <c r="AN205" i="7"/>
  <c r="AN236" i="7"/>
  <c r="AN253" i="7"/>
  <c r="AN256" i="7"/>
  <c r="AN259" i="7"/>
  <c r="AN74" i="7"/>
  <c r="AN97" i="7"/>
  <c r="AN101" i="7"/>
  <c r="AN103" i="7"/>
  <c r="AN105" i="7"/>
  <c r="AN107" i="7"/>
  <c r="AN109" i="7"/>
  <c r="AN113" i="7"/>
  <c r="AN115" i="7"/>
  <c r="AN117" i="7"/>
  <c r="AN119" i="7"/>
  <c r="AN121" i="7"/>
  <c r="AN125" i="7"/>
  <c r="AN127" i="7"/>
  <c r="AN129" i="7"/>
  <c r="AN131" i="7"/>
  <c r="AN137" i="7"/>
  <c r="AN139" i="7"/>
  <c r="AN141" i="7"/>
  <c r="AN143" i="7"/>
  <c r="AN161" i="7"/>
  <c r="AN64" i="7"/>
  <c r="AN83" i="7"/>
  <c r="AN154" i="7"/>
  <c r="AN260" i="7"/>
  <c r="AN61" i="7"/>
  <c r="AN111" i="7"/>
  <c r="AN254" i="7"/>
  <c r="AN282" i="7"/>
  <c r="AN285" i="7"/>
  <c r="AN72" i="7"/>
  <c r="AN176" i="7"/>
  <c r="AN132" i="7"/>
  <c r="AN203" i="7"/>
  <c r="AN206" i="7"/>
  <c r="AN223" i="7"/>
  <c r="AN226" i="7"/>
  <c r="AN243" i="7"/>
  <c r="AN261" i="7"/>
  <c r="AN268" i="7"/>
  <c r="AN292" i="7"/>
  <c r="AN57" i="7"/>
  <c r="AN58" i="7"/>
  <c r="AN91" i="7"/>
  <c r="AN92" i="7"/>
  <c r="AN155" i="7"/>
  <c r="AN214" i="7"/>
  <c r="AN228" i="7"/>
  <c r="AN73" i="7"/>
  <c r="AN90" i="7"/>
  <c r="AN108" i="7"/>
  <c r="AN149" i="7"/>
  <c r="AN162" i="7"/>
  <c r="AN193" i="7"/>
  <c r="AN200" i="7"/>
  <c r="AN207" i="7"/>
  <c r="AN246" i="7"/>
  <c r="AN264" i="7"/>
  <c r="AN307" i="7"/>
  <c r="AN350" i="7"/>
  <c r="AN353" i="7"/>
  <c r="AN356" i="7"/>
  <c r="AN359" i="7"/>
  <c r="AN430" i="7"/>
  <c r="AN433" i="7"/>
  <c r="AN436" i="7"/>
  <c r="AN439" i="7"/>
  <c r="AN62" i="7"/>
  <c r="AN75" i="7"/>
  <c r="AN95" i="7"/>
  <c r="AN219" i="7"/>
  <c r="AN251" i="7"/>
  <c r="AN266" i="7"/>
  <c r="AN328" i="7"/>
  <c r="AN347" i="7"/>
  <c r="AN366" i="7"/>
  <c r="AN385" i="7"/>
  <c r="AN416" i="7"/>
  <c r="AN435" i="7"/>
  <c r="AN454" i="7"/>
  <c r="AN501" i="7"/>
  <c r="AN504" i="7"/>
  <c r="AN507" i="7"/>
  <c r="AN510" i="7"/>
  <c r="AN525" i="7"/>
  <c r="AN529" i="7"/>
  <c r="AN533" i="7"/>
  <c r="AN537" i="7"/>
  <c r="AN541" i="7"/>
  <c r="AN545" i="7"/>
  <c r="AN549" i="7"/>
  <c r="AN553" i="7"/>
  <c r="AN557" i="7"/>
  <c r="AN561" i="7"/>
  <c r="AN565" i="7"/>
  <c r="AN569" i="7"/>
  <c r="AN573" i="7"/>
  <c r="AN577" i="7"/>
  <c r="AN581" i="7"/>
  <c r="AN585" i="7"/>
  <c r="AN589" i="7"/>
  <c r="AN593" i="7"/>
  <c r="AN597" i="7"/>
  <c r="AN601" i="7"/>
  <c r="AN605" i="7"/>
  <c r="AN609" i="7"/>
  <c r="AN613" i="7"/>
  <c r="AN617" i="7"/>
  <c r="AN621" i="7"/>
  <c r="AN625" i="7"/>
  <c r="AN629" i="7"/>
  <c r="AN633" i="7"/>
  <c r="AN637" i="7"/>
  <c r="AN641" i="7"/>
  <c r="AN645" i="7"/>
  <c r="AN649" i="7"/>
  <c r="AN653" i="7"/>
  <c r="AN657" i="7"/>
  <c r="AN661" i="7"/>
  <c r="AN665" i="7"/>
  <c r="AN669" i="7"/>
  <c r="AN673" i="7"/>
  <c r="AN677" i="7"/>
  <c r="AN681" i="7"/>
  <c r="AN685" i="7"/>
  <c r="AN689" i="7"/>
  <c r="AN693" i="7"/>
  <c r="AN697" i="7"/>
  <c r="AN701" i="7"/>
  <c r="AN705" i="7"/>
  <c r="AN52" i="7"/>
  <c r="AN59" i="7"/>
  <c r="AN153" i="7"/>
  <c r="AN170" i="7"/>
  <c r="AN180" i="7"/>
  <c r="AN181" i="7"/>
  <c r="AN190" i="7"/>
  <c r="AN222" i="7"/>
  <c r="AN257" i="7"/>
  <c r="AN271" i="7"/>
  <c r="AN280" i="7"/>
  <c r="AN327" i="7"/>
  <c r="AN334" i="7"/>
  <c r="AN365" i="7"/>
  <c r="AN384" i="7"/>
  <c r="AN403" i="7"/>
  <c r="AN422" i="7"/>
  <c r="AN441" i="7"/>
  <c r="AN473" i="7"/>
  <c r="AN476" i="7"/>
  <c r="AN479" i="7"/>
  <c r="AN482" i="7"/>
  <c r="AN158" i="7"/>
  <c r="AN204" i="7"/>
  <c r="AN252" i="7"/>
  <c r="AN272" i="7"/>
  <c r="AN277" i="7"/>
  <c r="AN392" i="7"/>
  <c r="AN411" i="7"/>
  <c r="AN449" i="7"/>
  <c r="AN456" i="7"/>
  <c r="AN458" i="7"/>
  <c r="AN460" i="7"/>
  <c r="AN462" i="7"/>
  <c r="AN466" i="7"/>
  <c r="AN620" i="7"/>
  <c r="AN623" i="7"/>
  <c r="AN626" i="7"/>
  <c r="AN700" i="7"/>
  <c r="AN703" i="7"/>
  <c r="AN706" i="7"/>
  <c r="AN123" i="7"/>
  <c r="AN151" i="7"/>
  <c r="AN177" i="7"/>
  <c r="AN178" i="7"/>
  <c r="AN179" i="7"/>
  <c r="AN184" i="7"/>
  <c r="AN189" i="7"/>
  <c r="AN216" i="7"/>
  <c r="AN241" i="7"/>
  <c r="AN269" i="7"/>
  <c r="AN288" i="7"/>
  <c r="AN304" i="7"/>
  <c r="AN360" i="7"/>
  <c r="AN379" i="7"/>
  <c r="AN398" i="7"/>
  <c r="AN417" i="7"/>
  <c r="AN443" i="7"/>
  <c r="AN457" i="7"/>
  <c r="AN459" i="7"/>
  <c r="AN463" i="7"/>
  <c r="AN534" i="7"/>
  <c r="AN580" i="7"/>
  <c r="AN583" i="7"/>
  <c r="AN586" i="7"/>
  <c r="AN660" i="7"/>
  <c r="AN663" i="7"/>
  <c r="AN666" i="7"/>
  <c r="AN56" i="7"/>
  <c r="AN169" i="7"/>
  <c r="AN233" i="7"/>
  <c r="AN234" i="7"/>
  <c r="AN249" i="7"/>
  <c r="AN258" i="7"/>
  <c r="AN294" i="7"/>
  <c r="AN313" i="7"/>
  <c r="AN363" i="7"/>
  <c r="AN381" i="7"/>
  <c r="AN424" i="7"/>
  <c r="AN431" i="7"/>
  <c r="AN442" i="7"/>
  <c r="AN508" i="7"/>
  <c r="AN636" i="7"/>
  <c r="AN640" i="7"/>
  <c r="AN642" i="7"/>
  <c r="AN644" i="7"/>
  <c r="AN646" i="7"/>
  <c r="AN650" i="7"/>
  <c r="AN724" i="7"/>
  <c r="AN731" i="7"/>
  <c r="AN764" i="7"/>
  <c r="AN771" i="7"/>
  <c r="AN804" i="7"/>
  <c r="AN811" i="7"/>
  <c r="AN844" i="7"/>
  <c r="AN851" i="7"/>
  <c r="AN884" i="7"/>
  <c r="AN891" i="7"/>
  <c r="AN981" i="7"/>
  <c r="AN984" i="7"/>
  <c r="AN987" i="7"/>
  <c r="AN152" i="7"/>
  <c r="AN165" i="7"/>
  <c r="AN183" i="7"/>
  <c r="AN194" i="7"/>
  <c r="AN195" i="7"/>
  <c r="AN283" i="7"/>
  <c r="AN297" i="7"/>
  <c r="AN322" i="7"/>
  <c r="AN390" i="7"/>
  <c r="AN415" i="7"/>
  <c r="AN440" i="7"/>
  <c r="AN469" i="7"/>
  <c r="AN495" i="7"/>
  <c r="AN518" i="7"/>
  <c r="AN521" i="7"/>
  <c r="AN639" i="7"/>
  <c r="AN643" i="7"/>
  <c r="AN647" i="7"/>
  <c r="AN711" i="7"/>
  <c r="AN744" i="7"/>
  <c r="AN751" i="7"/>
  <c r="AN784" i="7"/>
  <c r="AN791" i="7"/>
  <c r="AN824" i="7"/>
  <c r="AN831" i="7"/>
  <c r="AN864" i="7"/>
  <c r="AN871" i="7"/>
  <c r="AN904" i="7"/>
  <c r="AN911" i="7"/>
  <c r="AN941" i="7"/>
  <c r="AN944" i="7"/>
  <c r="AN947" i="7"/>
  <c r="AN950" i="7"/>
  <c r="AN116" i="7"/>
  <c r="AN173" i="7"/>
  <c r="AN182" i="7"/>
  <c r="AN46" i="7"/>
  <c r="AN53" i="7"/>
  <c r="AN65" i="7"/>
  <c r="AN215" i="7"/>
  <c r="AN316" i="7"/>
  <c r="AN369" i="7"/>
  <c r="AN395" i="7"/>
  <c r="AN402" i="7"/>
  <c r="AN455" i="7"/>
  <c r="AN488" i="7"/>
  <c r="AN502" i="7"/>
  <c r="AN571" i="7"/>
  <c r="AN594" i="7"/>
  <c r="AN695" i="7"/>
  <c r="AN757" i="7"/>
  <c r="AN769" i="7"/>
  <c r="AN781" i="7"/>
  <c r="AN793" i="7"/>
  <c r="AN805" i="7"/>
  <c r="AN836" i="7"/>
  <c r="AN848" i="7"/>
  <c r="AN860" i="7"/>
  <c r="AN872" i="7"/>
  <c r="AN922" i="7"/>
  <c r="AN77" i="7"/>
  <c r="AN84" i="7"/>
  <c r="AN196" i="7"/>
  <c r="AN202" i="7"/>
  <c r="AN240" i="7"/>
  <c r="AN308" i="7"/>
  <c r="AN323" i="7"/>
  <c r="AN336" i="7"/>
  <c r="AN376" i="7"/>
  <c r="AN389" i="7"/>
  <c r="AN409" i="7"/>
  <c r="AN429" i="7"/>
  <c r="AN474" i="7"/>
  <c r="AN493" i="7"/>
  <c r="AN540" i="7"/>
  <c r="AN574" i="7"/>
  <c r="AN600" i="7"/>
  <c r="AN672" i="7"/>
  <c r="AN698" i="7"/>
  <c r="AN714" i="7"/>
  <c r="AN726" i="7"/>
  <c r="AN738" i="7"/>
  <c r="AN817" i="7"/>
  <c r="AN829" i="7"/>
  <c r="AN841" i="7"/>
  <c r="AN853" i="7"/>
  <c r="AN865" i="7"/>
  <c r="AN896" i="7"/>
  <c r="AN908" i="7"/>
  <c r="AN920" i="7"/>
  <c r="AN992" i="7"/>
  <c r="AN208" i="7"/>
  <c r="AN267" i="7"/>
  <c r="AN298" i="7"/>
  <c r="AN309" i="7"/>
  <c r="AN317" i="7"/>
  <c r="AN330" i="7"/>
  <c r="AN343" i="7"/>
  <c r="AN396" i="7"/>
  <c r="AN465" i="7"/>
  <c r="AN498" i="7"/>
  <c r="AN512" i="7"/>
  <c r="AN517" i="7"/>
  <c r="AN71" i="7"/>
  <c r="AN145" i="7"/>
  <c r="AN166" i="7"/>
  <c r="AN231" i="7"/>
  <c r="AN339" i="7"/>
  <c r="AN346" i="7"/>
  <c r="AN412" i="7"/>
  <c r="AN425" i="7"/>
  <c r="AN481" i="7"/>
  <c r="AN514" i="7"/>
  <c r="AN538" i="7"/>
  <c r="AN555" i="7"/>
  <c r="AN584" i="7"/>
  <c r="AN607" i="7"/>
  <c r="AN656" i="7"/>
  <c r="AN682" i="7"/>
  <c r="AN763" i="7"/>
  <c r="AN775" i="7"/>
  <c r="AN787" i="7"/>
  <c r="AN799" i="7"/>
  <c r="AN830" i="7"/>
  <c r="AN842" i="7"/>
  <c r="AN854" i="7"/>
  <c r="AN866" i="7"/>
  <c r="AN878" i="7"/>
  <c r="AN991" i="7"/>
  <c r="AN998" i="7"/>
  <c r="AN174" i="7"/>
  <c r="AN237" i="7"/>
  <c r="AN286" i="7"/>
  <c r="AN333" i="7"/>
  <c r="AN399" i="7"/>
  <c r="AN432" i="7"/>
  <c r="AN445" i="7"/>
  <c r="AN467" i="7"/>
  <c r="AN500" i="7"/>
  <c r="AN531" i="7"/>
  <c r="AN542" i="7"/>
  <c r="AN558" i="7"/>
  <c r="AN587" i="7"/>
  <c r="AN610" i="7"/>
  <c r="AN659" i="7"/>
  <c r="AN688" i="7"/>
  <c r="AN708" i="7"/>
  <c r="AN720" i="7"/>
  <c r="AN732" i="7"/>
  <c r="AN823" i="7"/>
  <c r="AN835" i="7"/>
  <c r="AN847" i="7"/>
  <c r="AN859" i="7"/>
  <c r="AN890" i="7"/>
  <c r="AN902" i="7"/>
  <c r="AN914" i="7"/>
  <c r="AN47" i="7"/>
  <c r="AN54" i="7"/>
  <c r="AN78" i="7"/>
  <c r="AN199" i="7"/>
  <c r="AN79" i="7"/>
  <c r="AN96" i="7"/>
  <c r="AN172" i="7"/>
  <c r="AN245" i="7"/>
  <c r="AN289" i="7"/>
  <c r="AN331" i="7"/>
  <c r="AN397" i="7"/>
  <c r="AN419" i="7"/>
  <c r="AN426" i="7"/>
  <c r="AN434" i="7"/>
  <c r="AN511" i="7"/>
  <c r="AN522" i="7"/>
  <c r="AN187" i="7"/>
  <c r="AN270" i="7"/>
  <c r="AN281" i="7"/>
  <c r="AN338" i="7"/>
  <c r="AN368" i="7"/>
  <c r="AN404" i="7"/>
  <c r="AN477" i="7"/>
  <c r="AN478" i="7"/>
  <c r="AN559" i="7"/>
  <c r="AN572" i="7"/>
  <c r="AN611" i="7"/>
  <c r="AN624" i="7"/>
  <c r="AN749" i="7"/>
  <c r="AN779" i="7"/>
  <c r="AN801" i="7"/>
  <c r="AN816" i="7"/>
  <c r="AN846" i="7"/>
  <c r="AN868" i="7"/>
  <c r="AN898" i="7"/>
  <c r="AN951" i="7"/>
  <c r="AN956" i="7"/>
  <c r="AN211" i="7"/>
  <c r="AN68" i="7"/>
  <c r="AN99" i="7"/>
  <c r="AN160" i="7"/>
  <c r="AN201" i="7"/>
  <c r="AN235" i="7"/>
  <c r="AN340" i="7"/>
  <c r="AN421" i="7"/>
  <c r="AN576" i="7"/>
  <c r="AN578" i="7"/>
  <c r="AN718" i="7"/>
  <c r="AN782" i="7"/>
  <c r="AN808" i="7"/>
  <c r="AN809" i="7"/>
  <c r="AN873" i="7"/>
  <c r="AN886" i="7"/>
  <c r="AN912" i="7"/>
  <c r="AN923" i="7"/>
  <c r="AN930" i="7"/>
  <c r="AN945" i="7"/>
  <c r="AN967" i="7"/>
  <c r="AN974" i="7"/>
  <c r="AN45" i="7"/>
  <c r="AN88" i="7"/>
  <c r="AN104" i="7"/>
  <c r="AN191" i="7"/>
  <c r="AN230" i="7"/>
  <c r="AN244" i="7"/>
  <c r="AN344" i="7"/>
  <c r="AN349" i="7"/>
  <c r="AN452" i="7"/>
  <c r="AN468" i="7"/>
  <c r="AN484" i="7"/>
  <c r="AN523" i="7"/>
  <c r="AN575" i="7"/>
  <c r="AN608" i="7"/>
  <c r="AN658" i="7"/>
  <c r="AN699" i="7"/>
  <c r="AN704" i="7"/>
  <c r="AN719" i="7"/>
  <c r="AN783" i="7"/>
  <c r="AN796" i="7"/>
  <c r="AN822" i="7"/>
  <c r="AN861" i="7"/>
  <c r="AN887" i="7"/>
  <c r="AN900" i="7"/>
  <c r="AN913" i="7"/>
  <c r="AN938" i="7"/>
  <c r="AN960" i="7"/>
  <c r="AN982" i="7"/>
  <c r="AN999" i="7"/>
  <c r="AN197" i="7"/>
  <c r="AN213" i="7"/>
  <c r="AN217" i="7"/>
  <c r="AN284" i="7"/>
  <c r="AN380" i="7"/>
  <c r="AN490" i="7"/>
  <c r="AN547" i="7"/>
  <c r="AN606" i="7"/>
  <c r="AN702" i="7"/>
  <c r="AN745" i="7"/>
  <c r="AN758" i="7"/>
  <c r="AN770" i="7"/>
  <c r="AN797" i="7"/>
  <c r="AN263" i="7"/>
  <c r="AN329" i="7"/>
  <c r="AN428" i="7"/>
  <c r="AN450" i="7"/>
  <c r="AN471" i="7"/>
  <c r="AN515" i="7"/>
  <c r="AN520" i="7"/>
  <c r="AN595" i="7"/>
  <c r="AN634" i="7"/>
  <c r="AN635" i="7"/>
  <c r="AN678" i="7"/>
  <c r="AN712" i="7"/>
  <c r="AN725" i="7"/>
  <c r="AN789" i="7"/>
  <c r="AN802" i="7"/>
  <c r="AN815" i="7"/>
  <c r="AN828" i="7"/>
  <c r="AN893" i="7"/>
  <c r="AN906" i="7"/>
  <c r="AN919" i="7"/>
  <c r="AN978" i="7"/>
  <c r="AN996" i="7"/>
  <c r="AN87" i="7"/>
  <c r="AN168" i="7"/>
  <c r="AN198" i="7"/>
  <c r="AN229" i="7"/>
  <c r="AN255" i="7"/>
  <c r="AN274" i="7"/>
  <c r="AN296" i="7"/>
  <c r="AN311" i="7"/>
  <c r="AN315" i="7"/>
  <c r="AN351" i="7"/>
  <c r="AN378" i="7"/>
  <c r="AN387" i="7"/>
  <c r="AN414" i="7"/>
  <c r="AN487" i="7"/>
  <c r="AN509" i="7"/>
  <c r="AN526" i="7"/>
  <c r="AN590" i="7"/>
  <c r="AN592" i="7"/>
  <c r="AN638" i="7"/>
  <c r="AN135" i="7"/>
  <c r="AN295" i="7"/>
  <c r="AN332" i="7"/>
  <c r="AN375" i="7"/>
  <c r="AN418" i="7"/>
  <c r="AN175" i="7"/>
  <c r="AN210" i="7"/>
  <c r="AN290" i="7"/>
  <c r="AN324" i="7"/>
  <c r="AN342" i="7"/>
  <c r="AN407" i="7"/>
  <c r="AN453" i="7"/>
  <c r="AN489" i="7"/>
  <c r="AN560" i="7"/>
  <c r="AN604" i="7"/>
  <c r="AN615" i="7"/>
  <c r="AN676" i="7"/>
  <c r="AN710" i="7"/>
  <c r="AN753" i="7"/>
  <c r="AN760" i="7"/>
  <c r="AN819" i="7"/>
  <c r="AN843" i="7"/>
  <c r="AN901" i="7"/>
  <c r="AN932" i="7"/>
  <c r="AN933" i="7"/>
  <c r="AN934" i="7"/>
  <c r="AN963" i="7"/>
  <c r="AN86" i="7"/>
  <c r="AN163" i="7"/>
  <c r="AN239" i="7"/>
  <c r="AN50" i="7"/>
  <c r="AN66" i="7"/>
  <c r="AN82" i="7"/>
  <c r="AN326" i="7"/>
  <c r="AN335" i="7"/>
  <c r="AN362" i="7"/>
  <c r="AN373" i="7"/>
  <c r="AN382" i="7"/>
  <c r="AN391" i="7"/>
  <c r="AN400" i="7"/>
  <c r="AN427" i="7"/>
  <c r="AN494" i="7"/>
  <c r="AN556" i="7"/>
  <c r="AN567" i="7"/>
  <c r="AN582" i="7"/>
  <c r="AN622" i="7"/>
  <c r="AN664" i="7"/>
  <c r="AN670" i="7"/>
  <c r="AN188" i="7"/>
  <c r="AN250" i="7"/>
  <c r="AN337" i="7"/>
  <c r="AN341" i="7"/>
  <c r="AN410" i="7"/>
  <c r="AN552" i="7"/>
  <c r="AN723" i="7"/>
  <c r="AN734" i="7"/>
  <c r="AN740" i="7"/>
  <c r="AN767" i="7"/>
  <c r="AN795" i="7"/>
  <c r="AN832" i="7"/>
  <c r="AN839" i="7"/>
  <c r="AN855" i="7"/>
  <c r="AN909" i="7"/>
  <c r="AN926" i="7"/>
  <c r="AN93" i="7"/>
  <c r="AN406" i="7"/>
  <c r="AN420" i="7"/>
  <c r="AN451" i="7"/>
  <c r="AN464" i="7"/>
  <c r="AN475" i="7"/>
  <c r="AN536" i="7"/>
  <c r="AN674" i="7"/>
  <c r="AN772" i="7"/>
  <c r="AN778" i="7"/>
  <c r="AN862" i="7"/>
  <c r="AN870" i="7"/>
  <c r="AN877" i="7"/>
  <c r="AN962" i="7"/>
  <c r="AN147" i="7"/>
  <c r="AN291" i="7"/>
  <c r="AN364" i="7"/>
  <c r="AN370" i="7"/>
  <c r="AN386" i="7"/>
  <c r="AN438" i="7"/>
  <c r="AN486" i="7"/>
  <c r="AN598" i="7"/>
  <c r="AN627" i="7"/>
  <c r="AN630" i="7"/>
  <c r="AN750" i="7"/>
  <c r="AN756" i="7"/>
  <c r="AN761" i="7"/>
  <c r="AN885" i="7"/>
  <c r="AN916" i="7"/>
  <c r="AN925" i="7"/>
  <c r="AN949" i="7"/>
  <c r="AN961" i="7"/>
  <c r="AN986" i="7"/>
  <c r="AN279" i="7"/>
  <c r="AN320" i="7"/>
  <c r="AN374" i="7"/>
  <c r="AN212" i="7"/>
  <c r="AN314" i="7"/>
  <c r="AN319" i="7"/>
  <c r="AN496" i="7"/>
  <c r="AN562" i="7"/>
  <c r="AN721" i="7"/>
  <c r="AN777" i="7"/>
  <c r="AN812" i="7"/>
  <c r="AN858" i="7"/>
  <c r="AN881" i="7"/>
  <c r="AN942" i="7"/>
  <c r="AN965" i="7"/>
  <c r="AN969" i="7"/>
  <c r="AN120" i="7"/>
  <c r="AN276" i="7"/>
  <c r="AN303" i="7"/>
  <c r="AN371" i="7"/>
  <c r="AN524" i="7"/>
  <c r="AN528" i="7"/>
  <c r="AN616" i="7"/>
  <c r="AN618" i="7"/>
  <c r="AN741" i="7"/>
  <c r="AN754" i="7"/>
  <c r="AN827" i="7"/>
  <c r="AN869" i="7"/>
  <c r="AN937" i="7"/>
  <c r="AN946" i="7"/>
  <c r="AN993" i="7"/>
  <c r="AN150" i="7"/>
  <c r="AN192" i="7"/>
  <c r="AN232" i="7"/>
  <c r="AN273" i="7"/>
  <c r="AN530" i="7"/>
  <c r="AN591" i="7"/>
  <c r="AN696" i="7"/>
  <c r="AN780" i="7"/>
  <c r="AN800" i="7"/>
  <c r="AN850" i="7"/>
  <c r="AN892" i="7"/>
  <c r="AN907" i="7"/>
  <c r="AN915" i="7"/>
  <c r="AN928" i="7"/>
  <c r="AN973" i="7"/>
  <c r="AN225" i="7"/>
  <c r="AN300" i="7"/>
  <c r="AN361" i="7"/>
  <c r="AN405" i="7"/>
  <c r="AN492" i="7"/>
  <c r="AN532" i="7"/>
  <c r="AN546" i="7"/>
  <c r="AN564" i="7"/>
  <c r="AN566" i="7"/>
  <c r="AN651" i="7"/>
  <c r="AN737" i="7"/>
  <c r="AN747" i="7"/>
  <c r="AN790" i="7"/>
  <c r="AN838" i="7"/>
  <c r="AN888" i="7"/>
  <c r="AN955" i="7"/>
  <c r="AN447" i="7"/>
  <c r="AN505" i="7"/>
  <c r="AN544" i="7"/>
  <c r="AN602" i="7"/>
  <c r="AN727" i="7"/>
  <c r="AN773" i="7"/>
  <c r="AN876" i="7"/>
  <c r="AN80" i="7"/>
  <c r="AN506" i="7"/>
  <c r="AN671" i="7"/>
  <c r="AN716" i="7"/>
  <c r="AN743" i="7"/>
  <c r="AN874" i="7"/>
  <c r="AN976" i="7"/>
  <c r="AN157" i="7"/>
  <c r="AN318" i="7"/>
  <c r="AN357" i="7"/>
  <c r="AN383" i="7"/>
  <c r="AN299" i="7"/>
  <c r="AN354" i="7"/>
  <c r="AN301" i="7"/>
  <c r="AN306" i="7"/>
  <c r="AN321" i="7"/>
  <c r="AN358" i="7"/>
  <c r="AN461" i="7"/>
  <c r="AN485" i="7"/>
  <c r="AN491" i="7"/>
  <c r="AN679" i="7"/>
  <c r="AN792" i="7"/>
  <c r="AN834" i="7"/>
  <c r="AN60" i="7"/>
  <c r="AN185" i="7"/>
  <c r="AN312" i="7"/>
  <c r="AN367" i="7"/>
  <c r="AN413" i="7"/>
  <c r="AN527" i="7"/>
  <c r="AN85" i="7"/>
  <c r="AN275" i="7"/>
  <c r="AN287" i="7"/>
  <c r="AN388" i="7"/>
  <c r="AN513" i="7"/>
  <c r="AN550" i="7"/>
  <c r="AN675" i="7"/>
  <c r="AN156" i="7"/>
  <c r="AN352" i="7"/>
  <c r="AN535" i="7"/>
  <c r="AN742" i="7"/>
  <c r="AN325" i="7"/>
  <c r="AN446" i="7"/>
  <c r="AN662" i="7"/>
  <c r="AN717" i="7"/>
  <c r="AN736" i="7"/>
  <c r="AN755" i="7"/>
  <c r="AN171" i="7"/>
  <c r="AN209" i="7"/>
  <c r="AN278" i="7"/>
  <c r="AN614" i="7"/>
  <c r="AN628" i="7"/>
  <c r="AN631" i="7"/>
  <c r="AN655" i="7"/>
  <c r="AN690" i="7"/>
  <c r="AN262" i="7"/>
  <c r="AN739" i="7"/>
  <c r="AN766" i="7"/>
  <c r="AN786" i="7"/>
  <c r="AN889" i="7"/>
  <c r="AN954" i="7"/>
  <c r="AN994" i="7"/>
  <c r="AN437" i="7"/>
  <c r="AN709" i="7"/>
  <c r="AN345" i="7"/>
  <c r="AN619" i="7"/>
  <c r="AN768" i="7"/>
  <c r="AN810" i="7"/>
  <c r="AN895" i="7"/>
  <c r="AN128" i="7"/>
  <c r="AN305" i="7"/>
  <c r="AN519" i="7"/>
  <c r="AN539" i="7"/>
  <c r="AN599" i="7"/>
  <c r="AN632" i="7"/>
  <c r="AN648" i="7"/>
  <c r="AN654" i="7"/>
  <c r="AN684" i="7"/>
  <c r="AN687" i="7"/>
  <c r="AN722" i="7"/>
  <c r="AN729" i="7"/>
  <c r="AN814" i="7"/>
  <c r="AN826" i="7"/>
  <c r="AN852" i="7"/>
  <c r="AN899" i="7"/>
  <c r="AN910" i="7"/>
  <c r="AN971" i="7"/>
  <c r="AN499" i="7"/>
  <c r="AN563" i="7"/>
  <c r="AN943" i="7"/>
  <c r="AN958" i="7"/>
  <c r="AN977" i="7"/>
  <c r="AN905" i="7"/>
  <c r="AN551" i="7"/>
  <c r="AN735" i="7"/>
  <c r="AN917" i="7"/>
  <c r="AN242" i="7"/>
  <c r="AN310" i="7"/>
  <c r="AN355" i="7"/>
  <c r="AN603" i="7"/>
  <c r="AN692" i="7"/>
  <c r="AN728" i="7"/>
  <c r="AN765" i="7"/>
  <c r="AN849" i="7"/>
  <c r="AN939" i="7"/>
  <c r="AN857" i="7"/>
  <c r="AN774" i="7"/>
  <c r="AN408" i="7"/>
  <c r="AN568" i="7"/>
  <c r="AN372" i="7"/>
  <c r="AN393" i="7"/>
  <c r="AN480" i="7"/>
  <c r="AN503" i="7"/>
  <c r="AN713" i="7"/>
  <c r="AN935" i="7"/>
  <c r="AN975" i="7"/>
  <c r="AN979" i="7"/>
  <c r="AN470" i="7"/>
  <c r="AN497" i="7"/>
  <c r="AN667" i="7"/>
  <c r="AN707" i="7"/>
  <c r="AN785" i="7"/>
  <c r="AN879" i="7"/>
  <c r="AN903" i="7"/>
  <c r="AN924" i="7"/>
  <c r="AN931" i="7"/>
  <c r="AN247" i="7"/>
  <c r="AN302" i="7"/>
  <c r="AN348" i="7"/>
  <c r="AN652" i="7"/>
  <c r="AN807" i="7"/>
  <c r="AN837" i="7"/>
  <c r="AN948" i="7"/>
  <c r="AN1000" i="7"/>
  <c r="AN867" i="7"/>
  <c r="AN159" i="7"/>
  <c r="AN394" i="7"/>
  <c r="AN612" i="7"/>
  <c r="AN293" i="7"/>
  <c r="AN940" i="7"/>
  <c r="AN570" i="7"/>
  <c r="AN683" i="7"/>
  <c r="AN746" i="7"/>
  <c r="AN548" i="7"/>
  <c r="AN448" i="7"/>
  <c r="AN803" i="7"/>
  <c r="AN966" i="7"/>
  <c r="AN995" i="7"/>
  <c r="AN957" i="7"/>
  <c r="AN516" i="7"/>
  <c r="AN579" i="7"/>
  <c r="AN990" i="7"/>
  <c r="AN220" i="7"/>
  <c r="AN820" i="7"/>
  <c r="AN918" i="7"/>
  <c r="AN921" i="7"/>
  <c r="AN543" i="7"/>
  <c r="AN686" i="7"/>
  <c r="AN788" i="7"/>
  <c r="AN596" i="7"/>
  <c r="AN929" i="7"/>
  <c r="AN472" i="7"/>
  <c r="AN752" i="7"/>
  <c r="AN959" i="7"/>
  <c r="AN964" i="7"/>
  <c r="AN730" i="7"/>
  <c r="AN840" i="7"/>
  <c r="AN845" i="7"/>
  <c r="AN875" i="7"/>
  <c r="AN936" i="7"/>
  <c r="AN806" i="7"/>
  <c r="AN968" i="7"/>
  <c r="AN401" i="7"/>
  <c r="AN759" i="7"/>
  <c r="AN989" i="7"/>
  <c r="AN980" i="7"/>
  <c r="AN81" i="7"/>
  <c r="AN423" i="7"/>
  <c r="AN880" i="7"/>
  <c r="AN694" i="7"/>
  <c r="AN856" i="7"/>
  <c r="AN970" i="7"/>
  <c r="AN985" i="7"/>
  <c r="AN952" i="7"/>
  <c r="AN972" i="7"/>
  <c r="AN248" i="7"/>
  <c r="AN164" i="7"/>
  <c r="AN144" i="7"/>
  <c r="AN265" i="7"/>
  <c r="AN588" i="7"/>
  <c r="AN762" i="7"/>
  <c r="AN821" i="7"/>
  <c r="AN833" i="7"/>
  <c r="AN897" i="7"/>
  <c r="AN668" i="7"/>
  <c r="AN776" i="7"/>
  <c r="AN863" i="7"/>
  <c r="AN882" i="7"/>
  <c r="AN748" i="7"/>
  <c r="AN798" i="7"/>
  <c r="AN444" i="7"/>
  <c r="AN715" i="7"/>
  <c r="AN238" i="7"/>
  <c r="AN733" i="7"/>
  <c r="AN927" i="7"/>
  <c r="AN554" i="7"/>
  <c r="AN680" i="7"/>
  <c r="AN377" i="7"/>
  <c r="AN818" i="7"/>
  <c r="AN894" i="7"/>
  <c r="AN483" i="7"/>
  <c r="AN983" i="7"/>
  <c r="AN988" i="7"/>
  <c r="AN691" i="7"/>
  <c r="AN997" i="7"/>
  <c r="AN794" i="7"/>
  <c r="AN883" i="7"/>
  <c r="AN813" i="7"/>
  <c r="AN825" i="7"/>
  <c r="AN953" i="7"/>
  <c r="AN16" i="7"/>
  <c r="AN18" i="7"/>
  <c r="AN22" i="7"/>
  <c r="AN26" i="7"/>
  <c r="AN30" i="7"/>
  <c r="AN34" i="7"/>
  <c r="AN38" i="7"/>
  <c r="AN42" i="7"/>
  <c r="AN12" i="7"/>
  <c r="AN23" i="7"/>
  <c r="AN28" i="7"/>
  <c r="AN31" i="7"/>
  <c r="AN41" i="7"/>
  <c r="AN10" i="7"/>
  <c r="AN13" i="7"/>
  <c r="AN29" i="7"/>
  <c r="AN32" i="7"/>
  <c r="AN35" i="7"/>
  <c r="AN11" i="7"/>
  <c r="AN19" i="7"/>
  <c r="AN21" i="7"/>
  <c r="AN24" i="7"/>
  <c r="AN25" i="7"/>
  <c r="AN20" i="7"/>
  <c r="AN9" i="7"/>
  <c r="AN17" i="7"/>
  <c r="AN14" i="7"/>
  <c r="AN33" i="7"/>
  <c r="AN37" i="7"/>
  <c r="AN43" i="7"/>
  <c r="AN44" i="7"/>
  <c r="AN40" i="7"/>
  <c r="AN15" i="7"/>
  <c r="AN36" i="7"/>
  <c r="AN39" i="7"/>
  <c r="AN27" i="7"/>
  <c r="AO7" i="7"/>
  <c r="AN8" i="7"/>
  <c r="AO46" i="7" l="1"/>
  <c r="AO50" i="7"/>
  <c r="AO54" i="7"/>
  <c r="AO58" i="7"/>
  <c r="AO62" i="7"/>
  <c r="AO66" i="7"/>
  <c r="AO70" i="7"/>
  <c r="AO74" i="7"/>
  <c r="AO78" i="7"/>
  <c r="AO82" i="7"/>
  <c r="AO86" i="7"/>
  <c r="AO90" i="7"/>
  <c r="AO63" i="7"/>
  <c r="AO56" i="7"/>
  <c r="AO68" i="7"/>
  <c r="AO80" i="7"/>
  <c r="AO92" i="7"/>
  <c r="AO97" i="7"/>
  <c r="AO101" i="7"/>
  <c r="AO105" i="7"/>
  <c r="AO109" i="7"/>
  <c r="AO113" i="7"/>
  <c r="AO117" i="7"/>
  <c r="AO121" i="7"/>
  <c r="AO125" i="7"/>
  <c r="AO129" i="7"/>
  <c r="AO133" i="7"/>
  <c r="AO137" i="7"/>
  <c r="AO141" i="7"/>
  <c r="AO145" i="7"/>
  <c r="AO151" i="7"/>
  <c r="AO155" i="7"/>
  <c r="AO159" i="7"/>
  <c r="AO163" i="7"/>
  <c r="AO167" i="7"/>
  <c r="AO171" i="7"/>
  <c r="AO175" i="7"/>
  <c r="AO179" i="7"/>
  <c r="AO183" i="7"/>
  <c r="AO187" i="7"/>
  <c r="AO191" i="7"/>
  <c r="AO195" i="7"/>
  <c r="AO199" i="7"/>
  <c r="AO203" i="7"/>
  <c r="AO207" i="7"/>
  <c r="AO211" i="7"/>
  <c r="AO215" i="7"/>
  <c r="AO219" i="7"/>
  <c r="AO223" i="7"/>
  <c r="AO227" i="7"/>
  <c r="AO231" i="7"/>
  <c r="AO235" i="7"/>
  <c r="AO239" i="7"/>
  <c r="AO243" i="7"/>
  <c r="AO247" i="7"/>
  <c r="AO47" i="7"/>
  <c r="AO64" i="7"/>
  <c r="AO81" i="7"/>
  <c r="AO114" i="7"/>
  <c r="AO150" i="7"/>
  <c r="AO153" i="7"/>
  <c r="AO156" i="7"/>
  <c r="AO230" i="7"/>
  <c r="AO233" i="7"/>
  <c r="AO236" i="7"/>
  <c r="AO102" i="7"/>
  <c r="AO104" i="7"/>
  <c r="AO108" i="7"/>
  <c r="AO116" i="7"/>
  <c r="AO120" i="7"/>
  <c r="AO128" i="7"/>
  <c r="AO132" i="7"/>
  <c r="AO140" i="7"/>
  <c r="AO144" i="7"/>
  <c r="AO160" i="7"/>
  <c r="AO198" i="7"/>
  <c r="AO217" i="7"/>
  <c r="AO248" i="7"/>
  <c r="AO262" i="7"/>
  <c r="AO265" i="7"/>
  <c r="AO268" i="7"/>
  <c r="AO271" i="7"/>
  <c r="AO60" i="7"/>
  <c r="AO88" i="7"/>
  <c r="AO99" i="7"/>
  <c r="AO111" i="7"/>
  <c r="AO123" i="7"/>
  <c r="AO135" i="7"/>
  <c r="AO147" i="7"/>
  <c r="AO154" i="7"/>
  <c r="AO45" i="7"/>
  <c r="AO51" i="7"/>
  <c r="AO98" i="7"/>
  <c r="AO118" i="7"/>
  <c r="AO138" i="7"/>
  <c r="AO272" i="7"/>
  <c r="AO48" i="7"/>
  <c r="AO67" i="7"/>
  <c r="AO148" i="7"/>
  <c r="AO266" i="7"/>
  <c r="AO49" i="7"/>
  <c r="AO73" i="7"/>
  <c r="AO161" i="7"/>
  <c r="AO173" i="7"/>
  <c r="AO106" i="7"/>
  <c r="AO119" i="7"/>
  <c r="AO182" i="7"/>
  <c r="AO220" i="7"/>
  <c r="AO240" i="7"/>
  <c r="AO297" i="7"/>
  <c r="AO300" i="7"/>
  <c r="AO303" i="7"/>
  <c r="AO75" i="7"/>
  <c r="AO176" i="7"/>
  <c r="AO185" i="7"/>
  <c r="AO189" i="7"/>
  <c r="AO196" i="7"/>
  <c r="AO221" i="7"/>
  <c r="AO242" i="7"/>
  <c r="AO57" i="7"/>
  <c r="AO91" i="7"/>
  <c r="AO139" i="7"/>
  <c r="AO214" i="7"/>
  <c r="AO228" i="7"/>
  <c r="AO282" i="7"/>
  <c r="AO362" i="7"/>
  <c r="AO365" i="7"/>
  <c r="AO368" i="7"/>
  <c r="AO371" i="7"/>
  <c r="AO442" i="7"/>
  <c r="AO445" i="7"/>
  <c r="AO448" i="7"/>
  <c r="AO451" i="7"/>
  <c r="AO55" i="7"/>
  <c r="AO96" i="7"/>
  <c r="AO165" i="7"/>
  <c r="AO206" i="7"/>
  <c r="AO232" i="7"/>
  <c r="AO273" i="7"/>
  <c r="AO287" i="7"/>
  <c r="AO321" i="7"/>
  <c r="AO340" i="7"/>
  <c r="AO359" i="7"/>
  <c r="AO378" i="7"/>
  <c r="AO397" i="7"/>
  <c r="AO428" i="7"/>
  <c r="AO447" i="7"/>
  <c r="AO513" i="7"/>
  <c r="AO516" i="7"/>
  <c r="AO519" i="7"/>
  <c r="AO522" i="7"/>
  <c r="AO72" i="7"/>
  <c r="AO130" i="7"/>
  <c r="AO131" i="7"/>
  <c r="AO136" i="7"/>
  <c r="AO209" i="7"/>
  <c r="AO241" i="7"/>
  <c r="AO264" i="7"/>
  <c r="AO277" i="7"/>
  <c r="AO288" i="7"/>
  <c r="AO339" i="7"/>
  <c r="AO346" i="7"/>
  <c r="AO377" i="7"/>
  <c r="AO396" i="7"/>
  <c r="AO415" i="7"/>
  <c r="AO434" i="7"/>
  <c r="AO453" i="7"/>
  <c r="AO485" i="7"/>
  <c r="AO488" i="7"/>
  <c r="AO491" i="7"/>
  <c r="AO494" i="7"/>
  <c r="AO85" i="7"/>
  <c r="AO146" i="7"/>
  <c r="AO202" i="7"/>
  <c r="AO229" i="7"/>
  <c r="AO311" i="7"/>
  <c r="AO316" i="7"/>
  <c r="AO335" i="7"/>
  <c r="AO354" i="7"/>
  <c r="AO373" i="7"/>
  <c r="AO380" i="7"/>
  <c r="AO399" i="7"/>
  <c r="AO430" i="7"/>
  <c r="AO437" i="7"/>
  <c r="AO464" i="7"/>
  <c r="AO468" i="7"/>
  <c r="AO470" i="7"/>
  <c r="AO472" i="7"/>
  <c r="AO474" i="7"/>
  <c r="AO478" i="7"/>
  <c r="AO540" i="7"/>
  <c r="AO547" i="7"/>
  <c r="AO552" i="7"/>
  <c r="AO555" i="7"/>
  <c r="AO558" i="7"/>
  <c r="AO629" i="7"/>
  <c r="AO632" i="7"/>
  <c r="AO635" i="7"/>
  <c r="AO638" i="7"/>
  <c r="AO79" i="7"/>
  <c r="AO83" i="7"/>
  <c r="AO87" i="7"/>
  <c r="AO152" i="7"/>
  <c r="AO256" i="7"/>
  <c r="AO295" i="7"/>
  <c r="AO301" i="7"/>
  <c r="AO322" i="7"/>
  <c r="AO341" i="7"/>
  <c r="AO348" i="7"/>
  <c r="AO367" i="7"/>
  <c r="AO386" i="7"/>
  <c r="AO405" i="7"/>
  <c r="AO424" i="7"/>
  <c r="AO431" i="7"/>
  <c r="AO461" i="7"/>
  <c r="AO465" i="7"/>
  <c r="AO467" i="7"/>
  <c r="AO469" i="7"/>
  <c r="AO471" i="7"/>
  <c r="AO475" i="7"/>
  <c r="AO527" i="7"/>
  <c r="AO589" i="7"/>
  <c r="AO592" i="7"/>
  <c r="AO595" i="7"/>
  <c r="AO598" i="7"/>
  <c r="AO669" i="7"/>
  <c r="AO672" i="7"/>
  <c r="AO675" i="7"/>
  <c r="AO678" i="7"/>
  <c r="AO188" i="7"/>
  <c r="AO299" i="7"/>
  <c r="AO320" i="7"/>
  <c r="AO338" i="7"/>
  <c r="AO345" i="7"/>
  <c r="AO388" i="7"/>
  <c r="AO395" i="7"/>
  <c r="AO406" i="7"/>
  <c r="AO413" i="7"/>
  <c r="AO449" i="7"/>
  <c r="AO456" i="7"/>
  <c r="AO479" i="7"/>
  <c r="AO502" i="7"/>
  <c r="AO505" i="7"/>
  <c r="AO525" i="7"/>
  <c r="AO537" i="7"/>
  <c r="AO549" i="7"/>
  <c r="AO648" i="7"/>
  <c r="AO652" i="7"/>
  <c r="AO654" i="7"/>
  <c r="AO656" i="7"/>
  <c r="AO658" i="7"/>
  <c r="AO662" i="7"/>
  <c r="AO710" i="7"/>
  <c r="AO717" i="7"/>
  <c r="AO750" i="7"/>
  <c r="AO757" i="7"/>
  <c r="AO790" i="7"/>
  <c r="AO797" i="7"/>
  <c r="AO830" i="7"/>
  <c r="AO837" i="7"/>
  <c r="AO870" i="7"/>
  <c r="AO877" i="7"/>
  <c r="AO910" i="7"/>
  <c r="AO917" i="7"/>
  <c r="AO922" i="7"/>
  <c r="AO991" i="7"/>
  <c r="AO995" i="7"/>
  <c r="AO999" i="7"/>
  <c r="AO158" i="7"/>
  <c r="AO174" i="7"/>
  <c r="AO306" i="7"/>
  <c r="AO329" i="7"/>
  <c r="AO336" i="7"/>
  <c r="AO347" i="7"/>
  <c r="AO372" i="7"/>
  <c r="AO466" i="7"/>
  <c r="AO492" i="7"/>
  <c r="AO515" i="7"/>
  <c r="AO531" i="7"/>
  <c r="AO543" i="7"/>
  <c r="AO645" i="7"/>
  <c r="AO649" i="7"/>
  <c r="AO651" i="7"/>
  <c r="AO653" i="7"/>
  <c r="AO655" i="7"/>
  <c r="AO659" i="7"/>
  <c r="AO730" i="7"/>
  <c r="AO737" i="7"/>
  <c r="AO770" i="7"/>
  <c r="AO777" i="7"/>
  <c r="AO810" i="7"/>
  <c r="AO817" i="7"/>
  <c r="AO850" i="7"/>
  <c r="AO857" i="7"/>
  <c r="AO890" i="7"/>
  <c r="AO897" i="7"/>
  <c r="AO953" i="7"/>
  <c r="AO956" i="7"/>
  <c r="AO959" i="7"/>
  <c r="AO962" i="7"/>
  <c r="AO989" i="7"/>
  <c r="AO993" i="7"/>
  <c r="AO997" i="7"/>
  <c r="AO126" i="7"/>
  <c r="AO94" i="7"/>
  <c r="AO103" i="7"/>
  <c r="AO164" i="7"/>
  <c r="AO168" i="7"/>
  <c r="AO172" i="7"/>
  <c r="AO255" i="7"/>
  <c r="AO296" i="7"/>
  <c r="AO349" i="7"/>
  <c r="AO375" i="7"/>
  <c r="AO382" i="7"/>
  <c r="AO435" i="7"/>
  <c r="AO483" i="7"/>
  <c r="AO521" i="7"/>
  <c r="AO529" i="7"/>
  <c r="AO568" i="7"/>
  <c r="AO591" i="7"/>
  <c r="AO620" i="7"/>
  <c r="AO643" i="7"/>
  <c r="AO666" i="7"/>
  <c r="AO692" i="7"/>
  <c r="AO709" i="7"/>
  <c r="AO721" i="7"/>
  <c r="AO733" i="7"/>
  <c r="AO745" i="7"/>
  <c r="AO776" i="7"/>
  <c r="AO788" i="7"/>
  <c r="AO800" i="7"/>
  <c r="AO812" i="7"/>
  <c r="AO824" i="7"/>
  <c r="AO903" i="7"/>
  <c r="AO915" i="7"/>
  <c r="AO924" i="7"/>
  <c r="AO926" i="7"/>
  <c r="AO928" i="7"/>
  <c r="AO930" i="7"/>
  <c r="AO934" i="7"/>
  <c r="AO53" i="7"/>
  <c r="AO65" i="7"/>
  <c r="AO134" i="7"/>
  <c r="AO234" i="7"/>
  <c r="AO246" i="7"/>
  <c r="AO269" i="7"/>
  <c r="AO356" i="7"/>
  <c r="AO369" i="7"/>
  <c r="AO402" i="7"/>
  <c r="AO422" i="7"/>
  <c r="AO455" i="7"/>
  <c r="AO507" i="7"/>
  <c r="AO571" i="7"/>
  <c r="AO594" i="7"/>
  <c r="AO597" i="7"/>
  <c r="AO623" i="7"/>
  <c r="AO646" i="7"/>
  <c r="AO695" i="7"/>
  <c r="AO769" i="7"/>
  <c r="AO781" i="7"/>
  <c r="AO793" i="7"/>
  <c r="AO805" i="7"/>
  <c r="AO836" i="7"/>
  <c r="AO848" i="7"/>
  <c r="AO860" i="7"/>
  <c r="AO872" i="7"/>
  <c r="AO884" i="7"/>
  <c r="AO77" i="7"/>
  <c r="AO84" i="7"/>
  <c r="AO180" i="7"/>
  <c r="AO253" i="7"/>
  <c r="AO308" i="7"/>
  <c r="AO323" i="7"/>
  <c r="AO376" i="7"/>
  <c r="AO389" i="7"/>
  <c r="AO409" i="7"/>
  <c r="AO429" i="7"/>
  <c r="AO460" i="7"/>
  <c r="AO493" i="7"/>
  <c r="AO142" i="7"/>
  <c r="AO212" i="7"/>
  <c r="AO218" i="7"/>
  <c r="AO261" i="7"/>
  <c r="AO312" i="7"/>
  <c r="AO319" i="7"/>
  <c r="AO326" i="7"/>
  <c r="AO352" i="7"/>
  <c r="AO392" i="7"/>
  <c r="AO438" i="7"/>
  <c r="AO462" i="7"/>
  <c r="AO476" i="7"/>
  <c r="AO490" i="7"/>
  <c r="AO495" i="7"/>
  <c r="AO509" i="7"/>
  <c r="AO578" i="7"/>
  <c r="AO581" i="7"/>
  <c r="AO604" i="7"/>
  <c r="AO630" i="7"/>
  <c r="AO633" i="7"/>
  <c r="AO679" i="7"/>
  <c r="AO702" i="7"/>
  <c r="AO705" i="7"/>
  <c r="AO715" i="7"/>
  <c r="AO727" i="7"/>
  <c r="AO739" i="7"/>
  <c r="AO751" i="7"/>
  <c r="AO782" i="7"/>
  <c r="AO794" i="7"/>
  <c r="AO806" i="7"/>
  <c r="AO818" i="7"/>
  <c r="AO909" i="7"/>
  <c r="AO921" i="7"/>
  <c r="AO923" i="7"/>
  <c r="AO925" i="7"/>
  <c r="AO927" i="7"/>
  <c r="AO931" i="7"/>
  <c r="AO59" i="7"/>
  <c r="AO71" i="7"/>
  <c r="AO162" i="7"/>
  <c r="AO166" i="7"/>
  <c r="AO170" i="7"/>
  <c r="AO178" i="7"/>
  <c r="AO285" i="7"/>
  <c r="AO313" i="7"/>
  <c r="AO353" i="7"/>
  <c r="AO366" i="7"/>
  <c r="AO379" i="7"/>
  <c r="AO412" i="7"/>
  <c r="AO425" i="7"/>
  <c r="AO481" i="7"/>
  <c r="AO514" i="7"/>
  <c r="AO538" i="7"/>
  <c r="AO584" i="7"/>
  <c r="AO607" i="7"/>
  <c r="AO636" i="7"/>
  <c r="AO682" i="7"/>
  <c r="AO685" i="7"/>
  <c r="AO763" i="7"/>
  <c r="AO775" i="7"/>
  <c r="AO787" i="7"/>
  <c r="AO799" i="7"/>
  <c r="AO811" i="7"/>
  <c r="AO842" i="7"/>
  <c r="AO854" i="7"/>
  <c r="AO866" i="7"/>
  <c r="AO878" i="7"/>
  <c r="AO998" i="7"/>
  <c r="AO95" i="7"/>
  <c r="AO205" i="7"/>
  <c r="AO224" i="7"/>
  <c r="AO69" i="7"/>
  <c r="AO204" i="7"/>
  <c r="AO226" i="7"/>
  <c r="AO237" i="7"/>
  <c r="AO260" i="7"/>
  <c r="AO294" i="7"/>
  <c r="AO310" i="7"/>
  <c r="AO324" i="7"/>
  <c r="AO361" i="7"/>
  <c r="AO427" i="7"/>
  <c r="AO489" i="7"/>
  <c r="AO500" i="7"/>
  <c r="AO610" i="7"/>
  <c r="AO52" i="7"/>
  <c r="AO115" i="7"/>
  <c r="AO245" i="7"/>
  <c r="AO289" i="7"/>
  <c r="AO304" i="7"/>
  <c r="AO331" i="7"/>
  <c r="AO360" i="7"/>
  <c r="AO419" i="7"/>
  <c r="AO426" i="7"/>
  <c r="AO441" i="7"/>
  <c r="AO511" i="7"/>
  <c r="AO719" i="7"/>
  <c r="AO741" i="7"/>
  <c r="AO756" i="7"/>
  <c r="AO771" i="7"/>
  <c r="AO786" i="7"/>
  <c r="AO808" i="7"/>
  <c r="AO838" i="7"/>
  <c r="AO883" i="7"/>
  <c r="AO913" i="7"/>
  <c r="AO961" i="7"/>
  <c r="AO966" i="7"/>
  <c r="AO971" i="7"/>
  <c r="AO89" i="7"/>
  <c r="AO194" i="7"/>
  <c r="AO216" i="7"/>
  <c r="AO291" i="7"/>
  <c r="AO309" i="7"/>
  <c r="AO318" i="7"/>
  <c r="AO358" i="7"/>
  <c r="AO385" i="7"/>
  <c r="AO394" i="7"/>
  <c r="AO530" i="7"/>
  <c r="AO548" i="7"/>
  <c r="AO579" i="7"/>
  <c r="AO696" i="7"/>
  <c r="AO698" i="7"/>
  <c r="AO731" i="7"/>
  <c r="AO744" i="7"/>
  <c r="AO795" i="7"/>
  <c r="AO821" i="7"/>
  <c r="AO834" i="7"/>
  <c r="AO899" i="7"/>
  <c r="AO952" i="7"/>
  <c r="AO201" i="7"/>
  <c r="AO267" i="7"/>
  <c r="AO416" i="7"/>
  <c r="AO421" i="7"/>
  <c r="AO501" i="7"/>
  <c r="AO512" i="7"/>
  <c r="AO517" i="7"/>
  <c r="AO574" i="7"/>
  <c r="AO576" i="7"/>
  <c r="AO609" i="7"/>
  <c r="AO657" i="7"/>
  <c r="AO700" i="7"/>
  <c r="AO701" i="7"/>
  <c r="AO718" i="7"/>
  <c r="AO809" i="7"/>
  <c r="AO835" i="7"/>
  <c r="AO873" i="7"/>
  <c r="AO886" i="7"/>
  <c r="AO912" i="7"/>
  <c r="AO945" i="7"/>
  <c r="AO967" i="7"/>
  <c r="AO974" i="7"/>
  <c r="AO124" i="7"/>
  <c r="AO193" i="7"/>
  <c r="AO244" i="7"/>
  <c r="AO344" i="7"/>
  <c r="AO443" i="7"/>
  <c r="AO452" i="7"/>
  <c r="AO457" i="7"/>
  <c r="AO484" i="7"/>
  <c r="AO523" i="7"/>
  <c r="AO573" i="7"/>
  <c r="AO575" i="7"/>
  <c r="AO608" i="7"/>
  <c r="AO699" i="7"/>
  <c r="AO703" i="7"/>
  <c r="AO704" i="7"/>
  <c r="AO732" i="7"/>
  <c r="AO783" i="7"/>
  <c r="AO796" i="7"/>
  <c r="AO286" i="7"/>
  <c r="AO383" i="7"/>
  <c r="AO401" i="7"/>
  <c r="AO423" i="7"/>
  <c r="AO432" i="7"/>
  <c r="AO482" i="7"/>
  <c r="AO498" i="7"/>
  <c r="AO504" i="7"/>
  <c r="AO560" i="7"/>
  <c r="AO562" i="7"/>
  <c r="AO593" i="7"/>
  <c r="AO625" i="7"/>
  <c r="AO627" i="7"/>
  <c r="AO674" i="7"/>
  <c r="AO676" i="7"/>
  <c r="AO677" i="7"/>
  <c r="AO711" i="7"/>
  <c r="AO724" i="7"/>
  <c r="AO814" i="7"/>
  <c r="AO841" i="7"/>
  <c r="AO879" i="7"/>
  <c r="AO892" i="7"/>
  <c r="AO905" i="7"/>
  <c r="AO918" i="7"/>
  <c r="AO963" i="7"/>
  <c r="AO970" i="7"/>
  <c r="AO985" i="7"/>
  <c r="AO177" i="7"/>
  <c r="AO186" i="7"/>
  <c r="AO208" i="7"/>
  <c r="AO263" i="7"/>
  <c r="AO450" i="7"/>
  <c r="AO520" i="7"/>
  <c r="AO533" i="7"/>
  <c r="AO541" i="7"/>
  <c r="AO559" i="7"/>
  <c r="AO624" i="7"/>
  <c r="AO634" i="7"/>
  <c r="AO637" i="7"/>
  <c r="AO639" i="7"/>
  <c r="AO315" i="7"/>
  <c r="AO351" i="7"/>
  <c r="AO387" i="7"/>
  <c r="AO284" i="7"/>
  <c r="AO333" i="7"/>
  <c r="AO398" i="7"/>
  <c r="AO497" i="7"/>
  <c r="AO534" i="7"/>
  <c r="AO546" i="7"/>
  <c r="AO626" i="7"/>
  <c r="AO693" i="7"/>
  <c r="AO746" i="7"/>
  <c r="AO768" i="7"/>
  <c r="AO820" i="7"/>
  <c r="AO831" i="7"/>
  <c r="AO855" i="7"/>
  <c r="AO867" i="7"/>
  <c r="AO902" i="7"/>
  <c r="AO935" i="7"/>
  <c r="AO964" i="7"/>
  <c r="AO965" i="7"/>
  <c r="AO122" i="7"/>
  <c r="AO169" i="7"/>
  <c r="AO210" i="7"/>
  <c r="AO251" i="7"/>
  <c r="AO290" i="7"/>
  <c r="AO298" i="7"/>
  <c r="AO342" i="7"/>
  <c r="AO143" i="7"/>
  <c r="AO213" i="7"/>
  <c r="AO317" i="7"/>
  <c r="AO528" i="7"/>
  <c r="AO642" i="7"/>
  <c r="AO681" i="7"/>
  <c r="AO687" i="7"/>
  <c r="AO184" i="7"/>
  <c r="AO544" i="7"/>
  <c r="AO712" i="7"/>
  <c r="AO729" i="7"/>
  <c r="AO762" i="7"/>
  <c r="AO939" i="7"/>
  <c r="AO951" i="7"/>
  <c r="AO975" i="7"/>
  <c r="AO987" i="7"/>
  <c r="AO988" i="7"/>
  <c r="AO110" i="7"/>
  <c r="AO250" i="7"/>
  <c r="AO337" i="7"/>
  <c r="AO410" i="7"/>
  <c r="AO418" i="7"/>
  <c r="AO436" i="7"/>
  <c r="AO572" i="7"/>
  <c r="AO723" i="7"/>
  <c r="AO734" i="7"/>
  <c r="AO740" i="7"/>
  <c r="AO767" i="7"/>
  <c r="AO789" i="7"/>
  <c r="AO801" i="7"/>
  <c r="AO816" i="7"/>
  <c r="AO832" i="7"/>
  <c r="AO839" i="7"/>
  <c r="AO847" i="7"/>
  <c r="AO893" i="7"/>
  <c r="AO938" i="7"/>
  <c r="AO93" i="7"/>
  <c r="AO274" i="7"/>
  <c r="AO384" i="7"/>
  <c r="AO400" i="7"/>
  <c r="AO404" i="7"/>
  <c r="AO420" i="7"/>
  <c r="AO536" i="7"/>
  <c r="AO601" i="7"/>
  <c r="AO670" i="7"/>
  <c r="AO772" i="7"/>
  <c r="AO778" i="7"/>
  <c r="AO862" i="7"/>
  <c r="AO900" i="7"/>
  <c r="AO908" i="7"/>
  <c r="AO950" i="7"/>
  <c r="AO307" i="7"/>
  <c r="AO364" i="7"/>
  <c r="AO370" i="7"/>
  <c r="AO279" i="7"/>
  <c r="AO393" i="7"/>
  <c r="AO407" i="7"/>
  <c r="AO440" i="7"/>
  <c r="AO477" i="7"/>
  <c r="AO580" i="7"/>
  <c r="AO661" i="7"/>
  <c r="AO708" i="7"/>
  <c r="AO764" i="7"/>
  <c r="AO76" i="7"/>
  <c r="AO314" i="7"/>
  <c r="AO327" i="7"/>
  <c r="AO332" i="7"/>
  <c r="AO496" i="7"/>
  <c r="AO553" i="7"/>
  <c r="AO600" i="7"/>
  <c r="AO804" i="7"/>
  <c r="AO823" i="7"/>
  <c r="AO858" i="7"/>
  <c r="AO881" i="7"/>
  <c r="AO942" i="7"/>
  <c r="AO969" i="7"/>
  <c r="AO200" i="7"/>
  <c r="AO276" i="7"/>
  <c r="AO330" i="7"/>
  <c r="AO381" i="7"/>
  <c r="AO524" i="7"/>
  <c r="AO526" i="7"/>
  <c r="AO542" i="7"/>
  <c r="AO616" i="7"/>
  <c r="AO618" i="7"/>
  <c r="AO644" i="7"/>
  <c r="AO754" i="7"/>
  <c r="AO827" i="7"/>
  <c r="AO846" i="7"/>
  <c r="AO869" i="7"/>
  <c r="AO904" i="7"/>
  <c r="AO919" i="7"/>
  <c r="AO937" i="7"/>
  <c r="AO946" i="7"/>
  <c r="AO978" i="7"/>
  <c r="AO192" i="7"/>
  <c r="AO343" i="7"/>
  <c r="AO391" i="7"/>
  <c r="AO417" i="7"/>
  <c r="AO760" i="7"/>
  <c r="AO780" i="7"/>
  <c r="AO815" i="7"/>
  <c r="AO861" i="7"/>
  <c r="AO865" i="7"/>
  <c r="AO896" i="7"/>
  <c r="AO907" i="7"/>
  <c r="AO932" i="7"/>
  <c r="AO973" i="7"/>
  <c r="AO982" i="7"/>
  <c r="AO225" i="7"/>
  <c r="AO270" i="7"/>
  <c r="AO374" i="7"/>
  <c r="AO458" i="7"/>
  <c r="AO473" i="7"/>
  <c r="AO486" i="7"/>
  <c r="AO532" i="7"/>
  <c r="AO557" i="7"/>
  <c r="AO564" i="7"/>
  <c r="AO566" i="7"/>
  <c r="AO582" i="7"/>
  <c r="AO714" i="7"/>
  <c r="AO747" i="7"/>
  <c r="AO819" i="7"/>
  <c r="AO888" i="7"/>
  <c r="AO181" i="7"/>
  <c r="AO249" i="7"/>
  <c r="AO325" i="7"/>
  <c r="AO350" i="7"/>
  <c r="AO480" i="7"/>
  <c r="AO590" i="7"/>
  <c r="AO694" i="7"/>
  <c r="AO735" i="7"/>
  <c r="AO766" i="7"/>
  <c r="AO785" i="7"/>
  <c r="AO960" i="7"/>
  <c r="AO363" i="7"/>
  <c r="AO293" i="7"/>
  <c r="AO254" i="7"/>
  <c r="AO302" i="7"/>
  <c r="AO328" i="7"/>
  <c r="AO357" i="7"/>
  <c r="AO446" i="7"/>
  <c r="AO112" i="7"/>
  <c r="AO518" i="7"/>
  <c r="AO683" i="7"/>
  <c r="AO690" i="7"/>
  <c r="AO798" i="7"/>
  <c r="AO813" i="7"/>
  <c r="AO851" i="7"/>
  <c r="AO61" i="7"/>
  <c r="AO280" i="7"/>
  <c r="AO587" i="7"/>
  <c r="AO292" i="7"/>
  <c r="AO565" i="7"/>
  <c r="AO588" i="7"/>
  <c r="AO628" i="7"/>
  <c r="AO222" i="7"/>
  <c r="AO664" i="7"/>
  <c r="AO684" i="7"/>
  <c r="AO689" i="7"/>
  <c r="AO157" i="7"/>
  <c r="AO238" i="7"/>
  <c r="AO408" i="7"/>
  <c r="AO563" i="7"/>
  <c r="AO706" i="7"/>
  <c r="AO753" i="7"/>
  <c r="AO107" i="7"/>
  <c r="AO257" i="7"/>
  <c r="AO459" i="7"/>
  <c r="AO660" i="7"/>
  <c r="AO680" i="7"/>
  <c r="AO728" i="7"/>
  <c r="AO127" i="7"/>
  <c r="AO510" i="7"/>
  <c r="AO612" i="7"/>
  <c r="AO686" i="7"/>
  <c r="AO759" i="7"/>
  <c r="AO891" i="7"/>
  <c r="AO949" i="7"/>
  <c r="AO979" i="7"/>
  <c r="AO954" i="7"/>
  <c r="AO506" i="7"/>
  <c r="AO567" i="7"/>
  <c r="AO602" i="7"/>
  <c r="AO889" i="7"/>
  <c r="AO981" i="7"/>
  <c r="AO994" i="7"/>
  <c r="AO606" i="7"/>
  <c r="AO822" i="7"/>
  <c r="AO876" i="7"/>
  <c r="AO914" i="7"/>
  <c r="AO100" i="7"/>
  <c r="AO281" i="7"/>
  <c r="AO535" i="7"/>
  <c r="AO619" i="7"/>
  <c r="AO895" i="7"/>
  <c r="AO944" i="7"/>
  <c r="AO976" i="7"/>
  <c r="AO305" i="7"/>
  <c r="AO403" i="7"/>
  <c r="AO539" i="7"/>
  <c r="AO550" i="7"/>
  <c r="AO278" i="7"/>
  <c r="AO444" i="7"/>
  <c r="AO585" i="7"/>
  <c r="AO615" i="7"/>
  <c r="AO688" i="7"/>
  <c r="AO722" i="7"/>
  <c r="AO864" i="7"/>
  <c r="AO258" i="7"/>
  <c r="AO807" i="7"/>
  <c r="AO948" i="7"/>
  <c r="AO1000" i="7"/>
  <c r="AO508" i="7"/>
  <c r="AO829" i="7"/>
  <c r="AO844" i="7"/>
  <c r="AO874" i="7"/>
  <c r="AO943" i="7"/>
  <c r="AO958" i="7"/>
  <c r="AO977" i="7"/>
  <c r="AO414" i="7"/>
  <c r="AO577" i="7"/>
  <c r="AO720" i="7"/>
  <c r="AO283" i="7"/>
  <c r="AO355" i="7"/>
  <c r="AO433" i="7"/>
  <c r="AO439" i="7"/>
  <c r="AO463" i="7"/>
  <c r="AO603" i="7"/>
  <c r="AO725" i="7"/>
  <c r="AO765" i="7"/>
  <c r="AO849" i="7"/>
  <c r="AO545" i="7"/>
  <c r="AO647" i="7"/>
  <c r="AO663" i="7"/>
  <c r="AO779" i="7"/>
  <c r="AO859" i="7"/>
  <c r="AO898" i="7"/>
  <c r="AO503" i="7"/>
  <c r="AO586" i="7"/>
  <c r="AO599" i="7"/>
  <c r="AO713" i="7"/>
  <c r="AO738" i="7"/>
  <c r="AO852" i="7"/>
  <c r="AO667" i="7"/>
  <c r="AO707" i="7"/>
  <c r="AO716" i="7"/>
  <c r="AO933" i="7"/>
  <c r="AO992" i="7"/>
  <c r="AO996" i="7"/>
  <c r="AO640" i="7"/>
  <c r="AO259" i="7"/>
  <c r="AO487" i="7"/>
  <c r="AO499" i="7"/>
  <c r="AO551" i="7"/>
  <c r="AO671" i="7"/>
  <c r="AO641" i="7"/>
  <c r="AO736" i="7"/>
  <c r="AO773" i="7"/>
  <c r="AO826" i="7"/>
  <c r="AO916" i="7"/>
  <c r="AO920" i="7"/>
  <c r="AO940" i="7"/>
  <c r="AO986" i="7"/>
  <c r="AO614" i="7"/>
  <c r="AO742" i="7"/>
  <c r="AO774" i="7"/>
  <c r="AO906" i="7"/>
  <c r="AO957" i="7"/>
  <c r="AO252" i="7"/>
  <c r="AO275" i="7"/>
  <c r="AO390" i="7"/>
  <c r="AO570" i="7"/>
  <c r="AO621" i="7"/>
  <c r="AO791" i="7"/>
  <c r="AO556" i="7"/>
  <c r="AO803" i="7"/>
  <c r="AO622" i="7"/>
  <c r="AO691" i="7"/>
  <c r="AO752" i="7"/>
  <c r="AO761" i="7"/>
  <c r="AO990" i="7"/>
  <c r="AO617" i="7"/>
  <c r="AO673" i="7"/>
  <c r="AO802" i="7"/>
  <c r="AO583" i="7"/>
  <c r="AO596" i="7"/>
  <c r="AO843" i="7"/>
  <c r="AO929" i="7"/>
  <c r="AO868" i="7"/>
  <c r="AO665" i="7"/>
  <c r="AO856" i="7"/>
  <c r="AO454" i="7"/>
  <c r="AO149" i="7"/>
  <c r="AO334" i="7"/>
  <c r="AO411" i="7"/>
  <c r="AO968" i="7"/>
  <c r="AO650" i="7"/>
  <c r="AO631" i="7"/>
  <c r="AO561" i="7"/>
  <c r="AO885" i="7"/>
  <c r="AO955" i="7"/>
  <c r="AO980" i="7"/>
  <c r="AO880" i="7"/>
  <c r="AO871" i="7"/>
  <c r="AO749" i="7"/>
  <c r="AO611" i="7"/>
  <c r="AO828" i="7"/>
  <c r="AO840" i="7"/>
  <c r="AO845" i="7"/>
  <c r="AO875" i="7"/>
  <c r="AO936" i="7"/>
  <c r="AO190" i="7"/>
  <c r="AO697" i="7"/>
  <c r="AO833" i="7"/>
  <c r="AO941" i="7"/>
  <c r="AO613" i="7"/>
  <c r="AO668" i="7"/>
  <c r="AO863" i="7"/>
  <c r="AO784" i="7"/>
  <c r="AO792" i="7"/>
  <c r="AO882" i="7"/>
  <c r="AO197" i="7"/>
  <c r="AO748" i="7"/>
  <c r="AO755" i="7"/>
  <c r="AO887" i="7"/>
  <c r="AO972" i="7"/>
  <c r="AO853" i="7"/>
  <c r="AO911" i="7"/>
  <c r="AO947" i="7"/>
  <c r="AO554" i="7"/>
  <c r="AO758" i="7"/>
  <c r="AO894" i="7"/>
  <c r="AO569" i="7"/>
  <c r="AO726" i="7"/>
  <c r="AO983" i="7"/>
  <c r="AO743" i="7"/>
  <c r="AO984" i="7"/>
  <c r="AO901" i="7"/>
  <c r="AO605" i="7"/>
  <c r="AO825" i="7"/>
  <c r="AO16" i="7"/>
  <c r="AO18" i="7"/>
  <c r="AO22" i="7"/>
  <c r="AO26" i="7"/>
  <c r="AO30" i="7"/>
  <c r="AO34" i="7"/>
  <c r="AO38" i="7"/>
  <c r="AO42" i="7"/>
  <c r="AO12" i="7"/>
  <c r="AO17" i="7"/>
  <c r="AO29" i="7"/>
  <c r="AO32" i="7"/>
  <c r="AO21" i="7"/>
  <c r="AO23" i="7"/>
  <c r="AO10" i="7"/>
  <c r="AO20" i="7"/>
  <c r="AO11" i="7"/>
  <c r="AO28" i="7"/>
  <c r="AO31" i="7"/>
  <c r="AO41" i="7"/>
  <c r="AO13" i="7"/>
  <c r="AO9" i="7"/>
  <c r="AO19" i="7"/>
  <c r="AO24" i="7"/>
  <c r="AO25" i="7"/>
  <c r="AO35" i="7"/>
  <c r="AO14" i="7"/>
  <c r="AO27" i="7"/>
  <c r="AO39" i="7"/>
  <c r="AO15" i="7"/>
  <c r="AO33" i="7"/>
  <c r="AO37" i="7"/>
  <c r="AO44" i="7"/>
  <c r="AO36" i="7"/>
  <c r="AO40" i="7"/>
  <c r="AO43" i="7"/>
  <c r="AO8" i="7"/>
  <c r="AP7" i="7"/>
  <c r="AP47" i="7" l="1"/>
  <c r="AP56" i="7"/>
  <c r="AP75" i="7"/>
  <c r="AP82" i="7"/>
  <c r="AP48" i="7"/>
  <c r="AP50" i="7"/>
  <c r="AP52" i="7"/>
  <c r="AP54" i="7"/>
  <c r="AP60" i="7"/>
  <c r="AP62" i="7"/>
  <c r="AP64" i="7"/>
  <c r="AP66" i="7"/>
  <c r="AP72" i="7"/>
  <c r="AP74" i="7"/>
  <c r="AP76" i="7"/>
  <c r="AP78" i="7"/>
  <c r="AP84" i="7"/>
  <c r="AP86" i="7"/>
  <c r="AP88" i="7"/>
  <c r="AP90" i="7"/>
  <c r="AP70" i="7"/>
  <c r="AP77" i="7"/>
  <c r="AP97" i="7"/>
  <c r="AP100" i="7"/>
  <c r="AP103" i="7"/>
  <c r="AP106" i="7"/>
  <c r="AP107" i="7"/>
  <c r="AP126" i="7"/>
  <c r="AP145" i="7"/>
  <c r="AP159" i="7"/>
  <c r="AP162" i="7"/>
  <c r="AP165" i="7"/>
  <c r="AP168" i="7"/>
  <c r="AP239" i="7"/>
  <c r="AP242" i="7"/>
  <c r="AP245" i="7"/>
  <c r="AP248" i="7"/>
  <c r="AP251" i="7"/>
  <c r="AP255" i="7"/>
  <c r="AP259" i="7"/>
  <c r="AP263" i="7"/>
  <c r="AP267" i="7"/>
  <c r="AP271" i="7"/>
  <c r="AP275" i="7"/>
  <c r="AP279" i="7"/>
  <c r="AP283" i="7"/>
  <c r="AP287" i="7"/>
  <c r="AP291" i="7"/>
  <c r="AP295" i="7"/>
  <c r="AP299" i="7"/>
  <c r="AP303" i="7"/>
  <c r="AP307" i="7"/>
  <c r="AP311" i="7"/>
  <c r="AP315" i="7"/>
  <c r="AP319" i="7"/>
  <c r="AP323" i="7"/>
  <c r="AP327" i="7"/>
  <c r="AP331" i="7"/>
  <c r="AP335" i="7"/>
  <c r="AP339" i="7"/>
  <c r="AP343" i="7"/>
  <c r="AP347" i="7"/>
  <c r="AP351" i="7"/>
  <c r="AP355" i="7"/>
  <c r="AP359" i="7"/>
  <c r="AP363" i="7"/>
  <c r="AP367" i="7"/>
  <c r="AP371" i="7"/>
  <c r="AP375" i="7"/>
  <c r="AP379" i="7"/>
  <c r="AP383" i="7"/>
  <c r="AP387" i="7"/>
  <c r="AP391" i="7"/>
  <c r="AP395" i="7"/>
  <c r="AP399" i="7"/>
  <c r="AP403" i="7"/>
  <c r="AP407" i="7"/>
  <c r="AP411" i="7"/>
  <c r="AP415" i="7"/>
  <c r="AP419" i="7"/>
  <c r="AP423" i="7"/>
  <c r="AP427" i="7"/>
  <c r="AP431" i="7"/>
  <c r="AP435" i="7"/>
  <c r="AP439" i="7"/>
  <c r="AP443" i="7"/>
  <c r="AP447" i="7"/>
  <c r="AP451" i="7"/>
  <c r="AP455" i="7"/>
  <c r="AP93" i="7"/>
  <c r="AP172" i="7"/>
  <c r="AP179" i="7"/>
  <c r="AP210" i="7"/>
  <c r="AP229" i="7"/>
  <c r="AP46" i="7"/>
  <c r="AP53" i="7"/>
  <c r="AP67" i="7"/>
  <c r="AP81" i="7"/>
  <c r="AP89" i="7"/>
  <c r="AP115" i="7"/>
  <c r="AP161" i="7"/>
  <c r="AP253" i="7"/>
  <c r="AP92" i="7"/>
  <c r="AP108" i="7"/>
  <c r="AP128" i="7"/>
  <c r="AP71" i="7"/>
  <c r="AP94" i="7"/>
  <c r="AP109" i="7"/>
  <c r="AP123" i="7"/>
  <c r="AP137" i="7"/>
  <c r="AP146" i="7"/>
  <c r="AP170" i="7"/>
  <c r="AP112" i="7"/>
  <c r="AP155" i="7"/>
  <c r="AP164" i="7"/>
  <c r="AP200" i="7"/>
  <c r="AP237" i="7"/>
  <c r="AP256" i="7"/>
  <c r="AP306" i="7"/>
  <c r="AP309" i="7"/>
  <c r="AP312" i="7"/>
  <c r="AP59" i="7"/>
  <c r="AP96" i="7"/>
  <c r="AP138" i="7"/>
  <c r="AP171" i="7"/>
  <c r="AP180" i="7"/>
  <c r="AP235" i="7"/>
  <c r="AP249" i="7"/>
  <c r="AP58" i="7"/>
  <c r="AP176" i="7"/>
  <c r="AP185" i="7"/>
  <c r="AP189" i="7"/>
  <c r="AP196" i="7"/>
  <c r="AP221" i="7"/>
  <c r="AP258" i="7"/>
  <c r="AP261" i="7"/>
  <c r="AP300" i="7"/>
  <c r="AP374" i="7"/>
  <c r="AP377" i="7"/>
  <c r="AP380" i="7"/>
  <c r="AP454" i="7"/>
  <c r="AP49" i="7"/>
  <c r="AP175" i="7"/>
  <c r="AP186" i="7"/>
  <c r="AP193" i="7"/>
  <c r="AP199" i="7"/>
  <c r="AP225" i="7"/>
  <c r="AP238" i="7"/>
  <c r="AP284" i="7"/>
  <c r="AP294" i="7"/>
  <c r="AP333" i="7"/>
  <c r="AP352" i="7"/>
  <c r="AP390" i="7"/>
  <c r="AP409" i="7"/>
  <c r="AP440" i="7"/>
  <c r="AP79" i="7"/>
  <c r="AP85" i="7"/>
  <c r="AP129" i="7"/>
  <c r="AP132" i="7"/>
  <c r="AP134" i="7"/>
  <c r="AP135" i="7"/>
  <c r="AP152" i="7"/>
  <c r="AP202" i="7"/>
  <c r="AP228" i="7"/>
  <c r="AP234" i="7"/>
  <c r="AP274" i="7"/>
  <c r="AP320" i="7"/>
  <c r="AP358" i="7"/>
  <c r="AP389" i="7"/>
  <c r="AP408" i="7"/>
  <c r="AP446" i="7"/>
  <c r="AP497" i="7"/>
  <c r="AP500" i="7"/>
  <c r="AP503" i="7"/>
  <c r="AP506" i="7"/>
  <c r="AP110" i="7"/>
  <c r="AP160" i="7"/>
  <c r="AP201" i="7"/>
  <c r="AP227" i="7"/>
  <c r="AP286" i="7"/>
  <c r="AP308" i="7"/>
  <c r="AP342" i="7"/>
  <c r="AP361" i="7"/>
  <c r="AP418" i="7"/>
  <c r="AP425" i="7"/>
  <c r="AP444" i="7"/>
  <c r="AP476" i="7"/>
  <c r="AP480" i="7"/>
  <c r="AP482" i="7"/>
  <c r="AP484" i="7"/>
  <c r="AP486" i="7"/>
  <c r="AP490" i="7"/>
  <c r="AP526" i="7"/>
  <c r="AP533" i="7"/>
  <c r="AP561" i="7"/>
  <c r="AP564" i="7"/>
  <c r="AP567" i="7"/>
  <c r="AP570" i="7"/>
  <c r="AP641" i="7"/>
  <c r="AP644" i="7"/>
  <c r="AP647" i="7"/>
  <c r="AP650" i="7"/>
  <c r="AP114" i="7"/>
  <c r="AP141" i="7"/>
  <c r="AP181" i="7"/>
  <c r="AP183" i="7"/>
  <c r="AP188" i="7"/>
  <c r="AP190" i="7"/>
  <c r="AP213" i="7"/>
  <c r="AP215" i="7"/>
  <c r="AP240" i="7"/>
  <c r="AP298" i="7"/>
  <c r="AP329" i="7"/>
  <c r="AP336" i="7"/>
  <c r="AP393" i="7"/>
  <c r="AP412" i="7"/>
  <c r="AP450" i="7"/>
  <c r="AP473" i="7"/>
  <c r="AP477" i="7"/>
  <c r="AP479" i="7"/>
  <c r="AP481" i="7"/>
  <c r="AP483" i="7"/>
  <c r="AP487" i="7"/>
  <c r="AP546" i="7"/>
  <c r="AP601" i="7"/>
  <c r="AP604" i="7"/>
  <c r="AP607" i="7"/>
  <c r="AP610" i="7"/>
  <c r="AP681" i="7"/>
  <c r="AP684" i="7"/>
  <c r="AP687" i="7"/>
  <c r="AP690" i="7"/>
  <c r="AP69" i="7"/>
  <c r="AP91" i="7"/>
  <c r="AP99" i="7"/>
  <c r="AP104" i="7"/>
  <c r="AP124" i="7"/>
  <c r="AP149" i="7"/>
  <c r="AP203" i="7"/>
  <c r="AP218" i="7"/>
  <c r="AP257" i="7"/>
  <c r="AP277" i="7"/>
  <c r="AP370" i="7"/>
  <c r="AP420" i="7"/>
  <c r="AP438" i="7"/>
  <c r="AP499" i="7"/>
  <c r="AP532" i="7"/>
  <c r="AP544" i="7"/>
  <c r="AP660" i="7"/>
  <c r="AP664" i="7"/>
  <c r="AP666" i="7"/>
  <c r="AP668" i="7"/>
  <c r="AP670" i="7"/>
  <c r="AP674" i="7"/>
  <c r="AP736" i="7"/>
  <c r="AP743" i="7"/>
  <c r="AP776" i="7"/>
  <c r="AP783" i="7"/>
  <c r="AP816" i="7"/>
  <c r="AP823" i="7"/>
  <c r="AP856" i="7"/>
  <c r="AP863" i="7"/>
  <c r="AP896" i="7"/>
  <c r="AP903" i="7"/>
  <c r="AP925" i="7"/>
  <c r="AP928" i="7"/>
  <c r="AP931" i="7"/>
  <c r="AP934" i="7"/>
  <c r="AP45" i="7"/>
  <c r="AP61" i="7"/>
  <c r="AP80" i="7"/>
  <c r="AP121" i="7"/>
  <c r="AP184" i="7"/>
  <c r="AP211" i="7"/>
  <c r="AP226" i="7"/>
  <c r="AP269" i="7"/>
  <c r="AP270" i="7"/>
  <c r="AP290" i="7"/>
  <c r="AP318" i="7"/>
  <c r="AP354" i="7"/>
  <c r="AP397" i="7"/>
  <c r="AP404" i="7"/>
  <c r="AP422" i="7"/>
  <c r="AP463" i="7"/>
  <c r="AP489" i="7"/>
  <c r="AP512" i="7"/>
  <c r="AP538" i="7"/>
  <c r="AP550" i="7"/>
  <c r="AP657" i="7"/>
  <c r="AP661" i="7"/>
  <c r="AP663" i="7"/>
  <c r="AP665" i="7"/>
  <c r="AP667" i="7"/>
  <c r="AP671" i="7"/>
  <c r="AP716" i="7"/>
  <c r="AP723" i="7"/>
  <c r="AP756" i="7"/>
  <c r="AP763" i="7"/>
  <c r="AP796" i="7"/>
  <c r="AP803" i="7"/>
  <c r="AP836" i="7"/>
  <c r="AP843" i="7"/>
  <c r="AP876" i="7"/>
  <c r="AP883" i="7"/>
  <c r="AP916" i="7"/>
  <c r="AP965" i="7"/>
  <c r="AP968" i="7"/>
  <c r="AP971" i="7"/>
  <c r="AP974" i="7"/>
  <c r="AP83" i="7"/>
  <c r="AP101" i="7"/>
  <c r="AP111" i="7"/>
  <c r="AP131" i="7"/>
  <c r="AP158" i="7"/>
  <c r="AP174" i="7"/>
  <c r="AP150" i="7"/>
  <c r="AP157" i="7"/>
  <c r="AP254" i="7"/>
  <c r="AP297" i="7"/>
  <c r="AP362" i="7"/>
  <c r="AP428" i="7"/>
  <c r="AP448" i="7"/>
  <c r="AP469" i="7"/>
  <c r="AP516" i="7"/>
  <c r="AP536" i="7"/>
  <c r="AP547" i="7"/>
  <c r="AP562" i="7"/>
  <c r="AP565" i="7"/>
  <c r="AP588" i="7"/>
  <c r="AP614" i="7"/>
  <c r="AP617" i="7"/>
  <c r="AP640" i="7"/>
  <c r="AP686" i="7"/>
  <c r="AP689" i="7"/>
  <c r="AP728" i="7"/>
  <c r="AP740" i="7"/>
  <c r="AP752" i="7"/>
  <c r="AP764" i="7"/>
  <c r="AP855" i="7"/>
  <c r="AP867" i="7"/>
  <c r="AP879" i="7"/>
  <c r="AP891" i="7"/>
  <c r="AP932" i="7"/>
  <c r="AP936" i="7"/>
  <c r="AP938" i="7"/>
  <c r="AP940" i="7"/>
  <c r="AP942" i="7"/>
  <c r="AP946" i="7"/>
  <c r="AP990" i="7"/>
  <c r="AP997" i="7"/>
  <c r="AP140" i="7"/>
  <c r="AP296" i="7"/>
  <c r="AP316" i="7"/>
  <c r="AP349" i="7"/>
  <c r="AP382" i="7"/>
  <c r="AP442" i="7"/>
  <c r="AP488" i="7"/>
  <c r="AP502" i="7"/>
  <c r="AP521" i="7"/>
  <c r="AP529" i="7"/>
  <c r="AP568" i="7"/>
  <c r="AP591" i="7"/>
  <c r="AP620" i="7"/>
  <c r="AP643" i="7"/>
  <c r="AP669" i="7"/>
  <c r="AP692" i="7"/>
  <c r="AP709" i="7"/>
  <c r="AP721" i="7"/>
  <c r="AP733" i="7"/>
  <c r="AP745" i="7"/>
  <c r="AP757" i="7"/>
  <c r="AP788" i="7"/>
  <c r="AP800" i="7"/>
  <c r="AP812" i="7"/>
  <c r="AP824" i="7"/>
  <c r="AP915" i="7"/>
  <c r="AP922" i="7"/>
  <c r="AP924" i="7"/>
  <c r="AP926" i="7"/>
  <c r="AP930" i="7"/>
  <c r="AP65" i="7"/>
  <c r="AP246" i="7"/>
  <c r="AP268" i="7"/>
  <c r="AP356" i="7"/>
  <c r="AP369" i="7"/>
  <c r="AP402" i="7"/>
  <c r="AP474" i="7"/>
  <c r="AP507" i="7"/>
  <c r="AP187" i="7"/>
  <c r="AP244" i="7"/>
  <c r="AP250" i="7"/>
  <c r="AP262" i="7"/>
  <c r="AP302" i="7"/>
  <c r="AP332" i="7"/>
  <c r="AP372" i="7"/>
  <c r="AP405" i="7"/>
  <c r="AP457" i="7"/>
  <c r="AP523" i="7"/>
  <c r="AP527" i="7"/>
  <c r="AP545" i="7"/>
  <c r="AP552" i="7"/>
  <c r="AP575" i="7"/>
  <c r="AP627" i="7"/>
  <c r="AP653" i="7"/>
  <c r="AP676" i="7"/>
  <c r="AP699" i="7"/>
  <c r="AP722" i="7"/>
  <c r="AP734" i="7"/>
  <c r="AP746" i="7"/>
  <c r="AP758" i="7"/>
  <c r="AP770" i="7"/>
  <c r="AP849" i="7"/>
  <c r="AP861" i="7"/>
  <c r="AP873" i="7"/>
  <c r="AP885" i="7"/>
  <c r="AP897" i="7"/>
  <c r="AP929" i="7"/>
  <c r="AP933" i="7"/>
  <c r="AP935" i="7"/>
  <c r="AP937" i="7"/>
  <c r="AP939" i="7"/>
  <c r="AP943" i="7"/>
  <c r="AP117" i="7"/>
  <c r="AP142" i="7"/>
  <c r="AP182" i="7"/>
  <c r="AP212" i="7"/>
  <c r="AP231" i="7"/>
  <c r="AP243" i="7"/>
  <c r="AP326" i="7"/>
  <c r="AP346" i="7"/>
  <c r="AP392" i="7"/>
  <c r="AP462" i="7"/>
  <c r="AP495" i="7"/>
  <c r="AP509" i="7"/>
  <c r="AP549" i="7"/>
  <c r="AP555" i="7"/>
  <c r="AP578" i="7"/>
  <c r="AP581" i="7"/>
  <c r="AP630" i="7"/>
  <c r="AP633" i="7"/>
  <c r="AP656" i="7"/>
  <c r="AP679" i="7"/>
  <c r="AP702" i="7"/>
  <c r="AP705" i="7"/>
  <c r="AP715" i="7"/>
  <c r="AP727" i="7"/>
  <c r="AP739" i="7"/>
  <c r="AP751" i="7"/>
  <c r="AP782" i="7"/>
  <c r="AP794" i="7"/>
  <c r="AP806" i="7"/>
  <c r="AP818" i="7"/>
  <c r="AP830" i="7"/>
  <c r="AP909" i="7"/>
  <c r="AP921" i="7"/>
  <c r="AP923" i="7"/>
  <c r="AP927" i="7"/>
  <c r="AP991" i="7"/>
  <c r="AP98" i="7"/>
  <c r="AP148" i="7"/>
  <c r="AP166" i="7"/>
  <c r="AP178" i="7"/>
  <c r="AP119" i="7"/>
  <c r="AP192" i="7"/>
  <c r="AP209" i="7"/>
  <c r="AP285" i="7"/>
  <c r="AP305" i="7"/>
  <c r="AP353" i="7"/>
  <c r="AP456" i="7"/>
  <c r="AP467" i="7"/>
  <c r="AP558" i="7"/>
  <c r="AP571" i="7"/>
  <c r="AP584" i="7"/>
  <c r="AP597" i="7"/>
  <c r="AP622" i="7"/>
  <c r="AP623" i="7"/>
  <c r="AP57" i="7"/>
  <c r="AP204" i="7"/>
  <c r="AP260" i="7"/>
  <c r="AP310" i="7"/>
  <c r="AP324" i="7"/>
  <c r="AP434" i="7"/>
  <c r="AP522" i="7"/>
  <c r="AP662" i="7"/>
  <c r="AP675" i="7"/>
  <c r="AP688" i="7"/>
  <c r="AP701" i="7"/>
  <c r="AP711" i="7"/>
  <c r="AP726" i="7"/>
  <c r="AP748" i="7"/>
  <c r="AP778" i="7"/>
  <c r="AP853" i="7"/>
  <c r="AP875" i="7"/>
  <c r="AP905" i="7"/>
  <c r="AP920" i="7"/>
  <c r="AP976" i="7"/>
  <c r="AP986" i="7"/>
  <c r="AP113" i="7"/>
  <c r="AP136" i="7"/>
  <c r="AP153" i="7"/>
  <c r="AP167" i="7"/>
  <c r="AP496" i="7"/>
  <c r="AP518" i="7"/>
  <c r="AP537" i="7"/>
  <c r="AP577" i="7"/>
  <c r="AP582" i="7"/>
  <c r="AP611" i="7"/>
  <c r="AP654" i="7"/>
  <c r="AP655" i="7"/>
  <c r="AP697" i="7"/>
  <c r="AP717" i="7"/>
  <c r="AP730" i="7"/>
  <c r="AP769" i="7"/>
  <c r="AP807" i="7"/>
  <c r="AP820" i="7"/>
  <c r="AP847" i="7"/>
  <c r="AP898" i="7"/>
  <c r="AP911" i="7"/>
  <c r="AP959" i="7"/>
  <c r="AP981" i="7"/>
  <c r="AP988" i="7"/>
  <c r="AP416" i="7"/>
  <c r="AP68" i="7"/>
  <c r="AP151" i="7"/>
  <c r="AP313" i="7"/>
  <c r="AP322" i="7"/>
  <c r="AP340" i="7"/>
  <c r="AP376" i="7"/>
  <c r="AP385" i="7"/>
  <c r="AP394" i="7"/>
  <c r="AP530" i="7"/>
  <c r="AP548" i="7"/>
  <c r="AP579" i="7"/>
  <c r="AP696" i="7"/>
  <c r="AP698" i="7"/>
  <c r="AP731" i="7"/>
  <c r="AP744" i="7"/>
  <c r="AP795" i="7"/>
  <c r="AP808" i="7"/>
  <c r="AP821" i="7"/>
  <c r="AP834" i="7"/>
  <c r="AP860" i="7"/>
  <c r="AP899" i="7"/>
  <c r="AP952" i="7"/>
  <c r="AP191" i="7"/>
  <c r="AP195" i="7"/>
  <c r="AP205" i="7"/>
  <c r="AP207" i="7"/>
  <c r="AP230" i="7"/>
  <c r="AP421" i="7"/>
  <c r="AP468" i="7"/>
  <c r="AP501" i="7"/>
  <c r="AP517" i="7"/>
  <c r="AP574" i="7"/>
  <c r="AP576" i="7"/>
  <c r="AP609" i="7"/>
  <c r="AP658" i="7"/>
  <c r="AP659" i="7"/>
  <c r="AP700" i="7"/>
  <c r="AP718" i="7"/>
  <c r="AP719" i="7"/>
  <c r="AP120" i="7"/>
  <c r="AP130" i="7"/>
  <c r="AP147" i="7"/>
  <c r="AP154" i="7"/>
  <c r="AP236" i="7"/>
  <c r="AP280" i="7"/>
  <c r="AP325" i="7"/>
  <c r="AP396" i="7"/>
  <c r="AP460" i="7"/>
  <c r="AP465" i="7"/>
  <c r="AP493" i="7"/>
  <c r="AP534" i="7"/>
  <c r="AP542" i="7"/>
  <c r="AP563" i="7"/>
  <c r="AP596" i="7"/>
  <c r="AP626" i="7"/>
  <c r="AP628" i="7"/>
  <c r="AP631" i="7"/>
  <c r="AP673" i="7"/>
  <c r="AP710" i="7"/>
  <c r="AP737" i="7"/>
  <c r="AP750" i="7"/>
  <c r="AP762" i="7"/>
  <c r="AP801" i="7"/>
  <c r="AP827" i="7"/>
  <c r="AP840" i="7"/>
  <c r="AP866" i="7"/>
  <c r="AP904" i="7"/>
  <c r="AP941" i="7"/>
  <c r="AP948" i="7"/>
  <c r="AP955" i="7"/>
  <c r="AP194" i="7"/>
  <c r="AP289" i="7"/>
  <c r="AP360" i="7"/>
  <c r="AP401" i="7"/>
  <c r="AP432" i="7"/>
  <c r="AP441" i="7"/>
  <c r="AP471" i="7"/>
  <c r="AP498" i="7"/>
  <c r="AP504" i="7"/>
  <c r="AP515" i="7"/>
  <c r="AP560" i="7"/>
  <c r="AP593" i="7"/>
  <c r="AP594" i="7"/>
  <c r="AP595" i="7"/>
  <c r="AP625" i="7"/>
  <c r="AP635" i="7"/>
  <c r="AP636" i="7"/>
  <c r="AP198" i="7"/>
  <c r="AP206" i="7"/>
  <c r="AP265" i="7"/>
  <c r="AP368" i="7"/>
  <c r="AP139" i="7"/>
  <c r="AP156" i="7"/>
  <c r="AP241" i="7"/>
  <c r="AP288" i="7"/>
  <c r="AP292" i="7"/>
  <c r="AP543" i="7"/>
  <c r="AP553" i="7"/>
  <c r="AP619" i="7"/>
  <c r="AP754" i="7"/>
  <c r="AP775" i="7"/>
  <c r="AP832" i="7"/>
  <c r="AP844" i="7"/>
  <c r="AP914" i="7"/>
  <c r="AP966" i="7"/>
  <c r="AP122" i="7"/>
  <c r="AP163" i="7"/>
  <c r="AP169" i="7"/>
  <c r="AP344" i="7"/>
  <c r="AP436" i="7"/>
  <c r="AP458" i="7"/>
  <c r="AP589" i="7"/>
  <c r="AP600" i="7"/>
  <c r="AP615" i="7"/>
  <c r="AP651" i="7"/>
  <c r="AP118" i="7"/>
  <c r="AP247" i="7"/>
  <c r="AP266" i="7"/>
  <c r="AP293" i="7"/>
  <c r="AP345" i="7"/>
  <c r="AP491" i="7"/>
  <c r="AP511" i="7"/>
  <c r="AP678" i="7"/>
  <c r="AP682" i="7"/>
  <c r="AP784" i="7"/>
  <c r="AP809" i="7"/>
  <c r="AP878" i="7"/>
  <c r="AP886" i="7"/>
  <c r="AP894" i="7"/>
  <c r="AP901" i="7"/>
  <c r="AP917" i="7"/>
  <c r="AP963" i="7"/>
  <c r="AP51" i="7"/>
  <c r="AP177" i="7"/>
  <c r="AP224" i="7"/>
  <c r="AP341" i="7"/>
  <c r="AP424" i="7"/>
  <c r="AP453" i="7"/>
  <c r="AP712" i="7"/>
  <c r="AP729" i="7"/>
  <c r="AP951" i="7"/>
  <c r="AP975" i="7"/>
  <c r="AP987" i="7"/>
  <c r="AP102" i="7"/>
  <c r="AP143" i="7"/>
  <c r="AP208" i="7"/>
  <c r="AP337" i="7"/>
  <c r="AP366" i="7"/>
  <c r="AP406" i="7"/>
  <c r="AP410" i="7"/>
  <c r="AP426" i="7"/>
  <c r="AP430" i="7"/>
  <c r="AP464" i="7"/>
  <c r="AP475" i="7"/>
  <c r="AP541" i="7"/>
  <c r="AP572" i="7"/>
  <c r="AP624" i="7"/>
  <c r="AP646" i="7"/>
  <c r="AP767" i="7"/>
  <c r="AP789" i="7"/>
  <c r="AP839" i="7"/>
  <c r="AP854" i="7"/>
  <c r="AP870" i="7"/>
  <c r="AP877" i="7"/>
  <c r="AP893" i="7"/>
  <c r="AP962" i="7"/>
  <c r="AP233" i="7"/>
  <c r="AP384" i="7"/>
  <c r="AP220" i="7"/>
  <c r="AP386" i="7"/>
  <c r="AP513" i="7"/>
  <c r="AP598" i="7"/>
  <c r="AP632" i="7"/>
  <c r="AP685" i="7"/>
  <c r="AP774" i="7"/>
  <c r="AP831" i="7"/>
  <c r="AP835" i="7"/>
  <c r="AP900" i="7"/>
  <c r="AP960" i="7"/>
  <c r="AP983" i="7"/>
  <c r="AP494" i="7"/>
  <c r="AP540" i="7"/>
  <c r="AP580" i="7"/>
  <c r="AP639" i="7"/>
  <c r="AP677" i="7"/>
  <c r="AP708" i="7"/>
  <c r="AP777" i="7"/>
  <c r="AP314" i="7"/>
  <c r="AP398" i="7"/>
  <c r="AP528" i="7"/>
  <c r="AP573" i="7"/>
  <c r="AP693" i="7"/>
  <c r="AP741" i="7"/>
  <c r="AP804" i="7"/>
  <c r="AP858" i="7"/>
  <c r="AP881" i="7"/>
  <c r="AP969" i="7"/>
  <c r="AP993" i="7"/>
  <c r="AP232" i="7"/>
  <c r="AP273" i="7"/>
  <c r="AP276" i="7"/>
  <c r="AP330" i="7"/>
  <c r="AP381" i="7"/>
  <c r="AP449" i="7"/>
  <c r="AP524" i="7"/>
  <c r="AP616" i="7"/>
  <c r="AP618" i="7"/>
  <c r="AP846" i="7"/>
  <c r="AP850" i="7"/>
  <c r="AP869" i="7"/>
  <c r="AP892" i="7"/>
  <c r="AP919" i="7"/>
  <c r="AP978" i="7"/>
  <c r="AP95" i="7"/>
  <c r="AP105" i="7"/>
  <c r="AP125" i="7"/>
  <c r="AP317" i="7"/>
  <c r="AP364" i="7"/>
  <c r="AP417" i="7"/>
  <c r="AP429" i="7"/>
  <c r="AP492" i="7"/>
  <c r="AP629" i="7"/>
  <c r="AP724" i="7"/>
  <c r="AP760" i="7"/>
  <c r="AP780" i="7"/>
  <c r="AP790" i="7"/>
  <c r="AP793" i="7"/>
  <c r="AP815" i="7"/>
  <c r="AP838" i="7"/>
  <c r="AP842" i="7"/>
  <c r="AP865" i="7"/>
  <c r="AP884" i="7"/>
  <c r="AP907" i="7"/>
  <c r="AP539" i="7"/>
  <c r="AP554" i="7"/>
  <c r="AP720" i="7"/>
  <c r="AP781" i="7"/>
  <c r="AP829" i="7"/>
  <c r="AP979" i="7"/>
  <c r="AP984" i="7"/>
  <c r="AP63" i="7"/>
  <c r="AP350" i="7"/>
  <c r="AP217" i="7"/>
  <c r="AP281" i="7"/>
  <c r="AP127" i="7"/>
  <c r="AP373" i="7"/>
  <c r="AP433" i="7"/>
  <c r="AP222" i="7"/>
  <c r="AP612" i="7"/>
  <c r="AP786" i="7"/>
  <c r="AP445" i="7"/>
  <c r="AP603" i="7"/>
  <c r="AP613" i="7"/>
  <c r="AP638" i="7"/>
  <c r="AP472" i="7"/>
  <c r="AP761" i="7"/>
  <c r="AP772" i="7"/>
  <c r="AP223" i="7"/>
  <c r="AP535" i="7"/>
  <c r="AP557" i="7"/>
  <c r="AP725" i="7"/>
  <c r="AP738" i="7"/>
  <c r="AP742" i="7"/>
  <c r="AP55" i="7"/>
  <c r="AP304" i="7"/>
  <c r="AP321" i="7"/>
  <c r="AP338" i="7"/>
  <c r="AP348" i="7"/>
  <c r="AP388" i="7"/>
  <c r="AP466" i="7"/>
  <c r="AP652" i="7"/>
  <c r="AP272" i="7"/>
  <c r="AP514" i="7"/>
  <c r="AP556" i="7"/>
  <c r="AP605" i="7"/>
  <c r="AP683" i="7"/>
  <c r="AP695" i="7"/>
  <c r="AP714" i="7"/>
  <c r="AP749" i="7"/>
  <c r="AP779" i="7"/>
  <c r="AP906" i="7"/>
  <c r="AP947" i="7"/>
  <c r="AP964" i="7"/>
  <c r="AP214" i="7"/>
  <c r="AP510" i="7"/>
  <c r="AP759" i="7"/>
  <c r="AP766" i="7"/>
  <c r="AP949" i="7"/>
  <c r="AP264" i="7"/>
  <c r="AP437" i="7"/>
  <c r="AP485" i="7"/>
  <c r="AP602" i="7"/>
  <c r="AP797" i="7"/>
  <c r="AP889" i="7"/>
  <c r="AP954" i="7"/>
  <c r="AP994" i="7"/>
  <c r="AP531" i="7"/>
  <c r="AP606" i="7"/>
  <c r="AP672" i="7"/>
  <c r="AP704" i="7"/>
  <c r="AP768" i="7"/>
  <c r="AP810" i="7"/>
  <c r="AP822" i="7"/>
  <c r="AP908" i="7"/>
  <c r="AP999" i="7"/>
  <c r="AP116" i="7"/>
  <c r="AP216" i="7"/>
  <c r="AP282" i="7"/>
  <c r="AP413" i="7"/>
  <c r="AP452" i="7"/>
  <c r="AP519" i="7"/>
  <c r="AP747" i="7"/>
  <c r="AP753" i="7"/>
  <c r="AP814" i="7"/>
  <c r="AP871" i="7"/>
  <c r="AP874" i="7"/>
  <c r="AP956" i="7"/>
  <c r="AP713" i="7"/>
  <c r="AP799" i="7"/>
  <c r="AP219" i="7"/>
  <c r="AP400" i="7"/>
  <c r="AP703" i="7"/>
  <c r="AP817" i="7"/>
  <c r="AP837" i="7"/>
  <c r="AP857" i="7"/>
  <c r="AP862" i="7"/>
  <c r="AP996" i="7"/>
  <c r="AP133" i="7"/>
  <c r="AP278" i="7"/>
  <c r="AP585" i="7"/>
  <c r="AP819" i="7"/>
  <c r="AP864" i="7"/>
  <c r="AP912" i="7"/>
  <c r="AP973" i="7"/>
  <c r="AP958" i="7"/>
  <c r="AP301" i="7"/>
  <c r="AP508" i="7"/>
  <c r="AP706" i="7"/>
  <c r="AP771" i="7"/>
  <c r="AP707" i="7"/>
  <c r="AP559" i="7"/>
  <c r="AP765" i="7"/>
  <c r="AP977" i="7"/>
  <c r="AP648" i="7"/>
  <c r="AP732" i="7"/>
  <c r="AP859" i="7"/>
  <c r="AP910" i="7"/>
  <c r="AP365" i="7"/>
  <c r="AP470" i="7"/>
  <c r="AP520" i="7"/>
  <c r="AP525" i="7"/>
  <c r="AP586" i="7"/>
  <c r="AP590" i="7"/>
  <c r="AP599" i="7"/>
  <c r="AP785" i="7"/>
  <c r="AP852" i="7"/>
  <c r="AP872" i="7"/>
  <c r="AP950" i="7"/>
  <c r="AP998" i="7"/>
  <c r="AP173" i="7"/>
  <c r="AP992" i="7"/>
  <c r="AP414" i="7"/>
  <c r="AP755" i="7"/>
  <c r="AP841" i="7"/>
  <c r="AP880" i="7"/>
  <c r="AP887" i="7"/>
  <c r="AP953" i="7"/>
  <c r="AP592" i="7"/>
  <c r="AP634" i="7"/>
  <c r="AP773" i="7"/>
  <c r="AP826" i="7"/>
  <c r="AP913" i="7"/>
  <c r="AP357" i="7"/>
  <c r="AP459" i="7"/>
  <c r="AP478" i="7"/>
  <c r="AP608" i="7"/>
  <c r="AP895" i="7"/>
  <c r="AP252" i="7"/>
  <c r="AP944" i="7"/>
  <c r="AP621" i="7"/>
  <c r="AP791" i="7"/>
  <c r="AP811" i="7"/>
  <c r="AP995" i="7"/>
  <c r="AP328" i="7"/>
  <c r="AP505" i="7"/>
  <c r="AP970" i="7"/>
  <c r="AP980" i="7"/>
  <c r="AP551" i="7"/>
  <c r="AP691" i="7"/>
  <c r="AP787" i="7"/>
  <c r="AP73" i="7"/>
  <c r="AP461" i="7"/>
  <c r="AP587" i="7"/>
  <c r="AP642" i="7"/>
  <c r="AP825" i="7"/>
  <c r="AP802" i="7"/>
  <c r="AP989" i="7"/>
  <c r="AP694" i="7"/>
  <c r="AP961" i="7"/>
  <c r="AP985" i="7"/>
  <c r="AP1000" i="7"/>
  <c r="AP967" i="7"/>
  <c r="AP680" i="7"/>
  <c r="AP583" i="7"/>
  <c r="AP890" i="7"/>
  <c r="AP645" i="7"/>
  <c r="AP868" i="7"/>
  <c r="AP902" i="7"/>
  <c r="AP945" i="7"/>
  <c r="AP197" i="7"/>
  <c r="AP805" i="7"/>
  <c r="AP957" i="7"/>
  <c r="AP982" i="7"/>
  <c r="AP569" i="7"/>
  <c r="AP87" i="7"/>
  <c r="AP144" i="7"/>
  <c r="AP828" i="7"/>
  <c r="AP845" i="7"/>
  <c r="AP851" i="7"/>
  <c r="AP833" i="7"/>
  <c r="AP566" i="7"/>
  <c r="AP637" i="7"/>
  <c r="AP792" i="7"/>
  <c r="AP798" i="7"/>
  <c r="AP882" i="7"/>
  <c r="AP649" i="7"/>
  <c r="AP888" i="7"/>
  <c r="AP972" i="7"/>
  <c r="AP334" i="7"/>
  <c r="AP848" i="7"/>
  <c r="AP378" i="7"/>
  <c r="AP918" i="7"/>
  <c r="AP735" i="7"/>
  <c r="AP813" i="7"/>
  <c r="AP19" i="7"/>
  <c r="AP23" i="7"/>
  <c r="AP27" i="7"/>
  <c r="AP31" i="7"/>
  <c r="AP35" i="7"/>
  <c r="AP39" i="7"/>
  <c r="AP43" i="7"/>
  <c r="AP13" i="7"/>
  <c r="AP16" i="7"/>
  <c r="AP18" i="7"/>
  <c r="AP22" i="7"/>
  <c r="AP26" i="7"/>
  <c r="AP20" i="7"/>
  <c r="AP29" i="7"/>
  <c r="AP42" i="7"/>
  <c r="AP24" i="7"/>
  <c r="AP25" i="7"/>
  <c r="AP32" i="7"/>
  <c r="AP14" i="7"/>
  <c r="AP28" i="7"/>
  <c r="AP38" i="7"/>
  <c r="AP41" i="7"/>
  <c r="AP10" i="7"/>
  <c r="AP9" i="7"/>
  <c r="AP17" i="7"/>
  <c r="AP11" i="7"/>
  <c r="AP37" i="7"/>
  <c r="AP36" i="7"/>
  <c r="AP44" i="7"/>
  <c r="AP33" i="7"/>
  <c r="AP40" i="7"/>
  <c r="AP12" i="7"/>
  <c r="AP30" i="7"/>
  <c r="AP34" i="7"/>
  <c r="AP21" i="7"/>
  <c r="AP15" i="7"/>
  <c r="AQ7" i="7"/>
  <c r="AP8" i="7"/>
  <c r="AQ50" i="7" l="1"/>
  <c r="AQ53" i="7"/>
  <c r="AQ56" i="7"/>
  <c r="AQ59" i="7"/>
  <c r="AQ68" i="7"/>
  <c r="AQ87" i="7"/>
  <c r="AQ46" i="7"/>
  <c r="AQ58" i="7"/>
  <c r="AQ70" i="7"/>
  <c r="AQ82" i="7"/>
  <c r="AQ51" i="7"/>
  <c r="AQ84" i="7"/>
  <c r="AQ91" i="7"/>
  <c r="AQ109" i="7"/>
  <c r="AQ112" i="7"/>
  <c r="AQ115" i="7"/>
  <c r="AQ118" i="7"/>
  <c r="AQ61" i="7"/>
  <c r="AQ78" i="7"/>
  <c r="AQ92" i="7"/>
  <c r="AQ119" i="7"/>
  <c r="AQ138" i="7"/>
  <c r="AQ171" i="7"/>
  <c r="AQ174" i="7"/>
  <c r="AQ177" i="7"/>
  <c r="AQ180" i="7"/>
  <c r="AQ65" i="7"/>
  <c r="AQ72" i="7"/>
  <c r="AQ79" i="7"/>
  <c r="AQ86" i="7"/>
  <c r="AQ153" i="7"/>
  <c r="AQ184" i="7"/>
  <c r="AQ191" i="7"/>
  <c r="AQ222" i="7"/>
  <c r="AQ241" i="7"/>
  <c r="AQ57" i="7"/>
  <c r="AQ135" i="7"/>
  <c r="AQ149" i="7"/>
  <c r="AQ265" i="7"/>
  <c r="AQ275" i="7"/>
  <c r="AQ278" i="7"/>
  <c r="AQ281" i="7"/>
  <c r="AQ284" i="7"/>
  <c r="AQ54" i="7"/>
  <c r="AQ73" i="7"/>
  <c r="AQ105" i="7"/>
  <c r="AQ122" i="7"/>
  <c r="AQ125" i="7"/>
  <c r="AQ142" i="7"/>
  <c r="AQ145" i="7"/>
  <c r="AQ155" i="7"/>
  <c r="AQ252" i="7"/>
  <c r="AQ259" i="7"/>
  <c r="AQ47" i="7"/>
  <c r="AQ48" i="7"/>
  <c r="AQ132" i="7"/>
  <c r="AQ150" i="7"/>
  <c r="AQ157" i="7"/>
  <c r="AQ187" i="7"/>
  <c r="AQ99" i="7"/>
  <c r="AQ178" i="7"/>
  <c r="AQ197" i="7"/>
  <c r="AQ217" i="7"/>
  <c r="AQ234" i="7"/>
  <c r="AQ263" i="7"/>
  <c r="AQ290" i="7"/>
  <c r="AQ93" i="7"/>
  <c r="AQ95" i="7"/>
  <c r="AQ97" i="7"/>
  <c r="AQ107" i="7"/>
  <c r="AQ117" i="7"/>
  <c r="AQ127" i="7"/>
  <c r="AQ128" i="7"/>
  <c r="AQ148" i="7"/>
  <c r="AQ203" i="7"/>
  <c r="AQ210" i="7"/>
  <c r="AQ74" i="7"/>
  <c r="AQ75" i="7"/>
  <c r="AQ96" i="7"/>
  <c r="AQ235" i="7"/>
  <c r="AQ242" i="7"/>
  <c r="AQ249" i="7"/>
  <c r="AQ277" i="7"/>
  <c r="AQ312" i="7"/>
  <c r="AQ383" i="7"/>
  <c r="AQ386" i="7"/>
  <c r="AQ389" i="7"/>
  <c r="AQ392" i="7"/>
  <c r="AQ69" i="7"/>
  <c r="AQ88" i="7"/>
  <c r="AQ192" i="7"/>
  <c r="AQ212" i="7"/>
  <c r="AQ231" i="7"/>
  <c r="AQ244" i="7"/>
  <c r="AQ255" i="7"/>
  <c r="AQ269" i="7"/>
  <c r="AQ314" i="7"/>
  <c r="AQ345" i="7"/>
  <c r="AQ364" i="7"/>
  <c r="AQ371" i="7"/>
  <c r="AQ402" i="7"/>
  <c r="AQ421" i="7"/>
  <c r="AQ452" i="7"/>
  <c r="AQ457" i="7"/>
  <c r="AQ460" i="7"/>
  <c r="AQ463" i="7"/>
  <c r="AQ466" i="7"/>
  <c r="AQ66" i="7"/>
  <c r="AQ133" i="7"/>
  <c r="AQ137" i="7"/>
  <c r="AQ169" i="7"/>
  <c r="AQ189" i="7"/>
  <c r="AQ208" i="7"/>
  <c r="AQ215" i="7"/>
  <c r="AQ253" i="7"/>
  <c r="AQ260" i="7"/>
  <c r="AQ295" i="7"/>
  <c r="AQ313" i="7"/>
  <c r="AQ332" i="7"/>
  <c r="AQ351" i="7"/>
  <c r="AQ370" i="7"/>
  <c r="AQ401" i="7"/>
  <c r="AQ420" i="7"/>
  <c r="AQ427" i="7"/>
  <c r="AQ509" i="7"/>
  <c r="AQ512" i="7"/>
  <c r="AQ515" i="7"/>
  <c r="AQ518" i="7"/>
  <c r="AQ77" i="7"/>
  <c r="AQ81" i="7"/>
  <c r="AQ94" i="7"/>
  <c r="AQ101" i="7"/>
  <c r="AQ251" i="7"/>
  <c r="AQ293" i="7"/>
  <c r="AQ305" i="7"/>
  <c r="AQ323" i="7"/>
  <c r="AQ330" i="7"/>
  <c r="AQ349" i="7"/>
  <c r="AQ368" i="7"/>
  <c r="AQ387" i="7"/>
  <c r="AQ406" i="7"/>
  <c r="AQ413" i="7"/>
  <c r="AQ432" i="7"/>
  <c r="AQ488" i="7"/>
  <c r="AQ492" i="7"/>
  <c r="AQ494" i="7"/>
  <c r="AQ496" i="7"/>
  <c r="AQ498" i="7"/>
  <c r="AQ502" i="7"/>
  <c r="AQ573" i="7"/>
  <c r="AQ576" i="7"/>
  <c r="AQ579" i="7"/>
  <c r="AQ582" i="7"/>
  <c r="AQ653" i="7"/>
  <c r="AQ656" i="7"/>
  <c r="AQ659" i="7"/>
  <c r="AQ662" i="7"/>
  <c r="AQ710" i="7"/>
  <c r="AQ714" i="7"/>
  <c r="AQ718" i="7"/>
  <c r="AQ722" i="7"/>
  <c r="AQ726" i="7"/>
  <c r="AQ730" i="7"/>
  <c r="AQ734" i="7"/>
  <c r="AQ738" i="7"/>
  <c r="AQ742" i="7"/>
  <c r="AQ746" i="7"/>
  <c r="AQ750" i="7"/>
  <c r="AQ754" i="7"/>
  <c r="AQ758" i="7"/>
  <c r="AQ762" i="7"/>
  <c r="AQ766" i="7"/>
  <c r="AQ770" i="7"/>
  <c r="AQ774" i="7"/>
  <c r="AQ778" i="7"/>
  <c r="AQ782" i="7"/>
  <c r="AQ786" i="7"/>
  <c r="AQ790" i="7"/>
  <c r="AQ794" i="7"/>
  <c r="AQ798" i="7"/>
  <c r="AQ802" i="7"/>
  <c r="AQ806" i="7"/>
  <c r="AQ810" i="7"/>
  <c r="AQ814" i="7"/>
  <c r="AQ818" i="7"/>
  <c r="AQ822" i="7"/>
  <c r="AQ826" i="7"/>
  <c r="AQ830" i="7"/>
  <c r="AQ834" i="7"/>
  <c r="AQ838" i="7"/>
  <c r="AQ842" i="7"/>
  <c r="AQ846" i="7"/>
  <c r="AQ850" i="7"/>
  <c r="AQ854" i="7"/>
  <c r="AQ858" i="7"/>
  <c r="AQ862" i="7"/>
  <c r="AQ866" i="7"/>
  <c r="AQ870" i="7"/>
  <c r="AQ874" i="7"/>
  <c r="AQ878" i="7"/>
  <c r="AQ882" i="7"/>
  <c r="AQ886" i="7"/>
  <c r="AQ890" i="7"/>
  <c r="AQ894" i="7"/>
  <c r="AQ898" i="7"/>
  <c r="AQ902" i="7"/>
  <c r="AQ906" i="7"/>
  <c r="AQ910" i="7"/>
  <c r="AQ914" i="7"/>
  <c r="AQ918" i="7"/>
  <c r="AQ922" i="7"/>
  <c r="AQ926" i="7"/>
  <c r="AQ930" i="7"/>
  <c r="AQ934" i="7"/>
  <c r="AQ938" i="7"/>
  <c r="AQ942" i="7"/>
  <c r="AQ946" i="7"/>
  <c r="AQ950" i="7"/>
  <c r="AQ954" i="7"/>
  <c r="AQ958" i="7"/>
  <c r="AQ962" i="7"/>
  <c r="AQ966" i="7"/>
  <c r="AQ970" i="7"/>
  <c r="AQ974" i="7"/>
  <c r="AQ978" i="7"/>
  <c r="AQ982" i="7"/>
  <c r="AQ986" i="7"/>
  <c r="AQ106" i="7"/>
  <c r="AQ124" i="7"/>
  <c r="AQ182" i="7"/>
  <c r="AQ185" i="7"/>
  <c r="AQ214" i="7"/>
  <c r="AQ262" i="7"/>
  <c r="AQ279" i="7"/>
  <c r="AQ317" i="7"/>
  <c r="AQ324" i="7"/>
  <c r="AQ355" i="7"/>
  <c r="AQ374" i="7"/>
  <c r="AQ381" i="7"/>
  <c r="AQ400" i="7"/>
  <c r="AQ419" i="7"/>
  <c r="AQ438" i="7"/>
  <c r="AQ485" i="7"/>
  <c r="AQ489" i="7"/>
  <c r="AQ491" i="7"/>
  <c r="AQ493" i="7"/>
  <c r="AQ495" i="7"/>
  <c r="AQ499" i="7"/>
  <c r="AQ532" i="7"/>
  <c r="AQ539" i="7"/>
  <c r="AQ613" i="7"/>
  <c r="AQ616" i="7"/>
  <c r="AQ619" i="7"/>
  <c r="AQ622" i="7"/>
  <c r="AQ693" i="7"/>
  <c r="AQ696" i="7"/>
  <c r="AQ699" i="7"/>
  <c r="AQ702" i="7"/>
  <c r="AQ708" i="7"/>
  <c r="AQ712" i="7"/>
  <c r="AQ716" i="7"/>
  <c r="AQ720" i="7"/>
  <c r="AQ724" i="7"/>
  <c r="AQ728" i="7"/>
  <c r="AQ732" i="7"/>
  <c r="AQ736" i="7"/>
  <c r="AQ740" i="7"/>
  <c r="AQ744" i="7"/>
  <c r="AQ748" i="7"/>
  <c r="AQ752" i="7"/>
  <c r="AQ756" i="7"/>
  <c r="AQ760" i="7"/>
  <c r="AQ764" i="7"/>
  <c r="AQ768" i="7"/>
  <c r="AQ772" i="7"/>
  <c r="AQ776" i="7"/>
  <c r="AQ780" i="7"/>
  <c r="AQ784" i="7"/>
  <c r="AQ788" i="7"/>
  <c r="AQ792" i="7"/>
  <c r="AQ796" i="7"/>
  <c r="AQ800" i="7"/>
  <c r="AQ804" i="7"/>
  <c r="AQ808" i="7"/>
  <c r="AQ812" i="7"/>
  <c r="AQ816" i="7"/>
  <c r="AQ820" i="7"/>
  <c r="AQ824" i="7"/>
  <c r="AQ828" i="7"/>
  <c r="AQ832" i="7"/>
  <c r="AQ836" i="7"/>
  <c r="AQ840" i="7"/>
  <c r="AQ844" i="7"/>
  <c r="AQ848" i="7"/>
  <c r="AQ852" i="7"/>
  <c r="AQ856" i="7"/>
  <c r="AQ860" i="7"/>
  <c r="AQ864" i="7"/>
  <c r="AQ868" i="7"/>
  <c r="AQ872" i="7"/>
  <c r="AQ876" i="7"/>
  <c r="AQ880" i="7"/>
  <c r="AQ884" i="7"/>
  <c r="AQ888" i="7"/>
  <c r="AQ892" i="7"/>
  <c r="AQ896" i="7"/>
  <c r="AQ900" i="7"/>
  <c r="AQ904" i="7"/>
  <c r="AQ908" i="7"/>
  <c r="AQ912" i="7"/>
  <c r="AQ916" i="7"/>
  <c r="AQ920" i="7"/>
  <c r="AQ134" i="7"/>
  <c r="AQ139" i="7"/>
  <c r="AQ144" i="7"/>
  <c r="AQ170" i="7"/>
  <c r="AQ204" i="7"/>
  <c r="AQ219" i="7"/>
  <c r="AQ220" i="7"/>
  <c r="AQ250" i="7"/>
  <c r="AQ276" i="7"/>
  <c r="AQ287" i="7"/>
  <c r="AQ308" i="7"/>
  <c r="AQ327" i="7"/>
  <c r="AQ352" i="7"/>
  <c r="AQ445" i="7"/>
  <c r="AQ476" i="7"/>
  <c r="AQ522" i="7"/>
  <c r="AQ551" i="7"/>
  <c r="AQ672" i="7"/>
  <c r="AQ676" i="7"/>
  <c r="AQ678" i="7"/>
  <c r="AQ680" i="7"/>
  <c r="AQ682" i="7"/>
  <c r="AQ686" i="7"/>
  <c r="AQ729" i="7"/>
  <c r="AQ769" i="7"/>
  <c r="AQ809" i="7"/>
  <c r="AQ849" i="7"/>
  <c r="AQ889" i="7"/>
  <c r="AQ937" i="7"/>
  <c r="AQ940" i="7"/>
  <c r="AQ943" i="7"/>
  <c r="AQ64" i="7"/>
  <c r="AQ166" i="7"/>
  <c r="AQ196" i="7"/>
  <c r="AQ227" i="7"/>
  <c r="AQ282" i="7"/>
  <c r="AQ296" i="7"/>
  <c r="AQ301" i="7"/>
  <c r="AQ325" i="7"/>
  <c r="AQ343" i="7"/>
  <c r="AQ361" i="7"/>
  <c r="AQ379" i="7"/>
  <c r="AQ429" i="7"/>
  <c r="AQ447" i="7"/>
  <c r="AQ486" i="7"/>
  <c r="AQ526" i="7"/>
  <c r="AQ554" i="7"/>
  <c r="AQ669" i="7"/>
  <c r="AQ673" i="7"/>
  <c r="AQ675" i="7"/>
  <c r="AQ677" i="7"/>
  <c r="AQ679" i="7"/>
  <c r="AQ683" i="7"/>
  <c r="AQ709" i="7"/>
  <c r="AQ749" i="7"/>
  <c r="AQ789" i="7"/>
  <c r="AQ829" i="7"/>
  <c r="AQ869" i="7"/>
  <c r="AQ909" i="7"/>
  <c r="AQ977" i="7"/>
  <c r="AQ980" i="7"/>
  <c r="AQ983" i="7"/>
  <c r="AQ45" i="7"/>
  <c r="AQ80" i="7"/>
  <c r="AQ121" i="7"/>
  <c r="AQ141" i="7"/>
  <c r="AQ152" i="7"/>
  <c r="AQ165" i="7"/>
  <c r="AQ183" i="7"/>
  <c r="AQ63" i="7"/>
  <c r="AQ89" i="7"/>
  <c r="AQ131" i="7"/>
  <c r="AQ190" i="7"/>
  <c r="AQ209" i="7"/>
  <c r="AQ228" i="7"/>
  <c r="AQ247" i="7"/>
  <c r="AQ270" i="7"/>
  <c r="AQ307" i="7"/>
  <c r="AQ329" i="7"/>
  <c r="AQ342" i="7"/>
  <c r="AQ388" i="7"/>
  <c r="AQ408" i="7"/>
  <c r="AQ415" i="7"/>
  <c r="AQ441" i="7"/>
  <c r="AQ464" i="7"/>
  <c r="AQ478" i="7"/>
  <c r="AQ497" i="7"/>
  <c r="AQ511" i="7"/>
  <c r="AQ525" i="7"/>
  <c r="AQ559" i="7"/>
  <c r="AQ585" i="7"/>
  <c r="AQ611" i="7"/>
  <c r="AQ634" i="7"/>
  <c r="AQ637" i="7"/>
  <c r="AQ663" i="7"/>
  <c r="AQ795" i="7"/>
  <c r="AQ807" i="7"/>
  <c r="AQ819" i="7"/>
  <c r="AQ831" i="7"/>
  <c r="AQ843" i="7"/>
  <c r="AQ944" i="7"/>
  <c r="AQ948" i="7"/>
  <c r="AQ952" i="7"/>
  <c r="AQ103" i="7"/>
  <c r="AQ164" i="7"/>
  <c r="AQ168" i="7"/>
  <c r="AQ172" i="7"/>
  <c r="AQ176" i="7"/>
  <c r="AQ254" i="7"/>
  <c r="AQ297" i="7"/>
  <c r="AQ362" i="7"/>
  <c r="AQ375" i="7"/>
  <c r="AQ395" i="7"/>
  <c r="AQ428" i="7"/>
  <c r="AQ435" i="7"/>
  <c r="AQ448" i="7"/>
  <c r="AQ469" i="7"/>
  <c r="AQ483" i="7"/>
  <c r="AQ516" i="7"/>
  <c r="AQ536" i="7"/>
  <c r="AQ547" i="7"/>
  <c r="AQ562" i="7"/>
  <c r="AQ565" i="7"/>
  <c r="AQ588" i="7"/>
  <c r="AQ614" i="7"/>
  <c r="AQ617" i="7"/>
  <c r="AQ640" i="7"/>
  <c r="AQ666" i="7"/>
  <c r="AQ689" i="7"/>
  <c r="AQ855" i="7"/>
  <c r="AQ867" i="7"/>
  <c r="AQ879" i="7"/>
  <c r="AQ891" i="7"/>
  <c r="AQ903" i="7"/>
  <c r="AQ928" i="7"/>
  <c r="AQ932" i="7"/>
  <c r="AQ936" i="7"/>
  <c r="AQ990" i="7"/>
  <c r="AQ997" i="7"/>
  <c r="AQ140" i="7"/>
  <c r="AQ202" i="7"/>
  <c r="AQ221" i="7"/>
  <c r="AQ240" i="7"/>
  <c r="AQ316" i="7"/>
  <c r="AQ336" i="7"/>
  <c r="AQ382" i="7"/>
  <c r="AQ422" i="7"/>
  <c r="AQ442" i="7"/>
  <c r="AQ455" i="7"/>
  <c r="AQ521" i="7"/>
  <c r="AQ529" i="7"/>
  <c r="AQ52" i="7"/>
  <c r="AQ76" i="7"/>
  <c r="AQ120" i="7"/>
  <c r="AQ159" i="7"/>
  <c r="AQ193" i="7"/>
  <c r="AQ206" i="7"/>
  <c r="AQ225" i="7"/>
  <c r="AQ385" i="7"/>
  <c r="AQ398" i="7"/>
  <c r="AQ418" i="7"/>
  <c r="AQ451" i="7"/>
  <c r="AQ471" i="7"/>
  <c r="AQ504" i="7"/>
  <c r="AQ534" i="7"/>
  <c r="AQ572" i="7"/>
  <c r="AQ598" i="7"/>
  <c r="AQ601" i="7"/>
  <c r="AQ624" i="7"/>
  <c r="AQ650" i="7"/>
  <c r="AQ801" i="7"/>
  <c r="AQ813" i="7"/>
  <c r="AQ825" i="7"/>
  <c r="AQ837" i="7"/>
  <c r="AQ941" i="7"/>
  <c r="AQ945" i="7"/>
  <c r="AQ947" i="7"/>
  <c r="AQ949" i="7"/>
  <c r="AQ951" i="7"/>
  <c r="AQ955" i="7"/>
  <c r="AQ996" i="7"/>
  <c r="AQ83" i="7"/>
  <c r="AQ123" i="7"/>
  <c r="AQ218" i="7"/>
  <c r="AQ261" i="7"/>
  <c r="AQ302" i="7"/>
  <c r="AQ319" i="7"/>
  <c r="AQ339" i="7"/>
  <c r="AQ359" i="7"/>
  <c r="AQ372" i="7"/>
  <c r="AQ405" i="7"/>
  <c r="AQ490" i="7"/>
  <c r="AQ523" i="7"/>
  <c r="AQ527" i="7"/>
  <c r="AQ545" i="7"/>
  <c r="AQ552" i="7"/>
  <c r="AQ575" i="7"/>
  <c r="AQ604" i="7"/>
  <c r="AQ627" i="7"/>
  <c r="AQ861" i="7"/>
  <c r="AQ873" i="7"/>
  <c r="AQ885" i="7"/>
  <c r="AQ897" i="7"/>
  <c r="AQ925" i="7"/>
  <c r="AQ929" i="7"/>
  <c r="AQ931" i="7"/>
  <c r="AQ933" i="7"/>
  <c r="AQ935" i="7"/>
  <c r="AQ939" i="7"/>
  <c r="AQ71" i="7"/>
  <c r="AQ90" i="7"/>
  <c r="AQ126" i="7"/>
  <c r="AQ162" i="7"/>
  <c r="AQ98" i="7"/>
  <c r="AQ102" i="7"/>
  <c r="AQ248" i="7"/>
  <c r="AQ257" i="7"/>
  <c r="AQ274" i="7"/>
  <c r="AQ299" i="7"/>
  <c r="AQ346" i="7"/>
  <c r="AQ390" i="7"/>
  <c r="AQ412" i="7"/>
  <c r="AQ468" i="7"/>
  <c r="AQ501" i="7"/>
  <c r="AQ557" i="7"/>
  <c r="AQ570" i="7"/>
  <c r="AQ583" i="7"/>
  <c r="AQ596" i="7"/>
  <c r="AQ609" i="7"/>
  <c r="AQ226" i="7"/>
  <c r="AQ237" i="7"/>
  <c r="AQ285" i="7"/>
  <c r="AQ294" i="7"/>
  <c r="AQ353" i="7"/>
  <c r="AQ397" i="7"/>
  <c r="AQ456" i="7"/>
  <c r="AQ467" i="7"/>
  <c r="AQ500" i="7"/>
  <c r="AQ558" i="7"/>
  <c r="AQ571" i="7"/>
  <c r="AQ584" i="7"/>
  <c r="AQ597" i="7"/>
  <c r="AQ610" i="7"/>
  <c r="AQ623" i="7"/>
  <c r="AQ636" i="7"/>
  <c r="AQ649" i="7"/>
  <c r="AQ674" i="7"/>
  <c r="AQ687" i="7"/>
  <c r="AQ700" i="7"/>
  <c r="AQ793" i="7"/>
  <c r="AQ815" i="7"/>
  <c r="AQ823" i="7"/>
  <c r="AQ845" i="7"/>
  <c r="AQ981" i="7"/>
  <c r="AQ994" i="7"/>
  <c r="AQ998" i="7"/>
  <c r="AQ62" i="7"/>
  <c r="AQ67" i="7"/>
  <c r="AQ199" i="7"/>
  <c r="AQ354" i="7"/>
  <c r="AQ367" i="7"/>
  <c r="AQ430" i="7"/>
  <c r="AQ439" i="7"/>
  <c r="AQ580" i="7"/>
  <c r="AQ612" i="7"/>
  <c r="AQ694" i="7"/>
  <c r="AQ695" i="7"/>
  <c r="AQ743" i="7"/>
  <c r="AQ755" i="7"/>
  <c r="AQ833" i="7"/>
  <c r="AQ859" i="7"/>
  <c r="AQ993" i="7"/>
  <c r="AQ136" i="7"/>
  <c r="AQ160" i="7"/>
  <c r="AQ167" i="7"/>
  <c r="AQ211" i="7"/>
  <c r="AQ291" i="7"/>
  <c r="AQ309" i="7"/>
  <c r="AQ318" i="7"/>
  <c r="AQ331" i="7"/>
  <c r="AQ358" i="7"/>
  <c r="AQ479" i="7"/>
  <c r="AQ537" i="7"/>
  <c r="AQ577" i="7"/>
  <c r="AQ578" i="7"/>
  <c r="AQ654" i="7"/>
  <c r="AQ655" i="7"/>
  <c r="AQ697" i="7"/>
  <c r="AQ717" i="7"/>
  <c r="AQ757" i="7"/>
  <c r="AQ847" i="7"/>
  <c r="AQ911" i="7"/>
  <c r="AQ923" i="7"/>
  <c r="AQ959" i="7"/>
  <c r="AQ988" i="7"/>
  <c r="AQ104" i="7"/>
  <c r="AQ146" i="7"/>
  <c r="AQ151" i="7"/>
  <c r="AQ201" i="7"/>
  <c r="AQ267" i="7"/>
  <c r="AQ322" i="7"/>
  <c r="AQ340" i="7"/>
  <c r="AQ376" i="7"/>
  <c r="AQ394" i="7"/>
  <c r="AQ425" i="7"/>
  <c r="AQ530" i="7"/>
  <c r="AQ548" i="7"/>
  <c r="AQ657" i="7"/>
  <c r="AQ698" i="7"/>
  <c r="AQ701" i="7"/>
  <c r="AQ731" i="7"/>
  <c r="AQ49" i="7"/>
  <c r="AQ55" i="7"/>
  <c r="AQ100" i="7"/>
  <c r="AQ110" i="7"/>
  <c r="AQ179" i="7"/>
  <c r="AQ243" i="7"/>
  <c r="AQ283" i="7"/>
  <c r="AQ300" i="7"/>
  <c r="AQ320" i="7"/>
  <c r="AQ338" i="7"/>
  <c r="AQ347" i="7"/>
  <c r="AQ356" i="7"/>
  <c r="AQ365" i="7"/>
  <c r="AQ437" i="7"/>
  <c r="AQ543" i="7"/>
  <c r="AQ561" i="7"/>
  <c r="AQ566" i="7"/>
  <c r="AQ632" i="7"/>
  <c r="AQ633" i="7"/>
  <c r="AQ723" i="7"/>
  <c r="AQ775" i="7"/>
  <c r="AQ853" i="7"/>
  <c r="AQ917" i="7"/>
  <c r="AQ130" i="7"/>
  <c r="AQ147" i="7"/>
  <c r="AQ154" i="7"/>
  <c r="AQ236" i="7"/>
  <c r="AQ280" i="7"/>
  <c r="AQ286" i="7"/>
  <c r="AQ396" i="7"/>
  <c r="AQ423" i="7"/>
  <c r="AQ465" i="7"/>
  <c r="AQ482" i="7"/>
  <c r="AQ542" i="7"/>
  <c r="AQ563" i="7"/>
  <c r="AQ626" i="7"/>
  <c r="AQ628" i="7"/>
  <c r="AQ631" i="7"/>
  <c r="AQ229" i="7"/>
  <c r="AQ411" i="7"/>
  <c r="AQ129" i="7"/>
  <c r="AQ271" i="7"/>
  <c r="AQ369" i="7"/>
  <c r="AQ378" i="7"/>
  <c r="AQ414" i="7"/>
  <c r="AQ416" i="7"/>
  <c r="AQ446" i="7"/>
  <c r="AQ510" i="7"/>
  <c r="AQ564" i="7"/>
  <c r="AQ586" i="7"/>
  <c r="AQ608" i="7"/>
  <c r="AQ630" i="7"/>
  <c r="AQ660" i="7"/>
  <c r="AQ665" i="7"/>
  <c r="AQ671" i="7"/>
  <c r="AQ739" i="7"/>
  <c r="AQ761" i="7"/>
  <c r="AQ108" i="7"/>
  <c r="AQ156" i="7"/>
  <c r="AQ175" i="7"/>
  <c r="AQ288" i="7"/>
  <c r="AQ292" i="7"/>
  <c r="AQ315" i="7"/>
  <c r="AQ333" i="7"/>
  <c r="AQ239" i="7"/>
  <c r="AQ298" i="7"/>
  <c r="AQ407" i="7"/>
  <c r="AQ409" i="7"/>
  <c r="AQ453" i="7"/>
  <c r="AQ520" i="7"/>
  <c r="AQ531" i="7"/>
  <c r="AQ638" i="7"/>
  <c r="AQ647" i="7"/>
  <c r="AQ60" i="7"/>
  <c r="AQ238" i="7"/>
  <c r="AQ258" i="7"/>
  <c r="AQ449" i="7"/>
  <c r="AQ473" i="7"/>
  <c r="AQ480" i="7"/>
  <c r="AQ555" i="7"/>
  <c r="AQ707" i="7"/>
  <c r="AQ745" i="7"/>
  <c r="AQ773" i="7"/>
  <c r="AQ863" i="7"/>
  <c r="AQ871" i="7"/>
  <c r="AQ964" i="7"/>
  <c r="AQ976" i="7"/>
  <c r="AQ989" i="7"/>
  <c r="AQ114" i="7"/>
  <c r="AQ188" i="7"/>
  <c r="AQ266" i="7"/>
  <c r="AQ544" i="7"/>
  <c r="AQ581" i="7"/>
  <c r="AQ901" i="7"/>
  <c r="AQ963" i="7"/>
  <c r="AQ224" i="7"/>
  <c r="AQ230" i="7"/>
  <c r="AQ341" i="7"/>
  <c r="AQ424" i="7"/>
  <c r="AQ434" i="7"/>
  <c r="AQ436" i="7"/>
  <c r="AQ484" i="7"/>
  <c r="AQ549" i="7"/>
  <c r="AQ643" i="7"/>
  <c r="AQ975" i="7"/>
  <c r="AQ987" i="7"/>
  <c r="AQ143" i="7"/>
  <c r="AQ198" i="7"/>
  <c r="AQ256" i="7"/>
  <c r="AQ335" i="7"/>
  <c r="AQ337" i="7"/>
  <c r="AQ366" i="7"/>
  <c r="AQ380" i="7"/>
  <c r="AQ348" i="7"/>
  <c r="AQ426" i="7"/>
  <c r="AQ433" i="7"/>
  <c r="AQ587" i="7"/>
  <c r="AQ605" i="7"/>
  <c r="AQ688" i="7"/>
  <c r="AQ705" i="7"/>
  <c r="AQ751" i="7"/>
  <c r="AQ787" i="7"/>
  <c r="AQ797" i="7"/>
  <c r="AQ877" i="7"/>
  <c r="AQ979" i="7"/>
  <c r="AQ246" i="7"/>
  <c r="AQ393" i="7"/>
  <c r="AQ440" i="7"/>
  <c r="AQ462" i="7"/>
  <c r="AQ477" i="7"/>
  <c r="AQ513" i="7"/>
  <c r="AQ538" i="7"/>
  <c r="AQ607" i="7"/>
  <c r="AQ625" i="7"/>
  <c r="AQ661" i="7"/>
  <c r="AQ685" i="7"/>
  <c r="AQ721" i="7"/>
  <c r="AQ835" i="7"/>
  <c r="AQ960" i="7"/>
  <c r="AQ965" i="7"/>
  <c r="AQ303" i="7"/>
  <c r="AQ475" i="7"/>
  <c r="AQ540" i="7"/>
  <c r="AQ553" i="7"/>
  <c r="AQ600" i="7"/>
  <c r="AQ639" i="7"/>
  <c r="AQ711" i="7"/>
  <c r="AQ767" i="7"/>
  <c r="AQ777" i="7"/>
  <c r="AQ200" i="7"/>
  <c r="AQ311" i="7"/>
  <c r="AQ431" i="7"/>
  <c r="AQ528" i="7"/>
  <c r="AQ591" i="7"/>
  <c r="AQ644" i="7"/>
  <c r="AQ741" i="7"/>
  <c r="AQ827" i="7"/>
  <c r="AQ881" i="7"/>
  <c r="AQ915" i="7"/>
  <c r="AQ969" i="7"/>
  <c r="AQ205" i="7"/>
  <c r="AQ232" i="7"/>
  <c r="AQ273" i="7"/>
  <c r="AQ289" i="7"/>
  <c r="AQ384" i="7"/>
  <c r="AQ391" i="7"/>
  <c r="AQ410" i="7"/>
  <c r="AQ507" i="7"/>
  <c r="AQ524" i="7"/>
  <c r="AQ546" i="7"/>
  <c r="AQ618" i="7"/>
  <c r="AQ646" i="7"/>
  <c r="AQ651" i="7"/>
  <c r="AQ737" i="7"/>
  <c r="AQ783" i="7"/>
  <c r="AQ919" i="7"/>
  <c r="AQ116" i="7"/>
  <c r="AQ163" i="7"/>
  <c r="AQ360" i="7"/>
  <c r="AQ373" i="7"/>
  <c r="AQ399" i="7"/>
  <c r="AQ503" i="7"/>
  <c r="AQ595" i="7"/>
  <c r="AQ602" i="7"/>
  <c r="AQ621" i="7"/>
  <c r="AQ642" i="7"/>
  <c r="AQ690" i="7"/>
  <c r="AQ811" i="7"/>
  <c r="AQ968" i="7"/>
  <c r="AQ181" i="7"/>
  <c r="AQ85" i="7"/>
  <c r="AQ213" i="7"/>
  <c r="AQ264" i="7"/>
  <c r="AQ158" i="7"/>
  <c r="AQ113" i="7"/>
  <c r="AQ377" i="7"/>
  <c r="AQ444" i="7"/>
  <c r="AQ470" i="7"/>
  <c r="AQ569" i="7"/>
  <c r="AQ592" i="7"/>
  <c r="AQ715" i="7"/>
  <c r="AQ725" i="7"/>
  <c r="AQ321" i="7"/>
  <c r="AQ458" i="7"/>
  <c r="AQ461" i="7"/>
  <c r="AQ161" i="7"/>
  <c r="AQ186" i="7"/>
  <c r="AQ194" i="7"/>
  <c r="AQ403" i="7"/>
  <c r="AQ474" i="7"/>
  <c r="AQ519" i="7"/>
  <c r="AQ560" i="7"/>
  <c r="AQ593" i="7"/>
  <c r="AQ645" i="7"/>
  <c r="AQ652" i="7"/>
  <c r="AQ195" i="7"/>
  <c r="AQ514" i="7"/>
  <c r="AQ589" i="7"/>
  <c r="AQ759" i="7"/>
  <c r="AQ357" i="7"/>
  <c r="AQ417" i="7"/>
  <c r="AQ450" i="7"/>
  <c r="AQ635" i="7"/>
  <c r="AQ533" i="7"/>
  <c r="AQ326" i="7"/>
  <c r="AQ481" i="7"/>
  <c r="AQ629" i="7"/>
  <c r="AQ887" i="7"/>
  <c r="AQ245" i="7"/>
  <c r="AQ272" i="7"/>
  <c r="AQ556" i="7"/>
  <c r="AQ574" i="7"/>
  <c r="AQ719" i="7"/>
  <c r="AQ779" i="7"/>
  <c r="AQ506" i="7"/>
  <c r="AQ567" i="7"/>
  <c r="AQ991" i="7"/>
  <c r="AQ681" i="7"/>
  <c r="AQ535" i="7"/>
  <c r="AQ216" i="7"/>
  <c r="AQ670" i="7"/>
  <c r="AQ851" i="7"/>
  <c r="AQ893" i="7"/>
  <c r="AQ924" i="7"/>
  <c r="AQ233" i="7"/>
  <c r="AQ590" i="7"/>
  <c r="AQ594" i="7"/>
  <c r="AQ599" i="7"/>
  <c r="AQ667" i="7"/>
  <c r="AQ713" i="7"/>
  <c r="AQ785" i="7"/>
  <c r="AQ799" i="7"/>
  <c r="AQ615" i="7"/>
  <c r="AQ747" i="7"/>
  <c r="AQ753" i="7"/>
  <c r="AQ268" i="7"/>
  <c r="AQ310" i="7"/>
  <c r="AQ550" i="7"/>
  <c r="AQ620" i="7"/>
  <c r="AQ692" i="7"/>
  <c r="AQ973" i="7"/>
  <c r="AQ508" i="7"/>
  <c r="AQ568" i="7"/>
  <c r="AQ603" i="7"/>
  <c r="AQ706" i="7"/>
  <c r="AQ905" i="7"/>
  <c r="AQ956" i="7"/>
  <c r="AQ363" i="7"/>
  <c r="AQ765" i="7"/>
  <c r="AQ839" i="7"/>
  <c r="AQ971" i="7"/>
  <c r="AQ648" i="7"/>
  <c r="AQ771" i="7"/>
  <c r="AQ173" i="7"/>
  <c r="AQ703" i="7"/>
  <c r="AQ606" i="7"/>
  <c r="AQ857" i="7"/>
  <c r="AQ883" i="7"/>
  <c r="AQ992" i="7"/>
  <c r="AQ641" i="7"/>
  <c r="AQ727" i="7"/>
  <c r="AQ841" i="7"/>
  <c r="AQ953" i="7"/>
  <c r="AQ404" i="7"/>
  <c r="AQ487" i="7"/>
  <c r="AQ541" i="7"/>
  <c r="AQ791" i="7"/>
  <c r="AQ995" i="7"/>
  <c r="AQ684" i="7"/>
  <c r="AQ781" i="7"/>
  <c r="AQ865" i="7"/>
  <c r="AQ899" i="7"/>
  <c r="AQ913" i="7"/>
  <c r="AQ803" i="7"/>
  <c r="AQ668" i="7"/>
  <c r="AQ704" i="7"/>
  <c r="AQ733" i="7"/>
  <c r="AQ961" i="7"/>
  <c r="AQ344" i="7"/>
  <c r="AQ999" i="7"/>
  <c r="AQ691" i="7"/>
  <c r="AQ517" i="7"/>
  <c r="AQ735" i="7"/>
  <c r="AQ907" i="7"/>
  <c r="AQ984" i="7"/>
  <c r="AQ664" i="7"/>
  <c r="AQ223" i="7"/>
  <c r="AQ459" i="7"/>
  <c r="AQ967" i="7"/>
  <c r="AQ207" i="7"/>
  <c r="AQ972" i="7"/>
  <c r="AQ472" i="7"/>
  <c r="AQ443" i="7"/>
  <c r="AQ505" i="7"/>
  <c r="AQ328" i="7"/>
  <c r="AQ304" i="7"/>
  <c r="AQ985" i="7"/>
  <c r="AQ1000" i="7"/>
  <c r="AQ821" i="7"/>
  <c r="AQ875" i="7"/>
  <c r="AQ350" i="7"/>
  <c r="AQ763" i="7"/>
  <c r="AQ817" i="7"/>
  <c r="AQ658" i="7"/>
  <c r="AQ921" i="7"/>
  <c r="AQ805" i="7"/>
  <c r="AQ957" i="7"/>
  <c r="AQ927" i="7"/>
  <c r="AQ306" i="7"/>
  <c r="AQ334" i="7"/>
  <c r="AQ111" i="7"/>
  <c r="AQ454" i="7"/>
  <c r="AQ895" i="7"/>
  <c r="AQ9" i="7"/>
  <c r="AQ19" i="7"/>
  <c r="AQ23" i="7"/>
  <c r="AQ27" i="7"/>
  <c r="AQ31" i="7"/>
  <c r="AQ35" i="7"/>
  <c r="AQ39" i="7"/>
  <c r="AQ43" i="7"/>
  <c r="AQ13" i="7"/>
  <c r="AQ17" i="7"/>
  <c r="AQ20" i="7"/>
  <c r="AQ24" i="7"/>
  <c r="AQ28" i="7"/>
  <c r="AQ38" i="7"/>
  <c r="AQ41" i="7"/>
  <c r="AQ10" i="7"/>
  <c r="AQ21" i="7"/>
  <c r="AQ36" i="7"/>
  <c r="AQ40" i="7"/>
  <c r="AQ12" i="7"/>
  <c r="AQ18" i="7"/>
  <c r="AQ25" i="7"/>
  <c r="AQ26" i="7"/>
  <c r="AQ29" i="7"/>
  <c r="AQ33" i="7"/>
  <c r="AQ37" i="7"/>
  <c r="AQ42" i="7"/>
  <c r="AQ44" i="7"/>
  <c r="AQ32" i="7"/>
  <c r="AQ16" i="7"/>
  <c r="AQ30" i="7"/>
  <c r="AQ34" i="7"/>
  <c r="AQ14" i="7"/>
  <c r="AQ22" i="7"/>
  <c r="AQ11" i="7"/>
  <c r="AQ15" i="7"/>
  <c r="AR7" i="7"/>
  <c r="AQ8" i="7"/>
  <c r="AR62" i="7" l="1"/>
  <c r="AR65" i="7"/>
  <c r="AR68" i="7"/>
  <c r="AR71" i="7"/>
  <c r="AR49" i="7"/>
  <c r="AR80" i="7"/>
  <c r="AR95" i="7"/>
  <c r="AR121" i="7"/>
  <c r="AR124" i="7"/>
  <c r="AR127" i="7"/>
  <c r="AR130" i="7"/>
  <c r="AR4" i="7"/>
  <c r="AR75" i="7"/>
  <c r="AR100" i="7"/>
  <c r="AR131" i="7"/>
  <c r="AR183" i="7"/>
  <c r="AR186" i="7"/>
  <c r="AR189" i="7"/>
  <c r="AR192" i="7"/>
  <c r="AR51" i="7"/>
  <c r="AR58" i="7"/>
  <c r="AR165" i="7"/>
  <c r="AR196" i="7"/>
  <c r="AR203" i="7"/>
  <c r="AR234" i="7"/>
  <c r="AR152" i="7"/>
  <c r="AR159" i="7"/>
  <c r="AR63" i="7"/>
  <c r="AR70" i="7"/>
  <c r="AR76" i="7"/>
  <c r="AR112" i="7"/>
  <c r="AR132" i="7"/>
  <c r="AR156" i="7"/>
  <c r="AR258" i="7"/>
  <c r="AR287" i="7"/>
  <c r="AR290" i="7"/>
  <c r="AR293" i="7"/>
  <c r="AR296" i="7"/>
  <c r="AR60" i="7"/>
  <c r="AR79" i="7"/>
  <c r="AR96" i="7"/>
  <c r="AR102" i="7"/>
  <c r="AR139" i="7"/>
  <c r="AR162" i="7"/>
  <c r="AR264" i="7"/>
  <c r="AR271" i="7"/>
  <c r="AR69" i="7"/>
  <c r="AR93" i="7"/>
  <c r="AR104" i="7"/>
  <c r="AR118" i="7"/>
  <c r="AR164" i="7"/>
  <c r="AR167" i="7"/>
  <c r="AR184" i="7"/>
  <c r="AR6" i="7"/>
  <c r="AR125" i="7"/>
  <c r="AR138" i="7"/>
  <c r="AR150" i="7"/>
  <c r="AR171" i="7"/>
  <c r="AR185" i="7"/>
  <c r="AR194" i="7"/>
  <c r="AR214" i="7"/>
  <c r="AR251" i="7"/>
  <c r="AR270" i="7"/>
  <c r="AR94" i="7"/>
  <c r="AR161" i="7"/>
  <c r="AR166" i="7"/>
  <c r="AR217" i="7"/>
  <c r="AR224" i="7"/>
  <c r="AR231" i="7"/>
  <c r="AR252" i="7"/>
  <c r="AR59" i="7"/>
  <c r="AR92" i="7"/>
  <c r="AR97" i="7"/>
  <c r="AR107" i="7"/>
  <c r="AR117" i="7"/>
  <c r="AR128" i="7"/>
  <c r="AR148" i="7"/>
  <c r="AR155" i="7"/>
  <c r="AR180" i="7"/>
  <c r="AR210" i="7"/>
  <c r="AR255" i="7"/>
  <c r="AR272" i="7"/>
  <c r="AR284" i="7"/>
  <c r="AR305" i="7"/>
  <c r="AR315" i="7"/>
  <c r="AR318" i="7"/>
  <c r="AR321" i="7"/>
  <c r="AR324" i="7"/>
  <c r="AR395" i="7"/>
  <c r="AR398" i="7"/>
  <c r="AR401" i="7"/>
  <c r="AR404" i="7"/>
  <c r="AR458" i="7"/>
  <c r="AR462" i="7"/>
  <c r="AR466" i="7"/>
  <c r="AR470" i="7"/>
  <c r="AR474" i="7"/>
  <c r="AR478" i="7"/>
  <c r="AR482" i="7"/>
  <c r="AR486" i="7"/>
  <c r="AR490" i="7"/>
  <c r="AR494" i="7"/>
  <c r="AR498" i="7"/>
  <c r="AR502" i="7"/>
  <c r="AR506" i="7"/>
  <c r="AR510" i="7"/>
  <c r="AR514" i="7"/>
  <c r="AR518" i="7"/>
  <c r="AR522" i="7"/>
  <c r="AR98" i="7"/>
  <c r="AR205" i="7"/>
  <c r="AR262" i="7"/>
  <c r="AR326" i="7"/>
  <c r="AR357" i="7"/>
  <c r="AR376" i="7"/>
  <c r="AR383" i="7"/>
  <c r="AR414" i="7"/>
  <c r="AR433" i="7"/>
  <c r="AR469" i="7"/>
  <c r="AR472" i="7"/>
  <c r="AR475" i="7"/>
  <c r="AR143" i="7"/>
  <c r="AR151" i="7"/>
  <c r="AR195" i="7"/>
  <c r="AR247" i="7"/>
  <c r="AR301" i="7"/>
  <c r="AR325" i="7"/>
  <c r="AR344" i="7"/>
  <c r="AR363" i="7"/>
  <c r="AR382" i="7"/>
  <c r="AR413" i="7"/>
  <c r="AR432" i="7"/>
  <c r="AR439" i="7"/>
  <c r="AR521" i="7"/>
  <c r="AR524" i="7"/>
  <c r="AR528" i="7"/>
  <c r="AR532" i="7"/>
  <c r="AR536" i="7"/>
  <c r="AR540" i="7"/>
  <c r="AR544" i="7"/>
  <c r="AR548" i="7"/>
  <c r="AR119" i="7"/>
  <c r="AR199" i="7"/>
  <c r="AR225" i="7"/>
  <c r="AR226" i="7"/>
  <c r="AR259" i="7"/>
  <c r="AR265" i="7"/>
  <c r="AR281" i="7"/>
  <c r="AR337" i="7"/>
  <c r="AR356" i="7"/>
  <c r="AR375" i="7"/>
  <c r="AR394" i="7"/>
  <c r="AR451" i="7"/>
  <c r="AR500" i="7"/>
  <c r="AR504" i="7"/>
  <c r="AR508" i="7"/>
  <c r="AR538" i="7"/>
  <c r="AR545" i="7"/>
  <c r="AR585" i="7"/>
  <c r="AR588" i="7"/>
  <c r="AR591" i="7"/>
  <c r="AR594" i="7"/>
  <c r="AR665" i="7"/>
  <c r="AR668" i="7"/>
  <c r="AR671" i="7"/>
  <c r="AR674" i="7"/>
  <c r="AR115" i="7"/>
  <c r="AR142" i="7"/>
  <c r="AR153" i="7"/>
  <c r="AR187" i="7"/>
  <c r="AR237" i="7"/>
  <c r="AR238" i="7"/>
  <c r="AR239" i="7"/>
  <c r="AR274" i="7"/>
  <c r="AR343" i="7"/>
  <c r="AR362" i="7"/>
  <c r="AR369" i="7"/>
  <c r="AR388" i="7"/>
  <c r="AR407" i="7"/>
  <c r="AR426" i="7"/>
  <c r="AR445" i="7"/>
  <c r="AR497" i="7"/>
  <c r="AR501" i="7"/>
  <c r="AR503" i="7"/>
  <c r="AR505" i="7"/>
  <c r="AR507" i="7"/>
  <c r="AR511" i="7"/>
  <c r="AR525" i="7"/>
  <c r="AR551" i="7"/>
  <c r="AR554" i="7"/>
  <c r="AR625" i="7"/>
  <c r="AR628" i="7"/>
  <c r="AR631" i="7"/>
  <c r="AR634" i="7"/>
  <c r="AR705" i="7"/>
  <c r="AR53" i="7"/>
  <c r="AR72" i="7"/>
  <c r="AR88" i="7"/>
  <c r="AR114" i="7"/>
  <c r="AR129" i="7"/>
  <c r="AR179" i="7"/>
  <c r="AR256" i="7"/>
  <c r="AR316" i="7"/>
  <c r="AR334" i="7"/>
  <c r="AR377" i="7"/>
  <c r="AR384" i="7"/>
  <c r="AR402" i="7"/>
  <c r="AR452" i="7"/>
  <c r="AR473" i="7"/>
  <c r="AR496" i="7"/>
  <c r="AR519" i="7"/>
  <c r="AR553" i="7"/>
  <c r="AR555" i="7"/>
  <c r="AR557" i="7"/>
  <c r="AR559" i="7"/>
  <c r="AR563" i="7"/>
  <c r="AR684" i="7"/>
  <c r="AR688" i="7"/>
  <c r="AR690" i="7"/>
  <c r="AR692" i="7"/>
  <c r="AR694" i="7"/>
  <c r="AR698" i="7"/>
  <c r="AR715" i="7"/>
  <c r="AR722" i="7"/>
  <c r="AR755" i="7"/>
  <c r="AR762" i="7"/>
  <c r="AR795" i="7"/>
  <c r="AR802" i="7"/>
  <c r="AR835" i="7"/>
  <c r="AR842" i="7"/>
  <c r="AR875" i="7"/>
  <c r="AR882" i="7"/>
  <c r="AR915" i="7"/>
  <c r="AR946" i="7"/>
  <c r="AR949" i="7"/>
  <c r="AR952" i="7"/>
  <c r="AR955" i="7"/>
  <c r="AR77" i="7"/>
  <c r="AR175" i="7"/>
  <c r="AR212" i="7"/>
  <c r="AR213" i="7"/>
  <c r="AR242" i="7"/>
  <c r="AR268" i="7"/>
  <c r="AR310" i="7"/>
  <c r="AR350" i="7"/>
  <c r="AR368" i="7"/>
  <c r="AR386" i="7"/>
  <c r="AR393" i="7"/>
  <c r="AR411" i="7"/>
  <c r="AR436" i="7"/>
  <c r="AR454" i="7"/>
  <c r="AR460" i="7"/>
  <c r="AR483" i="7"/>
  <c r="AR509" i="7"/>
  <c r="AR552" i="7"/>
  <c r="AR556" i="7"/>
  <c r="AR558" i="7"/>
  <c r="AR560" i="7"/>
  <c r="AR562" i="7"/>
  <c r="AR566" i="7"/>
  <c r="AR681" i="7"/>
  <c r="AR685" i="7"/>
  <c r="AR687" i="7"/>
  <c r="AR689" i="7"/>
  <c r="AR691" i="7"/>
  <c r="AR695" i="7"/>
  <c r="AR735" i="7"/>
  <c r="AR742" i="7"/>
  <c r="AR775" i="7"/>
  <c r="AR782" i="7"/>
  <c r="AR815" i="7"/>
  <c r="AR822" i="7"/>
  <c r="AR855" i="7"/>
  <c r="AR862" i="7"/>
  <c r="AR895" i="7"/>
  <c r="AR902" i="7"/>
  <c r="AR986" i="7"/>
  <c r="AR61" i="7"/>
  <c r="AR64" i="7"/>
  <c r="AR82" i="7"/>
  <c r="AR122" i="7"/>
  <c r="AR147" i="7"/>
  <c r="AR216" i="7"/>
  <c r="AR222" i="7"/>
  <c r="AR322" i="7"/>
  <c r="AR348" i="7"/>
  <c r="AR355" i="7"/>
  <c r="AR421" i="7"/>
  <c r="AR434" i="7"/>
  <c r="AR459" i="7"/>
  <c r="AR543" i="7"/>
  <c r="AR582" i="7"/>
  <c r="AR608" i="7"/>
  <c r="AR660" i="7"/>
  <c r="AR683" i="7"/>
  <c r="AR706" i="7"/>
  <c r="AR716" i="7"/>
  <c r="AR747" i="7"/>
  <c r="AR759" i="7"/>
  <c r="AR771" i="7"/>
  <c r="AR783" i="7"/>
  <c r="AR874" i="7"/>
  <c r="AR886" i="7"/>
  <c r="AR898" i="7"/>
  <c r="AR910" i="7"/>
  <c r="AR950" i="7"/>
  <c r="AR954" i="7"/>
  <c r="AR956" i="7"/>
  <c r="AR958" i="7"/>
  <c r="AR960" i="7"/>
  <c r="AR964" i="7"/>
  <c r="AR46" i="7"/>
  <c r="AR89" i="7"/>
  <c r="AR106" i="7"/>
  <c r="AR109" i="7"/>
  <c r="AR157" i="7"/>
  <c r="AR190" i="7"/>
  <c r="AR209" i="7"/>
  <c r="AR215" i="7"/>
  <c r="AR228" i="7"/>
  <c r="AR307" i="7"/>
  <c r="AR329" i="7"/>
  <c r="AR342" i="7"/>
  <c r="AR408" i="7"/>
  <c r="AR415" i="7"/>
  <c r="AR441" i="7"/>
  <c r="AR464" i="7"/>
  <c r="AR611" i="7"/>
  <c r="AR637" i="7"/>
  <c r="AR663" i="7"/>
  <c r="AR686" i="7"/>
  <c r="AR728" i="7"/>
  <c r="AR740" i="7"/>
  <c r="AR752" i="7"/>
  <c r="AR764" i="7"/>
  <c r="AR776" i="7"/>
  <c r="AR807" i="7"/>
  <c r="AR819" i="7"/>
  <c r="AR831" i="7"/>
  <c r="AR843" i="7"/>
  <c r="AR934" i="7"/>
  <c r="AR938" i="7"/>
  <c r="AR940" i="7"/>
  <c r="AR942" i="7"/>
  <c r="AR944" i="7"/>
  <c r="AR948" i="7"/>
  <c r="AR103" i="7"/>
  <c r="AR134" i="7"/>
  <c r="AR168" i="7"/>
  <c r="AR172" i="7"/>
  <c r="AR176" i="7"/>
  <c r="AR254" i="7"/>
  <c r="AR269" i="7"/>
  <c r="AR297" i="7"/>
  <c r="AR349" i="7"/>
  <c r="AR428" i="7"/>
  <c r="AR435" i="7"/>
  <c r="AR448" i="7"/>
  <c r="AR488" i="7"/>
  <c r="AR516" i="7"/>
  <c r="AR136" i="7"/>
  <c r="AR263" i="7"/>
  <c r="AR345" i="7"/>
  <c r="AR365" i="7"/>
  <c r="AR378" i="7"/>
  <c r="AR431" i="7"/>
  <c r="AR444" i="7"/>
  <c r="AR569" i="7"/>
  <c r="AR595" i="7"/>
  <c r="AR618" i="7"/>
  <c r="AR621" i="7"/>
  <c r="AR647" i="7"/>
  <c r="AR670" i="7"/>
  <c r="AR673" i="7"/>
  <c r="AR696" i="7"/>
  <c r="AR710" i="7"/>
  <c r="AR741" i="7"/>
  <c r="AR753" i="7"/>
  <c r="AR765" i="7"/>
  <c r="AR777" i="7"/>
  <c r="AR789" i="7"/>
  <c r="AR868" i="7"/>
  <c r="AR880" i="7"/>
  <c r="AR892" i="7"/>
  <c r="AR904" i="7"/>
  <c r="AR916" i="7"/>
  <c r="AR953" i="7"/>
  <c r="AR957" i="7"/>
  <c r="AR959" i="7"/>
  <c r="AR961" i="7"/>
  <c r="AR963" i="7"/>
  <c r="AR967" i="7"/>
  <c r="AR989" i="7"/>
  <c r="AR52" i="7"/>
  <c r="AR120" i="7"/>
  <c r="AR145" i="7"/>
  <c r="AR193" i="7"/>
  <c r="AR206" i="7"/>
  <c r="AR244" i="7"/>
  <c r="AR250" i="7"/>
  <c r="AR312" i="7"/>
  <c r="AR332" i="7"/>
  <c r="AR352" i="7"/>
  <c r="AR385" i="7"/>
  <c r="AR418" i="7"/>
  <c r="AR438" i="7"/>
  <c r="AR457" i="7"/>
  <c r="AR471" i="7"/>
  <c r="AR476" i="7"/>
  <c r="AR534" i="7"/>
  <c r="AR572" i="7"/>
  <c r="AR598" i="7"/>
  <c r="AR601" i="7"/>
  <c r="AR624" i="7"/>
  <c r="AR650" i="7"/>
  <c r="AR653" i="7"/>
  <c r="AR676" i="7"/>
  <c r="AR699" i="7"/>
  <c r="AR734" i="7"/>
  <c r="AR746" i="7"/>
  <c r="AR758" i="7"/>
  <c r="AR770" i="7"/>
  <c r="AR801" i="7"/>
  <c r="AR813" i="7"/>
  <c r="AR825" i="7"/>
  <c r="AR837" i="7"/>
  <c r="AR849" i="7"/>
  <c r="AR937" i="7"/>
  <c r="AR941" i="7"/>
  <c r="AR943" i="7"/>
  <c r="AR945" i="7"/>
  <c r="AR947" i="7"/>
  <c r="AR951" i="7"/>
  <c r="AR996" i="7"/>
  <c r="AR83" i="7"/>
  <c r="AR101" i="7"/>
  <c r="AR123" i="7"/>
  <c r="AR170" i="7"/>
  <c r="AR174" i="7"/>
  <c r="AR182" i="7"/>
  <c r="AR218" i="7"/>
  <c r="AR47" i="7"/>
  <c r="AR74" i="7"/>
  <c r="AR197" i="7"/>
  <c r="AR229" i="7"/>
  <c r="AR267" i="7"/>
  <c r="AR317" i="7"/>
  <c r="AR339" i="7"/>
  <c r="AR354" i="7"/>
  <c r="AR405" i="7"/>
  <c r="AR420" i="7"/>
  <c r="AR449" i="7"/>
  <c r="AR523" i="7"/>
  <c r="AR84" i="7"/>
  <c r="AR221" i="7"/>
  <c r="AR248" i="7"/>
  <c r="AR257" i="7"/>
  <c r="AR299" i="7"/>
  <c r="AR346" i="7"/>
  <c r="AR361" i="7"/>
  <c r="AR390" i="7"/>
  <c r="AR412" i="7"/>
  <c r="AR427" i="7"/>
  <c r="AR468" i="7"/>
  <c r="AR489" i="7"/>
  <c r="AR570" i="7"/>
  <c r="AR583" i="7"/>
  <c r="AR596" i="7"/>
  <c r="AR609" i="7"/>
  <c r="AR622" i="7"/>
  <c r="AR635" i="7"/>
  <c r="AR648" i="7"/>
  <c r="AR661" i="7"/>
  <c r="AR718" i="7"/>
  <c r="AR733" i="7"/>
  <c r="AR763" i="7"/>
  <c r="AR785" i="7"/>
  <c r="AR860" i="7"/>
  <c r="AR890" i="7"/>
  <c r="AR912" i="7"/>
  <c r="AR57" i="7"/>
  <c r="AR204" i="7"/>
  <c r="AR116" i="7"/>
  <c r="AR169" i="7"/>
  <c r="AR298" i="7"/>
  <c r="AR306" i="7"/>
  <c r="AR327" i="7"/>
  <c r="AR381" i="7"/>
  <c r="AR403" i="7"/>
  <c r="AR463" i="7"/>
  <c r="AR480" i="7"/>
  <c r="AR485" i="7"/>
  <c r="AR513" i="7"/>
  <c r="AR549" i="7"/>
  <c r="AR550" i="7"/>
  <c r="AR581" i="7"/>
  <c r="AR615" i="7"/>
  <c r="AR651" i="7"/>
  <c r="AR652" i="7"/>
  <c r="AR693" i="7"/>
  <c r="AR729" i="7"/>
  <c r="AR756" i="7"/>
  <c r="AR768" i="7"/>
  <c r="AR781" i="7"/>
  <c r="AR846" i="7"/>
  <c r="AR872" i="7"/>
  <c r="AR885" i="7"/>
  <c r="AR966" i="7"/>
  <c r="AR973" i="7"/>
  <c r="AR998" i="7"/>
  <c r="AR981" i="7"/>
  <c r="AR578" i="7"/>
  <c r="AR757" i="7"/>
  <c r="AR48" i="7"/>
  <c r="AR91" i="7"/>
  <c r="AR99" i="7"/>
  <c r="AR141" i="7"/>
  <c r="AR235" i="7"/>
  <c r="AR367" i="7"/>
  <c r="AR430" i="7"/>
  <c r="AR580" i="7"/>
  <c r="AR610" i="7"/>
  <c r="AR612" i="7"/>
  <c r="AR656" i="7"/>
  <c r="AR730" i="7"/>
  <c r="AR743" i="7"/>
  <c r="AR769" i="7"/>
  <c r="AR820" i="7"/>
  <c r="AR833" i="7"/>
  <c r="AR859" i="7"/>
  <c r="AR930" i="7"/>
  <c r="AR993" i="7"/>
  <c r="AR45" i="7"/>
  <c r="AR160" i="7"/>
  <c r="AR211" i="7"/>
  <c r="AR291" i="7"/>
  <c r="AR309" i="7"/>
  <c r="AR313" i="7"/>
  <c r="AR331" i="7"/>
  <c r="AR358" i="7"/>
  <c r="AR389" i="7"/>
  <c r="AR479" i="7"/>
  <c r="AR512" i="7"/>
  <c r="AR537" i="7"/>
  <c r="AR577" i="7"/>
  <c r="AR579" i="7"/>
  <c r="AR654" i="7"/>
  <c r="AR655" i="7"/>
  <c r="AR697" i="7"/>
  <c r="AR717" i="7"/>
  <c r="AR744" i="7"/>
  <c r="AR78" i="7"/>
  <c r="AR105" i="7"/>
  <c r="AR277" i="7"/>
  <c r="AR374" i="7"/>
  <c r="AR392" i="7"/>
  <c r="AR410" i="7"/>
  <c r="AR446" i="7"/>
  <c r="AR527" i="7"/>
  <c r="AR564" i="7"/>
  <c r="AR629" i="7"/>
  <c r="AR630" i="7"/>
  <c r="AR675" i="7"/>
  <c r="AR736" i="7"/>
  <c r="AR749" i="7"/>
  <c r="AR761" i="7"/>
  <c r="AR788" i="7"/>
  <c r="AR826" i="7"/>
  <c r="AR839" i="7"/>
  <c r="AR852" i="7"/>
  <c r="AR865" i="7"/>
  <c r="AR977" i="7"/>
  <c r="AR984" i="7"/>
  <c r="AR55" i="7"/>
  <c r="AR110" i="7"/>
  <c r="AR243" i="7"/>
  <c r="AR283" i="7"/>
  <c r="AR300" i="7"/>
  <c r="AR320" i="7"/>
  <c r="AR338" i="7"/>
  <c r="AR347" i="7"/>
  <c r="AR437" i="7"/>
  <c r="AR493" i="7"/>
  <c r="AR561" i="7"/>
  <c r="AR627" i="7"/>
  <c r="AR632" i="7"/>
  <c r="AR633" i="7"/>
  <c r="AR154" i="7"/>
  <c r="AR219" i="7"/>
  <c r="AR236" i="7"/>
  <c r="AR423" i="7"/>
  <c r="AR90" i="7"/>
  <c r="AR146" i="7"/>
  <c r="AR181" i="7"/>
  <c r="AR207" i="7"/>
  <c r="AR246" i="7"/>
  <c r="AR260" i="7"/>
  <c r="AR294" i="7"/>
  <c r="AR351" i="7"/>
  <c r="AR360" i="7"/>
  <c r="AR484" i="7"/>
  <c r="AR492" i="7"/>
  <c r="AR597" i="7"/>
  <c r="AR643" i="7"/>
  <c r="AR682" i="7"/>
  <c r="AR704" i="7"/>
  <c r="AR725" i="7"/>
  <c r="AR790" i="7"/>
  <c r="AR797" i="7"/>
  <c r="AR808" i="7"/>
  <c r="AR856" i="7"/>
  <c r="AR879" i="7"/>
  <c r="AR891" i="7"/>
  <c r="AR903" i="7"/>
  <c r="AR936" i="7"/>
  <c r="AR241" i="7"/>
  <c r="AR286" i="7"/>
  <c r="AR54" i="7"/>
  <c r="AR86" i="7"/>
  <c r="AR108" i="7"/>
  <c r="AR288" i="7"/>
  <c r="AR292" i="7"/>
  <c r="AR333" i="7"/>
  <c r="AR371" i="7"/>
  <c r="AR380" i="7"/>
  <c r="AR546" i="7"/>
  <c r="AR593" i="7"/>
  <c r="AR276" i="7"/>
  <c r="AR311" i="7"/>
  <c r="AR520" i="7"/>
  <c r="AR584" i="7"/>
  <c r="AR587" i="7"/>
  <c r="AR590" i="7"/>
  <c r="AR607" i="7"/>
  <c r="AR613" i="7"/>
  <c r="AR616" i="7"/>
  <c r="AR640" i="7"/>
  <c r="AR667" i="7"/>
  <c r="AR751" i="7"/>
  <c r="AR779" i="7"/>
  <c r="AR817" i="7"/>
  <c r="AR840" i="7"/>
  <c r="AR927" i="7"/>
  <c r="AR990" i="7"/>
  <c r="AR201" i="7"/>
  <c r="AR253" i="7"/>
  <c r="AR455" i="7"/>
  <c r="AR491" i="7"/>
  <c r="AR604" i="7"/>
  <c r="AR659" i="7"/>
  <c r="AR678" i="7"/>
  <c r="AR702" i="7"/>
  <c r="AR707" i="7"/>
  <c r="AR745" i="7"/>
  <c r="AR773" i="7"/>
  <c r="AR784" i="7"/>
  <c r="AR809" i="7"/>
  <c r="AR824" i="7"/>
  <c r="AR863" i="7"/>
  <c r="AR871" i="7"/>
  <c r="AR878" i="7"/>
  <c r="AR894" i="7"/>
  <c r="AR909" i="7"/>
  <c r="AR917" i="7"/>
  <c r="AR926" i="7"/>
  <c r="AR939" i="7"/>
  <c r="AR976" i="7"/>
  <c r="AR988" i="7"/>
  <c r="AR177" i="7"/>
  <c r="AR188" i="7"/>
  <c r="AR227" i="7"/>
  <c r="AR261" i="7"/>
  <c r="AR266" i="7"/>
  <c r="AR422" i="7"/>
  <c r="AR453" i="7"/>
  <c r="AR529" i="7"/>
  <c r="AR575" i="7"/>
  <c r="AR712" i="7"/>
  <c r="AR723" i="7"/>
  <c r="AR816" i="7"/>
  <c r="AR832" i="7"/>
  <c r="AR847" i="7"/>
  <c r="AR901" i="7"/>
  <c r="AR208" i="7"/>
  <c r="AR230" i="7"/>
  <c r="AR341" i="7"/>
  <c r="AR135" i="7"/>
  <c r="AR140" i="7"/>
  <c r="AR178" i="7"/>
  <c r="AR285" i="7"/>
  <c r="AR335" i="7"/>
  <c r="AR366" i="7"/>
  <c r="AR400" i="7"/>
  <c r="AR571" i="7"/>
  <c r="AR589" i="7"/>
  <c r="AR614" i="7"/>
  <c r="AR649" i="7"/>
  <c r="AR669" i="7"/>
  <c r="AR672" i="7"/>
  <c r="AR680" i="7"/>
  <c r="AR854" i="7"/>
  <c r="AR889" i="7"/>
  <c r="AR908" i="7"/>
  <c r="AR933" i="7"/>
  <c r="AR999" i="7"/>
  <c r="AR220" i="7"/>
  <c r="AR279" i="7"/>
  <c r="AR319" i="7"/>
  <c r="AR340" i="7"/>
  <c r="AR605" i="7"/>
  <c r="AR731" i="7"/>
  <c r="AR774" i="7"/>
  <c r="AR787" i="7"/>
  <c r="AR812" i="7"/>
  <c r="AR877" i="7"/>
  <c r="AR900" i="7"/>
  <c r="AR979" i="7"/>
  <c r="AR983" i="7"/>
  <c r="AR419" i="7"/>
  <c r="AR440" i="7"/>
  <c r="AR477" i="7"/>
  <c r="AR677" i="7"/>
  <c r="AR708" i="7"/>
  <c r="AR721" i="7"/>
  <c r="AR823" i="7"/>
  <c r="AR965" i="7"/>
  <c r="AR303" i="7"/>
  <c r="AR314" i="7"/>
  <c r="AR424" i="7"/>
  <c r="AR526" i="7"/>
  <c r="AR530" i="7"/>
  <c r="AR542" i="7"/>
  <c r="AR573" i="7"/>
  <c r="AR600" i="7"/>
  <c r="AR639" i="7"/>
  <c r="AR666" i="7"/>
  <c r="AR711" i="7"/>
  <c r="AR754" i="7"/>
  <c r="AR767" i="7"/>
  <c r="AR800" i="7"/>
  <c r="AR804" i="7"/>
  <c r="AR858" i="7"/>
  <c r="AR873" i="7"/>
  <c r="AR923" i="7"/>
  <c r="AR928" i="7"/>
  <c r="AR987" i="7"/>
  <c r="AR200" i="7"/>
  <c r="AR330" i="7"/>
  <c r="AR644" i="7"/>
  <c r="AR750" i="7"/>
  <c r="AR827" i="7"/>
  <c r="AR850" i="7"/>
  <c r="AR861" i="7"/>
  <c r="AR869" i="7"/>
  <c r="AR881" i="7"/>
  <c r="AR896" i="7"/>
  <c r="AR932" i="7"/>
  <c r="AR87" i="7"/>
  <c r="AR149" i="7"/>
  <c r="AR198" i="7"/>
  <c r="AR353" i="7"/>
  <c r="AR370" i="7"/>
  <c r="AR531" i="7"/>
  <c r="AR626" i="7"/>
  <c r="AR739" i="7"/>
  <c r="AR876" i="7"/>
  <c r="AR883" i="7"/>
  <c r="AR919" i="7"/>
  <c r="AR56" i="7"/>
  <c r="AR163" i="7"/>
  <c r="AR249" i="7"/>
  <c r="AR373" i="7"/>
  <c r="AR399" i="7"/>
  <c r="AR158" i="7"/>
  <c r="AR232" i="7"/>
  <c r="AR273" i="7"/>
  <c r="AR323" i="7"/>
  <c r="AR67" i="7"/>
  <c r="AR289" i="7"/>
  <c r="AR111" i="7"/>
  <c r="AR336" i="7"/>
  <c r="AR137" i="7"/>
  <c r="AR144" i="7"/>
  <c r="AR233" i="7"/>
  <c r="AR275" i="7"/>
  <c r="AR443" i="7"/>
  <c r="AR515" i="7"/>
  <c r="AR541" i="7"/>
  <c r="AR602" i="7"/>
  <c r="AR701" i="7"/>
  <c r="AR713" i="7"/>
  <c r="AR796" i="7"/>
  <c r="AR828" i="7"/>
  <c r="AR866" i="7"/>
  <c r="AR81" i="7"/>
  <c r="AR191" i="7"/>
  <c r="AR387" i="7"/>
  <c r="AR533" i="7"/>
  <c r="AR202" i="7"/>
  <c r="AR302" i="7"/>
  <c r="AR364" i="7"/>
  <c r="AR442" i="7"/>
  <c r="AR133" i="7"/>
  <c r="AR50" i="7"/>
  <c r="AR372" i="7"/>
  <c r="AR592" i="7"/>
  <c r="AR679" i="7"/>
  <c r="AR703" i="7"/>
  <c r="AR805" i="7"/>
  <c r="AR66" i="7"/>
  <c r="AR282" i="7"/>
  <c r="AR391" i="7"/>
  <c r="AR461" i="7"/>
  <c r="AR638" i="7"/>
  <c r="AR646" i="7"/>
  <c r="AR664" i="7"/>
  <c r="AR379" i="7"/>
  <c r="AR487" i="7"/>
  <c r="AR495" i="7"/>
  <c r="AR599" i="7"/>
  <c r="AR724" i="7"/>
  <c r="AR726" i="7"/>
  <c r="AR113" i="7"/>
  <c r="AR304" i="7"/>
  <c r="AR417" i="7"/>
  <c r="AR969" i="7"/>
  <c r="AR974" i="7"/>
  <c r="AR456" i="7"/>
  <c r="AR481" i="7"/>
  <c r="AR714" i="7"/>
  <c r="AR786" i="7"/>
  <c r="AR887" i="7"/>
  <c r="AR906" i="7"/>
  <c r="AR85" i="7"/>
  <c r="AR245" i="7"/>
  <c r="AR574" i="7"/>
  <c r="AR657" i="7"/>
  <c r="AR709" i="7"/>
  <c r="AR719" i="7"/>
  <c r="AR766" i="7"/>
  <c r="AR397" i="7"/>
  <c r="AR447" i="7"/>
  <c r="AR465" i="7"/>
  <c r="AR567" i="7"/>
  <c r="AR830" i="7"/>
  <c r="AR838" i="7"/>
  <c r="AR914" i="7"/>
  <c r="AR925" i="7"/>
  <c r="AR991" i="7"/>
  <c r="AR994" i="7"/>
  <c r="AR359" i="7"/>
  <c r="AR619" i="7"/>
  <c r="AR636" i="7"/>
  <c r="AR793" i="7"/>
  <c r="AR821" i="7"/>
  <c r="AR834" i="7"/>
  <c r="AR841" i="7"/>
  <c r="AR962" i="7"/>
  <c r="AR829" i="7"/>
  <c r="AR586" i="7"/>
  <c r="AR814" i="7"/>
  <c r="AR851" i="7"/>
  <c r="AR893" i="7"/>
  <c r="AR884" i="7"/>
  <c r="AR905" i="7"/>
  <c r="AR278" i="7"/>
  <c r="AR406" i="7"/>
  <c r="AR535" i="7"/>
  <c r="AR576" i="7"/>
  <c r="AR844" i="7"/>
  <c r="AR864" i="7"/>
  <c r="AR620" i="7"/>
  <c r="AR280" i="7"/>
  <c r="AR568" i="7"/>
  <c r="AR603" i="7"/>
  <c r="AR760" i="7"/>
  <c r="AR935" i="7"/>
  <c r="AR975" i="7"/>
  <c r="AR732" i="7"/>
  <c r="AR738" i="7"/>
  <c r="AR922" i="7"/>
  <c r="AR931" i="7"/>
  <c r="AR971" i="7"/>
  <c r="AR924" i="7"/>
  <c r="AR845" i="7"/>
  <c r="AR853" i="7"/>
  <c r="AR539" i="7"/>
  <c r="AR606" i="7"/>
  <c r="AR799" i="7"/>
  <c r="AR857" i="7"/>
  <c r="AR920" i="7"/>
  <c r="AR992" i="7"/>
  <c r="AR295" i="7"/>
  <c r="AR737" i="7"/>
  <c r="AR126" i="7"/>
  <c r="AR811" i="7"/>
  <c r="AR641" i="7"/>
  <c r="AR727" i="7"/>
  <c r="AR425" i="7"/>
  <c r="AR899" i="7"/>
  <c r="AR913" i="7"/>
  <c r="AR429" i="7"/>
  <c r="AR467" i="7"/>
  <c r="AR416" i="7"/>
  <c r="AR565" i="7"/>
  <c r="AR888" i="7"/>
  <c r="AR240" i="7"/>
  <c r="AR499" i="7"/>
  <c r="AR870" i="7"/>
  <c r="AR970" i="7"/>
  <c r="AR980" i="7"/>
  <c r="AR396" i="7"/>
  <c r="AR662" i="7"/>
  <c r="AR173" i="7"/>
  <c r="AR517" i="7"/>
  <c r="AR642" i="7"/>
  <c r="AR907" i="7"/>
  <c r="AR803" i="7"/>
  <c r="AR810" i="7"/>
  <c r="AR748" i="7"/>
  <c r="AR968" i="7"/>
  <c r="AR308" i="7"/>
  <c r="AR772" i="7"/>
  <c r="AR780" i="7"/>
  <c r="AR911" i="7"/>
  <c r="AR978" i="7"/>
  <c r="AR73" i="7"/>
  <c r="AR929" i="7"/>
  <c r="AR547" i="7"/>
  <c r="AR223" i="7"/>
  <c r="AR645" i="7"/>
  <c r="AR658" i="7"/>
  <c r="AR778" i="7"/>
  <c r="AR798" i="7"/>
  <c r="AR921" i="7"/>
  <c r="AR409" i="7"/>
  <c r="AR623" i="7"/>
  <c r="AR791" i="7"/>
  <c r="AR897" i="7"/>
  <c r="AR985" i="7"/>
  <c r="AR995" i="7"/>
  <c r="AR1000" i="7"/>
  <c r="AR792" i="7"/>
  <c r="AR328" i="7"/>
  <c r="AR982" i="7"/>
  <c r="AR450" i="7"/>
  <c r="AR617" i="7"/>
  <c r="AR700" i="7"/>
  <c r="AR806" i="7"/>
  <c r="AR818" i="7"/>
  <c r="AR836" i="7"/>
  <c r="AR972" i="7"/>
  <c r="AR848" i="7"/>
  <c r="AR720" i="7"/>
  <c r="AR794" i="7"/>
  <c r="AR867" i="7"/>
  <c r="AR918" i="7"/>
  <c r="AR997" i="7"/>
  <c r="AR9" i="7"/>
  <c r="AR19" i="7"/>
  <c r="AR23" i="7"/>
  <c r="AR27" i="7"/>
  <c r="AR31" i="7"/>
  <c r="AR35" i="7"/>
  <c r="AR39" i="7"/>
  <c r="AR43" i="7"/>
  <c r="AR13" i="7"/>
  <c r="AR34" i="7"/>
  <c r="AR37" i="7"/>
  <c r="AR40" i="7"/>
  <c r="AR24" i="7"/>
  <c r="AR41" i="7"/>
  <c r="AR10" i="7"/>
  <c r="AR20" i="7"/>
  <c r="AR28" i="7"/>
  <c r="AR38" i="7"/>
  <c r="AR30" i="7"/>
  <c r="AR21" i="7"/>
  <c r="AR32" i="7"/>
  <c r="AR36" i="7"/>
  <c r="AR25" i="7"/>
  <c r="AR42" i="7"/>
  <c r="AR12" i="7"/>
  <c r="AR29" i="7"/>
  <c r="AR18" i="7"/>
  <c r="AR26" i="7"/>
  <c r="AR33" i="7"/>
  <c r="AR16" i="7"/>
  <c r="AR17" i="7"/>
  <c r="AR44" i="7"/>
  <c r="AR11" i="7"/>
  <c r="AR14" i="7"/>
  <c r="AR15" i="7"/>
  <c r="AR22" i="7"/>
  <c r="AS7" i="7"/>
  <c r="AR8" i="7"/>
  <c r="AS74" i="7" l="1"/>
  <c r="AS77" i="7"/>
  <c r="AS80" i="7"/>
  <c r="AS83" i="7"/>
  <c r="AS61" i="7"/>
  <c r="AS92" i="7"/>
  <c r="AS58" i="7"/>
  <c r="AS65" i="7"/>
  <c r="AS72" i="7"/>
  <c r="AS79" i="7"/>
  <c r="AS93" i="7"/>
  <c r="AS133" i="7"/>
  <c r="AS136" i="7"/>
  <c r="AS139" i="7"/>
  <c r="AS142" i="7"/>
  <c r="AS55" i="7"/>
  <c r="AS89" i="7"/>
  <c r="AS112" i="7"/>
  <c r="AS143" i="7"/>
  <c r="AS195" i="7"/>
  <c r="AS198" i="7"/>
  <c r="AS201" i="7"/>
  <c r="AS204" i="7"/>
  <c r="AS158" i="7"/>
  <c r="AS177" i="7"/>
  <c r="AS208" i="7"/>
  <c r="AS215" i="7"/>
  <c r="AS246" i="7"/>
  <c r="AS63" i="7"/>
  <c r="AS91" i="7"/>
  <c r="AS69" i="7"/>
  <c r="AS94" i="7"/>
  <c r="AS129" i="7"/>
  <c r="AS146" i="7"/>
  <c r="AS163" i="7"/>
  <c r="AS213" i="7"/>
  <c r="AS225" i="7"/>
  <c r="AS237" i="7"/>
  <c r="AS249" i="7"/>
  <c r="AS251" i="7"/>
  <c r="AS270" i="7"/>
  <c r="AS47" i="7"/>
  <c r="AS66" i="7"/>
  <c r="AS85" i="7"/>
  <c r="AS99" i="7"/>
  <c r="AS119" i="7"/>
  <c r="AS150" i="7"/>
  <c r="AS157" i="7"/>
  <c r="AS216" i="7"/>
  <c r="AS220" i="7"/>
  <c r="AS228" i="7"/>
  <c r="AS232" i="7"/>
  <c r="AS240" i="7"/>
  <c r="AS244" i="7"/>
  <c r="AS257" i="7"/>
  <c r="AS45" i="7"/>
  <c r="AS46" i="7"/>
  <c r="AS113" i="7"/>
  <c r="AS127" i="7"/>
  <c r="AS141" i="7"/>
  <c r="AS181" i="7"/>
  <c r="AS131" i="7"/>
  <c r="AS144" i="7"/>
  <c r="AS211" i="7"/>
  <c r="AS231" i="7"/>
  <c r="AS60" i="7"/>
  <c r="AS76" i="7"/>
  <c r="AS106" i="7"/>
  <c r="AS116" i="7"/>
  <c r="AS137" i="7"/>
  <c r="AS154" i="7"/>
  <c r="AS175" i="7"/>
  <c r="AS192" i="7"/>
  <c r="AS199" i="7"/>
  <c r="AS238" i="7"/>
  <c r="AS245" i="7"/>
  <c r="AS95" i="7"/>
  <c r="AS138" i="7"/>
  <c r="AS161" i="7"/>
  <c r="AS166" i="7"/>
  <c r="AS171" i="7"/>
  <c r="AS203" i="7"/>
  <c r="AS217" i="7"/>
  <c r="AS224" i="7"/>
  <c r="AS252" i="7"/>
  <c r="AS269" i="7"/>
  <c r="AS298" i="7"/>
  <c r="AS327" i="7"/>
  <c r="AS330" i="7"/>
  <c r="AS333" i="7"/>
  <c r="AS336" i="7"/>
  <c r="AS407" i="7"/>
  <c r="AS410" i="7"/>
  <c r="AS413" i="7"/>
  <c r="AS416" i="7"/>
  <c r="AS82" i="7"/>
  <c r="AS103" i="7"/>
  <c r="AS164" i="7"/>
  <c r="AS174" i="7"/>
  <c r="AS184" i="7"/>
  <c r="AS185" i="7"/>
  <c r="AS218" i="7"/>
  <c r="AS281" i="7"/>
  <c r="AS289" i="7"/>
  <c r="AS296" i="7"/>
  <c r="AS304" i="7"/>
  <c r="AS308" i="7"/>
  <c r="AS310" i="7"/>
  <c r="AS319" i="7"/>
  <c r="AS338" i="7"/>
  <c r="AS369" i="7"/>
  <c r="AS388" i="7"/>
  <c r="AS395" i="7"/>
  <c r="AS426" i="7"/>
  <c r="AS445" i="7"/>
  <c r="AS478" i="7"/>
  <c r="AS481" i="7"/>
  <c r="AS484" i="7"/>
  <c r="AS487" i="7"/>
  <c r="AS526" i="7"/>
  <c r="AS530" i="7"/>
  <c r="AS534" i="7"/>
  <c r="AS538" i="7"/>
  <c r="AS542" i="7"/>
  <c r="AS546" i="7"/>
  <c r="AS550" i="7"/>
  <c r="AS554" i="7"/>
  <c r="AS558" i="7"/>
  <c r="AS562" i="7"/>
  <c r="AS566" i="7"/>
  <c r="AS570" i="7"/>
  <c r="AS574" i="7"/>
  <c r="AS578" i="7"/>
  <c r="AS582" i="7"/>
  <c r="AS586" i="7"/>
  <c r="AS590" i="7"/>
  <c r="AS594" i="7"/>
  <c r="AS598" i="7"/>
  <c r="AS602" i="7"/>
  <c r="AS606" i="7"/>
  <c r="AS610" i="7"/>
  <c r="AS614" i="7"/>
  <c r="AS618" i="7"/>
  <c r="AS622" i="7"/>
  <c r="AS626" i="7"/>
  <c r="AS630" i="7"/>
  <c r="AS634" i="7"/>
  <c r="AS638" i="7"/>
  <c r="AS642" i="7"/>
  <c r="AS646" i="7"/>
  <c r="AS650" i="7"/>
  <c r="AS654" i="7"/>
  <c r="AS658" i="7"/>
  <c r="AS662" i="7"/>
  <c r="AS666" i="7"/>
  <c r="AS670" i="7"/>
  <c r="AS674" i="7"/>
  <c r="AS678" i="7"/>
  <c r="AS682" i="7"/>
  <c r="AS686" i="7"/>
  <c r="AS690" i="7"/>
  <c r="AS694" i="7"/>
  <c r="AS698" i="7"/>
  <c r="AS702" i="7"/>
  <c r="AS706" i="7"/>
  <c r="AS53" i="7"/>
  <c r="AS140" i="7"/>
  <c r="AS179" i="7"/>
  <c r="AS188" i="7"/>
  <c r="AS221" i="7"/>
  <c r="AS227" i="7"/>
  <c r="AS267" i="7"/>
  <c r="AS297" i="7"/>
  <c r="AS299" i="7"/>
  <c r="AS303" i="7"/>
  <c r="AS305" i="7"/>
  <c r="AS307" i="7"/>
  <c r="AS309" i="7"/>
  <c r="AS311" i="7"/>
  <c r="AS337" i="7"/>
  <c r="AS356" i="7"/>
  <c r="AS375" i="7"/>
  <c r="AS394" i="7"/>
  <c r="AS425" i="7"/>
  <c r="AS444" i="7"/>
  <c r="AS451" i="7"/>
  <c r="AS456" i="7"/>
  <c r="AS459" i="7"/>
  <c r="AS52" i="7"/>
  <c r="AS56" i="7"/>
  <c r="AS102" i="7"/>
  <c r="AS111" i="7"/>
  <c r="AS128" i="7"/>
  <c r="AS147" i="7"/>
  <c r="AS200" i="7"/>
  <c r="AS250" i="7"/>
  <c r="AS276" i="7"/>
  <c r="AS302" i="7"/>
  <c r="AS318" i="7"/>
  <c r="AS420" i="7"/>
  <c r="AS506" i="7"/>
  <c r="AS510" i="7"/>
  <c r="AS512" i="7"/>
  <c r="AS514" i="7"/>
  <c r="AS516" i="7"/>
  <c r="AS520" i="7"/>
  <c r="AS531" i="7"/>
  <c r="AS597" i="7"/>
  <c r="AS600" i="7"/>
  <c r="AS603" i="7"/>
  <c r="AS677" i="7"/>
  <c r="AS680" i="7"/>
  <c r="AS683" i="7"/>
  <c r="AS54" i="7"/>
  <c r="AS97" i="7"/>
  <c r="AS186" i="7"/>
  <c r="AS212" i="7"/>
  <c r="AS268" i="7"/>
  <c r="AS291" i="7"/>
  <c r="AS312" i="7"/>
  <c r="AS331" i="7"/>
  <c r="AS350" i="7"/>
  <c r="AS452" i="7"/>
  <c r="AS509" i="7"/>
  <c r="AS513" i="7"/>
  <c r="AS515" i="7"/>
  <c r="AS517" i="7"/>
  <c r="AS519" i="7"/>
  <c r="AS523" i="7"/>
  <c r="AS557" i="7"/>
  <c r="AS560" i="7"/>
  <c r="AS563" i="7"/>
  <c r="AS637" i="7"/>
  <c r="AS640" i="7"/>
  <c r="AS643" i="7"/>
  <c r="AS50" i="7"/>
  <c r="AS109" i="7"/>
  <c r="AS162" i="7"/>
  <c r="AS205" i="7"/>
  <c r="AS235" i="7"/>
  <c r="AS236" i="7"/>
  <c r="AS254" i="7"/>
  <c r="AS255" i="7"/>
  <c r="AS286" i="7"/>
  <c r="AS293" i="7"/>
  <c r="AS341" i="7"/>
  <c r="AS348" i="7"/>
  <c r="AS359" i="7"/>
  <c r="AS366" i="7"/>
  <c r="AS409" i="7"/>
  <c r="AS427" i="7"/>
  <c r="AS434" i="7"/>
  <c r="AS467" i="7"/>
  <c r="AS470" i="7"/>
  <c r="AS493" i="7"/>
  <c r="AS527" i="7"/>
  <c r="AS539" i="7"/>
  <c r="AS561" i="7"/>
  <c r="AS565" i="7"/>
  <c r="AS567" i="7"/>
  <c r="AS569" i="7"/>
  <c r="AS571" i="7"/>
  <c r="AS575" i="7"/>
  <c r="AS696" i="7"/>
  <c r="AS700" i="7"/>
  <c r="AS704" i="7"/>
  <c r="AS708" i="7"/>
  <c r="AS741" i="7"/>
  <c r="AS748" i="7"/>
  <c r="AS781" i="7"/>
  <c r="AS788" i="7"/>
  <c r="AS821" i="7"/>
  <c r="AS828" i="7"/>
  <c r="AS861" i="7"/>
  <c r="AS868" i="7"/>
  <c r="AS901" i="7"/>
  <c r="AS908" i="7"/>
  <c r="AS958" i="7"/>
  <c r="AS961" i="7"/>
  <c r="AS964" i="7"/>
  <c r="AS967" i="7"/>
  <c r="AS122" i="7"/>
  <c r="AS159" i="7"/>
  <c r="AS197" i="7"/>
  <c r="AS243" i="7"/>
  <c r="AS332" i="7"/>
  <c r="AS357" i="7"/>
  <c r="AS400" i="7"/>
  <c r="AS418" i="7"/>
  <c r="AS443" i="7"/>
  <c r="AS457" i="7"/>
  <c r="AS480" i="7"/>
  <c r="AS533" i="7"/>
  <c r="AS545" i="7"/>
  <c r="AS564" i="7"/>
  <c r="AS568" i="7"/>
  <c r="AS572" i="7"/>
  <c r="AS693" i="7"/>
  <c r="AS697" i="7"/>
  <c r="AS699" i="7"/>
  <c r="AS701" i="7"/>
  <c r="AS703" i="7"/>
  <c r="AS707" i="7"/>
  <c r="AS721" i="7"/>
  <c r="AS728" i="7"/>
  <c r="AS761" i="7"/>
  <c r="AS768" i="7"/>
  <c r="AS801" i="7"/>
  <c r="AS808" i="7"/>
  <c r="AS841" i="7"/>
  <c r="AS848" i="7"/>
  <c r="AS881" i="7"/>
  <c r="AS888" i="7"/>
  <c r="AS921" i="7"/>
  <c r="AS924" i="7"/>
  <c r="AS927" i="7"/>
  <c r="AS125" i="7"/>
  <c r="AS241" i="7"/>
  <c r="AS294" i="7"/>
  <c r="AS295" i="7"/>
  <c r="AS306" i="7"/>
  <c r="AS328" i="7"/>
  <c r="AS335" i="7"/>
  <c r="AS368" i="7"/>
  <c r="AS381" i="7"/>
  <c r="AS401" i="7"/>
  <c r="AS414" i="7"/>
  <c r="AS454" i="7"/>
  <c r="AS492" i="7"/>
  <c r="AS556" i="7"/>
  <c r="AS579" i="7"/>
  <c r="AS605" i="7"/>
  <c r="AS631" i="7"/>
  <c r="AS657" i="7"/>
  <c r="AS711" i="7"/>
  <c r="AS723" i="7"/>
  <c r="AS735" i="7"/>
  <c r="AS814" i="7"/>
  <c r="AS826" i="7"/>
  <c r="AS838" i="7"/>
  <c r="AS850" i="7"/>
  <c r="AS862" i="7"/>
  <c r="AS893" i="7"/>
  <c r="AS905" i="7"/>
  <c r="AS917" i="7"/>
  <c r="AS962" i="7"/>
  <c r="AS966" i="7"/>
  <c r="AS968" i="7"/>
  <c r="AS970" i="7"/>
  <c r="AS972" i="7"/>
  <c r="AS976" i="7"/>
  <c r="AS988" i="7"/>
  <c r="AS995" i="7"/>
  <c r="AS222" i="7"/>
  <c r="AS247" i="7"/>
  <c r="AS322" i="7"/>
  <c r="AS355" i="7"/>
  <c r="AS421" i="7"/>
  <c r="AS497" i="7"/>
  <c r="AS511" i="7"/>
  <c r="AS525" i="7"/>
  <c r="AS543" i="7"/>
  <c r="AS559" i="7"/>
  <c r="AS585" i="7"/>
  <c r="AS608" i="7"/>
  <c r="AS660" i="7"/>
  <c r="AS716" i="7"/>
  <c r="AS747" i="7"/>
  <c r="AS759" i="7"/>
  <c r="AS771" i="7"/>
  <c r="AS783" i="7"/>
  <c r="AS795" i="7"/>
  <c r="AS874" i="7"/>
  <c r="AS886" i="7"/>
  <c r="AS898" i="7"/>
  <c r="AS910" i="7"/>
  <c r="AS946" i="7"/>
  <c r="AS950" i="7"/>
  <c r="AS952" i="7"/>
  <c r="AS954" i="7"/>
  <c r="AS956" i="7"/>
  <c r="AS960" i="7"/>
  <c r="AS190" i="7"/>
  <c r="AS196" i="7"/>
  <c r="AS209" i="7"/>
  <c r="AS234" i="7"/>
  <c r="AS329" i="7"/>
  <c r="AS342" i="7"/>
  <c r="AS362" i="7"/>
  <c r="AS408" i="7"/>
  <c r="AS415" i="7"/>
  <c r="AS441" i="7"/>
  <c r="AS464" i="7"/>
  <c r="AS469" i="7"/>
  <c r="AS483" i="7"/>
  <c r="AS502" i="7"/>
  <c r="AS536" i="7"/>
  <c r="AS64" i="7"/>
  <c r="AS88" i="7"/>
  <c r="AS114" i="7"/>
  <c r="AS219" i="7"/>
  <c r="AS301" i="7"/>
  <c r="AS325" i="7"/>
  <c r="AS358" i="7"/>
  <c r="AS391" i="7"/>
  <c r="AS411" i="7"/>
  <c r="AS424" i="7"/>
  <c r="AS437" i="7"/>
  <c r="AS485" i="7"/>
  <c r="AS499" i="7"/>
  <c r="AS518" i="7"/>
  <c r="AS541" i="7"/>
  <c r="AS592" i="7"/>
  <c r="AS615" i="7"/>
  <c r="AS644" i="7"/>
  <c r="AS667" i="7"/>
  <c r="AS717" i="7"/>
  <c r="AS729" i="7"/>
  <c r="AS820" i="7"/>
  <c r="AS832" i="7"/>
  <c r="AS844" i="7"/>
  <c r="AS856" i="7"/>
  <c r="AS887" i="7"/>
  <c r="AS899" i="7"/>
  <c r="AS911" i="7"/>
  <c r="AS965" i="7"/>
  <c r="AS969" i="7"/>
  <c r="AS971" i="7"/>
  <c r="AS973" i="7"/>
  <c r="AS975" i="7"/>
  <c r="AS979" i="7"/>
  <c r="AS155" i="7"/>
  <c r="AS187" i="7"/>
  <c r="AS262" i="7"/>
  <c r="AS263" i="7"/>
  <c r="AS345" i="7"/>
  <c r="AS365" i="7"/>
  <c r="AS378" i="7"/>
  <c r="AS398" i="7"/>
  <c r="AS431" i="7"/>
  <c r="AS504" i="7"/>
  <c r="AS595" i="7"/>
  <c r="AS621" i="7"/>
  <c r="AS647" i="7"/>
  <c r="AS673" i="7"/>
  <c r="AS710" i="7"/>
  <c r="AS722" i="7"/>
  <c r="AS753" i="7"/>
  <c r="AS765" i="7"/>
  <c r="AS777" i="7"/>
  <c r="AS789" i="7"/>
  <c r="AS880" i="7"/>
  <c r="AS892" i="7"/>
  <c r="AS904" i="7"/>
  <c r="AS916" i="7"/>
  <c r="AS949" i="7"/>
  <c r="AS953" i="7"/>
  <c r="AS955" i="7"/>
  <c r="AS957" i="7"/>
  <c r="AS959" i="7"/>
  <c r="AS963" i="7"/>
  <c r="AS989" i="7"/>
  <c r="AS59" i="7"/>
  <c r="AS117" i="7"/>
  <c r="AS120" i="7"/>
  <c r="AS145" i="7"/>
  <c r="AS193" i="7"/>
  <c r="AS206" i="7"/>
  <c r="AS100" i="7"/>
  <c r="AS170" i="7"/>
  <c r="AS278" i="7"/>
  <c r="AS376" i="7"/>
  <c r="AS383" i="7"/>
  <c r="AS479" i="7"/>
  <c r="AS490" i="7"/>
  <c r="AS96" i="7"/>
  <c r="AS98" i="7"/>
  <c r="AS172" i="7"/>
  <c r="AS229" i="7"/>
  <c r="AS274" i="7"/>
  <c r="AS317" i="7"/>
  <c r="AS339" i="7"/>
  <c r="AS354" i="7"/>
  <c r="AS405" i="7"/>
  <c r="AS449" i="7"/>
  <c r="AS501" i="7"/>
  <c r="AS725" i="7"/>
  <c r="AS755" i="7"/>
  <c r="AS800" i="7"/>
  <c r="AS830" i="7"/>
  <c r="AS852" i="7"/>
  <c r="AS867" i="7"/>
  <c r="AS882" i="7"/>
  <c r="AS897" i="7"/>
  <c r="AS919" i="7"/>
  <c r="AS925" i="7"/>
  <c r="AS930" i="7"/>
  <c r="AS935" i="7"/>
  <c r="AS990" i="7"/>
  <c r="AS84" i="7"/>
  <c r="AS115" i="7"/>
  <c r="AS178" i="7"/>
  <c r="AS259" i="7"/>
  <c r="AS288" i="7"/>
  <c r="AS363" i="7"/>
  <c r="AS372" i="7"/>
  <c r="AS399" i="7"/>
  <c r="AS417" i="7"/>
  <c r="AS448" i="7"/>
  <c r="AS453" i="7"/>
  <c r="AS458" i="7"/>
  <c r="AS474" i="7"/>
  <c r="AS491" i="7"/>
  <c r="AS507" i="7"/>
  <c r="AS524" i="7"/>
  <c r="AS613" i="7"/>
  <c r="AS653" i="7"/>
  <c r="AS742" i="7"/>
  <c r="AS754" i="7"/>
  <c r="AS767" i="7"/>
  <c r="AS794" i="7"/>
  <c r="AS845" i="7"/>
  <c r="AS858" i="7"/>
  <c r="AS871" i="7"/>
  <c r="AS937" i="7"/>
  <c r="AS944" i="7"/>
  <c r="AS980" i="7"/>
  <c r="AS153" i="7"/>
  <c r="AS169" i="7"/>
  <c r="AS176" i="7"/>
  <c r="AS189" i="7"/>
  <c r="AS403" i="7"/>
  <c r="AS412" i="7"/>
  <c r="AS439" i="7"/>
  <c r="AS463" i="7"/>
  <c r="AS496" i="7"/>
  <c r="AS549" i="7"/>
  <c r="AS581" i="7"/>
  <c r="AS611" i="7"/>
  <c r="AS651" i="7"/>
  <c r="AS652" i="7"/>
  <c r="AS695" i="7"/>
  <c r="AS756" i="7"/>
  <c r="AS782" i="7"/>
  <c r="AS807" i="7"/>
  <c r="AS846" i="7"/>
  <c r="AS872" i="7"/>
  <c r="AS885" i="7"/>
  <c r="AS998" i="7"/>
  <c r="AS48" i="7"/>
  <c r="AS68" i="7"/>
  <c r="AS167" i="7"/>
  <c r="AS349" i="7"/>
  <c r="AS367" i="7"/>
  <c r="AS385" i="7"/>
  <c r="AS430" i="7"/>
  <c r="AS580" i="7"/>
  <c r="AS612" i="7"/>
  <c r="AS656" i="7"/>
  <c r="AS730" i="7"/>
  <c r="AS743" i="7"/>
  <c r="AS769" i="7"/>
  <c r="AS75" i="7"/>
  <c r="AS258" i="7"/>
  <c r="AS266" i="7"/>
  <c r="AS334" i="7"/>
  <c r="AS419" i="7"/>
  <c r="AS477" i="7"/>
  <c r="AS599" i="7"/>
  <c r="AS671" i="7"/>
  <c r="AS672" i="7"/>
  <c r="AS774" i="7"/>
  <c r="AS787" i="7"/>
  <c r="AS813" i="7"/>
  <c r="AS851" i="7"/>
  <c r="AS878" i="7"/>
  <c r="AS891" i="7"/>
  <c r="AS926" i="7"/>
  <c r="AS933" i="7"/>
  <c r="AS49" i="7"/>
  <c r="AS78" i="7"/>
  <c r="AS105" i="7"/>
  <c r="AS277" i="7"/>
  <c r="AS374" i="7"/>
  <c r="AS392" i="7"/>
  <c r="AS428" i="7"/>
  <c r="AS446" i="7"/>
  <c r="AS460" i="7"/>
  <c r="AS596" i="7"/>
  <c r="AS629" i="7"/>
  <c r="AS57" i="7"/>
  <c r="AS320" i="7"/>
  <c r="AS344" i="7"/>
  <c r="AS380" i="7"/>
  <c r="AS404" i="7"/>
  <c r="AS101" i="7"/>
  <c r="AS273" i="7"/>
  <c r="AS313" i="7"/>
  <c r="AS340" i="7"/>
  <c r="AS387" i="7"/>
  <c r="AS389" i="7"/>
  <c r="AS461" i="7"/>
  <c r="AS466" i="7"/>
  <c r="AS732" i="7"/>
  <c r="AS857" i="7"/>
  <c r="AS915" i="7"/>
  <c r="AS90" i="7"/>
  <c r="AS207" i="7"/>
  <c r="AS260" i="7"/>
  <c r="AS271" i="7"/>
  <c r="AS284" i="7"/>
  <c r="AS324" i="7"/>
  <c r="AS351" i="7"/>
  <c r="AS70" i="7"/>
  <c r="AS156" i="7"/>
  <c r="AS210" i="7"/>
  <c r="AS290" i="7"/>
  <c r="AS315" i="7"/>
  <c r="AS353" i="7"/>
  <c r="AS553" i="7"/>
  <c r="AS604" i="7"/>
  <c r="AS619" i="7"/>
  <c r="AS173" i="7"/>
  <c r="AS191" i="7"/>
  <c r="AS214" i="7"/>
  <c r="AS300" i="7"/>
  <c r="AS343" i="7"/>
  <c r="AS713" i="7"/>
  <c r="AS718" i="7"/>
  <c r="AS790" i="7"/>
  <c r="AS802" i="7"/>
  <c r="AS825" i="7"/>
  <c r="AS833" i="7"/>
  <c r="AS940" i="7"/>
  <c r="AS992" i="7"/>
  <c r="AS118" i="7"/>
  <c r="AS473" i="7"/>
  <c r="AS482" i="7"/>
  <c r="AS522" i="7"/>
  <c r="AS552" i="7"/>
  <c r="AS555" i="7"/>
  <c r="AS584" i="7"/>
  <c r="AS587" i="7"/>
  <c r="AS607" i="7"/>
  <c r="AS616" i="7"/>
  <c r="AS751" i="7"/>
  <c r="AS762" i="7"/>
  <c r="AS779" i="7"/>
  <c r="AS817" i="7"/>
  <c r="AS840" i="7"/>
  <c r="AS855" i="7"/>
  <c r="AS51" i="7"/>
  <c r="AS110" i="7"/>
  <c r="AS151" i="7"/>
  <c r="AS253" i="7"/>
  <c r="AS382" i="7"/>
  <c r="AS402" i="7"/>
  <c r="AS432" i="7"/>
  <c r="AS455" i="7"/>
  <c r="AS544" i="7"/>
  <c r="AS659" i="7"/>
  <c r="AS734" i="7"/>
  <c r="AS740" i="7"/>
  <c r="AS745" i="7"/>
  <c r="AS773" i="7"/>
  <c r="AS784" i="7"/>
  <c r="AS809" i="7"/>
  <c r="AS824" i="7"/>
  <c r="AS863" i="7"/>
  <c r="AS894" i="7"/>
  <c r="AS909" i="7"/>
  <c r="AS938" i="7"/>
  <c r="AS939" i="7"/>
  <c r="AS951" i="7"/>
  <c r="AS239" i="7"/>
  <c r="AS261" i="7"/>
  <c r="AS282" i="7"/>
  <c r="AS442" i="7"/>
  <c r="AS623" i="7"/>
  <c r="AS664" i="7"/>
  <c r="AS715" i="7"/>
  <c r="AS791" i="7"/>
  <c r="AS839" i="7"/>
  <c r="AS843" i="7"/>
  <c r="AS866" i="7"/>
  <c r="AS912" i="7"/>
  <c r="AS929" i="7"/>
  <c r="AS974" i="7"/>
  <c r="AS994" i="7"/>
  <c r="AS104" i="7"/>
  <c r="AS135" i="7"/>
  <c r="AS285" i="7"/>
  <c r="AS386" i="7"/>
  <c r="AS433" i="7"/>
  <c r="AS589" i="7"/>
  <c r="AS632" i="7"/>
  <c r="AS649" i="7"/>
  <c r="AS669" i="7"/>
  <c r="AS688" i="7"/>
  <c r="AS705" i="7"/>
  <c r="AS744" i="7"/>
  <c r="AS764" i="7"/>
  <c r="AS797" i="7"/>
  <c r="AS831" i="7"/>
  <c r="AS854" i="7"/>
  <c r="AS889" i="7"/>
  <c r="AS999" i="7"/>
  <c r="AS71" i="7"/>
  <c r="AS130" i="7"/>
  <c r="AS160" i="7"/>
  <c r="AS279" i="7"/>
  <c r="AS371" i="7"/>
  <c r="AS393" i="7"/>
  <c r="AS438" i="7"/>
  <c r="AS462" i="7"/>
  <c r="AS494" i="7"/>
  <c r="AS625" i="7"/>
  <c r="AS661" i="7"/>
  <c r="AS685" i="7"/>
  <c r="AS731" i="7"/>
  <c r="AS812" i="7"/>
  <c r="AS835" i="7"/>
  <c r="AS877" i="7"/>
  <c r="AS900" i="7"/>
  <c r="AS942" i="7"/>
  <c r="AS983" i="7"/>
  <c r="AS165" i="7"/>
  <c r="AS183" i="7"/>
  <c r="AS346" i="7"/>
  <c r="AS440" i="7"/>
  <c r="AS475" i="7"/>
  <c r="AS540" i="7"/>
  <c r="AS609" i="7"/>
  <c r="AS627" i="7"/>
  <c r="AS823" i="7"/>
  <c r="AS993" i="7"/>
  <c r="AS314" i="7"/>
  <c r="AS361" i="7"/>
  <c r="AS488" i="7"/>
  <c r="AS528" i="7"/>
  <c r="AS573" i="7"/>
  <c r="AS591" i="7"/>
  <c r="AS639" i="7"/>
  <c r="AS757" i="7"/>
  <c r="AS770" i="7"/>
  <c r="AS804" i="7"/>
  <c r="AS873" i="7"/>
  <c r="AS923" i="7"/>
  <c r="AS928" i="7"/>
  <c r="AS168" i="7"/>
  <c r="AS230" i="7"/>
  <c r="AS275" i="7"/>
  <c r="AS280" i="7"/>
  <c r="AS292" i="7"/>
  <c r="AS321" i="7"/>
  <c r="AS635" i="7"/>
  <c r="AS675" i="7"/>
  <c r="AS712" i="7"/>
  <c r="AS714" i="7"/>
  <c r="AS758" i="7"/>
  <c r="AS818" i="7"/>
  <c r="AS836" i="7"/>
  <c r="AS865" i="7"/>
  <c r="AS936" i="7"/>
  <c r="AS947" i="7"/>
  <c r="AS87" i="7"/>
  <c r="AS123" i="7"/>
  <c r="AS149" i="7"/>
  <c r="AS360" i="7"/>
  <c r="AS370" i="7"/>
  <c r="AS152" i="7"/>
  <c r="AS347" i="7"/>
  <c r="AS242" i="7"/>
  <c r="AS134" i="7"/>
  <c r="AS180" i="7"/>
  <c r="AS248" i="7"/>
  <c r="AS202" i="7"/>
  <c r="AS148" i="7"/>
  <c r="AS316" i="7"/>
  <c r="AS379" i="7"/>
  <c r="AS521" i="7"/>
  <c r="AS577" i="7"/>
  <c r="AS617" i="7"/>
  <c r="AS709" i="7"/>
  <c r="AS719" i="7"/>
  <c r="AS853" i="7"/>
  <c r="AS121" i="7"/>
  <c r="AS256" i="7"/>
  <c r="AS326" i="7"/>
  <c r="AS73" i="7"/>
  <c r="AS223" i="7"/>
  <c r="AS436" i="7"/>
  <c r="AS498" i="7"/>
  <c r="AS547" i="7"/>
  <c r="AS684" i="7"/>
  <c r="AS377" i="7"/>
  <c r="AS390" i="7"/>
  <c r="AS583" i="7"/>
  <c r="AS601" i="7"/>
  <c r="AS648" i="7"/>
  <c r="AS691" i="7"/>
  <c r="AS778" i="7"/>
  <c r="AS793" i="7"/>
  <c r="AS465" i="7"/>
  <c r="AS472" i="7"/>
  <c r="AS500" i="7"/>
  <c r="AS548" i="7"/>
  <c r="AS81" i="7"/>
  <c r="AS264" i="7"/>
  <c r="AS384" i="7"/>
  <c r="AS435" i="7"/>
  <c r="AS505" i="7"/>
  <c r="AS364" i="7"/>
  <c r="AS489" i="7"/>
  <c r="AS588" i="7"/>
  <c r="AS663" i="7"/>
  <c r="AS724" i="7"/>
  <c r="AS799" i="7"/>
  <c r="AS902" i="7"/>
  <c r="AS932" i="7"/>
  <c r="AS986" i="7"/>
  <c r="AS352" i="7"/>
  <c r="AS739" i="7"/>
  <c r="AS749" i="7"/>
  <c r="AS272" i="7"/>
  <c r="AS786" i="7"/>
  <c r="AS906" i="7"/>
  <c r="AS981" i="7"/>
  <c r="AS182" i="7"/>
  <c r="AS486" i="7"/>
  <c r="AS766" i="7"/>
  <c r="AS842" i="7"/>
  <c r="AS876" i="7"/>
  <c r="AS86" i="7"/>
  <c r="AS226" i="7"/>
  <c r="AS397" i="7"/>
  <c r="AS447" i="7"/>
  <c r="AS529" i="7"/>
  <c r="AS681" i="7"/>
  <c r="AS776" i="7"/>
  <c r="AS943" i="7"/>
  <c r="AS738" i="7"/>
  <c r="AS896" i="7"/>
  <c r="AS922" i="7"/>
  <c r="AS931" i="7"/>
  <c r="AS468" i="7"/>
  <c r="AS636" i="7"/>
  <c r="AS834" i="7"/>
  <c r="AS689" i="7"/>
  <c r="AS819" i="7"/>
  <c r="AS869" i="7"/>
  <c r="AS628" i="7"/>
  <c r="AS406" i="7"/>
  <c r="AS535" i="7"/>
  <c r="AS576" i="7"/>
  <c r="AS624" i="7"/>
  <c r="AS692" i="7"/>
  <c r="AS796" i="7"/>
  <c r="AS829" i="7"/>
  <c r="AS849" i="7"/>
  <c r="AS864" i="7"/>
  <c r="AS884" i="7"/>
  <c r="AS508" i="7"/>
  <c r="AS620" i="7"/>
  <c r="AS822" i="7"/>
  <c r="AS977" i="7"/>
  <c r="AS503" i="7"/>
  <c r="AS760" i="7"/>
  <c r="AS859" i="7"/>
  <c r="AS879" i="7"/>
  <c r="AS903" i="7"/>
  <c r="AS233" i="7"/>
  <c r="AS323" i="7"/>
  <c r="AS373" i="7"/>
  <c r="AS633" i="7"/>
  <c r="AS476" i="7"/>
  <c r="AS798" i="7"/>
  <c r="AS985" i="7"/>
  <c r="AS495" i="7"/>
  <c r="AS736" i="7"/>
  <c r="AS815" i="7"/>
  <c r="AS883" i="7"/>
  <c r="AS679" i="7"/>
  <c r="AS827" i="7"/>
  <c r="AS913" i="7"/>
  <c r="AS62" i="7"/>
  <c r="AS126" i="7"/>
  <c r="AS920" i="7"/>
  <c r="AS934" i="7"/>
  <c r="AS532" i="7"/>
  <c r="AS641" i="7"/>
  <c r="AS727" i="7"/>
  <c r="AS107" i="7"/>
  <c r="AS194" i="7"/>
  <c r="AS655" i="7"/>
  <c r="AS941" i="7"/>
  <c r="AS948" i="7"/>
  <c r="AS283" i="7"/>
  <c r="AS668" i="7"/>
  <c r="AS733" i="7"/>
  <c r="AS752" i="7"/>
  <c r="AS914" i="7"/>
  <c r="AS471" i="7"/>
  <c r="AS551" i="7"/>
  <c r="AS918" i="7"/>
  <c r="AS67" i="7"/>
  <c r="AS984" i="7"/>
  <c r="AS645" i="7"/>
  <c r="AS676" i="7"/>
  <c r="AS687" i="7"/>
  <c r="AS945" i="7"/>
  <c r="AS991" i="7"/>
  <c r="AS450" i="7"/>
  <c r="AS860" i="7"/>
  <c r="AS422" i="7"/>
  <c r="AS775" i="7"/>
  <c r="AS907" i="7"/>
  <c r="AS124" i="7"/>
  <c r="AS890" i="7"/>
  <c r="AS287" i="7"/>
  <c r="AS737" i="7"/>
  <c r="AS132" i="7"/>
  <c r="AS423" i="7"/>
  <c r="AS785" i="7"/>
  <c r="AS811" i="7"/>
  <c r="AS987" i="7"/>
  <c r="AS665" i="7"/>
  <c r="AS803" i="7"/>
  <c r="AS810" i="7"/>
  <c r="AS265" i="7"/>
  <c r="AS429" i="7"/>
  <c r="AS537" i="7"/>
  <c r="AS746" i="7"/>
  <c r="AS816" i="7"/>
  <c r="AS870" i="7"/>
  <c r="AS875" i="7"/>
  <c r="AS996" i="7"/>
  <c r="AS1000" i="7"/>
  <c r="AS763" i="7"/>
  <c r="AS847" i="7"/>
  <c r="AS792" i="7"/>
  <c r="AS396" i="7"/>
  <c r="AS805" i="7"/>
  <c r="AS982" i="7"/>
  <c r="AS108" i="7"/>
  <c r="AS593" i="7"/>
  <c r="AS772" i="7"/>
  <c r="AS780" i="7"/>
  <c r="AS978" i="7"/>
  <c r="AS806" i="7"/>
  <c r="AS895" i="7"/>
  <c r="AS997" i="7"/>
  <c r="AS720" i="7"/>
  <c r="AS726" i="7"/>
  <c r="AS750" i="7"/>
  <c r="AS837" i="7"/>
  <c r="AS9" i="7"/>
  <c r="AS19" i="7"/>
  <c r="AS23" i="7"/>
  <c r="AS27" i="7"/>
  <c r="AS31" i="7"/>
  <c r="AS35" i="7"/>
  <c r="AS39" i="7"/>
  <c r="AS43" i="7"/>
  <c r="AS13" i="7"/>
  <c r="AS16" i="7"/>
  <c r="AS34" i="7"/>
  <c r="AS37" i="7"/>
  <c r="AS40" i="7"/>
  <c r="AS38" i="7"/>
  <c r="AS28" i="7"/>
  <c r="AS24" i="7"/>
  <c r="AS41" i="7"/>
  <c r="AS10" i="7"/>
  <c r="AS17" i="7"/>
  <c r="AS14" i="7"/>
  <c r="AS30" i="7"/>
  <c r="AS33" i="7"/>
  <c r="AS21" i="7"/>
  <c r="AS26" i="7"/>
  <c r="AS20" i="7"/>
  <c r="AS32" i="7"/>
  <c r="AS25" i="7"/>
  <c r="AS29" i="7"/>
  <c r="AS18" i="7"/>
  <c r="AS36" i="7"/>
  <c r="AS15" i="7"/>
  <c r="AS12" i="7"/>
  <c r="AS22" i="7"/>
  <c r="AS44" i="7"/>
  <c r="AS11" i="7"/>
  <c r="AS42" i="7"/>
  <c r="AT7" i="7"/>
  <c r="AS8" i="7"/>
  <c r="AT47" i="7" l="1"/>
  <c r="AT51" i="7"/>
  <c r="AT55" i="7"/>
  <c r="AT59" i="7"/>
  <c r="AT63" i="7"/>
  <c r="AT67" i="7"/>
  <c r="AT71" i="7"/>
  <c r="AT75" i="7"/>
  <c r="AT79" i="7"/>
  <c r="AT83" i="7"/>
  <c r="AT87" i="7"/>
  <c r="AT91" i="7"/>
  <c r="AT86" i="7"/>
  <c r="AT89" i="7"/>
  <c r="AT92" i="7"/>
  <c r="AT54" i="7"/>
  <c r="AT73" i="7"/>
  <c r="AT95" i="7"/>
  <c r="AT98" i="7"/>
  <c r="AT102" i="7"/>
  <c r="AT106" i="7"/>
  <c r="AT110" i="7"/>
  <c r="AT114" i="7"/>
  <c r="AT118" i="7"/>
  <c r="AT122" i="7"/>
  <c r="AT126" i="7"/>
  <c r="AT130" i="7"/>
  <c r="AT134" i="7"/>
  <c r="AT138" i="7"/>
  <c r="AT142" i="7"/>
  <c r="AT146" i="7"/>
  <c r="AT145" i="7"/>
  <c r="AT148" i="7"/>
  <c r="AT152" i="7"/>
  <c r="AT156" i="7"/>
  <c r="AT160" i="7"/>
  <c r="AT164" i="7"/>
  <c r="AT168" i="7"/>
  <c r="AT172" i="7"/>
  <c r="AT176" i="7"/>
  <c r="AT180" i="7"/>
  <c r="AT184" i="7"/>
  <c r="AT188" i="7"/>
  <c r="AT192" i="7"/>
  <c r="AT196" i="7"/>
  <c r="AT200" i="7"/>
  <c r="AT204" i="7"/>
  <c r="AT208" i="7"/>
  <c r="AT212" i="7"/>
  <c r="AT216" i="7"/>
  <c r="AT220" i="7"/>
  <c r="AT224" i="7"/>
  <c r="AT228" i="7"/>
  <c r="AT232" i="7"/>
  <c r="AT236" i="7"/>
  <c r="AT240" i="7"/>
  <c r="AT244" i="7"/>
  <c r="AT248" i="7"/>
  <c r="AT58" i="7"/>
  <c r="AT69" i="7"/>
  <c r="AT72" i="7"/>
  <c r="AT105" i="7"/>
  <c r="AT124" i="7"/>
  <c r="AT207" i="7"/>
  <c r="AT210" i="7"/>
  <c r="AT213" i="7"/>
  <c r="AT151" i="7"/>
  <c r="AT170" i="7"/>
  <c r="AT189" i="7"/>
  <c r="AT227" i="7"/>
  <c r="AT49" i="7"/>
  <c r="AT77" i="7"/>
  <c r="AT84" i="7"/>
  <c r="AT94" i="7"/>
  <c r="AT157" i="7"/>
  <c r="AT82" i="7"/>
  <c r="AT88" i="7"/>
  <c r="AT109" i="7"/>
  <c r="AT169" i="7"/>
  <c r="AT173" i="7"/>
  <c r="AT175" i="7"/>
  <c r="AT181" i="7"/>
  <c r="AT185" i="7"/>
  <c r="AT187" i="7"/>
  <c r="AT193" i="7"/>
  <c r="AT197" i="7"/>
  <c r="AT199" i="7"/>
  <c r="AT201" i="7"/>
  <c r="AT205" i="7"/>
  <c r="AT209" i="7"/>
  <c r="AT211" i="7"/>
  <c r="AT217" i="7"/>
  <c r="AT219" i="7"/>
  <c r="AT221" i="7"/>
  <c r="AT223" i="7"/>
  <c r="AT229" i="7"/>
  <c r="AT231" i="7"/>
  <c r="AT233" i="7"/>
  <c r="AT235" i="7"/>
  <c r="AT239" i="7"/>
  <c r="AT241" i="7"/>
  <c r="AT243" i="7"/>
  <c r="AT245" i="7"/>
  <c r="AT247" i="7"/>
  <c r="AT263" i="7"/>
  <c r="AT116" i="7"/>
  <c r="AT136" i="7"/>
  <c r="AT166" i="7"/>
  <c r="AT178" i="7"/>
  <c r="AT182" i="7"/>
  <c r="AT190" i="7"/>
  <c r="AT194" i="7"/>
  <c r="AT202" i="7"/>
  <c r="AT206" i="7"/>
  <c r="AT214" i="7"/>
  <c r="AT218" i="7"/>
  <c r="AT222" i="7"/>
  <c r="AT226" i="7"/>
  <c r="AT230" i="7"/>
  <c r="AT234" i="7"/>
  <c r="AT238" i="7"/>
  <c r="AT242" i="7"/>
  <c r="AT246" i="7"/>
  <c r="AT250" i="7"/>
  <c r="AT269" i="7"/>
  <c r="AT274" i="7"/>
  <c r="AT277" i="7"/>
  <c r="AT280" i="7"/>
  <c r="AT70" i="7"/>
  <c r="AT99" i="7"/>
  <c r="AT159" i="7"/>
  <c r="AT191" i="7"/>
  <c r="AT258" i="7"/>
  <c r="AT288" i="7"/>
  <c r="AT295" i="7"/>
  <c r="AT147" i="7"/>
  <c r="AT60" i="7"/>
  <c r="AT76" i="7"/>
  <c r="AT93" i="7"/>
  <c r="AT127" i="7"/>
  <c r="AT137" i="7"/>
  <c r="AT154" i="7"/>
  <c r="AT310" i="7"/>
  <c r="AT339" i="7"/>
  <c r="AT342" i="7"/>
  <c r="AT345" i="7"/>
  <c r="AT348" i="7"/>
  <c r="AT419" i="7"/>
  <c r="AT422" i="7"/>
  <c r="AT425" i="7"/>
  <c r="AT428" i="7"/>
  <c r="AT56" i="7"/>
  <c r="AT97" i="7"/>
  <c r="AT101" i="7"/>
  <c r="AT104" i="7"/>
  <c r="AT163" i="7"/>
  <c r="AT237" i="7"/>
  <c r="AT278" i="7"/>
  <c r="AT298" i="7"/>
  <c r="AT300" i="7"/>
  <c r="AT302" i="7"/>
  <c r="AT306" i="7"/>
  <c r="AT312" i="7"/>
  <c r="AT331" i="7"/>
  <c r="AT350" i="7"/>
  <c r="AT381" i="7"/>
  <c r="AT400" i="7"/>
  <c r="AT407" i="7"/>
  <c r="AT438" i="7"/>
  <c r="AT490" i="7"/>
  <c r="AT493" i="7"/>
  <c r="AT496" i="7"/>
  <c r="AT499" i="7"/>
  <c r="AT139" i="7"/>
  <c r="AT141" i="7"/>
  <c r="AT144" i="7"/>
  <c r="AT149" i="7"/>
  <c r="AT285" i="7"/>
  <c r="AT290" i="7"/>
  <c r="AT318" i="7"/>
  <c r="AT349" i="7"/>
  <c r="AT368" i="7"/>
  <c r="AT387" i="7"/>
  <c r="AT406" i="7"/>
  <c r="AT437" i="7"/>
  <c r="AT462" i="7"/>
  <c r="AT465" i="7"/>
  <c r="AT468" i="7"/>
  <c r="AT471" i="7"/>
  <c r="AT48" i="7"/>
  <c r="AT120" i="7"/>
  <c r="AT161" i="7"/>
  <c r="AT198" i="7"/>
  <c r="AT325" i="7"/>
  <c r="AT344" i="7"/>
  <c r="AT363" i="7"/>
  <c r="AT382" i="7"/>
  <c r="AT401" i="7"/>
  <c r="AT408" i="7"/>
  <c r="AT439" i="7"/>
  <c r="AT446" i="7"/>
  <c r="AT518" i="7"/>
  <c r="AT522" i="7"/>
  <c r="AT524" i="7"/>
  <c r="AT606" i="7"/>
  <c r="AT609" i="7"/>
  <c r="AT612" i="7"/>
  <c r="AT615" i="7"/>
  <c r="AT686" i="7"/>
  <c r="AT689" i="7"/>
  <c r="AT692" i="7"/>
  <c r="AT695" i="7"/>
  <c r="AT50" i="7"/>
  <c r="AT133" i="7"/>
  <c r="AT255" i="7"/>
  <c r="AT283" i="7"/>
  <c r="AT357" i="7"/>
  <c r="AT376" i="7"/>
  <c r="AT414" i="7"/>
  <c r="AT433" i="7"/>
  <c r="AT440" i="7"/>
  <c r="AT521" i="7"/>
  <c r="AT537" i="7"/>
  <c r="AT544" i="7"/>
  <c r="AT566" i="7"/>
  <c r="AT569" i="7"/>
  <c r="AT572" i="7"/>
  <c r="AT575" i="7"/>
  <c r="AT646" i="7"/>
  <c r="AT649" i="7"/>
  <c r="AT652" i="7"/>
  <c r="AT655" i="7"/>
  <c r="AT66" i="7"/>
  <c r="AT85" i="7"/>
  <c r="AT119" i="7"/>
  <c r="AT251" i="7"/>
  <c r="AT252" i="7"/>
  <c r="AT253" i="7"/>
  <c r="AT303" i="7"/>
  <c r="AT323" i="7"/>
  <c r="AT373" i="7"/>
  <c r="AT391" i="7"/>
  <c r="AT416" i="7"/>
  <c r="AT441" i="7"/>
  <c r="AT464" i="7"/>
  <c r="AT516" i="7"/>
  <c r="AT573" i="7"/>
  <c r="AT577" i="7"/>
  <c r="AT579" i="7"/>
  <c r="AT581" i="7"/>
  <c r="AT583" i="7"/>
  <c r="AT587" i="7"/>
  <c r="AT702" i="7"/>
  <c r="AT706" i="7"/>
  <c r="AT727" i="7"/>
  <c r="AT734" i="7"/>
  <c r="AT767" i="7"/>
  <c r="AT774" i="7"/>
  <c r="AT807" i="7"/>
  <c r="AT814" i="7"/>
  <c r="AT847" i="7"/>
  <c r="AT854" i="7"/>
  <c r="AT887" i="7"/>
  <c r="AT894" i="7"/>
  <c r="AT970" i="7"/>
  <c r="AT973" i="7"/>
  <c r="AT976" i="7"/>
  <c r="AT979" i="7"/>
  <c r="AT988" i="7"/>
  <c r="AT992" i="7"/>
  <c r="AT996" i="7"/>
  <c r="AT107" i="7"/>
  <c r="AT117" i="7"/>
  <c r="AT153" i="7"/>
  <c r="AT266" i="7"/>
  <c r="AT267" i="7"/>
  <c r="AT281" i="7"/>
  <c r="AT314" i="7"/>
  <c r="AT364" i="7"/>
  <c r="AT375" i="7"/>
  <c r="AT450" i="7"/>
  <c r="AT477" i="7"/>
  <c r="AT503" i="7"/>
  <c r="AT506" i="7"/>
  <c r="AT570" i="7"/>
  <c r="AT574" i="7"/>
  <c r="AT576" i="7"/>
  <c r="AT578" i="7"/>
  <c r="AT580" i="7"/>
  <c r="AT584" i="7"/>
  <c r="AT705" i="7"/>
  <c r="AT714" i="7"/>
  <c r="AT747" i="7"/>
  <c r="AT754" i="7"/>
  <c r="AT787" i="7"/>
  <c r="AT794" i="7"/>
  <c r="AT827" i="7"/>
  <c r="AT834" i="7"/>
  <c r="AT867" i="7"/>
  <c r="AT874" i="7"/>
  <c r="AT907" i="7"/>
  <c r="AT914" i="7"/>
  <c r="AT930" i="7"/>
  <c r="AT933" i="7"/>
  <c r="AT936" i="7"/>
  <c r="AT939" i="7"/>
  <c r="AT990" i="7"/>
  <c r="AT994" i="7"/>
  <c r="AT998" i="7"/>
  <c r="AT100" i="7"/>
  <c r="AT128" i="7"/>
  <c r="AT256" i="7"/>
  <c r="AT271" i="7"/>
  <c r="AT272" i="7"/>
  <c r="AT292" i="7"/>
  <c r="AT315" i="7"/>
  <c r="AT361" i="7"/>
  <c r="AT447" i="7"/>
  <c r="AT473" i="7"/>
  <c r="AT487" i="7"/>
  <c r="AT520" i="7"/>
  <c r="AT532" i="7"/>
  <c r="AT550" i="7"/>
  <c r="AT553" i="7"/>
  <c r="AT599" i="7"/>
  <c r="AT602" i="7"/>
  <c r="AT628" i="7"/>
  <c r="AT651" i="7"/>
  <c r="AT654" i="7"/>
  <c r="AT680" i="7"/>
  <c r="AT703" i="7"/>
  <c r="AT766" i="7"/>
  <c r="AT778" i="7"/>
  <c r="AT790" i="7"/>
  <c r="AT802" i="7"/>
  <c r="AT833" i="7"/>
  <c r="AT845" i="7"/>
  <c r="AT857" i="7"/>
  <c r="AT869" i="7"/>
  <c r="AT881" i="7"/>
  <c r="AT974" i="7"/>
  <c r="AT978" i="7"/>
  <c r="AT980" i="7"/>
  <c r="AT982" i="7"/>
  <c r="AT984" i="7"/>
  <c r="AT125" i="7"/>
  <c r="AT131" i="7"/>
  <c r="AT150" i="7"/>
  <c r="AT270" i="7"/>
  <c r="AT294" i="7"/>
  <c r="AT328" i="7"/>
  <c r="AT335" i="7"/>
  <c r="AT388" i="7"/>
  <c r="AT434" i="7"/>
  <c r="AT454" i="7"/>
  <c r="AT459" i="7"/>
  <c r="AT478" i="7"/>
  <c r="AT492" i="7"/>
  <c r="AT556" i="7"/>
  <c r="AT582" i="7"/>
  <c r="AT605" i="7"/>
  <c r="AT631" i="7"/>
  <c r="AT634" i="7"/>
  <c r="AT657" i="7"/>
  <c r="AT683" i="7"/>
  <c r="AT711" i="7"/>
  <c r="AT723" i="7"/>
  <c r="AT735" i="7"/>
  <c r="AT826" i="7"/>
  <c r="AT838" i="7"/>
  <c r="AT850" i="7"/>
  <c r="AT862" i="7"/>
  <c r="AT893" i="7"/>
  <c r="AT905" i="7"/>
  <c r="AT917" i="7"/>
  <c r="AT958" i="7"/>
  <c r="AT962" i="7"/>
  <c r="AT964" i="7"/>
  <c r="AT966" i="7"/>
  <c r="AT968" i="7"/>
  <c r="AT972" i="7"/>
  <c r="AT995" i="7"/>
  <c r="AT46" i="7"/>
  <c r="AT53" i="7"/>
  <c r="AT215" i="7"/>
  <c r="AT296" i="7"/>
  <c r="AT307" i="7"/>
  <c r="AT322" i="7"/>
  <c r="AT355" i="7"/>
  <c r="AT395" i="7"/>
  <c r="AT421" i="7"/>
  <c r="AT497" i="7"/>
  <c r="AT511" i="7"/>
  <c r="AT525" i="7"/>
  <c r="AT45" i="7"/>
  <c r="AT57" i="7"/>
  <c r="AT81" i="7"/>
  <c r="AT108" i="7"/>
  <c r="AT111" i="7"/>
  <c r="AT264" i="7"/>
  <c r="AT338" i="7"/>
  <c r="AT351" i="7"/>
  <c r="AT371" i="7"/>
  <c r="AT384" i="7"/>
  <c r="AT404" i="7"/>
  <c r="AT417" i="7"/>
  <c r="AT461" i="7"/>
  <c r="AT466" i="7"/>
  <c r="AT480" i="7"/>
  <c r="AT513" i="7"/>
  <c r="AT530" i="7"/>
  <c r="AT589" i="7"/>
  <c r="AT641" i="7"/>
  <c r="AT664" i="7"/>
  <c r="AT693" i="7"/>
  <c r="AT760" i="7"/>
  <c r="AT772" i="7"/>
  <c r="AT784" i="7"/>
  <c r="AT796" i="7"/>
  <c r="AT808" i="7"/>
  <c r="AT839" i="7"/>
  <c r="AT851" i="7"/>
  <c r="AT863" i="7"/>
  <c r="AT875" i="7"/>
  <c r="AT977" i="7"/>
  <c r="AT981" i="7"/>
  <c r="AT983" i="7"/>
  <c r="AT985" i="7"/>
  <c r="AT987" i="7"/>
  <c r="AT64" i="7"/>
  <c r="AT225" i="7"/>
  <c r="AT301" i="7"/>
  <c r="AT358" i="7"/>
  <c r="AT411" i="7"/>
  <c r="AT424" i="7"/>
  <c r="AT444" i="7"/>
  <c r="AT451" i="7"/>
  <c r="AT485" i="7"/>
  <c r="AT541" i="7"/>
  <c r="AT592" i="7"/>
  <c r="AT618" i="7"/>
  <c r="AT644" i="7"/>
  <c r="AT667" i="7"/>
  <c r="AT670" i="7"/>
  <c r="AT696" i="7"/>
  <c r="AT717" i="7"/>
  <c r="AT729" i="7"/>
  <c r="AT741" i="7"/>
  <c r="AT820" i="7"/>
  <c r="AT832" i="7"/>
  <c r="AT844" i="7"/>
  <c r="AT856" i="7"/>
  <c r="AT868" i="7"/>
  <c r="AT899" i="7"/>
  <c r="AT911" i="7"/>
  <c r="AT961" i="7"/>
  <c r="AT965" i="7"/>
  <c r="AT967" i="7"/>
  <c r="AT969" i="7"/>
  <c r="AT971" i="7"/>
  <c r="AT975" i="7"/>
  <c r="AT52" i="7"/>
  <c r="AT155" i="7"/>
  <c r="AT140" i="7"/>
  <c r="AT332" i="7"/>
  <c r="AT340" i="7"/>
  <c r="AT347" i="7"/>
  <c r="AT398" i="7"/>
  <c r="AT442" i="7"/>
  <c r="AT457" i="7"/>
  <c r="AT458" i="7"/>
  <c r="AT491" i="7"/>
  <c r="AT512" i="7"/>
  <c r="AT595" i="7"/>
  <c r="AT608" i="7"/>
  <c r="AT621" i="7"/>
  <c r="AT74" i="7"/>
  <c r="AT305" i="7"/>
  <c r="AT383" i="7"/>
  <c r="AT420" i="7"/>
  <c r="AT479" i="7"/>
  <c r="AT523" i="7"/>
  <c r="AT557" i="7"/>
  <c r="AT740" i="7"/>
  <c r="AT770" i="7"/>
  <c r="AT792" i="7"/>
  <c r="AT822" i="7"/>
  <c r="AT837" i="7"/>
  <c r="AT859" i="7"/>
  <c r="AT889" i="7"/>
  <c r="AT940" i="7"/>
  <c r="AT945" i="7"/>
  <c r="AT96" i="7"/>
  <c r="AT174" i="7"/>
  <c r="AT62" i="7"/>
  <c r="AT65" i="7"/>
  <c r="AT121" i="7"/>
  <c r="AT249" i="7"/>
  <c r="AT273" i="7"/>
  <c r="AT276" i="7"/>
  <c r="AT279" i="7"/>
  <c r="AT282" i="7"/>
  <c r="AT336" i="7"/>
  <c r="AT341" i="7"/>
  <c r="AT390" i="7"/>
  <c r="AT435" i="7"/>
  <c r="AT531" i="7"/>
  <c r="AT614" i="7"/>
  <c r="AT616" i="7"/>
  <c r="AT648" i="7"/>
  <c r="AT691" i="7"/>
  <c r="AT716" i="7"/>
  <c r="AT780" i="7"/>
  <c r="AT793" i="7"/>
  <c r="AT806" i="7"/>
  <c r="AT819" i="7"/>
  <c r="AT884" i="7"/>
  <c r="AT897" i="7"/>
  <c r="AT910" i="7"/>
  <c r="AT922" i="7"/>
  <c r="AT929" i="7"/>
  <c r="AT951" i="7"/>
  <c r="AT259" i="7"/>
  <c r="AT327" i="7"/>
  <c r="AT354" i="7"/>
  <c r="AT372" i="7"/>
  <c r="AT399" i="7"/>
  <c r="AT448" i="7"/>
  <c r="AT453" i="7"/>
  <c r="AT474" i="7"/>
  <c r="AT507" i="7"/>
  <c r="AT613" i="7"/>
  <c r="AT653" i="7"/>
  <c r="AT694" i="7"/>
  <c r="AT742" i="7"/>
  <c r="AT755" i="7"/>
  <c r="AT768" i="7"/>
  <c r="AT781" i="7"/>
  <c r="AT858" i="7"/>
  <c r="AT871" i="7"/>
  <c r="AT898" i="7"/>
  <c r="AT937" i="7"/>
  <c r="AT944" i="7"/>
  <c r="AT403" i="7"/>
  <c r="AT412" i="7"/>
  <c r="AT463" i="7"/>
  <c r="AT549" i="7"/>
  <c r="AT610" i="7"/>
  <c r="AT611" i="7"/>
  <c r="AT756" i="7"/>
  <c r="AT782" i="7"/>
  <c r="AT795" i="7"/>
  <c r="AT115" i="7"/>
  <c r="AT293" i="7"/>
  <c r="AT304" i="7"/>
  <c r="AT370" i="7"/>
  <c r="AT455" i="7"/>
  <c r="AT510" i="7"/>
  <c r="AT528" i="7"/>
  <c r="AT535" i="7"/>
  <c r="AT565" i="7"/>
  <c r="AT567" i="7"/>
  <c r="AT597" i="7"/>
  <c r="AT709" i="7"/>
  <c r="AT748" i="7"/>
  <c r="AT773" i="7"/>
  <c r="AT799" i="7"/>
  <c r="AT800" i="7"/>
  <c r="AT864" i="7"/>
  <c r="AT877" i="7"/>
  <c r="AT903" i="7"/>
  <c r="AT1000" i="7"/>
  <c r="AT179" i="7"/>
  <c r="AT329" i="7"/>
  <c r="AT334" i="7"/>
  <c r="AT356" i="7"/>
  <c r="AT365" i="7"/>
  <c r="AT410" i="7"/>
  <c r="AT527" i="7"/>
  <c r="AT534" i="7"/>
  <c r="AT543" i="7"/>
  <c r="AT562" i="7"/>
  <c r="AT564" i="7"/>
  <c r="AT630" i="7"/>
  <c r="AT80" i="7"/>
  <c r="AT297" i="7"/>
  <c r="AT392" i="7"/>
  <c r="AT262" i="7"/>
  <c r="AT311" i="7"/>
  <c r="AT396" i="7"/>
  <c r="AT505" i="7"/>
  <c r="AT540" i="7"/>
  <c r="AT568" i="7"/>
  <c r="AT590" i="7"/>
  <c r="AT639" i="7"/>
  <c r="AT688" i="7"/>
  <c r="AT791" i="7"/>
  <c r="AT809" i="7"/>
  <c r="AT821" i="7"/>
  <c r="AT880" i="7"/>
  <c r="AT129" i="7"/>
  <c r="AT313" i="7"/>
  <c r="AT78" i="7"/>
  <c r="AT90" i="7"/>
  <c r="AT260" i="7"/>
  <c r="AT284" i="7"/>
  <c r="AT286" i="7"/>
  <c r="AT324" i="7"/>
  <c r="AT360" i="7"/>
  <c r="AT418" i="7"/>
  <c r="AT476" i="7"/>
  <c r="AT489" i="7"/>
  <c r="AT515" i="7"/>
  <c r="AT560" i="7"/>
  <c r="AT571" i="7"/>
  <c r="AT586" i="7"/>
  <c r="AT626" i="7"/>
  <c r="AT665" i="7"/>
  <c r="AT676" i="7"/>
  <c r="AT158" i="7"/>
  <c r="AT500" i="7"/>
  <c r="AT539" i="7"/>
  <c r="AT619" i="7"/>
  <c r="AT663" i="7"/>
  <c r="AT690" i="7"/>
  <c r="AT698" i="7"/>
  <c r="AT724" i="7"/>
  <c r="AT810" i="7"/>
  <c r="AT848" i="7"/>
  <c r="AT879" i="7"/>
  <c r="AT895" i="7"/>
  <c r="AT902" i="7"/>
  <c r="AT918" i="7"/>
  <c r="AT928" i="7"/>
  <c r="AT991" i="7"/>
  <c r="AT309" i="7"/>
  <c r="AT343" i="7"/>
  <c r="AT449" i="7"/>
  <c r="AT640" i="7"/>
  <c r="AT682" i="7"/>
  <c r="AT713" i="7"/>
  <c r="AT718" i="7"/>
  <c r="AT825" i="7"/>
  <c r="AT886" i="7"/>
  <c r="AT927" i="7"/>
  <c r="AT989" i="7"/>
  <c r="AT162" i="7"/>
  <c r="AT482" i="7"/>
  <c r="AT502" i="7"/>
  <c r="AT552" i="7"/>
  <c r="AT555" i="7"/>
  <c r="AT604" i="7"/>
  <c r="AT607" i="7"/>
  <c r="AT656" i="7"/>
  <c r="AT674" i="7"/>
  <c r="AT678" i="7"/>
  <c r="AT707" i="7"/>
  <c r="AT751" i="7"/>
  <c r="AT762" i="7"/>
  <c r="AT779" i="7"/>
  <c r="AT801" i="7"/>
  <c r="AT817" i="7"/>
  <c r="AT840" i="7"/>
  <c r="AT855" i="7"/>
  <c r="AT878" i="7"/>
  <c r="AT926" i="7"/>
  <c r="AT963" i="7"/>
  <c r="AT177" i="7"/>
  <c r="AT291" i="7"/>
  <c r="AT481" i="7"/>
  <c r="AT498" i="7"/>
  <c r="AT536" i="7"/>
  <c r="AT551" i="7"/>
  <c r="AT596" i="7"/>
  <c r="AT637" i="7"/>
  <c r="AT725" i="7"/>
  <c r="AT728" i="7"/>
  <c r="AT738" i="7"/>
  <c r="AT805" i="7"/>
  <c r="AT816" i="7"/>
  <c r="AT870" i="7"/>
  <c r="AT885" i="7"/>
  <c r="AT920" i="7"/>
  <c r="AT924" i="7"/>
  <c r="AT947" i="7"/>
  <c r="AT956" i="7"/>
  <c r="AT366" i="7"/>
  <c r="AT426" i="7"/>
  <c r="AT598" i="7"/>
  <c r="AT623" i="7"/>
  <c r="AT672" i="7"/>
  <c r="AT715" i="7"/>
  <c r="AT843" i="7"/>
  <c r="AT866" i="7"/>
  <c r="AT908" i="7"/>
  <c r="AT912" i="7"/>
  <c r="AT135" i="7"/>
  <c r="AT319" i="7"/>
  <c r="AT386" i="7"/>
  <c r="AT509" i="7"/>
  <c r="AT538" i="7"/>
  <c r="AT632" i="7"/>
  <c r="AT669" i="7"/>
  <c r="AT744" i="7"/>
  <c r="AT764" i="7"/>
  <c r="AT797" i="7"/>
  <c r="AT831" i="7"/>
  <c r="AT960" i="7"/>
  <c r="AT999" i="7"/>
  <c r="AT393" i="7"/>
  <c r="AT460" i="7"/>
  <c r="AT494" i="7"/>
  <c r="AT625" i="7"/>
  <c r="AT661" i="7"/>
  <c r="AT677" i="7"/>
  <c r="AT685" i="7"/>
  <c r="AT699" i="7"/>
  <c r="AT708" i="7"/>
  <c r="AT721" i="7"/>
  <c r="AT731" i="7"/>
  <c r="AT777" i="7"/>
  <c r="AT812" i="7"/>
  <c r="AT835" i="7"/>
  <c r="AT900" i="7"/>
  <c r="AT904" i="7"/>
  <c r="AT942" i="7"/>
  <c r="AT946" i="7"/>
  <c r="AT165" i="7"/>
  <c r="AT183" i="7"/>
  <c r="AT346" i="7"/>
  <c r="AT405" i="7"/>
  <c r="AT431" i="7"/>
  <c r="AT475" i="7"/>
  <c r="AT526" i="7"/>
  <c r="AT542" i="7"/>
  <c r="AT600" i="7"/>
  <c r="AT627" i="7"/>
  <c r="AT666" i="7"/>
  <c r="AT823" i="7"/>
  <c r="AT846" i="7"/>
  <c r="AT892" i="7"/>
  <c r="AT915" i="7"/>
  <c r="AT143" i="7"/>
  <c r="AT203" i="7"/>
  <c r="AT254" i="7"/>
  <c r="AT380" i="7"/>
  <c r="AT517" i="7"/>
  <c r="AT559" i="7"/>
  <c r="AT585" i="7"/>
  <c r="AT633" i="7"/>
  <c r="AT658" i="7"/>
  <c r="AT673" i="7"/>
  <c r="AT737" i="7"/>
  <c r="AT931" i="7"/>
  <c r="AT275" i="7"/>
  <c r="AT321" i="7"/>
  <c r="AT353" i="7"/>
  <c r="AT415" i="7"/>
  <c r="AT112" i="7"/>
  <c r="AT132" i="7"/>
  <c r="AT171" i="7"/>
  <c r="AT326" i="7"/>
  <c r="AT330" i="7"/>
  <c r="AT103" i="7"/>
  <c r="AT195" i="7"/>
  <c r="AT265" i="7"/>
  <c r="AT362" i="7"/>
  <c r="AT167" i="7"/>
  <c r="AT423" i="7"/>
  <c r="AT467" i="7"/>
  <c r="AT554" i="7"/>
  <c r="AT681" i="7"/>
  <c r="AT811" i="7"/>
  <c r="AT815" i="7"/>
  <c r="AT849" i="7"/>
  <c r="AT317" i="7"/>
  <c r="AT409" i="7"/>
  <c r="AT257" i="7"/>
  <c r="AT483" i="7"/>
  <c r="AT647" i="7"/>
  <c r="AT123" i="7"/>
  <c r="AT186" i="7"/>
  <c r="AT261" i="7"/>
  <c r="AT367" i="7"/>
  <c r="AT643" i="7"/>
  <c r="AT701" i="7"/>
  <c r="AT776" i="7"/>
  <c r="AT803" i="7"/>
  <c r="AT113" i="7"/>
  <c r="AT268" i="7"/>
  <c r="AT289" i="7"/>
  <c r="AT352" i="7"/>
  <c r="AT504" i="7"/>
  <c r="AT659" i="7"/>
  <c r="AT679" i="7"/>
  <c r="AT684" i="7"/>
  <c r="AT68" i="7"/>
  <c r="AT359" i="7"/>
  <c r="AT519" i="7"/>
  <c r="AT743" i="7"/>
  <c r="AT745" i="7"/>
  <c r="AT333" i="7"/>
  <c r="AT427" i="7"/>
  <c r="AT622" i="7"/>
  <c r="AT761" i="7"/>
  <c r="AT788" i="7"/>
  <c r="AT921" i="7"/>
  <c r="AT923" i="7"/>
  <c r="AT952" i="7"/>
  <c r="AT959" i="7"/>
  <c r="AT997" i="7"/>
  <c r="AT986" i="7"/>
  <c r="AT635" i="7"/>
  <c r="AT514" i="7"/>
  <c r="AT546" i="7"/>
  <c r="AT588" i="7"/>
  <c r="AT629" i="7"/>
  <c r="AT660" i="7"/>
  <c r="AT891" i="7"/>
  <c r="AT932" i="7"/>
  <c r="AT320" i="7"/>
  <c r="AT402" i="7"/>
  <c r="AT456" i="7"/>
  <c r="AT739" i="7"/>
  <c r="AT749" i="7"/>
  <c r="AT759" i="7"/>
  <c r="AT949" i="7"/>
  <c r="AT675" i="7"/>
  <c r="AT719" i="7"/>
  <c r="AT786" i="7"/>
  <c r="AT906" i="7"/>
  <c r="AT954" i="7"/>
  <c r="AT469" i="7"/>
  <c r="AT486" i="7"/>
  <c r="AT378" i="7"/>
  <c r="AT750" i="7"/>
  <c r="AT798" i="7"/>
  <c r="AT941" i="7"/>
  <c r="AT470" i="7"/>
  <c r="AT732" i="7"/>
  <c r="AT771" i="7"/>
  <c r="AT852" i="7"/>
  <c r="AT872" i="7"/>
  <c r="AT950" i="7"/>
  <c r="AT432" i="7"/>
  <c r="AT529" i="7"/>
  <c r="AT563" i="7"/>
  <c r="AT722" i="7"/>
  <c r="AT841" i="7"/>
  <c r="AT919" i="7"/>
  <c r="AT413" i="7"/>
  <c r="AT445" i="7"/>
  <c r="AT452" i="7"/>
  <c r="AT636" i="7"/>
  <c r="AT753" i="7"/>
  <c r="AT804" i="7"/>
  <c r="AT824" i="7"/>
  <c r="AT379" i="7"/>
  <c r="AT385" i="7"/>
  <c r="AT943" i="7"/>
  <c r="AT545" i="7"/>
  <c r="AT624" i="7"/>
  <c r="AT829" i="7"/>
  <c r="AT842" i="7"/>
  <c r="AT508" i="7"/>
  <c r="AT603" i="7"/>
  <c r="AT620" i="7"/>
  <c r="AT710" i="7"/>
  <c r="AT757" i="7"/>
  <c r="AT765" i="7"/>
  <c r="AT935" i="7"/>
  <c r="AT61" i="7"/>
  <c r="AT594" i="7"/>
  <c r="AT547" i="7"/>
  <c r="AT876" i="7"/>
  <c r="AT853" i="7"/>
  <c r="AT916" i="7"/>
  <c r="AT394" i="7"/>
  <c r="AT909" i="7"/>
  <c r="AT495" i="7"/>
  <c r="AT548" i="7"/>
  <c r="AT736" i="7"/>
  <c r="AT883" i="7"/>
  <c r="AT953" i="7"/>
  <c r="AT712" i="7"/>
  <c r="AT769" i="7"/>
  <c r="AT861" i="7"/>
  <c r="AT865" i="7"/>
  <c r="AT934" i="7"/>
  <c r="AT533" i="7"/>
  <c r="AT642" i="7"/>
  <c r="AT957" i="7"/>
  <c r="AT374" i="7"/>
  <c r="AT704" i="7"/>
  <c r="AT888" i="7"/>
  <c r="AT896" i="7"/>
  <c r="AT938" i="7"/>
  <c r="AT948" i="7"/>
  <c r="AT316" i="7"/>
  <c r="AT601" i="7"/>
  <c r="AT668" i="7"/>
  <c r="AT733" i="7"/>
  <c r="AT752" i="7"/>
  <c r="AT720" i="7"/>
  <c r="AT813" i="7"/>
  <c r="AT901" i="7"/>
  <c r="AT488" i="7"/>
  <c r="AT501" i="7"/>
  <c r="AT789" i="7"/>
  <c r="AT873" i="7"/>
  <c r="AT700" i="7"/>
  <c r="AT818" i="7"/>
  <c r="AT662" i="7"/>
  <c r="AT617" i="7"/>
  <c r="AT638" i="7"/>
  <c r="AT830" i="7"/>
  <c r="AT337" i="7"/>
  <c r="AT472" i="7"/>
  <c r="AT775" i="7"/>
  <c r="AT913" i="7"/>
  <c r="AT561" i="7"/>
  <c r="AT890" i="7"/>
  <c r="AT925" i="7"/>
  <c r="AT287" i="7"/>
  <c r="AT443" i="7"/>
  <c r="AT783" i="7"/>
  <c r="AT955" i="7"/>
  <c r="AT882" i="7"/>
  <c r="AT650" i="7"/>
  <c r="AT645" i="7"/>
  <c r="AT687" i="7"/>
  <c r="AT730" i="7"/>
  <c r="AT389" i="7"/>
  <c r="AT369" i="7"/>
  <c r="AT429" i="7"/>
  <c r="AT697" i="7"/>
  <c r="AT746" i="7"/>
  <c r="AT828" i="7"/>
  <c r="AT299" i="7"/>
  <c r="AT430" i="7"/>
  <c r="AT763" i="7"/>
  <c r="AT785" i="7"/>
  <c r="AT591" i="7"/>
  <c r="AT377" i="7"/>
  <c r="AT860" i="7"/>
  <c r="AT397" i="7"/>
  <c r="AT593" i="7"/>
  <c r="AT671" i="7"/>
  <c r="AT758" i="7"/>
  <c r="AT836" i="7"/>
  <c r="AT308" i="7"/>
  <c r="AT558" i="7"/>
  <c r="AT726" i="7"/>
  <c r="AT436" i="7"/>
  <c r="AT993" i="7"/>
  <c r="AT484" i="7"/>
  <c r="AT9" i="7"/>
  <c r="AT19" i="7"/>
  <c r="AT23" i="7"/>
  <c r="AT27" i="7"/>
  <c r="AT31" i="7"/>
  <c r="AT35" i="7"/>
  <c r="AT39" i="7"/>
  <c r="AT43" i="7"/>
  <c r="AT13" i="7"/>
  <c r="AT38" i="7"/>
  <c r="AT16" i="7"/>
  <c r="AT34" i="7"/>
  <c r="AT37" i="7"/>
  <c r="AT40" i="7"/>
  <c r="AT28" i="7"/>
  <c r="AT24" i="7"/>
  <c r="AT41" i="7"/>
  <c r="AT10" i="7"/>
  <c r="AT14" i="7"/>
  <c r="AT36" i="7"/>
  <c r="AT17" i="7"/>
  <c r="AT29" i="7"/>
  <c r="AT18" i="7"/>
  <c r="AT32" i="7"/>
  <c r="AT30" i="7"/>
  <c r="AT33" i="7"/>
  <c r="AT21" i="7"/>
  <c r="AT26" i="7"/>
  <c r="AT20" i="7"/>
  <c r="AT25" i="7"/>
  <c r="AT22" i="7"/>
  <c r="AT15" i="7"/>
  <c r="AT12" i="7"/>
  <c r="AT11" i="7"/>
  <c r="AT44" i="7"/>
  <c r="AT42" i="7"/>
  <c r="AU7" i="7"/>
  <c r="AT8" i="7"/>
  <c r="AU66" i="7" l="1"/>
  <c r="AU85" i="7"/>
  <c r="AU46" i="7"/>
  <c r="AU53" i="7"/>
  <c r="AU60" i="7"/>
  <c r="AU86" i="7"/>
  <c r="AU52" i="7"/>
  <c r="AU98" i="7"/>
  <c r="AU117" i="7"/>
  <c r="AU136" i="7"/>
  <c r="AU216" i="7"/>
  <c r="AU219" i="7"/>
  <c r="AU222" i="7"/>
  <c r="AU225" i="7"/>
  <c r="AU252" i="7"/>
  <c r="AU256" i="7"/>
  <c r="AU260" i="7"/>
  <c r="AU264" i="7"/>
  <c r="AU268" i="7"/>
  <c r="AU272" i="7"/>
  <c r="AU276" i="7"/>
  <c r="AU280" i="7"/>
  <c r="AU284" i="7"/>
  <c r="AU288" i="7"/>
  <c r="AU292" i="7"/>
  <c r="AU296" i="7"/>
  <c r="AU300" i="7"/>
  <c r="AU304" i="7"/>
  <c r="AU308" i="7"/>
  <c r="AU312" i="7"/>
  <c r="AU316" i="7"/>
  <c r="AU320" i="7"/>
  <c r="AU324" i="7"/>
  <c r="AU328" i="7"/>
  <c r="AU332" i="7"/>
  <c r="AU336" i="7"/>
  <c r="AU340" i="7"/>
  <c r="AU344" i="7"/>
  <c r="AU348" i="7"/>
  <c r="AU352" i="7"/>
  <c r="AU356" i="7"/>
  <c r="AU360" i="7"/>
  <c r="AU364" i="7"/>
  <c r="AU368" i="7"/>
  <c r="AU372" i="7"/>
  <c r="AU376" i="7"/>
  <c r="AU380" i="7"/>
  <c r="AU384" i="7"/>
  <c r="AU388" i="7"/>
  <c r="AU392" i="7"/>
  <c r="AU396" i="7"/>
  <c r="AU400" i="7"/>
  <c r="AU404" i="7"/>
  <c r="AU408" i="7"/>
  <c r="AU412" i="7"/>
  <c r="AU416" i="7"/>
  <c r="AU420" i="7"/>
  <c r="AU424" i="7"/>
  <c r="AU428" i="7"/>
  <c r="AU432" i="7"/>
  <c r="AU436" i="7"/>
  <c r="AU440" i="7"/>
  <c r="AU444" i="7"/>
  <c r="AU448" i="7"/>
  <c r="AU452" i="7"/>
  <c r="AU163" i="7"/>
  <c r="AU182" i="7"/>
  <c r="AU201" i="7"/>
  <c r="AU220" i="7"/>
  <c r="AU239" i="7"/>
  <c r="AU251" i="7"/>
  <c r="AU254" i="7"/>
  <c r="AU257" i="7"/>
  <c r="AU56" i="7"/>
  <c r="AU70" i="7"/>
  <c r="AU50" i="7"/>
  <c r="AU103" i="7"/>
  <c r="AU106" i="7"/>
  <c r="AU123" i="7"/>
  <c r="AU126" i="7"/>
  <c r="AU143" i="7"/>
  <c r="AU151" i="7"/>
  <c r="AU165" i="7"/>
  <c r="AU167" i="7"/>
  <c r="AU171" i="7"/>
  <c r="AU177" i="7"/>
  <c r="AU179" i="7"/>
  <c r="AU183" i="7"/>
  <c r="AU189" i="7"/>
  <c r="AU191" i="7"/>
  <c r="AU195" i="7"/>
  <c r="AU203" i="7"/>
  <c r="AU207" i="7"/>
  <c r="AU215" i="7"/>
  <c r="AU227" i="7"/>
  <c r="AU113" i="7"/>
  <c r="AU164" i="7"/>
  <c r="AU168" i="7"/>
  <c r="AU170" i="7"/>
  <c r="AU172" i="7"/>
  <c r="AU174" i="7"/>
  <c r="AU176" i="7"/>
  <c r="AU180" i="7"/>
  <c r="AU184" i="7"/>
  <c r="AU186" i="7"/>
  <c r="AU188" i="7"/>
  <c r="AU192" i="7"/>
  <c r="AU196" i="7"/>
  <c r="AU198" i="7"/>
  <c r="AU200" i="7"/>
  <c r="AU204" i="7"/>
  <c r="AU208" i="7"/>
  <c r="AU210" i="7"/>
  <c r="AU212" i="7"/>
  <c r="AU224" i="7"/>
  <c r="AU236" i="7"/>
  <c r="AU248" i="7"/>
  <c r="AU283" i="7"/>
  <c r="AU286" i="7"/>
  <c r="AU68" i="7"/>
  <c r="AU108" i="7"/>
  <c r="AU122" i="7"/>
  <c r="AU153" i="7"/>
  <c r="AU178" i="7"/>
  <c r="AU45" i="7"/>
  <c r="AU105" i="7"/>
  <c r="AU111" i="7"/>
  <c r="AU118" i="7"/>
  <c r="AU137" i="7"/>
  <c r="AU154" i="7"/>
  <c r="AU228" i="7"/>
  <c r="AU265" i="7"/>
  <c r="AU61" i="7"/>
  <c r="AU77" i="7"/>
  <c r="AU78" i="7"/>
  <c r="AU160" i="7"/>
  <c r="AU206" i="7"/>
  <c r="AU213" i="7"/>
  <c r="AU94" i="7"/>
  <c r="AU116" i="7"/>
  <c r="AU147" i="7"/>
  <c r="AU175" i="7"/>
  <c r="AU199" i="7"/>
  <c r="AU231" i="7"/>
  <c r="AU238" i="7"/>
  <c r="AU245" i="7"/>
  <c r="AU266" i="7"/>
  <c r="AU279" i="7"/>
  <c r="AU351" i="7"/>
  <c r="AU354" i="7"/>
  <c r="AU357" i="7"/>
  <c r="AU431" i="7"/>
  <c r="AU434" i="7"/>
  <c r="AU437" i="7"/>
  <c r="AU63" i="7"/>
  <c r="AU99" i="7"/>
  <c r="AU100" i="7"/>
  <c r="AU102" i="7"/>
  <c r="AU250" i="7"/>
  <c r="AU343" i="7"/>
  <c r="AU362" i="7"/>
  <c r="AU393" i="7"/>
  <c r="AU419" i="7"/>
  <c r="AU450" i="7"/>
  <c r="AU502" i="7"/>
  <c r="AU505" i="7"/>
  <c r="AU508" i="7"/>
  <c r="AU511" i="7"/>
  <c r="AU47" i="7"/>
  <c r="AU92" i="7"/>
  <c r="AU138" i="7"/>
  <c r="AU142" i="7"/>
  <c r="AU145" i="7"/>
  <c r="AU146" i="7"/>
  <c r="AU150" i="7"/>
  <c r="AU240" i="7"/>
  <c r="AU282" i="7"/>
  <c r="AU330" i="7"/>
  <c r="AU361" i="7"/>
  <c r="AU399" i="7"/>
  <c r="AU418" i="7"/>
  <c r="AU449" i="7"/>
  <c r="AU474" i="7"/>
  <c r="AU477" i="7"/>
  <c r="AU480" i="7"/>
  <c r="AU483" i="7"/>
  <c r="AU73" i="7"/>
  <c r="AU90" i="7"/>
  <c r="AU129" i="7"/>
  <c r="AU162" i="7"/>
  <c r="AU223" i="7"/>
  <c r="AU249" i="7"/>
  <c r="AU258" i="7"/>
  <c r="AU271" i="7"/>
  <c r="AU289" i="7"/>
  <c r="AU299" i="7"/>
  <c r="AU313" i="7"/>
  <c r="AU370" i="7"/>
  <c r="AU389" i="7"/>
  <c r="AU427" i="7"/>
  <c r="AU453" i="7"/>
  <c r="AU543" i="7"/>
  <c r="AU550" i="7"/>
  <c r="AU618" i="7"/>
  <c r="AU621" i="7"/>
  <c r="AU624" i="7"/>
  <c r="AU627" i="7"/>
  <c r="AU698" i="7"/>
  <c r="AU701" i="7"/>
  <c r="AU704" i="7"/>
  <c r="AU707" i="7"/>
  <c r="AU58" i="7"/>
  <c r="AU67" i="7"/>
  <c r="AU71" i="7"/>
  <c r="AU75" i="7"/>
  <c r="AU107" i="7"/>
  <c r="AU125" i="7"/>
  <c r="AU134" i="7"/>
  <c r="AU211" i="7"/>
  <c r="AU261" i="7"/>
  <c r="AU309" i="7"/>
  <c r="AU319" i="7"/>
  <c r="AU338" i="7"/>
  <c r="AU395" i="7"/>
  <c r="AU402" i="7"/>
  <c r="AU421" i="7"/>
  <c r="AU530" i="7"/>
  <c r="AU578" i="7"/>
  <c r="AU581" i="7"/>
  <c r="AU584" i="7"/>
  <c r="AU587" i="7"/>
  <c r="AU658" i="7"/>
  <c r="AU661" i="7"/>
  <c r="AU664" i="7"/>
  <c r="AU667" i="7"/>
  <c r="AU156" i="7"/>
  <c r="AU190" i="7"/>
  <c r="AU275" i="7"/>
  <c r="AU355" i="7"/>
  <c r="AU398" i="7"/>
  <c r="AU405" i="7"/>
  <c r="AU423" i="7"/>
  <c r="AU461" i="7"/>
  <c r="AU487" i="7"/>
  <c r="AU490" i="7"/>
  <c r="AU513" i="7"/>
  <c r="AU534" i="7"/>
  <c r="AU546" i="7"/>
  <c r="AU585" i="7"/>
  <c r="AU589" i="7"/>
  <c r="AU591" i="7"/>
  <c r="AU593" i="7"/>
  <c r="AU595" i="7"/>
  <c r="AU599" i="7"/>
  <c r="AU713" i="7"/>
  <c r="AU720" i="7"/>
  <c r="AU753" i="7"/>
  <c r="AU760" i="7"/>
  <c r="AU793" i="7"/>
  <c r="AU800" i="7"/>
  <c r="AU833" i="7"/>
  <c r="AU840" i="7"/>
  <c r="AU873" i="7"/>
  <c r="AU880" i="7"/>
  <c r="AU913" i="7"/>
  <c r="AU920" i="7"/>
  <c r="AU982" i="7"/>
  <c r="AU985" i="7"/>
  <c r="AU1000" i="7"/>
  <c r="AU93" i="7"/>
  <c r="AU112" i="7"/>
  <c r="AU244" i="7"/>
  <c r="AU321" i="7"/>
  <c r="AU339" i="7"/>
  <c r="AU346" i="7"/>
  <c r="AU382" i="7"/>
  <c r="AU425" i="7"/>
  <c r="AU500" i="7"/>
  <c r="AU523" i="7"/>
  <c r="AU528" i="7"/>
  <c r="AU540" i="7"/>
  <c r="AU582" i="7"/>
  <c r="AU586" i="7"/>
  <c r="AU588" i="7"/>
  <c r="AU590" i="7"/>
  <c r="AU592" i="7"/>
  <c r="AU596" i="7"/>
  <c r="AU733" i="7"/>
  <c r="AU740" i="7"/>
  <c r="AU773" i="7"/>
  <c r="AU780" i="7"/>
  <c r="AU813" i="7"/>
  <c r="AU820" i="7"/>
  <c r="AU853" i="7"/>
  <c r="AU860" i="7"/>
  <c r="AU893" i="7"/>
  <c r="AU900" i="7"/>
  <c r="AU942" i="7"/>
  <c r="AU945" i="7"/>
  <c r="AU948" i="7"/>
  <c r="AU951" i="7"/>
  <c r="AU159" i="7"/>
  <c r="AU166" i="7"/>
  <c r="AU87" i="7"/>
  <c r="AU97" i="7"/>
  <c r="AU197" i="7"/>
  <c r="AU273" i="7"/>
  <c r="AU293" i="7"/>
  <c r="AU341" i="7"/>
  <c r="AU374" i="7"/>
  <c r="AU394" i="7"/>
  <c r="AU468" i="7"/>
  <c r="AU501" i="7"/>
  <c r="AU506" i="7"/>
  <c r="AU539" i="7"/>
  <c r="AU576" i="7"/>
  <c r="AU625" i="7"/>
  <c r="AU648" i="7"/>
  <c r="AU677" i="7"/>
  <c r="AU700" i="7"/>
  <c r="AU718" i="7"/>
  <c r="AU730" i="7"/>
  <c r="AU742" i="7"/>
  <c r="AU754" i="7"/>
  <c r="AU785" i="7"/>
  <c r="AU797" i="7"/>
  <c r="AU809" i="7"/>
  <c r="AU821" i="7"/>
  <c r="AU912" i="7"/>
  <c r="AU986" i="7"/>
  <c r="AU82" i="7"/>
  <c r="AU128" i="7"/>
  <c r="AU241" i="7"/>
  <c r="AU255" i="7"/>
  <c r="AU295" i="7"/>
  <c r="AU306" i="7"/>
  <c r="AU315" i="7"/>
  <c r="AU381" i="7"/>
  <c r="AU401" i="7"/>
  <c r="AU414" i="7"/>
  <c r="AU447" i="7"/>
  <c r="AU473" i="7"/>
  <c r="AU520" i="7"/>
  <c r="AU532" i="7"/>
  <c r="AU553" i="7"/>
  <c r="AU579" i="7"/>
  <c r="AU602" i="7"/>
  <c r="AU628" i="7"/>
  <c r="AU651" i="7"/>
  <c r="AU654" i="7"/>
  <c r="AU680" i="7"/>
  <c r="AU703" i="7"/>
  <c r="AU706" i="7"/>
  <c r="AU766" i="7"/>
  <c r="AU778" i="7"/>
  <c r="AU790" i="7"/>
  <c r="AU802" i="7"/>
  <c r="AU814" i="7"/>
  <c r="AU845" i="7"/>
  <c r="AU857" i="7"/>
  <c r="AU869" i="7"/>
  <c r="AU881" i="7"/>
  <c r="AU970" i="7"/>
  <c r="AU974" i="7"/>
  <c r="AU976" i="7"/>
  <c r="AU978" i="7"/>
  <c r="AU980" i="7"/>
  <c r="AU984" i="7"/>
  <c r="AU988" i="7"/>
  <c r="AU89" i="7"/>
  <c r="AU109" i="7"/>
  <c r="AU131" i="7"/>
  <c r="AU157" i="7"/>
  <c r="AU247" i="7"/>
  <c r="AU270" i="7"/>
  <c r="AU294" i="7"/>
  <c r="AU335" i="7"/>
  <c r="AU375" i="7"/>
  <c r="AU454" i="7"/>
  <c r="AU459" i="7"/>
  <c r="AU478" i="7"/>
  <c r="AU492" i="7"/>
  <c r="AU139" i="7"/>
  <c r="AU152" i="7"/>
  <c r="AU194" i="7"/>
  <c r="AU311" i="7"/>
  <c r="AU397" i="7"/>
  <c r="AU430" i="7"/>
  <c r="AU475" i="7"/>
  <c r="AU494" i="7"/>
  <c r="AU548" i="7"/>
  <c r="AU563" i="7"/>
  <c r="AU566" i="7"/>
  <c r="AU612" i="7"/>
  <c r="AU635" i="7"/>
  <c r="AU638" i="7"/>
  <c r="AU687" i="7"/>
  <c r="AU690" i="7"/>
  <c r="AU712" i="7"/>
  <c r="AU724" i="7"/>
  <c r="AU736" i="7"/>
  <c r="AU748" i="7"/>
  <c r="AU779" i="7"/>
  <c r="AU791" i="7"/>
  <c r="AU803" i="7"/>
  <c r="AU815" i="7"/>
  <c r="AU827" i="7"/>
  <c r="AU906" i="7"/>
  <c r="AU918" i="7"/>
  <c r="AU994" i="7"/>
  <c r="AU57" i="7"/>
  <c r="AU76" i="7"/>
  <c r="AU81" i="7"/>
  <c r="AU88" i="7"/>
  <c r="AU114" i="7"/>
  <c r="AU325" i="7"/>
  <c r="AU371" i="7"/>
  <c r="AU391" i="7"/>
  <c r="AU417" i="7"/>
  <c r="AU466" i="7"/>
  <c r="AU499" i="7"/>
  <c r="AU518" i="7"/>
  <c r="AU569" i="7"/>
  <c r="AU615" i="7"/>
  <c r="AU641" i="7"/>
  <c r="AU693" i="7"/>
  <c r="AU772" i="7"/>
  <c r="AU784" i="7"/>
  <c r="AU796" i="7"/>
  <c r="AU808" i="7"/>
  <c r="AU839" i="7"/>
  <c r="AU851" i="7"/>
  <c r="AU863" i="7"/>
  <c r="AU875" i="7"/>
  <c r="AU887" i="7"/>
  <c r="AU973" i="7"/>
  <c r="AU977" i="7"/>
  <c r="AU979" i="7"/>
  <c r="AU981" i="7"/>
  <c r="AU983" i="7"/>
  <c r="AU987" i="7"/>
  <c r="AU64" i="7"/>
  <c r="AU187" i="7"/>
  <c r="AU121" i="7"/>
  <c r="AU144" i="7"/>
  <c r="AU185" i="7"/>
  <c r="AU214" i="7"/>
  <c r="AU290" i="7"/>
  <c r="AU369" i="7"/>
  <c r="AU413" i="7"/>
  <c r="AU435" i="7"/>
  <c r="AU524" i="7"/>
  <c r="AU556" i="7"/>
  <c r="AU607" i="7"/>
  <c r="AU620" i="7"/>
  <c r="AU69" i="7"/>
  <c r="AU79" i="7"/>
  <c r="AU119" i="7"/>
  <c r="AU140" i="7"/>
  <c r="AU209" i="7"/>
  <c r="AU267" i="7"/>
  <c r="AU278" i="7"/>
  <c r="AU347" i="7"/>
  <c r="AU442" i="7"/>
  <c r="AU457" i="7"/>
  <c r="AU458" i="7"/>
  <c r="AU491" i="7"/>
  <c r="AU512" i="7"/>
  <c r="AU608" i="7"/>
  <c r="AU647" i="7"/>
  <c r="AU660" i="7"/>
  <c r="AU673" i="7"/>
  <c r="AU699" i="7"/>
  <c r="AU710" i="7"/>
  <c r="AU732" i="7"/>
  <c r="AU762" i="7"/>
  <c r="AU777" i="7"/>
  <c r="AU799" i="7"/>
  <c r="AU807" i="7"/>
  <c r="AU829" i="7"/>
  <c r="AU904" i="7"/>
  <c r="AU950" i="7"/>
  <c r="AU955" i="7"/>
  <c r="AU960" i="7"/>
  <c r="AU74" i="7"/>
  <c r="AU59" i="7"/>
  <c r="AU148" i="7"/>
  <c r="AU242" i="7"/>
  <c r="AU262" i="7"/>
  <c r="AU302" i="7"/>
  <c r="AU314" i="7"/>
  <c r="AU345" i="7"/>
  <c r="AU377" i="7"/>
  <c r="AU426" i="7"/>
  <c r="AU469" i="7"/>
  <c r="AU538" i="7"/>
  <c r="AU551" i="7"/>
  <c r="AU583" i="7"/>
  <c r="AU617" i="7"/>
  <c r="AU619" i="7"/>
  <c r="AU645" i="7"/>
  <c r="AU649" i="7"/>
  <c r="AU650" i="7"/>
  <c r="AU692" i="7"/>
  <c r="AU715" i="7"/>
  <c r="AU805" i="7"/>
  <c r="AU832" i="7"/>
  <c r="AU870" i="7"/>
  <c r="AU883" i="7"/>
  <c r="AU896" i="7"/>
  <c r="AU909" i="7"/>
  <c r="AU62" i="7"/>
  <c r="AU65" i="7"/>
  <c r="AU298" i="7"/>
  <c r="AU363" i="7"/>
  <c r="AU390" i="7"/>
  <c r="AU485" i="7"/>
  <c r="AU531" i="7"/>
  <c r="AU614" i="7"/>
  <c r="AU616" i="7"/>
  <c r="AU691" i="7"/>
  <c r="AU716" i="7"/>
  <c r="AU729" i="7"/>
  <c r="AU767" i="7"/>
  <c r="AU794" i="7"/>
  <c r="AU806" i="7"/>
  <c r="AU819" i="7"/>
  <c r="AU884" i="7"/>
  <c r="AU897" i="7"/>
  <c r="AU910" i="7"/>
  <c r="AU922" i="7"/>
  <c r="AU929" i="7"/>
  <c r="AU966" i="7"/>
  <c r="AU91" i="7"/>
  <c r="AU141" i="7"/>
  <c r="AU169" i="7"/>
  <c r="AU235" i="7"/>
  <c r="AU259" i="7"/>
  <c r="AU318" i="7"/>
  <c r="AU327" i="7"/>
  <c r="AU439" i="7"/>
  <c r="AU496" i="7"/>
  <c r="AU507" i="7"/>
  <c r="AU613" i="7"/>
  <c r="AU652" i="7"/>
  <c r="AU653" i="7"/>
  <c r="AU694" i="7"/>
  <c r="AU695" i="7"/>
  <c r="AU696" i="7"/>
  <c r="AU755" i="7"/>
  <c r="AU768" i="7"/>
  <c r="AU781" i="7"/>
  <c r="AU95" i="7"/>
  <c r="AU127" i="7"/>
  <c r="AU161" i="7"/>
  <c r="AU181" i="7"/>
  <c r="AU379" i="7"/>
  <c r="AU406" i="7"/>
  <c r="AU472" i="7"/>
  <c r="AU488" i="7"/>
  <c r="AU544" i="7"/>
  <c r="AU568" i="7"/>
  <c r="AU598" i="7"/>
  <c r="AU600" i="7"/>
  <c r="AU668" i="7"/>
  <c r="AU669" i="7"/>
  <c r="AU670" i="7"/>
  <c r="AU722" i="7"/>
  <c r="AU735" i="7"/>
  <c r="AU786" i="7"/>
  <c r="AU812" i="7"/>
  <c r="AU825" i="7"/>
  <c r="AU890" i="7"/>
  <c r="AU916" i="7"/>
  <c r="AU940" i="7"/>
  <c r="AU947" i="7"/>
  <c r="AU962" i="7"/>
  <c r="AU969" i="7"/>
  <c r="AU990" i="7"/>
  <c r="AU995" i="7"/>
  <c r="AU115" i="7"/>
  <c r="AU120" i="7"/>
  <c r="AU383" i="7"/>
  <c r="AU455" i="7"/>
  <c r="AU510" i="7"/>
  <c r="AU535" i="7"/>
  <c r="AU565" i="7"/>
  <c r="AU567" i="7"/>
  <c r="AU597" i="7"/>
  <c r="AU49" i="7"/>
  <c r="AU84" i="7"/>
  <c r="AU243" i="7"/>
  <c r="AU263" i="7"/>
  <c r="AU337" i="7"/>
  <c r="AU373" i="7"/>
  <c r="AU132" i="7"/>
  <c r="AU226" i="7"/>
  <c r="AU537" i="7"/>
  <c r="AU575" i="7"/>
  <c r="AU601" i="7"/>
  <c r="AU623" i="7"/>
  <c r="AU656" i="7"/>
  <c r="AU747" i="7"/>
  <c r="AU776" i="7"/>
  <c r="AU783" i="7"/>
  <c r="AU798" i="7"/>
  <c r="AU868" i="7"/>
  <c r="AU892" i="7"/>
  <c r="AU937" i="7"/>
  <c r="AU938" i="7"/>
  <c r="AU939" i="7"/>
  <c r="AU967" i="7"/>
  <c r="AU968" i="7"/>
  <c r="AU101" i="7"/>
  <c r="AU246" i="7"/>
  <c r="AU269" i="7"/>
  <c r="AU342" i="7"/>
  <c r="AU378" i="7"/>
  <c r="AU471" i="7"/>
  <c r="AU484" i="7"/>
  <c r="AU634" i="7"/>
  <c r="AU643" i="7"/>
  <c r="AU671" i="7"/>
  <c r="AU682" i="7"/>
  <c r="AU281" i="7"/>
  <c r="AU326" i="7"/>
  <c r="AU462" i="7"/>
  <c r="AU527" i="7"/>
  <c r="AU547" i="7"/>
  <c r="AU558" i="7"/>
  <c r="AU561" i="7"/>
  <c r="AU610" i="7"/>
  <c r="AU686" i="7"/>
  <c r="AU746" i="7"/>
  <c r="AU757" i="7"/>
  <c r="AU818" i="7"/>
  <c r="AU841" i="7"/>
  <c r="AU856" i="7"/>
  <c r="AU864" i="7"/>
  <c r="AU952" i="7"/>
  <c r="AU965" i="7"/>
  <c r="AU993" i="7"/>
  <c r="AU158" i="7"/>
  <c r="AU173" i="7"/>
  <c r="AU663" i="7"/>
  <c r="AU795" i="7"/>
  <c r="AU810" i="7"/>
  <c r="AU848" i="7"/>
  <c r="AU879" i="7"/>
  <c r="AU895" i="7"/>
  <c r="AU902" i="7"/>
  <c r="AU928" i="7"/>
  <c r="AU964" i="7"/>
  <c r="AU991" i="7"/>
  <c r="AU992" i="7"/>
  <c r="AU322" i="7"/>
  <c r="AU451" i="7"/>
  <c r="AU493" i="7"/>
  <c r="AU522" i="7"/>
  <c r="AU640" i="7"/>
  <c r="AU702" i="7"/>
  <c r="AU871" i="7"/>
  <c r="AU886" i="7"/>
  <c r="AU917" i="7"/>
  <c r="AU927" i="7"/>
  <c r="AU989" i="7"/>
  <c r="AU51" i="7"/>
  <c r="AU110" i="7"/>
  <c r="AU221" i="7"/>
  <c r="AU253" i="7"/>
  <c r="AU274" i="7"/>
  <c r="AU155" i="7"/>
  <c r="AU291" i="7"/>
  <c r="AU464" i="7"/>
  <c r="AU642" i="7"/>
  <c r="AU683" i="7"/>
  <c r="AU761" i="7"/>
  <c r="AU828" i="7"/>
  <c r="AU862" i="7"/>
  <c r="AU943" i="7"/>
  <c r="AU297" i="7"/>
  <c r="AU407" i="7"/>
  <c r="AU479" i="7"/>
  <c r="AU481" i="7"/>
  <c r="AU498" i="7"/>
  <c r="AU536" i="7"/>
  <c r="AU562" i="7"/>
  <c r="AU571" i="7"/>
  <c r="AU637" i="7"/>
  <c r="AU725" i="7"/>
  <c r="AU728" i="7"/>
  <c r="AU738" i="7"/>
  <c r="AU751" i="7"/>
  <c r="AU816" i="7"/>
  <c r="AU885" i="7"/>
  <c r="AU924" i="7"/>
  <c r="AU933" i="7"/>
  <c r="AU956" i="7"/>
  <c r="AU104" i="7"/>
  <c r="AU285" i="7"/>
  <c r="AU366" i="7"/>
  <c r="AU433" i="7"/>
  <c r="AU580" i="7"/>
  <c r="AU605" i="7"/>
  <c r="AU672" i="7"/>
  <c r="AU688" i="7"/>
  <c r="AU705" i="7"/>
  <c r="AU774" i="7"/>
  <c r="AU787" i="7"/>
  <c r="AU843" i="7"/>
  <c r="AU854" i="7"/>
  <c r="AU866" i="7"/>
  <c r="AU889" i="7"/>
  <c r="AU908" i="7"/>
  <c r="AU130" i="7"/>
  <c r="AU135" i="7"/>
  <c r="AU386" i="7"/>
  <c r="AU438" i="7"/>
  <c r="AU509" i="7"/>
  <c r="AU632" i="7"/>
  <c r="AU734" i="7"/>
  <c r="AU744" i="7"/>
  <c r="AU764" i="7"/>
  <c r="AU831" i="7"/>
  <c r="AU877" i="7"/>
  <c r="AU999" i="7"/>
  <c r="AU303" i="7"/>
  <c r="AU460" i="7"/>
  <c r="AU555" i="7"/>
  <c r="AU609" i="7"/>
  <c r="AU674" i="7"/>
  <c r="AU685" i="7"/>
  <c r="AU708" i="7"/>
  <c r="AU711" i="7"/>
  <c r="AU721" i="7"/>
  <c r="AU731" i="7"/>
  <c r="AU741" i="7"/>
  <c r="AU835" i="7"/>
  <c r="AU858" i="7"/>
  <c r="AU307" i="7"/>
  <c r="AU486" i="7"/>
  <c r="AU514" i="7"/>
  <c r="AU752" i="7"/>
  <c r="AU838" i="7"/>
  <c r="AU872" i="7"/>
  <c r="AU971" i="7"/>
  <c r="AU80" i="7"/>
  <c r="AU230" i="7"/>
  <c r="AU83" i="7"/>
  <c r="AU237" i="7"/>
  <c r="AU301" i="7"/>
  <c r="AU133" i="7"/>
  <c r="AU149" i="7"/>
  <c r="AU470" i="7"/>
  <c r="AU48" i="7"/>
  <c r="AU353" i="7"/>
  <c r="AU503" i="7"/>
  <c r="AU594" i="7"/>
  <c r="AU644" i="7"/>
  <c r="AU847" i="7"/>
  <c r="AU557" i="7"/>
  <c r="AU96" i="7"/>
  <c r="AU217" i="7"/>
  <c r="AU359" i="7"/>
  <c r="AU465" i="7"/>
  <c r="AU489" i="7"/>
  <c r="AU516" i="7"/>
  <c r="AU542" i="7"/>
  <c r="AU570" i="7"/>
  <c r="AU633" i="7"/>
  <c r="AU205" i="7"/>
  <c r="AU541" i="7"/>
  <c r="AU604" i="7"/>
  <c r="AU727" i="7"/>
  <c r="AU763" i="7"/>
  <c r="AU765" i="7"/>
  <c r="AU124" i="7"/>
  <c r="AU689" i="7"/>
  <c r="AU759" i="7"/>
  <c r="AU218" i="7"/>
  <c r="AU410" i="7"/>
  <c r="AU552" i="7"/>
  <c r="AU665" i="7"/>
  <c r="AU697" i="7"/>
  <c r="AU801" i="7"/>
  <c r="AU930" i="7"/>
  <c r="AU957" i="7"/>
  <c r="AU333" i="7"/>
  <c r="AU358" i="7"/>
  <c r="AU560" i="7"/>
  <c r="AU622" i="7"/>
  <c r="AU666" i="7"/>
  <c r="AU788" i="7"/>
  <c r="AU921" i="7"/>
  <c r="AU923" i="7"/>
  <c r="AU959" i="7"/>
  <c r="AU997" i="7"/>
  <c r="AU629" i="7"/>
  <c r="AU714" i="7"/>
  <c r="AU891" i="7"/>
  <c r="AU932" i="7"/>
  <c r="AU54" i="7"/>
  <c r="AU387" i="7"/>
  <c r="AU456" i="7"/>
  <c r="AU574" i="7"/>
  <c r="AU657" i="7"/>
  <c r="AU709" i="7"/>
  <c r="AU717" i="7"/>
  <c r="AU739" i="7"/>
  <c r="AU749" i="7"/>
  <c r="AU949" i="7"/>
  <c r="AU193" i="7"/>
  <c r="AU229" i="7"/>
  <c r="AU329" i="7"/>
  <c r="AU411" i="7"/>
  <c r="AU554" i="7"/>
  <c r="AU611" i="7"/>
  <c r="AU655" i="7"/>
  <c r="AU756" i="7"/>
  <c r="AU811" i="7"/>
  <c r="AU888" i="7"/>
  <c r="AU907" i="7"/>
  <c r="AU926" i="7"/>
  <c r="AU545" i="7"/>
  <c r="AU822" i="7"/>
  <c r="AU842" i="7"/>
  <c r="AU905" i="7"/>
  <c r="AU365" i="7"/>
  <c r="AU446" i="7"/>
  <c r="AU525" i="7"/>
  <c r="AU603" i="7"/>
  <c r="AU859" i="7"/>
  <c r="AU549" i="7"/>
  <c r="AU572" i="7"/>
  <c r="AU681" i="7"/>
  <c r="AU750" i="7"/>
  <c r="AU941" i="7"/>
  <c r="AU903" i="7"/>
  <c r="AU55" i="7"/>
  <c r="AU519" i="7"/>
  <c r="AU529" i="7"/>
  <c r="AU782" i="7"/>
  <c r="AU834" i="7"/>
  <c r="AU935" i="7"/>
  <c r="AU998" i="7"/>
  <c r="AU310" i="7"/>
  <c r="AU445" i="7"/>
  <c r="AU463" i="7"/>
  <c r="AU636" i="7"/>
  <c r="AU659" i="7"/>
  <c r="AU804" i="7"/>
  <c r="AU824" i="7"/>
  <c r="AU844" i="7"/>
  <c r="AU874" i="7"/>
  <c r="AU919" i="7"/>
  <c r="AU958" i="7"/>
  <c r="AU202" i="7"/>
  <c r="AU232" i="7"/>
  <c r="AU385" i="7"/>
  <c r="AU559" i="7"/>
  <c r="AU564" i="7"/>
  <c r="AU678" i="7"/>
  <c r="AU719" i="7"/>
  <c r="AU849" i="7"/>
  <c r="AU898" i="7"/>
  <c r="AU954" i="7"/>
  <c r="AU331" i="7"/>
  <c r="AU497" i="7"/>
  <c r="AU975" i="7"/>
  <c r="AU946" i="7"/>
  <c r="AU573" i="7"/>
  <c r="AU577" i="7"/>
  <c r="AU233" i="7"/>
  <c r="AU367" i="7"/>
  <c r="AU403" i="7"/>
  <c r="AU504" i="7"/>
  <c r="AU521" i="7"/>
  <c r="AU726" i="7"/>
  <c r="AU963" i="7"/>
  <c r="AU972" i="7"/>
  <c r="AU476" i="7"/>
  <c r="AU876" i="7"/>
  <c r="AU931" i="7"/>
  <c r="AU515" i="7"/>
  <c r="AU846" i="7"/>
  <c r="AU861" i="7"/>
  <c r="AU865" i="7"/>
  <c r="AU899" i="7"/>
  <c r="AU934" i="7"/>
  <c r="AU234" i="7"/>
  <c r="AU415" i="7"/>
  <c r="AU606" i="7"/>
  <c r="AU826" i="7"/>
  <c r="AU495" i="7"/>
  <c r="AU684" i="7"/>
  <c r="AU850" i="7"/>
  <c r="AU944" i="7"/>
  <c r="AU953" i="7"/>
  <c r="AU769" i="7"/>
  <c r="AU72" i="7"/>
  <c r="AU429" i="7"/>
  <c r="AU996" i="7"/>
  <c r="AU533" i="7"/>
  <c r="AU770" i="7"/>
  <c r="AU961" i="7"/>
  <c r="AU630" i="7"/>
  <c r="AU675" i="7"/>
  <c r="AU837" i="7"/>
  <c r="AU855" i="7"/>
  <c r="AU867" i="7"/>
  <c r="AU901" i="7"/>
  <c r="AU287" i="7"/>
  <c r="AU443" i="7"/>
  <c r="AU317" i="7"/>
  <c r="AU517" i="7"/>
  <c r="AU789" i="7"/>
  <c r="AU422" i="7"/>
  <c r="AU441" i="7"/>
  <c r="AU631" i="7"/>
  <c r="AU775" i="7"/>
  <c r="AU737" i="7"/>
  <c r="AU745" i="7"/>
  <c r="AU914" i="7"/>
  <c r="AU925" i="7"/>
  <c r="AU626" i="7"/>
  <c r="AU679" i="7"/>
  <c r="AU676" i="7"/>
  <c r="AU323" i="7"/>
  <c r="AU349" i="7"/>
  <c r="AU409" i="7"/>
  <c r="AU723" i="7"/>
  <c r="AU915" i="7"/>
  <c r="AU936" i="7"/>
  <c r="AU852" i="7"/>
  <c r="AU350" i="7"/>
  <c r="AU526" i="7"/>
  <c r="AU646" i="7"/>
  <c r="AU771" i="7"/>
  <c r="AU817" i="7"/>
  <c r="AU823" i="7"/>
  <c r="AU482" i="7"/>
  <c r="AU882" i="7"/>
  <c r="AU305" i="7"/>
  <c r="AU792" i="7"/>
  <c r="AU277" i="7"/>
  <c r="AU467" i="7"/>
  <c r="AU830" i="7"/>
  <c r="AU911" i="7"/>
  <c r="AU878" i="7"/>
  <c r="AU894" i="7"/>
  <c r="AU334" i="7"/>
  <c r="AU639" i="7"/>
  <c r="AU758" i="7"/>
  <c r="AU743" i="7"/>
  <c r="AU662" i="7"/>
  <c r="AU836" i="7"/>
  <c r="AU20" i="7"/>
  <c r="AU24" i="7"/>
  <c r="AU28" i="7"/>
  <c r="AU32" i="7"/>
  <c r="AU36" i="7"/>
  <c r="AU40" i="7"/>
  <c r="AU10" i="7"/>
  <c r="AU14" i="7"/>
  <c r="AU9" i="7"/>
  <c r="AU19" i="7"/>
  <c r="AU23" i="7"/>
  <c r="AU27" i="7"/>
  <c r="AU18" i="7"/>
  <c r="AU35" i="7"/>
  <c r="AU38" i="7"/>
  <c r="AU16" i="7"/>
  <c r="AU31" i="7"/>
  <c r="AU34" i="7"/>
  <c r="AU37" i="7"/>
  <c r="AU13" i="7"/>
  <c r="AU41" i="7"/>
  <c r="AU26" i="7"/>
  <c r="AU29" i="7"/>
  <c r="AU33" i="7"/>
  <c r="AU39" i="7"/>
  <c r="AU17" i="7"/>
  <c r="AU43" i="7"/>
  <c r="AU30" i="7"/>
  <c r="AU21" i="7"/>
  <c r="AU12" i="7"/>
  <c r="AU11" i="7"/>
  <c r="AU22" i="7"/>
  <c r="AU25" i="7"/>
  <c r="AU15" i="7"/>
  <c r="AU44" i="7"/>
  <c r="AU42" i="7"/>
  <c r="AU8" i="7"/>
  <c r="AV7" i="7"/>
  <c r="AV47" i="7" l="1"/>
  <c r="AV78" i="7"/>
  <c r="AV95" i="7"/>
  <c r="AV67" i="7"/>
  <c r="AV81" i="7"/>
  <c r="AV83" i="7"/>
  <c r="AV86" i="7"/>
  <c r="AV94" i="7"/>
  <c r="AV96" i="7"/>
  <c r="AV110" i="7"/>
  <c r="AV129" i="7"/>
  <c r="AV148" i="7"/>
  <c r="AV151" i="7"/>
  <c r="AV154" i="7"/>
  <c r="AV157" i="7"/>
  <c r="AV228" i="7"/>
  <c r="AV231" i="7"/>
  <c r="AV234" i="7"/>
  <c r="AV237" i="7"/>
  <c r="AV54" i="7"/>
  <c r="AV61" i="7"/>
  <c r="AV68" i="7"/>
  <c r="AV75" i="7"/>
  <c r="AV82" i="7"/>
  <c r="AV89" i="7"/>
  <c r="AV175" i="7"/>
  <c r="AV194" i="7"/>
  <c r="AV213" i="7"/>
  <c r="AV232" i="7"/>
  <c r="AV260" i="7"/>
  <c r="AV263" i="7"/>
  <c r="AV266" i="7"/>
  <c r="AV269" i="7"/>
  <c r="AV45" i="7"/>
  <c r="AV150" i="7"/>
  <c r="AV120" i="7"/>
  <c r="AV140" i="7"/>
  <c r="AV158" i="7"/>
  <c r="AV256" i="7"/>
  <c r="AV53" i="7"/>
  <c r="AV59" i="7"/>
  <c r="AV72" i="7"/>
  <c r="AV91" i="7"/>
  <c r="AV133" i="7"/>
  <c r="AV262" i="7"/>
  <c r="AV90" i="7"/>
  <c r="AV92" i="7"/>
  <c r="AV131" i="7"/>
  <c r="AV136" i="7"/>
  <c r="AV160" i="7"/>
  <c r="AV48" i="7"/>
  <c r="AV98" i="7"/>
  <c r="AV124" i="7"/>
  <c r="AV149" i="7"/>
  <c r="AV167" i="7"/>
  <c r="AV174" i="7"/>
  <c r="AV181" i="7"/>
  <c r="AV188" i="7"/>
  <c r="AV205" i="7"/>
  <c r="AV208" i="7"/>
  <c r="AV225" i="7"/>
  <c r="AV245" i="7"/>
  <c r="AV248" i="7"/>
  <c r="AV253" i="7"/>
  <c r="AV272" i="7"/>
  <c r="AV298" i="7"/>
  <c r="AV301" i="7"/>
  <c r="AV62" i="7"/>
  <c r="AV115" i="7"/>
  <c r="AV126" i="7"/>
  <c r="AV184" i="7"/>
  <c r="AV77" i="7"/>
  <c r="AV106" i="7"/>
  <c r="AV192" i="7"/>
  <c r="AV206" i="7"/>
  <c r="AV286" i="7"/>
  <c r="AV294" i="7"/>
  <c r="AV303" i="7"/>
  <c r="AV360" i="7"/>
  <c r="AV363" i="7"/>
  <c r="AV366" i="7"/>
  <c r="AV369" i="7"/>
  <c r="AV440" i="7"/>
  <c r="AV443" i="7"/>
  <c r="AV446" i="7"/>
  <c r="AV449" i="7"/>
  <c r="AV50" i="7"/>
  <c r="AV57" i="7"/>
  <c r="AV76" i="7"/>
  <c r="AV105" i="7"/>
  <c r="AV107" i="7"/>
  <c r="AV162" i="7"/>
  <c r="AV173" i="7"/>
  <c r="AV198" i="7"/>
  <c r="AV211" i="7"/>
  <c r="AV230" i="7"/>
  <c r="AV258" i="7"/>
  <c r="AV265" i="7"/>
  <c r="AV275" i="7"/>
  <c r="AV291" i="7"/>
  <c r="AV317" i="7"/>
  <c r="AV324" i="7"/>
  <c r="AV355" i="7"/>
  <c r="AV374" i="7"/>
  <c r="AV405" i="7"/>
  <c r="AV412" i="7"/>
  <c r="AV431" i="7"/>
  <c r="AV514" i="7"/>
  <c r="AV517" i="7"/>
  <c r="AV520" i="7"/>
  <c r="AV523" i="7"/>
  <c r="AV60" i="7"/>
  <c r="AV73" i="7"/>
  <c r="AV80" i="7"/>
  <c r="AV147" i="7"/>
  <c r="AV168" i="7"/>
  <c r="AV178" i="7"/>
  <c r="AV201" i="7"/>
  <c r="AV214" i="7"/>
  <c r="AV233" i="7"/>
  <c r="AV323" i="7"/>
  <c r="AV342" i="7"/>
  <c r="AV373" i="7"/>
  <c r="AV380" i="7"/>
  <c r="AV411" i="7"/>
  <c r="AV430" i="7"/>
  <c r="AV486" i="7"/>
  <c r="AV489" i="7"/>
  <c r="AV492" i="7"/>
  <c r="AV495" i="7"/>
  <c r="AV65" i="7"/>
  <c r="AV69" i="7"/>
  <c r="AV103" i="7"/>
  <c r="AV197" i="7"/>
  <c r="AV224" i="7"/>
  <c r="AV285" i="7"/>
  <c r="AV296" i="7"/>
  <c r="AV332" i="7"/>
  <c r="AV351" i="7"/>
  <c r="AV358" i="7"/>
  <c r="AV377" i="7"/>
  <c r="AV396" i="7"/>
  <c r="AV415" i="7"/>
  <c r="AV434" i="7"/>
  <c r="AV441" i="7"/>
  <c r="AV529" i="7"/>
  <c r="AV536" i="7"/>
  <c r="AV553" i="7"/>
  <c r="AV556" i="7"/>
  <c r="AV559" i="7"/>
  <c r="AV630" i="7"/>
  <c r="AV633" i="7"/>
  <c r="AV636" i="7"/>
  <c r="AV639" i="7"/>
  <c r="AV711" i="7"/>
  <c r="AV715" i="7"/>
  <c r="AV719" i="7"/>
  <c r="AV723" i="7"/>
  <c r="AV727" i="7"/>
  <c r="AV731" i="7"/>
  <c r="AV735" i="7"/>
  <c r="AV739" i="7"/>
  <c r="AV743" i="7"/>
  <c r="AV747" i="7"/>
  <c r="AV751" i="7"/>
  <c r="AV755" i="7"/>
  <c r="AV759" i="7"/>
  <c r="AV763" i="7"/>
  <c r="AV767" i="7"/>
  <c r="AV771" i="7"/>
  <c r="AV775" i="7"/>
  <c r="AV779" i="7"/>
  <c r="AV783" i="7"/>
  <c r="AV787" i="7"/>
  <c r="AV791" i="7"/>
  <c r="AV795" i="7"/>
  <c r="AV799" i="7"/>
  <c r="AV803" i="7"/>
  <c r="AV807" i="7"/>
  <c r="AV811" i="7"/>
  <c r="AV815" i="7"/>
  <c r="AV819" i="7"/>
  <c r="AV823" i="7"/>
  <c r="AV827" i="7"/>
  <c r="AV831" i="7"/>
  <c r="AV835" i="7"/>
  <c r="AV839" i="7"/>
  <c r="AV843" i="7"/>
  <c r="AV847" i="7"/>
  <c r="AV851" i="7"/>
  <c r="AV855" i="7"/>
  <c r="AV859" i="7"/>
  <c r="AV863" i="7"/>
  <c r="AV867" i="7"/>
  <c r="AV871" i="7"/>
  <c r="AV875" i="7"/>
  <c r="AV879" i="7"/>
  <c r="AV883" i="7"/>
  <c r="AV887" i="7"/>
  <c r="AV891" i="7"/>
  <c r="AV895" i="7"/>
  <c r="AV899" i="7"/>
  <c r="AV903" i="7"/>
  <c r="AV907" i="7"/>
  <c r="AV911" i="7"/>
  <c r="AV915" i="7"/>
  <c r="AV919" i="7"/>
  <c r="AV923" i="7"/>
  <c r="AV927" i="7"/>
  <c r="AV931" i="7"/>
  <c r="AV935" i="7"/>
  <c r="AV939" i="7"/>
  <c r="AV943" i="7"/>
  <c r="AV947" i="7"/>
  <c r="AV951" i="7"/>
  <c r="AV955" i="7"/>
  <c r="AV959" i="7"/>
  <c r="AV963" i="7"/>
  <c r="AV967" i="7"/>
  <c r="AV971" i="7"/>
  <c r="AV975" i="7"/>
  <c r="AV979" i="7"/>
  <c r="AV983" i="7"/>
  <c r="AV987" i="7"/>
  <c r="AV46" i="7"/>
  <c r="AV88" i="7"/>
  <c r="AV116" i="7"/>
  <c r="AV143" i="7"/>
  <c r="AV209" i="7"/>
  <c r="AV236" i="7"/>
  <c r="AV278" i="7"/>
  <c r="AV306" i="7"/>
  <c r="AV326" i="7"/>
  <c r="AV345" i="7"/>
  <c r="AV364" i="7"/>
  <c r="AV383" i="7"/>
  <c r="AV390" i="7"/>
  <c r="AV409" i="7"/>
  <c r="AV447" i="7"/>
  <c r="AV549" i="7"/>
  <c r="AV590" i="7"/>
  <c r="AV593" i="7"/>
  <c r="AV596" i="7"/>
  <c r="AV599" i="7"/>
  <c r="AV670" i="7"/>
  <c r="AV673" i="7"/>
  <c r="AV676" i="7"/>
  <c r="AV679" i="7"/>
  <c r="AV709" i="7"/>
  <c r="AV713" i="7"/>
  <c r="AV717" i="7"/>
  <c r="AV721" i="7"/>
  <c r="AV725" i="7"/>
  <c r="AV729" i="7"/>
  <c r="AV733" i="7"/>
  <c r="AV737" i="7"/>
  <c r="AV741" i="7"/>
  <c r="AV745" i="7"/>
  <c r="AV749" i="7"/>
  <c r="AV753" i="7"/>
  <c r="AV757" i="7"/>
  <c r="AV761" i="7"/>
  <c r="AV765" i="7"/>
  <c r="AV769" i="7"/>
  <c r="AV773" i="7"/>
  <c r="AV777" i="7"/>
  <c r="AV781" i="7"/>
  <c r="AV785" i="7"/>
  <c r="AV789" i="7"/>
  <c r="AV793" i="7"/>
  <c r="AV797" i="7"/>
  <c r="AV801" i="7"/>
  <c r="AV805" i="7"/>
  <c r="AV809" i="7"/>
  <c r="AV813" i="7"/>
  <c r="AV817" i="7"/>
  <c r="AV821" i="7"/>
  <c r="AV825" i="7"/>
  <c r="AV829" i="7"/>
  <c r="AV833" i="7"/>
  <c r="AV837" i="7"/>
  <c r="AV841" i="7"/>
  <c r="AV845" i="7"/>
  <c r="AV849" i="7"/>
  <c r="AV853" i="7"/>
  <c r="AV857" i="7"/>
  <c r="AV861" i="7"/>
  <c r="AV865" i="7"/>
  <c r="AV869" i="7"/>
  <c r="AV873" i="7"/>
  <c r="AV877" i="7"/>
  <c r="AV881" i="7"/>
  <c r="AV885" i="7"/>
  <c r="AV889" i="7"/>
  <c r="AV893" i="7"/>
  <c r="AV897" i="7"/>
  <c r="AV901" i="7"/>
  <c r="AV905" i="7"/>
  <c r="AV909" i="7"/>
  <c r="AV913" i="7"/>
  <c r="AV917" i="7"/>
  <c r="AV63" i="7"/>
  <c r="AV135" i="7"/>
  <c r="AV189" i="7"/>
  <c r="AV221" i="7"/>
  <c r="AV292" i="7"/>
  <c r="AV330" i="7"/>
  <c r="AV337" i="7"/>
  <c r="AV448" i="7"/>
  <c r="AV455" i="7"/>
  <c r="AV458" i="7"/>
  <c r="AV484" i="7"/>
  <c r="AV507" i="7"/>
  <c r="AV510" i="7"/>
  <c r="AV541" i="7"/>
  <c r="AV597" i="7"/>
  <c r="AV601" i="7"/>
  <c r="AV603" i="7"/>
  <c r="AV605" i="7"/>
  <c r="AV607" i="7"/>
  <c r="AV611" i="7"/>
  <c r="AV746" i="7"/>
  <c r="AV786" i="7"/>
  <c r="AV826" i="7"/>
  <c r="AV866" i="7"/>
  <c r="AV906" i="7"/>
  <c r="AV55" i="7"/>
  <c r="AV74" i="7"/>
  <c r="AV97" i="7"/>
  <c r="AV102" i="7"/>
  <c r="AV127" i="7"/>
  <c r="AV132" i="7"/>
  <c r="AV229" i="7"/>
  <c r="AV280" i="7"/>
  <c r="AV289" i="7"/>
  <c r="AV305" i="7"/>
  <c r="AV328" i="7"/>
  <c r="AV353" i="7"/>
  <c r="AV371" i="7"/>
  <c r="AV378" i="7"/>
  <c r="AV389" i="7"/>
  <c r="AV407" i="7"/>
  <c r="AV414" i="7"/>
  <c r="AV432" i="7"/>
  <c r="AV471" i="7"/>
  <c r="AV474" i="7"/>
  <c r="AV497" i="7"/>
  <c r="AV535" i="7"/>
  <c r="AV547" i="7"/>
  <c r="AV594" i="7"/>
  <c r="AV598" i="7"/>
  <c r="AV600" i="7"/>
  <c r="AV602" i="7"/>
  <c r="AV604" i="7"/>
  <c r="AV608" i="7"/>
  <c r="AV726" i="7"/>
  <c r="AV766" i="7"/>
  <c r="AV806" i="7"/>
  <c r="AV846" i="7"/>
  <c r="AV886" i="7"/>
  <c r="AV954" i="7"/>
  <c r="AV957" i="7"/>
  <c r="AV960" i="7"/>
  <c r="AV93" i="7"/>
  <c r="AV112" i="7"/>
  <c r="AV117" i="7"/>
  <c r="AV122" i="7"/>
  <c r="AV153" i="7"/>
  <c r="AV51" i="7"/>
  <c r="AV70" i="7"/>
  <c r="AV144" i="7"/>
  <c r="AV161" i="7"/>
  <c r="AV169" i="7"/>
  <c r="AV177" i="7"/>
  <c r="AV185" i="7"/>
  <c r="AV191" i="7"/>
  <c r="AV203" i="7"/>
  <c r="AV235" i="7"/>
  <c r="AV257" i="7"/>
  <c r="AV274" i="7"/>
  <c r="AV321" i="7"/>
  <c r="AV334" i="7"/>
  <c r="AV354" i="7"/>
  <c r="AV367" i="7"/>
  <c r="AV387" i="7"/>
  <c r="AV427" i="7"/>
  <c r="AV453" i="7"/>
  <c r="AV463" i="7"/>
  <c r="AV482" i="7"/>
  <c r="AV515" i="7"/>
  <c r="AV528" i="7"/>
  <c r="AV573" i="7"/>
  <c r="AV619" i="7"/>
  <c r="AV622" i="7"/>
  <c r="AV645" i="7"/>
  <c r="AV671" i="7"/>
  <c r="AV674" i="7"/>
  <c r="AV697" i="7"/>
  <c r="AV852" i="7"/>
  <c r="AV864" i="7"/>
  <c r="AV876" i="7"/>
  <c r="AV888" i="7"/>
  <c r="AV900" i="7"/>
  <c r="AV993" i="7"/>
  <c r="AV58" i="7"/>
  <c r="AV87" i="7"/>
  <c r="AV100" i="7"/>
  <c r="AV216" i="7"/>
  <c r="AV271" i="7"/>
  <c r="AV273" i="7"/>
  <c r="AV293" i="7"/>
  <c r="AV341" i="7"/>
  <c r="AV348" i="7"/>
  <c r="AV361" i="7"/>
  <c r="AV368" i="7"/>
  <c r="AV394" i="7"/>
  <c r="AV468" i="7"/>
  <c r="AV487" i="7"/>
  <c r="AV501" i="7"/>
  <c r="AV506" i="7"/>
  <c r="AV539" i="7"/>
  <c r="AV550" i="7"/>
  <c r="AV576" i="7"/>
  <c r="AV625" i="7"/>
  <c r="AV648" i="7"/>
  <c r="AV677" i="7"/>
  <c r="AV700" i="7"/>
  <c r="AV718" i="7"/>
  <c r="AV730" i="7"/>
  <c r="AV742" i="7"/>
  <c r="AV754" i="7"/>
  <c r="AV912" i="7"/>
  <c r="AV982" i="7"/>
  <c r="AV986" i="7"/>
  <c r="AV125" i="7"/>
  <c r="AV128" i="7"/>
  <c r="AV164" i="7"/>
  <c r="AV222" i="7"/>
  <c r="AV241" i="7"/>
  <c r="AV255" i="7"/>
  <c r="AV295" i="7"/>
  <c r="AV315" i="7"/>
  <c r="AV381" i="7"/>
  <c r="AV388" i="7"/>
  <c r="AV401" i="7"/>
  <c r="AV473" i="7"/>
  <c r="AV532" i="7"/>
  <c r="AV130" i="7"/>
  <c r="AV183" i="7"/>
  <c r="AV200" i="7"/>
  <c r="AV238" i="7"/>
  <c r="AV300" i="7"/>
  <c r="AV318" i="7"/>
  <c r="AV331" i="7"/>
  <c r="AV410" i="7"/>
  <c r="AV450" i="7"/>
  <c r="AV456" i="7"/>
  <c r="AV508" i="7"/>
  <c r="AV537" i="7"/>
  <c r="AV560" i="7"/>
  <c r="AV583" i="7"/>
  <c r="AV586" i="7"/>
  <c r="AV609" i="7"/>
  <c r="AV632" i="7"/>
  <c r="AV661" i="7"/>
  <c r="AV684" i="7"/>
  <c r="AV858" i="7"/>
  <c r="AV870" i="7"/>
  <c r="AV882" i="7"/>
  <c r="AV894" i="7"/>
  <c r="AV108" i="7"/>
  <c r="AV111" i="7"/>
  <c r="AV139" i="7"/>
  <c r="AV152" i="7"/>
  <c r="AV159" i="7"/>
  <c r="AV219" i="7"/>
  <c r="AV264" i="7"/>
  <c r="AV311" i="7"/>
  <c r="AV338" i="7"/>
  <c r="AV384" i="7"/>
  <c r="AV397" i="7"/>
  <c r="AV404" i="7"/>
  <c r="AV437" i="7"/>
  <c r="AV461" i="7"/>
  <c r="AV475" i="7"/>
  <c r="AV480" i="7"/>
  <c r="AV494" i="7"/>
  <c r="AV513" i="7"/>
  <c r="AV530" i="7"/>
  <c r="AV548" i="7"/>
  <c r="AV563" i="7"/>
  <c r="AV566" i="7"/>
  <c r="AV589" i="7"/>
  <c r="AV612" i="7"/>
  <c r="AV635" i="7"/>
  <c r="AV638" i="7"/>
  <c r="AV664" i="7"/>
  <c r="AV687" i="7"/>
  <c r="AV690" i="7"/>
  <c r="AV712" i="7"/>
  <c r="AV724" i="7"/>
  <c r="AV736" i="7"/>
  <c r="AV748" i="7"/>
  <c r="AV760" i="7"/>
  <c r="AV918" i="7"/>
  <c r="AV985" i="7"/>
  <c r="AV994" i="7"/>
  <c r="AV114" i="7"/>
  <c r="AV142" i="7"/>
  <c r="AV212" i="7"/>
  <c r="AV64" i="7"/>
  <c r="AV104" i="7"/>
  <c r="AV123" i="7"/>
  <c r="AV202" i="7"/>
  <c r="AV282" i="7"/>
  <c r="AV325" i="7"/>
  <c r="AV333" i="7"/>
  <c r="AV391" i="7"/>
  <c r="AV406" i="7"/>
  <c r="AV469" i="7"/>
  <c r="AV555" i="7"/>
  <c r="AV568" i="7"/>
  <c r="AV569" i="7"/>
  <c r="AV582" i="7"/>
  <c r="AV121" i="7"/>
  <c r="AV170" i="7"/>
  <c r="AV290" i="7"/>
  <c r="AV340" i="7"/>
  <c r="AV376" i="7"/>
  <c r="AV398" i="7"/>
  <c r="AV413" i="7"/>
  <c r="AV435" i="7"/>
  <c r="AV490" i="7"/>
  <c r="AV524" i="7"/>
  <c r="AV595" i="7"/>
  <c r="AV620" i="7"/>
  <c r="AV621" i="7"/>
  <c r="AV634" i="7"/>
  <c r="AV659" i="7"/>
  <c r="AV672" i="7"/>
  <c r="AV685" i="7"/>
  <c r="AV686" i="7"/>
  <c r="AV844" i="7"/>
  <c r="AV874" i="7"/>
  <c r="AV896" i="7"/>
  <c r="AV965" i="7"/>
  <c r="AV52" i="7"/>
  <c r="AV79" i="7"/>
  <c r="AV119" i="7"/>
  <c r="AV138" i="7"/>
  <c r="AV172" i="7"/>
  <c r="AV187" i="7"/>
  <c r="AV85" i="7"/>
  <c r="AV254" i="7"/>
  <c r="AV270" i="7"/>
  <c r="AV386" i="7"/>
  <c r="AV408" i="7"/>
  <c r="AV444" i="7"/>
  <c r="AV502" i="7"/>
  <c r="AV552" i="7"/>
  <c r="AV646" i="7"/>
  <c r="AV647" i="7"/>
  <c r="AV688" i="7"/>
  <c r="AV728" i="7"/>
  <c r="AV792" i="7"/>
  <c r="AV818" i="7"/>
  <c r="AV936" i="7"/>
  <c r="AV958" i="7"/>
  <c r="AV992" i="7"/>
  <c r="AV997" i="7"/>
  <c r="AV109" i="7"/>
  <c r="AV242" i="7"/>
  <c r="AV249" i="7"/>
  <c r="AV276" i="7"/>
  <c r="AV279" i="7"/>
  <c r="AV288" i="7"/>
  <c r="AV302" i="7"/>
  <c r="AV314" i="7"/>
  <c r="AV336" i="7"/>
  <c r="AV417" i="7"/>
  <c r="AV426" i="7"/>
  <c r="AV491" i="7"/>
  <c r="AV518" i="7"/>
  <c r="AV538" i="7"/>
  <c r="AV551" i="7"/>
  <c r="AV615" i="7"/>
  <c r="AV617" i="7"/>
  <c r="AV649" i="7"/>
  <c r="AV650" i="7"/>
  <c r="AV692" i="7"/>
  <c r="AV693" i="7"/>
  <c r="AV780" i="7"/>
  <c r="AV832" i="7"/>
  <c r="AV973" i="7"/>
  <c r="AV980" i="7"/>
  <c r="AV99" i="7"/>
  <c r="AV176" i="7"/>
  <c r="AV199" i="7"/>
  <c r="AV372" i="7"/>
  <c r="AV399" i="7"/>
  <c r="AV485" i="7"/>
  <c r="AV531" i="7"/>
  <c r="AV581" i="7"/>
  <c r="AV614" i="7"/>
  <c r="AV616" i="7"/>
  <c r="AV651" i="7"/>
  <c r="AV691" i="7"/>
  <c r="AV716" i="7"/>
  <c r="AV794" i="7"/>
  <c r="AV137" i="7"/>
  <c r="AV227" i="7"/>
  <c r="AV250" i="7"/>
  <c r="AV316" i="7"/>
  <c r="AV343" i="7"/>
  <c r="AV352" i="7"/>
  <c r="AV433" i="7"/>
  <c r="AV466" i="7"/>
  <c r="AV499" i="7"/>
  <c r="AV505" i="7"/>
  <c r="AV521" i="7"/>
  <c r="AV708" i="7"/>
  <c r="AV798" i="7"/>
  <c r="AV838" i="7"/>
  <c r="AV902" i="7"/>
  <c r="AV925" i="7"/>
  <c r="AV932" i="7"/>
  <c r="AV304" i="7"/>
  <c r="AV370" i="7"/>
  <c r="AV379" i="7"/>
  <c r="AV419" i="7"/>
  <c r="AV472" i="7"/>
  <c r="AV477" i="7"/>
  <c r="AV488" i="7"/>
  <c r="AV544" i="7"/>
  <c r="AV195" i="7"/>
  <c r="AV313" i="7"/>
  <c r="AV356" i="7"/>
  <c r="AV385" i="7"/>
  <c r="AV416" i="7"/>
  <c r="AV428" i="7"/>
  <c r="AV49" i="7"/>
  <c r="AV193" i="7"/>
  <c r="AV196" i="7"/>
  <c r="AV322" i="7"/>
  <c r="AV349" i="7"/>
  <c r="AV423" i="7"/>
  <c r="AV425" i="7"/>
  <c r="AV451" i="7"/>
  <c r="AV479" i="7"/>
  <c r="AV526" i="7"/>
  <c r="AV557" i="7"/>
  <c r="AV666" i="7"/>
  <c r="AV740" i="7"/>
  <c r="AV810" i="7"/>
  <c r="AV904" i="7"/>
  <c r="AV916" i="7"/>
  <c r="AV969" i="7"/>
  <c r="AV146" i="7"/>
  <c r="AV226" i="7"/>
  <c r="AV101" i="7"/>
  <c r="AV207" i="7"/>
  <c r="AV246" i="7"/>
  <c r="AV251" i="7"/>
  <c r="AV564" i="7"/>
  <c r="AV660" i="7"/>
  <c r="AV204" i="7"/>
  <c r="AV347" i="7"/>
  <c r="AV637" i="7"/>
  <c r="AV694" i="7"/>
  <c r="AV752" i="7"/>
  <c r="AV768" i="7"/>
  <c r="AV872" i="7"/>
  <c r="AV910" i="7"/>
  <c r="AV941" i="7"/>
  <c r="AV953" i="7"/>
  <c r="AV977" i="7"/>
  <c r="AV84" i="7"/>
  <c r="AV166" i="7"/>
  <c r="AV247" i="7"/>
  <c r="AV281" i="7"/>
  <c r="AV462" i="7"/>
  <c r="AV500" i="7"/>
  <c r="AV511" i="7"/>
  <c r="AV527" i="7"/>
  <c r="AV534" i="7"/>
  <c r="AV558" i="7"/>
  <c r="AV561" i="7"/>
  <c r="AV578" i="7"/>
  <c r="AV610" i="7"/>
  <c r="AV613" i="7"/>
  <c r="AV653" i="7"/>
  <c r="AV667" i="7"/>
  <c r="AV698" i="7"/>
  <c r="AV790" i="7"/>
  <c r="AV802" i="7"/>
  <c r="AV856" i="7"/>
  <c r="AV940" i="7"/>
  <c r="AV952" i="7"/>
  <c r="AV990" i="7"/>
  <c r="AV118" i="7"/>
  <c r="AV309" i="7"/>
  <c r="AV339" i="7"/>
  <c r="AV418" i="7"/>
  <c r="AV584" i="7"/>
  <c r="AV587" i="7"/>
  <c r="AV663" i="7"/>
  <c r="AV682" i="7"/>
  <c r="AV848" i="7"/>
  <c r="AV928" i="7"/>
  <c r="AV964" i="7"/>
  <c r="AV976" i="7"/>
  <c r="AV988" i="7"/>
  <c r="AV991" i="7"/>
  <c r="AV284" i="7"/>
  <c r="AV382" i="7"/>
  <c r="AV239" i="7"/>
  <c r="AV308" i="7"/>
  <c r="AV421" i="7"/>
  <c r="AV483" i="7"/>
  <c r="AV654" i="7"/>
  <c r="AV675" i="7"/>
  <c r="AV758" i="7"/>
  <c r="AV784" i="7"/>
  <c r="AV820" i="7"/>
  <c r="AV824" i="7"/>
  <c r="AV970" i="7"/>
  <c r="AV438" i="7"/>
  <c r="AV145" i="7"/>
  <c r="AV155" i="7"/>
  <c r="AV335" i="7"/>
  <c r="AV400" i="7"/>
  <c r="AV442" i="7"/>
  <c r="AV464" i="7"/>
  <c r="AV642" i="7"/>
  <c r="AV680" i="7"/>
  <c r="AV683" i="7"/>
  <c r="AV702" i="7"/>
  <c r="AV808" i="7"/>
  <c r="AV828" i="7"/>
  <c r="AV862" i="7"/>
  <c r="AV920" i="7"/>
  <c r="AV929" i="7"/>
  <c r="AV974" i="7"/>
  <c r="AV220" i="7"/>
  <c r="AV297" i="7"/>
  <c r="AV327" i="7"/>
  <c r="AV481" i="7"/>
  <c r="AV496" i="7"/>
  <c r="AV498" i="7"/>
  <c r="AV562" i="7"/>
  <c r="AV571" i="7"/>
  <c r="AV623" i="7"/>
  <c r="AV738" i="7"/>
  <c r="AV816" i="7"/>
  <c r="AV924" i="7"/>
  <c r="AV933" i="7"/>
  <c r="AV956" i="7"/>
  <c r="AV71" i="7"/>
  <c r="AV319" i="7"/>
  <c r="AV580" i="7"/>
  <c r="AV656" i="7"/>
  <c r="AV669" i="7"/>
  <c r="AV696" i="7"/>
  <c r="AV705" i="7"/>
  <c r="AV774" i="7"/>
  <c r="AV854" i="7"/>
  <c r="AV908" i="7"/>
  <c r="AV937" i="7"/>
  <c r="AV179" i="7"/>
  <c r="AV267" i="7"/>
  <c r="AV393" i="7"/>
  <c r="AV424" i="7"/>
  <c r="AV509" i="7"/>
  <c r="AV522" i="7"/>
  <c r="AV540" i="7"/>
  <c r="AV699" i="7"/>
  <c r="AV734" i="7"/>
  <c r="AV744" i="7"/>
  <c r="AV764" i="7"/>
  <c r="AV800" i="7"/>
  <c r="AV812" i="7"/>
  <c r="AV402" i="7"/>
  <c r="AV628" i="7"/>
  <c r="AV890" i="7"/>
  <c r="AV307" i="7"/>
  <c r="AV165" i="7"/>
  <c r="AV186" i="7"/>
  <c r="AV259" i="7"/>
  <c r="AV215" i="7"/>
  <c r="AV244" i="7"/>
  <c r="AV365" i="7"/>
  <c r="AV420" i="7"/>
  <c r="AV476" i="7"/>
  <c r="AV830" i="7"/>
  <c r="AV868" i="7"/>
  <c r="AV467" i="7"/>
  <c r="AV470" i="7"/>
  <c r="AV554" i="7"/>
  <c r="AV572" i="7"/>
  <c r="AV577" i="7"/>
  <c r="AV592" i="7"/>
  <c r="AV346" i="7"/>
  <c r="AV504" i="7"/>
  <c r="AV585" i="7"/>
  <c r="AV640" i="7"/>
  <c r="AV695" i="7"/>
  <c r="AV362" i="7"/>
  <c r="AV429" i="7"/>
  <c r="AV457" i="7"/>
  <c r="AV493" i="7"/>
  <c r="AV574" i="7"/>
  <c r="AV624" i="7"/>
  <c r="AV439" i="7"/>
  <c r="AV657" i="7"/>
  <c r="AV190" i="7"/>
  <c r="AV422" i="7"/>
  <c r="AV542" i="7"/>
  <c r="AV641" i="7"/>
  <c r="AV703" i="7"/>
  <c r="AV706" i="7"/>
  <c r="AV984" i="7"/>
  <c r="AV989" i="7"/>
  <c r="AV113" i="7"/>
  <c r="AV141" i="7"/>
  <c r="AV312" i="7"/>
  <c r="AV930" i="7"/>
  <c r="AV942" i="7"/>
  <c r="AV180" i="7"/>
  <c r="AV546" i="7"/>
  <c r="AV588" i="7"/>
  <c r="AV788" i="7"/>
  <c r="AV921" i="7"/>
  <c r="AV320" i="7"/>
  <c r="AV392" i="7"/>
  <c r="AV460" i="7"/>
  <c r="AV629" i="7"/>
  <c r="AV701" i="7"/>
  <c r="AV714" i="7"/>
  <c r="AV981" i="7"/>
  <c r="AV156" i="7"/>
  <c r="AV182" i="7"/>
  <c r="AV465" i="7"/>
  <c r="AV567" i="7"/>
  <c r="AV631" i="7"/>
  <c r="AV643" i="7"/>
  <c r="AV762" i="7"/>
  <c r="AV836" i="7"/>
  <c r="AV945" i="7"/>
  <c r="AV995" i="7"/>
  <c r="AV962" i="7"/>
  <c r="AV678" i="7"/>
  <c r="AV503" i="7"/>
  <c r="AV545" i="7"/>
  <c r="AV652" i="7"/>
  <c r="AV710" i="7"/>
  <c r="AV822" i="7"/>
  <c r="AV842" i="7"/>
  <c r="AV217" i="7"/>
  <c r="AV329" i="7"/>
  <c r="AV655" i="7"/>
  <c r="AV756" i="7"/>
  <c r="AV776" i="7"/>
  <c r="AV134" i="7"/>
  <c r="AV171" i="7"/>
  <c r="AV218" i="7"/>
  <c r="AV243" i="7"/>
  <c r="AV681" i="7"/>
  <c r="AV722" i="7"/>
  <c r="AV750" i="7"/>
  <c r="AV814" i="7"/>
  <c r="AV525" i="7"/>
  <c r="AV56" i="7"/>
  <c r="AV268" i="7"/>
  <c r="AV452" i="7"/>
  <c r="AV519" i="7"/>
  <c r="AV782" i="7"/>
  <c r="AV834" i="7"/>
  <c r="AV926" i="7"/>
  <c r="AV310" i="7"/>
  <c r="AV445" i="7"/>
  <c r="AV796" i="7"/>
  <c r="AV804" i="7"/>
  <c r="AV884" i="7"/>
  <c r="AV898" i="7"/>
  <c r="AV644" i="7"/>
  <c r="AV707" i="7"/>
  <c r="AV436" i="7"/>
  <c r="AV665" i="7"/>
  <c r="AV950" i="7"/>
  <c r="AV403" i="7"/>
  <c r="AV512" i="7"/>
  <c r="AV880" i="7"/>
  <c r="AV972" i="7"/>
  <c r="AV66" i="7"/>
  <c r="AV850" i="7"/>
  <c r="AV944" i="7"/>
  <c r="AV210" i="7"/>
  <c r="AV627" i="7"/>
  <c r="AV732" i="7"/>
  <c r="AV252" i="7"/>
  <c r="AV570" i="7"/>
  <c r="AV606" i="7"/>
  <c r="AV966" i="7"/>
  <c r="AV261" i="7"/>
  <c r="AV892" i="7"/>
  <c r="AV395" i="7"/>
  <c r="AV516" i="7"/>
  <c r="AV565" i="7"/>
  <c r="AV579" i="7"/>
  <c r="AV996" i="7"/>
  <c r="AV240" i="7"/>
  <c r="AV283" i="7"/>
  <c r="AV344" i="7"/>
  <c r="AV533" i="7"/>
  <c r="AV704" i="7"/>
  <c r="AV770" i="7"/>
  <c r="AV454" i="7"/>
  <c r="AV618" i="7"/>
  <c r="AV662" i="7"/>
  <c r="AV998" i="7"/>
  <c r="AV720" i="7"/>
  <c r="AV934" i="7"/>
  <c r="AV223" i="7"/>
  <c r="AV914" i="7"/>
  <c r="AV948" i="7"/>
  <c r="AV860" i="7"/>
  <c r="AV949" i="7"/>
  <c r="AV999" i="7"/>
  <c r="AV459" i="7"/>
  <c r="AV575" i="7"/>
  <c r="AV658" i="7"/>
  <c r="AV359" i="7"/>
  <c r="AV772" i="7"/>
  <c r="AV978" i="7"/>
  <c r="AV287" i="7"/>
  <c r="AV946" i="7"/>
  <c r="AV961" i="7"/>
  <c r="AV478" i="7"/>
  <c r="AV840" i="7"/>
  <c r="AV668" i="7"/>
  <c r="AV1000" i="7"/>
  <c r="AV299" i="7"/>
  <c r="AV350" i="7"/>
  <c r="AV626" i="7"/>
  <c r="AV778" i="7"/>
  <c r="AV922" i="7"/>
  <c r="AV375" i="7"/>
  <c r="AV543" i="7"/>
  <c r="AV689" i="7"/>
  <c r="AV591" i="7"/>
  <c r="AV357" i="7"/>
  <c r="AV938" i="7"/>
  <c r="AV163" i="7"/>
  <c r="AV277" i="7"/>
  <c r="AV968" i="7"/>
  <c r="AV878" i="7"/>
  <c r="AV17" i="7"/>
  <c r="AV20" i="7"/>
  <c r="AV24" i="7"/>
  <c r="AV28" i="7"/>
  <c r="AV32" i="7"/>
  <c r="AV36" i="7"/>
  <c r="AV40" i="7"/>
  <c r="AV10" i="7"/>
  <c r="AV14" i="7"/>
  <c r="AV27" i="7"/>
  <c r="AV18" i="7"/>
  <c r="AV23" i="7"/>
  <c r="AV16" i="7"/>
  <c r="AV9" i="7"/>
  <c r="AV19" i="7"/>
  <c r="AV31" i="7"/>
  <c r="AV34" i="7"/>
  <c r="AV37" i="7"/>
  <c r="AV13" i="7"/>
  <c r="AV30" i="7"/>
  <c r="AV29" i="7"/>
  <c r="AV21" i="7"/>
  <c r="AV26" i="7"/>
  <c r="AV39" i="7"/>
  <c r="AV33" i="7"/>
  <c r="AV35" i="7"/>
  <c r="AV43" i="7"/>
  <c r="AV44" i="7"/>
  <c r="AV42" i="7"/>
  <c r="AV11" i="7"/>
  <c r="AV12" i="7"/>
  <c r="AV25" i="7"/>
  <c r="AV15" i="7"/>
  <c r="AV22" i="7"/>
  <c r="AV38" i="7"/>
  <c r="AV41" i="7"/>
  <c r="AV8" i="7"/>
  <c r="AW7" i="7"/>
  <c r="AW45" i="7" l="1"/>
  <c r="AW48" i="7"/>
  <c r="AW52" i="7"/>
  <c r="AW59" i="7"/>
  <c r="AW90" i="7"/>
  <c r="AW74" i="7"/>
  <c r="AW88" i="7"/>
  <c r="AW98" i="7"/>
  <c r="AW101" i="7"/>
  <c r="AW104" i="7"/>
  <c r="AW107" i="7"/>
  <c r="AW49" i="7"/>
  <c r="AW66" i="7"/>
  <c r="AW103" i="7"/>
  <c r="AW122" i="7"/>
  <c r="AW141" i="7"/>
  <c r="AW160" i="7"/>
  <c r="AW163" i="7"/>
  <c r="AW166" i="7"/>
  <c r="AW169" i="7"/>
  <c r="AW240" i="7"/>
  <c r="AW243" i="7"/>
  <c r="AW246" i="7"/>
  <c r="AW249" i="7"/>
  <c r="AW47" i="7"/>
  <c r="AW57" i="7"/>
  <c r="AW149" i="7"/>
  <c r="AW156" i="7"/>
  <c r="AW187" i="7"/>
  <c r="AW206" i="7"/>
  <c r="AW225" i="7"/>
  <c r="AW244" i="7"/>
  <c r="AW272" i="7"/>
  <c r="AW73" i="7"/>
  <c r="AW80" i="7"/>
  <c r="AW87" i="7"/>
  <c r="AW162" i="7"/>
  <c r="AW56" i="7"/>
  <c r="AW62" i="7"/>
  <c r="AW75" i="7"/>
  <c r="AW81" i="7"/>
  <c r="AW100" i="7"/>
  <c r="AW137" i="7"/>
  <c r="AW261" i="7"/>
  <c r="AW268" i="7"/>
  <c r="AW273" i="7"/>
  <c r="AW78" i="7"/>
  <c r="AW110" i="7"/>
  <c r="AW127" i="7"/>
  <c r="AW130" i="7"/>
  <c r="AW147" i="7"/>
  <c r="AW152" i="7"/>
  <c r="AW255" i="7"/>
  <c r="AW67" i="7"/>
  <c r="AW91" i="7"/>
  <c r="AW117" i="7"/>
  <c r="AW145" i="7"/>
  <c r="AW175" i="7"/>
  <c r="AW46" i="7"/>
  <c r="AW143" i="7"/>
  <c r="AW202" i="7"/>
  <c r="AW242" i="7"/>
  <c r="AW274" i="7"/>
  <c r="AW276" i="7"/>
  <c r="AW278" i="7"/>
  <c r="AW282" i="7"/>
  <c r="AW293" i="7"/>
  <c r="AW304" i="7"/>
  <c r="AW307" i="7"/>
  <c r="AW310" i="7"/>
  <c r="AW105" i="7"/>
  <c r="AW125" i="7"/>
  <c r="AW135" i="7"/>
  <c r="AW136" i="7"/>
  <c r="AW146" i="7"/>
  <c r="AW153" i="7"/>
  <c r="AW170" i="7"/>
  <c r="AW220" i="7"/>
  <c r="AW227" i="7"/>
  <c r="AW241" i="7"/>
  <c r="AW61" i="7"/>
  <c r="AW115" i="7"/>
  <c r="AW126" i="7"/>
  <c r="AW184" i="7"/>
  <c r="AW213" i="7"/>
  <c r="AW288" i="7"/>
  <c r="AW290" i="7"/>
  <c r="AW292" i="7"/>
  <c r="AW296" i="7"/>
  <c r="AW372" i="7"/>
  <c r="AW375" i="7"/>
  <c r="AW378" i="7"/>
  <c r="AW381" i="7"/>
  <c r="AW452" i="7"/>
  <c r="AW455" i="7"/>
  <c r="AW459" i="7"/>
  <c r="AW463" i="7"/>
  <c r="AW467" i="7"/>
  <c r="AW471" i="7"/>
  <c r="AW475" i="7"/>
  <c r="AW479" i="7"/>
  <c r="AW483" i="7"/>
  <c r="AW487" i="7"/>
  <c r="AW491" i="7"/>
  <c r="AW495" i="7"/>
  <c r="AW499" i="7"/>
  <c r="AW503" i="7"/>
  <c r="AW507" i="7"/>
  <c r="AW511" i="7"/>
  <c r="AW515" i="7"/>
  <c r="AW519" i="7"/>
  <c r="AW523" i="7"/>
  <c r="AW64" i="7"/>
  <c r="AW83" i="7"/>
  <c r="AW89" i="7"/>
  <c r="AW108" i="7"/>
  <c r="AW111" i="7"/>
  <c r="AW161" i="7"/>
  <c r="AW183" i="7"/>
  <c r="AW224" i="7"/>
  <c r="AW329" i="7"/>
  <c r="AW336" i="7"/>
  <c r="AW367" i="7"/>
  <c r="AW386" i="7"/>
  <c r="AW417" i="7"/>
  <c r="AW424" i="7"/>
  <c r="AW443" i="7"/>
  <c r="AW86" i="7"/>
  <c r="AW93" i="7"/>
  <c r="AW148" i="7"/>
  <c r="AW252" i="7"/>
  <c r="AW256" i="7"/>
  <c r="AW263" i="7"/>
  <c r="AW270" i="7"/>
  <c r="AW279" i="7"/>
  <c r="AW316" i="7"/>
  <c r="AW335" i="7"/>
  <c r="AW354" i="7"/>
  <c r="AW385" i="7"/>
  <c r="AW392" i="7"/>
  <c r="AW423" i="7"/>
  <c r="AW442" i="7"/>
  <c r="AW498" i="7"/>
  <c r="AW501" i="7"/>
  <c r="AW504" i="7"/>
  <c r="AW525" i="7"/>
  <c r="AW529" i="7"/>
  <c r="AW533" i="7"/>
  <c r="AW537" i="7"/>
  <c r="AW541" i="7"/>
  <c r="AW545" i="7"/>
  <c r="AW549" i="7"/>
  <c r="AW112" i="7"/>
  <c r="AW121" i="7"/>
  <c r="AW138" i="7"/>
  <c r="AW222" i="7"/>
  <c r="AW247" i="7"/>
  <c r="AW248" i="7"/>
  <c r="AW264" i="7"/>
  <c r="AW320" i="7"/>
  <c r="AW339" i="7"/>
  <c r="AW346" i="7"/>
  <c r="AW365" i="7"/>
  <c r="AW384" i="7"/>
  <c r="AW403" i="7"/>
  <c r="AW422" i="7"/>
  <c r="AW429" i="7"/>
  <c r="AW562" i="7"/>
  <c r="AW565" i="7"/>
  <c r="AW568" i="7"/>
  <c r="AW571" i="7"/>
  <c r="AW642" i="7"/>
  <c r="AW645" i="7"/>
  <c r="AW648" i="7"/>
  <c r="AW651" i="7"/>
  <c r="AW63" i="7"/>
  <c r="AW84" i="7"/>
  <c r="AW154" i="7"/>
  <c r="AW155" i="7"/>
  <c r="AW210" i="7"/>
  <c r="AW235" i="7"/>
  <c r="AW254" i="7"/>
  <c r="AW267" i="7"/>
  <c r="AW287" i="7"/>
  <c r="AW294" i="7"/>
  <c r="AW314" i="7"/>
  <c r="AW333" i="7"/>
  <c r="AW352" i="7"/>
  <c r="AW371" i="7"/>
  <c r="AW397" i="7"/>
  <c r="AW428" i="7"/>
  <c r="AW435" i="7"/>
  <c r="AW454" i="7"/>
  <c r="AW535" i="7"/>
  <c r="AW542" i="7"/>
  <c r="AW602" i="7"/>
  <c r="AW605" i="7"/>
  <c r="AW608" i="7"/>
  <c r="AW611" i="7"/>
  <c r="AW682" i="7"/>
  <c r="AW685" i="7"/>
  <c r="AW688" i="7"/>
  <c r="AW691" i="7"/>
  <c r="AW82" i="7"/>
  <c r="AW95" i="7"/>
  <c r="AW171" i="7"/>
  <c r="AW180" i="7"/>
  <c r="AW191" i="7"/>
  <c r="AW237" i="7"/>
  <c r="AW285" i="7"/>
  <c r="AW298" i="7"/>
  <c r="AW312" i="7"/>
  <c r="AW319" i="7"/>
  <c r="AW362" i="7"/>
  <c r="AW380" i="7"/>
  <c r="AW387" i="7"/>
  <c r="AW430" i="7"/>
  <c r="AW481" i="7"/>
  <c r="AW609" i="7"/>
  <c r="AW613" i="7"/>
  <c r="AW615" i="7"/>
  <c r="AW617" i="7"/>
  <c r="AW619" i="7"/>
  <c r="AW623" i="7"/>
  <c r="AW732" i="7"/>
  <c r="AW739" i="7"/>
  <c r="AW772" i="7"/>
  <c r="AW779" i="7"/>
  <c r="AW812" i="7"/>
  <c r="AW819" i="7"/>
  <c r="AW852" i="7"/>
  <c r="AW859" i="7"/>
  <c r="AW892" i="7"/>
  <c r="AW899" i="7"/>
  <c r="AW923" i="7"/>
  <c r="AW926" i="7"/>
  <c r="AW929" i="7"/>
  <c r="AW932" i="7"/>
  <c r="AW58" i="7"/>
  <c r="AW71" i="7"/>
  <c r="AW142" i="7"/>
  <c r="AW198" i="7"/>
  <c r="AW228" i="7"/>
  <c r="AW230" i="7"/>
  <c r="AW265" i="7"/>
  <c r="AW396" i="7"/>
  <c r="AW421" i="7"/>
  <c r="AW439" i="7"/>
  <c r="AW468" i="7"/>
  <c r="AW494" i="7"/>
  <c r="AW520" i="7"/>
  <c r="AW606" i="7"/>
  <c r="AW610" i="7"/>
  <c r="AW612" i="7"/>
  <c r="AW614" i="7"/>
  <c r="AW616" i="7"/>
  <c r="AW620" i="7"/>
  <c r="AW712" i="7"/>
  <c r="AW719" i="7"/>
  <c r="AW752" i="7"/>
  <c r="AW759" i="7"/>
  <c r="AW792" i="7"/>
  <c r="AW799" i="7"/>
  <c r="AW832" i="7"/>
  <c r="AW839" i="7"/>
  <c r="AW872" i="7"/>
  <c r="AW879" i="7"/>
  <c r="AW912" i="7"/>
  <c r="AW919" i="7"/>
  <c r="AW963" i="7"/>
  <c r="AW966" i="7"/>
  <c r="AW969" i="7"/>
  <c r="AW972" i="7"/>
  <c r="AW55" i="7"/>
  <c r="AW77" i="7"/>
  <c r="AW97" i="7"/>
  <c r="AW102" i="7"/>
  <c r="AW132" i="7"/>
  <c r="AW113" i="7"/>
  <c r="AW119" i="7"/>
  <c r="AW173" i="7"/>
  <c r="AW181" i="7"/>
  <c r="AW223" i="7"/>
  <c r="AW229" i="7"/>
  <c r="AW291" i="7"/>
  <c r="AW305" i="7"/>
  <c r="AW347" i="7"/>
  <c r="AW407" i="7"/>
  <c r="AW420" i="7"/>
  <c r="AW433" i="7"/>
  <c r="AW440" i="7"/>
  <c r="AW496" i="7"/>
  <c r="AW546" i="7"/>
  <c r="AW567" i="7"/>
  <c r="AW570" i="7"/>
  <c r="AW596" i="7"/>
  <c r="AW668" i="7"/>
  <c r="AW694" i="7"/>
  <c r="AW725" i="7"/>
  <c r="AW737" i="7"/>
  <c r="AW749" i="7"/>
  <c r="AW761" i="7"/>
  <c r="AW773" i="7"/>
  <c r="AW804" i="7"/>
  <c r="AW816" i="7"/>
  <c r="AW828" i="7"/>
  <c r="AW840" i="7"/>
  <c r="AW1000" i="7"/>
  <c r="AW51" i="7"/>
  <c r="AW70" i="7"/>
  <c r="AW94" i="7"/>
  <c r="AW144" i="7"/>
  <c r="AW177" i="7"/>
  <c r="AW185" i="7"/>
  <c r="AW197" i="7"/>
  <c r="AW203" i="7"/>
  <c r="AW257" i="7"/>
  <c r="AW321" i="7"/>
  <c r="AW334" i="7"/>
  <c r="AW374" i="7"/>
  <c r="AW427" i="7"/>
  <c r="AW453" i="7"/>
  <c r="AW482" i="7"/>
  <c r="AW528" i="7"/>
  <c r="AW573" i="7"/>
  <c r="AW599" i="7"/>
  <c r="AW622" i="7"/>
  <c r="AW671" i="7"/>
  <c r="AW674" i="7"/>
  <c r="AW697" i="7"/>
  <c r="AW785" i="7"/>
  <c r="AW797" i="7"/>
  <c r="AW809" i="7"/>
  <c r="AW821" i="7"/>
  <c r="AW833" i="7"/>
  <c r="AW864" i="7"/>
  <c r="AW876" i="7"/>
  <c r="AW888" i="7"/>
  <c r="AW900" i="7"/>
  <c r="AW993" i="7"/>
  <c r="AW106" i="7"/>
  <c r="AW150" i="7"/>
  <c r="AW216" i="7"/>
  <c r="AW271" i="7"/>
  <c r="AW306" i="7"/>
  <c r="AW328" i="7"/>
  <c r="AW341" i="7"/>
  <c r="AW348" i="7"/>
  <c r="AW361" i="7"/>
  <c r="AW368" i="7"/>
  <c r="AW394" i="7"/>
  <c r="AW414" i="7"/>
  <c r="AW434" i="7"/>
  <c r="AW447" i="7"/>
  <c r="AW506" i="7"/>
  <c r="AW69" i="7"/>
  <c r="AW133" i="7"/>
  <c r="AW179" i="7"/>
  <c r="AW207" i="7"/>
  <c r="AW226" i="7"/>
  <c r="AW232" i="7"/>
  <c r="AW251" i="7"/>
  <c r="AW344" i="7"/>
  <c r="AW364" i="7"/>
  <c r="AW377" i="7"/>
  <c r="AW390" i="7"/>
  <c r="AW470" i="7"/>
  <c r="AW489" i="7"/>
  <c r="AW522" i="7"/>
  <c r="AW526" i="7"/>
  <c r="AW557" i="7"/>
  <c r="AW580" i="7"/>
  <c r="AW629" i="7"/>
  <c r="AW655" i="7"/>
  <c r="AW658" i="7"/>
  <c r="AW681" i="7"/>
  <c r="AW707" i="7"/>
  <c r="AW731" i="7"/>
  <c r="AW743" i="7"/>
  <c r="AW755" i="7"/>
  <c r="AW767" i="7"/>
  <c r="AW798" i="7"/>
  <c r="AW810" i="7"/>
  <c r="AW822" i="7"/>
  <c r="AW834" i="7"/>
  <c r="AW846" i="7"/>
  <c r="AW999" i="7"/>
  <c r="AW194" i="7"/>
  <c r="AW200" i="7"/>
  <c r="AW238" i="7"/>
  <c r="AW300" i="7"/>
  <c r="AW318" i="7"/>
  <c r="AW331" i="7"/>
  <c r="AW351" i="7"/>
  <c r="AW410" i="7"/>
  <c r="AW450" i="7"/>
  <c r="AW456" i="7"/>
  <c r="AW508" i="7"/>
  <c r="AW560" i="7"/>
  <c r="AW583" i="7"/>
  <c r="AW586" i="7"/>
  <c r="AW632" i="7"/>
  <c r="AW661" i="7"/>
  <c r="AW684" i="7"/>
  <c r="AW791" i="7"/>
  <c r="AW803" i="7"/>
  <c r="AW815" i="7"/>
  <c r="AW827" i="7"/>
  <c r="AW858" i="7"/>
  <c r="AW870" i="7"/>
  <c r="AW882" i="7"/>
  <c r="AW894" i="7"/>
  <c r="AW906" i="7"/>
  <c r="AW76" i="7"/>
  <c r="AW139" i="7"/>
  <c r="AW159" i="7"/>
  <c r="AW219" i="7"/>
  <c r="AW168" i="7"/>
  <c r="AW311" i="7"/>
  <c r="AW399" i="7"/>
  <c r="AW480" i="7"/>
  <c r="AW502" i="7"/>
  <c r="AW513" i="7"/>
  <c r="AW581" i="7"/>
  <c r="AW594" i="7"/>
  <c r="AW123" i="7"/>
  <c r="AW192" i="7"/>
  <c r="AW214" i="7"/>
  <c r="AW325" i="7"/>
  <c r="AW332" i="7"/>
  <c r="AW369" i="7"/>
  <c r="AW391" i="7"/>
  <c r="AW406" i="7"/>
  <c r="AW469" i="7"/>
  <c r="AW555" i="7"/>
  <c r="AW556" i="7"/>
  <c r="AW569" i="7"/>
  <c r="AW582" i="7"/>
  <c r="AW607" i="7"/>
  <c r="AW633" i="7"/>
  <c r="AW646" i="7"/>
  <c r="AW698" i="7"/>
  <c r="AW717" i="7"/>
  <c r="AW747" i="7"/>
  <c r="AW769" i="7"/>
  <c r="AW784" i="7"/>
  <c r="AW814" i="7"/>
  <c r="AW836" i="7"/>
  <c r="AW866" i="7"/>
  <c r="AW911" i="7"/>
  <c r="AW924" i="7"/>
  <c r="AW970" i="7"/>
  <c r="AW975" i="7"/>
  <c r="AW980" i="7"/>
  <c r="AW997" i="7"/>
  <c r="AW140" i="7"/>
  <c r="AW209" i="7"/>
  <c r="AW233" i="7"/>
  <c r="AW350" i="7"/>
  <c r="AW359" i="7"/>
  <c r="AW554" i="7"/>
  <c r="AW584" i="7"/>
  <c r="AW618" i="7"/>
  <c r="AW643" i="7"/>
  <c r="AW644" i="7"/>
  <c r="AW689" i="7"/>
  <c r="AW690" i="7"/>
  <c r="AW714" i="7"/>
  <c r="AW741" i="7"/>
  <c r="AW831" i="7"/>
  <c r="AW844" i="7"/>
  <c r="AW857" i="7"/>
  <c r="AW895" i="7"/>
  <c r="AW908" i="7"/>
  <c r="AW921" i="7"/>
  <c r="AW928" i="7"/>
  <c r="AW943" i="7"/>
  <c r="AW965" i="7"/>
  <c r="AW987" i="7"/>
  <c r="AW85" i="7"/>
  <c r="AW116" i="7"/>
  <c r="AW131" i="7"/>
  <c r="AW178" i="7"/>
  <c r="AW262" i="7"/>
  <c r="AW345" i="7"/>
  <c r="AW408" i="7"/>
  <c r="AW444" i="7"/>
  <c r="AW458" i="7"/>
  <c r="AW524" i="7"/>
  <c r="AW550" i="7"/>
  <c r="AW552" i="7"/>
  <c r="AW647" i="7"/>
  <c r="AW715" i="7"/>
  <c r="AW728" i="7"/>
  <c r="AW754" i="7"/>
  <c r="AW793" i="7"/>
  <c r="AW805" i="7"/>
  <c r="AW818" i="7"/>
  <c r="AW845" i="7"/>
  <c r="AW883" i="7"/>
  <c r="AW896" i="7"/>
  <c r="AW909" i="7"/>
  <c r="AW936" i="7"/>
  <c r="AW951" i="7"/>
  <c r="AW958" i="7"/>
  <c r="AW992" i="7"/>
  <c r="AW65" i="7"/>
  <c r="AW109" i="7"/>
  <c r="AW189" i="7"/>
  <c r="AW302" i="7"/>
  <c r="AW363" i="7"/>
  <c r="AW426" i="7"/>
  <c r="AW448" i="7"/>
  <c r="AW474" i="7"/>
  <c r="AW518" i="7"/>
  <c r="AW538" i="7"/>
  <c r="AW551" i="7"/>
  <c r="AW649" i="7"/>
  <c r="AW650" i="7"/>
  <c r="AW692" i="7"/>
  <c r="AW693" i="7"/>
  <c r="AW729" i="7"/>
  <c r="AW742" i="7"/>
  <c r="AW780" i="7"/>
  <c r="AW308" i="7"/>
  <c r="AW393" i="7"/>
  <c r="AW415" i="7"/>
  <c r="AW451" i="7"/>
  <c r="AW461" i="7"/>
  <c r="AW516" i="7"/>
  <c r="AW601" i="7"/>
  <c r="AW603" i="7"/>
  <c r="AW665" i="7"/>
  <c r="AW666" i="7"/>
  <c r="AW667" i="7"/>
  <c r="AW721" i="7"/>
  <c r="AW734" i="7"/>
  <c r="AW760" i="7"/>
  <c r="AW811" i="7"/>
  <c r="AW824" i="7"/>
  <c r="AW850" i="7"/>
  <c r="AW889" i="7"/>
  <c r="AW915" i="7"/>
  <c r="AW954" i="7"/>
  <c r="AW976" i="7"/>
  <c r="AW250" i="7"/>
  <c r="AW258" i="7"/>
  <c r="AW266" i="7"/>
  <c r="AW343" i="7"/>
  <c r="AW466" i="7"/>
  <c r="AW505" i="7"/>
  <c r="AW521" i="7"/>
  <c r="AW566" i="7"/>
  <c r="AW598" i="7"/>
  <c r="AW600" i="7"/>
  <c r="AW53" i="7"/>
  <c r="AW349" i="7"/>
  <c r="AW409" i="7"/>
  <c r="AW118" i="7"/>
  <c r="AW190" i="7"/>
  <c r="AW221" i="7"/>
  <c r="AW236" i="7"/>
  <c r="AW275" i="7"/>
  <c r="AW405" i="7"/>
  <c r="AW579" i="7"/>
  <c r="AW652" i="7"/>
  <c r="AW677" i="7"/>
  <c r="AW683" i="7"/>
  <c r="AW699" i="7"/>
  <c r="AW711" i="7"/>
  <c r="AW718" i="7"/>
  <c r="AW726" i="7"/>
  <c r="AW762" i="7"/>
  <c r="AW869" i="7"/>
  <c r="AW881" i="7"/>
  <c r="AW940" i="7"/>
  <c r="AW941" i="7"/>
  <c r="AW172" i="7"/>
  <c r="AW193" i="7"/>
  <c r="AW196" i="7"/>
  <c r="AW322" i="7"/>
  <c r="AW340" i="7"/>
  <c r="AW129" i="7"/>
  <c r="AW199" i="7"/>
  <c r="AW313" i="7"/>
  <c r="AW389" i="7"/>
  <c r="AW398" i="7"/>
  <c r="AW416" i="7"/>
  <c r="AW441" i="7"/>
  <c r="AW446" i="7"/>
  <c r="AW497" i="7"/>
  <c r="AW534" i="7"/>
  <c r="AW540" i="7"/>
  <c r="AW543" i="7"/>
  <c r="AW575" i="7"/>
  <c r="AW630" i="7"/>
  <c r="AW639" i="7"/>
  <c r="AW656" i="7"/>
  <c r="AW134" i="7"/>
  <c r="AW217" i="7"/>
  <c r="AW286" i="7"/>
  <c r="AW324" i="7"/>
  <c r="AW445" i="7"/>
  <c r="AW460" i="7"/>
  <c r="AW509" i="7"/>
  <c r="AW532" i="7"/>
  <c r="AW564" i="7"/>
  <c r="AW593" i="7"/>
  <c r="AW675" i="7"/>
  <c r="AW703" i="7"/>
  <c r="AW735" i="7"/>
  <c r="AW763" i="7"/>
  <c r="AW774" i="7"/>
  <c r="AW849" i="7"/>
  <c r="AW887" i="7"/>
  <c r="AW978" i="7"/>
  <c r="AW60" i="7"/>
  <c r="AW79" i="7"/>
  <c r="AW204" i="7"/>
  <c r="AW211" i="7"/>
  <c r="AW326" i="7"/>
  <c r="AW539" i="7"/>
  <c r="AW547" i="7"/>
  <c r="AW590" i="7"/>
  <c r="AW637" i="7"/>
  <c r="AW686" i="7"/>
  <c r="AW724" i="7"/>
  <c r="AW746" i="7"/>
  <c r="AW757" i="7"/>
  <c r="AW768" i="7"/>
  <c r="AW841" i="7"/>
  <c r="AW910" i="7"/>
  <c r="AW918" i="7"/>
  <c r="AW953" i="7"/>
  <c r="AW977" i="7"/>
  <c r="AW114" i="7"/>
  <c r="AW158" i="7"/>
  <c r="AW201" i="7"/>
  <c r="AW281" i="7"/>
  <c r="AW449" i="7"/>
  <c r="AW462" i="7"/>
  <c r="AW473" i="7"/>
  <c r="AW500" i="7"/>
  <c r="AW527" i="7"/>
  <c r="AW558" i="7"/>
  <c r="AW561" i="7"/>
  <c r="AW578" i="7"/>
  <c r="AW653" i="7"/>
  <c r="AW713" i="7"/>
  <c r="AW790" i="7"/>
  <c r="AW795" i="7"/>
  <c r="AW802" i="7"/>
  <c r="AW825" i="7"/>
  <c r="AW856" i="7"/>
  <c r="AW902" i="7"/>
  <c r="AW952" i="7"/>
  <c r="AW990" i="7"/>
  <c r="AW151" i="7"/>
  <c r="AW188" i="7"/>
  <c r="AW309" i="7"/>
  <c r="AW174" i="7"/>
  <c r="AW208" i="7"/>
  <c r="AW253" i="7"/>
  <c r="AW353" i="7"/>
  <c r="AW373" i="7"/>
  <c r="AW395" i="7"/>
  <c r="AW748" i="7"/>
  <c r="AW771" i="7"/>
  <c r="AW847" i="7"/>
  <c r="AW851" i="7"/>
  <c r="AW874" i="7"/>
  <c r="AW893" i="7"/>
  <c r="AW897" i="7"/>
  <c r="AW916" i="7"/>
  <c r="AW938" i="7"/>
  <c r="AW988" i="7"/>
  <c r="AW212" i="7"/>
  <c r="AW239" i="7"/>
  <c r="AW376" i="7"/>
  <c r="AW587" i="7"/>
  <c r="AW654" i="7"/>
  <c r="AW664" i="7"/>
  <c r="AW758" i="7"/>
  <c r="AW820" i="7"/>
  <c r="AW947" i="7"/>
  <c r="AW994" i="7"/>
  <c r="AW120" i="7"/>
  <c r="AW356" i="7"/>
  <c r="AW400" i="7"/>
  <c r="AW412" i="7"/>
  <c r="AW464" i="7"/>
  <c r="AW536" i="7"/>
  <c r="AW589" i="7"/>
  <c r="AW680" i="7"/>
  <c r="AW702" i="7"/>
  <c r="AW751" i="7"/>
  <c r="AW808" i="7"/>
  <c r="AW862" i="7"/>
  <c r="AW885" i="7"/>
  <c r="AW920" i="7"/>
  <c r="AW974" i="7"/>
  <c r="AW979" i="7"/>
  <c r="AW297" i="7"/>
  <c r="AW327" i="7"/>
  <c r="AW366" i="7"/>
  <c r="AW419" i="7"/>
  <c r="AW477" i="7"/>
  <c r="AW553" i="7"/>
  <c r="AW672" i="7"/>
  <c r="AW738" i="7"/>
  <c r="AW787" i="7"/>
  <c r="AW843" i="7"/>
  <c r="AW933" i="7"/>
  <c r="AW956" i="7"/>
  <c r="AW960" i="7"/>
  <c r="AW983" i="7"/>
  <c r="AW260" i="7"/>
  <c r="AW490" i="7"/>
  <c r="AW530" i="7"/>
  <c r="AW625" i="7"/>
  <c r="AW669" i="7"/>
  <c r="AW696" i="7"/>
  <c r="AW705" i="7"/>
  <c r="AW777" i="7"/>
  <c r="AW854" i="7"/>
  <c r="AW877" i="7"/>
  <c r="AW904" i="7"/>
  <c r="AW72" i="7"/>
  <c r="AW284" i="7"/>
  <c r="AW299" i="7"/>
  <c r="AW418" i="7"/>
  <c r="AW660" i="7"/>
  <c r="AW700" i="7"/>
  <c r="AW775" i="7"/>
  <c r="AW863" i="7"/>
  <c r="AW917" i="7"/>
  <c r="AW934" i="7"/>
  <c r="AW939" i="7"/>
  <c r="AW996" i="7"/>
  <c r="AW280" i="7"/>
  <c r="AW402" i="7"/>
  <c r="AW277" i="7"/>
  <c r="AW165" i="7"/>
  <c r="AW269" i="7"/>
  <c r="AW283" i="7"/>
  <c r="AW315" i="7"/>
  <c r="AW323" i="7"/>
  <c r="AW289" i="7"/>
  <c r="AW50" i="7"/>
  <c r="AW68" i="7"/>
  <c r="AW128" i="7"/>
  <c r="AW182" i="7"/>
  <c r="AW337" i="7"/>
  <c r="AW295" i="7"/>
  <c r="AW431" i="7"/>
  <c r="AW438" i="7"/>
  <c r="AW574" i="7"/>
  <c r="AW92" i="7"/>
  <c r="AW215" i="7"/>
  <c r="AW301" i="7"/>
  <c r="AW358" i="7"/>
  <c r="AW379" i="7"/>
  <c r="AW485" i="7"/>
  <c r="AW544" i="7"/>
  <c r="AW432" i="7"/>
  <c r="AW510" i="7"/>
  <c r="AW635" i="7"/>
  <c r="AW659" i="7"/>
  <c r="AW195" i="7"/>
  <c r="AW425" i="7"/>
  <c r="AW486" i="7"/>
  <c r="AW621" i="7"/>
  <c r="AW640" i="7"/>
  <c r="AW710" i="7"/>
  <c r="AW801" i="7"/>
  <c r="AW514" i="7"/>
  <c r="AW627" i="7"/>
  <c r="AW701" i="7"/>
  <c r="AW708" i="7"/>
  <c r="AW723" i="7"/>
  <c r="AW512" i="7"/>
  <c r="AW636" i="7"/>
  <c r="AW670" i="7"/>
  <c r="AW704" i="7"/>
  <c r="AW167" i="7"/>
  <c r="AW234" i="7"/>
  <c r="AW357" i="7"/>
  <c r="AW577" i="7"/>
  <c r="AW591" i="7"/>
  <c r="AW638" i="7"/>
  <c r="AW781" i="7"/>
  <c r="AW937" i="7"/>
  <c r="AW964" i="7"/>
  <c r="AW370" i="7"/>
  <c r="AW595" i="7"/>
  <c r="AW641" i="7"/>
  <c r="AW663" i="7"/>
  <c r="AW695" i="7"/>
  <c r="AW706" i="7"/>
  <c r="AW957" i="7"/>
  <c r="AW984" i="7"/>
  <c r="AW989" i="7"/>
  <c r="AW99" i="7"/>
  <c r="AW744" i="7"/>
  <c r="AW930" i="7"/>
  <c r="AW942" i="7"/>
  <c r="AW959" i="7"/>
  <c r="AW986" i="7"/>
  <c r="AW245" i="7"/>
  <c r="AW382" i="7"/>
  <c r="AW437" i="7"/>
  <c r="AW588" i="7"/>
  <c r="AW788" i="7"/>
  <c r="AW891" i="7"/>
  <c r="AW54" i="7"/>
  <c r="AW205" i="7"/>
  <c r="AW531" i="7"/>
  <c r="AW96" i="7"/>
  <c r="AW662" i="7"/>
  <c r="AW709" i="7"/>
  <c r="AW981" i="7"/>
  <c r="AW985" i="7"/>
  <c r="AW945" i="7"/>
  <c r="AW995" i="7"/>
  <c r="AW962" i="7"/>
  <c r="AW884" i="7"/>
  <c r="AW628" i="7"/>
  <c r="AW678" i="7"/>
  <c r="AW716" i="7"/>
  <c r="AW765" i="7"/>
  <c r="AW905" i="7"/>
  <c r="AW411" i="7"/>
  <c r="AW457" i="7"/>
  <c r="AW631" i="7"/>
  <c r="AW871" i="7"/>
  <c r="AW907" i="7"/>
  <c r="AW971" i="7"/>
  <c r="AW186" i="7"/>
  <c r="AW338" i="7"/>
  <c r="AW563" i="7"/>
  <c r="AW572" i="7"/>
  <c r="AW585" i="7"/>
  <c r="AW756" i="7"/>
  <c r="AW776" i="7"/>
  <c r="AW829" i="7"/>
  <c r="AW218" i="7"/>
  <c r="AW231" i="7"/>
  <c r="AW330" i="7"/>
  <c r="AW355" i="7"/>
  <c r="AW413" i="7"/>
  <c r="AW722" i="7"/>
  <c r="AW750" i="7"/>
  <c r="AW753" i="7"/>
  <c r="AW886" i="7"/>
  <c r="AW973" i="7"/>
  <c r="AW576" i="7"/>
  <c r="AW782" i="7"/>
  <c r="AW157" i="7"/>
  <c r="AW492" i="7"/>
  <c r="AW559" i="7"/>
  <c r="AW624" i="7"/>
  <c r="AW796" i="7"/>
  <c r="AW898" i="7"/>
  <c r="AW303" i="7"/>
  <c r="AW465" i="7"/>
  <c r="AW124" i="7"/>
  <c r="AW484" i="7"/>
  <c r="AW794" i="7"/>
  <c r="AW807" i="7"/>
  <c r="AW830" i="7"/>
  <c r="AW890" i="7"/>
  <c r="AW927" i="7"/>
  <c r="AW998" i="7"/>
  <c r="AW436" i="7"/>
  <c r="AW786" i="7"/>
  <c r="AW838" i="7"/>
  <c r="AW950" i="7"/>
  <c r="AW259" i="7"/>
  <c r="AW727" i="7"/>
  <c r="AW931" i="7"/>
  <c r="AW476" i="7"/>
  <c r="AW592" i="7"/>
  <c r="AW634" i="7"/>
  <c r="AW842" i="7"/>
  <c r="AW853" i="7"/>
  <c r="AW880" i="7"/>
  <c r="AW342" i="7"/>
  <c r="AW548" i="7"/>
  <c r="AW736" i="7"/>
  <c r="AW826" i="7"/>
  <c r="AW383" i="7"/>
  <c r="AW488" i="7"/>
  <c r="AW778" i="7"/>
  <c r="AW783" i="7"/>
  <c r="AW873" i="7"/>
  <c r="AW903" i="7"/>
  <c r="AW967" i="7"/>
  <c r="AW835" i="7"/>
  <c r="AW360" i="7"/>
  <c r="AW944" i="7"/>
  <c r="AW673" i="7"/>
  <c r="AW813" i="7"/>
  <c r="AW837" i="7"/>
  <c r="AW855" i="7"/>
  <c r="AW861" i="7"/>
  <c r="AW867" i="7"/>
  <c r="AW745" i="7"/>
  <c r="AW868" i="7"/>
  <c r="AW925" i="7"/>
  <c r="AW955" i="7"/>
  <c r="AW597" i="7"/>
  <c r="AW764" i="7"/>
  <c r="AW176" i="7"/>
  <c r="AW720" i="7"/>
  <c r="AW901" i="7"/>
  <c r="AW317" i="7"/>
  <c r="AW401" i="7"/>
  <c r="AW517" i="7"/>
  <c r="AW789" i="7"/>
  <c r="AW935" i="7"/>
  <c r="AW949" i="7"/>
  <c r="AW404" i="7"/>
  <c r="AW472" i="7"/>
  <c r="AW913" i="7"/>
  <c r="AW388" i="7"/>
  <c r="AW817" i="7"/>
  <c r="AW823" i="7"/>
  <c r="AW991" i="7"/>
  <c r="AW914" i="7"/>
  <c r="AW676" i="7"/>
  <c r="AW687" i="7"/>
  <c r="AW730" i="7"/>
  <c r="AW946" i="7"/>
  <c r="AW961" i="7"/>
  <c r="AW478" i="7"/>
  <c r="AW657" i="7"/>
  <c r="AW770" i="7"/>
  <c r="AW875" i="7"/>
  <c r="AW493" i="7"/>
  <c r="AW679" i="7"/>
  <c r="AW604" i="7"/>
  <c r="AW626" i="7"/>
  <c r="AW733" i="7"/>
  <c r="AW740" i="7"/>
  <c r="AW800" i="7"/>
  <c r="AW865" i="7"/>
  <c r="AW922" i="7"/>
  <c r="AW982" i="7"/>
  <c r="AW948" i="7"/>
  <c r="AW766" i="7"/>
  <c r="AW164" i="7"/>
  <c r="AW860" i="7"/>
  <c r="AW968" i="7"/>
  <c r="AW806" i="7"/>
  <c r="AW878" i="7"/>
  <c r="AW848" i="7"/>
  <c r="AW17" i="7"/>
  <c r="AW14" i="7"/>
  <c r="AW20" i="7"/>
  <c r="AW24" i="7"/>
  <c r="AW28" i="7"/>
  <c r="AW32" i="7"/>
  <c r="AW36" i="7"/>
  <c r="AW40" i="7"/>
  <c r="AW10" i="7"/>
  <c r="AW22" i="7"/>
  <c r="AW30" i="7"/>
  <c r="AW33" i="7"/>
  <c r="AW43" i="7"/>
  <c r="AW12" i="7"/>
  <c r="AW37" i="7"/>
  <c r="AW27" i="7"/>
  <c r="AW18" i="7"/>
  <c r="AW23" i="7"/>
  <c r="AW34" i="7"/>
  <c r="AW16" i="7"/>
  <c r="AW19" i="7"/>
  <c r="AW31" i="7"/>
  <c r="AW13" i="7"/>
  <c r="AW41" i="7"/>
  <c r="AW11" i="7"/>
  <c r="AW26" i="7"/>
  <c r="AW35" i="7"/>
  <c r="AW9" i="7"/>
  <c r="AW21" i="7"/>
  <c r="AW39" i="7"/>
  <c r="AW29" i="7"/>
  <c r="AW42" i="7"/>
  <c r="AW25" i="7"/>
  <c r="AW44" i="7"/>
  <c r="AW15" i="7"/>
  <c r="AW38" i="7"/>
  <c r="AW8" i="7"/>
  <c r="AX7" i="7"/>
  <c r="AX51" i="7" l="1"/>
  <c r="AX54" i="7"/>
  <c r="AX57" i="7"/>
  <c r="AX60" i="7"/>
  <c r="AX64" i="7"/>
  <c r="AX71" i="7"/>
  <c r="AX48" i="7"/>
  <c r="AX55" i="7"/>
  <c r="AX69" i="7"/>
  <c r="AX110" i="7"/>
  <c r="AX113" i="7"/>
  <c r="AX116" i="7"/>
  <c r="AX119" i="7"/>
  <c r="AX63" i="7"/>
  <c r="AX80" i="7"/>
  <c r="AX115" i="7"/>
  <c r="AX134" i="7"/>
  <c r="AX172" i="7"/>
  <c r="AX175" i="7"/>
  <c r="AX178" i="7"/>
  <c r="AX181" i="7"/>
  <c r="AX85" i="7"/>
  <c r="AX95" i="7"/>
  <c r="AX161" i="7"/>
  <c r="AX168" i="7"/>
  <c r="AX199" i="7"/>
  <c r="AX218" i="7"/>
  <c r="AX237" i="7"/>
  <c r="AX52" i="7"/>
  <c r="AX59" i="7"/>
  <c r="AX66" i="7"/>
  <c r="AX96" i="7"/>
  <c r="AX155" i="7"/>
  <c r="AX93" i="7"/>
  <c r="AX97" i="7"/>
  <c r="AX117" i="7"/>
  <c r="AX153" i="7"/>
  <c r="AX276" i="7"/>
  <c r="AX279" i="7"/>
  <c r="AX282" i="7"/>
  <c r="AX285" i="7"/>
  <c r="AX46" i="7"/>
  <c r="AX65" i="7"/>
  <c r="AX84" i="7"/>
  <c r="AX107" i="7"/>
  <c r="AX144" i="7"/>
  <c r="AX159" i="7"/>
  <c r="AX267" i="7"/>
  <c r="AX103" i="7"/>
  <c r="AX140" i="7"/>
  <c r="AX149" i="7"/>
  <c r="AX49" i="7"/>
  <c r="AX50" i="7"/>
  <c r="AX104" i="7"/>
  <c r="AX130" i="7"/>
  <c r="AX163" i="7"/>
  <c r="AX222" i="7"/>
  <c r="AX260" i="7"/>
  <c r="AX280" i="7"/>
  <c r="AX284" i="7"/>
  <c r="AX286" i="7"/>
  <c r="AX45" i="7"/>
  <c r="AX79" i="7"/>
  <c r="AX179" i="7"/>
  <c r="AX188" i="7"/>
  <c r="AX195" i="7"/>
  <c r="AX202" i="7"/>
  <c r="AX209" i="7"/>
  <c r="AX234" i="7"/>
  <c r="AX62" i="7"/>
  <c r="AX78" i="7"/>
  <c r="AX105" i="7"/>
  <c r="AX125" i="7"/>
  <c r="AX135" i="7"/>
  <c r="AX136" i="7"/>
  <c r="AX146" i="7"/>
  <c r="AX160" i="7"/>
  <c r="AX170" i="7"/>
  <c r="AX220" i="7"/>
  <c r="AX227" i="7"/>
  <c r="AX241" i="7"/>
  <c r="AX263" i="7"/>
  <c r="AX274" i="7"/>
  <c r="AX281" i="7"/>
  <c r="AX308" i="7"/>
  <c r="AX313" i="7"/>
  <c r="AX384" i="7"/>
  <c r="AX387" i="7"/>
  <c r="AX390" i="7"/>
  <c r="AX393" i="7"/>
  <c r="AX106" i="7"/>
  <c r="AX109" i="7"/>
  <c r="AX112" i="7"/>
  <c r="AX114" i="7"/>
  <c r="AX191" i="7"/>
  <c r="AX204" i="7"/>
  <c r="AX217" i="7"/>
  <c r="AX223" i="7"/>
  <c r="AX243" i="7"/>
  <c r="AX254" i="7"/>
  <c r="AX272" i="7"/>
  <c r="AX322" i="7"/>
  <c r="AX341" i="7"/>
  <c r="AX348" i="7"/>
  <c r="AX379" i="7"/>
  <c r="AX398" i="7"/>
  <c r="AX429" i="7"/>
  <c r="AX436" i="7"/>
  <c r="AX455" i="7"/>
  <c r="AX458" i="7"/>
  <c r="AX461" i="7"/>
  <c r="AX464" i="7"/>
  <c r="AX527" i="7"/>
  <c r="AX531" i="7"/>
  <c r="AX535" i="7"/>
  <c r="AX539" i="7"/>
  <c r="AX543" i="7"/>
  <c r="AX547" i="7"/>
  <c r="AX551" i="7"/>
  <c r="AX555" i="7"/>
  <c r="AX559" i="7"/>
  <c r="AX563" i="7"/>
  <c r="AX567" i="7"/>
  <c r="AX571" i="7"/>
  <c r="AX575" i="7"/>
  <c r="AX579" i="7"/>
  <c r="AX583" i="7"/>
  <c r="AX587" i="7"/>
  <c r="AX591" i="7"/>
  <c r="AX595" i="7"/>
  <c r="AX599" i="7"/>
  <c r="AX603" i="7"/>
  <c r="AX607" i="7"/>
  <c r="AX611" i="7"/>
  <c r="AX615" i="7"/>
  <c r="AX619" i="7"/>
  <c r="AX623" i="7"/>
  <c r="AX627" i="7"/>
  <c r="AX631" i="7"/>
  <c r="AX635" i="7"/>
  <c r="AX639" i="7"/>
  <c r="AX643" i="7"/>
  <c r="AX647" i="7"/>
  <c r="AX651" i="7"/>
  <c r="AX655" i="7"/>
  <c r="AX659" i="7"/>
  <c r="AX663" i="7"/>
  <c r="AX667" i="7"/>
  <c r="AX671" i="7"/>
  <c r="AX675" i="7"/>
  <c r="AX679" i="7"/>
  <c r="AX683" i="7"/>
  <c r="AX687" i="7"/>
  <c r="AX691" i="7"/>
  <c r="AX695" i="7"/>
  <c r="AX699" i="7"/>
  <c r="AX703" i="7"/>
  <c r="AX707" i="7"/>
  <c r="AX67" i="7"/>
  <c r="AX177" i="7"/>
  <c r="AX194" i="7"/>
  <c r="AX207" i="7"/>
  <c r="AX226" i="7"/>
  <c r="AX246" i="7"/>
  <c r="AX292" i="7"/>
  <c r="AX328" i="7"/>
  <c r="AX347" i="7"/>
  <c r="AX366" i="7"/>
  <c r="AX397" i="7"/>
  <c r="AX404" i="7"/>
  <c r="AX435" i="7"/>
  <c r="AX454" i="7"/>
  <c r="AX507" i="7"/>
  <c r="AX510" i="7"/>
  <c r="AX513" i="7"/>
  <c r="AX516" i="7"/>
  <c r="AX139" i="7"/>
  <c r="AX165" i="7"/>
  <c r="AX196" i="7"/>
  <c r="AX221" i="7"/>
  <c r="AX257" i="7"/>
  <c r="AX327" i="7"/>
  <c r="AX334" i="7"/>
  <c r="AX353" i="7"/>
  <c r="AX391" i="7"/>
  <c r="AX410" i="7"/>
  <c r="AX448" i="7"/>
  <c r="AX548" i="7"/>
  <c r="AX574" i="7"/>
  <c r="AX577" i="7"/>
  <c r="AX580" i="7"/>
  <c r="AX654" i="7"/>
  <c r="AX657" i="7"/>
  <c r="AX660" i="7"/>
  <c r="AX92" i="7"/>
  <c r="AX98" i="7"/>
  <c r="AX233" i="7"/>
  <c r="AX273" i="7"/>
  <c r="AX303" i="7"/>
  <c r="AX321" i="7"/>
  <c r="AX340" i="7"/>
  <c r="AX359" i="7"/>
  <c r="AX378" i="7"/>
  <c r="AX416" i="7"/>
  <c r="AX528" i="7"/>
  <c r="AX614" i="7"/>
  <c r="AX617" i="7"/>
  <c r="AX620" i="7"/>
  <c r="AX694" i="7"/>
  <c r="AX697" i="7"/>
  <c r="AX700" i="7"/>
  <c r="AX47" i="7"/>
  <c r="AX120" i="7"/>
  <c r="AX150" i="7"/>
  <c r="AX206" i="7"/>
  <c r="AX307" i="7"/>
  <c r="AX326" i="7"/>
  <c r="AX344" i="7"/>
  <c r="AX369" i="7"/>
  <c r="AX394" i="7"/>
  <c r="AX412" i="7"/>
  <c r="AX437" i="7"/>
  <c r="AX478" i="7"/>
  <c r="AX504" i="7"/>
  <c r="AX529" i="7"/>
  <c r="AX621" i="7"/>
  <c r="AX625" i="7"/>
  <c r="AX629" i="7"/>
  <c r="AX718" i="7"/>
  <c r="AX725" i="7"/>
  <c r="AX758" i="7"/>
  <c r="AX765" i="7"/>
  <c r="AX798" i="7"/>
  <c r="AX805" i="7"/>
  <c r="AX838" i="7"/>
  <c r="AX845" i="7"/>
  <c r="AX878" i="7"/>
  <c r="AX885" i="7"/>
  <c r="AX918" i="7"/>
  <c r="AX935" i="7"/>
  <c r="AX938" i="7"/>
  <c r="AX941" i="7"/>
  <c r="AX944" i="7"/>
  <c r="AX87" i="7"/>
  <c r="AX90" i="7"/>
  <c r="AX137" i="7"/>
  <c r="AX147" i="7"/>
  <c r="AX167" i="7"/>
  <c r="AX176" i="7"/>
  <c r="AX185" i="7"/>
  <c r="AX214" i="7"/>
  <c r="AX245" i="7"/>
  <c r="AX264" i="7"/>
  <c r="AX295" i="7"/>
  <c r="AX300" i="7"/>
  <c r="AX317" i="7"/>
  <c r="AX335" i="7"/>
  <c r="AX360" i="7"/>
  <c r="AX385" i="7"/>
  <c r="AX403" i="7"/>
  <c r="AX446" i="7"/>
  <c r="AX453" i="7"/>
  <c r="AX465" i="7"/>
  <c r="AX488" i="7"/>
  <c r="AX491" i="7"/>
  <c r="AX517" i="7"/>
  <c r="AX618" i="7"/>
  <c r="AX622" i="7"/>
  <c r="AX624" i="7"/>
  <c r="AX626" i="7"/>
  <c r="AX628" i="7"/>
  <c r="AX632" i="7"/>
  <c r="AX738" i="7"/>
  <c r="AX745" i="7"/>
  <c r="AX778" i="7"/>
  <c r="AX785" i="7"/>
  <c r="AX818" i="7"/>
  <c r="AX825" i="7"/>
  <c r="AX858" i="7"/>
  <c r="AX865" i="7"/>
  <c r="AX898" i="7"/>
  <c r="AX905" i="7"/>
  <c r="AX975" i="7"/>
  <c r="AX978" i="7"/>
  <c r="AX981" i="7"/>
  <c r="AX984" i="7"/>
  <c r="AX58" i="7"/>
  <c r="AX74" i="7"/>
  <c r="AX127" i="7"/>
  <c r="AX142" i="7"/>
  <c r="AX184" i="7"/>
  <c r="AX68" i="7"/>
  <c r="AX154" i="7"/>
  <c r="AX210" i="7"/>
  <c r="AX248" i="7"/>
  <c r="AX275" i="7"/>
  <c r="AX277" i="7"/>
  <c r="AX314" i="7"/>
  <c r="AX400" i="7"/>
  <c r="AX413" i="7"/>
  <c r="AX426" i="7"/>
  <c r="AX472" i="7"/>
  <c r="AX477" i="7"/>
  <c r="AX524" i="7"/>
  <c r="AX564" i="7"/>
  <c r="AX593" i="7"/>
  <c r="AX616" i="7"/>
  <c r="AX642" i="7"/>
  <c r="AX665" i="7"/>
  <c r="AX713" i="7"/>
  <c r="AX744" i="7"/>
  <c r="AX756" i="7"/>
  <c r="AX768" i="7"/>
  <c r="AX780" i="7"/>
  <c r="AX792" i="7"/>
  <c r="AX871" i="7"/>
  <c r="AX883" i="7"/>
  <c r="AX895" i="7"/>
  <c r="AX907" i="7"/>
  <c r="AX919" i="7"/>
  <c r="AX122" i="7"/>
  <c r="AX169" i="7"/>
  <c r="AX173" i="7"/>
  <c r="AX229" i="7"/>
  <c r="AX235" i="7"/>
  <c r="AX256" i="7"/>
  <c r="AX291" i="7"/>
  <c r="AX305" i="7"/>
  <c r="AX354" i="7"/>
  <c r="AX367" i="7"/>
  <c r="AX407" i="7"/>
  <c r="AX420" i="7"/>
  <c r="AX433" i="7"/>
  <c r="AX440" i="7"/>
  <c r="AX463" i="7"/>
  <c r="AX496" i="7"/>
  <c r="AX515" i="7"/>
  <c r="AX546" i="7"/>
  <c r="AX570" i="7"/>
  <c r="AX596" i="7"/>
  <c r="AX645" i="7"/>
  <c r="AX668" i="7"/>
  <c r="AX737" i="7"/>
  <c r="AX749" i="7"/>
  <c r="AX761" i="7"/>
  <c r="AX773" i="7"/>
  <c r="AX804" i="7"/>
  <c r="AX816" i="7"/>
  <c r="AX828" i="7"/>
  <c r="AX840" i="7"/>
  <c r="AX852" i="7"/>
  <c r="AX1000" i="7"/>
  <c r="AX70" i="7"/>
  <c r="AX82" i="7"/>
  <c r="AX94" i="7"/>
  <c r="AX100" i="7"/>
  <c r="AX197" i="7"/>
  <c r="AX203" i="7"/>
  <c r="AX228" i="7"/>
  <c r="AX293" i="7"/>
  <c r="AX374" i="7"/>
  <c r="AX427" i="7"/>
  <c r="AX468" i="7"/>
  <c r="AX482" i="7"/>
  <c r="AX487" i="7"/>
  <c r="AX501" i="7"/>
  <c r="AX520" i="7"/>
  <c r="AX213" i="7"/>
  <c r="AX265" i="7"/>
  <c r="AX299" i="7"/>
  <c r="AX310" i="7"/>
  <c r="AX324" i="7"/>
  <c r="AX337" i="7"/>
  <c r="AX357" i="7"/>
  <c r="AX370" i="7"/>
  <c r="AX423" i="7"/>
  <c r="AX443" i="7"/>
  <c r="AX484" i="7"/>
  <c r="AX503" i="7"/>
  <c r="AX544" i="7"/>
  <c r="AX554" i="7"/>
  <c r="AX606" i="7"/>
  <c r="AX652" i="7"/>
  <c r="AX678" i="7"/>
  <c r="AX704" i="7"/>
  <c r="AX719" i="7"/>
  <c r="AX750" i="7"/>
  <c r="AX762" i="7"/>
  <c r="AX774" i="7"/>
  <c r="AX786" i="7"/>
  <c r="AX877" i="7"/>
  <c r="AX889" i="7"/>
  <c r="AX901" i="7"/>
  <c r="AX913" i="7"/>
  <c r="AX992" i="7"/>
  <c r="AX133" i="7"/>
  <c r="AX183" i="7"/>
  <c r="AX232" i="7"/>
  <c r="AX251" i="7"/>
  <c r="AX364" i="7"/>
  <c r="AX377" i="7"/>
  <c r="AX430" i="7"/>
  <c r="AX470" i="7"/>
  <c r="AX489" i="7"/>
  <c r="AX522" i="7"/>
  <c r="AX526" i="7"/>
  <c r="AX537" i="7"/>
  <c r="AX557" i="7"/>
  <c r="AX609" i="7"/>
  <c r="AX658" i="7"/>
  <c r="AX681" i="7"/>
  <c r="AX731" i="7"/>
  <c r="AX743" i="7"/>
  <c r="AX755" i="7"/>
  <c r="AX767" i="7"/>
  <c r="AX779" i="7"/>
  <c r="AX810" i="7"/>
  <c r="AX822" i="7"/>
  <c r="AX834" i="7"/>
  <c r="AX846" i="7"/>
  <c r="AX999" i="7"/>
  <c r="AX81" i="7"/>
  <c r="AX88" i="7"/>
  <c r="AX108" i="7"/>
  <c r="AX111" i="7"/>
  <c r="AX152" i="7"/>
  <c r="AX200" i="7"/>
  <c r="AX86" i="7"/>
  <c r="AX91" i="7"/>
  <c r="AX158" i="7"/>
  <c r="AX219" i="7"/>
  <c r="AX240" i="7"/>
  <c r="AX318" i="7"/>
  <c r="AX362" i="7"/>
  <c r="AX428" i="7"/>
  <c r="AX450" i="7"/>
  <c r="AX481" i="7"/>
  <c r="AX514" i="7"/>
  <c r="AX525" i="7"/>
  <c r="AX102" i="7"/>
  <c r="AX311" i="7"/>
  <c r="AX333" i="7"/>
  <c r="AX399" i="7"/>
  <c r="AX480" i="7"/>
  <c r="AX502" i="7"/>
  <c r="AX568" i="7"/>
  <c r="AX581" i="7"/>
  <c r="AX594" i="7"/>
  <c r="AX709" i="7"/>
  <c r="AX724" i="7"/>
  <c r="AX739" i="7"/>
  <c r="AX754" i="7"/>
  <c r="AX776" i="7"/>
  <c r="AX806" i="7"/>
  <c r="AX851" i="7"/>
  <c r="AX881" i="7"/>
  <c r="AX903" i="7"/>
  <c r="AX929" i="7"/>
  <c r="AX934" i="7"/>
  <c r="AX985" i="7"/>
  <c r="AX121" i="7"/>
  <c r="AX123" i="7"/>
  <c r="AX192" i="7"/>
  <c r="AX56" i="7"/>
  <c r="AX126" i="7"/>
  <c r="AX143" i="7"/>
  <c r="AX171" i="7"/>
  <c r="AX323" i="7"/>
  <c r="AX422" i="7"/>
  <c r="AX486" i="7"/>
  <c r="AX519" i="7"/>
  <c r="AX553" i="7"/>
  <c r="AX585" i="7"/>
  <c r="AX727" i="7"/>
  <c r="AX740" i="7"/>
  <c r="AX753" i="7"/>
  <c r="AX766" i="7"/>
  <c r="AX817" i="7"/>
  <c r="AX830" i="7"/>
  <c r="AX843" i="7"/>
  <c r="AX856" i="7"/>
  <c r="AX950" i="7"/>
  <c r="AX972" i="7"/>
  <c r="AX262" i="7"/>
  <c r="AX148" i="7"/>
  <c r="AX270" i="7"/>
  <c r="AX306" i="7"/>
  <c r="AX350" i="7"/>
  <c r="AX381" i="7"/>
  <c r="AX386" i="7"/>
  <c r="AX469" i="7"/>
  <c r="AX582" i="7"/>
  <c r="AX584" i="7"/>
  <c r="AX644" i="7"/>
  <c r="AX646" i="7"/>
  <c r="AX648" i="7"/>
  <c r="AX688" i="7"/>
  <c r="AX689" i="7"/>
  <c r="AX690" i="7"/>
  <c r="AX714" i="7"/>
  <c r="AX741" i="7"/>
  <c r="AX831" i="7"/>
  <c r="AX844" i="7"/>
  <c r="AX857" i="7"/>
  <c r="AX870" i="7"/>
  <c r="AX908" i="7"/>
  <c r="AX921" i="7"/>
  <c r="AX928" i="7"/>
  <c r="AX943" i="7"/>
  <c r="AX965" i="7"/>
  <c r="AX987" i="7"/>
  <c r="AX997" i="7"/>
  <c r="AX131" i="7"/>
  <c r="AX242" i="7"/>
  <c r="AX249" i="7"/>
  <c r="AX288" i="7"/>
  <c r="AX298" i="7"/>
  <c r="AX336" i="7"/>
  <c r="AX345" i="7"/>
  <c r="AX408" i="7"/>
  <c r="AX417" i="7"/>
  <c r="AX444" i="7"/>
  <c r="AX550" i="7"/>
  <c r="AX552" i="7"/>
  <c r="AX715" i="7"/>
  <c r="AX728" i="7"/>
  <c r="AX793" i="7"/>
  <c r="AX132" i="7"/>
  <c r="AX156" i="7"/>
  <c r="AX261" i="7"/>
  <c r="AX361" i="7"/>
  <c r="AX388" i="7"/>
  <c r="AX424" i="7"/>
  <c r="AX442" i="7"/>
  <c r="AX483" i="7"/>
  <c r="AX494" i="7"/>
  <c r="AX545" i="7"/>
  <c r="AX604" i="7"/>
  <c r="AX720" i="7"/>
  <c r="AX746" i="7"/>
  <c r="AX747" i="7"/>
  <c r="AX837" i="7"/>
  <c r="AX863" i="7"/>
  <c r="AX876" i="7"/>
  <c r="AX914" i="7"/>
  <c r="AX939" i="7"/>
  <c r="AX961" i="7"/>
  <c r="AX968" i="7"/>
  <c r="AX983" i="7"/>
  <c r="AX989" i="7"/>
  <c r="AX75" i="7"/>
  <c r="AX316" i="7"/>
  <c r="AX325" i="7"/>
  <c r="AX352" i="7"/>
  <c r="AX406" i="7"/>
  <c r="AX415" i="7"/>
  <c r="AX451" i="7"/>
  <c r="AX499" i="7"/>
  <c r="AX601" i="7"/>
  <c r="AX118" i="7"/>
  <c r="AX128" i="7"/>
  <c r="AX151" i="7"/>
  <c r="AX224" i="7"/>
  <c r="AX250" i="7"/>
  <c r="AX304" i="7"/>
  <c r="AX231" i="7"/>
  <c r="AX253" i="7"/>
  <c r="AX309" i="7"/>
  <c r="AX320" i="7"/>
  <c r="AX331" i="7"/>
  <c r="AX358" i="7"/>
  <c r="AX432" i="7"/>
  <c r="AX434" i="7"/>
  <c r="AX439" i="7"/>
  <c r="AX500" i="7"/>
  <c r="AX561" i="7"/>
  <c r="AX672" i="7"/>
  <c r="AX705" i="7"/>
  <c r="AX733" i="7"/>
  <c r="AX769" i="7"/>
  <c r="AX833" i="7"/>
  <c r="AX893" i="7"/>
  <c r="AX917" i="7"/>
  <c r="AX942" i="7"/>
  <c r="AX970" i="7"/>
  <c r="AX971" i="7"/>
  <c r="AX190" i="7"/>
  <c r="AX236" i="7"/>
  <c r="AX294" i="7"/>
  <c r="AX296" i="7"/>
  <c r="AX349" i="7"/>
  <c r="AX193" i="7"/>
  <c r="AX271" i="7"/>
  <c r="AX351" i="7"/>
  <c r="AX425" i="7"/>
  <c r="AX492" i="7"/>
  <c r="AX590" i="7"/>
  <c r="AX597" i="7"/>
  <c r="AX138" i="7"/>
  <c r="AX447" i="7"/>
  <c r="AX471" i="7"/>
  <c r="AX498" i="7"/>
  <c r="AX518" i="7"/>
  <c r="AX650" i="7"/>
  <c r="AX708" i="7"/>
  <c r="AX796" i="7"/>
  <c r="AX803" i="7"/>
  <c r="AX811" i="7"/>
  <c r="AX826" i="7"/>
  <c r="AX842" i="7"/>
  <c r="AX880" i="7"/>
  <c r="AX994" i="7"/>
  <c r="AX995" i="7"/>
  <c r="AX996" i="7"/>
  <c r="AX238" i="7"/>
  <c r="AX258" i="7"/>
  <c r="AX445" i="7"/>
  <c r="AX460" i="7"/>
  <c r="AX509" i="7"/>
  <c r="AX532" i="7"/>
  <c r="AX735" i="7"/>
  <c r="AX752" i="7"/>
  <c r="AX763" i="7"/>
  <c r="AX849" i="7"/>
  <c r="AX864" i="7"/>
  <c r="AX872" i="7"/>
  <c r="AX887" i="7"/>
  <c r="AX993" i="7"/>
  <c r="AX89" i="7"/>
  <c r="AX166" i="7"/>
  <c r="AX211" i="7"/>
  <c r="AX247" i="7"/>
  <c r="AX343" i="7"/>
  <c r="AX511" i="7"/>
  <c r="AX534" i="7"/>
  <c r="AX610" i="7"/>
  <c r="AX613" i="7"/>
  <c r="AX637" i="7"/>
  <c r="AX686" i="7"/>
  <c r="AX698" i="7"/>
  <c r="AX729" i="7"/>
  <c r="AX757" i="7"/>
  <c r="AX841" i="7"/>
  <c r="AX879" i="7"/>
  <c r="AX910" i="7"/>
  <c r="AX940" i="7"/>
  <c r="AX953" i="7"/>
  <c r="AX977" i="7"/>
  <c r="AX162" i="7"/>
  <c r="AX201" i="7"/>
  <c r="AX266" i="7"/>
  <c r="AX339" i="7"/>
  <c r="AX99" i="7"/>
  <c r="AX124" i="7"/>
  <c r="AX164" i="7"/>
  <c r="AX216" i="7"/>
  <c r="AX363" i="7"/>
  <c r="AX383" i="7"/>
  <c r="AX414" i="7"/>
  <c r="AX485" i="7"/>
  <c r="AX569" i="7"/>
  <c r="AX576" i="7"/>
  <c r="AX781" i="7"/>
  <c r="AX794" i="7"/>
  <c r="AX801" i="7"/>
  <c r="AX836" i="7"/>
  <c r="AX882" i="7"/>
  <c r="AX174" i="7"/>
  <c r="AX187" i="7"/>
  <c r="AX208" i="7"/>
  <c r="AX373" i="7"/>
  <c r="AX395" i="7"/>
  <c r="AX421" i="7"/>
  <c r="AX748" i="7"/>
  <c r="AX771" i="7"/>
  <c r="AX784" i="7"/>
  <c r="AX791" i="7"/>
  <c r="AX824" i="7"/>
  <c r="AX839" i="7"/>
  <c r="AX847" i="7"/>
  <c r="AX874" i="7"/>
  <c r="AX897" i="7"/>
  <c r="AX916" i="7"/>
  <c r="AX988" i="7"/>
  <c r="AX76" i="7"/>
  <c r="AX145" i="7"/>
  <c r="AX212" i="7"/>
  <c r="AX239" i="7"/>
  <c r="AX332" i="7"/>
  <c r="AX376" i="7"/>
  <c r="AX479" i="7"/>
  <c r="AX598" i="7"/>
  <c r="AX649" i="7"/>
  <c r="AX664" i="7"/>
  <c r="AX820" i="7"/>
  <c r="AX912" i="7"/>
  <c r="AX947" i="7"/>
  <c r="AX951" i="7"/>
  <c r="AX77" i="7"/>
  <c r="AX356" i="7"/>
  <c r="AX371" i="7"/>
  <c r="AX462" i="7"/>
  <c r="AX536" i="7"/>
  <c r="AX538" i="7"/>
  <c r="AX562" i="7"/>
  <c r="AX589" i="7"/>
  <c r="AX605" i="7"/>
  <c r="AX680" i="7"/>
  <c r="AX693" i="7"/>
  <c r="AX702" i="7"/>
  <c r="AX751" i="7"/>
  <c r="AX797" i="7"/>
  <c r="AX808" i="7"/>
  <c r="AX862" i="7"/>
  <c r="AX866" i="7"/>
  <c r="AX920" i="7"/>
  <c r="AX924" i="7"/>
  <c r="AX974" i="7"/>
  <c r="AX979" i="7"/>
  <c r="AX297" i="7"/>
  <c r="AX319" i="7"/>
  <c r="AX419" i="7"/>
  <c r="AX449" i="7"/>
  <c r="AX656" i="7"/>
  <c r="AX661" i="7"/>
  <c r="AX677" i="7"/>
  <c r="AX787" i="7"/>
  <c r="AX186" i="7"/>
  <c r="AX396" i="7"/>
  <c r="AX549" i="7"/>
  <c r="AX592" i="7"/>
  <c r="AX662" i="7"/>
  <c r="AX706" i="7"/>
  <c r="AX710" i="7"/>
  <c r="AX760" i="7"/>
  <c r="AX783" i="7"/>
  <c r="AX809" i="7"/>
  <c r="AX827" i="7"/>
  <c r="AX892" i="7"/>
  <c r="AX955" i="7"/>
  <c r="AX72" i="7"/>
  <c r="AX129" i="7"/>
  <c r="AX198" i="7"/>
  <c r="AX380" i="7"/>
  <c r="AX418" i="7"/>
  <c r="AX268" i="7"/>
  <c r="AX467" i="7"/>
  <c r="AX157" i="7"/>
  <c r="AX278" i="7"/>
  <c r="AX290" i="7"/>
  <c r="AX401" i="7"/>
  <c r="AX441" i="7"/>
  <c r="AX497" i="7"/>
  <c r="AX506" i="7"/>
  <c r="AX512" i="7"/>
  <c r="AX375" i="7"/>
  <c r="AX476" i="7"/>
  <c r="AX521" i="7"/>
  <c r="AX530" i="7"/>
  <c r="AX541" i="7"/>
  <c r="AX244" i="7"/>
  <c r="AX269" i="7"/>
  <c r="AX372" i="7"/>
  <c r="AX452" i="7"/>
  <c r="AX495" i="7"/>
  <c r="AX252" i="7"/>
  <c r="AX287" i="7"/>
  <c r="AX556" i="7"/>
  <c r="AX565" i="7"/>
  <c r="AX674" i="7"/>
  <c r="AX696" i="7"/>
  <c r="AX712" i="7"/>
  <c r="AX795" i="7"/>
  <c r="AX101" i="7"/>
  <c r="AX205" i="7"/>
  <c r="AX301" i="7"/>
  <c r="AX330" i="7"/>
  <c r="AX382" i="7"/>
  <c r="AX438" i="7"/>
  <c r="AX457" i="7"/>
  <c r="AX490" i="7"/>
  <c r="AX493" i="7"/>
  <c r="AX180" i="7"/>
  <c r="AX315" i="7"/>
  <c r="AX392" i="7"/>
  <c r="AX405" i="7"/>
  <c r="AX508" i="7"/>
  <c r="AX641" i="7"/>
  <c r="AX730" i="7"/>
  <c r="AX732" i="7"/>
  <c r="AX411" i="7"/>
  <c r="AX692" i="7"/>
  <c r="AX726" i="7"/>
  <c r="AX734" i="7"/>
  <c r="AX736" i="7"/>
  <c r="AX770" i="7"/>
  <c r="AX225" i="7"/>
  <c r="AX289" i="7"/>
  <c r="AX473" i="7"/>
  <c r="AX542" i="7"/>
  <c r="AX612" i="7"/>
  <c r="AX638" i="7"/>
  <c r="AX799" i="7"/>
  <c r="AX902" i="7"/>
  <c r="AX904" i="7"/>
  <c r="AX937" i="7"/>
  <c r="AX952" i="7"/>
  <c r="AX969" i="7"/>
  <c r="AX53" i="7"/>
  <c r="AX141" i="7"/>
  <c r="AX215" i="7"/>
  <c r="AX312" i="7"/>
  <c r="AX560" i="7"/>
  <c r="AX666" i="7"/>
  <c r="AX669" i="7"/>
  <c r="AX923" i="7"/>
  <c r="AX957" i="7"/>
  <c r="AX964" i="7"/>
  <c r="AX255" i="7"/>
  <c r="AX346" i="7"/>
  <c r="AX402" i="7"/>
  <c r="AX602" i="7"/>
  <c r="AX759" i="7"/>
  <c r="AX777" i="7"/>
  <c r="AX930" i="7"/>
  <c r="AX932" i="7"/>
  <c r="AX959" i="7"/>
  <c r="AX986" i="7"/>
  <c r="AX456" i="7"/>
  <c r="AX523" i="7"/>
  <c r="AX474" i="7"/>
  <c r="AX558" i="7"/>
  <c r="AX861" i="7"/>
  <c r="AX966" i="7"/>
  <c r="AX945" i="7"/>
  <c r="AX722" i="7"/>
  <c r="AX302" i="7"/>
  <c r="AX829" i="7"/>
  <c r="AX884" i="7"/>
  <c r="AX933" i="7"/>
  <c r="AX670" i="7"/>
  <c r="AX821" i="7"/>
  <c r="AX888" i="7"/>
  <c r="AX900" i="7"/>
  <c r="AX960" i="7"/>
  <c r="AX973" i="7"/>
  <c r="AX230" i="7"/>
  <c r="AX329" i="7"/>
  <c r="AX540" i="7"/>
  <c r="AX790" i="7"/>
  <c r="AX854" i="7"/>
  <c r="AX812" i="7"/>
  <c r="AX338" i="7"/>
  <c r="AX475" i="7"/>
  <c r="AX572" i="7"/>
  <c r="AX685" i="7"/>
  <c r="AX814" i="7"/>
  <c r="AX819" i="7"/>
  <c r="AX869" i="7"/>
  <c r="AX962" i="7"/>
  <c r="AX355" i="7"/>
  <c r="AX636" i="7"/>
  <c r="AX886" i="7"/>
  <c r="AX891" i="7"/>
  <c r="AX926" i="7"/>
  <c r="AX956" i="7"/>
  <c r="AX958" i="7"/>
  <c r="AX189" i="7"/>
  <c r="AX682" i="7"/>
  <c r="AX782" i="7"/>
  <c r="AX954" i="7"/>
  <c r="AX832" i="7"/>
  <c r="AX365" i="7"/>
  <c r="AX586" i="7"/>
  <c r="AX640" i="7"/>
  <c r="AX61" i="7"/>
  <c r="AX466" i="7"/>
  <c r="AX721" i="7"/>
  <c r="AX764" i="7"/>
  <c r="AX868" i="7"/>
  <c r="AX894" i="7"/>
  <c r="AX982" i="7"/>
  <c r="AX578" i="7"/>
  <c r="AX600" i="7"/>
  <c r="AX653" i="7"/>
  <c r="AX807" i="7"/>
  <c r="AX890" i="7"/>
  <c r="AX927" i="7"/>
  <c r="AX963" i="7"/>
  <c r="AX976" i="7"/>
  <c r="AX998" i="7"/>
  <c r="AX342" i="7"/>
  <c r="AX684" i="7"/>
  <c r="AX368" i="7"/>
  <c r="AX815" i="7"/>
  <c r="AX634" i="7"/>
  <c r="AX853" i="7"/>
  <c r="AX459" i="7"/>
  <c r="AX673" i="7"/>
  <c r="AX800" i="7"/>
  <c r="AX823" i="7"/>
  <c r="AX573" i="7"/>
  <c r="AX873" i="7"/>
  <c r="AX967" i="7"/>
  <c r="AX608" i="7"/>
  <c r="AX896" i="7"/>
  <c r="AX711" i="7"/>
  <c r="AX283" i="7"/>
  <c r="AX533" i="7"/>
  <c r="AX802" i="7"/>
  <c r="AX813" i="7"/>
  <c r="AX850" i="7"/>
  <c r="AX855" i="7"/>
  <c r="AX867" i="7"/>
  <c r="AX73" i="7"/>
  <c r="AX259" i="7"/>
  <c r="AX633" i="7"/>
  <c r="AX789" i="7"/>
  <c r="AX949" i="7"/>
  <c r="AX990" i="7"/>
  <c r="AX83" i="7"/>
  <c r="AX505" i="7"/>
  <c r="AX775" i="7"/>
  <c r="AX980" i="7"/>
  <c r="AX835" i="7"/>
  <c r="AX716" i="7"/>
  <c r="AX431" i="7"/>
  <c r="AX859" i="7"/>
  <c r="AX911" i="7"/>
  <c r="AX948" i="7"/>
  <c r="AX182" i="7"/>
  <c r="AX925" i="7"/>
  <c r="AX588" i="7"/>
  <c r="AX931" i="7"/>
  <c r="AX389" i="7"/>
  <c r="AX409" i="7"/>
  <c r="AX676" i="7"/>
  <c r="AX723" i="7"/>
  <c r="AX915" i="7"/>
  <c r="AX936" i="7"/>
  <c r="AX946" i="7"/>
  <c r="AX909" i="7"/>
  <c r="AX566" i="7"/>
  <c r="AX875" i="7"/>
  <c r="AX899" i="7"/>
  <c r="AX991" i="7"/>
  <c r="AX717" i="7"/>
  <c r="AX922" i="7"/>
  <c r="AX742" i="7"/>
  <c r="AX906" i="7"/>
  <c r="AX848" i="7"/>
  <c r="AX788" i="7"/>
  <c r="AX860" i="7"/>
  <c r="AX630" i="7"/>
  <c r="AX701" i="7"/>
  <c r="AX772" i="7"/>
  <c r="AX8" i="7"/>
  <c r="AX17" i="7"/>
  <c r="AX20" i="7"/>
  <c r="AX24" i="7"/>
  <c r="AX28" i="7"/>
  <c r="AX32" i="7"/>
  <c r="AX36" i="7"/>
  <c r="AX40" i="7"/>
  <c r="AX10" i="7"/>
  <c r="AX14" i="7"/>
  <c r="AX44" i="7"/>
  <c r="AX15" i="7"/>
  <c r="AX12" i="7"/>
  <c r="AX22" i="7"/>
  <c r="AX30" i="7"/>
  <c r="AX33" i="7"/>
  <c r="AX43" i="7"/>
  <c r="AX16" i="7"/>
  <c r="AX27" i="7"/>
  <c r="AX18" i="7"/>
  <c r="AX19" i="7"/>
  <c r="AX31" i="7"/>
  <c r="AX23" i="7"/>
  <c r="AX34" i="7"/>
  <c r="AX37" i="7"/>
  <c r="AX13" i="7"/>
  <c r="AX21" i="7"/>
  <c r="AX41" i="7"/>
  <c r="AX11" i="7"/>
  <c r="AX9" i="7"/>
  <c r="AX26" i="7"/>
  <c r="AX29" i="7"/>
  <c r="AX35" i="7"/>
  <c r="AX39" i="7"/>
  <c r="AX42" i="7"/>
  <c r="AX25" i="7"/>
  <c r="AX38"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<sst xmlns="http://schemas.openxmlformats.org/spreadsheetml/2006/main" count="327" uniqueCount="195">
  <si>
    <t>Department</t>
  </si>
  <si>
    <t>Status</t>
  </si>
  <si>
    <t>Priority</t>
  </si>
  <si>
    <t>Days Left</t>
  </si>
  <si>
    <t>Category</t>
  </si>
  <si>
    <t>Remarks</t>
  </si>
  <si>
    <t>Marketing</t>
  </si>
  <si>
    <t>High</t>
  </si>
  <si>
    <t>Project</t>
  </si>
  <si>
    <t>Design</t>
  </si>
  <si>
    <t>Medium</t>
  </si>
  <si>
    <t>Admin</t>
  </si>
  <si>
    <t>Completed</t>
  </si>
  <si>
    <t>Low</t>
  </si>
  <si>
    <t>Meeting</t>
  </si>
  <si>
    <t>Person Assigned</t>
  </si>
  <si>
    <t>Assigned On</t>
  </si>
  <si>
    <t>Task ID</t>
  </si>
  <si>
    <t>Task Description</t>
  </si>
  <si>
    <t>Not Started</t>
  </si>
  <si>
    <t>In Progress</t>
  </si>
  <si>
    <t>On Hold</t>
  </si>
  <si>
    <t>Active</t>
  </si>
  <si>
    <t>In Review</t>
  </si>
  <si>
    <t>Overdue</t>
  </si>
  <si>
    <t>Cancelled</t>
  </si>
  <si>
    <t>Closed</t>
  </si>
  <si>
    <t>Critical</t>
  </si>
  <si>
    <t>Open</t>
  </si>
  <si>
    <t>Notes</t>
  </si>
  <si>
    <t>Production</t>
  </si>
  <si>
    <t>Attachments</t>
  </si>
  <si>
    <t>Position</t>
  </si>
  <si>
    <t>Employee ID</t>
  </si>
  <si>
    <t>Name</t>
  </si>
  <si>
    <t>Phone Number</t>
  </si>
  <si>
    <t>Development</t>
  </si>
  <si>
    <t>Email Address</t>
  </si>
  <si>
    <t>Date Today</t>
  </si>
  <si>
    <t>Number of Tasks</t>
  </si>
  <si>
    <t>Operations</t>
  </si>
  <si>
    <t>Distribution of Tasks by Category</t>
  </si>
  <si>
    <t>Client Work</t>
  </si>
  <si>
    <t>Support</t>
  </si>
  <si>
    <t>Training</t>
  </si>
  <si>
    <t>Finance</t>
  </si>
  <si>
    <t>Research</t>
  </si>
  <si>
    <t>Sales</t>
  </si>
  <si>
    <t>Quality Control</t>
  </si>
  <si>
    <t>Tasks Due Today</t>
  </si>
  <si>
    <t>Tasks Due Today by Priority</t>
  </si>
  <si>
    <t>Tasks Due Today by Status</t>
  </si>
  <si>
    <t>Due Date</t>
  </si>
  <si>
    <t>Progress</t>
  </si>
  <si>
    <t>Task Start Date</t>
  </si>
  <si>
    <t>Task Due Date</t>
  </si>
  <si>
    <t>Employee 5</t>
  </si>
  <si>
    <t>Begin Tasks:</t>
  </si>
  <si>
    <t>Display Week No.:</t>
  </si>
  <si>
    <t>Very High</t>
  </si>
  <si>
    <t>Distribution of Tasks by Status</t>
  </si>
  <si>
    <t>Distribution of Tasks by Priority</t>
  </si>
  <si>
    <t>Distribution of Tasks by Department</t>
  </si>
  <si>
    <t>Distribution of Tasks by Remarks</t>
  </si>
  <si>
    <t>Chart Customization</t>
  </si>
  <si>
    <t>Overall Progress</t>
  </si>
  <si>
    <t>Timeline Visualization</t>
  </si>
  <si>
    <t>TIMELINE GANTT CHART</t>
  </si>
  <si>
    <t>KANBAN BOARD</t>
  </si>
  <si>
    <t>TEAM DATA SHEET</t>
  </si>
  <si>
    <t>SETTINGS &amp; CUSTOMIZATION</t>
  </si>
  <si>
    <t>Employee 6</t>
  </si>
  <si>
    <t>Employee 7</t>
  </si>
  <si>
    <t>Employee 8</t>
  </si>
  <si>
    <t>Employee 9</t>
  </si>
  <si>
    <t>Employee 10</t>
  </si>
  <si>
    <t>Date of Birth</t>
  </si>
  <si>
    <t>Date of Hire</t>
  </si>
  <si>
    <t>Home Address</t>
  </si>
  <si>
    <t>Emergency Contact Name</t>
  </si>
  <si>
    <t>Emergency Contact Number</t>
  </si>
  <si>
    <t xml:space="preserve">Employee Status </t>
  </si>
  <si>
    <t>Tax Identification Number</t>
  </si>
  <si>
    <t>Personal Details</t>
  </si>
  <si>
    <t>Employee 11</t>
  </si>
  <si>
    <t>Employee 12</t>
  </si>
  <si>
    <t>Employee 13</t>
  </si>
  <si>
    <t>Employee 14</t>
  </si>
  <si>
    <t>Employee 15</t>
  </si>
  <si>
    <t>Employee 16</t>
  </si>
  <si>
    <t>Employee 17</t>
  </si>
  <si>
    <t>Employee 18</t>
  </si>
  <si>
    <t>Employee 19</t>
  </si>
  <si>
    <t>Employee 20</t>
  </si>
  <si>
    <t>Employee 21</t>
  </si>
  <si>
    <t>Employee 22</t>
  </si>
  <si>
    <t>Employee 23</t>
  </si>
  <si>
    <t>Employee 24</t>
  </si>
  <si>
    <t>Employee 25</t>
  </si>
  <si>
    <t>Employee 26</t>
  </si>
  <si>
    <t>Employee 27</t>
  </si>
  <si>
    <t>Employee 28</t>
  </si>
  <si>
    <t>Employee 29</t>
  </si>
  <si>
    <t>Employee 30</t>
  </si>
  <si>
    <t>Employee 31</t>
  </si>
  <si>
    <t>Employee 32</t>
  </si>
  <si>
    <t>Employee 33</t>
  </si>
  <si>
    <t>Employee 34</t>
  </si>
  <si>
    <t>Employee 35</t>
  </si>
  <si>
    <t>Employee 36</t>
  </si>
  <si>
    <t>Employee 37</t>
  </si>
  <si>
    <t>Employee 38</t>
  </si>
  <si>
    <t>Employee 39</t>
  </si>
  <si>
    <t>Employee 40</t>
  </si>
  <si>
    <t>Employee 41</t>
  </si>
  <si>
    <t>Employee 42</t>
  </si>
  <si>
    <t>Employee 43</t>
  </si>
  <si>
    <t>Employee 44</t>
  </si>
  <si>
    <t>Employee 45</t>
  </si>
  <si>
    <t>Employee 46</t>
  </si>
  <si>
    <t>Employee 47</t>
  </si>
  <si>
    <t>Employee 48</t>
  </si>
  <si>
    <t>Employee 49</t>
  </si>
  <si>
    <t>Employee 50</t>
  </si>
  <si>
    <t>EMPLOYEE TAB 1</t>
  </si>
  <si>
    <t>MEETING ARCHIVE</t>
  </si>
  <si>
    <t>Meeting Title</t>
  </si>
  <si>
    <t>Objective</t>
  </si>
  <si>
    <t>Participants</t>
  </si>
  <si>
    <t>Date</t>
  </si>
  <si>
    <t>Time</t>
  </si>
  <si>
    <t>Location</t>
  </si>
  <si>
    <t>Meeting No.</t>
  </si>
  <si>
    <t>Minutes of the Meeting</t>
  </si>
  <si>
    <t>Agenda</t>
  </si>
  <si>
    <t>Action Item</t>
  </si>
  <si>
    <t>Person Responsible</t>
  </si>
  <si>
    <t>Organizer</t>
  </si>
  <si>
    <t>Item No.</t>
  </si>
  <si>
    <t>Listed on Tasks Board</t>
  </si>
  <si>
    <t>01</t>
  </si>
  <si>
    <t>02</t>
  </si>
  <si>
    <t>03</t>
  </si>
  <si>
    <t>Status (Meeting Archive)</t>
  </si>
  <si>
    <t>Not Listed</t>
  </si>
  <si>
    <t>Selected Month</t>
  </si>
  <si>
    <t>Selected Year</t>
  </si>
  <si>
    <t>Total Tasks</t>
  </si>
  <si>
    <t>Completed Tasks</t>
  </si>
  <si>
    <t>Completion Rate</t>
  </si>
  <si>
    <t>July</t>
  </si>
  <si>
    <t>Monthly Performance Breakdown</t>
  </si>
  <si>
    <t>Month</t>
  </si>
  <si>
    <t>January</t>
  </si>
  <si>
    <t>February</t>
  </si>
  <si>
    <t>March</t>
  </si>
  <si>
    <t>April</t>
  </si>
  <si>
    <t>May</t>
  </si>
  <si>
    <t>June</t>
  </si>
  <si>
    <t>August</t>
  </si>
  <si>
    <t>September</t>
  </si>
  <si>
    <t>October</t>
  </si>
  <si>
    <t>November</t>
  </si>
  <si>
    <t>December</t>
  </si>
  <si>
    <t>Total</t>
  </si>
  <si>
    <t>Peak</t>
  </si>
  <si>
    <t>Yearly Performance Breakdown</t>
  </si>
  <si>
    <t>Tasks Due By Category (Selected Month)</t>
  </si>
  <si>
    <t>Not Completed</t>
  </si>
  <si>
    <t>Tasks Due By Priority (Selected Month)</t>
  </si>
  <si>
    <t>Tasks Due By Department (Selected Month)</t>
  </si>
  <si>
    <t>Tasks Due By Status (Selected Month)</t>
  </si>
  <si>
    <t>Current Performance (Last 7 Days)</t>
  </si>
  <si>
    <t>Overdue Last Week</t>
  </si>
  <si>
    <t>Ongoing This Week</t>
  </si>
  <si>
    <t>Upcoming Next Week</t>
  </si>
  <si>
    <t>MAIN TASKS BOARD</t>
  </si>
  <si>
    <t>ADVANCE DAILY</t>
  </si>
  <si>
    <t>TEAM TASK MANAGEMENT SYSTEM</t>
  </si>
  <si>
    <t>www.advance-daily.com</t>
  </si>
  <si>
    <t>admin@advance-daily.com</t>
  </si>
  <si>
    <t>All rights reserved. © Advance Daily 2024</t>
  </si>
  <si>
    <t>facebook.com/AdvanceDailyInc</t>
  </si>
  <si>
    <t>@advance.daily</t>
  </si>
  <si>
    <t>Reimagining Spreadsheets through Gamified, Science-based Productivity</t>
  </si>
  <si>
    <t>Team Task Management System</t>
  </si>
  <si>
    <r>
      <rPr>
        <b/>
        <sz val="10"/>
        <color theme="1"/>
        <rFont val="Segoe UI Semibold"/>
        <family val="2"/>
      </rPr>
      <t xml:space="preserve">License Information: </t>
    </r>
    <r>
      <rPr>
        <sz val="10"/>
        <color theme="1"/>
        <rFont val="Segoe UI"/>
        <family val="2"/>
      </rPr>
      <t xml:space="preserve">
This Team Task Management System ("Tracker") is the intellectual property of Advance Daily. By acquiring, downloading, or using this Tracker, you agree to the terms and conditions of this license.
</t>
    </r>
    <r>
      <rPr>
        <b/>
        <sz val="10"/>
        <color theme="1"/>
        <rFont val="Segoe UI Semibold"/>
        <family val="2"/>
      </rPr>
      <t xml:space="preserve">License Grant: </t>
    </r>
    <r>
      <rPr>
        <sz val="10"/>
        <color theme="1"/>
        <rFont val="Segoe UI"/>
        <family val="2"/>
      </rPr>
      <t xml:space="preserve">
Advance Daily grants you a non-exclusive, non-transferable, revocable license to use the Tracker for personal or organizational productivity tracking purposes. This license does not grant you any rights to resell, sublicense, or distribute the Tracker.
</t>
    </r>
    <r>
      <rPr>
        <b/>
        <sz val="10"/>
        <color theme="1"/>
        <rFont val="Segoe UI"/>
        <family val="2"/>
      </rPr>
      <t xml:space="preserve">
</t>
    </r>
    <r>
      <rPr>
        <b/>
        <sz val="10"/>
        <color theme="1"/>
        <rFont val="Segoe UI Semibold"/>
        <family val="2"/>
      </rPr>
      <t xml:space="preserve">Intellectual Property Rights: </t>
    </r>
    <r>
      <rPr>
        <b/>
        <sz val="10"/>
        <color theme="1"/>
        <rFont val="Segoe UI"/>
        <family val="2"/>
      </rPr>
      <t xml:space="preserve">
</t>
    </r>
    <r>
      <rPr>
        <sz val="10"/>
        <color theme="1"/>
        <rFont val="Segoe UI"/>
        <family val="2"/>
      </rPr>
      <t xml:space="preserve">The Tracker is protected by copyright and other intellectual property laws. Advance Daily retains all rights, title, and interest in and to the Tracker, including all copyrights, trademarks, and any other proprietary rights.
</t>
    </r>
    <r>
      <rPr>
        <b/>
        <sz val="10"/>
        <color theme="1"/>
        <rFont val="Segoe UI Semibold"/>
        <family val="2"/>
      </rPr>
      <t xml:space="preserve">Restrictions: </t>
    </r>
    <r>
      <rPr>
        <sz val="10"/>
        <color theme="1"/>
        <rFont val="Segoe UI"/>
        <family val="2"/>
      </rPr>
      <t xml:space="preserve">
You are expressly prohibited from reselling, sublicensing, or distributing, transferring the Tracker, in whole or in part, to any third party without the prior written consent of Advance Daily. Any unauthorized use or distribution constitutes a violation of intellectual property rights and will be subject to legal action.</t>
    </r>
  </si>
  <si>
    <t>Selected Year (Select in Dashboard)</t>
  </si>
  <si>
    <t>Selected Month (Select in Dashboard)</t>
  </si>
  <si>
    <t>CALCULATIONS/AUTOMATIONS</t>
  </si>
  <si>
    <t>8-in-1 Tracker Bundle</t>
  </si>
  <si>
    <t>Employee 1</t>
  </si>
  <si>
    <t>Employee 2</t>
  </si>
  <si>
    <t>Employee 3</t>
  </si>
  <si>
    <t>Employee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</si>
</sst>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mmm\ dd\,\ yyyy\ \(dddd\)"/>
    <numFmt numFmtId="165" formatCode="dd/mm/yyyy\ \(ddd\)"/>
    <numFmt numFmtId="166" formatCode="mmmm\ dd\,\ yyyy"/>
    <numFmt numFmtId="167" formatCode="dddd"/>
    <numFmt numFmtId="168" formatCode="d"/>
    <numFmt numFmtId="169" formatCode="mmmm\ dd\,\ yyyy\ \(ddd\)"/>
    <numFmt numFmtId="170" formatCode="mmm\ dd\,\ yyyy\ \(ddd\)"/>
    <numFmt numFmtId="171" formatCode="mmm\ dd\,\ yyyy"/>
    <numFmt numFmtId="172" formatCode="dd"/>
    <numFmt numFmtId="173" formatCode="dd\ mmm\ yyyy"/>
  </numFmts>
  <fonts count="41" x14ac:knownFonts="1">
    <font>
      <sz val="11"/>
      <color theme="1"/>
      <name val="Calibri"/>
      <family val="2"/>
      <scheme val="minor"/>
    </font>
    <font>
      <sz val="10"/>
      <color theme="1"/>
      <name val="Segoe UI"/>
      <family val="2"/>
    </font>
    <font>
      <sz val="11"/>
      <color theme="1"/>
      <name val="Segoe UI"/>
      <family val="2"/>
    </font>
    <font>
      <b/>
      <sz val="10"/>
      <color theme="1"/>
      <name val="Segoe UI"/>
      <family val="2"/>
    </font>
    <font>
      <sz val="10"/>
      <color theme="1"/>
      <name val="Calibri"/>
      <family val="2"/>
      <scheme val="minor"/>
    </font>
    <font>
      <sz val="10"/>
      <color rgb="FF1A0735"/>
      <name val="Segoe UI"/>
      <family val="2"/>
    </font>
    <font>
      <b/>
      <sz val="11"/>
      <color theme="0"/>
      <name val="Segoe UI"/>
      <family val="2"/>
    </font>
    <font>
      <sz val="8"/>
      <name val="Calibri"/>
      <family val="2"/>
      <scheme val="minor"/>
    </font>
    <font>
      <sz val="9"/>
      <color theme="1"/>
      <name val="Segoe UI"/>
      <family val="2"/>
    </font>
    <font>
      <b/>
      <sz val="10"/>
      <color theme="0"/>
      <name val="Segoe UI"/>
      <family val="2"/>
    </font>
    <font>
      <sz val="10"/>
      <color rgb="FFFF0000"/>
      <name val="Segoe UI"/>
      <family val="2"/>
    </font>
    <font>
      <sz val="9"/>
      <name val="Segoe UI"/>
      <family val="2"/>
    </font>
    <font>
      <b/>
      <sz val="9"/>
      <color theme="0"/>
      <name val="Segoe UI"/>
      <family val="2"/>
    </font>
    <font>
      <sz val="4"/>
      <color theme="1"/>
      <name val="Segoe UI"/>
      <family val="2"/>
    </font>
    <font>
      <sz val="10"/>
      <name val="Segoe UI"/>
      <family val="2"/>
    </font>
    <font>
      <sz val="10"/>
      <name val="Calibri"/>
      <family val="2"/>
      <scheme val="minor"/>
    </font>
    <font>
      <sz val="11"/>
      <color theme="1"/>
      <name val="Calibri"/>
      <family val="2"/>
      <scheme val="minor"/>
    </font>
    <font>
      <sz val="10"/>
      <color theme="0"/>
      <name val="Segoe UI"/>
      <family val="2"/>
    </font>
    <font>
      <sz val="8"/>
      <color theme="0" tint="-4.9989318521683403E-2"/>
      <name val="Segoe UI"/>
      <family val="2"/>
    </font>
    <font>
      <sz val="9"/>
      <color theme="1"/>
      <name val="Calibri"/>
      <family val="2"/>
      <scheme val="minor"/>
    </font>
    <font>
      <b/>
      <sz val="9"/>
      <name val="Segoe UI"/>
      <family val="2"/>
    </font>
    <font>
      <sz val="9"/>
      <color theme="0" tint="-0.499984740745262"/>
      <name val="Segoe UI"/>
      <family val="2"/>
    </font>
    <font>
      <sz val="10"/>
      <color theme="1"/>
      <name val="Segoe UI Semibold"/>
      <family val="2"/>
    </font>
    <font>
      <sz val="10"/>
      <name val="Segoe UI Semibold"/>
      <family val="2"/>
    </font>
    <font>
      <sz val="10"/>
      <color theme="0" tint="-4.9989318521683403E-2"/>
      <name val="Segoe UI Semibold"/>
      <family val="2"/>
    </font>
    <font>
      <b/>
      <sz val="10"/>
      <color theme="0" tint="-4.9989318521683403E-2"/>
      <name val="Segoe UI"/>
      <family val="2"/>
    </font>
    <font>
      <b/>
      <sz val="11"/>
      <color theme="0" tint="-4.9989318521683403E-2"/>
      <name val="Segoe UI"/>
      <family val="2"/>
    </font>
    <font>
      <b/>
      <sz val="20"/>
      <color theme="0" tint="-0.499984740745262"/>
      <name val="Segoe UI"/>
      <family val="2"/>
    </font>
    <font>
      <b/>
      <sz val="10"/>
      <name val="Segoe UI"/>
      <family val="2"/>
    </font>
    <font>
      <b/>
      <sz val="11"/>
      <color theme="1"/>
      <name val="Segoe UI"/>
      <family val="2"/>
    </font>
    <font>
      <sz val="10"/>
      <color rgb="FF1D195B"/>
      <name val="Calibri"/>
      <family val="2"/>
      <scheme val="minor"/>
    </font>
    <font>
      <b/>
      <sz val="20"/>
      <color rgb="FF1D195B"/>
      <name val="Segoe UI"/>
      <family val="2"/>
    </font>
    <font>
      <sz val="11"/>
      <color theme="1"/>
      <name val="Segoe UI Semibold"/>
      <family val="2"/>
    </font>
    <font>
      <u/>
      <sz val="11"/>
      <color theme="10"/>
      <name val="Calibri"/>
      <family val="2"/>
      <scheme val="minor"/>
    </font>
    <font>
      <i/>
      <sz val="10"/>
      <color theme="1"/>
      <name val="Segoe UI"/>
      <family val="2"/>
    </font>
    <font>
      <b/>
      <sz val="10"/>
      <color theme="1"/>
      <name val="Segoe UI Semibold"/>
      <family val="2"/>
    </font>
    <font>
      <b/>
      <sz val="12"/>
      <color theme="1"/>
      <name val="Segoe UI Semibold"/>
      <family val="2"/>
    </font>
    <font>
      <b/>
      <sz val="14"/>
      <color theme="1"/>
      <name val="Segoe UI"/>
      <family val="2"/>
    </font>
    <font>
      <sz val="11"/>
      <color theme="1" tint="0.34998626667073579"/>
      <name val="Segoe UI"/>
      <family val="2"/>
    </font>
    <font>
      <sz val="10"/>
      <color theme="0" tint="-4.9989318521683403E-2"/>
      <name val="Calibri"/>
      <family val="2"/>
      <scheme val="minor"/>
    </font>
    <font>
      <u/>
      <sz val="11"/>
      <name val="Segoe UI"/>
      <family val="2"/>
    </font>
  </fonts>
  <fills count="15">
    <fill>
      <patternFill patternType="none"/>
    </fill>
    <fill>
      <patternFill patternType="gray125"/>
    </fill>
    <fill>
      <patternFill patternType="solid">
        <fgColor rgb="FF1D195B"/>
        <bgColor indexed="64"/>
      </patternFill>
    </fill>
    <fill>
      <patternFill patternType="solid">
        <fgColor theme="0"/>
        <bgColor indexed="64"/>
      </patternFill>
    </fill>
    <fill>
      <patternFill patternType="solid">
        <fgColor theme="0" tint="-4.9989318521683403E-2"/>
        <bgColor indexed="64"/>
      </patternFill>
    </fill>
    <fill>
      <patternFill patternType="solid">
        <fgColor rgb="FF7634C9"/>
        <bgColor indexed="64"/>
      </patternFill>
    </fill>
    <fill>
      <patternFill patternType="solid">
        <fgColor rgb="FFC4A6E8"/>
        <bgColor indexed="64"/>
      </patternFill>
    </fill>
    <fill>
      <patternFill patternType="solid">
        <fgColor rgb="FF2B3189"/>
        <bgColor indexed="64"/>
      </patternFill>
    </fill>
    <fill>
      <patternFill patternType="solid">
        <fgColor theme="2"/>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E4E7F0"/>
        <bgColor indexed="64"/>
      </patternFill>
    </fill>
    <fill>
      <patternFill patternType="solid">
        <fgColor rgb="FF5F49B1"/>
        <bgColor indexed="64"/>
      </patternFill>
    </fill>
    <fill>
      <patternFill patternType="solid">
        <fgColor rgb="FFB8ACD8"/>
        <bgColor indexed="64"/>
      </patternFill>
    </fill>
  </fills>
  <borders count="58">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style="thin">
        <color theme="0" tint="-0.14999847407452621"/>
      </left>
      <right/>
      <top style="thin">
        <color theme="0" tint="-0.14999847407452621"/>
      </top>
      <bottom/>
      <diagonal/>
    </border>
    <border>
      <left/>
      <right style="thin">
        <color theme="0" tint="-0.14999847407452621"/>
      </right>
      <top style="thin">
        <color theme="0" tint="-0.14999847407452621"/>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style="thin">
        <color theme="0" tint="-0.14999847407452621"/>
      </right>
      <top/>
      <bottom style="thin">
        <color theme="0" tint="-0.14999847407452621"/>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int="-0.249977111117893"/>
      </top>
      <bottom/>
      <diagonal/>
    </border>
    <border>
      <left style="thin">
        <color theme="0" tint="-0.24994659260841701"/>
      </left>
      <right/>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style="thin">
        <color theme="0" tint="-0.249977111117893"/>
      </left>
      <right/>
      <top style="thin">
        <color theme="0" tint="-0.24994659260841701"/>
      </top>
      <bottom/>
      <diagonal/>
    </border>
    <border>
      <left/>
      <right style="thin">
        <color theme="0" tint="-0.24994659260841701"/>
      </right>
      <top style="thin">
        <color theme="0" tint="-0.24994659260841701"/>
      </top>
      <bottom/>
      <diagonal/>
    </border>
    <border>
      <left/>
      <right style="thin">
        <color theme="0" tint="-0.24994659260841701"/>
      </right>
      <top/>
      <bottom style="thin">
        <color theme="0" tint="-0.24994659260841701"/>
      </bottom>
      <diagonal/>
    </border>
    <border>
      <left style="thin">
        <color theme="0" tint="-0.24994659260841701"/>
      </left>
      <right/>
      <top style="thin">
        <color theme="0" tint="-0.24994659260841701"/>
      </top>
      <bottom/>
      <diagonal/>
    </border>
    <border>
      <left style="thin">
        <color theme="0" tint="-0.14996795556505021"/>
      </left>
      <right style="thin">
        <color theme="0" tint="-0.14996795556505021"/>
      </right>
      <top style="thin">
        <color theme="0" tint="-0.14999847407452621"/>
      </top>
      <bottom style="thin">
        <color theme="0" tint="-0.14996795556505021"/>
      </bottom>
      <diagonal/>
    </border>
    <border>
      <left style="thin">
        <color theme="0" tint="-0.14996795556505021"/>
      </left>
      <right style="thin">
        <color theme="0" tint="-0.14996795556505021"/>
      </right>
      <top style="thin">
        <color theme="0" tint="-0.249977111117893"/>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9847407452621"/>
      </top>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style="thin">
        <color theme="0" tint="-0.14999847407452621"/>
      </top>
      <bottom/>
      <diagonal/>
    </border>
    <border>
      <left/>
      <right style="thin">
        <color theme="0" tint="-0.14996795556505021"/>
      </right>
      <top style="thin">
        <color theme="0" tint="-0.14999847407452621"/>
      </top>
      <bottom/>
      <diagonal/>
    </border>
    <border>
      <left style="thin">
        <color theme="0" tint="-0.14996795556505021"/>
      </left>
      <right/>
      <top/>
      <bottom style="thin">
        <color theme="0" tint="-0.14996795556505021"/>
      </bottom>
      <diagonal/>
    </border>
    <border>
      <left/>
      <right style="thin">
        <color theme="0" tint="-0.14996795556505021"/>
      </right>
      <top/>
      <bottom style="thin">
        <color theme="0" tint="-0.14996795556505021"/>
      </bottom>
      <diagonal/>
    </border>
    <border>
      <left style="thin">
        <color theme="0" tint="-0.14999847407452621"/>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249977111117893"/>
      </left>
      <right/>
      <top style="thin">
        <color theme="0" tint="-0.249977111117893"/>
      </top>
      <bottom/>
      <diagonal/>
    </border>
    <border>
      <left/>
      <right style="thin">
        <color theme="0" tint="-0.249977111117893"/>
      </right>
      <top style="thin">
        <color theme="0" tint="-0.24994659260841701"/>
      </top>
      <bottom style="thin">
        <color theme="0" tint="-0.24994659260841701"/>
      </bottom>
      <diagonal/>
    </border>
    <border>
      <left style="thin">
        <color theme="0" tint="-0.249977111117893"/>
      </left>
      <right/>
      <top/>
      <bottom style="thin">
        <color theme="0" tint="-0.249977111117893"/>
      </bottom>
      <diagonal/>
    </border>
    <border>
      <left/>
      <right/>
      <top/>
      <bottom style="thin">
        <color theme="0" tint="-0.249977111117893"/>
      </bottom>
      <diagonal/>
    </border>
    <border>
      <left style="thin">
        <color theme="0" tint="-0.24994659260841701"/>
      </left>
      <right/>
      <top/>
      <bottom/>
      <diagonal/>
    </border>
    <border>
      <left/>
      <right style="thin">
        <color theme="0" tint="-0.14996795556505021"/>
      </right>
      <top/>
      <bottom/>
      <diagonal/>
    </border>
    <border>
      <left style="thin">
        <color theme="0" tint="-0.14996795556505021"/>
      </left>
      <right/>
      <top/>
      <bottom/>
      <diagonal/>
    </border>
    <border>
      <left/>
      <right style="thin">
        <color theme="0" tint="-0.24994659260841701"/>
      </right>
      <top/>
      <bottom/>
      <diagonal/>
    </border>
    <border>
      <left style="thin">
        <color theme="0" tint="-0.14996795556505021"/>
      </left>
      <right/>
      <top style="thin">
        <color theme="0" tint="-0.14993743705557422"/>
      </top>
      <bottom style="thin">
        <color theme="0" tint="-0.14993743705557422"/>
      </bottom>
      <diagonal/>
    </border>
    <border>
      <left/>
      <right style="thin">
        <color theme="0" tint="-0.24994659260841701"/>
      </right>
      <top style="thin">
        <color theme="0" tint="-0.14993743705557422"/>
      </top>
      <bottom style="thin">
        <color theme="0" tint="-0.14993743705557422"/>
      </bottom>
      <diagonal/>
    </border>
    <border>
      <left style="thin">
        <color theme="0" tint="-0.1499679555650502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top/>
      <bottom style="thin">
        <color theme="0" tint="-0.14999847407452621"/>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style="thin">
        <color rgb="FF1D195B"/>
      </left>
      <right/>
      <top style="thin">
        <color rgb="FF1D195B"/>
      </top>
      <bottom/>
      <diagonal/>
    </border>
    <border>
      <left/>
      <right/>
      <top style="thin">
        <color rgb="FF1D195B"/>
      </top>
      <bottom/>
      <diagonal/>
    </border>
    <border>
      <left/>
      <right style="thin">
        <color rgb="FF1D195B"/>
      </right>
      <top style="thin">
        <color rgb="FF1D195B"/>
      </top>
      <bottom/>
      <diagonal/>
    </border>
    <border>
      <left style="thin">
        <color rgb="FF1D195B"/>
      </left>
      <right/>
      <top/>
      <bottom/>
      <diagonal/>
    </border>
    <border>
      <left/>
      <right style="thin">
        <color rgb="FF1D195B"/>
      </right>
      <top/>
      <bottom/>
      <diagonal/>
    </border>
    <border>
      <left style="thin">
        <color rgb="FF1D195B"/>
      </left>
      <right/>
      <top/>
      <bottom style="thin">
        <color rgb="FF1D195B"/>
      </bottom>
      <diagonal/>
    </border>
    <border>
      <left/>
      <right/>
      <top/>
      <bottom style="thin">
        <color rgb="FF1D195B"/>
      </bottom>
      <diagonal/>
    </border>
    <border>
      <left/>
      <right style="thin">
        <color rgb="FF1D195B"/>
      </right>
      <top/>
      <bottom style="thin">
        <color rgb="FF1D195B"/>
      </bottom>
      <diagonal/>
    </border>
  </borders>
  <cellStyleXfs count="3">
    <xf numFmtId="0" fontId="0" fillId="0" borderId="0"/>
    <xf numFmtId="9" fontId="16" fillId="0" borderId="0" applyFont="0" applyFill="0" applyBorder="0" applyAlignment="0" applyProtection="0"/>
    <xf numFmtId="0" fontId="33" fillId="0" borderId="0" applyNumberFormat="0" applyFill="0" applyBorder="0" applyAlignment="0" applyProtection="0"/>
  </cellStyleXfs>
  <cellXfs count="338">
    <xf numFmtId="0" fontId="0" fillId="0" borderId="0" xfId="0"/>
    <xf numFmtId="0" fontId="4" fillId="2" borderId="0" xfId="0" applyFont="1" applyFill="1"/>
    <xf numFmtId="0" fontId="4" fillId="0" borderId="0" xfId="0" applyFont="1"/>
    <xf numFmtId="0" fontId="4" fillId="4" borderId="0" xfId="0" applyFont="1" applyFill="1"/>
    <xf numFmtId="0" fontId="6" fillId="6" borderId="1" xfId="0" applyFont="1" applyFill="1" applyBorder="1" applyAlignment="1">
      <alignment horizontal="center" vertical="center" wrapText="1"/>
    </xf>
    <xf numFmtId="0" fontId="4" fillId="4" borderId="0" xfId="0" applyFont="1" applyFill="1" applyAlignment="1">
      <alignment horizontal="left"/>
    </xf>
    <xf numFmtId="0" fontId="1" fillId="4" borderId="0" xfId="0" applyFont="1" applyFill="1" applyAlignment="1">
      <alignment horizontal="left" vertical="center"/>
    </xf>
    <xf numFmtId="0" fontId="2" fillId="4" borderId="0" xfId="0" applyFont="1" applyFill="1" applyAlignment="1">
      <alignment horizontal="center" vertical="center"/>
    </xf>
    <xf numFmtId="0" fontId="2" fillId="0" borderId="0" xfId="0" applyFont="1" applyAlignment="1">
      <alignment horizontal="center" vertical="center"/>
    </xf>
    <xf numFmtId="0" fontId="8" fillId="2" borderId="0" xfId="0" applyFont="1" applyFill="1"/>
    <xf numFmtId="0" fontId="19" fillId="4" borderId="0" xfId="0" applyFont="1" applyFill="1"/>
    <xf numFmtId="0" fontId="19" fillId="0" borderId="0" xfId="0" applyFont="1"/>
    <xf numFmtId="0" fontId="19" fillId="3" borderId="0" xfId="0" applyFont="1" applyFill="1"/>
    <xf numFmtId="0" fontId="21" fillId="3" borderId="0" xfId="0" applyFont="1" applyFill="1" applyAlignment="1">
      <alignment horizontal="right"/>
    </xf>
    <xf numFmtId="0" fontId="8" fillId="0" borderId="0" xfId="0" applyFont="1"/>
    <xf numFmtId="0" fontId="22" fillId="2" borderId="0" xfId="0" applyFont="1" applyFill="1"/>
    <xf numFmtId="0" fontId="22" fillId="4" borderId="0" xfId="0" applyFont="1" applyFill="1"/>
    <xf numFmtId="0" fontId="22" fillId="0" borderId="0" xfId="0" applyFont="1"/>
    <xf numFmtId="0" fontId="18" fillId="4" borderId="0" xfId="0" applyFont="1" applyFill="1" applyAlignment="1">
      <alignment horizontal="left" vertical="center"/>
    </xf>
    <xf numFmtId="0" fontId="24" fillId="4" borderId="0" xfId="0" applyFont="1" applyFill="1" applyAlignment="1">
      <alignment horizontal="left" vertical="center"/>
    </xf>
    <xf numFmtId="0" fontId="4" fillId="9" borderId="0" xfId="0" applyFont="1" applyFill="1"/>
    <xf numFmtId="0" fontId="27" fillId="9" borderId="0" xfId="0" applyFont="1" applyFill="1" applyAlignment="1">
      <alignment horizontal="left"/>
    </xf>
    <xf numFmtId="0" fontId="1" fillId="9" borderId="0" xfId="0" applyFont="1" applyFill="1" applyAlignment="1">
      <alignment horizontal="left" vertical="center"/>
    </xf>
    <xf numFmtId="0" fontId="1" fillId="2" borderId="0" xfId="0" applyFont="1" applyFill="1" applyAlignment="1">
      <alignment vertical="center"/>
    </xf>
    <xf numFmtId="0" fontId="2" fillId="0" borderId="0" xfId="0" applyFont="1" applyAlignment="1">
      <alignment vertical="center"/>
    </xf>
    <xf numFmtId="0" fontId="1" fillId="4" borderId="0" xfId="0" applyFont="1" applyFill="1" applyAlignment="1">
      <alignment vertical="center"/>
    </xf>
    <xf numFmtId="0" fontId="2" fillId="4" borderId="0" xfId="0" applyFont="1" applyFill="1" applyAlignment="1">
      <alignment vertical="center"/>
    </xf>
    <xf numFmtId="0" fontId="1" fillId="2" borderId="0" xfId="0" applyFont="1" applyFill="1" applyAlignment="1">
      <alignment horizontal="center" vertical="center"/>
    </xf>
    <xf numFmtId="0" fontId="1" fillId="0" borderId="0" xfId="0" applyFont="1" applyAlignment="1">
      <alignment vertical="center"/>
    </xf>
    <xf numFmtId="0" fontId="1" fillId="9" borderId="0" xfId="0" applyFont="1" applyFill="1" applyAlignment="1">
      <alignment horizontal="center" vertical="center"/>
    </xf>
    <xf numFmtId="0" fontId="1" fillId="0" borderId="1" xfId="0" applyFont="1" applyBorder="1" applyAlignment="1">
      <alignment horizontal="center" vertical="center" wrapText="1"/>
    </xf>
    <xf numFmtId="0" fontId="4" fillId="4" borderId="0" xfId="0" applyFont="1" applyFill="1" applyAlignment="1">
      <alignment horizontal="center"/>
    </xf>
    <xf numFmtId="9" fontId="1" fillId="0" borderId="1" xfId="1" applyFont="1" applyBorder="1" applyAlignment="1">
      <alignment horizontal="center" vertical="center" wrapText="1"/>
    </xf>
    <xf numFmtId="0" fontId="1" fillId="11" borderId="1" xfId="0" applyFont="1" applyFill="1" applyBorder="1" applyAlignment="1">
      <alignment horizontal="center" vertical="center" wrapText="1"/>
    </xf>
    <xf numFmtId="9" fontId="1" fillId="11" borderId="1" xfId="0" applyNumberFormat="1" applyFont="1" applyFill="1" applyBorder="1" applyAlignment="1">
      <alignment horizontal="center" vertical="center" wrapText="1"/>
    </xf>
    <xf numFmtId="0" fontId="1" fillId="0" borderId="1" xfId="1" applyNumberFormat="1" applyFont="1" applyBorder="1" applyAlignment="1">
      <alignment horizontal="center" vertical="center" wrapText="1"/>
    </xf>
    <xf numFmtId="0" fontId="14" fillId="0" borderId="1" xfId="0" applyFont="1" applyBorder="1" applyAlignment="1">
      <alignment horizontal="center" vertical="center" wrapText="1"/>
    </xf>
    <xf numFmtId="0" fontId="14" fillId="0" borderId="1" xfId="1" applyNumberFormat="1" applyFont="1" applyBorder="1" applyAlignment="1">
      <alignment horizontal="center" vertical="center" wrapText="1"/>
    </xf>
    <xf numFmtId="0" fontId="2" fillId="9" borderId="14" xfId="0" applyFont="1" applyFill="1" applyBorder="1" applyAlignment="1">
      <alignment horizontal="center" vertical="center"/>
    </xf>
    <xf numFmtId="172" fontId="1" fillId="0" borderId="3" xfId="0" applyNumberFormat="1" applyFont="1" applyBorder="1" applyAlignment="1">
      <alignment horizontal="left" vertical="center" wrapText="1"/>
    </xf>
    <xf numFmtId="0" fontId="30" fillId="12" borderId="0" xfId="0" applyFont="1" applyFill="1"/>
    <xf numFmtId="0" fontId="31" fillId="12" borderId="0" xfId="0" applyFont="1" applyFill="1" applyAlignment="1">
      <alignment horizontal="left"/>
    </xf>
    <xf numFmtId="0" fontId="4" fillId="12" borderId="0" xfId="0" applyFont="1" applyFill="1"/>
    <xf numFmtId="0" fontId="3" fillId="0" borderId="1" xfId="0" applyFont="1" applyBorder="1" applyAlignment="1">
      <alignment horizontal="center" vertical="center" wrapText="1"/>
    </xf>
    <xf numFmtId="0" fontId="28" fillId="0" borderId="1" xfId="0" applyFont="1" applyBorder="1" applyAlignment="1">
      <alignment horizontal="center" vertical="center" wrapText="1"/>
    </xf>
    <xf numFmtId="165" fontId="1" fillId="4" borderId="0" xfId="0" applyNumberFormat="1" applyFont="1" applyFill="1" applyAlignment="1">
      <alignment horizontal="left"/>
    </xf>
    <xf numFmtId="9" fontId="6" fillId="6" borderId="1" xfId="1" applyFont="1" applyFill="1" applyBorder="1" applyAlignment="1">
      <alignment horizontal="center" vertical="center" wrapText="1"/>
    </xf>
    <xf numFmtId="9" fontId="4" fillId="4" borderId="0" xfId="0" applyNumberFormat="1" applyFont="1" applyFill="1" applyAlignment="1">
      <alignment horizontal="left"/>
    </xf>
    <xf numFmtId="0" fontId="1" fillId="4" borderId="0" xfId="0" applyFont="1" applyFill="1" applyAlignment="1">
      <alignment horizontal="left"/>
    </xf>
    <xf numFmtId="0" fontId="0" fillId="4" borderId="0" xfId="0" applyFill="1"/>
    <xf numFmtId="0" fontId="0" fillId="2" borderId="0" xfId="0" applyFill="1"/>
    <xf numFmtId="0" fontId="0" fillId="12" borderId="0" xfId="0" applyFill="1"/>
    <xf numFmtId="0" fontId="31" fillId="12" borderId="0" xfId="0" applyFont="1" applyFill="1" applyAlignment="1">
      <alignment horizontal="left" vertical="top"/>
    </xf>
    <xf numFmtId="0" fontId="1" fillId="4" borderId="0" xfId="0" applyFont="1" applyFill="1" applyAlignment="1">
      <alignment horizontal="right" vertical="center" wrapText="1"/>
    </xf>
    <xf numFmtId="0" fontId="1" fillId="4" borderId="0" xfId="0" applyFont="1" applyFill="1" applyAlignment="1">
      <alignment vertical="center" wrapText="1"/>
    </xf>
    <xf numFmtId="0" fontId="2" fillId="4" borderId="0" xfId="0" applyFont="1" applyFill="1"/>
    <xf numFmtId="0" fontId="0" fillId="4" borderId="0" xfId="0" applyFill="1" applyAlignment="1">
      <alignment vertical="center"/>
    </xf>
    <xf numFmtId="0" fontId="2" fillId="4" borderId="0" xfId="0" applyFont="1" applyFill="1" applyAlignment="1">
      <alignment vertical="center" wrapText="1"/>
    </xf>
    <xf numFmtId="0" fontId="34" fillId="4" borderId="0" xfId="0" applyFont="1" applyFill="1" applyAlignment="1">
      <alignment vertical="center" wrapText="1"/>
    </xf>
    <xf numFmtId="0" fontId="38" fillId="4" borderId="0" xfId="0" applyFont="1" applyFill="1" applyAlignment="1">
      <alignment horizontal="left" vertical="center"/>
    </xf>
    <xf numFmtId="0" fontId="15" fillId="4" borderId="0" xfId="0" applyFont="1" applyFill="1"/>
    <xf numFmtId="0" fontId="1" fillId="14" borderId="0" xfId="0" applyFont="1" applyFill="1" applyAlignment="1">
      <alignment vertical="center"/>
    </xf>
    <xf numFmtId="0" fontId="1" fillId="14" borderId="54" xfId="0" applyFont="1" applyFill="1" applyBorder="1" applyAlignment="1">
      <alignment vertical="center"/>
    </xf>
    <xf numFmtId="0" fontId="40" fillId="14" borderId="0" xfId="2" applyFont="1" applyFill="1" applyBorder="1" applyAlignment="1">
      <alignment vertical="center"/>
    </xf>
    <xf numFmtId="0" fontId="1" fillId="3" borderId="14" xfId="0" applyFont="1" applyFill="1" applyBorder="1" applyAlignment="1" applyProtection="1">
      <alignment vertical="center"/>
      <protection locked="0"/>
    </xf>
    <xf numFmtId="0" fontId="2" fillId="3" borderId="14" xfId="0" applyFont="1" applyFill="1" applyBorder="1" applyAlignment="1" applyProtection="1">
      <alignment vertical="center"/>
      <protection locked="0"/>
    </xf>
    <xf numFmtId="0" fontId="5" fillId="3" borderId="14" xfId="0" applyFont="1" applyFill="1" applyBorder="1" applyAlignment="1" applyProtection="1">
      <alignment horizontal="left" vertical="center"/>
      <protection locked="0"/>
    </xf>
    <xf numFmtId="0" fontId="9" fillId="13" borderId="14" xfId="0" applyFont="1" applyFill="1" applyBorder="1" applyAlignment="1" applyProtection="1">
      <alignment horizontal="center" vertical="center"/>
      <protection locked="0"/>
    </xf>
    <xf numFmtId="0" fontId="4" fillId="2" borderId="0" xfId="0" applyFont="1" applyFill="1" applyProtection="1">
      <protection locked="0"/>
    </xf>
    <xf numFmtId="0" fontId="27" fillId="9" borderId="0" xfId="0" applyFont="1" applyFill="1" applyAlignment="1" applyProtection="1">
      <alignment horizontal="left"/>
      <protection locked="0"/>
    </xf>
    <xf numFmtId="0" fontId="4" fillId="0" borderId="0" xfId="0" applyFont="1" applyProtection="1">
      <protection locked="0"/>
    </xf>
    <xf numFmtId="0" fontId="4" fillId="4" borderId="0" xfId="0" applyFont="1" applyFill="1" applyProtection="1">
      <protection locked="0"/>
    </xf>
    <xf numFmtId="0" fontId="4" fillId="4" borderId="0" xfId="0" applyFont="1" applyFill="1" applyAlignment="1" applyProtection="1">
      <alignment horizontal="left"/>
      <protection locked="0"/>
    </xf>
    <xf numFmtId="0" fontId="4" fillId="4" borderId="0" xfId="0" applyFont="1" applyFill="1" applyAlignment="1" applyProtection="1">
      <alignment horizontal="center"/>
      <protection locked="0"/>
    </xf>
    <xf numFmtId="0" fontId="6" fillId="13" borderId="1" xfId="0" applyFont="1" applyFill="1" applyBorder="1" applyAlignment="1" applyProtection="1">
      <alignment horizontal="left" vertical="center" wrapText="1" indent="1"/>
      <protection locked="0"/>
    </xf>
    <xf numFmtId="0" fontId="6" fillId="13" borderId="3" xfId="0" applyFont="1" applyFill="1" applyBorder="1" applyAlignment="1" applyProtection="1">
      <alignment horizontal="left" vertical="center" wrapText="1" indent="1"/>
      <protection locked="0"/>
    </xf>
    <xf numFmtId="0" fontId="1" fillId="0" borderId="1" xfId="0" applyFont="1" applyBorder="1" applyAlignment="1" applyProtection="1">
      <alignment horizontal="left" vertical="center" wrapText="1"/>
      <protection locked="0"/>
    </xf>
    <xf numFmtId="0" fontId="4" fillId="0" borderId="1" xfId="0" applyFont="1" applyBorder="1" applyAlignment="1" applyProtection="1">
      <alignment horizontal="left"/>
      <protection locked="0"/>
    </xf>
    <xf numFmtId="165" fontId="1" fillId="0" borderId="3" xfId="0" applyNumberFormat="1" applyFont="1" applyBorder="1" applyAlignment="1" applyProtection="1">
      <alignment horizontal="left" vertical="center" wrapText="1"/>
      <protection locked="0"/>
    </xf>
    <xf numFmtId="14" fontId="1" fillId="0" borderId="1" xfId="0" applyNumberFormat="1" applyFont="1" applyBorder="1" applyAlignment="1" applyProtection="1">
      <alignment horizontal="left" vertical="center" wrapText="1"/>
      <protection locked="0"/>
    </xf>
    <xf numFmtId="0" fontId="1" fillId="4" borderId="1" xfId="0" applyFont="1" applyFill="1" applyBorder="1" applyAlignment="1" applyProtection="1">
      <alignment horizontal="left" vertical="center" wrapText="1"/>
      <protection locked="0"/>
    </xf>
    <xf numFmtId="0" fontId="4" fillId="4" borderId="1" xfId="0" applyFont="1" applyFill="1" applyBorder="1" applyAlignment="1" applyProtection="1">
      <alignment horizontal="left"/>
      <protection locked="0"/>
    </xf>
    <xf numFmtId="165" fontId="1" fillId="4" borderId="3" xfId="0" applyNumberFormat="1" applyFont="1" applyFill="1" applyBorder="1" applyAlignment="1" applyProtection="1">
      <alignment horizontal="left" vertical="center" wrapText="1"/>
      <protection locked="0"/>
    </xf>
    <xf numFmtId="14" fontId="1" fillId="4" borderId="1" xfId="0" applyNumberFormat="1" applyFont="1" applyFill="1" applyBorder="1" applyAlignment="1" applyProtection="1">
      <alignment horizontal="left" vertical="center" wrapText="1"/>
      <protection locked="0"/>
    </xf>
    <xf numFmtId="0" fontId="4" fillId="0" borderId="13" xfId="0" applyFont="1" applyBorder="1" applyProtection="1">
      <protection locked="0"/>
    </xf>
    <xf numFmtId="0" fontId="4" fillId="0" borderId="13" xfId="0" applyFont="1" applyBorder="1" applyAlignment="1" applyProtection="1">
      <alignment horizontal="center"/>
      <protection locked="0"/>
    </xf>
    <xf numFmtId="0" fontId="4" fillId="0" borderId="0" xfId="0" applyFont="1" applyAlignment="1" applyProtection="1">
      <alignment horizontal="center"/>
      <protection locked="0"/>
    </xf>
    <xf numFmtId="0" fontId="4" fillId="0" borderId="0" xfId="0" applyFont="1" applyAlignment="1" applyProtection="1">
      <alignment horizontal="left"/>
      <protection locked="0"/>
    </xf>
    <xf numFmtId="0" fontId="4" fillId="9" borderId="0" xfId="0" applyFont="1" applyFill="1" applyAlignment="1">
      <alignment horizontal="left"/>
    </xf>
    <xf numFmtId="0" fontId="4" fillId="9" borderId="0" xfId="0" applyFont="1" applyFill="1" applyAlignment="1">
      <alignment horizontal="center"/>
    </xf>
    <xf numFmtId="0" fontId="1" fillId="4" borderId="1"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4" borderId="3" xfId="0" applyFont="1" applyFill="1" applyBorder="1" applyAlignment="1">
      <alignment horizontal="center" vertical="center" wrapText="1"/>
    </xf>
    <xf numFmtId="0" fontId="4" fillId="0" borderId="1" xfId="0" applyFont="1" applyBorder="1" applyAlignment="1">
      <alignment horizontal="center"/>
    </xf>
    <xf numFmtId="9" fontId="1" fillId="0" borderId="1" xfId="1" applyFont="1" applyBorder="1" applyAlignment="1" applyProtection="1">
      <alignment horizontal="center" vertical="center" wrapText="1"/>
    </xf>
    <xf numFmtId="0" fontId="1" fillId="2" borderId="0" xfId="0" applyFont="1" applyFill="1" applyProtection="1">
      <protection locked="0"/>
    </xf>
    <xf numFmtId="0" fontId="1" fillId="9" borderId="0" xfId="0" applyFont="1" applyFill="1" applyAlignment="1" applyProtection="1">
      <alignment horizontal="left" vertical="center"/>
      <protection locked="0"/>
    </xf>
    <xf numFmtId="0" fontId="1" fillId="0" borderId="0" xfId="0" applyFont="1" applyAlignment="1" applyProtection="1">
      <alignment horizontal="left" vertical="center"/>
      <protection locked="0"/>
    </xf>
    <xf numFmtId="0" fontId="1" fillId="4" borderId="0" xfId="0" applyFont="1" applyFill="1" applyAlignment="1" applyProtection="1">
      <alignment horizontal="left" vertical="center"/>
      <protection locked="0"/>
    </xf>
    <xf numFmtId="0" fontId="3" fillId="9" borderId="16" xfId="0" applyFont="1" applyFill="1" applyBorder="1" applyAlignment="1" applyProtection="1">
      <alignment horizontal="left" vertical="center"/>
      <protection locked="0"/>
    </xf>
    <xf numFmtId="0" fontId="8" fillId="4" borderId="0" xfId="0" applyFont="1" applyFill="1" applyAlignment="1" applyProtection="1">
      <alignment horizontal="left" vertical="center"/>
      <protection locked="0"/>
    </xf>
    <xf numFmtId="0" fontId="8" fillId="0" borderId="0" xfId="0" applyFont="1" applyAlignment="1" applyProtection="1">
      <alignment horizontal="left" vertical="center"/>
      <protection locked="0"/>
    </xf>
    <xf numFmtId="0" fontId="2" fillId="4" borderId="0" xfId="0" applyFont="1" applyFill="1" applyAlignment="1" applyProtection="1">
      <alignment horizontal="center" vertical="center"/>
      <protection locked="0"/>
    </xf>
    <xf numFmtId="0" fontId="2" fillId="0" borderId="0" xfId="0" applyFont="1" applyAlignment="1" applyProtection="1">
      <alignment horizontal="center" vertical="center"/>
      <protection locked="0"/>
    </xf>
    <xf numFmtId="0" fontId="2" fillId="4" borderId="0" xfId="0" applyFont="1" applyFill="1" applyAlignment="1" applyProtection="1">
      <alignment horizontal="left" vertical="center"/>
      <protection locked="0"/>
    </xf>
    <xf numFmtId="0" fontId="1" fillId="0" borderId="1" xfId="0" applyFont="1" applyBorder="1" applyAlignment="1" applyProtection="1">
      <alignment horizontal="left"/>
      <protection locked="0"/>
    </xf>
    <xf numFmtId="0" fontId="14" fillId="0" borderId="26" xfId="0" applyFont="1" applyBorder="1" applyAlignment="1" applyProtection="1">
      <alignment horizontal="left" vertical="center" wrapText="1"/>
      <protection locked="0"/>
    </xf>
    <xf numFmtId="0" fontId="1" fillId="0" borderId="3" xfId="0" applyFont="1" applyBorder="1" applyAlignment="1" applyProtection="1">
      <alignment horizontal="left" vertical="center" wrapText="1"/>
      <protection locked="0"/>
    </xf>
    <xf numFmtId="9" fontId="11" fillId="0" borderId="26" xfId="0" applyNumberFormat="1" applyFont="1" applyBorder="1" applyAlignment="1" applyProtection="1">
      <alignment horizontal="left" vertical="center" wrapText="1"/>
      <protection locked="0"/>
    </xf>
    <xf numFmtId="165" fontId="1" fillId="0" borderId="26" xfId="0" applyNumberFormat="1" applyFont="1" applyBorder="1" applyAlignment="1" applyProtection="1">
      <alignment horizontal="left" vertical="center" wrapText="1"/>
      <protection locked="0"/>
    </xf>
    <xf numFmtId="0" fontId="2" fillId="0" borderId="0" xfId="0" applyFont="1" applyAlignment="1" applyProtection="1">
      <alignment horizontal="left" vertical="center"/>
      <protection locked="0"/>
    </xf>
    <xf numFmtId="0" fontId="1" fillId="4" borderId="1" xfId="0" applyFont="1" applyFill="1" applyBorder="1" applyAlignment="1" applyProtection="1">
      <alignment horizontal="left"/>
      <protection locked="0"/>
    </xf>
    <xf numFmtId="0" fontId="14" fillId="4" borderId="26" xfId="0" applyFont="1" applyFill="1" applyBorder="1" applyAlignment="1" applyProtection="1">
      <alignment horizontal="left" vertical="center" wrapText="1"/>
      <protection locked="0"/>
    </xf>
    <xf numFmtId="0" fontId="1" fillId="4" borderId="3" xfId="0" applyFont="1" applyFill="1" applyBorder="1" applyAlignment="1" applyProtection="1">
      <alignment horizontal="left" vertical="center" wrapText="1"/>
      <protection locked="0"/>
    </xf>
    <xf numFmtId="9" fontId="11" fillId="4" borderId="26" xfId="0" applyNumberFormat="1" applyFont="1" applyFill="1" applyBorder="1" applyAlignment="1" applyProtection="1">
      <alignment horizontal="left" vertical="center" wrapText="1"/>
      <protection locked="0"/>
    </xf>
    <xf numFmtId="165" fontId="1" fillId="4" borderId="26" xfId="0" applyNumberFormat="1" applyFont="1" applyFill="1" applyBorder="1" applyAlignment="1" applyProtection="1">
      <alignment horizontal="left" vertical="center" wrapText="1"/>
      <protection locked="0"/>
    </xf>
    <xf numFmtId="0" fontId="1" fillId="0" borderId="0" xfId="0" applyFont="1" applyProtection="1">
      <protection locked="0"/>
    </xf>
    <xf numFmtId="0" fontId="1" fillId="3" borderId="0" xfId="0" applyFont="1" applyFill="1" applyAlignment="1" applyProtection="1">
      <alignment horizontal="left" vertical="center" wrapText="1"/>
      <protection locked="0"/>
    </xf>
    <xf numFmtId="0" fontId="1" fillId="3" borderId="0" xfId="0" applyFont="1" applyFill="1" applyAlignment="1" applyProtection="1">
      <alignment horizontal="left"/>
      <protection locked="0"/>
    </xf>
    <xf numFmtId="0" fontId="14" fillId="3" borderId="0" xfId="0" applyFont="1" applyFill="1" applyAlignment="1" applyProtection="1">
      <alignment horizontal="left" vertical="center" wrapText="1"/>
      <protection locked="0"/>
    </xf>
    <xf numFmtId="9" fontId="11" fillId="3" borderId="0" xfId="0" applyNumberFormat="1" applyFont="1" applyFill="1" applyAlignment="1" applyProtection="1">
      <alignment horizontal="left" vertical="center" wrapText="1"/>
      <protection locked="0"/>
    </xf>
    <xf numFmtId="165" fontId="1" fillId="3" borderId="0" xfId="0" applyNumberFormat="1" applyFont="1" applyFill="1" applyAlignment="1" applyProtection="1">
      <alignment horizontal="left" vertical="center" wrapText="1"/>
      <protection locked="0"/>
    </xf>
    <xf numFmtId="0" fontId="2" fillId="3" borderId="0" xfId="0" applyFont="1" applyFill="1" applyAlignment="1" applyProtection="1">
      <alignment horizontal="left" vertical="center"/>
      <protection locked="0"/>
    </xf>
    <xf numFmtId="9" fontId="18" fillId="4" borderId="0" xfId="1" applyFont="1" applyFill="1" applyAlignment="1" applyProtection="1">
      <alignment horizontal="left" vertical="center"/>
    </xf>
    <xf numFmtId="0" fontId="10" fillId="4" borderId="0" xfId="0" applyFont="1" applyFill="1" applyAlignment="1">
      <alignment horizontal="left" vertical="center"/>
    </xf>
    <xf numFmtId="0" fontId="3" fillId="4" borderId="17" xfId="0" applyFont="1" applyFill="1" applyBorder="1" applyAlignment="1">
      <alignment horizontal="left" vertical="center"/>
    </xf>
    <xf numFmtId="168" fontId="12" fillId="13" borderId="14" xfId="0" applyNumberFormat="1" applyFont="1" applyFill="1" applyBorder="1" applyAlignment="1">
      <alignment horizontal="center" vertical="center" wrapText="1"/>
    </xf>
    <xf numFmtId="168" fontId="12" fillId="13" borderId="19" xfId="0" applyNumberFormat="1" applyFont="1" applyFill="1" applyBorder="1" applyAlignment="1">
      <alignment horizontal="center" vertical="center" wrapText="1"/>
    </xf>
    <xf numFmtId="168" fontId="12" fillId="13" borderId="15" xfId="0" applyNumberFormat="1" applyFont="1" applyFill="1" applyBorder="1" applyAlignment="1">
      <alignment horizontal="center" vertical="center" wrapText="1"/>
    </xf>
    <xf numFmtId="0" fontId="17" fillId="6" borderId="14" xfId="0" applyFont="1" applyFill="1" applyBorder="1" applyAlignment="1">
      <alignment horizontal="center" vertical="center"/>
    </xf>
    <xf numFmtId="0" fontId="17" fillId="6" borderId="19" xfId="0" applyFont="1" applyFill="1" applyBorder="1" applyAlignment="1">
      <alignment horizontal="center" vertical="center"/>
    </xf>
    <xf numFmtId="0" fontId="17" fillId="6" borderId="15" xfId="0" applyFont="1" applyFill="1" applyBorder="1" applyAlignment="1">
      <alignment horizontal="center" vertical="center"/>
    </xf>
    <xf numFmtId="0" fontId="13" fillId="8" borderId="19" xfId="0" applyFont="1" applyFill="1" applyBorder="1" applyAlignment="1">
      <alignment horizontal="left" vertical="center" wrapText="1"/>
    </xf>
    <xf numFmtId="0" fontId="13" fillId="8" borderId="12" xfId="0" applyFont="1" applyFill="1" applyBorder="1" applyAlignment="1">
      <alignment horizontal="left" vertical="center" wrapText="1"/>
    </xf>
    <xf numFmtId="0" fontId="13" fillId="4" borderId="12" xfId="0" applyFont="1" applyFill="1" applyBorder="1" applyAlignment="1">
      <alignment horizontal="left" vertical="center" wrapText="1"/>
    </xf>
    <xf numFmtId="0" fontId="13" fillId="8" borderId="15" xfId="0" applyFont="1" applyFill="1" applyBorder="1" applyAlignment="1">
      <alignment horizontal="left" vertical="center" wrapText="1"/>
    </xf>
    <xf numFmtId="0" fontId="1" fillId="2" borderId="0" xfId="0" applyFont="1" applyFill="1" applyAlignment="1" applyProtection="1">
      <alignment vertical="center"/>
      <protection locked="0"/>
    </xf>
    <xf numFmtId="0" fontId="2" fillId="0" borderId="0" xfId="0" applyFont="1" applyProtection="1">
      <protection locked="0"/>
    </xf>
    <xf numFmtId="0" fontId="1" fillId="4" borderId="0" xfId="0" applyFont="1" applyFill="1" applyAlignment="1" applyProtection="1">
      <alignment vertical="center"/>
      <protection locked="0"/>
    </xf>
    <xf numFmtId="0" fontId="6" fillId="13" borderId="26" xfId="0" applyFont="1" applyFill="1" applyBorder="1" applyAlignment="1" applyProtection="1">
      <alignment horizontal="left" vertical="center" wrapText="1"/>
      <protection locked="0"/>
    </xf>
    <xf numFmtId="0" fontId="29" fillId="0" borderId="26" xfId="0" applyFont="1" applyBorder="1" applyAlignment="1" applyProtection="1">
      <alignment horizontal="left"/>
      <protection locked="0"/>
    </xf>
    <xf numFmtId="0" fontId="6" fillId="6" borderId="26" xfId="0" applyFont="1" applyFill="1" applyBorder="1" applyAlignment="1" applyProtection="1">
      <alignment horizontal="left" vertical="center" wrapText="1"/>
      <protection locked="0"/>
    </xf>
    <xf numFmtId="0" fontId="2" fillId="2" borderId="0" xfId="0" applyFont="1" applyFill="1" applyAlignment="1" applyProtection="1">
      <alignment horizontal="center" vertical="center"/>
      <protection locked="0"/>
    </xf>
    <xf numFmtId="0" fontId="2" fillId="0" borderId="26" xfId="0" applyFont="1" applyBorder="1" applyAlignment="1" applyProtection="1">
      <alignment horizontal="left"/>
      <protection locked="0"/>
    </xf>
    <xf numFmtId="0" fontId="1" fillId="2" borderId="0" xfId="0" applyFont="1" applyFill="1" applyAlignment="1" applyProtection="1">
      <alignment horizontal="center" vertical="center"/>
      <protection locked="0"/>
    </xf>
    <xf numFmtId="0" fontId="1" fillId="4" borderId="0" xfId="0" applyFont="1" applyFill="1" applyAlignment="1" applyProtection="1">
      <alignment horizontal="center" vertical="center"/>
      <protection locked="0"/>
    </xf>
    <xf numFmtId="0" fontId="6" fillId="13" borderId="26" xfId="0" applyFont="1" applyFill="1" applyBorder="1" applyAlignment="1" applyProtection="1">
      <alignment horizontal="center" vertical="center" wrapText="1"/>
      <protection locked="0"/>
    </xf>
    <xf numFmtId="49" fontId="2" fillId="0" borderId="26" xfId="0" applyNumberFormat="1" applyFont="1" applyBorder="1" applyAlignment="1" applyProtection="1">
      <alignment horizontal="center"/>
      <protection locked="0"/>
    </xf>
    <xf numFmtId="14" fontId="2" fillId="0" borderId="26" xfId="0" applyNumberFormat="1" applyFont="1" applyBorder="1" applyAlignment="1" applyProtection="1">
      <alignment horizontal="left"/>
      <protection locked="0"/>
    </xf>
    <xf numFmtId="0" fontId="1" fillId="0" borderId="0" xfId="0" applyFont="1" applyAlignment="1" applyProtection="1">
      <alignment vertical="center"/>
      <protection locked="0"/>
    </xf>
    <xf numFmtId="0" fontId="3" fillId="9" borderId="0" xfId="0" applyFont="1" applyFill="1" applyAlignment="1" applyProtection="1">
      <alignment horizontal="left" vertical="center"/>
      <protection locked="0"/>
    </xf>
    <xf numFmtId="0" fontId="2" fillId="0" borderId="0" xfId="0" applyFont="1" applyAlignment="1" applyProtection="1">
      <alignment vertical="center"/>
      <protection locked="0"/>
    </xf>
    <xf numFmtId="0" fontId="10" fillId="4" borderId="0" xfId="0" applyFont="1" applyFill="1" applyAlignment="1" applyProtection="1">
      <alignment vertical="center"/>
      <protection locked="0"/>
    </xf>
    <xf numFmtId="0" fontId="1" fillId="4" borderId="14" xfId="0" applyFont="1" applyFill="1" applyBorder="1" applyAlignment="1" applyProtection="1">
      <alignment vertical="center"/>
      <protection locked="0"/>
    </xf>
    <xf numFmtId="0" fontId="2" fillId="0" borderId="14" xfId="0" applyFont="1" applyBorder="1" applyAlignment="1" applyProtection="1">
      <alignment vertical="center"/>
      <protection locked="0"/>
    </xf>
    <xf numFmtId="0" fontId="1" fillId="0" borderId="14" xfId="0" applyFont="1" applyBorder="1" applyAlignment="1" applyProtection="1">
      <alignment vertical="center"/>
      <protection locked="0"/>
    </xf>
    <xf numFmtId="0" fontId="6" fillId="6" borderId="14" xfId="0" applyFont="1" applyFill="1" applyBorder="1" applyAlignment="1" applyProtection="1">
      <alignment horizontal="left" vertical="center" wrapText="1"/>
      <protection locked="0"/>
    </xf>
    <xf numFmtId="0" fontId="2" fillId="4" borderId="0" xfId="0" applyFont="1" applyFill="1" applyAlignment="1" applyProtection="1">
      <alignment vertical="center"/>
      <protection locked="0"/>
    </xf>
    <xf numFmtId="0" fontId="9" fillId="13" borderId="14" xfId="0" applyFont="1" applyFill="1" applyBorder="1" applyAlignment="1" applyProtection="1">
      <alignment horizontal="left" vertical="center" wrapText="1"/>
      <protection locked="0"/>
    </xf>
    <xf numFmtId="0" fontId="28" fillId="3" borderId="14" xfId="0" applyFont="1" applyFill="1" applyBorder="1" applyAlignment="1" applyProtection="1">
      <alignment horizontal="left" vertical="center" wrapText="1"/>
      <protection locked="0"/>
    </xf>
    <xf numFmtId="0" fontId="28" fillId="4" borderId="14" xfId="0" applyFont="1" applyFill="1" applyBorder="1" applyAlignment="1" applyProtection="1">
      <alignment horizontal="left" vertical="center" wrapText="1"/>
      <protection locked="0"/>
    </xf>
    <xf numFmtId="2" fontId="14" fillId="3" borderId="14" xfId="0" applyNumberFormat="1" applyFont="1" applyFill="1" applyBorder="1" applyAlignment="1" applyProtection="1">
      <alignment horizontal="left" vertical="center"/>
      <protection locked="0"/>
    </xf>
    <xf numFmtId="2" fontId="14" fillId="4" borderId="14" xfId="0" applyNumberFormat="1" applyFont="1" applyFill="1" applyBorder="1" applyAlignment="1" applyProtection="1">
      <alignment horizontal="left" vertical="center"/>
      <protection locked="0"/>
    </xf>
    <xf numFmtId="0" fontId="14" fillId="3" borderId="14" xfId="0" applyFont="1" applyFill="1" applyBorder="1" applyAlignment="1" applyProtection="1">
      <alignment horizontal="left" vertical="center" wrapText="1"/>
      <protection locked="0"/>
    </xf>
    <xf numFmtId="0" fontId="14" fillId="4" borderId="14" xfId="0" applyFont="1" applyFill="1" applyBorder="1" applyAlignment="1" applyProtection="1">
      <alignment horizontal="left" vertical="center" wrapText="1"/>
      <protection locked="0"/>
    </xf>
    <xf numFmtId="171" fontId="1" fillId="3" borderId="14" xfId="0" applyNumberFormat="1" applyFont="1" applyFill="1" applyBorder="1" applyAlignment="1" applyProtection="1">
      <alignment horizontal="left" vertical="center"/>
      <protection locked="0"/>
    </xf>
    <xf numFmtId="171" fontId="1" fillId="4" borderId="14" xfId="0" applyNumberFormat="1" applyFont="1" applyFill="1" applyBorder="1" applyAlignment="1" applyProtection="1">
      <alignment horizontal="left" vertical="center"/>
      <protection locked="0"/>
    </xf>
    <xf numFmtId="0" fontId="9" fillId="10" borderId="14" xfId="0" applyFont="1" applyFill="1" applyBorder="1" applyAlignment="1" applyProtection="1">
      <alignment horizontal="left" vertical="center" wrapText="1"/>
      <protection locked="0"/>
    </xf>
    <xf numFmtId="0" fontId="1" fillId="9" borderId="14" xfId="0" applyFont="1" applyFill="1" applyBorder="1" applyAlignment="1" applyProtection="1">
      <alignment horizontal="left" vertical="center"/>
      <protection locked="0"/>
    </xf>
    <xf numFmtId="0" fontId="1" fillId="3" borderId="14" xfId="0" applyFont="1" applyFill="1" applyBorder="1" applyAlignment="1" applyProtection="1">
      <alignment horizontal="left" vertical="center"/>
      <protection locked="0"/>
    </xf>
    <xf numFmtId="0" fontId="1" fillId="4" borderId="14" xfId="0" applyFont="1" applyFill="1" applyBorder="1" applyAlignment="1" applyProtection="1">
      <alignment horizontal="left" vertical="center"/>
      <protection locked="0"/>
    </xf>
    <xf numFmtId="0" fontId="2" fillId="0" borderId="0" xfId="0" applyFont="1" applyAlignment="1" applyProtection="1">
      <alignment vertical="center" wrapText="1"/>
      <protection locked="0"/>
    </xf>
    <xf numFmtId="0" fontId="1" fillId="9" borderId="0" xfId="0" applyFont="1" applyFill="1" applyAlignment="1" applyProtection="1">
      <alignment vertical="center"/>
      <protection locked="0"/>
    </xf>
    <xf numFmtId="0" fontId="14" fillId="0" borderId="1" xfId="0" applyFont="1" applyBorder="1" applyAlignment="1" applyProtection="1">
      <alignment horizontal="left"/>
      <protection locked="0"/>
    </xf>
    <xf numFmtId="0" fontId="14" fillId="0" borderId="1" xfId="0" applyFont="1" applyBorder="1" applyAlignment="1" applyProtection="1">
      <alignment horizontal="left" vertical="center" wrapText="1"/>
      <protection locked="0"/>
    </xf>
    <xf numFmtId="165" fontId="14" fillId="0" borderId="3" xfId="0" applyNumberFormat="1" applyFont="1" applyBorder="1" applyAlignment="1" applyProtection="1">
      <alignment horizontal="left" vertical="center" wrapText="1"/>
      <protection locked="0"/>
    </xf>
    <xf numFmtId="14" fontId="14" fillId="0" borderId="1" xfId="0" applyNumberFormat="1" applyFont="1" applyBorder="1" applyAlignment="1" applyProtection="1">
      <alignment horizontal="left" vertical="center" wrapText="1"/>
      <protection locked="0"/>
    </xf>
    <xf numFmtId="14" fontId="14" fillId="0" borderId="3" xfId="0" applyNumberFormat="1" applyFont="1" applyBorder="1" applyAlignment="1" applyProtection="1">
      <alignment horizontal="left" vertical="center" wrapText="1"/>
      <protection locked="0"/>
    </xf>
    <xf numFmtId="0" fontId="14" fillId="0" borderId="0" xfId="0" applyFont="1" applyProtection="1">
      <protection locked="0"/>
    </xf>
    <xf numFmtId="0" fontId="14" fillId="0" borderId="0" xfId="0" applyFont="1" applyAlignment="1" applyProtection="1">
      <alignment horizontal="left"/>
      <protection locked="0"/>
    </xf>
    <xf numFmtId="0" fontId="14" fillId="4" borderId="3" xfId="0" applyFont="1" applyFill="1" applyBorder="1" applyAlignment="1">
      <alignment horizontal="center" vertical="center" wrapText="1"/>
    </xf>
    <xf numFmtId="0" fontId="14" fillId="0" borderId="0" xfId="0" applyFont="1" applyAlignment="1">
      <alignment horizontal="center"/>
    </xf>
    <xf numFmtId="0" fontId="15" fillId="0" borderId="1" xfId="0" applyFont="1" applyBorder="1" applyAlignment="1">
      <alignment horizontal="center"/>
    </xf>
    <xf numFmtId="0" fontId="4" fillId="0" borderId="0" xfId="0" applyFont="1" applyAlignment="1">
      <alignment horizontal="center"/>
    </xf>
    <xf numFmtId="0" fontId="9" fillId="13" borderId="19" xfId="0" applyFont="1" applyFill="1" applyBorder="1" applyAlignment="1" applyProtection="1">
      <alignment horizontal="center" vertical="center"/>
      <protection locked="0"/>
    </xf>
    <xf numFmtId="0" fontId="9" fillId="13" borderId="15" xfId="0" applyFont="1" applyFill="1" applyBorder="1" applyAlignment="1" applyProtection="1">
      <alignment horizontal="center" vertical="center"/>
      <protection locked="0"/>
    </xf>
    <xf numFmtId="0" fontId="9" fillId="13" borderId="12" xfId="0" applyFont="1" applyFill="1" applyBorder="1" applyAlignment="1" applyProtection="1">
      <alignment horizontal="center" vertical="center"/>
      <protection locked="0"/>
    </xf>
    <xf numFmtId="0" fontId="6" fillId="13" borderId="9" xfId="0" applyFont="1" applyFill="1" applyBorder="1" applyAlignment="1">
      <alignment horizontal="center" vertical="center" wrapText="1"/>
    </xf>
    <xf numFmtId="0" fontId="6" fillId="13" borderId="47"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47" xfId="0" applyFont="1" applyFill="1" applyBorder="1" applyAlignment="1">
      <alignment horizontal="center" vertical="center" wrapText="1"/>
    </xf>
    <xf numFmtId="0" fontId="1" fillId="0" borderId="2" xfId="0" applyFont="1" applyBorder="1" applyAlignment="1">
      <alignment horizontal="center" vertical="center" wrapText="1"/>
    </xf>
    <xf numFmtId="0" fontId="1" fillId="0" borderId="0" xfId="0" applyFont="1" applyAlignment="1">
      <alignment horizontal="center" vertical="center" wrapText="1"/>
    </xf>
    <xf numFmtId="0" fontId="39" fillId="4" borderId="0" xfId="0" applyFont="1" applyFill="1" applyAlignment="1">
      <alignment horizontal="center"/>
    </xf>
    <xf numFmtId="164" fontId="6" fillId="6" borderId="2" xfId="0" applyNumberFormat="1" applyFont="1" applyFill="1" applyBorder="1" applyAlignment="1">
      <alignment horizontal="center" vertical="center" wrapText="1"/>
    </xf>
    <xf numFmtId="164" fontId="6" fillId="6" borderId="0" xfId="0" applyNumberFormat="1" applyFont="1" applyFill="1" applyAlignment="1">
      <alignment horizontal="center" vertical="center" wrapText="1"/>
    </xf>
    <xf numFmtId="173" fontId="3" fillId="0" borderId="0" xfId="0" applyNumberFormat="1" applyFont="1" applyAlignment="1">
      <alignment horizontal="center" vertical="center" wrapText="1"/>
    </xf>
    <xf numFmtId="167" fontId="3" fillId="0" borderId="2" xfId="0" applyNumberFormat="1" applyFont="1" applyBorder="1" applyAlignment="1">
      <alignment horizontal="center" vertical="center" wrapText="1"/>
    </xf>
    <xf numFmtId="167" fontId="3" fillId="0" borderId="0" xfId="0" applyNumberFormat="1" applyFont="1" applyAlignment="1">
      <alignment horizontal="center" vertical="center" wrapText="1"/>
    </xf>
    <xf numFmtId="166" fontId="3" fillId="0" borderId="2" xfId="0" applyNumberFormat="1" applyFont="1" applyBorder="1" applyAlignment="1">
      <alignment horizontal="center" vertical="center" wrapText="1"/>
    </xf>
    <xf numFmtId="166" fontId="3" fillId="0" borderId="0" xfId="0" applyNumberFormat="1" applyFont="1" applyAlignment="1">
      <alignment horizontal="center" vertical="center" wrapText="1"/>
    </xf>
    <xf numFmtId="0" fontId="34" fillId="14" borderId="56" xfId="0" applyFont="1" applyFill="1" applyBorder="1" applyAlignment="1">
      <alignment horizontal="left" vertical="center" wrapText="1"/>
    </xf>
    <xf numFmtId="0" fontId="34" fillId="14" borderId="57" xfId="0" applyFont="1" applyFill="1" applyBorder="1" applyAlignment="1">
      <alignment horizontal="left" vertical="center" wrapText="1"/>
    </xf>
    <xf numFmtId="0" fontId="37" fillId="14" borderId="51" xfId="0" applyFont="1" applyFill="1" applyBorder="1" applyAlignment="1">
      <alignment horizontal="left" wrapText="1"/>
    </xf>
    <xf numFmtId="0" fontId="37" fillId="14" borderId="52" xfId="0" applyFont="1" applyFill="1" applyBorder="1" applyAlignment="1">
      <alignment horizontal="left" wrapText="1"/>
    </xf>
    <xf numFmtId="0" fontId="37" fillId="14" borderId="0" xfId="0" applyFont="1" applyFill="1" applyAlignment="1">
      <alignment horizontal="left" wrapText="1"/>
    </xf>
    <xf numFmtId="0" fontId="37" fillId="14" borderId="54" xfId="0" applyFont="1" applyFill="1" applyBorder="1" applyAlignment="1">
      <alignment horizontal="left" wrapText="1"/>
    </xf>
    <xf numFmtId="0" fontId="40" fillId="4" borderId="0" xfId="2" applyFont="1" applyFill="1" applyAlignment="1">
      <alignment horizontal="right" vertical="center" wrapText="1"/>
    </xf>
    <xf numFmtId="0" fontId="40" fillId="4" borderId="0" xfId="2" quotePrefix="1" applyFont="1" applyFill="1" applyAlignment="1">
      <alignment horizontal="right" vertical="center" wrapText="1"/>
    </xf>
    <xf numFmtId="0" fontId="37" fillId="4" borderId="0" xfId="0" applyFont="1" applyFill="1" applyAlignment="1">
      <alignment vertical="center" wrapText="1"/>
    </xf>
    <xf numFmtId="0" fontId="36" fillId="4" borderId="0" xfId="0" applyFont="1" applyFill="1" applyAlignment="1">
      <alignment horizontal="left" vertical="center" wrapText="1"/>
    </xf>
    <xf numFmtId="0" fontId="1" fillId="4" borderId="0" xfId="0" applyFont="1" applyFill="1" applyAlignment="1">
      <alignment horizontal="justify" vertical="center" wrapText="1"/>
    </xf>
    <xf numFmtId="0" fontId="9" fillId="14" borderId="50" xfId="0" applyFont="1" applyFill="1" applyBorder="1" applyAlignment="1">
      <alignment horizontal="center" vertical="center" wrapText="1"/>
    </xf>
    <xf numFmtId="0" fontId="9" fillId="14" borderId="51" xfId="0" applyFont="1" applyFill="1" applyBorder="1" applyAlignment="1">
      <alignment horizontal="center" vertical="center" wrapText="1"/>
    </xf>
    <xf numFmtId="0" fontId="9" fillId="14" borderId="53" xfId="0" applyFont="1" applyFill="1" applyBorder="1" applyAlignment="1">
      <alignment horizontal="center" vertical="center" wrapText="1"/>
    </xf>
    <xf numFmtId="0" fontId="9" fillId="14" borderId="0" xfId="0" applyFont="1" applyFill="1" applyAlignment="1">
      <alignment horizontal="center" vertical="center" wrapText="1"/>
    </xf>
    <xf numFmtId="0" fontId="9" fillId="14" borderId="55" xfId="0" applyFont="1" applyFill="1" applyBorder="1" applyAlignment="1">
      <alignment horizontal="center" vertical="center" wrapText="1"/>
    </xf>
    <xf numFmtId="0" fontId="9" fillId="14" borderId="56" xfId="0" applyFont="1" applyFill="1" applyBorder="1" applyAlignment="1">
      <alignment horizontal="center" vertical="center" wrapText="1"/>
    </xf>
    <xf numFmtId="0" fontId="32" fillId="3" borderId="48" xfId="0" applyFont="1" applyFill="1" applyBorder="1" applyAlignment="1" applyProtection="1">
      <alignment horizontal="center" vertical="center"/>
      <protection locked="0"/>
    </xf>
    <xf numFmtId="0" fontId="32" fillId="3" borderId="49" xfId="0" applyFont="1" applyFill="1" applyBorder="1" applyAlignment="1" applyProtection="1">
      <alignment horizontal="center" vertical="center"/>
      <protection locked="0"/>
    </xf>
    <xf numFmtId="0" fontId="1" fillId="4" borderId="3" xfId="0" applyFont="1" applyFill="1" applyBorder="1" applyAlignment="1" applyProtection="1">
      <alignment horizontal="left" vertical="center" wrapText="1"/>
      <protection locked="0"/>
    </xf>
    <xf numFmtId="0" fontId="1" fillId="4" borderId="4" xfId="0" applyFont="1" applyFill="1" applyBorder="1" applyAlignment="1" applyProtection="1">
      <alignment horizontal="left" vertical="center" wrapText="1"/>
      <protection locked="0"/>
    </xf>
    <xf numFmtId="0" fontId="1" fillId="0" borderId="3" xfId="0" applyFont="1" applyBorder="1" applyAlignment="1" applyProtection="1">
      <alignment horizontal="left" vertical="center" wrapText="1"/>
      <protection locked="0"/>
    </xf>
    <xf numFmtId="0" fontId="1" fillId="0" borderId="4" xfId="0" applyFont="1" applyBorder="1" applyAlignment="1" applyProtection="1">
      <alignment horizontal="left" vertical="center" wrapText="1"/>
      <protection locked="0"/>
    </xf>
    <xf numFmtId="0" fontId="1" fillId="0" borderId="3" xfId="0" applyFont="1" applyBorder="1" applyAlignment="1" applyProtection="1">
      <alignment vertical="center" wrapText="1"/>
      <protection locked="0"/>
    </xf>
    <xf numFmtId="0" fontId="1" fillId="0" borderId="5" xfId="0" applyFont="1" applyBorder="1" applyAlignment="1" applyProtection="1">
      <alignment vertical="center" wrapText="1"/>
      <protection locked="0"/>
    </xf>
    <xf numFmtId="0" fontId="1" fillId="0" borderId="4" xfId="0" applyFont="1" applyBorder="1" applyAlignment="1" applyProtection="1">
      <alignment vertical="center" wrapText="1"/>
      <protection locked="0"/>
    </xf>
    <xf numFmtId="0" fontId="1" fillId="4" borderId="3" xfId="0" applyFont="1" applyFill="1" applyBorder="1" applyAlignment="1" applyProtection="1">
      <alignment vertical="center" wrapText="1"/>
      <protection locked="0"/>
    </xf>
    <xf numFmtId="0" fontId="1" fillId="4" borderId="5" xfId="0" applyFont="1" applyFill="1" applyBorder="1" applyAlignment="1" applyProtection="1">
      <alignment vertical="center" wrapText="1"/>
      <protection locked="0"/>
    </xf>
    <xf numFmtId="0" fontId="1" fillId="4" borderId="4" xfId="0" applyFont="1" applyFill="1" applyBorder="1" applyAlignment="1" applyProtection="1">
      <alignment vertical="center" wrapText="1"/>
      <protection locked="0"/>
    </xf>
    <xf numFmtId="166" fontId="3" fillId="0" borderId="3" xfId="0" applyNumberFormat="1" applyFont="1" applyBorder="1" applyAlignment="1">
      <alignment horizontal="center" vertical="center" wrapText="1"/>
    </xf>
    <xf numFmtId="166" fontId="3" fillId="0" borderId="4" xfId="0" applyNumberFormat="1" applyFont="1" applyBorder="1" applyAlignment="1">
      <alignment horizontal="center" vertical="center" wrapText="1"/>
    </xf>
    <xf numFmtId="164" fontId="6" fillId="6" borderId="3" xfId="0" applyNumberFormat="1" applyFont="1" applyFill="1" applyBorder="1" applyAlignment="1">
      <alignment horizontal="center" vertical="center" wrapText="1"/>
    </xf>
    <xf numFmtId="164" fontId="6" fillId="6" borderId="5" xfId="0" applyNumberFormat="1" applyFont="1" applyFill="1" applyBorder="1" applyAlignment="1">
      <alignment horizontal="center" vertical="center" wrapText="1"/>
    </xf>
    <xf numFmtId="167" fontId="3" fillId="0" borderId="3" xfId="0" applyNumberFormat="1" applyFont="1" applyBorder="1" applyAlignment="1">
      <alignment horizontal="center" vertical="center" wrapText="1"/>
    </xf>
    <xf numFmtId="167" fontId="3" fillId="0" borderId="4"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164" fontId="6" fillId="6" borderId="4" xfId="0" applyNumberFormat="1" applyFont="1" applyFill="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6" fillId="13" borderId="3" xfId="0" applyFont="1" applyFill="1" applyBorder="1" applyAlignment="1" applyProtection="1">
      <alignment horizontal="left" vertical="center" wrapText="1" indent="1"/>
      <protection locked="0"/>
    </xf>
    <xf numFmtId="0" fontId="6" fillId="13" borderId="4" xfId="0" applyFont="1" applyFill="1" applyBorder="1" applyAlignment="1" applyProtection="1">
      <alignment horizontal="left" vertical="center" wrapText="1" indent="1"/>
      <protection locked="0"/>
    </xf>
    <xf numFmtId="164" fontId="6" fillId="6" borderId="1" xfId="0" applyNumberFormat="1" applyFont="1" applyFill="1" applyBorder="1" applyAlignment="1">
      <alignment horizontal="center" vertical="center" wrapText="1"/>
    </xf>
    <xf numFmtId="0" fontId="1" fillId="0" borderId="1" xfId="0" applyFont="1" applyBorder="1" applyAlignment="1">
      <alignment horizontal="center" vertical="center" wrapText="1"/>
    </xf>
    <xf numFmtId="14" fontId="1" fillId="0" borderId="3" xfId="0" applyNumberFormat="1" applyFont="1" applyBorder="1" applyAlignment="1" applyProtection="1">
      <alignment horizontal="left" vertical="center" wrapText="1"/>
      <protection locked="0"/>
    </xf>
    <xf numFmtId="14" fontId="1" fillId="0" borderId="4" xfId="0" applyNumberFormat="1" applyFont="1" applyBorder="1" applyAlignment="1" applyProtection="1">
      <alignment horizontal="left" vertical="center" wrapText="1"/>
      <protection locked="0"/>
    </xf>
    <xf numFmtId="14" fontId="1" fillId="4" borderId="3" xfId="0" applyNumberFormat="1" applyFont="1" applyFill="1" applyBorder="1" applyAlignment="1" applyProtection="1">
      <alignment horizontal="left" vertical="center" wrapText="1"/>
      <protection locked="0"/>
    </xf>
    <xf numFmtId="14" fontId="1" fillId="4" borderId="4" xfId="0" applyNumberFormat="1" applyFont="1" applyFill="1" applyBorder="1" applyAlignment="1" applyProtection="1">
      <alignment horizontal="left" vertical="center" wrapText="1"/>
      <protection locked="0"/>
    </xf>
    <xf numFmtId="0" fontId="6" fillId="13" borderId="5" xfId="0" applyFont="1" applyFill="1" applyBorder="1" applyAlignment="1" applyProtection="1">
      <alignment horizontal="left" vertical="center" wrapText="1" indent="1"/>
      <protection locked="0"/>
    </xf>
    <xf numFmtId="0" fontId="6" fillId="13" borderId="3" xfId="0" applyFont="1" applyFill="1" applyBorder="1" applyAlignment="1">
      <alignment horizontal="center" vertical="center" wrapText="1"/>
    </xf>
    <xf numFmtId="0" fontId="6" fillId="13" borderId="4"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1" fillId="0" borderId="0" xfId="0" applyFont="1" applyAlignment="1" applyProtection="1">
      <alignment vertical="center" wrapText="1"/>
      <protection locked="0"/>
    </xf>
    <xf numFmtId="0" fontId="1" fillId="0" borderId="13" xfId="0" applyFont="1" applyBorder="1" applyAlignment="1" applyProtection="1">
      <alignment vertical="center" wrapText="1"/>
      <protection locked="0"/>
    </xf>
    <xf numFmtId="0" fontId="1" fillId="0" borderId="0" xfId="0" applyFont="1" applyAlignment="1" applyProtection="1">
      <alignment horizontal="left" vertical="center" wrapText="1"/>
      <protection locked="0"/>
    </xf>
    <xf numFmtId="0" fontId="1" fillId="0" borderId="13" xfId="0" applyFont="1" applyBorder="1" applyAlignment="1" applyProtection="1">
      <alignment horizontal="left" vertical="center" wrapText="1"/>
      <protection locked="0"/>
    </xf>
    <xf numFmtId="14" fontId="1" fillId="0" borderId="0" xfId="0" applyNumberFormat="1" applyFont="1" applyAlignment="1" applyProtection="1">
      <alignment horizontal="left" vertical="center" wrapText="1"/>
      <protection locked="0"/>
    </xf>
    <xf numFmtId="14" fontId="1" fillId="0" borderId="13" xfId="0" applyNumberFormat="1" applyFont="1" applyBorder="1" applyAlignment="1" applyProtection="1">
      <alignment horizontal="left" vertical="center" wrapText="1"/>
      <protection locked="0"/>
    </xf>
    <xf numFmtId="165" fontId="1" fillId="0" borderId="43" xfId="0" applyNumberFormat="1" applyFont="1" applyBorder="1" applyAlignment="1" applyProtection="1">
      <alignment horizontal="left" vertical="center" wrapText="1"/>
      <protection locked="0"/>
    </xf>
    <xf numFmtId="165" fontId="1" fillId="0" borderId="44" xfId="0" applyNumberFormat="1" applyFont="1" applyBorder="1" applyAlignment="1" applyProtection="1">
      <alignment horizontal="left" vertical="center" wrapText="1"/>
      <protection locked="0"/>
    </xf>
    <xf numFmtId="165" fontId="1" fillId="4" borderId="43" xfId="0" applyNumberFormat="1" applyFont="1" applyFill="1" applyBorder="1" applyAlignment="1" applyProtection="1">
      <alignment horizontal="left" vertical="center" wrapText="1"/>
      <protection locked="0"/>
    </xf>
    <xf numFmtId="165" fontId="1" fillId="4" borderId="44" xfId="0" applyNumberFormat="1" applyFont="1" applyFill="1" applyBorder="1" applyAlignment="1" applyProtection="1">
      <alignment horizontal="left" vertical="center" wrapText="1"/>
      <protection locked="0"/>
    </xf>
    <xf numFmtId="0" fontId="1" fillId="0" borderId="33" xfId="0" applyFont="1" applyBorder="1" applyAlignment="1" applyProtection="1">
      <alignment horizontal="left" vertical="center" wrapText="1"/>
      <protection locked="0"/>
    </xf>
    <xf numFmtId="0" fontId="1" fillId="0" borderId="34" xfId="0" applyFont="1" applyBorder="1" applyAlignment="1" applyProtection="1">
      <alignment horizontal="left" vertical="center" wrapText="1"/>
      <protection locked="0"/>
    </xf>
    <xf numFmtId="0" fontId="1" fillId="4" borderId="33" xfId="0" applyFont="1" applyFill="1" applyBorder="1" applyAlignment="1" applyProtection="1">
      <alignment horizontal="left" vertical="center" wrapText="1"/>
      <protection locked="0"/>
    </xf>
    <xf numFmtId="0" fontId="1" fillId="4" borderId="34" xfId="0" applyFont="1" applyFill="1" applyBorder="1" applyAlignment="1" applyProtection="1">
      <alignment horizontal="left" vertical="center" wrapText="1"/>
      <protection locked="0"/>
    </xf>
    <xf numFmtId="166" fontId="9" fillId="7" borderId="23" xfId="0" applyNumberFormat="1" applyFont="1" applyFill="1" applyBorder="1" applyAlignment="1">
      <alignment horizontal="center" vertical="center"/>
    </xf>
    <xf numFmtId="166" fontId="9" fillId="7" borderId="13" xfId="0" applyNumberFormat="1" applyFont="1" applyFill="1" applyBorder="1" applyAlignment="1">
      <alignment horizontal="center" vertical="center"/>
    </xf>
    <xf numFmtId="166" fontId="9" fillId="7" borderId="21" xfId="0" applyNumberFormat="1" applyFont="1" applyFill="1" applyBorder="1" applyAlignment="1">
      <alignment horizontal="center" vertical="center"/>
    </xf>
    <xf numFmtId="166" fontId="9" fillId="7" borderId="18" xfId="0" applyNumberFormat="1" applyFont="1" applyFill="1" applyBorder="1" applyAlignment="1">
      <alignment horizontal="center" vertical="center"/>
    </xf>
    <xf numFmtId="166" fontId="9" fillId="7" borderId="11" xfId="0" applyNumberFormat="1" applyFont="1" applyFill="1" applyBorder="1" applyAlignment="1">
      <alignment horizontal="center" vertical="center"/>
    </xf>
    <xf numFmtId="166" fontId="9" fillId="7" borderId="22" xfId="0" applyNumberFormat="1" applyFont="1" applyFill="1" applyBorder="1" applyAlignment="1">
      <alignment horizontal="center" vertical="center"/>
    </xf>
    <xf numFmtId="166" fontId="1" fillId="8" borderId="19" xfId="0" applyNumberFormat="1" applyFont="1" applyFill="1" applyBorder="1" applyAlignment="1">
      <alignment horizontal="center" vertical="center"/>
    </xf>
    <xf numFmtId="166" fontId="1" fillId="8" borderId="12" xfId="0" applyNumberFormat="1" applyFont="1" applyFill="1" applyBorder="1" applyAlignment="1">
      <alignment horizontal="center" vertical="center"/>
    </xf>
    <xf numFmtId="166" fontId="1" fillId="8" borderId="36" xfId="0" applyNumberFormat="1" applyFont="1" applyFill="1" applyBorder="1" applyAlignment="1">
      <alignment horizontal="center" vertical="center"/>
    </xf>
    <xf numFmtId="166" fontId="1" fillId="4" borderId="20" xfId="0" applyNumberFormat="1" applyFont="1" applyFill="1" applyBorder="1" applyAlignment="1">
      <alignment horizontal="center" vertical="center"/>
    </xf>
    <xf numFmtId="166" fontId="1" fillId="4" borderId="12" xfId="0" applyNumberFormat="1" applyFont="1" applyFill="1" applyBorder="1" applyAlignment="1">
      <alignment horizontal="center" vertical="center"/>
    </xf>
    <xf numFmtId="166" fontId="1" fillId="4" borderId="36" xfId="0" applyNumberFormat="1" applyFont="1" applyFill="1" applyBorder="1" applyAlignment="1">
      <alignment horizontal="center" vertical="center"/>
    </xf>
    <xf numFmtId="166" fontId="1" fillId="8" borderId="20" xfId="0" applyNumberFormat="1" applyFont="1" applyFill="1" applyBorder="1" applyAlignment="1">
      <alignment horizontal="center" vertical="center"/>
    </xf>
    <xf numFmtId="166" fontId="1" fillId="8" borderId="15" xfId="0" applyNumberFormat="1" applyFont="1" applyFill="1" applyBorder="1" applyAlignment="1">
      <alignment horizontal="center" vertical="center"/>
    </xf>
    <xf numFmtId="0" fontId="9" fillId="13" borderId="41" xfId="0" applyFont="1" applyFill="1" applyBorder="1" applyAlignment="1" applyProtection="1">
      <alignment horizontal="center" vertical="center" wrapText="1"/>
      <protection locked="0"/>
    </xf>
    <xf numFmtId="0" fontId="9" fillId="13" borderId="42" xfId="0" applyFont="1" applyFill="1" applyBorder="1" applyAlignment="1" applyProtection="1">
      <alignment horizontal="center" vertical="center" wrapText="1"/>
      <protection locked="0"/>
    </xf>
    <xf numFmtId="0" fontId="9" fillId="13" borderId="29" xfId="0" applyFont="1" applyFill="1" applyBorder="1" applyAlignment="1" applyProtection="1">
      <alignment horizontal="left" vertical="center" wrapText="1" indent="1"/>
      <protection locked="0"/>
    </xf>
    <xf numFmtId="0" fontId="9" fillId="13" borderId="30" xfId="0" applyFont="1" applyFill="1" applyBorder="1" applyAlignment="1" applyProtection="1">
      <alignment horizontal="left" vertical="center" wrapText="1" indent="1"/>
      <protection locked="0"/>
    </xf>
    <xf numFmtId="0" fontId="9" fillId="13" borderId="31" xfId="0" applyFont="1" applyFill="1" applyBorder="1" applyAlignment="1" applyProtection="1">
      <alignment horizontal="left" vertical="center" wrapText="1" indent="1"/>
      <protection locked="0"/>
    </xf>
    <xf numFmtId="0" fontId="9" fillId="13" borderId="32" xfId="0" applyFont="1" applyFill="1" applyBorder="1" applyAlignment="1" applyProtection="1">
      <alignment horizontal="left" vertical="center" wrapText="1" indent="1"/>
      <protection locked="0"/>
    </xf>
    <xf numFmtId="0" fontId="9" fillId="13" borderId="24" xfId="0" applyFont="1" applyFill="1" applyBorder="1" applyAlignment="1" applyProtection="1">
      <alignment horizontal="left" vertical="center" wrapText="1" indent="1"/>
      <protection locked="0"/>
    </xf>
    <xf numFmtId="0" fontId="9" fillId="13" borderId="26" xfId="0" applyFont="1" applyFill="1" applyBorder="1" applyAlignment="1" applyProtection="1">
      <alignment horizontal="left" vertical="center" wrapText="1" indent="1"/>
      <protection locked="0"/>
    </xf>
    <xf numFmtId="0" fontId="9" fillId="13" borderId="25" xfId="0" applyFont="1" applyFill="1" applyBorder="1" applyAlignment="1" applyProtection="1">
      <alignment horizontal="left" vertical="center" wrapText="1" indent="1"/>
      <protection locked="0"/>
    </xf>
    <xf numFmtId="0" fontId="9" fillId="13" borderId="27" xfId="0" applyFont="1" applyFill="1" applyBorder="1" applyAlignment="1" applyProtection="1">
      <alignment horizontal="left" vertical="center" wrapText="1" indent="1"/>
      <protection locked="0"/>
    </xf>
    <xf numFmtId="0" fontId="9" fillId="13" borderId="28" xfId="0" applyFont="1" applyFill="1" applyBorder="1" applyAlignment="1" applyProtection="1">
      <alignment horizontal="left" vertical="center" wrapText="1" indent="1"/>
      <protection locked="0"/>
    </xf>
    <xf numFmtId="166" fontId="25" fillId="7" borderId="23" xfId="0" applyNumberFormat="1" applyFont="1" applyFill="1" applyBorder="1" applyAlignment="1">
      <alignment horizontal="center" vertical="center"/>
    </xf>
    <xf numFmtId="166" fontId="25" fillId="7" borderId="13" xfId="0" applyNumberFormat="1" applyFont="1" applyFill="1" applyBorder="1" applyAlignment="1">
      <alignment horizontal="center" vertical="center"/>
    </xf>
    <xf numFmtId="166" fontId="25" fillId="7" borderId="21" xfId="0" applyNumberFormat="1" applyFont="1" applyFill="1" applyBorder="1" applyAlignment="1">
      <alignment horizontal="center" vertical="center"/>
    </xf>
    <xf numFmtId="166" fontId="25" fillId="7" borderId="18" xfId="0" applyNumberFormat="1" applyFont="1" applyFill="1" applyBorder="1" applyAlignment="1">
      <alignment horizontal="center" vertical="center"/>
    </xf>
    <xf numFmtId="166" fontId="25" fillId="7" borderId="11" xfId="0" applyNumberFormat="1" applyFont="1" applyFill="1" applyBorder="1" applyAlignment="1">
      <alignment horizontal="center" vertical="center"/>
    </xf>
    <xf numFmtId="166" fontId="25" fillId="7" borderId="22" xfId="0" applyNumberFormat="1" applyFont="1" applyFill="1" applyBorder="1" applyAlignment="1">
      <alignment horizontal="center" vertical="center"/>
    </xf>
    <xf numFmtId="164" fontId="6" fillId="6" borderId="2" xfId="0" applyNumberFormat="1" applyFont="1" applyFill="1" applyBorder="1" applyAlignment="1" applyProtection="1">
      <alignment horizontal="center" vertical="center" wrapText="1"/>
      <protection locked="0"/>
    </xf>
    <xf numFmtId="164" fontId="6" fillId="6" borderId="0" xfId="0" applyNumberFormat="1" applyFont="1" applyFill="1" applyAlignment="1" applyProtection="1">
      <alignment horizontal="center" vertical="center" wrapText="1"/>
      <protection locked="0"/>
    </xf>
    <xf numFmtId="0" fontId="3" fillId="3" borderId="35" xfId="0" applyFont="1" applyFill="1" applyBorder="1" applyAlignment="1" applyProtection="1">
      <alignment horizontal="center" vertical="center"/>
      <protection locked="0"/>
    </xf>
    <xf numFmtId="0" fontId="3" fillId="3" borderId="17" xfId="0" applyFont="1" applyFill="1" applyBorder="1" applyAlignment="1" applyProtection="1">
      <alignment horizontal="center" vertical="center"/>
      <protection locked="0"/>
    </xf>
    <xf numFmtId="169" fontId="3" fillId="3" borderId="37" xfId="0" applyNumberFormat="1" applyFont="1" applyFill="1" applyBorder="1" applyAlignment="1" applyProtection="1">
      <alignment horizontal="center" vertical="center"/>
      <protection locked="0"/>
    </xf>
    <xf numFmtId="169" fontId="3" fillId="3" borderId="38" xfId="0" applyNumberFormat="1" applyFont="1" applyFill="1" applyBorder="1" applyAlignment="1" applyProtection="1">
      <alignment horizontal="center" vertical="center"/>
      <protection locked="0"/>
    </xf>
    <xf numFmtId="0" fontId="9" fillId="13" borderId="39" xfId="0" applyFont="1" applyFill="1" applyBorder="1" applyAlignment="1" applyProtection="1">
      <alignment horizontal="left" vertical="center" wrapText="1" indent="1"/>
      <protection locked="0"/>
    </xf>
    <xf numFmtId="0" fontId="9" fillId="13" borderId="40" xfId="0" applyFont="1" applyFill="1" applyBorder="1" applyAlignment="1" applyProtection="1">
      <alignment horizontal="left" vertical="center" wrapText="1" indent="1"/>
      <protection locked="0"/>
    </xf>
    <xf numFmtId="164" fontId="6" fillId="6" borderId="41" xfId="0" applyNumberFormat="1" applyFont="1" applyFill="1" applyBorder="1" applyAlignment="1">
      <alignment horizontal="center" vertical="center" wrapText="1"/>
    </xf>
    <xf numFmtId="10" fontId="3" fillId="3" borderId="41" xfId="0" applyNumberFormat="1" applyFont="1" applyFill="1" applyBorder="1" applyAlignment="1">
      <alignment horizontal="center" vertical="center"/>
    </xf>
    <xf numFmtId="10" fontId="3" fillId="3" borderId="0" xfId="0" applyNumberFormat="1" applyFont="1" applyFill="1" applyAlignment="1">
      <alignment horizontal="center" vertical="center"/>
    </xf>
    <xf numFmtId="0" fontId="26" fillId="7" borderId="11" xfId="0" applyFont="1" applyFill="1" applyBorder="1" applyAlignment="1">
      <alignment horizontal="center" vertical="center"/>
    </xf>
    <xf numFmtId="0" fontId="1" fillId="3" borderId="0" xfId="0" applyFont="1" applyFill="1" applyAlignment="1" applyProtection="1">
      <alignment horizontal="left" vertical="center" wrapText="1"/>
      <protection locked="0"/>
    </xf>
    <xf numFmtId="165" fontId="1" fillId="3" borderId="0" xfId="0" applyNumberFormat="1" applyFont="1" applyFill="1" applyAlignment="1" applyProtection="1">
      <alignment horizontal="left" vertical="center" wrapText="1"/>
      <protection locked="0"/>
    </xf>
    <xf numFmtId="0" fontId="19" fillId="3" borderId="0" xfId="0" applyFont="1" applyFill="1" applyAlignment="1">
      <alignment horizontal="center"/>
    </xf>
    <xf numFmtId="0" fontId="20" fillId="3" borderId="0" xfId="0" applyFont="1" applyFill="1" applyAlignment="1">
      <alignment horizontal="left"/>
    </xf>
    <xf numFmtId="0" fontId="21" fillId="3" borderId="0" xfId="0" applyFont="1" applyFill="1" applyAlignment="1">
      <alignment horizontal="left"/>
    </xf>
    <xf numFmtId="170" fontId="21" fillId="3" borderId="0" xfId="0" applyNumberFormat="1" applyFont="1" applyFill="1" applyAlignment="1">
      <alignment horizontal="left" vertical="center"/>
    </xf>
    <xf numFmtId="9" fontId="21" fillId="3" borderId="0" xfId="1" applyFont="1" applyFill="1" applyAlignment="1">
      <alignment horizontal="left" vertical="center"/>
    </xf>
    <xf numFmtId="0" fontId="22" fillId="9" borderId="0" xfId="0" applyFont="1" applyFill="1" applyAlignment="1">
      <alignment horizontal="center" vertical="center"/>
    </xf>
    <xf numFmtId="0" fontId="23" fillId="9" borderId="0" xfId="0" applyFont="1" applyFill="1" applyAlignment="1">
      <alignment horizontal="center" vertical="center"/>
    </xf>
    <xf numFmtId="0" fontId="6" fillId="13" borderId="26" xfId="0" applyFont="1" applyFill="1" applyBorder="1" applyAlignment="1" applyProtection="1">
      <alignment horizontal="center" vertical="center" wrapText="1"/>
      <protection locked="0"/>
    </xf>
    <xf numFmtId="0" fontId="2" fillId="0" borderId="45" xfId="0" applyFont="1" applyBorder="1" applyAlignment="1" applyProtection="1">
      <alignment horizontal="left"/>
      <protection locked="0"/>
    </xf>
    <xf numFmtId="0" fontId="2" fillId="0" borderId="46" xfId="0" applyFont="1" applyBorder="1" applyAlignment="1" applyProtection="1">
      <alignment horizontal="left"/>
      <protection locked="0"/>
    </xf>
    <xf numFmtId="0" fontId="2" fillId="0" borderId="34" xfId="0" applyFont="1" applyBorder="1" applyAlignment="1" applyProtection="1">
      <alignment horizontal="left"/>
      <protection locked="0"/>
    </xf>
    <xf numFmtId="0" fontId="2" fillId="0" borderId="26" xfId="0" applyFont="1" applyBorder="1" applyAlignment="1" applyProtection="1">
      <alignment horizontal="left"/>
      <protection locked="0"/>
    </xf>
    <xf numFmtId="170" fontId="2" fillId="0" borderId="26" xfId="0" applyNumberFormat="1" applyFont="1" applyBorder="1" applyAlignment="1" applyProtection="1">
      <alignment horizontal="left"/>
      <protection locked="0"/>
    </xf>
    <xf numFmtId="49" fontId="2" fillId="0" borderId="26" xfId="0" applyNumberFormat="1" applyFont="1" applyBorder="1" applyAlignment="1" applyProtection="1">
      <alignment horizontal="left"/>
      <protection locked="0"/>
    </xf>
    <xf numFmtId="0" fontId="1" fillId="11" borderId="0" xfId="0" applyFont="1" applyFill="1" applyAlignment="1" applyProtection="1">
      <alignment horizontal="center" vertical="center"/>
      <protection locked="0"/>
    </xf>
    <xf numFmtId="0" fontId="14" fillId="0" borderId="3" xfId="0" applyFont="1" applyBorder="1" applyAlignment="1" applyProtection="1">
      <alignment horizontal="left" vertical="center" wrapText="1"/>
      <protection locked="0"/>
    </xf>
    <xf numFmtId="0" fontId="14" fillId="0" borderId="4" xfId="0" applyFont="1" applyBorder="1" applyAlignment="1" applyProtection="1">
      <alignment horizontal="left" vertical="center" wrapText="1"/>
      <protection locked="0"/>
    </xf>
    <xf numFmtId="0" fontId="14" fillId="0" borderId="3" xfId="0" applyFont="1" applyBorder="1" applyAlignment="1" applyProtection="1">
      <alignment vertical="center" wrapText="1"/>
      <protection locked="0"/>
    </xf>
    <xf numFmtId="0" fontId="14" fillId="0" borderId="5" xfId="0" applyFont="1" applyBorder="1" applyAlignment="1" applyProtection="1">
      <alignment vertical="center" wrapText="1"/>
      <protection locked="0"/>
    </xf>
    <xf numFmtId="0" fontId="14" fillId="0" borderId="4" xfId="0" applyFont="1" applyBorder="1" applyAlignment="1" applyProtection="1">
      <alignment vertical="center" wrapText="1"/>
      <protection locked="0"/>
    </xf>
    <xf numFmtId="14" fontId="14" fillId="0" borderId="3" xfId="0" applyNumberFormat="1" applyFont="1" applyBorder="1" applyAlignment="1" applyProtection="1">
      <alignment horizontal="left" vertical="center" wrapText="1"/>
      <protection locked="0"/>
    </xf>
    <xf numFmtId="14" fontId="14" fillId="0" borderId="4" xfId="0" applyNumberFormat="1" applyFont="1" applyBorder="1" applyAlignment="1" applyProtection="1">
      <alignment horizontal="left" vertical="center" wrapText="1"/>
      <protection locked="0"/>
    </xf>
  </cellXfs>
  <cellStyles count="3">
    <cellStyle name="Hyperlink" xfId="2" builtinId="8"/>
    <cellStyle name="Normal" xfId="0" builtinId="0"/>
    <cellStyle name="Percent" xfId="1" builtinId="5"/>
  </cellStyles>
  <dxfs count="2597">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theme="0"/>
      </font>
      <fill>
        <patternFill>
          <bgColor rgb="FFF7D1C2"/>
        </patternFill>
      </fill>
    </dxf>
    <dxf>
      <font>
        <color theme="0"/>
      </font>
      <fill>
        <patternFill>
          <bgColor rgb="FFF4BFC3"/>
        </patternFill>
      </fill>
    </dxf>
    <dxf>
      <font>
        <color theme="0"/>
      </font>
      <fill>
        <patternFill>
          <bgColor rgb="FFEEAE5C"/>
        </patternFill>
      </fill>
    </dxf>
    <dxf>
      <font>
        <color theme="0"/>
      </font>
      <fill>
        <patternFill>
          <bgColor rgb="FFF64B47"/>
        </patternFill>
      </fill>
    </dxf>
    <dxf>
      <font>
        <color theme="0"/>
      </font>
      <fill>
        <patternFill>
          <bgColor rgb="FFF67D53"/>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rgb="FFF64B47"/>
      </font>
      <fill>
        <patternFill>
          <bgColor rgb="FFF64B47"/>
        </patternFill>
      </fill>
    </dxf>
    <dxf>
      <font>
        <color rgb="FFF67D53"/>
      </font>
      <fill>
        <patternFill>
          <bgColor rgb="FFF67D53"/>
        </patternFill>
      </fill>
    </dxf>
    <dxf>
      <font>
        <color rgb="FFEEAE5C"/>
      </font>
      <fill>
        <patternFill>
          <bgColor rgb="FFEEAE5C"/>
        </patternFill>
      </fill>
    </dxf>
    <dxf>
      <font>
        <color rgb="FFF7D1C2"/>
      </font>
      <fill>
        <patternFill>
          <bgColor rgb="FFF7D1C2"/>
        </patternFill>
      </fill>
    </dxf>
    <dxf>
      <font>
        <color rgb="FFF4BFC3"/>
      </font>
      <fill>
        <patternFill>
          <bgColor rgb="FFF4BFC3"/>
        </patternFill>
      </fill>
    </dxf>
    <dxf>
      <font>
        <color theme="0" tint="-0.24994659260841701"/>
      </font>
      <fill>
        <patternFill>
          <bgColor theme="0" tint="-0.24994659260841701"/>
        </patternFill>
      </fill>
    </dxf>
    <dxf>
      <font>
        <color rgb="FFF7D1C2"/>
      </font>
      <fill>
        <patternFill>
          <bgColor rgb="FFF7D1C2"/>
        </patternFill>
      </fill>
    </dxf>
    <dxf>
      <font>
        <color rgb="FFF4BFC3"/>
      </font>
      <fill>
        <patternFill>
          <bgColor rgb="FFF4BFC3"/>
        </patternFill>
      </fill>
    </dxf>
    <dxf>
      <font>
        <color rgb="FFEEAE5C"/>
      </font>
      <fill>
        <patternFill>
          <bgColor rgb="FFEEAE5C"/>
        </patternFill>
      </fill>
    </dxf>
    <dxf>
      <font>
        <color rgb="FFF64B47"/>
      </font>
      <fill>
        <patternFill>
          <bgColor rgb="FFF64B47"/>
        </patternFill>
      </fill>
    </dxf>
    <dxf>
      <font>
        <color rgb="FFF67D53"/>
      </font>
      <fill>
        <patternFill>
          <bgColor rgb="FFF67D53"/>
        </patternFill>
      </fill>
    </dxf>
    <dxf>
      <border>
        <left style="thin">
          <color rgb="FF7634C9"/>
        </left>
        <right style="thin">
          <color rgb="FF7634C9"/>
        </right>
        <vertical/>
        <horizontal/>
      </border>
    </dxf>
    <dxf>
      <font>
        <color theme="0"/>
      </font>
      <fill>
        <patternFill>
          <bgColor rgb="FFEEAE5C"/>
        </patternFill>
      </fill>
    </dxf>
    <dxf>
      <font>
        <color theme="0"/>
      </font>
      <fill>
        <patternFill>
          <bgColor rgb="FFF4BFC3"/>
        </patternFill>
      </fill>
    </dxf>
    <dxf>
      <font>
        <color theme="0"/>
      </font>
      <fill>
        <patternFill>
          <bgColor rgb="FFF7D1C2"/>
        </patternFill>
      </fill>
    </dxf>
    <dxf>
      <font>
        <color theme="0"/>
      </font>
      <fill>
        <patternFill>
          <bgColor rgb="FFF64B47"/>
        </patternFill>
      </fill>
    </dxf>
    <dxf>
      <font>
        <color theme="0"/>
      </font>
      <fill>
        <patternFill>
          <bgColor rgb="FFF67D53"/>
        </patternFill>
      </fill>
    </dxf>
    <dxf>
      <font>
        <color theme="0"/>
      </font>
      <fill>
        <patternFill>
          <bgColor rgb="FFF64B47"/>
        </patternFill>
      </fill>
    </dxf>
    <dxf>
      <font>
        <color theme="0"/>
      </font>
      <fill>
        <patternFill>
          <bgColor rgb="FFF67D53"/>
        </patternFill>
      </fill>
    </dxf>
    <dxf>
      <font>
        <color theme="0"/>
      </font>
      <fill>
        <patternFill>
          <bgColor rgb="FFF7D1C2"/>
        </patternFill>
      </fill>
    </dxf>
    <dxf>
      <font>
        <color theme="0"/>
      </font>
      <fill>
        <patternFill>
          <bgColor rgb="FFF4BFC3"/>
        </patternFill>
      </fill>
    </dxf>
    <dxf>
      <font>
        <color theme="0"/>
      </font>
      <fill>
        <patternFill>
          <bgColor rgb="FFEEAE5C"/>
        </patternFill>
      </fill>
    </dxf>
    <dxf>
      <font>
        <color theme="0"/>
      </font>
      <fill>
        <patternFill>
          <bgColor rgb="FFF4BFC3"/>
        </patternFill>
      </fill>
    </dxf>
    <dxf>
      <font>
        <color theme="0"/>
      </font>
      <fill>
        <patternFill>
          <bgColor rgb="FFEEAE5C"/>
        </patternFill>
      </fill>
    </dxf>
    <dxf>
      <font>
        <color theme="0"/>
      </font>
      <fill>
        <patternFill>
          <bgColor rgb="FFF64B47"/>
        </patternFill>
      </fill>
    </dxf>
    <dxf>
      <font>
        <color theme="0"/>
      </font>
      <fill>
        <patternFill>
          <bgColor rgb="FFF67D53"/>
        </patternFill>
      </fill>
    </dxf>
    <dxf>
      <font>
        <color theme="0"/>
      </font>
      <fill>
        <patternFill>
          <bgColor rgb="FFF7D1C2"/>
        </patternFill>
      </fill>
    </dxf>
    <dxf>
      <font>
        <color theme="0"/>
      </font>
      <fill>
        <patternFill>
          <bgColor rgb="FFEEAE5C"/>
        </patternFill>
      </fill>
    </dxf>
    <dxf>
      <font>
        <color theme="0"/>
      </font>
      <fill>
        <patternFill>
          <bgColor rgb="FFF64B47"/>
        </patternFill>
      </fill>
    </dxf>
    <dxf>
      <font>
        <color theme="0"/>
      </font>
      <fill>
        <patternFill>
          <bgColor rgb="FFF67D53"/>
        </patternFill>
      </fill>
    </dxf>
    <dxf>
      <font>
        <color theme="0"/>
      </font>
      <fill>
        <patternFill>
          <bgColor rgb="FFF7D1C2"/>
        </patternFill>
      </fill>
    </dxf>
    <dxf>
      <font>
        <color theme="0"/>
      </font>
      <fill>
        <patternFill>
          <bgColor rgb="FFF4BFC3"/>
        </patternFill>
      </fill>
    </dxf>
    <dxf>
      <font>
        <color theme="0"/>
      </font>
      <fill>
        <patternFill>
          <bgColor rgb="FFF4BFC3"/>
        </patternFill>
      </fill>
    </dxf>
    <dxf>
      <font>
        <color theme="0"/>
      </font>
      <fill>
        <patternFill>
          <bgColor rgb="FFF7D1C2"/>
        </patternFill>
      </fill>
    </dxf>
    <dxf>
      <font>
        <color theme="0"/>
      </font>
      <fill>
        <patternFill>
          <bgColor rgb="FFF67D53"/>
        </patternFill>
      </fill>
    </dxf>
    <dxf>
      <font>
        <color theme="0"/>
      </font>
      <fill>
        <patternFill>
          <bgColor rgb="FFF64B47"/>
        </patternFill>
      </fill>
    </dxf>
    <dxf>
      <font>
        <color theme="0"/>
      </font>
      <fill>
        <patternFill>
          <bgColor rgb="FFEEAE5C"/>
        </patternFill>
      </fill>
    </dxf>
    <dxf>
      <font>
        <color theme="0"/>
      </font>
      <fill>
        <patternFill>
          <bgColor rgb="FFF4BFC3"/>
        </patternFill>
      </fill>
    </dxf>
    <dxf>
      <font>
        <color theme="0"/>
      </font>
      <fill>
        <patternFill>
          <bgColor rgb="FFF67D53"/>
        </patternFill>
      </fill>
    </dxf>
    <dxf>
      <font>
        <color theme="0"/>
      </font>
      <fill>
        <patternFill>
          <bgColor rgb="FFF64B47"/>
        </patternFill>
      </fill>
    </dxf>
    <dxf>
      <font>
        <color theme="0"/>
      </font>
      <fill>
        <patternFill>
          <bgColor rgb="FFEEAE5C"/>
        </patternFill>
      </fill>
    </dxf>
    <dxf>
      <font>
        <color theme="0"/>
      </font>
      <fill>
        <patternFill>
          <bgColor rgb="FFF7D1C2"/>
        </patternFill>
      </fill>
    </dxf>
    <dxf>
      <font>
        <strike/>
        <color theme="0" tint="-0.499984740745262"/>
      </font>
    </dxf>
    <dxf>
      <font>
        <strike/>
        <color theme="0" tint="-0.499984740745262"/>
      </font>
    </dxf>
    <dxf>
      <fill>
        <patternFill>
          <bgColor theme="7" tint="0.79998168889431442"/>
        </patternFill>
      </fill>
    </dxf>
    <dxf>
      <font>
        <color theme="0"/>
      </font>
      <fill>
        <patternFill>
          <bgColor rgb="FFF7D1C2"/>
        </patternFill>
      </fill>
    </dxf>
    <dxf>
      <font>
        <color theme="0"/>
      </font>
      <fill>
        <patternFill>
          <bgColor rgb="FFF4BFC3"/>
        </patternFill>
      </fill>
    </dxf>
    <dxf>
      <font>
        <color theme="0"/>
      </font>
      <fill>
        <patternFill>
          <bgColor rgb="FFEEAE5C"/>
        </patternFill>
      </fill>
    </dxf>
    <dxf>
      <font>
        <color theme="0"/>
      </font>
      <fill>
        <patternFill>
          <bgColor rgb="FFF64B47"/>
        </patternFill>
      </fill>
    </dxf>
    <dxf>
      <font>
        <color theme="0"/>
      </font>
      <fill>
        <patternFill>
          <bgColor rgb="FFF67D53"/>
        </patternFill>
      </fill>
    </dxf>
    <dxf>
      <font>
        <strike/>
        <color theme="0" tint="-0.499984740745262"/>
      </font>
    </dxf>
    <dxf>
      <fill>
        <patternFill>
          <bgColor theme="7" tint="0.79998168889431442"/>
        </patternFill>
      </fill>
    </dxf>
    <dxf>
      <font>
        <color theme="0"/>
      </font>
      <fill>
        <patternFill>
          <bgColor rgb="FFF7D1C2"/>
        </patternFill>
      </fill>
    </dxf>
    <dxf>
      <font>
        <color theme="0"/>
      </font>
      <fill>
        <patternFill>
          <bgColor rgb="FFF4BFC3"/>
        </patternFill>
      </fill>
    </dxf>
    <dxf>
      <font>
        <color theme="0"/>
      </font>
      <fill>
        <patternFill>
          <bgColor rgb="FFEEAE5C"/>
        </patternFill>
      </fill>
    </dxf>
    <dxf>
      <font>
        <color theme="0"/>
      </font>
      <fill>
        <patternFill>
          <bgColor rgb="FFF64B47"/>
        </patternFill>
      </fill>
    </dxf>
    <dxf>
      <font>
        <color theme="0"/>
      </font>
      <fill>
        <patternFill>
          <bgColor rgb="FFF67D53"/>
        </patternFill>
      </fill>
    </dxf>
    <dxf>
      <font>
        <color theme="0"/>
      </font>
      <fill>
        <patternFill>
          <bgColor rgb="FFF7D1C2"/>
        </patternFill>
      </fill>
    </dxf>
    <dxf>
      <font>
        <color theme="0"/>
      </font>
      <fill>
        <patternFill>
          <bgColor rgb="FFF4BFC3"/>
        </patternFill>
      </fill>
    </dxf>
    <dxf>
      <font>
        <color theme="0"/>
      </font>
      <fill>
        <patternFill>
          <bgColor rgb="FFEEAE5C"/>
        </patternFill>
      </fill>
    </dxf>
    <dxf>
      <font>
        <color theme="0"/>
      </font>
      <fill>
        <patternFill>
          <bgColor rgb="FFF64B47"/>
        </patternFill>
      </fill>
    </dxf>
    <dxf>
      <font>
        <color theme="0"/>
      </font>
      <fill>
        <patternFill>
          <bgColor rgb="FFF67D53"/>
        </patternFill>
      </fill>
    </dxf>
    <dxf>
      <font>
        <color theme="0"/>
      </font>
      <fill>
        <patternFill>
          <bgColor rgb="FFF7D1C2"/>
        </patternFill>
      </fill>
    </dxf>
    <dxf>
      <font>
        <color theme="0"/>
      </font>
      <fill>
        <patternFill>
          <bgColor rgb="FFF4BFC3"/>
        </patternFill>
      </fill>
    </dxf>
    <dxf>
      <font>
        <color theme="0"/>
      </font>
      <fill>
        <patternFill>
          <bgColor rgb="FFEEAE5C"/>
        </patternFill>
      </fill>
    </dxf>
    <dxf>
      <font>
        <color theme="0"/>
      </font>
      <fill>
        <patternFill>
          <bgColor rgb="FFF64B47"/>
        </patternFill>
      </fill>
    </dxf>
    <dxf>
      <font>
        <color theme="0"/>
      </font>
      <fill>
        <patternFill>
          <bgColor rgb="FFF67D53"/>
        </patternFill>
      </fill>
    </dxf>
    <dxf>
      <font>
        <color theme="0"/>
      </font>
      <fill>
        <patternFill>
          <bgColor rgb="FFF7D1C2"/>
        </patternFill>
      </fill>
    </dxf>
    <dxf>
      <font>
        <color theme="0"/>
      </font>
      <fill>
        <patternFill>
          <bgColor rgb="FFF4BFC3"/>
        </patternFill>
      </fill>
    </dxf>
    <dxf>
      <font>
        <color theme="0"/>
      </font>
      <fill>
        <patternFill>
          <bgColor rgb="FFEEAE5C"/>
        </patternFill>
      </fill>
    </dxf>
    <dxf>
      <font>
        <color theme="0"/>
      </font>
      <fill>
        <patternFill>
          <bgColor rgb="FFF64B47"/>
        </patternFill>
      </fill>
    </dxf>
    <dxf>
      <font>
        <color theme="0"/>
      </font>
      <fill>
        <patternFill>
          <bgColor rgb="FFF67D53"/>
        </patternFill>
      </fill>
    </dxf>
    <dxf>
      <font>
        <color theme="0"/>
      </font>
      <fill>
        <patternFill>
          <bgColor rgb="FFF7D1C2"/>
        </patternFill>
      </fill>
    </dxf>
    <dxf>
      <font>
        <color theme="0"/>
      </font>
      <fill>
        <patternFill>
          <bgColor rgb="FFF4BFC3"/>
        </patternFill>
      </fill>
    </dxf>
    <dxf>
      <font>
        <color theme="0"/>
      </font>
      <fill>
        <patternFill>
          <bgColor rgb="FFEEAE5C"/>
        </patternFill>
      </fill>
    </dxf>
    <dxf>
      <font>
        <color theme="0"/>
      </font>
      <fill>
        <patternFill>
          <bgColor rgb="FFF64B47"/>
        </patternFill>
      </fill>
    </dxf>
    <dxf>
      <font>
        <color theme="0"/>
      </font>
      <fill>
        <patternFill>
          <bgColor rgb="FFF67D53"/>
        </patternFill>
      </fill>
    </dxf>
    <dxf>
      <font>
        <color theme="0"/>
      </font>
      <fill>
        <patternFill>
          <bgColor rgb="FFF7D1C2"/>
        </patternFill>
      </fill>
    </dxf>
    <dxf>
      <font>
        <color theme="0"/>
      </font>
      <fill>
        <patternFill>
          <bgColor rgb="FFF4BFC3"/>
        </patternFill>
      </fill>
    </dxf>
    <dxf>
      <font>
        <color theme="0"/>
      </font>
      <fill>
        <patternFill>
          <bgColor rgb="FFEEAE5C"/>
        </patternFill>
      </fill>
    </dxf>
    <dxf>
      <font>
        <color theme="0"/>
      </font>
      <fill>
        <patternFill>
          <bgColor rgb="FFF64B47"/>
        </patternFill>
      </fill>
    </dxf>
    <dxf>
      <font>
        <color theme="0"/>
      </font>
      <fill>
        <patternFill>
          <bgColor rgb="FFF67D53"/>
        </patternFill>
      </fill>
    </dxf>
    <dxf>
      <font>
        <color theme="0"/>
      </font>
      <fill>
        <patternFill>
          <bgColor rgb="FFF7D1C2"/>
        </patternFill>
      </fill>
    </dxf>
    <dxf>
      <font>
        <color theme="0"/>
      </font>
      <fill>
        <patternFill>
          <bgColor rgb="FFF4BFC3"/>
        </patternFill>
      </fill>
    </dxf>
    <dxf>
      <font>
        <color theme="0"/>
      </font>
      <fill>
        <patternFill>
          <bgColor rgb="FFEEAE5C"/>
        </patternFill>
      </fill>
    </dxf>
    <dxf>
      <font>
        <color theme="0"/>
      </font>
      <fill>
        <patternFill>
          <bgColor rgb="FFF64B47"/>
        </patternFill>
      </fill>
    </dxf>
    <dxf>
      <font>
        <color theme="0"/>
      </font>
      <fill>
        <patternFill>
          <bgColor rgb="FFF67D53"/>
        </patternFill>
      </fill>
    </dxf>
    <dxf>
      <font>
        <color theme="0"/>
      </font>
      <fill>
        <patternFill>
          <bgColor rgb="FFF7D1C2"/>
        </patternFill>
      </fill>
    </dxf>
    <dxf>
      <font>
        <color theme="0"/>
      </font>
      <fill>
        <patternFill>
          <bgColor rgb="FFF4BFC3"/>
        </patternFill>
      </fill>
    </dxf>
    <dxf>
      <font>
        <color theme="0"/>
      </font>
      <fill>
        <patternFill>
          <bgColor rgb="FFEEAE5C"/>
        </patternFill>
      </fill>
    </dxf>
    <dxf>
      <font>
        <color theme="0"/>
      </font>
      <fill>
        <patternFill>
          <bgColor rgb="FFF64B47"/>
        </patternFill>
      </fill>
    </dxf>
    <dxf>
      <font>
        <color theme="0"/>
      </font>
      <fill>
        <patternFill>
          <bgColor rgb="FFF67D53"/>
        </patternFill>
      </fill>
    </dxf>
    <dxf>
      <font>
        <color theme="0"/>
      </font>
      <fill>
        <patternFill>
          <bgColor rgb="FFF7D1C2"/>
        </patternFill>
      </fill>
    </dxf>
    <dxf>
      <font>
        <color theme="0"/>
      </font>
      <fill>
        <patternFill>
          <bgColor rgb="FFF4BFC3"/>
        </patternFill>
      </fill>
    </dxf>
    <dxf>
      <font>
        <color theme="0"/>
      </font>
      <fill>
        <patternFill>
          <bgColor rgb="FFEEAE5C"/>
        </patternFill>
      </fill>
    </dxf>
    <dxf>
      <font>
        <color theme="0"/>
      </font>
      <fill>
        <patternFill>
          <bgColor rgb="FFF64B47"/>
        </patternFill>
      </fill>
    </dxf>
    <dxf>
      <font>
        <color theme="0"/>
      </font>
      <fill>
        <patternFill>
          <bgColor rgb="FFF67D53"/>
        </patternFill>
      </fill>
    </dxf>
    <dxf>
      <font>
        <color theme="0"/>
      </font>
      <fill>
        <patternFill>
          <bgColor rgb="FFF7D1C2"/>
        </patternFill>
      </fill>
    </dxf>
    <dxf>
      <font>
        <color theme="0"/>
      </font>
      <fill>
        <patternFill>
          <bgColor rgb="FFF4BFC3"/>
        </patternFill>
      </fill>
    </dxf>
    <dxf>
      <font>
        <color theme="0"/>
      </font>
      <fill>
        <patternFill>
          <bgColor rgb="FFEEAE5C"/>
        </patternFill>
      </fill>
    </dxf>
    <dxf>
      <font>
        <color theme="0"/>
      </font>
      <fill>
        <patternFill>
          <bgColor rgb="FFF64B47"/>
        </patternFill>
      </fill>
    </dxf>
    <dxf>
      <font>
        <color theme="0"/>
      </font>
      <fill>
        <patternFill>
          <bgColor rgb="FFF67D53"/>
        </patternFill>
      </fill>
    </dxf>
    <dxf>
      <font>
        <color theme="0"/>
      </font>
      <fill>
        <patternFill>
          <bgColor rgb="FFF7D1C2"/>
        </patternFill>
      </fill>
    </dxf>
    <dxf>
      <font>
        <color theme="0"/>
      </font>
      <fill>
        <patternFill>
          <bgColor rgb="FFF4BFC3"/>
        </patternFill>
      </fill>
    </dxf>
    <dxf>
      <font>
        <color theme="0"/>
      </font>
      <fill>
        <patternFill>
          <bgColor rgb="FFEEAE5C"/>
        </patternFill>
      </fill>
    </dxf>
    <dxf>
      <font>
        <color theme="0"/>
      </font>
      <fill>
        <patternFill>
          <bgColor rgb="FFF64B47"/>
        </patternFill>
      </fill>
    </dxf>
    <dxf>
      <font>
        <color theme="0"/>
      </font>
      <fill>
        <patternFill>
          <bgColor rgb="FFF67D53"/>
        </patternFill>
      </fill>
    </dxf>
    <dxf>
      <font>
        <color theme="0"/>
      </font>
      <fill>
        <patternFill>
          <bgColor rgb="FFF7D1C2"/>
        </patternFill>
      </fill>
    </dxf>
    <dxf>
      <font>
        <color theme="0"/>
      </font>
      <fill>
        <patternFill>
          <bgColor rgb="FFF4BFC3"/>
        </patternFill>
      </fill>
    </dxf>
    <dxf>
      <font>
        <color theme="0"/>
      </font>
      <fill>
        <patternFill>
          <bgColor rgb="FFEEAE5C"/>
        </patternFill>
      </fill>
    </dxf>
    <dxf>
      <font>
        <color theme="0"/>
      </font>
      <fill>
        <patternFill>
          <bgColor rgb="FFF64B47"/>
        </patternFill>
      </fill>
    </dxf>
    <dxf>
      <font>
        <color theme="0"/>
      </font>
      <fill>
        <patternFill>
          <bgColor rgb="FFF67D53"/>
        </patternFill>
      </fill>
    </dxf>
    <dxf>
      <font>
        <color theme="0"/>
      </font>
      <fill>
        <patternFill>
          <bgColor rgb="FFF7D1C2"/>
        </patternFill>
      </fill>
    </dxf>
    <dxf>
      <font>
        <color theme="0"/>
      </font>
      <fill>
        <patternFill>
          <bgColor rgb="FFF4BFC3"/>
        </patternFill>
      </fill>
    </dxf>
    <dxf>
      <font>
        <color theme="0"/>
      </font>
      <fill>
        <patternFill>
          <bgColor rgb="FFEEAE5C"/>
        </patternFill>
      </fill>
    </dxf>
    <dxf>
      <font>
        <color theme="0"/>
      </font>
      <fill>
        <patternFill>
          <bgColor rgb="FFF64B47"/>
        </patternFill>
      </fill>
    </dxf>
    <dxf>
      <font>
        <color theme="0"/>
      </font>
      <fill>
        <patternFill>
          <bgColor rgb="FFF67D53"/>
        </patternFill>
      </fill>
    </dxf>
    <dxf>
      <font>
        <color theme="0"/>
      </font>
      <fill>
        <patternFill>
          <bgColor rgb="FFF7D1C2"/>
        </patternFill>
      </fill>
    </dxf>
    <dxf>
      <font>
        <color theme="0"/>
      </font>
      <fill>
        <patternFill>
          <bgColor rgb="FFF4BFC3"/>
        </patternFill>
      </fill>
    </dxf>
    <dxf>
      <font>
        <color theme="0"/>
      </font>
      <fill>
        <patternFill>
          <bgColor rgb="FFEEAE5C"/>
        </patternFill>
      </fill>
    </dxf>
    <dxf>
      <font>
        <color theme="0"/>
      </font>
      <fill>
        <patternFill>
          <bgColor rgb="FFF64B47"/>
        </patternFill>
      </fill>
    </dxf>
    <dxf>
      <font>
        <color theme="0"/>
      </font>
      <fill>
        <patternFill>
          <bgColor rgb="FFF67D53"/>
        </patternFill>
      </fill>
    </dxf>
    <dxf>
      <font>
        <color theme="0"/>
      </font>
      <fill>
        <patternFill>
          <bgColor rgb="FFF7D1C2"/>
        </patternFill>
      </fill>
    </dxf>
    <dxf>
      <font>
        <color theme="0"/>
      </font>
      <fill>
        <patternFill>
          <bgColor rgb="FFF4BFC3"/>
        </patternFill>
      </fill>
    </dxf>
    <dxf>
      <font>
        <color theme="0"/>
      </font>
      <fill>
        <patternFill>
          <bgColor rgb="FFEEAE5C"/>
        </patternFill>
      </fill>
    </dxf>
    <dxf>
      <font>
        <color theme="0"/>
      </font>
      <fill>
        <patternFill>
          <bgColor rgb="FFF64B47"/>
        </patternFill>
      </fill>
    </dxf>
    <dxf>
      <font>
        <color theme="0"/>
      </font>
      <fill>
        <patternFill>
          <bgColor rgb="FFF67D53"/>
        </patternFill>
      </fill>
    </dxf>
    <dxf>
      <font>
        <color theme="0"/>
      </font>
      <fill>
        <patternFill>
          <bgColor rgb="FFF7D1C2"/>
        </patternFill>
      </fill>
    </dxf>
    <dxf>
      <font>
        <color theme="0"/>
      </font>
      <fill>
        <patternFill>
          <bgColor rgb="FFF4BFC3"/>
        </patternFill>
      </fill>
    </dxf>
    <dxf>
      <font>
        <color theme="0"/>
      </font>
      <fill>
        <patternFill>
          <bgColor rgb="FFEEAE5C"/>
        </patternFill>
      </fill>
    </dxf>
    <dxf>
      <font>
        <color theme="0"/>
      </font>
      <fill>
        <patternFill>
          <bgColor rgb="FFF64B47"/>
        </patternFill>
      </fill>
    </dxf>
    <dxf>
      <font>
        <color theme="0"/>
      </font>
      <fill>
        <patternFill>
          <bgColor rgb="FFF67D53"/>
        </patternFill>
      </fill>
    </dxf>
    <dxf>
      <font>
        <color theme="0"/>
      </font>
      <fill>
        <patternFill>
          <bgColor rgb="FFF7D1C2"/>
        </patternFill>
      </fill>
    </dxf>
    <dxf>
      <font>
        <color theme="0"/>
      </font>
      <fill>
        <patternFill>
          <bgColor rgb="FFF4BFC3"/>
        </patternFill>
      </fill>
    </dxf>
    <dxf>
      <font>
        <color theme="0"/>
      </font>
      <fill>
        <patternFill>
          <bgColor rgb="FFEEAE5C"/>
        </patternFill>
      </fill>
    </dxf>
    <dxf>
      <font>
        <color theme="0"/>
      </font>
      <fill>
        <patternFill>
          <bgColor rgb="FFF64B47"/>
        </patternFill>
      </fill>
    </dxf>
    <dxf>
      <font>
        <color theme="0"/>
      </font>
      <fill>
        <patternFill>
          <bgColor rgb="FFF67D53"/>
        </patternFill>
      </fill>
    </dxf>
    <dxf>
      <font>
        <color theme="0"/>
      </font>
      <fill>
        <patternFill>
          <bgColor rgb="FFF7D1C2"/>
        </patternFill>
      </fill>
    </dxf>
    <dxf>
      <font>
        <color theme="0"/>
      </font>
      <fill>
        <patternFill>
          <bgColor rgb="FFF4BFC3"/>
        </patternFill>
      </fill>
    </dxf>
    <dxf>
      <font>
        <color theme="0"/>
      </font>
      <fill>
        <patternFill>
          <bgColor rgb="FFEEAE5C"/>
        </patternFill>
      </fill>
    </dxf>
    <dxf>
      <font>
        <color theme="0"/>
      </font>
      <fill>
        <patternFill>
          <bgColor rgb="FFF64B47"/>
        </patternFill>
      </fill>
    </dxf>
    <dxf>
      <font>
        <color theme="0"/>
      </font>
      <fill>
        <patternFill>
          <bgColor rgb="FFF67D53"/>
        </patternFill>
      </fill>
    </dxf>
    <dxf>
      <font>
        <color theme="0"/>
      </font>
      <fill>
        <patternFill>
          <bgColor rgb="FFF7D1C2"/>
        </patternFill>
      </fill>
    </dxf>
    <dxf>
      <font>
        <color theme="0"/>
      </font>
      <fill>
        <patternFill>
          <bgColor rgb="FFF4BFC3"/>
        </patternFill>
      </fill>
    </dxf>
    <dxf>
      <font>
        <color theme="0"/>
      </font>
      <fill>
        <patternFill>
          <bgColor rgb="FFEEAE5C"/>
        </patternFill>
      </fill>
    </dxf>
    <dxf>
      <font>
        <color theme="0"/>
      </font>
      <fill>
        <patternFill>
          <bgColor rgb="FFF64B47"/>
        </patternFill>
      </fill>
    </dxf>
    <dxf>
      <font>
        <color theme="0"/>
      </font>
      <fill>
        <patternFill>
          <bgColor rgb="FFF67D53"/>
        </patternFill>
      </fill>
    </dxf>
    <dxf>
      <font>
        <color theme="0"/>
      </font>
      <fill>
        <patternFill>
          <bgColor rgb="FFF7D1C2"/>
        </patternFill>
      </fill>
    </dxf>
    <dxf>
      <font>
        <color theme="0"/>
      </font>
      <fill>
        <patternFill>
          <bgColor rgb="FFF4BFC3"/>
        </patternFill>
      </fill>
    </dxf>
    <dxf>
      <font>
        <color theme="0"/>
      </font>
      <fill>
        <patternFill>
          <bgColor rgb="FFEEAE5C"/>
        </patternFill>
      </fill>
    </dxf>
    <dxf>
      <font>
        <color theme="0"/>
      </font>
      <fill>
        <patternFill>
          <bgColor rgb="FFF64B47"/>
        </patternFill>
      </fill>
    </dxf>
    <dxf>
      <font>
        <color theme="0"/>
      </font>
      <fill>
        <patternFill>
          <bgColor rgb="FFF67D53"/>
        </patternFill>
      </fill>
    </dxf>
    <dxf>
      <font>
        <color theme="0"/>
      </font>
      <fill>
        <patternFill>
          <bgColor rgb="FFF7D1C2"/>
        </patternFill>
      </fill>
    </dxf>
    <dxf>
      <font>
        <color theme="0"/>
      </font>
      <fill>
        <patternFill>
          <bgColor rgb="FFF4BFC3"/>
        </patternFill>
      </fill>
    </dxf>
    <dxf>
      <font>
        <color theme="0"/>
      </font>
      <fill>
        <patternFill>
          <bgColor rgb="FFEEAE5C"/>
        </patternFill>
      </fill>
    </dxf>
    <dxf>
      <font>
        <color theme="0"/>
      </font>
      <fill>
        <patternFill>
          <bgColor rgb="FFF64B47"/>
        </patternFill>
      </fill>
    </dxf>
    <dxf>
      <font>
        <color theme="0"/>
      </font>
      <fill>
        <patternFill>
          <bgColor rgb="FFF67D53"/>
        </patternFill>
      </fill>
    </dxf>
    <dxf>
      <font>
        <color theme="0"/>
      </font>
      <fill>
        <patternFill>
          <bgColor rgb="FFF7D1C2"/>
        </patternFill>
      </fill>
    </dxf>
    <dxf>
      <font>
        <color theme="0"/>
      </font>
      <fill>
        <patternFill>
          <bgColor rgb="FFF4BFC3"/>
        </patternFill>
      </fill>
    </dxf>
    <dxf>
      <font>
        <color theme="0"/>
      </font>
      <fill>
        <patternFill>
          <bgColor rgb="FFEEAE5C"/>
        </patternFill>
      </fill>
    </dxf>
    <dxf>
      <font>
        <color theme="0"/>
      </font>
      <fill>
        <patternFill>
          <bgColor rgb="FFF64B47"/>
        </patternFill>
      </fill>
    </dxf>
    <dxf>
      <font>
        <color theme="0"/>
      </font>
      <fill>
        <patternFill>
          <bgColor rgb="FFF67D53"/>
        </patternFill>
      </fill>
    </dxf>
  </dxfs>
  <tableStyles count="0" defaultTableStyle="TableStyleMedium2" defaultPivotStyle="PivotStyleLight16"/>
  <colors>
    <mruColors>
      <color rgb="FF1D195B"/>
      <color rgb="FFB8ACD8"/>
      <color rgb="FF47429A"/>
      <color rgb="FFC85BA6"/>
      <color rgb="FF566CB3"/>
      <color rgb="FFED7D31"/>
      <color rgb="FFE4E7F0"/>
      <color rgb="FF5F49B1"/>
      <color rgb="FF583CBE"/>
      <color rgb="FF614A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Tasks Due By Category (Selected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Calculations!$J$11</c:f>
              <c:strCache>
                <c:ptCount val="1"/>
                <c:pt idx="0">
                  <c:v>Completed</c:v>
                </c:pt>
              </c:strCache>
            </c:strRef>
          </c:tx>
          <c:spPr>
            <a:solidFill>
              <a:schemeClr val="accent1"/>
            </a:solidFill>
            <a:ln>
              <a:noFill/>
            </a:ln>
            <a:effectLst/>
          </c:spPr>
          <c:invertIfNegative val="0"/>
          <c:cat>
            <c:strRef>
              <c:f>Calculations!$H$12:$H$21</c:f>
              <c:strCache>
                <c:ptCount val="10"/>
                <c:pt idx="0">
                  <c:v>Project</c:v>
                </c:pt>
                <c:pt idx="1">
                  <c:v>Design</c:v>
                </c:pt>
                <c:pt idx="2">
                  <c:v>Meeting</c:v>
                </c:pt>
                <c:pt idx="3">
                  <c:v>Development</c:v>
                </c:pt>
                <c:pt idx="4">
                  <c:v>Client Work</c:v>
                </c:pt>
                <c:pt idx="5">
                  <c:v>Support</c:v>
                </c:pt>
                <c:pt idx="6">
                  <c:v>Training</c:v>
                </c:pt>
                <c:pt idx="7">
                  <c:v>Quality Control</c:v>
                </c:pt>
                <c:pt idx="8">
                  <c:v>Research</c:v>
                </c:pt>
                <c:pt idx="9">
                  <c:v>Sales</c:v>
                </c:pt>
              </c:strCache>
            </c:strRef>
          </c:cat>
          <c:val>
            <c:numRef>
              <c:f>Calculations!$J$12:$J$21</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58C5-4FD9-88F1-F1FB5698ECA6}"/>
            </c:ext>
          </c:extLst>
        </c:ser>
        <c:ser>
          <c:idx val="1"/>
          <c:order val="1"/>
          <c:tx>
            <c:strRef>
              <c:f>Calculations!$K$11</c:f>
              <c:strCache>
                <c:ptCount val="1"/>
                <c:pt idx="0">
                  <c:v>Not Completed</c:v>
                </c:pt>
              </c:strCache>
            </c:strRef>
          </c:tx>
          <c:spPr>
            <a:solidFill>
              <a:schemeClr val="accent2"/>
            </a:solidFill>
            <a:ln>
              <a:noFill/>
            </a:ln>
            <a:effectLst/>
          </c:spPr>
          <c:invertIfNegative val="0"/>
          <c:cat>
            <c:strRef>
              <c:f>Calculations!$H$12:$H$21</c:f>
              <c:strCache>
                <c:ptCount val="10"/>
                <c:pt idx="0">
                  <c:v>Project</c:v>
                </c:pt>
                <c:pt idx="1">
                  <c:v>Design</c:v>
                </c:pt>
                <c:pt idx="2">
                  <c:v>Meeting</c:v>
                </c:pt>
                <c:pt idx="3">
                  <c:v>Development</c:v>
                </c:pt>
                <c:pt idx="4">
                  <c:v>Client Work</c:v>
                </c:pt>
                <c:pt idx="5">
                  <c:v>Support</c:v>
                </c:pt>
                <c:pt idx="6">
                  <c:v>Training</c:v>
                </c:pt>
                <c:pt idx="7">
                  <c:v>Quality Control</c:v>
                </c:pt>
                <c:pt idx="8">
                  <c:v>Research</c:v>
                </c:pt>
                <c:pt idx="9">
                  <c:v>Sales</c:v>
                </c:pt>
              </c:strCache>
            </c:strRef>
          </c:cat>
          <c:val>
            <c:numRef>
              <c:f>Calculations!$K$12:$K$21</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58C5-4FD9-88F1-F1FB5698ECA6}"/>
            </c:ext>
          </c:extLst>
        </c:ser>
        <c:dLbls>
          <c:showLegendKey val="0"/>
          <c:showVal val="0"/>
          <c:showCatName val="0"/>
          <c:showSerName val="0"/>
          <c:showPercent val="0"/>
          <c:showBubbleSize val="0"/>
        </c:dLbls>
        <c:gapWidth val="150"/>
        <c:overlap val="100"/>
        <c:axId val="1242778928"/>
        <c:axId val="1242776432"/>
      </c:barChart>
      <c:catAx>
        <c:axId val="124277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776432"/>
        <c:crosses val="autoZero"/>
        <c:auto val="1"/>
        <c:lblAlgn val="ctr"/>
        <c:lblOffset val="100"/>
        <c:noMultiLvlLbl val="0"/>
      </c:catAx>
      <c:valAx>
        <c:axId val="124277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778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Tasks Due By Priority (Selected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Calculations!$O$11</c:f>
              <c:strCache>
                <c:ptCount val="1"/>
                <c:pt idx="0">
                  <c:v>Completed</c:v>
                </c:pt>
              </c:strCache>
            </c:strRef>
          </c:tx>
          <c:spPr>
            <a:solidFill>
              <a:schemeClr val="accent1"/>
            </a:solidFill>
            <a:ln>
              <a:noFill/>
            </a:ln>
            <a:effectLst/>
          </c:spPr>
          <c:invertIfNegative val="0"/>
          <c:cat>
            <c:strRef>
              <c:f>Calculations!$M$12:$M$16</c:f>
              <c:strCache>
                <c:ptCount val="5"/>
                <c:pt idx="0">
                  <c:v>Low</c:v>
                </c:pt>
                <c:pt idx="1">
                  <c:v>Medium</c:v>
                </c:pt>
                <c:pt idx="2">
                  <c:v>High</c:v>
                </c:pt>
                <c:pt idx="3">
                  <c:v>Very High</c:v>
                </c:pt>
                <c:pt idx="4">
                  <c:v>Critical</c:v>
                </c:pt>
              </c:strCache>
            </c:strRef>
          </c:cat>
          <c:val>
            <c:numRef>
              <c:f>Calculations!$O$12:$O$16</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9EF5-42D3-B8D2-D17992051303}"/>
            </c:ext>
          </c:extLst>
        </c:ser>
        <c:ser>
          <c:idx val="1"/>
          <c:order val="1"/>
          <c:tx>
            <c:strRef>
              <c:f>Calculations!$P$11</c:f>
              <c:strCache>
                <c:ptCount val="1"/>
                <c:pt idx="0">
                  <c:v>Not Completed</c:v>
                </c:pt>
              </c:strCache>
            </c:strRef>
          </c:tx>
          <c:spPr>
            <a:solidFill>
              <a:schemeClr val="accent2"/>
            </a:solidFill>
            <a:ln>
              <a:noFill/>
            </a:ln>
            <a:effectLst/>
          </c:spPr>
          <c:invertIfNegative val="0"/>
          <c:cat>
            <c:strRef>
              <c:f>Calculations!$M$12:$M$16</c:f>
              <c:strCache>
                <c:ptCount val="5"/>
                <c:pt idx="0">
                  <c:v>Low</c:v>
                </c:pt>
                <c:pt idx="1">
                  <c:v>Medium</c:v>
                </c:pt>
                <c:pt idx="2">
                  <c:v>High</c:v>
                </c:pt>
                <c:pt idx="3">
                  <c:v>Very High</c:v>
                </c:pt>
                <c:pt idx="4">
                  <c:v>Critical</c:v>
                </c:pt>
              </c:strCache>
            </c:strRef>
          </c:cat>
          <c:val>
            <c:numRef>
              <c:f>Calculations!$P$12:$P$16</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9EF5-42D3-B8D2-D17992051303}"/>
            </c:ext>
          </c:extLst>
        </c:ser>
        <c:dLbls>
          <c:showLegendKey val="0"/>
          <c:showVal val="0"/>
          <c:showCatName val="0"/>
          <c:showSerName val="0"/>
          <c:showPercent val="0"/>
          <c:showBubbleSize val="0"/>
        </c:dLbls>
        <c:gapWidth val="150"/>
        <c:overlap val="100"/>
        <c:axId val="1242831760"/>
        <c:axId val="1242835088"/>
      </c:barChart>
      <c:catAx>
        <c:axId val="124283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835088"/>
        <c:crosses val="autoZero"/>
        <c:auto val="1"/>
        <c:lblAlgn val="ctr"/>
        <c:lblOffset val="100"/>
        <c:noMultiLvlLbl val="0"/>
      </c:catAx>
      <c:valAx>
        <c:axId val="1242835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831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Tasks Due By Department (Selected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Calculations!$T$11</c:f>
              <c:strCache>
                <c:ptCount val="1"/>
                <c:pt idx="0">
                  <c:v>Completed</c:v>
                </c:pt>
              </c:strCache>
            </c:strRef>
          </c:tx>
          <c:spPr>
            <a:solidFill>
              <a:schemeClr val="accent1"/>
            </a:solidFill>
            <a:ln>
              <a:noFill/>
            </a:ln>
            <a:effectLst/>
          </c:spPr>
          <c:invertIfNegative val="0"/>
          <c:cat>
            <c:strRef>
              <c:f>Calculations!$R$12:$R$21</c:f>
              <c:strCache>
                <c:ptCount val="5"/>
                <c:pt idx="0">
                  <c:v>Admin</c:v>
                </c:pt>
                <c:pt idx="1">
                  <c:v>Production</c:v>
                </c:pt>
                <c:pt idx="2">
                  <c:v>Marketing</c:v>
                </c:pt>
                <c:pt idx="3">
                  <c:v>Operations</c:v>
                </c:pt>
                <c:pt idx="4">
                  <c:v>Finance</c:v>
                </c:pt>
              </c:strCache>
            </c:strRef>
          </c:cat>
          <c:val>
            <c:numRef>
              <c:f>Calculations!$T$12:$T$21</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6D85-4025-884A-773BDE7351C5}"/>
            </c:ext>
          </c:extLst>
        </c:ser>
        <c:ser>
          <c:idx val="1"/>
          <c:order val="1"/>
          <c:tx>
            <c:strRef>
              <c:f>Calculations!$U$11</c:f>
              <c:strCache>
                <c:ptCount val="1"/>
                <c:pt idx="0">
                  <c:v>Not Completed</c:v>
                </c:pt>
              </c:strCache>
            </c:strRef>
          </c:tx>
          <c:spPr>
            <a:solidFill>
              <a:schemeClr val="accent2"/>
            </a:solidFill>
            <a:ln>
              <a:noFill/>
            </a:ln>
            <a:effectLst/>
          </c:spPr>
          <c:invertIfNegative val="0"/>
          <c:cat>
            <c:strRef>
              <c:f>Calculations!$R$12:$R$21</c:f>
              <c:strCache>
                <c:ptCount val="5"/>
                <c:pt idx="0">
                  <c:v>Admin</c:v>
                </c:pt>
                <c:pt idx="1">
                  <c:v>Production</c:v>
                </c:pt>
                <c:pt idx="2">
                  <c:v>Marketing</c:v>
                </c:pt>
                <c:pt idx="3">
                  <c:v>Operations</c:v>
                </c:pt>
                <c:pt idx="4">
                  <c:v>Finance</c:v>
                </c:pt>
              </c:strCache>
            </c:strRef>
          </c:cat>
          <c:val>
            <c:numRef>
              <c:f>Calculations!$U$12:$U$21</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6D85-4025-884A-773BDE7351C5}"/>
            </c:ext>
          </c:extLst>
        </c:ser>
        <c:dLbls>
          <c:showLegendKey val="0"/>
          <c:showVal val="0"/>
          <c:showCatName val="0"/>
          <c:showSerName val="0"/>
          <c:showPercent val="0"/>
          <c:showBubbleSize val="0"/>
        </c:dLbls>
        <c:gapWidth val="150"/>
        <c:overlap val="100"/>
        <c:axId val="1242828432"/>
        <c:axId val="1242824272"/>
      </c:barChart>
      <c:catAx>
        <c:axId val="124282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824272"/>
        <c:crosses val="autoZero"/>
        <c:auto val="1"/>
        <c:lblAlgn val="ctr"/>
        <c:lblOffset val="100"/>
        <c:noMultiLvlLbl val="0"/>
      </c:catAx>
      <c:valAx>
        <c:axId val="1242824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828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Tasks Due By Status (Selected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Calculations!$X$11</c:f>
              <c:strCache>
                <c:ptCount val="1"/>
                <c:pt idx="0">
                  <c:v>Total Tasks</c:v>
                </c:pt>
              </c:strCache>
            </c:strRef>
          </c:tx>
          <c:spPr>
            <a:solidFill>
              <a:schemeClr val="accent1"/>
            </a:solidFill>
            <a:ln>
              <a:noFill/>
            </a:ln>
            <a:effectLst/>
          </c:spPr>
          <c:invertIfNegative val="0"/>
          <c:cat>
            <c:strRef>
              <c:f>Calculations!$W$12:$W$21</c:f>
              <c:strCache>
                <c:ptCount val="8"/>
                <c:pt idx="0">
                  <c:v>Not Started</c:v>
                </c:pt>
                <c:pt idx="1">
                  <c:v>In Progress</c:v>
                </c:pt>
                <c:pt idx="2">
                  <c:v>On Hold</c:v>
                </c:pt>
                <c:pt idx="3">
                  <c:v>Active</c:v>
                </c:pt>
                <c:pt idx="4">
                  <c:v>In Review</c:v>
                </c:pt>
                <c:pt idx="5">
                  <c:v>Completed</c:v>
                </c:pt>
                <c:pt idx="6">
                  <c:v>Overdue</c:v>
                </c:pt>
                <c:pt idx="7">
                  <c:v>Cancelled</c:v>
                </c:pt>
              </c:strCache>
            </c:strRef>
          </c:cat>
          <c:val>
            <c:numRef>
              <c:f>Calculations!$X$12:$X$21</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E206-416B-AE6F-53DA90D7EA44}"/>
            </c:ext>
          </c:extLst>
        </c:ser>
        <c:dLbls>
          <c:showLegendKey val="0"/>
          <c:showVal val="0"/>
          <c:showCatName val="0"/>
          <c:showSerName val="0"/>
          <c:showPercent val="0"/>
          <c:showBubbleSize val="0"/>
        </c:dLbls>
        <c:gapWidth val="150"/>
        <c:overlap val="100"/>
        <c:axId val="1242798896"/>
        <c:axId val="1242784752"/>
      </c:barChart>
      <c:catAx>
        <c:axId val="124279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784752"/>
        <c:crosses val="autoZero"/>
        <c:auto val="1"/>
        <c:lblAlgn val="ctr"/>
        <c:lblOffset val="100"/>
        <c:noMultiLvlLbl val="0"/>
      </c:catAx>
      <c:valAx>
        <c:axId val="124278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79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Current Performance (Last 7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percentStacked"/>
        <c:varyColors val="0"/>
        <c:ser>
          <c:idx val="0"/>
          <c:order val="0"/>
          <c:spPr>
            <a:ln w="28575" cap="rnd">
              <a:solidFill>
                <a:schemeClr val="accent1"/>
              </a:solidFill>
              <a:round/>
            </a:ln>
            <a:effectLst/>
          </c:spPr>
          <c:marker>
            <c:symbol val="none"/>
          </c:marker>
          <c:cat>
            <c:numRef>
              <c:f>Calculations!$AB$12:$AB$18</c:f>
              <c:numCache>
                <c:formatCode>dd</c:formatCode>
                <c:ptCount val="7"/>
                <c:pt idx="0">
                  <c:v>46232</c:v>
                </c:pt>
                <c:pt idx="1">
                  <c:v>46231</c:v>
                </c:pt>
                <c:pt idx="2">
                  <c:v>46230</c:v>
                </c:pt>
                <c:pt idx="3">
                  <c:v>46229</c:v>
                </c:pt>
                <c:pt idx="4">
                  <c:v>46228</c:v>
                </c:pt>
                <c:pt idx="5">
                  <c:v>46227</c:v>
                </c:pt>
                <c:pt idx="6">
                  <c:v>46226</c:v>
                </c:pt>
              </c:numCache>
            </c:numRef>
          </c:cat>
          <c:val>
            <c:numRef>
              <c:f>Calculations!$AE$12:$AE$18</c:f>
              <c:numCache>
                <c:formatCode>0%</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0-D155-4C83-8522-AA623E890397}"/>
            </c:ext>
          </c:extLst>
        </c:ser>
        <c:dLbls>
          <c:showLegendKey val="0"/>
          <c:showVal val="0"/>
          <c:showCatName val="0"/>
          <c:showSerName val="0"/>
          <c:showPercent val="0"/>
          <c:showBubbleSize val="0"/>
        </c:dLbls>
        <c:smooth val="0"/>
        <c:axId val="2019426639"/>
        <c:axId val="2019420399"/>
      </c:lineChart>
      <c:dateAx>
        <c:axId val="2019426639"/>
        <c:scaling>
          <c:orientation val="minMax"/>
        </c:scaling>
        <c:delete val="0"/>
        <c:axPos val="b"/>
        <c:numFmt formatCode="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420399"/>
        <c:crosses val="autoZero"/>
        <c:auto val="1"/>
        <c:lblOffset val="100"/>
        <c:baseTimeUnit val="days"/>
      </c:dateAx>
      <c:valAx>
        <c:axId val="20194203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426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Calculations!$H$12:$H$21</c:f>
              <c:strCache>
                <c:ptCount val="10"/>
                <c:pt idx="0">
                  <c:v>Project</c:v>
                </c:pt>
                <c:pt idx="1">
                  <c:v>Design</c:v>
                </c:pt>
                <c:pt idx="2">
                  <c:v>Meeting</c:v>
                </c:pt>
                <c:pt idx="3">
                  <c:v>Development</c:v>
                </c:pt>
                <c:pt idx="4">
                  <c:v>Client Work</c:v>
                </c:pt>
                <c:pt idx="5">
                  <c:v>Support</c:v>
                </c:pt>
                <c:pt idx="6">
                  <c:v>Training</c:v>
                </c:pt>
                <c:pt idx="7">
                  <c:v>Quality Control</c:v>
                </c:pt>
                <c:pt idx="8">
                  <c:v>Research</c:v>
                </c:pt>
                <c:pt idx="9">
                  <c:v>Sales</c:v>
                </c:pt>
              </c:strCache>
            </c:strRef>
          </c:cat>
          <c:val>
            <c:numRef>
              <c:f>Calculations!$J$12:$J$21</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7D06-4BCD-A537-AE4859A2FC47}"/>
            </c:ext>
          </c:extLst>
        </c:ser>
        <c:ser>
          <c:idx val="1"/>
          <c:order val="1"/>
          <c:spPr>
            <a:solidFill>
              <a:schemeClr val="accent2"/>
            </a:solidFill>
            <a:ln>
              <a:noFill/>
            </a:ln>
            <a:effectLst/>
          </c:spPr>
          <c:invertIfNegative val="0"/>
          <c:cat>
            <c:strRef>
              <c:f>Calculations!$H$12:$H$21</c:f>
              <c:strCache>
                <c:ptCount val="10"/>
                <c:pt idx="0">
                  <c:v>Project</c:v>
                </c:pt>
                <c:pt idx="1">
                  <c:v>Design</c:v>
                </c:pt>
                <c:pt idx="2">
                  <c:v>Meeting</c:v>
                </c:pt>
                <c:pt idx="3">
                  <c:v>Development</c:v>
                </c:pt>
                <c:pt idx="4">
                  <c:v>Client Work</c:v>
                </c:pt>
                <c:pt idx="5">
                  <c:v>Support</c:v>
                </c:pt>
                <c:pt idx="6">
                  <c:v>Training</c:v>
                </c:pt>
                <c:pt idx="7">
                  <c:v>Quality Control</c:v>
                </c:pt>
                <c:pt idx="8">
                  <c:v>Research</c:v>
                </c:pt>
                <c:pt idx="9">
                  <c:v>Sales</c:v>
                </c:pt>
              </c:strCache>
            </c:strRef>
          </c:cat>
          <c:val>
            <c:numRef>
              <c:f>Calculations!$K$12:$K$21</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7D06-4BCD-A537-AE4859A2FC47}"/>
            </c:ext>
          </c:extLst>
        </c:ser>
        <c:dLbls>
          <c:showLegendKey val="0"/>
          <c:showVal val="0"/>
          <c:showCatName val="0"/>
          <c:showSerName val="0"/>
          <c:showPercent val="0"/>
          <c:showBubbleSize val="0"/>
        </c:dLbls>
        <c:gapWidth val="219"/>
        <c:overlap val="-27"/>
        <c:axId val="1808634559"/>
        <c:axId val="1808624575"/>
      </c:barChart>
      <c:catAx>
        <c:axId val="180863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624575"/>
        <c:crosses val="autoZero"/>
        <c:auto val="1"/>
        <c:lblAlgn val="ctr"/>
        <c:lblOffset val="100"/>
        <c:noMultiLvlLbl val="0"/>
      </c:catAx>
      <c:valAx>
        <c:axId val="1808624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6345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Calculations!$R$12:$R$21</c:f>
              <c:strCache>
                <c:ptCount val="5"/>
                <c:pt idx="0">
                  <c:v>Admin</c:v>
                </c:pt>
                <c:pt idx="1">
                  <c:v>Production</c:v>
                </c:pt>
                <c:pt idx="2">
                  <c:v>Marketing</c:v>
                </c:pt>
                <c:pt idx="3">
                  <c:v>Operations</c:v>
                </c:pt>
                <c:pt idx="4">
                  <c:v>Finance</c:v>
                </c:pt>
              </c:strCache>
            </c:strRef>
          </c:cat>
          <c:val>
            <c:numRef>
              <c:f>Calculations!$T$12:$T$21</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253D-4FE9-B1F1-B547BCC8D2B8}"/>
            </c:ext>
          </c:extLst>
        </c:ser>
        <c:ser>
          <c:idx val="1"/>
          <c:order val="1"/>
          <c:spPr>
            <a:solidFill>
              <a:schemeClr val="accent2"/>
            </a:solidFill>
            <a:ln>
              <a:noFill/>
            </a:ln>
            <a:effectLst/>
          </c:spPr>
          <c:invertIfNegative val="0"/>
          <c:cat>
            <c:strRef>
              <c:f>Calculations!$R$12:$R$21</c:f>
              <c:strCache>
                <c:ptCount val="5"/>
                <c:pt idx="0">
                  <c:v>Admin</c:v>
                </c:pt>
                <c:pt idx="1">
                  <c:v>Production</c:v>
                </c:pt>
                <c:pt idx="2">
                  <c:v>Marketing</c:v>
                </c:pt>
                <c:pt idx="3">
                  <c:v>Operations</c:v>
                </c:pt>
                <c:pt idx="4">
                  <c:v>Finance</c:v>
                </c:pt>
              </c:strCache>
            </c:strRef>
          </c:cat>
          <c:val>
            <c:numRef>
              <c:f>Calculations!$U$12:$U$21</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253D-4FE9-B1F1-B547BCC8D2B8}"/>
            </c:ext>
          </c:extLst>
        </c:ser>
        <c:dLbls>
          <c:showLegendKey val="0"/>
          <c:showVal val="0"/>
          <c:showCatName val="0"/>
          <c:showSerName val="0"/>
          <c:showPercent val="0"/>
          <c:showBubbleSize val="0"/>
        </c:dLbls>
        <c:gapWidth val="219"/>
        <c:overlap val="-27"/>
        <c:axId val="11358559"/>
        <c:axId val="11352735"/>
      </c:barChart>
      <c:catAx>
        <c:axId val="1135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2735"/>
        <c:crosses val="autoZero"/>
        <c:auto val="1"/>
        <c:lblAlgn val="ctr"/>
        <c:lblOffset val="100"/>
        <c:noMultiLvlLbl val="0"/>
      </c:catAx>
      <c:valAx>
        <c:axId val="11352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85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2B30-4DFE-A6D2-22BE8796E389}"/>
              </c:ext>
            </c:extLst>
          </c:dPt>
          <c:dPt>
            <c:idx val="1"/>
            <c:bubble3D val="0"/>
            <c:spPr>
              <a:solidFill>
                <a:schemeClr val="accent2"/>
              </a:solidFill>
              <a:ln w="19050">
                <a:noFill/>
              </a:ln>
              <a:effectLst/>
            </c:spPr>
            <c:extLst>
              <c:ext xmlns:c16="http://schemas.microsoft.com/office/drawing/2014/chart" uri="{C3380CC4-5D6E-409C-BE32-E72D297353CC}">
                <c16:uniqueId val="{00000003-2B30-4DFE-A6D2-22BE8796E389}"/>
              </c:ext>
            </c:extLst>
          </c:dPt>
          <c:val>
            <c:numRef>
              <c:f>Calculations!$AE$19:$AE$20</c:f>
              <c:numCache>
                <c:formatCode>0%</c:formatCode>
                <c:ptCount val="2"/>
                <c:pt idx="0">
                  <c:v>0</c:v>
                </c:pt>
                <c:pt idx="1">
                  <c:v>0</c:v>
                </c:pt>
              </c:numCache>
            </c:numRef>
          </c:val>
          <c:extLst>
            <c:ext xmlns:c16="http://schemas.microsoft.com/office/drawing/2014/chart" uri="{C3380CC4-5D6E-409C-BE32-E72D297353CC}">
              <c16:uniqueId val="{00000000-4B72-4A62-B737-0E0E2FF9102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76033832006211"/>
          <c:y val="6.9606967273763656E-2"/>
          <c:w val="0.60479323359875781"/>
          <c:h val="0.60370067907899572"/>
        </c:manualLayout>
      </c:layout>
      <c:doughnutChart>
        <c:varyColors val="1"/>
        <c:ser>
          <c:idx val="0"/>
          <c:order val="0"/>
          <c:tx>
            <c:strRef>
              <c:f>Calculations!$N$11</c:f>
              <c:strCache>
                <c:ptCount val="1"/>
                <c:pt idx="0">
                  <c:v>Total Tasks</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985D-4EF0-8349-4E40D9EF1374}"/>
              </c:ext>
            </c:extLst>
          </c:dPt>
          <c:dPt>
            <c:idx val="1"/>
            <c:bubble3D val="0"/>
            <c:spPr>
              <a:solidFill>
                <a:schemeClr val="accent2"/>
              </a:solidFill>
              <a:ln w="19050">
                <a:noFill/>
              </a:ln>
              <a:effectLst/>
            </c:spPr>
            <c:extLst>
              <c:ext xmlns:c16="http://schemas.microsoft.com/office/drawing/2014/chart" uri="{C3380CC4-5D6E-409C-BE32-E72D297353CC}">
                <c16:uniqueId val="{00000003-985D-4EF0-8349-4E40D9EF1374}"/>
              </c:ext>
            </c:extLst>
          </c:dPt>
          <c:dPt>
            <c:idx val="2"/>
            <c:bubble3D val="0"/>
            <c:spPr>
              <a:solidFill>
                <a:schemeClr val="accent3"/>
              </a:solidFill>
              <a:ln w="19050">
                <a:noFill/>
              </a:ln>
              <a:effectLst/>
            </c:spPr>
            <c:extLst>
              <c:ext xmlns:c16="http://schemas.microsoft.com/office/drawing/2014/chart" uri="{C3380CC4-5D6E-409C-BE32-E72D297353CC}">
                <c16:uniqueId val="{00000005-985D-4EF0-8349-4E40D9EF1374}"/>
              </c:ext>
            </c:extLst>
          </c:dPt>
          <c:dPt>
            <c:idx val="3"/>
            <c:bubble3D val="0"/>
            <c:spPr>
              <a:solidFill>
                <a:schemeClr val="accent4"/>
              </a:solidFill>
              <a:ln w="19050">
                <a:noFill/>
              </a:ln>
              <a:effectLst/>
            </c:spPr>
            <c:extLst>
              <c:ext xmlns:c16="http://schemas.microsoft.com/office/drawing/2014/chart" uri="{C3380CC4-5D6E-409C-BE32-E72D297353CC}">
                <c16:uniqueId val="{00000007-985D-4EF0-8349-4E40D9EF1374}"/>
              </c:ext>
            </c:extLst>
          </c:dPt>
          <c:dPt>
            <c:idx val="4"/>
            <c:bubble3D val="0"/>
            <c:spPr>
              <a:solidFill>
                <a:schemeClr val="accent5"/>
              </a:solidFill>
              <a:ln w="19050">
                <a:noFill/>
              </a:ln>
              <a:effectLst/>
            </c:spPr>
            <c:extLst>
              <c:ext xmlns:c16="http://schemas.microsoft.com/office/drawing/2014/chart" uri="{C3380CC4-5D6E-409C-BE32-E72D297353CC}">
                <c16:uniqueId val="{00000009-985D-4EF0-8349-4E40D9EF1374}"/>
              </c:ext>
            </c:extLst>
          </c:dPt>
          <c:cat>
            <c:strRef>
              <c:f>Calculations!$M$12:$M$16</c:f>
              <c:strCache>
                <c:ptCount val="5"/>
                <c:pt idx="0">
                  <c:v>Low</c:v>
                </c:pt>
                <c:pt idx="1">
                  <c:v>Medium</c:v>
                </c:pt>
                <c:pt idx="2">
                  <c:v>High</c:v>
                </c:pt>
                <c:pt idx="3">
                  <c:v>Very High</c:v>
                </c:pt>
                <c:pt idx="4">
                  <c:v>Critical</c:v>
                </c:pt>
              </c:strCache>
            </c:strRef>
          </c:cat>
          <c:val>
            <c:numRef>
              <c:f>Calculations!$N$12:$N$16</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A-985D-4EF0-8349-4E40D9EF137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10737664682297826"/>
          <c:y val="0.75683600708127574"/>
          <c:w val="0.78524615727578118"/>
          <c:h val="0.2013998125544661"/>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115400897468461"/>
          <c:y val="0.10978043912175649"/>
          <c:w val="0.72884599102531533"/>
          <c:h val="0.780439121756487"/>
        </c:manualLayout>
      </c:layout>
      <c:barChart>
        <c:barDir val="bar"/>
        <c:grouping val="clustered"/>
        <c:varyColors val="0"/>
        <c:ser>
          <c:idx val="0"/>
          <c:order val="0"/>
          <c:tx>
            <c:strRef>
              <c:f>Calculations!$X$11</c:f>
              <c:strCache>
                <c:ptCount val="1"/>
                <c:pt idx="0">
                  <c:v>Total Tasks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Calculations!$W$12:$W$21</c:f>
              <c:strCache>
                <c:ptCount val="8"/>
                <c:pt idx="0">
                  <c:v>Not Started</c:v>
                </c:pt>
                <c:pt idx="1">
                  <c:v>In Progress</c:v>
                </c:pt>
                <c:pt idx="2">
                  <c:v>On Hold</c:v>
                </c:pt>
                <c:pt idx="3">
                  <c:v>Active</c:v>
                </c:pt>
                <c:pt idx="4">
                  <c:v>In Review</c:v>
                </c:pt>
                <c:pt idx="5">
                  <c:v>Completed</c:v>
                </c:pt>
                <c:pt idx="6">
                  <c:v>Overdue</c:v>
                </c:pt>
                <c:pt idx="7">
                  <c:v>Cancelled</c:v>
                </c:pt>
              </c:strCache>
            </c:strRef>
          </c:cat>
          <c:val>
            <c:numRef>
              <c:f>Calculations!$X$12:$X$21</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7485-42DF-B50A-B1E518113ED5}"/>
            </c:ext>
          </c:extLst>
        </c:ser>
        <c:dLbls>
          <c:dLblPos val="outEnd"/>
          <c:showLegendKey val="0"/>
          <c:showVal val="1"/>
          <c:showCatName val="0"/>
          <c:showSerName val="0"/>
          <c:showPercent val="0"/>
          <c:showBubbleSize val="0"/>
        </c:dLbls>
        <c:gapWidth val="182"/>
        <c:axId val="1062883360"/>
        <c:axId val="1062866720"/>
      </c:barChart>
      <c:catAx>
        <c:axId val="106288336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062866720"/>
        <c:crosses val="autoZero"/>
        <c:auto val="1"/>
        <c:lblAlgn val="ctr"/>
        <c:lblOffset val="100"/>
        <c:noMultiLvlLbl val="0"/>
      </c:catAx>
      <c:valAx>
        <c:axId val="1062866720"/>
        <c:scaling>
          <c:orientation val="minMax"/>
        </c:scaling>
        <c:delete val="1"/>
        <c:axPos val="t"/>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crossAx val="1062883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1"/>
          <c:order val="1"/>
          <c:spPr>
            <a:solidFill>
              <a:srgbClr val="47429A">
                <a:alpha val="15000"/>
              </a:srgbClr>
            </a:solidFill>
            <a:ln>
              <a:noFill/>
            </a:ln>
            <a:effectLst/>
          </c:spPr>
          <c:val>
            <c:numRef>
              <c:f>'Tasks Board'!$AA$48:$AA$59</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AD48-4A44-B9DD-954BC07EA3F3}"/>
            </c:ext>
          </c:extLst>
        </c:ser>
        <c:dLbls>
          <c:showLegendKey val="0"/>
          <c:showVal val="0"/>
          <c:showCatName val="0"/>
          <c:showSerName val="0"/>
          <c:showPercent val="0"/>
          <c:showBubbleSize val="0"/>
        </c:dLbls>
        <c:axId val="444730047"/>
        <c:axId val="444730879"/>
      </c:areaChart>
      <c:lineChart>
        <c:grouping val="standard"/>
        <c:varyColors val="0"/>
        <c:ser>
          <c:idx val="0"/>
          <c:order val="0"/>
          <c:spPr>
            <a:ln w="28575" cap="rnd">
              <a:solidFill>
                <a:srgbClr val="47429A"/>
              </a:solidFill>
              <a:round/>
            </a:ln>
            <a:effectLst/>
          </c:spPr>
          <c:marker>
            <c:symbol val="circle"/>
            <c:size val="5"/>
            <c:spPr>
              <a:solidFill>
                <a:srgbClr val="47429A"/>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'Tasks Board'!$X$48:$X$59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'Tasks Board'!$AA$48:$AA$59</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1"/>
          <c:extLst>
            <c:ext xmlns:c16="http://schemas.microsoft.com/office/drawing/2014/chart" uri="{C3380CC4-5D6E-409C-BE32-E72D297353CC}">
              <c16:uniqueId val="{00000000-DA98-47EF-83C7-256C7CC96630}"/>
            </c:ext>
          </c:extLst>
        </c:ser>
        <c:dLbls>
          <c:showLegendKey val="0"/>
          <c:showVal val="0"/>
          <c:showCatName val="0"/>
          <c:showSerName val="0"/>
          <c:showPercent val="0"/>
          <c:showBubbleSize val="0"/>
        </c:dLbls>
        <c:marker val="1"/>
        <c:smooth val="0"/>
        <c:axId val="444730047"/>
        <c:axId val="444730879"/>
      </c:lineChart>
      <c:catAx>
        <c:axId val="444730047"/>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444730879"/>
        <c:crosses val="autoZero"/>
        <c:auto val="1"/>
        <c:lblAlgn val="ctr"/>
        <c:lblOffset val="100"/>
        <c:noMultiLvlLbl val="0"/>
      </c:catAx>
      <c:valAx>
        <c:axId val="444730879"/>
        <c:scaling>
          <c:orientation val="minMax"/>
          <c:max val="1.2"/>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44473004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115400897468461"/>
          <c:y val="0.10978043912175649"/>
          <c:w val="0.72884599102531533"/>
          <c:h val="0.780439121756487"/>
        </c:manualLayout>
      </c:layout>
      <c:barChart>
        <c:barDir val="bar"/>
        <c:grouping val="clustered"/>
        <c:varyColors val="0"/>
        <c:ser>
          <c:idx val="0"/>
          <c:order val="0"/>
          <c:tx>
            <c:strRef>
              <c:f>Calculations!$X$11</c:f>
              <c:strCache>
                <c:ptCount val="1"/>
                <c:pt idx="0">
                  <c:v>Total Tasks</c:v>
                </c:pt>
              </c:strCache>
            </c:strRef>
          </c:tx>
          <c:spPr>
            <a:solidFill>
              <a:srgbClr val="47429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Calculations!$W$12:$W$21</c:f>
              <c:strCache>
                <c:ptCount val="8"/>
                <c:pt idx="0">
                  <c:v>Not Started</c:v>
                </c:pt>
                <c:pt idx="1">
                  <c:v>In Progress</c:v>
                </c:pt>
                <c:pt idx="2">
                  <c:v>On Hold</c:v>
                </c:pt>
                <c:pt idx="3">
                  <c:v>Active</c:v>
                </c:pt>
                <c:pt idx="4">
                  <c:v>In Review</c:v>
                </c:pt>
                <c:pt idx="5">
                  <c:v>Completed</c:v>
                </c:pt>
                <c:pt idx="6">
                  <c:v>Overdue</c:v>
                </c:pt>
                <c:pt idx="7">
                  <c:v>Cancelled</c:v>
                </c:pt>
              </c:strCache>
            </c:strRef>
          </c:cat>
          <c:val>
            <c:numRef>
              <c:f>Calculations!$X$12:$X$21</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D455-4506-957E-FD515188412C}"/>
            </c:ext>
          </c:extLst>
        </c:ser>
        <c:dLbls>
          <c:dLblPos val="outEnd"/>
          <c:showLegendKey val="0"/>
          <c:showVal val="1"/>
          <c:showCatName val="0"/>
          <c:showSerName val="0"/>
          <c:showPercent val="0"/>
          <c:showBubbleSize val="0"/>
        </c:dLbls>
        <c:gapWidth val="182"/>
        <c:axId val="1062883360"/>
        <c:axId val="1062866720"/>
      </c:barChart>
      <c:catAx>
        <c:axId val="106288336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062866720"/>
        <c:crosses val="autoZero"/>
        <c:auto val="1"/>
        <c:lblAlgn val="ctr"/>
        <c:lblOffset val="100"/>
        <c:noMultiLvlLbl val="0"/>
      </c:catAx>
      <c:valAx>
        <c:axId val="1062866720"/>
        <c:scaling>
          <c:orientation val="minMax"/>
        </c:scaling>
        <c:delete val="1"/>
        <c:axPos val="t"/>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crossAx val="1062883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1"/>
          <c:order val="1"/>
          <c:spPr>
            <a:solidFill>
              <a:srgbClr val="566CB3">
                <a:alpha val="15000"/>
              </a:srgbClr>
            </a:solidFill>
            <a:ln>
              <a:noFill/>
            </a:ln>
            <a:effectLst/>
          </c:spPr>
          <c:val>
            <c:numRef>
              <c:f>Calculations!$AE$12:$AE$18</c:f>
              <c:numCache>
                <c:formatCode>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5-CD51-42A1-8112-5A1DD82FCC62}"/>
            </c:ext>
          </c:extLst>
        </c:ser>
        <c:dLbls>
          <c:showLegendKey val="0"/>
          <c:showVal val="0"/>
          <c:showCatName val="0"/>
          <c:showSerName val="0"/>
          <c:showPercent val="0"/>
          <c:showBubbleSize val="0"/>
        </c:dLbls>
        <c:axId val="2019426639"/>
        <c:axId val="2019420399"/>
      </c:areaChart>
      <c:lineChart>
        <c:grouping val="standard"/>
        <c:varyColors val="0"/>
        <c:ser>
          <c:idx val="0"/>
          <c:order val="0"/>
          <c:spPr>
            <a:ln w="25400" cap="rnd">
              <a:solidFill>
                <a:srgbClr val="566CB3"/>
              </a:solidFill>
              <a:round/>
            </a:ln>
            <a:effectLst/>
          </c:spPr>
          <c:marker>
            <c:symbol val="none"/>
          </c:marker>
          <c:cat>
            <c:numRef>
              <c:f>Calculations!$AB$12:$AB$18</c:f>
              <c:numCache>
                <c:formatCode>dd</c:formatCode>
                <c:ptCount val="7"/>
                <c:pt idx="0">
                  <c:v>46232</c:v>
                </c:pt>
                <c:pt idx="1">
                  <c:v>46231</c:v>
                </c:pt>
                <c:pt idx="2">
                  <c:v>46230</c:v>
                </c:pt>
                <c:pt idx="3">
                  <c:v>46229</c:v>
                </c:pt>
                <c:pt idx="4">
                  <c:v>46228</c:v>
                </c:pt>
                <c:pt idx="5">
                  <c:v>46227</c:v>
                </c:pt>
                <c:pt idx="6">
                  <c:v>46226</c:v>
                </c:pt>
              </c:numCache>
            </c:numRef>
          </c:cat>
          <c:val>
            <c:numRef>
              <c:f>Calculations!$AE$12:$AE$18</c:f>
              <c:numCache>
                <c:formatCode>0%</c:formatCode>
                <c:ptCount val="7"/>
                <c:pt idx="0">
                  <c:v>0</c:v>
                </c:pt>
                <c:pt idx="1">
                  <c:v>0</c:v>
                </c:pt>
                <c:pt idx="2">
                  <c:v>0</c:v>
                </c:pt>
                <c:pt idx="3">
                  <c:v>0</c:v>
                </c:pt>
                <c:pt idx="4">
                  <c:v>0</c:v>
                </c:pt>
                <c:pt idx="5">
                  <c:v>0</c:v>
                </c:pt>
                <c:pt idx="6">
                  <c:v>0</c:v>
                </c:pt>
              </c:numCache>
            </c:numRef>
          </c:val>
          <c:smooth val="1"/>
          <c:extLst>
            <c:ext xmlns:c16="http://schemas.microsoft.com/office/drawing/2014/chart" uri="{C3380CC4-5D6E-409C-BE32-E72D297353CC}">
              <c16:uniqueId val="{00000000-AB17-478E-B654-86EBF95F4109}"/>
            </c:ext>
          </c:extLst>
        </c:ser>
        <c:dLbls>
          <c:showLegendKey val="0"/>
          <c:showVal val="0"/>
          <c:showCatName val="0"/>
          <c:showSerName val="0"/>
          <c:showPercent val="0"/>
          <c:showBubbleSize val="0"/>
        </c:dLbls>
        <c:marker val="1"/>
        <c:smooth val="0"/>
        <c:axId val="2019426639"/>
        <c:axId val="2019420399"/>
      </c:lineChart>
      <c:dateAx>
        <c:axId val="2019426639"/>
        <c:scaling>
          <c:orientation val="minMax"/>
        </c:scaling>
        <c:delete val="0"/>
        <c:axPos val="b"/>
        <c:minorGridlines>
          <c:spPr>
            <a:ln w="9525" cap="flat" cmpd="sng" algn="ctr">
              <a:solidFill>
                <a:schemeClr val="tx1">
                  <a:lumMod val="5000"/>
                  <a:lumOff val="95000"/>
                </a:schemeClr>
              </a:solidFill>
              <a:round/>
            </a:ln>
            <a:effectLst/>
          </c:spPr>
        </c:minorGridlines>
        <c:numFmt formatCode="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2019420399"/>
        <c:crosses val="autoZero"/>
        <c:auto val="1"/>
        <c:lblOffset val="100"/>
        <c:baseTimeUnit val="days"/>
      </c:dateAx>
      <c:valAx>
        <c:axId val="2019420399"/>
        <c:scaling>
          <c:orientation val="minMax"/>
          <c:max val="1.2"/>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2019426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1"/>
          <c:order val="1"/>
          <c:spPr>
            <a:solidFill>
              <a:srgbClr val="47429A">
                <a:alpha val="15000"/>
              </a:srgbClr>
            </a:solidFill>
            <a:ln>
              <a:noFill/>
            </a:ln>
            <a:effectLst/>
          </c:spPr>
          <c:val>
            <c:numRef>
              <c:f>'Tasks Board'!$AA$12:$AA$42</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1-821A-4A0D-9935-AD2A6ECD0B7B}"/>
            </c:ext>
          </c:extLst>
        </c:ser>
        <c:dLbls>
          <c:showLegendKey val="0"/>
          <c:showVal val="0"/>
          <c:showCatName val="0"/>
          <c:showSerName val="0"/>
          <c:showPercent val="0"/>
          <c:showBubbleSize val="0"/>
        </c:dLbls>
        <c:axId val="449030623"/>
        <c:axId val="449031039"/>
      </c:areaChart>
      <c:lineChart>
        <c:grouping val="standard"/>
        <c:varyColors val="0"/>
        <c:ser>
          <c:idx val="0"/>
          <c:order val="0"/>
          <c:spPr>
            <a:ln w="19050" cap="rnd">
              <a:solidFill>
                <a:srgbClr val="47429A"/>
              </a:solidFill>
              <a:round/>
            </a:ln>
            <a:effectLst/>
          </c:spPr>
          <c:marker>
            <c:symbol val="circle"/>
            <c:size val="5"/>
            <c:spPr>
              <a:solidFill>
                <a:srgbClr val="47429A"/>
              </a:solidFill>
              <a:ln w="9525">
                <a:noFill/>
              </a:ln>
              <a:effectLst/>
            </c:spPr>
          </c:marker>
          <c:cat>
            <c:numRef>
              <c:f>'Tasks Board'!$X$12:$X$42</c:f>
              <c:numCache>
                <c:formatCode>General</c:formatCod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numCache>
            </c:numRef>
          </c:cat>
          <c:val>
            <c:numRef>
              <c:f>'Tasks Board'!$AA$12:$AA$42</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1"/>
          <c:extLst>
            <c:ext xmlns:c16="http://schemas.microsoft.com/office/drawing/2014/chart" uri="{C3380CC4-5D6E-409C-BE32-E72D297353CC}">
              <c16:uniqueId val="{00000000-1F8B-4E23-83B7-809D6B6C6DFF}"/>
            </c:ext>
          </c:extLst>
        </c:ser>
        <c:dLbls>
          <c:showLegendKey val="0"/>
          <c:showVal val="0"/>
          <c:showCatName val="0"/>
          <c:showSerName val="0"/>
          <c:showPercent val="0"/>
          <c:showBubbleSize val="0"/>
        </c:dLbls>
        <c:marker val="1"/>
        <c:smooth val="0"/>
        <c:axId val="449030623"/>
        <c:axId val="449031039"/>
      </c:lineChart>
      <c:catAx>
        <c:axId val="449030623"/>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449031039"/>
        <c:crosses val="autoZero"/>
        <c:auto val="1"/>
        <c:lblAlgn val="ctr"/>
        <c:lblOffset val="100"/>
        <c:noMultiLvlLbl val="0"/>
      </c:catAx>
      <c:valAx>
        <c:axId val="449031039"/>
        <c:scaling>
          <c:orientation val="minMax"/>
          <c:max val="1.2"/>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44903062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76033832006211"/>
          <c:y val="6.9606967273763656E-2"/>
          <c:w val="0.60479323359875781"/>
          <c:h val="0.60370067907899572"/>
        </c:manualLayout>
      </c:layout>
      <c:doughnutChart>
        <c:varyColors val="1"/>
        <c:ser>
          <c:idx val="0"/>
          <c:order val="0"/>
          <c:tx>
            <c:strRef>
              <c:f>Calculations!$N$11</c:f>
              <c:strCache>
                <c:ptCount val="1"/>
                <c:pt idx="0">
                  <c:v>Total Tasks</c:v>
                </c:pt>
              </c:strCache>
            </c:strRef>
          </c:tx>
          <c:spPr>
            <a:ln>
              <a:noFill/>
            </a:ln>
          </c:spPr>
          <c:dPt>
            <c:idx val="0"/>
            <c:bubble3D val="0"/>
            <c:spPr>
              <a:solidFill>
                <a:srgbClr val="47429A"/>
              </a:solidFill>
              <a:ln w="19050">
                <a:noFill/>
              </a:ln>
              <a:effectLst/>
            </c:spPr>
            <c:extLst>
              <c:ext xmlns:c16="http://schemas.microsoft.com/office/drawing/2014/chart" uri="{C3380CC4-5D6E-409C-BE32-E72D297353CC}">
                <c16:uniqueId val="{00000001-996F-424E-AFB5-B2B7B5834192}"/>
              </c:ext>
            </c:extLst>
          </c:dPt>
          <c:dPt>
            <c:idx val="1"/>
            <c:bubble3D val="0"/>
            <c:spPr>
              <a:solidFill>
                <a:srgbClr val="C85BA6"/>
              </a:solidFill>
              <a:ln w="19050">
                <a:noFill/>
              </a:ln>
              <a:effectLst/>
            </c:spPr>
            <c:extLst>
              <c:ext xmlns:c16="http://schemas.microsoft.com/office/drawing/2014/chart" uri="{C3380CC4-5D6E-409C-BE32-E72D297353CC}">
                <c16:uniqueId val="{00000003-996F-424E-AFB5-B2B7B5834192}"/>
              </c:ext>
            </c:extLst>
          </c:dPt>
          <c:dPt>
            <c:idx val="2"/>
            <c:bubble3D val="0"/>
            <c:spPr>
              <a:solidFill>
                <a:schemeClr val="accent3"/>
              </a:solidFill>
              <a:ln w="19050">
                <a:noFill/>
              </a:ln>
              <a:effectLst/>
            </c:spPr>
            <c:extLst>
              <c:ext xmlns:c16="http://schemas.microsoft.com/office/drawing/2014/chart" uri="{C3380CC4-5D6E-409C-BE32-E72D297353CC}">
                <c16:uniqueId val="{00000005-996F-424E-AFB5-B2B7B5834192}"/>
              </c:ext>
            </c:extLst>
          </c:dPt>
          <c:dPt>
            <c:idx val="3"/>
            <c:bubble3D val="0"/>
            <c:spPr>
              <a:solidFill>
                <a:srgbClr val="B8ACD8"/>
              </a:solidFill>
              <a:ln w="19050">
                <a:noFill/>
              </a:ln>
              <a:effectLst/>
            </c:spPr>
            <c:extLst>
              <c:ext xmlns:c16="http://schemas.microsoft.com/office/drawing/2014/chart" uri="{C3380CC4-5D6E-409C-BE32-E72D297353CC}">
                <c16:uniqueId val="{00000007-996F-424E-AFB5-B2B7B5834192}"/>
              </c:ext>
            </c:extLst>
          </c:dPt>
          <c:dPt>
            <c:idx val="4"/>
            <c:bubble3D val="0"/>
            <c:spPr>
              <a:solidFill>
                <a:srgbClr val="566CB3"/>
              </a:solidFill>
              <a:ln w="19050">
                <a:noFill/>
              </a:ln>
              <a:effectLst/>
            </c:spPr>
            <c:extLst>
              <c:ext xmlns:c16="http://schemas.microsoft.com/office/drawing/2014/chart" uri="{C3380CC4-5D6E-409C-BE32-E72D297353CC}">
                <c16:uniqueId val="{00000009-996F-424E-AFB5-B2B7B5834192}"/>
              </c:ext>
            </c:extLst>
          </c:dPt>
          <c:cat>
            <c:strRef>
              <c:f>Calculations!$M$12:$M$16</c:f>
              <c:strCache>
                <c:ptCount val="5"/>
                <c:pt idx="0">
                  <c:v>Low</c:v>
                </c:pt>
                <c:pt idx="1">
                  <c:v>Medium</c:v>
                </c:pt>
                <c:pt idx="2">
                  <c:v>High</c:v>
                </c:pt>
                <c:pt idx="3">
                  <c:v>Very High</c:v>
                </c:pt>
                <c:pt idx="4">
                  <c:v>Critical</c:v>
                </c:pt>
              </c:strCache>
            </c:strRef>
          </c:cat>
          <c:val>
            <c:numRef>
              <c:f>Calculations!$N$12:$N$16</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A-996F-424E-AFB5-B2B7B583419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10737664682297826"/>
          <c:y val="0.75683600708127574"/>
          <c:w val="0.78524615727578118"/>
          <c:h val="0.2013998125544661"/>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5920974994404774E-2"/>
          <c:y val="0.22165812122321915"/>
          <c:w val="0.90177928340352809"/>
          <c:h val="0.46634316059329795"/>
        </c:manualLayout>
      </c:layout>
      <c:barChart>
        <c:barDir val="col"/>
        <c:grouping val="clustered"/>
        <c:varyColors val="0"/>
        <c:ser>
          <c:idx val="0"/>
          <c:order val="0"/>
          <c:tx>
            <c:v>Completed</c:v>
          </c:tx>
          <c:spPr>
            <a:solidFill>
              <a:srgbClr val="47429A"/>
            </a:solidFill>
            <a:ln>
              <a:noFill/>
            </a:ln>
            <a:effectLst/>
          </c:spPr>
          <c:invertIfNegative val="0"/>
          <c:cat>
            <c:strRef>
              <c:f>Calculations!$R$12:$R$21</c:f>
              <c:strCache>
                <c:ptCount val="5"/>
                <c:pt idx="0">
                  <c:v>Admin</c:v>
                </c:pt>
                <c:pt idx="1">
                  <c:v>Production</c:v>
                </c:pt>
                <c:pt idx="2">
                  <c:v>Marketing</c:v>
                </c:pt>
                <c:pt idx="3">
                  <c:v>Operations</c:v>
                </c:pt>
                <c:pt idx="4">
                  <c:v>Finance</c:v>
                </c:pt>
              </c:strCache>
            </c:strRef>
          </c:cat>
          <c:val>
            <c:numRef>
              <c:f>Calculations!$T$12:$T$21</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86FF-4C6F-A1A1-E8B4E1127BE3}"/>
            </c:ext>
          </c:extLst>
        </c:ser>
        <c:ser>
          <c:idx val="1"/>
          <c:order val="1"/>
          <c:tx>
            <c:v>Not Completed</c:v>
          </c:tx>
          <c:spPr>
            <a:solidFill>
              <a:srgbClr val="C85BA6"/>
            </a:solidFill>
            <a:ln>
              <a:noFill/>
            </a:ln>
            <a:effectLst/>
          </c:spPr>
          <c:invertIfNegative val="0"/>
          <c:cat>
            <c:strRef>
              <c:f>Calculations!$R$12:$R$21</c:f>
              <c:strCache>
                <c:ptCount val="5"/>
                <c:pt idx="0">
                  <c:v>Admin</c:v>
                </c:pt>
                <c:pt idx="1">
                  <c:v>Production</c:v>
                </c:pt>
                <c:pt idx="2">
                  <c:v>Marketing</c:v>
                </c:pt>
                <c:pt idx="3">
                  <c:v>Operations</c:v>
                </c:pt>
                <c:pt idx="4">
                  <c:v>Finance</c:v>
                </c:pt>
              </c:strCache>
            </c:strRef>
          </c:cat>
          <c:val>
            <c:numRef>
              <c:f>Calculations!$U$12:$U$21</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86FF-4C6F-A1A1-E8B4E1127BE3}"/>
            </c:ext>
          </c:extLst>
        </c:ser>
        <c:dLbls>
          <c:showLegendKey val="0"/>
          <c:showVal val="0"/>
          <c:showCatName val="0"/>
          <c:showSerName val="0"/>
          <c:showPercent val="0"/>
          <c:showBubbleSize val="0"/>
        </c:dLbls>
        <c:gapWidth val="219"/>
        <c:overlap val="-27"/>
        <c:axId val="11358559"/>
        <c:axId val="11352735"/>
      </c:barChart>
      <c:catAx>
        <c:axId val="1135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6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1352735"/>
        <c:crosses val="autoZero"/>
        <c:auto val="1"/>
        <c:lblAlgn val="ctr"/>
        <c:lblOffset val="100"/>
        <c:noMultiLvlLbl val="0"/>
      </c:catAx>
      <c:valAx>
        <c:axId val="113527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1358559"/>
        <c:crosses val="autoZero"/>
        <c:crossBetween val="between"/>
      </c:valAx>
      <c:spPr>
        <a:noFill/>
        <a:ln>
          <a:noFill/>
        </a:ln>
        <a:effectLst/>
      </c:spPr>
    </c:plotArea>
    <c:legend>
      <c:legendPos val="b"/>
      <c:layout>
        <c:manualLayout>
          <c:xMode val="edge"/>
          <c:yMode val="edge"/>
          <c:x val="0.6902913921474102"/>
          <c:y val="3.1482175839131219E-3"/>
          <c:w val="0.2811364422470447"/>
          <c:h val="0.16351858633949826"/>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47429A"/>
              </a:solidFill>
              <a:ln w="19050">
                <a:noFill/>
              </a:ln>
              <a:effectLst/>
            </c:spPr>
            <c:extLst>
              <c:ext xmlns:c16="http://schemas.microsoft.com/office/drawing/2014/chart" uri="{C3380CC4-5D6E-409C-BE32-E72D297353CC}">
                <c16:uniqueId val="{00000001-DC1A-4603-991D-EE031074F173}"/>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DC1A-4603-991D-EE031074F173}"/>
              </c:ext>
            </c:extLst>
          </c:dPt>
          <c:val>
            <c:numRef>
              <c:f>Calculations!$AE$19:$AE$20</c:f>
              <c:numCache>
                <c:formatCode>0%</c:formatCode>
                <c:ptCount val="2"/>
                <c:pt idx="0">
                  <c:v>0</c:v>
                </c:pt>
                <c:pt idx="1">
                  <c:v>0</c:v>
                </c:pt>
              </c:numCache>
            </c:numRef>
          </c:val>
          <c:extLst>
            <c:ext xmlns:c16="http://schemas.microsoft.com/office/drawing/2014/chart" uri="{C3380CC4-5D6E-409C-BE32-E72D297353CC}">
              <c16:uniqueId val="{00000004-DC1A-4603-991D-EE031074F173}"/>
            </c:ext>
          </c:extLst>
        </c:ser>
        <c:dLbls>
          <c:showLegendKey val="0"/>
          <c:showVal val="0"/>
          <c:showCatName val="0"/>
          <c:showSerName val="0"/>
          <c:showPercent val="0"/>
          <c:showBubbleSize val="0"/>
          <c:showLeaderLines val="1"/>
        </c:dLbls>
        <c:firstSliceAng val="0"/>
        <c:holeSize val="8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573768748519697E-2"/>
          <c:y val="0.20584711286089238"/>
          <c:w val="0.90666318643871169"/>
          <c:h val="0.45531889763779521"/>
        </c:manualLayout>
      </c:layout>
      <c:barChart>
        <c:barDir val="col"/>
        <c:grouping val="clustered"/>
        <c:varyColors val="0"/>
        <c:ser>
          <c:idx val="0"/>
          <c:order val="0"/>
          <c:tx>
            <c:v>Completed</c:v>
          </c:tx>
          <c:spPr>
            <a:solidFill>
              <a:srgbClr val="47429A"/>
            </a:solidFill>
            <a:ln>
              <a:noFill/>
            </a:ln>
            <a:effectLst/>
          </c:spPr>
          <c:invertIfNegative val="0"/>
          <c:cat>
            <c:strRef>
              <c:f>Calculations!$H$12:$H$21</c:f>
              <c:strCache>
                <c:ptCount val="10"/>
                <c:pt idx="0">
                  <c:v>Project</c:v>
                </c:pt>
                <c:pt idx="1">
                  <c:v>Design</c:v>
                </c:pt>
                <c:pt idx="2">
                  <c:v>Meeting</c:v>
                </c:pt>
                <c:pt idx="3">
                  <c:v>Development</c:v>
                </c:pt>
                <c:pt idx="4">
                  <c:v>Client Work</c:v>
                </c:pt>
                <c:pt idx="5">
                  <c:v>Support</c:v>
                </c:pt>
                <c:pt idx="6">
                  <c:v>Training</c:v>
                </c:pt>
                <c:pt idx="7">
                  <c:v>Quality Control</c:v>
                </c:pt>
                <c:pt idx="8">
                  <c:v>Research</c:v>
                </c:pt>
                <c:pt idx="9">
                  <c:v>Sales</c:v>
                </c:pt>
              </c:strCache>
            </c:strRef>
          </c:cat>
          <c:val>
            <c:numRef>
              <c:f>Calculations!$J$12:$J$21</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1694-4AE8-BC80-51480DA3E73E}"/>
            </c:ext>
          </c:extLst>
        </c:ser>
        <c:ser>
          <c:idx val="1"/>
          <c:order val="1"/>
          <c:tx>
            <c:v>Not Completed</c:v>
          </c:tx>
          <c:spPr>
            <a:solidFill>
              <a:srgbClr val="C85BA6"/>
            </a:solidFill>
            <a:ln>
              <a:noFill/>
            </a:ln>
            <a:effectLst/>
          </c:spPr>
          <c:invertIfNegative val="0"/>
          <c:cat>
            <c:strRef>
              <c:f>Calculations!$H$12:$H$21</c:f>
              <c:strCache>
                <c:ptCount val="10"/>
                <c:pt idx="0">
                  <c:v>Project</c:v>
                </c:pt>
                <c:pt idx="1">
                  <c:v>Design</c:v>
                </c:pt>
                <c:pt idx="2">
                  <c:v>Meeting</c:v>
                </c:pt>
                <c:pt idx="3">
                  <c:v>Development</c:v>
                </c:pt>
                <c:pt idx="4">
                  <c:v>Client Work</c:v>
                </c:pt>
                <c:pt idx="5">
                  <c:v>Support</c:v>
                </c:pt>
                <c:pt idx="6">
                  <c:v>Training</c:v>
                </c:pt>
                <c:pt idx="7">
                  <c:v>Quality Control</c:v>
                </c:pt>
                <c:pt idx="8">
                  <c:v>Research</c:v>
                </c:pt>
                <c:pt idx="9">
                  <c:v>Sales</c:v>
                </c:pt>
              </c:strCache>
            </c:strRef>
          </c:cat>
          <c:val>
            <c:numRef>
              <c:f>Calculations!$K$12:$K$21</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1694-4AE8-BC80-51480DA3E73E}"/>
            </c:ext>
          </c:extLst>
        </c:ser>
        <c:dLbls>
          <c:showLegendKey val="0"/>
          <c:showVal val="0"/>
          <c:showCatName val="0"/>
          <c:showSerName val="0"/>
          <c:showPercent val="0"/>
          <c:showBubbleSize val="0"/>
        </c:dLbls>
        <c:gapWidth val="219"/>
        <c:overlap val="-27"/>
        <c:axId val="1808634559"/>
        <c:axId val="1808624575"/>
      </c:barChart>
      <c:catAx>
        <c:axId val="180863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808624575"/>
        <c:crosses val="autoZero"/>
        <c:auto val="1"/>
        <c:lblAlgn val="ctr"/>
        <c:lblOffset val="100"/>
        <c:noMultiLvlLbl val="0"/>
      </c:catAx>
      <c:valAx>
        <c:axId val="180862457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808634559"/>
        <c:crosses val="autoZero"/>
        <c:crossBetween val="between"/>
      </c:valAx>
      <c:spPr>
        <a:noFill/>
        <a:ln>
          <a:noFill/>
        </a:ln>
        <a:effectLst/>
      </c:spPr>
    </c:plotArea>
    <c:legend>
      <c:legendPos val="b"/>
      <c:layout>
        <c:manualLayout>
          <c:xMode val="edge"/>
          <c:yMode val="edge"/>
          <c:x val="0.70204493669060608"/>
          <c:y val="7.0708661417322833E-3"/>
          <c:w val="0.2671572303462067"/>
          <c:h val="0.12901466445134724"/>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4122949821145776E-2"/>
          <c:y val="0.11299435028248588"/>
          <c:w val="0.94653809096647734"/>
          <c:h val="0.59255972240758037"/>
        </c:manualLayout>
      </c:layout>
      <c:barChart>
        <c:barDir val="col"/>
        <c:grouping val="clustered"/>
        <c:varyColors val="0"/>
        <c:ser>
          <c:idx val="0"/>
          <c:order val="0"/>
          <c:spPr>
            <a:solidFill>
              <a:schemeClr val="accent1"/>
            </a:solidFill>
            <a:ln>
              <a:noFill/>
            </a:ln>
            <a:effectLst/>
          </c:spPr>
          <c:invertIfNegative val="0"/>
          <c:cat>
            <c:strRef>
              <c:f>'Tasks Board'!$U$25:$U$34</c:f>
              <c:strCache>
                <c:ptCount val="10"/>
                <c:pt idx="0">
                  <c:v>Project</c:v>
                </c:pt>
                <c:pt idx="1">
                  <c:v>Design</c:v>
                </c:pt>
                <c:pt idx="2">
                  <c:v>Meeting</c:v>
                </c:pt>
                <c:pt idx="3">
                  <c:v>Development</c:v>
                </c:pt>
                <c:pt idx="4">
                  <c:v>Client Work</c:v>
                </c:pt>
                <c:pt idx="5">
                  <c:v>Support</c:v>
                </c:pt>
                <c:pt idx="6">
                  <c:v>Training</c:v>
                </c:pt>
                <c:pt idx="7">
                  <c:v>Quality Control</c:v>
                </c:pt>
                <c:pt idx="8">
                  <c:v>Research</c:v>
                </c:pt>
                <c:pt idx="9">
                  <c:v>Sales</c:v>
                </c:pt>
              </c:strCache>
            </c:strRef>
          </c:cat>
          <c:val>
            <c:numRef>
              <c:f>'Tasks Board'!$V$25:$V$34</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AF56-4EC5-B56C-228739BC322A}"/>
            </c:ext>
          </c:extLst>
        </c:ser>
        <c:dLbls>
          <c:showLegendKey val="0"/>
          <c:showVal val="0"/>
          <c:showCatName val="0"/>
          <c:showSerName val="0"/>
          <c:showPercent val="0"/>
          <c:showBubbleSize val="0"/>
        </c:dLbls>
        <c:gapWidth val="219"/>
        <c:overlap val="-27"/>
        <c:axId val="59950943"/>
        <c:axId val="59943871"/>
      </c:barChart>
      <c:catAx>
        <c:axId val="5995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59943871"/>
        <c:crosses val="autoZero"/>
        <c:auto val="1"/>
        <c:lblAlgn val="ctr"/>
        <c:lblOffset val="100"/>
        <c:noMultiLvlLbl val="0"/>
      </c:catAx>
      <c:valAx>
        <c:axId val="59943871"/>
        <c:scaling>
          <c:orientation val="minMax"/>
        </c:scaling>
        <c:delete val="0"/>
        <c:axPos val="l"/>
        <c:majorGridlines>
          <c:spPr>
            <a:ln w="9525" cap="flat" cmpd="sng" algn="ctr">
              <a:no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5094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1.8427230046948358E-2"/>
          <c:y val="0.1023391812865497"/>
          <c:w val="0.71052313117348875"/>
          <c:h val="0.86552240180503748"/>
        </c:manualLayout>
      </c:layout>
      <c:barChart>
        <c:barDir val="bar"/>
        <c:grouping val="stacked"/>
        <c:varyColors val="0"/>
        <c:ser>
          <c:idx val="0"/>
          <c:order val="0"/>
          <c:tx>
            <c:strRef>
              <c:f>'Tasks Board'!$U$12</c:f>
              <c:strCache>
                <c:ptCount val="1"/>
                <c:pt idx="0">
                  <c:v>Not Started</c:v>
                </c:pt>
              </c:strCache>
            </c:strRef>
          </c:tx>
          <c:spPr>
            <a:solidFill>
              <a:schemeClr val="accent3">
                <a:shade val="42000"/>
              </a:schemeClr>
            </a:solidFill>
            <a:ln>
              <a:noFill/>
            </a:ln>
            <a:effectLst/>
          </c:spPr>
          <c:invertIfNegative val="0"/>
          <c:val>
            <c:numRef>
              <c:f>'Tasks Board'!$V$12</c:f>
              <c:numCache>
                <c:formatCode>General</c:formatCode>
                <c:ptCount val="1"/>
                <c:pt idx="0">
                  <c:v>0</c:v>
                </c:pt>
              </c:numCache>
            </c:numRef>
          </c:val>
          <c:extLst>
            <c:ext xmlns:c16="http://schemas.microsoft.com/office/drawing/2014/chart" uri="{C3380CC4-5D6E-409C-BE32-E72D297353CC}">
              <c16:uniqueId val="{00000000-627D-4708-B465-DB15A486BCFD}"/>
            </c:ext>
          </c:extLst>
        </c:ser>
        <c:ser>
          <c:idx val="1"/>
          <c:order val="1"/>
          <c:tx>
            <c:strRef>
              <c:f>'Tasks Board'!$U$13</c:f>
              <c:strCache>
                <c:ptCount val="1"/>
                <c:pt idx="0">
                  <c:v>In Progress</c:v>
                </c:pt>
              </c:strCache>
            </c:strRef>
          </c:tx>
          <c:spPr>
            <a:solidFill>
              <a:schemeClr val="accent3">
                <a:shade val="55000"/>
              </a:schemeClr>
            </a:solidFill>
            <a:ln>
              <a:noFill/>
            </a:ln>
            <a:effectLst/>
          </c:spPr>
          <c:invertIfNegative val="0"/>
          <c:val>
            <c:numRef>
              <c:f>'Tasks Board'!$V$13</c:f>
              <c:numCache>
                <c:formatCode>General</c:formatCode>
                <c:ptCount val="1"/>
                <c:pt idx="0">
                  <c:v>0</c:v>
                </c:pt>
              </c:numCache>
            </c:numRef>
          </c:val>
          <c:extLst>
            <c:ext xmlns:c16="http://schemas.microsoft.com/office/drawing/2014/chart" uri="{C3380CC4-5D6E-409C-BE32-E72D297353CC}">
              <c16:uniqueId val="{00000001-627D-4708-B465-DB15A486BCFD}"/>
            </c:ext>
          </c:extLst>
        </c:ser>
        <c:ser>
          <c:idx val="2"/>
          <c:order val="2"/>
          <c:tx>
            <c:strRef>
              <c:f>'Tasks Board'!$U$14</c:f>
              <c:strCache>
                <c:ptCount val="1"/>
                <c:pt idx="0">
                  <c:v>On Hold</c:v>
                </c:pt>
              </c:strCache>
            </c:strRef>
          </c:tx>
          <c:spPr>
            <a:solidFill>
              <a:schemeClr val="accent3">
                <a:shade val="68000"/>
              </a:schemeClr>
            </a:solidFill>
            <a:ln>
              <a:noFill/>
            </a:ln>
            <a:effectLst/>
          </c:spPr>
          <c:invertIfNegative val="0"/>
          <c:val>
            <c:numRef>
              <c:f>'Tasks Board'!$V$14</c:f>
              <c:numCache>
                <c:formatCode>General</c:formatCode>
                <c:ptCount val="1"/>
                <c:pt idx="0">
                  <c:v>0</c:v>
                </c:pt>
              </c:numCache>
            </c:numRef>
          </c:val>
          <c:extLst>
            <c:ext xmlns:c16="http://schemas.microsoft.com/office/drawing/2014/chart" uri="{C3380CC4-5D6E-409C-BE32-E72D297353CC}">
              <c16:uniqueId val="{00000002-627D-4708-B465-DB15A486BCFD}"/>
            </c:ext>
          </c:extLst>
        </c:ser>
        <c:ser>
          <c:idx val="3"/>
          <c:order val="3"/>
          <c:tx>
            <c:strRef>
              <c:f>'Tasks Board'!$U$15</c:f>
              <c:strCache>
                <c:ptCount val="1"/>
                <c:pt idx="0">
                  <c:v>Active</c:v>
                </c:pt>
              </c:strCache>
            </c:strRef>
          </c:tx>
          <c:spPr>
            <a:solidFill>
              <a:schemeClr val="accent3">
                <a:shade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'Tasks Board'!$V$15</c:f>
              <c:numCache>
                <c:formatCode>General</c:formatCode>
                <c:ptCount val="1"/>
                <c:pt idx="0">
                  <c:v>0</c:v>
                </c:pt>
              </c:numCache>
            </c:numRef>
          </c:val>
          <c:extLst>
            <c:ext xmlns:c16="http://schemas.microsoft.com/office/drawing/2014/chart" uri="{C3380CC4-5D6E-409C-BE32-E72D297353CC}">
              <c16:uniqueId val="{00000003-627D-4708-B465-DB15A486BCFD}"/>
            </c:ext>
          </c:extLst>
        </c:ser>
        <c:ser>
          <c:idx val="4"/>
          <c:order val="4"/>
          <c:tx>
            <c:strRef>
              <c:f>'Tasks Board'!$U$16</c:f>
              <c:strCache>
                <c:ptCount val="1"/>
                <c:pt idx="0">
                  <c:v>In Review</c:v>
                </c:pt>
              </c:strCache>
            </c:strRef>
          </c:tx>
          <c:spPr>
            <a:solidFill>
              <a:schemeClr val="accent3">
                <a:shade val="93000"/>
              </a:schemeClr>
            </a:solidFill>
            <a:ln>
              <a:noFill/>
            </a:ln>
            <a:effectLst/>
          </c:spPr>
          <c:invertIfNegative val="0"/>
          <c:val>
            <c:numRef>
              <c:f>'Tasks Board'!$V$16</c:f>
              <c:numCache>
                <c:formatCode>General</c:formatCode>
                <c:ptCount val="1"/>
                <c:pt idx="0">
                  <c:v>0</c:v>
                </c:pt>
              </c:numCache>
            </c:numRef>
          </c:val>
          <c:extLst>
            <c:ext xmlns:c16="http://schemas.microsoft.com/office/drawing/2014/chart" uri="{C3380CC4-5D6E-409C-BE32-E72D297353CC}">
              <c16:uniqueId val="{00000004-627D-4708-B465-DB15A486BCFD}"/>
            </c:ext>
          </c:extLst>
        </c:ser>
        <c:ser>
          <c:idx val="5"/>
          <c:order val="5"/>
          <c:tx>
            <c:strRef>
              <c:f>'Tasks Board'!$U$17</c:f>
              <c:strCache>
                <c:ptCount val="1"/>
                <c:pt idx="0">
                  <c:v>Completed</c:v>
                </c:pt>
              </c:strCache>
            </c:strRef>
          </c:tx>
          <c:spPr>
            <a:solidFill>
              <a:schemeClr val="accent3">
                <a:tint val="94000"/>
              </a:schemeClr>
            </a:solidFill>
            <a:ln>
              <a:noFill/>
            </a:ln>
            <a:effectLst/>
          </c:spPr>
          <c:invertIfNegative val="0"/>
          <c:val>
            <c:numRef>
              <c:f>'Tasks Board'!$V$17</c:f>
              <c:numCache>
                <c:formatCode>General</c:formatCode>
                <c:ptCount val="1"/>
                <c:pt idx="0">
                  <c:v>0</c:v>
                </c:pt>
              </c:numCache>
            </c:numRef>
          </c:val>
          <c:extLst>
            <c:ext xmlns:c16="http://schemas.microsoft.com/office/drawing/2014/chart" uri="{C3380CC4-5D6E-409C-BE32-E72D297353CC}">
              <c16:uniqueId val="{00000001-CED6-45CA-93C8-89C41C719804}"/>
            </c:ext>
          </c:extLst>
        </c:ser>
        <c:ser>
          <c:idx val="6"/>
          <c:order val="6"/>
          <c:tx>
            <c:strRef>
              <c:f>'Tasks Board'!$U$18</c:f>
              <c:strCache>
                <c:ptCount val="1"/>
                <c:pt idx="0">
                  <c:v>Overdue</c:v>
                </c:pt>
              </c:strCache>
            </c:strRef>
          </c:tx>
          <c:spPr>
            <a:solidFill>
              <a:schemeClr val="accent3">
                <a:tint val="81000"/>
              </a:schemeClr>
            </a:solidFill>
            <a:ln>
              <a:noFill/>
            </a:ln>
            <a:effectLst/>
          </c:spPr>
          <c:invertIfNegative val="0"/>
          <c:val>
            <c:numRef>
              <c:f>'Tasks Board'!$V$18</c:f>
              <c:numCache>
                <c:formatCode>General</c:formatCode>
                <c:ptCount val="1"/>
                <c:pt idx="0">
                  <c:v>0</c:v>
                </c:pt>
              </c:numCache>
            </c:numRef>
          </c:val>
          <c:extLst>
            <c:ext xmlns:c16="http://schemas.microsoft.com/office/drawing/2014/chart" uri="{C3380CC4-5D6E-409C-BE32-E72D297353CC}">
              <c16:uniqueId val="{00000002-CED6-45CA-93C8-89C41C719804}"/>
            </c:ext>
          </c:extLst>
        </c:ser>
        <c:ser>
          <c:idx val="7"/>
          <c:order val="7"/>
          <c:tx>
            <c:strRef>
              <c:f>'Tasks Board'!$U$19</c:f>
              <c:strCache>
                <c:ptCount val="1"/>
                <c:pt idx="0">
                  <c:v>Cancelled</c:v>
                </c:pt>
              </c:strCache>
            </c:strRef>
          </c:tx>
          <c:spPr>
            <a:solidFill>
              <a:schemeClr val="accent3">
                <a:tint val="69000"/>
              </a:schemeClr>
            </a:solidFill>
            <a:ln>
              <a:noFill/>
            </a:ln>
            <a:effectLst/>
          </c:spPr>
          <c:invertIfNegative val="0"/>
          <c:val>
            <c:numRef>
              <c:f>'Tasks Board'!$V$19</c:f>
              <c:numCache>
                <c:formatCode>General</c:formatCode>
                <c:ptCount val="1"/>
                <c:pt idx="0">
                  <c:v>0</c:v>
                </c:pt>
              </c:numCache>
            </c:numRef>
          </c:val>
          <c:extLst>
            <c:ext xmlns:c16="http://schemas.microsoft.com/office/drawing/2014/chart" uri="{C3380CC4-5D6E-409C-BE32-E72D297353CC}">
              <c16:uniqueId val="{00000003-CED6-45CA-93C8-89C41C719804}"/>
            </c:ext>
          </c:extLst>
        </c:ser>
        <c:ser>
          <c:idx val="8"/>
          <c:order val="8"/>
          <c:tx>
            <c:strRef>
              <c:f>'Tasks Board'!$U$20</c:f>
              <c:strCache>
                <c:ptCount val="1"/>
              </c:strCache>
            </c:strRef>
          </c:tx>
          <c:spPr>
            <a:solidFill>
              <a:schemeClr val="accent3">
                <a:tint val="56000"/>
              </a:schemeClr>
            </a:solidFill>
            <a:ln>
              <a:noFill/>
            </a:ln>
            <a:effectLst/>
          </c:spPr>
          <c:invertIfNegative val="0"/>
          <c:val>
            <c:numRef>
              <c:f>'Tasks Board'!$V$20</c:f>
              <c:numCache>
                <c:formatCode>General</c:formatCode>
                <c:ptCount val="1"/>
                <c:pt idx="0">
                  <c:v>0</c:v>
                </c:pt>
              </c:numCache>
            </c:numRef>
          </c:val>
          <c:extLst>
            <c:ext xmlns:c16="http://schemas.microsoft.com/office/drawing/2014/chart" uri="{C3380CC4-5D6E-409C-BE32-E72D297353CC}">
              <c16:uniqueId val="{00000004-CED6-45CA-93C8-89C41C719804}"/>
            </c:ext>
          </c:extLst>
        </c:ser>
        <c:ser>
          <c:idx val="9"/>
          <c:order val="9"/>
          <c:tx>
            <c:strRef>
              <c:f>'Tasks Board'!$U$21</c:f>
              <c:strCache>
                <c:ptCount val="1"/>
              </c:strCache>
            </c:strRef>
          </c:tx>
          <c:spPr>
            <a:solidFill>
              <a:schemeClr val="accent3">
                <a:tint val="43000"/>
              </a:schemeClr>
            </a:solidFill>
            <a:ln>
              <a:noFill/>
            </a:ln>
            <a:effectLst/>
          </c:spPr>
          <c:invertIfNegative val="0"/>
          <c:val>
            <c:numRef>
              <c:f>'Tasks Board'!$V$21</c:f>
              <c:numCache>
                <c:formatCode>General</c:formatCode>
                <c:ptCount val="1"/>
                <c:pt idx="0">
                  <c:v>0</c:v>
                </c:pt>
              </c:numCache>
            </c:numRef>
          </c:val>
          <c:extLst>
            <c:ext xmlns:c16="http://schemas.microsoft.com/office/drawing/2014/chart" uri="{C3380CC4-5D6E-409C-BE32-E72D297353CC}">
              <c16:uniqueId val="{00000005-CED6-45CA-93C8-89C41C719804}"/>
            </c:ext>
          </c:extLst>
        </c:ser>
        <c:dLbls>
          <c:showLegendKey val="0"/>
          <c:showVal val="0"/>
          <c:showCatName val="0"/>
          <c:showSerName val="0"/>
          <c:showPercent val="0"/>
          <c:showBubbleSize val="0"/>
        </c:dLbls>
        <c:gapWidth val="150"/>
        <c:overlap val="100"/>
        <c:axId val="74373775"/>
        <c:axId val="74374191"/>
      </c:barChart>
      <c:catAx>
        <c:axId val="74373775"/>
        <c:scaling>
          <c:orientation val="minMax"/>
        </c:scaling>
        <c:delete val="1"/>
        <c:axPos val="l"/>
        <c:numFmt formatCode="General" sourceLinked="1"/>
        <c:majorTickMark val="none"/>
        <c:minorTickMark val="none"/>
        <c:tickLblPos val="nextTo"/>
        <c:crossAx val="74374191"/>
        <c:crosses val="autoZero"/>
        <c:auto val="1"/>
        <c:lblAlgn val="ctr"/>
        <c:lblOffset val="100"/>
        <c:noMultiLvlLbl val="0"/>
      </c:catAx>
      <c:valAx>
        <c:axId val="74374191"/>
        <c:scaling>
          <c:orientation val="minMax"/>
        </c:scaling>
        <c:delete val="1"/>
        <c:axPos val="b"/>
        <c:majorGridlines>
          <c:spPr>
            <a:ln w="9525" cap="flat" cmpd="sng" algn="ctr">
              <a:no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crossAx val="74373775"/>
        <c:crosses val="autoZero"/>
        <c:crossBetween val="between"/>
      </c:valAx>
      <c:spPr>
        <a:noFill/>
        <a:ln>
          <a:noFill/>
        </a:ln>
        <a:effectLst/>
      </c:spPr>
    </c:plotArea>
    <c:legend>
      <c:legendPos val="r"/>
      <c:layout>
        <c:manualLayout>
          <c:xMode val="edge"/>
          <c:yMode val="edge"/>
          <c:x val="0.73271799358413536"/>
          <c:y val="5.5060551641571122E-2"/>
          <c:w val="0.24967647273257509"/>
          <c:h val="0.88987889671685771"/>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0.1186186186186186"/>
          <c:y val="0"/>
          <c:w val="0.69519519519519501"/>
          <c:h val="1"/>
        </c:manualLayout>
      </c:layout>
      <c:doughnutChart>
        <c:varyColors val="1"/>
        <c:ser>
          <c:idx val="0"/>
          <c:order val="0"/>
          <c:dPt>
            <c:idx val="0"/>
            <c:bubble3D val="0"/>
            <c:spPr>
              <a:solidFill>
                <a:schemeClr val="accent3">
                  <a:shade val="53000"/>
                </a:schemeClr>
              </a:solidFill>
              <a:ln w="19050">
                <a:solidFill>
                  <a:schemeClr val="lt1"/>
                </a:solidFill>
              </a:ln>
              <a:effectLst/>
            </c:spPr>
            <c:extLst>
              <c:ext xmlns:c16="http://schemas.microsoft.com/office/drawing/2014/chart" uri="{C3380CC4-5D6E-409C-BE32-E72D297353CC}">
                <c16:uniqueId val="{00000001-1C83-462F-A8E9-A0A973952449}"/>
              </c:ext>
            </c:extLst>
          </c:dPt>
          <c:dPt>
            <c:idx val="1"/>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3-1C83-462F-A8E9-A0A9739524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83-462F-A8E9-A0A973952449}"/>
              </c:ext>
            </c:extLst>
          </c:dPt>
          <c:dPt>
            <c:idx val="3"/>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7-1C83-462F-A8E9-A0A973952449}"/>
              </c:ext>
            </c:extLst>
          </c:dPt>
          <c:dPt>
            <c:idx val="4"/>
            <c:bubble3D val="0"/>
            <c:spPr>
              <a:solidFill>
                <a:schemeClr val="accent3">
                  <a:tint val="54000"/>
                </a:schemeClr>
              </a:solidFill>
              <a:ln w="19050">
                <a:solidFill>
                  <a:schemeClr val="lt1"/>
                </a:solidFill>
              </a:ln>
              <a:effectLst/>
            </c:spPr>
            <c:extLst>
              <c:ext xmlns:c16="http://schemas.microsoft.com/office/drawing/2014/chart" uri="{C3380CC4-5D6E-409C-BE32-E72D297353CC}">
                <c16:uniqueId val="{00000009-1C83-462F-A8E9-A0A97395244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'Tasks Board'!$G$4:$G$8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2D7B-4B46-AE0D-D752FD6DDA71}"/>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0.97262773722627738"/>
          <c:h val="1"/>
        </c:manualLayout>
      </c:layout>
      <c:barChart>
        <c:barDir val="bar"/>
        <c:grouping val="percentStacked"/>
        <c:varyColors val="0"/>
        <c:ser>
          <c:idx val="0"/>
          <c:order val="0"/>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'Gantt Chart'!$F$6</c:f>
              <c:numCache>
                <c:formatCode>0%</c:formatCode>
                <c:ptCount val="1"/>
                <c:pt idx="0">
                  <c:v>0</c:v>
                </c:pt>
              </c:numCache>
            </c:numRef>
          </c:val>
          <c:extLst>
            <c:ext xmlns:c16="http://schemas.microsoft.com/office/drawing/2014/chart" uri="{C3380CC4-5D6E-409C-BE32-E72D297353CC}">
              <c16:uniqueId val="{00000000-8232-49F1-8BCA-E56EC1067342}"/>
            </c:ext>
          </c:extLst>
        </c:ser>
        <c:ser>
          <c:idx val="1"/>
          <c:order val="1"/>
          <c:spPr>
            <a:solidFill>
              <a:schemeClr val="accent2"/>
            </a:solidFill>
            <a:ln>
              <a:noFill/>
            </a:ln>
            <a:effectLst/>
          </c:spPr>
          <c:invertIfNegative val="0"/>
          <c:dPt>
            <c:idx val="0"/>
            <c:invertIfNegative val="0"/>
            <c:bubble3D val="0"/>
            <c:spPr>
              <a:solidFill>
                <a:schemeClr val="bg1">
                  <a:lumMod val="85000"/>
                </a:schemeClr>
              </a:solidFill>
              <a:ln>
                <a:noFill/>
              </a:ln>
              <a:effectLst/>
            </c:spPr>
            <c:extLst>
              <c:ext xmlns:c16="http://schemas.microsoft.com/office/drawing/2014/chart" uri="{C3380CC4-5D6E-409C-BE32-E72D297353CC}">
                <c16:uniqueId val="{00000003-8232-49F1-8BCA-E56EC1067342}"/>
              </c:ext>
            </c:extLst>
          </c:dPt>
          <c:val>
            <c:numRef>
              <c:f>'Gantt Chart'!$G$6</c:f>
              <c:numCache>
                <c:formatCode>0%</c:formatCode>
                <c:ptCount val="1"/>
                <c:pt idx="0">
                  <c:v>0</c:v>
                </c:pt>
              </c:numCache>
            </c:numRef>
          </c:val>
          <c:extLst>
            <c:ext xmlns:c16="http://schemas.microsoft.com/office/drawing/2014/chart" uri="{C3380CC4-5D6E-409C-BE32-E72D297353CC}">
              <c16:uniqueId val="{00000001-8232-49F1-8BCA-E56EC1067342}"/>
            </c:ext>
          </c:extLst>
        </c:ser>
        <c:dLbls>
          <c:showLegendKey val="0"/>
          <c:showVal val="0"/>
          <c:showCatName val="0"/>
          <c:showSerName val="0"/>
          <c:showPercent val="0"/>
          <c:showBubbleSize val="0"/>
        </c:dLbls>
        <c:gapWidth val="150"/>
        <c:overlap val="100"/>
        <c:axId val="1441510591"/>
        <c:axId val="1441505183"/>
      </c:barChart>
      <c:catAx>
        <c:axId val="1441510591"/>
        <c:scaling>
          <c:orientation val="minMax"/>
        </c:scaling>
        <c:delete val="1"/>
        <c:axPos val="l"/>
        <c:numFmt formatCode="General" sourceLinked="1"/>
        <c:majorTickMark val="none"/>
        <c:minorTickMark val="none"/>
        <c:tickLblPos val="nextTo"/>
        <c:crossAx val="1441505183"/>
        <c:crosses val="autoZero"/>
        <c:auto val="1"/>
        <c:lblAlgn val="ctr"/>
        <c:lblOffset val="100"/>
        <c:noMultiLvlLbl val="0"/>
      </c:catAx>
      <c:valAx>
        <c:axId val="1441505183"/>
        <c:scaling>
          <c:orientation val="minMax"/>
        </c:scaling>
        <c:delete val="1"/>
        <c:axPos val="b"/>
        <c:numFmt formatCode="0%" sourceLinked="1"/>
        <c:majorTickMark val="none"/>
        <c:minorTickMark val="none"/>
        <c:tickLblPos val="nextTo"/>
        <c:crossAx val="144151059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6">
  <a:schemeClr val="accent3"/>
</cs:colorStyle>
</file>

<file path=xl/charts/colors21.xml><?xml version="1.0" encoding="utf-8"?>
<cs:colorStyle xmlns:cs="http://schemas.microsoft.com/office/drawing/2012/chartStyle" xmlns:a="http://schemas.openxmlformats.org/drawingml/2006/main" meth="withinLinear" id="16">
  <a:schemeClr val="accent3"/>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2.jpeg"/><Relationship Id="rId18" Type="http://schemas.openxmlformats.org/officeDocument/2006/relationships/hyperlink" Target="#'Kanban Board'!A1"/><Relationship Id="rId3" Type="http://schemas.openxmlformats.org/officeDocument/2006/relationships/chart" Target="../charts/chart3.xml"/><Relationship Id="rId21" Type="http://schemas.openxmlformats.org/officeDocument/2006/relationships/hyperlink" Target="#Settings!A1"/><Relationship Id="rId7" Type="http://schemas.openxmlformats.org/officeDocument/2006/relationships/chart" Target="../charts/chart7.xml"/><Relationship Id="rId12" Type="http://schemas.openxmlformats.org/officeDocument/2006/relationships/hyperlink" Target="#Dashboard!A1"/><Relationship Id="rId17" Type="http://schemas.openxmlformats.org/officeDocument/2006/relationships/image" Target="../media/image4.jpeg"/><Relationship Id="rId2" Type="http://schemas.openxmlformats.org/officeDocument/2006/relationships/chart" Target="../charts/chart2.xml"/><Relationship Id="rId16" Type="http://schemas.openxmlformats.org/officeDocument/2006/relationships/hyperlink" Target="#'Gantt Chart'!A1"/><Relationship Id="rId20" Type="http://schemas.openxmlformats.org/officeDocument/2006/relationships/hyperlink" Target="#'Team Data Sheet'!A1"/><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1.jpeg"/><Relationship Id="rId5" Type="http://schemas.openxmlformats.org/officeDocument/2006/relationships/chart" Target="../charts/chart5.xml"/><Relationship Id="rId15" Type="http://schemas.openxmlformats.org/officeDocument/2006/relationships/image" Target="../media/image3.jpeg"/><Relationship Id="rId23" Type="http://schemas.openxmlformats.org/officeDocument/2006/relationships/hyperlink" Target="#'Advance Daily'!A1"/><Relationship Id="rId10" Type="http://schemas.openxmlformats.org/officeDocument/2006/relationships/chart" Target="../charts/chart10.xml"/><Relationship Id="rId19" Type="http://schemas.openxmlformats.org/officeDocument/2006/relationships/hyperlink" Target="#'Meeting Archive'!A1"/><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hyperlink" Target="#'Tasks Board'!A1"/><Relationship Id="rId22" Type="http://schemas.openxmlformats.org/officeDocument/2006/relationships/hyperlink" Target="http://www.advance-daily.com" TargetMode="External"/></Relationships>
</file>

<file path=xl/drawings/_rels/drawing2.xml.rels><?xml version="1.0" encoding="UTF-8" standalone="yes"?>
<Relationships xmlns="http://schemas.openxmlformats.org/package/2006/relationships"><Relationship Id="rId8" Type="http://schemas.openxmlformats.org/officeDocument/2006/relationships/hyperlink" Target="#'Kanban Board'!A1"/><Relationship Id="rId13" Type="http://schemas.openxmlformats.org/officeDocument/2006/relationships/image" Target="../media/image9.png"/><Relationship Id="rId3" Type="http://schemas.openxmlformats.org/officeDocument/2006/relationships/image" Target="../media/image6.jpeg"/><Relationship Id="rId7" Type="http://schemas.openxmlformats.org/officeDocument/2006/relationships/image" Target="../media/image8.jpeg"/><Relationship Id="rId12" Type="http://schemas.openxmlformats.org/officeDocument/2006/relationships/hyperlink" Target="http://www.advance-daily.com" TargetMode="External"/><Relationship Id="rId2" Type="http://schemas.openxmlformats.org/officeDocument/2006/relationships/hyperlink" Target="#Dashboard!A1"/><Relationship Id="rId1" Type="http://schemas.openxmlformats.org/officeDocument/2006/relationships/image" Target="../media/image5.jpeg"/><Relationship Id="rId6" Type="http://schemas.openxmlformats.org/officeDocument/2006/relationships/hyperlink" Target="#'Gantt Chart'!A1"/><Relationship Id="rId11" Type="http://schemas.openxmlformats.org/officeDocument/2006/relationships/hyperlink" Target="#Settings!A1"/><Relationship Id="rId5" Type="http://schemas.openxmlformats.org/officeDocument/2006/relationships/image" Target="../media/image7.jpeg"/><Relationship Id="rId15" Type="http://schemas.openxmlformats.org/officeDocument/2006/relationships/image" Target="../media/image11.png"/><Relationship Id="rId10" Type="http://schemas.openxmlformats.org/officeDocument/2006/relationships/hyperlink" Target="#'Team Data Sheet'!A1"/><Relationship Id="rId4" Type="http://schemas.openxmlformats.org/officeDocument/2006/relationships/hyperlink" Target="#'Tasks Board'!A1"/><Relationship Id="rId9" Type="http://schemas.openxmlformats.org/officeDocument/2006/relationships/hyperlink" Target="#'Meeting Archive'!A1"/><Relationship Id="rId14" Type="http://schemas.openxmlformats.org/officeDocument/2006/relationships/image" Target="../media/image10.png"/></Relationships>
</file>

<file path=xl/drawings/_rels/drawing3.xml.rels><?xml version="1.0" encoding="UTF-8" standalone="yes"?>
<Relationships xmlns="http://schemas.openxmlformats.org/package/2006/relationships"><Relationship Id="rId8" Type="http://schemas.openxmlformats.org/officeDocument/2006/relationships/hyperlink" Target="#'Kanban Board'!A1"/><Relationship Id="rId13" Type="http://schemas.openxmlformats.org/officeDocument/2006/relationships/hyperlink" Target="http://www.advance-daily.com" TargetMode="External"/><Relationship Id="rId3" Type="http://schemas.openxmlformats.org/officeDocument/2006/relationships/image" Target="../media/image13.jpeg"/><Relationship Id="rId7" Type="http://schemas.openxmlformats.org/officeDocument/2006/relationships/image" Target="../media/image8.jpeg"/><Relationship Id="rId12" Type="http://schemas.openxmlformats.org/officeDocument/2006/relationships/image" Target="../media/image16.jpeg"/><Relationship Id="rId2" Type="http://schemas.openxmlformats.org/officeDocument/2006/relationships/hyperlink" Target="#Dashboard!A1"/><Relationship Id="rId1" Type="http://schemas.openxmlformats.org/officeDocument/2006/relationships/image" Target="../media/image12.jpeg"/><Relationship Id="rId6" Type="http://schemas.openxmlformats.org/officeDocument/2006/relationships/hyperlink" Target="#'Gantt Chart'!A1"/><Relationship Id="rId11" Type="http://schemas.openxmlformats.org/officeDocument/2006/relationships/hyperlink" Target="#'Team Data Sheet'!A1"/><Relationship Id="rId5" Type="http://schemas.openxmlformats.org/officeDocument/2006/relationships/image" Target="../media/image14.jpeg"/><Relationship Id="rId10" Type="http://schemas.openxmlformats.org/officeDocument/2006/relationships/hyperlink" Target="#'Meeting Archive'!A1"/><Relationship Id="rId4" Type="http://schemas.openxmlformats.org/officeDocument/2006/relationships/hyperlink" Target="#'Tasks Board'!A1"/><Relationship Id="rId9" Type="http://schemas.openxmlformats.org/officeDocument/2006/relationships/image" Target="../media/image15.jpeg"/><Relationship Id="rId14" Type="http://schemas.openxmlformats.org/officeDocument/2006/relationships/hyperlink" Target="#'Advance Daily'!A1"/></Relationships>
</file>

<file path=xl/drawings/_rels/drawing4.xml.rels><?xml version="1.0" encoding="UTF-8" standalone="yes"?>
<Relationships xmlns="http://schemas.openxmlformats.org/package/2006/relationships"><Relationship Id="rId8" Type="http://schemas.openxmlformats.org/officeDocument/2006/relationships/image" Target="../media/image19.svg"/><Relationship Id="rId13" Type="http://schemas.openxmlformats.org/officeDocument/2006/relationships/image" Target="../media/image21.svg"/><Relationship Id="rId18" Type="http://schemas.openxmlformats.org/officeDocument/2006/relationships/image" Target="../media/image25.jpeg"/><Relationship Id="rId26" Type="http://schemas.openxmlformats.org/officeDocument/2006/relationships/hyperlink" Target="http://www.advance-daily.com" TargetMode="External"/><Relationship Id="rId3" Type="http://schemas.openxmlformats.org/officeDocument/2006/relationships/chart" Target="../charts/chart12.xml"/><Relationship Id="rId21" Type="http://schemas.openxmlformats.org/officeDocument/2006/relationships/hyperlink" Target="#'Kanban Board'!A1"/><Relationship Id="rId7" Type="http://schemas.openxmlformats.org/officeDocument/2006/relationships/image" Target="../media/image18.png"/><Relationship Id="rId12" Type="http://schemas.openxmlformats.org/officeDocument/2006/relationships/image" Target="../media/image20.png"/><Relationship Id="rId17" Type="http://schemas.openxmlformats.org/officeDocument/2006/relationships/hyperlink" Target="#'Tasks Board'!A1"/><Relationship Id="rId25" Type="http://schemas.openxmlformats.org/officeDocument/2006/relationships/hyperlink" Target="#Settings!A1"/><Relationship Id="rId2" Type="http://schemas.openxmlformats.org/officeDocument/2006/relationships/chart" Target="../charts/chart11.xml"/><Relationship Id="rId16" Type="http://schemas.openxmlformats.org/officeDocument/2006/relationships/image" Target="../media/image24.jpeg"/><Relationship Id="rId20" Type="http://schemas.openxmlformats.org/officeDocument/2006/relationships/image" Target="../media/image26.jpeg"/><Relationship Id="rId1" Type="http://schemas.openxmlformats.org/officeDocument/2006/relationships/image" Target="../media/image17.jpeg"/><Relationship Id="rId6" Type="http://schemas.openxmlformats.org/officeDocument/2006/relationships/chart" Target="../charts/chart15.xml"/><Relationship Id="rId11" Type="http://schemas.openxmlformats.org/officeDocument/2006/relationships/chart" Target="../charts/chart18.xml"/><Relationship Id="rId24" Type="http://schemas.openxmlformats.org/officeDocument/2006/relationships/hyperlink" Target="#'Team Data Sheet'!A1"/><Relationship Id="rId5" Type="http://schemas.openxmlformats.org/officeDocument/2006/relationships/chart" Target="../charts/chart14.xml"/><Relationship Id="rId15" Type="http://schemas.openxmlformats.org/officeDocument/2006/relationships/image" Target="../media/image23.svg"/><Relationship Id="rId23" Type="http://schemas.openxmlformats.org/officeDocument/2006/relationships/hyperlink" Target="#'Meeting Archive'!A1"/><Relationship Id="rId10" Type="http://schemas.openxmlformats.org/officeDocument/2006/relationships/chart" Target="../charts/chart17.xml"/><Relationship Id="rId19" Type="http://schemas.openxmlformats.org/officeDocument/2006/relationships/hyperlink" Target="#'Gantt Chart'!A1"/><Relationship Id="rId4" Type="http://schemas.openxmlformats.org/officeDocument/2006/relationships/chart" Target="../charts/chart13.xml"/><Relationship Id="rId9" Type="http://schemas.openxmlformats.org/officeDocument/2006/relationships/chart" Target="../charts/chart16.xml"/><Relationship Id="rId14" Type="http://schemas.openxmlformats.org/officeDocument/2006/relationships/image" Target="../media/image22.png"/><Relationship Id="rId22" Type="http://schemas.openxmlformats.org/officeDocument/2006/relationships/image" Target="../media/image27.jpeg"/><Relationship Id="rId27" Type="http://schemas.openxmlformats.org/officeDocument/2006/relationships/hyperlink" Target="#'Advance Daily'!A1"/></Relationships>
</file>

<file path=xl/drawings/_rels/drawing6.xml.rels><?xml version="1.0" encoding="UTF-8" standalone="yes"?>
<Relationships xmlns="http://schemas.openxmlformats.org/package/2006/relationships"><Relationship Id="rId8" Type="http://schemas.openxmlformats.org/officeDocument/2006/relationships/image" Target="../media/image4.jpeg"/><Relationship Id="rId13" Type="http://schemas.openxmlformats.org/officeDocument/2006/relationships/hyperlink" Target="#'Team Data Sheet'!A1"/><Relationship Id="rId18" Type="http://schemas.openxmlformats.org/officeDocument/2006/relationships/image" Target="../media/image6.jpeg"/><Relationship Id="rId3" Type="http://schemas.openxmlformats.org/officeDocument/2006/relationships/chart" Target="../charts/chart21.xml"/><Relationship Id="rId7" Type="http://schemas.openxmlformats.org/officeDocument/2006/relationships/hyperlink" Target="#'Gantt Chart'!A1"/><Relationship Id="rId12" Type="http://schemas.openxmlformats.org/officeDocument/2006/relationships/image" Target="../media/image30.jpeg"/><Relationship Id="rId17" Type="http://schemas.openxmlformats.org/officeDocument/2006/relationships/hyperlink" Target="http://www.advance-daily.com" TargetMode="External"/><Relationship Id="rId2" Type="http://schemas.openxmlformats.org/officeDocument/2006/relationships/chart" Target="../charts/chart20.xml"/><Relationship Id="rId16" Type="http://schemas.openxmlformats.org/officeDocument/2006/relationships/image" Target="../media/image15.jpeg"/><Relationship Id="rId20" Type="http://schemas.openxmlformats.org/officeDocument/2006/relationships/image" Target="../media/image31.jpeg"/><Relationship Id="rId1" Type="http://schemas.openxmlformats.org/officeDocument/2006/relationships/chart" Target="../charts/chart19.xml"/><Relationship Id="rId6" Type="http://schemas.openxmlformats.org/officeDocument/2006/relationships/image" Target="../media/image29.jpeg"/><Relationship Id="rId11" Type="http://schemas.openxmlformats.org/officeDocument/2006/relationships/hyperlink" Target="#'Meeting Archive'!A1"/><Relationship Id="rId5" Type="http://schemas.openxmlformats.org/officeDocument/2006/relationships/hyperlink" Target="#Dashboard!A1"/><Relationship Id="rId15" Type="http://schemas.openxmlformats.org/officeDocument/2006/relationships/hyperlink" Target="#Settings!A1"/><Relationship Id="rId10" Type="http://schemas.openxmlformats.org/officeDocument/2006/relationships/image" Target="../media/image1.jpeg"/><Relationship Id="rId19" Type="http://schemas.openxmlformats.org/officeDocument/2006/relationships/hyperlink" Target="#'Advance Daily'!A1"/><Relationship Id="rId4" Type="http://schemas.openxmlformats.org/officeDocument/2006/relationships/image" Target="../media/image28.jpeg"/><Relationship Id="rId9" Type="http://schemas.openxmlformats.org/officeDocument/2006/relationships/hyperlink" Target="#'Kanban Board'!A1"/><Relationship Id="rId14" Type="http://schemas.openxmlformats.org/officeDocument/2006/relationships/image" Target="../media/image26.jpeg"/></Relationships>
</file>

<file path=xl/drawings/_rels/drawing7.xml.rels><?xml version="1.0" encoding="UTF-8" standalone="yes"?>
<Relationships xmlns="http://schemas.openxmlformats.org/package/2006/relationships"><Relationship Id="rId8" Type="http://schemas.openxmlformats.org/officeDocument/2006/relationships/image" Target="../media/image35.jpeg"/><Relationship Id="rId13" Type="http://schemas.openxmlformats.org/officeDocument/2006/relationships/hyperlink" Target="#Settings!A1"/><Relationship Id="rId3" Type="http://schemas.openxmlformats.org/officeDocument/2006/relationships/hyperlink" Target="#Dashboard!A1"/><Relationship Id="rId7" Type="http://schemas.openxmlformats.org/officeDocument/2006/relationships/hyperlink" Target="#'Kanban Board'!A1"/><Relationship Id="rId12" Type="http://schemas.openxmlformats.org/officeDocument/2006/relationships/image" Target="../media/image26.jpeg"/><Relationship Id="rId2" Type="http://schemas.openxmlformats.org/officeDocument/2006/relationships/image" Target="../media/image32.jpeg"/><Relationship Id="rId16" Type="http://schemas.openxmlformats.org/officeDocument/2006/relationships/hyperlink" Target="#'Advance Daily'!A1"/><Relationship Id="rId1" Type="http://schemas.openxmlformats.org/officeDocument/2006/relationships/chart" Target="../charts/chart22.xml"/><Relationship Id="rId6" Type="http://schemas.openxmlformats.org/officeDocument/2006/relationships/image" Target="../media/image34.jpeg"/><Relationship Id="rId11" Type="http://schemas.openxmlformats.org/officeDocument/2006/relationships/hyperlink" Target="#'Team Data Sheet'!A1"/><Relationship Id="rId5" Type="http://schemas.openxmlformats.org/officeDocument/2006/relationships/hyperlink" Target="#'Tasks Board'!A1"/><Relationship Id="rId15" Type="http://schemas.openxmlformats.org/officeDocument/2006/relationships/hyperlink" Target="http://www.advance-daily.com" TargetMode="External"/><Relationship Id="rId10" Type="http://schemas.openxmlformats.org/officeDocument/2006/relationships/image" Target="../media/image1.jpeg"/><Relationship Id="rId4" Type="http://schemas.openxmlformats.org/officeDocument/2006/relationships/image" Target="../media/image33.jpeg"/><Relationship Id="rId9" Type="http://schemas.openxmlformats.org/officeDocument/2006/relationships/hyperlink" Target="#'Meeting Archive'!A1"/><Relationship Id="rId14" Type="http://schemas.openxmlformats.org/officeDocument/2006/relationships/image" Target="../media/image13.jpeg"/></Relationships>
</file>

<file path=xl/drawings/_rels/drawing8.xml.rels><?xml version="1.0" encoding="UTF-8" standalone="yes"?>
<Relationships xmlns="http://schemas.openxmlformats.org/package/2006/relationships"><Relationship Id="rId8" Type="http://schemas.openxmlformats.org/officeDocument/2006/relationships/hyperlink" Target="#'Meeting Archive'!A1"/><Relationship Id="rId13" Type="http://schemas.openxmlformats.org/officeDocument/2006/relationships/image" Target="../media/image41.jpeg"/><Relationship Id="rId3" Type="http://schemas.openxmlformats.org/officeDocument/2006/relationships/image" Target="../media/image33.jpeg"/><Relationship Id="rId7" Type="http://schemas.openxmlformats.org/officeDocument/2006/relationships/image" Target="../media/image38.jpeg"/><Relationship Id="rId12" Type="http://schemas.openxmlformats.org/officeDocument/2006/relationships/hyperlink" Target="#Settings!A1"/><Relationship Id="rId17" Type="http://schemas.openxmlformats.org/officeDocument/2006/relationships/image" Target="../media/image42.jpeg"/><Relationship Id="rId2" Type="http://schemas.openxmlformats.org/officeDocument/2006/relationships/hyperlink" Target="#Dashboard!A1"/><Relationship Id="rId16" Type="http://schemas.openxmlformats.org/officeDocument/2006/relationships/hyperlink" Target="#'Advance Daily'!A1"/><Relationship Id="rId1" Type="http://schemas.openxmlformats.org/officeDocument/2006/relationships/image" Target="../media/image36.jpeg"/><Relationship Id="rId6" Type="http://schemas.openxmlformats.org/officeDocument/2006/relationships/hyperlink" Target="#'Gantt Chart'!A1"/><Relationship Id="rId11" Type="http://schemas.openxmlformats.org/officeDocument/2006/relationships/image" Target="../media/image40.jpeg"/><Relationship Id="rId5" Type="http://schemas.openxmlformats.org/officeDocument/2006/relationships/image" Target="../media/image37.jpeg"/><Relationship Id="rId15" Type="http://schemas.openxmlformats.org/officeDocument/2006/relationships/image" Target="../media/image31.jpeg"/><Relationship Id="rId10" Type="http://schemas.openxmlformats.org/officeDocument/2006/relationships/hyperlink" Target="#'Team Data Sheet'!A1"/><Relationship Id="rId4" Type="http://schemas.openxmlformats.org/officeDocument/2006/relationships/hyperlink" Target="#'Tasks Board'!A1"/><Relationship Id="rId9" Type="http://schemas.openxmlformats.org/officeDocument/2006/relationships/image" Target="../media/image39.jpeg"/><Relationship Id="rId14" Type="http://schemas.openxmlformats.org/officeDocument/2006/relationships/hyperlink" Target="http://www.advance-daily.com" TargetMode="External"/></Relationships>
</file>

<file path=xl/drawings/_rels/drawing9.xml.rels><?xml version="1.0" encoding="UTF-8" standalone="yes"?>
<Relationships xmlns="http://schemas.openxmlformats.org/package/2006/relationships"><Relationship Id="rId8" Type="http://schemas.openxmlformats.org/officeDocument/2006/relationships/hyperlink" Target="#'Kanban Board'!A1"/><Relationship Id="rId13" Type="http://schemas.openxmlformats.org/officeDocument/2006/relationships/hyperlink" Target="http://www.advance-daily.com" TargetMode="External"/><Relationship Id="rId3" Type="http://schemas.openxmlformats.org/officeDocument/2006/relationships/image" Target="../media/image13.jpeg"/><Relationship Id="rId7" Type="http://schemas.openxmlformats.org/officeDocument/2006/relationships/image" Target="../media/image8.jpeg"/><Relationship Id="rId12" Type="http://schemas.openxmlformats.org/officeDocument/2006/relationships/hyperlink" Target="#Settings!A1"/><Relationship Id="rId2" Type="http://schemas.openxmlformats.org/officeDocument/2006/relationships/hyperlink" Target="#Dashboard!A1"/><Relationship Id="rId1" Type="http://schemas.openxmlformats.org/officeDocument/2006/relationships/image" Target="../media/image43.jpeg"/><Relationship Id="rId6" Type="http://schemas.openxmlformats.org/officeDocument/2006/relationships/hyperlink" Target="#'Gantt Chart'!A1"/><Relationship Id="rId11" Type="http://schemas.openxmlformats.org/officeDocument/2006/relationships/image" Target="../media/image16.jpeg"/><Relationship Id="rId5" Type="http://schemas.openxmlformats.org/officeDocument/2006/relationships/image" Target="../media/image34.jpeg"/><Relationship Id="rId10" Type="http://schemas.openxmlformats.org/officeDocument/2006/relationships/hyperlink" Target="#'Team Data Sheet'!A1"/><Relationship Id="rId4" Type="http://schemas.openxmlformats.org/officeDocument/2006/relationships/hyperlink" Target="#'Tasks Board'!A1"/><Relationship Id="rId9" Type="http://schemas.openxmlformats.org/officeDocument/2006/relationships/image" Target="../media/image6.jpeg"/><Relationship Id="rId14" Type="http://schemas.openxmlformats.org/officeDocument/2006/relationships/hyperlink" Target="#'Advance Daily'!A1"/></Relationships>
</file>

<file path=xl/drawings/_rels/drawing10.xml.rels><?xml version="1.0" encoding="UTF-8" standalone="yes"?>
<Relationships xmlns="http://schemas.openxmlformats.org/package/2006/relationships"><Relationship Id="rId8" Type="http://schemas.openxmlformats.org/officeDocument/2006/relationships/image" Target="../media/image26.jpeg"/><Relationship Id="rId13" Type="http://schemas.openxmlformats.org/officeDocument/2006/relationships/hyperlink" Target="http://www.advance-daily.com" TargetMode="External"/><Relationship Id="rId3" Type="http://schemas.openxmlformats.org/officeDocument/2006/relationships/hyperlink" Target="#Dashboard!A1"/><Relationship Id="rId7" Type="http://schemas.openxmlformats.org/officeDocument/2006/relationships/hyperlink" Target="#'Gantt Chart'!A1"/><Relationship Id="rId12" Type="http://schemas.openxmlformats.org/officeDocument/2006/relationships/hyperlink" Target="#Settings!A1"/><Relationship Id="rId2" Type="http://schemas.openxmlformats.org/officeDocument/2006/relationships/image" Target="../media/image45.jpeg"/><Relationship Id="rId1" Type="http://schemas.openxmlformats.org/officeDocument/2006/relationships/image" Target="../media/image44.png"/><Relationship Id="rId6" Type="http://schemas.openxmlformats.org/officeDocument/2006/relationships/image" Target="../media/image46.jpeg"/><Relationship Id="rId11" Type="http://schemas.openxmlformats.org/officeDocument/2006/relationships/hyperlink" Target="#'Meeting Archive'!A1"/><Relationship Id="rId5" Type="http://schemas.openxmlformats.org/officeDocument/2006/relationships/hyperlink" Target="#'Tasks Board'!A1"/><Relationship Id="rId10" Type="http://schemas.openxmlformats.org/officeDocument/2006/relationships/image" Target="../media/image6.jpeg"/><Relationship Id="rId4" Type="http://schemas.openxmlformats.org/officeDocument/2006/relationships/image" Target="../media/image1.jpeg"/><Relationship Id="rId9" Type="http://schemas.openxmlformats.org/officeDocument/2006/relationships/hyperlink" Target="#'Kanban Board'!A1"/><Relationship Id="rId14" Type="http://schemas.openxmlformats.org/officeDocument/2006/relationships/hyperlink" Target="#'Advance Daily'!A1"/></Relationships>
</file>

<file path=xl/drawings/_rels/drawing11.xml.rels><?xml version="1.0" encoding="UTF-8" standalone="yes"?>
<Relationships xmlns="http://schemas.openxmlformats.org/package/2006/relationships"><Relationship Id="rId8" Type="http://schemas.openxmlformats.org/officeDocument/2006/relationships/hyperlink" Target="#'Kanban Board'!A1"/><Relationship Id="rId13" Type="http://schemas.openxmlformats.org/officeDocument/2006/relationships/hyperlink" Target="#'Advance Daily'!A1"/><Relationship Id="rId3" Type="http://schemas.openxmlformats.org/officeDocument/2006/relationships/image" Target="../media/image1.jpeg"/><Relationship Id="rId7" Type="http://schemas.openxmlformats.org/officeDocument/2006/relationships/image" Target="../media/image4.jpeg"/><Relationship Id="rId12" Type="http://schemas.openxmlformats.org/officeDocument/2006/relationships/hyperlink" Target="http://www.advance-daily.com" TargetMode="External"/><Relationship Id="rId2" Type="http://schemas.openxmlformats.org/officeDocument/2006/relationships/hyperlink" Target="#Dashboard!A1"/><Relationship Id="rId1" Type="http://schemas.openxmlformats.org/officeDocument/2006/relationships/image" Target="../media/image2.jpeg"/><Relationship Id="rId6" Type="http://schemas.openxmlformats.org/officeDocument/2006/relationships/hyperlink" Target="#'Gantt Chart'!A1"/><Relationship Id="rId11" Type="http://schemas.openxmlformats.org/officeDocument/2006/relationships/hyperlink" Target="#Settings!A1"/><Relationship Id="rId5" Type="http://schemas.openxmlformats.org/officeDocument/2006/relationships/image" Target="../media/image46.jpeg"/><Relationship Id="rId10" Type="http://schemas.openxmlformats.org/officeDocument/2006/relationships/hyperlink" Target="#'Team Data Sheet'!A1"/><Relationship Id="rId4" Type="http://schemas.openxmlformats.org/officeDocument/2006/relationships/hyperlink" Target="#'Tasks Board'!A1"/><Relationship Id="rId9" Type="http://schemas.openxmlformats.org/officeDocument/2006/relationships/hyperlink" Target="#'Meeting Archive'!A1"/></Relationships>
</file>

<file path=xl/drawings/drawing1.xml><?xml version="1.0" encoding="utf-8"?>
<xdr:wsDr xmlns:xdr="http://schemas.openxmlformats.org/drawingml/2006/spreadsheetDrawing" xmlns:a="http://schemas.openxmlformats.org/drawingml/2006/main">
  <xdr:twoCellAnchor>
    <xdr:from>
      <xdr:col>7</xdr:col>
      <xdr:colOff>99060</xdr:colOff>
      <xdr:row>22</xdr:row>
      <xdr:rowOff>171450</xdr:rowOff>
    </xdr:from>
    <xdr:to>
      <xdr:col>10</xdr:col>
      <xdr:colOff>1127760</xdr:colOff>
      <xdr:row>37</xdr:row>
      <xdr:rowOff>57150</xdr:rowOff>
    </xdr:to>
    <xdr:graphicFrame macro="">
      <xdr:nvGraphicFramePr>
        <xdr:cNvPr id="2" name="Chart 1">
          <a:extLst>
            <a:ext uri="{FF2B5EF4-FFF2-40B4-BE49-F238E27FC236}">
              <a16:creationId xmlns:a16="http://schemas.microsoft.com/office/drawing/2014/main" id="{016CF670-0AAB-40AC-96D3-32294DC42F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167640</xdr:colOff>
      <xdr:row>21</xdr:row>
      <xdr:rowOff>110490</xdr:rowOff>
    </xdr:from>
    <xdr:to>
      <xdr:col>16</xdr:col>
      <xdr:colOff>15240</xdr:colOff>
      <xdr:row>35</xdr:row>
      <xdr:rowOff>186690</xdr:rowOff>
    </xdr:to>
    <xdr:graphicFrame macro="">
      <xdr:nvGraphicFramePr>
        <xdr:cNvPr id="3" name="Chart 2">
          <a:extLst>
            <a:ext uri="{FF2B5EF4-FFF2-40B4-BE49-F238E27FC236}">
              <a16:creationId xmlns:a16="http://schemas.microsoft.com/office/drawing/2014/main" id="{D489169D-B118-49D0-9103-A66562FEFD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45720</xdr:colOff>
      <xdr:row>22</xdr:row>
      <xdr:rowOff>140970</xdr:rowOff>
    </xdr:from>
    <xdr:to>
      <xdr:col>20</xdr:col>
      <xdr:colOff>1074420</xdr:colOff>
      <xdr:row>37</xdr:row>
      <xdr:rowOff>26670</xdr:rowOff>
    </xdr:to>
    <xdr:graphicFrame macro="">
      <xdr:nvGraphicFramePr>
        <xdr:cNvPr id="4" name="Chart 3">
          <a:extLst>
            <a:ext uri="{FF2B5EF4-FFF2-40B4-BE49-F238E27FC236}">
              <a16:creationId xmlns:a16="http://schemas.microsoft.com/office/drawing/2014/main" id="{23EF582A-E41D-4D89-94A5-DC60026B27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160020</xdr:colOff>
      <xdr:row>22</xdr:row>
      <xdr:rowOff>148590</xdr:rowOff>
    </xdr:from>
    <xdr:to>
      <xdr:col>25</xdr:col>
      <xdr:colOff>944880</xdr:colOff>
      <xdr:row>37</xdr:row>
      <xdr:rowOff>34290</xdr:rowOff>
    </xdr:to>
    <xdr:graphicFrame macro="">
      <xdr:nvGraphicFramePr>
        <xdr:cNvPr id="5" name="Chart 4">
          <a:extLst>
            <a:ext uri="{FF2B5EF4-FFF2-40B4-BE49-F238E27FC236}">
              <a16:creationId xmlns:a16="http://schemas.microsoft.com/office/drawing/2014/main" id="{8EF5FA48-1097-4416-8290-D4CFC2A01A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30480</xdr:colOff>
      <xdr:row>26</xdr:row>
      <xdr:rowOff>53340</xdr:rowOff>
    </xdr:from>
    <xdr:to>
      <xdr:col>30</xdr:col>
      <xdr:colOff>1059180</xdr:colOff>
      <xdr:row>40</xdr:row>
      <xdr:rowOff>129540</xdr:rowOff>
    </xdr:to>
    <xdr:graphicFrame macro="">
      <xdr:nvGraphicFramePr>
        <xdr:cNvPr id="6" name="Chart 5">
          <a:extLst>
            <a:ext uri="{FF2B5EF4-FFF2-40B4-BE49-F238E27FC236}">
              <a16:creationId xmlns:a16="http://schemas.microsoft.com/office/drawing/2014/main" id="{39860EAF-624E-40FD-A606-BAA1AB3629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83820</xdr:colOff>
      <xdr:row>38</xdr:row>
      <xdr:rowOff>129540</xdr:rowOff>
    </xdr:from>
    <xdr:to>
      <xdr:col>10</xdr:col>
      <xdr:colOff>1112520</xdr:colOff>
      <xdr:row>52</xdr:row>
      <xdr:rowOff>167640</xdr:rowOff>
    </xdr:to>
    <xdr:graphicFrame macro="">
      <xdr:nvGraphicFramePr>
        <xdr:cNvPr id="7" name="Chart 6">
          <a:extLst>
            <a:ext uri="{FF2B5EF4-FFF2-40B4-BE49-F238E27FC236}">
              <a16:creationId xmlns:a16="http://schemas.microsoft.com/office/drawing/2014/main" id="{FC8049A6-B07F-44AE-8CAE-28F65F186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53340</xdr:colOff>
      <xdr:row>37</xdr:row>
      <xdr:rowOff>53340</xdr:rowOff>
    </xdr:from>
    <xdr:to>
      <xdr:col>20</xdr:col>
      <xdr:colOff>1082040</xdr:colOff>
      <xdr:row>51</xdr:row>
      <xdr:rowOff>91440</xdr:rowOff>
    </xdr:to>
    <xdr:graphicFrame macro="">
      <xdr:nvGraphicFramePr>
        <xdr:cNvPr id="8" name="Chart 7">
          <a:extLst>
            <a:ext uri="{FF2B5EF4-FFF2-40B4-BE49-F238E27FC236}">
              <a16:creationId xmlns:a16="http://schemas.microsoft.com/office/drawing/2014/main" id="{5420FF5F-05B3-41E2-AD18-5E18F82912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30</xdr:col>
      <xdr:colOff>99060</xdr:colOff>
      <xdr:row>21</xdr:row>
      <xdr:rowOff>7620</xdr:rowOff>
    </xdr:from>
    <xdr:to>
      <xdr:col>30</xdr:col>
      <xdr:colOff>906780</xdr:colOff>
      <xdr:row>24</xdr:row>
      <xdr:rowOff>137160</xdr:rowOff>
    </xdr:to>
    <xdr:graphicFrame macro="">
      <xdr:nvGraphicFramePr>
        <xdr:cNvPr id="10" name="Chart 9">
          <a:extLst>
            <a:ext uri="{FF2B5EF4-FFF2-40B4-BE49-F238E27FC236}">
              <a16:creationId xmlns:a16="http://schemas.microsoft.com/office/drawing/2014/main" id="{B6F2926C-CDE9-4C3C-8FF6-17AAC7B66A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883920</xdr:colOff>
      <xdr:row>36</xdr:row>
      <xdr:rowOff>160020</xdr:rowOff>
    </xdr:from>
    <xdr:to>
      <xdr:col>14</xdr:col>
      <xdr:colOff>342954</xdr:colOff>
      <xdr:row>46</xdr:row>
      <xdr:rowOff>91665</xdr:rowOff>
    </xdr:to>
    <xdr:graphicFrame macro="">
      <xdr:nvGraphicFramePr>
        <xdr:cNvPr id="11" name="Chart 10">
          <a:extLst>
            <a:ext uri="{FF2B5EF4-FFF2-40B4-BE49-F238E27FC236}">
              <a16:creationId xmlns:a16="http://schemas.microsoft.com/office/drawing/2014/main" id="{2B80307D-D0F7-4893-AE3B-16B0BB45AB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0</xdr:colOff>
      <xdr:row>40</xdr:row>
      <xdr:rowOff>0</xdr:rowOff>
    </xdr:from>
    <xdr:to>
      <xdr:col>23</xdr:col>
      <xdr:colOff>756735</xdr:colOff>
      <xdr:row>47</xdr:row>
      <xdr:rowOff>137160</xdr:rowOff>
    </xdr:to>
    <xdr:graphicFrame macro="">
      <xdr:nvGraphicFramePr>
        <xdr:cNvPr id="12" name="Chart 11">
          <a:extLst>
            <a:ext uri="{FF2B5EF4-FFF2-40B4-BE49-F238E27FC236}">
              <a16:creationId xmlns:a16="http://schemas.microsoft.com/office/drawing/2014/main" id="{76A46FBF-BA14-4F7C-A00E-41CF29AC45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0</xdr:colOff>
      <xdr:row>0</xdr:row>
      <xdr:rowOff>0</xdr:rowOff>
    </xdr:from>
    <xdr:to>
      <xdr:col>0</xdr:col>
      <xdr:colOff>1420277</xdr:colOff>
      <xdr:row>32</xdr:row>
      <xdr:rowOff>114296</xdr:rowOff>
    </xdr:to>
    <xdr:pic>
      <xdr:nvPicPr>
        <xdr:cNvPr id="13" name="Picture 12">
          <a:extLst>
            <a:ext uri="{FF2B5EF4-FFF2-40B4-BE49-F238E27FC236}">
              <a16:creationId xmlns:a16="http://schemas.microsoft.com/office/drawing/2014/main" id="{75A6875B-2495-4366-9D9D-7B9B303CB55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xdr:blipFill>
      <xdr:spPr>
        <a:xfrm>
          <a:off x="0" y="0"/>
          <a:ext cx="1420277" cy="6713216"/>
        </a:xfrm>
        <a:prstGeom prst="rect">
          <a:avLst/>
        </a:prstGeom>
      </xdr:spPr>
    </xdr:pic>
    <xdr:clientData/>
  </xdr:twoCellAnchor>
  <xdr:twoCellAnchor>
    <xdr:from>
      <xdr:col>0</xdr:col>
      <xdr:colOff>0</xdr:colOff>
      <xdr:row>4</xdr:row>
      <xdr:rowOff>152398</xdr:rowOff>
    </xdr:from>
    <xdr:to>
      <xdr:col>0</xdr:col>
      <xdr:colOff>1420277</xdr:colOff>
      <xdr:row>26</xdr:row>
      <xdr:rowOff>38098</xdr:rowOff>
    </xdr:to>
    <xdr:grpSp>
      <xdr:nvGrpSpPr>
        <xdr:cNvPr id="14" name="Group 13">
          <a:extLst>
            <a:ext uri="{FF2B5EF4-FFF2-40B4-BE49-F238E27FC236}">
              <a16:creationId xmlns:a16="http://schemas.microsoft.com/office/drawing/2014/main" id="{5D699DAC-0B8A-4BE3-A251-A4B50FDA4A62}"/>
            </a:ext>
          </a:extLst>
        </xdr:cNvPr>
        <xdr:cNvGrpSpPr/>
      </xdr:nvGrpSpPr>
      <xdr:grpSpPr>
        <a:xfrm>
          <a:off x="0" y="1352548"/>
          <a:ext cx="1382177" cy="4133850"/>
          <a:chOff x="0" y="1348740"/>
          <a:chExt cx="1420277" cy="4145280"/>
        </a:xfrm>
      </xdr:grpSpPr>
      <xdr:pic>
        <xdr:nvPicPr>
          <xdr:cNvPr id="15" name="Picture 14">
            <a:hlinkClick xmlns:r="http://schemas.openxmlformats.org/officeDocument/2006/relationships" r:id="rId12"/>
            <a:extLst>
              <a:ext uri="{FF2B5EF4-FFF2-40B4-BE49-F238E27FC236}">
                <a16:creationId xmlns:a16="http://schemas.microsoft.com/office/drawing/2014/main" id="{8838DBB2-BCFB-407D-B574-98B669905F05}"/>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t="20091" b="73780"/>
          <a:stretch/>
        </xdr:blipFill>
        <xdr:spPr>
          <a:xfrm>
            <a:off x="0" y="1348740"/>
            <a:ext cx="1420277" cy="411480"/>
          </a:xfrm>
          <a:prstGeom prst="rect">
            <a:avLst/>
          </a:prstGeom>
        </xdr:spPr>
      </xdr:pic>
      <xdr:pic>
        <xdr:nvPicPr>
          <xdr:cNvPr id="16" name="Picture 15">
            <a:hlinkClick xmlns:r="http://schemas.openxmlformats.org/officeDocument/2006/relationships" r:id="rId14"/>
            <a:extLst>
              <a:ext uri="{FF2B5EF4-FFF2-40B4-BE49-F238E27FC236}">
                <a16:creationId xmlns:a16="http://schemas.microsoft.com/office/drawing/2014/main" id="{6CE9F63B-EC9E-49F2-85F2-69C4A1660D06}"/>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t="26674" b="68558"/>
          <a:stretch/>
        </xdr:blipFill>
        <xdr:spPr>
          <a:xfrm>
            <a:off x="0" y="1790700"/>
            <a:ext cx="1420277" cy="320040"/>
          </a:xfrm>
          <a:prstGeom prst="rect">
            <a:avLst/>
          </a:prstGeom>
        </xdr:spPr>
      </xdr:pic>
      <xdr:pic>
        <xdr:nvPicPr>
          <xdr:cNvPr id="17" name="Picture 16">
            <a:hlinkClick xmlns:r="http://schemas.openxmlformats.org/officeDocument/2006/relationships" r:id="rId16"/>
            <a:extLst>
              <a:ext uri="{FF2B5EF4-FFF2-40B4-BE49-F238E27FC236}">
                <a16:creationId xmlns:a16="http://schemas.microsoft.com/office/drawing/2014/main" id="{6DF12D7B-9590-4BF1-BB3B-18E86536A5CB}"/>
              </a:ext>
            </a:extLst>
          </xdr:cNvPr>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t="32237" b="62541"/>
          <a:stretch/>
        </xdr:blipFill>
        <xdr:spPr>
          <a:xfrm>
            <a:off x="0" y="2164080"/>
            <a:ext cx="1420277" cy="350520"/>
          </a:xfrm>
          <a:prstGeom prst="rect">
            <a:avLst/>
          </a:prstGeom>
        </xdr:spPr>
      </xdr:pic>
      <xdr:pic>
        <xdr:nvPicPr>
          <xdr:cNvPr id="18" name="Picture 17">
            <a:hlinkClick xmlns:r="http://schemas.openxmlformats.org/officeDocument/2006/relationships" r:id="rId18"/>
            <a:extLst>
              <a:ext uri="{FF2B5EF4-FFF2-40B4-BE49-F238E27FC236}">
                <a16:creationId xmlns:a16="http://schemas.microsoft.com/office/drawing/2014/main" id="{EAC8D7C1-D533-4B47-A9A2-A0274E478000}"/>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t="38025" b="56526"/>
          <a:stretch/>
        </xdr:blipFill>
        <xdr:spPr>
          <a:xfrm>
            <a:off x="0" y="2552700"/>
            <a:ext cx="1420277" cy="365760"/>
          </a:xfrm>
          <a:prstGeom prst="rect">
            <a:avLst/>
          </a:prstGeom>
        </xdr:spPr>
      </xdr:pic>
      <xdr:pic>
        <xdr:nvPicPr>
          <xdr:cNvPr id="19" name="Picture 18">
            <a:hlinkClick xmlns:r="http://schemas.openxmlformats.org/officeDocument/2006/relationships" r:id="rId19"/>
            <a:extLst>
              <a:ext uri="{FF2B5EF4-FFF2-40B4-BE49-F238E27FC236}">
                <a16:creationId xmlns:a16="http://schemas.microsoft.com/office/drawing/2014/main" id="{1CA4F9A7-099F-43DF-9283-CC4DE69BB3FF}"/>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t="43814" b="50851"/>
          <a:stretch/>
        </xdr:blipFill>
        <xdr:spPr>
          <a:xfrm>
            <a:off x="0" y="2941320"/>
            <a:ext cx="1420277" cy="358140"/>
          </a:xfrm>
          <a:prstGeom prst="rect">
            <a:avLst/>
          </a:prstGeom>
        </xdr:spPr>
      </xdr:pic>
      <xdr:pic>
        <xdr:nvPicPr>
          <xdr:cNvPr id="20" name="Picture 19">
            <a:hlinkClick xmlns:r="http://schemas.openxmlformats.org/officeDocument/2006/relationships" r:id="rId20"/>
            <a:extLst>
              <a:ext uri="{FF2B5EF4-FFF2-40B4-BE49-F238E27FC236}">
                <a16:creationId xmlns:a16="http://schemas.microsoft.com/office/drawing/2014/main" id="{B66DCE89-2F94-47D9-8AF4-B2836561000F}"/>
              </a:ext>
            </a:extLst>
          </xdr:cNvPr>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t="49262" b="44836"/>
          <a:stretch/>
        </xdr:blipFill>
        <xdr:spPr>
          <a:xfrm>
            <a:off x="0" y="3307080"/>
            <a:ext cx="1420277" cy="396240"/>
          </a:xfrm>
          <a:prstGeom prst="rect">
            <a:avLst/>
          </a:prstGeom>
        </xdr:spPr>
      </xdr:pic>
      <xdr:pic>
        <xdr:nvPicPr>
          <xdr:cNvPr id="21" name="Picture 20">
            <a:hlinkClick xmlns:r="http://schemas.openxmlformats.org/officeDocument/2006/relationships" r:id="rId21"/>
            <a:extLst>
              <a:ext uri="{FF2B5EF4-FFF2-40B4-BE49-F238E27FC236}">
                <a16:creationId xmlns:a16="http://schemas.microsoft.com/office/drawing/2014/main" id="{431AF8ED-24C9-4764-A89D-2A8160EC6809}"/>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t="64132" b="29739"/>
          <a:stretch/>
        </xdr:blipFill>
        <xdr:spPr>
          <a:xfrm>
            <a:off x="0" y="4305300"/>
            <a:ext cx="1420277" cy="411480"/>
          </a:xfrm>
          <a:prstGeom prst="rect">
            <a:avLst/>
          </a:prstGeom>
        </xdr:spPr>
      </xdr:pic>
      <xdr:pic>
        <xdr:nvPicPr>
          <xdr:cNvPr id="22" name="Picture 21">
            <a:hlinkClick xmlns:r="http://schemas.openxmlformats.org/officeDocument/2006/relationships" r:id="rId22"/>
            <a:extLst>
              <a:ext uri="{FF2B5EF4-FFF2-40B4-BE49-F238E27FC236}">
                <a16:creationId xmlns:a16="http://schemas.microsoft.com/office/drawing/2014/main" id="{BEDE1AC3-FA59-4315-9BB5-34B7207CFA4D}"/>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t="70148" b="23836"/>
          <a:stretch/>
        </xdr:blipFill>
        <xdr:spPr>
          <a:xfrm>
            <a:off x="0" y="4709160"/>
            <a:ext cx="1420277" cy="403860"/>
          </a:xfrm>
          <a:prstGeom prst="rect">
            <a:avLst/>
          </a:prstGeom>
        </xdr:spPr>
      </xdr:pic>
      <xdr:pic>
        <xdr:nvPicPr>
          <xdr:cNvPr id="23" name="Picture 22">
            <a:hlinkClick xmlns:r="http://schemas.openxmlformats.org/officeDocument/2006/relationships" r:id="rId23"/>
            <a:extLst>
              <a:ext uri="{FF2B5EF4-FFF2-40B4-BE49-F238E27FC236}">
                <a16:creationId xmlns:a16="http://schemas.microsoft.com/office/drawing/2014/main" id="{338DC956-2A9C-4A19-A59E-97BFCFBF9DBB}"/>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t="75823" b="18161"/>
          <a:stretch/>
        </xdr:blipFill>
        <xdr:spPr>
          <a:xfrm>
            <a:off x="0" y="5090160"/>
            <a:ext cx="1420277" cy="403860"/>
          </a:xfrm>
          <a:prstGeom prst="rect">
            <a:avLst/>
          </a:prstGeom>
        </xdr:spPr>
      </xdr:pic>
    </xdr:grpSp>
    <xdr:clientData/>
  </xdr:twoCellAnchor>
  <xdr:twoCellAnchor>
    <xdr:from>
      <xdr:col>7</xdr:col>
      <xdr:colOff>30480</xdr:colOff>
      <xdr:row>0</xdr:row>
      <xdr:rowOff>68580</xdr:rowOff>
    </xdr:from>
    <xdr:to>
      <xdr:col>14</xdr:col>
      <xdr:colOff>640080</xdr:colOff>
      <xdr:row>0</xdr:row>
      <xdr:rowOff>548640</xdr:rowOff>
    </xdr:to>
    <xdr:sp macro="" textlink="">
      <xdr:nvSpPr>
        <xdr:cNvPr id="9" name="TextBox 8">
          <a:extLst>
            <a:ext uri="{FF2B5EF4-FFF2-40B4-BE49-F238E27FC236}">
              <a16:creationId xmlns:a16="http://schemas.microsoft.com/office/drawing/2014/main" id="{15C3F529-06DC-4C57-81F8-1921CFA55415}"/>
            </a:ext>
          </a:extLst>
        </xdr:cNvPr>
        <xdr:cNvSpPr txBox="1"/>
      </xdr:nvSpPr>
      <xdr:spPr>
        <a:xfrm>
          <a:off x="6438900" y="68580"/>
          <a:ext cx="7940040" cy="480060"/>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PH" sz="1050" b="1">
              <a:latin typeface="Segoe UI" panose="020B0502040204020203" pitchFamily="34" charset="0"/>
              <a:cs typeface="Segoe UI" panose="020B0502040204020203" pitchFamily="34" charset="0"/>
            </a:rPr>
            <a:t>Important Note:</a:t>
          </a:r>
          <a:br>
            <a:rPr lang="en-PH" sz="1050" b="1">
              <a:latin typeface="Segoe UI" panose="020B0502040204020203" pitchFamily="34" charset="0"/>
              <a:cs typeface="Segoe UI" panose="020B0502040204020203" pitchFamily="34" charset="0"/>
            </a:rPr>
          </a:br>
          <a:r>
            <a:rPr lang="en-PH" sz="1050" b="0">
              <a:latin typeface="Segoe UI" panose="020B0502040204020203" pitchFamily="34" charset="0"/>
              <a:cs typeface="Segoe UI" panose="020B0502040204020203" pitchFamily="34" charset="0"/>
            </a:rPr>
            <a:t>Please</a:t>
          </a:r>
          <a:r>
            <a:rPr lang="en-PH" sz="1050" b="0" baseline="0">
              <a:latin typeface="Segoe UI" panose="020B0502040204020203" pitchFamily="34" charset="0"/>
              <a:cs typeface="Segoe UI" panose="020B0502040204020203" pitchFamily="34" charset="0"/>
            </a:rPr>
            <a:t> do not modify, delete or edit this tab. </a:t>
          </a:r>
          <a:r>
            <a:rPr lang="en-PH" sz="1050" b="0" u="sng" baseline="0">
              <a:latin typeface="Segoe UI" panose="020B0502040204020203" pitchFamily="34" charset="0"/>
              <a:cs typeface="Segoe UI" panose="020B0502040204020203" pitchFamily="34" charset="0"/>
            </a:rPr>
            <a:t>If you need customizations, please email us at admin@advance-daily.com.</a:t>
          </a:r>
          <a:endParaRPr lang="en-PH" sz="1050" b="0" u="sng">
            <a:latin typeface="Segoe UI" panose="020B0502040204020203" pitchFamily="34" charset="0"/>
            <a:cs typeface="Segoe UI" panose="020B0502040204020203"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1420276</xdr:colOff>
      <xdr:row>33</xdr:row>
      <xdr:rowOff>83816</xdr:rowOff>
    </xdr:to>
    <xdr:pic>
      <xdr:nvPicPr>
        <xdr:cNvPr id="3" name="Picture 2">
          <a:extLst>
            <a:ext uri="{FF2B5EF4-FFF2-40B4-BE49-F238E27FC236}">
              <a16:creationId xmlns:a16="http://schemas.microsoft.com/office/drawing/2014/main" id="{A33A0F8A-744C-4421-86B4-E9773119EC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0"/>
          <a:ext cx="1420276" cy="6713216"/>
        </a:xfrm>
        <a:prstGeom prst="rect">
          <a:avLst/>
        </a:prstGeom>
      </xdr:spPr>
    </xdr:pic>
    <xdr:clientData/>
  </xdr:twoCellAnchor>
  <xdr:twoCellAnchor>
    <xdr:from>
      <xdr:col>0</xdr:col>
      <xdr:colOff>0</xdr:colOff>
      <xdr:row>4</xdr:row>
      <xdr:rowOff>83818</xdr:rowOff>
    </xdr:from>
    <xdr:to>
      <xdr:col>0</xdr:col>
      <xdr:colOff>1420277</xdr:colOff>
      <xdr:row>6</xdr:row>
      <xdr:rowOff>129538</xdr:rowOff>
    </xdr:to>
    <xdr:pic>
      <xdr:nvPicPr>
        <xdr:cNvPr id="5" name="Picture 4">
          <a:hlinkClick xmlns:r="http://schemas.openxmlformats.org/officeDocument/2006/relationships" r:id="rId2"/>
          <a:extLst>
            <a:ext uri="{FF2B5EF4-FFF2-40B4-BE49-F238E27FC236}">
              <a16:creationId xmlns:a16="http://schemas.microsoft.com/office/drawing/2014/main" id="{13109643-8F7E-4B0B-9D43-F41BA7DCAA0C}"/>
            </a:ext>
          </a:extLst>
        </xdr:cNvPr>
        <xdr:cNvPicPr>
          <a:picLocks noChangeAspect="1"/>
        </xdr:cNvPicPr>
      </xdr:nvPicPr>
      <xdr:blipFill rotWithShape="1">
        <a:blip xmlns:r="http://schemas.openxmlformats.org/officeDocument/2006/relationships" r:embed="rId3" cstate="print">
          <a:alphaModFix amt="35000"/>
          <a:extLst>
            <a:ext uri="{28A0092B-C50C-407E-A947-70E740481C1C}">
              <a14:useLocalDpi xmlns:a14="http://schemas.microsoft.com/office/drawing/2010/main" val="0"/>
            </a:ext>
          </a:extLst>
        </a:blip>
        <a:srcRect t="20091" b="73780"/>
        <a:stretch/>
      </xdr:blipFill>
      <xdr:spPr>
        <a:xfrm>
          <a:off x="0" y="1348738"/>
          <a:ext cx="1420277" cy="411480"/>
        </a:xfrm>
        <a:prstGeom prst="rect">
          <a:avLst/>
        </a:prstGeom>
      </xdr:spPr>
    </xdr:pic>
    <xdr:clientData/>
  </xdr:twoCellAnchor>
  <xdr:twoCellAnchor>
    <xdr:from>
      <xdr:col>0</xdr:col>
      <xdr:colOff>0</xdr:colOff>
      <xdr:row>6</xdr:row>
      <xdr:rowOff>160018</xdr:rowOff>
    </xdr:from>
    <xdr:to>
      <xdr:col>0</xdr:col>
      <xdr:colOff>1420277</xdr:colOff>
      <xdr:row>25</xdr:row>
      <xdr:rowOff>7618</xdr:rowOff>
    </xdr:to>
    <xdr:grpSp>
      <xdr:nvGrpSpPr>
        <xdr:cNvPr id="20" name="Group 19">
          <a:extLst>
            <a:ext uri="{FF2B5EF4-FFF2-40B4-BE49-F238E27FC236}">
              <a16:creationId xmlns:a16="http://schemas.microsoft.com/office/drawing/2014/main" id="{C1A04600-D639-467B-8756-98617F4DF8E6}"/>
            </a:ext>
          </a:extLst>
        </xdr:cNvPr>
        <xdr:cNvGrpSpPr/>
      </xdr:nvGrpSpPr>
      <xdr:grpSpPr>
        <a:xfrm>
          <a:off x="0" y="1788793"/>
          <a:ext cx="1382177" cy="3286125"/>
          <a:chOff x="0" y="1775458"/>
          <a:chExt cx="1420277" cy="3322320"/>
        </a:xfrm>
      </xdr:grpSpPr>
      <xdr:pic>
        <xdr:nvPicPr>
          <xdr:cNvPr id="6" name="Picture 5">
            <a:hlinkClick xmlns:r="http://schemas.openxmlformats.org/officeDocument/2006/relationships" r:id="rId4"/>
            <a:extLst>
              <a:ext uri="{FF2B5EF4-FFF2-40B4-BE49-F238E27FC236}">
                <a16:creationId xmlns:a16="http://schemas.microsoft.com/office/drawing/2014/main" id="{4A57EB60-D35C-4F59-9794-B54BB4A97885}"/>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26674" b="68558"/>
          <a:stretch/>
        </xdr:blipFill>
        <xdr:spPr>
          <a:xfrm>
            <a:off x="0" y="1775458"/>
            <a:ext cx="1420277" cy="320040"/>
          </a:xfrm>
          <a:prstGeom prst="rect">
            <a:avLst/>
          </a:prstGeom>
        </xdr:spPr>
      </xdr:pic>
      <xdr:pic>
        <xdr:nvPicPr>
          <xdr:cNvPr id="7" name="Picture 6">
            <a:hlinkClick xmlns:r="http://schemas.openxmlformats.org/officeDocument/2006/relationships" r:id="rId6"/>
            <a:extLst>
              <a:ext uri="{FF2B5EF4-FFF2-40B4-BE49-F238E27FC236}">
                <a16:creationId xmlns:a16="http://schemas.microsoft.com/office/drawing/2014/main" id="{81D931BA-F8E0-4340-A16F-3248E2D7A5FD}"/>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t="32237" b="62541"/>
          <a:stretch/>
        </xdr:blipFill>
        <xdr:spPr>
          <a:xfrm>
            <a:off x="0" y="2148838"/>
            <a:ext cx="1420277" cy="350520"/>
          </a:xfrm>
          <a:prstGeom prst="rect">
            <a:avLst/>
          </a:prstGeom>
        </xdr:spPr>
      </xdr:pic>
      <xdr:pic>
        <xdr:nvPicPr>
          <xdr:cNvPr id="8" name="Picture 7">
            <a:hlinkClick xmlns:r="http://schemas.openxmlformats.org/officeDocument/2006/relationships" r:id="rId8"/>
            <a:extLst>
              <a:ext uri="{FF2B5EF4-FFF2-40B4-BE49-F238E27FC236}">
                <a16:creationId xmlns:a16="http://schemas.microsoft.com/office/drawing/2014/main" id="{45256D5B-4B02-44DC-A747-55945589A906}"/>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38025" b="56526"/>
          <a:stretch/>
        </xdr:blipFill>
        <xdr:spPr>
          <a:xfrm>
            <a:off x="0" y="2537458"/>
            <a:ext cx="1420277" cy="365760"/>
          </a:xfrm>
          <a:prstGeom prst="rect">
            <a:avLst/>
          </a:prstGeom>
        </xdr:spPr>
      </xdr:pic>
      <xdr:pic>
        <xdr:nvPicPr>
          <xdr:cNvPr id="9" name="Picture 8">
            <a:hlinkClick xmlns:r="http://schemas.openxmlformats.org/officeDocument/2006/relationships" r:id="rId9"/>
            <a:extLst>
              <a:ext uri="{FF2B5EF4-FFF2-40B4-BE49-F238E27FC236}">
                <a16:creationId xmlns:a16="http://schemas.microsoft.com/office/drawing/2014/main" id="{727E3944-0767-4AC5-976F-F2B4394A1246}"/>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43814" b="50851"/>
          <a:stretch/>
        </xdr:blipFill>
        <xdr:spPr>
          <a:xfrm>
            <a:off x="0" y="2926078"/>
            <a:ext cx="1420277" cy="358140"/>
          </a:xfrm>
          <a:prstGeom prst="rect">
            <a:avLst/>
          </a:prstGeom>
        </xdr:spPr>
      </xdr:pic>
      <xdr:pic>
        <xdr:nvPicPr>
          <xdr:cNvPr id="10" name="Picture 9">
            <a:hlinkClick xmlns:r="http://schemas.openxmlformats.org/officeDocument/2006/relationships" r:id="rId10"/>
            <a:extLst>
              <a:ext uri="{FF2B5EF4-FFF2-40B4-BE49-F238E27FC236}">
                <a16:creationId xmlns:a16="http://schemas.microsoft.com/office/drawing/2014/main" id="{25C42B31-F01F-41EE-BDF5-E2CF13D3E3FD}"/>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t="49262" b="44836"/>
          <a:stretch/>
        </xdr:blipFill>
        <xdr:spPr>
          <a:xfrm>
            <a:off x="0" y="3291838"/>
            <a:ext cx="1420277" cy="396240"/>
          </a:xfrm>
          <a:prstGeom prst="rect">
            <a:avLst/>
          </a:prstGeom>
        </xdr:spPr>
      </xdr:pic>
      <xdr:pic>
        <xdr:nvPicPr>
          <xdr:cNvPr id="11" name="Picture 10">
            <a:hlinkClick xmlns:r="http://schemas.openxmlformats.org/officeDocument/2006/relationships" r:id="rId11"/>
            <a:extLst>
              <a:ext uri="{FF2B5EF4-FFF2-40B4-BE49-F238E27FC236}">
                <a16:creationId xmlns:a16="http://schemas.microsoft.com/office/drawing/2014/main" id="{323BF709-A9F2-4E66-B5D1-05DECF88F6FB}"/>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64132" b="29739"/>
          <a:stretch/>
        </xdr:blipFill>
        <xdr:spPr>
          <a:xfrm>
            <a:off x="0" y="4290058"/>
            <a:ext cx="1420277" cy="411480"/>
          </a:xfrm>
          <a:prstGeom prst="rect">
            <a:avLst/>
          </a:prstGeom>
        </xdr:spPr>
      </xdr:pic>
      <xdr:pic>
        <xdr:nvPicPr>
          <xdr:cNvPr id="12" name="Picture 11">
            <a:hlinkClick xmlns:r="http://schemas.openxmlformats.org/officeDocument/2006/relationships" r:id="rId12"/>
            <a:extLst>
              <a:ext uri="{FF2B5EF4-FFF2-40B4-BE49-F238E27FC236}">
                <a16:creationId xmlns:a16="http://schemas.microsoft.com/office/drawing/2014/main" id="{7427B4FE-7197-49F1-BEF8-444E07706EF8}"/>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70148" b="23836"/>
          <a:stretch/>
        </xdr:blipFill>
        <xdr:spPr>
          <a:xfrm>
            <a:off x="0" y="4693918"/>
            <a:ext cx="1420277" cy="403860"/>
          </a:xfrm>
          <a:prstGeom prst="rect">
            <a:avLst/>
          </a:prstGeom>
        </xdr:spPr>
      </xdr:pic>
    </xdr:grpSp>
    <xdr:clientData/>
  </xdr:twoCellAnchor>
  <xdr:twoCellAnchor editAs="oneCell">
    <xdr:from>
      <xdr:col>2</xdr:col>
      <xdr:colOff>53342</xdr:colOff>
      <xdr:row>23</xdr:row>
      <xdr:rowOff>53342</xdr:rowOff>
    </xdr:from>
    <xdr:to>
      <xdr:col>3</xdr:col>
      <xdr:colOff>68580</xdr:colOff>
      <xdr:row>26</xdr:row>
      <xdr:rowOff>129540</xdr:rowOff>
    </xdr:to>
    <xdr:pic>
      <xdr:nvPicPr>
        <xdr:cNvPr id="4" name="Picture 3">
          <a:hlinkClick xmlns:r="http://schemas.openxmlformats.org/officeDocument/2006/relationships" r:id="rId12"/>
          <a:extLst>
            <a:ext uri="{FF2B5EF4-FFF2-40B4-BE49-F238E27FC236}">
              <a16:creationId xmlns:a16="http://schemas.microsoft.com/office/drawing/2014/main" id="{7829D890-D78B-442B-AC0B-C70ADD936641}"/>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722122" y="4792982"/>
          <a:ext cx="624838" cy="624838"/>
        </a:xfrm>
        <a:prstGeom prst="rect">
          <a:avLst/>
        </a:prstGeom>
      </xdr:spPr>
    </xdr:pic>
    <xdr:clientData/>
  </xdr:twoCellAnchor>
  <xdr:twoCellAnchor editAs="oneCell">
    <xdr:from>
      <xdr:col>21</xdr:col>
      <xdr:colOff>137606</xdr:colOff>
      <xdr:row>22</xdr:row>
      <xdr:rowOff>175260</xdr:rowOff>
    </xdr:from>
    <xdr:to>
      <xdr:col>21</xdr:col>
      <xdr:colOff>480597</xdr:colOff>
      <xdr:row>24</xdr:row>
      <xdr:rowOff>152491</xdr:rowOff>
    </xdr:to>
    <xdr:pic>
      <xdr:nvPicPr>
        <xdr:cNvPr id="14" name="Picture 13">
          <a:extLst>
            <a:ext uri="{FF2B5EF4-FFF2-40B4-BE49-F238E27FC236}">
              <a16:creationId xmlns:a16="http://schemas.microsoft.com/office/drawing/2014/main" id="{9DFFC3E1-5FF3-4C63-9699-14D7CDB55164}"/>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3472606" y="4732020"/>
          <a:ext cx="342991" cy="342991"/>
        </a:xfrm>
        <a:prstGeom prst="rect">
          <a:avLst/>
        </a:prstGeom>
      </xdr:spPr>
    </xdr:pic>
    <xdr:clientData/>
  </xdr:twoCellAnchor>
  <xdr:twoCellAnchor editAs="oneCell">
    <xdr:from>
      <xdr:col>21</xdr:col>
      <xdr:colOff>144780</xdr:colOff>
      <xdr:row>25</xdr:row>
      <xdr:rowOff>29342</xdr:rowOff>
    </xdr:from>
    <xdr:to>
      <xdr:col>22</xdr:col>
      <xdr:colOff>0</xdr:colOff>
      <xdr:row>27</xdr:row>
      <xdr:rowOff>6482</xdr:rowOff>
    </xdr:to>
    <xdr:pic>
      <xdr:nvPicPr>
        <xdr:cNvPr id="16" name="Picture 15">
          <a:extLst>
            <a:ext uri="{FF2B5EF4-FFF2-40B4-BE49-F238E27FC236}">
              <a16:creationId xmlns:a16="http://schemas.microsoft.com/office/drawing/2014/main" id="{E59804E9-0D5F-4F85-A2C2-66E2269BE331}"/>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3479780" y="5134742"/>
          <a:ext cx="342900" cy="342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1420276</xdr:colOff>
      <xdr:row>29</xdr:row>
      <xdr:rowOff>83816</xdr:rowOff>
    </xdr:to>
    <xdr:pic>
      <xdr:nvPicPr>
        <xdr:cNvPr id="3" name="Picture 2">
          <a:extLst>
            <a:ext uri="{FF2B5EF4-FFF2-40B4-BE49-F238E27FC236}">
              <a16:creationId xmlns:a16="http://schemas.microsoft.com/office/drawing/2014/main" id="{45E1C374-4022-45E2-8815-312A64C0B9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0"/>
          <a:ext cx="1420276" cy="6713216"/>
        </a:xfrm>
        <a:prstGeom prst="rect">
          <a:avLst/>
        </a:prstGeom>
      </xdr:spPr>
    </xdr:pic>
    <xdr:clientData/>
  </xdr:twoCellAnchor>
  <xdr:twoCellAnchor>
    <xdr:from>
      <xdr:col>0</xdr:col>
      <xdr:colOff>0</xdr:colOff>
      <xdr:row>4</xdr:row>
      <xdr:rowOff>53338</xdr:rowOff>
    </xdr:from>
    <xdr:to>
      <xdr:col>0</xdr:col>
      <xdr:colOff>1420277</xdr:colOff>
      <xdr:row>6</xdr:row>
      <xdr:rowOff>38098</xdr:rowOff>
    </xdr:to>
    <xdr:pic>
      <xdr:nvPicPr>
        <xdr:cNvPr id="5" name="Picture 4">
          <a:hlinkClick xmlns:r="http://schemas.openxmlformats.org/officeDocument/2006/relationships" r:id="rId2"/>
          <a:extLst>
            <a:ext uri="{FF2B5EF4-FFF2-40B4-BE49-F238E27FC236}">
              <a16:creationId xmlns:a16="http://schemas.microsoft.com/office/drawing/2014/main" id="{9B6E5619-2507-4072-B208-22DCD282D4FA}"/>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20091" b="73780"/>
        <a:stretch/>
      </xdr:blipFill>
      <xdr:spPr>
        <a:xfrm>
          <a:off x="0" y="1348738"/>
          <a:ext cx="1420277" cy="411480"/>
        </a:xfrm>
        <a:prstGeom prst="rect">
          <a:avLst/>
        </a:prstGeom>
      </xdr:spPr>
    </xdr:pic>
    <xdr:clientData/>
  </xdr:twoCellAnchor>
  <xdr:twoCellAnchor>
    <xdr:from>
      <xdr:col>0</xdr:col>
      <xdr:colOff>0</xdr:colOff>
      <xdr:row>6</xdr:row>
      <xdr:rowOff>68578</xdr:rowOff>
    </xdr:from>
    <xdr:to>
      <xdr:col>0</xdr:col>
      <xdr:colOff>1420277</xdr:colOff>
      <xdr:row>7</xdr:row>
      <xdr:rowOff>175258</xdr:rowOff>
    </xdr:to>
    <xdr:pic>
      <xdr:nvPicPr>
        <xdr:cNvPr id="6" name="Picture 5">
          <a:hlinkClick xmlns:r="http://schemas.openxmlformats.org/officeDocument/2006/relationships" r:id="rId4"/>
          <a:extLst>
            <a:ext uri="{FF2B5EF4-FFF2-40B4-BE49-F238E27FC236}">
              <a16:creationId xmlns:a16="http://schemas.microsoft.com/office/drawing/2014/main" id="{FB66A180-1378-44C1-B822-8A0317B8CE9B}"/>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26674" b="68558"/>
        <a:stretch/>
      </xdr:blipFill>
      <xdr:spPr>
        <a:xfrm>
          <a:off x="0" y="1790698"/>
          <a:ext cx="1420277" cy="320040"/>
        </a:xfrm>
        <a:prstGeom prst="rect">
          <a:avLst/>
        </a:prstGeom>
      </xdr:spPr>
    </xdr:pic>
    <xdr:clientData/>
  </xdr:twoCellAnchor>
  <xdr:twoCellAnchor>
    <xdr:from>
      <xdr:col>0</xdr:col>
      <xdr:colOff>0</xdr:colOff>
      <xdr:row>8</xdr:row>
      <xdr:rowOff>15238</xdr:rowOff>
    </xdr:from>
    <xdr:to>
      <xdr:col>0</xdr:col>
      <xdr:colOff>1420277</xdr:colOff>
      <xdr:row>9</xdr:row>
      <xdr:rowOff>152398</xdr:rowOff>
    </xdr:to>
    <xdr:pic>
      <xdr:nvPicPr>
        <xdr:cNvPr id="7" name="Picture 6">
          <a:hlinkClick xmlns:r="http://schemas.openxmlformats.org/officeDocument/2006/relationships" r:id="rId6"/>
          <a:extLst>
            <a:ext uri="{FF2B5EF4-FFF2-40B4-BE49-F238E27FC236}">
              <a16:creationId xmlns:a16="http://schemas.microsoft.com/office/drawing/2014/main" id="{364399D2-7645-450D-B046-4D75C7F05CC0}"/>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t="32237" b="62541"/>
        <a:stretch/>
      </xdr:blipFill>
      <xdr:spPr>
        <a:xfrm>
          <a:off x="0" y="2164078"/>
          <a:ext cx="1420277" cy="350520"/>
        </a:xfrm>
        <a:prstGeom prst="rect">
          <a:avLst/>
        </a:prstGeom>
      </xdr:spPr>
    </xdr:pic>
    <xdr:clientData/>
  </xdr:twoCellAnchor>
  <xdr:twoCellAnchor>
    <xdr:from>
      <xdr:col>0</xdr:col>
      <xdr:colOff>0</xdr:colOff>
      <xdr:row>9</xdr:row>
      <xdr:rowOff>190498</xdr:rowOff>
    </xdr:from>
    <xdr:to>
      <xdr:col>0</xdr:col>
      <xdr:colOff>1420277</xdr:colOff>
      <xdr:row>11</xdr:row>
      <xdr:rowOff>129538</xdr:rowOff>
    </xdr:to>
    <xdr:pic>
      <xdr:nvPicPr>
        <xdr:cNvPr id="8" name="Picture 7">
          <a:hlinkClick xmlns:r="http://schemas.openxmlformats.org/officeDocument/2006/relationships" r:id="rId8"/>
          <a:extLst>
            <a:ext uri="{FF2B5EF4-FFF2-40B4-BE49-F238E27FC236}">
              <a16:creationId xmlns:a16="http://schemas.microsoft.com/office/drawing/2014/main" id="{4FBC40B7-F95F-46A3-AFFC-AA92FBC3A7AE}"/>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t="38025" b="56526"/>
        <a:stretch/>
      </xdr:blipFill>
      <xdr:spPr>
        <a:xfrm>
          <a:off x="0" y="2552698"/>
          <a:ext cx="1420277" cy="365760"/>
        </a:xfrm>
        <a:prstGeom prst="rect">
          <a:avLst/>
        </a:prstGeom>
      </xdr:spPr>
    </xdr:pic>
    <xdr:clientData/>
  </xdr:twoCellAnchor>
  <xdr:twoCellAnchor>
    <xdr:from>
      <xdr:col>0</xdr:col>
      <xdr:colOff>0</xdr:colOff>
      <xdr:row>11</xdr:row>
      <xdr:rowOff>152398</xdr:rowOff>
    </xdr:from>
    <xdr:to>
      <xdr:col>0</xdr:col>
      <xdr:colOff>1420277</xdr:colOff>
      <xdr:row>13</xdr:row>
      <xdr:rowOff>83818</xdr:rowOff>
    </xdr:to>
    <xdr:pic>
      <xdr:nvPicPr>
        <xdr:cNvPr id="9" name="Picture 8">
          <a:hlinkClick xmlns:r="http://schemas.openxmlformats.org/officeDocument/2006/relationships" r:id="rId10"/>
          <a:extLst>
            <a:ext uri="{FF2B5EF4-FFF2-40B4-BE49-F238E27FC236}">
              <a16:creationId xmlns:a16="http://schemas.microsoft.com/office/drawing/2014/main" id="{005C3984-1623-4303-AEF1-E2C0C4FF6916}"/>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43814" b="50851"/>
        <a:stretch/>
      </xdr:blipFill>
      <xdr:spPr>
        <a:xfrm>
          <a:off x="0" y="2941318"/>
          <a:ext cx="1420277" cy="358140"/>
        </a:xfrm>
        <a:prstGeom prst="rect">
          <a:avLst/>
        </a:prstGeom>
      </xdr:spPr>
    </xdr:pic>
    <xdr:clientData/>
  </xdr:twoCellAnchor>
  <xdr:twoCellAnchor>
    <xdr:from>
      <xdr:col>0</xdr:col>
      <xdr:colOff>0</xdr:colOff>
      <xdr:row>13</xdr:row>
      <xdr:rowOff>91438</xdr:rowOff>
    </xdr:from>
    <xdr:to>
      <xdr:col>0</xdr:col>
      <xdr:colOff>1420277</xdr:colOff>
      <xdr:row>15</xdr:row>
      <xdr:rowOff>60958</xdr:rowOff>
    </xdr:to>
    <xdr:pic>
      <xdr:nvPicPr>
        <xdr:cNvPr id="10" name="Picture 9">
          <a:hlinkClick xmlns:r="http://schemas.openxmlformats.org/officeDocument/2006/relationships" r:id="rId11"/>
          <a:extLst>
            <a:ext uri="{FF2B5EF4-FFF2-40B4-BE49-F238E27FC236}">
              <a16:creationId xmlns:a16="http://schemas.microsoft.com/office/drawing/2014/main" id="{550FF770-30EA-4984-AEBF-2D157E103B9E}"/>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t="49262" b="44836"/>
        <a:stretch/>
      </xdr:blipFill>
      <xdr:spPr>
        <a:xfrm>
          <a:off x="0" y="3307078"/>
          <a:ext cx="1420277" cy="396240"/>
        </a:xfrm>
        <a:prstGeom prst="rect">
          <a:avLst/>
        </a:prstGeom>
      </xdr:spPr>
    </xdr:pic>
    <xdr:clientData/>
  </xdr:twoCellAnchor>
  <xdr:twoCellAnchor>
    <xdr:from>
      <xdr:col>0</xdr:col>
      <xdr:colOff>0</xdr:colOff>
      <xdr:row>19</xdr:row>
      <xdr:rowOff>213358</xdr:rowOff>
    </xdr:from>
    <xdr:to>
      <xdr:col>0</xdr:col>
      <xdr:colOff>1420277</xdr:colOff>
      <xdr:row>21</xdr:row>
      <xdr:rowOff>190498</xdr:rowOff>
    </xdr:to>
    <xdr:pic>
      <xdr:nvPicPr>
        <xdr:cNvPr id="12" name="Picture 11">
          <a:hlinkClick xmlns:r="http://schemas.openxmlformats.org/officeDocument/2006/relationships" r:id="rId13"/>
          <a:extLst>
            <a:ext uri="{FF2B5EF4-FFF2-40B4-BE49-F238E27FC236}">
              <a16:creationId xmlns:a16="http://schemas.microsoft.com/office/drawing/2014/main" id="{26A924FE-2DB4-40AD-8DEF-9BD6CC60EF1F}"/>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70148" b="23836"/>
        <a:stretch/>
      </xdr:blipFill>
      <xdr:spPr>
        <a:xfrm>
          <a:off x="0" y="4709158"/>
          <a:ext cx="1420277" cy="403860"/>
        </a:xfrm>
        <a:prstGeom prst="rect">
          <a:avLst/>
        </a:prstGeom>
      </xdr:spPr>
    </xdr:pic>
    <xdr:clientData/>
  </xdr:twoCellAnchor>
  <xdr:twoCellAnchor>
    <xdr:from>
      <xdr:col>0</xdr:col>
      <xdr:colOff>0</xdr:colOff>
      <xdr:row>21</xdr:row>
      <xdr:rowOff>167638</xdr:rowOff>
    </xdr:from>
    <xdr:to>
      <xdr:col>0</xdr:col>
      <xdr:colOff>1420277</xdr:colOff>
      <xdr:row>23</xdr:row>
      <xdr:rowOff>144778</xdr:rowOff>
    </xdr:to>
    <xdr:pic>
      <xdr:nvPicPr>
        <xdr:cNvPr id="13" name="Picture 12">
          <a:hlinkClick xmlns:r="http://schemas.openxmlformats.org/officeDocument/2006/relationships" r:id="rId14"/>
          <a:extLst>
            <a:ext uri="{FF2B5EF4-FFF2-40B4-BE49-F238E27FC236}">
              <a16:creationId xmlns:a16="http://schemas.microsoft.com/office/drawing/2014/main" id="{6108E5CD-77C4-49D9-A7DF-C2E86A9CE012}"/>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75823" b="18161"/>
        <a:stretch/>
      </xdr:blipFill>
      <xdr:spPr>
        <a:xfrm>
          <a:off x="0" y="5090158"/>
          <a:ext cx="1420277" cy="4038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3</xdr:row>
      <xdr:rowOff>7620</xdr:rowOff>
    </xdr:from>
    <xdr:to>
      <xdr:col>22</xdr:col>
      <xdr:colOff>605188</xdr:colOff>
      <xdr:row>36</xdr:row>
      <xdr:rowOff>34493</xdr:rowOff>
    </xdr:to>
    <xdr:pic>
      <xdr:nvPicPr>
        <xdr:cNvPr id="13" name="Picture 12">
          <a:extLst>
            <a:ext uri="{FF2B5EF4-FFF2-40B4-BE49-F238E27FC236}">
              <a16:creationId xmlns:a16="http://schemas.microsoft.com/office/drawing/2014/main" id="{92910A40-6DC4-4A4E-98C8-331EDA3AA2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424940" y="617220"/>
          <a:ext cx="13041028" cy="6061913"/>
        </a:xfrm>
        <a:prstGeom prst="rect">
          <a:avLst/>
        </a:prstGeom>
      </xdr:spPr>
    </xdr:pic>
    <xdr:clientData/>
  </xdr:twoCellAnchor>
  <xdr:twoCellAnchor>
    <xdr:from>
      <xdr:col>1</xdr:col>
      <xdr:colOff>114300</xdr:colOff>
      <xdr:row>3</xdr:row>
      <xdr:rowOff>54900</xdr:rowOff>
    </xdr:from>
    <xdr:to>
      <xdr:col>23</xdr:col>
      <xdr:colOff>138107</xdr:colOff>
      <xdr:row>35</xdr:row>
      <xdr:rowOff>69272</xdr:rowOff>
    </xdr:to>
    <xdr:grpSp>
      <xdr:nvGrpSpPr>
        <xdr:cNvPr id="25" name="Group 24">
          <a:extLst>
            <a:ext uri="{FF2B5EF4-FFF2-40B4-BE49-F238E27FC236}">
              <a16:creationId xmlns:a16="http://schemas.microsoft.com/office/drawing/2014/main" id="{2AFB78BD-1438-4358-AC8B-F671E33AC352}"/>
            </a:ext>
          </a:extLst>
        </xdr:cNvPr>
        <xdr:cNvGrpSpPr/>
      </xdr:nvGrpSpPr>
      <xdr:grpSpPr>
        <a:xfrm>
          <a:off x="1495425" y="550200"/>
          <a:ext cx="13025432" cy="6110372"/>
          <a:chOff x="1539240" y="664500"/>
          <a:chExt cx="13069247" cy="5866532"/>
        </a:xfrm>
      </xdr:grpSpPr>
      <xdr:sp macro="" textlink="">
        <xdr:nvSpPr>
          <xdr:cNvPr id="70" name="Rectangle: Rounded Corners 69">
            <a:extLst>
              <a:ext uri="{FF2B5EF4-FFF2-40B4-BE49-F238E27FC236}">
                <a16:creationId xmlns:a16="http://schemas.microsoft.com/office/drawing/2014/main" id="{FC7EC5D1-EA25-4029-9B0A-87593BBBEAAA}"/>
              </a:ext>
            </a:extLst>
          </xdr:cNvPr>
          <xdr:cNvSpPr/>
        </xdr:nvSpPr>
        <xdr:spPr>
          <a:xfrm>
            <a:off x="1635172" y="3086100"/>
            <a:ext cx="1810517" cy="1613126"/>
          </a:xfrm>
          <a:prstGeom prst="roundRect">
            <a:avLst/>
          </a:prstGeom>
          <a:solidFill>
            <a:schemeClr val="bg1">
              <a:lumMod val="95000"/>
            </a:schemeClr>
          </a:solidFill>
          <a:ln>
            <a:solidFill>
              <a:schemeClr val="bg1">
                <a:lumMod val="95000"/>
              </a:schemeClr>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PH" sz="1000" baseline="0">
              <a:solidFill>
                <a:sysClr val="windowText" lastClr="000000"/>
              </a:solidFill>
              <a:latin typeface="Segoe UI" panose="020B0502040204020203" pitchFamily="34" charset="0"/>
              <a:cs typeface="Segoe UI" panose="020B0502040204020203" pitchFamily="34" charset="0"/>
            </a:endParaRPr>
          </a:p>
          <a:p>
            <a:pPr algn="l"/>
            <a:endParaRPr lang="en-PH" sz="1000" baseline="0">
              <a:solidFill>
                <a:sysClr val="windowText" lastClr="000000"/>
              </a:solidFill>
              <a:latin typeface="Segoe UI" panose="020B0502040204020203" pitchFamily="34" charset="0"/>
              <a:cs typeface="Segoe UI" panose="020B0502040204020203" pitchFamily="34" charset="0"/>
            </a:endParaRPr>
          </a:p>
        </xdr:txBody>
      </xdr:sp>
      <xdr:sp macro="" textlink="">
        <xdr:nvSpPr>
          <xdr:cNvPr id="14" name="Rectangle: Rounded Corners 13">
            <a:extLst>
              <a:ext uri="{FF2B5EF4-FFF2-40B4-BE49-F238E27FC236}">
                <a16:creationId xmlns:a16="http://schemas.microsoft.com/office/drawing/2014/main" id="{45D1417F-0172-4B82-B00C-CA769A50546D}"/>
              </a:ext>
            </a:extLst>
          </xdr:cNvPr>
          <xdr:cNvSpPr/>
        </xdr:nvSpPr>
        <xdr:spPr>
          <a:xfrm>
            <a:off x="10490258" y="3091697"/>
            <a:ext cx="4088440" cy="3165004"/>
          </a:xfrm>
          <a:prstGeom prst="roundRect">
            <a:avLst/>
          </a:prstGeom>
          <a:no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PH" sz="1000">
                <a:solidFill>
                  <a:sysClr val="windowText" lastClr="000000"/>
                </a:solidFill>
                <a:latin typeface="Segoe UI Semibold" panose="020B0702040204020203" pitchFamily="34" charset="0"/>
                <a:cs typeface="Segoe UI Semibold" panose="020B0702040204020203" pitchFamily="34" charset="0"/>
              </a:rPr>
              <a:t>Yearly Performance</a:t>
            </a:r>
            <a:r>
              <a:rPr lang="en-PH" sz="1000" baseline="0">
                <a:solidFill>
                  <a:sysClr val="windowText" lastClr="000000"/>
                </a:solidFill>
                <a:latin typeface="Segoe UI Semibold" panose="020B0702040204020203" pitchFamily="34" charset="0"/>
                <a:cs typeface="Segoe UI Semibold" panose="020B0702040204020203" pitchFamily="34" charset="0"/>
              </a:rPr>
              <a:t> (Task Completion)</a:t>
            </a:r>
            <a:endParaRPr lang="en-PH" sz="1000">
              <a:solidFill>
                <a:sysClr val="windowText" lastClr="000000"/>
              </a:solidFill>
              <a:latin typeface="Segoe UI Semibold" panose="020B0702040204020203" pitchFamily="34" charset="0"/>
              <a:cs typeface="Segoe UI Semibold" panose="020B0702040204020203" pitchFamily="34" charset="0"/>
            </a:endParaRPr>
          </a:p>
          <a:p>
            <a:pPr algn="l"/>
            <a:endParaRPr lang="en-PH" sz="1000">
              <a:solidFill>
                <a:sysClr val="windowText" lastClr="000000"/>
              </a:solidFill>
              <a:latin typeface="Segoe UI Semibold" panose="020B0702040204020203" pitchFamily="34" charset="0"/>
              <a:cs typeface="Segoe UI Semibold" panose="020B0702040204020203" pitchFamily="34" charset="0"/>
            </a:endParaRPr>
          </a:p>
          <a:p>
            <a:pPr algn="l"/>
            <a:endParaRPr lang="en-PH" sz="1000">
              <a:solidFill>
                <a:sysClr val="windowText" lastClr="000000"/>
              </a:solidFill>
              <a:latin typeface="Segoe UI Semibold" panose="020B0702040204020203" pitchFamily="34" charset="0"/>
              <a:cs typeface="Segoe UI Semibold" panose="020B0702040204020203" pitchFamily="34" charset="0"/>
            </a:endParaRPr>
          </a:p>
        </xdr:txBody>
      </xdr:sp>
      <xdr:sp macro="" textlink="">
        <xdr:nvSpPr>
          <xdr:cNvPr id="18" name="Rectangle: Rounded Corners 17">
            <a:extLst>
              <a:ext uri="{FF2B5EF4-FFF2-40B4-BE49-F238E27FC236}">
                <a16:creationId xmlns:a16="http://schemas.microsoft.com/office/drawing/2014/main" id="{85C29219-2B35-4C23-8009-5B7F793BC29B}"/>
              </a:ext>
            </a:extLst>
          </xdr:cNvPr>
          <xdr:cNvSpPr/>
        </xdr:nvSpPr>
        <xdr:spPr>
          <a:xfrm>
            <a:off x="1562100" y="4907571"/>
            <a:ext cx="4095887" cy="1623461"/>
          </a:xfrm>
          <a:prstGeom prst="roundRect">
            <a:avLst/>
          </a:prstGeom>
          <a:no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PH" sz="1000">
                <a:solidFill>
                  <a:sysClr val="windowText" lastClr="000000"/>
                </a:solidFill>
                <a:latin typeface="Segoe UI" panose="020B0502040204020203" pitchFamily="34" charset="0"/>
                <a:cs typeface="Segoe UI" panose="020B0502040204020203" pitchFamily="34" charset="0"/>
              </a:rPr>
              <a:t>Tasks By Department</a:t>
            </a:r>
          </a:p>
        </xdr:txBody>
      </xdr:sp>
      <xdr:sp macro="" textlink="">
        <xdr:nvSpPr>
          <xdr:cNvPr id="20" name="Rectangle: Rounded Corners 19">
            <a:extLst>
              <a:ext uri="{FF2B5EF4-FFF2-40B4-BE49-F238E27FC236}">
                <a16:creationId xmlns:a16="http://schemas.microsoft.com/office/drawing/2014/main" id="{CA0195F4-38BB-48ED-B2F3-B1B7B5BD66BB}"/>
              </a:ext>
            </a:extLst>
          </xdr:cNvPr>
          <xdr:cNvSpPr/>
        </xdr:nvSpPr>
        <xdr:spPr>
          <a:xfrm>
            <a:off x="3715513" y="3092450"/>
            <a:ext cx="1987487" cy="1419908"/>
          </a:xfrm>
          <a:prstGeom prst="roundRect">
            <a:avLst/>
          </a:prstGeom>
          <a:no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PH" sz="1000">
                <a:solidFill>
                  <a:sysClr val="windowText" lastClr="000000"/>
                </a:solidFill>
                <a:latin typeface="Segoe UI" panose="020B0502040204020203" pitchFamily="34" charset="0"/>
                <a:cs typeface="Segoe UI" panose="020B0502040204020203" pitchFamily="34" charset="0"/>
              </a:rPr>
              <a:t>Tasks By Status</a:t>
            </a:r>
          </a:p>
        </xdr:txBody>
      </xdr:sp>
      <xdr:sp macro="" textlink="">
        <xdr:nvSpPr>
          <xdr:cNvPr id="19" name="Rectangle: Rounded Corners 18">
            <a:extLst>
              <a:ext uri="{FF2B5EF4-FFF2-40B4-BE49-F238E27FC236}">
                <a16:creationId xmlns:a16="http://schemas.microsoft.com/office/drawing/2014/main" id="{DEBA996B-7DC5-4D6F-9B1F-19E7314B01EA}"/>
              </a:ext>
            </a:extLst>
          </xdr:cNvPr>
          <xdr:cNvSpPr/>
        </xdr:nvSpPr>
        <xdr:spPr>
          <a:xfrm>
            <a:off x="5853513" y="4907571"/>
            <a:ext cx="4133122" cy="1623461"/>
          </a:xfrm>
          <a:prstGeom prst="roundRect">
            <a:avLst/>
          </a:prstGeom>
          <a:no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PH" sz="1000">
                <a:solidFill>
                  <a:sysClr val="windowText" lastClr="000000"/>
                </a:solidFill>
                <a:latin typeface="Segoe UI" panose="020B0502040204020203" pitchFamily="34" charset="0"/>
                <a:cs typeface="Segoe UI" panose="020B0502040204020203" pitchFamily="34" charset="0"/>
              </a:rPr>
              <a:t>Tasks By Category</a:t>
            </a:r>
          </a:p>
        </xdr:txBody>
      </xdr:sp>
      <xdr:graphicFrame macro="">
        <xdr:nvGraphicFramePr>
          <xdr:cNvPr id="42" name="Chart 41">
            <a:extLst>
              <a:ext uri="{FF2B5EF4-FFF2-40B4-BE49-F238E27FC236}">
                <a16:creationId xmlns:a16="http://schemas.microsoft.com/office/drawing/2014/main" id="{9BDC4163-88BB-4653-807F-848B0141A26C}"/>
              </a:ext>
            </a:extLst>
          </xdr:cNvPr>
          <xdr:cNvGraphicFramePr>
            <a:graphicFrameLocks/>
          </xdr:cNvGraphicFramePr>
        </xdr:nvGraphicFramePr>
        <xdr:xfrm>
          <a:off x="10317480" y="3582513"/>
          <a:ext cx="3977640" cy="2932587"/>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3" name="Chart 42">
            <a:extLst>
              <a:ext uri="{FF2B5EF4-FFF2-40B4-BE49-F238E27FC236}">
                <a16:creationId xmlns:a16="http://schemas.microsoft.com/office/drawing/2014/main" id="{8AF65AB6-35FE-4A77-8217-3E5B6748F71C}"/>
              </a:ext>
            </a:extLst>
          </xdr:cNvPr>
          <xdr:cNvGraphicFramePr>
            <a:graphicFrameLocks/>
          </xdr:cNvGraphicFramePr>
        </xdr:nvGraphicFramePr>
        <xdr:xfrm>
          <a:off x="3609524" y="3360420"/>
          <a:ext cx="2120715" cy="150876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1" name="Rectangle: Rounded Corners 10">
            <a:extLst>
              <a:ext uri="{FF2B5EF4-FFF2-40B4-BE49-F238E27FC236}">
                <a16:creationId xmlns:a16="http://schemas.microsoft.com/office/drawing/2014/main" id="{DC5CAD3D-3063-4B1E-B1ED-1FD6F82E065A}"/>
              </a:ext>
            </a:extLst>
          </xdr:cNvPr>
          <xdr:cNvSpPr/>
        </xdr:nvSpPr>
        <xdr:spPr>
          <a:xfrm>
            <a:off x="10520047" y="738051"/>
            <a:ext cx="4088440" cy="2468821"/>
          </a:xfrm>
          <a:prstGeom prst="roundRect">
            <a:avLst/>
          </a:prstGeom>
          <a:no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PH" sz="1000">
                <a:solidFill>
                  <a:sysClr val="windowText" lastClr="000000"/>
                </a:solidFill>
                <a:latin typeface="Segoe UI Semibold" panose="020B0702040204020203" pitchFamily="34" charset="0"/>
                <a:cs typeface="Segoe UI Semibold" panose="020B0702040204020203" pitchFamily="34" charset="0"/>
              </a:rPr>
              <a:t>Monthly Performance (Task</a:t>
            </a:r>
            <a:r>
              <a:rPr lang="en-PH" sz="1000" baseline="0">
                <a:solidFill>
                  <a:sysClr val="windowText" lastClr="000000"/>
                </a:solidFill>
                <a:latin typeface="Segoe UI Semibold" panose="020B0702040204020203" pitchFamily="34" charset="0"/>
                <a:cs typeface="Segoe UI Semibold" panose="020B0702040204020203" pitchFamily="34" charset="0"/>
              </a:rPr>
              <a:t> Completion)</a:t>
            </a:r>
            <a:endParaRPr lang="en-PH" sz="1000">
              <a:solidFill>
                <a:sysClr val="windowText" lastClr="000000"/>
              </a:solidFill>
              <a:latin typeface="Segoe UI Semibold" panose="020B0702040204020203" pitchFamily="34" charset="0"/>
              <a:cs typeface="Segoe UI Semibold" panose="020B0702040204020203" pitchFamily="34" charset="0"/>
            </a:endParaRPr>
          </a:p>
          <a:p>
            <a:pPr algn="l"/>
            <a:endParaRPr lang="en-PH" sz="1000">
              <a:solidFill>
                <a:sysClr val="windowText" lastClr="000000"/>
              </a:solidFill>
              <a:latin typeface="Segoe UI Semibold" panose="020B0702040204020203" pitchFamily="34" charset="0"/>
              <a:cs typeface="Segoe UI Semibold" panose="020B0702040204020203" pitchFamily="34" charset="0"/>
            </a:endParaRPr>
          </a:p>
          <a:p>
            <a:pPr algn="l"/>
            <a:endParaRPr lang="en-PH" sz="1000">
              <a:solidFill>
                <a:sysClr val="windowText" lastClr="000000"/>
              </a:solidFill>
              <a:latin typeface="Segoe UI Semibold" panose="020B0702040204020203" pitchFamily="34" charset="0"/>
              <a:cs typeface="Segoe UI Semibold" panose="020B0702040204020203" pitchFamily="34" charset="0"/>
            </a:endParaRPr>
          </a:p>
        </xdr:txBody>
      </xdr:sp>
      <xdr:sp macro="" textlink="">
        <xdr:nvSpPr>
          <xdr:cNvPr id="2" name="Rectangle: Rounded Corners 1">
            <a:extLst>
              <a:ext uri="{FF2B5EF4-FFF2-40B4-BE49-F238E27FC236}">
                <a16:creationId xmlns:a16="http://schemas.microsoft.com/office/drawing/2014/main" id="{80F3158C-72A7-4D71-9FC4-1D95D9A7F29F}"/>
              </a:ext>
            </a:extLst>
          </xdr:cNvPr>
          <xdr:cNvSpPr/>
        </xdr:nvSpPr>
        <xdr:spPr>
          <a:xfrm>
            <a:off x="1539240" y="684392"/>
            <a:ext cx="1987487" cy="3991628"/>
          </a:xfrm>
          <a:prstGeom prst="roundRect">
            <a:avLst/>
          </a:prstGeom>
          <a:no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PH" sz="1000">
                <a:solidFill>
                  <a:sysClr val="windowText" lastClr="000000"/>
                </a:solidFill>
                <a:latin typeface="Segoe UI" panose="020B0502040204020203" pitchFamily="34" charset="0"/>
                <a:cs typeface="Segoe UI" panose="020B0502040204020203" pitchFamily="34" charset="0"/>
              </a:rPr>
              <a:t>Company</a:t>
            </a:r>
            <a:r>
              <a:rPr lang="en-PH" sz="1000" baseline="0">
                <a:solidFill>
                  <a:sysClr val="windowText" lastClr="000000"/>
                </a:solidFill>
                <a:latin typeface="Segoe UI" panose="020B0502040204020203" pitchFamily="34" charset="0"/>
                <a:cs typeface="Segoe UI" panose="020B0502040204020203" pitchFamily="34" charset="0"/>
              </a:rPr>
              <a:t> Information</a:t>
            </a:r>
          </a:p>
        </xdr:txBody>
      </xdr:sp>
      <xdr:sp macro="" textlink="">
        <xdr:nvSpPr>
          <xdr:cNvPr id="26" name="Rectangle: Rounded Corners 25">
            <a:extLst>
              <a:ext uri="{FF2B5EF4-FFF2-40B4-BE49-F238E27FC236}">
                <a16:creationId xmlns:a16="http://schemas.microsoft.com/office/drawing/2014/main" id="{6D23C34F-DED8-4122-878E-C56E0DF2728F}"/>
              </a:ext>
            </a:extLst>
          </xdr:cNvPr>
          <xdr:cNvSpPr/>
        </xdr:nvSpPr>
        <xdr:spPr>
          <a:xfrm>
            <a:off x="3683995" y="686385"/>
            <a:ext cx="1987487" cy="2429758"/>
          </a:xfrm>
          <a:prstGeom prst="roundRect">
            <a:avLst/>
          </a:prstGeom>
          <a:no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PH" sz="1000">
                <a:solidFill>
                  <a:sysClr val="windowText" lastClr="000000"/>
                </a:solidFill>
                <a:latin typeface="Segoe UI" panose="020B0502040204020203" pitchFamily="34" charset="0"/>
                <a:cs typeface="Segoe UI" panose="020B0502040204020203" pitchFamily="34" charset="0"/>
              </a:rPr>
              <a:t>Tasks By Priority Level</a:t>
            </a:r>
          </a:p>
        </xdr:txBody>
      </xdr:sp>
      <xdr:sp macro="" textlink="">
        <xdr:nvSpPr>
          <xdr:cNvPr id="28" name="Rectangle: Rounded Corners 27">
            <a:extLst>
              <a:ext uri="{FF2B5EF4-FFF2-40B4-BE49-F238E27FC236}">
                <a16:creationId xmlns:a16="http://schemas.microsoft.com/office/drawing/2014/main" id="{27FC376A-727F-4CF7-8D57-B829F19E9E46}"/>
              </a:ext>
            </a:extLst>
          </xdr:cNvPr>
          <xdr:cNvSpPr/>
        </xdr:nvSpPr>
        <xdr:spPr>
          <a:xfrm>
            <a:off x="8757004" y="1870132"/>
            <a:ext cx="1491895" cy="1163268"/>
          </a:xfrm>
          <a:prstGeom prst="roundRect">
            <a:avLst/>
          </a:prstGeom>
          <a:no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PH" sz="1000">
                <a:solidFill>
                  <a:sysClr val="windowText" lastClr="000000"/>
                </a:solidFill>
                <a:latin typeface="Segoe UI" panose="020B0502040204020203" pitchFamily="34" charset="0"/>
                <a:cs typeface="Segoe UI" panose="020B0502040204020203" pitchFamily="34" charset="0"/>
              </a:rPr>
              <a:t>Current Tasks</a:t>
            </a:r>
          </a:p>
        </xdr:txBody>
      </xdr:sp>
      <xdr:sp macro="" textlink="">
        <xdr:nvSpPr>
          <xdr:cNvPr id="31" name="Rectangle: Rounded Corners 30">
            <a:extLst>
              <a:ext uri="{FF2B5EF4-FFF2-40B4-BE49-F238E27FC236}">
                <a16:creationId xmlns:a16="http://schemas.microsoft.com/office/drawing/2014/main" id="{9542B829-2C86-48A0-A6D5-7A02268045BE}"/>
              </a:ext>
            </a:extLst>
          </xdr:cNvPr>
          <xdr:cNvSpPr/>
        </xdr:nvSpPr>
        <xdr:spPr>
          <a:xfrm>
            <a:off x="8764452" y="731422"/>
            <a:ext cx="1314916" cy="1163268"/>
          </a:xfrm>
          <a:prstGeom prst="roundRect">
            <a:avLst/>
          </a:prstGeom>
          <a:no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PH" sz="1000">
                <a:solidFill>
                  <a:sysClr val="windowText" lastClr="000000"/>
                </a:solidFill>
                <a:latin typeface="Segoe UI" panose="020B0502040204020203" pitchFamily="34" charset="0"/>
                <a:cs typeface="Segoe UI" panose="020B0502040204020203" pitchFamily="34" charset="0"/>
              </a:rPr>
              <a:t>Current Date</a:t>
            </a:r>
          </a:p>
        </xdr:txBody>
      </xdr:sp>
      <xdr:sp macro="" textlink="">
        <xdr:nvSpPr>
          <xdr:cNvPr id="32" name="Rectangle: Rounded Corners 31">
            <a:extLst>
              <a:ext uri="{FF2B5EF4-FFF2-40B4-BE49-F238E27FC236}">
                <a16:creationId xmlns:a16="http://schemas.microsoft.com/office/drawing/2014/main" id="{58CB5C85-E607-45C7-97C8-C834A494254A}"/>
              </a:ext>
            </a:extLst>
          </xdr:cNvPr>
          <xdr:cNvSpPr/>
        </xdr:nvSpPr>
        <xdr:spPr>
          <a:xfrm>
            <a:off x="5812992" y="664500"/>
            <a:ext cx="2759508" cy="2410921"/>
          </a:xfrm>
          <a:prstGeom prst="roundRect">
            <a:avLst/>
          </a:prstGeom>
          <a:no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PH" sz="1000">
                <a:solidFill>
                  <a:sysClr val="windowText" lastClr="000000"/>
                </a:solidFill>
                <a:latin typeface="Segoe UI" panose="020B0502040204020203" pitchFamily="34" charset="0"/>
                <a:cs typeface="Segoe UI" panose="020B0502040204020203" pitchFamily="34" charset="0"/>
              </a:rPr>
              <a:t>Current Performance</a:t>
            </a:r>
            <a:r>
              <a:rPr lang="en-PH" sz="1000" baseline="0">
                <a:solidFill>
                  <a:sysClr val="windowText" lastClr="000000"/>
                </a:solidFill>
                <a:latin typeface="Segoe UI" panose="020B0502040204020203" pitchFamily="34" charset="0"/>
                <a:cs typeface="Segoe UI" panose="020B0502040204020203" pitchFamily="34" charset="0"/>
              </a:rPr>
              <a:t> (Last 7 Days)</a:t>
            </a:r>
            <a:endParaRPr lang="en-PH" sz="1000">
              <a:solidFill>
                <a:sysClr val="windowText" lastClr="000000"/>
              </a:solidFill>
              <a:latin typeface="Segoe UI" panose="020B0502040204020203" pitchFamily="34" charset="0"/>
              <a:cs typeface="Segoe UI" panose="020B0502040204020203" pitchFamily="34" charset="0"/>
            </a:endParaRPr>
          </a:p>
        </xdr:txBody>
      </xdr:sp>
      <xdr:graphicFrame macro="">
        <xdr:nvGraphicFramePr>
          <xdr:cNvPr id="40" name="Chart 39">
            <a:extLst>
              <a:ext uri="{FF2B5EF4-FFF2-40B4-BE49-F238E27FC236}">
                <a16:creationId xmlns:a16="http://schemas.microsoft.com/office/drawing/2014/main" id="{CA6FBD83-C7AF-42E4-8277-E48400D010A4}"/>
              </a:ext>
            </a:extLst>
          </xdr:cNvPr>
          <xdr:cNvGraphicFramePr>
            <a:graphicFrameLocks/>
          </xdr:cNvGraphicFramePr>
        </xdr:nvGraphicFramePr>
        <xdr:xfrm>
          <a:off x="5970245" y="1110086"/>
          <a:ext cx="2487567" cy="172772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41" name="Chart 40">
            <a:extLst>
              <a:ext uri="{FF2B5EF4-FFF2-40B4-BE49-F238E27FC236}">
                <a16:creationId xmlns:a16="http://schemas.microsoft.com/office/drawing/2014/main" id="{12A5348E-86C3-45E6-A229-73EF439F7E29}"/>
              </a:ext>
            </a:extLst>
          </xdr:cNvPr>
          <xdr:cNvGraphicFramePr>
            <a:graphicFrameLocks/>
          </xdr:cNvGraphicFramePr>
        </xdr:nvGraphicFramePr>
        <xdr:xfrm>
          <a:off x="10317480" y="1181100"/>
          <a:ext cx="3852719" cy="179832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44" name="Chart 43">
            <a:extLst>
              <a:ext uri="{FF2B5EF4-FFF2-40B4-BE49-F238E27FC236}">
                <a16:creationId xmlns:a16="http://schemas.microsoft.com/office/drawing/2014/main" id="{A21428DB-D197-4B7E-BA5C-8EB6BB9B0A23}"/>
              </a:ext>
            </a:extLst>
          </xdr:cNvPr>
          <xdr:cNvGraphicFramePr>
            <a:graphicFrameLocks/>
          </xdr:cNvGraphicFramePr>
        </xdr:nvGraphicFramePr>
        <xdr:xfrm>
          <a:off x="3765913" y="1112520"/>
          <a:ext cx="1821234" cy="1851885"/>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1" name="Rectangle: Rounded Corners 20">
            <a:extLst>
              <a:ext uri="{FF2B5EF4-FFF2-40B4-BE49-F238E27FC236}">
                <a16:creationId xmlns:a16="http://schemas.microsoft.com/office/drawing/2014/main" id="{FB28C18E-D57A-4E4E-B083-EADE45E7FD4C}"/>
              </a:ext>
            </a:extLst>
          </xdr:cNvPr>
          <xdr:cNvSpPr/>
        </xdr:nvSpPr>
        <xdr:spPr>
          <a:xfrm>
            <a:off x="5873951" y="3095815"/>
            <a:ext cx="1299802" cy="1419908"/>
          </a:xfrm>
          <a:prstGeom prst="roundRect">
            <a:avLst/>
          </a:prstGeom>
          <a:no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PH" sz="1000">
                <a:solidFill>
                  <a:sysClr val="windowText" lastClr="000000"/>
                </a:solidFill>
                <a:latin typeface="Segoe UI" panose="020B0502040204020203" pitchFamily="34" charset="0"/>
                <a:cs typeface="Segoe UI" panose="020B0502040204020203" pitchFamily="34" charset="0"/>
              </a:rPr>
              <a:t>Overdue</a:t>
            </a:r>
          </a:p>
        </xdr:txBody>
      </xdr:sp>
      <xdr:sp macro="" textlink="Calculations!$AG$12">
        <xdr:nvSpPr>
          <xdr:cNvPr id="45" name="TextBox 44">
            <a:extLst>
              <a:ext uri="{FF2B5EF4-FFF2-40B4-BE49-F238E27FC236}">
                <a16:creationId xmlns:a16="http://schemas.microsoft.com/office/drawing/2014/main" id="{0EE19799-8299-4499-B830-88AB8C137301}"/>
              </a:ext>
            </a:extLst>
          </xdr:cNvPr>
          <xdr:cNvSpPr txBox="1"/>
        </xdr:nvSpPr>
        <xdr:spPr>
          <a:xfrm>
            <a:off x="5820330" y="3527615"/>
            <a:ext cx="1338654" cy="592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D9FA1D3-D31F-459C-8CD8-C7EA7151FC97}" type="TxLink">
              <a:rPr lang="en-US" sz="3200" b="0">
                <a:solidFill>
                  <a:schemeClr val="tx1">
                    <a:lumMod val="85000"/>
                    <a:lumOff val="15000"/>
                  </a:schemeClr>
                </a:solidFill>
                <a:latin typeface="Segoe UI Semibold" panose="020B0702040204020203" pitchFamily="34" charset="0"/>
                <a:ea typeface="Segoe UI Black" panose="020B0A02040204020203" pitchFamily="34" charset="0"/>
                <a:cs typeface="Segoe UI Semibold" panose="020B0702040204020203" pitchFamily="34" charset="0"/>
              </a:rPr>
              <a:pPr marL="0" indent="0" algn="ctr"/>
              <a:t>00</a:t>
            </a:fld>
            <a:endParaRPr lang="en-PH" sz="3200" b="0">
              <a:solidFill>
                <a:schemeClr val="tx1">
                  <a:lumMod val="85000"/>
                  <a:lumOff val="1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sp macro="" textlink="">
        <xdr:nvSpPr>
          <xdr:cNvPr id="51" name="TextBox 50">
            <a:extLst>
              <a:ext uri="{FF2B5EF4-FFF2-40B4-BE49-F238E27FC236}">
                <a16:creationId xmlns:a16="http://schemas.microsoft.com/office/drawing/2014/main" id="{C01E002D-358A-43C1-856B-10C3C3D87F4B}"/>
              </a:ext>
            </a:extLst>
          </xdr:cNvPr>
          <xdr:cNvSpPr txBox="1"/>
        </xdr:nvSpPr>
        <xdr:spPr>
          <a:xfrm>
            <a:off x="5964446" y="4211075"/>
            <a:ext cx="1050422" cy="592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200" b="0">
                <a:solidFill>
                  <a:schemeClr val="tx1">
                    <a:lumMod val="85000"/>
                    <a:lumOff val="15000"/>
                  </a:schemeClr>
                </a:solidFill>
                <a:latin typeface="Segoe UI Semibold" panose="020B0702040204020203" pitchFamily="34" charset="0"/>
                <a:ea typeface="Segoe UI Black" panose="020B0A02040204020203" pitchFamily="34" charset="0"/>
                <a:cs typeface="Segoe UI Semibold" panose="020B0702040204020203" pitchFamily="34" charset="0"/>
              </a:rPr>
              <a:t>Last Week</a:t>
            </a:r>
          </a:p>
          <a:p>
            <a:pPr algn="ctr"/>
            <a:r>
              <a:rPr lang="en-PH" sz="1000" b="0">
                <a:solidFill>
                  <a:schemeClr val="tx1">
                    <a:lumMod val="85000"/>
                    <a:lumOff val="15000"/>
                  </a:schemeClr>
                </a:solidFill>
                <a:latin typeface="Segoe UI" panose="020B0502040204020203" pitchFamily="34" charset="0"/>
                <a:ea typeface="Segoe UI Black" panose="020B0A02040204020203" pitchFamily="34" charset="0"/>
                <a:cs typeface="Segoe UI" panose="020B0502040204020203" pitchFamily="34" charset="0"/>
              </a:rPr>
              <a:t>(Mon-Sun)</a:t>
            </a:r>
          </a:p>
        </xdr:txBody>
      </xdr:sp>
      <xdr:sp macro="" textlink="">
        <xdr:nvSpPr>
          <xdr:cNvPr id="23" name="Rectangle: Rounded Corners 22">
            <a:extLst>
              <a:ext uri="{FF2B5EF4-FFF2-40B4-BE49-F238E27FC236}">
                <a16:creationId xmlns:a16="http://schemas.microsoft.com/office/drawing/2014/main" id="{C0E43CAA-EC17-4E3E-8265-FADD23B208CD}"/>
              </a:ext>
            </a:extLst>
          </xdr:cNvPr>
          <xdr:cNvSpPr/>
        </xdr:nvSpPr>
        <xdr:spPr>
          <a:xfrm>
            <a:off x="7316566" y="3095296"/>
            <a:ext cx="1299802" cy="1419908"/>
          </a:xfrm>
          <a:prstGeom prst="roundRect">
            <a:avLst/>
          </a:prstGeom>
          <a:no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PH" sz="1000">
                <a:solidFill>
                  <a:sysClr val="windowText" lastClr="000000"/>
                </a:solidFill>
                <a:latin typeface="Segoe UI" panose="020B0502040204020203" pitchFamily="34" charset="0"/>
                <a:cs typeface="Segoe UI" panose="020B0502040204020203" pitchFamily="34" charset="0"/>
              </a:rPr>
              <a:t>On</a:t>
            </a:r>
            <a:r>
              <a:rPr lang="en-PH" sz="1000" baseline="0">
                <a:solidFill>
                  <a:sysClr val="windowText" lastClr="000000"/>
                </a:solidFill>
                <a:latin typeface="Segoe UI" panose="020B0502040204020203" pitchFamily="34" charset="0"/>
                <a:cs typeface="Segoe UI" panose="020B0502040204020203" pitchFamily="34" charset="0"/>
              </a:rPr>
              <a:t>going</a:t>
            </a:r>
            <a:endParaRPr lang="en-PH" sz="1000">
              <a:solidFill>
                <a:sysClr val="windowText" lastClr="000000"/>
              </a:solidFill>
              <a:latin typeface="Segoe UI" panose="020B0502040204020203" pitchFamily="34" charset="0"/>
              <a:cs typeface="Segoe UI" panose="020B0502040204020203" pitchFamily="34" charset="0"/>
            </a:endParaRPr>
          </a:p>
        </xdr:txBody>
      </xdr:sp>
      <xdr:sp macro="" textlink="Calculations!$AH$12">
        <xdr:nvSpPr>
          <xdr:cNvPr id="46" name="TextBox 45">
            <a:extLst>
              <a:ext uri="{FF2B5EF4-FFF2-40B4-BE49-F238E27FC236}">
                <a16:creationId xmlns:a16="http://schemas.microsoft.com/office/drawing/2014/main" id="{E7E163A6-7258-49A8-95D2-07BA6D072649}"/>
              </a:ext>
            </a:extLst>
          </xdr:cNvPr>
          <xdr:cNvSpPr txBox="1"/>
        </xdr:nvSpPr>
        <xdr:spPr>
          <a:xfrm>
            <a:off x="7262693" y="3549957"/>
            <a:ext cx="1338654" cy="592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46019F2-341E-4BF4-8AA8-0ACC5E457834}" type="TxLink">
              <a:rPr lang="en-US" sz="3200" b="0">
                <a:solidFill>
                  <a:schemeClr val="tx1">
                    <a:lumMod val="85000"/>
                    <a:lumOff val="15000"/>
                  </a:schemeClr>
                </a:solidFill>
                <a:latin typeface="Segoe UI Semibold" panose="020B0702040204020203" pitchFamily="34" charset="0"/>
                <a:ea typeface="Segoe UI Black" panose="020B0A02040204020203" pitchFamily="34" charset="0"/>
                <a:cs typeface="Segoe UI Semibold" panose="020B0702040204020203" pitchFamily="34" charset="0"/>
              </a:rPr>
              <a:pPr marL="0" indent="0" algn="ctr"/>
              <a:t>00</a:t>
            </a:fld>
            <a:endParaRPr lang="en-PH" sz="3200" b="0">
              <a:solidFill>
                <a:schemeClr val="tx1">
                  <a:lumMod val="85000"/>
                  <a:lumOff val="1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sp macro="" textlink="">
        <xdr:nvSpPr>
          <xdr:cNvPr id="52" name="TextBox 51">
            <a:extLst>
              <a:ext uri="{FF2B5EF4-FFF2-40B4-BE49-F238E27FC236}">
                <a16:creationId xmlns:a16="http://schemas.microsoft.com/office/drawing/2014/main" id="{C32C29EA-32FA-4505-AC24-0BB691461E62}"/>
              </a:ext>
            </a:extLst>
          </xdr:cNvPr>
          <xdr:cNvSpPr txBox="1"/>
        </xdr:nvSpPr>
        <xdr:spPr>
          <a:xfrm>
            <a:off x="7346353" y="4233417"/>
            <a:ext cx="1171333" cy="592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100" b="0">
                <a:solidFill>
                  <a:schemeClr val="tx1">
                    <a:lumMod val="85000"/>
                    <a:lumOff val="15000"/>
                  </a:schemeClr>
                </a:solidFill>
                <a:latin typeface="Segoe UI Semibold" panose="020B0702040204020203" pitchFamily="34" charset="0"/>
                <a:ea typeface="Segoe UI Black" panose="020B0A02040204020203" pitchFamily="34" charset="0"/>
                <a:cs typeface="Segoe UI Semibold" panose="020B0702040204020203" pitchFamily="34" charset="0"/>
              </a:rPr>
              <a:t>This</a:t>
            </a:r>
            <a:r>
              <a:rPr lang="en-PH" sz="1100" b="0" baseline="0">
                <a:solidFill>
                  <a:schemeClr val="tx1">
                    <a:lumMod val="85000"/>
                    <a:lumOff val="15000"/>
                  </a:schemeClr>
                </a:solidFill>
                <a:latin typeface="Segoe UI Semibold" panose="020B0702040204020203" pitchFamily="34" charset="0"/>
                <a:ea typeface="Segoe UI Black" panose="020B0A02040204020203" pitchFamily="34" charset="0"/>
                <a:cs typeface="Segoe UI Semibold" panose="020B0702040204020203" pitchFamily="34" charset="0"/>
              </a:rPr>
              <a:t> Week</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PH" sz="1000" b="0" i="0" u="none" strike="noStrike" kern="0" cap="none" spc="0" normalizeH="0" baseline="0" noProof="0">
                <a:ln>
                  <a:noFill/>
                </a:ln>
                <a:solidFill>
                  <a:schemeClr val="tx1">
                    <a:lumMod val="85000"/>
                    <a:lumOff val="15000"/>
                  </a:schemeClr>
                </a:solidFill>
                <a:effectLst/>
                <a:uLnTx/>
                <a:uFillTx/>
                <a:latin typeface="Segoe UI" panose="020B0502040204020203" pitchFamily="34" charset="0"/>
                <a:ea typeface="Segoe UI Black" panose="020B0A02040204020203" pitchFamily="34" charset="0"/>
                <a:cs typeface="Segoe UI" panose="020B0502040204020203" pitchFamily="34" charset="0"/>
              </a:rPr>
              <a:t>(Mon-Sun)</a:t>
            </a:r>
          </a:p>
        </xdr:txBody>
      </xdr:sp>
      <xdr:sp macro="" textlink="">
        <xdr:nvSpPr>
          <xdr:cNvPr id="24" name="Rectangle: Rounded Corners 23">
            <a:extLst>
              <a:ext uri="{FF2B5EF4-FFF2-40B4-BE49-F238E27FC236}">
                <a16:creationId xmlns:a16="http://schemas.microsoft.com/office/drawing/2014/main" id="{CFC695EF-7275-4B3B-AAE3-880858C9607C}"/>
              </a:ext>
            </a:extLst>
          </xdr:cNvPr>
          <xdr:cNvSpPr/>
        </xdr:nvSpPr>
        <xdr:spPr>
          <a:xfrm>
            <a:off x="8765937" y="3095815"/>
            <a:ext cx="1299802" cy="1419908"/>
          </a:xfrm>
          <a:prstGeom prst="roundRect">
            <a:avLst/>
          </a:prstGeom>
          <a:no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PH" sz="1000">
                <a:solidFill>
                  <a:sysClr val="windowText" lastClr="000000"/>
                </a:solidFill>
                <a:latin typeface="Segoe UI" panose="020B0502040204020203" pitchFamily="34" charset="0"/>
                <a:cs typeface="Segoe UI" panose="020B0502040204020203" pitchFamily="34" charset="0"/>
              </a:rPr>
              <a:t>Upcoming</a:t>
            </a:r>
          </a:p>
          <a:p>
            <a:pPr algn="l"/>
            <a:endParaRPr lang="en-PH" sz="1000">
              <a:solidFill>
                <a:sysClr val="windowText" lastClr="000000"/>
              </a:solidFill>
              <a:latin typeface="Segoe UI" panose="020B0502040204020203" pitchFamily="34" charset="0"/>
              <a:cs typeface="Segoe UI" panose="020B0502040204020203" pitchFamily="34" charset="0"/>
            </a:endParaRPr>
          </a:p>
        </xdr:txBody>
      </xdr:sp>
      <xdr:sp macro="" textlink="Calculations!$AI$12">
        <xdr:nvSpPr>
          <xdr:cNvPr id="47" name="TextBox 46">
            <a:extLst>
              <a:ext uri="{FF2B5EF4-FFF2-40B4-BE49-F238E27FC236}">
                <a16:creationId xmlns:a16="http://schemas.microsoft.com/office/drawing/2014/main" id="{EB2222A8-FC0D-4BE9-BFD1-6FCB516443E2}"/>
              </a:ext>
            </a:extLst>
          </xdr:cNvPr>
          <xdr:cNvSpPr txBox="1"/>
        </xdr:nvSpPr>
        <xdr:spPr>
          <a:xfrm>
            <a:off x="8712126" y="3527615"/>
            <a:ext cx="1338654" cy="592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7BE96CA-C5D7-4C62-AFF3-5EB12737546A}" type="TxLink">
              <a:rPr lang="en-US" sz="3200" b="0">
                <a:solidFill>
                  <a:schemeClr val="tx1">
                    <a:lumMod val="85000"/>
                    <a:lumOff val="15000"/>
                  </a:schemeClr>
                </a:solidFill>
                <a:latin typeface="Segoe UI Semibold" panose="020B0702040204020203" pitchFamily="34" charset="0"/>
                <a:ea typeface="Segoe UI Black" panose="020B0A02040204020203" pitchFamily="34" charset="0"/>
                <a:cs typeface="Segoe UI Semibold" panose="020B0702040204020203" pitchFamily="34" charset="0"/>
              </a:rPr>
              <a:pPr marL="0" indent="0" algn="ctr"/>
              <a:t>00</a:t>
            </a:fld>
            <a:endParaRPr lang="en-PH" sz="3200" b="0">
              <a:solidFill>
                <a:schemeClr val="tx1">
                  <a:lumMod val="85000"/>
                  <a:lumOff val="1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sp macro="" textlink="">
        <xdr:nvSpPr>
          <xdr:cNvPr id="53" name="TextBox 52">
            <a:extLst>
              <a:ext uri="{FF2B5EF4-FFF2-40B4-BE49-F238E27FC236}">
                <a16:creationId xmlns:a16="http://schemas.microsoft.com/office/drawing/2014/main" id="{60FF3356-E789-4DE6-8D75-4CEA6F8A4AEA}"/>
              </a:ext>
            </a:extLst>
          </xdr:cNvPr>
          <xdr:cNvSpPr txBox="1"/>
        </xdr:nvSpPr>
        <xdr:spPr>
          <a:xfrm>
            <a:off x="8810900" y="4211075"/>
            <a:ext cx="1156060" cy="592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200" b="0">
                <a:solidFill>
                  <a:schemeClr val="tx1">
                    <a:lumMod val="85000"/>
                    <a:lumOff val="15000"/>
                  </a:schemeClr>
                </a:solidFill>
                <a:latin typeface="Segoe UI Semibold" panose="020B0702040204020203" pitchFamily="34" charset="0"/>
                <a:ea typeface="Segoe UI Black" panose="020B0A02040204020203" pitchFamily="34" charset="0"/>
                <a:cs typeface="Segoe UI Semibold" panose="020B0702040204020203" pitchFamily="34" charset="0"/>
              </a:rPr>
              <a:t>Next Week</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PH" sz="1000" b="0" i="0" u="none" strike="noStrike" kern="0" cap="none" spc="0" normalizeH="0" baseline="0" noProof="0">
                <a:ln>
                  <a:noFill/>
                </a:ln>
                <a:solidFill>
                  <a:schemeClr val="tx1">
                    <a:lumMod val="85000"/>
                    <a:lumOff val="15000"/>
                  </a:schemeClr>
                </a:solidFill>
                <a:effectLst/>
                <a:uLnTx/>
                <a:uFillTx/>
                <a:latin typeface="Segoe UI" panose="020B0502040204020203" pitchFamily="34" charset="0"/>
                <a:ea typeface="Segoe UI Black" panose="020B0A02040204020203" pitchFamily="34" charset="0"/>
                <a:cs typeface="Segoe UI" panose="020B0502040204020203" pitchFamily="34" charset="0"/>
              </a:rPr>
              <a:t>(Mon-Sun)</a:t>
            </a:r>
          </a:p>
          <a:p>
            <a:pPr algn="ctr"/>
            <a:endParaRPr lang="en-PH" sz="1200" b="0">
              <a:solidFill>
                <a:schemeClr val="tx1">
                  <a:lumMod val="85000"/>
                  <a:lumOff val="1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sp macro="" textlink="">
        <xdr:nvSpPr>
          <xdr:cNvPr id="67" name="Oval 66">
            <a:extLst>
              <a:ext uri="{FF2B5EF4-FFF2-40B4-BE49-F238E27FC236}">
                <a16:creationId xmlns:a16="http://schemas.microsoft.com/office/drawing/2014/main" id="{7E7B1D4C-8B85-4D36-BA6A-0B3407F02467}"/>
              </a:ext>
            </a:extLst>
          </xdr:cNvPr>
          <xdr:cNvSpPr/>
        </xdr:nvSpPr>
        <xdr:spPr>
          <a:xfrm>
            <a:off x="1986064" y="1241711"/>
            <a:ext cx="1117060" cy="1117060"/>
          </a:xfrm>
          <a:prstGeom prst="ellipse">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PH" sz="1000">
                <a:latin typeface="Segoe UI" panose="020B0502040204020203" pitchFamily="34" charset="0"/>
                <a:cs typeface="Segoe UI" panose="020B0502040204020203" pitchFamily="34" charset="0"/>
              </a:rPr>
              <a:t>Company</a:t>
            </a:r>
            <a:r>
              <a:rPr lang="en-PH" sz="1000" baseline="0">
                <a:latin typeface="Segoe UI" panose="020B0502040204020203" pitchFamily="34" charset="0"/>
                <a:cs typeface="Segoe UI" panose="020B0502040204020203" pitchFamily="34" charset="0"/>
              </a:rPr>
              <a:t> Logo</a:t>
            </a:r>
          </a:p>
        </xdr:txBody>
      </xdr:sp>
      <xdr:sp macro="" textlink="">
        <xdr:nvSpPr>
          <xdr:cNvPr id="68" name="TextBox 67">
            <a:extLst>
              <a:ext uri="{FF2B5EF4-FFF2-40B4-BE49-F238E27FC236}">
                <a16:creationId xmlns:a16="http://schemas.microsoft.com/office/drawing/2014/main" id="{D6113806-2FF7-494E-BFDC-E3C41BD298EB}"/>
              </a:ext>
            </a:extLst>
          </xdr:cNvPr>
          <xdr:cNvSpPr txBox="1"/>
        </xdr:nvSpPr>
        <xdr:spPr>
          <a:xfrm>
            <a:off x="1621158" y="2467597"/>
            <a:ext cx="1839426" cy="592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200" b="0">
                <a:latin typeface="Segoe UI Semibold" panose="020B0702040204020203" pitchFamily="34" charset="0"/>
                <a:ea typeface="Segoe UI Black" panose="020B0A02040204020203" pitchFamily="34" charset="0"/>
                <a:cs typeface="Segoe UI Semibold" panose="020B0702040204020203" pitchFamily="34" charset="0"/>
              </a:rPr>
              <a:t>Company Name</a:t>
            </a:r>
          </a:p>
        </xdr:txBody>
      </xdr:sp>
      <xdr:sp macro="" textlink="">
        <xdr:nvSpPr>
          <xdr:cNvPr id="69" name="TextBox 68">
            <a:extLst>
              <a:ext uri="{FF2B5EF4-FFF2-40B4-BE49-F238E27FC236}">
                <a16:creationId xmlns:a16="http://schemas.microsoft.com/office/drawing/2014/main" id="{35E0F48F-B120-4C9C-84EE-EC78FE334D10}"/>
              </a:ext>
            </a:extLst>
          </xdr:cNvPr>
          <xdr:cNvSpPr txBox="1"/>
        </xdr:nvSpPr>
        <xdr:spPr>
          <a:xfrm>
            <a:off x="1621158" y="2714042"/>
            <a:ext cx="1839426" cy="592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000" b="0">
                <a:latin typeface="Segoe UI" panose="020B0502040204020203" pitchFamily="34" charset="0"/>
                <a:ea typeface="Segoe UI Black" panose="020B0A02040204020203" pitchFamily="34" charset="0"/>
                <a:cs typeface="Segoe UI" panose="020B0502040204020203" pitchFamily="34" charset="0"/>
              </a:rPr>
              <a:t>Company Tagline</a:t>
            </a:r>
          </a:p>
        </xdr:txBody>
      </xdr:sp>
      <xdr:sp macro="" textlink="Calculations!H6">
        <xdr:nvSpPr>
          <xdr:cNvPr id="55" name="TextBox 54">
            <a:extLst>
              <a:ext uri="{FF2B5EF4-FFF2-40B4-BE49-F238E27FC236}">
                <a16:creationId xmlns:a16="http://schemas.microsoft.com/office/drawing/2014/main" id="{0D4FBA82-A044-4609-89CA-756132552603}"/>
              </a:ext>
            </a:extLst>
          </xdr:cNvPr>
          <xdr:cNvSpPr txBox="1"/>
        </xdr:nvSpPr>
        <xdr:spPr>
          <a:xfrm>
            <a:off x="8712126" y="1096835"/>
            <a:ext cx="1338654" cy="282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13F9DA1-368E-4B39-9DEC-FB8C7DB18ECA}" type="TxLink">
              <a:rPr lang="en-US" sz="12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pPr marL="0" indent="0" algn="ctr"/>
              <a:t>29 Jul 2026</a:t>
            </a:fld>
            <a:endParaRPr lang="en-PH" sz="5400" b="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sp macro="" textlink="'Tasks Board'!C5:D5">
        <xdr:nvSpPr>
          <xdr:cNvPr id="58" name="TextBox 57">
            <a:extLst>
              <a:ext uri="{FF2B5EF4-FFF2-40B4-BE49-F238E27FC236}">
                <a16:creationId xmlns:a16="http://schemas.microsoft.com/office/drawing/2014/main" id="{DF32FC42-C435-48A1-89C1-C34CBC7513CF}"/>
              </a:ext>
            </a:extLst>
          </xdr:cNvPr>
          <xdr:cNvSpPr txBox="1"/>
        </xdr:nvSpPr>
        <xdr:spPr>
          <a:xfrm>
            <a:off x="8712126" y="1340675"/>
            <a:ext cx="1338654" cy="282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ECACE79-6FC7-45EB-9C96-141A0559BBD9}" type="TxLink">
              <a:rPr lang="en-US" sz="1100" b="0" i="0" u="none" strike="noStrike">
                <a:solidFill>
                  <a:srgbClr val="000000"/>
                </a:solidFill>
                <a:latin typeface="Segoe UI" panose="020B0502040204020203" pitchFamily="34" charset="0"/>
                <a:ea typeface="Segoe UI Black" panose="020B0A02040204020203" pitchFamily="34" charset="0"/>
                <a:cs typeface="Segoe UI" panose="020B0502040204020203" pitchFamily="34" charset="0"/>
              </a:rPr>
              <a:pPr marL="0" indent="0" algn="ctr"/>
              <a:t>Wednesday</a:t>
            </a:fld>
            <a:endParaRPr lang="en-PH" sz="4000" b="0">
              <a:solidFill>
                <a:schemeClr val="dk1"/>
              </a:solidFill>
              <a:latin typeface="Segoe UI" panose="020B0502040204020203" pitchFamily="34" charset="0"/>
              <a:ea typeface="Segoe UI Black" panose="020B0A02040204020203" pitchFamily="34" charset="0"/>
              <a:cs typeface="Segoe UI" panose="020B0502040204020203" pitchFamily="34" charset="0"/>
            </a:endParaRPr>
          </a:p>
        </xdr:txBody>
      </xdr:sp>
    </xdr:grpSp>
    <xdr:clientData/>
  </xdr:twoCellAnchor>
  <xdr:twoCellAnchor>
    <xdr:from>
      <xdr:col>2</xdr:col>
      <xdr:colOff>45720</xdr:colOff>
      <xdr:row>16</xdr:row>
      <xdr:rowOff>167640</xdr:rowOff>
    </xdr:from>
    <xdr:to>
      <xdr:col>4</xdr:col>
      <xdr:colOff>480060</xdr:colOff>
      <xdr:row>24</xdr:row>
      <xdr:rowOff>83820</xdr:rowOff>
    </xdr:to>
    <xdr:sp macro="" textlink="">
      <xdr:nvSpPr>
        <xdr:cNvPr id="3" name="TextBox 2">
          <a:extLst>
            <a:ext uri="{FF2B5EF4-FFF2-40B4-BE49-F238E27FC236}">
              <a16:creationId xmlns:a16="http://schemas.microsoft.com/office/drawing/2014/main" id="{1AB60C7E-C6DD-4229-BB24-CFC2599EE64E}"/>
            </a:ext>
          </a:extLst>
        </xdr:cNvPr>
        <xdr:cNvSpPr txBox="1"/>
      </xdr:nvSpPr>
      <xdr:spPr>
        <a:xfrm>
          <a:off x="1714500" y="3048000"/>
          <a:ext cx="1653540" cy="1379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050">
              <a:latin typeface="Segoe UI" panose="020B0502040204020203" pitchFamily="34" charset="0"/>
              <a:cs typeface="Segoe UI" panose="020B0502040204020203" pitchFamily="34" charset="0"/>
            </a:rPr>
            <a:t>Mission</a:t>
          </a:r>
        </a:p>
        <a:p>
          <a:r>
            <a:rPr lang="en-PH" sz="900">
              <a:latin typeface="Segoe UI" panose="020B0502040204020203" pitchFamily="34" charset="0"/>
              <a:cs typeface="Segoe UI" panose="020B0502040204020203" pitchFamily="34" charset="0"/>
            </a:rPr>
            <a:t> </a:t>
          </a:r>
        </a:p>
      </xdr:txBody>
    </xdr:sp>
    <xdr:clientData/>
  </xdr:twoCellAnchor>
  <xdr:twoCellAnchor editAs="oneCell">
    <xdr:from>
      <xdr:col>16</xdr:col>
      <xdr:colOff>182880</xdr:colOff>
      <xdr:row>17</xdr:row>
      <xdr:rowOff>99060</xdr:rowOff>
    </xdr:from>
    <xdr:to>
      <xdr:col>16</xdr:col>
      <xdr:colOff>403860</xdr:colOff>
      <xdr:row>18</xdr:row>
      <xdr:rowOff>137160</xdr:rowOff>
    </xdr:to>
    <xdr:pic>
      <xdr:nvPicPr>
        <xdr:cNvPr id="79" name="Graphic 78" descr="Daily calendar with solid fill">
          <a:extLst>
            <a:ext uri="{FF2B5EF4-FFF2-40B4-BE49-F238E27FC236}">
              <a16:creationId xmlns:a16="http://schemas.microsoft.com/office/drawing/2014/main" id="{0ACBDC4C-F756-46B8-8D5A-518E84117B3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rcRect/>
        <a:stretch/>
      </xdr:blipFill>
      <xdr:spPr>
        <a:xfrm>
          <a:off x="10386060" y="3268980"/>
          <a:ext cx="220980" cy="220980"/>
        </a:xfrm>
        <a:prstGeom prst="rect">
          <a:avLst/>
        </a:prstGeom>
      </xdr:spPr>
    </xdr:pic>
    <xdr:clientData/>
  </xdr:twoCellAnchor>
  <xdr:twoCellAnchor>
    <xdr:from>
      <xdr:col>1</xdr:col>
      <xdr:colOff>152400</xdr:colOff>
      <xdr:row>27</xdr:row>
      <xdr:rowOff>38100</xdr:rowOff>
    </xdr:from>
    <xdr:to>
      <xdr:col>8</xdr:col>
      <xdr:colOff>320040</xdr:colOff>
      <xdr:row>35</xdr:row>
      <xdr:rowOff>15240</xdr:rowOff>
    </xdr:to>
    <xdr:graphicFrame macro="">
      <xdr:nvGraphicFramePr>
        <xdr:cNvPr id="50" name="Chart 49">
          <a:extLst>
            <a:ext uri="{FF2B5EF4-FFF2-40B4-BE49-F238E27FC236}">
              <a16:creationId xmlns:a16="http://schemas.microsoft.com/office/drawing/2014/main" id="{43484E97-BBA6-48DE-8B1E-EFFE845F96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327660</xdr:colOff>
      <xdr:row>11</xdr:row>
      <xdr:rowOff>60960</xdr:rowOff>
    </xdr:from>
    <xdr:to>
      <xdr:col>15</xdr:col>
      <xdr:colOff>472440</xdr:colOff>
      <xdr:row>16</xdr:row>
      <xdr:rowOff>30480</xdr:rowOff>
    </xdr:to>
    <xdr:graphicFrame macro="">
      <xdr:nvGraphicFramePr>
        <xdr:cNvPr id="54" name="Chart 53">
          <a:extLst>
            <a:ext uri="{FF2B5EF4-FFF2-40B4-BE49-F238E27FC236}">
              <a16:creationId xmlns:a16="http://schemas.microsoft.com/office/drawing/2014/main" id="{97E9AB3A-FA6A-4B9D-B613-3DDEA2FCD7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468220</xdr:colOff>
      <xdr:row>12</xdr:row>
      <xdr:rowOff>129540</xdr:rowOff>
    </xdr:from>
    <xdr:to>
      <xdr:col>15</xdr:col>
      <xdr:colOff>327660</xdr:colOff>
      <xdr:row>16</xdr:row>
      <xdr:rowOff>4717</xdr:rowOff>
    </xdr:to>
    <xdr:sp macro="" textlink="Calculations!AE19">
      <xdr:nvSpPr>
        <xdr:cNvPr id="63" name="TextBox 62">
          <a:extLst>
            <a:ext uri="{FF2B5EF4-FFF2-40B4-BE49-F238E27FC236}">
              <a16:creationId xmlns:a16="http://schemas.microsoft.com/office/drawing/2014/main" id="{27E2FCB1-114E-4CEF-B41D-DBB18511DCB3}"/>
            </a:ext>
          </a:extLst>
        </xdr:cNvPr>
        <xdr:cNvSpPr txBox="1"/>
      </xdr:nvSpPr>
      <xdr:spPr>
        <a:xfrm>
          <a:off x="8842600" y="2278380"/>
          <a:ext cx="1078640" cy="606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69F7D7A-D07A-451E-8177-DC746AE5D67D}" type="TxLink">
            <a:rPr lang="en-US" sz="1200" b="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rPr>
            <a:pPr marL="0" indent="0" algn="ctr"/>
            <a:t>#DIV/0!</a:t>
          </a:fld>
          <a:endParaRPr lang="en-PH" sz="1200" b="0">
            <a:solidFill>
              <a:schemeClr val="dk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533400</xdr:colOff>
      <xdr:row>27</xdr:row>
      <xdr:rowOff>38100</xdr:rowOff>
    </xdr:from>
    <xdr:to>
      <xdr:col>15</xdr:col>
      <xdr:colOff>426720</xdr:colOff>
      <xdr:row>35</xdr:row>
      <xdr:rowOff>99060</xdr:rowOff>
    </xdr:to>
    <xdr:graphicFrame macro="">
      <xdr:nvGraphicFramePr>
        <xdr:cNvPr id="73" name="Chart 72">
          <a:extLst>
            <a:ext uri="{FF2B5EF4-FFF2-40B4-BE49-F238E27FC236}">
              <a16:creationId xmlns:a16="http://schemas.microsoft.com/office/drawing/2014/main" id="{8BA27DD3-D83D-4C36-8385-9113ABA9E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16</xdr:col>
      <xdr:colOff>182880</xdr:colOff>
      <xdr:row>4</xdr:row>
      <xdr:rowOff>83820</xdr:rowOff>
    </xdr:from>
    <xdr:to>
      <xdr:col>16</xdr:col>
      <xdr:colOff>403860</xdr:colOff>
      <xdr:row>5</xdr:row>
      <xdr:rowOff>121920</xdr:rowOff>
    </xdr:to>
    <xdr:pic>
      <xdr:nvPicPr>
        <xdr:cNvPr id="16" name="Graphic 15" descr="Upward trend with solid fill">
          <a:extLst>
            <a:ext uri="{FF2B5EF4-FFF2-40B4-BE49-F238E27FC236}">
              <a16:creationId xmlns:a16="http://schemas.microsoft.com/office/drawing/2014/main" id="{8629624E-F7C6-4967-95C0-FFCF2AFD1C28}"/>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rcRect/>
        <a:stretch/>
      </xdr:blipFill>
      <xdr:spPr>
        <a:xfrm>
          <a:off x="10386060" y="876300"/>
          <a:ext cx="220980" cy="220980"/>
        </a:xfrm>
        <a:prstGeom prst="rect">
          <a:avLst/>
        </a:prstGeom>
      </xdr:spPr>
    </xdr:pic>
    <xdr:clientData/>
  </xdr:twoCellAnchor>
  <xdr:twoCellAnchor editAs="oneCell">
    <xdr:from>
      <xdr:col>6</xdr:col>
      <xdr:colOff>426720</xdr:colOff>
      <xdr:row>8</xdr:row>
      <xdr:rowOff>137160</xdr:rowOff>
    </xdr:from>
    <xdr:to>
      <xdr:col>7</xdr:col>
      <xdr:colOff>83820</xdr:colOff>
      <xdr:row>10</xdr:row>
      <xdr:rowOff>38100</xdr:rowOff>
    </xdr:to>
    <xdr:pic>
      <xdr:nvPicPr>
        <xdr:cNvPr id="33" name="Graphic 32" descr="Briefcase with solid fill">
          <a:extLst>
            <a:ext uri="{FF2B5EF4-FFF2-40B4-BE49-F238E27FC236}">
              <a16:creationId xmlns:a16="http://schemas.microsoft.com/office/drawing/2014/main" id="{E4F0AA62-138D-4E83-BE11-1D6C30E473BD}"/>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5"/>
            </a:ext>
          </a:extLst>
        </a:blip>
        <a:srcRect/>
        <a:stretch/>
      </xdr:blipFill>
      <xdr:spPr>
        <a:xfrm>
          <a:off x="4533900" y="1661160"/>
          <a:ext cx="266700" cy="266700"/>
        </a:xfrm>
        <a:prstGeom prst="rect">
          <a:avLst/>
        </a:prstGeom>
      </xdr:spPr>
    </xdr:pic>
    <xdr:clientData/>
  </xdr:twoCellAnchor>
  <xdr:twoCellAnchor editAs="oneCell">
    <xdr:from>
      <xdr:col>0</xdr:col>
      <xdr:colOff>0</xdr:colOff>
      <xdr:row>0</xdr:row>
      <xdr:rowOff>0</xdr:rowOff>
    </xdr:from>
    <xdr:to>
      <xdr:col>0</xdr:col>
      <xdr:colOff>1420276</xdr:colOff>
      <xdr:row>36</xdr:row>
      <xdr:rowOff>175256</xdr:rowOff>
    </xdr:to>
    <xdr:pic>
      <xdr:nvPicPr>
        <xdr:cNvPr id="80" name="Picture 79">
          <a:extLst>
            <a:ext uri="{FF2B5EF4-FFF2-40B4-BE49-F238E27FC236}">
              <a16:creationId xmlns:a16="http://schemas.microsoft.com/office/drawing/2014/main" id="{F31E7402-D2D2-41CE-8B3C-4483CEE84117}"/>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xdr:blipFill>
      <xdr:spPr>
        <a:xfrm>
          <a:off x="0" y="0"/>
          <a:ext cx="1420276" cy="6713216"/>
        </a:xfrm>
        <a:prstGeom prst="rect">
          <a:avLst/>
        </a:prstGeom>
      </xdr:spPr>
    </xdr:pic>
    <xdr:clientData/>
  </xdr:twoCellAnchor>
  <xdr:twoCellAnchor>
    <xdr:from>
      <xdr:col>0</xdr:col>
      <xdr:colOff>0</xdr:colOff>
      <xdr:row>10</xdr:row>
      <xdr:rowOff>7618</xdr:rowOff>
    </xdr:from>
    <xdr:to>
      <xdr:col>0</xdr:col>
      <xdr:colOff>1420277</xdr:colOff>
      <xdr:row>30</xdr:row>
      <xdr:rowOff>53338</xdr:rowOff>
    </xdr:to>
    <xdr:grpSp>
      <xdr:nvGrpSpPr>
        <xdr:cNvPr id="35" name="Group 34">
          <a:extLst>
            <a:ext uri="{FF2B5EF4-FFF2-40B4-BE49-F238E27FC236}">
              <a16:creationId xmlns:a16="http://schemas.microsoft.com/office/drawing/2014/main" id="{8E359046-E015-4D0D-ABAC-6947D2D8A233}"/>
            </a:ext>
          </a:extLst>
        </xdr:cNvPr>
        <xdr:cNvGrpSpPr/>
      </xdr:nvGrpSpPr>
      <xdr:grpSpPr>
        <a:xfrm>
          <a:off x="0" y="1836418"/>
          <a:ext cx="1382177" cy="3855720"/>
          <a:chOff x="0" y="1851658"/>
          <a:chExt cx="1420277" cy="3703320"/>
        </a:xfrm>
      </xdr:grpSpPr>
      <xdr:pic>
        <xdr:nvPicPr>
          <xdr:cNvPr id="83" name="Picture 82">
            <a:hlinkClick xmlns:r="http://schemas.openxmlformats.org/officeDocument/2006/relationships" r:id="rId17"/>
            <a:extLst>
              <a:ext uri="{FF2B5EF4-FFF2-40B4-BE49-F238E27FC236}">
                <a16:creationId xmlns:a16="http://schemas.microsoft.com/office/drawing/2014/main" id="{D29A13F3-43FC-4D50-9B68-7CF4B9D85925}"/>
              </a:ext>
            </a:extLst>
          </xdr:cNvPr>
          <xdr:cNvPicPr>
            <a:picLocks noChangeAspect="1"/>
          </xdr:cNvPicPr>
        </xdr:nvPicPr>
        <xdr:blipFill rotWithShape="1">
          <a:blip xmlns:r="http://schemas.openxmlformats.org/officeDocument/2006/relationships" r:embed="rId18" cstate="print">
            <a:alphaModFix amt="50000"/>
            <a:extLst>
              <a:ext uri="{28A0092B-C50C-407E-A947-70E740481C1C}">
                <a14:useLocalDpi xmlns:a14="http://schemas.microsoft.com/office/drawing/2010/main" val="0"/>
              </a:ext>
            </a:extLst>
          </a:blip>
          <a:srcRect t="26674" b="68558"/>
          <a:stretch/>
        </xdr:blipFill>
        <xdr:spPr>
          <a:xfrm>
            <a:off x="0" y="1851658"/>
            <a:ext cx="1420277" cy="320040"/>
          </a:xfrm>
          <a:prstGeom prst="rect">
            <a:avLst/>
          </a:prstGeom>
        </xdr:spPr>
      </xdr:pic>
      <xdr:pic>
        <xdr:nvPicPr>
          <xdr:cNvPr id="84" name="Picture 83">
            <a:hlinkClick xmlns:r="http://schemas.openxmlformats.org/officeDocument/2006/relationships" r:id="rId19"/>
            <a:extLst>
              <a:ext uri="{FF2B5EF4-FFF2-40B4-BE49-F238E27FC236}">
                <a16:creationId xmlns:a16="http://schemas.microsoft.com/office/drawing/2014/main" id="{2D828222-C194-46FA-BD43-21F332D334E9}"/>
              </a:ext>
            </a:extLst>
          </xdr:cNvPr>
          <xdr:cNvPicPr>
            <a:picLocks noChangeAspect="1"/>
          </xdr:cNvPicPr>
        </xdr:nvPicPr>
        <xdr:blipFill rotWithShape="1">
          <a:blip xmlns:r="http://schemas.openxmlformats.org/officeDocument/2006/relationships" r:embed="rId20" cstate="print">
            <a:extLst>
              <a:ext uri="{28A0092B-C50C-407E-A947-70E740481C1C}">
                <a14:useLocalDpi xmlns:a14="http://schemas.microsoft.com/office/drawing/2010/main" val="0"/>
              </a:ext>
            </a:extLst>
          </a:blip>
          <a:srcRect t="32237" b="62541"/>
          <a:stretch/>
        </xdr:blipFill>
        <xdr:spPr>
          <a:xfrm>
            <a:off x="0" y="2225038"/>
            <a:ext cx="1420277" cy="350520"/>
          </a:xfrm>
          <a:prstGeom prst="rect">
            <a:avLst/>
          </a:prstGeom>
        </xdr:spPr>
      </xdr:pic>
      <xdr:pic>
        <xdr:nvPicPr>
          <xdr:cNvPr id="85" name="Picture 84">
            <a:hlinkClick xmlns:r="http://schemas.openxmlformats.org/officeDocument/2006/relationships" r:id="rId21"/>
            <a:extLst>
              <a:ext uri="{FF2B5EF4-FFF2-40B4-BE49-F238E27FC236}">
                <a16:creationId xmlns:a16="http://schemas.microsoft.com/office/drawing/2014/main" id="{B1DFEFEA-DCBE-4900-8F00-501672A797E2}"/>
              </a:ext>
            </a:extLst>
          </xdr:cNvPr>
          <xdr:cNvPicPr>
            <a:picLocks noChangeAspect="1"/>
          </xdr:cNvPicPr>
        </xdr:nvPicPr>
        <xdr:blipFill rotWithShape="1">
          <a:blip xmlns:r="http://schemas.openxmlformats.org/officeDocument/2006/relationships" r:embed="rId22" cstate="print">
            <a:extLst>
              <a:ext uri="{28A0092B-C50C-407E-A947-70E740481C1C}">
                <a14:useLocalDpi xmlns:a14="http://schemas.microsoft.com/office/drawing/2010/main" val="0"/>
              </a:ext>
            </a:extLst>
          </a:blip>
          <a:srcRect t="38025" b="56526"/>
          <a:stretch/>
        </xdr:blipFill>
        <xdr:spPr>
          <a:xfrm>
            <a:off x="0" y="2613658"/>
            <a:ext cx="1420277" cy="365760"/>
          </a:xfrm>
          <a:prstGeom prst="rect">
            <a:avLst/>
          </a:prstGeom>
        </xdr:spPr>
      </xdr:pic>
      <xdr:pic>
        <xdr:nvPicPr>
          <xdr:cNvPr id="86" name="Picture 85">
            <a:hlinkClick xmlns:r="http://schemas.openxmlformats.org/officeDocument/2006/relationships" r:id="rId23"/>
            <a:extLst>
              <a:ext uri="{FF2B5EF4-FFF2-40B4-BE49-F238E27FC236}">
                <a16:creationId xmlns:a16="http://schemas.microsoft.com/office/drawing/2014/main" id="{4293A2D8-9DCE-42BC-88F1-9C6EC27006C9}"/>
              </a:ext>
            </a:extLst>
          </xdr:cNvPr>
          <xdr:cNvPicPr>
            <a:picLocks noChangeAspect="1"/>
          </xdr:cNvPicPr>
        </xdr:nvPicPr>
        <xdr:blipFill rotWithShape="1">
          <a:blip xmlns:r="http://schemas.openxmlformats.org/officeDocument/2006/relationships" r:embed="rId22" cstate="print">
            <a:extLst>
              <a:ext uri="{28A0092B-C50C-407E-A947-70E740481C1C}">
                <a14:useLocalDpi xmlns:a14="http://schemas.microsoft.com/office/drawing/2010/main" val="0"/>
              </a:ext>
            </a:extLst>
          </a:blip>
          <a:srcRect t="43814" b="50851"/>
          <a:stretch/>
        </xdr:blipFill>
        <xdr:spPr>
          <a:xfrm>
            <a:off x="0" y="3002278"/>
            <a:ext cx="1420277" cy="358140"/>
          </a:xfrm>
          <a:prstGeom prst="rect">
            <a:avLst/>
          </a:prstGeom>
        </xdr:spPr>
      </xdr:pic>
      <xdr:pic>
        <xdr:nvPicPr>
          <xdr:cNvPr id="87" name="Picture 86">
            <a:hlinkClick xmlns:r="http://schemas.openxmlformats.org/officeDocument/2006/relationships" r:id="rId24"/>
            <a:extLst>
              <a:ext uri="{FF2B5EF4-FFF2-40B4-BE49-F238E27FC236}">
                <a16:creationId xmlns:a16="http://schemas.microsoft.com/office/drawing/2014/main" id="{0D1723E7-7CCF-40A4-971A-A4A96CD80734}"/>
              </a:ext>
            </a:extLst>
          </xdr:cNvPr>
          <xdr:cNvPicPr>
            <a:picLocks noChangeAspect="1"/>
          </xdr:cNvPicPr>
        </xdr:nvPicPr>
        <xdr:blipFill rotWithShape="1">
          <a:blip xmlns:r="http://schemas.openxmlformats.org/officeDocument/2006/relationships" r:embed="rId20" cstate="print">
            <a:extLst>
              <a:ext uri="{28A0092B-C50C-407E-A947-70E740481C1C}">
                <a14:useLocalDpi xmlns:a14="http://schemas.microsoft.com/office/drawing/2010/main" val="0"/>
              </a:ext>
            </a:extLst>
          </a:blip>
          <a:srcRect t="49262" b="44836"/>
          <a:stretch/>
        </xdr:blipFill>
        <xdr:spPr>
          <a:xfrm>
            <a:off x="0" y="3368038"/>
            <a:ext cx="1420277" cy="396240"/>
          </a:xfrm>
          <a:prstGeom prst="rect">
            <a:avLst/>
          </a:prstGeom>
        </xdr:spPr>
      </xdr:pic>
      <xdr:pic>
        <xdr:nvPicPr>
          <xdr:cNvPr id="88" name="Picture 87">
            <a:hlinkClick xmlns:r="http://schemas.openxmlformats.org/officeDocument/2006/relationships" r:id="rId25"/>
            <a:extLst>
              <a:ext uri="{FF2B5EF4-FFF2-40B4-BE49-F238E27FC236}">
                <a16:creationId xmlns:a16="http://schemas.microsoft.com/office/drawing/2014/main" id="{81EA5A27-077B-46DF-8DDF-BC97B837DA19}"/>
              </a:ext>
            </a:extLst>
          </xdr:cNvPr>
          <xdr:cNvPicPr>
            <a:picLocks noChangeAspect="1"/>
          </xdr:cNvPicPr>
        </xdr:nvPicPr>
        <xdr:blipFill rotWithShape="1">
          <a:blip xmlns:r="http://schemas.openxmlformats.org/officeDocument/2006/relationships" r:embed="rId22" cstate="print">
            <a:extLst>
              <a:ext uri="{28A0092B-C50C-407E-A947-70E740481C1C}">
                <a14:useLocalDpi xmlns:a14="http://schemas.microsoft.com/office/drawing/2010/main" val="0"/>
              </a:ext>
            </a:extLst>
          </a:blip>
          <a:srcRect t="64132" b="29739"/>
          <a:stretch/>
        </xdr:blipFill>
        <xdr:spPr>
          <a:xfrm>
            <a:off x="0" y="4366258"/>
            <a:ext cx="1420277" cy="411480"/>
          </a:xfrm>
          <a:prstGeom prst="rect">
            <a:avLst/>
          </a:prstGeom>
        </xdr:spPr>
      </xdr:pic>
      <xdr:pic>
        <xdr:nvPicPr>
          <xdr:cNvPr id="89" name="Picture 88">
            <a:hlinkClick xmlns:r="http://schemas.openxmlformats.org/officeDocument/2006/relationships" r:id="rId26"/>
            <a:extLst>
              <a:ext uri="{FF2B5EF4-FFF2-40B4-BE49-F238E27FC236}">
                <a16:creationId xmlns:a16="http://schemas.microsoft.com/office/drawing/2014/main" id="{BFBC19B3-3ECA-4D65-B073-58A09703BEC6}"/>
              </a:ext>
            </a:extLst>
          </xdr:cNvPr>
          <xdr:cNvPicPr>
            <a:picLocks noChangeAspect="1"/>
          </xdr:cNvPicPr>
        </xdr:nvPicPr>
        <xdr:blipFill rotWithShape="1">
          <a:blip xmlns:r="http://schemas.openxmlformats.org/officeDocument/2006/relationships" r:embed="rId22" cstate="print">
            <a:extLst>
              <a:ext uri="{28A0092B-C50C-407E-A947-70E740481C1C}">
                <a14:useLocalDpi xmlns:a14="http://schemas.microsoft.com/office/drawing/2010/main" val="0"/>
              </a:ext>
            </a:extLst>
          </a:blip>
          <a:srcRect t="70148" b="23836"/>
          <a:stretch/>
        </xdr:blipFill>
        <xdr:spPr>
          <a:xfrm>
            <a:off x="0" y="4770118"/>
            <a:ext cx="1420277" cy="403860"/>
          </a:xfrm>
          <a:prstGeom prst="rect">
            <a:avLst/>
          </a:prstGeom>
        </xdr:spPr>
      </xdr:pic>
      <xdr:pic>
        <xdr:nvPicPr>
          <xdr:cNvPr id="90" name="Picture 89">
            <a:hlinkClick xmlns:r="http://schemas.openxmlformats.org/officeDocument/2006/relationships" r:id="rId27"/>
            <a:extLst>
              <a:ext uri="{FF2B5EF4-FFF2-40B4-BE49-F238E27FC236}">
                <a16:creationId xmlns:a16="http://schemas.microsoft.com/office/drawing/2014/main" id="{841855C8-8E43-4683-8977-59C9E3554A8C}"/>
              </a:ext>
            </a:extLst>
          </xdr:cNvPr>
          <xdr:cNvPicPr>
            <a:picLocks noChangeAspect="1"/>
          </xdr:cNvPicPr>
        </xdr:nvPicPr>
        <xdr:blipFill rotWithShape="1">
          <a:blip xmlns:r="http://schemas.openxmlformats.org/officeDocument/2006/relationships" r:embed="rId22" cstate="print">
            <a:extLst>
              <a:ext uri="{28A0092B-C50C-407E-A947-70E740481C1C}">
                <a14:useLocalDpi xmlns:a14="http://schemas.microsoft.com/office/drawing/2010/main" val="0"/>
              </a:ext>
            </a:extLst>
          </a:blip>
          <a:srcRect t="75823" b="18161"/>
          <a:stretch/>
        </xdr:blipFill>
        <xdr:spPr>
          <a:xfrm>
            <a:off x="0" y="5151118"/>
            <a:ext cx="1420277" cy="403860"/>
          </a:xfrm>
          <a:prstGeom prst="rect">
            <a:avLst/>
          </a:prstGeom>
        </xdr:spPr>
      </xdr:pic>
    </xdr:grpSp>
    <xdr:clientData/>
  </xdr:twoCellAnchor>
  <xdr:twoCellAnchor>
    <xdr:from>
      <xdr:col>13</xdr:col>
      <xdr:colOff>468220</xdr:colOff>
      <xdr:row>13</xdr:row>
      <xdr:rowOff>121921</xdr:rowOff>
    </xdr:from>
    <xdr:to>
      <xdr:col>15</xdr:col>
      <xdr:colOff>327660</xdr:colOff>
      <xdr:row>15</xdr:row>
      <xdr:rowOff>7621</xdr:rowOff>
    </xdr:to>
    <xdr:sp macro="" textlink="">
      <xdr:nvSpPr>
        <xdr:cNvPr id="56" name="TextBox 55">
          <a:extLst>
            <a:ext uri="{FF2B5EF4-FFF2-40B4-BE49-F238E27FC236}">
              <a16:creationId xmlns:a16="http://schemas.microsoft.com/office/drawing/2014/main" id="{DAADF822-0AE6-468A-BF04-F32B5C3C6838}"/>
            </a:ext>
          </a:extLst>
        </xdr:cNvPr>
        <xdr:cNvSpPr txBox="1"/>
      </xdr:nvSpPr>
      <xdr:spPr>
        <a:xfrm>
          <a:off x="8842600" y="2453641"/>
          <a:ext cx="10786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700" b="0" i="0" u="none" strike="noStrike">
              <a:solidFill>
                <a:schemeClr val="dk1"/>
              </a:solidFill>
              <a:latin typeface="Segoe UI" panose="020B0502040204020203" pitchFamily="34" charset="0"/>
              <a:ea typeface="Segoe UI Black" panose="020B0A02040204020203" pitchFamily="34" charset="0"/>
              <a:cs typeface="Segoe UI" panose="020B0502040204020203" pitchFamily="34" charset="0"/>
            </a:rPr>
            <a:t>Done</a:t>
          </a:r>
        </a:p>
      </xdr:txBody>
    </xdr:sp>
    <xdr:clientData/>
  </xdr:twoCellAnchor>
</xdr:wsDr>
</file>

<file path=xl/drawings/drawing5.xml><?xml version="1.0" encoding="utf-8"?>
<c:userShapes xmlns:c="http://schemas.openxmlformats.org/drawingml/2006/chart">
  <cdr:relSizeAnchor xmlns:cdr="http://schemas.openxmlformats.org/drawingml/2006/chartDrawing">
    <cdr:from>
      <cdr:x>0.29617</cdr:x>
      <cdr:y>0.17282</cdr:y>
    </cdr:from>
    <cdr:to>
      <cdr:x>0.70201</cdr:x>
      <cdr:y>0.57195</cdr:y>
    </cdr:to>
    <cdr:sp macro="" textlink="">
      <cdr:nvSpPr>
        <cdr:cNvPr id="2" name="Oval 1">
          <a:extLst xmlns:a="http://schemas.openxmlformats.org/drawingml/2006/main">
            <a:ext uri="{FF2B5EF4-FFF2-40B4-BE49-F238E27FC236}">
              <a16:creationId xmlns:a16="http://schemas.microsoft.com/office/drawing/2014/main" id="{AA91A317-D44A-4625-8916-93191E4336A0}"/>
            </a:ext>
          </a:extLst>
        </cdr:cNvPr>
        <cdr:cNvSpPr/>
      </cdr:nvSpPr>
      <cdr:spPr>
        <a:xfrm xmlns:a="http://schemas.openxmlformats.org/drawingml/2006/main">
          <a:off x="539387" y="320040"/>
          <a:ext cx="739140" cy="739140"/>
        </a:xfrm>
        <a:prstGeom xmlns:a="http://schemas.openxmlformats.org/drawingml/2006/main" prst="ellipse">
          <a:avLst/>
        </a:prstGeom>
        <a:noFill xmlns:a="http://schemas.openxmlformats.org/drawingml/2006/main"/>
        <a:ln xmlns:a="http://schemas.openxmlformats.org/drawingml/2006/main" w="28575">
          <a:solidFill>
            <a:schemeClr val="bg1">
              <a:lumMod val="85000"/>
            </a:schemeClr>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6.xml><?xml version="1.0" encoding="utf-8"?>
<xdr:wsDr xmlns:xdr="http://schemas.openxmlformats.org/drawingml/2006/spreadsheetDrawing" xmlns:a="http://schemas.openxmlformats.org/drawingml/2006/main">
  <xdr:twoCellAnchor>
    <xdr:from>
      <xdr:col>16</xdr:col>
      <xdr:colOff>22860</xdr:colOff>
      <xdr:row>3</xdr:row>
      <xdr:rowOff>22860</xdr:rowOff>
    </xdr:from>
    <xdr:to>
      <xdr:col>21</xdr:col>
      <xdr:colOff>1226820</xdr:colOff>
      <xdr:row>7</xdr:row>
      <xdr:rowOff>137160</xdr:rowOff>
    </xdr:to>
    <xdr:graphicFrame macro="">
      <xdr:nvGraphicFramePr>
        <xdr:cNvPr id="3" name="Chart 2">
          <a:extLst>
            <a:ext uri="{FF2B5EF4-FFF2-40B4-BE49-F238E27FC236}">
              <a16:creationId xmlns:a16="http://schemas.microsoft.com/office/drawing/2014/main" id="{5602E483-52B0-4F16-B8ED-8DECBBCC29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38100</xdr:colOff>
      <xdr:row>3</xdr:row>
      <xdr:rowOff>53340</xdr:rowOff>
    </xdr:from>
    <xdr:to>
      <xdr:col>15</xdr:col>
      <xdr:colOff>0</xdr:colOff>
      <xdr:row>7</xdr:row>
      <xdr:rowOff>137160</xdr:rowOff>
    </xdr:to>
    <xdr:graphicFrame macro="">
      <xdr:nvGraphicFramePr>
        <xdr:cNvPr id="6" name="Chart 5">
          <a:extLst>
            <a:ext uri="{FF2B5EF4-FFF2-40B4-BE49-F238E27FC236}">
              <a16:creationId xmlns:a16="http://schemas.microsoft.com/office/drawing/2014/main" id="{C4220518-D3EB-4553-A618-F5196BCC83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99060</xdr:colOff>
      <xdr:row>3</xdr:row>
      <xdr:rowOff>22860</xdr:rowOff>
    </xdr:from>
    <xdr:to>
      <xdr:col>8</xdr:col>
      <xdr:colOff>1013460</xdr:colOff>
      <xdr:row>7</xdr:row>
      <xdr:rowOff>152400</xdr:rowOff>
    </xdr:to>
    <xdr:graphicFrame macro="">
      <xdr:nvGraphicFramePr>
        <xdr:cNvPr id="7" name="Chart 6">
          <a:extLst>
            <a:ext uri="{FF2B5EF4-FFF2-40B4-BE49-F238E27FC236}">
              <a16:creationId xmlns:a16="http://schemas.microsoft.com/office/drawing/2014/main" id="{E3B2F56F-0EDC-4A1F-A681-FA9359F49B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2</xdr:rowOff>
    </xdr:from>
    <xdr:to>
      <xdr:col>0</xdr:col>
      <xdr:colOff>1420277</xdr:colOff>
      <xdr:row>32</xdr:row>
      <xdr:rowOff>91438</xdr:rowOff>
    </xdr:to>
    <xdr:pic>
      <xdr:nvPicPr>
        <xdr:cNvPr id="5" name="Picture 4">
          <a:extLst>
            <a:ext uri="{FF2B5EF4-FFF2-40B4-BE49-F238E27FC236}">
              <a16:creationId xmlns:a16="http://schemas.microsoft.com/office/drawing/2014/main" id="{E1AC5EBB-A70E-4D59-BB01-BF77BFB8CBB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0" y="2"/>
          <a:ext cx="1420277" cy="6713216"/>
        </a:xfrm>
        <a:prstGeom prst="rect">
          <a:avLst/>
        </a:prstGeom>
      </xdr:spPr>
    </xdr:pic>
    <xdr:clientData/>
  </xdr:twoCellAnchor>
  <xdr:twoCellAnchor>
    <xdr:from>
      <xdr:col>0</xdr:col>
      <xdr:colOff>0</xdr:colOff>
      <xdr:row>4</xdr:row>
      <xdr:rowOff>182880</xdr:rowOff>
    </xdr:from>
    <xdr:to>
      <xdr:col>0</xdr:col>
      <xdr:colOff>1420277</xdr:colOff>
      <xdr:row>6</xdr:row>
      <xdr:rowOff>190500</xdr:rowOff>
    </xdr:to>
    <xdr:pic>
      <xdr:nvPicPr>
        <xdr:cNvPr id="8" name="Picture 7">
          <a:hlinkClick xmlns:r="http://schemas.openxmlformats.org/officeDocument/2006/relationships" r:id="rId5"/>
          <a:extLst>
            <a:ext uri="{FF2B5EF4-FFF2-40B4-BE49-F238E27FC236}">
              <a16:creationId xmlns:a16="http://schemas.microsoft.com/office/drawing/2014/main" id="{4B31BFF0-C22F-4EEF-A117-42BDA21AF174}"/>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t="20091" b="73780"/>
        <a:stretch/>
      </xdr:blipFill>
      <xdr:spPr>
        <a:xfrm>
          <a:off x="0" y="1348740"/>
          <a:ext cx="1420277" cy="411480"/>
        </a:xfrm>
        <a:prstGeom prst="rect">
          <a:avLst/>
        </a:prstGeom>
      </xdr:spPr>
    </xdr:pic>
    <xdr:clientData/>
  </xdr:twoCellAnchor>
  <xdr:twoCellAnchor>
    <xdr:from>
      <xdr:col>0</xdr:col>
      <xdr:colOff>0</xdr:colOff>
      <xdr:row>9</xdr:row>
      <xdr:rowOff>15240</xdr:rowOff>
    </xdr:from>
    <xdr:to>
      <xdr:col>0</xdr:col>
      <xdr:colOff>1420277</xdr:colOff>
      <xdr:row>10</xdr:row>
      <xdr:rowOff>106680</xdr:rowOff>
    </xdr:to>
    <xdr:pic>
      <xdr:nvPicPr>
        <xdr:cNvPr id="10" name="Picture 9">
          <a:hlinkClick xmlns:r="http://schemas.openxmlformats.org/officeDocument/2006/relationships" r:id="rId7"/>
          <a:extLst>
            <a:ext uri="{FF2B5EF4-FFF2-40B4-BE49-F238E27FC236}">
              <a16:creationId xmlns:a16="http://schemas.microsoft.com/office/drawing/2014/main" id="{0129C97D-8988-4FB7-9794-9CF76BB9CFF0}"/>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t="32237" b="62541"/>
        <a:stretch/>
      </xdr:blipFill>
      <xdr:spPr>
        <a:xfrm>
          <a:off x="0" y="2164080"/>
          <a:ext cx="1420277" cy="350520"/>
        </a:xfrm>
        <a:prstGeom prst="rect">
          <a:avLst/>
        </a:prstGeom>
      </xdr:spPr>
    </xdr:pic>
    <xdr:clientData/>
  </xdr:twoCellAnchor>
  <xdr:twoCellAnchor>
    <xdr:from>
      <xdr:col>0</xdr:col>
      <xdr:colOff>0</xdr:colOff>
      <xdr:row>10</xdr:row>
      <xdr:rowOff>144780</xdr:rowOff>
    </xdr:from>
    <xdr:to>
      <xdr:col>0</xdr:col>
      <xdr:colOff>1420277</xdr:colOff>
      <xdr:row>12</xdr:row>
      <xdr:rowOff>129540</xdr:rowOff>
    </xdr:to>
    <xdr:pic>
      <xdr:nvPicPr>
        <xdr:cNvPr id="11" name="Picture 10">
          <a:hlinkClick xmlns:r="http://schemas.openxmlformats.org/officeDocument/2006/relationships" r:id="rId9"/>
          <a:extLst>
            <a:ext uri="{FF2B5EF4-FFF2-40B4-BE49-F238E27FC236}">
              <a16:creationId xmlns:a16="http://schemas.microsoft.com/office/drawing/2014/main" id="{F902B5E8-0892-454A-B119-D9422449FEAE}"/>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t="38025" b="56526"/>
        <a:stretch/>
      </xdr:blipFill>
      <xdr:spPr>
        <a:xfrm>
          <a:off x="0" y="2552700"/>
          <a:ext cx="1420277" cy="365760"/>
        </a:xfrm>
        <a:prstGeom prst="rect">
          <a:avLst/>
        </a:prstGeom>
      </xdr:spPr>
    </xdr:pic>
    <xdr:clientData/>
  </xdr:twoCellAnchor>
  <xdr:twoCellAnchor>
    <xdr:from>
      <xdr:col>0</xdr:col>
      <xdr:colOff>0</xdr:colOff>
      <xdr:row>12</xdr:row>
      <xdr:rowOff>152400</xdr:rowOff>
    </xdr:from>
    <xdr:to>
      <xdr:col>0</xdr:col>
      <xdr:colOff>1420277</xdr:colOff>
      <xdr:row>14</xdr:row>
      <xdr:rowOff>129540</xdr:rowOff>
    </xdr:to>
    <xdr:pic>
      <xdr:nvPicPr>
        <xdr:cNvPr id="12" name="Picture 11">
          <a:hlinkClick xmlns:r="http://schemas.openxmlformats.org/officeDocument/2006/relationships" r:id="rId11"/>
          <a:extLst>
            <a:ext uri="{FF2B5EF4-FFF2-40B4-BE49-F238E27FC236}">
              <a16:creationId xmlns:a16="http://schemas.microsoft.com/office/drawing/2014/main" id="{376D7F45-CDB8-4CC4-AA5F-818614ACB95C}"/>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t="43814" b="50851"/>
        <a:stretch/>
      </xdr:blipFill>
      <xdr:spPr>
        <a:xfrm>
          <a:off x="0" y="2941320"/>
          <a:ext cx="1420277" cy="358140"/>
        </a:xfrm>
        <a:prstGeom prst="rect">
          <a:avLst/>
        </a:prstGeom>
      </xdr:spPr>
    </xdr:pic>
    <xdr:clientData/>
  </xdr:twoCellAnchor>
  <xdr:twoCellAnchor>
    <xdr:from>
      <xdr:col>0</xdr:col>
      <xdr:colOff>0</xdr:colOff>
      <xdr:row>14</xdr:row>
      <xdr:rowOff>137160</xdr:rowOff>
    </xdr:from>
    <xdr:to>
      <xdr:col>0</xdr:col>
      <xdr:colOff>1420277</xdr:colOff>
      <xdr:row>16</xdr:row>
      <xdr:rowOff>152400</xdr:rowOff>
    </xdr:to>
    <xdr:pic>
      <xdr:nvPicPr>
        <xdr:cNvPr id="13" name="Picture 12">
          <a:hlinkClick xmlns:r="http://schemas.openxmlformats.org/officeDocument/2006/relationships" r:id="rId13"/>
          <a:extLst>
            <a:ext uri="{FF2B5EF4-FFF2-40B4-BE49-F238E27FC236}">
              <a16:creationId xmlns:a16="http://schemas.microsoft.com/office/drawing/2014/main" id="{A4A8D26A-4B37-4109-88BB-2678BB9A88D5}"/>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t="49262" b="44836"/>
        <a:stretch/>
      </xdr:blipFill>
      <xdr:spPr>
        <a:xfrm>
          <a:off x="0" y="3307080"/>
          <a:ext cx="1420277" cy="396240"/>
        </a:xfrm>
        <a:prstGeom prst="rect">
          <a:avLst/>
        </a:prstGeom>
      </xdr:spPr>
    </xdr:pic>
    <xdr:clientData/>
  </xdr:twoCellAnchor>
  <xdr:twoCellAnchor>
    <xdr:from>
      <xdr:col>0</xdr:col>
      <xdr:colOff>0</xdr:colOff>
      <xdr:row>19</xdr:row>
      <xdr:rowOff>182880</xdr:rowOff>
    </xdr:from>
    <xdr:to>
      <xdr:col>0</xdr:col>
      <xdr:colOff>1420277</xdr:colOff>
      <xdr:row>22</xdr:row>
      <xdr:rowOff>22860</xdr:rowOff>
    </xdr:to>
    <xdr:pic>
      <xdr:nvPicPr>
        <xdr:cNvPr id="14" name="Picture 13">
          <a:hlinkClick xmlns:r="http://schemas.openxmlformats.org/officeDocument/2006/relationships" r:id="rId15"/>
          <a:extLst>
            <a:ext uri="{FF2B5EF4-FFF2-40B4-BE49-F238E27FC236}">
              <a16:creationId xmlns:a16="http://schemas.microsoft.com/office/drawing/2014/main" id="{16E860F4-6B30-4DAF-A305-8736260160D8}"/>
            </a:ext>
          </a:extLst>
        </xdr:cNvPr>
        <xdr:cNvPicPr>
          <a:picLocks noChangeAspect="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t="64132" b="29739"/>
        <a:stretch/>
      </xdr:blipFill>
      <xdr:spPr>
        <a:xfrm>
          <a:off x="0" y="4305300"/>
          <a:ext cx="1420277" cy="411480"/>
        </a:xfrm>
        <a:prstGeom prst="rect">
          <a:avLst/>
        </a:prstGeom>
      </xdr:spPr>
    </xdr:pic>
    <xdr:clientData/>
  </xdr:twoCellAnchor>
  <xdr:twoCellAnchor>
    <xdr:from>
      <xdr:col>0</xdr:col>
      <xdr:colOff>0</xdr:colOff>
      <xdr:row>22</xdr:row>
      <xdr:rowOff>15240</xdr:rowOff>
    </xdr:from>
    <xdr:to>
      <xdr:col>0</xdr:col>
      <xdr:colOff>1420277</xdr:colOff>
      <xdr:row>24</xdr:row>
      <xdr:rowOff>15240</xdr:rowOff>
    </xdr:to>
    <xdr:pic>
      <xdr:nvPicPr>
        <xdr:cNvPr id="15" name="Picture 14">
          <a:hlinkClick xmlns:r="http://schemas.openxmlformats.org/officeDocument/2006/relationships" r:id="rId17"/>
          <a:extLst>
            <a:ext uri="{FF2B5EF4-FFF2-40B4-BE49-F238E27FC236}">
              <a16:creationId xmlns:a16="http://schemas.microsoft.com/office/drawing/2014/main" id="{166A5EF5-367C-4170-8666-C345B81F6CFD}"/>
            </a:ext>
          </a:extLst>
        </xdr:cNvPr>
        <xdr:cNvPicPr>
          <a:picLocks noChangeAspect="1"/>
        </xdr:cNvPicPr>
      </xdr:nvPicPr>
      <xdr:blipFill rotWithShape="1">
        <a:blip xmlns:r="http://schemas.openxmlformats.org/officeDocument/2006/relationships" r:embed="rId18" cstate="print">
          <a:extLst>
            <a:ext uri="{28A0092B-C50C-407E-A947-70E740481C1C}">
              <a14:useLocalDpi xmlns:a14="http://schemas.microsoft.com/office/drawing/2010/main" val="0"/>
            </a:ext>
          </a:extLst>
        </a:blip>
        <a:srcRect t="70148" b="23836"/>
        <a:stretch/>
      </xdr:blipFill>
      <xdr:spPr>
        <a:xfrm>
          <a:off x="0" y="4709160"/>
          <a:ext cx="1420277" cy="403860"/>
        </a:xfrm>
        <a:prstGeom prst="rect">
          <a:avLst/>
        </a:prstGeom>
      </xdr:spPr>
    </xdr:pic>
    <xdr:clientData/>
  </xdr:twoCellAnchor>
  <xdr:twoCellAnchor>
    <xdr:from>
      <xdr:col>0</xdr:col>
      <xdr:colOff>0</xdr:colOff>
      <xdr:row>23</xdr:row>
      <xdr:rowOff>182880</xdr:rowOff>
    </xdr:from>
    <xdr:to>
      <xdr:col>0</xdr:col>
      <xdr:colOff>1420277</xdr:colOff>
      <xdr:row>26</xdr:row>
      <xdr:rowOff>15240</xdr:rowOff>
    </xdr:to>
    <xdr:pic>
      <xdr:nvPicPr>
        <xdr:cNvPr id="16" name="Picture 15">
          <a:hlinkClick xmlns:r="http://schemas.openxmlformats.org/officeDocument/2006/relationships" r:id="rId19"/>
          <a:extLst>
            <a:ext uri="{FF2B5EF4-FFF2-40B4-BE49-F238E27FC236}">
              <a16:creationId xmlns:a16="http://schemas.microsoft.com/office/drawing/2014/main" id="{9394C7A0-53D6-4377-BB51-D37B9321B677}"/>
            </a:ext>
          </a:extLst>
        </xdr:cNvPr>
        <xdr:cNvPicPr>
          <a:picLocks noChangeAspect="1"/>
        </xdr:cNvPicPr>
      </xdr:nvPicPr>
      <xdr:blipFill rotWithShape="1">
        <a:blip xmlns:r="http://schemas.openxmlformats.org/officeDocument/2006/relationships" r:embed="rId20" cstate="print">
          <a:extLst>
            <a:ext uri="{28A0092B-C50C-407E-A947-70E740481C1C}">
              <a14:useLocalDpi xmlns:a14="http://schemas.microsoft.com/office/drawing/2010/main" val="0"/>
            </a:ext>
          </a:extLst>
        </a:blip>
        <a:srcRect t="75823" b="18161"/>
        <a:stretch/>
      </xdr:blipFill>
      <xdr:spPr>
        <a:xfrm>
          <a:off x="0" y="5090160"/>
          <a:ext cx="1420277" cy="40386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129540</xdr:colOff>
      <xdr:row>3</xdr:row>
      <xdr:rowOff>0</xdr:rowOff>
    </xdr:from>
    <xdr:to>
      <xdr:col>10</xdr:col>
      <xdr:colOff>22860</xdr:colOff>
      <xdr:row>4</xdr:row>
      <xdr:rowOff>182880</xdr:rowOff>
    </xdr:to>
    <xdr:graphicFrame macro="">
      <xdr:nvGraphicFramePr>
        <xdr:cNvPr id="2" name="Chart 1">
          <a:extLst>
            <a:ext uri="{FF2B5EF4-FFF2-40B4-BE49-F238E27FC236}">
              <a16:creationId xmlns:a16="http://schemas.microsoft.com/office/drawing/2014/main" id="{79835C99-CF6D-48D6-9BFE-662EE12CC1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1420276</xdr:colOff>
      <xdr:row>30</xdr:row>
      <xdr:rowOff>129536</xdr:rowOff>
    </xdr:to>
    <xdr:pic>
      <xdr:nvPicPr>
        <xdr:cNvPr id="5" name="Picture 4">
          <a:extLst>
            <a:ext uri="{FF2B5EF4-FFF2-40B4-BE49-F238E27FC236}">
              <a16:creationId xmlns:a16="http://schemas.microsoft.com/office/drawing/2014/main" id="{E3043FC9-A9C5-4AA2-A6A9-76E4A268AD5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0" y="0"/>
          <a:ext cx="1420276" cy="6713216"/>
        </a:xfrm>
        <a:prstGeom prst="rect">
          <a:avLst/>
        </a:prstGeom>
      </xdr:spPr>
    </xdr:pic>
    <xdr:clientData/>
  </xdr:twoCellAnchor>
  <xdr:twoCellAnchor>
    <xdr:from>
      <xdr:col>0</xdr:col>
      <xdr:colOff>0</xdr:colOff>
      <xdr:row>4</xdr:row>
      <xdr:rowOff>144778</xdr:rowOff>
    </xdr:from>
    <xdr:to>
      <xdr:col>0</xdr:col>
      <xdr:colOff>1420277</xdr:colOff>
      <xdr:row>6</xdr:row>
      <xdr:rowOff>175258</xdr:rowOff>
    </xdr:to>
    <xdr:pic>
      <xdr:nvPicPr>
        <xdr:cNvPr id="7" name="Picture 6">
          <a:hlinkClick xmlns:r="http://schemas.openxmlformats.org/officeDocument/2006/relationships" r:id="rId3"/>
          <a:extLst>
            <a:ext uri="{FF2B5EF4-FFF2-40B4-BE49-F238E27FC236}">
              <a16:creationId xmlns:a16="http://schemas.microsoft.com/office/drawing/2014/main" id="{31501D67-8FF6-4141-B16B-8EF320716BE9}"/>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20091" b="73780"/>
        <a:stretch/>
      </xdr:blipFill>
      <xdr:spPr>
        <a:xfrm>
          <a:off x="0" y="1348738"/>
          <a:ext cx="1420277" cy="411480"/>
        </a:xfrm>
        <a:prstGeom prst="rect">
          <a:avLst/>
        </a:prstGeom>
      </xdr:spPr>
    </xdr:pic>
    <xdr:clientData/>
  </xdr:twoCellAnchor>
  <xdr:twoCellAnchor>
    <xdr:from>
      <xdr:col>0</xdr:col>
      <xdr:colOff>0</xdr:colOff>
      <xdr:row>6</xdr:row>
      <xdr:rowOff>205738</xdr:rowOff>
    </xdr:from>
    <xdr:to>
      <xdr:col>0</xdr:col>
      <xdr:colOff>1420277</xdr:colOff>
      <xdr:row>8</xdr:row>
      <xdr:rowOff>99058</xdr:rowOff>
    </xdr:to>
    <xdr:pic>
      <xdr:nvPicPr>
        <xdr:cNvPr id="8" name="Picture 7">
          <a:hlinkClick xmlns:r="http://schemas.openxmlformats.org/officeDocument/2006/relationships" r:id="rId5"/>
          <a:extLst>
            <a:ext uri="{FF2B5EF4-FFF2-40B4-BE49-F238E27FC236}">
              <a16:creationId xmlns:a16="http://schemas.microsoft.com/office/drawing/2014/main" id="{7D6FCC58-0B1E-470C-A8E4-988871A8F35E}"/>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t="26674" b="68558"/>
        <a:stretch/>
      </xdr:blipFill>
      <xdr:spPr>
        <a:xfrm>
          <a:off x="0" y="1790698"/>
          <a:ext cx="1420277" cy="320040"/>
        </a:xfrm>
        <a:prstGeom prst="rect">
          <a:avLst/>
        </a:prstGeom>
      </xdr:spPr>
    </xdr:pic>
    <xdr:clientData/>
  </xdr:twoCellAnchor>
  <xdr:twoCellAnchor>
    <xdr:from>
      <xdr:col>0</xdr:col>
      <xdr:colOff>0</xdr:colOff>
      <xdr:row>10</xdr:row>
      <xdr:rowOff>114298</xdr:rowOff>
    </xdr:from>
    <xdr:to>
      <xdr:col>0</xdr:col>
      <xdr:colOff>1420277</xdr:colOff>
      <xdr:row>12</xdr:row>
      <xdr:rowOff>83818</xdr:rowOff>
    </xdr:to>
    <xdr:pic>
      <xdr:nvPicPr>
        <xdr:cNvPr id="10" name="Picture 9">
          <a:hlinkClick xmlns:r="http://schemas.openxmlformats.org/officeDocument/2006/relationships" r:id="rId7"/>
          <a:extLst>
            <a:ext uri="{FF2B5EF4-FFF2-40B4-BE49-F238E27FC236}">
              <a16:creationId xmlns:a16="http://schemas.microsoft.com/office/drawing/2014/main" id="{D290AC69-A2EA-48FF-B05B-95D802902F42}"/>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t="38025" b="56526"/>
        <a:stretch/>
      </xdr:blipFill>
      <xdr:spPr>
        <a:xfrm>
          <a:off x="0" y="2552698"/>
          <a:ext cx="1420277" cy="365760"/>
        </a:xfrm>
        <a:prstGeom prst="rect">
          <a:avLst/>
        </a:prstGeom>
      </xdr:spPr>
    </xdr:pic>
    <xdr:clientData/>
  </xdr:twoCellAnchor>
  <xdr:twoCellAnchor>
    <xdr:from>
      <xdr:col>0</xdr:col>
      <xdr:colOff>0</xdr:colOff>
      <xdr:row>12</xdr:row>
      <xdr:rowOff>106678</xdr:rowOff>
    </xdr:from>
    <xdr:to>
      <xdr:col>0</xdr:col>
      <xdr:colOff>1420277</xdr:colOff>
      <xdr:row>14</xdr:row>
      <xdr:rowOff>83818</xdr:rowOff>
    </xdr:to>
    <xdr:pic>
      <xdr:nvPicPr>
        <xdr:cNvPr id="11" name="Picture 10">
          <a:hlinkClick xmlns:r="http://schemas.openxmlformats.org/officeDocument/2006/relationships" r:id="rId9"/>
          <a:extLst>
            <a:ext uri="{FF2B5EF4-FFF2-40B4-BE49-F238E27FC236}">
              <a16:creationId xmlns:a16="http://schemas.microsoft.com/office/drawing/2014/main" id="{7F76142A-1E0D-4E87-9E0A-30637E3D98BB}"/>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t="43814" b="50851"/>
        <a:stretch/>
      </xdr:blipFill>
      <xdr:spPr>
        <a:xfrm>
          <a:off x="0" y="2941318"/>
          <a:ext cx="1420277" cy="358140"/>
        </a:xfrm>
        <a:prstGeom prst="rect">
          <a:avLst/>
        </a:prstGeom>
      </xdr:spPr>
    </xdr:pic>
    <xdr:clientData/>
  </xdr:twoCellAnchor>
  <xdr:twoCellAnchor>
    <xdr:from>
      <xdr:col>0</xdr:col>
      <xdr:colOff>0</xdr:colOff>
      <xdr:row>14</xdr:row>
      <xdr:rowOff>91438</xdr:rowOff>
    </xdr:from>
    <xdr:to>
      <xdr:col>0</xdr:col>
      <xdr:colOff>1420277</xdr:colOff>
      <xdr:row>16</xdr:row>
      <xdr:rowOff>106678</xdr:rowOff>
    </xdr:to>
    <xdr:pic>
      <xdr:nvPicPr>
        <xdr:cNvPr id="12" name="Picture 11">
          <a:hlinkClick xmlns:r="http://schemas.openxmlformats.org/officeDocument/2006/relationships" r:id="rId11"/>
          <a:extLst>
            <a:ext uri="{FF2B5EF4-FFF2-40B4-BE49-F238E27FC236}">
              <a16:creationId xmlns:a16="http://schemas.microsoft.com/office/drawing/2014/main" id="{89D18355-4468-4706-8F11-92481A24C55E}"/>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t="49262" b="44836"/>
        <a:stretch/>
      </xdr:blipFill>
      <xdr:spPr>
        <a:xfrm>
          <a:off x="0" y="3307078"/>
          <a:ext cx="1420277" cy="396240"/>
        </a:xfrm>
        <a:prstGeom prst="rect">
          <a:avLst/>
        </a:prstGeom>
      </xdr:spPr>
    </xdr:pic>
    <xdr:clientData/>
  </xdr:twoCellAnchor>
  <xdr:twoCellAnchor>
    <xdr:from>
      <xdr:col>0</xdr:col>
      <xdr:colOff>0</xdr:colOff>
      <xdr:row>19</xdr:row>
      <xdr:rowOff>68578</xdr:rowOff>
    </xdr:from>
    <xdr:to>
      <xdr:col>0</xdr:col>
      <xdr:colOff>1420277</xdr:colOff>
      <xdr:row>21</xdr:row>
      <xdr:rowOff>53338</xdr:rowOff>
    </xdr:to>
    <xdr:pic>
      <xdr:nvPicPr>
        <xdr:cNvPr id="13" name="Picture 12">
          <a:hlinkClick xmlns:r="http://schemas.openxmlformats.org/officeDocument/2006/relationships" r:id="rId13"/>
          <a:extLst>
            <a:ext uri="{FF2B5EF4-FFF2-40B4-BE49-F238E27FC236}">
              <a16:creationId xmlns:a16="http://schemas.microsoft.com/office/drawing/2014/main" id="{5C394855-0084-441E-BB1A-955527D31F11}"/>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t="64132" b="29739"/>
        <a:stretch/>
      </xdr:blipFill>
      <xdr:spPr>
        <a:xfrm>
          <a:off x="0" y="4305298"/>
          <a:ext cx="1420277" cy="411480"/>
        </a:xfrm>
        <a:prstGeom prst="rect">
          <a:avLst/>
        </a:prstGeom>
      </xdr:spPr>
    </xdr:pic>
    <xdr:clientData/>
  </xdr:twoCellAnchor>
  <xdr:twoCellAnchor>
    <xdr:from>
      <xdr:col>0</xdr:col>
      <xdr:colOff>0</xdr:colOff>
      <xdr:row>21</xdr:row>
      <xdr:rowOff>45718</xdr:rowOff>
    </xdr:from>
    <xdr:to>
      <xdr:col>0</xdr:col>
      <xdr:colOff>1420277</xdr:colOff>
      <xdr:row>23</xdr:row>
      <xdr:rowOff>22858</xdr:rowOff>
    </xdr:to>
    <xdr:pic>
      <xdr:nvPicPr>
        <xdr:cNvPr id="14" name="Picture 13">
          <a:hlinkClick xmlns:r="http://schemas.openxmlformats.org/officeDocument/2006/relationships" r:id="rId15"/>
          <a:extLst>
            <a:ext uri="{FF2B5EF4-FFF2-40B4-BE49-F238E27FC236}">
              <a16:creationId xmlns:a16="http://schemas.microsoft.com/office/drawing/2014/main" id="{A2D1FB54-4A92-432B-8EBF-6DCB47E9136D}"/>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t="70148" b="23836"/>
        <a:stretch/>
      </xdr:blipFill>
      <xdr:spPr>
        <a:xfrm>
          <a:off x="0" y="4709158"/>
          <a:ext cx="1420277" cy="403860"/>
        </a:xfrm>
        <a:prstGeom prst="rect">
          <a:avLst/>
        </a:prstGeom>
      </xdr:spPr>
    </xdr:pic>
    <xdr:clientData/>
  </xdr:twoCellAnchor>
  <xdr:twoCellAnchor>
    <xdr:from>
      <xdr:col>0</xdr:col>
      <xdr:colOff>0</xdr:colOff>
      <xdr:row>22</xdr:row>
      <xdr:rowOff>213358</xdr:rowOff>
    </xdr:from>
    <xdr:to>
      <xdr:col>0</xdr:col>
      <xdr:colOff>1420277</xdr:colOff>
      <xdr:row>24</xdr:row>
      <xdr:rowOff>190498</xdr:rowOff>
    </xdr:to>
    <xdr:pic>
      <xdr:nvPicPr>
        <xdr:cNvPr id="15" name="Picture 14">
          <a:hlinkClick xmlns:r="http://schemas.openxmlformats.org/officeDocument/2006/relationships" r:id="rId16"/>
          <a:extLst>
            <a:ext uri="{FF2B5EF4-FFF2-40B4-BE49-F238E27FC236}">
              <a16:creationId xmlns:a16="http://schemas.microsoft.com/office/drawing/2014/main" id="{4A19DC70-26A5-4884-A3CE-0D800EDDC7D9}"/>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t="75823" b="18161"/>
        <a:stretch/>
      </xdr:blipFill>
      <xdr:spPr>
        <a:xfrm>
          <a:off x="0" y="5090158"/>
          <a:ext cx="1420277" cy="40386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1420276</xdr:colOff>
      <xdr:row>34</xdr:row>
      <xdr:rowOff>91436</xdr:rowOff>
    </xdr:to>
    <xdr:pic>
      <xdr:nvPicPr>
        <xdr:cNvPr id="3" name="Picture 2">
          <a:extLst>
            <a:ext uri="{FF2B5EF4-FFF2-40B4-BE49-F238E27FC236}">
              <a16:creationId xmlns:a16="http://schemas.microsoft.com/office/drawing/2014/main" id="{F99FCDE0-2957-48E5-BA3B-7BB01FFB5A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0"/>
          <a:ext cx="1420276" cy="6713216"/>
        </a:xfrm>
        <a:prstGeom prst="rect">
          <a:avLst/>
        </a:prstGeom>
      </xdr:spPr>
    </xdr:pic>
    <xdr:clientData/>
  </xdr:twoCellAnchor>
  <xdr:twoCellAnchor>
    <xdr:from>
      <xdr:col>0</xdr:col>
      <xdr:colOff>0</xdr:colOff>
      <xdr:row>4</xdr:row>
      <xdr:rowOff>30478</xdr:rowOff>
    </xdr:from>
    <xdr:to>
      <xdr:col>0</xdr:col>
      <xdr:colOff>1420277</xdr:colOff>
      <xdr:row>6</xdr:row>
      <xdr:rowOff>60958</xdr:rowOff>
    </xdr:to>
    <xdr:pic>
      <xdr:nvPicPr>
        <xdr:cNvPr id="5" name="Picture 4">
          <a:hlinkClick xmlns:r="http://schemas.openxmlformats.org/officeDocument/2006/relationships" r:id="rId2"/>
          <a:extLst>
            <a:ext uri="{FF2B5EF4-FFF2-40B4-BE49-F238E27FC236}">
              <a16:creationId xmlns:a16="http://schemas.microsoft.com/office/drawing/2014/main" id="{75C42610-BBA2-4995-95F7-2270A6B18BE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20091" b="73780"/>
        <a:stretch/>
      </xdr:blipFill>
      <xdr:spPr>
        <a:xfrm>
          <a:off x="0" y="1348738"/>
          <a:ext cx="1420277" cy="411480"/>
        </a:xfrm>
        <a:prstGeom prst="rect">
          <a:avLst/>
        </a:prstGeom>
      </xdr:spPr>
    </xdr:pic>
    <xdr:clientData/>
  </xdr:twoCellAnchor>
  <xdr:twoCellAnchor>
    <xdr:from>
      <xdr:col>0</xdr:col>
      <xdr:colOff>0</xdr:colOff>
      <xdr:row>6</xdr:row>
      <xdr:rowOff>91438</xdr:rowOff>
    </xdr:from>
    <xdr:to>
      <xdr:col>0</xdr:col>
      <xdr:colOff>1420277</xdr:colOff>
      <xdr:row>8</xdr:row>
      <xdr:rowOff>76198</xdr:rowOff>
    </xdr:to>
    <xdr:pic>
      <xdr:nvPicPr>
        <xdr:cNvPr id="6" name="Picture 5">
          <a:hlinkClick xmlns:r="http://schemas.openxmlformats.org/officeDocument/2006/relationships" r:id="rId4"/>
          <a:extLst>
            <a:ext uri="{FF2B5EF4-FFF2-40B4-BE49-F238E27FC236}">
              <a16:creationId xmlns:a16="http://schemas.microsoft.com/office/drawing/2014/main" id="{FBC99AD4-9746-45CC-B677-F2E49C195171}"/>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26674" b="68558"/>
        <a:stretch/>
      </xdr:blipFill>
      <xdr:spPr>
        <a:xfrm>
          <a:off x="0" y="1790698"/>
          <a:ext cx="1420277" cy="320040"/>
        </a:xfrm>
        <a:prstGeom prst="rect">
          <a:avLst/>
        </a:prstGeom>
      </xdr:spPr>
    </xdr:pic>
    <xdr:clientData/>
  </xdr:twoCellAnchor>
  <xdr:twoCellAnchor>
    <xdr:from>
      <xdr:col>0</xdr:col>
      <xdr:colOff>0</xdr:colOff>
      <xdr:row>8</xdr:row>
      <xdr:rowOff>129538</xdr:rowOff>
    </xdr:from>
    <xdr:to>
      <xdr:col>0</xdr:col>
      <xdr:colOff>1420277</xdr:colOff>
      <xdr:row>10</xdr:row>
      <xdr:rowOff>99058</xdr:rowOff>
    </xdr:to>
    <xdr:pic>
      <xdr:nvPicPr>
        <xdr:cNvPr id="7" name="Picture 6">
          <a:hlinkClick xmlns:r="http://schemas.openxmlformats.org/officeDocument/2006/relationships" r:id="rId6"/>
          <a:extLst>
            <a:ext uri="{FF2B5EF4-FFF2-40B4-BE49-F238E27FC236}">
              <a16:creationId xmlns:a16="http://schemas.microsoft.com/office/drawing/2014/main" id="{F9667AD8-B72D-4F3F-9BFD-E3ABF04D048B}"/>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t="32237" b="62541"/>
        <a:stretch/>
      </xdr:blipFill>
      <xdr:spPr>
        <a:xfrm>
          <a:off x="0" y="2164078"/>
          <a:ext cx="1420277" cy="350520"/>
        </a:xfrm>
        <a:prstGeom prst="rect">
          <a:avLst/>
        </a:prstGeom>
      </xdr:spPr>
    </xdr:pic>
    <xdr:clientData/>
  </xdr:twoCellAnchor>
  <xdr:twoCellAnchor>
    <xdr:from>
      <xdr:col>0</xdr:col>
      <xdr:colOff>0</xdr:colOff>
      <xdr:row>13</xdr:row>
      <xdr:rowOff>22858</xdr:rowOff>
    </xdr:from>
    <xdr:to>
      <xdr:col>0</xdr:col>
      <xdr:colOff>1420277</xdr:colOff>
      <xdr:row>14</xdr:row>
      <xdr:rowOff>213358</xdr:rowOff>
    </xdr:to>
    <xdr:pic>
      <xdr:nvPicPr>
        <xdr:cNvPr id="9" name="Picture 8">
          <a:hlinkClick xmlns:r="http://schemas.openxmlformats.org/officeDocument/2006/relationships" r:id="rId8"/>
          <a:extLst>
            <a:ext uri="{FF2B5EF4-FFF2-40B4-BE49-F238E27FC236}">
              <a16:creationId xmlns:a16="http://schemas.microsoft.com/office/drawing/2014/main" id="{5EC9121B-5BF2-48CE-8FD5-E16064C20662}"/>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t="43814" b="50851"/>
        <a:stretch/>
      </xdr:blipFill>
      <xdr:spPr>
        <a:xfrm>
          <a:off x="0" y="2941318"/>
          <a:ext cx="1420277" cy="358140"/>
        </a:xfrm>
        <a:prstGeom prst="rect">
          <a:avLst/>
        </a:prstGeom>
      </xdr:spPr>
    </xdr:pic>
    <xdr:clientData/>
  </xdr:twoCellAnchor>
  <xdr:twoCellAnchor>
    <xdr:from>
      <xdr:col>0</xdr:col>
      <xdr:colOff>0</xdr:colOff>
      <xdr:row>15</xdr:row>
      <xdr:rowOff>7618</xdr:rowOff>
    </xdr:from>
    <xdr:to>
      <xdr:col>0</xdr:col>
      <xdr:colOff>1420277</xdr:colOff>
      <xdr:row>17</xdr:row>
      <xdr:rowOff>68578</xdr:rowOff>
    </xdr:to>
    <xdr:pic>
      <xdr:nvPicPr>
        <xdr:cNvPr id="10" name="Picture 9">
          <a:hlinkClick xmlns:r="http://schemas.openxmlformats.org/officeDocument/2006/relationships" r:id="rId10"/>
          <a:extLst>
            <a:ext uri="{FF2B5EF4-FFF2-40B4-BE49-F238E27FC236}">
              <a16:creationId xmlns:a16="http://schemas.microsoft.com/office/drawing/2014/main" id="{D21FABAF-6938-41C0-B486-50ED1B27719D}"/>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t="49262" b="44836"/>
        <a:stretch/>
      </xdr:blipFill>
      <xdr:spPr>
        <a:xfrm>
          <a:off x="0" y="3307078"/>
          <a:ext cx="1420277" cy="396240"/>
        </a:xfrm>
        <a:prstGeom prst="rect">
          <a:avLst/>
        </a:prstGeom>
      </xdr:spPr>
    </xdr:pic>
    <xdr:clientData/>
  </xdr:twoCellAnchor>
  <xdr:twoCellAnchor>
    <xdr:from>
      <xdr:col>0</xdr:col>
      <xdr:colOff>0</xdr:colOff>
      <xdr:row>20</xdr:row>
      <xdr:rowOff>121918</xdr:rowOff>
    </xdr:from>
    <xdr:to>
      <xdr:col>0</xdr:col>
      <xdr:colOff>1420277</xdr:colOff>
      <xdr:row>23</xdr:row>
      <xdr:rowOff>30478</xdr:rowOff>
    </xdr:to>
    <xdr:pic>
      <xdr:nvPicPr>
        <xdr:cNvPr id="11" name="Picture 10">
          <a:hlinkClick xmlns:r="http://schemas.openxmlformats.org/officeDocument/2006/relationships" r:id="rId12"/>
          <a:extLst>
            <a:ext uri="{FF2B5EF4-FFF2-40B4-BE49-F238E27FC236}">
              <a16:creationId xmlns:a16="http://schemas.microsoft.com/office/drawing/2014/main" id="{9E19A153-24D6-4FA3-85FE-DCB4D0BD70B7}"/>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t="64132" b="29739"/>
        <a:stretch/>
      </xdr:blipFill>
      <xdr:spPr>
        <a:xfrm>
          <a:off x="0" y="4305298"/>
          <a:ext cx="1420277" cy="411480"/>
        </a:xfrm>
        <a:prstGeom prst="rect">
          <a:avLst/>
        </a:prstGeom>
      </xdr:spPr>
    </xdr:pic>
    <xdr:clientData/>
  </xdr:twoCellAnchor>
  <xdr:twoCellAnchor>
    <xdr:from>
      <xdr:col>0</xdr:col>
      <xdr:colOff>0</xdr:colOff>
      <xdr:row>23</xdr:row>
      <xdr:rowOff>22858</xdr:rowOff>
    </xdr:from>
    <xdr:to>
      <xdr:col>0</xdr:col>
      <xdr:colOff>1420277</xdr:colOff>
      <xdr:row>25</xdr:row>
      <xdr:rowOff>45718</xdr:rowOff>
    </xdr:to>
    <xdr:pic>
      <xdr:nvPicPr>
        <xdr:cNvPr id="12" name="Picture 11">
          <a:hlinkClick xmlns:r="http://schemas.openxmlformats.org/officeDocument/2006/relationships" r:id="rId14"/>
          <a:extLst>
            <a:ext uri="{FF2B5EF4-FFF2-40B4-BE49-F238E27FC236}">
              <a16:creationId xmlns:a16="http://schemas.microsoft.com/office/drawing/2014/main" id="{6526D72C-A7A8-4072-BC73-E336DAFB0FD4}"/>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t="70148" b="23836"/>
        <a:stretch/>
      </xdr:blipFill>
      <xdr:spPr>
        <a:xfrm>
          <a:off x="0" y="4709158"/>
          <a:ext cx="1420277" cy="403860"/>
        </a:xfrm>
        <a:prstGeom prst="rect">
          <a:avLst/>
        </a:prstGeom>
      </xdr:spPr>
    </xdr:pic>
    <xdr:clientData/>
  </xdr:twoCellAnchor>
  <xdr:twoCellAnchor>
    <xdr:from>
      <xdr:col>0</xdr:col>
      <xdr:colOff>0</xdr:colOff>
      <xdr:row>25</xdr:row>
      <xdr:rowOff>22858</xdr:rowOff>
    </xdr:from>
    <xdr:to>
      <xdr:col>0</xdr:col>
      <xdr:colOff>1420277</xdr:colOff>
      <xdr:row>27</xdr:row>
      <xdr:rowOff>91438</xdr:rowOff>
    </xdr:to>
    <xdr:pic>
      <xdr:nvPicPr>
        <xdr:cNvPr id="13" name="Picture 12">
          <a:hlinkClick xmlns:r="http://schemas.openxmlformats.org/officeDocument/2006/relationships" r:id="rId16"/>
          <a:extLst>
            <a:ext uri="{FF2B5EF4-FFF2-40B4-BE49-F238E27FC236}">
              <a16:creationId xmlns:a16="http://schemas.microsoft.com/office/drawing/2014/main" id="{252509E2-1D68-4064-BF64-4584729D763F}"/>
            </a:ext>
          </a:extLst>
        </xdr:cNvPr>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t="75823" b="18161"/>
        <a:stretch/>
      </xdr:blipFill>
      <xdr:spPr>
        <a:xfrm>
          <a:off x="0" y="5090158"/>
          <a:ext cx="1420277" cy="40386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1420276</xdr:colOff>
      <xdr:row>29</xdr:row>
      <xdr:rowOff>129536</xdr:rowOff>
    </xdr:to>
    <xdr:pic>
      <xdr:nvPicPr>
        <xdr:cNvPr id="4" name="Picture 3">
          <a:extLst>
            <a:ext uri="{FF2B5EF4-FFF2-40B4-BE49-F238E27FC236}">
              <a16:creationId xmlns:a16="http://schemas.microsoft.com/office/drawing/2014/main" id="{4F5F1BCD-19E7-490E-B1E7-E12E55D91B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0"/>
          <a:ext cx="1420276" cy="6713216"/>
        </a:xfrm>
        <a:prstGeom prst="rect">
          <a:avLst/>
        </a:prstGeom>
      </xdr:spPr>
    </xdr:pic>
    <xdr:clientData/>
  </xdr:twoCellAnchor>
  <xdr:twoCellAnchor>
    <xdr:from>
      <xdr:col>0</xdr:col>
      <xdr:colOff>0</xdr:colOff>
      <xdr:row>4</xdr:row>
      <xdr:rowOff>99058</xdr:rowOff>
    </xdr:from>
    <xdr:to>
      <xdr:col>0</xdr:col>
      <xdr:colOff>1420277</xdr:colOff>
      <xdr:row>6</xdr:row>
      <xdr:rowOff>83818</xdr:rowOff>
    </xdr:to>
    <xdr:pic>
      <xdr:nvPicPr>
        <xdr:cNvPr id="6" name="Picture 5">
          <a:hlinkClick xmlns:r="http://schemas.openxmlformats.org/officeDocument/2006/relationships" r:id="rId2"/>
          <a:extLst>
            <a:ext uri="{FF2B5EF4-FFF2-40B4-BE49-F238E27FC236}">
              <a16:creationId xmlns:a16="http://schemas.microsoft.com/office/drawing/2014/main" id="{50C00A50-BB0F-4E1E-867F-1D11D08ABED6}"/>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20091" b="73780"/>
        <a:stretch/>
      </xdr:blipFill>
      <xdr:spPr>
        <a:xfrm>
          <a:off x="0" y="1348738"/>
          <a:ext cx="1420277" cy="411480"/>
        </a:xfrm>
        <a:prstGeom prst="rect">
          <a:avLst/>
        </a:prstGeom>
      </xdr:spPr>
    </xdr:pic>
    <xdr:clientData/>
  </xdr:twoCellAnchor>
  <xdr:twoCellAnchor>
    <xdr:from>
      <xdr:col>0</xdr:col>
      <xdr:colOff>0</xdr:colOff>
      <xdr:row>6</xdr:row>
      <xdr:rowOff>114298</xdr:rowOff>
    </xdr:from>
    <xdr:to>
      <xdr:col>0</xdr:col>
      <xdr:colOff>1420277</xdr:colOff>
      <xdr:row>8</xdr:row>
      <xdr:rowOff>7618</xdr:rowOff>
    </xdr:to>
    <xdr:pic>
      <xdr:nvPicPr>
        <xdr:cNvPr id="7" name="Picture 6">
          <a:hlinkClick xmlns:r="http://schemas.openxmlformats.org/officeDocument/2006/relationships" r:id="rId4"/>
          <a:extLst>
            <a:ext uri="{FF2B5EF4-FFF2-40B4-BE49-F238E27FC236}">
              <a16:creationId xmlns:a16="http://schemas.microsoft.com/office/drawing/2014/main" id="{9A50F000-6537-4EC0-B9DB-252EAC7347D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26674" b="68558"/>
        <a:stretch/>
      </xdr:blipFill>
      <xdr:spPr>
        <a:xfrm>
          <a:off x="0" y="1790698"/>
          <a:ext cx="1420277" cy="320040"/>
        </a:xfrm>
        <a:prstGeom prst="rect">
          <a:avLst/>
        </a:prstGeom>
      </xdr:spPr>
    </xdr:pic>
    <xdr:clientData/>
  </xdr:twoCellAnchor>
  <xdr:twoCellAnchor>
    <xdr:from>
      <xdr:col>0</xdr:col>
      <xdr:colOff>0</xdr:colOff>
      <xdr:row>8</xdr:row>
      <xdr:rowOff>60958</xdr:rowOff>
    </xdr:from>
    <xdr:to>
      <xdr:col>0</xdr:col>
      <xdr:colOff>1420277</xdr:colOff>
      <xdr:row>9</xdr:row>
      <xdr:rowOff>198118</xdr:rowOff>
    </xdr:to>
    <xdr:pic>
      <xdr:nvPicPr>
        <xdr:cNvPr id="8" name="Picture 7">
          <a:hlinkClick xmlns:r="http://schemas.openxmlformats.org/officeDocument/2006/relationships" r:id="rId6"/>
          <a:extLst>
            <a:ext uri="{FF2B5EF4-FFF2-40B4-BE49-F238E27FC236}">
              <a16:creationId xmlns:a16="http://schemas.microsoft.com/office/drawing/2014/main" id="{BB406EBE-BA38-4A93-BF72-028723B43189}"/>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t="32237" b="62541"/>
        <a:stretch/>
      </xdr:blipFill>
      <xdr:spPr>
        <a:xfrm>
          <a:off x="0" y="2164078"/>
          <a:ext cx="1420277" cy="350520"/>
        </a:xfrm>
        <a:prstGeom prst="rect">
          <a:avLst/>
        </a:prstGeom>
      </xdr:spPr>
    </xdr:pic>
    <xdr:clientData/>
  </xdr:twoCellAnchor>
  <xdr:twoCellAnchor>
    <xdr:from>
      <xdr:col>0</xdr:col>
      <xdr:colOff>0</xdr:colOff>
      <xdr:row>10</xdr:row>
      <xdr:rowOff>22858</xdr:rowOff>
    </xdr:from>
    <xdr:to>
      <xdr:col>0</xdr:col>
      <xdr:colOff>1420277</xdr:colOff>
      <xdr:row>11</xdr:row>
      <xdr:rowOff>175258</xdr:rowOff>
    </xdr:to>
    <xdr:pic>
      <xdr:nvPicPr>
        <xdr:cNvPr id="9" name="Picture 8">
          <a:hlinkClick xmlns:r="http://schemas.openxmlformats.org/officeDocument/2006/relationships" r:id="rId8"/>
          <a:extLst>
            <a:ext uri="{FF2B5EF4-FFF2-40B4-BE49-F238E27FC236}">
              <a16:creationId xmlns:a16="http://schemas.microsoft.com/office/drawing/2014/main" id="{EB6E0BBB-AD41-472B-8F08-68B4A82E2546}"/>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t="38025" b="56526"/>
        <a:stretch/>
      </xdr:blipFill>
      <xdr:spPr>
        <a:xfrm>
          <a:off x="0" y="2552698"/>
          <a:ext cx="1420277" cy="365760"/>
        </a:xfrm>
        <a:prstGeom prst="rect">
          <a:avLst/>
        </a:prstGeom>
      </xdr:spPr>
    </xdr:pic>
    <xdr:clientData/>
  </xdr:twoCellAnchor>
  <xdr:twoCellAnchor>
    <xdr:from>
      <xdr:col>0</xdr:col>
      <xdr:colOff>0</xdr:colOff>
      <xdr:row>13</xdr:row>
      <xdr:rowOff>137158</xdr:rowOff>
    </xdr:from>
    <xdr:to>
      <xdr:col>0</xdr:col>
      <xdr:colOff>1420277</xdr:colOff>
      <xdr:row>15</xdr:row>
      <xdr:rowOff>106678</xdr:rowOff>
    </xdr:to>
    <xdr:pic>
      <xdr:nvPicPr>
        <xdr:cNvPr id="11" name="Picture 10">
          <a:hlinkClick xmlns:r="http://schemas.openxmlformats.org/officeDocument/2006/relationships" r:id="rId10"/>
          <a:extLst>
            <a:ext uri="{FF2B5EF4-FFF2-40B4-BE49-F238E27FC236}">
              <a16:creationId xmlns:a16="http://schemas.microsoft.com/office/drawing/2014/main" id="{BBB237FC-8C35-49B2-BFD1-45E6C0052B53}"/>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t="49262" b="44836"/>
        <a:stretch/>
      </xdr:blipFill>
      <xdr:spPr>
        <a:xfrm>
          <a:off x="0" y="3307078"/>
          <a:ext cx="1420277" cy="396240"/>
        </a:xfrm>
        <a:prstGeom prst="rect">
          <a:avLst/>
        </a:prstGeom>
      </xdr:spPr>
    </xdr:pic>
    <xdr:clientData/>
  </xdr:twoCellAnchor>
  <xdr:twoCellAnchor>
    <xdr:from>
      <xdr:col>0</xdr:col>
      <xdr:colOff>0</xdr:colOff>
      <xdr:row>18</xdr:row>
      <xdr:rowOff>68578</xdr:rowOff>
    </xdr:from>
    <xdr:to>
      <xdr:col>0</xdr:col>
      <xdr:colOff>1420277</xdr:colOff>
      <xdr:row>20</xdr:row>
      <xdr:rowOff>53338</xdr:rowOff>
    </xdr:to>
    <xdr:pic>
      <xdr:nvPicPr>
        <xdr:cNvPr id="12" name="Picture 11">
          <a:hlinkClick xmlns:r="http://schemas.openxmlformats.org/officeDocument/2006/relationships" r:id="rId12"/>
          <a:extLst>
            <a:ext uri="{FF2B5EF4-FFF2-40B4-BE49-F238E27FC236}">
              <a16:creationId xmlns:a16="http://schemas.microsoft.com/office/drawing/2014/main" id="{05EC760F-7C0B-4A1A-823A-52B81C1A5EE2}"/>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64132" b="29739"/>
        <a:stretch/>
      </xdr:blipFill>
      <xdr:spPr>
        <a:xfrm>
          <a:off x="0" y="4305298"/>
          <a:ext cx="1420277" cy="411480"/>
        </a:xfrm>
        <a:prstGeom prst="rect">
          <a:avLst/>
        </a:prstGeom>
      </xdr:spPr>
    </xdr:pic>
    <xdr:clientData/>
  </xdr:twoCellAnchor>
  <xdr:twoCellAnchor>
    <xdr:from>
      <xdr:col>0</xdr:col>
      <xdr:colOff>0</xdr:colOff>
      <xdr:row>20</xdr:row>
      <xdr:rowOff>45718</xdr:rowOff>
    </xdr:from>
    <xdr:to>
      <xdr:col>0</xdr:col>
      <xdr:colOff>1420277</xdr:colOff>
      <xdr:row>22</xdr:row>
      <xdr:rowOff>22858</xdr:rowOff>
    </xdr:to>
    <xdr:pic>
      <xdr:nvPicPr>
        <xdr:cNvPr id="13" name="Picture 12">
          <a:hlinkClick xmlns:r="http://schemas.openxmlformats.org/officeDocument/2006/relationships" r:id="rId13"/>
          <a:extLst>
            <a:ext uri="{FF2B5EF4-FFF2-40B4-BE49-F238E27FC236}">
              <a16:creationId xmlns:a16="http://schemas.microsoft.com/office/drawing/2014/main" id="{BADDE2BD-962B-4DFA-9814-E1EB209A86EF}"/>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70148" b="23836"/>
        <a:stretch/>
      </xdr:blipFill>
      <xdr:spPr>
        <a:xfrm>
          <a:off x="0" y="4709158"/>
          <a:ext cx="1420277" cy="403860"/>
        </a:xfrm>
        <a:prstGeom prst="rect">
          <a:avLst/>
        </a:prstGeom>
      </xdr:spPr>
    </xdr:pic>
    <xdr:clientData/>
  </xdr:twoCellAnchor>
  <xdr:twoCellAnchor>
    <xdr:from>
      <xdr:col>0</xdr:col>
      <xdr:colOff>0</xdr:colOff>
      <xdr:row>21</xdr:row>
      <xdr:rowOff>213358</xdr:rowOff>
    </xdr:from>
    <xdr:to>
      <xdr:col>0</xdr:col>
      <xdr:colOff>1420277</xdr:colOff>
      <xdr:row>23</xdr:row>
      <xdr:rowOff>190498</xdr:rowOff>
    </xdr:to>
    <xdr:pic>
      <xdr:nvPicPr>
        <xdr:cNvPr id="14" name="Picture 13">
          <a:hlinkClick xmlns:r="http://schemas.openxmlformats.org/officeDocument/2006/relationships" r:id="rId14"/>
          <a:extLst>
            <a:ext uri="{FF2B5EF4-FFF2-40B4-BE49-F238E27FC236}">
              <a16:creationId xmlns:a16="http://schemas.microsoft.com/office/drawing/2014/main" id="{8B1123B3-E7AA-41E6-8EC6-4D761AAFA11F}"/>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75823" b="18161"/>
        <a:stretch/>
      </xdr:blipFill>
      <xdr:spPr>
        <a:xfrm>
          <a:off x="0" y="5090158"/>
          <a:ext cx="1420277" cy="40386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3</xdr:col>
      <xdr:colOff>251460</xdr:colOff>
      <xdr:row>2</xdr:row>
      <xdr:rowOff>396240</xdr:rowOff>
    </xdr:from>
    <xdr:to>
      <xdr:col>3</xdr:col>
      <xdr:colOff>1251977</xdr:colOff>
      <xdr:row>2</xdr:row>
      <xdr:rowOff>1394460</xdr:rowOff>
    </xdr:to>
    <xdr:pic>
      <xdr:nvPicPr>
        <xdr:cNvPr id="12" name="Picture 11" descr="User Generic Grey icon">
          <a:extLst>
            <a:ext uri="{FF2B5EF4-FFF2-40B4-BE49-F238E27FC236}">
              <a16:creationId xmlns:a16="http://schemas.microsoft.com/office/drawing/2014/main" id="{D120E5C3-70A5-4614-9EAF-525832176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64380" y="1219200"/>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231879</xdr:colOff>
      <xdr:row>2</xdr:row>
      <xdr:rowOff>411480</xdr:rowOff>
    </xdr:from>
    <xdr:to>
      <xdr:col>4</xdr:col>
      <xdr:colOff>1232396</xdr:colOff>
      <xdr:row>2</xdr:row>
      <xdr:rowOff>1409700</xdr:rowOff>
    </xdr:to>
    <xdr:pic>
      <xdr:nvPicPr>
        <xdr:cNvPr id="13" name="Picture 12" descr="User Generic Grey icon">
          <a:extLst>
            <a:ext uri="{FF2B5EF4-FFF2-40B4-BE49-F238E27FC236}">
              <a16:creationId xmlns:a16="http://schemas.microsoft.com/office/drawing/2014/main" id="{089D5267-B868-4EE8-BB1E-608C7B2ECB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92599" y="1234440"/>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227399</xdr:colOff>
      <xdr:row>2</xdr:row>
      <xdr:rowOff>411480</xdr:rowOff>
    </xdr:from>
    <xdr:to>
      <xdr:col>5</xdr:col>
      <xdr:colOff>1227916</xdr:colOff>
      <xdr:row>2</xdr:row>
      <xdr:rowOff>1409700</xdr:rowOff>
    </xdr:to>
    <xdr:pic>
      <xdr:nvPicPr>
        <xdr:cNvPr id="14" name="Picture 13" descr="User Generic Grey icon">
          <a:extLst>
            <a:ext uri="{FF2B5EF4-FFF2-40B4-BE49-F238E27FC236}">
              <a16:creationId xmlns:a16="http://schemas.microsoft.com/office/drawing/2014/main" id="{2B80466E-AB4F-462F-AA25-18E898ED5F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35919" y="1234440"/>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238298</xdr:colOff>
      <xdr:row>2</xdr:row>
      <xdr:rowOff>411480</xdr:rowOff>
    </xdr:from>
    <xdr:to>
      <xdr:col>6</xdr:col>
      <xdr:colOff>1238815</xdr:colOff>
      <xdr:row>2</xdr:row>
      <xdr:rowOff>1409700</xdr:rowOff>
    </xdr:to>
    <xdr:pic>
      <xdr:nvPicPr>
        <xdr:cNvPr id="15" name="Picture 14" descr="User Generic Grey icon">
          <a:extLst>
            <a:ext uri="{FF2B5EF4-FFF2-40B4-BE49-F238E27FC236}">
              <a16:creationId xmlns:a16="http://schemas.microsoft.com/office/drawing/2014/main" id="{B590E8AD-74B8-4BA7-B9D4-F368359F35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4618" y="1234440"/>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226303</xdr:colOff>
      <xdr:row>2</xdr:row>
      <xdr:rowOff>411480</xdr:rowOff>
    </xdr:from>
    <xdr:to>
      <xdr:col>7</xdr:col>
      <xdr:colOff>1226820</xdr:colOff>
      <xdr:row>2</xdr:row>
      <xdr:rowOff>1409700</xdr:rowOff>
    </xdr:to>
    <xdr:pic>
      <xdr:nvPicPr>
        <xdr:cNvPr id="16" name="Picture 15" descr="User Generic Grey icon">
          <a:extLst>
            <a:ext uri="{FF2B5EF4-FFF2-40B4-BE49-F238E27FC236}">
              <a16:creationId xmlns:a16="http://schemas.microsoft.com/office/drawing/2014/main" id="{2FB7C357-C61D-4F33-BD7D-5C6C165B24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30423" y="1234440"/>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251460</xdr:colOff>
      <xdr:row>2</xdr:row>
      <xdr:rowOff>396240</xdr:rowOff>
    </xdr:from>
    <xdr:to>
      <xdr:col>8</xdr:col>
      <xdr:colOff>1251977</xdr:colOff>
      <xdr:row>2</xdr:row>
      <xdr:rowOff>1394460</xdr:rowOff>
    </xdr:to>
    <xdr:pic>
      <xdr:nvPicPr>
        <xdr:cNvPr id="17" name="Picture 16" descr="User Generic Grey icon">
          <a:extLst>
            <a:ext uri="{FF2B5EF4-FFF2-40B4-BE49-F238E27FC236}">
              <a16:creationId xmlns:a16="http://schemas.microsoft.com/office/drawing/2014/main" id="{D4CBBDDC-FA1F-4D43-859C-8B74740D4E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64380" y="1219200"/>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231879</xdr:colOff>
      <xdr:row>2</xdr:row>
      <xdr:rowOff>411480</xdr:rowOff>
    </xdr:from>
    <xdr:to>
      <xdr:col>9</xdr:col>
      <xdr:colOff>1232396</xdr:colOff>
      <xdr:row>2</xdr:row>
      <xdr:rowOff>1409700</xdr:rowOff>
    </xdr:to>
    <xdr:pic>
      <xdr:nvPicPr>
        <xdr:cNvPr id="18" name="Picture 17" descr="User Generic Grey icon">
          <a:extLst>
            <a:ext uri="{FF2B5EF4-FFF2-40B4-BE49-F238E27FC236}">
              <a16:creationId xmlns:a16="http://schemas.microsoft.com/office/drawing/2014/main" id="{B9D26587-0705-49C6-9363-F8D4AF9E96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92599" y="1234440"/>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227399</xdr:colOff>
      <xdr:row>2</xdr:row>
      <xdr:rowOff>411480</xdr:rowOff>
    </xdr:from>
    <xdr:to>
      <xdr:col>10</xdr:col>
      <xdr:colOff>1227916</xdr:colOff>
      <xdr:row>2</xdr:row>
      <xdr:rowOff>1409700</xdr:rowOff>
    </xdr:to>
    <xdr:pic>
      <xdr:nvPicPr>
        <xdr:cNvPr id="19" name="Picture 18" descr="User Generic Grey icon">
          <a:extLst>
            <a:ext uri="{FF2B5EF4-FFF2-40B4-BE49-F238E27FC236}">
              <a16:creationId xmlns:a16="http://schemas.microsoft.com/office/drawing/2014/main" id="{8147C34C-06BD-48DB-BEFE-4783C4449F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35919" y="1234440"/>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238298</xdr:colOff>
      <xdr:row>2</xdr:row>
      <xdr:rowOff>411480</xdr:rowOff>
    </xdr:from>
    <xdr:to>
      <xdr:col>11</xdr:col>
      <xdr:colOff>1238815</xdr:colOff>
      <xdr:row>2</xdr:row>
      <xdr:rowOff>1409700</xdr:rowOff>
    </xdr:to>
    <xdr:pic>
      <xdr:nvPicPr>
        <xdr:cNvPr id="20" name="Picture 19" descr="User Generic Grey icon">
          <a:extLst>
            <a:ext uri="{FF2B5EF4-FFF2-40B4-BE49-F238E27FC236}">
              <a16:creationId xmlns:a16="http://schemas.microsoft.com/office/drawing/2014/main" id="{8A485097-A56E-4919-93BA-11A2969062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4618" y="1234440"/>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226303</xdr:colOff>
      <xdr:row>2</xdr:row>
      <xdr:rowOff>411480</xdr:rowOff>
    </xdr:from>
    <xdr:to>
      <xdr:col>12</xdr:col>
      <xdr:colOff>1226820</xdr:colOff>
      <xdr:row>2</xdr:row>
      <xdr:rowOff>1409700</xdr:rowOff>
    </xdr:to>
    <xdr:pic>
      <xdr:nvPicPr>
        <xdr:cNvPr id="21" name="Picture 20" descr="User Generic Grey icon">
          <a:extLst>
            <a:ext uri="{FF2B5EF4-FFF2-40B4-BE49-F238E27FC236}">
              <a16:creationId xmlns:a16="http://schemas.microsoft.com/office/drawing/2014/main" id="{278DBAAA-613C-4C13-8ED1-145DE139DB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30423" y="1234440"/>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238298</xdr:colOff>
      <xdr:row>2</xdr:row>
      <xdr:rowOff>411480</xdr:rowOff>
    </xdr:from>
    <xdr:to>
      <xdr:col>13</xdr:col>
      <xdr:colOff>1238815</xdr:colOff>
      <xdr:row>2</xdr:row>
      <xdr:rowOff>1409700</xdr:rowOff>
    </xdr:to>
    <xdr:pic>
      <xdr:nvPicPr>
        <xdr:cNvPr id="32" name="Picture 31" descr="User Generic Grey icon">
          <a:extLst>
            <a:ext uri="{FF2B5EF4-FFF2-40B4-BE49-F238E27FC236}">
              <a16:creationId xmlns:a16="http://schemas.microsoft.com/office/drawing/2014/main" id="{C89FEF58-4719-4D0B-A8E3-25774FD5DD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993333"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226303</xdr:colOff>
      <xdr:row>2</xdr:row>
      <xdr:rowOff>411480</xdr:rowOff>
    </xdr:from>
    <xdr:to>
      <xdr:col>14</xdr:col>
      <xdr:colOff>1226820</xdr:colOff>
      <xdr:row>2</xdr:row>
      <xdr:rowOff>1409700</xdr:rowOff>
    </xdr:to>
    <xdr:pic>
      <xdr:nvPicPr>
        <xdr:cNvPr id="33" name="Picture 32" descr="User Generic Grey icon">
          <a:extLst>
            <a:ext uri="{FF2B5EF4-FFF2-40B4-BE49-F238E27FC236}">
              <a16:creationId xmlns:a16="http://schemas.microsoft.com/office/drawing/2014/main" id="{8B150FB1-F043-4E96-9B18-76C9102123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433621"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238298</xdr:colOff>
      <xdr:row>2</xdr:row>
      <xdr:rowOff>411480</xdr:rowOff>
    </xdr:from>
    <xdr:to>
      <xdr:col>15</xdr:col>
      <xdr:colOff>1238815</xdr:colOff>
      <xdr:row>2</xdr:row>
      <xdr:rowOff>1409700</xdr:rowOff>
    </xdr:to>
    <xdr:pic>
      <xdr:nvPicPr>
        <xdr:cNvPr id="34" name="Picture 33" descr="User Generic Grey icon">
          <a:extLst>
            <a:ext uri="{FF2B5EF4-FFF2-40B4-BE49-F238E27FC236}">
              <a16:creationId xmlns:a16="http://schemas.microsoft.com/office/drawing/2014/main" id="{41592760-B67C-4CDD-9414-5882AA7827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897898"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226303</xdr:colOff>
      <xdr:row>2</xdr:row>
      <xdr:rowOff>411480</xdr:rowOff>
    </xdr:from>
    <xdr:to>
      <xdr:col>16</xdr:col>
      <xdr:colOff>1226820</xdr:colOff>
      <xdr:row>2</xdr:row>
      <xdr:rowOff>1409700</xdr:rowOff>
    </xdr:to>
    <xdr:pic>
      <xdr:nvPicPr>
        <xdr:cNvPr id="35" name="Picture 34" descr="User Generic Grey icon">
          <a:extLst>
            <a:ext uri="{FF2B5EF4-FFF2-40B4-BE49-F238E27FC236}">
              <a16:creationId xmlns:a16="http://schemas.microsoft.com/office/drawing/2014/main" id="{332ACAFB-4026-412A-93D2-F389C6A2B6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338185"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238298</xdr:colOff>
      <xdr:row>2</xdr:row>
      <xdr:rowOff>411480</xdr:rowOff>
    </xdr:from>
    <xdr:to>
      <xdr:col>17</xdr:col>
      <xdr:colOff>1238815</xdr:colOff>
      <xdr:row>2</xdr:row>
      <xdr:rowOff>1409700</xdr:rowOff>
    </xdr:to>
    <xdr:pic>
      <xdr:nvPicPr>
        <xdr:cNvPr id="36" name="Picture 35" descr="User Generic Grey icon">
          <a:extLst>
            <a:ext uri="{FF2B5EF4-FFF2-40B4-BE49-F238E27FC236}">
              <a16:creationId xmlns:a16="http://schemas.microsoft.com/office/drawing/2014/main" id="{3CC5ED73-AF7D-4C0F-9F45-44F8BF7B19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897898"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226303</xdr:colOff>
      <xdr:row>2</xdr:row>
      <xdr:rowOff>411480</xdr:rowOff>
    </xdr:from>
    <xdr:to>
      <xdr:col>18</xdr:col>
      <xdr:colOff>1226820</xdr:colOff>
      <xdr:row>2</xdr:row>
      <xdr:rowOff>1409700</xdr:rowOff>
    </xdr:to>
    <xdr:pic>
      <xdr:nvPicPr>
        <xdr:cNvPr id="37" name="Picture 36" descr="User Generic Grey icon">
          <a:extLst>
            <a:ext uri="{FF2B5EF4-FFF2-40B4-BE49-F238E27FC236}">
              <a16:creationId xmlns:a16="http://schemas.microsoft.com/office/drawing/2014/main" id="{412A6F0D-C6C7-4E05-AF24-A06793B4FE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338185"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238298</xdr:colOff>
      <xdr:row>2</xdr:row>
      <xdr:rowOff>411480</xdr:rowOff>
    </xdr:from>
    <xdr:to>
      <xdr:col>19</xdr:col>
      <xdr:colOff>1238815</xdr:colOff>
      <xdr:row>2</xdr:row>
      <xdr:rowOff>1409700</xdr:rowOff>
    </xdr:to>
    <xdr:pic>
      <xdr:nvPicPr>
        <xdr:cNvPr id="38" name="Picture 37" descr="User Generic Grey icon">
          <a:extLst>
            <a:ext uri="{FF2B5EF4-FFF2-40B4-BE49-F238E27FC236}">
              <a16:creationId xmlns:a16="http://schemas.microsoft.com/office/drawing/2014/main" id="{DFE37F70-D540-45D6-8060-4F19D1255E2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897898"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226303</xdr:colOff>
      <xdr:row>2</xdr:row>
      <xdr:rowOff>411480</xdr:rowOff>
    </xdr:from>
    <xdr:to>
      <xdr:col>20</xdr:col>
      <xdr:colOff>1226820</xdr:colOff>
      <xdr:row>2</xdr:row>
      <xdr:rowOff>1409700</xdr:rowOff>
    </xdr:to>
    <xdr:pic>
      <xdr:nvPicPr>
        <xdr:cNvPr id="39" name="Picture 38" descr="User Generic Grey icon">
          <a:extLst>
            <a:ext uri="{FF2B5EF4-FFF2-40B4-BE49-F238E27FC236}">
              <a16:creationId xmlns:a16="http://schemas.microsoft.com/office/drawing/2014/main" id="{EC9F4AE4-CA74-4F0F-9C5C-A14C4FACC1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338185"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238298</xdr:colOff>
      <xdr:row>2</xdr:row>
      <xdr:rowOff>411480</xdr:rowOff>
    </xdr:from>
    <xdr:to>
      <xdr:col>21</xdr:col>
      <xdr:colOff>1238815</xdr:colOff>
      <xdr:row>2</xdr:row>
      <xdr:rowOff>1409700</xdr:rowOff>
    </xdr:to>
    <xdr:pic>
      <xdr:nvPicPr>
        <xdr:cNvPr id="40" name="Picture 39" descr="User Generic Grey icon">
          <a:extLst>
            <a:ext uri="{FF2B5EF4-FFF2-40B4-BE49-F238E27FC236}">
              <a16:creationId xmlns:a16="http://schemas.microsoft.com/office/drawing/2014/main" id="{14231568-FECA-43CC-A13C-483B2E9BA2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897898"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226303</xdr:colOff>
      <xdr:row>2</xdr:row>
      <xdr:rowOff>411480</xdr:rowOff>
    </xdr:from>
    <xdr:to>
      <xdr:col>22</xdr:col>
      <xdr:colOff>1226820</xdr:colOff>
      <xdr:row>2</xdr:row>
      <xdr:rowOff>1409700</xdr:rowOff>
    </xdr:to>
    <xdr:pic>
      <xdr:nvPicPr>
        <xdr:cNvPr id="41" name="Picture 40" descr="User Generic Grey icon">
          <a:extLst>
            <a:ext uri="{FF2B5EF4-FFF2-40B4-BE49-F238E27FC236}">
              <a16:creationId xmlns:a16="http://schemas.microsoft.com/office/drawing/2014/main" id="{70709F87-92A5-4647-9149-6F15E35C7CE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338185"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238298</xdr:colOff>
      <xdr:row>2</xdr:row>
      <xdr:rowOff>411480</xdr:rowOff>
    </xdr:from>
    <xdr:to>
      <xdr:col>23</xdr:col>
      <xdr:colOff>1238815</xdr:colOff>
      <xdr:row>2</xdr:row>
      <xdr:rowOff>1409700</xdr:rowOff>
    </xdr:to>
    <xdr:pic>
      <xdr:nvPicPr>
        <xdr:cNvPr id="42" name="Picture 41" descr="User Generic Grey icon">
          <a:extLst>
            <a:ext uri="{FF2B5EF4-FFF2-40B4-BE49-F238E27FC236}">
              <a16:creationId xmlns:a16="http://schemas.microsoft.com/office/drawing/2014/main" id="{28D30F1C-6CCE-4D1B-A8D2-0BDC9011B6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02463"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226303</xdr:colOff>
      <xdr:row>2</xdr:row>
      <xdr:rowOff>411480</xdr:rowOff>
    </xdr:from>
    <xdr:to>
      <xdr:col>24</xdr:col>
      <xdr:colOff>1226820</xdr:colOff>
      <xdr:row>2</xdr:row>
      <xdr:rowOff>1409700</xdr:rowOff>
    </xdr:to>
    <xdr:pic>
      <xdr:nvPicPr>
        <xdr:cNvPr id="43" name="Picture 42" descr="User Generic Grey icon">
          <a:extLst>
            <a:ext uri="{FF2B5EF4-FFF2-40B4-BE49-F238E27FC236}">
              <a16:creationId xmlns:a16="http://schemas.microsoft.com/office/drawing/2014/main" id="{D5240ED8-9C22-4C3E-ADAC-94F4A00F5D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42750"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238298</xdr:colOff>
      <xdr:row>2</xdr:row>
      <xdr:rowOff>411480</xdr:rowOff>
    </xdr:from>
    <xdr:to>
      <xdr:col>25</xdr:col>
      <xdr:colOff>1238815</xdr:colOff>
      <xdr:row>2</xdr:row>
      <xdr:rowOff>1409700</xdr:rowOff>
    </xdr:to>
    <xdr:pic>
      <xdr:nvPicPr>
        <xdr:cNvPr id="44" name="Picture 43" descr="User Generic Grey icon">
          <a:extLst>
            <a:ext uri="{FF2B5EF4-FFF2-40B4-BE49-F238E27FC236}">
              <a16:creationId xmlns:a16="http://schemas.microsoft.com/office/drawing/2014/main" id="{AF03914A-A0DF-4B82-A52F-A11334048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07027"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26</xdr:col>
      <xdr:colOff>226303</xdr:colOff>
      <xdr:row>2</xdr:row>
      <xdr:rowOff>411480</xdr:rowOff>
    </xdr:from>
    <xdr:to>
      <xdr:col>26</xdr:col>
      <xdr:colOff>1226820</xdr:colOff>
      <xdr:row>2</xdr:row>
      <xdr:rowOff>1409700</xdr:rowOff>
    </xdr:to>
    <xdr:pic>
      <xdr:nvPicPr>
        <xdr:cNvPr id="45" name="Picture 44" descr="User Generic Grey icon">
          <a:extLst>
            <a:ext uri="{FF2B5EF4-FFF2-40B4-BE49-F238E27FC236}">
              <a16:creationId xmlns:a16="http://schemas.microsoft.com/office/drawing/2014/main" id="{F2AF7EEE-53E2-4D52-B35C-F5DAEBB249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147315"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27</xdr:col>
      <xdr:colOff>238298</xdr:colOff>
      <xdr:row>2</xdr:row>
      <xdr:rowOff>411480</xdr:rowOff>
    </xdr:from>
    <xdr:to>
      <xdr:col>27</xdr:col>
      <xdr:colOff>1238815</xdr:colOff>
      <xdr:row>2</xdr:row>
      <xdr:rowOff>1409700</xdr:rowOff>
    </xdr:to>
    <xdr:pic>
      <xdr:nvPicPr>
        <xdr:cNvPr id="46" name="Picture 45" descr="User Generic Grey icon">
          <a:extLst>
            <a:ext uri="{FF2B5EF4-FFF2-40B4-BE49-F238E27FC236}">
              <a16:creationId xmlns:a16="http://schemas.microsoft.com/office/drawing/2014/main" id="{0A8B1B6F-51B7-47ED-928D-1B1105EA6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611592"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28</xdr:col>
      <xdr:colOff>226303</xdr:colOff>
      <xdr:row>2</xdr:row>
      <xdr:rowOff>411480</xdr:rowOff>
    </xdr:from>
    <xdr:to>
      <xdr:col>28</xdr:col>
      <xdr:colOff>1226820</xdr:colOff>
      <xdr:row>2</xdr:row>
      <xdr:rowOff>1409700</xdr:rowOff>
    </xdr:to>
    <xdr:pic>
      <xdr:nvPicPr>
        <xdr:cNvPr id="47" name="Picture 46" descr="User Generic Grey icon">
          <a:extLst>
            <a:ext uri="{FF2B5EF4-FFF2-40B4-BE49-F238E27FC236}">
              <a16:creationId xmlns:a16="http://schemas.microsoft.com/office/drawing/2014/main" id="{BE6D4E56-C766-4851-92E4-2057EA2109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051879"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238298</xdr:colOff>
      <xdr:row>2</xdr:row>
      <xdr:rowOff>411480</xdr:rowOff>
    </xdr:from>
    <xdr:to>
      <xdr:col>29</xdr:col>
      <xdr:colOff>1238815</xdr:colOff>
      <xdr:row>2</xdr:row>
      <xdr:rowOff>1409700</xdr:rowOff>
    </xdr:to>
    <xdr:pic>
      <xdr:nvPicPr>
        <xdr:cNvPr id="48" name="Picture 47" descr="User Generic Grey icon">
          <a:extLst>
            <a:ext uri="{FF2B5EF4-FFF2-40B4-BE49-F238E27FC236}">
              <a16:creationId xmlns:a16="http://schemas.microsoft.com/office/drawing/2014/main" id="{152059C5-6FCF-495E-B038-F32A7FC52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897898"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30</xdr:col>
      <xdr:colOff>226303</xdr:colOff>
      <xdr:row>2</xdr:row>
      <xdr:rowOff>411480</xdr:rowOff>
    </xdr:from>
    <xdr:to>
      <xdr:col>30</xdr:col>
      <xdr:colOff>1226820</xdr:colOff>
      <xdr:row>2</xdr:row>
      <xdr:rowOff>1409700</xdr:rowOff>
    </xdr:to>
    <xdr:pic>
      <xdr:nvPicPr>
        <xdr:cNvPr id="49" name="Picture 48" descr="User Generic Grey icon">
          <a:extLst>
            <a:ext uri="{FF2B5EF4-FFF2-40B4-BE49-F238E27FC236}">
              <a16:creationId xmlns:a16="http://schemas.microsoft.com/office/drawing/2014/main" id="{2A2D3179-A61D-4EAB-AE6A-312CEEC3A4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338185"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31</xdr:col>
      <xdr:colOff>238298</xdr:colOff>
      <xdr:row>2</xdr:row>
      <xdr:rowOff>411480</xdr:rowOff>
    </xdr:from>
    <xdr:to>
      <xdr:col>31</xdr:col>
      <xdr:colOff>1238815</xdr:colOff>
      <xdr:row>2</xdr:row>
      <xdr:rowOff>1409700</xdr:rowOff>
    </xdr:to>
    <xdr:pic>
      <xdr:nvPicPr>
        <xdr:cNvPr id="50" name="Picture 49" descr="User Generic Grey icon">
          <a:extLst>
            <a:ext uri="{FF2B5EF4-FFF2-40B4-BE49-F238E27FC236}">
              <a16:creationId xmlns:a16="http://schemas.microsoft.com/office/drawing/2014/main" id="{A6C5B550-44A8-4025-80F4-523D3A1CAE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02463"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32</xdr:col>
      <xdr:colOff>226303</xdr:colOff>
      <xdr:row>2</xdr:row>
      <xdr:rowOff>411480</xdr:rowOff>
    </xdr:from>
    <xdr:to>
      <xdr:col>32</xdr:col>
      <xdr:colOff>1226820</xdr:colOff>
      <xdr:row>2</xdr:row>
      <xdr:rowOff>1409700</xdr:rowOff>
    </xdr:to>
    <xdr:pic>
      <xdr:nvPicPr>
        <xdr:cNvPr id="51" name="Picture 50" descr="User Generic Grey icon">
          <a:extLst>
            <a:ext uri="{FF2B5EF4-FFF2-40B4-BE49-F238E27FC236}">
              <a16:creationId xmlns:a16="http://schemas.microsoft.com/office/drawing/2014/main" id="{6A0AF955-CD6E-479A-9161-FFFB121E3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42750"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33</xdr:col>
      <xdr:colOff>238298</xdr:colOff>
      <xdr:row>2</xdr:row>
      <xdr:rowOff>411480</xdr:rowOff>
    </xdr:from>
    <xdr:to>
      <xdr:col>33</xdr:col>
      <xdr:colOff>1238815</xdr:colOff>
      <xdr:row>2</xdr:row>
      <xdr:rowOff>1409700</xdr:rowOff>
    </xdr:to>
    <xdr:pic>
      <xdr:nvPicPr>
        <xdr:cNvPr id="52" name="Picture 51" descr="User Generic Grey icon">
          <a:extLst>
            <a:ext uri="{FF2B5EF4-FFF2-40B4-BE49-F238E27FC236}">
              <a16:creationId xmlns:a16="http://schemas.microsoft.com/office/drawing/2014/main" id="{12864AA2-9104-47D6-A7FE-A579A76C6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07027"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34</xdr:col>
      <xdr:colOff>226303</xdr:colOff>
      <xdr:row>2</xdr:row>
      <xdr:rowOff>411480</xdr:rowOff>
    </xdr:from>
    <xdr:to>
      <xdr:col>34</xdr:col>
      <xdr:colOff>1226820</xdr:colOff>
      <xdr:row>2</xdr:row>
      <xdr:rowOff>1409700</xdr:rowOff>
    </xdr:to>
    <xdr:pic>
      <xdr:nvPicPr>
        <xdr:cNvPr id="53" name="Picture 52" descr="User Generic Grey icon">
          <a:extLst>
            <a:ext uri="{FF2B5EF4-FFF2-40B4-BE49-F238E27FC236}">
              <a16:creationId xmlns:a16="http://schemas.microsoft.com/office/drawing/2014/main" id="{37A36DDA-4C01-415A-B9DE-C9BCB921D4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147315"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35</xdr:col>
      <xdr:colOff>238298</xdr:colOff>
      <xdr:row>2</xdr:row>
      <xdr:rowOff>411480</xdr:rowOff>
    </xdr:from>
    <xdr:to>
      <xdr:col>35</xdr:col>
      <xdr:colOff>1238815</xdr:colOff>
      <xdr:row>2</xdr:row>
      <xdr:rowOff>1409700</xdr:rowOff>
    </xdr:to>
    <xdr:pic>
      <xdr:nvPicPr>
        <xdr:cNvPr id="54" name="Picture 53" descr="User Generic Grey icon">
          <a:extLst>
            <a:ext uri="{FF2B5EF4-FFF2-40B4-BE49-F238E27FC236}">
              <a16:creationId xmlns:a16="http://schemas.microsoft.com/office/drawing/2014/main" id="{8F58C974-4780-4831-A5D6-EB20BBEC32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611592"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36</xdr:col>
      <xdr:colOff>226303</xdr:colOff>
      <xdr:row>2</xdr:row>
      <xdr:rowOff>411480</xdr:rowOff>
    </xdr:from>
    <xdr:to>
      <xdr:col>36</xdr:col>
      <xdr:colOff>1226820</xdr:colOff>
      <xdr:row>2</xdr:row>
      <xdr:rowOff>1409700</xdr:rowOff>
    </xdr:to>
    <xdr:pic>
      <xdr:nvPicPr>
        <xdr:cNvPr id="55" name="Picture 54" descr="User Generic Grey icon">
          <a:extLst>
            <a:ext uri="{FF2B5EF4-FFF2-40B4-BE49-F238E27FC236}">
              <a16:creationId xmlns:a16="http://schemas.microsoft.com/office/drawing/2014/main" id="{259E1235-3299-4D5E-BA82-197D75320D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051879"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37</xdr:col>
      <xdr:colOff>238298</xdr:colOff>
      <xdr:row>2</xdr:row>
      <xdr:rowOff>411480</xdr:rowOff>
    </xdr:from>
    <xdr:to>
      <xdr:col>37</xdr:col>
      <xdr:colOff>1238815</xdr:colOff>
      <xdr:row>2</xdr:row>
      <xdr:rowOff>1409700</xdr:rowOff>
    </xdr:to>
    <xdr:pic>
      <xdr:nvPicPr>
        <xdr:cNvPr id="56" name="Picture 55" descr="User Generic Grey icon">
          <a:extLst>
            <a:ext uri="{FF2B5EF4-FFF2-40B4-BE49-F238E27FC236}">
              <a16:creationId xmlns:a16="http://schemas.microsoft.com/office/drawing/2014/main" id="{1B710F94-48BA-4BB4-BD1C-047837ED516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897898"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38</xdr:col>
      <xdr:colOff>226303</xdr:colOff>
      <xdr:row>2</xdr:row>
      <xdr:rowOff>411480</xdr:rowOff>
    </xdr:from>
    <xdr:to>
      <xdr:col>38</xdr:col>
      <xdr:colOff>1226820</xdr:colOff>
      <xdr:row>2</xdr:row>
      <xdr:rowOff>1409700</xdr:rowOff>
    </xdr:to>
    <xdr:pic>
      <xdr:nvPicPr>
        <xdr:cNvPr id="57" name="Picture 56" descr="User Generic Grey icon">
          <a:extLst>
            <a:ext uri="{FF2B5EF4-FFF2-40B4-BE49-F238E27FC236}">
              <a16:creationId xmlns:a16="http://schemas.microsoft.com/office/drawing/2014/main" id="{879B6B26-BB7A-462E-AFA0-DE7DFB8EF0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338185"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39</xdr:col>
      <xdr:colOff>238298</xdr:colOff>
      <xdr:row>2</xdr:row>
      <xdr:rowOff>411480</xdr:rowOff>
    </xdr:from>
    <xdr:to>
      <xdr:col>39</xdr:col>
      <xdr:colOff>1238815</xdr:colOff>
      <xdr:row>2</xdr:row>
      <xdr:rowOff>1409700</xdr:rowOff>
    </xdr:to>
    <xdr:pic>
      <xdr:nvPicPr>
        <xdr:cNvPr id="58" name="Picture 57" descr="User Generic Grey icon">
          <a:extLst>
            <a:ext uri="{FF2B5EF4-FFF2-40B4-BE49-F238E27FC236}">
              <a16:creationId xmlns:a16="http://schemas.microsoft.com/office/drawing/2014/main" id="{4718DF8C-3660-4712-933C-CF5406824F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02463"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40</xdr:col>
      <xdr:colOff>226303</xdr:colOff>
      <xdr:row>2</xdr:row>
      <xdr:rowOff>411480</xdr:rowOff>
    </xdr:from>
    <xdr:to>
      <xdr:col>40</xdr:col>
      <xdr:colOff>1226820</xdr:colOff>
      <xdr:row>2</xdr:row>
      <xdr:rowOff>1409700</xdr:rowOff>
    </xdr:to>
    <xdr:pic>
      <xdr:nvPicPr>
        <xdr:cNvPr id="59" name="Picture 58" descr="User Generic Grey icon">
          <a:extLst>
            <a:ext uri="{FF2B5EF4-FFF2-40B4-BE49-F238E27FC236}">
              <a16:creationId xmlns:a16="http://schemas.microsoft.com/office/drawing/2014/main" id="{CC69CC53-93B0-434F-9273-53B7D11DBA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42750"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41</xdr:col>
      <xdr:colOff>238298</xdr:colOff>
      <xdr:row>2</xdr:row>
      <xdr:rowOff>411480</xdr:rowOff>
    </xdr:from>
    <xdr:to>
      <xdr:col>41</xdr:col>
      <xdr:colOff>1238815</xdr:colOff>
      <xdr:row>2</xdr:row>
      <xdr:rowOff>1409700</xdr:rowOff>
    </xdr:to>
    <xdr:pic>
      <xdr:nvPicPr>
        <xdr:cNvPr id="60" name="Picture 59" descr="User Generic Grey icon">
          <a:extLst>
            <a:ext uri="{FF2B5EF4-FFF2-40B4-BE49-F238E27FC236}">
              <a16:creationId xmlns:a16="http://schemas.microsoft.com/office/drawing/2014/main" id="{F05B968A-4EC7-44FD-9E6D-90E7395F1A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07027"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42</xdr:col>
      <xdr:colOff>226303</xdr:colOff>
      <xdr:row>2</xdr:row>
      <xdr:rowOff>411480</xdr:rowOff>
    </xdr:from>
    <xdr:to>
      <xdr:col>42</xdr:col>
      <xdr:colOff>1226820</xdr:colOff>
      <xdr:row>2</xdr:row>
      <xdr:rowOff>1409700</xdr:rowOff>
    </xdr:to>
    <xdr:pic>
      <xdr:nvPicPr>
        <xdr:cNvPr id="61" name="Picture 60" descr="User Generic Grey icon">
          <a:extLst>
            <a:ext uri="{FF2B5EF4-FFF2-40B4-BE49-F238E27FC236}">
              <a16:creationId xmlns:a16="http://schemas.microsoft.com/office/drawing/2014/main" id="{9D460560-669E-448A-898D-7A7CA1246C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147315"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43</xdr:col>
      <xdr:colOff>238298</xdr:colOff>
      <xdr:row>2</xdr:row>
      <xdr:rowOff>411480</xdr:rowOff>
    </xdr:from>
    <xdr:to>
      <xdr:col>43</xdr:col>
      <xdr:colOff>1238815</xdr:colOff>
      <xdr:row>2</xdr:row>
      <xdr:rowOff>1409700</xdr:rowOff>
    </xdr:to>
    <xdr:pic>
      <xdr:nvPicPr>
        <xdr:cNvPr id="62" name="Picture 61" descr="User Generic Grey icon">
          <a:extLst>
            <a:ext uri="{FF2B5EF4-FFF2-40B4-BE49-F238E27FC236}">
              <a16:creationId xmlns:a16="http://schemas.microsoft.com/office/drawing/2014/main" id="{58DC1DB1-13D2-4571-8B00-BE3E5BB3794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611592"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44</xdr:col>
      <xdr:colOff>226303</xdr:colOff>
      <xdr:row>2</xdr:row>
      <xdr:rowOff>411480</xdr:rowOff>
    </xdr:from>
    <xdr:to>
      <xdr:col>44</xdr:col>
      <xdr:colOff>1226820</xdr:colOff>
      <xdr:row>2</xdr:row>
      <xdr:rowOff>1409700</xdr:rowOff>
    </xdr:to>
    <xdr:pic>
      <xdr:nvPicPr>
        <xdr:cNvPr id="63" name="Picture 62" descr="User Generic Grey icon">
          <a:extLst>
            <a:ext uri="{FF2B5EF4-FFF2-40B4-BE49-F238E27FC236}">
              <a16:creationId xmlns:a16="http://schemas.microsoft.com/office/drawing/2014/main" id="{CC2124EC-3A2A-4FE8-8248-1F2E757F87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051879"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45</xdr:col>
      <xdr:colOff>238298</xdr:colOff>
      <xdr:row>2</xdr:row>
      <xdr:rowOff>411480</xdr:rowOff>
    </xdr:from>
    <xdr:to>
      <xdr:col>45</xdr:col>
      <xdr:colOff>1238815</xdr:colOff>
      <xdr:row>2</xdr:row>
      <xdr:rowOff>1409700</xdr:rowOff>
    </xdr:to>
    <xdr:pic>
      <xdr:nvPicPr>
        <xdr:cNvPr id="64" name="Picture 63" descr="User Generic Grey icon">
          <a:extLst>
            <a:ext uri="{FF2B5EF4-FFF2-40B4-BE49-F238E27FC236}">
              <a16:creationId xmlns:a16="http://schemas.microsoft.com/office/drawing/2014/main" id="{0F124D97-368E-4ED2-B86C-65B9CE9D4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897898"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46</xdr:col>
      <xdr:colOff>226303</xdr:colOff>
      <xdr:row>2</xdr:row>
      <xdr:rowOff>411480</xdr:rowOff>
    </xdr:from>
    <xdr:to>
      <xdr:col>46</xdr:col>
      <xdr:colOff>1226820</xdr:colOff>
      <xdr:row>2</xdr:row>
      <xdr:rowOff>1409700</xdr:rowOff>
    </xdr:to>
    <xdr:pic>
      <xdr:nvPicPr>
        <xdr:cNvPr id="65" name="Picture 64" descr="User Generic Grey icon">
          <a:extLst>
            <a:ext uri="{FF2B5EF4-FFF2-40B4-BE49-F238E27FC236}">
              <a16:creationId xmlns:a16="http://schemas.microsoft.com/office/drawing/2014/main" id="{4E556914-BE14-4AF3-8DB6-8E8466067A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338185"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47</xdr:col>
      <xdr:colOff>238298</xdr:colOff>
      <xdr:row>2</xdr:row>
      <xdr:rowOff>411480</xdr:rowOff>
    </xdr:from>
    <xdr:to>
      <xdr:col>47</xdr:col>
      <xdr:colOff>1238815</xdr:colOff>
      <xdr:row>2</xdr:row>
      <xdr:rowOff>1409700</xdr:rowOff>
    </xdr:to>
    <xdr:pic>
      <xdr:nvPicPr>
        <xdr:cNvPr id="66" name="Picture 65" descr="User Generic Grey icon">
          <a:extLst>
            <a:ext uri="{FF2B5EF4-FFF2-40B4-BE49-F238E27FC236}">
              <a16:creationId xmlns:a16="http://schemas.microsoft.com/office/drawing/2014/main" id="{99CC0E4E-A3A0-4002-ADD1-BA94657D39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02463"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48</xdr:col>
      <xdr:colOff>226303</xdr:colOff>
      <xdr:row>2</xdr:row>
      <xdr:rowOff>411480</xdr:rowOff>
    </xdr:from>
    <xdr:to>
      <xdr:col>48</xdr:col>
      <xdr:colOff>1226820</xdr:colOff>
      <xdr:row>2</xdr:row>
      <xdr:rowOff>1409700</xdr:rowOff>
    </xdr:to>
    <xdr:pic>
      <xdr:nvPicPr>
        <xdr:cNvPr id="67" name="Picture 66" descr="User Generic Grey icon">
          <a:extLst>
            <a:ext uri="{FF2B5EF4-FFF2-40B4-BE49-F238E27FC236}">
              <a16:creationId xmlns:a16="http://schemas.microsoft.com/office/drawing/2014/main" id="{7053CC8A-2D10-446B-9CEB-AA3E383F63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42750"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49</xdr:col>
      <xdr:colOff>238298</xdr:colOff>
      <xdr:row>2</xdr:row>
      <xdr:rowOff>411480</xdr:rowOff>
    </xdr:from>
    <xdr:to>
      <xdr:col>49</xdr:col>
      <xdr:colOff>1238815</xdr:colOff>
      <xdr:row>2</xdr:row>
      <xdr:rowOff>1409700</xdr:rowOff>
    </xdr:to>
    <xdr:pic>
      <xdr:nvPicPr>
        <xdr:cNvPr id="68" name="Picture 67" descr="User Generic Grey icon">
          <a:extLst>
            <a:ext uri="{FF2B5EF4-FFF2-40B4-BE49-F238E27FC236}">
              <a16:creationId xmlns:a16="http://schemas.microsoft.com/office/drawing/2014/main" id="{2BD9A2B1-7AD9-4C37-9166-DDC002F6BF0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07027"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50</xdr:col>
      <xdr:colOff>226303</xdr:colOff>
      <xdr:row>2</xdr:row>
      <xdr:rowOff>411480</xdr:rowOff>
    </xdr:from>
    <xdr:to>
      <xdr:col>50</xdr:col>
      <xdr:colOff>1226820</xdr:colOff>
      <xdr:row>2</xdr:row>
      <xdr:rowOff>1409700</xdr:rowOff>
    </xdr:to>
    <xdr:pic>
      <xdr:nvPicPr>
        <xdr:cNvPr id="69" name="Picture 68" descr="User Generic Grey icon">
          <a:extLst>
            <a:ext uri="{FF2B5EF4-FFF2-40B4-BE49-F238E27FC236}">
              <a16:creationId xmlns:a16="http://schemas.microsoft.com/office/drawing/2014/main" id="{911D870E-D96E-4FD9-B545-D099701FBC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147315"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51</xdr:col>
      <xdr:colOff>238298</xdr:colOff>
      <xdr:row>2</xdr:row>
      <xdr:rowOff>411480</xdr:rowOff>
    </xdr:from>
    <xdr:to>
      <xdr:col>51</xdr:col>
      <xdr:colOff>1238815</xdr:colOff>
      <xdr:row>2</xdr:row>
      <xdr:rowOff>1409700</xdr:rowOff>
    </xdr:to>
    <xdr:pic>
      <xdr:nvPicPr>
        <xdr:cNvPr id="70" name="Picture 69" descr="User Generic Grey icon">
          <a:extLst>
            <a:ext uri="{FF2B5EF4-FFF2-40B4-BE49-F238E27FC236}">
              <a16:creationId xmlns:a16="http://schemas.microsoft.com/office/drawing/2014/main" id="{23CDA6EE-7DB7-445B-BD74-FFAE71D058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611592"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52</xdr:col>
      <xdr:colOff>226303</xdr:colOff>
      <xdr:row>2</xdr:row>
      <xdr:rowOff>411480</xdr:rowOff>
    </xdr:from>
    <xdr:to>
      <xdr:col>52</xdr:col>
      <xdr:colOff>1226820</xdr:colOff>
      <xdr:row>2</xdr:row>
      <xdr:rowOff>1409700</xdr:rowOff>
    </xdr:to>
    <xdr:pic>
      <xdr:nvPicPr>
        <xdr:cNvPr id="71" name="Picture 70" descr="User Generic Grey icon">
          <a:extLst>
            <a:ext uri="{FF2B5EF4-FFF2-40B4-BE49-F238E27FC236}">
              <a16:creationId xmlns:a16="http://schemas.microsoft.com/office/drawing/2014/main" id="{7ABEFBF4-2793-4F0B-AE5D-6C4068AD40F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051879" y="1236233"/>
          <a:ext cx="1000517"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1420276</xdr:colOff>
      <xdr:row>18</xdr:row>
      <xdr:rowOff>205736</xdr:rowOff>
    </xdr:to>
    <xdr:pic>
      <xdr:nvPicPr>
        <xdr:cNvPr id="73" name="Picture 72">
          <a:extLst>
            <a:ext uri="{FF2B5EF4-FFF2-40B4-BE49-F238E27FC236}">
              <a16:creationId xmlns:a16="http://schemas.microsoft.com/office/drawing/2014/main" id="{0A6F7E13-699F-47E9-81F8-4D1E2DFF842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0" y="0"/>
          <a:ext cx="1420276" cy="6713216"/>
        </a:xfrm>
        <a:prstGeom prst="rect">
          <a:avLst/>
        </a:prstGeom>
      </xdr:spPr>
    </xdr:pic>
    <xdr:clientData/>
  </xdr:twoCellAnchor>
  <xdr:twoCellAnchor>
    <xdr:from>
      <xdr:col>0</xdr:col>
      <xdr:colOff>0</xdr:colOff>
      <xdr:row>2</xdr:row>
      <xdr:rowOff>525778</xdr:rowOff>
    </xdr:from>
    <xdr:to>
      <xdr:col>0</xdr:col>
      <xdr:colOff>1420277</xdr:colOff>
      <xdr:row>2</xdr:row>
      <xdr:rowOff>937258</xdr:rowOff>
    </xdr:to>
    <xdr:pic>
      <xdr:nvPicPr>
        <xdr:cNvPr id="75" name="Picture 74">
          <a:hlinkClick xmlns:r="http://schemas.openxmlformats.org/officeDocument/2006/relationships" r:id="rId3"/>
          <a:extLst>
            <a:ext uri="{FF2B5EF4-FFF2-40B4-BE49-F238E27FC236}">
              <a16:creationId xmlns:a16="http://schemas.microsoft.com/office/drawing/2014/main" id="{9E5D5EB5-7124-4A7D-BF9F-FDAB1F522DE8}"/>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20091" b="73780"/>
        <a:stretch/>
      </xdr:blipFill>
      <xdr:spPr>
        <a:xfrm>
          <a:off x="0" y="1348738"/>
          <a:ext cx="1420277" cy="411480"/>
        </a:xfrm>
        <a:prstGeom prst="rect">
          <a:avLst/>
        </a:prstGeom>
      </xdr:spPr>
    </xdr:pic>
    <xdr:clientData/>
  </xdr:twoCellAnchor>
  <xdr:twoCellAnchor>
    <xdr:from>
      <xdr:col>0</xdr:col>
      <xdr:colOff>0</xdr:colOff>
      <xdr:row>2</xdr:row>
      <xdr:rowOff>967738</xdr:rowOff>
    </xdr:from>
    <xdr:to>
      <xdr:col>0</xdr:col>
      <xdr:colOff>1420277</xdr:colOff>
      <xdr:row>2</xdr:row>
      <xdr:rowOff>1287778</xdr:rowOff>
    </xdr:to>
    <xdr:pic>
      <xdr:nvPicPr>
        <xdr:cNvPr id="76" name="Picture 75">
          <a:hlinkClick xmlns:r="http://schemas.openxmlformats.org/officeDocument/2006/relationships" r:id="rId5"/>
          <a:extLst>
            <a:ext uri="{FF2B5EF4-FFF2-40B4-BE49-F238E27FC236}">
              <a16:creationId xmlns:a16="http://schemas.microsoft.com/office/drawing/2014/main" id="{4DB5360E-370E-43EC-8D0C-0ED43E2BE3F2}"/>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t="26674" b="68558"/>
        <a:stretch/>
      </xdr:blipFill>
      <xdr:spPr>
        <a:xfrm>
          <a:off x="0" y="1790698"/>
          <a:ext cx="1420277" cy="320040"/>
        </a:xfrm>
        <a:prstGeom prst="rect">
          <a:avLst/>
        </a:prstGeom>
      </xdr:spPr>
    </xdr:pic>
    <xdr:clientData/>
  </xdr:twoCellAnchor>
  <xdr:twoCellAnchor>
    <xdr:from>
      <xdr:col>0</xdr:col>
      <xdr:colOff>0</xdr:colOff>
      <xdr:row>2</xdr:row>
      <xdr:rowOff>1341118</xdr:rowOff>
    </xdr:from>
    <xdr:to>
      <xdr:col>0</xdr:col>
      <xdr:colOff>1420277</xdr:colOff>
      <xdr:row>2</xdr:row>
      <xdr:rowOff>1691638</xdr:rowOff>
    </xdr:to>
    <xdr:pic>
      <xdr:nvPicPr>
        <xdr:cNvPr id="77" name="Picture 76">
          <a:hlinkClick xmlns:r="http://schemas.openxmlformats.org/officeDocument/2006/relationships" r:id="rId7"/>
          <a:extLst>
            <a:ext uri="{FF2B5EF4-FFF2-40B4-BE49-F238E27FC236}">
              <a16:creationId xmlns:a16="http://schemas.microsoft.com/office/drawing/2014/main" id="{C7CA851E-D0D7-4AC4-8DA5-D84B9D6E1D71}"/>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t="32237" b="62541"/>
        <a:stretch/>
      </xdr:blipFill>
      <xdr:spPr>
        <a:xfrm>
          <a:off x="0" y="2164078"/>
          <a:ext cx="1420277" cy="350520"/>
        </a:xfrm>
        <a:prstGeom prst="rect">
          <a:avLst/>
        </a:prstGeom>
      </xdr:spPr>
    </xdr:pic>
    <xdr:clientData/>
  </xdr:twoCellAnchor>
  <xdr:twoCellAnchor>
    <xdr:from>
      <xdr:col>0</xdr:col>
      <xdr:colOff>0</xdr:colOff>
      <xdr:row>2</xdr:row>
      <xdr:rowOff>1729738</xdr:rowOff>
    </xdr:from>
    <xdr:to>
      <xdr:col>0</xdr:col>
      <xdr:colOff>1420277</xdr:colOff>
      <xdr:row>4</xdr:row>
      <xdr:rowOff>91438</xdr:rowOff>
    </xdr:to>
    <xdr:pic>
      <xdr:nvPicPr>
        <xdr:cNvPr id="78" name="Picture 77">
          <a:hlinkClick xmlns:r="http://schemas.openxmlformats.org/officeDocument/2006/relationships" r:id="rId9"/>
          <a:extLst>
            <a:ext uri="{FF2B5EF4-FFF2-40B4-BE49-F238E27FC236}">
              <a16:creationId xmlns:a16="http://schemas.microsoft.com/office/drawing/2014/main" id="{EEF99D54-C140-4728-B610-C705607279F6}"/>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t="38025" b="56526"/>
        <a:stretch/>
      </xdr:blipFill>
      <xdr:spPr>
        <a:xfrm>
          <a:off x="0" y="2552698"/>
          <a:ext cx="1420277" cy="365760"/>
        </a:xfrm>
        <a:prstGeom prst="rect">
          <a:avLst/>
        </a:prstGeom>
      </xdr:spPr>
    </xdr:pic>
    <xdr:clientData/>
  </xdr:twoCellAnchor>
  <xdr:twoCellAnchor>
    <xdr:from>
      <xdr:col>0</xdr:col>
      <xdr:colOff>0</xdr:colOff>
      <xdr:row>4</xdr:row>
      <xdr:rowOff>114298</xdr:rowOff>
    </xdr:from>
    <xdr:to>
      <xdr:col>0</xdr:col>
      <xdr:colOff>1420277</xdr:colOff>
      <xdr:row>5</xdr:row>
      <xdr:rowOff>205738</xdr:rowOff>
    </xdr:to>
    <xdr:pic>
      <xdr:nvPicPr>
        <xdr:cNvPr id="79" name="Picture 78">
          <a:hlinkClick xmlns:r="http://schemas.openxmlformats.org/officeDocument/2006/relationships" r:id="rId11"/>
          <a:extLst>
            <a:ext uri="{FF2B5EF4-FFF2-40B4-BE49-F238E27FC236}">
              <a16:creationId xmlns:a16="http://schemas.microsoft.com/office/drawing/2014/main" id="{C891405F-3D9D-408B-BD19-B0BC9E8D47BE}"/>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43814" b="50851"/>
        <a:stretch/>
      </xdr:blipFill>
      <xdr:spPr>
        <a:xfrm>
          <a:off x="0" y="2941318"/>
          <a:ext cx="1420277" cy="358140"/>
        </a:xfrm>
        <a:prstGeom prst="rect">
          <a:avLst/>
        </a:prstGeom>
      </xdr:spPr>
    </xdr:pic>
    <xdr:clientData/>
  </xdr:twoCellAnchor>
  <xdr:twoCellAnchor>
    <xdr:from>
      <xdr:col>0</xdr:col>
      <xdr:colOff>0</xdr:colOff>
      <xdr:row>9</xdr:row>
      <xdr:rowOff>144778</xdr:rowOff>
    </xdr:from>
    <xdr:to>
      <xdr:col>0</xdr:col>
      <xdr:colOff>1420277</xdr:colOff>
      <xdr:row>11</xdr:row>
      <xdr:rowOff>22858</xdr:rowOff>
    </xdr:to>
    <xdr:pic>
      <xdr:nvPicPr>
        <xdr:cNvPr id="81" name="Picture 80">
          <a:hlinkClick xmlns:r="http://schemas.openxmlformats.org/officeDocument/2006/relationships" r:id="rId12"/>
          <a:extLst>
            <a:ext uri="{FF2B5EF4-FFF2-40B4-BE49-F238E27FC236}">
              <a16:creationId xmlns:a16="http://schemas.microsoft.com/office/drawing/2014/main" id="{749CE815-B581-4616-9DA3-CC6208B7395E}"/>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64132" b="29739"/>
        <a:stretch/>
      </xdr:blipFill>
      <xdr:spPr>
        <a:xfrm>
          <a:off x="0" y="4305298"/>
          <a:ext cx="1420277" cy="411480"/>
        </a:xfrm>
        <a:prstGeom prst="rect">
          <a:avLst/>
        </a:prstGeom>
      </xdr:spPr>
    </xdr:pic>
    <xdr:clientData/>
  </xdr:twoCellAnchor>
  <xdr:twoCellAnchor>
    <xdr:from>
      <xdr:col>0</xdr:col>
      <xdr:colOff>0</xdr:colOff>
      <xdr:row>11</xdr:row>
      <xdr:rowOff>15238</xdr:rowOff>
    </xdr:from>
    <xdr:to>
      <xdr:col>0</xdr:col>
      <xdr:colOff>1420277</xdr:colOff>
      <xdr:row>12</xdr:row>
      <xdr:rowOff>152398</xdr:rowOff>
    </xdr:to>
    <xdr:pic>
      <xdr:nvPicPr>
        <xdr:cNvPr id="82" name="Picture 81">
          <a:hlinkClick xmlns:r="http://schemas.openxmlformats.org/officeDocument/2006/relationships" r:id="rId13"/>
          <a:extLst>
            <a:ext uri="{FF2B5EF4-FFF2-40B4-BE49-F238E27FC236}">
              <a16:creationId xmlns:a16="http://schemas.microsoft.com/office/drawing/2014/main" id="{2C03D876-D89A-4F1D-927D-B21B4709EF11}"/>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70148" b="23836"/>
        <a:stretch/>
      </xdr:blipFill>
      <xdr:spPr>
        <a:xfrm>
          <a:off x="0" y="4709158"/>
          <a:ext cx="1420277" cy="403860"/>
        </a:xfrm>
        <a:prstGeom prst="rect">
          <a:avLst/>
        </a:prstGeom>
      </xdr:spPr>
    </xdr:pic>
    <xdr:clientData/>
  </xdr:twoCellAnchor>
  <xdr:twoCellAnchor>
    <xdr:from>
      <xdr:col>0</xdr:col>
      <xdr:colOff>0</xdr:colOff>
      <xdr:row>12</xdr:row>
      <xdr:rowOff>129538</xdr:rowOff>
    </xdr:from>
    <xdr:to>
      <xdr:col>0</xdr:col>
      <xdr:colOff>1420277</xdr:colOff>
      <xdr:row>13</xdr:row>
      <xdr:rowOff>266698</xdr:rowOff>
    </xdr:to>
    <xdr:pic>
      <xdr:nvPicPr>
        <xdr:cNvPr id="83" name="Picture 82">
          <a:hlinkClick xmlns:r="http://schemas.openxmlformats.org/officeDocument/2006/relationships" r:id="rId14"/>
          <a:extLst>
            <a:ext uri="{FF2B5EF4-FFF2-40B4-BE49-F238E27FC236}">
              <a16:creationId xmlns:a16="http://schemas.microsoft.com/office/drawing/2014/main" id="{41EDFAF1-9454-483C-B578-96B5124E26CD}"/>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75823" b="18161"/>
        <a:stretch/>
      </xdr:blipFill>
      <xdr:spPr>
        <a:xfrm>
          <a:off x="0" y="5090158"/>
          <a:ext cx="1420277" cy="40386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1420277</xdr:colOff>
      <xdr:row>32</xdr:row>
      <xdr:rowOff>53336</xdr:rowOff>
    </xdr:to>
    <xdr:pic>
      <xdr:nvPicPr>
        <xdr:cNvPr id="4" name="Picture 3">
          <a:extLst>
            <a:ext uri="{FF2B5EF4-FFF2-40B4-BE49-F238E27FC236}">
              <a16:creationId xmlns:a16="http://schemas.microsoft.com/office/drawing/2014/main" id="{2368AFCD-78FA-49ED-8A6F-49AB3FC2F0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0" y="0"/>
          <a:ext cx="1420277" cy="6713216"/>
        </a:xfrm>
        <a:prstGeom prst="rect">
          <a:avLst/>
        </a:prstGeom>
      </xdr:spPr>
    </xdr:pic>
    <xdr:clientData/>
  </xdr:twoCellAnchor>
  <xdr:twoCellAnchor>
    <xdr:from>
      <xdr:col>0</xdr:col>
      <xdr:colOff>0</xdr:colOff>
      <xdr:row>4</xdr:row>
      <xdr:rowOff>114298</xdr:rowOff>
    </xdr:from>
    <xdr:to>
      <xdr:col>0</xdr:col>
      <xdr:colOff>1420277</xdr:colOff>
      <xdr:row>26</xdr:row>
      <xdr:rowOff>22858</xdr:rowOff>
    </xdr:to>
    <xdr:grpSp>
      <xdr:nvGrpSpPr>
        <xdr:cNvPr id="5" name="Group 4">
          <a:extLst>
            <a:ext uri="{FF2B5EF4-FFF2-40B4-BE49-F238E27FC236}">
              <a16:creationId xmlns:a16="http://schemas.microsoft.com/office/drawing/2014/main" id="{25226E1C-6C9C-40AB-9FBC-2D9477E632AB}"/>
            </a:ext>
          </a:extLst>
        </xdr:cNvPr>
        <xdr:cNvGrpSpPr/>
      </xdr:nvGrpSpPr>
      <xdr:grpSpPr>
        <a:xfrm>
          <a:off x="0" y="1333498"/>
          <a:ext cx="1382177" cy="4137660"/>
          <a:chOff x="0" y="1348740"/>
          <a:chExt cx="1420277" cy="4145280"/>
        </a:xfrm>
      </xdr:grpSpPr>
      <xdr:pic>
        <xdr:nvPicPr>
          <xdr:cNvPr id="6" name="Picture 5">
            <a:hlinkClick xmlns:r="http://schemas.openxmlformats.org/officeDocument/2006/relationships" r:id="rId2"/>
            <a:extLst>
              <a:ext uri="{FF2B5EF4-FFF2-40B4-BE49-F238E27FC236}">
                <a16:creationId xmlns:a16="http://schemas.microsoft.com/office/drawing/2014/main" id="{EFBCC218-056C-41CC-BC5F-FFE4746A202F}"/>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20091" b="73780"/>
          <a:stretch/>
        </xdr:blipFill>
        <xdr:spPr>
          <a:xfrm>
            <a:off x="0" y="1348740"/>
            <a:ext cx="1420277" cy="411480"/>
          </a:xfrm>
          <a:prstGeom prst="rect">
            <a:avLst/>
          </a:prstGeom>
        </xdr:spPr>
      </xdr:pic>
      <xdr:pic>
        <xdr:nvPicPr>
          <xdr:cNvPr id="7" name="Picture 6">
            <a:hlinkClick xmlns:r="http://schemas.openxmlformats.org/officeDocument/2006/relationships" r:id="rId4"/>
            <a:extLst>
              <a:ext uri="{FF2B5EF4-FFF2-40B4-BE49-F238E27FC236}">
                <a16:creationId xmlns:a16="http://schemas.microsoft.com/office/drawing/2014/main" id="{6D417877-17C4-475C-AC08-325AB6BD9DF9}"/>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26674" b="68558"/>
          <a:stretch/>
        </xdr:blipFill>
        <xdr:spPr>
          <a:xfrm>
            <a:off x="0" y="1790700"/>
            <a:ext cx="1420277" cy="320040"/>
          </a:xfrm>
          <a:prstGeom prst="rect">
            <a:avLst/>
          </a:prstGeom>
        </xdr:spPr>
      </xdr:pic>
      <xdr:pic>
        <xdr:nvPicPr>
          <xdr:cNvPr id="8" name="Picture 7">
            <a:hlinkClick xmlns:r="http://schemas.openxmlformats.org/officeDocument/2006/relationships" r:id="rId6"/>
            <a:extLst>
              <a:ext uri="{FF2B5EF4-FFF2-40B4-BE49-F238E27FC236}">
                <a16:creationId xmlns:a16="http://schemas.microsoft.com/office/drawing/2014/main" id="{5F19204F-93E8-40C3-A870-1BEDD44400DB}"/>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t="32237" b="62541"/>
          <a:stretch/>
        </xdr:blipFill>
        <xdr:spPr>
          <a:xfrm>
            <a:off x="0" y="2164080"/>
            <a:ext cx="1420277" cy="350520"/>
          </a:xfrm>
          <a:prstGeom prst="rect">
            <a:avLst/>
          </a:prstGeom>
        </xdr:spPr>
      </xdr:pic>
      <xdr:pic>
        <xdr:nvPicPr>
          <xdr:cNvPr id="9" name="Picture 8">
            <a:hlinkClick xmlns:r="http://schemas.openxmlformats.org/officeDocument/2006/relationships" r:id="rId8"/>
            <a:extLst>
              <a:ext uri="{FF2B5EF4-FFF2-40B4-BE49-F238E27FC236}">
                <a16:creationId xmlns:a16="http://schemas.microsoft.com/office/drawing/2014/main" id="{64AEF9EE-8B8E-4333-A14A-4EE173A83E25}"/>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38025" b="56526"/>
          <a:stretch/>
        </xdr:blipFill>
        <xdr:spPr>
          <a:xfrm>
            <a:off x="0" y="2552700"/>
            <a:ext cx="1420277" cy="365760"/>
          </a:xfrm>
          <a:prstGeom prst="rect">
            <a:avLst/>
          </a:prstGeom>
        </xdr:spPr>
      </xdr:pic>
      <xdr:pic>
        <xdr:nvPicPr>
          <xdr:cNvPr id="10" name="Picture 9">
            <a:hlinkClick xmlns:r="http://schemas.openxmlformats.org/officeDocument/2006/relationships" r:id="rId9"/>
            <a:extLst>
              <a:ext uri="{FF2B5EF4-FFF2-40B4-BE49-F238E27FC236}">
                <a16:creationId xmlns:a16="http://schemas.microsoft.com/office/drawing/2014/main" id="{98BEB0A5-62D0-49B0-BC4C-5CD985B538B9}"/>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43814" b="50851"/>
          <a:stretch/>
        </xdr:blipFill>
        <xdr:spPr>
          <a:xfrm>
            <a:off x="0" y="2941320"/>
            <a:ext cx="1420277" cy="358140"/>
          </a:xfrm>
          <a:prstGeom prst="rect">
            <a:avLst/>
          </a:prstGeom>
        </xdr:spPr>
      </xdr:pic>
      <xdr:pic>
        <xdr:nvPicPr>
          <xdr:cNvPr id="11" name="Picture 10">
            <a:hlinkClick xmlns:r="http://schemas.openxmlformats.org/officeDocument/2006/relationships" r:id="rId10"/>
            <a:extLst>
              <a:ext uri="{FF2B5EF4-FFF2-40B4-BE49-F238E27FC236}">
                <a16:creationId xmlns:a16="http://schemas.microsoft.com/office/drawing/2014/main" id="{C24602DD-DE19-4E1E-AEDA-550F15C77A85}"/>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t="49262" b="44836"/>
          <a:stretch/>
        </xdr:blipFill>
        <xdr:spPr>
          <a:xfrm>
            <a:off x="0" y="3307080"/>
            <a:ext cx="1420277" cy="396240"/>
          </a:xfrm>
          <a:prstGeom prst="rect">
            <a:avLst/>
          </a:prstGeom>
        </xdr:spPr>
      </xdr:pic>
      <xdr:pic>
        <xdr:nvPicPr>
          <xdr:cNvPr id="12" name="Picture 11">
            <a:hlinkClick xmlns:r="http://schemas.openxmlformats.org/officeDocument/2006/relationships" r:id="rId11"/>
            <a:extLst>
              <a:ext uri="{FF2B5EF4-FFF2-40B4-BE49-F238E27FC236}">
                <a16:creationId xmlns:a16="http://schemas.microsoft.com/office/drawing/2014/main" id="{8C210ADB-7456-49DE-8E30-37073E241925}"/>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64132" b="29739"/>
          <a:stretch/>
        </xdr:blipFill>
        <xdr:spPr>
          <a:xfrm>
            <a:off x="0" y="4305300"/>
            <a:ext cx="1420277" cy="411480"/>
          </a:xfrm>
          <a:prstGeom prst="rect">
            <a:avLst/>
          </a:prstGeom>
        </xdr:spPr>
      </xdr:pic>
      <xdr:pic>
        <xdr:nvPicPr>
          <xdr:cNvPr id="13" name="Picture 12">
            <a:hlinkClick xmlns:r="http://schemas.openxmlformats.org/officeDocument/2006/relationships" r:id="rId12"/>
            <a:extLst>
              <a:ext uri="{FF2B5EF4-FFF2-40B4-BE49-F238E27FC236}">
                <a16:creationId xmlns:a16="http://schemas.microsoft.com/office/drawing/2014/main" id="{ADEF3374-7054-46E6-A5BD-3860A78A213A}"/>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70148" b="23836"/>
          <a:stretch/>
        </xdr:blipFill>
        <xdr:spPr>
          <a:xfrm>
            <a:off x="0" y="4709160"/>
            <a:ext cx="1420277" cy="403860"/>
          </a:xfrm>
          <a:prstGeom prst="rect">
            <a:avLst/>
          </a:prstGeom>
        </xdr:spPr>
      </xdr:pic>
      <xdr:pic>
        <xdr:nvPicPr>
          <xdr:cNvPr id="14" name="Picture 13">
            <a:hlinkClick xmlns:r="http://schemas.openxmlformats.org/officeDocument/2006/relationships" r:id="rId13"/>
            <a:extLst>
              <a:ext uri="{FF2B5EF4-FFF2-40B4-BE49-F238E27FC236}">
                <a16:creationId xmlns:a16="http://schemas.microsoft.com/office/drawing/2014/main" id="{0D54CF1F-3FF5-4C81-9ADA-14481470999E}"/>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75823" b="18161"/>
          <a:stretch/>
        </xdr:blipFill>
        <xdr:spPr>
          <a:xfrm>
            <a:off x="0" y="5090160"/>
            <a:ext cx="1420277" cy="403860"/>
          </a:xfrm>
          <a:prstGeom prst="rect">
            <a:avLst/>
          </a:prstGeom>
        </xdr:spPr>
      </xdr:pic>
    </xdr:grp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admin@advance-daily.com" TargetMode="External"/><Relationship Id="rId2" Type="http://schemas.openxmlformats.org/officeDocument/2006/relationships/hyperlink" Target="https://www.instagram.com/advance.daily/" TargetMode="External"/><Relationship Id="rId1" Type="http://schemas.openxmlformats.org/officeDocument/2006/relationships/hyperlink" Target="https://facebook.com/advancedailyinc"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17E86-588E-4CB8-BDEC-B61CFC35C75D}">
  <dimension ref="A1:AN1000"/>
  <sheetViews>
    <sheetView showRowColHeaders="0" workbookViewId="0">
      <selection activeCell="D1" sqref="D1"/>
    </sheetView>
  </sheetViews>
  <sheetFormatPr defaultRowHeight="15" x14ac:dyDescent="0.25"/>
  <cols>
    <col min="1" max="1" width="20.7109375" style="2" customWidth="1"/>
    <col min="2" max="2" width="3.5703125" style="2" customWidth="1"/>
    <col min="3" max="3" width="13.85546875" style="2" customWidth="1"/>
    <col min="4" max="6" width="17.28515625" style="2" customWidth="1"/>
    <col min="7" max="7" width="3.5703125" customWidth="1"/>
    <col min="8" max="11" width="17.28515625" customWidth="1"/>
    <col min="12" max="12" width="3.5703125" customWidth="1"/>
    <col min="13" max="16" width="17.28515625" customWidth="1"/>
    <col min="17" max="17" width="3.5703125" customWidth="1"/>
    <col min="18" max="21" width="17.28515625" customWidth="1"/>
    <col min="22" max="22" width="3.5703125" customWidth="1"/>
    <col min="23" max="24" width="19.85546875" customWidth="1"/>
    <col min="25" max="26" width="17.28515625" customWidth="1"/>
    <col min="27" max="27" width="3.5703125" customWidth="1"/>
    <col min="28" max="31" width="17.28515625" customWidth="1"/>
    <col min="32" max="32" width="3.5703125" customWidth="1"/>
    <col min="33" max="35" width="21.42578125" customWidth="1"/>
    <col min="36" max="36" width="3.5703125" customWidth="1"/>
    <col min="37" max="39" width="17.7109375" customWidth="1"/>
  </cols>
  <sheetData>
    <row r="1" spans="1:40" ht="48" customHeight="1" x14ac:dyDescent="0.55000000000000004">
      <c r="A1" s="1"/>
      <c r="B1" s="20"/>
      <c r="C1" s="21" t="s">
        <v>189</v>
      </c>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row>
    <row r="2" spans="1:40" x14ac:dyDescent="0.25">
      <c r="A2" s="1"/>
      <c r="B2" s="3"/>
      <c r="C2" s="31"/>
      <c r="D2" s="31"/>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row>
    <row r="3" spans="1:40" ht="16.5" x14ac:dyDescent="0.25">
      <c r="A3" s="1"/>
      <c r="B3" s="3"/>
      <c r="C3" s="194" t="s">
        <v>146</v>
      </c>
      <c r="D3" s="195"/>
      <c r="E3" s="195"/>
      <c r="F3" s="195"/>
      <c r="G3" s="3"/>
      <c r="H3" s="194" t="s">
        <v>38</v>
      </c>
      <c r="I3" s="195"/>
      <c r="J3" s="195"/>
      <c r="K3" s="195"/>
      <c r="L3" s="3"/>
      <c r="M3" s="3"/>
      <c r="N3" s="3"/>
      <c r="O3" s="3"/>
      <c r="P3" s="3"/>
      <c r="Q3" s="3"/>
      <c r="R3" s="3"/>
      <c r="S3" s="3"/>
      <c r="T3" s="3"/>
      <c r="U3" s="3"/>
      <c r="V3" s="3"/>
      <c r="W3" s="3"/>
      <c r="X3" s="3"/>
      <c r="Y3" s="3"/>
      <c r="Z3" s="3"/>
      <c r="AA3" s="3"/>
      <c r="AB3" s="3"/>
      <c r="AC3" s="3"/>
      <c r="AD3" s="3"/>
      <c r="AE3" s="3"/>
      <c r="AF3" s="3"/>
      <c r="AG3" s="3"/>
      <c r="AH3" s="3"/>
      <c r="AI3" s="3"/>
      <c r="AJ3" s="3"/>
      <c r="AK3" s="3"/>
      <c r="AL3" s="3"/>
      <c r="AM3" s="3"/>
      <c r="AN3" s="3"/>
    </row>
    <row r="4" spans="1:40" x14ac:dyDescent="0.25">
      <c r="A4" s="1"/>
      <c r="B4" s="3"/>
      <c r="C4" s="191">
        <f>Dashboard!T2</f>
        <v>2024</v>
      </c>
      <c r="D4" s="192"/>
      <c r="E4" s="192"/>
      <c r="F4" s="192"/>
      <c r="G4" s="3"/>
      <c r="H4" s="199">
        <f ca="1">TODAY()</f>
        <v>46232</v>
      </c>
      <c r="I4" s="200"/>
      <c r="J4" s="200"/>
      <c r="K4" s="200"/>
      <c r="L4" s="3"/>
      <c r="M4" s="3"/>
      <c r="N4" s="3"/>
      <c r="O4" s="3"/>
      <c r="P4" s="3"/>
      <c r="Q4" s="3"/>
      <c r="R4" s="3"/>
      <c r="S4" s="3"/>
      <c r="T4" s="3"/>
      <c r="U4" s="3"/>
      <c r="V4" s="3"/>
      <c r="W4" s="3"/>
      <c r="X4" s="3"/>
      <c r="Y4" s="3"/>
      <c r="Z4" s="3"/>
      <c r="AA4" s="3"/>
      <c r="AB4" s="3"/>
      <c r="AC4" s="3"/>
      <c r="AD4" s="3"/>
      <c r="AE4" s="3"/>
      <c r="AF4" s="3"/>
      <c r="AG4" s="3"/>
      <c r="AH4" s="3"/>
      <c r="AI4" s="3"/>
      <c r="AJ4" s="3"/>
      <c r="AK4" s="3"/>
      <c r="AL4" s="3"/>
      <c r="AM4" s="3"/>
      <c r="AN4" s="3"/>
    </row>
    <row r="5" spans="1:40" x14ac:dyDescent="0.25">
      <c r="A5" s="1"/>
      <c r="B5" s="3"/>
      <c r="C5" s="31"/>
      <c r="D5" s="31"/>
      <c r="E5" s="3"/>
      <c r="F5" s="3"/>
      <c r="G5" s="3"/>
      <c r="H5" s="197">
        <f ca="1">H4</f>
        <v>46232</v>
      </c>
      <c r="I5" s="198"/>
      <c r="J5" s="198"/>
      <c r="K5" s="198"/>
      <c r="L5" s="3"/>
      <c r="M5" s="3"/>
      <c r="N5" s="3"/>
      <c r="O5" s="3"/>
      <c r="P5" s="3"/>
      <c r="Q5" s="3"/>
      <c r="R5" s="3"/>
      <c r="S5" s="3"/>
      <c r="T5" s="3"/>
      <c r="U5" s="3"/>
      <c r="V5" s="3"/>
      <c r="W5" s="3"/>
      <c r="X5" s="3"/>
      <c r="Y5" s="3"/>
      <c r="Z5" s="3"/>
      <c r="AA5" s="3"/>
      <c r="AB5" s="3"/>
      <c r="AC5" s="3"/>
      <c r="AD5" s="3"/>
      <c r="AE5" s="3"/>
      <c r="AF5" s="3"/>
      <c r="AG5" s="3"/>
      <c r="AH5" s="3"/>
      <c r="AI5" s="3"/>
      <c r="AJ5" s="3"/>
      <c r="AK5" s="3"/>
      <c r="AL5" s="3"/>
      <c r="AM5" s="3"/>
      <c r="AN5" s="3"/>
    </row>
    <row r="6" spans="1:40" ht="16.899999999999999" customHeight="1" x14ac:dyDescent="0.25">
      <c r="A6" s="1"/>
      <c r="B6" s="3"/>
      <c r="C6" s="194" t="s">
        <v>145</v>
      </c>
      <c r="D6" s="195"/>
      <c r="E6" s="195"/>
      <c r="F6" s="195"/>
      <c r="G6" s="3"/>
      <c r="H6" s="196">
        <f ca="1">TODAY()</f>
        <v>46232</v>
      </c>
      <c r="I6" s="196"/>
      <c r="J6" s="196"/>
      <c r="K6" s="196"/>
      <c r="L6" s="3"/>
      <c r="M6" s="3"/>
      <c r="N6" s="3"/>
      <c r="O6" s="3"/>
      <c r="P6" s="3"/>
      <c r="Q6" s="3"/>
      <c r="R6" s="3"/>
      <c r="S6" s="3"/>
      <c r="T6" s="3"/>
      <c r="U6" s="3"/>
      <c r="V6" s="3"/>
      <c r="W6" s="3"/>
      <c r="X6" s="3"/>
      <c r="Y6" s="3"/>
      <c r="Z6" s="3"/>
      <c r="AA6" s="3"/>
      <c r="AB6" s="3"/>
      <c r="AC6" s="3"/>
      <c r="AD6" s="3"/>
      <c r="AE6" s="3"/>
      <c r="AF6" s="3"/>
      <c r="AG6" s="3"/>
      <c r="AH6" s="3"/>
      <c r="AI6" s="3"/>
      <c r="AJ6" s="3"/>
      <c r="AK6" s="3"/>
      <c r="AL6" s="3"/>
      <c r="AM6" s="3"/>
      <c r="AN6" s="3"/>
    </row>
    <row r="7" spans="1:40" ht="14.45" customHeight="1" x14ac:dyDescent="0.25">
      <c r="A7" s="1"/>
      <c r="B7" s="3"/>
      <c r="C7" s="191" t="str">
        <f>Dashboard!Q2</f>
        <v>January</v>
      </c>
      <c r="D7" s="192"/>
      <c r="E7" s="192"/>
      <c r="F7" s="192"/>
      <c r="G7" s="3"/>
      <c r="H7" s="196"/>
      <c r="I7" s="196"/>
      <c r="J7" s="196"/>
      <c r="K7" s="196"/>
      <c r="L7" s="3"/>
      <c r="M7" s="3"/>
      <c r="N7" s="3"/>
      <c r="O7" s="3"/>
      <c r="P7" s="3"/>
      <c r="Q7" s="3"/>
      <c r="R7" s="3"/>
      <c r="S7" s="3"/>
      <c r="T7" s="3"/>
      <c r="U7" s="3"/>
      <c r="V7" s="3"/>
      <c r="W7" s="3"/>
      <c r="X7" s="3"/>
      <c r="Y7" s="3"/>
      <c r="Z7" s="3"/>
      <c r="AA7" s="3"/>
      <c r="AB7" s="3"/>
      <c r="AC7" s="3"/>
      <c r="AD7" s="3"/>
      <c r="AE7" s="3"/>
      <c r="AF7" s="3"/>
      <c r="AG7" s="3"/>
      <c r="AH7" s="3"/>
      <c r="AI7" s="3"/>
      <c r="AJ7" s="3"/>
      <c r="AK7" s="3"/>
      <c r="AL7" s="3"/>
      <c r="AM7" s="3"/>
      <c r="AN7" s="3"/>
    </row>
    <row r="8" spans="1:40" ht="14.45" customHeight="1" x14ac:dyDescent="0.25">
      <c r="A8" s="1"/>
      <c r="B8" s="3"/>
      <c r="C8" s="191"/>
      <c r="D8" s="192"/>
      <c r="E8" s="192"/>
      <c r="F8" s="192"/>
      <c r="G8" s="3"/>
      <c r="H8" s="196"/>
      <c r="I8" s="196"/>
      <c r="J8" s="196"/>
      <c r="K8" s="196"/>
      <c r="L8" s="3"/>
      <c r="M8" s="3"/>
      <c r="N8" s="3"/>
      <c r="O8" s="3"/>
      <c r="P8" s="3"/>
      <c r="Q8" s="3"/>
      <c r="R8" s="3"/>
      <c r="S8" s="3"/>
      <c r="T8" s="3"/>
      <c r="U8" s="3"/>
      <c r="V8" s="3"/>
      <c r="W8" s="3"/>
      <c r="X8" s="3"/>
      <c r="Y8" s="3"/>
      <c r="Z8" s="3"/>
      <c r="AA8" s="3"/>
      <c r="AB8" s="3"/>
      <c r="AC8" s="3"/>
      <c r="AD8" s="3"/>
      <c r="AE8" s="3"/>
      <c r="AF8" s="3"/>
      <c r="AG8" s="3"/>
      <c r="AH8" s="3"/>
      <c r="AI8" s="3"/>
      <c r="AJ8" s="3"/>
      <c r="AK8" s="3"/>
      <c r="AL8" s="3"/>
      <c r="AM8" s="3"/>
      <c r="AN8" s="3"/>
    </row>
    <row r="9" spans="1:40" x14ac:dyDescent="0.25">
      <c r="A9" s="1"/>
      <c r="B9" s="3"/>
      <c r="C9" s="193">
        <f>MONTH(DATE(2023, MATCH(C7, {"January","February","March","April","May","June","July","August","September","October","November","December"}, 0), 1))</f>
        <v>1</v>
      </c>
      <c r="D9" s="193"/>
      <c r="E9" s="193"/>
      <c r="F9" s="193"/>
      <c r="G9" s="3"/>
      <c r="H9" s="60"/>
      <c r="I9" s="60"/>
      <c r="J9" s="60"/>
      <c r="K9" s="60"/>
      <c r="L9" s="3"/>
      <c r="M9" s="3"/>
      <c r="N9" s="3"/>
      <c r="O9" s="3"/>
      <c r="P9" s="3"/>
      <c r="Q9" s="3"/>
      <c r="R9" s="3"/>
      <c r="S9" s="3"/>
      <c r="T9" s="3"/>
      <c r="U9" s="3"/>
      <c r="V9" s="3"/>
      <c r="W9" s="3"/>
      <c r="X9" s="3"/>
      <c r="Y9" s="3"/>
      <c r="Z9" s="3"/>
      <c r="AA9" s="3"/>
      <c r="AB9" s="3"/>
      <c r="AC9" s="3"/>
      <c r="AD9" s="3"/>
      <c r="AE9" s="3"/>
      <c r="AF9" s="3"/>
      <c r="AG9" s="3"/>
      <c r="AH9" s="3"/>
      <c r="AI9" s="3"/>
      <c r="AJ9" s="3"/>
      <c r="AK9" s="3"/>
      <c r="AL9" s="3"/>
      <c r="AM9" s="3"/>
      <c r="AN9" s="3"/>
    </row>
    <row r="10" spans="1:40" ht="16.899999999999999" customHeight="1" x14ac:dyDescent="0.25">
      <c r="A10" s="1"/>
      <c r="B10" s="3"/>
      <c r="C10" s="187" t="s">
        <v>151</v>
      </c>
      <c r="D10" s="188"/>
      <c r="E10" s="188"/>
      <c r="F10" s="188"/>
      <c r="G10" s="3"/>
      <c r="H10" s="187" t="s">
        <v>167</v>
      </c>
      <c r="I10" s="188"/>
      <c r="J10" s="188"/>
      <c r="K10" s="188"/>
      <c r="L10" s="3"/>
      <c r="M10" s="187" t="s">
        <v>169</v>
      </c>
      <c r="N10" s="188"/>
      <c r="O10" s="188"/>
      <c r="P10" s="188"/>
      <c r="Q10" s="3"/>
      <c r="R10" s="187" t="s">
        <v>170</v>
      </c>
      <c r="S10" s="188"/>
      <c r="T10" s="188"/>
      <c r="U10" s="188"/>
      <c r="V10" s="3"/>
      <c r="W10" s="187" t="s">
        <v>171</v>
      </c>
      <c r="X10" s="188"/>
      <c r="Y10" s="3"/>
      <c r="Z10" s="3"/>
      <c r="AA10" s="3"/>
      <c r="AB10" s="187" t="s">
        <v>172</v>
      </c>
      <c r="AC10" s="188"/>
      <c r="AD10" s="188"/>
      <c r="AE10" s="188"/>
      <c r="AF10" s="3"/>
      <c r="AG10" s="187"/>
      <c r="AH10" s="188"/>
      <c r="AI10" s="188"/>
      <c r="AJ10" s="3"/>
      <c r="AK10" s="3"/>
      <c r="AL10" s="3"/>
      <c r="AM10" s="3"/>
      <c r="AN10" s="3"/>
    </row>
    <row r="11" spans="1:40" ht="16.899999999999999" customHeight="1" x14ac:dyDescent="0.25">
      <c r="A11" s="1"/>
      <c r="B11" s="3"/>
      <c r="C11" s="4" t="s">
        <v>129</v>
      </c>
      <c r="D11" s="4" t="s">
        <v>147</v>
      </c>
      <c r="E11" s="4" t="s">
        <v>148</v>
      </c>
      <c r="F11" s="4" t="s">
        <v>149</v>
      </c>
      <c r="G11" s="3"/>
      <c r="H11" s="4" t="s">
        <v>4</v>
      </c>
      <c r="I11" s="4" t="s">
        <v>147</v>
      </c>
      <c r="J11" s="4" t="s">
        <v>12</v>
      </c>
      <c r="K11" s="4" t="s">
        <v>168</v>
      </c>
      <c r="L11" s="3"/>
      <c r="M11" s="4" t="s">
        <v>2</v>
      </c>
      <c r="N11" s="4" t="s">
        <v>147</v>
      </c>
      <c r="O11" s="4" t="s">
        <v>12</v>
      </c>
      <c r="P11" s="4" t="s">
        <v>168</v>
      </c>
      <c r="Q11" s="3"/>
      <c r="R11" s="4" t="s">
        <v>0</v>
      </c>
      <c r="S11" s="4" t="s">
        <v>147</v>
      </c>
      <c r="T11" s="4" t="s">
        <v>12</v>
      </c>
      <c r="U11" s="4" t="s">
        <v>168</v>
      </c>
      <c r="V11" s="3"/>
      <c r="W11" s="4" t="s">
        <v>1</v>
      </c>
      <c r="X11" s="4" t="s">
        <v>147</v>
      </c>
      <c r="Y11" s="3"/>
      <c r="Z11" s="3"/>
      <c r="AA11" s="3"/>
      <c r="AB11" s="4" t="s">
        <v>129</v>
      </c>
      <c r="AC11" s="4" t="s">
        <v>147</v>
      </c>
      <c r="AD11" s="4" t="s">
        <v>148</v>
      </c>
      <c r="AE11" s="4" t="s">
        <v>149</v>
      </c>
      <c r="AF11" s="3"/>
      <c r="AG11" s="4" t="s">
        <v>173</v>
      </c>
      <c r="AH11" s="4" t="s">
        <v>174</v>
      </c>
      <c r="AI11" s="4" t="s">
        <v>175</v>
      </c>
      <c r="AJ11" s="3"/>
      <c r="AK11" s="3"/>
      <c r="AL11" s="3"/>
      <c r="AM11" s="3"/>
      <c r="AN11" s="3"/>
    </row>
    <row r="12" spans="1:40" x14ac:dyDescent="0.25">
      <c r="A12" s="1"/>
      <c r="B12" s="3"/>
      <c r="C12" s="30">
        <v>1</v>
      </c>
      <c r="D12" s="30">
        <f>COUNTIFS('Tasks Board'!$L:$L, DATE($C$4, $C$9, $C12))</f>
        <v>0</v>
      </c>
      <c r="E12" s="30">
        <f>COUNTIFS('Tasks Board'!$L:$L, DATE($C$4, $C$9, $C12), 'Tasks Board'!$O:$O, "Completed")</f>
        <v>0</v>
      </c>
      <c r="F12" s="32">
        <f>IF(D12=0, 0, E12/D12)</f>
        <v>0</v>
      </c>
      <c r="G12" s="3"/>
      <c r="H12" s="30" t="str">
        <f>IF(ISBLANK(Settings!D4),"",Settings!D4)</f>
        <v>Project</v>
      </c>
      <c r="I12" s="30">
        <f>IF($H12 = "", "", COUNTIFS(
    'Tasks Board'!$H:$H, $H12,
    'Tasks Board'!$L:$L, "&gt;="&amp;DATE(Calculations!$C$4, Calculations!$C$9, 1),
    'Tasks Board'!$L:$L, "&lt;="&amp;EOMONTH(DATE(Calculations!$C$4, Calculations!$C$9, 1), 0)
))</f>
        <v>0</v>
      </c>
      <c r="J12" s="30">
        <f>IF($H12 = "", "", COUNTIFS(
    'Tasks Board'!$H:$H, $H12,
    'Tasks Board'!$L:$L, "&gt;="&amp;DATE(Calculations!$C$4, Calculations!$C$9, 1),
    'Tasks Board'!$L:$L, "&lt;="&amp;EOMONTH(DATE(Calculations!$C$4, Calculations!$C$9, 1), 0),
    'Tasks Board'!$O:$O, "Completed"
))</f>
        <v>0</v>
      </c>
      <c r="K12" s="35">
        <f>I12-J12</f>
        <v>0</v>
      </c>
      <c r="L12" s="3"/>
      <c r="M12" s="30" t="str">
        <f>IF(ISBLANK(Settings!L4),"",Settings!L4)</f>
        <v>Low</v>
      </c>
      <c r="N12" s="30">
        <f>IF($M12 = "", "", COUNTIFS(
    'Tasks Board'!$I:$I, $M12,
    'Tasks Board'!$L:$L, "&gt;="&amp;DATE(Calculations!$C$4, Calculations!$C$9, 1),
    'Tasks Board'!$L:$L, "&lt;="&amp;EOMONTH(DATE(Calculations!$C$4, Calculations!$C$9, 1), 0)
))</f>
        <v>0</v>
      </c>
      <c r="O12" s="30">
        <f>IF($M12 = "", "", COUNTIFS(
    'Tasks Board'!$I:$I, $M12,
    'Tasks Board'!$L:$L, "&gt;="&amp;DATE(Calculations!$C$4, Calculations!$C$9, 1),
    'Tasks Board'!$L:$L, "&lt;="&amp;EOMONTH(DATE(Calculations!$C$4, Calculations!$C$9, 1), 0),
    'Tasks Board'!$O:$O, "Completed"
))</f>
        <v>0</v>
      </c>
      <c r="P12" s="35">
        <f>N12-O12</f>
        <v>0</v>
      </c>
      <c r="Q12" s="3"/>
      <c r="R12" s="30" t="str">
        <f>IF(ISBLANK(Settings!G4), "", Settings!G4)</f>
        <v>Admin</v>
      </c>
      <c r="S12" s="36">
        <f>IF($R12 = "", "", COUNTIFS(
    'Tasks Board'!$J:$J, $R12,
    'Tasks Board'!$L:$L, "&gt;="&amp;DATE(Calculations!$C$4, Calculations!$C$9, 1),
    'Tasks Board'!$L:$L, "&lt;="&amp;EOMONTH(DATE(Calculations!$C$4, Calculations!$C$9, 1), 0)
))</f>
        <v>0</v>
      </c>
      <c r="T12" s="36">
        <f>IF($R12 = "", "", COUNTIFS(
    'Tasks Board'!$J:$J, $R12,
    'Tasks Board'!$L:$L, "&gt;="&amp;DATE(Calculations!$C$4, Calculations!$C$9, 1),
    'Tasks Board'!$L:$L, "&lt;="&amp;EOMONTH(DATE(Calculations!$C$4, Calculations!$C$9, 1), 0),
    'Tasks Board'!$O:$O, "Completed"
))</f>
        <v>0</v>
      </c>
      <c r="U12" s="37">
        <f>S12-T12</f>
        <v>0</v>
      </c>
      <c r="V12" s="3"/>
      <c r="W12" s="30" t="str">
        <f>IF(ISBLANK(Settings!J4), "", Settings!J4)</f>
        <v>Not Started</v>
      </c>
      <c r="X12" s="36">
        <f>COUNTIFS(
    'Tasks Board'!$O:$O, $W12,
    'Tasks Board'!$L:$L, "&gt;="&amp;DATE(Calculations!$C$4, Calculations!$C$9, 1),
    'Tasks Board'!$L:$L, "&lt;="&amp;EOMONTH(DATE(Calculations!$C$4, Calculations!$C$9, 1), 0)
)</f>
        <v>0</v>
      </c>
      <c r="Y12" s="3"/>
      <c r="Z12" s="3"/>
      <c r="AA12" s="3"/>
      <c r="AB12" s="39">
        <f ca="1">TODAY()-ROW(A1)+1</f>
        <v>46232</v>
      </c>
      <c r="AC12" s="36">
        <f ca="1">COUNTIF('Tasks Board'!$L:$L, AB12)</f>
        <v>0</v>
      </c>
      <c r="AD12" s="36">
        <f ca="1">COUNTIFS('Tasks Board'!$L:$L, AB12, 'Tasks Board'!$O:$O, "Completed")</f>
        <v>0</v>
      </c>
      <c r="AE12" s="32">
        <f ca="1">IF(AC12=0, 0, AD12/AC12)</f>
        <v>0</v>
      </c>
      <c r="AF12" s="3"/>
      <c r="AG12" s="43" t="str">
        <f ca="1">TEXT(COUNTIFS(
    'Tasks Board'!$L:$L, "&gt;="&amp;TODAY()-WEEKDAY(TODAY(), 2)-6,
    'Tasks Board'!$L:$L, "&lt;="&amp;TODAY()-WEEKDAY(TODAY(), 2),
    'Tasks Board'!$O:$O, "&lt;&gt;Completed",
    'Tasks Board'!$P:$P, "&lt;&gt;Closed"
), "00")</f>
        <v>00</v>
      </c>
      <c r="AH12" s="44" t="str">
        <f ca="1">TEXT(
    COUNTIFS(
        'Tasks Board'!$L:$L, "&gt;=" &amp; (TODAY() - WEEKDAY(TODAY(), 2) + 1),
        'Tasks Board'!$L:$L, "&lt;=" &amp; (TODAY() - WEEKDAY(TODAY(), 2) + 7),
        'Tasks Board'!$O:$O, "&lt;&gt;Completed",
        'Tasks Board'!$P:$P, "&lt;&gt;Closed"
    ),
    "00"
)</f>
        <v>00</v>
      </c>
      <c r="AI12" s="44" t="str">
        <f ca="1">TEXT(
    COUNTIFS(
        'Tasks Board'!$L:$L, "&gt;=" &amp; (TODAY() + 8 - WEEKDAY(TODAY(), 2)),
        'Tasks Board'!$L:$L, "&lt;=" &amp; (TODAY() + 14 - WEEKDAY(TODAY(), 2)),
        'Tasks Board'!$O:$O, "&lt;&gt;Completed",
        'Tasks Board'!$P:$P, "&lt;&gt;Closed"
    ),
    "00"
)</f>
        <v>00</v>
      </c>
      <c r="AJ12" s="3"/>
      <c r="AK12" s="3"/>
      <c r="AL12" s="3"/>
      <c r="AM12" s="3"/>
      <c r="AN12" s="3"/>
    </row>
    <row r="13" spans="1:40" x14ac:dyDescent="0.25">
      <c r="A13" s="1"/>
      <c r="B13" s="3"/>
      <c r="C13" s="30">
        <v>2</v>
      </c>
      <c r="D13" s="30">
        <f>COUNTIFS('Tasks Board'!$L:$L, DATE($C$4, $C$9, $C13))</f>
        <v>0</v>
      </c>
      <c r="E13" s="30">
        <f>COUNTIFS('Tasks Board'!$L:$L, DATE($C$4, $C$9, $C13), 'Tasks Board'!$O:$O, "Completed")</f>
        <v>0</v>
      </c>
      <c r="F13" s="32">
        <f t="shared" ref="F13:F42" si="0">IF(D13=0, 0, E13/D13)</f>
        <v>0</v>
      </c>
      <c r="G13" s="3"/>
      <c r="H13" s="30" t="str">
        <f>IF(ISBLANK(Settings!D5),"",Settings!D5)</f>
        <v>Design</v>
      </c>
      <c r="I13" s="30">
        <f>IF($H13 = "", "", COUNTIFS(
    'Tasks Board'!$H:$H, $H13,
    'Tasks Board'!$L:$L, "&gt;="&amp;DATE(Calculations!$C$4, Calculations!$C$9, 1),
    'Tasks Board'!$L:$L, "&lt;="&amp;EOMONTH(DATE(Calculations!$C$4, Calculations!$C$9, 1), 0)
))</f>
        <v>0</v>
      </c>
      <c r="J13" s="30">
        <f>IF($H13 = "", "", COUNTIFS(
    'Tasks Board'!$H:$H, $H13,
    'Tasks Board'!$L:$L, "&gt;="&amp;DATE(Calculations!$C$4, Calculations!$C$9, 1),
    'Tasks Board'!$L:$L, "&lt;="&amp;EOMONTH(DATE(Calculations!$C$4, Calculations!$C$9, 1), 0),
    'Tasks Board'!$O:$O, "Completed"
))</f>
        <v>0</v>
      </c>
      <c r="K13" s="35">
        <f t="shared" ref="K13:K21" si="1">I13-J13</f>
        <v>0</v>
      </c>
      <c r="L13" s="3"/>
      <c r="M13" s="30" t="str">
        <f>IF(ISBLANK(Settings!L5),"",Settings!L5)</f>
        <v>Medium</v>
      </c>
      <c r="N13" s="30">
        <f>IF($M13 = "", "", COUNTIFS(
    'Tasks Board'!$I:$I, $M13,
    'Tasks Board'!$L:$L, "&gt;="&amp;DATE(Calculations!$C$4, Calculations!$C$9, 1),
    'Tasks Board'!$L:$L, "&lt;="&amp;EOMONTH(DATE(Calculations!$C$4, Calculations!$C$9, 1), 0)
))</f>
        <v>0</v>
      </c>
      <c r="O13" s="30">
        <f>IF($M13 = "", "", COUNTIFS(
    'Tasks Board'!$I:$I, $M13,
    'Tasks Board'!$L:$L, "&gt;="&amp;DATE(Calculations!$C$4, Calculations!$C$9, 1),
    'Tasks Board'!$L:$L, "&lt;="&amp;EOMONTH(DATE(Calculations!$C$4, Calculations!$C$9, 1), 0),
    'Tasks Board'!$O:$O, "Completed"
))</f>
        <v>0</v>
      </c>
      <c r="P13" s="35">
        <f t="shared" ref="P13:P16" si="2">N13-O13</f>
        <v>0</v>
      </c>
      <c r="Q13" s="3"/>
      <c r="R13" s="30" t="str">
        <f>IF(ISBLANK(Settings!G5), "", Settings!G5)</f>
        <v>Production</v>
      </c>
      <c r="S13" s="36">
        <f>IF($R13 = "", "", COUNTIFS(
    'Tasks Board'!$J:$J, $R13,
    'Tasks Board'!$L:$L, "&gt;="&amp;DATE(Calculations!$C$4, Calculations!$C$9, 1),
    'Tasks Board'!$L:$L, "&lt;="&amp;EOMONTH(DATE(Calculations!$C$4, Calculations!$C$9, 1), 0)
))</f>
        <v>0</v>
      </c>
      <c r="T13" s="36">
        <f>IF($R13 = "", "", COUNTIFS(
    'Tasks Board'!$J:$J, $R13,
    'Tasks Board'!$L:$L, "&gt;="&amp;DATE(Calculations!$C$4, Calculations!$C$9, 1),
    'Tasks Board'!$L:$L, "&lt;="&amp;EOMONTH(DATE(Calculations!$C$4, Calculations!$C$9, 1), 0),
    'Tasks Board'!$O:$O, "Completed"
))</f>
        <v>0</v>
      </c>
      <c r="U13" s="37">
        <f t="shared" ref="U13:U21" si="3">S13-T13</f>
        <v>0</v>
      </c>
      <c r="V13" s="3"/>
      <c r="W13" s="30" t="str">
        <f>IF(ISBLANK(Settings!J5), "", Settings!J5)</f>
        <v>In Progress</v>
      </c>
      <c r="X13" s="36">
        <f>COUNTIFS(
    'Tasks Board'!$O:$O, $W13,
    'Tasks Board'!$L:$L, "&gt;="&amp;DATE(Calculations!$C$4, Calculations!$C$9, 1),
    'Tasks Board'!$L:$L, "&lt;="&amp;EOMONTH(DATE(Calculations!$C$4, Calculations!$C$9, 1), 0)
)</f>
        <v>0</v>
      </c>
      <c r="Y13" s="3"/>
      <c r="Z13" s="3"/>
      <c r="AA13" s="3"/>
      <c r="AB13" s="39">
        <f t="shared" ref="AB13:AB18" ca="1" si="4">TODAY()-ROW(A2)+1</f>
        <v>46231</v>
      </c>
      <c r="AC13" s="36">
        <f ca="1">COUNTIF('Tasks Board'!$L:$L, AB13)</f>
        <v>0</v>
      </c>
      <c r="AD13" s="36">
        <f ca="1">COUNTIFS('Tasks Board'!$L:$L, AB13, 'Tasks Board'!$O:$O, "Completed")</f>
        <v>0</v>
      </c>
      <c r="AE13" s="32">
        <f t="shared" ref="AE13:AE17" ca="1" si="5">IF(AC13=0, 0, AD13/AC13)</f>
        <v>0</v>
      </c>
      <c r="AF13" s="3"/>
      <c r="AG13" s="45">
        <f ca="1">TODAY() - WEEKDAY(TODAY(), 2) -6</f>
        <v>46223</v>
      </c>
      <c r="AH13" s="45">
        <f ca="1">TODAY() - WEEKDAY(TODAY(), 2) + 1</f>
        <v>46230</v>
      </c>
      <c r="AI13" s="45">
        <f ca="1">TODAY() - WEEKDAY(TODAY(), 2) + 8</f>
        <v>46237</v>
      </c>
      <c r="AJ13" s="3"/>
      <c r="AK13" s="3"/>
      <c r="AL13" s="3"/>
      <c r="AM13" s="3"/>
      <c r="AN13" s="3"/>
    </row>
    <row r="14" spans="1:40" x14ac:dyDescent="0.25">
      <c r="A14" s="1"/>
      <c r="B14" s="3"/>
      <c r="C14" s="30">
        <v>3</v>
      </c>
      <c r="D14" s="30">
        <f>COUNTIFS('Tasks Board'!$L:$L, DATE($C$4, $C$9, $C14))</f>
        <v>0</v>
      </c>
      <c r="E14" s="30">
        <f>COUNTIFS('Tasks Board'!$L:$L, DATE($C$4, $C$9, $C14), 'Tasks Board'!$O:$O, "Completed")</f>
        <v>0</v>
      </c>
      <c r="F14" s="32">
        <f t="shared" si="0"/>
        <v>0</v>
      </c>
      <c r="G14" s="3"/>
      <c r="H14" s="30" t="str">
        <f>IF(ISBLANK(Settings!D6),"",Settings!D6)</f>
        <v>Meeting</v>
      </c>
      <c r="I14" s="30">
        <f>IF($H14 = "", "", COUNTIFS(
    'Tasks Board'!$H:$H, $H14,
    'Tasks Board'!$L:$L, "&gt;="&amp;DATE(Calculations!$C$4, Calculations!$C$9, 1),
    'Tasks Board'!$L:$L, "&lt;="&amp;EOMONTH(DATE(Calculations!$C$4, Calculations!$C$9, 1), 0)
))</f>
        <v>0</v>
      </c>
      <c r="J14" s="30">
        <f>IF($H14 = "", "", COUNTIFS(
    'Tasks Board'!$H:$H, $H14,
    'Tasks Board'!$L:$L, "&gt;="&amp;DATE(Calculations!$C$4, Calculations!$C$9, 1),
    'Tasks Board'!$L:$L, "&lt;="&amp;EOMONTH(DATE(Calculations!$C$4, Calculations!$C$9, 1), 0),
    'Tasks Board'!$O:$O, "Completed"
))</f>
        <v>0</v>
      </c>
      <c r="K14" s="35">
        <f t="shared" si="1"/>
        <v>0</v>
      </c>
      <c r="L14" s="3"/>
      <c r="M14" s="30" t="str">
        <f>IF(ISBLANK(Settings!L6),"",Settings!L6)</f>
        <v>High</v>
      </c>
      <c r="N14" s="30">
        <f>IF($M14 = "", "", COUNTIFS(
    'Tasks Board'!$I:$I, $M14,
    'Tasks Board'!$L:$L, "&gt;="&amp;DATE(Calculations!$C$4, Calculations!$C$9, 1),
    'Tasks Board'!$L:$L, "&lt;="&amp;EOMONTH(DATE(Calculations!$C$4, Calculations!$C$9, 1), 0)
))</f>
        <v>0</v>
      </c>
      <c r="O14" s="30">
        <f>IF($M14 = "", "", COUNTIFS(
    'Tasks Board'!$I:$I, $M14,
    'Tasks Board'!$L:$L, "&gt;="&amp;DATE(Calculations!$C$4, Calculations!$C$9, 1),
    'Tasks Board'!$L:$L, "&lt;="&amp;EOMONTH(DATE(Calculations!$C$4, Calculations!$C$9, 1), 0),
    'Tasks Board'!$O:$O, "Completed"
))</f>
        <v>0</v>
      </c>
      <c r="P14" s="35">
        <f t="shared" si="2"/>
        <v>0</v>
      </c>
      <c r="Q14" s="3"/>
      <c r="R14" s="30" t="str">
        <f>IF(ISBLANK(Settings!G6), "", Settings!G6)</f>
        <v>Marketing</v>
      </c>
      <c r="S14" s="36">
        <f>IF($R14 = "", "", COUNTIFS(
    'Tasks Board'!$J:$J, $R14,
    'Tasks Board'!$L:$L, "&gt;="&amp;DATE(Calculations!$C$4, Calculations!$C$9, 1),
    'Tasks Board'!$L:$L, "&lt;="&amp;EOMONTH(DATE(Calculations!$C$4, Calculations!$C$9, 1), 0)
))</f>
        <v>0</v>
      </c>
      <c r="T14" s="36">
        <f>IF($R14 = "", "", COUNTIFS(
    'Tasks Board'!$J:$J, $R14,
    'Tasks Board'!$L:$L, "&gt;="&amp;DATE(Calculations!$C$4, Calculations!$C$9, 1),
    'Tasks Board'!$L:$L, "&lt;="&amp;EOMONTH(DATE(Calculations!$C$4, Calculations!$C$9, 1), 0),
    'Tasks Board'!$O:$O, "Completed"
))</f>
        <v>0</v>
      </c>
      <c r="U14" s="37">
        <f t="shared" si="3"/>
        <v>0</v>
      </c>
      <c r="V14" s="3"/>
      <c r="W14" s="30" t="str">
        <f>IF(ISBLANK(Settings!J6), "", Settings!J6)</f>
        <v>On Hold</v>
      </c>
      <c r="X14" s="36">
        <f>COUNTIFS(
    'Tasks Board'!$O:$O, $W14,
    'Tasks Board'!$L:$L, "&gt;="&amp;DATE(Calculations!$C$4, Calculations!$C$9, 1),
    'Tasks Board'!$L:$L, "&lt;="&amp;EOMONTH(DATE(Calculations!$C$4, Calculations!$C$9, 1), 0)
)</f>
        <v>0</v>
      </c>
      <c r="Y14" s="3"/>
      <c r="Z14" s="3"/>
      <c r="AA14" s="3"/>
      <c r="AB14" s="39">
        <f t="shared" ca="1" si="4"/>
        <v>46230</v>
      </c>
      <c r="AC14" s="36">
        <f ca="1">COUNTIF('Tasks Board'!$L:$L, AB14)</f>
        <v>0</v>
      </c>
      <c r="AD14" s="36">
        <f ca="1">COUNTIFS('Tasks Board'!$L:$L, AB14, 'Tasks Board'!$O:$O, "Completed")</f>
        <v>0</v>
      </c>
      <c r="AE14" s="32">
        <f t="shared" ca="1" si="5"/>
        <v>0</v>
      </c>
      <c r="AF14" s="3"/>
      <c r="AG14" s="45">
        <f ca="1">TODAY() - WEEKDAY(TODAY(), 2)</f>
        <v>46229</v>
      </c>
      <c r="AH14" s="45">
        <f ca="1">TODAY() - WEEKDAY(TODAY(), 2) + 7</f>
        <v>46236</v>
      </c>
      <c r="AI14" s="45">
        <f ca="1">TODAY() - WEEKDAY(TODAY(), 2) + 14</f>
        <v>46243</v>
      </c>
      <c r="AJ14" s="3"/>
      <c r="AK14" s="3"/>
      <c r="AL14" s="3"/>
      <c r="AM14" s="3"/>
      <c r="AN14" s="3"/>
    </row>
    <row r="15" spans="1:40" x14ac:dyDescent="0.25">
      <c r="A15" s="1"/>
      <c r="B15" s="3"/>
      <c r="C15" s="30">
        <v>4</v>
      </c>
      <c r="D15" s="30">
        <f>COUNTIFS('Tasks Board'!$L:$L, DATE($C$4, $C$9, $C15))</f>
        <v>0</v>
      </c>
      <c r="E15" s="30">
        <f>COUNTIFS('Tasks Board'!$L:$L, DATE($C$4, $C$9, $C15), 'Tasks Board'!$O:$O, "Completed")</f>
        <v>0</v>
      </c>
      <c r="F15" s="32">
        <f t="shared" si="0"/>
        <v>0</v>
      </c>
      <c r="G15" s="3"/>
      <c r="H15" s="30" t="str">
        <f>IF(ISBLANK(Settings!D7),"",Settings!D7)</f>
        <v>Development</v>
      </c>
      <c r="I15" s="30">
        <f>IF($H15 = "", "", COUNTIFS(
    'Tasks Board'!$H:$H, $H15,
    'Tasks Board'!$L:$L, "&gt;="&amp;DATE(Calculations!$C$4, Calculations!$C$9, 1),
    'Tasks Board'!$L:$L, "&lt;="&amp;EOMONTH(DATE(Calculations!$C$4, Calculations!$C$9, 1), 0)
))</f>
        <v>0</v>
      </c>
      <c r="J15" s="30">
        <f>IF($H15 = "", "", COUNTIFS(
    'Tasks Board'!$H:$H, $H15,
    'Tasks Board'!$L:$L, "&gt;="&amp;DATE(Calculations!$C$4, Calculations!$C$9, 1),
    'Tasks Board'!$L:$L, "&lt;="&amp;EOMONTH(DATE(Calculations!$C$4, Calculations!$C$9, 1), 0),
    'Tasks Board'!$O:$O, "Completed"
))</f>
        <v>0</v>
      </c>
      <c r="K15" s="35">
        <f t="shared" si="1"/>
        <v>0</v>
      </c>
      <c r="L15" s="3"/>
      <c r="M15" s="30" t="str">
        <f>IF(ISBLANK(Settings!L7),"",Settings!L7)</f>
        <v>Very High</v>
      </c>
      <c r="N15" s="30">
        <f>IF($M15 = "", "", COUNTIFS(
    'Tasks Board'!$I:$I, $M15,
    'Tasks Board'!$L:$L, "&gt;="&amp;DATE(Calculations!$C$4, Calculations!$C$9, 1),
    'Tasks Board'!$L:$L, "&lt;="&amp;EOMONTH(DATE(Calculations!$C$4, Calculations!$C$9, 1), 0)
))</f>
        <v>0</v>
      </c>
      <c r="O15" s="30">
        <f>IF($M15 = "", "", COUNTIFS(
    'Tasks Board'!$I:$I, $M15,
    'Tasks Board'!$L:$L, "&gt;="&amp;DATE(Calculations!$C$4, Calculations!$C$9, 1),
    'Tasks Board'!$L:$L, "&lt;="&amp;EOMONTH(DATE(Calculations!$C$4, Calculations!$C$9, 1), 0),
    'Tasks Board'!$O:$O, "Completed"
))</f>
        <v>0</v>
      </c>
      <c r="P15" s="35">
        <f t="shared" si="2"/>
        <v>0</v>
      </c>
      <c r="Q15" s="3"/>
      <c r="R15" s="30" t="str">
        <f>IF(ISBLANK(Settings!G7), "", Settings!G7)</f>
        <v>Operations</v>
      </c>
      <c r="S15" s="36">
        <f>IF($R15 = "", "", COUNTIFS(
    'Tasks Board'!$J:$J, $R15,
    'Tasks Board'!$L:$L, "&gt;="&amp;DATE(Calculations!$C$4, Calculations!$C$9, 1),
    'Tasks Board'!$L:$L, "&lt;="&amp;EOMONTH(DATE(Calculations!$C$4, Calculations!$C$9, 1), 0)
))</f>
        <v>0</v>
      </c>
      <c r="T15" s="36">
        <f>IF($R15 = "", "", COUNTIFS(
    'Tasks Board'!$J:$J, $R15,
    'Tasks Board'!$L:$L, "&gt;="&amp;DATE(Calculations!$C$4, Calculations!$C$9, 1),
    'Tasks Board'!$L:$L, "&lt;="&amp;EOMONTH(DATE(Calculations!$C$4, Calculations!$C$9, 1), 0),
    'Tasks Board'!$O:$O, "Completed"
))</f>
        <v>0</v>
      </c>
      <c r="U15" s="37">
        <f t="shared" si="3"/>
        <v>0</v>
      </c>
      <c r="V15" s="3"/>
      <c r="W15" s="30" t="str">
        <f>IF(ISBLANK(Settings!J7), "", Settings!J7)</f>
        <v>Active</v>
      </c>
      <c r="X15" s="36">
        <f>COUNTIFS(
    'Tasks Board'!$O:$O, $W15,
    'Tasks Board'!$L:$L, "&gt;="&amp;DATE(Calculations!$C$4, Calculations!$C$9, 1),
    'Tasks Board'!$L:$L, "&lt;="&amp;EOMONTH(DATE(Calculations!$C$4, Calculations!$C$9, 1), 0)
)</f>
        <v>0</v>
      </c>
      <c r="Y15" s="3"/>
      <c r="Z15" s="3"/>
      <c r="AA15" s="3"/>
      <c r="AB15" s="39">
        <f t="shared" ca="1" si="4"/>
        <v>46229</v>
      </c>
      <c r="AC15" s="36">
        <f ca="1">COUNTIF('Tasks Board'!$L:$L, AB15)</f>
        <v>0</v>
      </c>
      <c r="AD15" s="36">
        <f ca="1">COUNTIFS('Tasks Board'!$L:$L, AB15, 'Tasks Board'!$O:$O, "Completed")</f>
        <v>0</v>
      </c>
      <c r="AE15" s="32">
        <f t="shared" ca="1" si="5"/>
        <v>0</v>
      </c>
      <c r="AF15" s="3"/>
      <c r="AG15" s="5"/>
      <c r="AH15" s="5"/>
      <c r="AI15" s="5"/>
      <c r="AJ15" s="3"/>
      <c r="AK15" s="3"/>
      <c r="AL15" s="3"/>
      <c r="AM15" s="3"/>
      <c r="AN15" s="3"/>
    </row>
    <row r="16" spans="1:40" x14ac:dyDescent="0.25">
      <c r="A16" s="1"/>
      <c r="B16" s="3"/>
      <c r="C16" s="30">
        <v>5</v>
      </c>
      <c r="D16" s="30">
        <f>COUNTIFS('Tasks Board'!$L:$L, DATE($C$4, $C$9, $C16))</f>
        <v>0</v>
      </c>
      <c r="E16" s="30">
        <f>COUNTIFS('Tasks Board'!$L:$L, DATE($C$4, $C$9, $C16), 'Tasks Board'!$O:$O, "Completed")</f>
        <v>0</v>
      </c>
      <c r="F16" s="32">
        <f t="shared" si="0"/>
        <v>0</v>
      </c>
      <c r="G16" s="3"/>
      <c r="H16" s="30" t="str">
        <f>IF(ISBLANK(Settings!D8),"",Settings!D8)</f>
        <v>Client Work</v>
      </c>
      <c r="I16" s="30">
        <f>IF($H16 = "", "", COUNTIFS(
    'Tasks Board'!$H:$H, $H16,
    'Tasks Board'!$L:$L, "&gt;="&amp;DATE(Calculations!$C$4, Calculations!$C$9, 1),
    'Tasks Board'!$L:$L, "&lt;="&amp;EOMONTH(DATE(Calculations!$C$4, Calculations!$C$9, 1), 0)
))</f>
        <v>0</v>
      </c>
      <c r="J16" s="30">
        <f>IF($H16 = "", "", COUNTIFS(
    'Tasks Board'!$H:$H, $H16,
    'Tasks Board'!$L:$L, "&gt;="&amp;DATE(Calculations!$C$4, Calculations!$C$9, 1),
    'Tasks Board'!$L:$L, "&lt;="&amp;EOMONTH(DATE(Calculations!$C$4, Calculations!$C$9, 1), 0),
    'Tasks Board'!$O:$O, "Completed"
))</f>
        <v>0</v>
      </c>
      <c r="K16" s="35">
        <f t="shared" si="1"/>
        <v>0</v>
      </c>
      <c r="L16" s="3"/>
      <c r="M16" s="30" t="str">
        <f>IF(ISBLANK(Settings!L8),"",Settings!L8)</f>
        <v>Critical</v>
      </c>
      <c r="N16" s="30">
        <f>IF($M16 = "", "", COUNTIFS(
    'Tasks Board'!$I:$I, $M16,
    'Tasks Board'!$L:$L, "&gt;="&amp;DATE(Calculations!$C$4, Calculations!$C$9, 1),
    'Tasks Board'!$L:$L, "&lt;="&amp;EOMONTH(DATE(Calculations!$C$4, Calculations!$C$9, 1), 0)
))</f>
        <v>0</v>
      </c>
      <c r="O16" s="30">
        <f>IF($M16 = "", "", COUNTIFS(
    'Tasks Board'!$I:$I, $M16,
    'Tasks Board'!$L:$L, "&gt;="&amp;DATE(Calculations!$C$4, Calculations!$C$9, 1),
    'Tasks Board'!$L:$L, "&lt;="&amp;EOMONTH(DATE(Calculations!$C$4, Calculations!$C$9, 1), 0),
    'Tasks Board'!$O:$O, "Completed"
))</f>
        <v>0</v>
      </c>
      <c r="P16" s="35">
        <f t="shared" si="2"/>
        <v>0</v>
      </c>
      <c r="Q16" s="3"/>
      <c r="R16" s="30" t="str">
        <f>IF(ISBLANK(Settings!G8), "", Settings!G8)</f>
        <v>Finance</v>
      </c>
      <c r="S16" s="36">
        <f>IF($R16 = "", "", COUNTIFS(
    'Tasks Board'!$J:$J, $R16,
    'Tasks Board'!$L:$L, "&gt;="&amp;DATE(Calculations!$C$4, Calculations!$C$9, 1),
    'Tasks Board'!$L:$L, "&lt;="&amp;EOMONTH(DATE(Calculations!$C$4, Calculations!$C$9, 1), 0)
))</f>
        <v>0</v>
      </c>
      <c r="T16" s="36">
        <f>IF($R16 = "", "", COUNTIFS(
    'Tasks Board'!$J:$J, $R16,
    'Tasks Board'!$L:$L, "&gt;="&amp;DATE(Calculations!$C$4, Calculations!$C$9, 1),
    'Tasks Board'!$L:$L, "&lt;="&amp;EOMONTH(DATE(Calculations!$C$4, Calculations!$C$9, 1), 0),
    'Tasks Board'!$O:$O, "Completed"
))</f>
        <v>0</v>
      </c>
      <c r="U16" s="37">
        <f t="shared" si="3"/>
        <v>0</v>
      </c>
      <c r="V16" s="3"/>
      <c r="W16" s="30" t="str">
        <f>IF(ISBLANK(Settings!J8), "", Settings!J8)</f>
        <v>In Review</v>
      </c>
      <c r="X16" s="36">
        <f>COUNTIFS(
    'Tasks Board'!$O:$O, $W16,
    'Tasks Board'!$L:$L, "&gt;="&amp;DATE(Calculations!$C$4, Calculations!$C$9, 1),
    'Tasks Board'!$L:$L, "&lt;="&amp;EOMONTH(DATE(Calculations!$C$4, Calculations!$C$9, 1), 0)
)</f>
        <v>0</v>
      </c>
      <c r="Y16" s="3"/>
      <c r="Z16" s="3"/>
      <c r="AA16" s="3"/>
      <c r="AB16" s="39">
        <f t="shared" ca="1" si="4"/>
        <v>46228</v>
      </c>
      <c r="AC16" s="36">
        <f ca="1">COUNTIF('Tasks Board'!$L:$L, AB16)</f>
        <v>0</v>
      </c>
      <c r="AD16" s="36">
        <f ca="1">COUNTIFS('Tasks Board'!$L:$L, AB16, 'Tasks Board'!$O:$O, "Completed")</f>
        <v>0</v>
      </c>
      <c r="AE16" s="32">
        <f t="shared" ca="1" si="5"/>
        <v>0</v>
      </c>
      <c r="AF16" s="3"/>
      <c r="AG16" s="3"/>
      <c r="AH16" s="3"/>
      <c r="AI16" s="3"/>
      <c r="AJ16" s="3"/>
      <c r="AK16" s="3"/>
      <c r="AL16" s="3"/>
      <c r="AM16" s="3"/>
      <c r="AN16" s="3"/>
    </row>
    <row r="17" spans="1:40" x14ac:dyDescent="0.25">
      <c r="A17" s="1"/>
      <c r="B17" s="3"/>
      <c r="C17" s="30">
        <v>6</v>
      </c>
      <c r="D17" s="30">
        <f>COUNTIFS('Tasks Board'!$L:$L, DATE($C$4, $C$9, $C17))</f>
        <v>0</v>
      </c>
      <c r="E17" s="30">
        <f>COUNTIFS('Tasks Board'!$L:$L, DATE($C$4, $C$9, $C17), 'Tasks Board'!$O:$O, "Completed")</f>
        <v>0</v>
      </c>
      <c r="F17" s="32">
        <f t="shared" si="0"/>
        <v>0</v>
      </c>
      <c r="G17" s="3"/>
      <c r="H17" s="30" t="str">
        <f>IF(ISBLANK(Settings!D9),"",Settings!D9)</f>
        <v>Support</v>
      </c>
      <c r="I17" s="30">
        <f>IF($H17 = "", "", COUNTIFS(
    'Tasks Board'!$H:$H, $H17,
    'Tasks Board'!$L:$L, "&gt;="&amp;DATE(Calculations!$C$4, Calculations!$C$9, 1),
    'Tasks Board'!$L:$L, "&lt;="&amp;EOMONTH(DATE(Calculations!$C$4, Calculations!$C$9, 1), 0)
))</f>
        <v>0</v>
      </c>
      <c r="J17" s="30">
        <f>IF($H17 = "", "", COUNTIFS(
    'Tasks Board'!$H:$H, $H17,
    'Tasks Board'!$L:$L, "&gt;="&amp;DATE(Calculations!$C$4, Calculations!$C$9, 1),
    'Tasks Board'!$L:$L, "&lt;="&amp;EOMONTH(DATE(Calculations!$C$4, Calculations!$C$9, 1), 0),
    'Tasks Board'!$O:$O, "Completed"
))</f>
        <v>0</v>
      </c>
      <c r="K17" s="35">
        <f t="shared" si="1"/>
        <v>0</v>
      </c>
      <c r="L17" s="3"/>
      <c r="M17" s="33" t="s">
        <v>164</v>
      </c>
      <c r="N17" s="33">
        <f>SUM(N12:N16)</f>
        <v>0</v>
      </c>
      <c r="O17" s="33">
        <f>SUM(O12:O16)</f>
        <v>0</v>
      </c>
      <c r="P17" s="33">
        <f>SUM(P12:P16)</f>
        <v>0</v>
      </c>
      <c r="Q17" s="3"/>
      <c r="R17" s="30" t="str">
        <f>IF(ISBLANK(Settings!G9), "", Settings!G9)</f>
        <v/>
      </c>
      <c r="S17" s="36" t="str">
        <f>IF($R17 = "", "", COUNTIFS(
    'Tasks Board'!$J:$J, $R17,
    'Tasks Board'!$L:$L, "&gt;="&amp;DATE(Calculations!$C$4, Calculations!$C$9, 1),
    'Tasks Board'!$L:$L, "&lt;="&amp;EOMONTH(DATE(Calculations!$C$4, Calculations!$C$9, 1), 0)
))</f>
        <v/>
      </c>
      <c r="T17" s="36" t="str">
        <f>IF($R17 = "", "", COUNTIFS(
    'Tasks Board'!$J:$J, $R17,
    'Tasks Board'!$L:$L, "&gt;="&amp;DATE(Calculations!$C$4, Calculations!$C$9, 1),
    'Tasks Board'!$L:$L, "&lt;="&amp;EOMONTH(DATE(Calculations!$C$4, Calculations!$C$9, 1), 0),
    'Tasks Board'!$O:$O, "Completed"
))</f>
        <v/>
      </c>
      <c r="U17" s="37" t="e">
        <f>S17-T17</f>
        <v>#VALUE!</v>
      </c>
      <c r="V17" s="3"/>
      <c r="W17" s="30" t="str">
        <f>IF(ISBLANK(Settings!J9), "", Settings!J9)</f>
        <v>Completed</v>
      </c>
      <c r="X17" s="36">
        <f>COUNTIFS(
    'Tasks Board'!$O:$O, $W17,
    'Tasks Board'!$L:$L, "&gt;="&amp;DATE(Calculations!$C$4, Calculations!$C$9, 1),
    'Tasks Board'!$L:$L, "&lt;="&amp;EOMONTH(DATE(Calculations!$C$4, Calculations!$C$9, 1), 0)
)</f>
        <v>0</v>
      </c>
      <c r="Y17" s="3"/>
      <c r="Z17" s="3"/>
      <c r="AA17" s="3"/>
      <c r="AB17" s="39">
        <f t="shared" ca="1" si="4"/>
        <v>46227</v>
      </c>
      <c r="AC17" s="36">
        <f ca="1">COUNTIF('Tasks Board'!$L:$L, AB17)</f>
        <v>0</v>
      </c>
      <c r="AD17" s="36">
        <f ca="1">COUNTIFS('Tasks Board'!$L:$L, AB17, 'Tasks Board'!$O:$O, "Completed")</f>
        <v>0</v>
      </c>
      <c r="AE17" s="32">
        <f t="shared" ca="1" si="5"/>
        <v>0</v>
      </c>
      <c r="AF17" s="3"/>
      <c r="AG17" s="3"/>
      <c r="AH17" s="3"/>
      <c r="AI17" s="3"/>
      <c r="AJ17" s="3"/>
      <c r="AK17" s="3"/>
      <c r="AL17" s="3"/>
      <c r="AM17" s="3"/>
      <c r="AN17" s="3"/>
    </row>
    <row r="18" spans="1:40" x14ac:dyDescent="0.25">
      <c r="A18" s="1"/>
      <c r="B18" s="3"/>
      <c r="C18" s="30">
        <v>7</v>
      </c>
      <c r="D18" s="30">
        <f>COUNTIFS('Tasks Board'!$L:$L, DATE($C$4, $C$9, $C18))</f>
        <v>0</v>
      </c>
      <c r="E18" s="30">
        <f>COUNTIFS('Tasks Board'!$L:$L, DATE($C$4, $C$9, $C18), 'Tasks Board'!$O:$O, "Completed")</f>
        <v>0</v>
      </c>
      <c r="F18" s="32">
        <f t="shared" si="0"/>
        <v>0</v>
      </c>
      <c r="G18" s="3"/>
      <c r="H18" s="30" t="str">
        <f>IF(ISBLANK(Settings!D10),"",Settings!D10)</f>
        <v>Training</v>
      </c>
      <c r="I18" s="30">
        <f>IF($H18 = "", "", COUNTIFS(
    'Tasks Board'!$H:$H, $H18,
    'Tasks Board'!$L:$L, "&gt;="&amp;DATE(Calculations!$C$4, Calculations!$C$9, 1),
    'Tasks Board'!$L:$L, "&lt;="&amp;EOMONTH(DATE(Calculations!$C$4, Calculations!$C$9, 1), 0)
))</f>
        <v>0</v>
      </c>
      <c r="J18" s="30">
        <f>IF($H18 = "", "", COUNTIFS(
    'Tasks Board'!$H:$H, $H18,
    'Tasks Board'!$L:$L, "&gt;="&amp;DATE(Calculations!$C$4, Calculations!$C$9, 1),
    'Tasks Board'!$L:$L, "&lt;="&amp;EOMONTH(DATE(Calculations!$C$4, Calculations!$C$9, 1), 0),
    'Tasks Board'!$O:$O, "Completed"
))</f>
        <v>0</v>
      </c>
      <c r="K18" s="35">
        <f t="shared" si="1"/>
        <v>0</v>
      </c>
      <c r="L18" s="3"/>
      <c r="M18" s="3"/>
      <c r="N18" s="3"/>
      <c r="O18" s="3"/>
      <c r="P18" s="3"/>
      <c r="Q18" s="3"/>
      <c r="R18" s="30" t="str">
        <f>IF(ISBLANK(Settings!G10), "", Settings!G10)</f>
        <v/>
      </c>
      <c r="S18" s="36" t="str">
        <f>IF($R18 = "", "", COUNTIFS(
    'Tasks Board'!$J:$J, $R18,
    'Tasks Board'!$L:$L, "&gt;="&amp;DATE(Calculations!$C$4, Calculations!$C$9, 1),
    'Tasks Board'!$L:$L, "&lt;="&amp;EOMONTH(DATE(Calculations!$C$4, Calculations!$C$9, 1), 0)
))</f>
        <v/>
      </c>
      <c r="T18" s="36" t="str">
        <f>IF($R18 = "", "", COUNTIFS(
    'Tasks Board'!$J:$J, $R18,
    'Tasks Board'!$L:$L, "&gt;="&amp;DATE(Calculations!$C$4, Calculations!$C$9, 1),
    'Tasks Board'!$L:$L, "&lt;="&amp;EOMONTH(DATE(Calculations!$C$4, Calculations!$C$9, 1), 0),
    'Tasks Board'!$O:$O, "Completed"
))</f>
        <v/>
      </c>
      <c r="U18" s="37" t="e">
        <f t="shared" si="3"/>
        <v>#VALUE!</v>
      </c>
      <c r="V18" s="3"/>
      <c r="W18" s="30" t="str">
        <f>IF(ISBLANK(Settings!J10), "", Settings!J10)</f>
        <v>Overdue</v>
      </c>
      <c r="X18" s="36">
        <f>COUNTIFS(
    'Tasks Board'!$O:$O, $W18,
    'Tasks Board'!$L:$L, "&gt;="&amp;DATE(Calculations!$C$4, Calculations!$C$9, 1),
    'Tasks Board'!$L:$L, "&lt;="&amp;EOMONTH(DATE(Calculations!$C$4, Calculations!$C$9, 1), 0)
)</f>
        <v>0</v>
      </c>
      <c r="Y18" s="3"/>
      <c r="Z18" s="3"/>
      <c r="AA18" s="3"/>
      <c r="AB18" s="39">
        <f t="shared" ca="1" si="4"/>
        <v>46226</v>
      </c>
      <c r="AC18" s="36">
        <f ca="1">COUNTIF('Tasks Board'!$L:$L, AB18)</f>
        <v>0</v>
      </c>
      <c r="AD18" s="36">
        <f ca="1">COUNTIFS('Tasks Board'!$L:$L, AB18, 'Tasks Board'!$O:$O, "Completed")</f>
        <v>0</v>
      </c>
      <c r="AE18" s="32">
        <f ca="1">IF(AC18=0, 0, AD18/AC18)</f>
        <v>0</v>
      </c>
      <c r="AF18" s="3"/>
      <c r="AG18" s="3"/>
      <c r="AH18" s="3"/>
      <c r="AI18" s="3"/>
      <c r="AJ18" s="3"/>
      <c r="AK18" s="3"/>
      <c r="AL18" s="3"/>
      <c r="AM18" s="3"/>
      <c r="AN18" s="3"/>
    </row>
    <row r="19" spans="1:40" ht="16.5" x14ac:dyDescent="0.25">
      <c r="A19" s="1"/>
      <c r="B19" s="3"/>
      <c r="C19" s="30">
        <v>8</v>
      </c>
      <c r="D19" s="30">
        <f>COUNTIFS('Tasks Board'!$L:$L, DATE($C$4, $C$9, $C19))</f>
        <v>0</v>
      </c>
      <c r="E19" s="30">
        <f>COUNTIFS('Tasks Board'!$L:$L, DATE($C$4, $C$9, $C19), 'Tasks Board'!$O:$O, "Completed")</f>
        <v>0</v>
      </c>
      <c r="F19" s="32">
        <f t="shared" si="0"/>
        <v>0</v>
      </c>
      <c r="G19" s="3"/>
      <c r="H19" s="30" t="str">
        <f>IF(ISBLANK(Settings!D11),"",Settings!D11)</f>
        <v>Quality Control</v>
      </c>
      <c r="I19" s="30">
        <f>IF($H19 = "", "", COUNTIFS(
    'Tasks Board'!$H:$H, $H19,
    'Tasks Board'!$L:$L, "&gt;="&amp;DATE(Calculations!$C$4, Calculations!$C$9, 1),
    'Tasks Board'!$L:$L, "&lt;="&amp;EOMONTH(DATE(Calculations!$C$4, Calculations!$C$9, 1), 0)
))</f>
        <v>0</v>
      </c>
      <c r="J19" s="30">
        <f>IF($H19 = "", "", COUNTIFS(
    'Tasks Board'!$H:$H, $H19,
    'Tasks Board'!$L:$L, "&gt;="&amp;DATE(Calculations!$C$4, Calculations!$C$9, 1),
    'Tasks Board'!$L:$L, "&lt;="&amp;EOMONTH(DATE(Calculations!$C$4, Calculations!$C$9, 1), 0),
    'Tasks Board'!$O:$O, "Completed"
))</f>
        <v>0</v>
      </c>
      <c r="K19" s="35">
        <f t="shared" si="1"/>
        <v>0</v>
      </c>
      <c r="L19" s="3"/>
      <c r="M19" s="3"/>
      <c r="N19" s="3"/>
      <c r="O19" s="3"/>
      <c r="P19" s="3"/>
      <c r="Q19" s="3"/>
      <c r="R19" s="30" t="str">
        <f>IF(ISBLANK(Settings!G11), "", Settings!G11)</f>
        <v/>
      </c>
      <c r="S19" s="36" t="str">
        <f>IF($R19 = "", "", COUNTIFS(
    'Tasks Board'!$J:$J, $R19,
    'Tasks Board'!$L:$L, "&gt;="&amp;DATE(Calculations!$C$4, Calculations!$C$9, 1),
    'Tasks Board'!$L:$L, "&lt;="&amp;EOMONTH(DATE(Calculations!$C$4, Calculations!$C$9, 1), 0)
))</f>
        <v/>
      </c>
      <c r="T19" s="36" t="str">
        <f>IF($R19 = "", "", COUNTIFS(
    'Tasks Board'!$J:$J, $R19,
    'Tasks Board'!$L:$L, "&gt;="&amp;DATE(Calculations!$C$4, Calculations!$C$9, 1),
    'Tasks Board'!$L:$L, "&lt;="&amp;EOMONTH(DATE(Calculations!$C$4, Calculations!$C$9, 1), 0),
    'Tasks Board'!$O:$O, "Completed"
))</f>
        <v/>
      </c>
      <c r="U19" s="37" t="e">
        <f t="shared" si="3"/>
        <v>#VALUE!</v>
      </c>
      <c r="V19" s="3"/>
      <c r="W19" s="30" t="str">
        <f>IF(ISBLANK(Settings!J11), "", Settings!J11)</f>
        <v>Cancelled</v>
      </c>
      <c r="X19" s="36">
        <f>COUNTIFS(
    'Tasks Board'!$O:$O, $W19,
    'Tasks Board'!$L:$L, "&gt;="&amp;DATE(Calculations!$C$4, Calculations!$C$9, 1),
    'Tasks Board'!$L:$L, "&lt;="&amp;EOMONTH(DATE(Calculations!$C$4, Calculations!$C$9, 1), 0)
)</f>
        <v>0</v>
      </c>
      <c r="Y19" s="3"/>
      <c r="Z19" s="3"/>
      <c r="AA19" s="3"/>
      <c r="AB19" s="4"/>
      <c r="AC19" s="4">
        <f ca="1">SUM(AC12:AC18)</f>
        <v>0</v>
      </c>
      <c r="AD19" s="4">
        <f ca="1">SUM(AD12:AD18)</f>
        <v>0</v>
      </c>
      <c r="AE19" s="46" t="e">
        <f ca="1">AD19/AC19</f>
        <v>#DIV/0!</v>
      </c>
      <c r="AF19" s="3"/>
      <c r="AG19" s="3"/>
      <c r="AH19" s="3"/>
      <c r="AI19" s="3"/>
      <c r="AJ19" s="3"/>
      <c r="AK19" s="3"/>
      <c r="AL19" s="3"/>
      <c r="AM19" s="3"/>
      <c r="AN19" s="3"/>
    </row>
    <row r="20" spans="1:40" x14ac:dyDescent="0.25">
      <c r="A20" s="1"/>
      <c r="B20" s="3"/>
      <c r="C20" s="30">
        <v>9</v>
      </c>
      <c r="D20" s="30">
        <f>COUNTIFS('Tasks Board'!$L:$L, DATE($C$4, $C$9, $C20))</f>
        <v>0</v>
      </c>
      <c r="E20" s="30">
        <f>COUNTIFS('Tasks Board'!$L:$L, DATE($C$4, $C$9, $C20), 'Tasks Board'!$O:$O, "Completed")</f>
        <v>0</v>
      </c>
      <c r="F20" s="32">
        <f t="shared" si="0"/>
        <v>0</v>
      </c>
      <c r="G20" s="3"/>
      <c r="H20" s="30" t="str">
        <f>IF(ISBLANK(Settings!D12),"",Settings!D12)</f>
        <v>Research</v>
      </c>
      <c r="I20" s="30">
        <f>IF($H20 = "", "", COUNTIFS(
    'Tasks Board'!$H:$H, $H20,
    'Tasks Board'!$L:$L, "&gt;="&amp;DATE(Calculations!$C$4, Calculations!$C$9, 1),
    'Tasks Board'!$L:$L, "&lt;="&amp;EOMONTH(DATE(Calculations!$C$4, Calculations!$C$9, 1), 0)
))</f>
        <v>0</v>
      </c>
      <c r="J20" s="30">
        <f>IF($H20 = "", "", COUNTIFS(
    'Tasks Board'!$H:$H, $H20,
    'Tasks Board'!$L:$L, "&gt;="&amp;DATE(Calculations!$C$4, Calculations!$C$9, 1),
    'Tasks Board'!$L:$L, "&lt;="&amp;EOMONTH(DATE(Calculations!$C$4, Calculations!$C$9, 1), 0),
    'Tasks Board'!$O:$O, "Completed"
))</f>
        <v>0</v>
      </c>
      <c r="K20" s="35">
        <f t="shared" si="1"/>
        <v>0</v>
      </c>
      <c r="L20" s="3"/>
      <c r="M20" s="3"/>
      <c r="N20" s="3"/>
      <c r="O20" s="3"/>
      <c r="P20" s="3"/>
      <c r="Q20" s="3"/>
      <c r="R20" s="30" t="str">
        <f>IF(ISBLANK(Settings!G12), "", Settings!G12)</f>
        <v/>
      </c>
      <c r="S20" s="36" t="str">
        <f>IF($R20 = "", "", COUNTIFS(
    'Tasks Board'!$J:$J, $R20,
    'Tasks Board'!$L:$L, "&gt;="&amp;DATE(Calculations!$C$4, Calculations!$C$9, 1),
    'Tasks Board'!$L:$L, "&lt;="&amp;EOMONTH(DATE(Calculations!$C$4, Calculations!$C$9, 1), 0)
))</f>
        <v/>
      </c>
      <c r="T20" s="36" t="str">
        <f>IF($R20 = "", "", COUNTIFS(
    'Tasks Board'!$J:$J, $R20,
    'Tasks Board'!$L:$L, "&gt;="&amp;DATE(Calculations!$C$4, Calculations!$C$9, 1),
    'Tasks Board'!$L:$L, "&lt;="&amp;EOMONTH(DATE(Calculations!$C$4, Calculations!$C$9, 1), 0),
    'Tasks Board'!$O:$O, "Completed"
))</f>
        <v/>
      </c>
      <c r="U20" s="37" t="e">
        <f t="shared" si="3"/>
        <v>#VALUE!</v>
      </c>
      <c r="V20" s="3"/>
      <c r="W20" s="30" t="str">
        <f>IF(ISBLANK(Settings!J12), "", Settings!J12)</f>
        <v/>
      </c>
      <c r="X20" s="36">
        <f>COUNTIFS(
    'Tasks Board'!$O:$O, $W20,
    'Tasks Board'!$L:$L, "&gt;="&amp;DATE(Calculations!$C$4, Calculations!$C$9, 1),
    'Tasks Board'!$L:$L, "&lt;="&amp;EOMONTH(DATE(Calculations!$C$4, Calculations!$C$9, 1), 0)
)</f>
        <v>0</v>
      </c>
      <c r="Y20" s="3"/>
      <c r="Z20" s="3"/>
      <c r="AA20" s="3"/>
      <c r="AB20" s="3"/>
      <c r="AC20" s="3"/>
      <c r="AD20" s="3"/>
      <c r="AE20" s="47" t="e">
        <f ca="1">100%-AE19</f>
        <v>#DIV/0!</v>
      </c>
      <c r="AF20" s="3"/>
      <c r="AG20" s="3"/>
      <c r="AH20" s="3"/>
      <c r="AI20" s="3"/>
      <c r="AJ20" s="3"/>
      <c r="AK20" s="3"/>
      <c r="AL20" s="3"/>
      <c r="AM20" s="3"/>
      <c r="AN20" s="3"/>
    </row>
    <row r="21" spans="1:40" x14ac:dyDescent="0.25">
      <c r="A21" s="1"/>
      <c r="B21" s="3"/>
      <c r="C21" s="30">
        <v>10</v>
      </c>
      <c r="D21" s="30">
        <f>COUNTIFS('Tasks Board'!$L:$L, DATE($C$4, $C$9, $C21))</f>
        <v>0</v>
      </c>
      <c r="E21" s="30">
        <f>COUNTIFS('Tasks Board'!$L:$L, DATE($C$4, $C$9, $C21), 'Tasks Board'!$O:$O, "Completed")</f>
        <v>0</v>
      </c>
      <c r="F21" s="32">
        <f t="shared" si="0"/>
        <v>0</v>
      </c>
      <c r="G21" s="3"/>
      <c r="H21" s="30" t="str">
        <f>IF(ISBLANK(Settings!D13),"",Settings!D13)</f>
        <v>Sales</v>
      </c>
      <c r="I21" s="30">
        <f>IF($H21 = "", "", COUNTIFS(
    'Tasks Board'!$H:$H, $H21,
    'Tasks Board'!$L:$L, "&gt;="&amp;DATE(Calculations!$C$4, Calculations!$C$9, 1),
    'Tasks Board'!$L:$L, "&lt;="&amp;EOMONTH(DATE(Calculations!$C$4, Calculations!$C$9, 1), 0)
))</f>
        <v>0</v>
      </c>
      <c r="J21" s="30">
        <f>IF($H21 = "", "", COUNTIFS(
    'Tasks Board'!$H:$H, $H21,
    'Tasks Board'!$L:$L, "&gt;="&amp;DATE(Calculations!$C$4, Calculations!$C$9, 1),
    'Tasks Board'!$L:$L, "&lt;="&amp;EOMONTH(DATE(Calculations!$C$4, Calculations!$C$9, 1), 0),
    'Tasks Board'!$O:$O, "Completed"
))</f>
        <v>0</v>
      </c>
      <c r="K21" s="35">
        <f t="shared" si="1"/>
        <v>0</v>
      </c>
      <c r="L21" s="3"/>
      <c r="M21" s="3"/>
      <c r="N21" s="3"/>
      <c r="O21" s="3"/>
      <c r="P21" s="3"/>
      <c r="Q21" s="3"/>
      <c r="R21" s="30" t="str">
        <f>IF(ISBLANK(Settings!G13), "", Settings!G13)</f>
        <v/>
      </c>
      <c r="S21" s="36" t="str">
        <f>IF($R21 = "", "", COUNTIFS(
    'Tasks Board'!$J:$J, $R21,
    'Tasks Board'!$L:$L, "&gt;="&amp;DATE(Calculations!$C$4, Calculations!$C$9, 1),
    'Tasks Board'!$L:$L, "&lt;="&amp;EOMONTH(DATE(Calculations!$C$4, Calculations!$C$9, 1), 0)
))</f>
        <v/>
      </c>
      <c r="T21" s="36" t="str">
        <f>IF($R21 = "", "", COUNTIFS(
    'Tasks Board'!$J:$J, $R21,
    'Tasks Board'!$L:$L, "&gt;="&amp;DATE(Calculations!$C$4, Calculations!$C$9, 1),
    'Tasks Board'!$L:$L, "&lt;="&amp;EOMONTH(DATE(Calculations!$C$4, Calculations!$C$9, 1), 0),
    'Tasks Board'!$O:$O, "Completed"
))</f>
        <v/>
      </c>
      <c r="U21" s="37" t="e">
        <f t="shared" si="3"/>
        <v>#VALUE!</v>
      </c>
      <c r="V21" s="3"/>
      <c r="W21" s="30" t="str">
        <f>IF(ISBLANK(Settings!J13), "", Settings!J13)</f>
        <v/>
      </c>
      <c r="X21" s="36">
        <f>COUNTIFS(
    'Tasks Board'!$O:$O, $W21,
    'Tasks Board'!$L:$L, "&gt;="&amp;DATE(Calculations!$C$4, Calculations!$C$9, 1),
    'Tasks Board'!$L:$L, "&lt;="&amp;EOMONTH(DATE(Calculations!$C$4, Calculations!$C$9, 1), 0)
)</f>
        <v>0</v>
      </c>
      <c r="Y21" s="3"/>
      <c r="Z21" s="3"/>
      <c r="AA21" s="3"/>
      <c r="AB21" s="3"/>
      <c r="AC21" s="3"/>
      <c r="AD21" s="3"/>
      <c r="AE21" s="48" t="s">
        <v>168</v>
      </c>
      <c r="AF21" s="3"/>
      <c r="AG21" s="3"/>
      <c r="AH21" s="3"/>
      <c r="AI21" s="3"/>
      <c r="AJ21" s="3"/>
      <c r="AK21" s="3"/>
      <c r="AL21" s="3"/>
      <c r="AM21" s="3"/>
      <c r="AN21" s="3"/>
    </row>
    <row r="22" spans="1:40" x14ac:dyDescent="0.25">
      <c r="A22" s="1"/>
      <c r="B22" s="3"/>
      <c r="C22" s="30">
        <v>11</v>
      </c>
      <c r="D22" s="30">
        <f>COUNTIFS('Tasks Board'!$L:$L, DATE($C$4, $C$9, $C22))</f>
        <v>0</v>
      </c>
      <c r="E22" s="30">
        <f>COUNTIFS('Tasks Board'!$L:$L, DATE($C$4, $C$9, $C22), 'Tasks Board'!$O:$O, "Completed")</f>
        <v>0</v>
      </c>
      <c r="F22" s="32">
        <f t="shared" si="0"/>
        <v>0</v>
      </c>
      <c r="G22" s="3"/>
      <c r="H22" s="33" t="s">
        <v>164</v>
      </c>
      <c r="I22" s="33">
        <f>SUM(I12:I21)</f>
        <v>0</v>
      </c>
      <c r="J22" s="33">
        <f>SUM(J12:J21)</f>
        <v>0</v>
      </c>
      <c r="K22" s="33">
        <f>SUM(K12:K21)</f>
        <v>0</v>
      </c>
      <c r="L22" s="3"/>
      <c r="M22" s="3"/>
      <c r="N22" s="3"/>
      <c r="O22" s="3"/>
      <c r="P22" s="3"/>
      <c r="Q22" s="3"/>
      <c r="R22" s="33" t="s">
        <v>164</v>
      </c>
      <c r="S22" s="33">
        <f>SUM(S12:S21)</f>
        <v>0</v>
      </c>
      <c r="T22" s="33">
        <f>SUM(T12:T21)</f>
        <v>0</v>
      </c>
      <c r="U22" s="33" t="e">
        <f>SUM(U12:U21)</f>
        <v>#VALUE!</v>
      </c>
      <c r="V22" s="3"/>
      <c r="W22" s="33" t="s">
        <v>164</v>
      </c>
      <c r="X22" s="33">
        <f>SUM(X12:X21)</f>
        <v>0</v>
      </c>
      <c r="Y22" s="3"/>
      <c r="Z22" s="3"/>
      <c r="AA22" s="3"/>
      <c r="AB22" s="3"/>
      <c r="AC22" s="3"/>
      <c r="AD22" s="3"/>
      <c r="AE22" s="3"/>
      <c r="AF22" s="3"/>
      <c r="AG22" s="3"/>
      <c r="AH22" s="3"/>
      <c r="AI22" s="3"/>
      <c r="AJ22" s="3"/>
      <c r="AK22" s="3"/>
      <c r="AL22" s="3"/>
      <c r="AM22" s="3"/>
      <c r="AN22" s="3"/>
    </row>
    <row r="23" spans="1:40" x14ac:dyDescent="0.25">
      <c r="A23" s="1"/>
      <c r="B23" s="3"/>
      <c r="C23" s="30">
        <v>12</v>
      </c>
      <c r="D23" s="30">
        <f>COUNTIFS('Tasks Board'!$L:$L, DATE($C$4, $C$9, $C23))</f>
        <v>0</v>
      </c>
      <c r="E23" s="30">
        <f>COUNTIFS('Tasks Board'!$L:$L, DATE($C$4, $C$9, $C23), 'Tasks Board'!$O:$O, "Completed")</f>
        <v>0</v>
      </c>
      <c r="F23" s="32">
        <f t="shared" si="0"/>
        <v>0</v>
      </c>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row>
    <row r="24" spans="1:40" x14ac:dyDescent="0.25">
      <c r="A24" s="1"/>
      <c r="B24" s="3"/>
      <c r="C24" s="30">
        <v>13</v>
      </c>
      <c r="D24" s="30">
        <f>COUNTIFS('Tasks Board'!$L:$L, DATE($C$4, $C$9, $C24))</f>
        <v>0</v>
      </c>
      <c r="E24" s="30">
        <f>COUNTIFS('Tasks Board'!$L:$L, DATE($C$4, $C$9, $C24), 'Tasks Board'!$O:$O, "Completed")</f>
        <v>0</v>
      </c>
      <c r="F24" s="32">
        <f t="shared" si="0"/>
        <v>0</v>
      </c>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row>
    <row r="25" spans="1:40" x14ac:dyDescent="0.25">
      <c r="A25" s="1"/>
      <c r="B25" s="3"/>
      <c r="C25" s="30">
        <v>14</v>
      </c>
      <c r="D25" s="30">
        <f>COUNTIFS('Tasks Board'!$L:$L, DATE($C$4, $C$9, $C25))</f>
        <v>0</v>
      </c>
      <c r="E25" s="30">
        <f>COUNTIFS('Tasks Board'!$L:$L, DATE($C$4, $C$9, $C25), 'Tasks Board'!$O:$O, "Completed")</f>
        <v>0</v>
      </c>
      <c r="F25" s="32">
        <f t="shared" si="0"/>
        <v>0</v>
      </c>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row>
    <row r="26" spans="1:40" x14ac:dyDescent="0.25">
      <c r="A26" s="1"/>
      <c r="B26" s="3"/>
      <c r="C26" s="30">
        <v>15</v>
      </c>
      <c r="D26" s="30">
        <f>COUNTIFS('Tasks Board'!$L:$L, DATE($C$4, $C$9, $C26))</f>
        <v>0</v>
      </c>
      <c r="E26" s="30">
        <f>COUNTIFS('Tasks Board'!$L:$L, DATE($C$4, $C$9, $C26), 'Tasks Board'!$O:$O, "Completed")</f>
        <v>0</v>
      </c>
      <c r="F26" s="32">
        <f t="shared" si="0"/>
        <v>0</v>
      </c>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row>
    <row r="27" spans="1:40" x14ac:dyDescent="0.25">
      <c r="A27" s="1"/>
      <c r="B27" s="3"/>
      <c r="C27" s="30">
        <v>16</v>
      </c>
      <c r="D27" s="30">
        <f>COUNTIFS('Tasks Board'!$L:$L, DATE($C$4, $C$9, $C27))</f>
        <v>0</v>
      </c>
      <c r="E27" s="30">
        <f>COUNTIFS('Tasks Board'!$L:$L, DATE($C$4, $C$9, $C27), 'Tasks Board'!$O:$O, "Completed")</f>
        <v>0</v>
      </c>
      <c r="F27" s="32">
        <f t="shared" si="0"/>
        <v>0</v>
      </c>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row>
    <row r="28" spans="1:40" x14ac:dyDescent="0.25">
      <c r="A28" s="1"/>
      <c r="B28" s="3"/>
      <c r="C28" s="30">
        <v>17</v>
      </c>
      <c r="D28" s="30">
        <f>COUNTIFS('Tasks Board'!$L:$L, DATE($C$4, $C$9, $C28))</f>
        <v>0</v>
      </c>
      <c r="E28" s="30">
        <f>COUNTIFS('Tasks Board'!$L:$L, DATE($C$4, $C$9, $C28), 'Tasks Board'!$O:$O, "Completed")</f>
        <v>0</v>
      </c>
      <c r="F28" s="32">
        <f t="shared" si="0"/>
        <v>0</v>
      </c>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row>
    <row r="29" spans="1:40" x14ac:dyDescent="0.25">
      <c r="A29" s="1"/>
      <c r="B29" s="3"/>
      <c r="C29" s="30">
        <v>18</v>
      </c>
      <c r="D29" s="30">
        <f>COUNTIFS('Tasks Board'!$L:$L, DATE($C$4, $C$9, $C29))</f>
        <v>0</v>
      </c>
      <c r="E29" s="30">
        <f>COUNTIFS('Tasks Board'!$L:$L, DATE($C$4, $C$9, $C29), 'Tasks Board'!$O:$O, "Completed")</f>
        <v>0</v>
      </c>
      <c r="F29" s="32">
        <f t="shared" si="0"/>
        <v>0</v>
      </c>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row>
    <row r="30" spans="1:40" x14ac:dyDescent="0.25">
      <c r="A30" s="1"/>
      <c r="B30" s="3"/>
      <c r="C30" s="30">
        <v>19</v>
      </c>
      <c r="D30" s="30">
        <f>COUNTIFS('Tasks Board'!$L:$L, DATE($C$4, $C$9, $C30))</f>
        <v>0</v>
      </c>
      <c r="E30" s="30">
        <f>COUNTIFS('Tasks Board'!$L:$L, DATE($C$4, $C$9, $C30), 'Tasks Board'!$O:$O, "Completed")</f>
        <v>0</v>
      </c>
      <c r="F30" s="32">
        <f t="shared" si="0"/>
        <v>0</v>
      </c>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row>
    <row r="31" spans="1:40" x14ac:dyDescent="0.25">
      <c r="A31" s="1"/>
      <c r="B31" s="3"/>
      <c r="C31" s="30">
        <v>20</v>
      </c>
      <c r="D31" s="30">
        <f>COUNTIFS('Tasks Board'!$L:$L, DATE($C$4, $C$9, $C31))</f>
        <v>0</v>
      </c>
      <c r="E31" s="30">
        <f>COUNTIFS('Tasks Board'!$L:$L, DATE($C$4, $C$9, $C31), 'Tasks Board'!$O:$O, "Completed")</f>
        <v>0</v>
      </c>
      <c r="F31" s="32">
        <f t="shared" si="0"/>
        <v>0</v>
      </c>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row>
    <row r="32" spans="1:40" x14ac:dyDescent="0.25">
      <c r="A32" s="1"/>
      <c r="B32" s="3"/>
      <c r="C32" s="30">
        <v>21</v>
      </c>
      <c r="D32" s="30">
        <f>COUNTIFS('Tasks Board'!$L:$L, DATE($C$4, $C$9, $C32))</f>
        <v>0</v>
      </c>
      <c r="E32" s="30">
        <f>COUNTIFS('Tasks Board'!$L:$L, DATE($C$4, $C$9, $C32), 'Tasks Board'!$O:$O, "Completed")</f>
        <v>0</v>
      </c>
      <c r="F32" s="32">
        <f t="shared" si="0"/>
        <v>0</v>
      </c>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row>
    <row r="33" spans="1:40" x14ac:dyDescent="0.25">
      <c r="A33" s="1"/>
      <c r="B33" s="3"/>
      <c r="C33" s="30">
        <v>22</v>
      </c>
      <c r="D33" s="30">
        <f>COUNTIFS('Tasks Board'!$L:$L, DATE($C$4, $C$9, $C33))</f>
        <v>0</v>
      </c>
      <c r="E33" s="30">
        <f>COUNTIFS('Tasks Board'!$L:$L, DATE($C$4, $C$9, $C33), 'Tasks Board'!$O:$O, "Completed")</f>
        <v>0</v>
      </c>
      <c r="F33" s="32">
        <f t="shared" si="0"/>
        <v>0</v>
      </c>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row>
    <row r="34" spans="1:40" x14ac:dyDescent="0.25">
      <c r="A34" s="1"/>
      <c r="B34" s="3"/>
      <c r="C34" s="30">
        <v>23</v>
      </c>
      <c r="D34" s="30">
        <f>COUNTIFS('Tasks Board'!$L:$L, DATE($C$4, $C$9, $C34))</f>
        <v>0</v>
      </c>
      <c r="E34" s="30">
        <f>COUNTIFS('Tasks Board'!$L:$L, DATE($C$4, $C$9, $C34), 'Tasks Board'!$O:$O, "Completed")</f>
        <v>0</v>
      </c>
      <c r="F34" s="32">
        <f t="shared" si="0"/>
        <v>0</v>
      </c>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row>
    <row r="35" spans="1:40" x14ac:dyDescent="0.25">
      <c r="A35" s="1"/>
      <c r="B35" s="3"/>
      <c r="C35" s="30">
        <v>24</v>
      </c>
      <c r="D35" s="30">
        <f>COUNTIFS('Tasks Board'!$L:$L, DATE($C$4, $C$9, $C35))</f>
        <v>0</v>
      </c>
      <c r="E35" s="30">
        <f>COUNTIFS('Tasks Board'!$L:$L, DATE($C$4, $C$9, $C35), 'Tasks Board'!$O:$O, "Completed")</f>
        <v>0</v>
      </c>
      <c r="F35" s="32">
        <f t="shared" si="0"/>
        <v>0</v>
      </c>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row>
    <row r="36" spans="1:40" x14ac:dyDescent="0.25">
      <c r="A36" s="1"/>
      <c r="B36" s="3"/>
      <c r="C36" s="30">
        <v>25</v>
      </c>
      <c r="D36" s="30">
        <f>COUNTIFS('Tasks Board'!$L:$L, DATE($C$4, $C$9, $C36))</f>
        <v>0</v>
      </c>
      <c r="E36" s="30">
        <f>COUNTIFS('Tasks Board'!$L:$L, DATE($C$4, $C$9, $C36), 'Tasks Board'!$O:$O, "Completed")</f>
        <v>0</v>
      </c>
      <c r="F36" s="32">
        <f t="shared" si="0"/>
        <v>0</v>
      </c>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row>
    <row r="37" spans="1:40" x14ac:dyDescent="0.25">
      <c r="A37" s="1"/>
      <c r="B37" s="3"/>
      <c r="C37" s="30">
        <v>26</v>
      </c>
      <c r="D37" s="30">
        <f>COUNTIFS('Tasks Board'!$L:$L, DATE($C$4, $C$9, $C37))</f>
        <v>0</v>
      </c>
      <c r="E37" s="30">
        <f>COUNTIFS('Tasks Board'!$L:$L, DATE($C$4, $C$9, $C37), 'Tasks Board'!$O:$O, "Completed")</f>
        <v>0</v>
      </c>
      <c r="F37" s="32">
        <f t="shared" si="0"/>
        <v>0</v>
      </c>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row>
    <row r="38" spans="1:40" x14ac:dyDescent="0.25">
      <c r="A38" s="1"/>
      <c r="B38" s="3"/>
      <c r="C38" s="30">
        <v>27</v>
      </c>
      <c r="D38" s="30">
        <f>COUNTIFS('Tasks Board'!$L:$L, DATE($C$4, $C$9, $C38))</f>
        <v>0</v>
      </c>
      <c r="E38" s="30">
        <f>COUNTIFS('Tasks Board'!$L:$L, DATE($C$4, $C$9, $C38), 'Tasks Board'!$O:$O, "Completed")</f>
        <v>0</v>
      </c>
      <c r="F38" s="32">
        <f t="shared" si="0"/>
        <v>0</v>
      </c>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row>
    <row r="39" spans="1:40" x14ac:dyDescent="0.25">
      <c r="A39" s="1"/>
      <c r="B39" s="3"/>
      <c r="C39" s="30">
        <v>28</v>
      </c>
      <c r="D39" s="30">
        <f>COUNTIFS('Tasks Board'!$L:$L, DATE($C$4, $C$9, $C39))</f>
        <v>0</v>
      </c>
      <c r="E39" s="30">
        <f>COUNTIFS('Tasks Board'!$L:$L, DATE($C$4, $C$9, $C39), 'Tasks Board'!$O:$O, "Completed")</f>
        <v>0</v>
      </c>
      <c r="F39" s="32">
        <f t="shared" si="0"/>
        <v>0</v>
      </c>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row>
    <row r="40" spans="1:40" x14ac:dyDescent="0.25">
      <c r="A40" s="1"/>
      <c r="B40" s="3"/>
      <c r="C40" s="30">
        <v>29</v>
      </c>
      <c r="D40" s="30">
        <f>COUNTIFS('Tasks Board'!$L:$L, DATE($C$4, $C$9, $C40))</f>
        <v>0</v>
      </c>
      <c r="E40" s="30">
        <f>COUNTIFS('Tasks Board'!$L:$L, DATE($C$4, $C$9, $C40), 'Tasks Board'!$O:$O, "Completed")</f>
        <v>0</v>
      </c>
      <c r="F40" s="32">
        <f t="shared" si="0"/>
        <v>0</v>
      </c>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row>
    <row r="41" spans="1:40" x14ac:dyDescent="0.25">
      <c r="A41" s="1"/>
      <c r="B41" s="3"/>
      <c r="C41" s="30">
        <v>30</v>
      </c>
      <c r="D41" s="30">
        <f>COUNTIFS('Tasks Board'!$L:$L, DATE($C$4, $C$9, $C41))</f>
        <v>0</v>
      </c>
      <c r="E41" s="30">
        <f>COUNTIFS('Tasks Board'!$L:$L, DATE($C$4, $C$9, $C41), 'Tasks Board'!$O:$O, "Completed")</f>
        <v>0</v>
      </c>
      <c r="F41" s="32">
        <f t="shared" si="0"/>
        <v>0</v>
      </c>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row>
    <row r="42" spans="1:40" x14ac:dyDescent="0.25">
      <c r="A42" s="1"/>
      <c r="B42" s="3"/>
      <c r="C42" s="30">
        <v>31</v>
      </c>
      <c r="D42" s="30">
        <f>COUNTIFS('Tasks Board'!$L:$L, DATE($C$4, $C$9, $C42))</f>
        <v>0</v>
      </c>
      <c r="E42" s="30">
        <f>COUNTIFS('Tasks Board'!$L:$L, DATE($C$4, $C$9, $C42), 'Tasks Board'!$O:$O, "Completed")</f>
        <v>0</v>
      </c>
      <c r="F42" s="32">
        <f t="shared" si="0"/>
        <v>0</v>
      </c>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row>
    <row r="43" spans="1:40" x14ac:dyDescent="0.25">
      <c r="A43" s="1"/>
      <c r="B43" s="3"/>
      <c r="C43" s="33" t="s">
        <v>164</v>
      </c>
      <c r="D43" s="33">
        <f>SUM(D12:D42)</f>
        <v>0</v>
      </c>
      <c r="E43" s="33">
        <f>SUM(E12:E42)</f>
        <v>0</v>
      </c>
      <c r="F43" s="34">
        <f>AVERAGE(F12:F42)</f>
        <v>0</v>
      </c>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row>
    <row r="44" spans="1:40" x14ac:dyDescent="0.25">
      <c r="A44" s="1"/>
      <c r="B44" s="3"/>
      <c r="C44" s="33" t="s">
        <v>165</v>
      </c>
      <c r="D44" s="33">
        <f>MAX(D12:D42)</f>
        <v>0</v>
      </c>
      <c r="E44" s="33">
        <f>MAX(E12:E42)</f>
        <v>0</v>
      </c>
      <c r="F44" s="34">
        <f>MAX(F12:F42)</f>
        <v>0</v>
      </c>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row>
    <row r="45" spans="1:40" x14ac:dyDescent="0.25">
      <c r="A45" s="1"/>
      <c r="B45" s="3"/>
      <c r="C45" s="31"/>
      <c r="D45" s="31"/>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row>
    <row r="46" spans="1:40" ht="16.5" x14ac:dyDescent="0.25">
      <c r="A46" s="1"/>
      <c r="B46" s="3"/>
      <c r="C46" s="189" t="s">
        <v>166</v>
      </c>
      <c r="D46" s="190"/>
      <c r="E46" s="190"/>
      <c r="F46" s="190"/>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row>
    <row r="47" spans="1:40" ht="33" x14ac:dyDescent="0.25">
      <c r="A47" s="1"/>
      <c r="B47" s="3"/>
      <c r="C47" s="4" t="s">
        <v>152</v>
      </c>
      <c r="D47" s="4" t="s">
        <v>147</v>
      </c>
      <c r="E47" s="4" t="s">
        <v>148</v>
      </c>
      <c r="F47" s="4" t="s">
        <v>149</v>
      </c>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row>
    <row r="48" spans="1:40" x14ac:dyDescent="0.25">
      <c r="A48" s="1"/>
      <c r="B48" s="3"/>
      <c r="C48" s="30" t="s">
        <v>153</v>
      </c>
      <c r="D48" s="30">
        <f>IFERROR(COUNTIFS('Tasks Board'!$L:$L, "&gt;="&amp;DATE($C$4, MATCH($C48, {"January","February","March","April","May","June","July","August","September","October","November","December"}, 0), 1), 'Tasks Board'!$L:$L, "&lt;="&amp;EOMONTH(DATE($C$4, MATCH($C48, {"January","February","March","April","May","June","July","August","September","October","November","December"}, 0), 1), 0)), 0)</f>
        <v>0</v>
      </c>
      <c r="E48" s="30">
        <f>IFERROR(COUNTIFS('Tasks Board'!$L:$L, "&gt;="&amp;DATE($C$4, MATCH($C48, {"January","February","March","April","May","June","July","August","September","October","November","December"}, 0), 1), 'Tasks Board'!$L:$L, "&lt;="&amp;EOMONTH(DATE($C$4, MATCH($C48, {"January","February","March","April","May","June","July","August","September","October","November","December"}, 0), 1), 0), 'Tasks Board'!$O:$O, "Completed"), 0)</f>
        <v>0</v>
      </c>
      <c r="F48" s="32">
        <f>IF(D48=0, 0, E48/D48)</f>
        <v>0</v>
      </c>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row>
    <row r="49" spans="1:40" x14ac:dyDescent="0.25">
      <c r="A49" s="1"/>
      <c r="B49" s="3"/>
      <c r="C49" s="30" t="s">
        <v>154</v>
      </c>
      <c r="D49" s="30">
        <f>IFERROR(COUNTIFS('Tasks Board'!$L:$L, "&gt;="&amp;DATE($C$4, MATCH($C49, {"January","February","March","April","May","June","July","August","September","October","November","December"}, 0), 1), 'Tasks Board'!$L:$L, "&lt;="&amp;EOMONTH(DATE($C$4, MATCH($C49, {"January","February","March","April","May","June","July","August","September","October","November","December"}, 0), 1), 0)), 0)</f>
        <v>0</v>
      </c>
      <c r="E49" s="30">
        <f>IFERROR(COUNTIFS('Tasks Board'!$L:$L, "&gt;="&amp;DATE($C$4, MATCH($C49, {"January","February","March","April","May","June","July","August","September","October","November","December"}, 0), 1), 'Tasks Board'!$L:$L, "&lt;="&amp;EOMONTH(DATE($C$4, MATCH($C49, {"January","February","March","April","May","June","July","August","September","October","November","December"}, 0), 1), 0), 'Tasks Board'!$O:$O, "Completed"), 0)</f>
        <v>0</v>
      </c>
      <c r="F49" s="32">
        <f t="shared" ref="F49:F59" si="6">IF(D49=0, 0, E49/D49)</f>
        <v>0</v>
      </c>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row>
    <row r="50" spans="1:40" x14ac:dyDescent="0.25">
      <c r="A50" s="1"/>
      <c r="B50" s="3"/>
      <c r="C50" s="30" t="s">
        <v>155</v>
      </c>
      <c r="D50" s="30">
        <f>IFERROR(COUNTIFS('Tasks Board'!$L:$L, "&gt;="&amp;DATE($C$4, MATCH($C50, {"January","February","March","April","May","June","July","August","September","October","November","December"}, 0), 1), 'Tasks Board'!$L:$L, "&lt;="&amp;EOMONTH(DATE($C$4, MATCH($C50, {"January","February","March","April","May","June","July","August","September","October","November","December"}, 0), 1), 0)), 0)</f>
        <v>0</v>
      </c>
      <c r="E50" s="30">
        <f>IFERROR(COUNTIFS('Tasks Board'!$L:$L, "&gt;="&amp;DATE($C$4, MATCH($C50, {"January","February","March","April","May","June","July","August","September","October","November","December"}, 0), 1), 'Tasks Board'!$L:$L, "&lt;="&amp;EOMONTH(DATE($C$4, MATCH($C50, {"January","February","March","April","May","June","July","August","September","October","November","December"}, 0), 1), 0), 'Tasks Board'!$O:$O, "Completed"), 0)</f>
        <v>0</v>
      </c>
      <c r="F50" s="32">
        <f t="shared" si="6"/>
        <v>0</v>
      </c>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row>
    <row r="51" spans="1:40" x14ac:dyDescent="0.25">
      <c r="A51" s="1"/>
      <c r="B51" s="3"/>
      <c r="C51" s="30" t="s">
        <v>156</v>
      </c>
      <c r="D51" s="30">
        <f>IFERROR(COUNTIFS('Tasks Board'!$L:$L, "&gt;="&amp;DATE($C$4, MATCH($C51, {"January","February","March","April","May","June","July","August","September","October","November","December"}, 0), 1), 'Tasks Board'!$L:$L, "&lt;="&amp;EOMONTH(DATE($C$4, MATCH($C51, {"January","February","March","April","May","June","July","August","September","October","November","December"}, 0), 1), 0)), 0)</f>
        <v>0</v>
      </c>
      <c r="E51" s="30">
        <f>IFERROR(COUNTIFS('Tasks Board'!$L:$L, "&gt;="&amp;DATE($C$4, MATCH($C51, {"January","February","March","April","May","June","July","August","September","October","November","December"}, 0), 1), 'Tasks Board'!$L:$L, "&lt;="&amp;EOMONTH(DATE($C$4, MATCH($C51, {"January","February","March","April","May","June","July","August","September","October","November","December"}, 0), 1), 0), 'Tasks Board'!$O:$O, "Completed"), 0)</f>
        <v>0</v>
      </c>
      <c r="F51" s="32">
        <f t="shared" si="6"/>
        <v>0</v>
      </c>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row>
    <row r="52" spans="1:40" x14ac:dyDescent="0.25">
      <c r="A52" s="1"/>
      <c r="B52" s="3"/>
      <c r="C52" s="30" t="s">
        <v>157</v>
      </c>
      <c r="D52" s="30">
        <f>IFERROR(COUNTIFS('Tasks Board'!$L:$L, "&gt;="&amp;DATE($C$4, MATCH($C52, {"January","February","March","April","May","June","July","August","September","October","November","December"}, 0), 1), 'Tasks Board'!$L:$L, "&lt;="&amp;EOMONTH(DATE($C$4, MATCH($C52, {"January","February","March","April","May","June","July","August","September","October","November","December"}, 0), 1), 0)), 0)</f>
        <v>0</v>
      </c>
      <c r="E52" s="30">
        <f>IFERROR(COUNTIFS('Tasks Board'!$L:$L, "&gt;="&amp;DATE($C$4, MATCH($C52, {"January","February","March","April","May","June","July","August","September","October","November","December"}, 0), 1), 'Tasks Board'!$L:$L, "&lt;="&amp;EOMONTH(DATE($C$4, MATCH($C52, {"January","February","March","April","May","June","July","August","September","October","November","December"}, 0), 1), 0), 'Tasks Board'!$O:$O, "Completed"), 0)</f>
        <v>0</v>
      </c>
      <c r="F52" s="32">
        <f t="shared" si="6"/>
        <v>0</v>
      </c>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row>
    <row r="53" spans="1:40" x14ac:dyDescent="0.25">
      <c r="A53" s="1"/>
      <c r="B53" s="3"/>
      <c r="C53" s="30" t="s">
        <v>158</v>
      </c>
      <c r="D53" s="30">
        <f>IFERROR(COUNTIFS('Tasks Board'!$L:$L, "&gt;="&amp;DATE($C$4, MATCH($C53, {"January","February","March","April","May","June","July","August","September","October","November","December"}, 0), 1), 'Tasks Board'!$L:$L, "&lt;="&amp;EOMONTH(DATE($C$4, MATCH($C53, {"January","February","March","April","May","June","July","August","September","October","November","December"}, 0), 1), 0)), 0)</f>
        <v>0</v>
      </c>
      <c r="E53" s="30">
        <f>IFERROR(COUNTIFS('Tasks Board'!$L:$L, "&gt;="&amp;DATE($C$4, MATCH($C53, {"January","February","March","April","May","June","July","August","September","October","November","December"}, 0), 1), 'Tasks Board'!$L:$L, "&lt;="&amp;EOMONTH(DATE($C$4, MATCH($C53, {"January","February","March","April","May","June","July","August","September","October","November","December"}, 0), 1), 0), 'Tasks Board'!$O:$O, "Completed"), 0)</f>
        <v>0</v>
      </c>
      <c r="F53" s="32">
        <f t="shared" si="6"/>
        <v>0</v>
      </c>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row>
    <row r="54" spans="1:40" x14ac:dyDescent="0.25">
      <c r="A54" s="1"/>
      <c r="B54" s="3"/>
      <c r="C54" s="30" t="s">
        <v>150</v>
      </c>
      <c r="D54" s="30">
        <f>IFERROR(COUNTIFS('Tasks Board'!$L:$L, "&gt;="&amp;DATE($C$4, MATCH($C54, {"January","February","March","April","May","June","July","August","September","October","November","December"}, 0), 1), 'Tasks Board'!$L:$L, "&lt;="&amp;EOMONTH(DATE($C$4, MATCH($C54, {"January","February","March","April","May","June","July","August","September","October","November","December"}, 0), 1), 0)), 0)</f>
        <v>0</v>
      </c>
      <c r="E54" s="30">
        <f>IFERROR(COUNTIFS('Tasks Board'!$L:$L, "&gt;="&amp;DATE($C$4, MATCH($C54, {"January","February","March","April","May","June","July","August","September","October","November","December"}, 0), 1), 'Tasks Board'!$L:$L, "&lt;="&amp;EOMONTH(DATE($C$4, MATCH($C54, {"January","February","March","April","May","June","July","August","September","October","November","December"}, 0), 1), 0), 'Tasks Board'!$O:$O, "Completed"), 0)</f>
        <v>0</v>
      </c>
      <c r="F54" s="32">
        <f t="shared" si="6"/>
        <v>0</v>
      </c>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row>
    <row r="55" spans="1:40" x14ac:dyDescent="0.25">
      <c r="A55" s="1"/>
      <c r="B55" s="3"/>
      <c r="C55" s="30" t="s">
        <v>159</v>
      </c>
      <c r="D55" s="30">
        <f>IFERROR(COUNTIFS('Tasks Board'!$L:$L, "&gt;="&amp;DATE($C$4, MATCH($C55, {"January","February","March","April","May","June","July","August","September","October","November","December"}, 0), 1), 'Tasks Board'!$L:$L, "&lt;="&amp;EOMONTH(DATE($C$4, MATCH($C55, {"January","February","March","April","May","June","July","August","September","October","November","December"}, 0), 1), 0)), 0)</f>
        <v>0</v>
      </c>
      <c r="E55" s="30">
        <f>IFERROR(COUNTIFS('Tasks Board'!$L:$L, "&gt;="&amp;DATE($C$4, MATCH($C55, {"January","February","March","April","May","June","July","August","September","October","November","December"}, 0), 1), 'Tasks Board'!$L:$L, "&lt;="&amp;EOMONTH(DATE($C$4, MATCH($C55, {"January","February","March","April","May","June","July","August","September","October","November","December"}, 0), 1), 0), 'Tasks Board'!$O:$O, "Completed"), 0)</f>
        <v>0</v>
      </c>
      <c r="F55" s="32">
        <f t="shared" si="6"/>
        <v>0</v>
      </c>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row>
    <row r="56" spans="1:40" x14ac:dyDescent="0.25">
      <c r="A56" s="1"/>
      <c r="B56" s="3"/>
      <c r="C56" s="30" t="s">
        <v>160</v>
      </c>
      <c r="D56" s="30">
        <f>IFERROR(COUNTIFS('Tasks Board'!$L:$L, "&gt;="&amp;DATE($C$4, MATCH($C56, {"January","February","March","April","May","June","July","August","September","October","November","December"}, 0), 1), 'Tasks Board'!$L:$L, "&lt;="&amp;EOMONTH(DATE($C$4, MATCH($C56, {"January","February","March","April","May","June","July","August","September","October","November","December"}, 0), 1), 0)), 0)</f>
        <v>0</v>
      </c>
      <c r="E56" s="30">
        <f>IFERROR(COUNTIFS('Tasks Board'!$L:$L, "&gt;="&amp;DATE($C$4, MATCH($C56, {"January","February","March","April","May","June","July","August","September","October","November","December"}, 0), 1), 'Tasks Board'!$L:$L, "&lt;="&amp;EOMONTH(DATE($C$4, MATCH($C56, {"January","February","March","April","May","June","July","August","September","October","November","December"}, 0), 1), 0), 'Tasks Board'!$O:$O, "Completed"), 0)</f>
        <v>0</v>
      </c>
      <c r="F56" s="32">
        <f t="shared" si="6"/>
        <v>0</v>
      </c>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row>
    <row r="57" spans="1:40" x14ac:dyDescent="0.25">
      <c r="A57" s="1"/>
      <c r="B57" s="3"/>
      <c r="C57" s="30" t="s">
        <v>161</v>
      </c>
      <c r="D57" s="30">
        <f>IFERROR(COUNTIFS('Tasks Board'!$L:$L, "&gt;="&amp;DATE($C$4, MATCH($C57, {"January","February","March","April","May","June","July","August","September","October","November","December"}, 0), 1), 'Tasks Board'!$L:$L, "&lt;="&amp;EOMONTH(DATE($C$4, MATCH($C57, {"January","February","March","April","May","June","July","August","September","October","November","December"}, 0), 1), 0)), 0)</f>
        <v>0</v>
      </c>
      <c r="E57" s="30">
        <f>IFERROR(COUNTIFS('Tasks Board'!$L:$L, "&gt;="&amp;DATE($C$4, MATCH($C57, {"January","February","March","April","May","June","July","August","September","October","November","December"}, 0), 1), 'Tasks Board'!$L:$L, "&lt;="&amp;EOMONTH(DATE($C$4, MATCH($C57, {"January","February","March","April","May","June","July","August","September","October","November","December"}, 0), 1), 0), 'Tasks Board'!$O:$O, "Completed"), 0)</f>
        <v>0</v>
      </c>
      <c r="F57" s="32">
        <f t="shared" si="6"/>
        <v>0</v>
      </c>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row>
    <row r="58" spans="1:40" x14ac:dyDescent="0.25">
      <c r="A58" s="1"/>
      <c r="B58" s="3"/>
      <c r="C58" s="30" t="s">
        <v>162</v>
      </c>
      <c r="D58" s="30">
        <f>IFERROR(COUNTIFS('Tasks Board'!$L:$L, "&gt;="&amp;DATE($C$4, MATCH($C58, {"January","February","March","April","May","June","July","August","September","October","November","December"}, 0), 1), 'Tasks Board'!$L:$L, "&lt;="&amp;EOMONTH(DATE($C$4, MATCH($C58, {"January","February","March","April","May","June","July","August","September","October","November","December"}, 0), 1), 0)), 0)</f>
        <v>0</v>
      </c>
      <c r="E58" s="30">
        <f>IFERROR(COUNTIFS('Tasks Board'!$L:$L, "&gt;="&amp;DATE($C$4, MATCH($C58, {"January","February","March","April","May","June","July","August","September","October","November","December"}, 0), 1), 'Tasks Board'!$L:$L, "&lt;="&amp;EOMONTH(DATE($C$4, MATCH($C58, {"January","February","March","April","May","June","July","August","September","October","November","December"}, 0), 1), 0), 'Tasks Board'!$O:$O, "Completed"), 0)</f>
        <v>0</v>
      </c>
      <c r="F58" s="32">
        <f t="shared" si="6"/>
        <v>0</v>
      </c>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row>
    <row r="59" spans="1:40" x14ac:dyDescent="0.25">
      <c r="A59" s="1"/>
      <c r="B59" s="3"/>
      <c r="C59" s="30" t="s">
        <v>163</v>
      </c>
      <c r="D59" s="30">
        <f>IFERROR(COUNTIFS('Tasks Board'!$L:$L, "&gt;="&amp;DATE($C$4, MATCH($C59, {"January","February","March","April","May","June","July","August","September","October","November","December"}, 0), 1), 'Tasks Board'!$L:$L, "&lt;="&amp;EOMONTH(DATE($C$4, MATCH($C59, {"January","February","March","April","May","June","July","August","September","October","November","December"}, 0), 1), 0)), 0)</f>
        <v>0</v>
      </c>
      <c r="E59" s="30">
        <f>IFERROR(COUNTIFS('Tasks Board'!$L:$L, "&gt;="&amp;DATE($C$4, MATCH($C59, {"January","February","March","April","May","June","July","August","September","October","November","December"}, 0), 1), 'Tasks Board'!$L:$L, "&lt;="&amp;EOMONTH(DATE($C$4, MATCH($C59, {"January","February","March","April","May","June","July","August","September","October","November","December"}, 0), 1), 0), 'Tasks Board'!$O:$O, "Completed"), 0)</f>
        <v>0</v>
      </c>
      <c r="F59" s="32">
        <f t="shared" si="6"/>
        <v>0</v>
      </c>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row>
    <row r="60" spans="1:40" x14ac:dyDescent="0.25">
      <c r="A60" s="1"/>
      <c r="B60" s="3"/>
      <c r="C60" s="33" t="s">
        <v>164</v>
      </c>
      <c r="D60" s="33">
        <f>SUM(D48:D59)</f>
        <v>0</v>
      </c>
      <c r="E60" s="33">
        <f>SUM(E48:E59)</f>
        <v>0</v>
      </c>
      <c r="F60" s="34">
        <f>AVERAGE(F48:F59)</f>
        <v>0</v>
      </c>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row>
    <row r="61" spans="1:40" x14ac:dyDescent="0.25">
      <c r="A61" s="1"/>
      <c r="B61" s="3"/>
      <c r="C61" s="33" t="s">
        <v>165</v>
      </c>
      <c r="D61" s="33">
        <f>MAX(D48:D59)</f>
        <v>0</v>
      </c>
      <c r="E61" s="33">
        <f>MAX(E48:E59)</f>
        <v>0</v>
      </c>
      <c r="F61" s="34">
        <f>MAX(F48:F59)</f>
        <v>0</v>
      </c>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row>
    <row r="62" spans="1:40" x14ac:dyDescent="0.25">
      <c r="A62" s="1"/>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row>
    <row r="63" spans="1:40" x14ac:dyDescent="0.25">
      <c r="A63" s="1"/>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row>
    <row r="64" spans="1:40" x14ac:dyDescent="0.25">
      <c r="A64" s="1"/>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row>
    <row r="65" spans="1:40" x14ac:dyDescent="0.25">
      <c r="A65" s="1"/>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row>
    <row r="66" spans="1:40" x14ac:dyDescent="0.25">
      <c r="A66" s="1"/>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row>
    <row r="67" spans="1:40" x14ac:dyDescent="0.25">
      <c r="A67" s="1"/>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row>
    <row r="68" spans="1:40" x14ac:dyDescent="0.25">
      <c r="A68" s="1"/>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row>
    <row r="69" spans="1:40" x14ac:dyDescent="0.25">
      <c r="A69" s="1"/>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row>
    <row r="70" spans="1:40" x14ac:dyDescent="0.25">
      <c r="A70" s="1"/>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row>
    <row r="71" spans="1:40" x14ac:dyDescent="0.25">
      <c r="A71" s="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row>
    <row r="72" spans="1:40" x14ac:dyDescent="0.25">
      <c r="A72" s="1"/>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row>
    <row r="73" spans="1:40" x14ac:dyDescent="0.25">
      <c r="A73" s="1"/>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row>
    <row r="74" spans="1:40" x14ac:dyDescent="0.25">
      <c r="A74" s="1"/>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row>
    <row r="75" spans="1:40" x14ac:dyDescent="0.25">
      <c r="A75" s="1"/>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row>
    <row r="76" spans="1:40" x14ac:dyDescent="0.25">
      <c r="A76" s="1"/>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row>
    <row r="77" spans="1:40" x14ac:dyDescent="0.25">
      <c r="A77" s="1"/>
      <c r="B77" s="3"/>
      <c r="C77" s="3"/>
      <c r="D77" s="3"/>
      <c r="E77" s="3"/>
      <c r="F77" s="3"/>
      <c r="G77" s="3"/>
      <c r="H77" s="3"/>
      <c r="I77" s="3"/>
      <c r="J77" s="3"/>
      <c r="K77" s="3"/>
      <c r="L77" s="3"/>
      <c r="Q77" s="3"/>
      <c r="V77" s="3"/>
      <c r="AA77" s="3"/>
      <c r="AF77" s="3"/>
      <c r="AK77" s="3"/>
    </row>
    <row r="78" spans="1:40" x14ac:dyDescent="0.25">
      <c r="A78" s="1"/>
      <c r="B78" s="3"/>
      <c r="C78" s="3"/>
      <c r="D78" s="3"/>
      <c r="E78" s="3"/>
      <c r="F78" s="3"/>
      <c r="G78" s="3"/>
      <c r="H78" s="3"/>
      <c r="I78" s="3"/>
      <c r="J78" s="3"/>
      <c r="K78" s="3"/>
      <c r="L78" s="3"/>
      <c r="Q78" s="3"/>
      <c r="V78" s="3"/>
      <c r="AA78" s="3"/>
      <c r="AF78" s="3"/>
      <c r="AK78" s="3"/>
    </row>
    <row r="79" spans="1:40" x14ac:dyDescent="0.25">
      <c r="A79" s="1"/>
      <c r="B79" s="3"/>
      <c r="C79" s="3"/>
      <c r="D79" s="3"/>
      <c r="E79" s="3"/>
      <c r="F79" s="3"/>
      <c r="G79" s="3"/>
      <c r="H79" s="3"/>
      <c r="I79" s="3"/>
      <c r="J79" s="3"/>
      <c r="K79" s="3"/>
      <c r="L79" s="3"/>
      <c r="Q79" s="3"/>
      <c r="V79" s="3"/>
      <c r="AA79" s="3"/>
      <c r="AF79" s="3"/>
      <c r="AK79" s="3"/>
    </row>
    <row r="80" spans="1:40" x14ac:dyDescent="0.25">
      <c r="A80" s="1"/>
      <c r="B80" s="3"/>
      <c r="C80" s="3"/>
      <c r="D80" s="3"/>
      <c r="E80" s="3"/>
      <c r="F80" s="3"/>
      <c r="G80" s="3"/>
      <c r="H80" s="3"/>
      <c r="I80" s="3"/>
      <c r="J80" s="3"/>
      <c r="K80" s="3"/>
      <c r="L80" s="3"/>
      <c r="Q80" s="3"/>
      <c r="V80" s="3"/>
      <c r="AA80" s="3"/>
      <c r="AF80" s="3"/>
      <c r="AK80" s="3"/>
    </row>
    <row r="81" spans="1:37" x14ac:dyDescent="0.25">
      <c r="A81" s="1"/>
      <c r="B81" s="3"/>
      <c r="C81" s="3"/>
      <c r="D81" s="3"/>
      <c r="E81" s="3"/>
      <c r="F81" s="3"/>
      <c r="G81" s="3"/>
      <c r="H81" s="3"/>
      <c r="I81" s="3"/>
      <c r="J81" s="3"/>
      <c r="K81" s="3"/>
      <c r="L81" s="3"/>
      <c r="Q81" s="3"/>
      <c r="V81" s="3"/>
      <c r="AA81" s="3"/>
      <c r="AF81" s="3"/>
      <c r="AK81" s="3"/>
    </row>
    <row r="82" spans="1:37" x14ac:dyDescent="0.25">
      <c r="A82" s="1"/>
      <c r="B82" s="3"/>
      <c r="C82" s="3"/>
      <c r="D82" s="3"/>
      <c r="E82" s="3"/>
      <c r="F82" s="3"/>
    </row>
    <row r="83" spans="1:37" x14ac:dyDescent="0.25">
      <c r="A83" s="1"/>
      <c r="B83" s="3"/>
      <c r="C83" s="3"/>
      <c r="D83" s="3"/>
      <c r="E83" s="3"/>
      <c r="F83" s="3"/>
    </row>
    <row r="84" spans="1:37" x14ac:dyDescent="0.25">
      <c r="A84" s="1"/>
      <c r="B84" s="3"/>
      <c r="C84" s="3"/>
      <c r="D84" s="3"/>
      <c r="E84" s="3"/>
      <c r="F84" s="3"/>
    </row>
    <row r="85" spans="1:37" x14ac:dyDescent="0.25">
      <c r="A85" s="1"/>
      <c r="B85" s="3"/>
      <c r="C85" s="3"/>
      <c r="D85" s="3"/>
      <c r="E85" s="3"/>
      <c r="F85" s="3"/>
    </row>
    <row r="86" spans="1:37" x14ac:dyDescent="0.25">
      <c r="A86" s="1"/>
      <c r="B86" s="3"/>
      <c r="C86" s="3"/>
      <c r="D86" s="3"/>
      <c r="E86" s="3"/>
      <c r="F86" s="3"/>
    </row>
    <row r="87" spans="1:37" x14ac:dyDescent="0.25">
      <c r="A87" s="1"/>
      <c r="B87" s="3"/>
      <c r="C87" s="3"/>
      <c r="D87" s="3"/>
      <c r="E87" s="3"/>
      <c r="F87" s="3"/>
    </row>
    <row r="88" spans="1:37" x14ac:dyDescent="0.25">
      <c r="A88" s="1"/>
      <c r="B88" s="3"/>
      <c r="C88" s="3"/>
      <c r="D88" s="3"/>
      <c r="E88" s="3"/>
      <c r="F88" s="3"/>
    </row>
    <row r="89" spans="1:37" x14ac:dyDescent="0.25">
      <c r="A89" s="1"/>
      <c r="B89" s="3"/>
      <c r="C89" s="3"/>
      <c r="D89" s="3"/>
      <c r="E89" s="3"/>
      <c r="F89" s="3"/>
    </row>
    <row r="90" spans="1:37" x14ac:dyDescent="0.25">
      <c r="A90" s="1"/>
      <c r="B90" s="3"/>
      <c r="C90" s="3"/>
      <c r="D90" s="3"/>
      <c r="E90" s="3"/>
      <c r="F90" s="3"/>
    </row>
    <row r="91" spans="1:37" x14ac:dyDescent="0.25">
      <c r="A91" s="1"/>
      <c r="B91" s="3"/>
      <c r="C91" s="3"/>
      <c r="D91" s="3"/>
      <c r="E91" s="3"/>
      <c r="F91" s="3"/>
    </row>
    <row r="92" spans="1:37" x14ac:dyDescent="0.25">
      <c r="A92" s="1"/>
      <c r="B92" s="3"/>
      <c r="C92" s="3"/>
      <c r="D92" s="3"/>
      <c r="E92" s="3"/>
      <c r="F92" s="3"/>
    </row>
    <row r="93" spans="1:37" x14ac:dyDescent="0.25">
      <c r="A93" s="1"/>
      <c r="B93" s="3"/>
      <c r="C93" s="3"/>
      <c r="D93" s="3"/>
      <c r="E93" s="3"/>
      <c r="F93" s="3"/>
    </row>
    <row r="94" spans="1:37" x14ac:dyDescent="0.25">
      <c r="A94" s="1"/>
      <c r="B94" s="3"/>
      <c r="C94" s="3"/>
      <c r="D94" s="3"/>
      <c r="E94" s="3"/>
      <c r="F94" s="3"/>
    </row>
    <row r="95" spans="1:37" x14ac:dyDescent="0.25">
      <c r="A95" s="1"/>
      <c r="B95" s="3"/>
      <c r="C95" s="3"/>
      <c r="D95" s="3"/>
      <c r="E95" s="3"/>
      <c r="F95" s="3"/>
    </row>
    <row r="96" spans="1:37" x14ac:dyDescent="0.25">
      <c r="A96" s="1"/>
      <c r="B96" s="3"/>
      <c r="C96" s="3"/>
      <c r="D96" s="3"/>
      <c r="E96" s="3"/>
      <c r="F96" s="3"/>
    </row>
    <row r="97" spans="1:6" x14ac:dyDescent="0.25">
      <c r="A97" s="1"/>
      <c r="B97" s="3"/>
      <c r="C97" s="3"/>
      <c r="D97" s="3"/>
      <c r="E97" s="3"/>
      <c r="F97" s="3"/>
    </row>
    <row r="98" spans="1:6" x14ac:dyDescent="0.25">
      <c r="A98" s="1"/>
      <c r="B98" s="3"/>
      <c r="C98" s="3"/>
      <c r="D98" s="3"/>
      <c r="E98" s="3"/>
      <c r="F98" s="3"/>
    </row>
    <row r="99" spans="1:6" x14ac:dyDescent="0.25">
      <c r="A99" s="1"/>
      <c r="B99" s="3"/>
      <c r="C99" s="3"/>
      <c r="D99" s="3"/>
      <c r="E99" s="3"/>
      <c r="F99" s="3"/>
    </row>
    <row r="100" spans="1:6" x14ac:dyDescent="0.25">
      <c r="A100" s="1"/>
      <c r="B100" s="3"/>
      <c r="C100" s="3"/>
      <c r="D100" s="3"/>
      <c r="E100" s="3"/>
      <c r="F100" s="3"/>
    </row>
    <row r="101" spans="1:6" x14ac:dyDescent="0.25">
      <c r="A101" s="1"/>
      <c r="B101" s="3"/>
      <c r="C101" s="3"/>
      <c r="D101" s="3"/>
      <c r="E101" s="3"/>
      <c r="F101" s="3"/>
    </row>
    <row r="102" spans="1:6" x14ac:dyDescent="0.25">
      <c r="A102" s="1"/>
      <c r="B102" s="3"/>
      <c r="C102" s="3"/>
      <c r="D102" s="3"/>
      <c r="E102" s="3"/>
      <c r="F102" s="3"/>
    </row>
    <row r="103" spans="1:6" x14ac:dyDescent="0.25">
      <c r="A103" s="1"/>
      <c r="B103" s="3"/>
      <c r="C103" s="3"/>
      <c r="D103" s="3"/>
      <c r="E103" s="3"/>
      <c r="F103" s="3"/>
    </row>
    <row r="104" spans="1:6" x14ac:dyDescent="0.25">
      <c r="A104" s="1"/>
      <c r="B104" s="3"/>
      <c r="C104" s="3"/>
      <c r="D104" s="3"/>
      <c r="E104" s="3"/>
      <c r="F104" s="3"/>
    </row>
    <row r="105" spans="1:6" x14ac:dyDescent="0.25">
      <c r="A105" s="1"/>
      <c r="B105" s="3"/>
      <c r="C105" s="3"/>
      <c r="D105" s="3"/>
      <c r="E105" s="3"/>
      <c r="F105" s="3"/>
    </row>
    <row r="106" spans="1:6" x14ac:dyDescent="0.25">
      <c r="A106" s="1"/>
      <c r="B106" s="3"/>
      <c r="C106" s="3"/>
      <c r="D106" s="3"/>
      <c r="E106" s="3"/>
      <c r="F106" s="3"/>
    </row>
    <row r="107" spans="1:6" x14ac:dyDescent="0.25">
      <c r="A107" s="1"/>
      <c r="B107" s="3"/>
      <c r="C107" s="3"/>
      <c r="D107" s="3"/>
      <c r="E107" s="3"/>
      <c r="F107" s="3"/>
    </row>
    <row r="108" spans="1:6" x14ac:dyDescent="0.25">
      <c r="A108" s="1"/>
      <c r="B108" s="3"/>
      <c r="C108" s="3"/>
      <c r="D108" s="3"/>
      <c r="E108" s="3"/>
      <c r="F108" s="3"/>
    </row>
    <row r="109" spans="1:6" x14ac:dyDescent="0.25">
      <c r="A109" s="1"/>
      <c r="B109" s="3"/>
      <c r="C109" s="3"/>
      <c r="D109" s="3"/>
      <c r="E109" s="3"/>
      <c r="F109" s="3"/>
    </row>
    <row r="110" spans="1:6" x14ac:dyDescent="0.25">
      <c r="A110" s="1"/>
      <c r="B110" s="3"/>
      <c r="C110" s="3"/>
      <c r="D110" s="3"/>
      <c r="E110" s="3"/>
      <c r="F110" s="3"/>
    </row>
    <row r="111" spans="1:6" x14ac:dyDescent="0.25">
      <c r="A111" s="1"/>
      <c r="B111" s="3"/>
      <c r="C111" s="3"/>
      <c r="D111" s="3"/>
      <c r="E111" s="3"/>
      <c r="F111" s="3"/>
    </row>
    <row r="112" spans="1:6" x14ac:dyDescent="0.25">
      <c r="A112" s="1"/>
      <c r="B112" s="3"/>
      <c r="C112" s="3"/>
      <c r="D112" s="3"/>
      <c r="E112" s="3"/>
      <c r="F112" s="3"/>
    </row>
    <row r="113" spans="1:6" x14ac:dyDescent="0.25">
      <c r="A113" s="1"/>
      <c r="B113" s="3"/>
      <c r="C113" s="3"/>
      <c r="D113" s="3"/>
      <c r="E113" s="3"/>
      <c r="F113" s="3"/>
    </row>
    <row r="114" spans="1:6" x14ac:dyDescent="0.25">
      <c r="A114" s="1"/>
      <c r="B114" s="3"/>
      <c r="C114" s="3"/>
      <c r="D114" s="3"/>
      <c r="E114" s="3"/>
      <c r="F114" s="3"/>
    </row>
    <row r="115" spans="1:6" x14ac:dyDescent="0.25">
      <c r="A115" s="1"/>
      <c r="B115" s="3"/>
      <c r="C115" s="3"/>
      <c r="D115" s="3"/>
      <c r="E115" s="3"/>
      <c r="F115" s="3"/>
    </row>
    <row r="116" spans="1:6" x14ac:dyDescent="0.25">
      <c r="A116" s="1"/>
      <c r="B116" s="3"/>
      <c r="C116" s="3"/>
      <c r="D116" s="3"/>
      <c r="E116" s="3"/>
      <c r="F116" s="3"/>
    </row>
    <row r="117" spans="1:6" x14ac:dyDescent="0.25">
      <c r="A117" s="1"/>
      <c r="B117" s="3"/>
      <c r="C117" s="3"/>
      <c r="D117" s="3"/>
      <c r="E117" s="3"/>
      <c r="F117" s="3"/>
    </row>
    <row r="118" spans="1:6" x14ac:dyDescent="0.25">
      <c r="A118" s="1"/>
      <c r="B118" s="3"/>
      <c r="C118" s="3"/>
      <c r="D118" s="3"/>
      <c r="E118" s="3"/>
      <c r="F118" s="3"/>
    </row>
    <row r="119" spans="1:6" x14ac:dyDescent="0.25">
      <c r="A119" s="1"/>
      <c r="B119" s="3"/>
      <c r="C119" s="3"/>
      <c r="D119" s="3"/>
      <c r="E119" s="3"/>
      <c r="F119" s="3"/>
    </row>
    <row r="120" spans="1:6" x14ac:dyDescent="0.25">
      <c r="A120" s="1"/>
      <c r="B120" s="3"/>
      <c r="C120" s="3"/>
      <c r="D120" s="3"/>
      <c r="E120" s="3"/>
      <c r="F120" s="3"/>
    </row>
    <row r="121" spans="1:6" x14ac:dyDescent="0.25">
      <c r="A121" s="1"/>
      <c r="B121" s="3"/>
      <c r="C121" s="3"/>
      <c r="D121" s="3"/>
      <c r="E121" s="3"/>
      <c r="F121" s="3"/>
    </row>
    <row r="122" spans="1:6" x14ac:dyDescent="0.25">
      <c r="A122" s="1"/>
      <c r="B122" s="3"/>
      <c r="C122" s="3"/>
      <c r="D122" s="3"/>
      <c r="E122" s="3"/>
      <c r="F122" s="3"/>
    </row>
    <row r="123" spans="1:6" x14ac:dyDescent="0.25">
      <c r="A123" s="1"/>
      <c r="B123" s="3"/>
      <c r="C123" s="3"/>
      <c r="D123" s="3"/>
      <c r="E123" s="3"/>
      <c r="F123" s="3"/>
    </row>
    <row r="124" spans="1:6" x14ac:dyDescent="0.25">
      <c r="A124" s="1"/>
      <c r="B124" s="3"/>
      <c r="C124" s="3"/>
      <c r="D124" s="3"/>
      <c r="E124" s="3"/>
      <c r="F124" s="3"/>
    </row>
    <row r="125" spans="1:6" x14ac:dyDescent="0.25">
      <c r="A125" s="1"/>
      <c r="B125" s="3"/>
      <c r="C125" s="3"/>
      <c r="D125" s="3"/>
      <c r="E125" s="3"/>
      <c r="F125" s="3"/>
    </row>
    <row r="126" spans="1:6" x14ac:dyDescent="0.25">
      <c r="A126" s="1"/>
      <c r="B126" s="3"/>
      <c r="C126" s="3"/>
      <c r="D126" s="3"/>
      <c r="E126" s="3"/>
      <c r="F126" s="3"/>
    </row>
    <row r="127" spans="1:6" x14ac:dyDescent="0.25">
      <c r="A127" s="1"/>
      <c r="B127" s="3"/>
      <c r="C127" s="3"/>
      <c r="D127" s="3"/>
      <c r="E127" s="3"/>
      <c r="F127" s="3"/>
    </row>
    <row r="128" spans="1:6" x14ac:dyDescent="0.25">
      <c r="A128" s="1"/>
      <c r="B128" s="3"/>
      <c r="C128" s="3"/>
      <c r="D128" s="3"/>
      <c r="E128" s="3"/>
      <c r="F128" s="3"/>
    </row>
    <row r="129" spans="1:6" x14ac:dyDescent="0.25">
      <c r="A129" s="1"/>
      <c r="B129" s="3"/>
      <c r="C129" s="3"/>
      <c r="D129" s="3"/>
      <c r="E129" s="3"/>
      <c r="F129" s="3"/>
    </row>
    <row r="130" spans="1:6" x14ac:dyDescent="0.25">
      <c r="A130" s="1"/>
      <c r="B130" s="3"/>
      <c r="C130" s="3"/>
      <c r="D130" s="3"/>
      <c r="E130" s="3"/>
      <c r="F130" s="3"/>
    </row>
    <row r="131" spans="1:6" x14ac:dyDescent="0.25">
      <c r="A131" s="1"/>
      <c r="B131" s="3"/>
      <c r="C131" s="3"/>
      <c r="D131" s="3"/>
      <c r="E131" s="3"/>
      <c r="F131" s="3"/>
    </row>
    <row r="132" spans="1:6" x14ac:dyDescent="0.25">
      <c r="A132" s="1"/>
      <c r="B132" s="3"/>
      <c r="C132" s="3"/>
      <c r="D132" s="3"/>
      <c r="E132" s="3"/>
      <c r="F132" s="3"/>
    </row>
    <row r="133" spans="1:6" x14ac:dyDescent="0.25">
      <c r="A133" s="1"/>
      <c r="B133" s="3"/>
      <c r="C133" s="3"/>
      <c r="D133" s="3"/>
      <c r="E133" s="3"/>
      <c r="F133" s="3"/>
    </row>
    <row r="134" spans="1:6" x14ac:dyDescent="0.25">
      <c r="A134" s="1"/>
      <c r="B134" s="3"/>
      <c r="C134" s="3"/>
      <c r="D134" s="3"/>
      <c r="E134" s="3"/>
      <c r="F134" s="3"/>
    </row>
    <row r="135" spans="1:6" x14ac:dyDescent="0.25">
      <c r="A135" s="1"/>
      <c r="B135" s="3"/>
      <c r="C135" s="3"/>
      <c r="D135" s="3"/>
      <c r="E135" s="3"/>
      <c r="F135" s="3"/>
    </row>
    <row r="136" spans="1:6" x14ac:dyDescent="0.25">
      <c r="A136" s="1"/>
      <c r="B136" s="3"/>
      <c r="C136" s="3"/>
      <c r="D136" s="3"/>
      <c r="E136" s="3"/>
      <c r="F136" s="3"/>
    </row>
    <row r="137" spans="1:6" x14ac:dyDescent="0.25">
      <c r="A137" s="1"/>
      <c r="B137" s="3"/>
      <c r="C137" s="3"/>
      <c r="D137" s="3"/>
      <c r="E137" s="3"/>
      <c r="F137" s="3"/>
    </row>
    <row r="138" spans="1:6" x14ac:dyDescent="0.25">
      <c r="A138" s="1"/>
      <c r="B138" s="3"/>
      <c r="C138" s="3"/>
      <c r="D138" s="3"/>
      <c r="E138" s="3"/>
      <c r="F138" s="3"/>
    </row>
    <row r="139" spans="1:6" x14ac:dyDescent="0.25">
      <c r="A139" s="1"/>
      <c r="B139" s="3"/>
      <c r="C139" s="3"/>
      <c r="D139" s="3"/>
      <c r="E139" s="3"/>
      <c r="F139" s="3"/>
    </row>
    <row r="140" spans="1:6" x14ac:dyDescent="0.25">
      <c r="A140" s="1"/>
      <c r="B140" s="3"/>
      <c r="C140" s="3"/>
      <c r="D140" s="3"/>
      <c r="E140" s="3"/>
      <c r="F140" s="3"/>
    </row>
    <row r="141" spans="1:6" x14ac:dyDescent="0.25">
      <c r="A141" s="1"/>
      <c r="B141" s="3"/>
      <c r="C141" s="3"/>
      <c r="D141" s="3"/>
      <c r="E141" s="3"/>
      <c r="F141" s="3"/>
    </row>
    <row r="142" spans="1:6" x14ac:dyDescent="0.25">
      <c r="A142" s="1"/>
      <c r="B142" s="3"/>
      <c r="C142" s="3"/>
      <c r="D142" s="3"/>
      <c r="E142" s="3"/>
      <c r="F142" s="3"/>
    </row>
    <row r="143" spans="1:6" x14ac:dyDescent="0.25">
      <c r="A143" s="1"/>
      <c r="B143" s="3"/>
      <c r="C143" s="3"/>
      <c r="D143" s="3"/>
      <c r="E143" s="3"/>
      <c r="F143" s="3"/>
    </row>
    <row r="144" spans="1:6" x14ac:dyDescent="0.25">
      <c r="A144" s="1"/>
      <c r="B144" s="3"/>
      <c r="C144" s="3"/>
      <c r="D144" s="3"/>
      <c r="E144" s="3"/>
      <c r="F144" s="3"/>
    </row>
    <row r="145" spans="1:6" x14ac:dyDescent="0.25">
      <c r="A145" s="1"/>
      <c r="B145" s="3"/>
      <c r="C145" s="3"/>
      <c r="D145" s="3"/>
      <c r="E145" s="3"/>
      <c r="F145" s="3"/>
    </row>
    <row r="146" spans="1:6" x14ac:dyDescent="0.25">
      <c r="A146" s="1"/>
      <c r="B146" s="3"/>
      <c r="C146" s="3"/>
      <c r="D146" s="3"/>
      <c r="E146" s="3"/>
      <c r="F146" s="3"/>
    </row>
    <row r="147" spans="1:6" x14ac:dyDescent="0.25">
      <c r="A147" s="1"/>
      <c r="B147" s="3"/>
      <c r="C147" s="3"/>
      <c r="D147" s="3"/>
      <c r="E147" s="3"/>
      <c r="F147" s="3"/>
    </row>
    <row r="148" spans="1:6" x14ac:dyDescent="0.25">
      <c r="A148" s="1"/>
      <c r="B148" s="3"/>
      <c r="C148" s="3"/>
      <c r="D148" s="3"/>
      <c r="E148" s="3"/>
      <c r="F148" s="3"/>
    </row>
    <row r="149" spans="1:6" x14ac:dyDescent="0.25">
      <c r="A149" s="1"/>
      <c r="B149" s="3"/>
      <c r="C149" s="3"/>
      <c r="D149" s="3"/>
      <c r="E149" s="3"/>
      <c r="F149" s="3"/>
    </row>
    <row r="150" spans="1:6" x14ac:dyDescent="0.25">
      <c r="A150" s="1"/>
      <c r="B150" s="3"/>
      <c r="C150" s="3"/>
      <c r="D150" s="3"/>
      <c r="E150" s="3"/>
      <c r="F150" s="3"/>
    </row>
    <row r="151" spans="1:6" x14ac:dyDescent="0.25">
      <c r="A151" s="1"/>
      <c r="B151" s="3"/>
      <c r="C151" s="3"/>
      <c r="D151" s="3"/>
      <c r="E151" s="3"/>
      <c r="F151" s="3"/>
    </row>
    <row r="152" spans="1:6" x14ac:dyDescent="0.25">
      <c r="A152" s="1"/>
      <c r="B152" s="3"/>
      <c r="C152" s="3"/>
      <c r="D152" s="3"/>
      <c r="E152" s="3"/>
      <c r="F152" s="3"/>
    </row>
    <row r="153" spans="1:6" x14ac:dyDescent="0.25">
      <c r="A153" s="1"/>
      <c r="B153" s="3"/>
      <c r="C153" s="3"/>
      <c r="D153" s="3"/>
      <c r="E153" s="3"/>
      <c r="F153" s="3"/>
    </row>
    <row r="154" spans="1:6" x14ac:dyDescent="0.25">
      <c r="A154" s="1"/>
      <c r="B154" s="3"/>
      <c r="C154" s="3"/>
      <c r="D154" s="3"/>
      <c r="E154" s="3"/>
      <c r="F154" s="3"/>
    </row>
    <row r="155" spans="1:6" x14ac:dyDescent="0.25">
      <c r="A155" s="1"/>
      <c r="B155" s="3"/>
      <c r="C155" s="3"/>
      <c r="D155" s="3"/>
      <c r="E155" s="3"/>
      <c r="F155" s="3"/>
    </row>
    <row r="156" spans="1:6" x14ac:dyDescent="0.25">
      <c r="A156" s="1"/>
      <c r="B156" s="3"/>
      <c r="C156" s="3"/>
      <c r="D156" s="3"/>
      <c r="E156" s="3"/>
      <c r="F156" s="3"/>
    </row>
    <row r="157" spans="1:6" x14ac:dyDescent="0.25">
      <c r="A157" s="1"/>
      <c r="B157" s="3"/>
      <c r="C157" s="3"/>
      <c r="D157" s="3"/>
      <c r="E157" s="3"/>
      <c r="F157" s="3"/>
    </row>
    <row r="158" spans="1:6" x14ac:dyDescent="0.25">
      <c r="A158" s="1"/>
      <c r="B158" s="3"/>
      <c r="C158" s="3"/>
      <c r="D158" s="3"/>
      <c r="E158" s="3"/>
      <c r="F158" s="3"/>
    </row>
    <row r="159" spans="1:6" x14ac:dyDescent="0.25">
      <c r="A159" s="1"/>
      <c r="B159" s="3"/>
      <c r="C159" s="3"/>
      <c r="D159" s="3"/>
      <c r="E159" s="3"/>
      <c r="F159" s="3"/>
    </row>
    <row r="160" spans="1:6" x14ac:dyDescent="0.25">
      <c r="A160" s="1"/>
      <c r="B160" s="3"/>
      <c r="C160" s="3"/>
      <c r="D160" s="3"/>
      <c r="E160" s="3"/>
      <c r="F160" s="3"/>
    </row>
    <row r="161" spans="1:6" x14ac:dyDescent="0.25">
      <c r="A161" s="1"/>
      <c r="B161" s="3"/>
      <c r="C161" s="3"/>
      <c r="D161" s="3"/>
      <c r="E161" s="3"/>
      <c r="F161" s="3"/>
    </row>
    <row r="162" spans="1:6" x14ac:dyDescent="0.25">
      <c r="A162" s="1"/>
      <c r="B162" s="3"/>
      <c r="C162" s="3"/>
      <c r="D162" s="3"/>
      <c r="E162" s="3"/>
      <c r="F162" s="3"/>
    </row>
    <row r="163" spans="1:6" x14ac:dyDescent="0.25">
      <c r="A163" s="1"/>
      <c r="B163" s="3"/>
      <c r="C163" s="3"/>
      <c r="D163" s="3"/>
      <c r="E163" s="3"/>
      <c r="F163" s="3"/>
    </row>
    <row r="164" spans="1:6" x14ac:dyDescent="0.25">
      <c r="A164" s="1"/>
      <c r="B164" s="3"/>
      <c r="C164" s="3"/>
      <c r="D164" s="3"/>
      <c r="E164" s="3"/>
      <c r="F164" s="3"/>
    </row>
    <row r="165" spans="1:6" x14ac:dyDescent="0.25">
      <c r="A165" s="1"/>
      <c r="B165" s="3"/>
      <c r="C165" s="3"/>
      <c r="D165" s="3"/>
      <c r="E165" s="3"/>
      <c r="F165" s="3"/>
    </row>
    <row r="166" spans="1:6" x14ac:dyDescent="0.25">
      <c r="A166" s="1"/>
      <c r="B166" s="3"/>
      <c r="C166" s="3"/>
      <c r="D166" s="3"/>
      <c r="E166" s="3"/>
      <c r="F166" s="3"/>
    </row>
    <row r="167" spans="1:6" x14ac:dyDescent="0.25">
      <c r="A167" s="1"/>
      <c r="B167" s="3"/>
      <c r="C167" s="3"/>
      <c r="D167" s="3"/>
      <c r="E167" s="3"/>
      <c r="F167" s="3"/>
    </row>
    <row r="168" spans="1:6" x14ac:dyDescent="0.25">
      <c r="A168" s="1"/>
      <c r="B168" s="3"/>
      <c r="C168" s="3"/>
      <c r="D168" s="3"/>
      <c r="E168" s="3"/>
      <c r="F168" s="3"/>
    </row>
    <row r="169" spans="1:6" x14ac:dyDescent="0.25">
      <c r="A169" s="1"/>
      <c r="B169" s="3"/>
      <c r="C169" s="3"/>
      <c r="D169" s="3"/>
      <c r="E169" s="3"/>
      <c r="F169" s="3"/>
    </row>
    <row r="170" spans="1:6" x14ac:dyDescent="0.25">
      <c r="A170" s="1"/>
      <c r="B170" s="3"/>
      <c r="C170" s="3"/>
      <c r="D170" s="3"/>
      <c r="E170" s="3"/>
      <c r="F170" s="3"/>
    </row>
    <row r="171" spans="1:6" x14ac:dyDescent="0.25">
      <c r="A171" s="1"/>
      <c r="B171" s="3"/>
      <c r="C171" s="3"/>
      <c r="D171" s="3"/>
      <c r="E171" s="3"/>
      <c r="F171" s="3"/>
    </row>
    <row r="172" spans="1:6" x14ac:dyDescent="0.25">
      <c r="A172" s="1"/>
      <c r="B172" s="3"/>
      <c r="C172" s="3"/>
      <c r="D172" s="3"/>
      <c r="E172" s="3"/>
      <c r="F172" s="3"/>
    </row>
    <row r="173" spans="1:6" x14ac:dyDescent="0.25">
      <c r="A173" s="1"/>
      <c r="B173" s="3"/>
      <c r="C173" s="3"/>
      <c r="D173" s="3"/>
      <c r="E173" s="3"/>
      <c r="F173" s="3"/>
    </row>
    <row r="174" spans="1:6" x14ac:dyDescent="0.25">
      <c r="A174" s="1"/>
      <c r="B174" s="3"/>
      <c r="C174" s="3"/>
      <c r="D174" s="3"/>
      <c r="E174" s="3"/>
      <c r="F174" s="3"/>
    </row>
    <row r="175" spans="1:6" x14ac:dyDescent="0.25">
      <c r="A175" s="1"/>
      <c r="B175" s="3"/>
      <c r="C175" s="3"/>
      <c r="D175" s="3"/>
      <c r="E175" s="3"/>
      <c r="F175" s="3"/>
    </row>
    <row r="176" spans="1:6" x14ac:dyDescent="0.25">
      <c r="A176" s="1"/>
      <c r="B176" s="3"/>
      <c r="C176" s="3"/>
      <c r="D176" s="3"/>
      <c r="E176" s="3"/>
      <c r="F176" s="3"/>
    </row>
    <row r="177" spans="1:6" x14ac:dyDescent="0.25">
      <c r="A177" s="1"/>
      <c r="B177" s="3"/>
      <c r="C177" s="3"/>
      <c r="D177" s="3"/>
      <c r="E177" s="3"/>
      <c r="F177" s="3"/>
    </row>
    <row r="178" spans="1:6" x14ac:dyDescent="0.25">
      <c r="A178" s="1"/>
      <c r="B178" s="3"/>
      <c r="C178" s="3"/>
      <c r="D178" s="3"/>
      <c r="E178" s="3"/>
      <c r="F178" s="3"/>
    </row>
    <row r="179" spans="1:6" x14ac:dyDescent="0.25">
      <c r="A179" s="1"/>
      <c r="B179" s="3"/>
      <c r="C179" s="3"/>
      <c r="D179" s="3"/>
      <c r="E179" s="3"/>
      <c r="F179" s="3"/>
    </row>
    <row r="180" spans="1:6" x14ac:dyDescent="0.25">
      <c r="A180" s="1"/>
      <c r="B180" s="3"/>
      <c r="C180" s="3"/>
      <c r="D180" s="3"/>
      <c r="E180" s="3"/>
      <c r="F180" s="3"/>
    </row>
    <row r="181" spans="1:6" x14ac:dyDescent="0.25">
      <c r="A181" s="1"/>
      <c r="B181" s="3"/>
      <c r="C181" s="3"/>
      <c r="D181" s="3"/>
      <c r="E181" s="3"/>
      <c r="F181" s="3"/>
    </row>
    <row r="182" spans="1:6" x14ac:dyDescent="0.25">
      <c r="A182" s="1"/>
      <c r="B182" s="3"/>
      <c r="C182" s="3"/>
      <c r="D182" s="3"/>
      <c r="E182" s="3"/>
      <c r="F182" s="3"/>
    </row>
    <row r="183" spans="1:6" x14ac:dyDescent="0.25">
      <c r="A183" s="1"/>
      <c r="B183" s="3"/>
      <c r="C183" s="3"/>
      <c r="D183" s="3"/>
      <c r="E183" s="3"/>
      <c r="F183" s="3"/>
    </row>
    <row r="184" spans="1:6" x14ac:dyDescent="0.25">
      <c r="A184" s="1"/>
      <c r="B184" s="3"/>
      <c r="C184" s="3"/>
      <c r="D184" s="3"/>
      <c r="E184" s="3"/>
      <c r="F184" s="3"/>
    </row>
    <row r="185" spans="1:6" x14ac:dyDescent="0.25">
      <c r="A185" s="1"/>
      <c r="B185" s="3"/>
      <c r="C185" s="3"/>
      <c r="D185" s="3"/>
      <c r="E185" s="3"/>
      <c r="F185" s="3"/>
    </row>
    <row r="186" spans="1:6" x14ac:dyDescent="0.25">
      <c r="A186" s="1"/>
      <c r="B186" s="3"/>
      <c r="C186" s="3"/>
      <c r="D186" s="3"/>
      <c r="E186" s="3"/>
      <c r="F186" s="3"/>
    </row>
    <row r="187" spans="1:6" x14ac:dyDescent="0.25">
      <c r="A187" s="1"/>
      <c r="B187" s="3"/>
      <c r="C187" s="3"/>
      <c r="D187" s="3"/>
      <c r="E187" s="3"/>
      <c r="F187" s="3"/>
    </row>
    <row r="188" spans="1:6" x14ac:dyDescent="0.25">
      <c r="A188" s="1"/>
      <c r="B188" s="3"/>
      <c r="C188" s="3"/>
      <c r="D188" s="3"/>
      <c r="E188" s="3"/>
      <c r="F188" s="3"/>
    </row>
    <row r="189" spans="1:6" x14ac:dyDescent="0.25">
      <c r="A189" s="1"/>
      <c r="B189" s="3"/>
      <c r="C189" s="3"/>
      <c r="D189" s="3"/>
      <c r="E189" s="3"/>
      <c r="F189" s="3"/>
    </row>
    <row r="190" spans="1:6" x14ac:dyDescent="0.25">
      <c r="A190" s="1"/>
      <c r="B190" s="3"/>
      <c r="C190" s="3"/>
      <c r="D190" s="3"/>
      <c r="E190" s="3"/>
      <c r="F190" s="3"/>
    </row>
    <row r="191" spans="1:6" x14ac:dyDescent="0.25">
      <c r="A191" s="1"/>
      <c r="B191" s="3"/>
      <c r="C191" s="3"/>
      <c r="D191" s="3"/>
      <c r="E191" s="3"/>
      <c r="F191" s="3"/>
    </row>
    <row r="192" spans="1:6" x14ac:dyDescent="0.25">
      <c r="A192" s="1"/>
      <c r="B192" s="3"/>
      <c r="C192" s="3"/>
      <c r="D192" s="3"/>
      <c r="E192" s="3"/>
      <c r="F192" s="3"/>
    </row>
    <row r="193" spans="1:6" x14ac:dyDescent="0.25">
      <c r="A193" s="1"/>
      <c r="B193" s="3"/>
      <c r="C193" s="3"/>
      <c r="D193" s="3"/>
      <c r="E193" s="3"/>
      <c r="F193" s="3"/>
    </row>
    <row r="194" spans="1:6" x14ac:dyDescent="0.25">
      <c r="A194" s="1"/>
      <c r="B194" s="3"/>
      <c r="C194" s="3"/>
      <c r="D194" s="3"/>
      <c r="E194" s="3"/>
      <c r="F194" s="3"/>
    </row>
    <row r="195" spans="1:6" x14ac:dyDescent="0.25">
      <c r="A195" s="1"/>
      <c r="B195" s="3"/>
      <c r="C195" s="3"/>
      <c r="D195" s="3"/>
      <c r="E195" s="3"/>
      <c r="F195" s="3"/>
    </row>
    <row r="196" spans="1:6" x14ac:dyDescent="0.25">
      <c r="A196" s="1"/>
      <c r="B196" s="3"/>
      <c r="C196" s="3"/>
      <c r="D196" s="3"/>
      <c r="E196" s="3"/>
      <c r="F196" s="3"/>
    </row>
    <row r="197" spans="1:6" x14ac:dyDescent="0.25">
      <c r="A197" s="1"/>
      <c r="B197" s="3"/>
      <c r="C197" s="3"/>
      <c r="D197" s="3"/>
      <c r="E197" s="3"/>
      <c r="F197" s="3"/>
    </row>
    <row r="198" spans="1:6" x14ac:dyDescent="0.25">
      <c r="A198" s="1"/>
      <c r="B198" s="3"/>
      <c r="C198" s="3"/>
      <c r="D198" s="3"/>
      <c r="E198" s="3"/>
      <c r="F198" s="3"/>
    </row>
    <row r="199" spans="1:6" x14ac:dyDescent="0.25">
      <c r="A199" s="1"/>
      <c r="B199" s="3"/>
      <c r="C199" s="3"/>
      <c r="D199" s="3"/>
      <c r="E199" s="3"/>
      <c r="F199" s="3"/>
    </row>
    <row r="200" spans="1:6" x14ac:dyDescent="0.25">
      <c r="A200" s="1"/>
      <c r="B200" s="3"/>
      <c r="C200" s="3"/>
      <c r="D200" s="3"/>
      <c r="E200" s="3"/>
      <c r="F200" s="3"/>
    </row>
    <row r="201" spans="1:6" x14ac:dyDescent="0.25">
      <c r="A201" s="1"/>
      <c r="B201" s="3"/>
      <c r="C201" s="3"/>
      <c r="D201" s="3"/>
      <c r="E201" s="3"/>
      <c r="F201" s="3"/>
    </row>
    <row r="202" spans="1:6" x14ac:dyDescent="0.25">
      <c r="A202" s="1"/>
      <c r="B202" s="3"/>
      <c r="C202" s="3"/>
      <c r="D202" s="3"/>
      <c r="E202" s="3"/>
      <c r="F202" s="3"/>
    </row>
    <row r="203" spans="1:6" x14ac:dyDescent="0.25">
      <c r="A203" s="1"/>
      <c r="B203" s="3"/>
      <c r="C203" s="3"/>
      <c r="D203" s="3"/>
      <c r="E203" s="3"/>
      <c r="F203" s="3"/>
    </row>
    <row r="204" spans="1:6" x14ac:dyDescent="0.25">
      <c r="A204" s="1"/>
      <c r="B204" s="3"/>
      <c r="C204" s="3"/>
      <c r="D204" s="3"/>
      <c r="E204" s="3"/>
      <c r="F204" s="3"/>
    </row>
    <row r="205" spans="1:6" x14ac:dyDescent="0.25">
      <c r="A205" s="1"/>
      <c r="B205" s="3"/>
      <c r="C205" s="3"/>
      <c r="D205" s="3"/>
      <c r="E205" s="3"/>
      <c r="F205" s="3"/>
    </row>
    <row r="206" spans="1:6" x14ac:dyDescent="0.25">
      <c r="A206" s="1"/>
      <c r="B206" s="3"/>
      <c r="C206" s="3"/>
      <c r="D206" s="3"/>
      <c r="E206" s="3"/>
      <c r="F206" s="3"/>
    </row>
    <row r="207" spans="1:6" x14ac:dyDescent="0.25">
      <c r="A207" s="1"/>
      <c r="B207" s="3"/>
      <c r="C207" s="3"/>
      <c r="D207" s="3"/>
      <c r="E207" s="3"/>
      <c r="F207" s="3"/>
    </row>
    <row r="208" spans="1:6" x14ac:dyDescent="0.25">
      <c r="A208" s="1"/>
      <c r="B208" s="3"/>
      <c r="C208" s="3"/>
      <c r="D208" s="3"/>
      <c r="E208" s="3"/>
      <c r="F208" s="3"/>
    </row>
    <row r="209" spans="1:6" x14ac:dyDescent="0.25">
      <c r="A209" s="1"/>
      <c r="B209" s="3"/>
      <c r="C209" s="3"/>
      <c r="D209" s="3"/>
      <c r="E209" s="3"/>
      <c r="F209" s="3"/>
    </row>
    <row r="210" spans="1:6" x14ac:dyDescent="0.25">
      <c r="A210" s="1"/>
      <c r="B210" s="3"/>
      <c r="C210" s="3"/>
      <c r="D210" s="3"/>
      <c r="E210" s="3"/>
      <c r="F210" s="3"/>
    </row>
    <row r="211" spans="1:6" x14ac:dyDescent="0.25">
      <c r="A211" s="1"/>
      <c r="B211" s="3"/>
      <c r="C211" s="3"/>
      <c r="D211" s="3"/>
      <c r="E211" s="3"/>
      <c r="F211" s="3"/>
    </row>
    <row r="212" spans="1:6" x14ac:dyDescent="0.25">
      <c r="A212" s="1"/>
      <c r="B212" s="3"/>
      <c r="C212" s="3"/>
      <c r="D212" s="3"/>
      <c r="E212" s="3"/>
      <c r="F212" s="3"/>
    </row>
    <row r="213" spans="1:6" x14ac:dyDescent="0.25">
      <c r="A213" s="1"/>
      <c r="B213" s="3"/>
      <c r="C213" s="3"/>
      <c r="D213" s="3"/>
      <c r="E213" s="3"/>
      <c r="F213" s="3"/>
    </row>
    <row r="214" spans="1:6" x14ac:dyDescent="0.25">
      <c r="A214" s="1"/>
      <c r="B214" s="3"/>
      <c r="C214" s="3"/>
      <c r="D214" s="3"/>
      <c r="E214" s="3"/>
      <c r="F214" s="3"/>
    </row>
    <row r="215" spans="1:6" x14ac:dyDescent="0.25">
      <c r="A215" s="1"/>
      <c r="B215" s="3"/>
      <c r="C215" s="3"/>
      <c r="D215" s="3"/>
      <c r="E215" s="3"/>
      <c r="F215" s="3"/>
    </row>
    <row r="216" spans="1:6" x14ac:dyDescent="0.25">
      <c r="A216" s="1"/>
      <c r="B216" s="3"/>
      <c r="C216" s="3"/>
      <c r="D216" s="3"/>
      <c r="E216" s="3"/>
      <c r="F216" s="3"/>
    </row>
    <row r="217" spans="1:6" x14ac:dyDescent="0.25">
      <c r="A217" s="1"/>
      <c r="B217" s="3"/>
      <c r="C217" s="3"/>
      <c r="D217" s="3"/>
      <c r="E217" s="3"/>
      <c r="F217" s="3"/>
    </row>
    <row r="218" spans="1:6" x14ac:dyDescent="0.25">
      <c r="A218" s="1"/>
      <c r="B218" s="3"/>
      <c r="C218" s="3"/>
      <c r="D218" s="3"/>
      <c r="E218" s="3"/>
      <c r="F218" s="3"/>
    </row>
    <row r="219" spans="1:6" x14ac:dyDescent="0.25">
      <c r="A219" s="1"/>
      <c r="B219" s="3"/>
      <c r="C219" s="3"/>
      <c r="D219" s="3"/>
      <c r="E219" s="3"/>
      <c r="F219" s="3"/>
    </row>
    <row r="220" spans="1:6" x14ac:dyDescent="0.25">
      <c r="A220" s="1"/>
      <c r="B220" s="3"/>
      <c r="C220" s="3"/>
      <c r="D220" s="3"/>
      <c r="E220" s="3"/>
      <c r="F220" s="3"/>
    </row>
    <row r="221" spans="1:6" x14ac:dyDescent="0.25">
      <c r="A221" s="1"/>
      <c r="B221" s="3"/>
      <c r="C221" s="3"/>
      <c r="D221" s="3"/>
      <c r="E221" s="3"/>
      <c r="F221" s="3"/>
    </row>
    <row r="222" spans="1:6" x14ac:dyDescent="0.25">
      <c r="A222" s="1"/>
      <c r="B222" s="3"/>
      <c r="C222" s="3"/>
      <c r="D222" s="3"/>
      <c r="E222" s="3"/>
      <c r="F222" s="3"/>
    </row>
    <row r="223" spans="1:6" x14ac:dyDescent="0.25">
      <c r="A223" s="1"/>
      <c r="B223" s="3"/>
      <c r="C223" s="3"/>
      <c r="D223" s="3"/>
      <c r="E223" s="3"/>
      <c r="F223" s="3"/>
    </row>
    <row r="224" spans="1:6" x14ac:dyDescent="0.25">
      <c r="A224" s="1"/>
      <c r="B224" s="3"/>
      <c r="C224" s="3"/>
      <c r="D224" s="3"/>
      <c r="E224" s="3"/>
      <c r="F224" s="3"/>
    </row>
    <row r="225" spans="1:6" x14ac:dyDescent="0.25">
      <c r="A225" s="1"/>
      <c r="B225" s="3"/>
      <c r="C225" s="3"/>
      <c r="D225" s="3"/>
      <c r="E225" s="3"/>
      <c r="F225" s="3"/>
    </row>
    <row r="226" spans="1:6" x14ac:dyDescent="0.25">
      <c r="A226" s="1"/>
      <c r="B226" s="3"/>
      <c r="C226" s="3"/>
      <c r="D226" s="3"/>
      <c r="E226" s="3"/>
      <c r="F226" s="3"/>
    </row>
    <row r="227" spans="1:6" x14ac:dyDescent="0.25">
      <c r="A227" s="1"/>
      <c r="B227" s="3"/>
      <c r="C227" s="3"/>
      <c r="D227" s="3"/>
      <c r="E227" s="3"/>
      <c r="F227" s="3"/>
    </row>
    <row r="228" spans="1:6" x14ac:dyDescent="0.25">
      <c r="A228" s="1"/>
      <c r="B228" s="3"/>
      <c r="C228" s="3"/>
      <c r="D228" s="3"/>
      <c r="E228" s="3"/>
      <c r="F228" s="3"/>
    </row>
    <row r="229" spans="1:6" x14ac:dyDescent="0.25">
      <c r="A229" s="1"/>
      <c r="B229" s="3"/>
      <c r="C229" s="3"/>
      <c r="D229" s="3"/>
      <c r="E229" s="3"/>
      <c r="F229" s="3"/>
    </row>
    <row r="230" spans="1:6" x14ac:dyDescent="0.25">
      <c r="A230" s="1"/>
      <c r="B230" s="3"/>
      <c r="C230" s="3"/>
      <c r="D230" s="3"/>
      <c r="E230" s="3"/>
      <c r="F230" s="3"/>
    </row>
    <row r="231" spans="1:6" x14ac:dyDescent="0.25">
      <c r="A231" s="1"/>
      <c r="B231" s="3"/>
      <c r="C231" s="3"/>
      <c r="D231" s="3"/>
      <c r="E231" s="3"/>
      <c r="F231" s="3"/>
    </row>
    <row r="232" spans="1:6" x14ac:dyDescent="0.25">
      <c r="A232" s="1"/>
      <c r="B232" s="3"/>
      <c r="C232" s="3"/>
      <c r="D232" s="3"/>
      <c r="E232" s="3"/>
      <c r="F232" s="3"/>
    </row>
    <row r="233" spans="1:6" x14ac:dyDescent="0.25">
      <c r="A233" s="1"/>
      <c r="B233" s="3"/>
      <c r="C233" s="3"/>
      <c r="D233" s="3"/>
      <c r="E233" s="3"/>
      <c r="F233" s="3"/>
    </row>
    <row r="234" spans="1:6" x14ac:dyDescent="0.25">
      <c r="A234" s="1"/>
      <c r="B234" s="3"/>
      <c r="C234" s="3"/>
      <c r="D234" s="3"/>
      <c r="E234" s="3"/>
      <c r="F234" s="3"/>
    </row>
    <row r="235" spans="1:6" x14ac:dyDescent="0.25">
      <c r="A235" s="1"/>
      <c r="B235" s="3"/>
      <c r="C235" s="3"/>
      <c r="D235" s="3"/>
      <c r="E235" s="3"/>
      <c r="F235" s="3"/>
    </row>
    <row r="236" spans="1:6" x14ac:dyDescent="0.25">
      <c r="A236" s="1"/>
      <c r="B236" s="3"/>
      <c r="C236" s="3"/>
      <c r="D236" s="3"/>
      <c r="E236" s="3"/>
      <c r="F236" s="3"/>
    </row>
    <row r="237" spans="1:6" x14ac:dyDescent="0.25">
      <c r="A237" s="1"/>
      <c r="B237" s="3"/>
      <c r="C237" s="3"/>
      <c r="D237" s="3"/>
      <c r="E237" s="3"/>
      <c r="F237" s="3"/>
    </row>
    <row r="238" spans="1:6" x14ac:dyDescent="0.25">
      <c r="A238" s="1"/>
      <c r="B238" s="3"/>
      <c r="C238" s="3"/>
      <c r="D238" s="3"/>
      <c r="E238" s="3"/>
      <c r="F238" s="3"/>
    </row>
    <row r="239" spans="1:6" x14ac:dyDescent="0.25">
      <c r="A239" s="1"/>
      <c r="B239" s="3"/>
      <c r="C239" s="3"/>
      <c r="D239" s="3"/>
      <c r="E239" s="3"/>
      <c r="F239" s="3"/>
    </row>
    <row r="240" spans="1:6" x14ac:dyDescent="0.25">
      <c r="A240" s="1"/>
      <c r="B240" s="3"/>
      <c r="C240" s="3"/>
      <c r="D240" s="3"/>
      <c r="E240" s="3"/>
      <c r="F240" s="3"/>
    </row>
    <row r="241" spans="1:6" x14ac:dyDescent="0.25">
      <c r="A241" s="1"/>
      <c r="B241" s="3"/>
      <c r="C241" s="3"/>
      <c r="D241" s="3"/>
      <c r="E241" s="3"/>
      <c r="F241" s="3"/>
    </row>
    <row r="242" spans="1:6" x14ac:dyDescent="0.25">
      <c r="A242" s="1"/>
      <c r="B242" s="3"/>
      <c r="C242" s="3"/>
      <c r="D242" s="3"/>
      <c r="E242" s="3"/>
      <c r="F242" s="3"/>
    </row>
    <row r="243" spans="1:6" x14ac:dyDescent="0.25">
      <c r="A243" s="1"/>
      <c r="B243" s="3"/>
      <c r="C243" s="3"/>
      <c r="D243" s="3"/>
      <c r="E243" s="3"/>
      <c r="F243" s="3"/>
    </row>
    <row r="244" spans="1:6" x14ac:dyDescent="0.25">
      <c r="A244" s="1"/>
      <c r="B244" s="3"/>
      <c r="C244" s="3"/>
      <c r="D244" s="3"/>
      <c r="E244" s="3"/>
      <c r="F244" s="3"/>
    </row>
    <row r="245" spans="1:6" x14ac:dyDescent="0.25">
      <c r="A245" s="1"/>
      <c r="B245" s="3"/>
      <c r="C245" s="3"/>
      <c r="D245" s="3"/>
      <c r="E245" s="3"/>
      <c r="F245" s="3"/>
    </row>
    <row r="246" spans="1:6" x14ac:dyDescent="0.25">
      <c r="A246" s="1"/>
      <c r="B246" s="3"/>
      <c r="C246" s="3"/>
      <c r="D246" s="3"/>
      <c r="E246" s="3"/>
      <c r="F246" s="3"/>
    </row>
    <row r="247" spans="1:6" x14ac:dyDescent="0.25">
      <c r="A247" s="1"/>
      <c r="B247" s="3"/>
      <c r="C247" s="3"/>
      <c r="D247" s="3"/>
      <c r="E247" s="3"/>
      <c r="F247" s="3"/>
    </row>
    <row r="248" spans="1:6" x14ac:dyDescent="0.25">
      <c r="A248" s="1"/>
      <c r="B248" s="3"/>
      <c r="C248" s="3"/>
      <c r="D248" s="3"/>
      <c r="E248" s="3"/>
      <c r="F248" s="3"/>
    </row>
    <row r="249" spans="1:6" x14ac:dyDescent="0.25">
      <c r="A249" s="1"/>
      <c r="B249" s="3"/>
      <c r="C249" s="3"/>
      <c r="D249" s="3"/>
      <c r="E249" s="3"/>
      <c r="F249" s="3"/>
    </row>
    <row r="250" spans="1:6" x14ac:dyDescent="0.25">
      <c r="A250" s="1"/>
      <c r="B250" s="3"/>
      <c r="C250" s="3"/>
      <c r="D250" s="3"/>
      <c r="E250" s="3"/>
      <c r="F250" s="3"/>
    </row>
    <row r="251" spans="1:6" x14ac:dyDescent="0.25">
      <c r="A251" s="1"/>
      <c r="B251" s="3"/>
      <c r="C251" s="3"/>
      <c r="D251" s="3"/>
      <c r="E251" s="3"/>
      <c r="F251" s="3"/>
    </row>
    <row r="252" spans="1:6" x14ac:dyDescent="0.25">
      <c r="A252" s="1"/>
      <c r="B252" s="3"/>
      <c r="C252" s="3"/>
      <c r="D252" s="3"/>
      <c r="E252" s="3"/>
      <c r="F252" s="3"/>
    </row>
    <row r="253" spans="1:6" x14ac:dyDescent="0.25">
      <c r="A253" s="1"/>
      <c r="B253" s="3"/>
      <c r="C253" s="3"/>
      <c r="D253" s="3"/>
      <c r="E253" s="3"/>
      <c r="F253" s="3"/>
    </row>
    <row r="254" spans="1:6" x14ac:dyDescent="0.25">
      <c r="A254" s="1"/>
      <c r="B254" s="3"/>
      <c r="C254" s="3"/>
      <c r="D254" s="3"/>
      <c r="E254" s="3"/>
      <c r="F254" s="3"/>
    </row>
    <row r="255" spans="1:6" x14ac:dyDescent="0.25">
      <c r="A255" s="1"/>
      <c r="B255" s="3"/>
      <c r="C255" s="3"/>
      <c r="D255" s="3"/>
      <c r="E255" s="3"/>
      <c r="F255" s="3"/>
    </row>
    <row r="256" spans="1:6" x14ac:dyDescent="0.25">
      <c r="A256" s="1"/>
      <c r="B256" s="3"/>
      <c r="C256" s="3"/>
      <c r="D256" s="3"/>
      <c r="E256" s="3"/>
      <c r="F256" s="3"/>
    </row>
    <row r="257" spans="1:6" x14ac:dyDescent="0.25">
      <c r="A257" s="1"/>
      <c r="B257" s="3"/>
      <c r="C257" s="3"/>
      <c r="D257" s="3"/>
      <c r="E257" s="3"/>
      <c r="F257" s="3"/>
    </row>
    <row r="258" spans="1:6" x14ac:dyDescent="0.25">
      <c r="A258" s="1"/>
      <c r="B258" s="3"/>
      <c r="C258" s="3"/>
      <c r="D258" s="3"/>
      <c r="E258" s="3"/>
      <c r="F258" s="3"/>
    </row>
    <row r="259" spans="1:6" x14ac:dyDescent="0.25">
      <c r="A259" s="1"/>
      <c r="B259" s="3"/>
      <c r="C259" s="3"/>
      <c r="D259" s="3"/>
      <c r="E259" s="3"/>
      <c r="F259" s="3"/>
    </row>
    <row r="260" spans="1:6" x14ac:dyDescent="0.25">
      <c r="A260" s="1"/>
      <c r="B260" s="3"/>
      <c r="C260" s="3"/>
      <c r="D260" s="3"/>
      <c r="E260" s="3"/>
      <c r="F260" s="3"/>
    </row>
    <row r="261" spans="1:6" x14ac:dyDescent="0.25">
      <c r="A261" s="1"/>
      <c r="B261" s="3"/>
      <c r="C261" s="3"/>
      <c r="D261" s="3"/>
      <c r="E261" s="3"/>
      <c r="F261" s="3"/>
    </row>
    <row r="262" spans="1:6" x14ac:dyDescent="0.25">
      <c r="A262" s="1"/>
      <c r="B262" s="3"/>
      <c r="C262" s="3"/>
      <c r="D262" s="3"/>
      <c r="E262" s="3"/>
      <c r="F262" s="3"/>
    </row>
    <row r="263" spans="1:6" x14ac:dyDescent="0.25">
      <c r="A263" s="1"/>
      <c r="B263" s="3"/>
      <c r="C263" s="3"/>
      <c r="D263" s="3"/>
      <c r="E263" s="3"/>
      <c r="F263" s="3"/>
    </row>
    <row r="264" spans="1:6" x14ac:dyDescent="0.25">
      <c r="A264" s="1"/>
      <c r="B264" s="3"/>
      <c r="C264" s="3"/>
      <c r="D264" s="3"/>
      <c r="E264" s="3"/>
      <c r="F264" s="3"/>
    </row>
    <row r="265" spans="1:6" x14ac:dyDescent="0.25">
      <c r="A265" s="1"/>
      <c r="B265" s="3"/>
      <c r="C265" s="3"/>
      <c r="D265" s="3"/>
      <c r="E265" s="3"/>
      <c r="F265" s="3"/>
    </row>
    <row r="266" spans="1:6" x14ac:dyDescent="0.25">
      <c r="A266" s="1"/>
      <c r="B266" s="3"/>
      <c r="C266" s="3"/>
      <c r="D266" s="3"/>
      <c r="E266" s="3"/>
      <c r="F266" s="3"/>
    </row>
    <row r="267" spans="1:6" x14ac:dyDescent="0.25">
      <c r="A267" s="1"/>
      <c r="B267" s="3"/>
      <c r="C267" s="3"/>
      <c r="D267" s="3"/>
      <c r="E267" s="3"/>
      <c r="F267" s="3"/>
    </row>
    <row r="268" spans="1:6" x14ac:dyDescent="0.25">
      <c r="A268" s="1"/>
      <c r="B268" s="3"/>
      <c r="C268" s="3"/>
      <c r="D268" s="3"/>
      <c r="E268" s="3"/>
      <c r="F268" s="3"/>
    </row>
    <row r="269" spans="1:6" x14ac:dyDescent="0.25">
      <c r="A269" s="1"/>
      <c r="B269" s="3"/>
      <c r="C269" s="3"/>
      <c r="D269" s="3"/>
      <c r="E269" s="3"/>
      <c r="F269" s="3"/>
    </row>
    <row r="270" spans="1:6" x14ac:dyDescent="0.25">
      <c r="A270" s="1"/>
      <c r="B270" s="3"/>
      <c r="C270" s="3"/>
      <c r="D270" s="3"/>
      <c r="E270" s="3"/>
      <c r="F270" s="3"/>
    </row>
    <row r="271" spans="1:6" x14ac:dyDescent="0.25">
      <c r="A271" s="1"/>
      <c r="B271" s="3"/>
      <c r="C271" s="3"/>
      <c r="D271" s="3"/>
      <c r="E271" s="3"/>
      <c r="F271" s="3"/>
    </row>
    <row r="272" spans="1:6" x14ac:dyDescent="0.25">
      <c r="A272" s="1"/>
      <c r="B272" s="3"/>
      <c r="C272" s="3"/>
      <c r="D272" s="3"/>
      <c r="E272" s="3"/>
      <c r="F272" s="3"/>
    </row>
    <row r="273" spans="1:6" x14ac:dyDescent="0.25">
      <c r="A273" s="1"/>
      <c r="B273" s="3"/>
      <c r="C273" s="3"/>
      <c r="D273" s="3"/>
      <c r="E273" s="3"/>
      <c r="F273" s="3"/>
    </row>
    <row r="274" spans="1:6" x14ac:dyDescent="0.25">
      <c r="A274" s="1"/>
      <c r="B274" s="3"/>
      <c r="C274" s="3"/>
      <c r="D274" s="3"/>
      <c r="E274" s="3"/>
      <c r="F274" s="3"/>
    </row>
    <row r="275" spans="1:6" x14ac:dyDescent="0.25">
      <c r="A275" s="1"/>
      <c r="B275" s="3"/>
      <c r="C275" s="3"/>
      <c r="D275" s="3"/>
      <c r="E275" s="3"/>
      <c r="F275" s="3"/>
    </row>
    <row r="276" spans="1:6" x14ac:dyDescent="0.25">
      <c r="A276" s="1"/>
      <c r="B276" s="3"/>
      <c r="C276" s="3"/>
      <c r="D276" s="3"/>
      <c r="E276" s="3"/>
      <c r="F276" s="3"/>
    </row>
    <row r="277" spans="1:6" x14ac:dyDescent="0.25">
      <c r="A277" s="1"/>
      <c r="B277" s="3"/>
      <c r="C277" s="3"/>
      <c r="D277" s="3"/>
      <c r="E277" s="3"/>
      <c r="F277" s="3"/>
    </row>
    <row r="278" spans="1:6" x14ac:dyDescent="0.25">
      <c r="A278" s="1"/>
      <c r="B278" s="3"/>
      <c r="C278" s="3"/>
      <c r="D278" s="3"/>
      <c r="E278" s="3"/>
      <c r="F278" s="3"/>
    </row>
    <row r="279" spans="1:6" x14ac:dyDescent="0.25">
      <c r="A279" s="1"/>
      <c r="B279" s="3"/>
      <c r="C279" s="3"/>
      <c r="D279" s="3"/>
      <c r="E279" s="3"/>
      <c r="F279" s="3"/>
    </row>
    <row r="280" spans="1:6" x14ac:dyDescent="0.25">
      <c r="A280" s="1"/>
      <c r="B280" s="3"/>
      <c r="C280" s="3"/>
      <c r="D280" s="3"/>
      <c r="E280" s="3"/>
      <c r="F280" s="3"/>
    </row>
    <row r="281" spans="1:6" x14ac:dyDescent="0.25">
      <c r="A281" s="1"/>
      <c r="B281" s="3"/>
      <c r="C281" s="3"/>
      <c r="D281" s="3"/>
      <c r="E281" s="3"/>
      <c r="F281" s="3"/>
    </row>
    <row r="282" spans="1:6" x14ac:dyDescent="0.25">
      <c r="A282" s="1"/>
      <c r="B282" s="3"/>
      <c r="C282" s="3"/>
      <c r="D282" s="3"/>
      <c r="E282" s="3"/>
      <c r="F282" s="3"/>
    </row>
    <row r="283" spans="1:6" x14ac:dyDescent="0.25">
      <c r="A283" s="1"/>
      <c r="B283" s="3"/>
      <c r="C283" s="3"/>
      <c r="D283" s="3"/>
      <c r="E283" s="3"/>
      <c r="F283" s="3"/>
    </row>
    <row r="284" spans="1:6" x14ac:dyDescent="0.25">
      <c r="A284" s="1"/>
      <c r="B284" s="3"/>
      <c r="C284" s="3"/>
      <c r="D284" s="3"/>
      <c r="E284" s="3"/>
      <c r="F284" s="3"/>
    </row>
    <row r="285" spans="1:6" x14ac:dyDescent="0.25">
      <c r="A285" s="1"/>
      <c r="B285" s="3"/>
      <c r="C285" s="3"/>
      <c r="D285" s="3"/>
      <c r="E285" s="3"/>
      <c r="F285" s="3"/>
    </row>
    <row r="286" spans="1:6" x14ac:dyDescent="0.25">
      <c r="A286" s="1"/>
      <c r="B286" s="3"/>
      <c r="C286" s="3"/>
      <c r="D286" s="3"/>
      <c r="E286" s="3"/>
      <c r="F286" s="3"/>
    </row>
    <row r="287" spans="1:6" x14ac:dyDescent="0.25">
      <c r="A287" s="1"/>
      <c r="B287" s="3"/>
      <c r="C287" s="3"/>
      <c r="D287" s="3"/>
      <c r="E287" s="3"/>
      <c r="F287" s="3"/>
    </row>
    <row r="288" spans="1:6" x14ac:dyDescent="0.25">
      <c r="A288" s="1"/>
      <c r="B288" s="3"/>
      <c r="C288" s="3"/>
      <c r="D288" s="3"/>
      <c r="E288" s="3"/>
      <c r="F288" s="3"/>
    </row>
    <row r="289" spans="1:6" x14ac:dyDescent="0.25">
      <c r="A289" s="1"/>
      <c r="B289" s="3"/>
      <c r="C289" s="3"/>
      <c r="D289" s="3"/>
      <c r="E289" s="3"/>
      <c r="F289" s="3"/>
    </row>
    <row r="290" spans="1:6" x14ac:dyDescent="0.25">
      <c r="A290" s="1"/>
      <c r="B290" s="3"/>
      <c r="C290" s="3"/>
      <c r="D290" s="3"/>
      <c r="E290" s="3"/>
      <c r="F290" s="3"/>
    </row>
    <row r="291" spans="1:6" x14ac:dyDescent="0.25">
      <c r="A291" s="1"/>
      <c r="B291" s="3"/>
      <c r="C291" s="3"/>
      <c r="D291" s="3"/>
      <c r="E291" s="3"/>
      <c r="F291" s="3"/>
    </row>
    <row r="292" spans="1:6" x14ac:dyDescent="0.25">
      <c r="A292" s="1"/>
      <c r="B292" s="3"/>
      <c r="C292" s="3"/>
      <c r="D292" s="3"/>
      <c r="E292" s="3"/>
      <c r="F292" s="3"/>
    </row>
    <row r="293" spans="1:6" x14ac:dyDescent="0.25">
      <c r="A293" s="1"/>
      <c r="B293" s="3"/>
      <c r="C293" s="3"/>
      <c r="D293" s="3"/>
      <c r="E293" s="3"/>
      <c r="F293" s="3"/>
    </row>
    <row r="294" spans="1:6" x14ac:dyDescent="0.25">
      <c r="A294" s="1"/>
      <c r="B294" s="3"/>
      <c r="C294" s="3"/>
      <c r="D294" s="3"/>
      <c r="E294" s="3"/>
      <c r="F294" s="3"/>
    </row>
    <row r="295" spans="1:6" x14ac:dyDescent="0.25">
      <c r="A295" s="1"/>
      <c r="B295" s="3"/>
      <c r="C295" s="3"/>
      <c r="D295" s="3"/>
      <c r="E295" s="3"/>
      <c r="F295" s="3"/>
    </row>
    <row r="296" spans="1:6" x14ac:dyDescent="0.25">
      <c r="A296" s="1"/>
      <c r="B296" s="3"/>
      <c r="C296" s="3"/>
      <c r="D296" s="3"/>
      <c r="E296" s="3"/>
      <c r="F296" s="3"/>
    </row>
    <row r="297" spans="1:6" x14ac:dyDescent="0.25">
      <c r="A297" s="1"/>
      <c r="B297" s="3"/>
      <c r="C297" s="3"/>
      <c r="D297" s="3"/>
      <c r="E297" s="3"/>
      <c r="F297" s="3"/>
    </row>
    <row r="298" spans="1:6" x14ac:dyDescent="0.25">
      <c r="A298" s="1"/>
      <c r="B298" s="3"/>
      <c r="C298" s="3"/>
      <c r="D298" s="3"/>
      <c r="E298" s="3"/>
      <c r="F298" s="3"/>
    </row>
    <row r="299" spans="1:6" x14ac:dyDescent="0.25">
      <c r="A299" s="1"/>
      <c r="B299" s="3"/>
      <c r="C299" s="3"/>
      <c r="D299" s="3"/>
      <c r="E299" s="3"/>
      <c r="F299" s="3"/>
    </row>
    <row r="300" spans="1:6" x14ac:dyDescent="0.25">
      <c r="A300" s="1"/>
      <c r="B300" s="3"/>
      <c r="C300" s="3"/>
      <c r="D300" s="3"/>
      <c r="E300" s="3"/>
      <c r="F300" s="3"/>
    </row>
    <row r="301" spans="1:6" x14ac:dyDescent="0.25">
      <c r="A301" s="1"/>
      <c r="B301" s="3"/>
      <c r="C301" s="3"/>
      <c r="D301" s="3"/>
      <c r="E301" s="3"/>
      <c r="F301" s="3"/>
    </row>
    <row r="302" spans="1:6" x14ac:dyDescent="0.25">
      <c r="A302" s="1"/>
      <c r="B302" s="3"/>
      <c r="C302" s="3"/>
      <c r="D302" s="3"/>
      <c r="E302" s="3"/>
      <c r="F302" s="3"/>
    </row>
    <row r="303" spans="1:6" x14ac:dyDescent="0.25">
      <c r="A303" s="1"/>
      <c r="B303" s="3"/>
      <c r="C303" s="3"/>
      <c r="D303" s="3"/>
      <c r="E303" s="3"/>
      <c r="F303" s="3"/>
    </row>
    <row r="304" spans="1:6" x14ac:dyDescent="0.25">
      <c r="A304" s="1"/>
      <c r="B304" s="3"/>
      <c r="C304" s="3"/>
      <c r="D304" s="3"/>
      <c r="E304" s="3"/>
      <c r="F304" s="3"/>
    </row>
    <row r="305" spans="1:6" x14ac:dyDescent="0.25">
      <c r="A305" s="1"/>
      <c r="B305" s="3"/>
      <c r="C305" s="3"/>
      <c r="D305" s="3"/>
      <c r="E305" s="3"/>
      <c r="F305" s="3"/>
    </row>
    <row r="306" spans="1:6" x14ac:dyDescent="0.25">
      <c r="A306" s="1"/>
      <c r="B306" s="3"/>
      <c r="C306" s="3"/>
      <c r="D306" s="3"/>
      <c r="E306" s="3"/>
      <c r="F306" s="3"/>
    </row>
    <row r="307" spans="1:6" x14ac:dyDescent="0.25">
      <c r="A307" s="1"/>
      <c r="B307" s="3"/>
      <c r="C307" s="3"/>
      <c r="D307" s="3"/>
      <c r="E307" s="3"/>
      <c r="F307" s="3"/>
    </row>
    <row r="308" spans="1:6" x14ac:dyDescent="0.25">
      <c r="A308" s="1"/>
      <c r="B308" s="3"/>
      <c r="C308" s="3"/>
      <c r="D308" s="3"/>
      <c r="E308" s="3"/>
      <c r="F308" s="3"/>
    </row>
    <row r="309" spans="1:6" x14ac:dyDescent="0.25">
      <c r="A309" s="1"/>
      <c r="B309" s="3"/>
      <c r="C309" s="3"/>
      <c r="D309" s="3"/>
      <c r="E309" s="3"/>
      <c r="F309" s="3"/>
    </row>
    <row r="310" spans="1:6" x14ac:dyDescent="0.25">
      <c r="A310" s="1"/>
      <c r="B310" s="3"/>
      <c r="C310" s="3"/>
      <c r="D310" s="3"/>
      <c r="E310" s="3"/>
      <c r="F310" s="3"/>
    </row>
    <row r="311" spans="1:6" x14ac:dyDescent="0.25">
      <c r="A311" s="1"/>
      <c r="B311" s="3"/>
      <c r="C311" s="3"/>
      <c r="D311" s="3"/>
      <c r="E311" s="3"/>
      <c r="F311" s="3"/>
    </row>
    <row r="312" spans="1:6" x14ac:dyDescent="0.25">
      <c r="A312" s="1"/>
      <c r="B312" s="3"/>
      <c r="C312" s="3"/>
      <c r="D312" s="3"/>
      <c r="E312" s="3"/>
      <c r="F312" s="3"/>
    </row>
    <row r="313" spans="1:6" x14ac:dyDescent="0.25">
      <c r="A313" s="1"/>
      <c r="B313" s="3"/>
      <c r="C313" s="3"/>
      <c r="D313" s="3"/>
      <c r="E313" s="3"/>
      <c r="F313" s="3"/>
    </row>
    <row r="314" spans="1:6" x14ac:dyDescent="0.25">
      <c r="A314" s="1"/>
      <c r="B314" s="3"/>
      <c r="C314" s="3"/>
      <c r="D314" s="3"/>
      <c r="E314" s="3"/>
      <c r="F314" s="3"/>
    </row>
    <row r="315" spans="1:6" x14ac:dyDescent="0.25">
      <c r="A315" s="1"/>
      <c r="B315" s="3"/>
      <c r="C315" s="3"/>
      <c r="D315" s="3"/>
      <c r="E315" s="3"/>
      <c r="F315" s="3"/>
    </row>
    <row r="316" spans="1:6" x14ac:dyDescent="0.25">
      <c r="A316" s="1"/>
      <c r="B316" s="3"/>
      <c r="C316" s="3"/>
      <c r="D316" s="3"/>
      <c r="E316" s="3"/>
      <c r="F316" s="3"/>
    </row>
    <row r="317" spans="1:6" x14ac:dyDescent="0.25">
      <c r="A317" s="1"/>
      <c r="B317" s="3"/>
      <c r="C317" s="3"/>
      <c r="D317" s="3"/>
      <c r="E317" s="3"/>
      <c r="F317" s="3"/>
    </row>
    <row r="318" spans="1:6" x14ac:dyDescent="0.25">
      <c r="A318" s="1"/>
      <c r="B318" s="3"/>
      <c r="C318" s="3"/>
      <c r="D318" s="3"/>
      <c r="E318" s="3"/>
      <c r="F318" s="3"/>
    </row>
    <row r="319" spans="1:6" x14ac:dyDescent="0.25">
      <c r="A319" s="1"/>
      <c r="B319" s="3"/>
      <c r="C319" s="3"/>
      <c r="D319" s="3"/>
      <c r="E319" s="3"/>
      <c r="F319" s="3"/>
    </row>
    <row r="320" spans="1:6" x14ac:dyDescent="0.25">
      <c r="A320" s="1"/>
      <c r="B320" s="3"/>
      <c r="C320" s="3"/>
      <c r="D320" s="3"/>
      <c r="E320" s="3"/>
      <c r="F320" s="3"/>
    </row>
    <row r="321" spans="1:6" x14ac:dyDescent="0.25">
      <c r="A321" s="1"/>
      <c r="B321" s="3"/>
      <c r="C321" s="3"/>
      <c r="D321" s="3"/>
      <c r="E321" s="3"/>
      <c r="F321" s="3"/>
    </row>
    <row r="322" spans="1:6" x14ac:dyDescent="0.25">
      <c r="A322" s="1"/>
      <c r="B322" s="3"/>
      <c r="C322" s="3"/>
      <c r="D322" s="3"/>
      <c r="E322" s="3"/>
      <c r="F322" s="3"/>
    </row>
    <row r="323" spans="1:6" x14ac:dyDescent="0.25">
      <c r="A323" s="1"/>
      <c r="B323" s="3"/>
      <c r="C323" s="3"/>
      <c r="D323" s="3"/>
      <c r="E323" s="3"/>
      <c r="F323" s="3"/>
    </row>
    <row r="324" spans="1:6" x14ac:dyDescent="0.25">
      <c r="A324" s="1"/>
      <c r="B324" s="3"/>
      <c r="C324" s="3"/>
      <c r="D324" s="3"/>
      <c r="E324" s="3"/>
      <c r="F324" s="3"/>
    </row>
    <row r="325" spans="1:6" x14ac:dyDescent="0.25">
      <c r="A325" s="1"/>
      <c r="B325" s="3"/>
      <c r="C325" s="3"/>
      <c r="D325" s="3"/>
      <c r="E325" s="3"/>
      <c r="F325" s="3"/>
    </row>
    <row r="326" spans="1:6" x14ac:dyDescent="0.25">
      <c r="A326" s="1"/>
      <c r="B326" s="3"/>
      <c r="C326" s="3"/>
      <c r="D326" s="3"/>
      <c r="E326" s="3"/>
      <c r="F326" s="3"/>
    </row>
    <row r="327" spans="1:6" x14ac:dyDescent="0.25">
      <c r="A327" s="1"/>
      <c r="B327" s="3"/>
      <c r="C327" s="3"/>
      <c r="D327" s="3"/>
      <c r="E327" s="3"/>
      <c r="F327" s="3"/>
    </row>
    <row r="328" spans="1:6" x14ac:dyDescent="0.25">
      <c r="A328" s="1"/>
      <c r="B328" s="3"/>
      <c r="C328" s="3"/>
      <c r="D328" s="3"/>
      <c r="E328" s="3"/>
      <c r="F328" s="3"/>
    </row>
    <row r="329" spans="1:6" x14ac:dyDescent="0.25">
      <c r="A329" s="1"/>
      <c r="B329" s="3"/>
      <c r="C329" s="3"/>
      <c r="D329" s="3"/>
      <c r="E329" s="3"/>
      <c r="F329" s="3"/>
    </row>
    <row r="330" spans="1:6" x14ac:dyDescent="0.25">
      <c r="A330" s="1"/>
      <c r="B330" s="3"/>
      <c r="C330" s="3"/>
      <c r="D330" s="3"/>
      <c r="E330" s="3"/>
      <c r="F330" s="3"/>
    </row>
    <row r="331" spans="1:6" x14ac:dyDescent="0.25">
      <c r="A331" s="1"/>
      <c r="B331" s="3"/>
      <c r="C331" s="3"/>
      <c r="D331" s="3"/>
      <c r="E331" s="3"/>
      <c r="F331" s="3"/>
    </row>
    <row r="332" spans="1:6" x14ac:dyDescent="0.25">
      <c r="A332" s="1"/>
      <c r="B332" s="3"/>
      <c r="C332" s="3"/>
      <c r="D332" s="3"/>
      <c r="E332" s="3"/>
      <c r="F332" s="3"/>
    </row>
    <row r="333" spans="1:6" x14ac:dyDescent="0.25">
      <c r="A333" s="1"/>
      <c r="B333" s="3"/>
      <c r="C333" s="3"/>
      <c r="D333" s="3"/>
      <c r="E333" s="3"/>
      <c r="F333" s="3"/>
    </row>
    <row r="334" spans="1:6" x14ac:dyDescent="0.25">
      <c r="A334" s="1"/>
      <c r="B334" s="3"/>
      <c r="C334" s="3"/>
      <c r="D334" s="3"/>
      <c r="E334" s="3"/>
      <c r="F334" s="3"/>
    </row>
    <row r="335" spans="1:6" x14ac:dyDescent="0.25">
      <c r="A335" s="1"/>
      <c r="B335" s="3"/>
      <c r="C335" s="3"/>
      <c r="D335" s="3"/>
      <c r="E335" s="3"/>
      <c r="F335" s="3"/>
    </row>
    <row r="336" spans="1:6" x14ac:dyDescent="0.25">
      <c r="A336" s="1"/>
      <c r="B336" s="3"/>
      <c r="C336" s="3"/>
      <c r="D336" s="3"/>
      <c r="E336" s="3"/>
      <c r="F336" s="3"/>
    </row>
    <row r="337" spans="1:6" x14ac:dyDescent="0.25">
      <c r="A337" s="1"/>
      <c r="B337" s="3"/>
      <c r="C337" s="3"/>
      <c r="D337" s="3"/>
      <c r="E337" s="3"/>
      <c r="F337" s="3"/>
    </row>
    <row r="338" spans="1:6" x14ac:dyDescent="0.25">
      <c r="A338" s="1"/>
      <c r="B338" s="3"/>
      <c r="C338" s="3"/>
      <c r="D338" s="3"/>
      <c r="E338" s="3"/>
      <c r="F338" s="3"/>
    </row>
    <row r="339" spans="1:6" x14ac:dyDescent="0.25">
      <c r="A339" s="1"/>
      <c r="B339" s="3"/>
      <c r="C339" s="3"/>
      <c r="D339" s="3"/>
      <c r="E339" s="3"/>
      <c r="F339" s="3"/>
    </row>
    <row r="340" spans="1:6" x14ac:dyDescent="0.25">
      <c r="A340" s="1"/>
      <c r="B340" s="3"/>
      <c r="C340" s="3"/>
      <c r="D340" s="3"/>
      <c r="E340" s="3"/>
      <c r="F340" s="3"/>
    </row>
    <row r="341" spans="1:6" x14ac:dyDescent="0.25">
      <c r="A341" s="1"/>
      <c r="B341" s="3"/>
      <c r="C341" s="3"/>
      <c r="D341" s="3"/>
      <c r="E341" s="3"/>
      <c r="F341" s="3"/>
    </row>
    <row r="342" spans="1:6" x14ac:dyDescent="0.25">
      <c r="A342" s="1"/>
      <c r="B342" s="3"/>
      <c r="C342" s="3"/>
      <c r="D342" s="3"/>
      <c r="E342" s="3"/>
      <c r="F342" s="3"/>
    </row>
    <row r="343" spans="1:6" x14ac:dyDescent="0.25">
      <c r="A343" s="1"/>
      <c r="B343" s="3"/>
      <c r="C343" s="3"/>
      <c r="D343" s="3"/>
      <c r="E343" s="3"/>
      <c r="F343" s="3"/>
    </row>
    <row r="344" spans="1:6" x14ac:dyDescent="0.25">
      <c r="A344" s="1"/>
      <c r="B344" s="3"/>
      <c r="C344" s="3"/>
      <c r="D344" s="3"/>
      <c r="E344" s="3"/>
      <c r="F344" s="3"/>
    </row>
    <row r="345" spans="1:6" x14ac:dyDescent="0.25">
      <c r="A345" s="1"/>
      <c r="B345" s="3"/>
      <c r="C345" s="3"/>
      <c r="D345" s="3"/>
      <c r="E345" s="3"/>
      <c r="F345" s="3"/>
    </row>
    <row r="346" spans="1:6" x14ac:dyDescent="0.25">
      <c r="A346" s="1"/>
      <c r="B346" s="3"/>
      <c r="C346" s="3"/>
      <c r="D346" s="3"/>
      <c r="E346" s="3"/>
      <c r="F346" s="3"/>
    </row>
    <row r="347" spans="1:6" x14ac:dyDescent="0.25">
      <c r="A347" s="1"/>
      <c r="B347" s="3"/>
      <c r="C347" s="3"/>
      <c r="D347" s="3"/>
      <c r="E347" s="3"/>
      <c r="F347" s="3"/>
    </row>
    <row r="348" spans="1:6" x14ac:dyDescent="0.25">
      <c r="A348" s="1"/>
      <c r="B348" s="3"/>
      <c r="C348" s="3"/>
      <c r="D348" s="3"/>
      <c r="E348" s="3"/>
      <c r="F348" s="3"/>
    </row>
    <row r="349" spans="1:6" x14ac:dyDescent="0.25">
      <c r="A349" s="1"/>
      <c r="B349" s="3"/>
      <c r="C349" s="3"/>
      <c r="D349" s="3"/>
      <c r="E349" s="3"/>
      <c r="F349" s="3"/>
    </row>
    <row r="350" spans="1:6" x14ac:dyDescent="0.25">
      <c r="A350" s="1"/>
      <c r="B350" s="3"/>
      <c r="C350" s="3"/>
      <c r="D350" s="3"/>
      <c r="E350" s="3"/>
      <c r="F350" s="3"/>
    </row>
    <row r="351" spans="1:6" x14ac:dyDescent="0.25">
      <c r="A351" s="1"/>
      <c r="B351" s="3"/>
      <c r="C351" s="3"/>
      <c r="D351" s="3"/>
      <c r="E351" s="3"/>
      <c r="F351" s="3"/>
    </row>
    <row r="352" spans="1:6" x14ac:dyDescent="0.25">
      <c r="A352" s="1"/>
      <c r="B352" s="3"/>
      <c r="C352" s="3"/>
      <c r="D352" s="3"/>
      <c r="E352" s="3"/>
      <c r="F352" s="3"/>
    </row>
    <row r="353" spans="1:6" x14ac:dyDescent="0.25">
      <c r="A353" s="1"/>
      <c r="B353" s="3"/>
      <c r="C353" s="3"/>
      <c r="D353" s="3"/>
      <c r="E353" s="3"/>
      <c r="F353" s="3"/>
    </row>
    <row r="354" spans="1:6" x14ac:dyDescent="0.25">
      <c r="A354" s="1"/>
      <c r="B354" s="3"/>
      <c r="C354" s="3"/>
      <c r="D354" s="3"/>
      <c r="E354" s="3"/>
      <c r="F354" s="3"/>
    </row>
    <row r="355" spans="1:6" x14ac:dyDescent="0.25">
      <c r="A355" s="1"/>
      <c r="B355" s="3"/>
      <c r="C355" s="3"/>
      <c r="D355" s="3"/>
      <c r="E355" s="3"/>
      <c r="F355" s="3"/>
    </row>
    <row r="356" spans="1:6" x14ac:dyDescent="0.25">
      <c r="A356" s="1"/>
      <c r="B356" s="3"/>
      <c r="C356" s="3"/>
      <c r="D356" s="3"/>
      <c r="E356" s="3"/>
      <c r="F356" s="3"/>
    </row>
    <row r="357" spans="1:6" x14ac:dyDescent="0.25">
      <c r="A357" s="1"/>
      <c r="B357" s="3"/>
      <c r="C357" s="3"/>
      <c r="D357" s="3"/>
      <c r="E357" s="3"/>
      <c r="F357" s="3"/>
    </row>
    <row r="358" spans="1:6" x14ac:dyDescent="0.25">
      <c r="A358" s="1"/>
      <c r="B358" s="3"/>
      <c r="C358" s="3"/>
      <c r="D358" s="3"/>
      <c r="E358" s="3"/>
      <c r="F358" s="3"/>
    </row>
    <row r="359" spans="1:6" x14ac:dyDescent="0.25">
      <c r="A359" s="1"/>
      <c r="B359" s="3"/>
      <c r="C359" s="3"/>
      <c r="D359" s="3"/>
      <c r="E359" s="3"/>
      <c r="F359" s="3"/>
    </row>
    <row r="360" spans="1:6" x14ac:dyDescent="0.25">
      <c r="A360" s="1"/>
      <c r="B360" s="3"/>
      <c r="C360" s="3"/>
      <c r="D360" s="3"/>
      <c r="E360" s="3"/>
      <c r="F360" s="3"/>
    </row>
    <row r="361" spans="1:6" x14ac:dyDescent="0.25">
      <c r="A361" s="1"/>
      <c r="B361" s="3"/>
      <c r="C361" s="3"/>
      <c r="D361" s="3"/>
      <c r="E361" s="3"/>
      <c r="F361" s="3"/>
    </row>
    <row r="362" spans="1:6" x14ac:dyDescent="0.25">
      <c r="A362" s="1"/>
      <c r="B362" s="3"/>
      <c r="C362" s="3"/>
      <c r="D362" s="3"/>
      <c r="E362" s="3"/>
      <c r="F362" s="3"/>
    </row>
    <row r="363" spans="1:6" x14ac:dyDescent="0.25">
      <c r="A363" s="1"/>
      <c r="B363" s="3"/>
      <c r="C363" s="3"/>
      <c r="D363" s="3"/>
      <c r="E363" s="3"/>
      <c r="F363" s="3"/>
    </row>
    <row r="364" spans="1:6" x14ac:dyDescent="0.25">
      <c r="A364" s="1"/>
      <c r="B364" s="3"/>
      <c r="C364" s="3"/>
      <c r="D364" s="3"/>
      <c r="E364" s="3"/>
      <c r="F364" s="3"/>
    </row>
    <row r="365" spans="1:6" x14ac:dyDescent="0.25">
      <c r="A365" s="1"/>
      <c r="B365" s="3"/>
      <c r="C365" s="3"/>
      <c r="D365" s="3"/>
      <c r="E365" s="3"/>
      <c r="F365" s="3"/>
    </row>
    <row r="366" spans="1:6" x14ac:dyDescent="0.25">
      <c r="A366" s="1"/>
      <c r="B366" s="3"/>
      <c r="C366" s="3"/>
      <c r="D366" s="3"/>
      <c r="E366" s="3"/>
      <c r="F366" s="3"/>
    </row>
    <row r="367" spans="1:6" x14ac:dyDescent="0.25">
      <c r="A367" s="1"/>
      <c r="B367" s="3"/>
      <c r="C367" s="3"/>
      <c r="D367" s="3"/>
      <c r="E367" s="3"/>
      <c r="F367" s="3"/>
    </row>
    <row r="368" spans="1:6" x14ac:dyDescent="0.25">
      <c r="A368" s="1"/>
      <c r="B368" s="3"/>
      <c r="C368" s="3"/>
      <c r="D368" s="3"/>
      <c r="E368" s="3"/>
      <c r="F368" s="3"/>
    </row>
    <row r="369" spans="1:6" x14ac:dyDescent="0.25">
      <c r="A369" s="1"/>
      <c r="B369" s="3"/>
      <c r="C369" s="3"/>
      <c r="D369" s="3"/>
      <c r="E369" s="3"/>
      <c r="F369" s="3"/>
    </row>
    <row r="370" spans="1:6" x14ac:dyDescent="0.25">
      <c r="A370" s="1"/>
      <c r="B370" s="3"/>
      <c r="C370" s="3"/>
      <c r="D370" s="3"/>
      <c r="E370" s="3"/>
      <c r="F370" s="3"/>
    </row>
    <row r="371" spans="1:6" x14ac:dyDescent="0.25">
      <c r="A371" s="1"/>
      <c r="B371" s="3"/>
      <c r="C371" s="3"/>
      <c r="D371" s="3"/>
      <c r="E371" s="3"/>
      <c r="F371" s="3"/>
    </row>
    <row r="372" spans="1:6" x14ac:dyDescent="0.25">
      <c r="A372" s="1"/>
      <c r="B372" s="3"/>
      <c r="C372" s="3"/>
      <c r="D372" s="3"/>
      <c r="E372" s="3"/>
      <c r="F372" s="3"/>
    </row>
    <row r="373" spans="1:6" x14ac:dyDescent="0.25">
      <c r="A373" s="1"/>
      <c r="B373" s="3"/>
      <c r="C373" s="3"/>
      <c r="D373" s="3"/>
      <c r="E373" s="3"/>
      <c r="F373" s="3"/>
    </row>
    <row r="374" spans="1:6" x14ac:dyDescent="0.25">
      <c r="A374" s="1"/>
      <c r="B374" s="3"/>
      <c r="C374" s="3"/>
      <c r="D374" s="3"/>
      <c r="E374" s="3"/>
      <c r="F374" s="3"/>
    </row>
    <row r="375" spans="1:6" x14ac:dyDescent="0.25">
      <c r="A375" s="1"/>
      <c r="B375" s="3"/>
      <c r="C375" s="3"/>
      <c r="D375" s="3"/>
      <c r="E375" s="3"/>
      <c r="F375" s="3"/>
    </row>
    <row r="376" spans="1:6" x14ac:dyDescent="0.25">
      <c r="A376" s="1"/>
      <c r="B376" s="3"/>
      <c r="C376" s="3"/>
      <c r="D376" s="3"/>
      <c r="E376" s="3"/>
      <c r="F376" s="3"/>
    </row>
    <row r="377" spans="1:6" x14ac:dyDescent="0.25">
      <c r="A377" s="1"/>
      <c r="B377" s="3"/>
      <c r="C377" s="3"/>
      <c r="D377" s="3"/>
      <c r="E377" s="3"/>
      <c r="F377" s="3"/>
    </row>
    <row r="378" spans="1:6" x14ac:dyDescent="0.25">
      <c r="A378" s="1"/>
      <c r="B378" s="3"/>
      <c r="C378" s="3"/>
      <c r="D378" s="3"/>
      <c r="E378" s="3"/>
      <c r="F378" s="3"/>
    </row>
    <row r="379" spans="1:6" x14ac:dyDescent="0.25">
      <c r="A379" s="1"/>
      <c r="B379" s="3"/>
      <c r="C379" s="3"/>
      <c r="D379" s="3"/>
      <c r="E379" s="3"/>
      <c r="F379" s="3"/>
    </row>
    <row r="380" spans="1:6" x14ac:dyDescent="0.25">
      <c r="A380" s="1"/>
      <c r="B380" s="3"/>
      <c r="C380" s="3"/>
      <c r="D380" s="3"/>
      <c r="E380" s="3"/>
      <c r="F380" s="3"/>
    </row>
    <row r="381" spans="1:6" x14ac:dyDescent="0.25">
      <c r="A381" s="1"/>
      <c r="B381" s="3"/>
      <c r="C381" s="3"/>
      <c r="D381" s="3"/>
      <c r="E381" s="3"/>
      <c r="F381" s="3"/>
    </row>
    <row r="382" spans="1:6" x14ac:dyDescent="0.25">
      <c r="A382" s="1"/>
      <c r="B382" s="3"/>
      <c r="C382" s="3"/>
      <c r="D382" s="3"/>
      <c r="E382" s="3"/>
      <c r="F382" s="3"/>
    </row>
    <row r="383" spans="1:6" x14ac:dyDescent="0.25">
      <c r="A383" s="1"/>
      <c r="B383" s="3"/>
      <c r="C383" s="3"/>
      <c r="D383" s="3"/>
      <c r="E383" s="3"/>
      <c r="F383" s="3"/>
    </row>
    <row r="384" spans="1:6" x14ac:dyDescent="0.25">
      <c r="A384" s="1"/>
      <c r="B384" s="3"/>
      <c r="C384" s="3"/>
      <c r="D384" s="3"/>
      <c r="E384" s="3"/>
      <c r="F384" s="3"/>
    </row>
    <row r="385" spans="1:6" x14ac:dyDescent="0.25">
      <c r="A385" s="1"/>
      <c r="B385" s="3"/>
      <c r="C385" s="3"/>
      <c r="D385" s="3"/>
      <c r="E385" s="3"/>
      <c r="F385" s="3"/>
    </row>
    <row r="386" spans="1:6" x14ac:dyDescent="0.25">
      <c r="A386" s="1"/>
      <c r="B386" s="3"/>
      <c r="C386" s="3"/>
      <c r="D386" s="3"/>
      <c r="E386" s="3"/>
      <c r="F386" s="3"/>
    </row>
    <row r="387" spans="1:6" x14ac:dyDescent="0.25">
      <c r="A387" s="1"/>
      <c r="B387" s="3"/>
      <c r="C387" s="3"/>
      <c r="D387" s="3"/>
      <c r="E387" s="3"/>
      <c r="F387" s="3"/>
    </row>
    <row r="388" spans="1:6" x14ac:dyDescent="0.25">
      <c r="A388" s="1"/>
      <c r="B388" s="3"/>
      <c r="C388" s="3"/>
      <c r="D388" s="3"/>
      <c r="E388" s="3"/>
      <c r="F388" s="3"/>
    </row>
    <row r="389" spans="1:6" x14ac:dyDescent="0.25">
      <c r="A389" s="1"/>
      <c r="B389" s="3"/>
      <c r="C389" s="3"/>
      <c r="D389" s="3"/>
      <c r="E389" s="3"/>
      <c r="F389" s="3"/>
    </row>
    <row r="390" spans="1:6" x14ac:dyDescent="0.25">
      <c r="A390" s="1"/>
      <c r="B390" s="3"/>
      <c r="C390" s="3"/>
      <c r="D390" s="3"/>
      <c r="E390" s="3"/>
      <c r="F390" s="3"/>
    </row>
    <row r="391" spans="1:6" x14ac:dyDescent="0.25">
      <c r="A391" s="1"/>
      <c r="B391" s="3"/>
      <c r="C391" s="3"/>
      <c r="D391" s="3"/>
      <c r="E391" s="3"/>
      <c r="F391" s="3"/>
    </row>
    <row r="392" spans="1:6" x14ac:dyDescent="0.25">
      <c r="A392" s="1"/>
      <c r="B392" s="3"/>
      <c r="C392" s="3"/>
      <c r="D392" s="3"/>
      <c r="E392" s="3"/>
      <c r="F392" s="3"/>
    </row>
    <row r="393" spans="1:6" x14ac:dyDescent="0.25">
      <c r="A393" s="1"/>
      <c r="B393" s="3"/>
      <c r="C393" s="3"/>
      <c r="D393" s="3"/>
      <c r="E393" s="3"/>
      <c r="F393" s="3"/>
    </row>
    <row r="394" spans="1:6" x14ac:dyDescent="0.25">
      <c r="A394" s="1"/>
      <c r="B394" s="3"/>
      <c r="C394" s="3"/>
      <c r="D394" s="3"/>
      <c r="E394" s="3"/>
      <c r="F394" s="3"/>
    </row>
    <row r="395" spans="1:6" x14ac:dyDescent="0.25">
      <c r="A395" s="1"/>
      <c r="B395" s="3"/>
      <c r="C395" s="3"/>
      <c r="D395" s="3"/>
      <c r="E395" s="3"/>
      <c r="F395" s="3"/>
    </row>
    <row r="396" spans="1:6" x14ac:dyDescent="0.25">
      <c r="A396" s="1"/>
      <c r="B396" s="3"/>
      <c r="C396" s="3"/>
      <c r="D396" s="3"/>
      <c r="E396" s="3"/>
      <c r="F396" s="3"/>
    </row>
    <row r="397" spans="1:6" x14ac:dyDescent="0.25">
      <c r="A397" s="1"/>
      <c r="B397" s="3"/>
      <c r="C397" s="3"/>
      <c r="D397" s="3"/>
      <c r="E397" s="3"/>
      <c r="F397" s="3"/>
    </row>
    <row r="398" spans="1:6" x14ac:dyDescent="0.25">
      <c r="A398" s="1"/>
      <c r="B398" s="3"/>
      <c r="C398" s="3"/>
      <c r="D398" s="3"/>
      <c r="E398" s="3"/>
      <c r="F398" s="3"/>
    </row>
    <row r="399" spans="1:6" x14ac:dyDescent="0.25">
      <c r="A399" s="1"/>
      <c r="B399" s="3"/>
      <c r="C399" s="3"/>
      <c r="D399" s="3"/>
      <c r="E399" s="3"/>
      <c r="F399" s="3"/>
    </row>
    <row r="400" spans="1:6" x14ac:dyDescent="0.25">
      <c r="A400" s="1"/>
      <c r="B400" s="3"/>
      <c r="C400" s="3"/>
      <c r="D400" s="3"/>
      <c r="E400" s="3"/>
      <c r="F400" s="3"/>
    </row>
    <row r="401" spans="1:6" x14ac:dyDescent="0.25">
      <c r="A401" s="1"/>
      <c r="B401" s="3"/>
      <c r="C401" s="3"/>
      <c r="D401" s="3"/>
      <c r="E401" s="3"/>
      <c r="F401" s="3"/>
    </row>
    <row r="402" spans="1:6" x14ac:dyDescent="0.25">
      <c r="A402" s="1"/>
      <c r="B402" s="3"/>
      <c r="C402" s="3"/>
      <c r="D402" s="3"/>
      <c r="E402" s="3"/>
      <c r="F402" s="3"/>
    </row>
    <row r="403" spans="1:6" x14ac:dyDescent="0.25">
      <c r="A403" s="1"/>
      <c r="B403" s="3"/>
      <c r="C403" s="3"/>
      <c r="D403" s="3"/>
      <c r="E403" s="3"/>
      <c r="F403" s="3"/>
    </row>
    <row r="404" spans="1:6" x14ac:dyDescent="0.25">
      <c r="A404" s="1"/>
      <c r="B404" s="3"/>
      <c r="C404" s="3"/>
      <c r="D404" s="3"/>
      <c r="E404" s="3"/>
      <c r="F404" s="3"/>
    </row>
    <row r="405" spans="1:6" x14ac:dyDescent="0.25">
      <c r="A405" s="1"/>
      <c r="B405" s="3"/>
      <c r="C405" s="3"/>
      <c r="D405" s="3"/>
      <c r="E405" s="3"/>
      <c r="F405" s="3"/>
    </row>
    <row r="406" spans="1:6" x14ac:dyDescent="0.25">
      <c r="A406" s="1"/>
      <c r="B406" s="3"/>
      <c r="C406" s="3"/>
      <c r="D406" s="3"/>
      <c r="E406" s="3"/>
      <c r="F406" s="3"/>
    </row>
    <row r="407" spans="1:6" x14ac:dyDescent="0.25">
      <c r="A407" s="1"/>
      <c r="B407" s="3"/>
      <c r="C407" s="3"/>
      <c r="D407" s="3"/>
      <c r="E407" s="3"/>
      <c r="F407" s="3"/>
    </row>
    <row r="408" spans="1:6" x14ac:dyDescent="0.25">
      <c r="A408" s="1"/>
      <c r="B408" s="3"/>
      <c r="C408" s="3"/>
      <c r="D408" s="3"/>
      <c r="E408" s="3"/>
      <c r="F408" s="3"/>
    </row>
    <row r="409" spans="1:6" x14ac:dyDescent="0.25">
      <c r="A409" s="1"/>
      <c r="B409" s="3"/>
      <c r="C409" s="3"/>
      <c r="D409" s="3"/>
      <c r="E409" s="3"/>
      <c r="F409" s="3"/>
    </row>
    <row r="410" spans="1:6" x14ac:dyDescent="0.25">
      <c r="A410" s="1"/>
      <c r="B410" s="3"/>
      <c r="C410" s="3"/>
      <c r="D410" s="3"/>
      <c r="E410" s="3"/>
      <c r="F410" s="3"/>
    </row>
    <row r="411" spans="1:6" x14ac:dyDescent="0.25">
      <c r="A411" s="1"/>
      <c r="B411" s="3"/>
      <c r="C411" s="3"/>
      <c r="D411" s="3"/>
      <c r="E411" s="3"/>
      <c r="F411" s="3"/>
    </row>
    <row r="412" spans="1:6" x14ac:dyDescent="0.25">
      <c r="A412" s="1"/>
      <c r="B412" s="3"/>
      <c r="C412" s="3"/>
      <c r="D412" s="3"/>
      <c r="E412" s="3"/>
      <c r="F412" s="3"/>
    </row>
    <row r="413" spans="1:6" x14ac:dyDescent="0.25">
      <c r="A413" s="1"/>
      <c r="B413" s="3"/>
      <c r="C413" s="3"/>
      <c r="D413" s="3"/>
      <c r="E413" s="3"/>
      <c r="F413" s="3"/>
    </row>
    <row r="414" spans="1:6" x14ac:dyDescent="0.25">
      <c r="A414" s="1"/>
      <c r="B414" s="3"/>
      <c r="C414" s="3"/>
      <c r="D414" s="3"/>
      <c r="E414" s="3"/>
      <c r="F414" s="3"/>
    </row>
    <row r="415" spans="1:6" x14ac:dyDescent="0.25">
      <c r="A415" s="1"/>
      <c r="B415" s="3"/>
      <c r="C415" s="3"/>
      <c r="D415" s="3"/>
      <c r="E415" s="3"/>
      <c r="F415" s="3"/>
    </row>
    <row r="416" spans="1:6" x14ac:dyDescent="0.25">
      <c r="A416" s="1"/>
      <c r="B416" s="3"/>
      <c r="C416" s="3"/>
      <c r="D416" s="3"/>
      <c r="E416" s="3"/>
      <c r="F416" s="3"/>
    </row>
    <row r="417" spans="1:6" x14ac:dyDescent="0.25">
      <c r="A417" s="1"/>
      <c r="B417" s="3"/>
      <c r="C417" s="3"/>
      <c r="D417" s="3"/>
      <c r="E417" s="3"/>
      <c r="F417" s="3"/>
    </row>
    <row r="418" spans="1:6" x14ac:dyDescent="0.25">
      <c r="A418" s="1"/>
      <c r="B418" s="3"/>
      <c r="C418" s="3"/>
      <c r="D418" s="3"/>
      <c r="E418" s="3"/>
      <c r="F418" s="3"/>
    </row>
    <row r="419" spans="1:6" x14ac:dyDescent="0.25">
      <c r="A419" s="1"/>
      <c r="B419" s="3"/>
      <c r="C419" s="3"/>
      <c r="D419" s="3"/>
      <c r="E419" s="3"/>
      <c r="F419" s="3"/>
    </row>
    <row r="420" spans="1:6" x14ac:dyDescent="0.25">
      <c r="A420" s="1"/>
      <c r="B420" s="3"/>
      <c r="C420" s="3"/>
      <c r="D420" s="3"/>
      <c r="E420" s="3"/>
      <c r="F420" s="3"/>
    </row>
    <row r="421" spans="1:6" x14ac:dyDescent="0.25">
      <c r="A421" s="1"/>
      <c r="B421" s="3"/>
      <c r="C421" s="3"/>
      <c r="D421" s="3"/>
      <c r="E421" s="3"/>
      <c r="F421" s="3"/>
    </row>
    <row r="422" spans="1:6" x14ac:dyDescent="0.25">
      <c r="A422" s="1"/>
      <c r="B422" s="3"/>
      <c r="C422" s="3"/>
      <c r="D422" s="3"/>
      <c r="E422" s="3"/>
      <c r="F422" s="3"/>
    </row>
    <row r="423" spans="1:6" x14ac:dyDescent="0.25">
      <c r="A423" s="1"/>
      <c r="B423" s="3"/>
      <c r="C423" s="3"/>
      <c r="D423" s="3"/>
      <c r="E423" s="3"/>
      <c r="F423" s="3"/>
    </row>
    <row r="424" spans="1:6" x14ac:dyDescent="0.25">
      <c r="A424" s="1"/>
      <c r="B424" s="3"/>
      <c r="C424" s="3"/>
      <c r="D424" s="3"/>
      <c r="E424" s="3"/>
      <c r="F424" s="3"/>
    </row>
    <row r="425" spans="1:6" x14ac:dyDescent="0.25">
      <c r="A425" s="1"/>
      <c r="B425" s="3"/>
      <c r="C425" s="3"/>
      <c r="D425" s="3"/>
      <c r="E425" s="3"/>
      <c r="F425" s="3"/>
    </row>
    <row r="426" spans="1:6" x14ac:dyDescent="0.25">
      <c r="A426" s="1"/>
      <c r="B426" s="3"/>
      <c r="C426" s="3"/>
      <c r="D426" s="3"/>
      <c r="E426" s="3"/>
      <c r="F426" s="3"/>
    </row>
    <row r="427" spans="1:6" x14ac:dyDescent="0.25">
      <c r="A427" s="1"/>
      <c r="B427" s="3"/>
      <c r="C427" s="3"/>
      <c r="D427" s="3"/>
      <c r="E427" s="3"/>
      <c r="F427" s="3"/>
    </row>
    <row r="428" spans="1:6" x14ac:dyDescent="0.25">
      <c r="A428" s="1"/>
      <c r="B428" s="3"/>
      <c r="C428" s="3"/>
      <c r="D428" s="3"/>
      <c r="E428" s="3"/>
      <c r="F428" s="3"/>
    </row>
    <row r="429" spans="1:6" x14ac:dyDescent="0.25">
      <c r="A429" s="1"/>
      <c r="B429" s="3"/>
      <c r="C429" s="3"/>
      <c r="D429" s="3"/>
      <c r="E429" s="3"/>
      <c r="F429" s="3"/>
    </row>
    <row r="430" spans="1:6" x14ac:dyDescent="0.25">
      <c r="A430" s="1"/>
      <c r="B430" s="3"/>
      <c r="C430" s="3"/>
      <c r="D430" s="3"/>
      <c r="E430" s="3"/>
      <c r="F430" s="3"/>
    </row>
    <row r="431" spans="1:6" x14ac:dyDescent="0.25">
      <c r="A431" s="1"/>
      <c r="B431" s="3"/>
      <c r="C431" s="3"/>
      <c r="D431" s="3"/>
      <c r="E431" s="3"/>
      <c r="F431" s="3"/>
    </row>
    <row r="432" spans="1:6" x14ac:dyDescent="0.25">
      <c r="A432" s="1"/>
      <c r="B432" s="3"/>
      <c r="C432" s="3"/>
      <c r="D432" s="3"/>
      <c r="E432" s="3"/>
      <c r="F432" s="3"/>
    </row>
    <row r="433" spans="1:6" x14ac:dyDescent="0.25">
      <c r="A433" s="1"/>
      <c r="B433" s="3"/>
      <c r="C433" s="3"/>
      <c r="D433" s="3"/>
      <c r="E433" s="3"/>
      <c r="F433" s="3"/>
    </row>
    <row r="434" spans="1:6" x14ac:dyDescent="0.25">
      <c r="A434" s="1"/>
      <c r="B434" s="3"/>
      <c r="C434" s="3"/>
      <c r="D434" s="3"/>
      <c r="E434" s="3"/>
      <c r="F434" s="3"/>
    </row>
    <row r="435" spans="1:6" x14ac:dyDescent="0.25">
      <c r="A435" s="1"/>
      <c r="B435" s="3"/>
      <c r="C435" s="3"/>
      <c r="D435" s="3"/>
      <c r="E435" s="3"/>
      <c r="F435" s="3"/>
    </row>
    <row r="436" spans="1:6" x14ac:dyDescent="0.25">
      <c r="A436" s="1"/>
      <c r="B436" s="3"/>
      <c r="C436" s="3"/>
      <c r="D436" s="3"/>
      <c r="E436" s="3"/>
      <c r="F436" s="3"/>
    </row>
    <row r="437" spans="1:6" x14ac:dyDescent="0.25">
      <c r="A437" s="1"/>
      <c r="B437" s="3"/>
      <c r="C437" s="3"/>
      <c r="D437" s="3"/>
      <c r="E437" s="3"/>
      <c r="F437" s="3"/>
    </row>
    <row r="438" spans="1:6" x14ac:dyDescent="0.25">
      <c r="A438" s="1"/>
      <c r="B438" s="3"/>
      <c r="C438" s="3"/>
      <c r="D438" s="3"/>
      <c r="E438" s="3"/>
      <c r="F438" s="3"/>
    </row>
    <row r="439" spans="1:6" x14ac:dyDescent="0.25">
      <c r="A439" s="1"/>
      <c r="B439" s="3"/>
      <c r="C439" s="3"/>
      <c r="D439" s="3"/>
      <c r="E439" s="3"/>
      <c r="F439" s="3"/>
    </row>
    <row r="440" spans="1:6" x14ac:dyDescent="0.25">
      <c r="A440" s="1"/>
      <c r="B440" s="3"/>
      <c r="C440" s="3"/>
      <c r="D440" s="3"/>
      <c r="E440" s="3"/>
      <c r="F440" s="3"/>
    </row>
    <row r="441" spans="1:6" x14ac:dyDescent="0.25">
      <c r="A441" s="1"/>
      <c r="B441" s="3"/>
      <c r="C441" s="3"/>
      <c r="D441" s="3"/>
      <c r="E441" s="3"/>
      <c r="F441" s="3"/>
    </row>
    <row r="442" spans="1:6" x14ac:dyDescent="0.25">
      <c r="A442" s="1"/>
      <c r="B442" s="3"/>
      <c r="C442" s="3"/>
      <c r="D442" s="3"/>
      <c r="E442" s="3"/>
      <c r="F442" s="3"/>
    </row>
    <row r="443" spans="1:6" x14ac:dyDescent="0.25">
      <c r="A443" s="1"/>
      <c r="B443" s="3"/>
      <c r="C443" s="3"/>
      <c r="D443" s="3"/>
      <c r="E443" s="3"/>
      <c r="F443" s="3"/>
    </row>
    <row r="444" spans="1:6" x14ac:dyDescent="0.25">
      <c r="A444" s="1"/>
      <c r="B444" s="3"/>
      <c r="C444" s="3"/>
      <c r="D444" s="3"/>
      <c r="E444" s="3"/>
      <c r="F444" s="3"/>
    </row>
    <row r="445" spans="1:6" x14ac:dyDescent="0.25">
      <c r="A445" s="1"/>
      <c r="B445" s="3"/>
      <c r="C445" s="3"/>
      <c r="D445" s="3"/>
      <c r="E445" s="3"/>
      <c r="F445" s="3"/>
    </row>
    <row r="446" spans="1:6" x14ac:dyDescent="0.25">
      <c r="A446" s="1"/>
      <c r="B446" s="3"/>
      <c r="C446" s="3"/>
      <c r="D446" s="3"/>
      <c r="E446" s="3"/>
      <c r="F446" s="3"/>
    </row>
    <row r="447" spans="1:6" x14ac:dyDescent="0.25">
      <c r="A447" s="1"/>
      <c r="B447" s="3"/>
      <c r="C447" s="3"/>
      <c r="D447" s="3"/>
      <c r="E447" s="3"/>
      <c r="F447" s="3"/>
    </row>
    <row r="448" spans="1:6" x14ac:dyDescent="0.25">
      <c r="A448" s="1"/>
      <c r="B448" s="3"/>
      <c r="C448" s="3"/>
      <c r="D448" s="3"/>
      <c r="E448" s="3"/>
      <c r="F448" s="3"/>
    </row>
    <row r="449" spans="1:6" x14ac:dyDescent="0.25">
      <c r="A449" s="1"/>
      <c r="B449" s="3"/>
      <c r="C449" s="3"/>
      <c r="D449" s="3"/>
      <c r="E449" s="3"/>
      <c r="F449" s="3"/>
    </row>
    <row r="450" spans="1:6" x14ac:dyDescent="0.25">
      <c r="A450" s="1"/>
      <c r="B450" s="3"/>
      <c r="C450" s="3"/>
      <c r="D450" s="3"/>
      <c r="E450" s="3"/>
      <c r="F450" s="3"/>
    </row>
    <row r="451" spans="1:6" x14ac:dyDescent="0.25">
      <c r="A451" s="1"/>
      <c r="B451" s="3"/>
      <c r="C451" s="3"/>
      <c r="D451" s="3"/>
      <c r="E451" s="3"/>
      <c r="F451" s="3"/>
    </row>
    <row r="452" spans="1:6" x14ac:dyDescent="0.25">
      <c r="A452" s="1"/>
      <c r="B452" s="3"/>
      <c r="C452" s="3"/>
      <c r="D452" s="3"/>
      <c r="E452" s="3"/>
      <c r="F452" s="3"/>
    </row>
    <row r="453" spans="1:6" x14ac:dyDescent="0.25">
      <c r="A453" s="1"/>
      <c r="B453" s="3"/>
      <c r="C453" s="3"/>
      <c r="D453" s="3"/>
      <c r="E453" s="3"/>
      <c r="F453" s="3"/>
    </row>
    <row r="454" spans="1:6" x14ac:dyDescent="0.25">
      <c r="A454" s="1"/>
      <c r="B454" s="3"/>
      <c r="C454" s="3"/>
      <c r="D454" s="3"/>
      <c r="E454" s="3"/>
      <c r="F454" s="3"/>
    </row>
    <row r="455" spans="1:6" x14ac:dyDescent="0.25">
      <c r="A455" s="1"/>
      <c r="B455" s="3"/>
      <c r="C455" s="3"/>
      <c r="D455" s="3"/>
      <c r="E455" s="3"/>
      <c r="F455" s="3"/>
    </row>
    <row r="456" spans="1:6" x14ac:dyDescent="0.25">
      <c r="A456" s="1"/>
      <c r="B456" s="3"/>
      <c r="C456" s="3"/>
      <c r="D456" s="3"/>
      <c r="E456" s="3"/>
      <c r="F456" s="3"/>
    </row>
    <row r="457" spans="1:6" x14ac:dyDescent="0.25">
      <c r="A457" s="1"/>
      <c r="B457" s="3"/>
      <c r="C457" s="3"/>
      <c r="D457" s="3"/>
      <c r="E457" s="3"/>
      <c r="F457" s="3"/>
    </row>
    <row r="458" spans="1:6" x14ac:dyDescent="0.25">
      <c r="A458" s="1"/>
      <c r="B458" s="3"/>
      <c r="C458" s="3"/>
      <c r="D458" s="3"/>
      <c r="E458" s="3"/>
      <c r="F458" s="3"/>
    </row>
    <row r="459" spans="1:6" x14ac:dyDescent="0.25">
      <c r="A459" s="1"/>
      <c r="B459" s="3"/>
      <c r="C459" s="3"/>
      <c r="D459" s="3"/>
      <c r="E459" s="3"/>
      <c r="F459" s="3"/>
    </row>
    <row r="460" spans="1:6" x14ac:dyDescent="0.25">
      <c r="A460" s="1"/>
      <c r="B460" s="3"/>
      <c r="C460" s="3"/>
      <c r="D460" s="3"/>
      <c r="E460" s="3"/>
      <c r="F460" s="3"/>
    </row>
    <row r="461" spans="1:6" x14ac:dyDescent="0.25">
      <c r="A461" s="1"/>
      <c r="B461" s="3"/>
      <c r="C461" s="3"/>
      <c r="D461" s="3"/>
      <c r="E461" s="3"/>
      <c r="F461" s="3"/>
    </row>
    <row r="462" spans="1:6" x14ac:dyDescent="0.25">
      <c r="A462" s="1"/>
      <c r="B462" s="3"/>
      <c r="C462" s="3"/>
      <c r="D462" s="3"/>
      <c r="E462" s="3"/>
      <c r="F462" s="3"/>
    </row>
    <row r="463" spans="1:6" x14ac:dyDescent="0.25">
      <c r="A463" s="1"/>
      <c r="B463" s="3"/>
      <c r="C463" s="3"/>
      <c r="D463" s="3"/>
      <c r="E463" s="3"/>
      <c r="F463" s="3"/>
    </row>
    <row r="464" spans="1:6" x14ac:dyDescent="0.25">
      <c r="A464" s="1"/>
      <c r="B464" s="3"/>
      <c r="C464" s="3"/>
      <c r="D464" s="3"/>
      <c r="E464" s="3"/>
      <c r="F464" s="3"/>
    </row>
    <row r="465" spans="1:6" x14ac:dyDescent="0.25">
      <c r="A465" s="1"/>
      <c r="B465" s="3"/>
      <c r="C465" s="3"/>
      <c r="D465" s="3"/>
      <c r="E465" s="3"/>
      <c r="F465" s="3"/>
    </row>
    <row r="466" spans="1:6" x14ac:dyDescent="0.25">
      <c r="A466" s="1"/>
      <c r="B466" s="3"/>
      <c r="C466" s="3"/>
      <c r="D466" s="3"/>
      <c r="E466" s="3"/>
      <c r="F466" s="3"/>
    </row>
    <row r="467" spans="1:6" x14ac:dyDescent="0.25">
      <c r="A467" s="1"/>
      <c r="B467" s="3"/>
      <c r="C467" s="3"/>
      <c r="D467" s="3"/>
      <c r="E467" s="3"/>
      <c r="F467" s="3"/>
    </row>
    <row r="468" spans="1:6" x14ac:dyDescent="0.25">
      <c r="A468" s="1"/>
      <c r="B468" s="3"/>
      <c r="C468" s="3"/>
      <c r="D468" s="3"/>
      <c r="E468" s="3"/>
      <c r="F468" s="3"/>
    </row>
    <row r="469" spans="1:6" x14ac:dyDescent="0.25">
      <c r="A469" s="1"/>
      <c r="B469" s="3"/>
      <c r="C469" s="3"/>
      <c r="D469" s="3"/>
      <c r="E469" s="3"/>
      <c r="F469" s="3"/>
    </row>
    <row r="470" spans="1:6" x14ac:dyDescent="0.25">
      <c r="A470" s="1"/>
      <c r="B470" s="3"/>
      <c r="C470" s="3"/>
      <c r="D470" s="3"/>
      <c r="E470" s="3"/>
      <c r="F470" s="3"/>
    </row>
    <row r="471" spans="1:6" x14ac:dyDescent="0.25">
      <c r="A471" s="1"/>
      <c r="B471" s="3"/>
      <c r="C471" s="3"/>
      <c r="D471" s="3"/>
      <c r="E471" s="3"/>
      <c r="F471" s="3"/>
    </row>
    <row r="472" spans="1:6" x14ac:dyDescent="0.25">
      <c r="A472" s="1"/>
      <c r="B472" s="3"/>
      <c r="C472" s="3"/>
      <c r="D472" s="3"/>
      <c r="E472" s="3"/>
      <c r="F472" s="3"/>
    </row>
    <row r="473" spans="1:6" x14ac:dyDescent="0.25">
      <c r="A473" s="1"/>
      <c r="B473" s="3"/>
      <c r="C473" s="3"/>
      <c r="D473" s="3"/>
      <c r="E473" s="3"/>
      <c r="F473" s="3"/>
    </row>
    <row r="474" spans="1:6" x14ac:dyDescent="0.25">
      <c r="A474" s="1"/>
      <c r="B474" s="3"/>
      <c r="C474" s="3"/>
      <c r="D474" s="3"/>
      <c r="E474" s="3"/>
      <c r="F474" s="3"/>
    </row>
    <row r="475" spans="1:6" x14ac:dyDescent="0.25">
      <c r="A475" s="1"/>
      <c r="B475" s="3"/>
      <c r="C475" s="3"/>
      <c r="D475" s="3"/>
      <c r="E475" s="3"/>
      <c r="F475" s="3"/>
    </row>
    <row r="476" spans="1:6" x14ac:dyDescent="0.25">
      <c r="A476" s="1"/>
      <c r="B476" s="3"/>
      <c r="C476" s="3"/>
      <c r="D476" s="3"/>
      <c r="E476" s="3"/>
      <c r="F476" s="3"/>
    </row>
    <row r="477" spans="1:6" x14ac:dyDescent="0.25">
      <c r="A477" s="1"/>
      <c r="B477" s="3"/>
      <c r="C477" s="3"/>
      <c r="D477" s="3"/>
      <c r="E477" s="3"/>
      <c r="F477" s="3"/>
    </row>
    <row r="478" spans="1:6" x14ac:dyDescent="0.25">
      <c r="A478" s="1"/>
      <c r="B478" s="3"/>
      <c r="C478" s="3"/>
      <c r="D478" s="3"/>
      <c r="E478" s="3"/>
      <c r="F478" s="3"/>
    </row>
    <row r="479" spans="1:6" x14ac:dyDescent="0.25">
      <c r="A479" s="1"/>
      <c r="B479" s="3"/>
      <c r="C479" s="3"/>
      <c r="D479" s="3"/>
      <c r="E479" s="3"/>
      <c r="F479" s="3"/>
    </row>
    <row r="480" spans="1:6" x14ac:dyDescent="0.25">
      <c r="A480" s="1"/>
      <c r="B480" s="3"/>
      <c r="C480" s="3"/>
      <c r="D480" s="3"/>
      <c r="E480" s="3"/>
      <c r="F480" s="3"/>
    </row>
    <row r="481" spans="1:6" x14ac:dyDescent="0.25">
      <c r="A481" s="1"/>
      <c r="B481" s="3"/>
      <c r="C481" s="3"/>
      <c r="D481" s="3"/>
      <c r="E481" s="3"/>
      <c r="F481" s="3"/>
    </row>
    <row r="482" spans="1:6" x14ac:dyDescent="0.25">
      <c r="A482" s="1"/>
      <c r="B482" s="3"/>
      <c r="C482" s="3"/>
      <c r="D482" s="3"/>
      <c r="E482" s="3"/>
      <c r="F482" s="3"/>
    </row>
    <row r="483" spans="1:6" x14ac:dyDescent="0.25">
      <c r="A483" s="1"/>
      <c r="B483" s="3"/>
      <c r="C483" s="3"/>
      <c r="D483" s="3"/>
      <c r="E483" s="3"/>
      <c r="F483" s="3"/>
    </row>
    <row r="484" spans="1:6" x14ac:dyDescent="0.25">
      <c r="A484" s="1"/>
      <c r="B484" s="3"/>
      <c r="C484" s="3"/>
      <c r="D484" s="3"/>
      <c r="E484" s="3"/>
      <c r="F484" s="3"/>
    </row>
    <row r="485" spans="1:6" x14ac:dyDescent="0.25">
      <c r="A485" s="1"/>
      <c r="B485" s="3"/>
      <c r="C485" s="3"/>
      <c r="D485" s="3"/>
      <c r="E485" s="3"/>
      <c r="F485" s="3"/>
    </row>
    <row r="486" spans="1:6" x14ac:dyDescent="0.25">
      <c r="A486" s="1"/>
      <c r="B486" s="3"/>
      <c r="C486" s="3"/>
      <c r="D486" s="3"/>
      <c r="E486" s="3"/>
      <c r="F486" s="3"/>
    </row>
    <row r="487" spans="1:6" x14ac:dyDescent="0.25">
      <c r="A487" s="1"/>
      <c r="B487" s="3"/>
      <c r="C487" s="3"/>
      <c r="D487" s="3"/>
      <c r="E487" s="3"/>
      <c r="F487" s="3"/>
    </row>
    <row r="488" spans="1:6" x14ac:dyDescent="0.25">
      <c r="A488" s="1"/>
      <c r="B488" s="3"/>
      <c r="C488" s="3"/>
      <c r="D488" s="3"/>
      <c r="E488" s="3"/>
      <c r="F488" s="3"/>
    </row>
    <row r="489" spans="1:6" x14ac:dyDescent="0.25">
      <c r="A489" s="1"/>
      <c r="B489" s="3"/>
      <c r="C489" s="3"/>
      <c r="D489" s="3"/>
      <c r="E489" s="3"/>
      <c r="F489" s="3"/>
    </row>
    <row r="490" spans="1:6" x14ac:dyDescent="0.25">
      <c r="A490" s="1"/>
      <c r="B490" s="3"/>
      <c r="C490" s="3"/>
      <c r="D490" s="3"/>
      <c r="E490" s="3"/>
      <c r="F490" s="3"/>
    </row>
    <row r="491" spans="1:6" x14ac:dyDescent="0.25">
      <c r="A491" s="1"/>
      <c r="B491" s="3"/>
      <c r="C491" s="3"/>
      <c r="D491" s="3"/>
      <c r="E491" s="3"/>
      <c r="F491" s="3"/>
    </row>
    <row r="492" spans="1:6" x14ac:dyDescent="0.25">
      <c r="A492" s="1"/>
      <c r="B492" s="3"/>
      <c r="C492" s="3"/>
      <c r="D492" s="3"/>
      <c r="E492" s="3"/>
      <c r="F492" s="3"/>
    </row>
    <row r="493" spans="1:6" x14ac:dyDescent="0.25">
      <c r="A493" s="1"/>
      <c r="B493" s="3"/>
      <c r="C493" s="3"/>
      <c r="D493" s="3"/>
      <c r="E493" s="3"/>
      <c r="F493" s="3"/>
    </row>
    <row r="494" spans="1:6" x14ac:dyDescent="0.25">
      <c r="A494" s="1"/>
      <c r="B494" s="3"/>
      <c r="C494" s="3"/>
      <c r="D494" s="3"/>
      <c r="E494" s="3"/>
      <c r="F494" s="3"/>
    </row>
    <row r="495" spans="1:6" x14ac:dyDescent="0.25">
      <c r="A495" s="1"/>
      <c r="B495" s="3"/>
      <c r="C495" s="3"/>
      <c r="D495" s="3"/>
      <c r="E495" s="3"/>
      <c r="F495" s="3"/>
    </row>
    <row r="496" spans="1:6" x14ac:dyDescent="0.25">
      <c r="A496" s="1"/>
      <c r="B496" s="3"/>
      <c r="C496" s="3"/>
      <c r="D496" s="3"/>
      <c r="E496" s="3"/>
      <c r="F496" s="3"/>
    </row>
    <row r="497" spans="1:6" x14ac:dyDescent="0.25">
      <c r="A497" s="1"/>
      <c r="B497" s="3"/>
      <c r="C497" s="3"/>
      <c r="D497" s="3"/>
      <c r="E497" s="3"/>
      <c r="F497" s="3"/>
    </row>
    <row r="498" spans="1:6" x14ac:dyDescent="0.25">
      <c r="A498" s="1"/>
      <c r="B498" s="3"/>
      <c r="C498" s="3"/>
      <c r="D498" s="3"/>
      <c r="E498" s="3"/>
      <c r="F498" s="3"/>
    </row>
    <row r="499" spans="1:6" x14ac:dyDescent="0.25">
      <c r="A499" s="1"/>
      <c r="B499" s="3"/>
      <c r="C499" s="3"/>
      <c r="D499" s="3"/>
      <c r="E499" s="3"/>
      <c r="F499" s="3"/>
    </row>
    <row r="500" spans="1:6" x14ac:dyDescent="0.25">
      <c r="A500" s="1"/>
      <c r="B500" s="3"/>
      <c r="C500" s="3"/>
      <c r="D500" s="3"/>
      <c r="E500" s="3"/>
      <c r="F500" s="3"/>
    </row>
    <row r="501" spans="1:6" x14ac:dyDescent="0.25">
      <c r="A501" s="1"/>
      <c r="B501" s="3"/>
      <c r="C501" s="3"/>
      <c r="D501" s="3"/>
      <c r="E501" s="3"/>
      <c r="F501" s="3"/>
    </row>
    <row r="502" spans="1:6" x14ac:dyDescent="0.25">
      <c r="A502" s="1"/>
      <c r="B502" s="3"/>
      <c r="C502" s="3"/>
      <c r="D502" s="3"/>
      <c r="E502" s="3"/>
      <c r="F502" s="3"/>
    </row>
    <row r="503" spans="1:6" x14ac:dyDescent="0.25">
      <c r="A503" s="1"/>
      <c r="B503" s="3"/>
      <c r="C503" s="3"/>
      <c r="D503" s="3"/>
      <c r="E503" s="3"/>
      <c r="F503" s="3"/>
    </row>
    <row r="504" spans="1:6" x14ac:dyDescent="0.25">
      <c r="A504" s="1"/>
      <c r="B504" s="3"/>
      <c r="C504" s="3"/>
      <c r="D504" s="3"/>
      <c r="E504" s="3"/>
      <c r="F504" s="3"/>
    </row>
    <row r="505" spans="1:6" x14ac:dyDescent="0.25">
      <c r="A505" s="1"/>
      <c r="B505" s="3"/>
      <c r="C505" s="3"/>
      <c r="D505" s="3"/>
      <c r="E505" s="3"/>
      <c r="F505" s="3"/>
    </row>
    <row r="506" spans="1:6" x14ac:dyDescent="0.25">
      <c r="A506" s="1"/>
      <c r="B506" s="3"/>
      <c r="C506" s="3"/>
      <c r="D506" s="3"/>
      <c r="E506" s="3"/>
      <c r="F506" s="3"/>
    </row>
    <row r="507" spans="1:6" x14ac:dyDescent="0.25">
      <c r="A507" s="1"/>
      <c r="B507" s="3"/>
      <c r="C507" s="3"/>
      <c r="D507" s="3"/>
      <c r="E507" s="3"/>
      <c r="F507" s="3"/>
    </row>
    <row r="508" spans="1:6" x14ac:dyDescent="0.25">
      <c r="A508" s="1"/>
      <c r="B508" s="3"/>
      <c r="C508" s="3"/>
      <c r="D508" s="3"/>
      <c r="E508" s="3"/>
      <c r="F508" s="3"/>
    </row>
    <row r="509" spans="1:6" x14ac:dyDescent="0.25">
      <c r="A509" s="1"/>
      <c r="B509" s="3"/>
      <c r="C509" s="3"/>
      <c r="D509" s="3"/>
      <c r="E509" s="3"/>
      <c r="F509" s="3"/>
    </row>
    <row r="510" spans="1:6" x14ac:dyDescent="0.25">
      <c r="A510" s="1"/>
      <c r="B510" s="3"/>
      <c r="C510" s="3"/>
      <c r="D510" s="3"/>
      <c r="E510" s="3"/>
      <c r="F510" s="3"/>
    </row>
    <row r="511" spans="1:6" x14ac:dyDescent="0.25">
      <c r="A511" s="1"/>
      <c r="B511" s="3"/>
      <c r="C511" s="3"/>
      <c r="D511" s="3"/>
      <c r="E511" s="3"/>
      <c r="F511" s="3"/>
    </row>
    <row r="512" spans="1:6" x14ac:dyDescent="0.25">
      <c r="A512" s="1"/>
      <c r="B512" s="3"/>
      <c r="C512" s="3"/>
      <c r="D512" s="3"/>
      <c r="E512" s="3"/>
      <c r="F512" s="3"/>
    </row>
    <row r="513" spans="1:6" x14ac:dyDescent="0.25">
      <c r="A513" s="1"/>
      <c r="B513" s="3"/>
      <c r="C513" s="3"/>
      <c r="D513" s="3"/>
      <c r="E513" s="3"/>
      <c r="F513" s="3"/>
    </row>
    <row r="514" spans="1:6" x14ac:dyDescent="0.25">
      <c r="A514" s="1"/>
      <c r="B514" s="3"/>
      <c r="C514" s="3"/>
      <c r="D514" s="3"/>
      <c r="E514" s="3"/>
      <c r="F514" s="3"/>
    </row>
    <row r="515" spans="1:6" x14ac:dyDescent="0.25">
      <c r="A515" s="1"/>
      <c r="B515" s="3"/>
      <c r="C515" s="3"/>
      <c r="D515" s="3"/>
      <c r="E515" s="3"/>
      <c r="F515" s="3"/>
    </row>
    <row r="516" spans="1:6" x14ac:dyDescent="0.25">
      <c r="A516" s="1"/>
      <c r="B516" s="3"/>
      <c r="C516" s="3"/>
      <c r="D516" s="3"/>
      <c r="E516" s="3"/>
      <c r="F516" s="3"/>
    </row>
    <row r="517" spans="1:6" x14ac:dyDescent="0.25">
      <c r="A517" s="1"/>
      <c r="B517" s="3"/>
      <c r="C517" s="3"/>
      <c r="D517" s="3"/>
      <c r="E517" s="3"/>
      <c r="F517" s="3"/>
    </row>
    <row r="518" spans="1:6" x14ac:dyDescent="0.25">
      <c r="A518" s="1"/>
      <c r="B518" s="3"/>
      <c r="C518" s="3"/>
      <c r="D518" s="3"/>
      <c r="E518" s="3"/>
      <c r="F518" s="3"/>
    </row>
    <row r="519" spans="1:6" x14ac:dyDescent="0.25">
      <c r="A519" s="1"/>
      <c r="B519" s="3"/>
      <c r="C519" s="3"/>
      <c r="D519" s="3"/>
      <c r="E519" s="3"/>
      <c r="F519" s="3"/>
    </row>
    <row r="520" spans="1:6" x14ac:dyDescent="0.25">
      <c r="A520" s="1"/>
      <c r="B520" s="3"/>
      <c r="C520" s="3"/>
      <c r="D520" s="3"/>
      <c r="E520" s="3"/>
      <c r="F520" s="3"/>
    </row>
    <row r="521" spans="1:6" x14ac:dyDescent="0.25">
      <c r="A521" s="1"/>
      <c r="B521" s="3"/>
      <c r="C521" s="3"/>
      <c r="D521" s="3"/>
      <c r="E521" s="3"/>
      <c r="F521" s="3"/>
    </row>
    <row r="522" spans="1:6" x14ac:dyDescent="0.25">
      <c r="A522" s="1"/>
      <c r="B522" s="3"/>
      <c r="C522" s="3"/>
      <c r="D522" s="3"/>
      <c r="E522" s="3"/>
      <c r="F522" s="3"/>
    </row>
    <row r="523" spans="1:6" x14ac:dyDescent="0.25">
      <c r="A523" s="1"/>
      <c r="B523" s="3"/>
      <c r="C523" s="3"/>
      <c r="D523" s="3"/>
      <c r="E523" s="3"/>
      <c r="F523" s="3"/>
    </row>
    <row r="524" spans="1:6" x14ac:dyDescent="0.25">
      <c r="A524" s="1"/>
      <c r="B524" s="3"/>
      <c r="C524" s="3"/>
      <c r="D524" s="3"/>
      <c r="E524" s="3"/>
      <c r="F524" s="3"/>
    </row>
    <row r="525" spans="1:6" x14ac:dyDescent="0.25">
      <c r="A525" s="1"/>
      <c r="B525" s="3"/>
      <c r="C525" s="3"/>
      <c r="D525" s="3"/>
      <c r="E525" s="3"/>
      <c r="F525" s="3"/>
    </row>
    <row r="526" spans="1:6" x14ac:dyDescent="0.25">
      <c r="A526" s="1"/>
      <c r="B526" s="3"/>
      <c r="C526" s="3"/>
      <c r="D526" s="3"/>
      <c r="E526" s="3"/>
      <c r="F526" s="3"/>
    </row>
    <row r="527" spans="1:6" x14ac:dyDescent="0.25">
      <c r="A527" s="1"/>
      <c r="B527" s="3"/>
      <c r="C527" s="3"/>
      <c r="D527" s="3"/>
      <c r="E527" s="3"/>
      <c r="F527" s="3"/>
    </row>
    <row r="528" spans="1:6" x14ac:dyDescent="0.25">
      <c r="A528" s="1"/>
      <c r="B528" s="3"/>
      <c r="C528" s="3"/>
      <c r="D528" s="3"/>
      <c r="E528" s="3"/>
      <c r="F528" s="3"/>
    </row>
    <row r="529" spans="1:6" x14ac:dyDescent="0.25">
      <c r="A529" s="1"/>
      <c r="B529" s="3"/>
      <c r="C529" s="3"/>
      <c r="D529" s="3"/>
      <c r="E529" s="3"/>
      <c r="F529" s="3"/>
    </row>
    <row r="530" spans="1:6" x14ac:dyDescent="0.25">
      <c r="A530" s="1"/>
      <c r="B530" s="3"/>
      <c r="C530" s="3"/>
      <c r="D530" s="3"/>
      <c r="E530" s="3"/>
      <c r="F530" s="3"/>
    </row>
    <row r="531" spans="1:6" x14ac:dyDescent="0.25">
      <c r="A531" s="1"/>
      <c r="B531" s="3"/>
      <c r="C531" s="3"/>
      <c r="D531" s="3"/>
      <c r="E531" s="3"/>
      <c r="F531" s="3"/>
    </row>
    <row r="532" spans="1:6" x14ac:dyDescent="0.25">
      <c r="A532" s="1"/>
      <c r="B532" s="3"/>
      <c r="C532" s="3"/>
      <c r="D532" s="3"/>
      <c r="E532" s="3"/>
      <c r="F532" s="3"/>
    </row>
    <row r="533" spans="1:6" x14ac:dyDescent="0.25">
      <c r="A533" s="1"/>
      <c r="B533" s="3"/>
      <c r="C533" s="3"/>
      <c r="D533" s="3"/>
      <c r="E533" s="3"/>
      <c r="F533" s="3"/>
    </row>
    <row r="534" spans="1:6" x14ac:dyDescent="0.25">
      <c r="A534" s="1"/>
      <c r="B534" s="3"/>
      <c r="C534" s="3"/>
      <c r="D534" s="3"/>
      <c r="E534" s="3"/>
      <c r="F534" s="3"/>
    </row>
    <row r="535" spans="1:6" x14ac:dyDescent="0.25">
      <c r="A535" s="1"/>
      <c r="B535" s="3"/>
      <c r="C535" s="3"/>
      <c r="D535" s="3"/>
      <c r="E535" s="3"/>
      <c r="F535" s="3"/>
    </row>
    <row r="536" spans="1:6" x14ac:dyDescent="0.25">
      <c r="A536" s="1"/>
      <c r="B536" s="3"/>
      <c r="C536" s="3"/>
      <c r="D536" s="3"/>
      <c r="E536" s="3"/>
      <c r="F536" s="3"/>
    </row>
    <row r="537" spans="1:6" x14ac:dyDescent="0.25">
      <c r="A537" s="1"/>
      <c r="B537" s="3"/>
      <c r="C537" s="3"/>
      <c r="D537" s="3"/>
      <c r="E537" s="3"/>
      <c r="F537" s="3"/>
    </row>
    <row r="538" spans="1:6" x14ac:dyDescent="0.25">
      <c r="A538" s="1"/>
      <c r="B538" s="3"/>
      <c r="C538" s="3"/>
      <c r="D538" s="3"/>
      <c r="E538" s="3"/>
      <c r="F538" s="3"/>
    </row>
    <row r="539" spans="1:6" x14ac:dyDescent="0.25">
      <c r="A539" s="1"/>
      <c r="B539" s="3"/>
      <c r="C539" s="3"/>
      <c r="D539" s="3"/>
      <c r="E539" s="3"/>
      <c r="F539" s="3"/>
    </row>
    <row r="540" spans="1:6" x14ac:dyDescent="0.25">
      <c r="A540" s="1"/>
      <c r="B540" s="3"/>
      <c r="C540" s="3"/>
      <c r="D540" s="3"/>
      <c r="E540" s="3"/>
      <c r="F540" s="3"/>
    </row>
    <row r="541" spans="1:6" x14ac:dyDescent="0.25">
      <c r="A541" s="1"/>
      <c r="B541" s="3"/>
      <c r="C541" s="3"/>
      <c r="D541" s="3"/>
      <c r="E541" s="3"/>
      <c r="F541" s="3"/>
    </row>
    <row r="542" spans="1:6" x14ac:dyDescent="0.25">
      <c r="A542" s="1"/>
      <c r="B542" s="3"/>
      <c r="C542" s="3"/>
      <c r="D542" s="3"/>
      <c r="E542" s="3"/>
      <c r="F542" s="3"/>
    </row>
    <row r="543" spans="1:6" x14ac:dyDescent="0.25">
      <c r="A543" s="1"/>
      <c r="B543" s="3"/>
      <c r="C543" s="3"/>
      <c r="D543" s="3"/>
      <c r="E543" s="3"/>
      <c r="F543" s="3"/>
    </row>
    <row r="544" spans="1:6" x14ac:dyDescent="0.25">
      <c r="A544" s="1"/>
      <c r="B544" s="3"/>
      <c r="C544" s="3"/>
      <c r="D544" s="3"/>
      <c r="E544" s="3"/>
      <c r="F544" s="3"/>
    </row>
    <row r="545" spans="1:6" x14ac:dyDescent="0.25">
      <c r="A545" s="1"/>
      <c r="B545" s="3"/>
      <c r="C545" s="3"/>
      <c r="D545" s="3"/>
      <c r="E545" s="3"/>
      <c r="F545" s="3"/>
    </row>
    <row r="546" spans="1:6" x14ac:dyDescent="0.25">
      <c r="A546" s="1"/>
      <c r="B546" s="3"/>
      <c r="C546" s="3"/>
      <c r="D546" s="3"/>
      <c r="E546" s="3"/>
      <c r="F546" s="3"/>
    </row>
    <row r="547" spans="1:6" x14ac:dyDescent="0.25">
      <c r="A547" s="1"/>
      <c r="B547" s="3"/>
      <c r="C547" s="3"/>
      <c r="D547" s="3"/>
      <c r="E547" s="3"/>
      <c r="F547" s="3"/>
    </row>
    <row r="548" spans="1:6" x14ac:dyDescent="0.25">
      <c r="A548" s="1"/>
      <c r="B548" s="3"/>
      <c r="C548" s="3"/>
      <c r="D548" s="3"/>
      <c r="E548" s="3"/>
      <c r="F548" s="3"/>
    </row>
    <row r="549" spans="1:6" x14ac:dyDescent="0.25">
      <c r="A549" s="1"/>
      <c r="B549" s="3"/>
      <c r="C549" s="3"/>
      <c r="D549" s="3"/>
      <c r="E549" s="3"/>
      <c r="F549" s="3"/>
    </row>
    <row r="550" spans="1:6" x14ac:dyDescent="0.25">
      <c r="A550" s="1"/>
      <c r="B550" s="3"/>
      <c r="C550" s="3"/>
      <c r="D550" s="3"/>
      <c r="E550" s="3"/>
      <c r="F550" s="3"/>
    </row>
    <row r="551" spans="1:6" x14ac:dyDescent="0.25">
      <c r="A551" s="1"/>
      <c r="B551" s="3"/>
      <c r="C551" s="3"/>
      <c r="D551" s="3"/>
      <c r="E551" s="3"/>
      <c r="F551" s="3"/>
    </row>
    <row r="552" spans="1:6" x14ac:dyDescent="0.25">
      <c r="A552" s="1"/>
      <c r="B552" s="3"/>
      <c r="C552" s="3"/>
      <c r="D552" s="3"/>
      <c r="E552" s="3"/>
      <c r="F552" s="3"/>
    </row>
    <row r="553" spans="1:6" x14ac:dyDescent="0.25">
      <c r="A553" s="1"/>
      <c r="B553" s="3"/>
      <c r="C553" s="3"/>
      <c r="D553" s="3"/>
      <c r="E553" s="3"/>
      <c r="F553" s="3"/>
    </row>
    <row r="554" spans="1:6" x14ac:dyDescent="0.25">
      <c r="A554" s="1"/>
      <c r="B554" s="3"/>
      <c r="C554" s="3"/>
      <c r="D554" s="3"/>
      <c r="E554" s="3"/>
      <c r="F554" s="3"/>
    </row>
    <row r="555" spans="1:6" x14ac:dyDescent="0.25">
      <c r="A555" s="1"/>
      <c r="B555" s="3"/>
      <c r="C555" s="3"/>
      <c r="D555" s="3"/>
      <c r="E555" s="3"/>
      <c r="F555" s="3"/>
    </row>
    <row r="556" spans="1:6" x14ac:dyDescent="0.25">
      <c r="A556" s="1"/>
      <c r="B556" s="3"/>
      <c r="C556" s="3"/>
      <c r="D556" s="3"/>
      <c r="E556" s="3"/>
      <c r="F556" s="3"/>
    </row>
    <row r="557" spans="1:6" x14ac:dyDescent="0.25">
      <c r="A557" s="1"/>
      <c r="B557" s="3"/>
      <c r="C557" s="3"/>
      <c r="D557" s="3"/>
      <c r="E557" s="3"/>
      <c r="F557" s="3"/>
    </row>
    <row r="558" spans="1:6" x14ac:dyDescent="0.25">
      <c r="A558" s="1"/>
      <c r="B558" s="3"/>
      <c r="C558" s="3"/>
      <c r="D558" s="3"/>
      <c r="E558" s="3"/>
      <c r="F558" s="3"/>
    </row>
    <row r="559" spans="1:6" x14ac:dyDescent="0.25">
      <c r="A559" s="1"/>
      <c r="B559" s="3"/>
      <c r="C559" s="3"/>
      <c r="D559" s="3"/>
      <c r="E559" s="3"/>
      <c r="F559" s="3"/>
    </row>
    <row r="560" spans="1:6" x14ac:dyDescent="0.25">
      <c r="A560" s="1"/>
      <c r="B560" s="3"/>
      <c r="C560" s="3"/>
      <c r="D560" s="3"/>
      <c r="E560" s="3"/>
      <c r="F560" s="3"/>
    </row>
    <row r="561" spans="1:6" x14ac:dyDescent="0.25">
      <c r="A561" s="1"/>
      <c r="B561" s="3"/>
      <c r="C561" s="3"/>
      <c r="D561" s="3"/>
      <c r="E561" s="3"/>
      <c r="F561" s="3"/>
    </row>
    <row r="562" spans="1:6" x14ac:dyDescent="0.25">
      <c r="A562" s="1"/>
      <c r="B562" s="3"/>
      <c r="C562" s="3"/>
      <c r="D562" s="3"/>
      <c r="E562" s="3"/>
      <c r="F562" s="3"/>
    </row>
    <row r="563" spans="1:6" x14ac:dyDescent="0.25">
      <c r="A563" s="1"/>
      <c r="B563" s="3"/>
      <c r="C563" s="3"/>
      <c r="D563" s="3"/>
      <c r="E563" s="3"/>
      <c r="F563" s="3"/>
    </row>
    <row r="564" spans="1:6" x14ac:dyDescent="0.25">
      <c r="A564" s="1"/>
      <c r="B564" s="3"/>
      <c r="C564" s="3"/>
      <c r="D564" s="3"/>
      <c r="E564" s="3"/>
      <c r="F564" s="3"/>
    </row>
    <row r="565" spans="1:6" x14ac:dyDescent="0.25">
      <c r="A565" s="1"/>
      <c r="B565" s="3"/>
      <c r="C565" s="3"/>
      <c r="D565" s="3"/>
      <c r="E565" s="3"/>
      <c r="F565" s="3"/>
    </row>
    <row r="566" spans="1:6" x14ac:dyDescent="0.25">
      <c r="A566" s="1"/>
      <c r="B566" s="3"/>
      <c r="C566" s="3"/>
      <c r="D566" s="3"/>
      <c r="E566" s="3"/>
      <c r="F566" s="3"/>
    </row>
    <row r="567" spans="1:6" x14ac:dyDescent="0.25">
      <c r="A567" s="1"/>
      <c r="B567" s="3"/>
      <c r="C567" s="3"/>
      <c r="D567" s="3"/>
      <c r="E567" s="3"/>
      <c r="F567" s="3"/>
    </row>
    <row r="568" spans="1:6" x14ac:dyDescent="0.25">
      <c r="A568" s="1"/>
      <c r="B568" s="3"/>
      <c r="C568" s="3"/>
      <c r="D568" s="3"/>
      <c r="E568" s="3"/>
      <c r="F568" s="3"/>
    </row>
    <row r="569" spans="1:6" x14ac:dyDescent="0.25">
      <c r="A569" s="1"/>
      <c r="B569" s="3"/>
      <c r="C569" s="3"/>
      <c r="D569" s="3"/>
      <c r="E569" s="3"/>
      <c r="F569" s="3"/>
    </row>
    <row r="570" spans="1:6" x14ac:dyDescent="0.25">
      <c r="A570" s="1"/>
      <c r="B570" s="3"/>
      <c r="C570" s="3"/>
      <c r="D570" s="3"/>
      <c r="E570" s="3"/>
      <c r="F570" s="3"/>
    </row>
    <row r="571" spans="1:6" x14ac:dyDescent="0.25">
      <c r="A571" s="1"/>
      <c r="B571" s="3"/>
      <c r="C571" s="3"/>
      <c r="D571" s="3"/>
      <c r="E571" s="3"/>
      <c r="F571" s="3"/>
    </row>
    <row r="572" spans="1:6" x14ac:dyDescent="0.25">
      <c r="A572" s="1"/>
      <c r="B572" s="3"/>
      <c r="C572" s="3"/>
      <c r="D572" s="3"/>
      <c r="E572" s="3"/>
      <c r="F572" s="3"/>
    </row>
    <row r="573" spans="1:6" x14ac:dyDescent="0.25">
      <c r="A573" s="1"/>
      <c r="B573" s="3"/>
      <c r="C573" s="3"/>
      <c r="D573" s="3"/>
      <c r="E573" s="3"/>
      <c r="F573" s="3"/>
    </row>
    <row r="574" spans="1:6" x14ac:dyDescent="0.25">
      <c r="A574" s="1"/>
      <c r="B574" s="3"/>
      <c r="C574" s="3"/>
      <c r="D574" s="3"/>
      <c r="E574" s="3"/>
      <c r="F574" s="3"/>
    </row>
    <row r="575" spans="1:6" x14ac:dyDescent="0.25">
      <c r="A575" s="1"/>
      <c r="B575" s="3"/>
      <c r="C575" s="3"/>
      <c r="D575" s="3"/>
      <c r="E575" s="3"/>
      <c r="F575" s="3"/>
    </row>
    <row r="576" spans="1:6" x14ac:dyDescent="0.25">
      <c r="A576" s="1"/>
      <c r="B576" s="3"/>
      <c r="C576" s="3"/>
      <c r="D576" s="3"/>
      <c r="E576" s="3"/>
      <c r="F576" s="3"/>
    </row>
    <row r="577" spans="1:6" x14ac:dyDescent="0.25">
      <c r="A577" s="1"/>
      <c r="B577" s="3"/>
      <c r="C577" s="3"/>
      <c r="D577" s="3"/>
      <c r="E577" s="3"/>
      <c r="F577" s="3"/>
    </row>
    <row r="578" spans="1:6" x14ac:dyDescent="0.25">
      <c r="A578" s="1"/>
      <c r="B578" s="3"/>
      <c r="C578" s="3"/>
      <c r="D578" s="3"/>
      <c r="E578" s="3"/>
      <c r="F578" s="3"/>
    </row>
    <row r="579" spans="1:6" x14ac:dyDescent="0.25">
      <c r="A579" s="1"/>
      <c r="B579" s="3"/>
      <c r="C579" s="3"/>
      <c r="D579" s="3"/>
      <c r="E579" s="3"/>
      <c r="F579" s="3"/>
    </row>
    <row r="580" spans="1:6" x14ac:dyDescent="0.25">
      <c r="A580" s="1"/>
      <c r="B580" s="3"/>
      <c r="C580" s="3"/>
      <c r="D580" s="3"/>
      <c r="E580" s="3"/>
      <c r="F580" s="3"/>
    </row>
    <row r="581" spans="1:6" x14ac:dyDescent="0.25">
      <c r="A581" s="1"/>
      <c r="B581" s="3"/>
      <c r="C581" s="3"/>
      <c r="D581" s="3"/>
      <c r="E581" s="3"/>
      <c r="F581" s="3"/>
    </row>
    <row r="582" spans="1:6" x14ac:dyDescent="0.25">
      <c r="A582" s="1"/>
      <c r="B582" s="3"/>
      <c r="C582" s="3"/>
      <c r="D582" s="3"/>
      <c r="E582" s="3"/>
      <c r="F582" s="3"/>
    </row>
    <row r="583" spans="1:6" x14ac:dyDescent="0.25">
      <c r="A583" s="1"/>
      <c r="B583" s="3"/>
      <c r="C583" s="3"/>
      <c r="D583" s="3"/>
      <c r="E583" s="3"/>
      <c r="F583" s="3"/>
    </row>
    <row r="584" spans="1:6" x14ac:dyDescent="0.25">
      <c r="A584" s="1"/>
      <c r="B584" s="3"/>
      <c r="C584" s="3"/>
      <c r="D584" s="3"/>
      <c r="E584" s="3"/>
      <c r="F584" s="3"/>
    </row>
    <row r="585" spans="1:6" x14ac:dyDescent="0.25">
      <c r="A585" s="1"/>
      <c r="B585" s="3"/>
      <c r="C585" s="3"/>
      <c r="D585" s="3"/>
      <c r="E585" s="3"/>
      <c r="F585" s="3"/>
    </row>
    <row r="586" spans="1:6" x14ac:dyDescent="0.25">
      <c r="A586" s="1"/>
      <c r="B586" s="3"/>
      <c r="C586" s="3"/>
      <c r="D586" s="3"/>
      <c r="E586" s="3"/>
      <c r="F586" s="3"/>
    </row>
    <row r="587" spans="1:6" x14ac:dyDescent="0.25">
      <c r="A587" s="1"/>
      <c r="B587" s="3"/>
      <c r="C587" s="3"/>
      <c r="D587" s="3"/>
      <c r="E587" s="3"/>
      <c r="F587" s="3"/>
    </row>
    <row r="588" spans="1:6" x14ac:dyDescent="0.25">
      <c r="A588" s="1"/>
      <c r="B588" s="3"/>
      <c r="C588" s="3"/>
      <c r="D588" s="3"/>
      <c r="E588" s="3"/>
      <c r="F588" s="3"/>
    </row>
    <row r="589" spans="1:6" x14ac:dyDescent="0.25">
      <c r="A589" s="1"/>
      <c r="B589" s="3"/>
      <c r="C589" s="3"/>
      <c r="D589" s="3"/>
      <c r="E589" s="3"/>
      <c r="F589" s="3"/>
    </row>
    <row r="590" spans="1:6" x14ac:dyDescent="0.25">
      <c r="A590" s="1"/>
      <c r="B590" s="3"/>
      <c r="C590" s="3"/>
      <c r="D590" s="3"/>
      <c r="E590" s="3"/>
      <c r="F590" s="3"/>
    </row>
    <row r="591" spans="1:6" x14ac:dyDescent="0.25">
      <c r="A591" s="1"/>
      <c r="B591" s="3"/>
      <c r="C591" s="3"/>
      <c r="D591" s="3"/>
      <c r="E591" s="3"/>
      <c r="F591" s="3"/>
    </row>
    <row r="592" spans="1:6" x14ac:dyDescent="0.25">
      <c r="A592" s="1"/>
      <c r="B592" s="3"/>
      <c r="C592" s="3"/>
      <c r="D592" s="3"/>
      <c r="E592" s="3"/>
      <c r="F592" s="3"/>
    </row>
    <row r="593" spans="1:6" x14ac:dyDescent="0.25">
      <c r="A593" s="1"/>
      <c r="B593" s="3"/>
      <c r="C593" s="3"/>
      <c r="D593" s="3"/>
      <c r="E593" s="3"/>
      <c r="F593" s="3"/>
    </row>
    <row r="594" spans="1:6" x14ac:dyDescent="0.25">
      <c r="A594" s="1"/>
      <c r="B594" s="3"/>
      <c r="C594" s="3"/>
      <c r="D594" s="3"/>
      <c r="E594" s="3"/>
      <c r="F594" s="3"/>
    </row>
    <row r="595" spans="1:6" x14ac:dyDescent="0.25">
      <c r="A595" s="1"/>
      <c r="B595" s="3"/>
      <c r="C595" s="3"/>
      <c r="D595" s="3"/>
      <c r="E595" s="3"/>
      <c r="F595" s="3"/>
    </row>
    <row r="596" spans="1:6" x14ac:dyDescent="0.25">
      <c r="A596" s="1"/>
      <c r="B596" s="3"/>
      <c r="C596" s="3"/>
      <c r="D596" s="3"/>
      <c r="E596" s="3"/>
      <c r="F596" s="3"/>
    </row>
    <row r="597" spans="1:6" x14ac:dyDescent="0.25">
      <c r="A597" s="1"/>
      <c r="B597" s="3"/>
      <c r="C597" s="3"/>
      <c r="D597" s="3"/>
      <c r="E597" s="3"/>
      <c r="F597" s="3"/>
    </row>
    <row r="598" spans="1:6" x14ac:dyDescent="0.25">
      <c r="A598" s="1"/>
      <c r="B598" s="3"/>
      <c r="C598" s="3"/>
      <c r="D598" s="3"/>
      <c r="E598" s="3"/>
      <c r="F598" s="3"/>
    </row>
    <row r="599" spans="1:6" x14ac:dyDescent="0.25">
      <c r="A599" s="1"/>
      <c r="B599" s="3"/>
      <c r="C599" s="3"/>
      <c r="D599" s="3"/>
      <c r="E599" s="3"/>
      <c r="F599" s="3"/>
    </row>
    <row r="600" spans="1:6" x14ac:dyDescent="0.25">
      <c r="A600" s="1"/>
      <c r="B600" s="3"/>
      <c r="C600" s="3"/>
      <c r="D600" s="3"/>
      <c r="E600" s="3"/>
      <c r="F600" s="3"/>
    </row>
    <row r="601" spans="1:6" x14ac:dyDescent="0.25">
      <c r="A601" s="1"/>
      <c r="B601" s="3"/>
      <c r="C601" s="3"/>
      <c r="D601" s="3"/>
      <c r="E601" s="3"/>
      <c r="F601" s="3"/>
    </row>
    <row r="602" spans="1:6" x14ac:dyDescent="0.25">
      <c r="A602" s="1"/>
      <c r="B602" s="3"/>
      <c r="C602" s="3"/>
      <c r="D602" s="3"/>
      <c r="E602" s="3"/>
      <c r="F602" s="3"/>
    </row>
    <row r="603" spans="1:6" x14ac:dyDescent="0.25">
      <c r="A603" s="1"/>
      <c r="B603" s="3"/>
      <c r="C603" s="3"/>
      <c r="D603" s="3"/>
      <c r="E603" s="3"/>
      <c r="F603" s="3"/>
    </row>
    <row r="604" spans="1:6" x14ac:dyDescent="0.25">
      <c r="A604" s="1"/>
      <c r="B604" s="3"/>
      <c r="C604" s="3"/>
      <c r="D604" s="3"/>
      <c r="E604" s="3"/>
      <c r="F604" s="3"/>
    </row>
    <row r="605" spans="1:6" x14ac:dyDescent="0.25">
      <c r="A605" s="1"/>
      <c r="B605" s="3"/>
      <c r="C605" s="3"/>
      <c r="D605" s="3"/>
      <c r="E605" s="3"/>
      <c r="F605" s="3"/>
    </row>
    <row r="606" spans="1:6" x14ac:dyDescent="0.25">
      <c r="A606" s="1"/>
      <c r="B606" s="3"/>
      <c r="C606" s="3"/>
      <c r="D606" s="3"/>
      <c r="E606" s="3"/>
      <c r="F606" s="3"/>
    </row>
    <row r="607" spans="1:6" x14ac:dyDescent="0.25">
      <c r="A607" s="1"/>
      <c r="B607" s="3"/>
      <c r="C607" s="3"/>
      <c r="D607" s="3"/>
      <c r="E607" s="3"/>
      <c r="F607" s="3"/>
    </row>
    <row r="608" spans="1:6" x14ac:dyDescent="0.25">
      <c r="A608" s="1"/>
      <c r="B608" s="3"/>
      <c r="C608" s="3"/>
      <c r="D608" s="3"/>
      <c r="E608" s="3"/>
      <c r="F608" s="3"/>
    </row>
    <row r="609" spans="1:6" x14ac:dyDescent="0.25">
      <c r="A609" s="1"/>
      <c r="B609" s="3"/>
      <c r="C609" s="3"/>
      <c r="D609" s="3"/>
      <c r="E609" s="3"/>
      <c r="F609" s="3"/>
    </row>
    <row r="610" spans="1:6" x14ac:dyDescent="0.25">
      <c r="A610" s="1"/>
      <c r="B610" s="3"/>
      <c r="C610" s="3"/>
      <c r="D610" s="3"/>
      <c r="E610" s="3"/>
      <c r="F610" s="3"/>
    </row>
    <row r="611" spans="1:6" x14ac:dyDescent="0.25">
      <c r="A611" s="1"/>
      <c r="B611" s="3"/>
      <c r="C611" s="3"/>
      <c r="D611" s="3"/>
      <c r="E611" s="3"/>
      <c r="F611" s="3"/>
    </row>
    <row r="612" spans="1:6" x14ac:dyDescent="0.25">
      <c r="A612" s="1"/>
      <c r="B612" s="3"/>
      <c r="C612" s="3"/>
      <c r="D612" s="3"/>
      <c r="E612" s="3"/>
      <c r="F612" s="3"/>
    </row>
    <row r="613" spans="1:6" x14ac:dyDescent="0.25">
      <c r="A613" s="1"/>
      <c r="B613" s="3"/>
      <c r="C613" s="3"/>
      <c r="D613" s="3"/>
      <c r="E613" s="3"/>
      <c r="F613" s="3"/>
    </row>
    <row r="614" spans="1:6" x14ac:dyDescent="0.25">
      <c r="A614" s="1"/>
      <c r="B614" s="3"/>
      <c r="C614" s="3"/>
      <c r="D614" s="3"/>
      <c r="E614" s="3"/>
      <c r="F614" s="3"/>
    </row>
    <row r="615" spans="1:6" x14ac:dyDescent="0.25">
      <c r="A615" s="1"/>
      <c r="B615" s="3"/>
      <c r="C615" s="3"/>
      <c r="D615" s="3"/>
      <c r="E615" s="3"/>
      <c r="F615" s="3"/>
    </row>
    <row r="616" spans="1:6" x14ac:dyDescent="0.25">
      <c r="A616" s="1"/>
      <c r="B616" s="3"/>
      <c r="C616" s="3"/>
      <c r="D616" s="3"/>
      <c r="E616" s="3"/>
      <c r="F616" s="3"/>
    </row>
    <row r="617" spans="1:6" x14ac:dyDescent="0.25">
      <c r="A617" s="1"/>
      <c r="B617" s="3"/>
      <c r="C617" s="3"/>
      <c r="D617" s="3"/>
      <c r="E617" s="3"/>
      <c r="F617" s="3"/>
    </row>
    <row r="618" spans="1:6" x14ac:dyDescent="0.25">
      <c r="A618" s="1"/>
      <c r="B618" s="3"/>
      <c r="C618" s="3"/>
      <c r="D618" s="3"/>
      <c r="E618" s="3"/>
      <c r="F618" s="3"/>
    </row>
    <row r="619" spans="1:6" x14ac:dyDescent="0.25">
      <c r="A619" s="1"/>
      <c r="B619" s="3"/>
      <c r="C619" s="3"/>
      <c r="D619" s="3"/>
      <c r="E619" s="3"/>
      <c r="F619" s="3"/>
    </row>
    <row r="620" spans="1:6" x14ac:dyDescent="0.25">
      <c r="A620" s="1"/>
      <c r="B620" s="3"/>
      <c r="C620" s="3"/>
      <c r="D620" s="3"/>
      <c r="E620" s="3"/>
      <c r="F620" s="3"/>
    </row>
    <row r="621" spans="1:6" x14ac:dyDescent="0.25">
      <c r="A621" s="1"/>
      <c r="B621" s="3"/>
      <c r="C621" s="3"/>
      <c r="D621" s="3"/>
      <c r="E621" s="3"/>
      <c r="F621" s="3"/>
    </row>
    <row r="622" spans="1:6" x14ac:dyDescent="0.25">
      <c r="A622" s="1"/>
      <c r="B622" s="3"/>
      <c r="C622" s="3"/>
      <c r="D622" s="3"/>
      <c r="E622" s="3"/>
      <c r="F622" s="3"/>
    </row>
    <row r="623" spans="1:6" x14ac:dyDescent="0.25">
      <c r="A623" s="1"/>
      <c r="B623" s="3"/>
      <c r="C623" s="3"/>
      <c r="D623" s="3"/>
      <c r="E623" s="3"/>
      <c r="F623" s="3"/>
    </row>
    <row r="624" spans="1:6" x14ac:dyDescent="0.25">
      <c r="A624" s="1"/>
      <c r="B624" s="3"/>
      <c r="C624" s="3"/>
      <c r="D624" s="3"/>
      <c r="E624" s="3"/>
      <c r="F624" s="3"/>
    </row>
    <row r="625" spans="1:6" x14ac:dyDescent="0.25">
      <c r="A625" s="1"/>
      <c r="B625" s="3"/>
      <c r="C625" s="3"/>
      <c r="D625" s="3"/>
      <c r="E625" s="3"/>
      <c r="F625" s="3"/>
    </row>
    <row r="626" spans="1:6" x14ac:dyDescent="0.25">
      <c r="A626" s="1"/>
      <c r="B626" s="3"/>
      <c r="C626" s="3"/>
      <c r="D626" s="3"/>
      <c r="E626" s="3"/>
      <c r="F626" s="3"/>
    </row>
    <row r="627" spans="1:6" x14ac:dyDescent="0.25">
      <c r="A627" s="1"/>
      <c r="B627" s="3"/>
      <c r="C627" s="3"/>
      <c r="D627" s="3"/>
      <c r="E627" s="3"/>
      <c r="F627" s="3"/>
    </row>
    <row r="628" spans="1:6" x14ac:dyDescent="0.25">
      <c r="A628" s="1"/>
      <c r="B628" s="3"/>
      <c r="C628" s="3"/>
      <c r="D628" s="3"/>
      <c r="E628" s="3"/>
      <c r="F628" s="3"/>
    </row>
    <row r="629" spans="1:6" x14ac:dyDescent="0.25">
      <c r="A629" s="1"/>
      <c r="B629" s="3"/>
      <c r="C629" s="3"/>
      <c r="D629" s="3"/>
      <c r="E629" s="3"/>
      <c r="F629" s="3"/>
    </row>
    <row r="630" spans="1:6" x14ac:dyDescent="0.25">
      <c r="A630" s="1"/>
      <c r="B630" s="3"/>
      <c r="C630" s="3"/>
      <c r="D630" s="3"/>
      <c r="E630" s="3"/>
      <c r="F630" s="3"/>
    </row>
    <row r="631" spans="1:6" x14ac:dyDescent="0.25">
      <c r="A631" s="1"/>
      <c r="B631" s="3"/>
      <c r="C631" s="3"/>
      <c r="D631" s="3"/>
      <c r="E631" s="3"/>
      <c r="F631" s="3"/>
    </row>
    <row r="632" spans="1:6" x14ac:dyDescent="0.25">
      <c r="A632" s="1"/>
      <c r="B632" s="3"/>
      <c r="C632" s="3"/>
      <c r="D632" s="3"/>
      <c r="E632" s="3"/>
      <c r="F632" s="3"/>
    </row>
    <row r="633" spans="1:6" x14ac:dyDescent="0.25">
      <c r="A633" s="1"/>
      <c r="B633" s="3"/>
      <c r="C633" s="3"/>
      <c r="D633" s="3"/>
      <c r="E633" s="3"/>
      <c r="F633" s="3"/>
    </row>
    <row r="634" spans="1:6" x14ac:dyDescent="0.25">
      <c r="A634" s="1"/>
      <c r="B634" s="3"/>
      <c r="C634" s="3"/>
      <c r="D634" s="3"/>
      <c r="E634" s="3"/>
      <c r="F634" s="3"/>
    </row>
    <row r="635" spans="1:6" x14ac:dyDescent="0.25">
      <c r="A635" s="1"/>
      <c r="B635" s="3"/>
      <c r="C635" s="3"/>
      <c r="D635" s="3"/>
      <c r="E635" s="3"/>
      <c r="F635" s="3"/>
    </row>
    <row r="636" spans="1:6" x14ac:dyDescent="0.25">
      <c r="A636" s="1"/>
      <c r="B636" s="3"/>
      <c r="C636" s="3"/>
      <c r="D636" s="3"/>
      <c r="E636" s="3"/>
      <c r="F636" s="3"/>
    </row>
    <row r="637" spans="1:6" x14ac:dyDescent="0.25">
      <c r="A637" s="1"/>
      <c r="B637" s="3"/>
      <c r="C637" s="3"/>
      <c r="D637" s="3"/>
      <c r="E637" s="3"/>
      <c r="F637" s="3"/>
    </row>
    <row r="638" spans="1:6" x14ac:dyDescent="0.25">
      <c r="A638" s="1"/>
      <c r="B638" s="3"/>
      <c r="C638" s="3"/>
      <c r="D638" s="3"/>
      <c r="E638" s="3"/>
      <c r="F638" s="3"/>
    </row>
    <row r="639" spans="1:6" x14ac:dyDescent="0.25">
      <c r="A639" s="1"/>
      <c r="B639" s="3"/>
      <c r="C639" s="3"/>
      <c r="D639" s="3"/>
      <c r="E639" s="3"/>
      <c r="F639" s="3"/>
    </row>
    <row r="640" spans="1:6" x14ac:dyDescent="0.25">
      <c r="A640" s="1"/>
      <c r="B640" s="3"/>
      <c r="C640" s="3"/>
      <c r="D640" s="3"/>
      <c r="E640" s="3"/>
      <c r="F640" s="3"/>
    </row>
    <row r="641" spans="1:6" x14ac:dyDescent="0.25">
      <c r="A641" s="1"/>
      <c r="B641" s="3"/>
      <c r="C641" s="3"/>
      <c r="D641" s="3"/>
      <c r="E641" s="3"/>
      <c r="F641" s="3"/>
    </row>
    <row r="642" spans="1:6" x14ac:dyDescent="0.25">
      <c r="A642" s="1"/>
      <c r="B642" s="3"/>
      <c r="C642" s="3"/>
      <c r="D642" s="3"/>
      <c r="E642" s="3"/>
      <c r="F642" s="3"/>
    </row>
    <row r="643" spans="1:6" x14ac:dyDescent="0.25">
      <c r="A643" s="1"/>
      <c r="B643" s="3"/>
      <c r="C643" s="3"/>
      <c r="D643" s="3"/>
      <c r="E643" s="3"/>
      <c r="F643" s="3"/>
    </row>
    <row r="644" spans="1:6" x14ac:dyDescent="0.25">
      <c r="A644" s="1"/>
      <c r="B644" s="3"/>
      <c r="C644" s="3"/>
      <c r="D644" s="3"/>
      <c r="E644" s="3"/>
      <c r="F644" s="3"/>
    </row>
    <row r="645" spans="1:6" x14ac:dyDescent="0.25">
      <c r="A645" s="1"/>
      <c r="B645" s="3"/>
      <c r="C645" s="3"/>
      <c r="D645" s="3"/>
      <c r="E645" s="3"/>
      <c r="F645" s="3"/>
    </row>
    <row r="646" spans="1:6" x14ac:dyDescent="0.25">
      <c r="A646" s="1"/>
      <c r="B646" s="3"/>
      <c r="C646" s="3"/>
      <c r="D646" s="3"/>
      <c r="E646" s="3"/>
      <c r="F646" s="3"/>
    </row>
    <row r="647" spans="1:6" x14ac:dyDescent="0.25">
      <c r="A647" s="1"/>
      <c r="B647" s="3"/>
      <c r="C647" s="3"/>
      <c r="D647" s="3"/>
      <c r="E647" s="3"/>
      <c r="F647" s="3"/>
    </row>
    <row r="648" spans="1:6" x14ac:dyDescent="0.25">
      <c r="A648" s="1"/>
      <c r="B648" s="3"/>
      <c r="C648" s="3"/>
      <c r="D648" s="3"/>
      <c r="E648" s="3"/>
      <c r="F648" s="3"/>
    </row>
    <row r="649" spans="1:6" x14ac:dyDescent="0.25">
      <c r="A649" s="1"/>
      <c r="B649" s="3"/>
      <c r="C649" s="3"/>
      <c r="D649" s="3"/>
      <c r="E649" s="3"/>
      <c r="F649" s="3"/>
    </row>
    <row r="650" spans="1:6" x14ac:dyDescent="0.25">
      <c r="A650" s="1"/>
      <c r="B650" s="3"/>
      <c r="C650" s="3"/>
      <c r="D650" s="3"/>
      <c r="E650" s="3"/>
      <c r="F650" s="3"/>
    </row>
    <row r="651" spans="1:6" x14ac:dyDescent="0.25">
      <c r="A651" s="1"/>
      <c r="B651" s="3"/>
      <c r="C651" s="3"/>
      <c r="D651" s="3"/>
      <c r="E651" s="3"/>
      <c r="F651" s="3"/>
    </row>
    <row r="652" spans="1:6" x14ac:dyDescent="0.25">
      <c r="A652" s="1"/>
      <c r="B652" s="3"/>
      <c r="C652" s="3"/>
      <c r="D652" s="3"/>
      <c r="E652" s="3"/>
      <c r="F652" s="3"/>
    </row>
    <row r="653" spans="1:6" x14ac:dyDescent="0.25">
      <c r="A653" s="1"/>
      <c r="B653" s="3"/>
      <c r="C653" s="3"/>
      <c r="D653" s="3"/>
      <c r="E653" s="3"/>
      <c r="F653" s="3"/>
    </row>
    <row r="654" spans="1:6" x14ac:dyDescent="0.25">
      <c r="A654" s="1"/>
      <c r="B654" s="3"/>
      <c r="C654" s="3"/>
      <c r="D654" s="3"/>
      <c r="E654" s="3"/>
      <c r="F654" s="3"/>
    </row>
    <row r="655" spans="1:6" x14ac:dyDescent="0.25">
      <c r="A655" s="1"/>
      <c r="B655" s="3"/>
      <c r="C655" s="3"/>
      <c r="D655" s="3"/>
      <c r="E655" s="3"/>
      <c r="F655" s="3"/>
    </row>
    <row r="656" spans="1:6" x14ac:dyDescent="0.25">
      <c r="A656" s="1"/>
      <c r="B656" s="3"/>
      <c r="C656" s="3"/>
      <c r="D656" s="3"/>
      <c r="E656" s="3"/>
      <c r="F656" s="3"/>
    </row>
    <row r="657" spans="1:6" x14ac:dyDescent="0.25">
      <c r="A657" s="1"/>
      <c r="B657" s="3"/>
      <c r="C657" s="3"/>
      <c r="D657" s="3"/>
      <c r="E657" s="3"/>
      <c r="F657" s="3"/>
    </row>
    <row r="658" spans="1:6" x14ac:dyDescent="0.25">
      <c r="A658" s="1"/>
      <c r="B658" s="3"/>
      <c r="C658" s="3"/>
      <c r="D658" s="3"/>
      <c r="E658" s="3"/>
      <c r="F658" s="3"/>
    </row>
    <row r="659" spans="1:6" x14ac:dyDescent="0.25">
      <c r="A659" s="1"/>
      <c r="B659" s="3"/>
      <c r="C659" s="3"/>
      <c r="D659" s="3"/>
      <c r="E659" s="3"/>
      <c r="F659" s="3"/>
    </row>
    <row r="660" spans="1:6" x14ac:dyDescent="0.25">
      <c r="A660" s="1"/>
      <c r="B660" s="3"/>
      <c r="C660" s="3"/>
      <c r="D660" s="3"/>
      <c r="E660" s="3"/>
      <c r="F660" s="3"/>
    </row>
    <row r="661" spans="1:6" x14ac:dyDescent="0.25">
      <c r="A661" s="1"/>
      <c r="B661" s="3"/>
      <c r="C661" s="3"/>
      <c r="D661" s="3"/>
      <c r="E661" s="3"/>
      <c r="F661" s="3"/>
    </row>
    <row r="662" spans="1:6" x14ac:dyDescent="0.25">
      <c r="A662" s="1"/>
      <c r="B662" s="3"/>
      <c r="C662" s="3"/>
      <c r="D662" s="3"/>
      <c r="E662" s="3"/>
      <c r="F662" s="3"/>
    </row>
    <row r="663" spans="1:6" x14ac:dyDescent="0.25">
      <c r="A663" s="1"/>
      <c r="B663" s="3"/>
      <c r="C663" s="3"/>
      <c r="D663" s="3"/>
      <c r="E663" s="3"/>
      <c r="F663" s="3"/>
    </row>
    <row r="664" spans="1:6" x14ac:dyDescent="0.25">
      <c r="A664" s="1"/>
      <c r="B664" s="3"/>
      <c r="C664" s="3"/>
      <c r="D664" s="3"/>
      <c r="E664" s="3"/>
      <c r="F664" s="3"/>
    </row>
    <row r="665" spans="1:6" x14ac:dyDescent="0.25">
      <c r="A665" s="1"/>
      <c r="B665" s="3"/>
      <c r="C665" s="3"/>
      <c r="D665" s="3"/>
      <c r="E665" s="3"/>
      <c r="F665" s="3"/>
    </row>
    <row r="666" spans="1:6" x14ac:dyDescent="0.25">
      <c r="A666" s="1"/>
      <c r="B666" s="3"/>
      <c r="C666" s="3"/>
      <c r="D666" s="3"/>
      <c r="E666" s="3"/>
      <c r="F666" s="3"/>
    </row>
    <row r="667" spans="1:6" x14ac:dyDescent="0.25">
      <c r="A667" s="1"/>
      <c r="B667" s="3"/>
      <c r="C667" s="3"/>
      <c r="D667" s="3"/>
      <c r="E667" s="3"/>
      <c r="F667" s="3"/>
    </row>
    <row r="668" spans="1:6" x14ac:dyDescent="0.25">
      <c r="A668" s="1"/>
      <c r="B668" s="3"/>
      <c r="C668" s="3"/>
      <c r="D668" s="3"/>
      <c r="E668" s="3"/>
      <c r="F668" s="3"/>
    </row>
    <row r="669" spans="1:6" x14ac:dyDescent="0.25">
      <c r="A669" s="1"/>
      <c r="B669" s="3"/>
      <c r="C669" s="3"/>
      <c r="D669" s="3"/>
      <c r="E669" s="3"/>
      <c r="F669" s="3"/>
    </row>
    <row r="670" spans="1:6" x14ac:dyDescent="0.25">
      <c r="A670" s="1"/>
      <c r="B670" s="3"/>
      <c r="C670" s="3"/>
      <c r="D670" s="3"/>
      <c r="E670" s="3"/>
      <c r="F670" s="3"/>
    </row>
    <row r="671" spans="1:6" x14ac:dyDescent="0.25">
      <c r="A671" s="1"/>
      <c r="B671" s="3"/>
      <c r="C671" s="3"/>
      <c r="D671" s="3"/>
      <c r="E671" s="3"/>
      <c r="F671" s="3"/>
    </row>
    <row r="672" spans="1:6" x14ac:dyDescent="0.25">
      <c r="A672" s="1"/>
      <c r="B672" s="3"/>
      <c r="C672" s="3"/>
      <c r="D672" s="3"/>
      <c r="E672" s="3"/>
      <c r="F672" s="3"/>
    </row>
    <row r="673" spans="1:6" x14ac:dyDescent="0.25">
      <c r="A673" s="1"/>
      <c r="B673" s="3"/>
      <c r="C673" s="3"/>
      <c r="D673" s="3"/>
      <c r="E673" s="3"/>
      <c r="F673" s="3"/>
    </row>
    <row r="674" spans="1:6" x14ac:dyDescent="0.25">
      <c r="A674" s="1"/>
      <c r="B674" s="3"/>
      <c r="C674" s="3"/>
      <c r="D674" s="3"/>
      <c r="E674" s="3"/>
      <c r="F674" s="3"/>
    </row>
    <row r="675" spans="1:6" x14ac:dyDescent="0.25">
      <c r="A675" s="1"/>
      <c r="B675" s="3"/>
      <c r="C675" s="3"/>
      <c r="D675" s="3"/>
      <c r="E675" s="3"/>
      <c r="F675" s="3"/>
    </row>
    <row r="676" spans="1:6" x14ac:dyDescent="0.25">
      <c r="A676" s="1"/>
      <c r="B676" s="3"/>
      <c r="C676" s="3"/>
      <c r="D676" s="3"/>
      <c r="E676" s="3"/>
      <c r="F676" s="3"/>
    </row>
    <row r="677" spans="1:6" x14ac:dyDescent="0.25">
      <c r="A677" s="1"/>
      <c r="B677" s="3"/>
      <c r="C677" s="3"/>
      <c r="D677" s="3"/>
      <c r="E677" s="3"/>
      <c r="F677" s="3"/>
    </row>
    <row r="678" spans="1:6" x14ac:dyDescent="0.25">
      <c r="A678" s="1"/>
      <c r="B678" s="3"/>
      <c r="C678" s="3"/>
      <c r="D678" s="3"/>
      <c r="E678" s="3"/>
      <c r="F678" s="3"/>
    </row>
    <row r="679" spans="1:6" x14ac:dyDescent="0.25">
      <c r="A679" s="1"/>
      <c r="B679" s="3"/>
      <c r="C679" s="3"/>
      <c r="D679" s="3"/>
      <c r="E679" s="3"/>
      <c r="F679" s="3"/>
    </row>
    <row r="680" spans="1:6" x14ac:dyDescent="0.25">
      <c r="A680" s="1"/>
      <c r="B680" s="3"/>
      <c r="C680" s="3"/>
      <c r="D680" s="3"/>
      <c r="E680" s="3"/>
      <c r="F680" s="3"/>
    </row>
    <row r="681" spans="1:6" x14ac:dyDescent="0.25">
      <c r="A681" s="1"/>
      <c r="B681" s="3"/>
      <c r="C681" s="3"/>
      <c r="D681" s="3"/>
      <c r="E681" s="3"/>
      <c r="F681" s="3"/>
    </row>
    <row r="682" spans="1:6" x14ac:dyDescent="0.25">
      <c r="A682" s="1"/>
      <c r="B682" s="3"/>
      <c r="C682" s="3"/>
      <c r="D682" s="3"/>
      <c r="E682" s="3"/>
      <c r="F682" s="3"/>
    </row>
    <row r="683" spans="1:6" x14ac:dyDescent="0.25">
      <c r="A683" s="1"/>
      <c r="B683" s="3"/>
      <c r="C683" s="3"/>
      <c r="D683" s="3"/>
      <c r="E683" s="3"/>
      <c r="F683" s="3"/>
    </row>
    <row r="684" spans="1:6" x14ac:dyDescent="0.25">
      <c r="A684" s="1"/>
      <c r="B684" s="3"/>
      <c r="C684" s="3"/>
      <c r="D684" s="3"/>
      <c r="E684" s="3"/>
      <c r="F684" s="3"/>
    </row>
    <row r="685" spans="1:6" x14ac:dyDescent="0.25">
      <c r="A685" s="1"/>
      <c r="B685" s="3"/>
      <c r="C685" s="3"/>
      <c r="D685" s="3"/>
      <c r="E685" s="3"/>
      <c r="F685" s="3"/>
    </row>
    <row r="686" spans="1:6" x14ac:dyDescent="0.25">
      <c r="A686" s="1"/>
      <c r="B686" s="3"/>
      <c r="C686" s="3"/>
      <c r="D686" s="3"/>
      <c r="E686" s="3"/>
      <c r="F686" s="3"/>
    </row>
    <row r="687" spans="1:6" x14ac:dyDescent="0.25">
      <c r="A687" s="1"/>
      <c r="B687" s="3"/>
      <c r="C687" s="3"/>
      <c r="D687" s="3"/>
      <c r="E687" s="3"/>
      <c r="F687" s="3"/>
    </row>
    <row r="688" spans="1:6" x14ac:dyDescent="0.25">
      <c r="A688" s="1"/>
      <c r="B688" s="3"/>
      <c r="C688" s="3"/>
      <c r="D688" s="3"/>
      <c r="E688" s="3"/>
      <c r="F688" s="3"/>
    </row>
    <row r="689" spans="1:6" x14ac:dyDescent="0.25">
      <c r="A689" s="1"/>
      <c r="B689" s="3"/>
      <c r="C689" s="3"/>
      <c r="D689" s="3"/>
      <c r="E689" s="3"/>
      <c r="F689" s="3"/>
    </row>
    <row r="690" spans="1:6" x14ac:dyDescent="0.25">
      <c r="A690" s="1"/>
      <c r="B690" s="3"/>
      <c r="C690" s="3"/>
      <c r="D690" s="3"/>
      <c r="E690" s="3"/>
      <c r="F690" s="3"/>
    </row>
    <row r="691" spans="1:6" x14ac:dyDescent="0.25">
      <c r="A691" s="1"/>
      <c r="B691" s="3"/>
      <c r="C691" s="3"/>
      <c r="D691" s="3"/>
      <c r="E691" s="3"/>
      <c r="F691" s="3"/>
    </row>
    <row r="692" spans="1:6" x14ac:dyDescent="0.25">
      <c r="A692" s="1"/>
      <c r="B692" s="3"/>
      <c r="C692" s="3"/>
      <c r="D692" s="3"/>
      <c r="E692" s="3"/>
      <c r="F692" s="3"/>
    </row>
    <row r="693" spans="1:6" x14ac:dyDescent="0.25">
      <c r="A693" s="1"/>
      <c r="B693" s="3"/>
      <c r="C693" s="3"/>
      <c r="D693" s="3"/>
      <c r="E693" s="3"/>
      <c r="F693" s="3"/>
    </row>
    <row r="694" spans="1:6" x14ac:dyDescent="0.25">
      <c r="A694" s="1"/>
      <c r="B694" s="3"/>
      <c r="C694" s="3"/>
      <c r="D694" s="3"/>
      <c r="E694" s="3"/>
      <c r="F694" s="3"/>
    </row>
    <row r="695" spans="1:6" x14ac:dyDescent="0.25">
      <c r="A695" s="1"/>
      <c r="B695" s="3"/>
      <c r="C695" s="3"/>
      <c r="D695" s="3"/>
      <c r="E695" s="3"/>
      <c r="F695" s="3"/>
    </row>
    <row r="696" spans="1:6" x14ac:dyDescent="0.25">
      <c r="A696" s="1"/>
      <c r="B696" s="3"/>
      <c r="C696" s="3"/>
      <c r="D696" s="3"/>
      <c r="E696" s="3"/>
      <c r="F696" s="3"/>
    </row>
    <row r="697" spans="1:6" x14ac:dyDescent="0.25">
      <c r="A697" s="1"/>
      <c r="B697" s="3"/>
      <c r="C697" s="3"/>
      <c r="D697" s="3"/>
      <c r="E697" s="3"/>
      <c r="F697" s="3"/>
    </row>
    <row r="698" spans="1:6" x14ac:dyDescent="0.25">
      <c r="A698" s="1"/>
      <c r="B698" s="3"/>
      <c r="C698" s="3"/>
      <c r="D698" s="3"/>
      <c r="E698" s="3"/>
      <c r="F698" s="3"/>
    </row>
    <row r="699" spans="1:6" x14ac:dyDescent="0.25">
      <c r="A699" s="1"/>
      <c r="B699" s="3"/>
      <c r="C699" s="3"/>
      <c r="D699" s="3"/>
      <c r="E699" s="3"/>
      <c r="F699" s="3"/>
    </row>
    <row r="700" spans="1:6" x14ac:dyDescent="0.25">
      <c r="A700" s="1"/>
      <c r="B700" s="3"/>
      <c r="C700" s="3"/>
      <c r="D700" s="3"/>
      <c r="E700" s="3"/>
      <c r="F700" s="3"/>
    </row>
    <row r="701" spans="1:6" x14ac:dyDescent="0.25">
      <c r="A701" s="1"/>
      <c r="B701" s="3"/>
      <c r="C701" s="3"/>
      <c r="D701" s="3"/>
      <c r="E701" s="3"/>
      <c r="F701" s="3"/>
    </row>
    <row r="702" spans="1:6" x14ac:dyDescent="0.25">
      <c r="A702" s="1"/>
      <c r="B702" s="3"/>
      <c r="C702" s="3"/>
      <c r="D702" s="3"/>
      <c r="E702" s="3"/>
      <c r="F702" s="3"/>
    </row>
    <row r="703" spans="1:6" x14ac:dyDescent="0.25">
      <c r="A703" s="1"/>
      <c r="B703" s="3"/>
      <c r="C703" s="3"/>
      <c r="D703" s="3"/>
      <c r="E703" s="3"/>
      <c r="F703" s="3"/>
    </row>
    <row r="704" spans="1:6" x14ac:dyDescent="0.25">
      <c r="A704" s="1"/>
      <c r="B704" s="3"/>
      <c r="C704" s="3"/>
      <c r="D704" s="3"/>
      <c r="E704" s="3"/>
      <c r="F704" s="3"/>
    </row>
    <row r="705" spans="1:6" x14ac:dyDescent="0.25">
      <c r="A705" s="1"/>
      <c r="B705" s="3"/>
      <c r="C705" s="3"/>
      <c r="D705" s="3"/>
      <c r="E705" s="3"/>
      <c r="F705" s="3"/>
    </row>
    <row r="706" spans="1:6" x14ac:dyDescent="0.25">
      <c r="A706" s="1"/>
      <c r="B706" s="3"/>
      <c r="C706" s="3"/>
      <c r="D706" s="3"/>
      <c r="E706" s="3"/>
      <c r="F706" s="3"/>
    </row>
    <row r="707" spans="1:6" x14ac:dyDescent="0.25">
      <c r="A707" s="1"/>
      <c r="B707" s="3"/>
      <c r="C707" s="3"/>
      <c r="D707" s="3"/>
      <c r="E707" s="3"/>
      <c r="F707" s="3"/>
    </row>
    <row r="708" spans="1:6" x14ac:dyDescent="0.25">
      <c r="A708" s="1"/>
      <c r="B708" s="3"/>
      <c r="C708" s="3"/>
      <c r="D708" s="3"/>
      <c r="E708" s="3"/>
      <c r="F708" s="3"/>
    </row>
    <row r="709" spans="1:6" x14ac:dyDescent="0.25">
      <c r="A709" s="1"/>
      <c r="B709" s="3"/>
      <c r="C709" s="3"/>
      <c r="D709" s="3"/>
      <c r="E709" s="3"/>
      <c r="F709" s="3"/>
    </row>
    <row r="710" spans="1:6" x14ac:dyDescent="0.25">
      <c r="A710" s="1"/>
      <c r="B710" s="3"/>
      <c r="C710" s="3"/>
      <c r="D710" s="3"/>
      <c r="E710" s="3"/>
      <c r="F710" s="3"/>
    </row>
    <row r="711" spans="1:6" x14ac:dyDescent="0.25">
      <c r="A711" s="1"/>
      <c r="B711" s="3"/>
      <c r="C711" s="3"/>
      <c r="D711" s="3"/>
      <c r="E711" s="3"/>
      <c r="F711" s="3"/>
    </row>
    <row r="712" spans="1:6" x14ac:dyDescent="0.25">
      <c r="A712" s="1"/>
      <c r="B712" s="3"/>
      <c r="C712" s="3"/>
      <c r="D712" s="3"/>
      <c r="E712" s="3"/>
      <c r="F712" s="3"/>
    </row>
    <row r="713" spans="1:6" x14ac:dyDescent="0.25">
      <c r="A713" s="1"/>
      <c r="B713" s="3"/>
      <c r="C713" s="3"/>
      <c r="D713" s="3"/>
      <c r="E713" s="3"/>
      <c r="F713" s="3"/>
    </row>
    <row r="714" spans="1:6" x14ac:dyDescent="0.25">
      <c r="A714" s="1"/>
      <c r="B714" s="3"/>
      <c r="C714" s="3"/>
      <c r="D714" s="3"/>
      <c r="E714" s="3"/>
      <c r="F714" s="3"/>
    </row>
    <row r="715" spans="1:6" x14ac:dyDescent="0.25">
      <c r="A715" s="1"/>
      <c r="B715" s="3"/>
      <c r="C715" s="3"/>
      <c r="D715" s="3"/>
      <c r="E715" s="3"/>
      <c r="F715" s="3"/>
    </row>
    <row r="716" spans="1:6" x14ac:dyDescent="0.25">
      <c r="A716" s="1"/>
      <c r="B716" s="3"/>
      <c r="C716" s="3"/>
      <c r="D716" s="3"/>
      <c r="E716" s="3"/>
      <c r="F716" s="3"/>
    </row>
    <row r="717" spans="1:6" x14ac:dyDescent="0.25">
      <c r="A717" s="1"/>
      <c r="B717" s="3"/>
      <c r="C717" s="3"/>
      <c r="D717" s="3"/>
      <c r="E717" s="3"/>
      <c r="F717" s="3"/>
    </row>
    <row r="718" spans="1:6" x14ac:dyDescent="0.25">
      <c r="A718" s="1"/>
      <c r="B718" s="3"/>
      <c r="C718" s="3"/>
      <c r="D718" s="3"/>
      <c r="E718" s="3"/>
      <c r="F718" s="3"/>
    </row>
    <row r="719" spans="1:6" x14ac:dyDescent="0.25">
      <c r="A719" s="1"/>
      <c r="B719" s="3"/>
      <c r="C719" s="3"/>
      <c r="D719" s="3"/>
      <c r="E719" s="3"/>
      <c r="F719" s="3"/>
    </row>
    <row r="720" spans="1:6" x14ac:dyDescent="0.25">
      <c r="A720" s="1"/>
      <c r="B720" s="3"/>
      <c r="C720" s="3"/>
      <c r="D720" s="3"/>
      <c r="E720" s="3"/>
      <c r="F720" s="3"/>
    </row>
    <row r="721" spans="1:6" x14ac:dyDescent="0.25">
      <c r="A721" s="1"/>
      <c r="B721" s="3"/>
      <c r="C721" s="3"/>
      <c r="D721" s="3"/>
      <c r="E721" s="3"/>
      <c r="F721" s="3"/>
    </row>
    <row r="722" spans="1:6" x14ac:dyDescent="0.25">
      <c r="A722" s="1"/>
      <c r="B722" s="3"/>
      <c r="C722" s="3"/>
      <c r="D722" s="3"/>
      <c r="E722" s="3"/>
      <c r="F722" s="3"/>
    </row>
    <row r="723" spans="1:6" x14ac:dyDescent="0.25">
      <c r="A723" s="1"/>
      <c r="B723" s="3"/>
      <c r="C723" s="3"/>
      <c r="D723" s="3"/>
      <c r="E723" s="3"/>
      <c r="F723" s="3"/>
    </row>
    <row r="724" spans="1:6" x14ac:dyDescent="0.25">
      <c r="A724" s="1"/>
      <c r="B724" s="3"/>
      <c r="C724" s="3"/>
      <c r="D724" s="3"/>
      <c r="E724" s="3"/>
      <c r="F724" s="3"/>
    </row>
    <row r="725" spans="1:6" x14ac:dyDescent="0.25">
      <c r="A725" s="1"/>
      <c r="B725" s="3"/>
      <c r="C725" s="3"/>
      <c r="D725" s="3"/>
      <c r="E725" s="3"/>
      <c r="F725" s="3"/>
    </row>
    <row r="726" spans="1:6" x14ac:dyDescent="0.25">
      <c r="A726" s="1"/>
      <c r="B726" s="3"/>
      <c r="C726" s="3"/>
      <c r="D726" s="3"/>
      <c r="E726" s="3"/>
      <c r="F726" s="3"/>
    </row>
    <row r="727" spans="1:6" x14ac:dyDescent="0.25">
      <c r="A727" s="1"/>
      <c r="B727" s="3"/>
      <c r="C727" s="3"/>
      <c r="D727" s="3"/>
      <c r="E727" s="3"/>
      <c r="F727" s="3"/>
    </row>
    <row r="728" spans="1:6" x14ac:dyDescent="0.25">
      <c r="A728" s="1"/>
      <c r="B728" s="3"/>
      <c r="C728" s="3"/>
      <c r="D728" s="3"/>
      <c r="E728" s="3"/>
      <c r="F728" s="3"/>
    </row>
    <row r="729" spans="1:6" x14ac:dyDescent="0.25">
      <c r="A729" s="1"/>
      <c r="B729" s="3"/>
      <c r="C729" s="3"/>
      <c r="D729" s="3"/>
      <c r="E729" s="3"/>
      <c r="F729" s="3"/>
    </row>
    <row r="730" spans="1:6" x14ac:dyDescent="0.25">
      <c r="A730" s="1"/>
      <c r="B730" s="3"/>
      <c r="C730" s="3"/>
      <c r="D730" s="3"/>
      <c r="E730" s="3"/>
      <c r="F730" s="3"/>
    </row>
    <row r="731" spans="1:6" x14ac:dyDescent="0.25">
      <c r="A731" s="1"/>
      <c r="B731" s="3"/>
      <c r="C731" s="3"/>
      <c r="D731" s="3"/>
      <c r="E731" s="3"/>
      <c r="F731" s="3"/>
    </row>
    <row r="732" spans="1:6" x14ac:dyDescent="0.25">
      <c r="A732" s="1"/>
      <c r="B732" s="3"/>
      <c r="C732" s="3"/>
      <c r="D732" s="3"/>
      <c r="E732" s="3"/>
      <c r="F732" s="3"/>
    </row>
    <row r="733" spans="1:6" x14ac:dyDescent="0.25">
      <c r="A733" s="1"/>
      <c r="B733" s="3"/>
      <c r="C733" s="3"/>
      <c r="D733" s="3"/>
      <c r="E733" s="3"/>
      <c r="F733" s="3"/>
    </row>
    <row r="734" spans="1:6" x14ac:dyDescent="0.25">
      <c r="A734" s="1"/>
      <c r="B734" s="3"/>
      <c r="C734" s="3"/>
      <c r="D734" s="3"/>
      <c r="E734" s="3"/>
      <c r="F734" s="3"/>
    </row>
    <row r="735" spans="1:6" x14ac:dyDescent="0.25">
      <c r="A735" s="1"/>
      <c r="B735" s="3"/>
      <c r="C735" s="3"/>
      <c r="D735" s="3"/>
      <c r="E735" s="3"/>
      <c r="F735" s="3"/>
    </row>
    <row r="736" spans="1:6" x14ac:dyDescent="0.25">
      <c r="A736" s="1"/>
      <c r="B736" s="3"/>
      <c r="C736" s="3"/>
      <c r="D736" s="3"/>
      <c r="E736" s="3"/>
      <c r="F736" s="3"/>
    </row>
    <row r="737" spans="1:6" x14ac:dyDescent="0.25">
      <c r="A737" s="1"/>
      <c r="B737" s="3"/>
      <c r="C737" s="3"/>
      <c r="D737" s="3"/>
      <c r="E737" s="3"/>
      <c r="F737" s="3"/>
    </row>
    <row r="738" spans="1:6" x14ac:dyDescent="0.25">
      <c r="A738" s="1"/>
      <c r="B738" s="3"/>
      <c r="C738" s="3"/>
      <c r="D738" s="3"/>
      <c r="E738" s="3"/>
      <c r="F738" s="3"/>
    </row>
    <row r="739" spans="1:6" x14ac:dyDescent="0.25">
      <c r="A739" s="1"/>
      <c r="B739" s="3"/>
      <c r="C739" s="3"/>
      <c r="D739" s="3"/>
      <c r="E739" s="3"/>
      <c r="F739" s="3"/>
    </row>
    <row r="740" spans="1:6" x14ac:dyDescent="0.25">
      <c r="A740" s="1"/>
      <c r="B740" s="3"/>
      <c r="C740" s="3"/>
      <c r="D740" s="3"/>
      <c r="E740" s="3"/>
      <c r="F740" s="3"/>
    </row>
    <row r="741" spans="1:6" x14ac:dyDescent="0.25">
      <c r="A741" s="1"/>
      <c r="B741" s="3"/>
      <c r="C741" s="3"/>
      <c r="D741" s="3"/>
      <c r="E741" s="3"/>
      <c r="F741" s="3"/>
    </row>
    <row r="742" spans="1:6" x14ac:dyDescent="0.25">
      <c r="A742" s="1"/>
      <c r="B742" s="3"/>
      <c r="C742" s="3"/>
      <c r="D742" s="3"/>
      <c r="E742" s="3"/>
      <c r="F742" s="3"/>
    </row>
    <row r="743" spans="1:6" x14ac:dyDescent="0.25">
      <c r="A743" s="1"/>
      <c r="B743" s="3"/>
      <c r="C743" s="3"/>
      <c r="D743" s="3"/>
      <c r="E743" s="3"/>
      <c r="F743" s="3"/>
    </row>
    <row r="744" spans="1:6" x14ac:dyDescent="0.25">
      <c r="A744" s="1"/>
      <c r="B744" s="3"/>
      <c r="C744" s="3"/>
      <c r="D744" s="3"/>
      <c r="E744" s="3"/>
      <c r="F744" s="3"/>
    </row>
    <row r="745" spans="1:6" x14ac:dyDescent="0.25">
      <c r="A745" s="1"/>
      <c r="B745" s="3"/>
      <c r="C745" s="3"/>
      <c r="D745" s="3"/>
      <c r="E745" s="3"/>
      <c r="F745" s="3"/>
    </row>
    <row r="746" spans="1:6" x14ac:dyDescent="0.25">
      <c r="A746" s="1"/>
      <c r="B746" s="3"/>
      <c r="C746" s="3"/>
      <c r="D746" s="3"/>
      <c r="E746" s="3"/>
      <c r="F746" s="3"/>
    </row>
    <row r="747" spans="1:6" x14ac:dyDescent="0.25">
      <c r="A747" s="1"/>
      <c r="B747" s="3"/>
      <c r="C747" s="3"/>
      <c r="D747" s="3"/>
      <c r="E747" s="3"/>
      <c r="F747" s="3"/>
    </row>
    <row r="748" spans="1:6" x14ac:dyDescent="0.25">
      <c r="A748" s="1"/>
      <c r="B748" s="3"/>
      <c r="C748" s="3"/>
      <c r="D748" s="3"/>
      <c r="E748" s="3"/>
      <c r="F748" s="3"/>
    </row>
    <row r="749" spans="1:6" x14ac:dyDescent="0.25">
      <c r="A749" s="1"/>
      <c r="B749" s="3"/>
      <c r="C749" s="3"/>
      <c r="D749" s="3"/>
      <c r="E749" s="3"/>
      <c r="F749" s="3"/>
    </row>
    <row r="750" spans="1:6" x14ac:dyDescent="0.25">
      <c r="A750" s="1"/>
      <c r="B750" s="3"/>
      <c r="C750" s="3"/>
      <c r="D750" s="3"/>
      <c r="E750" s="3"/>
      <c r="F750" s="3"/>
    </row>
    <row r="751" spans="1:6" x14ac:dyDescent="0.25">
      <c r="A751" s="1"/>
      <c r="B751" s="3"/>
      <c r="C751" s="3"/>
      <c r="D751" s="3"/>
      <c r="E751" s="3"/>
      <c r="F751" s="3"/>
    </row>
    <row r="752" spans="1:6" x14ac:dyDescent="0.25">
      <c r="A752" s="1"/>
      <c r="B752" s="3"/>
      <c r="C752" s="3"/>
      <c r="D752" s="3"/>
      <c r="E752" s="3"/>
      <c r="F752" s="3"/>
    </row>
    <row r="753" spans="1:6" x14ac:dyDescent="0.25">
      <c r="A753" s="1"/>
      <c r="B753" s="3"/>
      <c r="C753" s="3"/>
      <c r="D753" s="3"/>
      <c r="E753" s="3"/>
      <c r="F753" s="3"/>
    </row>
    <row r="754" spans="1:6" x14ac:dyDescent="0.25">
      <c r="A754" s="1"/>
      <c r="B754" s="3"/>
      <c r="C754" s="3"/>
      <c r="D754" s="3"/>
      <c r="E754" s="3"/>
      <c r="F754" s="3"/>
    </row>
    <row r="755" spans="1:6" x14ac:dyDescent="0.25">
      <c r="A755" s="1"/>
      <c r="B755" s="3"/>
      <c r="C755" s="3"/>
      <c r="D755" s="3"/>
      <c r="E755" s="3"/>
      <c r="F755" s="3"/>
    </row>
    <row r="756" spans="1:6" x14ac:dyDescent="0.25">
      <c r="A756" s="1"/>
      <c r="B756" s="3"/>
      <c r="C756" s="3"/>
      <c r="D756" s="3"/>
      <c r="E756" s="3"/>
      <c r="F756" s="3"/>
    </row>
    <row r="757" spans="1:6" x14ac:dyDescent="0.25">
      <c r="A757" s="1"/>
      <c r="B757" s="3"/>
      <c r="C757" s="3"/>
      <c r="D757" s="3"/>
      <c r="E757" s="3"/>
      <c r="F757" s="3"/>
    </row>
    <row r="758" spans="1:6" x14ac:dyDescent="0.25">
      <c r="A758" s="1"/>
      <c r="B758" s="3"/>
      <c r="C758" s="3"/>
      <c r="D758" s="3"/>
      <c r="E758" s="3"/>
      <c r="F758" s="3"/>
    </row>
    <row r="759" spans="1:6" x14ac:dyDescent="0.25">
      <c r="A759" s="1"/>
      <c r="B759" s="3"/>
      <c r="C759" s="3"/>
      <c r="D759" s="3"/>
      <c r="E759" s="3"/>
      <c r="F759" s="3"/>
    </row>
    <row r="760" spans="1:6" x14ac:dyDescent="0.25">
      <c r="A760" s="1"/>
      <c r="B760" s="3"/>
      <c r="C760" s="3"/>
      <c r="D760" s="3"/>
      <c r="E760" s="3"/>
      <c r="F760" s="3"/>
    </row>
    <row r="761" spans="1:6" x14ac:dyDescent="0.25">
      <c r="A761" s="1"/>
      <c r="B761" s="3"/>
      <c r="C761" s="3"/>
      <c r="D761" s="3"/>
      <c r="E761" s="3"/>
      <c r="F761" s="3"/>
    </row>
    <row r="762" spans="1:6" x14ac:dyDescent="0.25">
      <c r="A762" s="1"/>
      <c r="B762" s="3"/>
      <c r="C762" s="3"/>
      <c r="D762" s="3"/>
      <c r="E762" s="3"/>
      <c r="F762" s="3"/>
    </row>
    <row r="763" spans="1:6" x14ac:dyDescent="0.25">
      <c r="A763" s="1"/>
      <c r="B763" s="3"/>
      <c r="C763" s="3"/>
      <c r="D763" s="3"/>
      <c r="E763" s="3"/>
      <c r="F763" s="3"/>
    </row>
    <row r="764" spans="1:6" x14ac:dyDescent="0.25">
      <c r="A764" s="1"/>
      <c r="B764" s="3"/>
      <c r="C764" s="3"/>
      <c r="D764" s="3"/>
      <c r="E764" s="3"/>
      <c r="F764" s="3"/>
    </row>
    <row r="765" spans="1:6" x14ac:dyDescent="0.25">
      <c r="A765" s="1"/>
      <c r="B765" s="3"/>
      <c r="C765" s="3"/>
      <c r="D765" s="3"/>
      <c r="E765" s="3"/>
      <c r="F765" s="3"/>
    </row>
    <row r="766" spans="1:6" x14ac:dyDescent="0.25">
      <c r="A766" s="1"/>
      <c r="B766" s="3"/>
      <c r="C766" s="3"/>
      <c r="D766" s="3"/>
      <c r="E766" s="3"/>
      <c r="F766" s="3"/>
    </row>
    <row r="767" spans="1:6" x14ac:dyDescent="0.25">
      <c r="A767" s="1"/>
      <c r="B767" s="3"/>
      <c r="C767" s="3"/>
      <c r="D767" s="3"/>
      <c r="E767" s="3"/>
      <c r="F767" s="3"/>
    </row>
    <row r="768" spans="1:6" x14ac:dyDescent="0.25">
      <c r="A768" s="1"/>
      <c r="B768" s="3"/>
      <c r="C768" s="3"/>
      <c r="D768" s="3"/>
      <c r="E768" s="3"/>
      <c r="F768" s="3"/>
    </row>
    <row r="769" spans="1:6" x14ac:dyDescent="0.25">
      <c r="A769" s="1"/>
      <c r="B769" s="3"/>
      <c r="C769" s="3"/>
      <c r="D769" s="3"/>
      <c r="E769" s="3"/>
      <c r="F769" s="3"/>
    </row>
    <row r="770" spans="1:6" x14ac:dyDescent="0.25">
      <c r="A770" s="1"/>
      <c r="B770" s="3"/>
      <c r="C770" s="3"/>
      <c r="D770" s="3"/>
      <c r="E770" s="3"/>
      <c r="F770" s="3"/>
    </row>
    <row r="771" spans="1:6" x14ac:dyDescent="0.25">
      <c r="A771" s="1"/>
      <c r="B771" s="3"/>
      <c r="C771" s="3"/>
      <c r="D771" s="3"/>
      <c r="E771" s="3"/>
      <c r="F771" s="3"/>
    </row>
    <row r="772" spans="1:6" x14ac:dyDescent="0.25">
      <c r="A772" s="1"/>
      <c r="B772" s="3"/>
      <c r="C772" s="3"/>
      <c r="D772" s="3"/>
      <c r="E772" s="3"/>
      <c r="F772" s="3"/>
    </row>
    <row r="773" spans="1:6" x14ac:dyDescent="0.25">
      <c r="A773" s="1"/>
      <c r="B773" s="3"/>
      <c r="C773" s="3"/>
      <c r="D773" s="3"/>
      <c r="E773" s="3"/>
      <c r="F773" s="3"/>
    </row>
    <row r="774" spans="1:6" x14ac:dyDescent="0.25">
      <c r="A774" s="1"/>
      <c r="B774" s="3"/>
      <c r="C774" s="3"/>
      <c r="D774" s="3"/>
      <c r="E774" s="3"/>
      <c r="F774" s="3"/>
    </row>
    <row r="775" spans="1:6" x14ac:dyDescent="0.25">
      <c r="A775" s="1"/>
      <c r="B775" s="3"/>
      <c r="C775" s="3"/>
      <c r="D775" s="3"/>
      <c r="E775" s="3"/>
      <c r="F775" s="3"/>
    </row>
    <row r="776" spans="1:6" x14ac:dyDescent="0.25">
      <c r="A776" s="1"/>
      <c r="B776" s="3"/>
      <c r="C776" s="3"/>
      <c r="D776" s="3"/>
      <c r="E776" s="3"/>
      <c r="F776" s="3"/>
    </row>
    <row r="777" spans="1:6" x14ac:dyDescent="0.25">
      <c r="A777" s="1"/>
      <c r="B777" s="3"/>
      <c r="C777" s="3"/>
      <c r="D777" s="3"/>
      <c r="E777" s="3"/>
      <c r="F777" s="3"/>
    </row>
    <row r="778" spans="1:6" x14ac:dyDescent="0.25">
      <c r="A778" s="1"/>
      <c r="B778" s="3"/>
      <c r="C778" s="3"/>
      <c r="D778" s="3"/>
      <c r="E778" s="3"/>
      <c r="F778" s="3"/>
    </row>
    <row r="779" spans="1:6" x14ac:dyDescent="0.25">
      <c r="A779" s="1"/>
      <c r="B779" s="3"/>
      <c r="C779" s="3"/>
      <c r="D779" s="3"/>
      <c r="E779" s="3"/>
      <c r="F779" s="3"/>
    </row>
    <row r="780" spans="1:6" x14ac:dyDescent="0.25">
      <c r="A780" s="1"/>
      <c r="B780" s="3"/>
      <c r="C780" s="3"/>
      <c r="D780" s="3"/>
      <c r="E780" s="3"/>
      <c r="F780" s="3"/>
    </row>
    <row r="781" spans="1:6" x14ac:dyDescent="0.25">
      <c r="A781" s="1"/>
      <c r="B781" s="3"/>
      <c r="C781" s="3"/>
      <c r="D781" s="3"/>
      <c r="E781" s="3"/>
      <c r="F781" s="3"/>
    </row>
    <row r="782" spans="1:6" x14ac:dyDescent="0.25">
      <c r="A782" s="1"/>
      <c r="B782" s="3"/>
      <c r="C782" s="3"/>
      <c r="D782" s="3"/>
      <c r="E782" s="3"/>
      <c r="F782" s="3"/>
    </row>
    <row r="783" spans="1:6" x14ac:dyDescent="0.25">
      <c r="A783" s="1"/>
      <c r="B783" s="3"/>
      <c r="C783" s="3"/>
      <c r="D783" s="3"/>
      <c r="E783" s="3"/>
      <c r="F783" s="3"/>
    </row>
    <row r="784" spans="1:6" x14ac:dyDescent="0.25">
      <c r="A784" s="1"/>
      <c r="B784" s="3"/>
      <c r="C784" s="3"/>
      <c r="D784" s="3"/>
      <c r="E784" s="3"/>
      <c r="F784" s="3"/>
    </row>
    <row r="785" spans="1:6" x14ac:dyDescent="0.25">
      <c r="A785" s="1"/>
      <c r="B785" s="3"/>
      <c r="C785" s="3"/>
      <c r="D785" s="3"/>
      <c r="E785" s="3"/>
      <c r="F785" s="3"/>
    </row>
    <row r="786" spans="1:6" x14ac:dyDescent="0.25">
      <c r="A786" s="1"/>
      <c r="B786" s="3"/>
      <c r="C786" s="3"/>
      <c r="D786" s="3"/>
      <c r="E786" s="3"/>
      <c r="F786" s="3"/>
    </row>
    <row r="787" spans="1:6" x14ac:dyDescent="0.25">
      <c r="A787" s="1"/>
      <c r="B787" s="3"/>
      <c r="C787" s="3"/>
      <c r="D787" s="3"/>
      <c r="E787" s="3"/>
      <c r="F787" s="3"/>
    </row>
    <row r="788" spans="1:6" x14ac:dyDescent="0.25">
      <c r="A788" s="1"/>
      <c r="B788" s="3"/>
      <c r="C788" s="3"/>
      <c r="D788" s="3"/>
      <c r="E788" s="3"/>
      <c r="F788" s="3"/>
    </row>
    <row r="789" spans="1:6" x14ac:dyDescent="0.25">
      <c r="A789" s="1"/>
      <c r="B789" s="3"/>
      <c r="C789" s="3"/>
      <c r="D789" s="3"/>
      <c r="E789" s="3"/>
      <c r="F789" s="3"/>
    </row>
    <row r="790" spans="1:6" x14ac:dyDescent="0.25">
      <c r="A790" s="1"/>
      <c r="B790" s="3"/>
      <c r="C790" s="3"/>
      <c r="D790" s="3"/>
      <c r="E790" s="3"/>
      <c r="F790" s="3"/>
    </row>
    <row r="791" spans="1:6" x14ac:dyDescent="0.25">
      <c r="A791" s="1"/>
      <c r="B791" s="3"/>
      <c r="C791" s="3"/>
      <c r="D791" s="3"/>
      <c r="E791" s="3"/>
      <c r="F791" s="3"/>
    </row>
    <row r="792" spans="1:6" x14ac:dyDescent="0.25">
      <c r="A792" s="1"/>
      <c r="B792" s="3"/>
      <c r="C792" s="3"/>
      <c r="D792" s="3"/>
      <c r="E792" s="3"/>
      <c r="F792" s="3"/>
    </row>
    <row r="793" spans="1:6" x14ac:dyDescent="0.25">
      <c r="A793" s="1"/>
      <c r="B793" s="3"/>
      <c r="C793" s="3"/>
      <c r="D793" s="3"/>
      <c r="E793" s="3"/>
      <c r="F793" s="3"/>
    </row>
    <row r="794" spans="1:6" x14ac:dyDescent="0.25">
      <c r="A794" s="1"/>
      <c r="B794" s="3"/>
      <c r="C794" s="3"/>
      <c r="D794" s="3"/>
      <c r="E794" s="3"/>
      <c r="F794" s="3"/>
    </row>
    <row r="795" spans="1:6" x14ac:dyDescent="0.25">
      <c r="A795" s="1"/>
      <c r="B795" s="3"/>
      <c r="C795" s="3"/>
      <c r="D795" s="3"/>
      <c r="E795" s="3"/>
      <c r="F795" s="3"/>
    </row>
    <row r="796" spans="1:6" x14ac:dyDescent="0.25">
      <c r="A796" s="1"/>
      <c r="B796" s="3"/>
      <c r="C796" s="3"/>
      <c r="D796" s="3"/>
      <c r="E796" s="3"/>
      <c r="F796" s="3"/>
    </row>
    <row r="797" spans="1:6" x14ac:dyDescent="0.25">
      <c r="A797" s="1"/>
      <c r="B797" s="3"/>
      <c r="C797" s="3"/>
      <c r="D797" s="3"/>
      <c r="E797" s="3"/>
      <c r="F797" s="3"/>
    </row>
    <row r="798" spans="1:6" x14ac:dyDescent="0.25">
      <c r="A798" s="1"/>
      <c r="B798" s="3"/>
      <c r="C798" s="3"/>
      <c r="D798" s="3"/>
      <c r="E798" s="3"/>
      <c r="F798" s="3"/>
    </row>
    <row r="799" spans="1:6" x14ac:dyDescent="0.25">
      <c r="A799" s="1"/>
      <c r="B799" s="3"/>
      <c r="C799" s="3"/>
      <c r="D799" s="3"/>
      <c r="E799" s="3"/>
      <c r="F799" s="3"/>
    </row>
    <row r="800" spans="1:6" x14ac:dyDescent="0.25">
      <c r="A800" s="1"/>
      <c r="B800" s="3"/>
      <c r="C800" s="3"/>
      <c r="D800" s="3"/>
      <c r="E800" s="3"/>
      <c r="F800" s="3"/>
    </row>
    <row r="801" spans="1:6" x14ac:dyDescent="0.25">
      <c r="A801" s="1"/>
      <c r="B801" s="3"/>
      <c r="C801" s="3"/>
      <c r="D801" s="3"/>
      <c r="E801" s="3"/>
      <c r="F801" s="3"/>
    </row>
    <row r="802" spans="1:6" x14ac:dyDescent="0.25">
      <c r="A802" s="1"/>
      <c r="B802" s="3"/>
      <c r="C802" s="3"/>
      <c r="D802" s="3"/>
      <c r="E802" s="3"/>
      <c r="F802" s="3"/>
    </row>
    <row r="803" spans="1:6" x14ac:dyDescent="0.25">
      <c r="A803" s="1"/>
      <c r="B803" s="3"/>
      <c r="C803" s="3"/>
      <c r="D803" s="3"/>
      <c r="E803" s="3"/>
      <c r="F803" s="3"/>
    </row>
    <row r="804" spans="1:6" x14ac:dyDescent="0.25">
      <c r="A804" s="1"/>
      <c r="B804" s="3"/>
      <c r="C804" s="3"/>
      <c r="D804" s="3"/>
      <c r="E804" s="3"/>
      <c r="F804" s="3"/>
    </row>
    <row r="805" spans="1:6" x14ac:dyDescent="0.25">
      <c r="A805" s="1"/>
      <c r="B805" s="3"/>
      <c r="C805" s="3"/>
      <c r="D805" s="3"/>
      <c r="E805" s="3"/>
      <c r="F805" s="3"/>
    </row>
    <row r="806" spans="1:6" x14ac:dyDescent="0.25">
      <c r="A806" s="1"/>
      <c r="B806" s="3"/>
      <c r="C806" s="3"/>
      <c r="D806" s="3"/>
      <c r="E806" s="3"/>
      <c r="F806" s="3"/>
    </row>
    <row r="807" spans="1:6" x14ac:dyDescent="0.25">
      <c r="A807" s="1"/>
      <c r="B807" s="3"/>
      <c r="C807" s="3"/>
      <c r="D807" s="3"/>
      <c r="E807" s="3"/>
      <c r="F807" s="3"/>
    </row>
    <row r="808" spans="1:6" x14ac:dyDescent="0.25">
      <c r="A808" s="1"/>
      <c r="B808" s="3"/>
      <c r="C808" s="3"/>
      <c r="D808" s="3"/>
      <c r="E808" s="3"/>
      <c r="F808" s="3"/>
    </row>
    <row r="809" spans="1:6" x14ac:dyDescent="0.25">
      <c r="A809" s="1"/>
      <c r="B809" s="3"/>
      <c r="C809" s="3"/>
      <c r="D809" s="3"/>
      <c r="E809" s="3"/>
      <c r="F809" s="3"/>
    </row>
    <row r="810" spans="1:6" x14ac:dyDescent="0.25">
      <c r="A810" s="1"/>
      <c r="B810" s="3"/>
      <c r="C810" s="3"/>
      <c r="D810" s="3"/>
      <c r="E810" s="3"/>
      <c r="F810" s="3"/>
    </row>
    <row r="811" spans="1:6" x14ac:dyDescent="0.25">
      <c r="A811" s="1"/>
      <c r="B811" s="3"/>
      <c r="C811" s="3"/>
      <c r="D811" s="3"/>
      <c r="E811" s="3"/>
      <c r="F811" s="3"/>
    </row>
    <row r="812" spans="1:6" x14ac:dyDescent="0.25">
      <c r="A812" s="1"/>
      <c r="B812" s="3"/>
      <c r="C812" s="3"/>
      <c r="D812" s="3"/>
      <c r="E812" s="3"/>
      <c r="F812" s="3"/>
    </row>
    <row r="813" spans="1:6" x14ac:dyDescent="0.25">
      <c r="A813" s="1"/>
      <c r="B813" s="3"/>
      <c r="C813" s="3"/>
      <c r="D813" s="3"/>
      <c r="E813" s="3"/>
      <c r="F813" s="3"/>
    </row>
    <row r="814" spans="1:6" x14ac:dyDescent="0.25">
      <c r="A814" s="1"/>
      <c r="B814" s="3"/>
      <c r="C814" s="3"/>
      <c r="D814" s="3"/>
      <c r="E814" s="3"/>
      <c r="F814" s="3"/>
    </row>
    <row r="815" spans="1:6" x14ac:dyDescent="0.25">
      <c r="A815" s="1"/>
      <c r="B815" s="3"/>
      <c r="C815" s="3"/>
      <c r="D815" s="3"/>
      <c r="E815" s="3"/>
      <c r="F815" s="3"/>
    </row>
    <row r="816" spans="1:6" x14ac:dyDescent="0.25">
      <c r="A816" s="1"/>
      <c r="B816" s="3"/>
      <c r="C816" s="3"/>
      <c r="D816" s="3"/>
      <c r="E816" s="3"/>
      <c r="F816" s="3"/>
    </row>
    <row r="817" spans="1:6" x14ac:dyDescent="0.25">
      <c r="A817" s="1"/>
      <c r="B817" s="3"/>
      <c r="C817" s="3"/>
      <c r="D817" s="3"/>
      <c r="E817" s="3"/>
      <c r="F817" s="3"/>
    </row>
    <row r="818" spans="1:6" x14ac:dyDescent="0.25">
      <c r="A818" s="1"/>
      <c r="B818" s="3"/>
      <c r="C818" s="3"/>
      <c r="D818" s="3"/>
      <c r="E818" s="3"/>
      <c r="F818" s="3"/>
    </row>
    <row r="819" spans="1:6" x14ac:dyDescent="0.25">
      <c r="A819" s="1"/>
      <c r="B819" s="3"/>
      <c r="C819" s="3"/>
      <c r="D819" s="3"/>
      <c r="E819" s="3"/>
      <c r="F819" s="3"/>
    </row>
    <row r="820" spans="1:6" x14ac:dyDescent="0.25">
      <c r="A820" s="1"/>
      <c r="B820" s="3"/>
      <c r="C820" s="3"/>
      <c r="D820" s="3"/>
      <c r="E820" s="3"/>
      <c r="F820" s="3"/>
    </row>
    <row r="821" spans="1:6" x14ac:dyDescent="0.25">
      <c r="A821" s="1"/>
      <c r="B821" s="3"/>
      <c r="C821" s="3"/>
      <c r="D821" s="3"/>
      <c r="E821" s="3"/>
      <c r="F821" s="3"/>
    </row>
    <row r="822" spans="1:6" x14ac:dyDescent="0.25">
      <c r="A822" s="1"/>
      <c r="B822" s="3"/>
      <c r="C822" s="3"/>
      <c r="D822" s="3"/>
      <c r="E822" s="3"/>
      <c r="F822" s="3"/>
    </row>
    <row r="823" spans="1:6" x14ac:dyDescent="0.25">
      <c r="A823" s="1"/>
      <c r="B823" s="3"/>
      <c r="C823" s="3"/>
      <c r="D823" s="3"/>
      <c r="E823" s="3"/>
      <c r="F823" s="3"/>
    </row>
    <row r="824" spans="1:6" x14ac:dyDescent="0.25">
      <c r="A824" s="1"/>
      <c r="B824" s="3"/>
      <c r="C824" s="3"/>
      <c r="D824" s="3"/>
      <c r="E824" s="3"/>
      <c r="F824" s="3"/>
    </row>
    <row r="825" spans="1:6" x14ac:dyDescent="0.25">
      <c r="A825" s="1"/>
      <c r="B825" s="3"/>
      <c r="C825" s="3"/>
      <c r="D825" s="3"/>
      <c r="E825" s="3"/>
      <c r="F825" s="3"/>
    </row>
    <row r="826" spans="1:6" x14ac:dyDescent="0.25">
      <c r="A826" s="1"/>
      <c r="B826" s="3"/>
      <c r="C826" s="3"/>
      <c r="D826" s="3"/>
      <c r="E826" s="3"/>
      <c r="F826" s="3"/>
    </row>
    <row r="827" spans="1:6" x14ac:dyDescent="0.25">
      <c r="A827" s="1"/>
      <c r="B827" s="3"/>
      <c r="C827" s="3"/>
      <c r="D827" s="3"/>
      <c r="E827" s="3"/>
      <c r="F827" s="3"/>
    </row>
    <row r="828" spans="1:6" x14ac:dyDescent="0.25">
      <c r="A828" s="1"/>
      <c r="B828" s="3"/>
      <c r="C828" s="3"/>
      <c r="D828" s="3"/>
      <c r="E828" s="3"/>
      <c r="F828" s="3"/>
    </row>
    <row r="829" spans="1:6" x14ac:dyDescent="0.25">
      <c r="A829" s="1"/>
      <c r="B829" s="3"/>
      <c r="C829" s="3"/>
      <c r="D829" s="3"/>
      <c r="E829" s="3"/>
      <c r="F829" s="3"/>
    </row>
    <row r="830" spans="1:6" x14ac:dyDescent="0.25">
      <c r="A830" s="1"/>
      <c r="B830" s="3"/>
      <c r="C830" s="3"/>
      <c r="D830" s="3"/>
      <c r="E830" s="3"/>
      <c r="F830" s="3"/>
    </row>
    <row r="831" spans="1:6" x14ac:dyDescent="0.25">
      <c r="A831" s="1"/>
      <c r="B831" s="3"/>
      <c r="C831" s="3"/>
      <c r="D831" s="3"/>
      <c r="E831" s="3"/>
      <c r="F831" s="3"/>
    </row>
    <row r="832" spans="1:6" x14ac:dyDescent="0.25">
      <c r="A832" s="1"/>
      <c r="B832" s="3"/>
      <c r="C832" s="3"/>
      <c r="D832" s="3"/>
      <c r="E832" s="3"/>
      <c r="F832" s="3"/>
    </row>
    <row r="833" spans="1:6" x14ac:dyDescent="0.25">
      <c r="A833" s="1"/>
      <c r="B833" s="3"/>
      <c r="C833" s="3"/>
      <c r="D833" s="3"/>
      <c r="E833" s="3"/>
      <c r="F833" s="3"/>
    </row>
    <row r="834" spans="1:6" x14ac:dyDescent="0.25">
      <c r="A834" s="1"/>
      <c r="B834" s="3"/>
      <c r="C834" s="3"/>
      <c r="D834" s="3"/>
      <c r="E834" s="3"/>
      <c r="F834" s="3"/>
    </row>
    <row r="835" spans="1:6" x14ac:dyDescent="0.25">
      <c r="A835" s="1"/>
      <c r="B835" s="3"/>
      <c r="C835" s="3"/>
      <c r="D835" s="3"/>
      <c r="E835" s="3"/>
      <c r="F835" s="3"/>
    </row>
    <row r="836" spans="1:6" x14ac:dyDescent="0.25">
      <c r="A836" s="1"/>
      <c r="B836" s="3"/>
      <c r="C836" s="3"/>
      <c r="D836" s="3"/>
      <c r="E836" s="3"/>
      <c r="F836" s="3"/>
    </row>
    <row r="837" spans="1:6" x14ac:dyDescent="0.25">
      <c r="A837" s="1"/>
      <c r="B837" s="3"/>
      <c r="C837" s="3"/>
      <c r="D837" s="3"/>
      <c r="E837" s="3"/>
      <c r="F837" s="3"/>
    </row>
    <row r="838" spans="1:6" x14ac:dyDescent="0.25">
      <c r="A838" s="1"/>
      <c r="B838" s="3"/>
      <c r="C838" s="3"/>
      <c r="D838" s="3"/>
      <c r="E838" s="3"/>
      <c r="F838" s="3"/>
    </row>
    <row r="839" spans="1:6" x14ac:dyDescent="0.25">
      <c r="A839" s="1"/>
      <c r="B839" s="3"/>
      <c r="C839" s="3"/>
      <c r="D839" s="3"/>
      <c r="E839" s="3"/>
      <c r="F839" s="3"/>
    </row>
    <row r="840" spans="1:6" x14ac:dyDescent="0.25">
      <c r="A840" s="1"/>
      <c r="B840" s="3"/>
      <c r="C840" s="3"/>
      <c r="D840" s="3"/>
      <c r="E840" s="3"/>
      <c r="F840" s="3"/>
    </row>
    <row r="841" spans="1:6" x14ac:dyDescent="0.25">
      <c r="A841" s="1"/>
      <c r="B841" s="3"/>
      <c r="C841" s="3"/>
      <c r="D841" s="3"/>
      <c r="E841" s="3"/>
      <c r="F841" s="3"/>
    </row>
    <row r="842" spans="1:6" x14ac:dyDescent="0.25">
      <c r="A842" s="1"/>
      <c r="B842" s="3"/>
      <c r="C842" s="3"/>
      <c r="D842" s="3"/>
      <c r="E842" s="3"/>
      <c r="F842" s="3"/>
    </row>
    <row r="843" spans="1:6" x14ac:dyDescent="0.25">
      <c r="A843" s="1"/>
      <c r="B843" s="3"/>
      <c r="C843" s="3"/>
      <c r="D843" s="3"/>
      <c r="E843" s="3"/>
      <c r="F843" s="3"/>
    </row>
    <row r="844" spans="1:6" x14ac:dyDescent="0.25">
      <c r="A844" s="1"/>
      <c r="B844" s="3"/>
      <c r="C844" s="3"/>
      <c r="D844" s="3"/>
      <c r="E844" s="3"/>
      <c r="F844" s="3"/>
    </row>
    <row r="845" spans="1:6" x14ac:dyDescent="0.25">
      <c r="A845" s="1"/>
      <c r="B845" s="3"/>
      <c r="C845" s="3"/>
      <c r="D845" s="3"/>
      <c r="E845" s="3"/>
      <c r="F845" s="3"/>
    </row>
    <row r="846" spans="1:6" x14ac:dyDescent="0.25">
      <c r="A846" s="1"/>
      <c r="B846" s="3"/>
      <c r="C846" s="3"/>
      <c r="D846" s="3"/>
      <c r="E846" s="3"/>
      <c r="F846" s="3"/>
    </row>
    <row r="847" spans="1:6" x14ac:dyDescent="0.25">
      <c r="A847" s="1"/>
      <c r="B847" s="3"/>
      <c r="C847" s="3"/>
      <c r="D847" s="3"/>
      <c r="E847" s="3"/>
      <c r="F847" s="3"/>
    </row>
    <row r="848" spans="1:6" x14ac:dyDescent="0.25">
      <c r="A848" s="1"/>
      <c r="B848" s="3"/>
      <c r="C848" s="3"/>
      <c r="D848" s="3"/>
      <c r="E848" s="3"/>
      <c r="F848" s="3"/>
    </row>
    <row r="849" spans="1:6" x14ac:dyDescent="0.25">
      <c r="A849" s="1"/>
      <c r="B849" s="3"/>
      <c r="C849" s="3"/>
      <c r="D849" s="3"/>
      <c r="E849" s="3"/>
      <c r="F849" s="3"/>
    </row>
    <row r="850" spans="1:6" x14ac:dyDescent="0.25">
      <c r="A850" s="1"/>
      <c r="B850" s="3"/>
      <c r="C850" s="3"/>
      <c r="D850" s="3"/>
      <c r="E850" s="3"/>
      <c r="F850" s="3"/>
    </row>
    <row r="851" spans="1:6" x14ac:dyDescent="0.25">
      <c r="A851" s="1"/>
      <c r="B851" s="3"/>
      <c r="C851" s="3"/>
      <c r="D851" s="3"/>
      <c r="E851" s="3"/>
      <c r="F851" s="3"/>
    </row>
    <row r="852" spans="1:6" x14ac:dyDescent="0.25">
      <c r="A852" s="1"/>
      <c r="B852" s="3"/>
      <c r="C852" s="3"/>
      <c r="D852" s="3"/>
      <c r="E852" s="3"/>
      <c r="F852" s="3"/>
    </row>
    <row r="853" spans="1:6" x14ac:dyDescent="0.25">
      <c r="A853" s="1"/>
      <c r="B853" s="3"/>
      <c r="C853" s="3"/>
      <c r="D853" s="3"/>
      <c r="E853" s="3"/>
      <c r="F853" s="3"/>
    </row>
    <row r="854" spans="1:6" x14ac:dyDescent="0.25">
      <c r="A854" s="1"/>
      <c r="B854" s="3"/>
      <c r="C854" s="3"/>
      <c r="D854" s="3"/>
      <c r="E854" s="3"/>
      <c r="F854" s="3"/>
    </row>
    <row r="855" spans="1:6" x14ac:dyDescent="0.25">
      <c r="A855" s="1"/>
      <c r="B855" s="3"/>
      <c r="C855" s="3"/>
      <c r="D855" s="3"/>
      <c r="E855" s="3"/>
      <c r="F855" s="3"/>
    </row>
    <row r="856" spans="1:6" x14ac:dyDescent="0.25">
      <c r="A856" s="1"/>
      <c r="B856" s="3"/>
      <c r="C856" s="3"/>
      <c r="D856" s="3"/>
      <c r="E856" s="3"/>
      <c r="F856" s="3"/>
    </row>
    <row r="857" spans="1:6" x14ac:dyDescent="0.25">
      <c r="A857" s="1"/>
      <c r="B857" s="3"/>
      <c r="C857" s="3"/>
      <c r="D857" s="3"/>
      <c r="E857" s="3"/>
      <c r="F857" s="3"/>
    </row>
    <row r="858" spans="1:6" x14ac:dyDescent="0.25">
      <c r="A858" s="1"/>
      <c r="B858" s="3"/>
      <c r="C858" s="3"/>
      <c r="D858" s="3"/>
      <c r="E858" s="3"/>
      <c r="F858" s="3"/>
    </row>
    <row r="859" spans="1:6" x14ac:dyDescent="0.25">
      <c r="A859" s="1"/>
      <c r="B859" s="3"/>
      <c r="C859" s="3"/>
      <c r="D859" s="3"/>
      <c r="E859" s="3"/>
      <c r="F859" s="3"/>
    </row>
    <row r="860" spans="1:6" x14ac:dyDescent="0.25">
      <c r="A860" s="1"/>
      <c r="B860" s="3"/>
      <c r="C860" s="3"/>
      <c r="D860" s="3"/>
      <c r="E860" s="3"/>
      <c r="F860" s="3"/>
    </row>
    <row r="861" spans="1:6" x14ac:dyDescent="0.25">
      <c r="A861" s="1"/>
      <c r="B861" s="3"/>
      <c r="C861" s="3"/>
      <c r="D861" s="3"/>
      <c r="E861" s="3"/>
      <c r="F861" s="3"/>
    </row>
    <row r="862" spans="1:6" x14ac:dyDescent="0.25">
      <c r="A862" s="1"/>
      <c r="B862" s="3"/>
      <c r="C862" s="3"/>
      <c r="D862" s="3"/>
      <c r="E862" s="3"/>
      <c r="F862" s="3"/>
    </row>
    <row r="863" spans="1:6" x14ac:dyDescent="0.25">
      <c r="A863" s="1"/>
      <c r="B863" s="3"/>
      <c r="C863" s="3"/>
      <c r="D863" s="3"/>
      <c r="E863" s="3"/>
      <c r="F863" s="3"/>
    </row>
    <row r="864" spans="1:6" x14ac:dyDescent="0.25">
      <c r="A864" s="1"/>
      <c r="B864" s="3"/>
      <c r="C864" s="3"/>
      <c r="D864" s="3"/>
      <c r="E864" s="3"/>
      <c r="F864" s="3"/>
    </row>
    <row r="865" spans="1:6" x14ac:dyDescent="0.25">
      <c r="A865" s="1"/>
      <c r="B865" s="3"/>
      <c r="C865" s="3"/>
      <c r="D865" s="3"/>
      <c r="E865" s="3"/>
      <c r="F865" s="3"/>
    </row>
    <row r="866" spans="1:6" x14ac:dyDescent="0.25">
      <c r="A866" s="1"/>
      <c r="B866" s="3"/>
      <c r="C866" s="3"/>
      <c r="D866" s="3"/>
      <c r="E866" s="3"/>
      <c r="F866" s="3"/>
    </row>
    <row r="867" spans="1:6" x14ac:dyDescent="0.25">
      <c r="A867" s="1"/>
      <c r="B867" s="3"/>
      <c r="C867" s="3"/>
      <c r="D867" s="3"/>
      <c r="E867" s="3"/>
      <c r="F867" s="3"/>
    </row>
    <row r="868" spans="1:6" x14ac:dyDescent="0.25">
      <c r="A868" s="1"/>
      <c r="B868" s="3"/>
      <c r="C868" s="3"/>
      <c r="D868" s="3"/>
      <c r="E868" s="3"/>
      <c r="F868" s="3"/>
    </row>
    <row r="869" spans="1:6" x14ac:dyDescent="0.25">
      <c r="A869" s="1"/>
      <c r="B869" s="3"/>
      <c r="C869" s="3"/>
      <c r="D869" s="3"/>
      <c r="E869" s="3"/>
      <c r="F869" s="3"/>
    </row>
    <row r="870" spans="1:6" x14ac:dyDescent="0.25">
      <c r="A870" s="1"/>
      <c r="B870" s="3"/>
      <c r="C870" s="3"/>
      <c r="D870" s="3"/>
      <c r="E870" s="3"/>
      <c r="F870" s="3"/>
    </row>
    <row r="871" spans="1:6" x14ac:dyDescent="0.25">
      <c r="A871" s="1"/>
      <c r="B871" s="3"/>
      <c r="C871" s="3"/>
      <c r="D871" s="3"/>
      <c r="E871" s="3"/>
      <c r="F871" s="3"/>
    </row>
    <row r="872" spans="1:6" x14ac:dyDescent="0.25">
      <c r="A872" s="1"/>
      <c r="B872" s="3"/>
      <c r="C872" s="3"/>
      <c r="D872" s="3"/>
      <c r="E872" s="3"/>
      <c r="F872" s="3"/>
    </row>
    <row r="873" spans="1:6" x14ac:dyDescent="0.25">
      <c r="A873" s="1"/>
      <c r="B873" s="3"/>
      <c r="C873" s="3"/>
      <c r="D873" s="3"/>
      <c r="E873" s="3"/>
      <c r="F873" s="3"/>
    </row>
    <row r="874" spans="1:6" x14ac:dyDescent="0.25">
      <c r="A874" s="1"/>
      <c r="B874" s="3"/>
      <c r="C874" s="3"/>
      <c r="D874" s="3"/>
      <c r="E874" s="3"/>
      <c r="F874" s="3"/>
    </row>
    <row r="875" spans="1:6" x14ac:dyDescent="0.25">
      <c r="A875" s="1"/>
      <c r="B875" s="3"/>
      <c r="C875" s="3"/>
      <c r="D875" s="3"/>
      <c r="E875" s="3"/>
      <c r="F875" s="3"/>
    </row>
    <row r="876" spans="1:6" x14ac:dyDescent="0.25">
      <c r="A876" s="1"/>
      <c r="B876" s="3"/>
      <c r="C876" s="3"/>
      <c r="D876" s="3"/>
      <c r="E876" s="3"/>
      <c r="F876" s="3"/>
    </row>
    <row r="877" spans="1:6" x14ac:dyDescent="0.25">
      <c r="A877" s="1"/>
      <c r="B877" s="3"/>
      <c r="C877" s="3"/>
      <c r="D877" s="3"/>
      <c r="E877" s="3"/>
      <c r="F877" s="3"/>
    </row>
    <row r="878" spans="1:6" x14ac:dyDescent="0.25">
      <c r="A878" s="1"/>
      <c r="B878" s="3"/>
      <c r="C878" s="3"/>
      <c r="D878" s="3"/>
      <c r="E878" s="3"/>
      <c r="F878" s="3"/>
    </row>
    <row r="879" spans="1:6" x14ac:dyDescent="0.25">
      <c r="A879" s="1"/>
      <c r="B879" s="3"/>
      <c r="C879" s="3"/>
      <c r="D879" s="3"/>
      <c r="E879" s="3"/>
      <c r="F879" s="3"/>
    </row>
    <row r="880" spans="1:6" x14ac:dyDescent="0.25">
      <c r="A880" s="1"/>
      <c r="B880" s="3"/>
      <c r="C880" s="3"/>
      <c r="D880" s="3"/>
      <c r="E880" s="3"/>
      <c r="F880" s="3"/>
    </row>
    <row r="881" spans="1:6" x14ac:dyDescent="0.25">
      <c r="A881" s="1"/>
      <c r="B881" s="3"/>
      <c r="C881" s="3"/>
      <c r="D881" s="3"/>
      <c r="E881" s="3"/>
      <c r="F881" s="3"/>
    </row>
    <row r="882" spans="1:6" x14ac:dyDescent="0.25">
      <c r="A882" s="1"/>
      <c r="B882" s="3"/>
      <c r="C882" s="3"/>
      <c r="D882" s="3"/>
      <c r="E882" s="3"/>
      <c r="F882" s="3"/>
    </row>
    <row r="883" spans="1:6" x14ac:dyDescent="0.25">
      <c r="A883" s="1"/>
      <c r="B883" s="3"/>
      <c r="C883" s="3"/>
      <c r="D883" s="3"/>
      <c r="E883" s="3"/>
      <c r="F883" s="3"/>
    </row>
    <row r="884" spans="1:6" x14ac:dyDescent="0.25">
      <c r="A884" s="1"/>
      <c r="B884" s="3"/>
      <c r="C884" s="3"/>
      <c r="D884" s="3"/>
      <c r="E884" s="3"/>
      <c r="F884" s="3"/>
    </row>
    <row r="885" spans="1:6" x14ac:dyDescent="0.25">
      <c r="A885" s="1"/>
      <c r="B885" s="3"/>
      <c r="C885" s="3"/>
      <c r="D885" s="3"/>
      <c r="E885" s="3"/>
      <c r="F885" s="3"/>
    </row>
    <row r="886" spans="1:6" x14ac:dyDescent="0.25">
      <c r="A886" s="1"/>
      <c r="B886" s="3"/>
      <c r="C886" s="3"/>
      <c r="D886" s="3"/>
      <c r="E886" s="3"/>
      <c r="F886" s="3"/>
    </row>
    <row r="887" spans="1:6" x14ac:dyDescent="0.25">
      <c r="A887" s="1"/>
      <c r="B887" s="3"/>
      <c r="C887" s="3"/>
      <c r="D887" s="3"/>
      <c r="E887" s="3"/>
      <c r="F887" s="3"/>
    </row>
    <row r="888" spans="1:6" x14ac:dyDescent="0.25">
      <c r="A888" s="1"/>
      <c r="B888" s="3"/>
      <c r="C888" s="3"/>
      <c r="D888" s="3"/>
      <c r="E888" s="3"/>
      <c r="F888" s="3"/>
    </row>
    <row r="889" spans="1:6" x14ac:dyDescent="0.25">
      <c r="A889" s="1"/>
      <c r="B889" s="3"/>
      <c r="C889" s="3"/>
      <c r="D889" s="3"/>
      <c r="E889" s="3"/>
      <c r="F889" s="3"/>
    </row>
    <row r="890" spans="1:6" x14ac:dyDescent="0.25">
      <c r="A890" s="1"/>
      <c r="B890" s="3"/>
      <c r="C890" s="3"/>
      <c r="D890" s="3"/>
      <c r="E890" s="3"/>
      <c r="F890" s="3"/>
    </row>
    <row r="891" spans="1:6" x14ac:dyDescent="0.25">
      <c r="A891" s="1"/>
      <c r="B891" s="3"/>
      <c r="C891" s="3"/>
      <c r="D891" s="3"/>
      <c r="E891" s="3"/>
      <c r="F891" s="3"/>
    </row>
    <row r="892" spans="1:6" x14ac:dyDescent="0.25">
      <c r="A892" s="1"/>
      <c r="B892" s="3"/>
      <c r="C892" s="3"/>
      <c r="D892" s="3"/>
      <c r="E892" s="3"/>
      <c r="F892" s="3"/>
    </row>
    <row r="893" spans="1:6" x14ac:dyDescent="0.25">
      <c r="A893" s="1"/>
      <c r="B893" s="3"/>
      <c r="C893" s="3"/>
      <c r="D893" s="3"/>
      <c r="E893" s="3"/>
      <c r="F893" s="3"/>
    </row>
    <row r="894" spans="1:6" x14ac:dyDescent="0.25">
      <c r="A894" s="1"/>
      <c r="B894" s="3"/>
      <c r="C894" s="3"/>
      <c r="D894" s="3"/>
      <c r="E894" s="3"/>
      <c r="F894" s="3"/>
    </row>
    <row r="895" spans="1:6" x14ac:dyDescent="0.25">
      <c r="A895" s="1"/>
      <c r="B895" s="3"/>
      <c r="C895" s="3"/>
      <c r="D895" s="3"/>
      <c r="E895" s="3"/>
      <c r="F895" s="3"/>
    </row>
    <row r="896" spans="1:6" x14ac:dyDescent="0.25">
      <c r="A896" s="1"/>
      <c r="B896" s="3"/>
      <c r="C896" s="3"/>
      <c r="D896" s="3"/>
      <c r="E896" s="3"/>
      <c r="F896" s="3"/>
    </row>
    <row r="897" spans="1:6" x14ac:dyDescent="0.25">
      <c r="A897" s="1"/>
      <c r="B897" s="3"/>
      <c r="C897" s="3"/>
      <c r="D897" s="3"/>
      <c r="E897" s="3"/>
      <c r="F897" s="3"/>
    </row>
    <row r="898" spans="1:6" x14ac:dyDescent="0.25">
      <c r="A898" s="1"/>
      <c r="B898" s="3"/>
      <c r="C898" s="3"/>
      <c r="D898" s="3"/>
      <c r="E898" s="3"/>
      <c r="F898" s="3"/>
    </row>
    <row r="899" spans="1:6" x14ac:dyDescent="0.25">
      <c r="A899" s="1"/>
      <c r="B899" s="3"/>
      <c r="C899" s="3"/>
      <c r="D899" s="3"/>
      <c r="E899" s="3"/>
      <c r="F899" s="3"/>
    </row>
    <row r="900" spans="1:6" x14ac:dyDescent="0.25">
      <c r="A900" s="1"/>
      <c r="B900" s="3"/>
      <c r="C900" s="3"/>
      <c r="D900" s="3"/>
      <c r="E900" s="3"/>
      <c r="F900" s="3"/>
    </row>
    <row r="901" spans="1:6" x14ac:dyDescent="0.25">
      <c r="A901" s="1"/>
      <c r="B901" s="3"/>
      <c r="C901" s="3"/>
      <c r="D901" s="3"/>
      <c r="E901" s="3"/>
      <c r="F901" s="3"/>
    </row>
    <row r="902" spans="1:6" x14ac:dyDescent="0.25">
      <c r="A902" s="1"/>
      <c r="B902" s="3"/>
      <c r="C902" s="3"/>
      <c r="D902" s="3"/>
      <c r="E902" s="3"/>
      <c r="F902" s="3"/>
    </row>
    <row r="903" spans="1:6" x14ac:dyDescent="0.25">
      <c r="A903" s="1"/>
      <c r="B903" s="3"/>
      <c r="C903" s="3"/>
      <c r="D903" s="3"/>
      <c r="E903" s="3"/>
      <c r="F903" s="3"/>
    </row>
    <row r="904" spans="1:6" x14ac:dyDescent="0.25">
      <c r="A904" s="1"/>
      <c r="B904" s="3"/>
      <c r="C904" s="3"/>
      <c r="D904" s="3"/>
      <c r="E904" s="3"/>
      <c r="F904" s="3"/>
    </row>
    <row r="905" spans="1:6" x14ac:dyDescent="0.25">
      <c r="A905" s="1"/>
      <c r="B905" s="3"/>
      <c r="C905" s="3"/>
      <c r="D905" s="3"/>
      <c r="E905" s="3"/>
      <c r="F905" s="3"/>
    </row>
    <row r="906" spans="1:6" x14ac:dyDescent="0.25">
      <c r="A906" s="1"/>
      <c r="B906" s="3"/>
      <c r="C906" s="3"/>
      <c r="D906" s="3"/>
      <c r="E906" s="3"/>
      <c r="F906" s="3"/>
    </row>
    <row r="907" spans="1:6" x14ac:dyDescent="0.25">
      <c r="A907" s="1"/>
      <c r="B907" s="3"/>
      <c r="C907" s="3"/>
      <c r="D907" s="3"/>
      <c r="E907" s="3"/>
      <c r="F907" s="3"/>
    </row>
    <row r="908" spans="1:6" x14ac:dyDescent="0.25">
      <c r="A908" s="1"/>
      <c r="B908" s="3"/>
      <c r="C908" s="3"/>
      <c r="D908" s="3"/>
      <c r="E908" s="3"/>
      <c r="F908" s="3"/>
    </row>
    <row r="909" spans="1:6" x14ac:dyDescent="0.25">
      <c r="A909" s="1"/>
      <c r="B909" s="3"/>
      <c r="C909" s="3"/>
      <c r="D909" s="3"/>
      <c r="E909" s="3"/>
      <c r="F909" s="3"/>
    </row>
    <row r="910" spans="1:6" x14ac:dyDescent="0.25">
      <c r="A910" s="1"/>
      <c r="B910" s="3"/>
      <c r="C910" s="3"/>
      <c r="D910" s="3"/>
      <c r="E910" s="3"/>
      <c r="F910" s="3"/>
    </row>
    <row r="911" spans="1:6" x14ac:dyDescent="0.25">
      <c r="A911" s="1"/>
      <c r="B911" s="3"/>
      <c r="C911" s="3"/>
      <c r="D911" s="3"/>
      <c r="E911" s="3"/>
      <c r="F911" s="3"/>
    </row>
    <row r="912" spans="1:6" x14ac:dyDescent="0.25">
      <c r="A912" s="1"/>
      <c r="B912" s="3"/>
      <c r="C912" s="3"/>
      <c r="D912" s="3"/>
      <c r="E912" s="3"/>
      <c r="F912" s="3"/>
    </row>
    <row r="913" spans="1:6" x14ac:dyDescent="0.25">
      <c r="A913" s="1"/>
      <c r="B913" s="3"/>
      <c r="C913" s="3"/>
      <c r="D913" s="3"/>
      <c r="E913" s="3"/>
      <c r="F913" s="3"/>
    </row>
    <row r="914" spans="1:6" x14ac:dyDescent="0.25">
      <c r="A914" s="1"/>
      <c r="B914" s="3"/>
      <c r="C914" s="3"/>
      <c r="D914" s="3"/>
      <c r="E914" s="3"/>
      <c r="F914" s="3"/>
    </row>
    <row r="915" spans="1:6" x14ac:dyDescent="0.25">
      <c r="A915" s="1"/>
      <c r="B915" s="3"/>
      <c r="C915" s="3"/>
      <c r="D915" s="3"/>
      <c r="E915" s="3"/>
      <c r="F915" s="3"/>
    </row>
    <row r="916" spans="1:6" x14ac:dyDescent="0.25">
      <c r="A916" s="1"/>
      <c r="B916" s="3"/>
      <c r="C916" s="3"/>
      <c r="D916" s="3"/>
      <c r="E916" s="3"/>
      <c r="F916" s="3"/>
    </row>
    <row r="917" spans="1:6" x14ac:dyDescent="0.25">
      <c r="A917" s="1"/>
      <c r="B917" s="3"/>
      <c r="C917" s="3"/>
      <c r="D917" s="3"/>
      <c r="E917" s="3"/>
      <c r="F917" s="3"/>
    </row>
    <row r="918" spans="1:6" x14ac:dyDescent="0.25">
      <c r="A918" s="1"/>
      <c r="B918" s="3"/>
      <c r="C918" s="3"/>
      <c r="D918" s="3"/>
      <c r="E918" s="3"/>
      <c r="F918" s="3"/>
    </row>
    <row r="919" spans="1:6" x14ac:dyDescent="0.25">
      <c r="A919" s="1"/>
      <c r="B919" s="3"/>
      <c r="C919" s="3"/>
      <c r="D919" s="3"/>
      <c r="E919" s="3"/>
      <c r="F919" s="3"/>
    </row>
    <row r="920" spans="1:6" x14ac:dyDescent="0.25">
      <c r="A920" s="1"/>
      <c r="B920" s="3"/>
      <c r="C920" s="3"/>
      <c r="D920" s="3"/>
      <c r="E920" s="3"/>
      <c r="F920" s="3"/>
    </row>
    <row r="921" spans="1:6" x14ac:dyDescent="0.25">
      <c r="A921" s="1"/>
      <c r="B921" s="3"/>
      <c r="C921" s="3"/>
      <c r="D921" s="3"/>
      <c r="E921" s="3"/>
      <c r="F921" s="3"/>
    </row>
    <row r="922" spans="1:6" x14ac:dyDescent="0.25">
      <c r="A922" s="1"/>
      <c r="B922" s="3"/>
      <c r="C922" s="3"/>
      <c r="D922" s="3"/>
      <c r="E922" s="3"/>
      <c r="F922" s="3"/>
    </row>
    <row r="923" spans="1:6" x14ac:dyDescent="0.25">
      <c r="A923" s="1"/>
      <c r="B923" s="3"/>
      <c r="C923" s="3"/>
      <c r="D923" s="3"/>
      <c r="E923" s="3"/>
      <c r="F923" s="3"/>
    </row>
    <row r="924" spans="1:6" x14ac:dyDescent="0.25">
      <c r="A924" s="1"/>
      <c r="B924" s="3"/>
      <c r="C924" s="3"/>
      <c r="D924" s="3"/>
      <c r="E924" s="3"/>
      <c r="F924" s="3"/>
    </row>
    <row r="925" spans="1:6" x14ac:dyDescent="0.25">
      <c r="A925" s="1"/>
      <c r="B925" s="3"/>
      <c r="C925" s="3"/>
      <c r="D925" s="3"/>
      <c r="E925" s="3"/>
      <c r="F925" s="3"/>
    </row>
    <row r="926" spans="1:6" x14ac:dyDescent="0.25">
      <c r="A926" s="1"/>
      <c r="B926" s="3"/>
      <c r="C926" s="3"/>
      <c r="D926" s="3"/>
      <c r="E926" s="3"/>
      <c r="F926" s="3"/>
    </row>
    <row r="927" spans="1:6" x14ac:dyDescent="0.25">
      <c r="A927" s="1"/>
      <c r="B927" s="3"/>
      <c r="C927" s="3"/>
      <c r="D927" s="3"/>
      <c r="E927" s="3"/>
      <c r="F927" s="3"/>
    </row>
    <row r="928" spans="1:6" x14ac:dyDescent="0.25">
      <c r="A928" s="1"/>
      <c r="B928" s="3"/>
      <c r="C928" s="3"/>
      <c r="D928" s="3"/>
      <c r="E928" s="3"/>
      <c r="F928" s="3"/>
    </row>
    <row r="929" spans="1:6" x14ac:dyDescent="0.25">
      <c r="A929" s="1"/>
      <c r="B929" s="3"/>
      <c r="C929" s="3"/>
      <c r="D929" s="3"/>
      <c r="E929" s="3"/>
      <c r="F929" s="3"/>
    </row>
    <row r="930" spans="1:6" x14ac:dyDescent="0.25">
      <c r="A930" s="1"/>
      <c r="B930" s="3"/>
      <c r="C930" s="3"/>
      <c r="D930" s="3"/>
      <c r="E930" s="3"/>
      <c r="F930" s="3"/>
    </row>
    <row r="931" spans="1:6" x14ac:dyDescent="0.25">
      <c r="A931" s="1"/>
      <c r="B931" s="3"/>
      <c r="C931" s="3"/>
      <c r="D931" s="3"/>
      <c r="E931" s="3"/>
      <c r="F931" s="3"/>
    </row>
    <row r="932" spans="1:6" x14ac:dyDescent="0.25">
      <c r="A932" s="1"/>
      <c r="B932" s="3"/>
      <c r="C932" s="3"/>
      <c r="D932" s="3"/>
      <c r="E932" s="3"/>
      <c r="F932" s="3"/>
    </row>
    <row r="933" spans="1:6" x14ac:dyDescent="0.25">
      <c r="A933" s="1"/>
      <c r="B933" s="3"/>
      <c r="C933" s="3"/>
      <c r="D933" s="3"/>
      <c r="E933" s="3"/>
      <c r="F933" s="3"/>
    </row>
    <row r="934" spans="1:6" x14ac:dyDescent="0.25">
      <c r="A934" s="1"/>
      <c r="B934" s="3"/>
      <c r="C934" s="3"/>
      <c r="D934" s="3"/>
      <c r="E934" s="3"/>
      <c r="F934" s="3"/>
    </row>
    <row r="935" spans="1:6" x14ac:dyDescent="0.25">
      <c r="A935" s="1"/>
      <c r="B935" s="3"/>
      <c r="C935" s="3"/>
      <c r="D935" s="3"/>
      <c r="E935" s="3"/>
      <c r="F935" s="3"/>
    </row>
    <row r="936" spans="1:6" x14ac:dyDescent="0.25">
      <c r="A936" s="1"/>
      <c r="B936" s="3"/>
      <c r="C936" s="3"/>
      <c r="D936" s="3"/>
      <c r="E936" s="3"/>
      <c r="F936" s="3"/>
    </row>
    <row r="937" spans="1:6" x14ac:dyDescent="0.25">
      <c r="A937" s="1"/>
      <c r="B937" s="3"/>
      <c r="C937" s="3"/>
      <c r="D937" s="3"/>
      <c r="E937" s="3"/>
      <c r="F937" s="3"/>
    </row>
    <row r="938" spans="1:6" x14ac:dyDescent="0.25">
      <c r="A938" s="1"/>
      <c r="B938" s="3"/>
      <c r="C938" s="3"/>
      <c r="D938" s="3"/>
      <c r="E938" s="3"/>
      <c r="F938" s="3"/>
    </row>
    <row r="939" spans="1:6" x14ac:dyDescent="0.25">
      <c r="A939" s="1"/>
      <c r="B939" s="3"/>
      <c r="C939" s="3"/>
      <c r="D939" s="3"/>
      <c r="E939" s="3"/>
      <c r="F939" s="3"/>
    </row>
    <row r="940" spans="1:6" x14ac:dyDescent="0.25">
      <c r="A940" s="1"/>
      <c r="B940" s="3"/>
      <c r="C940" s="3"/>
      <c r="D940" s="3"/>
      <c r="E940" s="3"/>
      <c r="F940" s="3"/>
    </row>
    <row r="941" spans="1:6" x14ac:dyDescent="0.25">
      <c r="A941" s="1"/>
      <c r="B941" s="3"/>
      <c r="C941" s="3"/>
      <c r="D941" s="3"/>
      <c r="E941" s="3"/>
      <c r="F941" s="3"/>
    </row>
    <row r="942" spans="1:6" x14ac:dyDescent="0.25">
      <c r="A942" s="1"/>
      <c r="B942" s="3"/>
      <c r="C942" s="3"/>
      <c r="D942" s="3"/>
      <c r="E942" s="3"/>
      <c r="F942" s="3"/>
    </row>
    <row r="943" spans="1:6" x14ac:dyDescent="0.25">
      <c r="A943" s="1"/>
      <c r="B943" s="3"/>
      <c r="C943" s="3"/>
      <c r="D943" s="3"/>
      <c r="E943" s="3"/>
      <c r="F943" s="3"/>
    </row>
    <row r="944" spans="1:6" x14ac:dyDescent="0.25">
      <c r="A944" s="1"/>
      <c r="B944" s="3"/>
      <c r="C944" s="3"/>
      <c r="D944" s="3"/>
      <c r="E944" s="3"/>
      <c r="F944" s="3"/>
    </row>
    <row r="945" spans="1:6" x14ac:dyDescent="0.25">
      <c r="A945" s="1"/>
      <c r="B945" s="3"/>
      <c r="C945" s="3"/>
      <c r="D945" s="3"/>
      <c r="E945" s="3"/>
      <c r="F945" s="3"/>
    </row>
    <row r="946" spans="1:6" x14ac:dyDescent="0.25">
      <c r="A946" s="1"/>
      <c r="B946" s="3"/>
      <c r="C946" s="3"/>
      <c r="D946" s="3"/>
      <c r="E946" s="3"/>
      <c r="F946" s="3"/>
    </row>
    <row r="947" spans="1:6" x14ac:dyDescent="0.25">
      <c r="A947" s="1"/>
      <c r="B947" s="3"/>
      <c r="C947" s="3"/>
      <c r="D947" s="3"/>
      <c r="E947" s="3"/>
      <c r="F947" s="3"/>
    </row>
    <row r="948" spans="1:6" x14ac:dyDescent="0.25">
      <c r="A948" s="1"/>
      <c r="B948" s="3"/>
      <c r="C948" s="3"/>
      <c r="D948" s="3"/>
      <c r="E948" s="3"/>
      <c r="F948" s="3"/>
    </row>
    <row r="949" spans="1:6" x14ac:dyDescent="0.25">
      <c r="A949" s="1"/>
      <c r="B949" s="3"/>
      <c r="C949" s="3"/>
      <c r="D949" s="3"/>
      <c r="E949" s="3"/>
      <c r="F949" s="3"/>
    </row>
    <row r="950" spans="1:6" x14ac:dyDescent="0.25">
      <c r="A950" s="1"/>
      <c r="B950" s="3"/>
      <c r="C950" s="3"/>
      <c r="D950" s="3"/>
      <c r="E950" s="3"/>
      <c r="F950" s="3"/>
    </row>
    <row r="951" spans="1:6" x14ac:dyDescent="0.25">
      <c r="A951" s="1"/>
      <c r="B951" s="3"/>
      <c r="C951" s="3"/>
      <c r="D951" s="3"/>
      <c r="E951" s="3"/>
      <c r="F951" s="3"/>
    </row>
    <row r="952" spans="1:6" x14ac:dyDescent="0.25">
      <c r="A952" s="1"/>
      <c r="B952" s="3"/>
      <c r="C952" s="3"/>
      <c r="D952" s="3"/>
      <c r="E952" s="3"/>
      <c r="F952" s="3"/>
    </row>
    <row r="953" spans="1:6" x14ac:dyDescent="0.25">
      <c r="A953" s="1"/>
      <c r="B953" s="3"/>
      <c r="C953" s="3"/>
      <c r="D953" s="3"/>
      <c r="E953" s="3"/>
      <c r="F953" s="3"/>
    </row>
    <row r="954" spans="1:6" x14ac:dyDescent="0.25">
      <c r="A954" s="1"/>
      <c r="B954" s="3"/>
      <c r="C954" s="3"/>
      <c r="D954" s="3"/>
      <c r="E954" s="3"/>
      <c r="F954" s="3"/>
    </row>
    <row r="955" spans="1:6" x14ac:dyDescent="0.25">
      <c r="A955" s="1"/>
      <c r="B955" s="3"/>
      <c r="C955" s="3"/>
      <c r="D955" s="3"/>
      <c r="E955" s="3"/>
      <c r="F955" s="3"/>
    </row>
    <row r="956" spans="1:6" x14ac:dyDescent="0.25">
      <c r="A956" s="1"/>
      <c r="B956" s="3"/>
      <c r="C956" s="3"/>
      <c r="D956" s="3"/>
      <c r="E956" s="3"/>
      <c r="F956" s="3"/>
    </row>
    <row r="957" spans="1:6" x14ac:dyDescent="0.25">
      <c r="A957" s="1"/>
      <c r="B957" s="3"/>
      <c r="C957" s="3"/>
      <c r="D957" s="3"/>
      <c r="E957" s="3"/>
      <c r="F957" s="3"/>
    </row>
    <row r="958" spans="1:6" x14ac:dyDescent="0.25">
      <c r="A958" s="1"/>
      <c r="B958" s="3"/>
      <c r="C958" s="3"/>
      <c r="D958" s="3"/>
      <c r="E958" s="3"/>
      <c r="F958" s="3"/>
    </row>
    <row r="959" spans="1:6" x14ac:dyDescent="0.25">
      <c r="A959" s="1"/>
      <c r="B959" s="3"/>
      <c r="C959" s="3"/>
      <c r="D959" s="3"/>
      <c r="E959" s="3"/>
      <c r="F959" s="3"/>
    </row>
    <row r="960" spans="1:6" x14ac:dyDescent="0.25">
      <c r="A960" s="1"/>
      <c r="B960" s="3"/>
      <c r="C960" s="3"/>
      <c r="D960" s="3"/>
      <c r="E960" s="3"/>
      <c r="F960" s="3"/>
    </row>
    <row r="961" spans="1:6" x14ac:dyDescent="0.25">
      <c r="A961" s="1"/>
      <c r="B961" s="3"/>
      <c r="C961" s="3"/>
      <c r="D961" s="3"/>
      <c r="E961" s="3"/>
      <c r="F961" s="3"/>
    </row>
    <row r="962" spans="1:6" x14ac:dyDescent="0.25">
      <c r="A962" s="1"/>
      <c r="B962" s="3"/>
      <c r="C962" s="3"/>
      <c r="D962" s="3"/>
      <c r="E962" s="3"/>
      <c r="F962" s="3"/>
    </row>
    <row r="963" spans="1:6" x14ac:dyDescent="0.25">
      <c r="A963" s="1"/>
      <c r="B963" s="3"/>
      <c r="C963" s="3"/>
      <c r="D963" s="3"/>
      <c r="E963" s="3"/>
      <c r="F963" s="3"/>
    </row>
    <row r="964" spans="1:6" x14ac:dyDescent="0.25">
      <c r="A964" s="1"/>
      <c r="B964" s="3"/>
      <c r="C964" s="3"/>
      <c r="D964" s="3"/>
      <c r="E964" s="3"/>
      <c r="F964" s="3"/>
    </row>
    <row r="965" spans="1:6" x14ac:dyDescent="0.25">
      <c r="A965" s="1"/>
      <c r="B965" s="3"/>
      <c r="C965" s="3"/>
      <c r="D965" s="3"/>
      <c r="E965" s="3"/>
      <c r="F965" s="3"/>
    </row>
    <row r="966" spans="1:6" x14ac:dyDescent="0.25">
      <c r="A966" s="1"/>
      <c r="B966" s="3"/>
      <c r="C966" s="3"/>
      <c r="D966" s="3"/>
      <c r="E966" s="3"/>
      <c r="F966" s="3"/>
    </row>
    <row r="967" spans="1:6" x14ac:dyDescent="0.25">
      <c r="A967" s="1"/>
      <c r="B967" s="3"/>
      <c r="C967" s="3"/>
      <c r="D967" s="3"/>
      <c r="E967" s="3"/>
      <c r="F967" s="3"/>
    </row>
    <row r="968" spans="1:6" x14ac:dyDescent="0.25">
      <c r="A968" s="1"/>
      <c r="B968" s="3"/>
      <c r="C968" s="3"/>
      <c r="D968" s="3"/>
      <c r="E968" s="3"/>
      <c r="F968" s="3"/>
    </row>
    <row r="969" spans="1:6" x14ac:dyDescent="0.25">
      <c r="A969" s="1"/>
      <c r="B969" s="3"/>
      <c r="C969" s="3"/>
      <c r="D969" s="3"/>
      <c r="E969" s="3"/>
      <c r="F969" s="3"/>
    </row>
    <row r="970" spans="1:6" x14ac:dyDescent="0.25">
      <c r="A970" s="1"/>
      <c r="B970" s="3"/>
      <c r="C970" s="3"/>
      <c r="D970" s="3"/>
      <c r="E970" s="3"/>
      <c r="F970" s="3"/>
    </row>
    <row r="971" spans="1:6" x14ac:dyDescent="0.25">
      <c r="A971" s="1"/>
      <c r="B971" s="3"/>
      <c r="C971" s="3"/>
      <c r="D971" s="3"/>
      <c r="E971" s="3"/>
      <c r="F971" s="3"/>
    </row>
    <row r="972" spans="1:6" x14ac:dyDescent="0.25">
      <c r="A972" s="1"/>
      <c r="B972" s="3"/>
      <c r="C972" s="3"/>
      <c r="D972" s="3"/>
      <c r="E972" s="3"/>
      <c r="F972" s="3"/>
    </row>
    <row r="973" spans="1:6" x14ac:dyDescent="0.25">
      <c r="A973" s="1"/>
      <c r="B973" s="3"/>
      <c r="C973" s="3"/>
      <c r="D973" s="3"/>
      <c r="E973" s="3"/>
      <c r="F973" s="3"/>
    </row>
    <row r="974" spans="1:6" x14ac:dyDescent="0.25">
      <c r="A974" s="1"/>
      <c r="B974" s="3"/>
      <c r="C974" s="3"/>
      <c r="D974" s="3"/>
      <c r="E974" s="3"/>
      <c r="F974" s="3"/>
    </row>
    <row r="975" spans="1:6" x14ac:dyDescent="0.25">
      <c r="A975" s="1"/>
      <c r="B975" s="3"/>
      <c r="C975" s="3"/>
      <c r="D975" s="3"/>
      <c r="E975" s="3"/>
      <c r="F975" s="3"/>
    </row>
    <row r="976" spans="1:6" x14ac:dyDescent="0.25">
      <c r="A976" s="1"/>
      <c r="B976" s="3"/>
      <c r="C976" s="3"/>
      <c r="D976" s="3"/>
      <c r="E976" s="3"/>
      <c r="F976" s="3"/>
    </row>
    <row r="977" spans="1:6" x14ac:dyDescent="0.25">
      <c r="A977" s="1"/>
      <c r="B977" s="3"/>
      <c r="C977" s="3"/>
      <c r="D977" s="3"/>
      <c r="E977" s="3"/>
      <c r="F977" s="3"/>
    </row>
    <row r="978" spans="1:6" x14ac:dyDescent="0.25">
      <c r="A978" s="1"/>
      <c r="B978" s="3"/>
      <c r="C978" s="3"/>
      <c r="D978" s="3"/>
      <c r="E978" s="3"/>
      <c r="F978" s="3"/>
    </row>
    <row r="979" spans="1:6" x14ac:dyDescent="0.25">
      <c r="A979" s="1"/>
      <c r="B979" s="3"/>
      <c r="C979" s="3"/>
      <c r="D979" s="3"/>
      <c r="E979" s="3"/>
      <c r="F979" s="3"/>
    </row>
    <row r="980" spans="1:6" x14ac:dyDescent="0.25">
      <c r="A980" s="1"/>
      <c r="B980" s="3"/>
      <c r="C980" s="3"/>
      <c r="D980" s="3"/>
      <c r="E980" s="3"/>
      <c r="F980" s="3"/>
    </row>
    <row r="981" spans="1:6" x14ac:dyDescent="0.25">
      <c r="A981" s="1"/>
      <c r="B981" s="3"/>
      <c r="C981" s="3"/>
      <c r="D981" s="3"/>
      <c r="E981" s="3"/>
      <c r="F981" s="3"/>
    </row>
    <row r="982" spans="1:6" x14ac:dyDescent="0.25">
      <c r="A982" s="1"/>
      <c r="B982" s="3"/>
      <c r="C982" s="3"/>
      <c r="D982" s="3"/>
      <c r="E982" s="3"/>
      <c r="F982" s="3"/>
    </row>
    <row r="983" spans="1:6" x14ac:dyDescent="0.25">
      <c r="A983" s="1"/>
      <c r="B983" s="3"/>
      <c r="C983" s="3"/>
      <c r="D983" s="3"/>
      <c r="E983" s="3"/>
      <c r="F983" s="3"/>
    </row>
    <row r="984" spans="1:6" x14ac:dyDescent="0.25">
      <c r="A984" s="1"/>
      <c r="B984" s="3"/>
      <c r="C984" s="3"/>
      <c r="D984" s="3"/>
      <c r="E984" s="3"/>
      <c r="F984" s="3"/>
    </row>
    <row r="985" spans="1:6" x14ac:dyDescent="0.25">
      <c r="A985" s="1"/>
      <c r="B985" s="3"/>
      <c r="C985" s="3"/>
      <c r="D985" s="3"/>
      <c r="E985" s="3"/>
      <c r="F985" s="3"/>
    </row>
    <row r="986" spans="1:6" x14ac:dyDescent="0.25">
      <c r="A986" s="1"/>
      <c r="B986" s="3"/>
      <c r="C986" s="3"/>
      <c r="D986" s="3"/>
      <c r="E986" s="3"/>
      <c r="F986" s="3"/>
    </row>
    <row r="987" spans="1:6" x14ac:dyDescent="0.25">
      <c r="A987" s="1"/>
      <c r="B987" s="3"/>
      <c r="C987" s="3"/>
      <c r="D987" s="3"/>
      <c r="E987" s="3"/>
      <c r="F987" s="3"/>
    </row>
    <row r="988" spans="1:6" x14ac:dyDescent="0.25">
      <c r="A988" s="1"/>
      <c r="B988" s="3"/>
      <c r="C988" s="3"/>
      <c r="D988" s="3"/>
      <c r="E988" s="3"/>
      <c r="F988" s="3"/>
    </row>
    <row r="989" spans="1:6" x14ac:dyDescent="0.25">
      <c r="A989" s="1"/>
      <c r="B989" s="3"/>
      <c r="C989" s="3"/>
      <c r="D989" s="3"/>
      <c r="E989" s="3"/>
      <c r="F989" s="3"/>
    </row>
    <row r="990" spans="1:6" x14ac:dyDescent="0.25">
      <c r="A990" s="1"/>
      <c r="B990" s="3"/>
      <c r="C990" s="3"/>
      <c r="D990" s="3"/>
      <c r="E990" s="3"/>
      <c r="F990" s="3"/>
    </row>
    <row r="991" spans="1:6" x14ac:dyDescent="0.25">
      <c r="A991" s="1"/>
      <c r="B991" s="3"/>
      <c r="C991" s="3"/>
      <c r="D991" s="3"/>
      <c r="E991" s="3"/>
      <c r="F991" s="3"/>
    </row>
    <row r="992" spans="1:6" x14ac:dyDescent="0.25">
      <c r="A992" s="1"/>
      <c r="B992" s="3"/>
      <c r="C992" s="3"/>
      <c r="D992" s="3"/>
      <c r="E992" s="3"/>
      <c r="F992" s="3"/>
    </row>
    <row r="993" spans="1:6" x14ac:dyDescent="0.25">
      <c r="A993" s="1"/>
      <c r="B993" s="3"/>
      <c r="C993" s="3"/>
      <c r="D993" s="3"/>
      <c r="E993" s="3"/>
      <c r="F993" s="3"/>
    </row>
    <row r="994" spans="1:6" x14ac:dyDescent="0.25">
      <c r="A994" s="1"/>
      <c r="B994" s="3"/>
      <c r="C994" s="3"/>
      <c r="D994" s="3"/>
      <c r="E994" s="3"/>
      <c r="F994" s="3"/>
    </row>
    <row r="995" spans="1:6" x14ac:dyDescent="0.25">
      <c r="A995" s="1"/>
      <c r="B995" s="3"/>
      <c r="C995" s="3"/>
      <c r="D995" s="3"/>
      <c r="E995" s="3"/>
      <c r="F995" s="3"/>
    </row>
    <row r="996" spans="1:6" x14ac:dyDescent="0.25">
      <c r="A996" s="1"/>
      <c r="B996" s="3"/>
      <c r="C996" s="3"/>
      <c r="D996" s="3"/>
      <c r="E996" s="3"/>
      <c r="F996" s="3"/>
    </row>
    <row r="997" spans="1:6" x14ac:dyDescent="0.25">
      <c r="A997" s="1"/>
      <c r="B997" s="3"/>
      <c r="C997" s="3"/>
      <c r="D997" s="3"/>
      <c r="E997" s="3"/>
      <c r="F997" s="3"/>
    </row>
    <row r="998" spans="1:6" x14ac:dyDescent="0.25">
      <c r="A998" s="1"/>
      <c r="B998" s="3"/>
      <c r="C998" s="3"/>
      <c r="D998" s="3"/>
      <c r="E998" s="3"/>
      <c r="F998" s="3"/>
    </row>
    <row r="999" spans="1:6" x14ac:dyDescent="0.25">
      <c r="A999" s="1"/>
      <c r="B999" s="3"/>
      <c r="C999" s="3"/>
      <c r="D999" s="3"/>
      <c r="E999" s="3"/>
      <c r="F999" s="3"/>
    </row>
    <row r="1000" spans="1:6" x14ac:dyDescent="0.25">
      <c r="A1000" s="1"/>
      <c r="B1000" s="3"/>
      <c r="C1000" s="3"/>
      <c r="D1000" s="3"/>
      <c r="E1000" s="3"/>
      <c r="F1000" s="3"/>
    </row>
  </sheetData>
  <mergeCells count="17">
    <mergeCell ref="C3:F3"/>
    <mergeCell ref="C4:F4"/>
    <mergeCell ref="C6:F6"/>
    <mergeCell ref="H6:K8"/>
    <mergeCell ref="H5:K5"/>
    <mergeCell ref="H4:K4"/>
    <mergeCell ref="H3:K3"/>
    <mergeCell ref="C46:F46"/>
    <mergeCell ref="H10:K10"/>
    <mergeCell ref="M10:P10"/>
    <mergeCell ref="C7:F8"/>
    <mergeCell ref="C9:F9"/>
    <mergeCell ref="R10:U10"/>
    <mergeCell ref="AB10:AE10"/>
    <mergeCell ref="C10:F10"/>
    <mergeCell ref="W10:X10"/>
    <mergeCell ref="AG10:AI10"/>
  </mergeCells>
  <conditionalFormatting sqref="AB12:AB18">
    <cfRule type="expression" dxfId="2486" priority="1">
      <formula>$L12=$C$4</formula>
    </cfRule>
  </conditionalFormatting>
  <pageMargins left="0.7" right="0.7" top="0.75" bottom="0.75" header="0.3" footer="0.3"/>
  <pageSetup orientation="portrait" horizontalDpi="1200" verticalDpi="1200" r:id="rId1"/>
  <drawing r:id="rId2"/>
  <extLst>
    <ext xmlns:x14="http://schemas.microsoft.com/office/spreadsheetml/2009/9/main" uri="{78C0D931-6437-407d-A8EE-F0AAD7539E65}">
      <x14:conditionalFormattings>
        <x14:conditionalFormatting xmlns:xm="http://schemas.microsoft.com/office/excel/2006/main">
          <x14:cfRule type="expression" priority="2" id="{AF432066-3F42-4EAE-ADDD-F979669A1A7E}">
            <xm:f>$P12=Settings!$N$5</xm:f>
            <x14:dxf>
              <font>
                <strike/>
                <color theme="0" tint="-0.499984740745262"/>
              </font>
            </x14:dxf>
          </x14:cfRule>
          <xm:sqref>AB12:AB18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53AFE-5BA7-4655-A597-338F4726D827}">
  <dimension ref="A1:W40"/>
  <sheetViews>
    <sheetView showGridLines="0" showRowColHeaders="0" workbookViewId="0"/>
  </sheetViews>
  <sheetFormatPr defaultRowHeight="15" x14ac:dyDescent="0.25"/>
  <cols>
    <col min="1" max="1" width="20.7109375" customWidth="1"/>
    <col min="2" max="2" width="3.5703125" customWidth="1"/>
    <col min="4" max="4" width="2.5703125" customWidth="1"/>
    <col min="15" max="15" width="18.7109375" customWidth="1"/>
    <col min="22" max="22" width="7.140625" customWidth="1"/>
  </cols>
  <sheetData>
    <row r="1" spans="1:23" ht="48" customHeight="1" x14ac:dyDescent="0.55000000000000004">
      <c r="A1" s="50"/>
      <c r="B1" s="20"/>
      <c r="C1" s="21" t="s">
        <v>177</v>
      </c>
      <c r="D1" s="20"/>
      <c r="E1" s="20"/>
      <c r="F1" s="20"/>
      <c r="G1" s="20"/>
      <c r="H1" s="20"/>
      <c r="I1" s="20"/>
      <c r="J1" s="20"/>
      <c r="K1" s="20"/>
      <c r="L1" s="20"/>
      <c r="M1" s="20"/>
      <c r="N1" s="20"/>
      <c r="O1" s="20"/>
      <c r="P1" s="20"/>
      <c r="Q1" s="20"/>
      <c r="R1" s="20"/>
      <c r="S1" s="20"/>
      <c r="T1" s="20"/>
      <c r="U1" s="20"/>
      <c r="V1" s="20"/>
      <c r="W1" s="20"/>
    </row>
    <row r="2" spans="1:23" ht="16.5" x14ac:dyDescent="0.25">
      <c r="A2" s="50"/>
      <c r="B2" s="6"/>
      <c r="C2" s="59" t="s">
        <v>184</v>
      </c>
      <c r="D2" s="6"/>
      <c r="E2" s="6"/>
      <c r="F2" s="6"/>
      <c r="G2" s="6"/>
      <c r="H2" s="6"/>
      <c r="I2" s="6"/>
      <c r="J2" s="6"/>
      <c r="K2" s="6"/>
      <c r="L2" s="6"/>
      <c r="M2" s="6"/>
      <c r="N2" s="6"/>
      <c r="O2" s="6"/>
      <c r="P2" s="6"/>
      <c r="Q2" s="6"/>
      <c r="R2" s="6"/>
      <c r="S2" s="6"/>
      <c r="T2" s="6"/>
      <c r="U2" s="6"/>
      <c r="V2" s="6"/>
      <c r="W2" s="6"/>
    </row>
    <row r="3" spans="1:23" x14ac:dyDescent="0.25">
      <c r="A3" s="50"/>
      <c r="B3" s="56"/>
      <c r="C3" s="56"/>
      <c r="D3" s="56"/>
      <c r="E3" s="56"/>
      <c r="F3" s="56"/>
      <c r="G3" s="56"/>
      <c r="H3" s="56"/>
      <c r="I3" s="56"/>
      <c r="J3" s="56"/>
      <c r="K3" s="56"/>
      <c r="L3" s="56"/>
      <c r="M3" s="56"/>
      <c r="N3" s="56"/>
      <c r="O3" s="56"/>
      <c r="P3" s="56"/>
      <c r="Q3" s="56"/>
      <c r="R3" s="56"/>
      <c r="S3" s="56"/>
      <c r="T3" s="56"/>
      <c r="U3" s="56"/>
      <c r="V3" s="56"/>
      <c r="W3" s="49"/>
    </row>
    <row r="4" spans="1:23" ht="20.25" x14ac:dyDescent="0.25">
      <c r="A4" s="50"/>
      <c r="B4" s="56"/>
      <c r="C4" s="209" t="s">
        <v>185</v>
      </c>
      <c r="D4" s="209"/>
      <c r="E4" s="209"/>
      <c r="F4" s="209"/>
      <c r="G4" s="209"/>
      <c r="H4" s="209"/>
      <c r="I4" s="209"/>
      <c r="J4" s="209"/>
      <c r="K4" s="209"/>
      <c r="L4" s="209"/>
      <c r="M4" s="209"/>
      <c r="N4" s="209"/>
      <c r="O4" s="209"/>
      <c r="P4" s="209"/>
      <c r="Q4" s="209"/>
      <c r="R4" s="209"/>
      <c r="S4" s="209"/>
      <c r="T4" s="209"/>
      <c r="U4" s="209"/>
      <c r="V4" s="209"/>
      <c r="W4" s="49"/>
    </row>
    <row r="5" spans="1:23" ht="14.45" customHeight="1" x14ac:dyDescent="0.25">
      <c r="A5" s="50"/>
      <c r="B5" s="56"/>
      <c r="C5" s="210" t="s">
        <v>190</v>
      </c>
      <c r="D5" s="210"/>
      <c r="E5" s="210"/>
      <c r="F5" s="210"/>
      <c r="G5" s="210"/>
      <c r="H5" s="210"/>
      <c r="I5" s="210"/>
      <c r="J5" s="210"/>
      <c r="K5" s="210"/>
      <c r="L5" s="210"/>
      <c r="M5" s="210"/>
      <c r="N5" s="210"/>
      <c r="O5" s="210"/>
      <c r="P5" s="210"/>
      <c r="Q5" s="210"/>
      <c r="R5" s="210"/>
      <c r="S5" s="210"/>
      <c r="T5" s="210"/>
      <c r="U5" s="210"/>
      <c r="V5" s="210"/>
      <c r="W5" s="49"/>
    </row>
    <row r="6" spans="1:23" ht="14.45" customHeight="1" x14ac:dyDescent="0.25">
      <c r="A6" s="50"/>
      <c r="B6" s="56"/>
      <c r="C6" s="57"/>
      <c r="D6" s="57"/>
      <c r="E6" s="57"/>
      <c r="F6" s="57"/>
      <c r="G6" s="57"/>
      <c r="H6" s="57"/>
      <c r="I6" s="57"/>
      <c r="J6" s="57"/>
      <c r="K6" s="57"/>
      <c r="L6" s="57"/>
      <c r="M6" s="57"/>
      <c r="N6" s="57"/>
      <c r="O6" s="57"/>
      <c r="P6" s="57"/>
      <c r="Q6" s="57"/>
      <c r="R6" s="57"/>
      <c r="S6" s="57"/>
      <c r="T6" s="57"/>
      <c r="U6" s="57"/>
      <c r="V6" s="57"/>
      <c r="W6" s="49"/>
    </row>
    <row r="7" spans="1:23" ht="14.45" customHeight="1" x14ac:dyDescent="0.25">
      <c r="A7" s="50"/>
      <c r="B7" s="56"/>
      <c r="C7" s="211" t="s">
        <v>186</v>
      </c>
      <c r="D7" s="211"/>
      <c r="E7" s="211"/>
      <c r="F7" s="211"/>
      <c r="G7" s="211"/>
      <c r="H7" s="211"/>
      <c r="I7" s="211"/>
      <c r="J7" s="211"/>
      <c r="K7" s="211"/>
      <c r="L7" s="211"/>
      <c r="M7" s="211"/>
      <c r="N7" s="211"/>
      <c r="O7" s="211"/>
      <c r="P7" s="211"/>
      <c r="Q7" s="211"/>
      <c r="R7" s="211"/>
      <c r="S7" s="211"/>
      <c r="T7" s="211"/>
      <c r="U7" s="211"/>
      <c r="V7" s="211"/>
      <c r="W7" s="49"/>
    </row>
    <row r="8" spans="1:23" ht="14.45" customHeight="1" x14ac:dyDescent="0.25">
      <c r="A8" s="50"/>
      <c r="B8" s="56"/>
      <c r="C8" s="211"/>
      <c r="D8" s="211"/>
      <c r="E8" s="211"/>
      <c r="F8" s="211"/>
      <c r="G8" s="211"/>
      <c r="H8" s="211"/>
      <c r="I8" s="211"/>
      <c r="J8" s="211"/>
      <c r="K8" s="211"/>
      <c r="L8" s="211"/>
      <c r="M8" s="211"/>
      <c r="N8" s="211"/>
      <c r="O8" s="211"/>
      <c r="P8" s="211"/>
      <c r="Q8" s="211"/>
      <c r="R8" s="211"/>
      <c r="S8" s="211"/>
      <c r="T8" s="211"/>
      <c r="U8" s="211"/>
      <c r="V8" s="211"/>
      <c r="W8" s="49"/>
    </row>
    <row r="9" spans="1:23" ht="14.45" customHeight="1" x14ac:dyDescent="0.25">
      <c r="A9" s="50"/>
      <c r="B9" s="56"/>
      <c r="C9" s="211"/>
      <c r="D9" s="211"/>
      <c r="E9" s="211"/>
      <c r="F9" s="211"/>
      <c r="G9" s="211"/>
      <c r="H9" s="211"/>
      <c r="I9" s="211"/>
      <c r="J9" s="211"/>
      <c r="K9" s="211"/>
      <c r="L9" s="211"/>
      <c r="M9" s="211"/>
      <c r="N9" s="211"/>
      <c r="O9" s="211"/>
      <c r="P9" s="211"/>
      <c r="Q9" s="211"/>
      <c r="R9" s="211"/>
      <c r="S9" s="211"/>
      <c r="T9" s="211"/>
      <c r="U9" s="211"/>
      <c r="V9" s="211"/>
      <c r="W9" s="49"/>
    </row>
    <row r="10" spans="1:23" ht="14.45" customHeight="1" x14ac:dyDescent="0.25">
      <c r="A10" s="50"/>
      <c r="B10" s="56"/>
      <c r="C10" s="211"/>
      <c r="D10" s="211"/>
      <c r="E10" s="211"/>
      <c r="F10" s="211"/>
      <c r="G10" s="211"/>
      <c r="H10" s="211"/>
      <c r="I10" s="211"/>
      <c r="J10" s="211"/>
      <c r="K10" s="211"/>
      <c r="L10" s="211"/>
      <c r="M10" s="211"/>
      <c r="N10" s="211"/>
      <c r="O10" s="211"/>
      <c r="P10" s="211"/>
      <c r="Q10" s="211"/>
      <c r="R10" s="211"/>
      <c r="S10" s="211"/>
      <c r="T10" s="211"/>
      <c r="U10" s="211"/>
      <c r="V10" s="211"/>
      <c r="W10" s="49"/>
    </row>
    <row r="11" spans="1:23" ht="14.45" customHeight="1" x14ac:dyDescent="0.25">
      <c r="A11" s="50"/>
      <c r="B11" s="56"/>
      <c r="C11" s="211"/>
      <c r="D11" s="211"/>
      <c r="E11" s="211"/>
      <c r="F11" s="211"/>
      <c r="G11" s="211"/>
      <c r="H11" s="211"/>
      <c r="I11" s="211"/>
      <c r="J11" s="211"/>
      <c r="K11" s="211"/>
      <c r="L11" s="211"/>
      <c r="M11" s="211"/>
      <c r="N11" s="211"/>
      <c r="O11" s="211"/>
      <c r="P11" s="211"/>
      <c r="Q11" s="211"/>
      <c r="R11" s="211"/>
      <c r="S11" s="211"/>
      <c r="T11" s="211"/>
      <c r="U11" s="211"/>
      <c r="V11" s="211"/>
      <c r="W11" s="49"/>
    </row>
    <row r="12" spans="1:23" ht="14.45" customHeight="1" x14ac:dyDescent="0.25">
      <c r="A12" s="50"/>
      <c r="B12" s="56"/>
      <c r="C12" s="211"/>
      <c r="D12" s="211"/>
      <c r="E12" s="211"/>
      <c r="F12" s="211"/>
      <c r="G12" s="211"/>
      <c r="H12" s="211"/>
      <c r="I12" s="211"/>
      <c r="J12" s="211"/>
      <c r="K12" s="211"/>
      <c r="L12" s="211"/>
      <c r="M12" s="211"/>
      <c r="N12" s="211"/>
      <c r="O12" s="211"/>
      <c r="P12" s="211"/>
      <c r="Q12" s="211"/>
      <c r="R12" s="211"/>
      <c r="S12" s="211"/>
      <c r="T12" s="211"/>
      <c r="U12" s="211"/>
      <c r="V12" s="211"/>
      <c r="W12" s="49"/>
    </row>
    <row r="13" spans="1:23" ht="14.45" customHeight="1" x14ac:dyDescent="0.25">
      <c r="A13" s="50"/>
      <c r="B13" s="56"/>
      <c r="C13" s="211"/>
      <c r="D13" s="211"/>
      <c r="E13" s="211"/>
      <c r="F13" s="211"/>
      <c r="G13" s="211"/>
      <c r="H13" s="211"/>
      <c r="I13" s="211"/>
      <c r="J13" s="211"/>
      <c r="K13" s="211"/>
      <c r="L13" s="211"/>
      <c r="M13" s="211"/>
      <c r="N13" s="211"/>
      <c r="O13" s="211"/>
      <c r="P13" s="211"/>
      <c r="Q13" s="211"/>
      <c r="R13" s="211"/>
      <c r="S13" s="211"/>
      <c r="T13" s="211"/>
      <c r="U13" s="211"/>
      <c r="V13" s="211"/>
      <c r="W13" s="49"/>
    </row>
    <row r="14" spans="1:23" ht="14.45" customHeight="1" x14ac:dyDescent="0.25">
      <c r="A14" s="50"/>
      <c r="B14" s="56"/>
      <c r="C14" s="211"/>
      <c r="D14" s="211"/>
      <c r="E14" s="211"/>
      <c r="F14" s="211"/>
      <c r="G14" s="211"/>
      <c r="H14" s="211"/>
      <c r="I14" s="211"/>
      <c r="J14" s="211"/>
      <c r="K14" s="211"/>
      <c r="L14" s="211"/>
      <c r="M14" s="211"/>
      <c r="N14" s="211"/>
      <c r="O14" s="211"/>
      <c r="P14" s="211"/>
      <c r="Q14" s="211"/>
      <c r="R14" s="211"/>
      <c r="S14" s="211"/>
      <c r="T14" s="211"/>
      <c r="U14" s="211"/>
      <c r="V14" s="211"/>
      <c r="W14" s="49"/>
    </row>
    <row r="15" spans="1:23" ht="14.45" customHeight="1" x14ac:dyDescent="0.25">
      <c r="A15" s="50"/>
      <c r="B15" s="56"/>
      <c r="C15" s="211"/>
      <c r="D15" s="211"/>
      <c r="E15" s="211"/>
      <c r="F15" s="211"/>
      <c r="G15" s="211"/>
      <c r="H15" s="211"/>
      <c r="I15" s="211"/>
      <c r="J15" s="211"/>
      <c r="K15" s="211"/>
      <c r="L15" s="211"/>
      <c r="M15" s="211"/>
      <c r="N15" s="211"/>
      <c r="O15" s="211"/>
      <c r="P15" s="211"/>
      <c r="Q15" s="211"/>
      <c r="R15" s="211"/>
      <c r="S15" s="211"/>
      <c r="T15" s="211"/>
      <c r="U15" s="211"/>
      <c r="V15" s="211"/>
      <c r="W15" s="49"/>
    </row>
    <row r="16" spans="1:23" ht="14.45" customHeight="1" x14ac:dyDescent="0.25">
      <c r="A16" s="50"/>
      <c r="B16" s="56"/>
      <c r="C16" s="211"/>
      <c r="D16" s="211"/>
      <c r="E16" s="211"/>
      <c r="F16" s="211"/>
      <c r="G16" s="211"/>
      <c r="H16" s="211"/>
      <c r="I16" s="211"/>
      <c r="J16" s="211"/>
      <c r="K16" s="211"/>
      <c r="L16" s="211"/>
      <c r="M16" s="211"/>
      <c r="N16" s="211"/>
      <c r="O16" s="211"/>
      <c r="P16" s="211"/>
      <c r="Q16" s="211"/>
      <c r="R16" s="211"/>
      <c r="S16" s="211"/>
      <c r="T16" s="211"/>
      <c r="U16" s="211"/>
      <c r="V16" s="211"/>
      <c r="W16" s="49"/>
    </row>
    <row r="17" spans="1:23" ht="14.45" customHeight="1" x14ac:dyDescent="0.25">
      <c r="A17" s="50"/>
      <c r="B17" s="56"/>
      <c r="C17" s="211"/>
      <c r="D17" s="211"/>
      <c r="E17" s="211"/>
      <c r="F17" s="211"/>
      <c r="G17" s="211"/>
      <c r="H17" s="211"/>
      <c r="I17" s="211"/>
      <c r="J17" s="211"/>
      <c r="K17" s="211"/>
      <c r="L17" s="211"/>
      <c r="M17" s="211"/>
      <c r="N17" s="211"/>
      <c r="O17" s="211"/>
      <c r="P17" s="211"/>
      <c r="Q17" s="211"/>
      <c r="R17" s="211"/>
      <c r="S17" s="211"/>
      <c r="T17" s="211"/>
      <c r="U17" s="211"/>
      <c r="V17" s="211"/>
      <c r="W17" s="49"/>
    </row>
    <row r="18" spans="1:23" ht="14.45" customHeight="1" x14ac:dyDescent="0.25">
      <c r="A18" s="50"/>
      <c r="B18" s="56"/>
      <c r="C18" s="211"/>
      <c r="D18" s="211"/>
      <c r="E18" s="211"/>
      <c r="F18" s="211"/>
      <c r="G18" s="211"/>
      <c r="H18" s="211"/>
      <c r="I18" s="211"/>
      <c r="J18" s="211"/>
      <c r="K18" s="211"/>
      <c r="L18" s="211"/>
      <c r="M18" s="211"/>
      <c r="N18" s="211"/>
      <c r="O18" s="211"/>
      <c r="P18" s="211"/>
      <c r="Q18" s="211"/>
      <c r="R18" s="211"/>
      <c r="S18" s="211"/>
      <c r="T18" s="211"/>
      <c r="U18" s="211"/>
      <c r="V18" s="211"/>
      <c r="W18" s="49"/>
    </row>
    <row r="19" spans="1:23" ht="14.45" customHeight="1" x14ac:dyDescent="0.25">
      <c r="A19" s="50"/>
      <c r="B19" s="56"/>
      <c r="C19" s="211"/>
      <c r="D19" s="211"/>
      <c r="E19" s="211"/>
      <c r="F19" s="211"/>
      <c r="G19" s="211"/>
      <c r="H19" s="211"/>
      <c r="I19" s="211"/>
      <c r="J19" s="211"/>
      <c r="K19" s="211"/>
      <c r="L19" s="211"/>
      <c r="M19" s="211"/>
      <c r="N19" s="211"/>
      <c r="O19" s="211"/>
      <c r="P19" s="211"/>
      <c r="Q19" s="211"/>
      <c r="R19" s="211"/>
      <c r="S19" s="211"/>
      <c r="T19" s="211"/>
      <c r="U19" s="211"/>
      <c r="V19" s="211"/>
      <c r="W19" s="49"/>
    </row>
    <row r="20" spans="1:23" ht="14.45" customHeight="1" x14ac:dyDescent="0.25">
      <c r="A20" s="50"/>
      <c r="B20" s="56"/>
      <c r="C20" s="211"/>
      <c r="D20" s="211"/>
      <c r="E20" s="211"/>
      <c r="F20" s="211"/>
      <c r="G20" s="211"/>
      <c r="H20" s="211"/>
      <c r="I20" s="211"/>
      <c r="J20" s="211"/>
      <c r="K20" s="211"/>
      <c r="L20" s="211"/>
      <c r="M20" s="211"/>
      <c r="N20" s="211"/>
      <c r="O20" s="211"/>
      <c r="P20" s="211"/>
      <c r="Q20" s="211"/>
      <c r="R20" s="211"/>
      <c r="S20" s="211"/>
      <c r="T20" s="211"/>
      <c r="U20" s="211"/>
      <c r="V20" s="211"/>
      <c r="W20" s="49"/>
    </row>
    <row r="21" spans="1:23" ht="14.45" customHeight="1" x14ac:dyDescent="0.25">
      <c r="A21" s="50"/>
      <c r="B21" s="56"/>
      <c r="C21" s="211"/>
      <c r="D21" s="211"/>
      <c r="E21" s="211"/>
      <c r="F21" s="211"/>
      <c r="G21" s="211"/>
      <c r="H21" s="211"/>
      <c r="I21" s="211"/>
      <c r="J21" s="211"/>
      <c r="K21" s="211"/>
      <c r="L21" s="211"/>
      <c r="M21" s="211"/>
      <c r="N21" s="211"/>
      <c r="O21" s="211"/>
      <c r="P21" s="211"/>
      <c r="Q21" s="211"/>
      <c r="R21" s="211"/>
      <c r="S21" s="211"/>
      <c r="T21" s="211"/>
      <c r="U21" s="211"/>
      <c r="V21" s="211"/>
      <c r="W21" s="49"/>
    </row>
    <row r="22" spans="1:23" ht="14.45" customHeight="1" x14ac:dyDescent="0.25">
      <c r="A22" s="50"/>
      <c r="B22" s="56"/>
      <c r="C22" s="54"/>
      <c r="D22" s="54"/>
      <c r="E22" s="54"/>
      <c r="F22" s="54"/>
      <c r="G22" s="54"/>
      <c r="H22" s="54"/>
      <c r="I22" s="54"/>
      <c r="J22" s="54"/>
      <c r="K22" s="54"/>
      <c r="L22" s="54"/>
      <c r="M22" s="54"/>
      <c r="N22" s="54"/>
      <c r="O22" s="54"/>
      <c r="P22" s="54"/>
      <c r="Q22" s="54"/>
      <c r="R22" s="54"/>
      <c r="S22" s="54"/>
      <c r="T22" s="54"/>
      <c r="U22" s="54"/>
      <c r="V22" s="54"/>
      <c r="W22" s="49"/>
    </row>
    <row r="23" spans="1:23" ht="14.45" customHeight="1" x14ac:dyDescent="0.25">
      <c r="A23" s="50"/>
      <c r="B23" s="56"/>
      <c r="C23" s="54"/>
      <c r="D23" s="54"/>
      <c r="E23" s="54"/>
      <c r="F23" s="54"/>
      <c r="G23" s="54"/>
      <c r="H23" s="54"/>
      <c r="I23" s="54"/>
      <c r="J23" s="54"/>
      <c r="K23" s="54"/>
      <c r="L23" s="54"/>
      <c r="M23" s="54"/>
      <c r="N23" s="54"/>
      <c r="O23" s="54"/>
      <c r="P23" s="54"/>
      <c r="Q23" s="54"/>
      <c r="R23" s="54"/>
      <c r="S23" s="54"/>
      <c r="T23" s="54"/>
      <c r="U23" s="54"/>
      <c r="V23" s="54"/>
      <c r="W23" s="49"/>
    </row>
    <row r="24" spans="1:23" ht="14.45" customHeight="1" x14ac:dyDescent="0.25">
      <c r="A24" s="50"/>
      <c r="B24" s="56"/>
      <c r="C24" s="212"/>
      <c r="D24" s="213"/>
      <c r="E24" s="203" t="s">
        <v>179</v>
      </c>
      <c r="F24" s="203"/>
      <c r="G24" s="203"/>
      <c r="H24" s="204"/>
      <c r="I24" s="54"/>
      <c r="J24" s="54"/>
      <c r="K24" s="54"/>
      <c r="L24" s="54"/>
      <c r="M24" s="54"/>
      <c r="N24" s="54"/>
      <c r="O24" s="54"/>
      <c r="P24" s="54"/>
      <c r="Q24" s="54"/>
      <c r="R24" s="207" t="s">
        <v>182</v>
      </c>
      <c r="S24" s="207"/>
      <c r="T24" s="207"/>
      <c r="U24" s="207"/>
      <c r="V24" s="54"/>
      <c r="W24" s="49"/>
    </row>
    <row r="25" spans="1:23" ht="14.45" customHeight="1" x14ac:dyDescent="0.25">
      <c r="A25" s="50"/>
      <c r="B25" s="56"/>
      <c r="C25" s="214"/>
      <c r="D25" s="215"/>
      <c r="E25" s="205"/>
      <c r="F25" s="205"/>
      <c r="G25" s="205"/>
      <c r="H25" s="206"/>
      <c r="I25" s="25"/>
      <c r="J25" s="25"/>
      <c r="K25" s="54"/>
      <c r="L25" s="54"/>
      <c r="M25" s="54"/>
      <c r="N25" s="54"/>
      <c r="O25" s="54"/>
      <c r="P25" s="54"/>
      <c r="Q25" s="54"/>
      <c r="R25" s="207"/>
      <c r="S25" s="207"/>
      <c r="T25" s="207"/>
      <c r="U25" s="207"/>
      <c r="V25" s="54"/>
      <c r="W25" s="49"/>
    </row>
    <row r="26" spans="1:23" ht="14.45" customHeight="1" x14ac:dyDescent="0.25">
      <c r="A26" s="50"/>
      <c r="B26" s="56"/>
      <c r="C26" s="214"/>
      <c r="D26" s="215"/>
      <c r="E26" s="63" t="s">
        <v>180</v>
      </c>
      <c r="F26" s="61"/>
      <c r="G26" s="61"/>
      <c r="H26" s="62"/>
      <c r="I26" s="25"/>
      <c r="J26" s="25"/>
      <c r="K26" s="54"/>
      <c r="L26" s="54"/>
      <c r="M26" s="54"/>
      <c r="N26" s="54"/>
      <c r="O26" s="54"/>
      <c r="P26" s="54"/>
      <c r="Q26" s="54"/>
      <c r="R26" s="208" t="s">
        <v>183</v>
      </c>
      <c r="S26" s="208"/>
      <c r="T26" s="208"/>
      <c r="U26" s="208"/>
      <c r="V26" s="54"/>
      <c r="W26" s="49"/>
    </row>
    <row r="27" spans="1:23" ht="14.45" customHeight="1" x14ac:dyDescent="0.25">
      <c r="A27" s="50"/>
      <c r="B27" s="56"/>
      <c r="C27" s="216"/>
      <c r="D27" s="217"/>
      <c r="E27" s="201" t="s">
        <v>181</v>
      </c>
      <c r="F27" s="201"/>
      <c r="G27" s="201"/>
      <c r="H27" s="202"/>
      <c r="I27" s="58"/>
      <c r="J27" s="58"/>
      <c r="K27" s="54"/>
      <c r="L27" s="54"/>
      <c r="M27" s="54"/>
      <c r="N27" s="54"/>
      <c r="O27" s="54"/>
      <c r="P27" s="54"/>
      <c r="Q27" s="54"/>
      <c r="R27" s="208"/>
      <c r="S27" s="208"/>
      <c r="T27" s="208"/>
      <c r="U27" s="208"/>
      <c r="V27" s="54"/>
      <c r="W27" s="49"/>
    </row>
    <row r="28" spans="1:23" ht="14.45" customHeight="1" x14ac:dyDescent="0.25">
      <c r="A28" s="50"/>
      <c r="B28" s="56"/>
      <c r="C28" s="54"/>
      <c r="D28" s="54"/>
      <c r="E28" s="54"/>
      <c r="F28" s="54"/>
      <c r="G28" s="54"/>
      <c r="H28" s="54"/>
      <c r="I28" s="54"/>
      <c r="J28" s="54"/>
      <c r="K28" s="54"/>
      <c r="L28" s="54"/>
      <c r="M28" s="54"/>
      <c r="N28" s="54"/>
      <c r="O28" s="54"/>
      <c r="P28" s="54"/>
      <c r="Q28" s="54"/>
      <c r="R28" s="54"/>
      <c r="S28" s="54"/>
      <c r="T28" s="54"/>
      <c r="U28" s="53"/>
      <c r="V28" s="54"/>
      <c r="W28" s="49"/>
    </row>
    <row r="29" spans="1:23" ht="16.5" x14ac:dyDescent="0.3">
      <c r="A29" s="50"/>
      <c r="B29" s="49"/>
      <c r="C29" s="55"/>
      <c r="D29" s="55"/>
      <c r="E29" s="55"/>
      <c r="F29" s="55"/>
      <c r="G29" s="55"/>
      <c r="H29" s="55"/>
      <c r="I29" s="55"/>
      <c r="J29" s="55"/>
      <c r="K29" s="55"/>
      <c r="L29" s="55"/>
      <c r="M29" s="55"/>
      <c r="N29" s="55"/>
      <c r="O29" s="55"/>
      <c r="P29" s="55"/>
      <c r="Q29" s="55"/>
      <c r="R29" s="55"/>
      <c r="S29" s="55"/>
      <c r="T29" s="55"/>
      <c r="U29" s="55"/>
      <c r="V29" s="55"/>
      <c r="W29" s="49"/>
    </row>
    <row r="30" spans="1:23" ht="16.5" x14ac:dyDescent="0.3">
      <c r="A30" s="50"/>
      <c r="B30" s="49"/>
      <c r="C30" s="55"/>
      <c r="D30" s="55"/>
      <c r="E30" s="55"/>
      <c r="F30" s="55"/>
      <c r="G30" s="55"/>
      <c r="H30" s="55"/>
      <c r="I30" s="55"/>
      <c r="J30" s="55"/>
      <c r="K30" s="55"/>
      <c r="L30" s="55"/>
      <c r="M30" s="55"/>
      <c r="N30" s="55"/>
      <c r="O30" s="55"/>
      <c r="P30" s="55"/>
      <c r="Q30" s="55"/>
      <c r="R30" s="55"/>
      <c r="S30" s="55"/>
      <c r="T30" s="55"/>
      <c r="U30" s="55"/>
      <c r="V30" s="55"/>
      <c r="W30" s="49"/>
    </row>
    <row r="31" spans="1:23" x14ac:dyDescent="0.25">
      <c r="A31" s="50"/>
      <c r="B31" s="49"/>
      <c r="C31" s="49"/>
      <c r="D31" s="49"/>
      <c r="E31" s="49"/>
      <c r="F31" s="49"/>
      <c r="G31" s="49"/>
      <c r="H31" s="49"/>
      <c r="I31" s="49"/>
      <c r="J31" s="49"/>
      <c r="K31" s="49"/>
      <c r="L31" s="49"/>
      <c r="M31" s="49"/>
      <c r="N31" s="49"/>
      <c r="O31" s="49"/>
      <c r="P31" s="49"/>
      <c r="Q31" s="49"/>
      <c r="R31" s="49"/>
      <c r="S31" s="49"/>
      <c r="T31" s="49"/>
      <c r="U31" s="49"/>
      <c r="V31" s="49"/>
      <c r="W31" s="49"/>
    </row>
    <row r="32" spans="1:23" x14ac:dyDescent="0.25">
      <c r="A32" s="50"/>
      <c r="B32" s="49"/>
      <c r="C32" s="49"/>
      <c r="D32" s="49"/>
      <c r="E32" s="49"/>
      <c r="F32" s="49"/>
      <c r="G32" s="49"/>
      <c r="H32" s="49"/>
      <c r="I32" s="49"/>
      <c r="J32" s="49"/>
      <c r="K32" s="49"/>
      <c r="L32" s="49"/>
      <c r="M32" s="49"/>
      <c r="N32" s="49"/>
      <c r="O32" s="49"/>
      <c r="P32" s="49"/>
      <c r="Q32" s="49"/>
      <c r="R32" s="49"/>
      <c r="S32" s="49"/>
      <c r="T32" s="49"/>
      <c r="U32" s="49"/>
      <c r="V32" s="49"/>
      <c r="W32" s="49"/>
    </row>
    <row r="33" spans="1:23" x14ac:dyDescent="0.25">
      <c r="A33" s="50"/>
      <c r="B33" s="49"/>
      <c r="C33" s="49"/>
      <c r="D33" s="49"/>
      <c r="E33" s="49"/>
      <c r="F33" s="49"/>
      <c r="G33" s="49"/>
      <c r="H33" s="49"/>
      <c r="I33" s="49"/>
      <c r="J33" s="49"/>
      <c r="K33" s="49"/>
      <c r="L33" s="49"/>
      <c r="M33" s="49"/>
      <c r="N33" s="49"/>
      <c r="O33" s="49"/>
      <c r="P33" s="49"/>
      <c r="Q33" s="49"/>
      <c r="R33" s="49"/>
      <c r="S33" s="49"/>
      <c r="T33" s="49"/>
      <c r="U33" s="49"/>
      <c r="V33" s="49"/>
      <c r="W33" s="49"/>
    </row>
    <row r="34" spans="1:23" x14ac:dyDescent="0.25">
      <c r="A34" s="50"/>
      <c r="B34" s="49"/>
      <c r="C34" s="49"/>
      <c r="D34" s="49"/>
      <c r="E34" s="49"/>
      <c r="F34" s="49"/>
      <c r="G34" s="49"/>
      <c r="H34" s="49"/>
      <c r="I34" s="49"/>
      <c r="J34" s="49"/>
      <c r="K34" s="49"/>
      <c r="L34" s="49"/>
      <c r="M34" s="49"/>
      <c r="N34" s="49"/>
      <c r="O34" s="49"/>
      <c r="P34" s="49"/>
      <c r="Q34" s="49"/>
      <c r="R34" s="49"/>
      <c r="S34" s="49"/>
      <c r="T34" s="49"/>
      <c r="U34" s="49"/>
      <c r="V34" s="49"/>
      <c r="W34" s="49"/>
    </row>
    <row r="35" spans="1:23" x14ac:dyDescent="0.25">
      <c r="A35" s="50"/>
      <c r="B35" s="49"/>
      <c r="C35" s="49"/>
      <c r="D35" s="49"/>
      <c r="E35" s="49"/>
      <c r="F35" s="49"/>
      <c r="G35" s="49"/>
      <c r="H35" s="49"/>
      <c r="I35" s="49"/>
      <c r="J35" s="49"/>
      <c r="K35" s="49"/>
      <c r="L35" s="49"/>
      <c r="M35" s="49"/>
      <c r="N35" s="49"/>
      <c r="O35" s="49"/>
      <c r="P35" s="49"/>
      <c r="Q35" s="49"/>
      <c r="R35" s="49"/>
      <c r="S35" s="49"/>
      <c r="T35" s="49"/>
      <c r="U35" s="49"/>
      <c r="V35" s="49"/>
      <c r="W35" s="49"/>
    </row>
    <row r="36" spans="1:23" x14ac:dyDescent="0.25">
      <c r="A36" s="50"/>
      <c r="B36" s="49"/>
      <c r="C36" s="49"/>
      <c r="D36" s="49"/>
      <c r="E36" s="49"/>
      <c r="F36" s="49"/>
      <c r="G36" s="49"/>
      <c r="H36" s="49"/>
      <c r="I36" s="49"/>
      <c r="J36" s="49"/>
      <c r="K36" s="49"/>
      <c r="L36" s="49"/>
      <c r="M36" s="49"/>
      <c r="N36" s="49"/>
      <c r="O36" s="49"/>
      <c r="P36" s="49"/>
      <c r="Q36" s="49"/>
      <c r="R36" s="49"/>
      <c r="S36" s="49"/>
      <c r="T36" s="49"/>
      <c r="U36" s="49"/>
      <c r="V36" s="49"/>
      <c r="W36" s="49"/>
    </row>
    <row r="37" spans="1:23" x14ac:dyDescent="0.25">
      <c r="A37" s="50"/>
      <c r="B37" s="49"/>
      <c r="C37" s="49"/>
      <c r="D37" s="49"/>
      <c r="E37" s="49"/>
      <c r="F37" s="49"/>
      <c r="G37" s="49"/>
      <c r="H37" s="49"/>
      <c r="I37" s="49"/>
      <c r="J37" s="49"/>
      <c r="K37" s="49"/>
      <c r="L37" s="49"/>
      <c r="M37" s="49"/>
      <c r="N37" s="49"/>
      <c r="O37" s="49"/>
      <c r="P37" s="49"/>
      <c r="Q37" s="49"/>
      <c r="R37" s="49"/>
      <c r="S37" s="49"/>
      <c r="T37" s="49"/>
      <c r="U37" s="49"/>
      <c r="V37" s="49"/>
      <c r="W37" s="49"/>
    </row>
    <row r="38" spans="1:23" x14ac:dyDescent="0.25">
      <c r="A38" s="50"/>
      <c r="B38" s="49"/>
      <c r="C38" s="49"/>
      <c r="D38" s="49"/>
      <c r="E38" s="49"/>
      <c r="F38" s="49"/>
      <c r="G38" s="49"/>
      <c r="H38" s="49"/>
      <c r="I38" s="49"/>
      <c r="J38" s="49"/>
      <c r="K38" s="49"/>
      <c r="L38" s="49"/>
      <c r="M38" s="49"/>
      <c r="N38" s="49"/>
      <c r="O38" s="49"/>
      <c r="P38" s="49"/>
      <c r="Q38" s="49"/>
      <c r="R38" s="49"/>
      <c r="S38" s="49"/>
      <c r="T38" s="49"/>
      <c r="U38" s="49"/>
      <c r="V38" s="49"/>
      <c r="W38" s="49"/>
    </row>
    <row r="39" spans="1:23" x14ac:dyDescent="0.25">
      <c r="A39" s="1"/>
      <c r="B39" s="49"/>
      <c r="C39" s="49"/>
      <c r="D39" s="49"/>
      <c r="E39" s="49"/>
      <c r="F39" s="49"/>
      <c r="G39" s="49"/>
      <c r="H39" s="49"/>
      <c r="I39" s="49"/>
      <c r="J39" s="49"/>
      <c r="K39" s="49"/>
      <c r="L39" s="49"/>
      <c r="M39" s="49"/>
      <c r="N39" s="49"/>
      <c r="O39" s="49"/>
      <c r="P39" s="49"/>
      <c r="Q39" s="49"/>
      <c r="R39" s="49"/>
      <c r="S39" s="49"/>
      <c r="T39" s="49"/>
      <c r="U39" s="49"/>
      <c r="V39" s="49"/>
      <c r="W39" s="49"/>
    </row>
    <row r="40" spans="1:23" x14ac:dyDescent="0.25">
      <c r="A40" s="1"/>
      <c r="B40" s="49"/>
      <c r="C40" s="49"/>
      <c r="D40" s="49"/>
      <c r="E40" s="49"/>
      <c r="F40" s="49"/>
      <c r="G40" s="49"/>
      <c r="H40" s="49"/>
      <c r="I40" s="49"/>
      <c r="J40" s="49"/>
      <c r="K40" s="49"/>
      <c r="L40" s="49"/>
      <c r="M40" s="49"/>
      <c r="N40" s="49"/>
      <c r="O40" s="49"/>
      <c r="P40" s="49"/>
      <c r="Q40" s="49"/>
      <c r="R40" s="49"/>
      <c r="S40" s="49"/>
      <c r="T40" s="49"/>
      <c r="U40" s="49"/>
      <c r="V40" s="49"/>
      <c r="W40" s="49"/>
    </row>
  </sheetData>
  <sheetProtection algorithmName="SHA-512" hashValue="AIiLU5rQ0HwCaRadzWKdQwBVNbFvT0Hc/dwTGt50z/CZD30XdKmVnIEDo7nJ84ErnSM9aH902akmDUoeEF3jdg==" saltValue="wfVOElfzj4/5T+AL7ElJHw==" spinCount="100000" sheet="1" objects="1" scenarios="1"/>
  <mergeCells count="8">
    <mergeCell ref="E27:H27"/>
    <mergeCell ref="E24:H25"/>
    <mergeCell ref="R24:U25"/>
    <mergeCell ref="R26:U27"/>
    <mergeCell ref="C4:V4"/>
    <mergeCell ref="C5:V5"/>
    <mergeCell ref="C7:V21"/>
    <mergeCell ref="C24:D27"/>
  </mergeCells>
  <hyperlinks>
    <hyperlink ref="R24:U25" r:id="rId1" display="facebook.com/AdvanceDailyInc" xr:uid="{496CE308-5BEB-42B2-A97A-85C17C7EA311}"/>
    <hyperlink ref="R26:U27" r:id="rId2" display="@advance.daily" xr:uid="{A054AE25-2A9D-4914-9D84-39DDDB08F0EE}"/>
    <hyperlink ref="E26" r:id="rId3" xr:uid="{14ED6ADB-735B-40DD-9D15-04DC5689804F}"/>
  </hyperlinks>
  <pageMargins left="0.7" right="0.7" top="0.75" bottom="0.75" header="0.3" footer="0.3"/>
  <pageSetup orientation="portrait" horizontalDpi="1200" verticalDpi="1200"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08768-6F7A-418D-B231-352668DFB867}">
  <dimension ref="A1:Q30"/>
  <sheetViews>
    <sheetView showGridLines="0" showRowColHeaders="0" workbookViewId="0">
      <selection activeCell="D18" sqref="D18"/>
    </sheetView>
  </sheetViews>
  <sheetFormatPr defaultColWidth="8.85546875" defaultRowHeight="16.5" x14ac:dyDescent="0.25"/>
  <cols>
    <col min="1" max="1" width="20.7109375" style="28" customWidth="1"/>
    <col min="2" max="2" width="6.28515625" style="24" customWidth="1"/>
    <col min="3" max="3" width="4.28515625" style="24" customWidth="1"/>
    <col min="4" max="4" width="27.140625" style="24" customWidth="1"/>
    <col min="5" max="5" width="6.28515625" style="24" customWidth="1"/>
    <col min="6" max="6" width="4.28515625" style="24" customWidth="1"/>
    <col min="7" max="7" width="27.140625" style="24" customWidth="1"/>
    <col min="8" max="8" width="6.28515625" style="24" customWidth="1"/>
    <col min="9" max="9" width="4.28515625" style="24" customWidth="1"/>
    <col min="10" max="10" width="27.140625" style="24" customWidth="1"/>
    <col min="11" max="11" width="6.28515625" style="24" customWidth="1"/>
    <col min="12" max="12" width="27.140625" style="24" customWidth="1"/>
    <col min="13" max="13" width="6.28515625" style="24" customWidth="1"/>
    <col min="14" max="14" width="27.140625" style="8" customWidth="1"/>
    <col min="15" max="15" width="11.85546875" style="24" bestFit="1" customWidth="1"/>
    <col min="16" max="16" width="18.7109375" style="24" customWidth="1"/>
    <col min="17" max="16384" width="8.85546875" style="24"/>
  </cols>
  <sheetData>
    <row r="1" spans="1:17" ht="48" customHeight="1" x14ac:dyDescent="0.55000000000000004">
      <c r="A1" s="23"/>
      <c r="B1" s="22"/>
      <c r="C1" s="21" t="s">
        <v>70</v>
      </c>
      <c r="D1" s="22"/>
      <c r="E1" s="22"/>
      <c r="F1" s="22"/>
      <c r="G1" s="22"/>
      <c r="H1" s="22"/>
      <c r="I1" s="22"/>
      <c r="J1" s="22"/>
      <c r="K1" s="22"/>
      <c r="L1" s="22"/>
      <c r="M1" s="22"/>
      <c r="N1" s="29"/>
      <c r="O1" s="22"/>
      <c r="P1" s="22"/>
      <c r="Q1" s="22"/>
    </row>
    <row r="2" spans="1:17" x14ac:dyDescent="0.25">
      <c r="A2" s="23"/>
      <c r="B2" s="26"/>
      <c r="C2" s="26"/>
      <c r="D2" s="26"/>
      <c r="E2" s="26"/>
      <c r="F2" s="26"/>
      <c r="G2" s="26"/>
      <c r="H2" s="26"/>
      <c r="I2" s="26"/>
      <c r="J2" s="26"/>
      <c r="K2" s="26"/>
      <c r="L2" s="26"/>
      <c r="M2" s="26"/>
      <c r="N2" s="7"/>
      <c r="O2" s="26"/>
      <c r="P2" s="26"/>
      <c r="Q2" s="26"/>
    </row>
    <row r="3" spans="1:17" ht="20.45" customHeight="1" x14ac:dyDescent="0.25">
      <c r="A3" s="23"/>
      <c r="B3" s="26"/>
      <c r="C3" s="184" t="s">
        <v>4</v>
      </c>
      <c r="D3" s="186"/>
      <c r="E3" s="26"/>
      <c r="F3" s="184" t="s">
        <v>0</v>
      </c>
      <c r="G3" s="185"/>
      <c r="H3" s="26"/>
      <c r="I3" s="184" t="s">
        <v>1</v>
      </c>
      <c r="J3" s="185"/>
      <c r="K3" s="26"/>
      <c r="L3" s="67" t="s">
        <v>2</v>
      </c>
      <c r="M3" s="26"/>
      <c r="N3" s="67" t="s">
        <v>5</v>
      </c>
      <c r="O3" s="26"/>
      <c r="P3" s="26"/>
      <c r="Q3" s="26"/>
    </row>
    <row r="4" spans="1:17" x14ac:dyDescent="0.25">
      <c r="A4" s="23"/>
      <c r="B4" s="26"/>
      <c r="C4" s="38">
        <v>1</v>
      </c>
      <c r="D4" s="64" t="s">
        <v>8</v>
      </c>
      <c r="E4" s="26"/>
      <c r="F4" s="38">
        <v>1</v>
      </c>
      <c r="G4" s="64" t="s">
        <v>11</v>
      </c>
      <c r="H4" s="26"/>
      <c r="I4" s="38">
        <v>1</v>
      </c>
      <c r="J4" s="64" t="s">
        <v>19</v>
      </c>
      <c r="K4" s="26"/>
      <c r="L4" s="64" t="s">
        <v>13</v>
      </c>
      <c r="M4" s="26"/>
      <c r="N4" s="66" t="s">
        <v>28</v>
      </c>
      <c r="O4" s="26"/>
      <c r="P4" s="26"/>
      <c r="Q4" s="26"/>
    </row>
    <row r="5" spans="1:17" x14ac:dyDescent="0.25">
      <c r="A5" s="27"/>
      <c r="B5" s="26"/>
      <c r="C5" s="38">
        <v>2</v>
      </c>
      <c r="D5" s="64" t="s">
        <v>9</v>
      </c>
      <c r="E5" s="26"/>
      <c r="F5" s="38">
        <v>2</v>
      </c>
      <c r="G5" s="64" t="s">
        <v>30</v>
      </c>
      <c r="H5" s="26"/>
      <c r="I5" s="38">
        <v>2</v>
      </c>
      <c r="J5" s="64" t="s">
        <v>20</v>
      </c>
      <c r="K5" s="26"/>
      <c r="L5" s="64" t="s">
        <v>10</v>
      </c>
      <c r="M5" s="26"/>
      <c r="N5" s="66" t="s">
        <v>26</v>
      </c>
      <c r="O5" s="26"/>
      <c r="P5" s="26"/>
      <c r="Q5" s="26"/>
    </row>
    <row r="6" spans="1:17" x14ac:dyDescent="0.25">
      <c r="A6" s="27"/>
      <c r="B6" s="26"/>
      <c r="C6" s="38">
        <v>3</v>
      </c>
      <c r="D6" s="64" t="s">
        <v>14</v>
      </c>
      <c r="E6" s="26"/>
      <c r="F6" s="38">
        <v>3</v>
      </c>
      <c r="G6" s="64" t="s">
        <v>6</v>
      </c>
      <c r="H6" s="26"/>
      <c r="I6" s="38">
        <v>3</v>
      </c>
      <c r="J6" s="64" t="s">
        <v>21</v>
      </c>
      <c r="K6" s="26"/>
      <c r="L6" s="64" t="s">
        <v>7</v>
      </c>
      <c r="M6" s="26"/>
      <c r="N6" s="26"/>
      <c r="O6" s="26"/>
      <c r="P6" s="26"/>
      <c r="Q6" s="26"/>
    </row>
    <row r="7" spans="1:17" x14ac:dyDescent="0.25">
      <c r="A7" s="27"/>
      <c r="B7" s="26"/>
      <c r="C7" s="38">
        <v>4</v>
      </c>
      <c r="D7" s="64" t="s">
        <v>36</v>
      </c>
      <c r="E7" s="26"/>
      <c r="F7" s="38">
        <v>4</v>
      </c>
      <c r="G7" s="64" t="s">
        <v>40</v>
      </c>
      <c r="H7" s="26"/>
      <c r="I7" s="38">
        <v>4</v>
      </c>
      <c r="J7" s="64" t="s">
        <v>22</v>
      </c>
      <c r="K7" s="26"/>
      <c r="L7" s="64" t="s">
        <v>59</v>
      </c>
      <c r="M7" s="26"/>
      <c r="N7" s="67" t="s">
        <v>143</v>
      </c>
      <c r="O7" s="26"/>
      <c r="P7" s="26"/>
      <c r="Q7" s="26"/>
    </row>
    <row r="8" spans="1:17" x14ac:dyDescent="0.25">
      <c r="A8" s="27"/>
      <c r="B8" s="26"/>
      <c r="C8" s="38">
        <v>5</v>
      </c>
      <c r="D8" s="64" t="s">
        <v>42</v>
      </c>
      <c r="E8" s="26"/>
      <c r="F8" s="38">
        <v>5</v>
      </c>
      <c r="G8" s="64" t="s">
        <v>45</v>
      </c>
      <c r="H8" s="26"/>
      <c r="I8" s="38">
        <v>5</v>
      </c>
      <c r="J8" s="64" t="s">
        <v>23</v>
      </c>
      <c r="K8" s="26"/>
      <c r="L8" s="64" t="s">
        <v>27</v>
      </c>
      <c r="M8" s="26"/>
      <c r="N8" s="66" t="s">
        <v>139</v>
      </c>
      <c r="O8" s="26"/>
      <c r="P8" s="26"/>
      <c r="Q8" s="26"/>
    </row>
    <row r="9" spans="1:17" x14ac:dyDescent="0.25">
      <c r="A9" s="27"/>
      <c r="B9" s="26"/>
      <c r="C9" s="38">
        <v>6</v>
      </c>
      <c r="D9" s="64" t="s">
        <v>43</v>
      </c>
      <c r="E9" s="26"/>
      <c r="F9" s="38">
        <v>6</v>
      </c>
      <c r="G9" s="64"/>
      <c r="H9" s="26"/>
      <c r="I9" s="38">
        <v>6</v>
      </c>
      <c r="J9" s="64" t="s">
        <v>12</v>
      </c>
      <c r="K9" s="26"/>
      <c r="L9" s="25"/>
      <c r="M9" s="26"/>
      <c r="N9" s="66" t="s">
        <v>144</v>
      </c>
      <c r="O9" s="26"/>
      <c r="P9" s="26"/>
      <c r="Q9" s="26"/>
    </row>
    <row r="10" spans="1:17" x14ac:dyDescent="0.25">
      <c r="A10" s="27"/>
      <c r="B10" s="26"/>
      <c r="C10" s="38">
        <v>7</v>
      </c>
      <c r="D10" s="64" t="s">
        <v>44</v>
      </c>
      <c r="E10" s="26"/>
      <c r="F10" s="38">
        <v>7</v>
      </c>
      <c r="G10" s="64"/>
      <c r="H10" s="26"/>
      <c r="I10" s="38">
        <v>7</v>
      </c>
      <c r="J10" s="64" t="s">
        <v>24</v>
      </c>
      <c r="K10" s="26"/>
      <c r="L10" s="25"/>
      <c r="M10" s="26"/>
      <c r="N10" s="25"/>
      <c r="O10" s="26"/>
      <c r="P10" s="26"/>
      <c r="Q10" s="26"/>
    </row>
    <row r="11" spans="1:17" x14ac:dyDescent="0.25">
      <c r="A11" s="27"/>
      <c r="B11" s="26"/>
      <c r="C11" s="38">
        <v>8</v>
      </c>
      <c r="D11" s="64" t="s">
        <v>48</v>
      </c>
      <c r="E11" s="26"/>
      <c r="F11" s="38">
        <v>8</v>
      </c>
      <c r="G11" s="64"/>
      <c r="H11" s="26"/>
      <c r="I11" s="38">
        <v>8</v>
      </c>
      <c r="J11" s="64" t="s">
        <v>25</v>
      </c>
      <c r="K11" s="26"/>
      <c r="L11" s="25"/>
      <c r="M11" s="26"/>
      <c r="N11" s="25"/>
      <c r="O11" s="26"/>
      <c r="P11" s="26"/>
      <c r="Q11" s="26"/>
    </row>
    <row r="12" spans="1:17" x14ac:dyDescent="0.25">
      <c r="A12" s="27"/>
      <c r="B12" s="26"/>
      <c r="C12" s="38">
        <v>9</v>
      </c>
      <c r="D12" s="64" t="s">
        <v>46</v>
      </c>
      <c r="E12" s="26"/>
      <c r="F12" s="38">
        <v>9</v>
      </c>
      <c r="G12" s="64"/>
      <c r="H12" s="26"/>
      <c r="I12" s="38">
        <v>9</v>
      </c>
      <c r="J12" s="64"/>
      <c r="K12" s="26"/>
      <c r="L12" s="25"/>
      <c r="M12" s="26"/>
      <c r="N12" s="25"/>
      <c r="O12" s="26"/>
      <c r="P12" s="26"/>
      <c r="Q12" s="26"/>
    </row>
    <row r="13" spans="1:17" x14ac:dyDescent="0.25">
      <c r="A13" s="27"/>
      <c r="B13" s="26"/>
      <c r="C13" s="38">
        <v>10</v>
      </c>
      <c r="D13" s="64" t="s">
        <v>47</v>
      </c>
      <c r="E13" s="26"/>
      <c r="F13" s="38">
        <v>10</v>
      </c>
      <c r="G13" s="64"/>
      <c r="H13" s="26"/>
      <c r="I13" s="38">
        <v>10</v>
      </c>
      <c r="J13" s="65"/>
      <c r="K13" s="26"/>
      <c r="L13" s="26"/>
      <c r="M13" s="26"/>
      <c r="N13" s="26"/>
      <c r="O13" s="26"/>
      <c r="P13" s="26"/>
      <c r="Q13" s="26"/>
    </row>
    <row r="14" spans="1:17" x14ac:dyDescent="0.25">
      <c r="A14" s="23"/>
      <c r="B14" s="26"/>
      <c r="C14" s="26"/>
      <c r="D14" s="26"/>
      <c r="E14" s="26"/>
      <c r="F14" s="26"/>
      <c r="G14" s="26"/>
      <c r="H14" s="26"/>
      <c r="I14" s="26"/>
      <c r="J14" s="26"/>
      <c r="K14" s="26"/>
      <c r="L14" s="26"/>
      <c r="M14" s="26"/>
      <c r="N14" s="7"/>
      <c r="O14" s="26"/>
      <c r="P14" s="26"/>
      <c r="Q14" s="26"/>
    </row>
    <row r="15" spans="1:17" x14ac:dyDescent="0.25">
      <c r="A15" s="23"/>
      <c r="B15" s="26"/>
      <c r="C15" s="26"/>
      <c r="D15" s="26"/>
      <c r="E15" s="26"/>
      <c r="F15" s="26"/>
      <c r="G15" s="26"/>
      <c r="H15" s="26"/>
      <c r="I15" s="26"/>
      <c r="J15" s="26"/>
      <c r="K15" s="26"/>
      <c r="L15" s="26"/>
      <c r="M15" s="26"/>
      <c r="N15" s="7"/>
      <c r="O15" s="26"/>
      <c r="P15" s="26"/>
      <c r="Q15" s="26"/>
    </row>
    <row r="16" spans="1:17" x14ac:dyDescent="0.25">
      <c r="A16" s="23"/>
      <c r="B16" s="26"/>
      <c r="C16" s="26"/>
      <c r="D16" s="26"/>
      <c r="E16" s="26"/>
      <c r="F16" s="26"/>
      <c r="G16" s="26"/>
      <c r="H16" s="26"/>
      <c r="I16" s="26"/>
      <c r="J16" s="26"/>
      <c r="K16" s="26"/>
      <c r="L16" s="26"/>
      <c r="M16" s="26"/>
      <c r="N16" s="7"/>
      <c r="O16" s="26"/>
      <c r="P16" s="26"/>
      <c r="Q16" s="26"/>
    </row>
    <row r="17" spans="1:17" x14ac:dyDescent="0.25">
      <c r="A17" s="23"/>
      <c r="B17" s="26"/>
      <c r="C17" s="26"/>
      <c r="D17" s="26"/>
      <c r="E17" s="26"/>
      <c r="F17" s="26"/>
      <c r="G17" s="26"/>
      <c r="H17" s="26"/>
      <c r="I17" s="26"/>
      <c r="J17" s="26"/>
      <c r="K17" s="26"/>
      <c r="L17" s="26"/>
      <c r="M17" s="26"/>
      <c r="N17" s="7"/>
      <c r="O17" s="26"/>
      <c r="P17" s="26"/>
      <c r="Q17" s="26"/>
    </row>
    <row r="18" spans="1:17" x14ac:dyDescent="0.25">
      <c r="A18" s="23"/>
      <c r="B18" s="26"/>
      <c r="C18" s="26"/>
      <c r="D18" s="26"/>
      <c r="E18" s="26"/>
      <c r="F18" s="26"/>
      <c r="G18" s="26"/>
      <c r="H18" s="26"/>
      <c r="I18" s="26"/>
      <c r="J18" s="26"/>
      <c r="K18" s="26"/>
      <c r="L18" s="26"/>
      <c r="M18" s="26"/>
      <c r="N18" s="7"/>
      <c r="O18" s="26"/>
      <c r="P18" s="26"/>
      <c r="Q18" s="26"/>
    </row>
    <row r="19" spans="1:17" x14ac:dyDescent="0.25">
      <c r="A19" s="23"/>
      <c r="B19" s="26"/>
      <c r="C19" s="26"/>
      <c r="D19" s="26"/>
      <c r="E19" s="26"/>
      <c r="F19" s="26"/>
      <c r="G19" s="26"/>
      <c r="H19" s="26"/>
      <c r="I19" s="26"/>
      <c r="J19" s="26"/>
      <c r="K19" s="26"/>
      <c r="L19" s="26"/>
      <c r="M19" s="26"/>
      <c r="N19" s="7"/>
      <c r="O19" s="26"/>
      <c r="P19" s="26"/>
      <c r="Q19" s="26"/>
    </row>
    <row r="20" spans="1:17" x14ac:dyDescent="0.25">
      <c r="A20" s="23"/>
      <c r="B20" s="26"/>
      <c r="C20" s="26"/>
      <c r="D20" s="26"/>
      <c r="E20" s="26"/>
      <c r="F20" s="26"/>
      <c r="G20" s="26"/>
      <c r="H20" s="26"/>
      <c r="I20" s="26"/>
      <c r="J20" s="26"/>
      <c r="K20" s="26"/>
      <c r="L20" s="26"/>
      <c r="M20" s="26"/>
      <c r="N20" s="7"/>
      <c r="O20" s="26"/>
      <c r="P20" s="26"/>
      <c r="Q20" s="26"/>
    </row>
    <row r="21" spans="1:17" x14ac:dyDescent="0.25">
      <c r="A21" s="23"/>
      <c r="B21" s="26"/>
      <c r="C21" s="26"/>
      <c r="D21" s="26"/>
      <c r="E21" s="26"/>
      <c r="F21" s="26"/>
      <c r="G21" s="26"/>
      <c r="H21" s="26"/>
      <c r="I21" s="26"/>
      <c r="J21" s="26"/>
      <c r="K21" s="26"/>
      <c r="L21" s="26"/>
      <c r="M21" s="26"/>
      <c r="N21" s="7"/>
      <c r="O21" s="26"/>
      <c r="P21" s="26"/>
      <c r="Q21" s="26"/>
    </row>
    <row r="22" spans="1:17" x14ac:dyDescent="0.25">
      <c r="A22" s="23"/>
      <c r="B22" s="26"/>
      <c r="C22" s="26"/>
      <c r="D22" s="26"/>
      <c r="E22" s="26"/>
      <c r="F22" s="26"/>
      <c r="G22" s="26"/>
      <c r="H22" s="26"/>
      <c r="I22" s="26"/>
      <c r="J22" s="26"/>
      <c r="K22" s="26"/>
      <c r="L22" s="26"/>
      <c r="M22" s="26"/>
      <c r="N22" s="7"/>
      <c r="O22" s="26"/>
      <c r="P22" s="26"/>
      <c r="Q22" s="26"/>
    </row>
    <row r="23" spans="1:17" x14ac:dyDescent="0.25">
      <c r="A23" s="23"/>
      <c r="B23" s="26"/>
      <c r="C23" s="26"/>
      <c r="D23" s="26"/>
      <c r="E23" s="26"/>
      <c r="F23" s="26"/>
      <c r="G23" s="26"/>
      <c r="H23" s="26"/>
      <c r="I23" s="26"/>
      <c r="J23" s="26"/>
      <c r="K23" s="26"/>
      <c r="L23" s="26"/>
      <c r="M23" s="26"/>
      <c r="N23" s="7"/>
      <c r="O23" s="26"/>
      <c r="P23" s="26"/>
      <c r="Q23" s="26"/>
    </row>
    <row r="24" spans="1:17" x14ac:dyDescent="0.25">
      <c r="A24" s="23"/>
      <c r="B24" s="26"/>
      <c r="C24" s="26"/>
      <c r="D24" s="26"/>
      <c r="E24" s="26"/>
      <c r="F24" s="26"/>
      <c r="G24" s="26"/>
      <c r="H24" s="26"/>
      <c r="I24" s="26"/>
      <c r="J24" s="26"/>
      <c r="K24" s="26"/>
      <c r="L24" s="26"/>
      <c r="M24" s="26"/>
      <c r="N24" s="7"/>
      <c r="O24" s="26"/>
      <c r="P24" s="26"/>
      <c r="Q24" s="26"/>
    </row>
    <row r="25" spans="1:17" x14ac:dyDescent="0.25">
      <c r="A25" s="23"/>
      <c r="B25" s="26"/>
      <c r="C25" s="26"/>
      <c r="D25" s="26"/>
      <c r="E25" s="26"/>
      <c r="F25" s="26"/>
      <c r="G25" s="26"/>
      <c r="H25" s="26"/>
      <c r="I25" s="26"/>
      <c r="J25" s="26"/>
      <c r="K25" s="26"/>
      <c r="L25" s="26"/>
      <c r="M25" s="26"/>
      <c r="N25" s="7"/>
      <c r="O25" s="26"/>
      <c r="P25" s="26"/>
      <c r="Q25" s="26"/>
    </row>
    <row r="26" spans="1:17" x14ac:dyDescent="0.25">
      <c r="A26" s="23"/>
      <c r="B26" s="26"/>
      <c r="C26" s="26"/>
      <c r="D26" s="26"/>
      <c r="E26" s="26"/>
      <c r="F26" s="26"/>
      <c r="G26" s="26"/>
      <c r="H26" s="26"/>
      <c r="I26" s="26"/>
      <c r="J26" s="26"/>
      <c r="K26" s="26"/>
      <c r="L26" s="26"/>
      <c r="M26" s="26"/>
      <c r="N26" s="7"/>
      <c r="O26" s="26"/>
      <c r="P26" s="26"/>
      <c r="Q26" s="26"/>
    </row>
    <row r="27" spans="1:17" x14ac:dyDescent="0.25">
      <c r="A27" s="23"/>
      <c r="B27" s="26"/>
      <c r="C27" s="26"/>
      <c r="D27" s="26"/>
      <c r="E27" s="26"/>
      <c r="F27" s="26"/>
      <c r="G27" s="26"/>
      <c r="H27" s="26"/>
      <c r="I27" s="26"/>
      <c r="J27" s="26"/>
      <c r="K27" s="26"/>
      <c r="L27" s="26"/>
      <c r="M27" s="26"/>
      <c r="N27" s="7"/>
      <c r="O27" s="26"/>
      <c r="P27" s="26"/>
      <c r="Q27" s="26"/>
    </row>
    <row r="28" spans="1:17" x14ac:dyDescent="0.25">
      <c r="A28" s="23"/>
      <c r="B28" s="26"/>
      <c r="C28" s="26"/>
      <c r="D28" s="26"/>
      <c r="E28" s="26"/>
      <c r="F28" s="26"/>
      <c r="G28" s="26"/>
      <c r="H28" s="26"/>
      <c r="I28" s="26"/>
      <c r="J28" s="26"/>
      <c r="K28" s="26"/>
      <c r="L28" s="26"/>
      <c r="M28" s="26"/>
      <c r="N28" s="7"/>
      <c r="O28" s="26"/>
      <c r="P28" s="26"/>
      <c r="Q28" s="26"/>
    </row>
    <row r="29" spans="1:17" x14ac:dyDescent="0.25">
      <c r="A29" s="23"/>
      <c r="B29" s="26"/>
      <c r="C29" s="26"/>
      <c r="D29" s="26"/>
      <c r="E29" s="26"/>
      <c r="F29" s="26"/>
      <c r="G29" s="26"/>
      <c r="H29" s="26"/>
      <c r="I29" s="26"/>
      <c r="J29" s="26"/>
      <c r="K29" s="26"/>
      <c r="L29" s="26"/>
      <c r="M29" s="26"/>
      <c r="N29" s="7"/>
      <c r="O29" s="26"/>
      <c r="P29" s="26"/>
      <c r="Q29" s="26"/>
    </row>
    <row r="30" spans="1:17" x14ac:dyDescent="0.25">
      <c r="A30" s="23"/>
      <c r="B30" s="26"/>
      <c r="C30" s="26"/>
      <c r="D30" s="26"/>
      <c r="E30" s="26"/>
      <c r="F30" s="26"/>
      <c r="G30" s="26"/>
      <c r="H30" s="26"/>
      <c r="I30" s="26"/>
      <c r="J30" s="26"/>
      <c r="K30" s="26"/>
      <c r="L30" s="26"/>
      <c r="M30" s="26"/>
      <c r="N30" s="7"/>
      <c r="O30" s="26"/>
      <c r="P30" s="26"/>
      <c r="Q30" s="26"/>
    </row>
  </sheetData>
  <sheetProtection algorithmName="SHA-512" hashValue="Qa07xwiRm9lqGy2+Jy5ewhg864g+hIsaCcIJFnlkmxg/6YWOiPbSu3fkpuswB+sxAt+BXnzcWg09iq2jiAptLg==" saltValue="uyR/F668ECd0vYDPJlC1kA==" spinCount="100000" sheet="1" objects="1" scenarios="1" formatCells="0" formatColumns="0" formatRows="0" insertColumns="0" insertRows="0" insertHyperlinks="0" deleteColumns="0" deleteRows="0"/>
  <mergeCells count="3">
    <mergeCell ref="F3:G3"/>
    <mergeCell ref="C3:D3"/>
    <mergeCell ref="I3:J3"/>
  </mergeCells>
  <dataValidations count="2">
    <dataValidation allowBlank="1" showInputMessage="1" showErrorMessage="1" promptTitle="Note:" prompt="This will be used for automatic dropdown lists in other tabs." sqref="N3 F3 C3 L3 I3 N7" xr:uid="{4B9D8D3E-485A-4BF3-8FAF-E0648FA63424}"/>
    <dataValidation allowBlank="1" showInputMessage="1" showErrorMessage="1" promptTitle="Input/Edit Text" prompt="This will be added in the automatic dropdown lists in other tabs." sqref="N4:N5 J4:J13 L4:L8 D4:D13 G4:G13 N8:N9" xr:uid="{BE0AA572-74C4-437A-B19F-FADEDFA5A6CF}"/>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1F9FBC59-C6BC-4F2C-9DD3-DB3BDE32A8E6}">
            <xm:f>NOT(ISERROR(SEARCH($L$7,H1)))</xm:f>
            <xm:f>$L$7</xm:f>
            <x14:dxf>
              <font>
                <color theme="0"/>
              </font>
              <fill>
                <patternFill>
                  <bgColor rgb="FFF67D53"/>
                </patternFill>
              </fill>
            </x14:dxf>
          </x14:cfRule>
          <x14:cfRule type="containsText" priority="2" operator="containsText" id="{AFEDD7D6-86EF-475B-8003-B4737570D809}">
            <xm:f>NOT(ISERROR(SEARCH($L$8,H1)))</xm:f>
            <xm:f>$L$8</xm:f>
            <x14:dxf>
              <font>
                <color theme="0"/>
              </font>
              <fill>
                <patternFill>
                  <bgColor rgb="FFF64B47"/>
                </patternFill>
              </fill>
            </x14:dxf>
          </x14:cfRule>
          <x14:cfRule type="containsText" priority="3" operator="containsText" id="{990379D8-C173-4605-AAD3-C61288CE29EA}">
            <xm:f>NOT(ISERROR(SEARCH($L$6,H1)))</xm:f>
            <xm:f>$L$6</xm:f>
            <x14:dxf>
              <font>
                <color theme="0"/>
              </font>
              <fill>
                <patternFill>
                  <bgColor rgb="FFEEAE5C"/>
                </patternFill>
              </fill>
            </x14:dxf>
          </x14:cfRule>
          <x14:cfRule type="containsText" priority="4" operator="containsText" id="{592250E7-1C3D-4A34-B5CF-BE1E6FDDB3E5}">
            <xm:f>NOT(ISERROR(SEARCH($L$5,H1)))</xm:f>
            <xm:f>$L$5</xm:f>
            <x14:dxf>
              <font>
                <color theme="0"/>
              </font>
              <fill>
                <patternFill>
                  <bgColor rgb="FFF4BFC3"/>
                </patternFill>
              </fill>
            </x14:dxf>
          </x14:cfRule>
          <x14:cfRule type="containsText" priority="5" operator="containsText" id="{F28A0F0E-7EBA-4C7F-AB18-47BE5FEC22B0}">
            <xm:f>NOT(ISERROR(SEARCH($L$4,H1)))</xm:f>
            <xm:f>$L$4</xm:f>
            <x14:dxf>
              <font>
                <color theme="0"/>
              </font>
              <fill>
                <patternFill>
                  <bgColor rgb="FFF7D1C2"/>
                </patternFill>
              </fill>
            </x14:dxf>
          </x14:cfRule>
          <xm:sqref>H1:Q1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D7C73-F89A-422B-8376-AEF2FB11055D}">
  <dimension ref="A1:X85"/>
  <sheetViews>
    <sheetView showGridLines="0" showRowColHeaders="0" tabSelected="1" zoomScaleNormal="100" workbookViewId="0">
      <selection activeCell="T2" sqref="T2:U2"/>
    </sheetView>
  </sheetViews>
  <sheetFormatPr defaultRowHeight="15" x14ac:dyDescent="0.25"/>
  <cols>
    <col min="1" max="1" width="20.7109375" customWidth="1"/>
    <col min="2" max="2" width="3.5703125" customWidth="1"/>
    <col min="18" max="19" width="8.85546875" customWidth="1"/>
    <col min="24" max="24" width="85.42578125" customWidth="1"/>
  </cols>
  <sheetData>
    <row r="1" spans="1:24" ht="14.45" customHeight="1" x14ac:dyDescent="0.55000000000000004">
      <c r="A1" s="50"/>
      <c r="B1" s="51"/>
      <c r="C1" s="41"/>
      <c r="D1" s="51"/>
      <c r="E1" s="51"/>
      <c r="F1" s="51"/>
      <c r="G1" s="51"/>
      <c r="H1" s="51"/>
      <c r="I1" s="51"/>
      <c r="J1" s="51"/>
      <c r="K1" s="51"/>
      <c r="L1" s="51"/>
      <c r="M1" s="51"/>
      <c r="N1" s="51"/>
      <c r="O1" s="51"/>
      <c r="P1" s="51"/>
      <c r="Q1" s="51"/>
      <c r="R1" s="51"/>
      <c r="S1" s="51"/>
      <c r="T1" s="51"/>
      <c r="U1" s="51"/>
      <c r="V1" s="51"/>
      <c r="W1" s="51"/>
      <c r="X1" s="51"/>
    </row>
    <row r="2" spans="1:24" ht="24" customHeight="1" x14ac:dyDescent="0.25">
      <c r="A2" s="50"/>
      <c r="B2" s="51"/>
      <c r="C2" s="52" t="s">
        <v>178</v>
      </c>
      <c r="D2" s="51"/>
      <c r="E2" s="51"/>
      <c r="F2" s="51"/>
      <c r="G2" s="51"/>
      <c r="H2" s="51"/>
      <c r="I2" s="51"/>
      <c r="J2" s="51"/>
      <c r="K2" s="51"/>
      <c r="L2" s="51"/>
      <c r="M2" s="51"/>
      <c r="N2" s="51"/>
      <c r="O2" s="51"/>
      <c r="P2" s="51"/>
      <c r="Q2" s="218" t="s">
        <v>153</v>
      </c>
      <c r="R2" s="219"/>
      <c r="S2" s="51"/>
      <c r="T2" s="218">
        <v>2024</v>
      </c>
      <c r="U2" s="219"/>
      <c r="V2" s="51"/>
      <c r="W2" s="51"/>
      <c r="X2" s="51"/>
    </row>
    <row r="3" spans="1:24" ht="1.1499999999999999" customHeight="1" x14ac:dyDescent="0.25">
      <c r="A3" s="1"/>
      <c r="B3" s="40"/>
      <c r="C3" s="51"/>
      <c r="D3" s="40"/>
      <c r="E3" s="40"/>
      <c r="F3" s="40"/>
      <c r="G3" s="40"/>
      <c r="H3" s="40"/>
      <c r="I3" s="40"/>
      <c r="J3" s="40"/>
      <c r="K3" s="40"/>
      <c r="L3" s="40"/>
      <c r="M3" s="40"/>
      <c r="N3" s="40"/>
      <c r="O3" s="40"/>
      <c r="P3" s="40"/>
      <c r="Q3" s="40"/>
      <c r="R3" s="40"/>
      <c r="S3" s="40"/>
      <c r="T3" s="40"/>
      <c r="U3" s="40"/>
      <c r="V3" s="40"/>
      <c r="W3" s="40"/>
      <c r="X3" s="51"/>
    </row>
    <row r="4" spans="1:24" x14ac:dyDescent="0.25">
      <c r="A4" s="1"/>
      <c r="B4" s="40"/>
      <c r="C4" s="40"/>
      <c r="D4" s="40"/>
      <c r="E4" s="40"/>
      <c r="F4" s="40"/>
      <c r="G4" s="40"/>
      <c r="H4" s="40"/>
      <c r="I4" s="40"/>
      <c r="J4" s="40"/>
      <c r="K4" s="40"/>
      <c r="L4" s="40"/>
      <c r="M4" s="40"/>
      <c r="N4" s="40"/>
      <c r="O4" s="40"/>
      <c r="P4" s="40"/>
      <c r="Q4" s="40"/>
      <c r="R4" s="40"/>
      <c r="S4" s="40"/>
      <c r="T4" s="40"/>
      <c r="U4" s="40"/>
      <c r="V4" s="40"/>
      <c r="W4" s="40"/>
      <c r="X4" s="51"/>
    </row>
    <row r="5" spans="1:24" x14ac:dyDescent="0.25">
      <c r="A5" s="1"/>
      <c r="B5" s="42"/>
      <c r="C5" s="42"/>
      <c r="D5" s="42"/>
      <c r="E5" s="42"/>
      <c r="F5" s="42"/>
      <c r="G5" s="42"/>
      <c r="H5" s="42"/>
      <c r="I5" s="42"/>
      <c r="J5" s="42"/>
      <c r="K5" s="42"/>
      <c r="L5" s="42"/>
      <c r="M5" s="42"/>
      <c r="N5" s="42"/>
      <c r="O5" s="42"/>
      <c r="P5" s="42"/>
      <c r="Q5" s="42"/>
      <c r="R5" s="42"/>
      <c r="S5" s="42"/>
      <c r="T5" s="42"/>
      <c r="U5" s="42"/>
      <c r="V5" s="42"/>
      <c r="W5" s="42"/>
      <c r="X5" s="51"/>
    </row>
    <row r="6" spans="1:24" x14ac:dyDescent="0.25">
      <c r="A6" s="1"/>
      <c r="B6" s="42"/>
      <c r="C6" s="42"/>
      <c r="D6" s="42"/>
      <c r="E6" s="42"/>
      <c r="F6" s="42"/>
      <c r="G6" s="42"/>
      <c r="H6" s="42"/>
      <c r="I6" s="42"/>
      <c r="J6" s="42"/>
      <c r="K6" s="42"/>
      <c r="L6" s="42"/>
      <c r="M6" s="42"/>
      <c r="N6" s="42"/>
      <c r="O6" s="42"/>
      <c r="P6" s="42"/>
      <c r="Q6" s="42"/>
      <c r="R6" s="42"/>
      <c r="S6" s="42"/>
      <c r="T6" s="42"/>
      <c r="U6" s="42"/>
      <c r="V6" s="42"/>
      <c r="W6" s="42"/>
      <c r="X6" s="51"/>
    </row>
    <row r="7" spans="1:24" x14ac:dyDescent="0.25">
      <c r="A7" s="1"/>
      <c r="B7" s="42"/>
      <c r="C7" s="42"/>
      <c r="D7" s="42"/>
      <c r="E7" s="42"/>
      <c r="F7" s="42"/>
      <c r="G7" s="42"/>
      <c r="H7" s="42"/>
      <c r="I7" s="42"/>
      <c r="J7" s="42"/>
      <c r="K7" s="42"/>
      <c r="L7" s="42"/>
      <c r="M7" s="42"/>
      <c r="N7" s="42"/>
      <c r="O7" s="42"/>
      <c r="P7" s="42"/>
      <c r="Q7" s="42"/>
      <c r="R7" s="42"/>
      <c r="S7" s="42"/>
      <c r="T7" s="42"/>
      <c r="U7" s="42"/>
      <c r="V7" s="42"/>
      <c r="W7" s="42"/>
      <c r="X7" s="51"/>
    </row>
    <row r="8" spans="1:24" x14ac:dyDescent="0.25">
      <c r="A8" s="1"/>
      <c r="B8" s="42"/>
      <c r="C8" s="42"/>
      <c r="D8" s="42"/>
      <c r="E8" s="42"/>
      <c r="F8" s="42"/>
      <c r="G8" s="42"/>
      <c r="H8" s="42"/>
      <c r="I8" s="42"/>
      <c r="J8" s="42"/>
      <c r="K8" s="42"/>
      <c r="L8" s="42"/>
      <c r="M8" s="42"/>
      <c r="N8" s="42"/>
      <c r="O8" s="42"/>
      <c r="P8" s="42"/>
      <c r="Q8" s="42"/>
      <c r="R8" s="42"/>
      <c r="S8" s="42"/>
      <c r="T8" s="42"/>
      <c r="U8" s="42"/>
      <c r="V8" s="42"/>
      <c r="W8" s="42"/>
      <c r="X8" s="51"/>
    </row>
    <row r="9" spans="1:24" x14ac:dyDescent="0.25">
      <c r="A9" s="1"/>
      <c r="B9" s="42"/>
      <c r="C9" s="42"/>
      <c r="D9" s="42"/>
      <c r="E9" s="42"/>
      <c r="F9" s="42"/>
      <c r="G9" s="42"/>
      <c r="H9" s="42"/>
      <c r="I9" s="42"/>
      <c r="J9" s="42"/>
      <c r="K9" s="42"/>
      <c r="L9" s="42"/>
      <c r="M9" s="42"/>
      <c r="N9" s="42"/>
      <c r="O9" s="42"/>
      <c r="P9" s="42"/>
      <c r="Q9" s="42"/>
      <c r="R9" s="42"/>
      <c r="S9" s="42"/>
      <c r="T9" s="42"/>
      <c r="U9" s="42"/>
      <c r="V9" s="42"/>
      <c r="W9" s="42"/>
      <c r="X9" s="51"/>
    </row>
    <row r="10" spans="1:24" x14ac:dyDescent="0.25">
      <c r="A10" s="1"/>
      <c r="B10" s="42"/>
      <c r="C10" s="42"/>
      <c r="D10" s="42"/>
      <c r="E10" s="42"/>
      <c r="F10" s="42"/>
      <c r="G10" s="42"/>
      <c r="H10" s="42"/>
      <c r="I10" s="42"/>
      <c r="J10" s="42"/>
      <c r="K10" s="42"/>
      <c r="L10" s="42"/>
      <c r="M10" s="42"/>
      <c r="N10" s="42"/>
      <c r="O10" s="42"/>
      <c r="P10" s="42"/>
      <c r="Q10" s="42"/>
      <c r="R10" s="42"/>
      <c r="S10" s="42"/>
      <c r="T10" s="42"/>
      <c r="U10" s="42"/>
      <c r="V10" s="42"/>
      <c r="W10" s="42"/>
      <c r="X10" s="51"/>
    </row>
    <row r="11" spans="1:24" x14ac:dyDescent="0.25">
      <c r="A11" s="1"/>
      <c r="B11" s="42"/>
      <c r="C11" s="42"/>
      <c r="D11" s="42"/>
      <c r="E11" s="42"/>
      <c r="F11" s="42"/>
      <c r="G11" s="42"/>
      <c r="H11" s="42"/>
      <c r="I11" s="42"/>
      <c r="J11" s="42"/>
      <c r="K11" s="42"/>
      <c r="L11" s="42"/>
      <c r="M11" s="42"/>
      <c r="N11" s="42"/>
      <c r="O11" s="42"/>
      <c r="P11" s="42"/>
      <c r="Q11" s="42"/>
      <c r="R11" s="42"/>
      <c r="S11" s="42"/>
      <c r="T11" s="42"/>
      <c r="U11" s="42"/>
      <c r="V11" s="42"/>
      <c r="W11" s="42"/>
      <c r="X11" s="51"/>
    </row>
    <row r="12" spans="1:24" x14ac:dyDescent="0.25">
      <c r="A12" s="1"/>
      <c r="B12" s="42"/>
      <c r="C12" s="42"/>
      <c r="D12" s="42"/>
      <c r="E12" s="42"/>
      <c r="F12" s="42"/>
      <c r="G12" s="42"/>
      <c r="H12" s="42"/>
      <c r="I12" s="42"/>
      <c r="J12" s="42"/>
      <c r="K12" s="42"/>
      <c r="L12" s="42"/>
      <c r="M12" s="42"/>
      <c r="N12" s="42"/>
      <c r="O12" s="42"/>
      <c r="P12" s="42"/>
      <c r="Q12" s="42"/>
      <c r="R12" s="42"/>
      <c r="S12" s="42"/>
      <c r="T12" s="42"/>
      <c r="U12" s="42"/>
      <c r="V12" s="42"/>
      <c r="W12" s="42"/>
      <c r="X12" s="51"/>
    </row>
    <row r="13" spans="1:24" x14ac:dyDescent="0.25">
      <c r="A13" s="1"/>
      <c r="B13" s="42"/>
      <c r="C13" s="42"/>
      <c r="D13" s="42"/>
      <c r="E13" s="42"/>
      <c r="F13" s="42"/>
      <c r="G13" s="42"/>
      <c r="H13" s="42"/>
      <c r="I13" s="42"/>
      <c r="J13" s="42"/>
      <c r="K13" s="42"/>
      <c r="L13" s="42"/>
      <c r="M13" s="42"/>
      <c r="N13" s="42"/>
      <c r="O13" s="42"/>
      <c r="P13" s="42"/>
      <c r="Q13" s="42"/>
      <c r="R13" s="42"/>
      <c r="S13" s="42"/>
      <c r="T13" s="42"/>
      <c r="U13" s="42"/>
      <c r="V13" s="42"/>
      <c r="W13" s="42"/>
      <c r="X13" s="51"/>
    </row>
    <row r="14" spans="1:24" x14ac:dyDescent="0.25">
      <c r="A14" s="1"/>
      <c r="B14" s="42"/>
      <c r="C14" s="42"/>
      <c r="D14" s="42"/>
      <c r="E14" s="42"/>
      <c r="F14" s="42"/>
      <c r="G14" s="42"/>
      <c r="H14" s="42"/>
      <c r="I14" s="42"/>
      <c r="J14" s="42"/>
      <c r="K14" s="42"/>
      <c r="L14" s="42"/>
      <c r="M14" s="42"/>
      <c r="N14" s="42"/>
      <c r="O14" s="42"/>
      <c r="P14" s="42"/>
      <c r="Q14" s="42"/>
      <c r="R14" s="42"/>
      <c r="S14" s="42"/>
      <c r="T14" s="42"/>
      <c r="U14" s="42"/>
      <c r="V14" s="42"/>
      <c r="W14" s="42"/>
      <c r="X14" s="51"/>
    </row>
    <row r="15" spans="1:24" x14ac:dyDescent="0.25">
      <c r="A15" s="1"/>
      <c r="B15" s="42"/>
      <c r="C15" s="42"/>
      <c r="D15" s="42"/>
      <c r="E15" s="42"/>
      <c r="F15" s="42"/>
      <c r="G15" s="42"/>
      <c r="H15" s="42"/>
      <c r="I15" s="42"/>
      <c r="J15" s="42"/>
      <c r="K15" s="42"/>
      <c r="L15" s="42"/>
      <c r="M15" s="42"/>
      <c r="N15" s="42"/>
      <c r="O15" s="42"/>
      <c r="P15" s="42"/>
      <c r="Q15" s="42"/>
      <c r="R15" s="42"/>
      <c r="S15" s="42"/>
      <c r="T15" s="42"/>
      <c r="U15" s="42"/>
      <c r="V15" s="42"/>
      <c r="W15" s="42"/>
      <c r="X15" s="51"/>
    </row>
    <row r="16" spans="1:24" x14ac:dyDescent="0.25">
      <c r="A16" s="1"/>
      <c r="B16" s="42"/>
      <c r="C16" s="42"/>
      <c r="D16" s="42"/>
      <c r="E16" s="42"/>
      <c r="F16" s="42"/>
      <c r="G16" s="42"/>
      <c r="H16" s="42"/>
      <c r="I16" s="42"/>
      <c r="J16" s="42"/>
      <c r="K16" s="42"/>
      <c r="L16" s="42"/>
      <c r="M16" s="42"/>
      <c r="N16" s="42"/>
      <c r="O16" s="42"/>
      <c r="P16" s="42"/>
      <c r="Q16" s="42"/>
      <c r="R16" s="42"/>
      <c r="S16" s="42"/>
      <c r="T16" s="42"/>
      <c r="U16" s="42"/>
      <c r="V16" s="42"/>
      <c r="W16" s="42"/>
      <c r="X16" s="51"/>
    </row>
    <row r="17" spans="1:24" x14ac:dyDescent="0.25">
      <c r="A17" s="1"/>
      <c r="B17" s="42"/>
      <c r="C17" s="42"/>
      <c r="D17" s="42"/>
      <c r="E17" s="42"/>
      <c r="F17" s="42"/>
      <c r="G17" s="42"/>
      <c r="H17" s="42"/>
      <c r="I17" s="42"/>
      <c r="J17" s="42"/>
      <c r="K17" s="42"/>
      <c r="L17" s="42"/>
      <c r="M17" s="42"/>
      <c r="N17" s="42"/>
      <c r="O17" s="42"/>
      <c r="P17" s="42"/>
      <c r="Q17" s="42"/>
      <c r="R17" s="42"/>
      <c r="S17" s="42"/>
      <c r="T17" s="42"/>
      <c r="U17" s="42"/>
      <c r="V17" s="42"/>
      <c r="W17" s="42"/>
      <c r="X17" s="51"/>
    </row>
    <row r="18" spans="1:24" x14ac:dyDescent="0.25">
      <c r="A18" s="1"/>
      <c r="B18" s="42"/>
      <c r="C18" s="42"/>
      <c r="D18" s="42"/>
      <c r="E18" s="42"/>
      <c r="F18" s="42"/>
      <c r="G18" s="42"/>
      <c r="H18" s="42"/>
      <c r="I18" s="42"/>
      <c r="J18" s="42"/>
      <c r="K18" s="42"/>
      <c r="L18" s="42"/>
      <c r="M18" s="42"/>
      <c r="N18" s="42"/>
      <c r="O18" s="42"/>
      <c r="P18" s="42"/>
      <c r="Q18" s="42"/>
      <c r="R18" s="42"/>
      <c r="S18" s="42"/>
      <c r="T18" s="42"/>
      <c r="U18" s="42"/>
      <c r="V18" s="42"/>
      <c r="W18" s="42"/>
      <c r="X18" s="51"/>
    </row>
    <row r="19" spans="1:24" x14ac:dyDescent="0.25">
      <c r="A19" s="1"/>
      <c r="B19" s="42"/>
      <c r="C19" s="42"/>
      <c r="D19" s="42"/>
      <c r="E19" s="42"/>
      <c r="F19" s="42"/>
      <c r="G19" s="42"/>
      <c r="H19" s="42"/>
      <c r="I19" s="42"/>
      <c r="J19" s="42"/>
      <c r="K19" s="42"/>
      <c r="L19" s="42"/>
      <c r="M19" s="42"/>
      <c r="N19" s="42"/>
      <c r="O19" s="42"/>
      <c r="P19" s="42"/>
      <c r="Q19" s="42"/>
      <c r="R19" s="42"/>
      <c r="S19" s="42"/>
      <c r="T19" s="42"/>
      <c r="U19" s="42"/>
      <c r="V19" s="42"/>
      <c r="W19" s="42"/>
      <c r="X19" s="51"/>
    </row>
    <row r="20" spans="1:24" x14ac:dyDescent="0.25">
      <c r="A20" s="1"/>
      <c r="B20" s="42"/>
      <c r="C20" s="42"/>
      <c r="D20" s="42"/>
      <c r="E20" s="42"/>
      <c r="F20" s="42"/>
      <c r="G20" s="42"/>
      <c r="H20" s="42"/>
      <c r="I20" s="42"/>
      <c r="J20" s="42"/>
      <c r="K20" s="42"/>
      <c r="L20" s="42"/>
      <c r="M20" s="42"/>
      <c r="N20" s="42"/>
      <c r="O20" s="42"/>
      <c r="P20" s="42"/>
      <c r="Q20" s="42"/>
      <c r="R20" s="42"/>
      <c r="S20" s="42"/>
      <c r="T20" s="42"/>
      <c r="U20" s="42"/>
      <c r="V20" s="42"/>
      <c r="W20" s="42"/>
      <c r="X20" s="51"/>
    </row>
    <row r="21" spans="1:24" x14ac:dyDescent="0.25">
      <c r="A21" s="1"/>
      <c r="B21" s="42"/>
      <c r="C21" s="42"/>
      <c r="D21" s="42"/>
      <c r="E21" s="42"/>
      <c r="F21" s="42"/>
      <c r="G21" s="42"/>
      <c r="H21" s="42"/>
      <c r="I21" s="42"/>
      <c r="J21" s="42"/>
      <c r="K21" s="42"/>
      <c r="L21" s="42"/>
      <c r="M21" s="42"/>
      <c r="N21" s="42"/>
      <c r="O21" s="42"/>
      <c r="P21" s="42"/>
      <c r="Q21" s="42"/>
      <c r="R21" s="42"/>
      <c r="S21" s="42"/>
      <c r="T21" s="42"/>
      <c r="U21" s="42"/>
      <c r="V21" s="42"/>
      <c r="W21" s="42"/>
      <c r="X21" s="51"/>
    </row>
    <row r="22" spans="1:24" x14ac:dyDescent="0.25">
      <c r="A22" s="1"/>
      <c r="B22" s="42"/>
      <c r="C22" s="42"/>
      <c r="D22" s="42"/>
      <c r="E22" s="42"/>
      <c r="F22" s="42"/>
      <c r="G22" s="42"/>
      <c r="H22" s="42"/>
      <c r="I22" s="42"/>
      <c r="J22" s="42"/>
      <c r="K22" s="42"/>
      <c r="L22" s="42"/>
      <c r="M22" s="42"/>
      <c r="N22" s="42"/>
      <c r="O22" s="42"/>
      <c r="P22" s="42"/>
      <c r="Q22" s="42"/>
      <c r="R22" s="42"/>
      <c r="S22" s="42"/>
      <c r="T22" s="42"/>
      <c r="U22" s="42"/>
      <c r="V22" s="42"/>
      <c r="W22" s="42"/>
      <c r="X22" s="51"/>
    </row>
    <row r="23" spans="1:24" x14ac:dyDescent="0.25">
      <c r="A23" s="1"/>
      <c r="B23" s="42"/>
      <c r="C23" s="42"/>
      <c r="D23" s="42"/>
      <c r="E23" s="42"/>
      <c r="F23" s="42"/>
      <c r="G23" s="42"/>
      <c r="H23" s="42"/>
      <c r="I23" s="42"/>
      <c r="J23" s="42"/>
      <c r="K23" s="42"/>
      <c r="L23" s="42"/>
      <c r="M23" s="42"/>
      <c r="N23" s="42"/>
      <c r="O23" s="42"/>
      <c r="P23" s="42"/>
      <c r="Q23" s="42"/>
      <c r="R23" s="42"/>
      <c r="S23" s="42"/>
      <c r="T23" s="42"/>
      <c r="U23" s="42"/>
      <c r="V23" s="42"/>
      <c r="W23" s="42"/>
      <c r="X23" s="51"/>
    </row>
    <row r="24" spans="1:24" x14ac:dyDescent="0.25">
      <c r="A24" s="1"/>
      <c r="B24" s="42"/>
      <c r="C24" s="42"/>
      <c r="D24" s="42"/>
      <c r="E24" s="42"/>
      <c r="F24" s="42"/>
      <c r="G24" s="42"/>
      <c r="H24" s="42"/>
      <c r="I24" s="42"/>
      <c r="J24" s="42"/>
      <c r="K24" s="42"/>
      <c r="L24" s="42"/>
      <c r="M24" s="42"/>
      <c r="N24" s="42"/>
      <c r="O24" s="42"/>
      <c r="P24" s="42"/>
      <c r="Q24" s="42"/>
      <c r="R24" s="42"/>
      <c r="S24" s="42"/>
      <c r="T24" s="42"/>
      <c r="U24" s="42"/>
      <c r="V24" s="42"/>
      <c r="W24" s="42"/>
      <c r="X24" s="51"/>
    </row>
    <row r="25" spans="1:24" x14ac:dyDescent="0.25">
      <c r="A25" s="1"/>
      <c r="B25" s="42"/>
      <c r="C25" s="42"/>
      <c r="D25" s="42"/>
      <c r="E25" s="42"/>
      <c r="F25" s="42"/>
      <c r="G25" s="42"/>
      <c r="H25" s="42"/>
      <c r="I25" s="42"/>
      <c r="J25" s="42"/>
      <c r="K25" s="42"/>
      <c r="L25" s="42"/>
      <c r="M25" s="42"/>
      <c r="N25" s="42"/>
      <c r="O25" s="42"/>
      <c r="P25" s="42"/>
      <c r="Q25" s="42"/>
      <c r="R25" s="42"/>
      <c r="S25" s="42"/>
      <c r="T25" s="42"/>
      <c r="U25" s="42"/>
      <c r="V25" s="42"/>
      <c r="W25" s="42"/>
      <c r="X25" s="51"/>
    </row>
    <row r="26" spans="1:24" x14ac:dyDescent="0.25">
      <c r="A26" s="1"/>
      <c r="B26" s="42"/>
      <c r="C26" s="42"/>
      <c r="D26" s="42"/>
      <c r="E26" s="42"/>
      <c r="F26" s="42"/>
      <c r="G26" s="42"/>
      <c r="H26" s="42"/>
      <c r="I26" s="42"/>
      <c r="J26" s="42"/>
      <c r="K26" s="42"/>
      <c r="L26" s="42"/>
      <c r="M26" s="42"/>
      <c r="N26" s="42"/>
      <c r="O26" s="42"/>
      <c r="P26" s="42"/>
      <c r="Q26" s="42"/>
      <c r="R26" s="42"/>
      <c r="S26" s="42"/>
      <c r="T26" s="42"/>
      <c r="U26" s="42"/>
      <c r="V26" s="42"/>
      <c r="W26" s="42"/>
      <c r="X26" s="51"/>
    </row>
    <row r="27" spans="1:24" x14ac:dyDescent="0.25">
      <c r="A27" s="1"/>
      <c r="B27" s="42"/>
      <c r="C27" s="42"/>
      <c r="D27" s="42"/>
      <c r="E27" s="42"/>
      <c r="F27" s="42"/>
      <c r="G27" s="42"/>
      <c r="H27" s="42"/>
      <c r="I27" s="42"/>
      <c r="J27" s="42"/>
      <c r="K27" s="42"/>
      <c r="L27" s="42"/>
      <c r="M27" s="42"/>
      <c r="N27" s="42"/>
      <c r="O27" s="42"/>
      <c r="P27" s="42"/>
      <c r="Q27" s="42"/>
      <c r="R27" s="42"/>
      <c r="S27" s="42"/>
      <c r="T27" s="42"/>
      <c r="U27" s="42"/>
      <c r="V27" s="42"/>
      <c r="W27" s="42"/>
      <c r="X27" s="51"/>
    </row>
    <row r="28" spans="1:24" x14ac:dyDescent="0.25">
      <c r="A28" s="1"/>
      <c r="B28" s="42"/>
      <c r="C28" s="42"/>
      <c r="D28" s="42"/>
      <c r="E28" s="42"/>
      <c r="F28" s="42"/>
      <c r="G28" s="42"/>
      <c r="H28" s="42"/>
      <c r="I28" s="42"/>
      <c r="J28" s="42"/>
      <c r="K28" s="42"/>
      <c r="L28" s="42"/>
      <c r="M28" s="42"/>
      <c r="N28" s="42"/>
      <c r="O28" s="42"/>
      <c r="P28" s="42"/>
      <c r="Q28" s="42"/>
      <c r="R28" s="42"/>
      <c r="S28" s="42"/>
      <c r="T28" s="42"/>
      <c r="U28" s="42"/>
      <c r="V28" s="42"/>
      <c r="W28" s="42"/>
      <c r="X28" s="51"/>
    </row>
    <row r="29" spans="1:24" x14ac:dyDescent="0.25">
      <c r="A29" s="1"/>
      <c r="B29" s="42"/>
      <c r="C29" s="42"/>
      <c r="D29" s="42"/>
      <c r="E29" s="42"/>
      <c r="F29" s="42"/>
      <c r="G29" s="42"/>
      <c r="H29" s="42"/>
      <c r="I29" s="42"/>
      <c r="J29" s="42"/>
      <c r="K29" s="42"/>
      <c r="L29" s="42"/>
      <c r="M29" s="42"/>
      <c r="N29" s="42"/>
      <c r="O29" s="42"/>
      <c r="P29" s="42"/>
      <c r="Q29" s="42"/>
      <c r="R29" s="42"/>
      <c r="S29" s="42"/>
      <c r="T29" s="42"/>
      <c r="U29" s="42"/>
      <c r="V29" s="42"/>
      <c r="W29" s="42"/>
      <c r="X29" s="51"/>
    </row>
    <row r="30" spans="1:24" x14ac:dyDescent="0.25">
      <c r="A30" s="1"/>
      <c r="B30" s="42"/>
      <c r="C30" s="42"/>
      <c r="D30" s="42"/>
      <c r="E30" s="42"/>
      <c r="F30" s="42"/>
      <c r="G30" s="42"/>
      <c r="H30" s="42"/>
      <c r="I30" s="42"/>
      <c r="J30" s="42"/>
      <c r="K30" s="42"/>
      <c r="L30" s="42"/>
      <c r="M30" s="42"/>
      <c r="N30" s="42"/>
      <c r="O30" s="42"/>
      <c r="P30" s="42"/>
      <c r="Q30" s="42"/>
      <c r="R30" s="42"/>
      <c r="S30" s="42"/>
      <c r="T30" s="42"/>
      <c r="U30" s="42"/>
      <c r="V30" s="42"/>
      <c r="W30" s="42"/>
      <c r="X30" s="51"/>
    </row>
    <row r="31" spans="1:24" x14ac:dyDescent="0.25">
      <c r="A31" s="1"/>
      <c r="B31" s="42"/>
      <c r="C31" s="42"/>
      <c r="D31" s="42"/>
      <c r="E31" s="42"/>
      <c r="F31" s="42"/>
      <c r="G31" s="42"/>
      <c r="H31" s="42"/>
      <c r="I31" s="42"/>
      <c r="J31" s="42"/>
      <c r="K31" s="42"/>
      <c r="L31" s="42"/>
      <c r="M31" s="42"/>
      <c r="N31" s="42"/>
      <c r="O31" s="42"/>
      <c r="P31" s="42"/>
      <c r="Q31" s="42"/>
      <c r="R31" s="42"/>
      <c r="S31" s="42"/>
      <c r="T31" s="42"/>
      <c r="U31" s="42"/>
      <c r="V31" s="42"/>
      <c r="W31" s="42"/>
      <c r="X31" s="51"/>
    </row>
    <row r="32" spans="1:24" x14ac:dyDescent="0.25">
      <c r="A32" s="1"/>
      <c r="B32" s="42"/>
      <c r="C32" s="42"/>
      <c r="D32" s="42"/>
      <c r="E32" s="42"/>
      <c r="F32" s="42"/>
      <c r="G32" s="42"/>
      <c r="H32" s="42"/>
      <c r="I32" s="42"/>
      <c r="J32" s="42"/>
      <c r="K32" s="42"/>
      <c r="L32" s="42"/>
      <c r="M32" s="42"/>
      <c r="N32" s="42"/>
      <c r="O32" s="42"/>
      <c r="P32" s="42"/>
      <c r="Q32" s="42"/>
      <c r="R32" s="42"/>
      <c r="S32" s="42"/>
      <c r="T32" s="42"/>
      <c r="U32" s="42"/>
      <c r="V32" s="42"/>
      <c r="W32" s="42"/>
      <c r="X32" s="51"/>
    </row>
    <row r="33" spans="1:24" x14ac:dyDescent="0.25">
      <c r="A33" s="1"/>
      <c r="B33" s="42"/>
      <c r="C33" s="42"/>
      <c r="D33" s="42"/>
      <c r="E33" s="42"/>
      <c r="F33" s="42"/>
      <c r="G33" s="42"/>
      <c r="H33" s="42"/>
      <c r="I33" s="42"/>
      <c r="J33" s="42"/>
      <c r="K33" s="42"/>
      <c r="L33" s="42"/>
      <c r="M33" s="42"/>
      <c r="N33" s="42"/>
      <c r="O33" s="42"/>
      <c r="P33" s="42"/>
      <c r="Q33" s="42"/>
      <c r="R33" s="42"/>
      <c r="S33" s="42"/>
      <c r="T33" s="42"/>
      <c r="U33" s="42"/>
      <c r="V33" s="42"/>
      <c r="W33" s="42"/>
      <c r="X33" s="51"/>
    </row>
    <row r="34" spans="1:24" x14ac:dyDescent="0.25">
      <c r="A34" s="1"/>
      <c r="B34" s="42"/>
      <c r="C34" s="42"/>
      <c r="D34" s="42"/>
      <c r="E34" s="42"/>
      <c r="F34" s="42"/>
      <c r="G34" s="42"/>
      <c r="H34" s="42"/>
      <c r="I34" s="42"/>
      <c r="J34" s="42"/>
      <c r="K34" s="42"/>
      <c r="L34" s="42"/>
      <c r="M34" s="42"/>
      <c r="N34" s="42"/>
      <c r="O34" s="42"/>
      <c r="P34" s="42"/>
      <c r="Q34" s="42"/>
      <c r="R34" s="42"/>
      <c r="S34" s="42"/>
      <c r="T34" s="42"/>
      <c r="U34" s="42"/>
      <c r="V34" s="42"/>
      <c r="W34" s="42"/>
      <c r="X34" s="51"/>
    </row>
    <row r="35" spans="1:24" x14ac:dyDescent="0.25">
      <c r="A35" s="1"/>
      <c r="B35" s="42"/>
      <c r="C35" s="42"/>
      <c r="D35" s="42"/>
      <c r="E35" s="42"/>
      <c r="F35" s="42"/>
      <c r="G35" s="42"/>
      <c r="H35" s="42"/>
      <c r="I35" s="42"/>
      <c r="J35" s="42"/>
      <c r="K35" s="42"/>
      <c r="L35" s="42"/>
      <c r="M35" s="42"/>
      <c r="N35" s="42"/>
      <c r="O35" s="42"/>
      <c r="P35" s="42"/>
      <c r="Q35" s="42"/>
      <c r="R35" s="42"/>
      <c r="S35" s="42"/>
      <c r="T35" s="42"/>
      <c r="U35" s="42"/>
      <c r="V35" s="42"/>
      <c r="W35" s="42"/>
      <c r="X35" s="51"/>
    </row>
    <row r="36" spans="1:24" x14ac:dyDescent="0.25">
      <c r="A36" s="1"/>
      <c r="B36" s="42"/>
      <c r="C36" s="42"/>
      <c r="D36" s="42"/>
      <c r="E36" s="42"/>
      <c r="F36" s="42"/>
      <c r="G36" s="42"/>
      <c r="H36" s="42"/>
      <c r="I36" s="42"/>
      <c r="J36" s="42"/>
      <c r="K36" s="42"/>
      <c r="L36" s="42"/>
      <c r="M36" s="42"/>
      <c r="N36" s="42"/>
      <c r="O36" s="42"/>
      <c r="P36" s="42"/>
      <c r="Q36" s="42"/>
      <c r="R36" s="42"/>
      <c r="S36" s="42"/>
      <c r="T36" s="42"/>
      <c r="U36" s="42"/>
      <c r="V36" s="42"/>
      <c r="W36" s="42"/>
      <c r="X36" s="51"/>
    </row>
    <row r="37" spans="1:24" x14ac:dyDescent="0.25">
      <c r="A37" s="1"/>
      <c r="B37" s="42"/>
      <c r="C37" s="42"/>
      <c r="D37" s="42"/>
      <c r="E37" s="42"/>
      <c r="F37" s="42"/>
      <c r="G37" s="42"/>
      <c r="H37" s="42"/>
      <c r="I37" s="42"/>
      <c r="J37" s="42"/>
      <c r="K37" s="42"/>
      <c r="L37" s="42"/>
      <c r="M37" s="42"/>
      <c r="N37" s="42"/>
      <c r="O37" s="42"/>
      <c r="P37" s="42"/>
      <c r="Q37" s="42"/>
      <c r="R37" s="42"/>
      <c r="S37" s="42"/>
      <c r="T37" s="42"/>
      <c r="U37" s="42"/>
      <c r="V37" s="42"/>
      <c r="W37" s="42"/>
      <c r="X37" s="51"/>
    </row>
    <row r="38" spans="1:24" x14ac:dyDescent="0.25">
      <c r="A38" s="1"/>
      <c r="B38" s="42"/>
      <c r="C38" s="42"/>
      <c r="D38" s="42"/>
      <c r="E38" s="42"/>
      <c r="F38" s="42"/>
      <c r="G38" s="42"/>
      <c r="H38" s="42"/>
      <c r="I38" s="42"/>
      <c r="J38" s="42"/>
      <c r="K38" s="42"/>
      <c r="L38" s="42"/>
      <c r="M38" s="42"/>
      <c r="N38" s="42"/>
      <c r="O38" s="42"/>
      <c r="P38" s="42"/>
      <c r="Q38" s="42"/>
      <c r="R38" s="42"/>
      <c r="S38" s="42"/>
      <c r="T38" s="42"/>
      <c r="U38" s="42"/>
      <c r="V38" s="42"/>
      <c r="W38" s="42"/>
      <c r="X38" s="51"/>
    </row>
    <row r="39" spans="1:24" x14ac:dyDescent="0.25">
      <c r="A39" s="1"/>
      <c r="B39" s="42"/>
      <c r="C39" s="42"/>
      <c r="D39" s="42"/>
      <c r="E39" s="42"/>
      <c r="F39" s="42"/>
      <c r="G39" s="42"/>
      <c r="H39" s="42"/>
      <c r="I39" s="42"/>
      <c r="J39" s="42"/>
      <c r="K39" s="42"/>
      <c r="L39" s="42"/>
      <c r="M39" s="42"/>
      <c r="N39" s="42"/>
      <c r="O39" s="42"/>
      <c r="P39" s="42"/>
      <c r="Q39" s="42"/>
      <c r="R39" s="42"/>
      <c r="S39" s="42"/>
      <c r="T39" s="42"/>
      <c r="U39" s="42"/>
      <c r="V39" s="42"/>
      <c r="W39" s="42"/>
      <c r="X39" s="51"/>
    </row>
    <row r="40" spans="1:24" x14ac:dyDescent="0.25">
      <c r="A40" s="1"/>
      <c r="B40" s="42"/>
      <c r="C40" s="42"/>
      <c r="D40" s="42"/>
      <c r="E40" s="42"/>
      <c r="F40" s="42"/>
      <c r="G40" s="42"/>
      <c r="H40" s="42"/>
      <c r="I40" s="42"/>
      <c r="J40" s="42"/>
      <c r="K40" s="42"/>
      <c r="L40" s="42"/>
      <c r="M40" s="42"/>
      <c r="N40" s="42"/>
      <c r="O40" s="42"/>
      <c r="P40" s="42"/>
      <c r="Q40" s="42"/>
      <c r="R40" s="42"/>
      <c r="S40" s="42"/>
      <c r="T40" s="42"/>
      <c r="U40" s="42"/>
      <c r="V40" s="42"/>
      <c r="W40" s="42"/>
      <c r="X40" s="51"/>
    </row>
    <row r="41" spans="1:24" x14ac:dyDescent="0.25">
      <c r="A41" s="1"/>
      <c r="B41" s="42"/>
      <c r="C41" s="42"/>
      <c r="D41" s="42"/>
      <c r="E41" s="42"/>
      <c r="F41" s="42"/>
      <c r="G41" s="42"/>
      <c r="H41" s="42"/>
      <c r="I41" s="42"/>
      <c r="J41" s="42"/>
      <c r="K41" s="42"/>
      <c r="L41" s="42"/>
      <c r="M41" s="42"/>
      <c r="N41" s="42"/>
      <c r="O41" s="42"/>
      <c r="P41" s="42"/>
      <c r="Q41" s="42"/>
      <c r="R41" s="42"/>
      <c r="S41" s="42"/>
      <c r="T41" s="42"/>
      <c r="U41" s="42"/>
      <c r="V41" s="42"/>
      <c r="W41" s="42"/>
      <c r="X41" s="51"/>
    </row>
    <row r="42" spans="1:24" x14ac:dyDescent="0.25">
      <c r="A42" s="1"/>
      <c r="B42" s="42"/>
      <c r="C42" s="42"/>
      <c r="D42" s="42"/>
      <c r="E42" s="42"/>
      <c r="F42" s="42"/>
      <c r="G42" s="42"/>
      <c r="H42" s="42"/>
      <c r="I42" s="42"/>
      <c r="J42" s="42"/>
      <c r="K42" s="42"/>
      <c r="L42" s="42"/>
      <c r="M42" s="42"/>
      <c r="N42" s="42"/>
      <c r="O42" s="42"/>
      <c r="P42" s="42"/>
      <c r="Q42" s="42"/>
      <c r="R42" s="42"/>
      <c r="S42" s="42"/>
      <c r="T42" s="42"/>
      <c r="U42" s="42"/>
      <c r="V42" s="42"/>
      <c r="W42" s="42"/>
      <c r="X42" s="51"/>
    </row>
    <row r="43" spans="1:24" x14ac:dyDescent="0.25">
      <c r="A43" s="1"/>
      <c r="B43" s="42"/>
      <c r="C43" s="42"/>
      <c r="D43" s="42"/>
      <c r="E43" s="42"/>
      <c r="F43" s="42"/>
      <c r="G43" s="42"/>
      <c r="H43" s="42"/>
      <c r="I43" s="42"/>
      <c r="J43" s="42"/>
      <c r="K43" s="42"/>
      <c r="L43" s="42"/>
      <c r="M43" s="42"/>
      <c r="N43" s="42"/>
      <c r="O43" s="42"/>
      <c r="P43" s="42"/>
      <c r="Q43" s="42"/>
      <c r="R43" s="42"/>
      <c r="S43" s="42"/>
      <c r="T43" s="42"/>
      <c r="U43" s="42"/>
      <c r="V43" s="42"/>
      <c r="W43" s="42"/>
      <c r="X43" s="51"/>
    </row>
    <row r="44" spans="1:24" x14ac:dyDescent="0.25">
      <c r="A44" s="1"/>
      <c r="B44" s="42"/>
      <c r="C44" s="42"/>
      <c r="D44" s="42"/>
      <c r="E44" s="42"/>
      <c r="F44" s="42"/>
      <c r="G44" s="42"/>
      <c r="H44" s="42"/>
      <c r="I44" s="42"/>
      <c r="J44" s="42"/>
      <c r="K44" s="42"/>
      <c r="L44" s="42"/>
      <c r="M44" s="42"/>
      <c r="N44" s="42"/>
      <c r="O44" s="42"/>
      <c r="P44" s="42"/>
      <c r="Q44" s="42"/>
      <c r="R44" s="42"/>
      <c r="S44" s="42"/>
      <c r="T44" s="42"/>
      <c r="U44" s="42"/>
      <c r="V44" s="42"/>
      <c r="W44" s="42"/>
      <c r="X44" s="51"/>
    </row>
    <row r="45" spans="1:24" x14ac:dyDescent="0.25">
      <c r="A45" s="1"/>
      <c r="B45" s="42"/>
      <c r="C45" s="42"/>
      <c r="D45" s="42"/>
      <c r="E45" s="42"/>
      <c r="F45" s="42"/>
      <c r="G45" s="42"/>
      <c r="H45" s="42"/>
      <c r="I45" s="42"/>
      <c r="J45" s="42"/>
      <c r="K45" s="42"/>
      <c r="L45" s="42"/>
      <c r="M45" s="42"/>
      <c r="N45" s="42"/>
      <c r="O45" s="42"/>
      <c r="P45" s="42"/>
      <c r="Q45" s="42"/>
      <c r="R45" s="42"/>
      <c r="S45" s="42"/>
      <c r="T45" s="42"/>
      <c r="U45" s="42"/>
      <c r="V45" s="42"/>
      <c r="W45" s="42"/>
      <c r="X45" s="51"/>
    </row>
    <row r="46" spans="1:24" x14ac:dyDescent="0.25">
      <c r="A46" s="1"/>
      <c r="B46" s="42"/>
      <c r="C46" s="42"/>
      <c r="D46" s="42"/>
      <c r="E46" s="42"/>
      <c r="F46" s="42"/>
      <c r="G46" s="42"/>
      <c r="H46" s="42"/>
      <c r="I46" s="42"/>
      <c r="J46" s="42"/>
      <c r="K46" s="42"/>
      <c r="L46" s="42"/>
      <c r="M46" s="42"/>
      <c r="N46" s="42"/>
      <c r="O46" s="42"/>
      <c r="P46" s="42"/>
      <c r="Q46" s="42"/>
      <c r="R46" s="42"/>
      <c r="S46" s="42"/>
      <c r="T46" s="42"/>
      <c r="U46" s="42"/>
      <c r="V46" s="42"/>
      <c r="W46" s="42"/>
      <c r="X46" s="51"/>
    </row>
    <row r="47" spans="1:24" x14ac:dyDescent="0.25">
      <c r="A47" s="1"/>
      <c r="B47" s="42"/>
      <c r="C47" s="42"/>
      <c r="D47" s="42"/>
      <c r="E47" s="42"/>
      <c r="F47" s="42"/>
      <c r="G47" s="42"/>
      <c r="H47" s="42"/>
      <c r="I47" s="42"/>
      <c r="J47" s="42"/>
      <c r="K47" s="42"/>
      <c r="L47" s="42"/>
      <c r="M47" s="42"/>
      <c r="N47" s="42"/>
      <c r="O47" s="42"/>
      <c r="P47" s="42"/>
      <c r="Q47" s="42"/>
      <c r="R47" s="42"/>
      <c r="S47" s="42"/>
      <c r="T47" s="42"/>
      <c r="U47" s="42"/>
      <c r="V47" s="42"/>
      <c r="W47" s="42"/>
      <c r="X47" s="51"/>
    </row>
    <row r="48" spans="1:24" x14ac:dyDescent="0.25">
      <c r="A48" s="1"/>
      <c r="B48" s="42"/>
      <c r="C48" s="42"/>
      <c r="D48" s="42"/>
      <c r="E48" s="42"/>
      <c r="F48" s="42"/>
      <c r="G48" s="42"/>
      <c r="H48" s="42"/>
      <c r="I48" s="42"/>
      <c r="J48" s="42"/>
      <c r="K48" s="42"/>
      <c r="L48" s="42"/>
      <c r="M48" s="42"/>
      <c r="N48" s="42"/>
      <c r="O48" s="42"/>
      <c r="P48" s="42"/>
      <c r="Q48" s="42"/>
      <c r="R48" s="42"/>
      <c r="S48" s="42"/>
      <c r="T48" s="42"/>
      <c r="U48" s="42"/>
      <c r="V48" s="42"/>
      <c r="W48" s="42"/>
      <c r="X48" s="51"/>
    </row>
    <row r="49" spans="1:24" x14ac:dyDescent="0.25">
      <c r="A49" s="1"/>
      <c r="B49" s="42"/>
      <c r="C49" s="42"/>
      <c r="D49" s="42"/>
      <c r="E49" s="42"/>
      <c r="F49" s="42"/>
      <c r="G49" s="42"/>
      <c r="H49" s="42"/>
      <c r="I49" s="42"/>
      <c r="J49" s="42"/>
      <c r="K49" s="42"/>
      <c r="L49" s="42"/>
      <c r="M49" s="42"/>
      <c r="N49" s="42"/>
      <c r="O49" s="42"/>
      <c r="P49" s="42"/>
      <c r="Q49" s="42"/>
      <c r="R49" s="42"/>
      <c r="S49" s="42"/>
      <c r="T49" s="42"/>
      <c r="U49" s="42"/>
      <c r="V49" s="42"/>
      <c r="W49" s="42"/>
      <c r="X49" s="51"/>
    </row>
    <row r="50" spans="1:24" x14ac:dyDescent="0.25">
      <c r="A50" s="1"/>
      <c r="B50" s="42"/>
      <c r="C50" s="42"/>
      <c r="D50" s="42"/>
      <c r="E50" s="42"/>
      <c r="F50" s="42"/>
      <c r="G50" s="42"/>
      <c r="H50" s="42"/>
      <c r="I50" s="42"/>
      <c r="J50" s="42"/>
      <c r="K50" s="42"/>
      <c r="L50" s="42"/>
      <c r="M50" s="42"/>
      <c r="N50" s="42"/>
      <c r="O50" s="42"/>
      <c r="P50" s="42"/>
      <c r="Q50" s="42"/>
      <c r="R50" s="42"/>
      <c r="S50" s="42"/>
      <c r="T50" s="42"/>
      <c r="U50" s="42"/>
      <c r="V50" s="42"/>
      <c r="W50" s="42"/>
      <c r="X50" s="51"/>
    </row>
    <row r="51" spans="1:24" x14ac:dyDescent="0.25">
      <c r="A51" s="1"/>
      <c r="B51" s="42"/>
      <c r="C51" s="42"/>
      <c r="D51" s="42"/>
      <c r="E51" s="42"/>
      <c r="F51" s="42"/>
      <c r="G51" s="42"/>
      <c r="H51" s="42"/>
      <c r="I51" s="42"/>
      <c r="J51" s="42"/>
      <c r="K51" s="42"/>
      <c r="L51" s="42"/>
      <c r="M51" s="42"/>
      <c r="N51" s="42"/>
      <c r="O51" s="42"/>
      <c r="P51" s="42"/>
      <c r="Q51" s="42"/>
      <c r="R51" s="42"/>
      <c r="S51" s="42"/>
      <c r="T51" s="42"/>
      <c r="U51" s="42"/>
      <c r="V51" s="42"/>
      <c r="W51" s="42"/>
      <c r="X51" s="51"/>
    </row>
    <row r="52" spans="1:24" x14ac:dyDescent="0.25">
      <c r="A52" s="1"/>
      <c r="B52" s="42"/>
      <c r="C52" s="42"/>
      <c r="D52" s="42"/>
      <c r="E52" s="42"/>
      <c r="F52" s="42"/>
      <c r="G52" s="42"/>
      <c r="H52" s="42"/>
      <c r="I52" s="42"/>
      <c r="J52" s="42"/>
      <c r="K52" s="42"/>
      <c r="L52" s="42"/>
      <c r="M52" s="42"/>
      <c r="N52" s="42"/>
      <c r="O52" s="42"/>
      <c r="P52" s="42"/>
      <c r="Q52" s="42"/>
      <c r="R52" s="42"/>
      <c r="S52" s="42"/>
      <c r="T52" s="42"/>
      <c r="U52" s="42"/>
      <c r="V52" s="42"/>
      <c r="W52" s="42"/>
      <c r="X52" s="51"/>
    </row>
    <row r="53" spans="1:24" x14ac:dyDescent="0.25">
      <c r="A53" s="1"/>
      <c r="B53" s="42"/>
      <c r="C53" s="42"/>
      <c r="D53" s="42"/>
      <c r="E53" s="42"/>
      <c r="F53" s="42"/>
      <c r="G53" s="42"/>
      <c r="H53" s="42"/>
      <c r="I53" s="42"/>
      <c r="J53" s="42"/>
      <c r="K53" s="42"/>
      <c r="L53" s="42"/>
      <c r="M53" s="42"/>
      <c r="N53" s="42"/>
      <c r="O53" s="42"/>
      <c r="P53" s="42"/>
      <c r="Q53" s="42"/>
      <c r="R53" s="42"/>
      <c r="S53" s="42"/>
      <c r="T53" s="42"/>
      <c r="U53" s="42"/>
      <c r="V53" s="42"/>
      <c r="W53" s="42"/>
      <c r="X53" s="51"/>
    </row>
    <row r="54" spans="1:24" x14ac:dyDescent="0.25">
      <c r="A54" s="1"/>
      <c r="B54" s="42"/>
      <c r="C54" s="42"/>
      <c r="D54" s="42"/>
      <c r="E54" s="42"/>
      <c r="F54" s="42"/>
      <c r="G54" s="42"/>
      <c r="H54" s="42"/>
      <c r="I54" s="42"/>
      <c r="J54" s="42"/>
      <c r="K54" s="42"/>
      <c r="L54" s="42"/>
      <c r="M54" s="42"/>
      <c r="N54" s="42"/>
      <c r="O54" s="42"/>
      <c r="P54" s="42"/>
      <c r="Q54" s="42"/>
      <c r="R54" s="42"/>
      <c r="S54" s="42"/>
      <c r="T54" s="42"/>
      <c r="U54" s="42"/>
      <c r="V54" s="42"/>
      <c r="W54" s="42"/>
      <c r="X54" s="51"/>
    </row>
    <row r="55" spans="1:24" x14ac:dyDescent="0.25">
      <c r="A55" s="1"/>
      <c r="B55" s="42"/>
      <c r="C55" s="42"/>
      <c r="D55" s="42"/>
      <c r="E55" s="42"/>
      <c r="F55" s="42"/>
      <c r="G55" s="42"/>
      <c r="H55" s="42"/>
      <c r="I55" s="42"/>
      <c r="J55" s="42"/>
      <c r="K55" s="42"/>
      <c r="L55" s="42"/>
      <c r="M55" s="42"/>
      <c r="N55" s="42"/>
      <c r="O55" s="42"/>
      <c r="P55" s="42"/>
      <c r="Q55" s="42"/>
      <c r="R55" s="42"/>
      <c r="S55" s="42"/>
      <c r="T55" s="42"/>
      <c r="U55" s="42"/>
      <c r="V55" s="42"/>
      <c r="W55" s="42"/>
      <c r="X55" s="51"/>
    </row>
    <row r="56" spans="1:24" x14ac:dyDescent="0.25">
      <c r="A56" s="1"/>
      <c r="B56" s="42"/>
      <c r="C56" s="42"/>
      <c r="D56" s="42"/>
      <c r="E56" s="42"/>
      <c r="F56" s="42"/>
      <c r="G56" s="42"/>
      <c r="H56" s="42"/>
      <c r="I56" s="42"/>
      <c r="J56" s="42"/>
      <c r="K56" s="42"/>
      <c r="L56" s="42"/>
      <c r="M56" s="42"/>
      <c r="N56" s="42"/>
      <c r="O56" s="42"/>
      <c r="P56" s="42"/>
      <c r="Q56" s="42"/>
      <c r="R56" s="42"/>
      <c r="S56" s="42"/>
      <c r="T56" s="42"/>
      <c r="U56" s="42"/>
      <c r="V56" s="42"/>
      <c r="W56" s="42"/>
      <c r="X56" s="51"/>
    </row>
    <row r="57" spans="1:24" x14ac:dyDescent="0.25">
      <c r="A57" s="1"/>
      <c r="B57" s="42"/>
      <c r="C57" s="42"/>
      <c r="D57" s="42"/>
      <c r="E57" s="42"/>
      <c r="F57" s="42"/>
      <c r="G57" s="42"/>
      <c r="H57" s="42"/>
      <c r="I57" s="42"/>
      <c r="J57" s="42"/>
      <c r="K57" s="42"/>
      <c r="L57" s="42"/>
      <c r="M57" s="42"/>
      <c r="N57" s="42"/>
      <c r="O57" s="42"/>
      <c r="P57" s="42"/>
      <c r="Q57" s="42"/>
      <c r="R57" s="42"/>
      <c r="S57" s="42"/>
      <c r="T57" s="42"/>
      <c r="U57" s="42"/>
      <c r="V57" s="42"/>
      <c r="W57" s="42"/>
      <c r="X57" s="51"/>
    </row>
    <row r="58" spans="1:24" x14ac:dyDescent="0.25">
      <c r="A58" s="1"/>
      <c r="B58" s="42"/>
      <c r="C58" s="42"/>
      <c r="D58" s="42"/>
      <c r="E58" s="42"/>
      <c r="F58" s="42"/>
      <c r="G58" s="42"/>
      <c r="H58" s="42"/>
      <c r="I58" s="42"/>
      <c r="J58" s="42"/>
      <c r="K58" s="42"/>
      <c r="L58" s="42"/>
      <c r="M58" s="42"/>
      <c r="N58" s="42"/>
      <c r="O58" s="42"/>
      <c r="P58" s="42"/>
      <c r="Q58" s="42"/>
      <c r="R58" s="42"/>
      <c r="S58" s="42"/>
      <c r="T58" s="42"/>
      <c r="U58" s="42"/>
      <c r="V58" s="42"/>
      <c r="W58" s="42"/>
      <c r="X58" s="51"/>
    </row>
    <row r="59" spans="1:24" x14ac:dyDescent="0.25">
      <c r="A59" s="1"/>
      <c r="B59" s="42"/>
      <c r="C59" s="42"/>
      <c r="D59" s="42"/>
      <c r="E59" s="42"/>
      <c r="F59" s="42"/>
      <c r="G59" s="42"/>
      <c r="H59" s="42"/>
      <c r="I59" s="42"/>
      <c r="J59" s="42"/>
      <c r="K59" s="42"/>
      <c r="L59" s="42"/>
      <c r="M59" s="42"/>
      <c r="N59" s="42"/>
      <c r="O59" s="42"/>
      <c r="P59" s="42"/>
      <c r="Q59" s="42"/>
      <c r="R59" s="42"/>
      <c r="S59" s="42"/>
      <c r="T59" s="42"/>
      <c r="U59" s="42"/>
      <c r="V59" s="42"/>
      <c r="W59" s="42"/>
      <c r="X59" s="51"/>
    </row>
    <row r="60" spans="1:24" x14ac:dyDescent="0.25">
      <c r="A60" s="1"/>
      <c r="B60" s="42"/>
      <c r="C60" s="42"/>
      <c r="D60" s="42"/>
      <c r="E60" s="42"/>
      <c r="F60" s="42"/>
      <c r="G60" s="42"/>
      <c r="H60" s="42"/>
      <c r="I60" s="42"/>
      <c r="J60" s="42"/>
      <c r="K60" s="42"/>
      <c r="L60" s="42"/>
      <c r="M60" s="42"/>
      <c r="N60" s="42"/>
      <c r="O60" s="42"/>
      <c r="P60" s="42"/>
      <c r="Q60" s="42"/>
      <c r="R60" s="42"/>
      <c r="S60" s="42"/>
      <c r="T60" s="42"/>
      <c r="U60" s="42"/>
      <c r="V60" s="42"/>
      <c r="W60" s="42"/>
      <c r="X60" s="51"/>
    </row>
    <row r="61" spans="1:24" x14ac:dyDescent="0.25">
      <c r="A61" s="1"/>
      <c r="B61" s="42"/>
      <c r="C61" s="42"/>
      <c r="D61" s="42"/>
      <c r="E61" s="42"/>
      <c r="F61" s="42"/>
      <c r="G61" s="42"/>
      <c r="H61" s="42"/>
      <c r="I61" s="42"/>
      <c r="J61" s="42"/>
      <c r="K61" s="42"/>
      <c r="L61" s="42"/>
      <c r="M61" s="42"/>
      <c r="N61" s="42"/>
      <c r="O61" s="42"/>
      <c r="P61" s="42"/>
      <c r="Q61" s="42"/>
      <c r="R61" s="42"/>
      <c r="S61" s="42"/>
      <c r="T61" s="42"/>
      <c r="U61" s="42"/>
      <c r="V61" s="42"/>
      <c r="W61" s="42"/>
      <c r="X61" s="51"/>
    </row>
    <row r="62" spans="1:24" x14ac:dyDescent="0.25">
      <c r="A62" s="1"/>
      <c r="B62" s="42"/>
      <c r="C62" s="42"/>
      <c r="D62" s="42"/>
      <c r="E62" s="42"/>
      <c r="F62" s="42"/>
      <c r="G62" s="42"/>
      <c r="H62" s="42"/>
      <c r="I62" s="42"/>
      <c r="J62" s="42"/>
      <c r="K62" s="42"/>
      <c r="L62" s="42"/>
      <c r="M62" s="42"/>
      <c r="N62" s="42"/>
      <c r="O62" s="42"/>
      <c r="P62" s="42"/>
      <c r="Q62" s="42"/>
      <c r="R62" s="42"/>
      <c r="S62" s="42"/>
      <c r="T62" s="42"/>
      <c r="U62" s="42"/>
      <c r="V62" s="42"/>
      <c r="W62" s="42"/>
      <c r="X62" s="51"/>
    </row>
    <row r="63" spans="1:24" x14ac:dyDescent="0.25">
      <c r="A63" s="1"/>
      <c r="B63" s="42"/>
      <c r="C63" s="42"/>
      <c r="D63" s="42"/>
      <c r="E63" s="42"/>
      <c r="F63" s="42"/>
      <c r="G63" s="42"/>
      <c r="H63" s="42"/>
      <c r="I63" s="42"/>
      <c r="J63" s="42"/>
      <c r="K63" s="42"/>
      <c r="L63" s="42"/>
      <c r="M63" s="42"/>
      <c r="N63" s="42"/>
      <c r="O63" s="42"/>
      <c r="P63" s="42"/>
      <c r="Q63" s="42"/>
      <c r="R63" s="42"/>
      <c r="S63" s="42"/>
      <c r="T63" s="42"/>
      <c r="U63" s="42"/>
      <c r="V63" s="42"/>
      <c r="W63" s="42"/>
      <c r="X63" s="51"/>
    </row>
    <row r="64" spans="1:24" x14ac:dyDescent="0.25">
      <c r="A64" s="1"/>
      <c r="B64" s="42"/>
      <c r="C64" s="42"/>
      <c r="D64" s="42"/>
      <c r="E64" s="42"/>
      <c r="F64" s="42"/>
      <c r="G64" s="42"/>
      <c r="H64" s="42"/>
      <c r="I64" s="42"/>
      <c r="J64" s="42"/>
      <c r="K64" s="42"/>
      <c r="L64" s="42"/>
      <c r="M64" s="42"/>
      <c r="N64" s="42"/>
      <c r="O64" s="42"/>
      <c r="P64" s="42"/>
      <c r="Q64" s="42"/>
      <c r="R64" s="42"/>
      <c r="S64" s="42"/>
      <c r="T64" s="42"/>
      <c r="U64" s="42"/>
      <c r="V64" s="42"/>
      <c r="W64" s="42"/>
      <c r="X64" s="51"/>
    </row>
    <row r="65" spans="1:24" x14ac:dyDescent="0.25">
      <c r="A65" s="1"/>
      <c r="B65" s="42"/>
      <c r="C65" s="42"/>
      <c r="D65" s="42"/>
      <c r="E65" s="42"/>
      <c r="F65" s="42"/>
      <c r="G65" s="42"/>
      <c r="H65" s="42"/>
      <c r="I65" s="42"/>
      <c r="J65" s="42"/>
      <c r="K65" s="42"/>
      <c r="L65" s="42"/>
      <c r="M65" s="42"/>
      <c r="N65" s="42"/>
      <c r="O65" s="42"/>
      <c r="P65" s="42"/>
      <c r="Q65" s="42"/>
      <c r="R65" s="42"/>
      <c r="S65" s="42"/>
      <c r="T65" s="42"/>
      <c r="U65" s="42"/>
      <c r="V65" s="42"/>
      <c r="W65" s="42"/>
      <c r="X65" s="51"/>
    </row>
    <row r="66" spans="1:24" x14ac:dyDescent="0.25">
      <c r="A66" s="1"/>
      <c r="B66" s="42"/>
      <c r="C66" s="42"/>
      <c r="D66" s="42"/>
      <c r="E66" s="42"/>
      <c r="F66" s="42"/>
      <c r="G66" s="42"/>
      <c r="H66" s="42"/>
      <c r="I66" s="42"/>
      <c r="J66" s="42"/>
      <c r="K66" s="42"/>
      <c r="L66" s="42"/>
      <c r="M66" s="42"/>
      <c r="N66" s="42"/>
      <c r="O66" s="42"/>
      <c r="P66" s="42"/>
      <c r="Q66" s="42"/>
      <c r="R66" s="42"/>
      <c r="S66" s="42"/>
      <c r="T66" s="42"/>
      <c r="U66" s="42"/>
      <c r="V66" s="42"/>
      <c r="W66" s="42"/>
      <c r="X66" s="51"/>
    </row>
    <row r="67" spans="1:24" x14ac:dyDescent="0.25">
      <c r="A67" s="1"/>
      <c r="B67" s="42"/>
      <c r="C67" s="42"/>
      <c r="D67" s="42"/>
      <c r="E67" s="42"/>
      <c r="F67" s="42"/>
      <c r="G67" s="42"/>
      <c r="H67" s="42"/>
      <c r="I67" s="42"/>
      <c r="J67" s="42"/>
      <c r="K67" s="42"/>
      <c r="L67" s="42"/>
      <c r="M67" s="42"/>
      <c r="N67" s="42"/>
      <c r="O67" s="42"/>
      <c r="P67" s="42"/>
      <c r="Q67" s="42"/>
      <c r="R67" s="42"/>
      <c r="S67" s="42"/>
      <c r="T67" s="42"/>
      <c r="U67" s="42"/>
      <c r="V67" s="42"/>
      <c r="W67" s="42"/>
      <c r="X67" s="51"/>
    </row>
    <row r="68" spans="1:24" x14ac:dyDescent="0.25">
      <c r="A68" s="1"/>
      <c r="B68" s="42"/>
      <c r="C68" s="42"/>
      <c r="D68" s="42"/>
      <c r="E68" s="42"/>
      <c r="F68" s="42"/>
      <c r="G68" s="42"/>
      <c r="H68" s="42"/>
      <c r="I68" s="42"/>
      <c r="J68" s="42"/>
      <c r="K68" s="42"/>
      <c r="L68" s="42"/>
      <c r="M68" s="42"/>
      <c r="N68" s="42"/>
      <c r="O68" s="42"/>
      <c r="P68" s="42"/>
      <c r="Q68" s="42"/>
      <c r="R68" s="42"/>
      <c r="S68" s="42"/>
      <c r="T68" s="42"/>
      <c r="U68" s="42"/>
      <c r="V68" s="42"/>
      <c r="W68" s="42"/>
      <c r="X68" s="51"/>
    </row>
    <row r="69" spans="1:24" x14ac:dyDescent="0.25">
      <c r="A69" s="1"/>
      <c r="B69" s="42"/>
      <c r="C69" s="42"/>
      <c r="D69" s="42"/>
      <c r="E69" s="42"/>
      <c r="F69" s="42"/>
      <c r="G69" s="42"/>
      <c r="H69" s="42"/>
      <c r="I69" s="42"/>
      <c r="J69" s="42"/>
      <c r="K69" s="42"/>
      <c r="L69" s="42"/>
      <c r="M69" s="42"/>
      <c r="N69" s="42"/>
      <c r="O69" s="42"/>
      <c r="P69" s="42"/>
      <c r="Q69" s="42"/>
      <c r="R69" s="42"/>
      <c r="S69" s="42"/>
      <c r="T69" s="42"/>
      <c r="U69" s="42"/>
      <c r="V69" s="42"/>
      <c r="W69" s="42"/>
      <c r="X69" s="51"/>
    </row>
    <row r="70" spans="1:24" x14ac:dyDescent="0.25">
      <c r="A70" s="1"/>
      <c r="B70" s="42"/>
      <c r="C70" s="42"/>
      <c r="D70" s="42"/>
      <c r="E70" s="42"/>
      <c r="F70" s="42"/>
      <c r="G70" s="42"/>
      <c r="H70" s="42"/>
      <c r="I70" s="42"/>
      <c r="J70" s="42"/>
      <c r="K70" s="42"/>
      <c r="L70" s="42"/>
      <c r="M70" s="42"/>
      <c r="N70" s="42"/>
      <c r="O70" s="42"/>
      <c r="P70" s="42"/>
      <c r="Q70" s="42"/>
      <c r="R70" s="42"/>
      <c r="S70" s="42"/>
      <c r="T70" s="42"/>
      <c r="U70" s="42"/>
      <c r="V70" s="42"/>
      <c r="W70" s="42"/>
      <c r="X70" s="51"/>
    </row>
    <row r="71" spans="1:24" x14ac:dyDescent="0.25">
      <c r="A71" s="1"/>
      <c r="B71" s="42"/>
      <c r="C71" s="42"/>
      <c r="D71" s="42"/>
      <c r="E71" s="42"/>
      <c r="F71" s="42"/>
      <c r="G71" s="42"/>
      <c r="H71" s="42"/>
      <c r="I71" s="42"/>
      <c r="J71" s="42"/>
      <c r="K71" s="42"/>
      <c r="L71" s="42"/>
      <c r="M71" s="42"/>
      <c r="N71" s="42"/>
      <c r="O71" s="42"/>
      <c r="P71" s="42"/>
      <c r="Q71" s="42"/>
      <c r="R71" s="42"/>
      <c r="S71" s="42"/>
      <c r="T71" s="42"/>
      <c r="U71" s="42"/>
      <c r="V71" s="42"/>
      <c r="W71" s="42"/>
      <c r="X71" s="51"/>
    </row>
    <row r="72" spans="1:24" x14ac:dyDescent="0.25">
      <c r="A72" s="1"/>
      <c r="B72" s="42"/>
      <c r="C72" s="42"/>
      <c r="D72" s="42"/>
      <c r="E72" s="42"/>
      <c r="F72" s="42"/>
      <c r="G72" s="42"/>
      <c r="H72" s="42"/>
      <c r="I72" s="42"/>
      <c r="J72" s="42"/>
      <c r="K72" s="42"/>
      <c r="L72" s="42"/>
      <c r="M72" s="42"/>
      <c r="N72" s="42"/>
      <c r="O72" s="42"/>
      <c r="P72" s="42"/>
      <c r="Q72" s="42"/>
      <c r="R72" s="42"/>
      <c r="S72" s="42"/>
      <c r="T72" s="42"/>
      <c r="U72" s="42"/>
      <c r="V72" s="42"/>
      <c r="W72" s="42"/>
      <c r="X72" s="51"/>
    </row>
    <row r="73" spans="1:24" x14ac:dyDescent="0.25">
      <c r="A73" s="1"/>
      <c r="B73" s="42"/>
      <c r="C73" s="42"/>
      <c r="D73" s="42"/>
      <c r="E73" s="42"/>
      <c r="F73" s="42"/>
      <c r="G73" s="42"/>
      <c r="H73" s="42"/>
      <c r="I73" s="42"/>
      <c r="J73" s="42"/>
      <c r="K73" s="42"/>
      <c r="L73" s="42"/>
      <c r="M73" s="42"/>
      <c r="N73" s="42"/>
      <c r="O73" s="42"/>
      <c r="P73" s="42"/>
      <c r="Q73" s="42"/>
      <c r="R73" s="42"/>
      <c r="S73" s="42"/>
      <c r="T73" s="42"/>
      <c r="U73" s="42"/>
      <c r="V73" s="42"/>
      <c r="W73" s="42"/>
      <c r="X73" s="51"/>
    </row>
    <row r="74" spans="1:24" x14ac:dyDescent="0.25">
      <c r="A74" s="1"/>
      <c r="B74" s="42"/>
      <c r="C74" s="42"/>
      <c r="D74" s="42"/>
      <c r="E74" s="42"/>
      <c r="F74" s="42"/>
      <c r="G74" s="42"/>
      <c r="H74" s="42"/>
      <c r="I74" s="42"/>
      <c r="J74" s="42"/>
      <c r="K74" s="42"/>
      <c r="L74" s="42"/>
      <c r="M74" s="42"/>
      <c r="N74" s="42"/>
      <c r="O74" s="42"/>
      <c r="P74" s="42"/>
      <c r="Q74" s="42"/>
      <c r="R74" s="42"/>
      <c r="S74" s="42"/>
      <c r="T74" s="42"/>
      <c r="U74" s="42"/>
      <c r="V74" s="42"/>
      <c r="W74" s="42"/>
      <c r="X74" s="51"/>
    </row>
    <row r="75" spans="1:24" x14ac:dyDescent="0.25">
      <c r="A75" s="1"/>
      <c r="B75" s="42"/>
      <c r="C75" s="42"/>
      <c r="D75" s="42"/>
      <c r="E75" s="42"/>
      <c r="F75" s="42"/>
      <c r="G75" s="42"/>
      <c r="H75" s="42"/>
      <c r="I75" s="42"/>
      <c r="J75" s="42"/>
      <c r="K75" s="42"/>
      <c r="L75" s="42"/>
      <c r="M75" s="42"/>
      <c r="N75" s="42"/>
      <c r="O75" s="42"/>
      <c r="P75" s="42"/>
      <c r="Q75" s="42"/>
      <c r="R75" s="42"/>
      <c r="S75" s="42"/>
      <c r="T75" s="42"/>
      <c r="U75" s="42"/>
      <c r="V75" s="42"/>
      <c r="W75" s="42"/>
      <c r="X75" s="51"/>
    </row>
    <row r="76" spans="1:24" x14ac:dyDescent="0.25">
      <c r="A76" s="1"/>
      <c r="B76" s="42"/>
      <c r="C76" s="42"/>
      <c r="D76" s="42"/>
      <c r="E76" s="42"/>
      <c r="F76" s="42"/>
      <c r="G76" s="42"/>
      <c r="H76" s="42"/>
      <c r="I76" s="42"/>
      <c r="J76" s="42"/>
      <c r="K76" s="42"/>
      <c r="L76" s="42"/>
      <c r="M76" s="42"/>
      <c r="N76" s="42"/>
      <c r="O76" s="42"/>
      <c r="P76" s="42"/>
      <c r="Q76" s="42"/>
      <c r="R76" s="42"/>
      <c r="S76" s="42"/>
      <c r="T76" s="42"/>
      <c r="U76" s="42"/>
      <c r="V76" s="42"/>
      <c r="W76" s="42"/>
      <c r="X76" s="51"/>
    </row>
    <row r="77" spans="1:24" x14ac:dyDescent="0.25">
      <c r="A77" s="1"/>
      <c r="B77" s="42"/>
      <c r="C77" s="42"/>
      <c r="D77" s="42"/>
      <c r="E77" s="42"/>
      <c r="F77" s="42"/>
      <c r="G77" s="42"/>
      <c r="H77" s="42"/>
      <c r="I77" s="42"/>
      <c r="J77" s="42"/>
      <c r="K77" s="42"/>
      <c r="L77" s="42"/>
      <c r="M77" s="42"/>
      <c r="N77" s="42"/>
      <c r="O77" s="42"/>
      <c r="P77" s="42"/>
      <c r="Q77" s="42"/>
      <c r="R77" s="42"/>
      <c r="S77" s="42"/>
      <c r="T77" s="42"/>
      <c r="U77" s="42"/>
      <c r="V77" s="42"/>
      <c r="W77" s="42"/>
      <c r="X77" s="51"/>
    </row>
    <row r="78" spans="1:24" x14ac:dyDescent="0.25">
      <c r="A78" s="1"/>
      <c r="B78" s="42"/>
      <c r="C78" s="42"/>
      <c r="D78" s="42"/>
      <c r="E78" s="42"/>
      <c r="F78" s="42"/>
      <c r="G78" s="42"/>
      <c r="H78" s="42"/>
      <c r="I78" s="42"/>
      <c r="J78" s="42"/>
      <c r="K78" s="42"/>
      <c r="L78" s="42"/>
      <c r="M78" s="42"/>
      <c r="N78" s="42"/>
      <c r="O78" s="42"/>
      <c r="P78" s="42"/>
      <c r="Q78" s="42"/>
      <c r="R78" s="42"/>
      <c r="S78" s="42"/>
      <c r="T78" s="42"/>
      <c r="U78" s="42"/>
      <c r="V78" s="42"/>
      <c r="W78" s="42"/>
      <c r="X78" s="51"/>
    </row>
    <row r="79" spans="1:24" x14ac:dyDescent="0.25">
      <c r="A79" s="1"/>
      <c r="B79" s="42"/>
      <c r="C79" s="42"/>
      <c r="D79" s="42"/>
      <c r="E79" s="42"/>
      <c r="F79" s="42"/>
      <c r="G79" s="42"/>
      <c r="H79" s="42"/>
      <c r="I79" s="42"/>
      <c r="J79" s="42"/>
      <c r="K79" s="42"/>
      <c r="L79" s="42"/>
      <c r="M79" s="42"/>
      <c r="N79" s="42"/>
      <c r="O79" s="42"/>
      <c r="P79" s="42"/>
      <c r="Q79" s="42"/>
      <c r="R79" s="42"/>
      <c r="S79" s="42"/>
      <c r="T79" s="42"/>
      <c r="U79" s="42"/>
      <c r="V79" s="42"/>
      <c r="W79" s="42"/>
      <c r="X79" s="51"/>
    </row>
    <row r="80" spans="1:24" x14ac:dyDescent="0.25">
      <c r="A80" s="1"/>
      <c r="B80" s="42"/>
      <c r="C80" s="42"/>
      <c r="D80" s="42"/>
      <c r="E80" s="42"/>
      <c r="F80" s="42"/>
      <c r="G80" s="42"/>
      <c r="H80" s="42"/>
      <c r="I80" s="42"/>
      <c r="J80" s="42"/>
      <c r="K80" s="42"/>
      <c r="L80" s="42"/>
      <c r="M80" s="42"/>
      <c r="N80" s="42"/>
      <c r="O80" s="42"/>
      <c r="P80" s="42"/>
      <c r="Q80" s="42"/>
      <c r="R80" s="42"/>
      <c r="S80" s="42"/>
      <c r="T80" s="42"/>
      <c r="U80" s="42"/>
      <c r="V80" s="42"/>
      <c r="W80" s="42"/>
      <c r="X80" s="51"/>
    </row>
    <row r="81" spans="1:24" x14ac:dyDescent="0.25">
      <c r="A81" s="1"/>
      <c r="B81" s="42"/>
      <c r="C81" s="42"/>
      <c r="D81" s="42"/>
      <c r="E81" s="42"/>
      <c r="F81" s="42"/>
      <c r="G81" s="42"/>
      <c r="H81" s="42"/>
      <c r="I81" s="42"/>
      <c r="J81" s="42"/>
      <c r="K81" s="42"/>
      <c r="L81" s="42"/>
      <c r="M81" s="42"/>
      <c r="N81" s="42"/>
      <c r="O81" s="42"/>
      <c r="P81" s="42"/>
      <c r="Q81" s="42"/>
      <c r="R81" s="42"/>
      <c r="S81" s="42"/>
      <c r="T81" s="42"/>
      <c r="U81" s="42"/>
      <c r="V81" s="42"/>
      <c r="W81" s="42"/>
      <c r="X81" s="51"/>
    </row>
    <row r="82" spans="1:24" x14ac:dyDescent="0.25">
      <c r="A82" s="1"/>
      <c r="B82" s="42"/>
      <c r="C82" s="42"/>
      <c r="D82" s="42"/>
      <c r="E82" s="42"/>
      <c r="F82" s="42"/>
      <c r="G82" s="42"/>
      <c r="H82" s="42"/>
      <c r="I82" s="42"/>
      <c r="J82" s="42"/>
      <c r="K82" s="42"/>
      <c r="L82" s="42"/>
      <c r="M82" s="42"/>
      <c r="N82" s="42"/>
      <c r="O82" s="42"/>
      <c r="P82" s="42"/>
      <c r="Q82" s="42"/>
      <c r="R82" s="42"/>
      <c r="S82" s="42"/>
      <c r="T82" s="42"/>
      <c r="U82" s="42"/>
      <c r="V82" s="42"/>
      <c r="W82" s="42"/>
      <c r="X82" s="51"/>
    </row>
    <row r="83" spans="1:24" x14ac:dyDescent="0.25">
      <c r="A83" s="1"/>
      <c r="B83" s="42"/>
      <c r="C83" s="42"/>
      <c r="D83" s="42"/>
      <c r="E83" s="42"/>
      <c r="F83" s="42"/>
      <c r="G83" s="42"/>
      <c r="H83" s="42"/>
      <c r="I83" s="42"/>
      <c r="J83" s="42"/>
      <c r="K83" s="42"/>
      <c r="L83" s="42"/>
      <c r="M83" s="42"/>
      <c r="N83" s="42"/>
      <c r="O83" s="42"/>
      <c r="P83" s="42"/>
      <c r="Q83" s="42"/>
      <c r="R83" s="42"/>
      <c r="S83" s="42"/>
      <c r="T83" s="42"/>
      <c r="U83" s="42"/>
      <c r="V83" s="42"/>
      <c r="W83" s="42"/>
      <c r="X83" s="51"/>
    </row>
    <row r="84" spans="1:24" x14ac:dyDescent="0.25">
      <c r="A84" s="1"/>
      <c r="B84" s="42"/>
      <c r="C84" s="42"/>
      <c r="D84" s="42"/>
      <c r="E84" s="42"/>
      <c r="F84" s="42"/>
      <c r="G84" s="42"/>
      <c r="H84" s="42"/>
      <c r="I84" s="42"/>
      <c r="J84" s="42"/>
      <c r="K84" s="42"/>
      <c r="L84" s="42"/>
      <c r="M84" s="42"/>
      <c r="N84" s="42"/>
      <c r="O84" s="42"/>
      <c r="P84" s="42"/>
      <c r="Q84" s="42"/>
      <c r="R84" s="42"/>
      <c r="S84" s="42"/>
      <c r="T84" s="42"/>
      <c r="U84" s="42"/>
      <c r="V84" s="42"/>
      <c r="W84" s="42"/>
      <c r="X84" s="51"/>
    </row>
    <row r="85" spans="1:24" x14ac:dyDescent="0.25">
      <c r="A85" s="1"/>
      <c r="B85" s="42"/>
      <c r="C85" s="42"/>
      <c r="D85" s="42"/>
      <c r="E85" s="42"/>
      <c r="F85" s="42"/>
      <c r="G85" s="42"/>
      <c r="H85" s="42"/>
      <c r="I85" s="42"/>
      <c r="J85" s="42"/>
      <c r="K85" s="42"/>
      <c r="L85" s="42"/>
      <c r="M85" s="42"/>
      <c r="N85" s="42"/>
      <c r="O85" s="42"/>
      <c r="P85" s="42"/>
      <c r="Q85" s="42"/>
      <c r="R85" s="42"/>
      <c r="S85" s="42"/>
      <c r="T85" s="42"/>
      <c r="U85" s="42"/>
      <c r="V85" s="42"/>
      <c r="W85" s="42"/>
      <c r="X85" s="51"/>
    </row>
  </sheetData>
  <sheetProtection algorithmName="SHA-512" hashValue="u140wjOGahA/AJ0jC+aq2F2wla39ESdYELoYrb49l4cVC7h260edk/cbWB9XMPSc88JUsEWnboJ+n1aW6YZqqQ==" saltValue="eJl97/aWeR4T86WDHLnTlw==" spinCount="100000" sheet="1" scenarios="1" selectLockedCells="1"/>
  <mergeCells count="2">
    <mergeCell ref="T2:U2"/>
    <mergeCell ref="Q2:R2"/>
  </mergeCells>
  <dataValidations count="2">
    <dataValidation type="list" allowBlank="1" showInputMessage="1" showErrorMessage="1" promptTitle="Select Year" prompt="(Dropdown List)_x000a_" sqref="T2:U2" xr:uid="{0AE43907-E8DC-497C-A139-50B6C65319AF}">
      <formula1>"2020,2021,2022,2023,2024,2025,2026,2027,2028,2029,2030,2031,2032,2033,2034,2035,2036,2037,2038,2039,2040"</formula1>
    </dataValidation>
    <dataValidation type="list" allowBlank="1" showInputMessage="1" showErrorMessage="1" promptTitle="Select Month" prompt="(Dropdown List)" sqref="Q2:R2" xr:uid="{FDAFB392-783C-484A-8B54-EDAE30EB6C96}">
      <formula1>"January,February,March,April,May,June,July,August,September,October,November,December"</formula1>
    </dataValidation>
  </dataValidations>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6BD26-F8F9-4189-A46D-1125F60CAA3E}">
  <dimension ref="A1:AB1041"/>
  <sheetViews>
    <sheetView showGridLines="0" showRowColHeaders="0" zoomScaleNormal="100" workbookViewId="0"/>
  </sheetViews>
  <sheetFormatPr defaultColWidth="8.85546875" defaultRowHeight="12.75" x14ac:dyDescent="0.2"/>
  <cols>
    <col min="1" max="1" width="20.7109375" style="70" customWidth="1"/>
    <col min="2" max="2" width="3.5703125" style="70" customWidth="1"/>
    <col min="3" max="3" width="20.28515625" style="70" customWidth="1"/>
    <col min="4" max="4" width="11.5703125" style="70" bestFit="1" customWidth="1"/>
    <col min="5" max="5" width="2.85546875" style="70" customWidth="1"/>
    <col min="6" max="6" width="19.85546875" style="70" customWidth="1"/>
    <col min="7" max="7" width="6.85546875" style="70" customWidth="1"/>
    <col min="8" max="9" width="14.28515625" style="70" customWidth="1"/>
    <col min="10" max="10" width="3.28515625" style="87" customWidth="1"/>
    <col min="11" max="11" width="13.28515625" style="87" customWidth="1"/>
    <col min="12" max="12" width="16.28515625" style="70" bestFit="1" customWidth="1"/>
    <col min="13" max="13" width="13.28515625" style="86" bestFit="1" customWidth="1"/>
    <col min="14" max="14" width="16.5703125" style="86" bestFit="1" customWidth="1"/>
    <col min="15" max="15" width="14" style="70" customWidth="1"/>
    <col min="16" max="16" width="3.28515625" style="70" customWidth="1"/>
    <col min="17" max="17" width="13.28515625" style="70" customWidth="1"/>
    <col min="18" max="18" width="20.42578125" style="70" customWidth="1"/>
    <col min="19" max="19" width="31.85546875" style="70" customWidth="1"/>
    <col min="20" max="20" width="3.5703125" style="70" customWidth="1"/>
    <col min="21" max="21" width="19.7109375" style="86" customWidth="1"/>
    <col min="22" max="22" width="18.7109375" style="86" customWidth="1"/>
    <col min="23" max="23" width="3.5703125" style="70" customWidth="1"/>
    <col min="24" max="24" width="13.85546875" style="70" customWidth="1"/>
    <col min="25" max="27" width="17.28515625" style="70" customWidth="1"/>
    <col min="28" max="16384" width="8.85546875" style="70"/>
  </cols>
  <sheetData>
    <row r="1" spans="1:28" ht="48" customHeight="1" x14ac:dyDescent="0.55000000000000004">
      <c r="A1" s="68"/>
      <c r="B1" s="20"/>
      <c r="C1" s="21" t="s">
        <v>176</v>
      </c>
      <c r="D1" s="20"/>
      <c r="E1" s="20"/>
      <c r="F1" s="20"/>
      <c r="G1" s="20"/>
      <c r="H1" s="20"/>
      <c r="I1" s="20"/>
      <c r="J1" s="88"/>
      <c r="K1" s="88"/>
      <c r="L1" s="20"/>
      <c r="M1" s="89"/>
      <c r="N1" s="89"/>
      <c r="O1" s="20"/>
      <c r="P1" s="20"/>
      <c r="Q1" s="20"/>
      <c r="R1" s="20"/>
      <c r="S1" s="20"/>
      <c r="T1" s="20"/>
      <c r="U1" s="20"/>
      <c r="V1" s="20"/>
      <c r="W1" s="20"/>
      <c r="X1" s="20"/>
      <c r="Y1" s="20"/>
      <c r="Z1" s="20"/>
      <c r="AA1" s="20"/>
      <c r="AB1" s="20"/>
    </row>
    <row r="2" spans="1:28" x14ac:dyDescent="0.2">
      <c r="A2" s="68"/>
      <c r="B2" s="3"/>
      <c r="C2" s="3"/>
      <c r="D2" s="3"/>
      <c r="E2" s="3"/>
      <c r="F2" s="3"/>
      <c r="G2" s="3"/>
      <c r="H2" s="3"/>
      <c r="I2" s="3"/>
      <c r="J2" s="5"/>
      <c r="K2" s="5"/>
      <c r="L2" s="3"/>
      <c r="M2" s="31"/>
      <c r="N2" s="31"/>
      <c r="O2" s="3"/>
      <c r="P2" s="3"/>
      <c r="Q2" s="3"/>
      <c r="R2" s="3"/>
      <c r="S2" s="3"/>
      <c r="T2" s="3"/>
      <c r="U2" s="31"/>
      <c r="V2" s="31"/>
      <c r="W2" s="3"/>
      <c r="X2" s="31"/>
      <c r="Y2" s="31"/>
      <c r="Z2" s="3"/>
      <c r="AA2" s="3"/>
      <c r="AB2" s="3"/>
    </row>
    <row r="3" spans="1:28" ht="15" customHeight="1" x14ac:dyDescent="0.2">
      <c r="A3" s="68"/>
      <c r="B3" s="3"/>
      <c r="C3" s="232" t="s">
        <v>38</v>
      </c>
      <c r="D3" s="233"/>
      <c r="E3" s="3"/>
      <c r="F3" s="232" t="s">
        <v>50</v>
      </c>
      <c r="G3" s="233"/>
      <c r="H3" s="233"/>
      <c r="I3" s="238"/>
      <c r="J3" s="5"/>
      <c r="K3" s="246" t="s">
        <v>51</v>
      </c>
      <c r="L3" s="246"/>
      <c r="M3" s="246"/>
      <c r="N3" s="246"/>
      <c r="O3" s="246"/>
      <c r="P3" s="3"/>
      <c r="Q3" s="194" t="s">
        <v>41</v>
      </c>
      <c r="R3" s="195"/>
      <c r="S3" s="195"/>
      <c r="T3" s="195"/>
      <c r="U3" s="195"/>
      <c r="V3" s="195"/>
      <c r="W3" s="3"/>
      <c r="X3" s="194" t="s">
        <v>187</v>
      </c>
      <c r="Y3" s="195"/>
      <c r="Z3" s="195"/>
      <c r="AA3" s="195"/>
      <c r="AB3" s="3"/>
    </row>
    <row r="4" spans="1:28" ht="15" customHeight="1" x14ac:dyDescent="0.2">
      <c r="A4" s="68"/>
      <c r="B4" s="3"/>
      <c r="C4" s="230">
        <f ca="1">TODAY()</f>
        <v>46232</v>
      </c>
      <c r="D4" s="231"/>
      <c r="E4" s="3"/>
      <c r="F4" s="30" t="str">
        <f>Settings!L8</f>
        <v>Critical</v>
      </c>
      <c r="G4" s="90">
        <f ca="1">COUNTIFS(L11:L1000, $C$4, I11:I1000, F4, P11:P1000, "Open")</f>
        <v>0</v>
      </c>
      <c r="H4" s="239"/>
      <c r="I4" s="240"/>
      <c r="J4" s="5"/>
      <c r="K4" s="247"/>
      <c r="L4" s="247"/>
      <c r="M4" s="247"/>
      <c r="N4" s="247"/>
      <c r="O4" s="247"/>
      <c r="P4" s="3"/>
      <c r="Q4" s="191"/>
      <c r="R4" s="192"/>
      <c r="S4" s="192"/>
      <c r="T4" s="192"/>
      <c r="U4" s="192"/>
      <c r="V4" s="192"/>
      <c r="W4" s="3"/>
      <c r="X4" s="191">
        <f>Dashboard!$T$2</f>
        <v>2024</v>
      </c>
      <c r="Y4" s="192"/>
      <c r="Z4" s="192"/>
      <c r="AA4" s="192"/>
      <c r="AB4" s="3"/>
    </row>
    <row r="5" spans="1:28" ht="14.25" x14ac:dyDescent="0.2">
      <c r="A5" s="68"/>
      <c r="B5" s="3"/>
      <c r="C5" s="234">
        <f ca="1">C4</f>
        <v>46232</v>
      </c>
      <c r="D5" s="235"/>
      <c r="E5" s="3"/>
      <c r="F5" s="30" t="str">
        <f>Settings!L7</f>
        <v>Very High</v>
      </c>
      <c r="G5" s="90">
        <f ca="1">COUNTIFS(L11:L1000, $C$4, I11:I1000, F5, P11:P1000, "Open")</f>
        <v>0</v>
      </c>
      <c r="H5" s="191"/>
      <c r="I5" s="241"/>
      <c r="J5" s="5"/>
      <c r="K5" s="247"/>
      <c r="L5" s="247"/>
      <c r="M5" s="247"/>
      <c r="N5" s="247"/>
      <c r="O5" s="247"/>
      <c r="P5" s="3"/>
      <c r="Q5" s="191"/>
      <c r="R5" s="192"/>
      <c r="S5" s="192"/>
      <c r="T5" s="192"/>
      <c r="U5" s="192"/>
      <c r="V5" s="192"/>
      <c r="W5" s="3"/>
      <c r="X5" s="31"/>
      <c r="Y5" s="31"/>
      <c r="Z5" s="3"/>
      <c r="AA5" s="3"/>
      <c r="AB5" s="3"/>
    </row>
    <row r="6" spans="1:28" ht="16.899999999999999" customHeight="1" x14ac:dyDescent="0.2">
      <c r="A6" s="68"/>
      <c r="B6" s="3"/>
      <c r="C6" s="3"/>
      <c r="D6" s="3"/>
      <c r="E6" s="3"/>
      <c r="F6" s="91" t="str">
        <f>Settings!L6</f>
        <v>High</v>
      </c>
      <c r="G6" s="90">
        <f ca="1">COUNTIFS(L11:L1000, $C$4, I11:I1000, F6, P11:P1000, "Open")</f>
        <v>0</v>
      </c>
      <c r="H6" s="191"/>
      <c r="I6" s="241"/>
      <c r="J6" s="5"/>
      <c r="K6" s="247"/>
      <c r="L6" s="247"/>
      <c r="M6" s="247"/>
      <c r="N6" s="247"/>
      <c r="O6" s="247"/>
      <c r="P6" s="3"/>
      <c r="Q6" s="191"/>
      <c r="R6" s="192"/>
      <c r="S6" s="192"/>
      <c r="T6" s="192"/>
      <c r="U6" s="192"/>
      <c r="V6" s="192"/>
      <c r="W6" s="3"/>
      <c r="X6" s="194" t="s">
        <v>188</v>
      </c>
      <c r="Y6" s="195"/>
      <c r="Z6" s="195"/>
      <c r="AA6" s="195"/>
      <c r="AB6" s="3"/>
    </row>
    <row r="7" spans="1:28" ht="16.5" x14ac:dyDescent="0.2">
      <c r="A7" s="68"/>
      <c r="B7" s="3"/>
      <c r="C7" s="232" t="s">
        <v>49</v>
      </c>
      <c r="D7" s="233"/>
      <c r="E7" s="3"/>
      <c r="F7" s="91" t="str">
        <f>Settings!L5</f>
        <v>Medium</v>
      </c>
      <c r="G7" s="90">
        <f ca="1">COUNTIFS(L11:L1000, $C$4, I11:I1000, F7, P11:P1000, "Open")</f>
        <v>0</v>
      </c>
      <c r="H7" s="191"/>
      <c r="I7" s="241"/>
      <c r="J7" s="5"/>
      <c r="K7" s="247"/>
      <c r="L7" s="247"/>
      <c r="M7" s="247"/>
      <c r="N7" s="247"/>
      <c r="O7" s="247"/>
      <c r="P7" s="3"/>
      <c r="Q7" s="191"/>
      <c r="R7" s="192"/>
      <c r="S7" s="192"/>
      <c r="T7" s="192"/>
      <c r="U7" s="192"/>
      <c r="V7" s="192"/>
      <c r="W7" s="3"/>
      <c r="X7" s="191" t="str">
        <f>Dashboard!$Q$2</f>
        <v>January</v>
      </c>
      <c r="Y7" s="192"/>
      <c r="Z7" s="192"/>
      <c r="AA7" s="192"/>
      <c r="AB7" s="3"/>
    </row>
    <row r="8" spans="1:28" ht="14.25" x14ac:dyDescent="0.2">
      <c r="A8" s="68"/>
      <c r="B8" s="3"/>
      <c r="C8" s="236">
        <f ca="1">SUM(G4:G8)</f>
        <v>0</v>
      </c>
      <c r="D8" s="237"/>
      <c r="E8" s="3"/>
      <c r="F8" s="91" t="str">
        <f>Settings!L4</f>
        <v>Low</v>
      </c>
      <c r="G8" s="90">
        <f ca="1">COUNTIFS(L11:L1000, $C$4, I11:I1000, F8, P11:P1000, "Open")</f>
        <v>0</v>
      </c>
      <c r="H8" s="242"/>
      <c r="I8" s="243"/>
      <c r="J8" s="5"/>
      <c r="K8" s="247"/>
      <c r="L8" s="247"/>
      <c r="M8" s="247"/>
      <c r="N8" s="247"/>
      <c r="O8" s="247"/>
      <c r="P8" s="3"/>
      <c r="Q8" s="191"/>
      <c r="R8" s="192"/>
      <c r="S8" s="192"/>
      <c r="T8" s="192"/>
      <c r="U8" s="192"/>
      <c r="V8" s="192"/>
      <c r="W8" s="3"/>
      <c r="X8" s="191"/>
      <c r="Y8" s="192"/>
      <c r="Z8" s="192"/>
      <c r="AA8" s="192"/>
      <c r="AB8" s="3"/>
    </row>
    <row r="9" spans="1:28" x14ac:dyDescent="0.2">
      <c r="A9" s="68"/>
      <c r="B9" s="3"/>
      <c r="C9" s="3"/>
      <c r="D9" s="3"/>
      <c r="E9" s="3"/>
      <c r="F9" s="3"/>
      <c r="G9" s="3"/>
      <c r="H9" s="3"/>
      <c r="I9" s="3"/>
      <c r="J9" s="5"/>
      <c r="K9" s="5"/>
      <c r="L9" s="3"/>
      <c r="M9" s="31"/>
      <c r="N9" s="31"/>
      <c r="O9" s="3"/>
      <c r="P9" s="3"/>
      <c r="Q9" s="3"/>
      <c r="R9" s="3"/>
      <c r="S9" s="3"/>
      <c r="T9" s="3"/>
      <c r="U9" s="31"/>
      <c r="V9" s="3"/>
      <c r="W9" s="3"/>
      <c r="X9" s="193">
        <f>MONTH(DATE(2023, MATCH(X7, {"January","February","March","April","May","June","July","August","September","October","November","December"}, 0), 1))</f>
        <v>1</v>
      </c>
      <c r="Y9" s="193"/>
      <c r="Z9" s="193"/>
      <c r="AA9" s="193"/>
      <c r="AB9" s="3"/>
    </row>
    <row r="10" spans="1:28" ht="20.45" customHeight="1" x14ac:dyDescent="0.2">
      <c r="A10" s="68"/>
      <c r="B10" s="71"/>
      <c r="C10" s="74" t="s">
        <v>15</v>
      </c>
      <c r="D10" s="74" t="s">
        <v>17</v>
      </c>
      <c r="E10" s="244" t="s">
        <v>18</v>
      </c>
      <c r="F10" s="252"/>
      <c r="G10" s="245"/>
      <c r="H10" s="74" t="s">
        <v>4</v>
      </c>
      <c r="I10" s="74" t="s">
        <v>2</v>
      </c>
      <c r="J10" s="244" t="s">
        <v>0</v>
      </c>
      <c r="K10" s="245"/>
      <c r="L10" s="75" t="s">
        <v>52</v>
      </c>
      <c r="M10" s="75" t="s">
        <v>3</v>
      </c>
      <c r="N10" s="75" t="s">
        <v>16</v>
      </c>
      <c r="O10" s="74" t="s">
        <v>1</v>
      </c>
      <c r="P10" s="244" t="s">
        <v>5</v>
      </c>
      <c r="Q10" s="245"/>
      <c r="R10" s="74" t="s">
        <v>31</v>
      </c>
      <c r="S10" s="74" t="s">
        <v>29</v>
      </c>
      <c r="T10" s="71"/>
      <c r="U10" s="253" t="s">
        <v>51</v>
      </c>
      <c r="V10" s="254"/>
      <c r="W10" s="3"/>
      <c r="X10" s="187" t="s">
        <v>151</v>
      </c>
      <c r="Y10" s="188"/>
      <c r="Z10" s="188"/>
      <c r="AA10" s="188"/>
      <c r="AB10" s="71"/>
    </row>
    <row r="11" spans="1:28" ht="15" customHeight="1" x14ac:dyDescent="0.2">
      <c r="A11" s="68"/>
      <c r="B11" s="71"/>
      <c r="C11" s="76"/>
      <c r="D11" s="77"/>
      <c r="E11" s="224"/>
      <c r="F11" s="225"/>
      <c r="G11" s="226"/>
      <c r="H11" s="76"/>
      <c r="I11" s="76"/>
      <c r="J11" s="222"/>
      <c r="K11" s="223"/>
      <c r="L11" s="78"/>
      <c r="M11" s="92" t="str">
        <f>IF(ISBLANK(L11), "", L11 - $C$4)</f>
        <v/>
      </c>
      <c r="N11" s="78"/>
      <c r="O11" s="76"/>
      <c r="P11" s="248"/>
      <c r="Q11" s="249"/>
      <c r="R11" s="77"/>
      <c r="S11" s="79"/>
      <c r="T11" s="71"/>
      <c r="U11" s="4" t="s">
        <v>1</v>
      </c>
      <c r="V11" s="4" t="s">
        <v>49</v>
      </c>
      <c r="W11" s="3"/>
      <c r="X11" s="4" t="s">
        <v>129</v>
      </c>
      <c r="Y11" s="4" t="s">
        <v>147</v>
      </c>
      <c r="Z11" s="4" t="s">
        <v>148</v>
      </c>
      <c r="AA11" s="4" t="s">
        <v>149</v>
      </c>
      <c r="AB11" s="71"/>
    </row>
    <row r="12" spans="1:28" ht="15" customHeight="1" x14ac:dyDescent="0.2">
      <c r="A12" s="68"/>
      <c r="B12" s="71"/>
      <c r="C12" s="80"/>
      <c r="D12" s="81"/>
      <c r="E12" s="227"/>
      <c r="F12" s="228"/>
      <c r="G12" s="229"/>
      <c r="H12" s="80"/>
      <c r="I12" s="80"/>
      <c r="J12" s="220"/>
      <c r="K12" s="221"/>
      <c r="L12" s="82"/>
      <c r="M12" s="92" t="str">
        <f>IF(ISBLANK(L12), "", L12 - $C$4)</f>
        <v/>
      </c>
      <c r="N12" s="82"/>
      <c r="O12" s="80"/>
      <c r="P12" s="250"/>
      <c r="Q12" s="251"/>
      <c r="R12" s="81"/>
      <c r="S12" s="83"/>
      <c r="T12" s="71"/>
      <c r="U12" s="30" t="str">
        <f>IF(ISBLANK(Settings!J4), "", Settings!J4)</f>
        <v>Not Started</v>
      </c>
      <c r="V12" s="93">
        <f ca="1">COUNTIFS(L:L, $C$4, O:O, U12, P:P, "Open")</f>
        <v>0</v>
      </c>
      <c r="W12" s="3"/>
      <c r="X12" s="30">
        <v>1</v>
      </c>
      <c r="Y12" s="30">
        <f>COUNTIFS($L:$L, DATE($X$4, $X$9, $X12))</f>
        <v>0</v>
      </c>
      <c r="Z12" s="30">
        <f>COUNTIFS($L:$L, DATE($X$4, $X$9, $X12), $O:$O, "Completed")</f>
        <v>0</v>
      </c>
      <c r="AA12" s="94">
        <f>IF(Y12=0, 0, Z12/Y12)</f>
        <v>0</v>
      </c>
      <c r="AB12" s="71"/>
    </row>
    <row r="13" spans="1:28" ht="15" customHeight="1" x14ac:dyDescent="0.2">
      <c r="A13" s="68"/>
      <c r="B13" s="71"/>
      <c r="C13" s="76"/>
      <c r="D13" s="77"/>
      <c r="E13" s="224"/>
      <c r="F13" s="225"/>
      <c r="G13" s="226"/>
      <c r="H13" s="76"/>
      <c r="I13" s="76"/>
      <c r="J13" s="222"/>
      <c r="K13" s="223"/>
      <c r="L13" s="78"/>
      <c r="M13" s="92" t="str">
        <f>IF(ISBLANK(L13), "", L13 - $C$4)</f>
        <v/>
      </c>
      <c r="N13" s="78"/>
      <c r="O13" s="76"/>
      <c r="P13" s="248"/>
      <c r="Q13" s="249"/>
      <c r="R13" s="77"/>
      <c r="S13" s="79"/>
      <c r="T13" s="71"/>
      <c r="U13" s="30" t="str">
        <f>IF(ISBLANK(Settings!J5), "", Settings!J5)</f>
        <v>In Progress</v>
      </c>
      <c r="V13" s="93">
        <f t="shared" ref="V13:V21" ca="1" si="0">COUNTIFS(L:L, $C$4, O:O, U13, P:P, "Open")</f>
        <v>0</v>
      </c>
      <c r="W13" s="3"/>
      <c r="X13" s="30">
        <v>2</v>
      </c>
      <c r="Y13" s="30">
        <f t="shared" ref="Y13:Y42" si="1">COUNTIFS($L:$L, DATE($X$4, $X$9, $X13))</f>
        <v>0</v>
      </c>
      <c r="Z13" s="30">
        <f t="shared" ref="Z13:Z42" si="2">COUNTIFS($L:$L, DATE($X$4, $X$9, $X13), $O:$O, "Completed")</f>
        <v>0</v>
      </c>
      <c r="AA13" s="94">
        <f t="shared" ref="AA13:AA42" si="3">IF(Y13=0, 0, Z13/Y13)</f>
        <v>0</v>
      </c>
      <c r="AB13" s="71"/>
    </row>
    <row r="14" spans="1:28" ht="14.25" x14ac:dyDescent="0.2">
      <c r="A14" s="68"/>
      <c r="B14" s="71"/>
      <c r="C14" s="80"/>
      <c r="D14" s="81"/>
      <c r="E14" s="227"/>
      <c r="F14" s="228"/>
      <c r="G14" s="229"/>
      <c r="H14" s="80"/>
      <c r="I14" s="80"/>
      <c r="J14" s="220"/>
      <c r="K14" s="221"/>
      <c r="L14" s="82"/>
      <c r="M14" s="92" t="str">
        <f t="shared" ref="M14:M25" si="4">IF(ISBLANK(L14), "", L14 - $C$4)</f>
        <v/>
      </c>
      <c r="N14" s="82"/>
      <c r="O14" s="80"/>
      <c r="P14" s="250"/>
      <c r="Q14" s="251"/>
      <c r="R14" s="81"/>
      <c r="S14" s="81"/>
      <c r="T14" s="71"/>
      <c r="U14" s="30" t="str">
        <f>IF(ISBLANK(Settings!J6), "", Settings!J6)</f>
        <v>On Hold</v>
      </c>
      <c r="V14" s="93">
        <f t="shared" ca="1" si="0"/>
        <v>0</v>
      </c>
      <c r="W14" s="3"/>
      <c r="X14" s="30">
        <v>3</v>
      </c>
      <c r="Y14" s="30">
        <f t="shared" si="1"/>
        <v>0</v>
      </c>
      <c r="Z14" s="30">
        <f t="shared" si="2"/>
        <v>0</v>
      </c>
      <c r="AA14" s="94">
        <f t="shared" si="3"/>
        <v>0</v>
      </c>
      <c r="AB14" s="71"/>
    </row>
    <row r="15" spans="1:28" ht="15" customHeight="1" x14ac:dyDescent="0.2">
      <c r="A15" s="68"/>
      <c r="B15" s="71"/>
      <c r="C15" s="76"/>
      <c r="D15" s="77"/>
      <c r="E15" s="224"/>
      <c r="F15" s="225"/>
      <c r="G15" s="226"/>
      <c r="H15" s="76"/>
      <c r="I15" s="76"/>
      <c r="J15" s="222"/>
      <c r="K15" s="223"/>
      <c r="L15" s="78"/>
      <c r="M15" s="92" t="str">
        <f t="shared" si="4"/>
        <v/>
      </c>
      <c r="N15" s="78"/>
      <c r="O15" s="76"/>
      <c r="P15" s="248"/>
      <c r="Q15" s="249"/>
      <c r="R15" s="77"/>
      <c r="S15" s="77"/>
      <c r="T15" s="71"/>
      <c r="U15" s="30" t="str">
        <f>IF(ISBLANK(Settings!J7), "", Settings!J7)</f>
        <v>Active</v>
      </c>
      <c r="V15" s="93">
        <f t="shared" ca="1" si="0"/>
        <v>0</v>
      </c>
      <c r="W15" s="3"/>
      <c r="X15" s="30">
        <v>4</v>
      </c>
      <c r="Y15" s="30">
        <f t="shared" si="1"/>
        <v>0</v>
      </c>
      <c r="Z15" s="30">
        <f t="shared" si="2"/>
        <v>0</v>
      </c>
      <c r="AA15" s="94">
        <f t="shared" si="3"/>
        <v>0</v>
      </c>
      <c r="AB15" s="71"/>
    </row>
    <row r="16" spans="1:28" ht="15" customHeight="1" x14ac:dyDescent="0.2">
      <c r="A16" s="68"/>
      <c r="B16" s="71"/>
      <c r="C16" s="80"/>
      <c r="D16" s="81"/>
      <c r="E16" s="227"/>
      <c r="F16" s="228"/>
      <c r="G16" s="229"/>
      <c r="H16" s="80"/>
      <c r="I16" s="80"/>
      <c r="J16" s="220"/>
      <c r="K16" s="221"/>
      <c r="L16" s="82"/>
      <c r="M16" s="92" t="str">
        <f t="shared" si="4"/>
        <v/>
      </c>
      <c r="N16" s="82"/>
      <c r="O16" s="80"/>
      <c r="P16" s="250"/>
      <c r="Q16" s="251"/>
      <c r="R16" s="81"/>
      <c r="S16" s="81"/>
      <c r="T16" s="71"/>
      <c r="U16" s="30" t="str">
        <f>IF(ISBLANK(Settings!J8), "", Settings!J8)</f>
        <v>In Review</v>
      </c>
      <c r="V16" s="93">
        <f t="shared" ca="1" si="0"/>
        <v>0</v>
      </c>
      <c r="W16" s="3"/>
      <c r="X16" s="30">
        <v>5</v>
      </c>
      <c r="Y16" s="30">
        <f t="shared" si="1"/>
        <v>0</v>
      </c>
      <c r="Z16" s="30">
        <f t="shared" si="2"/>
        <v>0</v>
      </c>
      <c r="AA16" s="94">
        <f t="shared" si="3"/>
        <v>0</v>
      </c>
      <c r="AB16" s="71"/>
    </row>
    <row r="17" spans="1:28" ht="15" customHeight="1" x14ac:dyDescent="0.2">
      <c r="A17" s="68"/>
      <c r="B17" s="71"/>
      <c r="C17" s="76"/>
      <c r="D17" s="77"/>
      <c r="E17" s="224"/>
      <c r="F17" s="225"/>
      <c r="G17" s="226"/>
      <c r="H17" s="76"/>
      <c r="I17" s="76"/>
      <c r="J17" s="222"/>
      <c r="K17" s="223"/>
      <c r="L17" s="78"/>
      <c r="M17" s="92" t="str">
        <f t="shared" si="4"/>
        <v/>
      </c>
      <c r="N17" s="78"/>
      <c r="O17" s="76"/>
      <c r="P17" s="248"/>
      <c r="Q17" s="249"/>
      <c r="R17" s="77"/>
      <c r="S17" s="77"/>
      <c r="T17" s="71"/>
      <c r="U17" s="30" t="str">
        <f>IF(ISBLANK(Settings!J9), "", Settings!J9)</f>
        <v>Completed</v>
      </c>
      <c r="V17" s="93">
        <f t="shared" ca="1" si="0"/>
        <v>0</v>
      </c>
      <c r="W17" s="3"/>
      <c r="X17" s="30">
        <v>6</v>
      </c>
      <c r="Y17" s="30">
        <f t="shared" si="1"/>
        <v>0</v>
      </c>
      <c r="Z17" s="30">
        <f t="shared" si="2"/>
        <v>0</v>
      </c>
      <c r="AA17" s="94">
        <f t="shared" si="3"/>
        <v>0</v>
      </c>
      <c r="AB17" s="71"/>
    </row>
    <row r="18" spans="1:28" ht="15" customHeight="1" x14ac:dyDescent="0.2">
      <c r="A18" s="68"/>
      <c r="B18" s="71"/>
      <c r="C18" s="80"/>
      <c r="D18" s="81"/>
      <c r="E18" s="227"/>
      <c r="F18" s="228"/>
      <c r="G18" s="229"/>
      <c r="H18" s="80"/>
      <c r="I18" s="80"/>
      <c r="J18" s="220"/>
      <c r="K18" s="221"/>
      <c r="L18" s="82"/>
      <c r="M18" s="92" t="str">
        <f t="shared" si="4"/>
        <v/>
      </c>
      <c r="N18" s="82"/>
      <c r="O18" s="80"/>
      <c r="P18" s="250"/>
      <c r="Q18" s="251"/>
      <c r="R18" s="81"/>
      <c r="S18" s="81"/>
      <c r="T18" s="71"/>
      <c r="U18" s="30" t="str">
        <f>IF(ISBLANK(Settings!J10), "", Settings!J10)</f>
        <v>Overdue</v>
      </c>
      <c r="V18" s="93">
        <f t="shared" ca="1" si="0"/>
        <v>0</v>
      </c>
      <c r="W18" s="3"/>
      <c r="X18" s="30">
        <v>7</v>
      </c>
      <c r="Y18" s="30">
        <f t="shared" si="1"/>
        <v>0</v>
      </c>
      <c r="Z18" s="30">
        <f t="shared" si="2"/>
        <v>0</v>
      </c>
      <c r="AA18" s="94">
        <f t="shared" si="3"/>
        <v>0</v>
      </c>
      <c r="AB18" s="71"/>
    </row>
    <row r="19" spans="1:28" ht="14.25" x14ac:dyDescent="0.2">
      <c r="A19" s="68"/>
      <c r="B19" s="71"/>
      <c r="C19" s="76"/>
      <c r="D19" s="77"/>
      <c r="E19" s="224"/>
      <c r="F19" s="225"/>
      <c r="G19" s="226"/>
      <c r="H19" s="76"/>
      <c r="I19" s="76"/>
      <c r="J19" s="222"/>
      <c r="K19" s="223"/>
      <c r="L19" s="78"/>
      <c r="M19" s="92" t="str">
        <f t="shared" si="4"/>
        <v/>
      </c>
      <c r="N19" s="78"/>
      <c r="O19" s="76"/>
      <c r="P19" s="248"/>
      <c r="Q19" s="249"/>
      <c r="R19" s="77"/>
      <c r="S19" s="77"/>
      <c r="T19" s="71"/>
      <c r="U19" s="30" t="str">
        <f>IF(ISBLANK(Settings!J11), "", Settings!J11)</f>
        <v>Cancelled</v>
      </c>
      <c r="V19" s="93">
        <f t="shared" ca="1" si="0"/>
        <v>0</v>
      </c>
      <c r="W19" s="3"/>
      <c r="X19" s="30">
        <v>8</v>
      </c>
      <c r="Y19" s="30">
        <f t="shared" si="1"/>
        <v>0</v>
      </c>
      <c r="Z19" s="30">
        <f t="shared" si="2"/>
        <v>0</v>
      </c>
      <c r="AA19" s="94">
        <f t="shared" si="3"/>
        <v>0</v>
      </c>
      <c r="AB19" s="71"/>
    </row>
    <row r="20" spans="1:28" ht="15" customHeight="1" x14ac:dyDescent="0.2">
      <c r="A20" s="68"/>
      <c r="B20" s="71"/>
      <c r="C20" s="80"/>
      <c r="D20" s="81"/>
      <c r="E20" s="227"/>
      <c r="F20" s="228"/>
      <c r="G20" s="229"/>
      <c r="H20" s="80"/>
      <c r="I20" s="80"/>
      <c r="J20" s="220"/>
      <c r="K20" s="221"/>
      <c r="L20" s="82"/>
      <c r="M20" s="92" t="str">
        <f t="shared" si="4"/>
        <v/>
      </c>
      <c r="N20" s="82"/>
      <c r="O20" s="80"/>
      <c r="P20" s="250"/>
      <c r="Q20" s="251"/>
      <c r="R20" s="81"/>
      <c r="S20" s="81"/>
      <c r="T20" s="71"/>
      <c r="U20" s="30" t="str">
        <f>IF(ISBLANK(Settings!J12), "", Settings!J12)</f>
        <v/>
      </c>
      <c r="V20" s="93">
        <f t="shared" ca="1" si="0"/>
        <v>0</v>
      </c>
      <c r="W20" s="3"/>
      <c r="X20" s="30">
        <v>9</v>
      </c>
      <c r="Y20" s="30">
        <f t="shared" si="1"/>
        <v>0</v>
      </c>
      <c r="Z20" s="30">
        <f t="shared" si="2"/>
        <v>0</v>
      </c>
      <c r="AA20" s="94">
        <f t="shared" si="3"/>
        <v>0</v>
      </c>
      <c r="AB20" s="71"/>
    </row>
    <row r="21" spans="1:28" ht="15" customHeight="1" x14ac:dyDescent="0.2">
      <c r="A21" s="68"/>
      <c r="B21" s="71"/>
      <c r="C21" s="76"/>
      <c r="D21" s="77"/>
      <c r="E21" s="224"/>
      <c r="F21" s="225"/>
      <c r="G21" s="226"/>
      <c r="H21" s="76"/>
      <c r="I21" s="76"/>
      <c r="J21" s="222"/>
      <c r="K21" s="223"/>
      <c r="L21" s="78"/>
      <c r="M21" s="92" t="str">
        <f t="shared" si="4"/>
        <v/>
      </c>
      <c r="N21" s="78"/>
      <c r="O21" s="76"/>
      <c r="P21" s="248"/>
      <c r="Q21" s="249"/>
      <c r="R21" s="77"/>
      <c r="S21" s="77"/>
      <c r="T21" s="71"/>
      <c r="U21" s="30" t="str">
        <f>IF(ISBLANK(Settings!J13), "", Settings!J13)</f>
        <v/>
      </c>
      <c r="V21" s="93">
        <f t="shared" ca="1" si="0"/>
        <v>0</v>
      </c>
      <c r="W21" s="3"/>
      <c r="X21" s="30">
        <v>10</v>
      </c>
      <c r="Y21" s="30">
        <f t="shared" si="1"/>
        <v>0</v>
      </c>
      <c r="Z21" s="30">
        <f t="shared" si="2"/>
        <v>0</v>
      </c>
      <c r="AA21" s="94">
        <f t="shared" si="3"/>
        <v>0</v>
      </c>
      <c r="AB21" s="71"/>
    </row>
    <row r="22" spans="1:28" ht="14.25" x14ac:dyDescent="0.2">
      <c r="A22" s="68"/>
      <c r="B22" s="71"/>
      <c r="C22" s="80"/>
      <c r="D22" s="81"/>
      <c r="E22" s="227"/>
      <c r="F22" s="228"/>
      <c r="G22" s="229"/>
      <c r="H22" s="80"/>
      <c r="I22" s="80"/>
      <c r="J22" s="220"/>
      <c r="K22" s="221"/>
      <c r="L22" s="82"/>
      <c r="M22" s="92" t="str">
        <f>IF(ISBLANK(L22), "", L22 - $C$4)</f>
        <v/>
      </c>
      <c r="N22" s="82"/>
      <c r="O22" s="80"/>
      <c r="P22" s="250"/>
      <c r="Q22" s="251"/>
      <c r="R22" s="81"/>
      <c r="S22" s="81"/>
      <c r="T22" s="71"/>
      <c r="U22" s="31"/>
      <c r="V22" s="31"/>
      <c r="W22" s="3"/>
      <c r="X22" s="30">
        <v>11</v>
      </c>
      <c r="Y22" s="30">
        <f t="shared" si="1"/>
        <v>0</v>
      </c>
      <c r="Z22" s="30">
        <f t="shared" si="2"/>
        <v>0</v>
      </c>
      <c r="AA22" s="94">
        <f t="shared" si="3"/>
        <v>0</v>
      </c>
      <c r="AB22" s="71"/>
    </row>
    <row r="23" spans="1:28" ht="16.5" x14ac:dyDescent="0.2">
      <c r="A23" s="68"/>
      <c r="B23" s="71"/>
      <c r="C23" s="76"/>
      <c r="D23" s="77"/>
      <c r="E23" s="224"/>
      <c r="F23" s="225"/>
      <c r="G23" s="226"/>
      <c r="H23" s="76"/>
      <c r="I23" s="76"/>
      <c r="J23" s="222"/>
      <c r="K23" s="223"/>
      <c r="L23" s="78"/>
      <c r="M23" s="92" t="str">
        <f t="shared" si="4"/>
        <v/>
      </c>
      <c r="N23" s="78"/>
      <c r="O23" s="76"/>
      <c r="P23" s="248"/>
      <c r="Q23" s="249"/>
      <c r="R23" s="77"/>
      <c r="S23" s="77"/>
      <c r="T23" s="71"/>
      <c r="U23" s="253" t="s">
        <v>41</v>
      </c>
      <c r="V23" s="254"/>
      <c r="W23" s="3"/>
      <c r="X23" s="30">
        <v>12</v>
      </c>
      <c r="Y23" s="30">
        <f t="shared" si="1"/>
        <v>0</v>
      </c>
      <c r="Z23" s="30">
        <f t="shared" si="2"/>
        <v>0</v>
      </c>
      <c r="AA23" s="94">
        <f t="shared" si="3"/>
        <v>0</v>
      </c>
      <c r="AB23" s="71"/>
    </row>
    <row r="24" spans="1:28" ht="15" customHeight="1" x14ac:dyDescent="0.2">
      <c r="A24" s="68"/>
      <c r="B24" s="71"/>
      <c r="C24" s="80"/>
      <c r="D24" s="81"/>
      <c r="E24" s="227"/>
      <c r="F24" s="228"/>
      <c r="G24" s="229"/>
      <c r="H24" s="80"/>
      <c r="I24" s="80"/>
      <c r="J24" s="220"/>
      <c r="K24" s="221"/>
      <c r="L24" s="82"/>
      <c r="M24" s="92" t="str">
        <f>IF(ISBLANK(L24), "", L24 - $C$4)</f>
        <v/>
      </c>
      <c r="N24" s="82"/>
      <c r="O24" s="80"/>
      <c r="P24" s="250"/>
      <c r="Q24" s="251"/>
      <c r="R24" s="81"/>
      <c r="S24" s="81"/>
      <c r="T24" s="71"/>
      <c r="U24" s="4" t="s">
        <v>4</v>
      </c>
      <c r="V24" s="4" t="s">
        <v>39</v>
      </c>
      <c r="W24" s="3"/>
      <c r="X24" s="30">
        <v>13</v>
      </c>
      <c r="Y24" s="30">
        <f t="shared" si="1"/>
        <v>0</v>
      </c>
      <c r="Z24" s="30">
        <f t="shared" si="2"/>
        <v>0</v>
      </c>
      <c r="AA24" s="94">
        <f t="shared" si="3"/>
        <v>0</v>
      </c>
      <c r="AB24" s="71"/>
    </row>
    <row r="25" spans="1:28" ht="14.25" x14ac:dyDescent="0.2">
      <c r="A25" s="68"/>
      <c r="B25" s="71"/>
      <c r="C25" s="76"/>
      <c r="D25" s="77"/>
      <c r="E25" s="224"/>
      <c r="F25" s="225"/>
      <c r="G25" s="226"/>
      <c r="H25" s="76"/>
      <c r="I25" s="76"/>
      <c r="J25" s="222"/>
      <c r="K25" s="223"/>
      <c r="L25" s="78"/>
      <c r="M25" s="92" t="str">
        <f t="shared" si="4"/>
        <v/>
      </c>
      <c r="N25" s="78"/>
      <c r="O25" s="76"/>
      <c r="P25" s="248"/>
      <c r="Q25" s="249"/>
      <c r="R25" s="77"/>
      <c r="S25" s="77"/>
      <c r="T25" s="71"/>
      <c r="U25" s="30" t="str">
        <f>IF(ISBLANK(Settings!D4),"",Settings!D4)</f>
        <v>Project</v>
      </c>
      <c r="V25" s="93">
        <f>IF(OR(ISBLANK(U25), U25=""), "", COUNTIF('Tasks Board'!$H:$H, U25))</f>
        <v>0</v>
      </c>
      <c r="W25" s="3"/>
      <c r="X25" s="30">
        <v>14</v>
      </c>
      <c r="Y25" s="30">
        <f t="shared" si="1"/>
        <v>0</v>
      </c>
      <c r="Z25" s="30">
        <f t="shared" si="2"/>
        <v>0</v>
      </c>
      <c r="AA25" s="94">
        <f t="shared" si="3"/>
        <v>0</v>
      </c>
      <c r="AB25" s="71"/>
    </row>
    <row r="26" spans="1:28" ht="14.25" x14ac:dyDescent="0.2">
      <c r="A26" s="68"/>
      <c r="B26" s="71"/>
      <c r="C26" s="80"/>
      <c r="D26" s="81"/>
      <c r="E26" s="227"/>
      <c r="F26" s="228"/>
      <c r="G26" s="229"/>
      <c r="H26" s="80"/>
      <c r="I26" s="80"/>
      <c r="J26" s="220"/>
      <c r="K26" s="221"/>
      <c r="L26" s="82"/>
      <c r="M26" s="92" t="str">
        <f t="shared" ref="M26:M79" si="5">IF(ISBLANK(L26), "", L26 - $C$4)</f>
        <v/>
      </c>
      <c r="N26" s="82"/>
      <c r="O26" s="80"/>
      <c r="P26" s="250"/>
      <c r="Q26" s="251"/>
      <c r="R26" s="81"/>
      <c r="S26" s="81"/>
      <c r="T26" s="71"/>
      <c r="U26" s="30" t="str">
        <f>IF(ISBLANK(Settings!D5),"",Settings!D5)</f>
        <v>Design</v>
      </c>
      <c r="V26" s="93">
        <f>IF(OR(ISBLANK(U26), U26=""), "", COUNTIF('Tasks Board'!$H:$H, U26))</f>
        <v>0</v>
      </c>
      <c r="W26" s="3"/>
      <c r="X26" s="30">
        <v>15</v>
      </c>
      <c r="Y26" s="30">
        <f t="shared" si="1"/>
        <v>0</v>
      </c>
      <c r="Z26" s="30">
        <f t="shared" si="2"/>
        <v>0</v>
      </c>
      <c r="AA26" s="94">
        <f t="shared" si="3"/>
        <v>0</v>
      </c>
      <c r="AB26" s="71"/>
    </row>
    <row r="27" spans="1:28" ht="14.25" x14ac:dyDescent="0.2">
      <c r="A27" s="68"/>
      <c r="B27" s="71"/>
      <c r="C27" s="76"/>
      <c r="D27" s="77"/>
      <c r="E27" s="224"/>
      <c r="F27" s="225"/>
      <c r="G27" s="226"/>
      <c r="H27" s="76"/>
      <c r="I27" s="76"/>
      <c r="J27" s="222"/>
      <c r="K27" s="223"/>
      <c r="L27" s="78"/>
      <c r="M27" s="92" t="str">
        <f t="shared" si="5"/>
        <v/>
      </c>
      <c r="N27" s="78"/>
      <c r="O27" s="76"/>
      <c r="P27" s="248"/>
      <c r="Q27" s="249"/>
      <c r="R27" s="77"/>
      <c r="S27" s="77"/>
      <c r="T27" s="71"/>
      <c r="U27" s="30" t="str">
        <f>IF(ISBLANK(Settings!D6),"",Settings!D6)</f>
        <v>Meeting</v>
      </c>
      <c r="V27" s="93">
        <f>IF(OR(ISBLANK(U27), U27=""), "", COUNTIF('Tasks Board'!$H:$H, U27))</f>
        <v>0</v>
      </c>
      <c r="W27" s="3"/>
      <c r="X27" s="30">
        <v>16</v>
      </c>
      <c r="Y27" s="30">
        <f t="shared" si="1"/>
        <v>0</v>
      </c>
      <c r="Z27" s="30">
        <f t="shared" si="2"/>
        <v>0</v>
      </c>
      <c r="AA27" s="94">
        <f t="shared" si="3"/>
        <v>0</v>
      </c>
      <c r="AB27" s="71"/>
    </row>
    <row r="28" spans="1:28" ht="14.25" x14ac:dyDescent="0.2">
      <c r="A28" s="68"/>
      <c r="B28" s="71"/>
      <c r="C28" s="80"/>
      <c r="D28" s="81"/>
      <c r="E28" s="227"/>
      <c r="F28" s="228"/>
      <c r="G28" s="229"/>
      <c r="H28" s="80"/>
      <c r="I28" s="80"/>
      <c r="J28" s="220"/>
      <c r="K28" s="221"/>
      <c r="L28" s="82"/>
      <c r="M28" s="92" t="str">
        <f t="shared" si="5"/>
        <v/>
      </c>
      <c r="N28" s="82"/>
      <c r="O28" s="80"/>
      <c r="P28" s="250"/>
      <c r="Q28" s="251"/>
      <c r="R28" s="81"/>
      <c r="S28" s="81"/>
      <c r="T28" s="71"/>
      <c r="U28" s="30" t="str">
        <f>IF(ISBLANK(Settings!D7),"",Settings!D7)</f>
        <v>Development</v>
      </c>
      <c r="V28" s="93">
        <f>IF(OR(ISBLANK(U28), U28=""), "", COUNTIF('Tasks Board'!$H:$H, U28))</f>
        <v>0</v>
      </c>
      <c r="W28" s="3"/>
      <c r="X28" s="30">
        <v>17</v>
      </c>
      <c r="Y28" s="30">
        <f t="shared" si="1"/>
        <v>0</v>
      </c>
      <c r="Z28" s="30">
        <f t="shared" si="2"/>
        <v>0</v>
      </c>
      <c r="AA28" s="94">
        <f t="shared" si="3"/>
        <v>0</v>
      </c>
      <c r="AB28" s="71"/>
    </row>
    <row r="29" spans="1:28" ht="14.25" x14ac:dyDescent="0.2">
      <c r="A29" s="68"/>
      <c r="B29" s="71"/>
      <c r="C29" s="76"/>
      <c r="D29" s="77"/>
      <c r="E29" s="224"/>
      <c r="F29" s="225"/>
      <c r="G29" s="226"/>
      <c r="H29" s="76"/>
      <c r="I29" s="76"/>
      <c r="J29" s="222"/>
      <c r="K29" s="223"/>
      <c r="L29" s="78"/>
      <c r="M29" s="92" t="str">
        <f t="shared" si="5"/>
        <v/>
      </c>
      <c r="N29" s="78"/>
      <c r="O29" s="76"/>
      <c r="P29" s="248"/>
      <c r="Q29" s="249"/>
      <c r="R29" s="77"/>
      <c r="S29" s="77"/>
      <c r="T29" s="71"/>
      <c r="U29" s="30" t="str">
        <f>IF(ISBLANK(Settings!D8),"",Settings!D8)</f>
        <v>Client Work</v>
      </c>
      <c r="V29" s="93">
        <f>IF(OR(ISBLANK(U29), U29=""), "", COUNTIF('Tasks Board'!$H:$H, U29))</f>
        <v>0</v>
      </c>
      <c r="W29" s="3"/>
      <c r="X29" s="30">
        <v>18</v>
      </c>
      <c r="Y29" s="30">
        <f t="shared" si="1"/>
        <v>0</v>
      </c>
      <c r="Z29" s="30">
        <f t="shared" si="2"/>
        <v>0</v>
      </c>
      <c r="AA29" s="94">
        <f t="shared" si="3"/>
        <v>0</v>
      </c>
      <c r="AB29" s="71"/>
    </row>
    <row r="30" spans="1:28" ht="14.25" x14ac:dyDescent="0.2">
      <c r="A30" s="68"/>
      <c r="B30" s="71"/>
      <c r="C30" s="80"/>
      <c r="D30" s="81"/>
      <c r="E30" s="227"/>
      <c r="F30" s="228"/>
      <c r="G30" s="229"/>
      <c r="H30" s="80"/>
      <c r="I30" s="80"/>
      <c r="J30" s="220"/>
      <c r="K30" s="221"/>
      <c r="L30" s="82"/>
      <c r="M30" s="92" t="str">
        <f t="shared" si="5"/>
        <v/>
      </c>
      <c r="N30" s="82"/>
      <c r="O30" s="80"/>
      <c r="P30" s="250"/>
      <c r="Q30" s="251"/>
      <c r="R30" s="81"/>
      <c r="S30" s="81"/>
      <c r="T30" s="71"/>
      <c r="U30" s="30" t="str">
        <f>IF(ISBLANK(Settings!D9),"",Settings!D9)</f>
        <v>Support</v>
      </c>
      <c r="V30" s="93">
        <f>IF(OR(ISBLANK(U30), U30=""), "", COUNTIF('Tasks Board'!$H:$H, U30))</f>
        <v>0</v>
      </c>
      <c r="W30" s="3"/>
      <c r="X30" s="30">
        <v>19</v>
      </c>
      <c r="Y30" s="30">
        <f t="shared" si="1"/>
        <v>0</v>
      </c>
      <c r="Z30" s="30">
        <f t="shared" si="2"/>
        <v>0</v>
      </c>
      <c r="AA30" s="94">
        <f t="shared" si="3"/>
        <v>0</v>
      </c>
      <c r="AB30" s="71"/>
    </row>
    <row r="31" spans="1:28" ht="14.25" x14ac:dyDescent="0.2">
      <c r="A31" s="68"/>
      <c r="B31" s="71"/>
      <c r="C31" s="76"/>
      <c r="D31" s="77"/>
      <c r="E31" s="224"/>
      <c r="F31" s="225"/>
      <c r="G31" s="226"/>
      <c r="H31" s="76"/>
      <c r="I31" s="76"/>
      <c r="J31" s="222"/>
      <c r="K31" s="223"/>
      <c r="L31" s="78"/>
      <c r="M31" s="92" t="str">
        <f t="shared" si="5"/>
        <v/>
      </c>
      <c r="N31" s="78"/>
      <c r="O31" s="76"/>
      <c r="P31" s="248"/>
      <c r="Q31" s="249"/>
      <c r="R31" s="77"/>
      <c r="S31" s="77"/>
      <c r="T31" s="71"/>
      <c r="U31" s="30" t="str">
        <f>IF(ISBLANK(Settings!D10),"",Settings!D10)</f>
        <v>Training</v>
      </c>
      <c r="V31" s="93">
        <f>IF(OR(ISBLANK(U31), U31=""), "", COUNTIF('Tasks Board'!$H:$H, U31))</f>
        <v>0</v>
      </c>
      <c r="W31" s="3"/>
      <c r="X31" s="30">
        <v>20</v>
      </c>
      <c r="Y31" s="30">
        <f t="shared" si="1"/>
        <v>0</v>
      </c>
      <c r="Z31" s="30">
        <f t="shared" si="2"/>
        <v>0</v>
      </c>
      <c r="AA31" s="94">
        <f t="shared" si="3"/>
        <v>0</v>
      </c>
      <c r="AB31" s="71"/>
    </row>
    <row r="32" spans="1:28" ht="14.25" x14ac:dyDescent="0.2">
      <c r="A32" s="68"/>
      <c r="B32" s="71"/>
      <c r="C32" s="80"/>
      <c r="D32" s="81"/>
      <c r="E32" s="227"/>
      <c r="F32" s="228"/>
      <c r="G32" s="229"/>
      <c r="H32" s="80"/>
      <c r="I32" s="80"/>
      <c r="J32" s="220"/>
      <c r="K32" s="221"/>
      <c r="L32" s="82"/>
      <c r="M32" s="92" t="str">
        <f t="shared" si="5"/>
        <v/>
      </c>
      <c r="N32" s="82"/>
      <c r="O32" s="80"/>
      <c r="P32" s="250"/>
      <c r="Q32" s="251"/>
      <c r="R32" s="81"/>
      <c r="S32" s="81"/>
      <c r="T32" s="71"/>
      <c r="U32" s="30" t="str">
        <f>IF(ISBLANK(Settings!D11),"",Settings!D11)</f>
        <v>Quality Control</v>
      </c>
      <c r="V32" s="93">
        <f>IF(OR(ISBLANK(U32), U32=""), "", COUNTIF('Tasks Board'!$H:$H, U32))</f>
        <v>0</v>
      </c>
      <c r="W32" s="3"/>
      <c r="X32" s="30">
        <v>21</v>
      </c>
      <c r="Y32" s="30">
        <f t="shared" si="1"/>
        <v>0</v>
      </c>
      <c r="Z32" s="30">
        <f t="shared" si="2"/>
        <v>0</v>
      </c>
      <c r="AA32" s="94">
        <f t="shared" si="3"/>
        <v>0</v>
      </c>
      <c r="AB32" s="71"/>
    </row>
    <row r="33" spans="1:28" ht="14.25" x14ac:dyDescent="0.2">
      <c r="A33" s="68"/>
      <c r="B33" s="71"/>
      <c r="C33" s="76"/>
      <c r="D33" s="77"/>
      <c r="E33" s="224"/>
      <c r="F33" s="225"/>
      <c r="G33" s="226"/>
      <c r="H33" s="76"/>
      <c r="I33" s="76"/>
      <c r="J33" s="222"/>
      <c r="K33" s="223"/>
      <c r="L33" s="78"/>
      <c r="M33" s="92" t="str">
        <f t="shared" si="5"/>
        <v/>
      </c>
      <c r="N33" s="78"/>
      <c r="O33" s="76"/>
      <c r="P33" s="248"/>
      <c r="Q33" s="249"/>
      <c r="R33" s="77"/>
      <c r="S33" s="77"/>
      <c r="T33" s="71"/>
      <c r="U33" s="30" t="str">
        <f>IF(ISBLANK(Settings!D12),"",Settings!D12)</f>
        <v>Research</v>
      </c>
      <c r="V33" s="93">
        <f>IF(OR(ISBLANK(U33), U33=""), "", COUNTIF('Tasks Board'!$H:$H, U33))</f>
        <v>0</v>
      </c>
      <c r="W33" s="3"/>
      <c r="X33" s="30">
        <v>22</v>
      </c>
      <c r="Y33" s="30">
        <f t="shared" si="1"/>
        <v>0</v>
      </c>
      <c r="Z33" s="30">
        <f t="shared" si="2"/>
        <v>0</v>
      </c>
      <c r="AA33" s="94">
        <f t="shared" si="3"/>
        <v>0</v>
      </c>
      <c r="AB33" s="71"/>
    </row>
    <row r="34" spans="1:28" ht="14.25" x14ac:dyDescent="0.2">
      <c r="A34" s="68"/>
      <c r="B34" s="71"/>
      <c r="C34" s="80"/>
      <c r="D34" s="81"/>
      <c r="E34" s="227"/>
      <c r="F34" s="228"/>
      <c r="G34" s="229"/>
      <c r="H34" s="80"/>
      <c r="I34" s="80"/>
      <c r="J34" s="220"/>
      <c r="K34" s="221"/>
      <c r="L34" s="82"/>
      <c r="M34" s="92" t="str">
        <f t="shared" si="5"/>
        <v/>
      </c>
      <c r="N34" s="82"/>
      <c r="O34" s="80"/>
      <c r="P34" s="250"/>
      <c r="Q34" s="251"/>
      <c r="R34" s="81"/>
      <c r="S34" s="81"/>
      <c r="T34" s="71"/>
      <c r="U34" s="30" t="str">
        <f>IF(ISBLANK(Settings!D13),"",Settings!D13)</f>
        <v>Sales</v>
      </c>
      <c r="V34" s="93">
        <f>IF(OR(ISBLANK(U34), U34=""), "", COUNTIF('Tasks Board'!$H:$H, U34))</f>
        <v>0</v>
      </c>
      <c r="W34" s="3"/>
      <c r="X34" s="30">
        <v>23</v>
      </c>
      <c r="Y34" s="30">
        <f t="shared" si="1"/>
        <v>0</v>
      </c>
      <c r="Z34" s="30">
        <f t="shared" si="2"/>
        <v>0</v>
      </c>
      <c r="AA34" s="94">
        <f t="shared" si="3"/>
        <v>0</v>
      </c>
      <c r="AB34" s="71"/>
    </row>
    <row r="35" spans="1:28" ht="14.25" x14ac:dyDescent="0.2">
      <c r="A35" s="68"/>
      <c r="B35" s="71"/>
      <c r="C35" s="76"/>
      <c r="D35" s="77"/>
      <c r="E35" s="224"/>
      <c r="F35" s="225"/>
      <c r="G35" s="226"/>
      <c r="H35" s="76"/>
      <c r="I35" s="76"/>
      <c r="J35" s="222"/>
      <c r="K35" s="223"/>
      <c r="L35" s="78"/>
      <c r="M35" s="92" t="str">
        <f t="shared" si="5"/>
        <v/>
      </c>
      <c r="N35" s="78"/>
      <c r="O35" s="76"/>
      <c r="P35" s="248"/>
      <c r="Q35" s="249"/>
      <c r="R35" s="77"/>
      <c r="S35" s="77"/>
      <c r="T35" s="71"/>
      <c r="U35" s="31"/>
      <c r="V35" s="31"/>
      <c r="W35" s="3"/>
      <c r="X35" s="30">
        <v>24</v>
      </c>
      <c r="Y35" s="30">
        <f t="shared" si="1"/>
        <v>0</v>
      </c>
      <c r="Z35" s="30">
        <f t="shared" si="2"/>
        <v>0</v>
      </c>
      <c r="AA35" s="94">
        <f t="shared" si="3"/>
        <v>0</v>
      </c>
      <c r="AB35" s="71"/>
    </row>
    <row r="36" spans="1:28" ht="16.5" x14ac:dyDescent="0.2">
      <c r="A36" s="68"/>
      <c r="B36" s="71"/>
      <c r="C36" s="80"/>
      <c r="D36" s="81"/>
      <c r="E36" s="227"/>
      <c r="F36" s="228"/>
      <c r="G36" s="229"/>
      <c r="H36" s="80"/>
      <c r="I36" s="80"/>
      <c r="J36" s="220"/>
      <c r="K36" s="221"/>
      <c r="L36" s="82"/>
      <c r="M36" s="92" t="str">
        <f t="shared" si="5"/>
        <v/>
      </c>
      <c r="N36" s="82"/>
      <c r="O36" s="80"/>
      <c r="P36" s="250"/>
      <c r="Q36" s="251"/>
      <c r="R36" s="81"/>
      <c r="S36" s="81"/>
      <c r="T36" s="71"/>
      <c r="U36" s="253" t="s">
        <v>61</v>
      </c>
      <c r="V36" s="254"/>
      <c r="W36" s="3"/>
      <c r="X36" s="30">
        <v>25</v>
      </c>
      <c r="Y36" s="30">
        <f t="shared" si="1"/>
        <v>0</v>
      </c>
      <c r="Z36" s="30">
        <f t="shared" si="2"/>
        <v>0</v>
      </c>
      <c r="AA36" s="94">
        <f t="shared" si="3"/>
        <v>0</v>
      </c>
      <c r="AB36" s="71"/>
    </row>
    <row r="37" spans="1:28" ht="16.5" x14ac:dyDescent="0.2">
      <c r="A37" s="68"/>
      <c r="B37" s="71"/>
      <c r="C37" s="76"/>
      <c r="D37" s="77"/>
      <c r="E37" s="224"/>
      <c r="F37" s="225"/>
      <c r="G37" s="226"/>
      <c r="H37" s="76"/>
      <c r="I37" s="76"/>
      <c r="J37" s="222"/>
      <c r="K37" s="223"/>
      <c r="L37" s="78"/>
      <c r="M37" s="92" t="str">
        <f t="shared" si="5"/>
        <v/>
      </c>
      <c r="N37" s="78"/>
      <c r="O37" s="76"/>
      <c r="P37" s="248"/>
      <c r="Q37" s="249"/>
      <c r="R37" s="77"/>
      <c r="S37" s="77"/>
      <c r="T37" s="71"/>
      <c r="U37" s="4" t="s">
        <v>2</v>
      </c>
      <c r="V37" s="4" t="s">
        <v>39</v>
      </c>
      <c r="W37" s="3"/>
      <c r="X37" s="30">
        <v>26</v>
      </c>
      <c r="Y37" s="30">
        <f t="shared" si="1"/>
        <v>0</v>
      </c>
      <c r="Z37" s="30">
        <f t="shared" si="2"/>
        <v>0</v>
      </c>
      <c r="AA37" s="94">
        <f t="shared" si="3"/>
        <v>0</v>
      </c>
      <c r="AB37" s="71"/>
    </row>
    <row r="38" spans="1:28" ht="14.25" x14ac:dyDescent="0.2">
      <c r="A38" s="68"/>
      <c r="B38" s="71"/>
      <c r="C38" s="80"/>
      <c r="D38" s="81"/>
      <c r="E38" s="227"/>
      <c r="F38" s="228"/>
      <c r="G38" s="229"/>
      <c r="H38" s="80"/>
      <c r="I38" s="80"/>
      <c r="J38" s="220"/>
      <c r="K38" s="221"/>
      <c r="L38" s="82"/>
      <c r="M38" s="92" t="str">
        <f t="shared" si="5"/>
        <v/>
      </c>
      <c r="N38" s="82"/>
      <c r="O38" s="80"/>
      <c r="P38" s="250"/>
      <c r="Q38" s="251"/>
      <c r="R38" s="81"/>
      <c r="S38" s="81"/>
      <c r="T38" s="71"/>
      <c r="U38" s="30" t="str">
        <f>IF(ISBLANK(Settings!L4),"",Settings!L4)</f>
        <v>Low</v>
      </c>
      <c r="V38" s="93">
        <f>IF(OR(ISBLANK(U38), U38=""), "", COUNTIF('Tasks Board'!$I:$I, U38))</f>
        <v>0</v>
      </c>
      <c r="W38" s="3"/>
      <c r="X38" s="30">
        <v>27</v>
      </c>
      <c r="Y38" s="30">
        <f t="shared" si="1"/>
        <v>0</v>
      </c>
      <c r="Z38" s="30">
        <f t="shared" si="2"/>
        <v>0</v>
      </c>
      <c r="AA38" s="94">
        <f t="shared" si="3"/>
        <v>0</v>
      </c>
      <c r="AB38" s="71"/>
    </row>
    <row r="39" spans="1:28" ht="14.25" x14ac:dyDescent="0.2">
      <c r="A39" s="68"/>
      <c r="B39" s="71"/>
      <c r="C39" s="76"/>
      <c r="D39" s="77"/>
      <c r="E39" s="224"/>
      <c r="F39" s="225"/>
      <c r="G39" s="226"/>
      <c r="H39" s="76"/>
      <c r="I39" s="76"/>
      <c r="J39" s="222"/>
      <c r="K39" s="223"/>
      <c r="L39" s="78"/>
      <c r="M39" s="92" t="str">
        <f t="shared" si="5"/>
        <v/>
      </c>
      <c r="N39" s="78"/>
      <c r="O39" s="76"/>
      <c r="P39" s="248"/>
      <c r="Q39" s="249"/>
      <c r="R39" s="77"/>
      <c r="S39" s="77"/>
      <c r="T39" s="71"/>
      <c r="U39" s="30" t="str">
        <f>IF(ISBLANK(Settings!L5),"",Settings!L5)</f>
        <v>Medium</v>
      </c>
      <c r="V39" s="93">
        <f>IF(OR(ISBLANK(U39), U39=""), "", COUNTIF('Tasks Board'!$I:$I, U39))</f>
        <v>0</v>
      </c>
      <c r="W39" s="3"/>
      <c r="X39" s="30">
        <v>28</v>
      </c>
      <c r="Y39" s="30">
        <f t="shared" si="1"/>
        <v>0</v>
      </c>
      <c r="Z39" s="30">
        <f t="shared" si="2"/>
        <v>0</v>
      </c>
      <c r="AA39" s="94">
        <f t="shared" si="3"/>
        <v>0</v>
      </c>
      <c r="AB39" s="71"/>
    </row>
    <row r="40" spans="1:28" ht="14.25" x14ac:dyDescent="0.2">
      <c r="A40" s="68"/>
      <c r="B40" s="71"/>
      <c r="C40" s="80"/>
      <c r="D40" s="81"/>
      <c r="E40" s="227"/>
      <c r="F40" s="228"/>
      <c r="G40" s="229"/>
      <c r="H40" s="80"/>
      <c r="I40" s="80"/>
      <c r="J40" s="220"/>
      <c r="K40" s="221"/>
      <c r="L40" s="82"/>
      <c r="M40" s="92" t="str">
        <f t="shared" si="5"/>
        <v/>
      </c>
      <c r="N40" s="82"/>
      <c r="O40" s="80"/>
      <c r="P40" s="250"/>
      <c r="Q40" s="251"/>
      <c r="R40" s="81"/>
      <c r="S40" s="81"/>
      <c r="T40" s="71"/>
      <c r="U40" s="30" t="str">
        <f>IF(ISBLANK(Settings!L6),"",Settings!L6)</f>
        <v>High</v>
      </c>
      <c r="V40" s="93">
        <f>IF(OR(ISBLANK(U40), U40=""), "", COUNTIF('Tasks Board'!$I:$I, U40))</f>
        <v>0</v>
      </c>
      <c r="W40" s="3"/>
      <c r="X40" s="30">
        <v>29</v>
      </c>
      <c r="Y40" s="30">
        <f t="shared" si="1"/>
        <v>0</v>
      </c>
      <c r="Z40" s="30">
        <f t="shared" si="2"/>
        <v>0</v>
      </c>
      <c r="AA40" s="94">
        <f t="shared" si="3"/>
        <v>0</v>
      </c>
      <c r="AB40" s="71"/>
    </row>
    <row r="41" spans="1:28" ht="14.25" x14ac:dyDescent="0.2">
      <c r="A41" s="68"/>
      <c r="B41" s="71"/>
      <c r="C41" s="76"/>
      <c r="D41" s="77"/>
      <c r="E41" s="224"/>
      <c r="F41" s="225"/>
      <c r="G41" s="226"/>
      <c r="H41" s="76"/>
      <c r="I41" s="76"/>
      <c r="J41" s="222"/>
      <c r="K41" s="223"/>
      <c r="L41" s="78"/>
      <c r="M41" s="92" t="str">
        <f t="shared" si="5"/>
        <v/>
      </c>
      <c r="N41" s="78"/>
      <c r="O41" s="76"/>
      <c r="P41" s="248"/>
      <c r="Q41" s="249"/>
      <c r="R41" s="77"/>
      <c r="S41" s="77"/>
      <c r="T41" s="71"/>
      <c r="U41" s="30" t="str">
        <f>IF(ISBLANK(Settings!L7),"",Settings!L7)</f>
        <v>Very High</v>
      </c>
      <c r="V41" s="93">
        <f>IF(OR(ISBLANK(U41), U41=""), "", COUNTIF('Tasks Board'!$I:$I, U41))</f>
        <v>0</v>
      </c>
      <c r="W41" s="3"/>
      <c r="X41" s="30">
        <v>30</v>
      </c>
      <c r="Y41" s="30">
        <f t="shared" si="1"/>
        <v>0</v>
      </c>
      <c r="Z41" s="30">
        <f t="shared" si="2"/>
        <v>0</v>
      </c>
      <c r="AA41" s="94">
        <f t="shared" si="3"/>
        <v>0</v>
      </c>
      <c r="AB41" s="71"/>
    </row>
    <row r="42" spans="1:28" ht="14.25" x14ac:dyDescent="0.2">
      <c r="A42" s="68"/>
      <c r="B42" s="71"/>
      <c r="C42" s="80"/>
      <c r="D42" s="81"/>
      <c r="E42" s="227"/>
      <c r="F42" s="228"/>
      <c r="G42" s="229"/>
      <c r="H42" s="80"/>
      <c r="I42" s="80"/>
      <c r="J42" s="220"/>
      <c r="K42" s="221"/>
      <c r="L42" s="82"/>
      <c r="M42" s="92" t="str">
        <f t="shared" si="5"/>
        <v/>
      </c>
      <c r="N42" s="82"/>
      <c r="O42" s="80"/>
      <c r="P42" s="250"/>
      <c r="Q42" s="251"/>
      <c r="R42" s="81"/>
      <c r="S42" s="81"/>
      <c r="T42" s="71"/>
      <c r="U42" s="30" t="str">
        <f>IF(ISBLANK(Settings!L8),"",Settings!L8)</f>
        <v>Critical</v>
      </c>
      <c r="V42" s="93">
        <f>IF(OR(ISBLANK(U42), U42=""), "", COUNTIF('Tasks Board'!$I:$I, U42))</f>
        <v>0</v>
      </c>
      <c r="W42" s="3"/>
      <c r="X42" s="30">
        <v>31</v>
      </c>
      <c r="Y42" s="30">
        <f t="shared" si="1"/>
        <v>0</v>
      </c>
      <c r="Z42" s="30">
        <f t="shared" si="2"/>
        <v>0</v>
      </c>
      <c r="AA42" s="94">
        <f t="shared" si="3"/>
        <v>0</v>
      </c>
      <c r="AB42" s="71"/>
    </row>
    <row r="43" spans="1:28" ht="14.25" x14ac:dyDescent="0.2">
      <c r="A43" s="68"/>
      <c r="B43" s="71"/>
      <c r="C43" s="76"/>
      <c r="D43" s="77"/>
      <c r="E43" s="224"/>
      <c r="F43" s="225"/>
      <c r="G43" s="226"/>
      <c r="H43" s="76"/>
      <c r="I43" s="76"/>
      <c r="J43" s="222"/>
      <c r="K43" s="223"/>
      <c r="L43" s="78"/>
      <c r="M43" s="92" t="str">
        <f t="shared" si="5"/>
        <v/>
      </c>
      <c r="N43" s="78"/>
      <c r="O43" s="76"/>
      <c r="P43" s="248"/>
      <c r="Q43" s="249"/>
      <c r="R43" s="77"/>
      <c r="S43" s="77"/>
      <c r="T43" s="71"/>
      <c r="U43" s="31"/>
      <c r="V43" s="31"/>
      <c r="W43" s="3"/>
      <c r="X43" s="33" t="s">
        <v>164</v>
      </c>
      <c r="Y43" s="33">
        <f>SUM(Y12:Y42)</f>
        <v>0</v>
      </c>
      <c r="Z43" s="33">
        <f>SUM(Z12:Z42)</f>
        <v>0</v>
      </c>
      <c r="AA43" s="34">
        <f>AVERAGE(AA12:AA42)</f>
        <v>0</v>
      </c>
      <c r="AB43" s="71"/>
    </row>
    <row r="44" spans="1:28" ht="16.5" x14ac:dyDescent="0.2">
      <c r="A44" s="68"/>
      <c r="B44" s="71"/>
      <c r="C44" s="80"/>
      <c r="D44" s="81"/>
      <c r="E44" s="227"/>
      <c r="F44" s="228"/>
      <c r="G44" s="229"/>
      <c r="H44" s="80"/>
      <c r="I44" s="80"/>
      <c r="J44" s="220"/>
      <c r="K44" s="221"/>
      <c r="L44" s="82"/>
      <c r="M44" s="92" t="str">
        <f t="shared" si="5"/>
        <v/>
      </c>
      <c r="N44" s="82"/>
      <c r="O44" s="80"/>
      <c r="P44" s="250"/>
      <c r="Q44" s="251"/>
      <c r="R44" s="81"/>
      <c r="S44" s="81"/>
      <c r="T44" s="71"/>
      <c r="U44" s="253" t="s">
        <v>60</v>
      </c>
      <c r="V44" s="254"/>
      <c r="W44" s="3"/>
      <c r="X44" s="33" t="s">
        <v>165</v>
      </c>
      <c r="Y44" s="33">
        <f>MAX(Y12:Y42)</f>
        <v>0</v>
      </c>
      <c r="Z44" s="33">
        <f>MAX(Z12:Z42)</f>
        <v>0</v>
      </c>
      <c r="AA44" s="34">
        <f>MAX(AA12:AA42)</f>
        <v>0</v>
      </c>
      <c r="AB44" s="71"/>
    </row>
    <row r="45" spans="1:28" ht="16.899999999999999" customHeight="1" x14ac:dyDescent="0.2">
      <c r="A45" s="68"/>
      <c r="B45" s="71"/>
      <c r="C45" s="76"/>
      <c r="D45" s="77"/>
      <c r="E45" s="224"/>
      <c r="F45" s="225"/>
      <c r="G45" s="226"/>
      <c r="H45" s="76"/>
      <c r="I45" s="76"/>
      <c r="J45" s="222"/>
      <c r="K45" s="223"/>
      <c r="L45" s="78"/>
      <c r="M45" s="92" t="str">
        <f t="shared" si="5"/>
        <v/>
      </c>
      <c r="N45" s="78"/>
      <c r="O45" s="76"/>
      <c r="P45" s="248"/>
      <c r="Q45" s="249"/>
      <c r="R45" s="77"/>
      <c r="S45" s="77"/>
      <c r="T45" s="71"/>
      <c r="U45" s="4" t="s">
        <v>1</v>
      </c>
      <c r="V45" s="4" t="s">
        <v>39</v>
      </c>
      <c r="W45" s="3"/>
      <c r="X45" s="31"/>
      <c r="Y45" s="31"/>
      <c r="Z45" s="3"/>
      <c r="AA45" s="3"/>
      <c r="AB45" s="71"/>
    </row>
    <row r="46" spans="1:28" ht="16.5" x14ac:dyDescent="0.2">
      <c r="A46" s="68"/>
      <c r="B46" s="71"/>
      <c r="C46" s="80"/>
      <c r="D46" s="81"/>
      <c r="E46" s="227"/>
      <c r="F46" s="228"/>
      <c r="G46" s="229"/>
      <c r="H46" s="80"/>
      <c r="I46" s="80"/>
      <c r="J46" s="220"/>
      <c r="K46" s="221"/>
      <c r="L46" s="82"/>
      <c r="M46" s="92" t="str">
        <f t="shared" si="5"/>
        <v/>
      </c>
      <c r="N46" s="82"/>
      <c r="O46" s="80"/>
      <c r="P46" s="250"/>
      <c r="Q46" s="251"/>
      <c r="R46" s="81"/>
      <c r="S46" s="81"/>
      <c r="T46" s="71"/>
      <c r="U46" s="30" t="str">
        <f>IF(ISBLANK(Settings!J4), "", Settings!J4)</f>
        <v>Not Started</v>
      </c>
      <c r="V46" s="93">
        <f>IF(OR(ISBLANK(U46), U46=""), "", COUNTIF('Tasks Board'!$O:$O, U46))</f>
        <v>0</v>
      </c>
      <c r="W46" s="3"/>
      <c r="X46" s="187" t="s">
        <v>166</v>
      </c>
      <c r="Y46" s="188"/>
      <c r="Z46" s="188"/>
      <c r="AA46" s="188"/>
      <c r="AB46" s="71"/>
    </row>
    <row r="47" spans="1:28" ht="33" x14ac:dyDescent="0.2">
      <c r="A47" s="68"/>
      <c r="B47" s="71"/>
      <c r="C47" s="76"/>
      <c r="D47" s="77"/>
      <c r="E47" s="224"/>
      <c r="F47" s="225"/>
      <c r="G47" s="226"/>
      <c r="H47" s="76"/>
      <c r="I47" s="76"/>
      <c r="J47" s="222"/>
      <c r="K47" s="223"/>
      <c r="L47" s="78"/>
      <c r="M47" s="92" t="str">
        <f t="shared" si="5"/>
        <v/>
      </c>
      <c r="N47" s="78"/>
      <c r="O47" s="76"/>
      <c r="P47" s="248"/>
      <c r="Q47" s="249"/>
      <c r="R47" s="77"/>
      <c r="S47" s="77"/>
      <c r="T47" s="71"/>
      <c r="U47" s="30" t="str">
        <f>IF(ISBLANK(Settings!J5), "", Settings!J5)</f>
        <v>In Progress</v>
      </c>
      <c r="V47" s="93">
        <f>IF(OR(ISBLANK(U47), U47=""), "", COUNTIF('Tasks Board'!$O:$O, U47))</f>
        <v>0</v>
      </c>
      <c r="W47" s="3"/>
      <c r="X47" s="4" t="s">
        <v>152</v>
      </c>
      <c r="Y47" s="4" t="s">
        <v>147</v>
      </c>
      <c r="Z47" s="4" t="s">
        <v>148</v>
      </c>
      <c r="AA47" s="4" t="s">
        <v>149</v>
      </c>
      <c r="AB47" s="71"/>
    </row>
    <row r="48" spans="1:28" ht="14.25" x14ac:dyDescent="0.2">
      <c r="A48" s="68"/>
      <c r="B48" s="71"/>
      <c r="C48" s="80"/>
      <c r="D48" s="81"/>
      <c r="E48" s="227"/>
      <c r="F48" s="228"/>
      <c r="G48" s="229"/>
      <c r="H48" s="80"/>
      <c r="I48" s="80"/>
      <c r="J48" s="220"/>
      <c r="K48" s="221"/>
      <c r="L48" s="82"/>
      <c r="M48" s="92" t="str">
        <f t="shared" si="5"/>
        <v/>
      </c>
      <c r="N48" s="82"/>
      <c r="O48" s="80"/>
      <c r="P48" s="250"/>
      <c r="Q48" s="251"/>
      <c r="R48" s="81"/>
      <c r="S48" s="81"/>
      <c r="T48" s="71"/>
      <c r="U48" s="30" t="str">
        <f>IF(ISBLANK(Settings!J6), "", Settings!J6)</f>
        <v>On Hold</v>
      </c>
      <c r="V48" s="93">
        <f>IF(OR(ISBLANK(U48), U48=""), "", COUNTIF('Tasks Board'!$O:$O, U48))</f>
        <v>0</v>
      </c>
      <c r="W48" s="3"/>
      <c r="X48" s="30" t="s">
        <v>153</v>
      </c>
      <c r="Y48" s="30">
        <f>IFERROR(COUNTIFS($L:$L, "&gt;="&amp;DATE($X$4, MATCH($X48, {"January","February","March","April","May","June","July","August","September","October","November","December"}, 0), 1), $L:$L, "&lt;="&amp;EOMONTH(DATE($X$4, MATCH($X48, {"January","February","March","April","May","June","July","August","September","October","November","December"}, 0), 1), 0)), 0)</f>
        <v>0</v>
      </c>
      <c r="Z48" s="30">
        <f>IFERROR(COUNTIFS($L:$L, "&gt;="&amp;DATE($X$4, MATCH($X48, {"January","February","March","April","May","June","July","August","September","October","November","December"}, 0), 1), $L:$L, "&lt;="&amp;EOMONTH(DATE($X$4, MATCH($X48, {"January","February","March","April","May","June","July","August","September","October","November","December"}, 0), 1), 0), $O:$O, "Completed"), 0)</f>
        <v>0</v>
      </c>
      <c r="AA48" s="94">
        <f>IF(Y48=0, 0, Z48/Y48)</f>
        <v>0</v>
      </c>
      <c r="AB48" s="71"/>
    </row>
    <row r="49" spans="1:28" ht="14.25" x14ac:dyDescent="0.2">
      <c r="A49" s="68"/>
      <c r="B49" s="71"/>
      <c r="C49" s="76"/>
      <c r="D49" s="77"/>
      <c r="E49" s="224"/>
      <c r="F49" s="225"/>
      <c r="G49" s="226"/>
      <c r="H49" s="76"/>
      <c r="I49" s="76"/>
      <c r="J49" s="222"/>
      <c r="K49" s="223"/>
      <c r="L49" s="78"/>
      <c r="M49" s="92" t="str">
        <f t="shared" si="5"/>
        <v/>
      </c>
      <c r="N49" s="78"/>
      <c r="O49" s="76"/>
      <c r="P49" s="248"/>
      <c r="Q49" s="249"/>
      <c r="R49" s="77"/>
      <c r="S49" s="77"/>
      <c r="T49" s="71"/>
      <c r="U49" s="30" t="str">
        <f>IF(ISBLANK(Settings!J7), "", Settings!J7)</f>
        <v>Active</v>
      </c>
      <c r="V49" s="93">
        <f>IF(OR(ISBLANK(U49), U49=""), "", COUNTIF('Tasks Board'!$O:$O, U49))</f>
        <v>0</v>
      </c>
      <c r="W49" s="3"/>
      <c r="X49" s="30" t="s">
        <v>154</v>
      </c>
      <c r="Y49" s="30">
        <f>IFERROR(COUNTIFS($L:$L, "&gt;="&amp;DATE($X$4, MATCH($X49, {"January","February","March","April","May","June","July","August","September","October","November","December"}, 0), 1), $L:$L, "&lt;="&amp;EOMONTH(DATE($X$4, MATCH($X49, {"January","February","March","April","May","June","July","August","September","October","November","December"}, 0), 1), 0)), 0)</f>
        <v>0</v>
      </c>
      <c r="Z49" s="30">
        <f>IFERROR(COUNTIFS($L:$L, "&gt;="&amp;DATE($X$4, MATCH($X49, {"January","February","March","April","May","June","July","August","September","October","November","December"}, 0), 1), $L:$L, "&lt;="&amp;EOMONTH(DATE($X$4, MATCH($X49, {"January","February","March","April","May","June","July","August","September","October","November","December"}, 0), 1), 0), $O:$O, "Completed"), 0)</f>
        <v>0</v>
      </c>
      <c r="AA49" s="94">
        <f t="shared" ref="AA49:AA59" si="6">IF(Y49=0, 0, Z49/Y49)</f>
        <v>0</v>
      </c>
      <c r="AB49" s="71"/>
    </row>
    <row r="50" spans="1:28" ht="14.25" x14ac:dyDescent="0.2">
      <c r="A50" s="68"/>
      <c r="B50" s="71"/>
      <c r="C50" s="80"/>
      <c r="D50" s="81"/>
      <c r="E50" s="227"/>
      <c r="F50" s="228"/>
      <c r="G50" s="229"/>
      <c r="H50" s="80"/>
      <c r="I50" s="80"/>
      <c r="J50" s="220"/>
      <c r="K50" s="221"/>
      <c r="L50" s="82"/>
      <c r="M50" s="92" t="str">
        <f t="shared" si="5"/>
        <v/>
      </c>
      <c r="N50" s="82"/>
      <c r="O50" s="80"/>
      <c r="P50" s="250"/>
      <c r="Q50" s="251"/>
      <c r="R50" s="81"/>
      <c r="S50" s="81"/>
      <c r="T50" s="71"/>
      <c r="U50" s="30" t="str">
        <f>IF(ISBLANK(Settings!J8), "", Settings!J8)</f>
        <v>In Review</v>
      </c>
      <c r="V50" s="93">
        <f>IF(OR(ISBLANK(U50), U50=""), "", COUNTIF('Tasks Board'!$O:$O, U50))</f>
        <v>0</v>
      </c>
      <c r="W50" s="3"/>
      <c r="X50" s="30" t="s">
        <v>155</v>
      </c>
      <c r="Y50" s="30">
        <f>IFERROR(COUNTIFS($L:$L, "&gt;="&amp;DATE($X$4, MATCH($X50, {"January","February","March","April","May","June","July","August","September","October","November","December"}, 0), 1), $L:$L, "&lt;="&amp;EOMONTH(DATE($X$4, MATCH($X50, {"January","February","March","April","May","June","July","August","September","October","November","December"}, 0), 1), 0)), 0)</f>
        <v>0</v>
      </c>
      <c r="Z50" s="30">
        <f>IFERROR(COUNTIFS($L:$L, "&gt;="&amp;DATE($X$4, MATCH($X50, {"January","February","March","April","May","June","July","August","September","October","November","December"}, 0), 1), $L:$L, "&lt;="&amp;EOMONTH(DATE($X$4, MATCH($X50, {"January","February","March","April","May","June","July","August","September","October","November","December"}, 0), 1), 0), $O:$O, "Completed"), 0)</f>
        <v>0</v>
      </c>
      <c r="AA50" s="94">
        <f t="shared" si="6"/>
        <v>0</v>
      </c>
      <c r="AB50" s="71"/>
    </row>
    <row r="51" spans="1:28" ht="14.25" x14ac:dyDescent="0.2">
      <c r="A51" s="68"/>
      <c r="B51" s="71"/>
      <c r="C51" s="76"/>
      <c r="D51" s="77"/>
      <c r="E51" s="224"/>
      <c r="F51" s="225"/>
      <c r="G51" s="226"/>
      <c r="H51" s="76"/>
      <c r="I51" s="76"/>
      <c r="J51" s="222"/>
      <c r="K51" s="223"/>
      <c r="L51" s="78"/>
      <c r="M51" s="92" t="str">
        <f t="shared" si="5"/>
        <v/>
      </c>
      <c r="N51" s="78"/>
      <c r="O51" s="76"/>
      <c r="P51" s="248"/>
      <c r="Q51" s="249"/>
      <c r="R51" s="77"/>
      <c r="S51" s="77"/>
      <c r="T51" s="71"/>
      <c r="U51" s="30" t="str">
        <f>IF(ISBLANK(Settings!J9), "", Settings!J9)</f>
        <v>Completed</v>
      </c>
      <c r="V51" s="93">
        <f>IF(OR(ISBLANK(U51), U51=""), "", COUNTIF('Tasks Board'!$O:$O, U51))</f>
        <v>0</v>
      </c>
      <c r="W51" s="3"/>
      <c r="X51" s="30" t="s">
        <v>156</v>
      </c>
      <c r="Y51" s="30">
        <f>IFERROR(COUNTIFS($L:$L, "&gt;="&amp;DATE($X$4, MATCH($X51, {"January","February","March","April","May","June","July","August","September","October","November","December"}, 0), 1), $L:$L, "&lt;="&amp;EOMONTH(DATE($X$4, MATCH($X51, {"January","February","March","April","May","June","July","August","September","October","November","December"}, 0), 1), 0)), 0)</f>
        <v>0</v>
      </c>
      <c r="Z51" s="30">
        <f>IFERROR(COUNTIFS($L:$L, "&gt;="&amp;DATE($X$4, MATCH($X51, {"January","February","March","April","May","June","July","August","September","October","November","December"}, 0), 1), $L:$L, "&lt;="&amp;EOMONTH(DATE($X$4, MATCH($X51, {"January","February","March","April","May","June","July","August","September","October","November","December"}, 0), 1), 0), $O:$O, "Completed"), 0)</f>
        <v>0</v>
      </c>
      <c r="AA51" s="94">
        <f t="shared" si="6"/>
        <v>0</v>
      </c>
      <c r="AB51" s="71"/>
    </row>
    <row r="52" spans="1:28" ht="14.25" x14ac:dyDescent="0.2">
      <c r="A52" s="68"/>
      <c r="B52" s="71"/>
      <c r="C52" s="80"/>
      <c r="D52" s="81"/>
      <c r="E52" s="227"/>
      <c r="F52" s="228"/>
      <c r="G52" s="229"/>
      <c r="H52" s="80"/>
      <c r="I52" s="80"/>
      <c r="J52" s="220"/>
      <c r="K52" s="221"/>
      <c r="L52" s="82"/>
      <c r="M52" s="92" t="str">
        <f t="shared" si="5"/>
        <v/>
      </c>
      <c r="N52" s="82"/>
      <c r="O52" s="80"/>
      <c r="P52" s="250"/>
      <c r="Q52" s="251"/>
      <c r="R52" s="81"/>
      <c r="S52" s="81"/>
      <c r="T52" s="71"/>
      <c r="U52" s="30" t="str">
        <f>IF(ISBLANK(Settings!J10), "", Settings!J10)</f>
        <v>Overdue</v>
      </c>
      <c r="V52" s="93">
        <f>IF(OR(ISBLANK(U52), U52=""), "", COUNTIF('Tasks Board'!$O:$O, U52))</f>
        <v>0</v>
      </c>
      <c r="W52" s="3"/>
      <c r="X52" s="30" t="s">
        <v>157</v>
      </c>
      <c r="Y52" s="30">
        <f>IFERROR(COUNTIFS($L:$L, "&gt;="&amp;DATE($X$4, MATCH($X52, {"January","February","March","April","May","June","July","August","September","October","November","December"}, 0), 1), $L:$L, "&lt;="&amp;EOMONTH(DATE($X$4, MATCH($X52, {"January","February","March","April","May","June","July","August","September","October","November","December"}, 0), 1), 0)), 0)</f>
        <v>0</v>
      </c>
      <c r="Z52" s="30">
        <f>IFERROR(COUNTIFS($L:$L, "&gt;="&amp;DATE($X$4, MATCH($X52, {"January","February","March","April","May","June","July","August","September","October","November","December"}, 0), 1), $L:$L, "&lt;="&amp;EOMONTH(DATE($X$4, MATCH($X52, {"January","February","March","April","May","June","July","August","September","October","November","December"}, 0), 1), 0), $O:$O, "Completed"), 0)</f>
        <v>0</v>
      </c>
      <c r="AA52" s="94">
        <f t="shared" si="6"/>
        <v>0</v>
      </c>
      <c r="AB52" s="71"/>
    </row>
    <row r="53" spans="1:28" ht="14.25" x14ac:dyDescent="0.2">
      <c r="A53" s="68"/>
      <c r="B53" s="71"/>
      <c r="C53" s="76"/>
      <c r="D53" s="77"/>
      <c r="E53" s="224"/>
      <c r="F53" s="225"/>
      <c r="G53" s="226"/>
      <c r="H53" s="76"/>
      <c r="I53" s="76"/>
      <c r="J53" s="222"/>
      <c r="K53" s="223"/>
      <c r="L53" s="78"/>
      <c r="M53" s="92" t="str">
        <f t="shared" si="5"/>
        <v/>
      </c>
      <c r="N53" s="78"/>
      <c r="O53" s="76"/>
      <c r="P53" s="248"/>
      <c r="Q53" s="249"/>
      <c r="R53" s="77"/>
      <c r="S53" s="77"/>
      <c r="T53" s="71"/>
      <c r="U53" s="30" t="str">
        <f>IF(ISBLANK(Settings!J11), "", Settings!J11)</f>
        <v>Cancelled</v>
      </c>
      <c r="V53" s="93">
        <f>IF(OR(ISBLANK(U53), U53=""), "", COUNTIF('Tasks Board'!$O:$O, U53))</f>
        <v>0</v>
      </c>
      <c r="W53" s="3"/>
      <c r="X53" s="30" t="s">
        <v>158</v>
      </c>
      <c r="Y53" s="30">
        <f>IFERROR(COUNTIFS($L:$L, "&gt;="&amp;DATE($X$4, MATCH($X53, {"January","February","March","April","May","June","July","August","September","October","November","December"}, 0), 1), $L:$L, "&lt;="&amp;EOMONTH(DATE($X$4, MATCH($X53, {"January","February","March","April","May","June","July","August","September","October","November","December"}, 0), 1), 0)), 0)</f>
        <v>0</v>
      </c>
      <c r="Z53" s="30">
        <f>IFERROR(COUNTIFS($L:$L, "&gt;="&amp;DATE($X$4, MATCH($X53, {"January","February","March","April","May","June","July","August","September","October","November","December"}, 0), 1), $L:$L, "&lt;="&amp;EOMONTH(DATE($X$4, MATCH($X53, {"January","February","March","April","May","June","July","August","September","October","November","December"}, 0), 1), 0), $O:$O, "Completed"), 0)</f>
        <v>0</v>
      </c>
      <c r="AA53" s="94">
        <f t="shared" si="6"/>
        <v>0</v>
      </c>
      <c r="AB53" s="71"/>
    </row>
    <row r="54" spans="1:28" ht="14.25" x14ac:dyDescent="0.2">
      <c r="A54" s="68"/>
      <c r="B54" s="71"/>
      <c r="C54" s="80"/>
      <c r="D54" s="81"/>
      <c r="E54" s="227"/>
      <c r="F54" s="228"/>
      <c r="G54" s="229"/>
      <c r="H54" s="80"/>
      <c r="I54" s="80"/>
      <c r="J54" s="220"/>
      <c r="K54" s="221"/>
      <c r="L54" s="82"/>
      <c r="M54" s="92" t="str">
        <f t="shared" si="5"/>
        <v/>
      </c>
      <c r="N54" s="82"/>
      <c r="O54" s="80"/>
      <c r="P54" s="250"/>
      <c r="Q54" s="251"/>
      <c r="R54" s="81"/>
      <c r="S54" s="81"/>
      <c r="T54" s="71"/>
      <c r="U54" s="30" t="str">
        <f>IF(ISBLANK(Settings!J12), "", Settings!J12)</f>
        <v/>
      </c>
      <c r="V54" s="93" t="str">
        <f>IF(OR(ISBLANK(U54), U54=""), "", COUNTIF('Tasks Board'!$O:$O, U54))</f>
        <v/>
      </c>
      <c r="W54" s="3"/>
      <c r="X54" s="30" t="s">
        <v>150</v>
      </c>
      <c r="Y54" s="30">
        <f>IFERROR(COUNTIFS($L:$L, "&gt;="&amp;DATE($X$4, MATCH($X54, {"January","February","March","April","May","June","July","August","September","October","November","December"}, 0), 1), $L:$L, "&lt;="&amp;EOMONTH(DATE($X$4, MATCH($X54, {"January","February","March","April","May","June","July","August","September","October","November","December"}, 0), 1), 0)), 0)</f>
        <v>0</v>
      </c>
      <c r="Z54" s="30">
        <f>IFERROR(COUNTIFS($L:$L, "&gt;="&amp;DATE($X$4, MATCH($X54, {"January","February","March","April","May","June","July","August","September","October","November","December"}, 0), 1), $L:$L, "&lt;="&amp;EOMONTH(DATE($X$4, MATCH($X54, {"January","February","March","April","May","June","July","August","September","October","November","December"}, 0), 1), 0), $O:$O, "Completed"), 0)</f>
        <v>0</v>
      </c>
      <c r="AA54" s="94">
        <f t="shared" si="6"/>
        <v>0</v>
      </c>
      <c r="AB54" s="71"/>
    </row>
    <row r="55" spans="1:28" ht="14.25" x14ac:dyDescent="0.2">
      <c r="A55" s="68"/>
      <c r="B55" s="71"/>
      <c r="C55" s="76"/>
      <c r="D55" s="77"/>
      <c r="E55" s="224"/>
      <c r="F55" s="225"/>
      <c r="G55" s="226"/>
      <c r="H55" s="76"/>
      <c r="I55" s="76"/>
      <c r="J55" s="222"/>
      <c r="K55" s="223"/>
      <c r="L55" s="78"/>
      <c r="M55" s="92" t="str">
        <f t="shared" si="5"/>
        <v/>
      </c>
      <c r="N55" s="78"/>
      <c r="O55" s="76"/>
      <c r="P55" s="248"/>
      <c r="Q55" s="249"/>
      <c r="R55" s="77"/>
      <c r="S55" s="77"/>
      <c r="T55" s="71"/>
      <c r="U55" s="30" t="str">
        <f>IF(ISBLANK(Settings!J13), "", Settings!J13)</f>
        <v/>
      </c>
      <c r="V55" s="93" t="str">
        <f>IF(OR(ISBLANK(U55), U55=""), "", COUNTIF('Tasks Board'!$O:$O, U55))</f>
        <v/>
      </c>
      <c r="W55" s="3"/>
      <c r="X55" s="30" t="s">
        <v>159</v>
      </c>
      <c r="Y55" s="30">
        <f>IFERROR(COUNTIFS($L:$L, "&gt;="&amp;DATE($X$4, MATCH($X55, {"January","February","March","April","May","June","July","August","September","October","November","December"}, 0), 1), $L:$L, "&lt;="&amp;EOMONTH(DATE($X$4, MATCH($X55, {"January","February","March","April","May","June","July","August","September","October","November","December"}, 0), 1), 0)), 0)</f>
        <v>0</v>
      </c>
      <c r="Z55" s="30">
        <f>IFERROR(COUNTIFS($L:$L, "&gt;="&amp;DATE($X$4, MATCH($X55, {"January","February","March","April","May","June","July","August","September","October","November","December"}, 0), 1), $L:$L, "&lt;="&amp;EOMONTH(DATE($X$4, MATCH($X55, {"January","February","March","April","May","June","July","August","September","October","November","December"}, 0), 1), 0), $O:$O, "Completed"), 0)</f>
        <v>0</v>
      </c>
      <c r="AA55" s="94">
        <f t="shared" si="6"/>
        <v>0</v>
      </c>
      <c r="AB55" s="71"/>
    </row>
    <row r="56" spans="1:28" ht="14.25" x14ac:dyDescent="0.2">
      <c r="A56" s="68"/>
      <c r="B56" s="71"/>
      <c r="C56" s="80"/>
      <c r="D56" s="81"/>
      <c r="E56" s="227"/>
      <c r="F56" s="228"/>
      <c r="G56" s="229"/>
      <c r="H56" s="80"/>
      <c r="I56" s="80"/>
      <c r="J56" s="220"/>
      <c r="K56" s="221"/>
      <c r="L56" s="82"/>
      <c r="M56" s="92" t="str">
        <f t="shared" si="5"/>
        <v/>
      </c>
      <c r="N56" s="82"/>
      <c r="O56" s="80"/>
      <c r="P56" s="250"/>
      <c r="Q56" s="251"/>
      <c r="R56" s="81"/>
      <c r="S56" s="81"/>
      <c r="T56" s="71"/>
      <c r="U56" s="31"/>
      <c r="V56" s="31"/>
      <c r="W56" s="3"/>
      <c r="X56" s="30" t="s">
        <v>160</v>
      </c>
      <c r="Y56" s="30">
        <f>IFERROR(COUNTIFS($L:$L, "&gt;="&amp;DATE($X$4, MATCH($X56, {"January","February","March","April","May","June","July","August","September","October","November","December"}, 0), 1), $L:$L, "&lt;="&amp;EOMONTH(DATE($X$4, MATCH($X56, {"January","February","March","April","May","June","July","August","September","October","November","December"}, 0), 1), 0)), 0)</f>
        <v>0</v>
      </c>
      <c r="Z56" s="30">
        <f>IFERROR(COUNTIFS($L:$L, "&gt;="&amp;DATE($X$4, MATCH($X56, {"January","February","March","April","May","June","July","August","September","October","November","December"}, 0), 1), $L:$L, "&lt;="&amp;EOMONTH(DATE($X$4, MATCH($X56, {"January","February","March","April","May","June","July","August","September","October","November","December"}, 0), 1), 0), $O:$O, "Completed"), 0)</f>
        <v>0</v>
      </c>
      <c r="AA56" s="94">
        <f t="shared" si="6"/>
        <v>0</v>
      </c>
      <c r="AB56" s="71"/>
    </row>
    <row r="57" spans="1:28" ht="16.5" x14ac:dyDescent="0.2">
      <c r="A57" s="68"/>
      <c r="B57" s="71"/>
      <c r="C57" s="76"/>
      <c r="D57" s="77"/>
      <c r="E57" s="224"/>
      <c r="F57" s="225"/>
      <c r="G57" s="226"/>
      <c r="H57" s="76"/>
      <c r="I57" s="76"/>
      <c r="J57" s="222"/>
      <c r="K57" s="223"/>
      <c r="L57" s="78"/>
      <c r="M57" s="92" t="str">
        <f t="shared" si="5"/>
        <v/>
      </c>
      <c r="N57" s="78"/>
      <c r="O57" s="76"/>
      <c r="P57" s="248"/>
      <c r="Q57" s="249"/>
      <c r="R57" s="77"/>
      <c r="S57" s="77"/>
      <c r="T57" s="71"/>
      <c r="U57" s="253" t="s">
        <v>62</v>
      </c>
      <c r="V57" s="254"/>
      <c r="W57" s="3"/>
      <c r="X57" s="30" t="s">
        <v>161</v>
      </c>
      <c r="Y57" s="30">
        <f>IFERROR(COUNTIFS($L:$L, "&gt;="&amp;DATE($X$4, MATCH($X57, {"January","February","March","April","May","June","July","August","September","October","November","December"}, 0), 1), $L:$L, "&lt;="&amp;EOMONTH(DATE($X$4, MATCH($X57, {"January","February","March","April","May","June","July","August","September","October","November","December"}, 0), 1), 0)), 0)</f>
        <v>0</v>
      </c>
      <c r="Z57" s="30">
        <f>IFERROR(COUNTIFS($L:$L, "&gt;="&amp;DATE($X$4, MATCH($X57, {"January","February","March","April","May","June","July","August","September","October","November","December"}, 0), 1), $L:$L, "&lt;="&amp;EOMONTH(DATE($X$4, MATCH($X57, {"January","February","March","April","May","June","July","August","September","October","November","December"}, 0), 1), 0), $O:$O, "Completed"), 0)</f>
        <v>0</v>
      </c>
      <c r="AA57" s="94">
        <f t="shared" si="6"/>
        <v>0</v>
      </c>
      <c r="AB57" s="71"/>
    </row>
    <row r="58" spans="1:28" ht="16.5" x14ac:dyDescent="0.2">
      <c r="A58" s="68"/>
      <c r="B58" s="71"/>
      <c r="C58" s="80"/>
      <c r="D58" s="81"/>
      <c r="E58" s="227"/>
      <c r="F58" s="228"/>
      <c r="G58" s="229"/>
      <c r="H58" s="80"/>
      <c r="I58" s="80"/>
      <c r="J58" s="220"/>
      <c r="K58" s="221"/>
      <c r="L58" s="82"/>
      <c r="M58" s="92" t="str">
        <f t="shared" si="5"/>
        <v/>
      </c>
      <c r="N58" s="82"/>
      <c r="O58" s="80"/>
      <c r="P58" s="250"/>
      <c r="Q58" s="251"/>
      <c r="R58" s="81"/>
      <c r="S58" s="81"/>
      <c r="T58" s="71"/>
      <c r="U58" s="4" t="s">
        <v>0</v>
      </c>
      <c r="V58" s="4" t="s">
        <v>39</v>
      </c>
      <c r="W58" s="3"/>
      <c r="X58" s="30" t="s">
        <v>162</v>
      </c>
      <c r="Y58" s="30">
        <f>IFERROR(COUNTIFS($L:$L, "&gt;="&amp;DATE($X$4, MATCH($X58, {"January","February","March","April","May","June","July","August","September","October","November","December"}, 0), 1), $L:$L, "&lt;="&amp;EOMONTH(DATE($X$4, MATCH($X58, {"January","February","March","April","May","June","July","August","September","October","November","December"}, 0), 1), 0)), 0)</f>
        <v>0</v>
      </c>
      <c r="Z58" s="30">
        <f>IFERROR(COUNTIFS($L:$L, "&gt;="&amp;DATE($X$4, MATCH($X58, {"January","February","March","April","May","June","July","August","September","October","November","December"}, 0), 1), $L:$L, "&lt;="&amp;EOMONTH(DATE($X$4, MATCH($X58, {"January","February","March","April","May","June","July","August","September","October","November","December"}, 0), 1), 0), $O:$O, "Completed"), 0)</f>
        <v>0</v>
      </c>
      <c r="AA58" s="94">
        <f t="shared" si="6"/>
        <v>0</v>
      </c>
      <c r="AB58" s="71"/>
    </row>
    <row r="59" spans="1:28" ht="14.25" x14ac:dyDescent="0.2">
      <c r="A59" s="68"/>
      <c r="B59" s="71"/>
      <c r="C59" s="76"/>
      <c r="D59" s="77"/>
      <c r="E59" s="224"/>
      <c r="F59" s="225"/>
      <c r="G59" s="226"/>
      <c r="H59" s="76"/>
      <c r="I59" s="76"/>
      <c r="J59" s="222"/>
      <c r="K59" s="223"/>
      <c r="L59" s="78"/>
      <c r="M59" s="92" t="str">
        <f t="shared" si="5"/>
        <v/>
      </c>
      <c r="N59" s="78"/>
      <c r="O59" s="76"/>
      <c r="P59" s="248"/>
      <c r="Q59" s="249"/>
      <c r="R59" s="77"/>
      <c r="S59" s="77"/>
      <c r="T59" s="71"/>
      <c r="U59" s="30" t="str">
        <f>IF(ISBLANK(Settings!G4), "", Settings!G4)</f>
        <v>Admin</v>
      </c>
      <c r="V59" s="93">
        <f>IF(OR(ISBLANK(U59), U59=""), "", COUNTIF('Tasks Board'!$J:$J, U59))</f>
        <v>0</v>
      </c>
      <c r="W59" s="3"/>
      <c r="X59" s="30" t="s">
        <v>163</v>
      </c>
      <c r="Y59" s="30">
        <f>IFERROR(COUNTIFS($L:$L, "&gt;="&amp;DATE($X$4, MATCH($X59, {"January","February","March","April","May","June","July","August","September","October","November","December"}, 0), 1), $L:$L, "&lt;="&amp;EOMONTH(DATE($X$4, MATCH($X59, {"January","February","March","April","May","June","July","August","September","October","November","December"}, 0), 1), 0)), 0)</f>
        <v>0</v>
      </c>
      <c r="Z59" s="30">
        <f>IFERROR(COUNTIFS($L:$L, "&gt;="&amp;DATE($X$4, MATCH($X59, {"January","February","March","April","May","June","July","August","September","October","November","December"}, 0), 1), $L:$L, "&lt;="&amp;EOMONTH(DATE($X$4, MATCH($X59, {"January","February","March","April","May","June","July","August","September","October","November","December"}, 0), 1), 0), $O:$O, "Completed"), 0)</f>
        <v>0</v>
      </c>
      <c r="AA59" s="94">
        <f t="shared" si="6"/>
        <v>0</v>
      </c>
      <c r="AB59" s="71"/>
    </row>
    <row r="60" spans="1:28" ht="14.25" x14ac:dyDescent="0.2">
      <c r="A60" s="68"/>
      <c r="B60" s="71"/>
      <c r="C60" s="80"/>
      <c r="D60" s="81"/>
      <c r="E60" s="227"/>
      <c r="F60" s="228"/>
      <c r="G60" s="229"/>
      <c r="H60" s="80"/>
      <c r="I60" s="80"/>
      <c r="J60" s="220"/>
      <c r="K60" s="221"/>
      <c r="L60" s="82"/>
      <c r="M60" s="92" t="str">
        <f t="shared" si="5"/>
        <v/>
      </c>
      <c r="N60" s="82"/>
      <c r="O60" s="80"/>
      <c r="P60" s="250"/>
      <c r="Q60" s="251"/>
      <c r="R60" s="81"/>
      <c r="S60" s="81"/>
      <c r="T60" s="71"/>
      <c r="U60" s="30" t="str">
        <f>IF(ISBLANK(Settings!G5), "", Settings!G5)</f>
        <v>Production</v>
      </c>
      <c r="V60" s="93">
        <f>IF(OR(ISBLANK(U60), U60=""), "", COUNTIF('Tasks Board'!$J:$J, U60))</f>
        <v>0</v>
      </c>
      <c r="W60" s="3"/>
      <c r="X60" s="33" t="s">
        <v>164</v>
      </c>
      <c r="Y60" s="33">
        <f>SUM(Y48:Y59)</f>
        <v>0</v>
      </c>
      <c r="Z60" s="33">
        <f>SUM(Z48:Z59)</f>
        <v>0</v>
      </c>
      <c r="AA60" s="34">
        <f>AVERAGE(AA48:AA59)</f>
        <v>0</v>
      </c>
      <c r="AB60" s="71"/>
    </row>
    <row r="61" spans="1:28" ht="14.25" x14ac:dyDescent="0.2">
      <c r="A61" s="68"/>
      <c r="B61" s="71"/>
      <c r="C61" s="76"/>
      <c r="D61" s="77"/>
      <c r="E61" s="224"/>
      <c r="F61" s="225"/>
      <c r="G61" s="226"/>
      <c r="H61" s="76"/>
      <c r="I61" s="76"/>
      <c r="J61" s="222"/>
      <c r="K61" s="223"/>
      <c r="L61" s="78"/>
      <c r="M61" s="92" t="str">
        <f t="shared" si="5"/>
        <v/>
      </c>
      <c r="N61" s="78"/>
      <c r="O61" s="76"/>
      <c r="P61" s="248"/>
      <c r="Q61" s="249"/>
      <c r="R61" s="77"/>
      <c r="S61" s="77"/>
      <c r="T61" s="71"/>
      <c r="U61" s="30" t="str">
        <f>IF(ISBLANK(Settings!G6), "", Settings!G6)</f>
        <v>Marketing</v>
      </c>
      <c r="V61" s="93">
        <f>IF(OR(ISBLANK(U61), U61=""), "", COUNTIF('Tasks Board'!$J:$J, U61))</f>
        <v>0</v>
      </c>
      <c r="W61" s="3"/>
      <c r="X61" s="33" t="s">
        <v>165</v>
      </c>
      <c r="Y61" s="33">
        <f>MAX(Y48:Y59)</f>
        <v>0</v>
      </c>
      <c r="Z61" s="33">
        <f>MAX(Z48:Z59)</f>
        <v>0</v>
      </c>
      <c r="AA61" s="34">
        <f>MAX(AA48:AA59)</f>
        <v>0</v>
      </c>
      <c r="AB61" s="71"/>
    </row>
    <row r="62" spans="1:28" ht="14.25" x14ac:dyDescent="0.2">
      <c r="A62" s="68"/>
      <c r="B62" s="71"/>
      <c r="C62" s="80"/>
      <c r="D62" s="81"/>
      <c r="E62" s="227"/>
      <c r="F62" s="228"/>
      <c r="G62" s="229"/>
      <c r="H62" s="80"/>
      <c r="I62" s="80"/>
      <c r="J62" s="220"/>
      <c r="K62" s="221"/>
      <c r="L62" s="82"/>
      <c r="M62" s="92" t="str">
        <f t="shared" si="5"/>
        <v/>
      </c>
      <c r="N62" s="82"/>
      <c r="O62" s="80"/>
      <c r="P62" s="250"/>
      <c r="Q62" s="251"/>
      <c r="R62" s="81"/>
      <c r="S62" s="81"/>
      <c r="T62" s="71"/>
      <c r="U62" s="30" t="str">
        <f>IF(ISBLANK(Settings!G7), "", Settings!G7)</f>
        <v>Operations</v>
      </c>
      <c r="V62" s="93">
        <f>IF(OR(ISBLANK(U62), U62=""), "", COUNTIF('Tasks Board'!$J:$J, U62))</f>
        <v>0</v>
      </c>
      <c r="W62" s="3"/>
      <c r="X62" s="3"/>
      <c r="Y62" s="3"/>
      <c r="Z62" s="3"/>
      <c r="AA62" s="3"/>
      <c r="AB62" s="71"/>
    </row>
    <row r="63" spans="1:28" ht="14.25" x14ac:dyDescent="0.2">
      <c r="A63" s="68"/>
      <c r="B63" s="71"/>
      <c r="C63" s="76"/>
      <c r="D63" s="77"/>
      <c r="E63" s="224"/>
      <c r="F63" s="225"/>
      <c r="G63" s="226"/>
      <c r="H63" s="76"/>
      <c r="I63" s="76"/>
      <c r="J63" s="222"/>
      <c r="K63" s="223"/>
      <c r="L63" s="78"/>
      <c r="M63" s="92" t="str">
        <f t="shared" si="5"/>
        <v/>
      </c>
      <c r="N63" s="78"/>
      <c r="O63" s="76"/>
      <c r="P63" s="248"/>
      <c r="Q63" s="249"/>
      <c r="R63" s="77"/>
      <c r="S63" s="77"/>
      <c r="T63" s="71"/>
      <c r="U63" s="30" t="str">
        <f>IF(ISBLANK(Settings!G8), "", Settings!G8)</f>
        <v>Finance</v>
      </c>
      <c r="V63" s="93">
        <f>IF(OR(ISBLANK(U63), U63=""), "", COUNTIF('Tasks Board'!$J:$J, U63))</f>
        <v>0</v>
      </c>
      <c r="W63" s="3"/>
      <c r="X63" s="3"/>
      <c r="Y63" s="3"/>
      <c r="Z63" s="3"/>
      <c r="AA63" s="3"/>
      <c r="AB63" s="71"/>
    </row>
    <row r="64" spans="1:28" ht="14.25" x14ac:dyDescent="0.2">
      <c r="A64" s="68"/>
      <c r="B64" s="71"/>
      <c r="C64" s="80"/>
      <c r="D64" s="81"/>
      <c r="E64" s="227"/>
      <c r="F64" s="228"/>
      <c r="G64" s="229"/>
      <c r="H64" s="80"/>
      <c r="I64" s="80"/>
      <c r="J64" s="220"/>
      <c r="K64" s="221"/>
      <c r="L64" s="82"/>
      <c r="M64" s="92" t="str">
        <f t="shared" si="5"/>
        <v/>
      </c>
      <c r="N64" s="82"/>
      <c r="O64" s="80"/>
      <c r="P64" s="250"/>
      <c r="Q64" s="251"/>
      <c r="R64" s="81"/>
      <c r="S64" s="81"/>
      <c r="T64" s="71"/>
      <c r="U64" s="30" t="str">
        <f>IF(ISBLANK(Settings!G9), "", Settings!G9)</f>
        <v/>
      </c>
      <c r="V64" s="93" t="str">
        <f>IF(OR(ISBLANK(U64), U64=""), "", COUNTIF('Tasks Board'!$J:$J, U64))</f>
        <v/>
      </c>
      <c r="W64" s="3"/>
      <c r="X64" s="3"/>
      <c r="Y64" s="3"/>
      <c r="Z64" s="3"/>
      <c r="AA64" s="3"/>
      <c r="AB64" s="71"/>
    </row>
    <row r="65" spans="1:28" ht="14.25" x14ac:dyDescent="0.2">
      <c r="A65" s="68"/>
      <c r="B65" s="71"/>
      <c r="C65" s="76"/>
      <c r="D65" s="77"/>
      <c r="E65" s="224"/>
      <c r="F65" s="225"/>
      <c r="G65" s="226"/>
      <c r="H65" s="76"/>
      <c r="I65" s="76"/>
      <c r="J65" s="222"/>
      <c r="K65" s="223"/>
      <c r="L65" s="78"/>
      <c r="M65" s="92" t="str">
        <f t="shared" si="5"/>
        <v/>
      </c>
      <c r="N65" s="78"/>
      <c r="O65" s="76"/>
      <c r="P65" s="248"/>
      <c r="Q65" s="249"/>
      <c r="R65" s="77"/>
      <c r="S65" s="77"/>
      <c r="T65" s="71"/>
      <c r="U65" s="30" t="str">
        <f>IF(ISBLANK(Settings!G10), "", Settings!G10)</f>
        <v/>
      </c>
      <c r="V65" s="93" t="str">
        <f>IF(OR(ISBLANK(U65), U65=""), "", COUNTIF('Tasks Board'!$J:$J, U65))</f>
        <v/>
      </c>
      <c r="W65" s="3"/>
      <c r="X65" s="3"/>
      <c r="Y65" s="3"/>
      <c r="Z65" s="3"/>
      <c r="AA65" s="3"/>
      <c r="AB65" s="71"/>
    </row>
    <row r="66" spans="1:28" ht="14.25" x14ac:dyDescent="0.2">
      <c r="A66" s="68"/>
      <c r="B66" s="71"/>
      <c r="C66" s="80"/>
      <c r="D66" s="81"/>
      <c r="E66" s="227"/>
      <c r="F66" s="228"/>
      <c r="G66" s="229"/>
      <c r="H66" s="80"/>
      <c r="I66" s="80"/>
      <c r="J66" s="220"/>
      <c r="K66" s="221"/>
      <c r="L66" s="82"/>
      <c r="M66" s="92" t="str">
        <f t="shared" si="5"/>
        <v/>
      </c>
      <c r="N66" s="82"/>
      <c r="O66" s="80"/>
      <c r="P66" s="250"/>
      <c r="Q66" s="251"/>
      <c r="R66" s="81"/>
      <c r="S66" s="81"/>
      <c r="T66" s="71"/>
      <c r="U66" s="30" t="str">
        <f>IF(ISBLANK(Settings!G11), "", Settings!G11)</f>
        <v/>
      </c>
      <c r="V66" s="93" t="str">
        <f>IF(OR(ISBLANK(U66), U66=""), "", COUNTIF('Tasks Board'!$J:$J, U66))</f>
        <v/>
      </c>
      <c r="W66" s="3"/>
      <c r="X66" s="3"/>
      <c r="Y66" s="3"/>
      <c r="Z66" s="3"/>
      <c r="AA66" s="3"/>
      <c r="AB66" s="71"/>
    </row>
    <row r="67" spans="1:28" ht="14.25" x14ac:dyDescent="0.2">
      <c r="A67" s="68"/>
      <c r="B67" s="71"/>
      <c r="C67" s="76"/>
      <c r="D67" s="77"/>
      <c r="E67" s="224"/>
      <c r="F67" s="225"/>
      <c r="G67" s="226"/>
      <c r="H67" s="76"/>
      <c r="I67" s="76"/>
      <c r="J67" s="222"/>
      <c r="K67" s="223"/>
      <c r="L67" s="78"/>
      <c r="M67" s="92" t="str">
        <f t="shared" si="5"/>
        <v/>
      </c>
      <c r="N67" s="78"/>
      <c r="O67" s="76"/>
      <c r="P67" s="248"/>
      <c r="Q67" s="249"/>
      <c r="R67" s="77"/>
      <c r="S67" s="77"/>
      <c r="T67" s="71"/>
      <c r="U67" s="30" t="str">
        <f>IF(ISBLANK(Settings!G12), "", Settings!G12)</f>
        <v/>
      </c>
      <c r="V67" s="93" t="str">
        <f>IF(OR(ISBLANK(U67), U67=""), "", COUNTIF('Tasks Board'!$J:$J, U67))</f>
        <v/>
      </c>
      <c r="W67" s="3"/>
      <c r="X67" s="3"/>
      <c r="Y67" s="3"/>
      <c r="Z67" s="3"/>
      <c r="AA67" s="3"/>
      <c r="AB67" s="71"/>
    </row>
    <row r="68" spans="1:28" ht="14.25" x14ac:dyDescent="0.2">
      <c r="A68" s="68"/>
      <c r="B68" s="71"/>
      <c r="C68" s="80"/>
      <c r="D68" s="81"/>
      <c r="E68" s="227"/>
      <c r="F68" s="228"/>
      <c r="G68" s="229"/>
      <c r="H68" s="80"/>
      <c r="I68" s="80"/>
      <c r="J68" s="220"/>
      <c r="K68" s="221"/>
      <c r="L68" s="82"/>
      <c r="M68" s="92" t="str">
        <f t="shared" si="5"/>
        <v/>
      </c>
      <c r="N68" s="82"/>
      <c r="O68" s="80"/>
      <c r="P68" s="250"/>
      <c r="Q68" s="251"/>
      <c r="R68" s="81"/>
      <c r="S68" s="81"/>
      <c r="T68" s="71"/>
      <c r="U68" s="30" t="str">
        <f>IF(ISBLANK(Settings!G13), "", Settings!G13)</f>
        <v/>
      </c>
      <c r="V68" s="93" t="str">
        <f>IF(OR(ISBLANK(U68), U68=""), "", COUNTIF('Tasks Board'!$J:$J, U68))</f>
        <v/>
      </c>
      <c r="W68" s="3"/>
      <c r="X68" s="3"/>
      <c r="Y68" s="3"/>
      <c r="Z68" s="3"/>
      <c r="AA68" s="3"/>
      <c r="AB68" s="71"/>
    </row>
    <row r="69" spans="1:28" ht="14.25" x14ac:dyDescent="0.2">
      <c r="A69" s="68"/>
      <c r="B69" s="71"/>
      <c r="C69" s="76"/>
      <c r="D69" s="77"/>
      <c r="E69" s="224"/>
      <c r="F69" s="225"/>
      <c r="G69" s="226"/>
      <c r="H69" s="76"/>
      <c r="I69" s="76"/>
      <c r="J69" s="222"/>
      <c r="K69" s="223"/>
      <c r="L69" s="78"/>
      <c r="M69" s="92" t="str">
        <f t="shared" si="5"/>
        <v/>
      </c>
      <c r="N69" s="78"/>
      <c r="O69" s="76"/>
      <c r="P69" s="248"/>
      <c r="Q69" s="249"/>
      <c r="R69" s="77"/>
      <c r="S69" s="77"/>
      <c r="T69" s="71"/>
      <c r="U69" s="31"/>
      <c r="V69" s="31"/>
      <c r="W69" s="3"/>
      <c r="X69" s="3"/>
      <c r="Y69" s="3"/>
      <c r="Z69" s="3"/>
      <c r="AA69" s="3"/>
      <c r="AB69" s="71"/>
    </row>
    <row r="70" spans="1:28" ht="16.5" x14ac:dyDescent="0.2">
      <c r="A70" s="68"/>
      <c r="B70" s="71"/>
      <c r="C70" s="80"/>
      <c r="D70" s="81"/>
      <c r="E70" s="227"/>
      <c r="F70" s="228"/>
      <c r="G70" s="229"/>
      <c r="H70" s="80"/>
      <c r="I70" s="80"/>
      <c r="J70" s="220"/>
      <c r="K70" s="221"/>
      <c r="L70" s="82"/>
      <c r="M70" s="92" t="str">
        <f t="shared" si="5"/>
        <v/>
      </c>
      <c r="N70" s="82"/>
      <c r="O70" s="80"/>
      <c r="P70" s="250"/>
      <c r="Q70" s="251"/>
      <c r="R70" s="81"/>
      <c r="S70" s="81"/>
      <c r="T70" s="71"/>
      <c r="U70" s="255" t="s">
        <v>63</v>
      </c>
      <c r="V70" s="256"/>
      <c r="W70" s="3"/>
      <c r="X70" s="3"/>
      <c r="Y70" s="3"/>
      <c r="Z70" s="3"/>
      <c r="AA70" s="3"/>
      <c r="AB70" s="71"/>
    </row>
    <row r="71" spans="1:28" ht="16.5" x14ac:dyDescent="0.2">
      <c r="A71" s="68"/>
      <c r="B71" s="71"/>
      <c r="C71" s="76"/>
      <c r="D71" s="77"/>
      <c r="E71" s="224"/>
      <c r="F71" s="225"/>
      <c r="G71" s="226"/>
      <c r="H71" s="76"/>
      <c r="I71" s="76"/>
      <c r="J71" s="222"/>
      <c r="K71" s="223"/>
      <c r="L71" s="78"/>
      <c r="M71" s="92" t="str">
        <f t="shared" si="5"/>
        <v/>
      </c>
      <c r="N71" s="78"/>
      <c r="O71" s="76"/>
      <c r="P71" s="248"/>
      <c r="Q71" s="249"/>
      <c r="R71" s="77"/>
      <c r="S71" s="77"/>
      <c r="T71" s="71"/>
      <c r="U71" s="4" t="s">
        <v>5</v>
      </c>
      <c r="V71" s="4" t="s">
        <v>39</v>
      </c>
      <c r="W71" s="3"/>
      <c r="X71" s="3"/>
      <c r="Y71" s="3"/>
      <c r="Z71" s="3"/>
      <c r="AA71" s="3"/>
      <c r="AB71" s="71"/>
    </row>
    <row r="72" spans="1:28" ht="14.25" x14ac:dyDescent="0.2">
      <c r="A72" s="68"/>
      <c r="B72" s="71"/>
      <c r="C72" s="80"/>
      <c r="D72" s="81"/>
      <c r="E72" s="227"/>
      <c r="F72" s="228"/>
      <c r="G72" s="229"/>
      <c r="H72" s="80"/>
      <c r="I72" s="80"/>
      <c r="J72" s="220"/>
      <c r="K72" s="221"/>
      <c r="L72" s="82"/>
      <c r="M72" s="92" t="str">
        <f t="shared" si="5"/>
        <v/>
      </c>
      <c r="N72" s="82"/>
      <c r="O72" s="80"/>
      <c r="P72" s="250"/>
      <c r="Q72" s="251"/>
      <c r="R72" s="81"/>
      <c r="S72" s="81"/>
      <c r="T72" s="71"/>
      <c r="U72" s="30" t="str">
        <f>IF(ISBLANK(Settings!N4), "", Settings!N4)</f>
        <v>Open</v>
      </c>
      <c r="V72" s="93">
        <f>IF(OR(ISBLANK(U72), U72=""), "", COUNTIF('Tasks Board'!$P:$P, U72))</f>
        <v>0</v>
      </c>
      <c r="W72" s="3"/>
      <c r="X72" s="3"/>
      <c r="Y72" s="3"/>
      <c r="Z72" s="3"/>
      <c r="AA72" s="3"/>
      <c r="AB72" s="71"/>
    </row>
    <row r="73" spans="1:28" ht="14.25" x14ac:dyDescent="0.2">
      <c r="A73" s="68"/>
      <c r="B73" s="71"/>
      <c r="C73" s="76"/>
      <c r="D73" s="77"/>
      <c r="E73" s="224"/>
      <c r="F73" s="225"/>
      <c r="G73" s="226"/>
      <c r="H73" s="76"/>
      <c r="I73" s="76"/>
      <c r="J73" s="222"/>
      <c r="K73" s="223"/>
      <c r="L73" s="78"/>
      <c r="M73" s="92" t="str">
        <f t="shared" si="5"/>
        <v/>
      </c>
      <c r="N73" s="78"/>
      <c r="O73" s="76"/>
      <c r="P73" s="248"/>
      <c r="Q73" s="249"/>
      <c r="R73" s="77"/>
      <c r="S73" s="77"/>
      <c r="T73" s="71"/>
      <c r="U73" s="30" t="str">
        <f>IF(ISBLANK(Settings!N5), "", Settings!N5)</f>
        <v>Closed</v>
      </c>
      <c r="V73" s="93">
        <f>IF(OR(ISBLANK(U73), U73=""), "", COUNTIF('Tasks Board'!$P:$P, U73))</f>
        <v>0</v>
      </c>
      <c r="W73" s="3"/>
      <c r="X73" s="3"/>
      <c r="Y73" s="3"/>
      <c r="Z73" s="3"/>
      <c r="AA73" s="3"/>
      <c r="AB73" s="71"/>
    </row>
    <row r="74" spans="1:28" ht="14.25" x14ac:dyDescent="0.2">
      <c r="A74" s="68"/>
      <c r="B74" s="71"/>
      <c r="C74" s="80"/>
      <c r="D74" s="81"/>
      <c r="E74" s="227"/>
      <c r="F74" s="228"/>
      <c r="G74" s="229"/>
      <c r="H74" s="80"/>
      <c r="I74" s="80"/>
      <c r="J74" s="220"/>
      <c r="K74" s="221"/>
      <c r="L74" s="82"/>
      <c r="M74" s="92" t="str">
        <f t="shared" si="5"/>
        <v/>
      </c>
      <c r="N74" s="82"/>
      <c r="O74" s="80"/>
      <c r="P74" s="250"/>
      <c r="Q74" s="251"/>
      <c r="R74" s="81"/>
      <c r="S74" s="81"/>
      <c r="T74" s="71"/>
      <c r="U74" s="3"/>
      <c r="V74" s="3"/>
      <c r="W74" s="3"/>
      <c r="X74" s="3"/>
      <c r="Y74" s="3"/>
      <c r="Z74" s="3"/>
      <c r="AA74" s="3"/>
      <c r="AB74" s="71"/>
    </row>
    <row r="75" spans="1:28" ht="14.25" x14ac:dyDescent="0.2">
      <c r="A75" s="68"/>
      <c r="B75" s="71"/>
      <c r="C75" s="76"/>
      <c r="D75" s="77"/>
      <c r="E75" s="224"/>
      <c r="F75" s="225"/>
      <c r="G75" s="226"/>
      <c r="H75" s="76"/>
      <c r="I75" s="76"/>
      <c r="J75" s="222"/>
      <c r="K75" s="223"/>
      <c r="L75" s="78"/>
      <c r="M75" s="92" t="str">
        <f t="shared" si="5"/>
        <v/>
      </c>
      <c r="N75" s="78"/>
      <c r="O75" s="76"/>
      <c r="P75" s="248"/>
      <c r="Q75" s="249"/>
      <c r="R75" s="77"/>
      <c r="S75" s="77"/>
      <c r="T75" s="71"/>
      <c r="U75" s="3"/>
      <c r="V75" s="3"/>
      <c r="W75" s="3"/>
      <c r="X75" s="3"/>
      <c r="Y75" s="3"/>
      <c r="Z75" s="3"/>
      <c r="AA75" s="3"/>
      <c r="AB75" s="71"/>
    </row>
    <row r="76" spans="1:28" ht="14.25" x14ac:dyDescent="0.2">
      <c r="A76" s="68"/>
      <c r="B76" s="71"/>
      <c r="C76" s="80"/>
      <c r="D76" s="81"/>
      <c r="E76" s="227"/>
      <c r="F76" s="228"/>
      <c r="G76" s="229"/>
      <c r="H76" s="80"/>
      <c r="I76" s="80"/>
      <c r="J76" s="220"/>
      <c r="K76" s="221"/>
      <c r="L76" s="82"/>
      <c r="M76" s="92" t="str">
        <f t="shared" si="5"/>
        <v/>
      </c>
      <c r="N76" s="82"/>
      <c r="O76" s="80"/>
      <c r="P76" s="250"/>
      <c r="Q76" s="251"/>
      <c r="R76" s="81"/>
      <c r="S76" s="81"/>
      <c r="T76" s="71"/>
      <c r="U76" s="3"/>
      <c r="V76" s="3"/>
      <c r="W76" s="3"/>
      <c r="X76" s="3"/>
      <c r="Y76" s="3"/>
      <c r="Z76" s="3"/>
      <c r="AA76" s="3"/>
      <c r="AB76" s="71"/>
    </row>
    <row r="77" spans="1:28" ht="14.25" x14ac:dyDescent="0.2">
      <c r="A77" s="68"/>
      <c r="B77" s="71"/>
      <c r="C77" s="76"/>
      <c r="D77" s="77"/>
      <c r="E77" s="224"/>
      <c r="F77" s="225"/>
      <c r="G77" s="226"/>
      <c r="H77" s="76"/>
      <c r="I77" s="76"/>
      <c r="J77" s="222"/>
      <c r="K77" s="223"/>
      <c r="L77" s="78"/>
      <c r="M77" s="92" t="str">
        <f t="shared" si="5"/>
        <v/>
      </c>
      <c r="N77" s="78"/>
      <c r="O77" s="76"/>
      <c r="P77" s="248"/>
      <c r="Q77" s="249"/>
      <c r="R77" s="77"/>
      <c r="S77" s="77"/>
      <c r="T77" s="71"/>
      <c r="U77" s="3"/>
      <c r="V77" s="3"/>
      <c r="W77" s="3"/>
      <c r="X77" s="3"/>
      <c r="Y77" s="3"/>
      <c r="Z77" s="3"/>
      <c r="AA77" s="3"/>
      <c r="AB77" s="71"/>
    </row>
    <row r="78" spans="1:28" ht="14.25" x14ac:dyDescent="0.2">
      <c r="A78" s="68"/>
      <c r="B78" s="71"/>
      <c r="C78" s="80"/>
      <c r="D78" s="81"/>
      <c r="E78" s="227"/>
      <c r="F78" s="228"/>
      <c r="G78" s="229"/>
      <c r="H78" s="80"/>
      <c r="I78" s="80"/>
      <c r="J78" s="220"/>
      <c r="K78" s="221"/>
      <c r="L78" s="82"/>
      <c r="M78" s="92" t="str">
        <f t="shared" si="5"/>
        <v/>
      </c>
      <c r="N78" s="82"/>
      <c r="O78" s="80"/>
      <c r="P78" s="250"/>
      <c r="Q78" s="251"/>
      <c r="R78" s="81"/>
      <c r="S78" s="81"/>
      <c r="T78" s="71"/>
      <c r="U78" s="3"/>
      <c r="V78" s="3"/>
      <c r="W78" s="3"/>
      <c r="X78" s="3"/>
      <c r="Y78" s="3"/>
      <c r="Z78" s="3"/>
      <c r="AA78" s="3"/>
      <c r="AB78" s="71"/>
    </row>
    <row r="79" spans="1:28" ht="14.25" x14ac:dyDescent="0.2">
      <c r="A79" s="68"/>
      <c r="B79" s="71"/>
      <c r="C79" s="76"/>
      <c r="D79" s="77"/>
      <c r="E79" s="224"/>
      <c r="F79" s="225"/>
      <c r="G79" s="226"/>
      <c r="H79" s="76"/>
      <c r="I79" s="76"/>
      <c r="J79" s="222"/>
      <c r="K79" s="223"/>
      <c r="L79" s="78"/>
      <c r="M79" s="92" t="str">
        <f t="shared" si="5"/>
        <v/>
      </c>
      <c r="N79" s="78"/>
      <c r="O79" s="76"/>
      <c r="P79" s="248"/>
      <c r="Q79" s="249"/>
      <c r="R79" s="77"/>
      <c r="S79" s="77"/>
      <c r="T79" s="71"/>
      <c r="U79" s="3"/>
      <c r="V79" s="3"/>
      <c r="W79" s="3"/>
      <c r="X79" s="3"/>
      <c r="Y79" s="3"/>
      <c r="Z79" s="3"/>
      <c r="AA79" s="3"/>
      <c r="AB79" s="71"/>
    </row>
    <row r="80" spans="1:28" ht="14.25" x14ac:dyDescent="0.2">
      <c r="A80" s="68"/>
      <c r="B80" s="71"/>
      <c r="C80" s="80"/>
      <c r="D80" s="81"/>
      <c r="E80" s="227"/>
      <c r="F80" s="228"/>
      <c r="G80" s="229"/>
      <c r="H80" s="80"/>
      <c r="I80" s="80"/>
      <c r="J80" s="220"/>
      <c r="K80" s="221"/>
      <c r="L80" s="82"/>
      <c r="M80" s="92" t="str">
        <f t="shared" ref="M80:M143" si="7">IF(ISBLANK(L80), "", L80 - $C$4)</f>
        <v/>
      </c>
      <c r="N80" s="82"/>
      <c r="O80" s="80"/>
      <c r="P80" s="250"/>
      <c r="Q80" s="251"/>
      <c r="R80" s="81"/>
      <c r="S80" s="81"/>
      <c r="T80" s="71"/>
      <c r="U80" s="3"/>
      <c r="V80" s="3"/>
      <c r="W80" s="3"/>
      <c r="X80" s="3"/>
      <c r="Y80" s="3"/>
      <c r="Z80" s="3"/>
      <c r="AA80" s="3"/>
      <c r="AB80" s="71"/>
    </row>
    <row r="81" spans="1:28" ht="14.25" x14ac:dyDescent="0.2">
      <c r="A81" s="68"/>
      <c r="B81" s="71"/>
      <c r="C81" s="76"/>
      <c r="D81" s="77"/>
      <c r="E81" s="224"/>
      <c r="F81" s="225"/>
      <c r="G81" s="226"/>
      <c r="H81" s="76"/>
      <c r="I81" s="76"/>
      <c r="J81" s="222"/>
      <c r="K81" s="223"/>
      <c r="L81" s="78"/>
      <c r="M81" s="92" t="str">
        <f t="shared" si="7"/>
        <v/>
      </c>
      <c r="N81" s="78"/>
      <c r="O81" s="76"/>
      <c r="P81" s="248"/>
      <c r="Q81" s="249"/>
      <c r="R81" s="77"/>
      <c r="S81" s="77"/>
      <c r="T81" s="71"/>
      <c r="U81" s="3"/>
      <c r="V81" s="3"/>
      <c r="W81" s="3"/>
      <c r="X81" s="3"/>
      <c r="Y81" s="3"/>
      <c r="Z81" s="3"/>
      <c r="AA81" s="3"/>
      <c r="AB81" s="71"/>
    </row>
    <row r="82" spans="1:28" ht="14.25" x14ac:dyDescent="0.2">
      <c r="A82" s="68"/>
      <c r="B82" s="71"/>
      <c r="C82" s="80"/>
      <c r="D82" s="81"/>
      <c r="E82" s="227"/>
      <c r="F82" s="228"/>
      <c r="G82" s="229"/>
      <c r="H82" s="80"/>
      <c r="I82" s="80"/>
      <c r="J82" s="220"/>
      <c r="K82" s="221"/>
      <c r="L82" s="82"/>
      <c r="M82" s="92" t="str">
        <f t="shared" si="7"/>
        <v/>
      </c>
      <c r="N82" s="82"/>
      <c r="O82" s="80"/>
      <c r="P82" s="250"/>
      <c r="Q82" s="251"/>
      <c r="R82" s="81"/>
      <c r="S82" s="81"/>
      <c r="T82" s="71"/>
      <c r="U82" s="3"/>
      <c r="V82" s="3"/>
      <c r="W82" s="3"/>
      <c r="X82" s="3"/>
      <c r="Y82" s="3"/>
      <c r="Z82" s="3"/>
      <c r="AA82" s="3"/>
      <c r="AB82" s="71"/>
    </row>
    <row r="83" spans="1:28" ht="14.25" x14ac:dyDescent="0.2">
      <c r="A83" s="68"/>
      <c r="B83" s="71"/>
      <c r="C83" s="76"/>
      <c r="D83" s="77"/>
      <c r="E83" s="224"/>
      <c r="F83" s="225"/>
      <c r="G83" s="226"/>
      <c r="H83" s="76"/>
      <c r="I83" s="76"/>
      <c r="J83" s="222"/>
      <c r="K83" s="223"/>
      <c r="L83" s="78"/>
      <c r="M83" s="92" t="str">
        <f t="shared" si="7"/>
        <v/>
      </c>
      <c r="N83" s="78"/>
      <c r="O83" s="76"/>
      <c r="P83" s="248"/>
      <c r="Q83" s="249"/>
      <c r="R83" s="77"/>
      <c r="S83" s="77"/>
      <c r="T83" s="71"/>
      <c r="U83" s="3"/>
      <c r="V83" s="3"/>
      <c r="W83" s="3"/>
      <c r="X83" s="3"/>
      <c r="Y83" s="3"/>
      <c r="Z83" s="3"/>
      <c r="AA83" s="3"/>
      <c r="AB83" s="71"/>
    </row>
    <row r="84" spans="1:28" ht="14.25" x14ac:dyDescent="0.2">
      <c r="A84" s="68"/>
      <c r="B84" s="71"/>
      <c r="C84" s="80"/>
      <c r="D84" s="81"/>
      <c r="E84" s="227"/>
      <c r="F84" s="228"/>
      <c r="G84" s="229"/>
      <c r="H84" s="80"/>
      <c r="I84" s="80"/>
      <c r="J84" s="220"/>
      <c r="K84" s="221"/>
      <c r="L84" s="82"/>
      <c r="M84" s="92" t="str">
        <f t="shared" si="7"/>
        <v/>
      </c>
      <c r="N84" s="82"/>
      <c r="O84" s="80"/>
      <c r="P84" s="250"/>
      <c r="Q84" s="251"/>
      <c r="R84" s="81"/>
      <c r="S84" s="81"/>
      <c r="T84" s="71"/>
      <c r="U84" s="3"/>
      <c r="V84" s="3"/>
      <c r="W84" s="3"/>
      <c r="X84" s="3"/>
      <c r="Y84" s="3"/>
      <c r="Z84" s="3"/>
      <c r="AA84" s="3"/>
      <c r="AB84" s="71"/>
    </row>
    <row r="85" spans="1:28" ht="14.25" x14ac:dyDescent="0.2">
      <c r="A85" s="68"/>
      <c r="B85" s="71"/>
      <c r="C85" s="76"/>
      <c r="D85" s="77"/>
      <c r="E85" s="224"/>
      <c r="F85" s="225"/>
      <c r="G85" s="226"/>
      <c r="H85" s="76"/>
      <c r="I85" s="76"/>
      <c r="J85" s="222"/>
      <c r="K85" s="223"/>
      <c r="L85" s="78"/>
      <c r="M85" s="92" t="str">
        <f t="shared" si="7"/>
        <v/>
      </c>
      <c r="N85" s="78"/>
      <c r="O85" s="76"/>
      <c r="P85" s="248"/>
      <c r="Q85" s="249"/>
      <c r="R85" s="77"/>
      <c r="S85" s="77"/>
      <c r="T85" s="71"/>
      <c r="U85" s="3"/>
      <c r="V85" s="3"/>
      <c r="W85" s="3"/>
      <c r="X85" s="3"/>
      <c r="Y85" s="3"/>
      <c r="Z85" s="3"/>
      <c r="AA85" s="3"/>
      <c r="AB85" s="71"/>
    </row>
    <row r="86" spans="1:28" ht="14.25" x14ac:dyDescent="0.2">
      <c r="A86" s="68"/>
      <c r="B86" s="71"/>
      <c r="C86" s="80"/>
      <c r="D86" s="81"/>
      <c r="E86" s="227"/>
      <c r="F86" s="228"/>
      <c r="G86" s="229"/>
      <c r="H86" s="80"/>
      <c r="I86" s="80"/>
      <c r="J86" s="220"/>
      <c r="K86" s="221"/>
      <c r="L86" s="82"/>
      <c r="M86" s="92" t="str">
        <f t="shared" si="7"/>
        <v/>
      </c>
      <c r="N86" s="82"/>
      <c r="O86" s="80"/>
      <c r="P86" s="250"/>
      <c r="Q86" s="251"/>
      <c r="R86" s="81"/>
      <c r="S86" s="81"/>
      <c r="T86" s="71"/>
      <c r="U86" s="3"/>
      <c r="V86" s="3"/>
      <c r="W86" s="3"/>
      <c r="X86" s="3"/>
      <c r="Y86" s="3"/>
      <c r="Z86" s="3"/>
      <c r="AA86" s="3"/>
      <c r="AB86" s="71"/>
    </row>
    <row r="87" spans="1:28" ht="14.25" x14ac:dyDescent="0.2">
      <c r="A87" s="68"/>
      <c r="B87" s="71"/>
      <c r="C87" s="76"/>
      <c r="D87" s="77"/>
      <c r="E87" s="224"/>
      <c r="F87" s="225"/>
      <c r="G87" s="226"/>
      <c r="H87" s="76"/>
      <c r="I87" s="76"/>
      <c r="J87" s="222"/>
      <c r="K87" s="223"/>
      <c r="L87" s="78"/>
      <c r="M87" s="92" t="str">
        <f t="shared" si="7"/>
        <v/>
      </c>
      <c r="N87" s="78"/>
      <c r="O87" s="76"/>
      <c r="P87" s="248"/>
      <c r="Q87" s="249"/>
      <c r="R87" s="77"/>
      <c r="S87" s="77"/>
      <c r="T87" s="71"/>
      <c r="U87" s="3"/>
      <c r="V87" s="3"/>
      <c r="W87" s="3"/>
      <c r="X87" s="3"/>
      <c r="Y87" s="3"/>
      <c r="Z87" s="3"/>
      <c r="AA87" s="3"/>
      <c r="AB87" s="71"/>
    </row>
    <row r="88" spans="1:28" ht="14.25" x14ac:dyDescent="0.2">
      <c r="A88" s="68"/>
      <c r="B88" s="71"/>
      <c r="C88" s="80"/>
      <c r="D88" s="81"/>
      <c r="E88" s="227"/>
      <c r="F88" s="228"/>
      <c r="G88" s="229"/>
      <c r="H88" s="80"/>
      <c r="I88" s="80"/>
      <c r="J88" s="220"/>
      <c r="K88" s="221"/>
      <c r="L88" s="82"/>
      <c r="M88" s="92" t="str">
        <f t="shared" si="7"/>
        <v/>
      </c>
      <c r="N88" s="82"/>
      <c r="O88" s="80"/>
      <c r="P88" s="250"/>
      <c r="Q88" s="251"/>
      <c r="R88" s="81"/>
      <c r="S88" s="81"/>
      <c r="T88" s="71"/>
      <c r="U88" s="3"/>
      <c r="V88" s="3"/>
      <c r="W88" s="3"/>
      <c r="X88" s="3"/>
      <c r="Y88" s="3"/>
      <c r="Z88" s="3"/>
      <c r="AA88" s="3"/>
      <c r="AB88" s="71"/>
    </row>
    <row r="89" spans="1:28" ht="14.25" x14ac:dyDescent="0.2">
      <c r="A89" s="68"/>
      <c r="B89" s="71"/>
      <c r="C89" s="76"/>
      <c r="D89" s="77"/>
      <c r="E89" s="224"/>
      <c r="F89" s="225"/>
      <c r="G89" s="226"/>
      <c r="H89" s="76"/>
      <c r="I89" s="76"/>
      <c r="J89" s="222"/>
      <c r="K89" s="223"/>
      <c r="L89" s="78"/>
      <c r="M89" s="92" t="str">
        <f t="shared" si="7"/>
        <v/>
      </c>
      <c r="N89" s="78"/>
      <c r="O89" s="76"/>
      <c r="P89" s="248"/>
      <c r="Q89" s="249"/>
      <c r="R89" s="77"/>
      <c r="S89" s="77"/>
      <c r="T89" s="71"/>
      <c r="U89" s="3"/>
      <c r="V89" s="3"/>
      <c r="W89" s="3"/>
      <c r="X89" s="3"/>
      <c r="Y89" s="3"/>
      <c r="Z89" s="3"/>
      <c r="AA89" s="3"/>
      <c r="AB89" s="71"/>
    </row>
    <row r="90" spans="1:28" ht="14.25" x14ac:dyDescent="0.2">
      <c r="A90" s="68"/>
      <c r="B90" s="71"/>
      <c r="C90" s="80"/>
      <c r="D90" s="81"/>
      <c r="E90" s="227"/>
      <c r="F90" s="228"/>
      <c r="G90" s="229"/>
      <c r="H90" s="80"/>
      <c r="I90" s="80"/>
      <c r="J90" s="220"/>
      <c r="K90" s="221"/>
      <c r="L90" s="82"/>
      <c r="M90" s="92" t="str">
        <f t="shared" si="7"/>
        <v/>
      </c>
      <c r="N90" s="82"/>
      <c r="O90" s="80"/>
      <c r="P90" s="250"/>
      <c r="Q90" s="251"/>
      <c r="R90" s="81"/>
      <c r="S90" s="81"/>
      <c r="T90" s="71"/>
      <c r="U90" s="3"/>
      <c r="V90" s="3"/>
      <c r="W90" s="3"/>
      <c r="X90" s="3"/>
      <c r="Y90" s="3"/>
      <c r="Z90" s="3"/>
      <c r="AA90" s="3"/>
      <c r="AB90" s="71"/>
    </row>
    <row r="91" spans="1:28" ht="14.25" x14ac:dyDescent="0.2">
      <c r="A91" s="68"/>
      <c r="B91" s="71"/>
      <c r="C91" s="76"/>
      <c r="D91" s="77"/>
      <c r="E91" s="224"/>
      <c r="F91" s="225"/>
      <c r="G91" s="226"/>
      <c r="H91" s="76"/>
      <c r="I91" s="76"/>
      <c r="J91" s="222"/>
      <c r="K91" s="223"/>
      <c r="L91" s="78"/>
      <c r="M91" s="92" t="str">
        <f t="shared" si="7"/>
        <v/>
      </c>
      <c r="N91" s="78"/>
      <c r="O91" s="76"/>
      <c r="P91" s="248"/>
      <c r="Q91" s="249"/>
      <c r="R91" s="77"/>
      <c r="S91" s="77"/>
      <c r="T91" s="71"/>
      <c r="U91" s="3"/>
      <c r="V91" s="3"/>
      <c r="W91" s="3"/>
      <c r="X91" s="3"/>
      <c r="Y91" s="3"/>
      <c r="Z91" s="3"/>
      <c r="AA91" s="3"/>
      <c r="AB91" s="71"/>
    </row>
    <row r="92" spans="1:28" ht="14.25" x14ac:dyDescent="0.2">
      <c r="A92" s="68"/>
      <c r="B92" s="71"/>
      <c r="C92" s="80"/>
      <c r="D92" s="81"/>
      <c r="E92" s="227"/>
      <c r="F92" s="228"/>
      <c r="G92" s="229"/>
      <c r="H92" s="80"/>
      <c r="I92" s="80"/>
      <c r="J92" s="220"/>
      <c r="K92" s="221"/>
      <c r="L92" s="82"/>
      <c r="M92" s="92" t="str">
        <f t="shared" si="7"/>
        <v/>
      </c>
      <c r="N92" s="82"/>
      <c r="O92" s="80"/>
      <c r="P92" s="250"/>
      <c r="Q92" s="251"/>
      <c r="R92" s="81"/>
      <c r="S92" s="81"/>
      <c r="T92" s="71"/>
      <c r="U92" s="3"/>
      <c r="V92" s="3"/>
      <c r="W92" s="3"/>
      <c r="X92" s="3"/>
      <c r="Y92" s="3"/>
      <c r="Z92" s="3"/>
      <c r="AA92" s="3"/>
      <c r="AB92" s="71"/>
    </row>
    <row r="93" spans="1:28" ht="14.25" x14ac:dyDescent="0.2">
      <c r="A93" s="68"/>
      <c r="B93" s="71"/>
      <c r="C93" s="76"/>
      <c r="D93" s="77"/>
      <c r="E93" s="224"/>
      <c r="F93" s="225"/>
      <c r="G93" s="226"/>
      <c r="H93" s="76"/>
      <c r="I93" s="76"/>
      <c r="J93" s="222"/>
      <c r="K93" s="223"/>
      <c r="L93" s="78"/>
      <c r="M93" s="92" t="str">
        <f t="shared" si="7"/>
        <v/>
      </c>
      <c r="N93" s="78"/>
      <c r="O93" s="76"/>
      <c r="P93" s="248"/>
      <c r="Q93" s="249"/>
      <c r="R93" s="77"/>
      <c r="S93" s="77"/>
      <c r="T93" s="71"/>
      <c r="U93" s="3"/>
      <c r="V93" s="3"/>
      <c r="W93" s="3"/>
      <c r="X93" s="3"/>
      <c r="Y93" s="3"/>
      <c r="Z93" s="3"/>
      <c r="AA93" s="3"/>
      <c r="AB93" s="71"/>
    </row>
    <row r="94" spans="1:28" ht="14.25" x14ac:dyDescent="0.2">
      <c r="A94" s="68"/>
      <c r="B94" s="71"/>
      <c r="C94" s="80"/>
      <c r="D94" s="81"/>
      <c r="E94" s="227"/>
      <c r="F94" s="228"/>
      <c r="G94" s="229"/>
      <c r="H94" s="80"/>
      <c r="I94" s="80"/>
      <c r="J94" s="220"/>
      <c r="K94" s="221"/>
      <c r="L94" s="82"/>
      <c r="M94" s="92" t="str">
        <f t="shared" si="7"/>
        <v/>
      </c>
      <c r="N94" s="82"/>
      <c r="O94" s="80"/>
      <c r="P94" s="250"/>
      <c r="Q94" s="251"/>
      <c r="R94" s="81"/>
      <c r="S94" s="81"/>
      <c r="T94" s="71"/>
      <c r="U94" s="3"/>
      <c r="V94" s="3"/>
      <c r="W94" s="3"/>
      <c r="X94" s="3"/>
      <c r="Y94" s="3"/>
      <c r="Z94" s="3"/>
      <c r="AA94" s="3"/>
      <c r="AB94" s="71"/>
    </row>
    <row r="95" spans="1:28" ht="14.25" x14ac:dyDescent="0.2">
      <c r="A95" s="68"/>
      <c r="B95" s="71"/>
      <c r="C95" s="76"/>
      <c r="D95" s="77"/>
      <c r="E95" s="224"/>
      <c r="F95" s="225"/>
      <c r="G95" s="226"/>
      <c r="H95" s="76"/>
      <c r="I95" s="76"/>
      <c r="J95" s="222"/>
      <c r="K95" s="223"/>
      <c r="L95" s="78"/>
      <c r="M95" s="92" t="str">
        <f t="shared" si="7"/>
        <v/>
      </c>
      <c r="N95" s="78"/>
      <c r="O95" s="76"/>
      <c r="P95" s="248"/>
      <c r="Q95" s="249"/>
      <c r="R95" s="77"/>
      <c r="S95" s="77"/>
      <c r="T95" s="71"/>
      <c r="U95" s="3"/>
      <c r="V95" s="3"/>
      <c r="W95" s="3"/>
      <c r="X95" s="3"/>
      <c r="Y95" s="3"/>
      <c r="Z95" s="3"/>
      <c r="AA95" s="3"/>
      <c r="AB95" s="71"/>
    </row>
    <row r="96" spans="1:28" ht="14.25" x14ac:dyDescent="0.2">
      <c r="A96" s="68"/>
      <c r="B96" s="71"/>
      <c r="C96" s="80"/>
      <c r="D96" s="81"/>
      <c r="E96" s="227"/>
      <c r="F96" s="228"/>
      <c r="G96" s="229"/>
      <c r="H96" s="80"/>
      <c r="I96" s="80"/>
      <c r="J96" s="220"/>
      <c r="K96" s="221"/>
      <c r="L96" s="82"/>
      <c r="M96" s="92" t="str">
        <f t="shared" si="7"/>
        <v/>
      </c>
      <c r="N96" s="82"/>
      <c r="O96" s="80"/>
      <c r="P96" s="250"/>
      <c r="Q96" s="251"/>
      <c r="R96" s="81"/>
      <c r="S96" s="81"/>
      <c r="T96" s="71"/>
      <c r="U96" s="3"/>
      <c r="V96" s="3"/>
      <c r="W96" s="3"/>
      <c r="X96" s="3"/>
      <c r="Y96" s="3"/>
      <c r="Z96" s="3"/>
      <c r="AA96" s="3"/>
      <c r="AB96" s="71"/>
    </row>
    <row r="97" spans="1:28" ht="14.25" x14ac:dyDescent="0.2">
      <c r="A97" s="68"/>
      <c r="B97" s="71"/>
      <c r="C97" s="76"/>
      <c r="D97" s="77"/>
      <c r="E97" s="224"/>
      <c r="F97" s="225"/>
      <c r="G97" s="226"/>
      <c r="H97" s="76"/>
      <c r="I97" s="76"/>
      <c r="J97" s="222"/>
      <c r="K97" s="223"/>
      <c r="L97" s="78"/>
      <c r="M97" s="92" t="str">
        <f t="shared" si="7"/>
        <v/>
      </c>
      <c r="N97" s="78"/>
      <c r="O97" s="76"/>
      <c r="P97" s="248"/>
      <c r="Q97" s="249"/>
      <c r="R97" s="77"/>
      <c r="S97" s="77"/>
      <c r="T97" s="71"/>
      <c r="U97" s="3"/>
      <c r="V97" s="3"/>
      <c r="W97" s="3"/>
      <c r="X97" s="3"/>
      <c r="Y97" s="3"/>
      <c r="Z97" s="3"/>
      <c r="AA97" s="3"/>
      <c r="AB97" s="71"/>
    </row>
    <row r="98" spans="1:28" ht="14.25" x14ac:dyDescent="0.2">
      <c r="A98" s="68"/>
      <c r="B98" s="71"/>
      <c r="C98" s="80"/>
      <c r="D98" s="81"/>
      <c r="E98" s="227"/>
      <c r="F98" s="228"/>
      <c r="G98" s="229"/>
      <c r="H98" s="80"/>
      <c r="I98" s="80"/>
      <c r="J98" s="220"/>
      <c r="K98" s="221"/>
      <c r="L98" s="82"/>
      <c r="M98" s="92" t="str">
        <f t="shared" si="7"/>
        <v/>
      </c>
      <c r="N98" s="82"/>
      <c r="O98" s="80"/>
      <c r="P98" s="250"/>
      <c r="Q98" s="251"/>
      <c r="R98" s="81"/>
      <c r="S98" s="81"/>
      <c r="T98" s="71"/>
      <c r="U98" s="3"/>
      <c r="V98" s="3"/>
      <c r="W98" s="3"/>
      <c r="X98" s="3"/>
      <c r="Y98" s="3"/>
      <c r="Z98" s="3"/>
      <c r="AA98" s="3"/>
      <c r="AB98" s="71"/>
    </row>
    <row r="99" spans="1:28" ht="14.25" x14ac:dyDescent="0.2">
      <c r="A99" s="68"/>
      <c r="B99" s="71"/>
      <c r="C99" s="76"/>
      <c r="D99" s="77"/>
      <c r="E99" s="224"/>
      <c r="F99" s="225"/>
      <c r="G99" s="226"/>
      <c r="H99" s="76"/>
      <c r="I99" s="76"/>
      <c r="J99" s="222"/>
      <c r="K99" s="223"/>
      <c r="L99" s="78"/>
      <c r="M99" s="92" t="str">
        <f t="shared" si="7"/>
        <v/>
      </c>
      <c r="N99" s="78"/>
      <c r="O99" s="76"/>
      <c r="P99" s="248"/>
      <c r="Q99" s="249"/>
      <c r="R99" s="77"/>
      <c r="S99" s="77"/>
      <c r="T99" s="71"/>
      <c r="U99" s="3"/>
      <c r="V99" s="3"/>
      <c r="W99" s="3"/>
      <c r="X99" s="3"/>
      <c r="Y99" s="3"/>
      <c r="Z99" s="3"/>
      <c r="AA99" s="3"/>
      <c r="AB99" s="71"/>
    </row>
    <row r="100" spans="1:28" ht="14.25" x14ac:dyDescent="0.2">
      <c r="A100" s="68"/>
      <c r="B100" s="71"/>
      <c r="C100" s="80"/>
      <c r="D100" s="81"/>
      <c r="E100" s="227"/>
      <c r="F100" s="228"/>
      <c r="G100" s="229"/>
      <c r="H100" s="80"/>
      <c r="I100" s="80"/>
      <c r="J100" s="220"/>
      <c r="K100" s="221"/>
      <c r="L100" s="82"/>
      <c r="M100" s="92" t="str">
        <f t="shared" si="7"/>
        <v/>
      </c>
      <c r="N100" s="82"/>
      <c r="O100" s="80"/>
      <c r="P100" s="250"/>
      <c r="Q100" s="251"/>
      <c r="R100" s="81"/>
      <c r="S100" s="81"/>
      <c r="T100" s="71"/>
      <c r="U100" s="3"/>
      <c r="V100" s="3"/>
      <c r="W100" s="3"/>
      <c r="X100" s="3"/>
      <c r="Y100" s="3"/>
      <c r="Z100" s="3"/>
      <c r="AA100" s="3"/>
      <c r="AB100" s="71"/>
    </row>
    <row r="101" spans="1:28" ht="14.25" x14ac:dyDescent="0.2">
      <c r="A101" s="68"/>
      <c r="B101" s="71"/>
      <c r="C101" s="76"/>
      <c r="D101" s="77"/>
      <c r="E101" s="224"/>
      <c r="F101" s="225"/>
      <c r="G101" s="226"/>
      <c r="H101" s="76"/>
      <c r="I101" s="76"/>
      <c r="J101" s="222"/>
      <c r="K101" s="223"/>
      <c r="L101" s="78"/>
      <c r="M101" s="92" t="str">
        <f t="shared" si="7"/>
        <v/>
      </c>
      <c r="N101" s="78"/>
      <c r="O101" s="76"/>
      <c r="P101" s="248"/>
      <c r="Q101" s="249"/>
      <c r="R101" s="77"/>
      <c r="S101" s="77"/>
      <c r="T101" s="71"/>
      <c r="U101" s="3"/>
      <c r="V101" s="3"/>
      <c r="W101" s="3"/>
      <c r="X101" s="3"/>
      <c r="Y101" s="3"/>
      <c r="Z101" s="3"/>
      <c r="AA101" s="3"/>
      <c r="AB101" s="71"/>
    </row>
    <row r="102" spans="1:28" ht="14.25" x14ac:dyDescent="0.2">
      <c r="A102" s="68"/>
      <c r="B102" s="71"/>
      <c r="C102" s="80"/>
      <c r="D102" s="81"/>
      <c r="E102" s="227"/>
      <c r="F102" s="228"/>
      <c r="G102" s="229"/>
      <c r="H102" s="80"/>
      <c r="I102" s="80"/>
      <c r="J102" s="220"/>
      <c r="K102" s="221"/>
      <c r="L102" s="82"/>
      <c r="M102" s="92" t="str">
        <f t="shared" si="7"/>
        <v/>
      </c>
      <c r="N102" s="82"/>
      <c r="O102" s="80"/>
      <c r="P102" s="250"/>
      <c r="Q102" s="251"/>
      <c r="R102" s="81"/>
      <c r="S102" s="81"/>
      <c r="T102" s="71"/>
      <c r="U102" s="3"/>
      <c r="V102" s="3"/>
      <c r="W102" s="3"/>
      <c r="X102" s="3"/>
      <c r="Y102" s="3"/>
      <c r="Z102" s="3"/>
      <c r="AA102" s="3"/>
      <c r="AB102" s="71"/>
    </row>
    <row r="103" spans="1:28" ht="14.25" x14ac:dyDescent="0.2">
      <c r="A103" s="68"/>
      <c r="B103" s="71"/>
      <c r="C103" s="76"/>
      <c r="D103" s="77"/>
      <c r="E103" s="224"/>
      <c r="F103" s="225"/>
      <c r="G103" s="226"/>
      <c r="H103" s="76"/>
      <c r="I103" s="76"/>
      <c r="J103" s="222"/>
      <c r="K103" s="223"/>
      <c r="L103" s="78"/>
      <c r="M103" s="92" t="str">
        <f t="shared" si="7"/>
        <v/>
      </c>
      <c r="N103" s="78"/>
      <c r="O103" s="76"/>
      <c r="P103" s="248"/>
      <c r="Q103" s="249"/>
      <c r="R103" s="77"/>
      <c r="S103" s="77"/>
      <c r="T103" s="71"/>
      <c r="U103" s="3"/>
      <c r="V103" s="3"/>
      <c r="W103" s="3"/>
      <c r="X103" s="3"/>
      <c r="Y103" s="3"/>
      <c r="Z103" s="3"/>
      <c r="AA103" s="3"/>
      <c r="AB103" s="71"/>
    </row>
    <row r="104" spans="1:28" ht="14.25" x14ac:dyDescent="0.2">
      <c r="A104" s="68"/>
      <c r="B104" s="71"/>
      <c r="C104" s="80"/>
      <c r="D104" s="81"/>
      <c r="E104" s="227"/>
      <c r="F104" s="228"/>
      <c r="G104" s="229"/>
      <c r="H104" s="80"/>
      <c r="I104" s="80"/>
      <c r="J104" s="220"/>
      <c r="K104" s="221"/>
      <c r="L104" s="82"/>
      <c r="M104" s="92" t="str">
        <f t="shared" si="7"/>
        <v/>
      </c>
      <c r="N104" s="82"/>
      <c r="O104" s="80"/>
      <c r="P104" s="250"/>
      <c r="Q104" s="251"/>
      <c r="R104" s="81"/>
      <c r="S104" s="81"/>
      <c r="T104" s="71"/>
      <c r="U104" s="3"/>
      <c r="V104" s="3"/>
      <c r="W104" s="3"/>
      <c r="X104" s="3"/>
      <c r="Y104" s="3"/>
      <c r="Z104" s="3"/>
      <c r="AA104" s="3"/>
      <c r="AB104" s="71"/>
    </row>
    <row r="105" spans="1:28" ht="14.25" x14ac:dyDescent="0.2">
      <c r="A105" s="68"/>
      <c r="B105" s="71"/>
      <c r="C105" s="76"/>
      <c r="D105" s="77"/>
      <c r="E105" s="224"/>
      <c r="F105" s="225"/>
      <c r="G105" s="226"/>
      <c r="H105" s="76"/>
      <c r="I105" s="76"/>
      <c r="J105" s="222"/>
      <c r="K105" s="223"/>
      <c r="L105" s="78"/>
      <c r="M105" s="92" t="str">
        <f t="shared" si="7"/>
        <v/>
      </c>
      <c r="N105" s="78"/>
      <c r="O105" s="76"/>
      <c r="P105" s="248"/>
      <c r="Q105" s="249"/>
      <c r="R105" s="77"/>
      <c r="S105" s="77"/>
      <c r="T105" s="71"/>
      <c r="U105" s="3"/>
      <c r="V105" s="3"/>
      <c r="W105" s="3"/>
      <c r="X105" s="3"/>
      <c r="Y105" s="3"/>
      <c r="Z105" s="3"/>
      <c r="AA105" s="3"/>
      <c r="AB105" s="71"/>
    </row>
    <row r="106" spans="1:28" ht="14.25" x14ac:dyDescent="0.2">
      <c r="A106" s="68"/>
      <c r="B106" s="71"/>
      <c r="C106" s="80"/>
      <c r="D106" s="81"/>
      <c r="E106" s="227"/>
      <c r="F106" s="228"/>
      <c r="G106" s="229"/>
      <c r="H106" s="80"/>
      <c r="I106" s="80"/>
      <c r="J106" s="220"/>
      <c r="K106" s="221"/>
      <c r="L106" s="82"/>
      <c r="M106" s="92" t="str">
        <f t="shared" si="7"/>
        <v/>
      </c>
      <c r="N106" s="82"/>
      <c r="O106" s="80"/>
      <c r="P106" s="250"/>
      <c r="Q106" s="251"/>
      <c r="R106" s="81"/>
      <c r="S106" s="81"/>
      <c r="T106" s="71"/>
      <c r="U106" s="3"/>
      <c r="V106" s="3"/>
      <c r="W106" s="3"/>
      <c r="X106" s="3"/>
      <c r="Y106" s="3"/>
      <c r="Z106" s="3"/>
      <c r="AA106" s="3"/>
      <c r="AB106" s="71"/>
    </row>
    <row r="107" spans="1:28" ht="14.25" x14ac:dyDescent="0.2">
      <c r="A107" s="68"/>
      <c r="B107" s="71"/>
      <c r="C107" s="76"/>
      <c r="D107" s="77"/>
      <c r="E107" s="224"/>
      <c r="F107" s="225"/>
      <c r="G107" s="226"/>
      <c r="H107" s="76"/>
      <c r="I107" s="76"/>
      <c r="J107" s="222"/>
      <c r="K107" s="223"/>
      <c r="L107" s="78"/>
      <c r="M107" s="92" t="str">
        <f t="shared" si="7"/>
        <v/>
      </c>
      <c r="N107" s="78"/>
      <c r="O107" s="76"/>
      <c r="P107" s="248"/>
      <c r="Q107" s="249"/>
      <c r="R107" s="77"/>
      <c r="S107" s="77"/>
      <c r="T107" s="71"/>
      <c r="U107" s="3"/>
      <c r="V107" s="3"/>
      <c r="W107" s="3"/>
      <c r="X107" s="3"/>
      <c r="Y107" s="3"/>
      <c r="Z107" s="3"/>
      <c r="AA107" s="3"/>
      <c r="AB107" s="71"/>
    </row>
    <row r="108" spans="1:28" ht="14.25" x14ac:dyDescent="0.2">
      <c r="A108" s="68"/>
      <c r="B108" s="71"/>
      <c r="C108" s="80"/>
      <c r="D108" s="81"/>
      <c r="E108" s="227"/>
      <c r="F108" s="228"/>
      <c r="G108" s="229"/>
      <c r="H108" s="80"/>
      <c r="I108" s="80"/>
      <c r="J108" s="220"/>
      <c r="K108" s="221"/>
      <c r="L108" s="82"/>
      <c r="M108" s="92" t="str">
        <f t="shared" si="7"/>
        <v/>
      </c>
      <c r="N108" s="82"/>
      <c r="O108" s="80"/>
      <c r="P108" s="250"/>
      <c r="Q108" s="251"/>
      <c r="R108" s="81"/>
      <c r="S108" s="81"/>
      <c r="T108" s="71"/>
      <c r="U108" s="3"/>
      <c r="V108" s="3"/>
      <c r="W108" s="3"/>
      <c r="X108" s="3"/>
      <c r="Y108" s="3"/>
      <c r="Z108" s="3"/>
      <c r="AA108" s="3"/>
      <c r="AB108" s="71"/>
    </row>
    <row r="109" spans="1:28" ht="14.25" x14ac:dyDescent="0.2">
      <c r="A109" s="68"/>
      <c r="B109" s="71"/>
      <c r="C109" s="76"/>
      <c r="D109" s="77"/>
      <c r="E109" s="224"/>
      <c r="F109" s="225"/>
      <c r="G109" s="226"/>
      <c r="H109" s="76"/>
      <c r="I109" s="76"/>
      <c r="J109" s="222"/>
      <c r="K109" s="223"/>
      <c r="L109" s="78"/>
      <c r="M109" s="92" t="str">
        <f t="shared" si="7"/>
        <v/>
      </c>
      <c r="N109" s="78"/>
      <c r="O109" s="76"/>
      <c r="P109" s="248"/>
      <c r="Q109" s="249"/>
      <c r="R109" s="77"/>
      <c r="S109" s="77"/>
      <c r="T109" s="71"/>
      <c r="U109" s="3"/>
      <c r="V109" s="3"/>
      <c r="W109" s="3"/>
      <c r="X109" s="3"/>
      <c r="Y109" s="3"/>
      <c r="Z109" s="3"/>
      <c r="AA109" s="3"/>
      <c r="AB109" s="71"/>
    </row>
    <row r="110" spans="1:28" ht="14.25" x14ac:dyDescent="0.2">
      <c r="A110" s="68"/>
      <c r="B110" s="71"/>
      <c r="C110" s="80"/>
      <c r="D110" s="81"/>
      <c r="E110" s="227"/>
      <c r="F110" s="228"/>
      <c r="G110" s="229"/>
      <c r="H110" s="80"/>
      <c r="I110" s="80"/>
      <c r="J110" s="220"/>
      <c r="K110" s="221"/>
      <c r="L110" s="82"/>
      <c r="M110" s="92" t="str">
        <f t="shared" si="7"/>
        <v/>
      </c>
      <c r="N110" s="82"/>
      <c r="O110" s="80"/>
      <c r="P110" s="250"/>
      <c r="Q110" s="251"/>
      <c r="R110" s="81"/>
      <c r="S110" s="81"/>
      <c r="T110" s="71"/>
      <c r="U110" s="3"/>
      <c r="V110" s="3"/>
      <c r="W110" s="3"/>
      <c r="X110" s="3"/>
      <c r="Y110" s="3"/>
      <c r="Z110" s="3"/>
      <c r="AA110" s="3"/>
      <c r="AB110" s="71"/>
    </row>
    <row r="111" spans="1:28" ht="14.25" x14ac:dyDescent="0.2">
      <c r="A111" s="68"/>
      <c r="B111" s="71"/>
      <c r="C111" s="76"/>
      <c r="D111" s="77"/>
      <c r="E111" s="224"/>
      <c r="F111" s="225"/>
      <c r="G111" s="226"/>
      <c r="H111" s="76"/>
      <c r="I111" s="76"/>
      <c r="J111" s="222"/>
      <c r="K111" s="223"/>
      <c r="L111" s="78"/>
      <c r="M111" s="92" t="str">
        <f t="shared" si="7"/>
        <v/>
      </c>
      <c r="N111" s="78"/>
      <c r="O111" s="76"/>
      <c r="P111" s="248"/>
      <c r="Q111" s="249"/>
      <c r="R111" s="77"/>
      <c r="S111" s="77"/>
      <c r="T111" s="71"/>
      <c r="U111" s="3"/>
      <c r="V111" s="3"/>
      <c r="W111" s="3"/>
      <c r="X111" s="3"/>
      <c r="Y111" s="3"/>
      <c r="Z111" s="3"/>
      <c r="AA111" s="3"/>
      <c r="AB111" s="71"/>
    </row>
    <row r="112" spans="1:28" ht="14.25" x14ac:dyDescent="0.2">
      <c r="A112" s="68"/>
      <c r="B112" s="71"/>
      <c r="C112" s="80"/>
      <c r="D112" s="81"/>
      <c r="E112" s="227"/>
      <c r="F112" s="228"/>
      <c r="G112" s="229"/>
      <c r="H112" s="80"/>
      <c r="I112" s="80"/>
      <c r="J112" s="220"/>
      <c r="K112" s="221"/>
      <c r="L112" s="82"/>
      <c r="M112" s="92" t="str">
        <f t="shared" si="7"/>
        <v/>
      </c>
      <c r="N112" s="82"/>
      <c r="O112" s="80"/>
      <c r="P112" s="250"/>
      <c r="Q112" s="251"/>
      <c r="R112" s="81"/>
      <c r="S112" s="81"/>
      <c r="T112" s="71"/>
      <c r="U112" s="3"/>
      <c r="V112" s="3"/>
      <c r="W112" s="3"/>
      <c r="X112" s="3"/>
      <c r="Y112" s="3"/>
      <c r="Z112" s="3"/>
      <c r="AA112" s="3"/>
      <c r="AB112" s="71"/>
    </row>
    <row r="113" spans="1:28" ht="14.25" x14ac:dyDescent="0.2">
      <c r="A113" s="68"/>
      <c r="B113" s="71"/>
      <c r="C113" s="76"/>
      <c r="D113" s="77"/>
      <c r="E113" s="224"/>
      <c r="F113" s="225"/>
      <c r="G113" s="226"/>
      <c r="H113" s="76"/>
      <c r="I113" s="76"/>
      <c r="J113" s="222"/>
      <c r="K113" s="223"/>
      <c r="L113" s="78"/>
      <c r="M113" s="92" t="str">
        <f t="shared" si="7"/>
        <v/>
      </c>
      <c r="N113" s="78"/>
      <c r="O113" s="76"/>
      <c r="P113" s="248"/>
      <c r="Q113" s="249"/>
      <c r="R113" s="77"/>
      <c r="S113" s="77"/>
      <c r="T113" s="71"/>
      <c r="U113" s="3"/>
      <c r="V113" s="3"/>
      <c r="W113" s="3"/>
      <c r="X113" s="3"/>
      <c r="Y113" s="3"/>
      <c r="Z113" s="3"/>
      <c r="AA113" s="3"/>
      <c r="AB113" s="71"/>
    </row>
    <row r="114" spans="1:28" ht="14.25" x14ac:dyDescent="0.2">
      <c r="A114" s="68"/>
      <c r="B114" s="71"/>
      <c r="C114" s="80"/>
      <c r="D114" s="81"/>
      <c r="E114" s="227"/>
      <c r="F114" s="228"/>
      <c r="G114" s="229"/>
      <c r="H114" s="80"/>
      <c r="I114" s="80"/>
      <c r="J114" s="220"/>
      <c r="K114" s="221"/>
      <c r="L114" s="82"/>
      <c r="M114" s="92" t="str">
        <f t="shared" si="7"/>
        <v/>
      </c>
      <c r="N114" s="82"/>
      <c r="O114" s="80"/>
      <c r="P114" s="250"/>
      <c r="Q114" s="251"/>
      <c r="R114" s="81"/>
      <c r="S114" s="81"/>
      <c r="T114" s="71"/>
      <c r="U114" s="3"/>
      <c r="V114" s="3"/>
      <c r="W114" s="3"/>
      <c r="X114" s="3"/>
      <c r="Y114" s="3"/>
      <c r="Z114" s="3"/>
      <c r="AA114" s="3"/>
      <c r="AB114" s="71"/>
    </row>
    <row r="115" spans="1:28" ht="14.25" x14ac:dyDescent="0.2">
      <c r="A115" s="68"/>
      <c r="B115" s="71"/>
      <c r="C115" s="76"/>
      <c r="D115" s="77"/>
      <c r="E115" s="224"/>
      <c r="F115" s="225"/>
      <c r="G115" s="226"/>
      <c r="H115" s="76"/>
      <c r="I115" s="76"/>
      <c r="J115" s="222"/>
      <c r="K115" s="223"/>
      <c r="L115" s="78"/>
      <c r="M115" s="92" t="str">
        <f t="shared" si="7"/>
        <v/>
      </c>
      <c r="N115" s="78"/>
      <c r="O115" s="76"/>
      <c r="P115" s="248"/>
      <c r="Q115" s="249"/>
      <c r="R115" s="77"/>
      <c r="S115" s="77"/>
      <c r="T115" s="71"/>
      <c r="U115" s="3"/>
      <c r="V115" s="3"/>
      <c r="W115" s="3"/>
      <c r="X115" s="3"/>
      <c r="Y115" s="3"/>
      <c r="Z115" s="3"/>
      <c r="AA115" s="3"/>
      <c r="AB115" s="71"/>
    </row>
    <row r="116" spans="1:28" ht="14.25" x14ac:dyDescent="0.2">
      <c r="A116" s="68"/>
      <c r="B116" s="71"/>
      <c r="C116" s="80"/>
      <c r="D116" s="81"/>
      <c r="E116" s="227"/>
      <c r="F116" s="228"/>
      <c r="G116" s="229"/>
      <c r="H116" s="80"/>
      <c r="I116" s="80"/>
      <c r="J116" s="220"/>
      <c r="K116" s="221"/>
      <c r="L116" s="82"/>
      <c r="M116" s="92" t="str">
        <f t="shared" si="7"/>
        <v/>
      </c>
      <c r="N116" s="82"/>
      <c r="O116" s="80"/>
      <c r="P116" s="250"/>
      <c r="Q116" s="251"/>
      <c r="R116" s="81"/>
      <c r="S116" s="81"/>
      <c r="T116" s="71"/>
      <c r="U116" s="3"/>
      <c r="V116" s="3"/>
      <c r="W116" s="3"/>
      <c r="X116" s="3"/>
      <c r="Y116" s="3"/>
      <c r="Z116" s="3"/>
      <c r="AA116" s="3"/>
      <c r="AB116" s="71"/>
    </row>
    <row r="117" spans="1:28" ht="14.25" x14ac:dyDescent="0.2">
      <c r="A117" s="68"/>
      <c r="B117" s="71"/>
      <c r="C117" s="76"/>
      <c r="D117" s="77"/>
      <c r="E117" s="224"/>
      <c r="F117" s="225"/>
      <c r="G117" s="226"/>
      <c r="H117" s="76"/>
      <c r="I117" s="76"/>
      <c r="J117" s="222"/>
      <c r="K117" s="223"/>
      <c r="L117" s="78"/>
      <c r="M117" s="92" t="str">
        <f t="shared" si="7"/>
        <v/>
      </c>
      <c r="N117" s="78"/>
      <c r="O117" s="76"/>
      <c r="P117" s="248"/>
      <c r="Q117" s="249"/>
      <c r="R117" s="77"/>
      <c r="S117" s="77"/>
      <c r="T117" s="71"/>
      <c r="U117" s="3"/>
      <c r="V117" s="3"/>
      <c r="W117" s="3"/>
      <c r="X117" s="3"/>
      <c r="Y117" s="3"/>
      <c r="Z117" s="3"/>
      <c r="AA117" s="3"/>
      <c r="AB117" s="71"/>
    </row>
    <row r="118" spans="1:28" ht="14.25" x14ac:dyDescent="0.2">
      <c r="A118" s="68"/>
      <c r="B118" s="71"/>
      <c r="C118" s="80"/>
      <c r="D118" s="81"/>
      <c r="E118" s="227"/>
      <c r="F118" s="228"/>
      <c r="G118" s="229"/>
      <c r="H118" s="80"/>
      <c r="I118" s="80"/>
      <c r="J118" s="220"/>
      <c r="K118" s="221"/>
      <c r="L118" s="82"/>
      <c r="M118" s="92" t="str">
        <f t="shared" si="7"/>
        <v/>
      </c>
      <c r="N118" s="82"/>
      <c r="O118" s="80"/>
      <c r="P118" s="250"/>
      <c r="Q118" s="251"/>
      <c r="R118" s="81"/>
      <c r="S118" s="81"/>
      <c r="T118" s="71"/>
      <c r="U118" s="3"/>
      <c r="V118" s="3"/>
      <c r="W118" s="3"/>
      <c r="X118" s="3"/>
      <c r="Y118" s="3"/>
      <c r="Z118" s="3"/>
      <c r="AA118" s="3"/>
      <c r="AB118" s="71"/>
    </row>
    <row r="119" spans="1:28" ht="14.25" x14ac:dyDescent="0.2">
      <c r="A119" s="68"/>
      <c r="B119" s="71"/>
      <c r="C119" s="76"/>
      <c r="D119" s="77"/>
      <c r="E119" s="224"/>
      <c r="F119" s="225"/>
      <c r="G119" s="226"/>
      <c r="H119" s="76"/>
      <c r="I119" s="76"/>
      <c r="J119" s="222"/>
      <c r="K119" s="223"/>
      <c r="L119" s="78"/>
      <c r="M119" s="92" t="str">
        <f t="shared" si="7"/>
        <v/>
      </c>
      <c r="N119" s="78"/>
      <c r="O119" s="76"/>
      <c r="P119" s="248"/>
      <c r="Q119" s="249"/>
      <c r="R119" s="77"/>
      <c r="S119" s="77"/>
      <c r="T119" s="71"/>
      <c r="U119" s="3"/>
      <c r="V119" s="3"/>
      <c r="W119" s="3"/>
      <c r="X119" s="3"/>
      <c r="Y119" s="3"/>
      <c r="Z119" s="3"/>
      <c r="AA119" s="3"/>
      <c r="AB119" s="71"/>
    </row>
    <row r="120" spans="1:28" ht="14.25" x14ac:dyDescent="0.2">
      <c r="A120" s="68"/>
      <c r="B120" s="71"/>
      <c r="C120" s="80"/>
      <c r="D120" s="81"/>
      <c r="E120" s="227"/>
      <c r="F120" s="228"/>
      <c r="G120" s="229"/>
      <c r="H120" s="80"/>
      <c r="I120" s="80"/>
      <c r="J120" s="220"/>
      <c r="K120" s="221"/>
      <c r="L120" s="82"/>
      <c r="M120" s="92" t="str">
        <f t="shared" si="7"/>
        <v/>
      </c>
      <c r="N120" s="82"/>
      <c r="O120" s="80"/>
      <c r="P120" s="250"/>
      <c r="Q120" s="251"/>
      <c r="R120" s="81"/>
      <c r="S120" s="81"/>
      <c r="T120" s="71"/>
      <c r="U120" s="3"/>
      <c r="V120" s="3"/>
      <c r="W120" s="3"/>
      <c r="X120" s="3"/>
      <c r="Y120" s="3"/>
      <c r="Z120" s="3"/>
      <c r="AA120" s="3"/>
      <c r="AB120" s="71"/>
    </row>
    <row r="121" spans="1:28" ht="14.25" x14ac:dyDescent="0.2">
      <c r="A121" s="68"/>
      <c r="B121" s="71"/>
      <c r="C121" s="76"/>
      <c r="D121" s="77"/>
      <c r="E121" s="224"/>
      <c r="F121" s="225"/>
      <c r="G121" s="226"/>
      <c r="H121" s="76"/>
      <c r="I121" s="76"/>
      <c r="J121" s="222"/>
      <c r="K121" s="223"/>
      <c r="L121" s="78"/>
      <c r="M121" s="92" t="str">
        <f t="shared" si="7"/>
        <v/>
      </c>
      <c r="N121" s="78"/>
      <c r="O121" s="76"/>
      <c r="P121" s="248"/>
      <c r="Q121" s="249"/>
      <c r="R121" s="77"/>
      <c r="S121" s="77"/>
      <c r="T121" s="71"/>
      <c r="U121" s="3"/>
      <c r="V121" s="3"/>
      <c r="W121" s="3"/>
      <c r="X121" s="3"/>
      <c r="Y121" s="3"/>
      <c r="Z121" s="3"/>
      <c r="AA121" s="3"/>
      <c r="AB121" s="71"/>
    </row>
    <row r="122" spans="1:28" ht="14.25" x14ac:dyDescent="0.2">
      <c r="A122" s="68"/>
      <c r="B122" s="71"/>
      <c r="C122" s="80"/>
      <c r="D122" s="81"/>
      <c r="E122" s="227"/>
      <c r="F122" s="228"/>
      <c r="G122" s="229"/>
      <c r="H122" s="80"/>
      <c r="I122" s="80"/>
      <c r="J122" s="220"/>
      <c r="K122" s="221"/>
      <c r="L122" s="82"/>
      <c r="M122" s="92" t="str">
        <f t="shared" si="7"/>
        <v/>
      </c>
      <c r="N122" s="82"/>
      <c r="O122" s="80"/>
      <c r="P122" s="250"/>
      <c r="Q122" s="251"/>
      <c r="R122" s="81"/>
      <c r="S122" s="81"/>
      <c r="T122" s="71"/>
      <c r="U122" s="3"/>
      <c r="V122" s="3"/>
      <c r="W122" s="3"/>
      <c r="X122" s="3"/>
      <c r="Y122" s="3"/>
      <c r="Z122" s="3"/>
      <c r="AA122" s="3"/>
      <c r="AB122" s="71"/>
    </row>
    <row r="123" spans="1:28" ht="14.25" x14ac:dyDescent="0.2">
      <c r="A123" s="68"/>
      <c r="B123" s="71"/>
      <c r="C123" s="76"/>
      <c r="D123" s="77"/>
      <c r="E123" s="224"/>
      <c r="F123" s="225"/>
      <c r="G123" s="226"/>
      <c r="H123" s="76"/>
      <c r="I123" s="76"/>
      <c r="J123" s="222"/>
      <c r="K123" s="223"/>
      <c r="L123" s="78"/>
      <c r="M123" s="92" t="str">
        <f t="shared" si="7"/>
        <v/>
      </c>
      <c r="N123" s="78"/>
      <c r="O123" s="76"/>
      <c r="P123" s="248"/>
      <c r="Q123" s="249"/>
      <c r="R123" s="77"/>
      <c r="S123" s="77"/>
      <c r="T123" s="71"/>
      <c r="U123" s="3"/>
      <c r="V123" s="3"/>
      <c r="W123" s="3"/>
      <c r="X123" s="3"/>
      <c r="Y123" s="3"/>
      <c r="Z123" s="3"/>
      <c r="AA123" s="3"/>
      <c r="AB123" s="71"/>
    </row>
    <row r="124" spans="1:28" ht="14.25" x14ac:dyDescent="0.2">
      <c r="A124" s="68"/>
      <c r="B124" s="71"/>
      <c r="C124" s="80"/>
      <c r="D124" s="81"/>
      <c r="E124" s="227"/>
      <c r="F124" s="228"/>
      <c r="G124" s="229"/>
      <c r="H124" s="80"/>
      <c r="I124" s="80"/>
      <c r="J124" s="220"/>
      <c r="K124" s="221"/>
      <c r="L124" s="82"/>
      <c r="M124" s="92" t="str">
        <f t="shared" si="7"/>
        <v/>
      </c>
      <c r="N124" s="82"/>
      <c r="O124" s="80"/>
      <c r="P124" s="250"/>
      <c r="Q124" s="251"/>
      <c r="R124" s="81"/>
      <c r="S124" s="81"/>
      <c r="T124" s="71"/>
      <c r="U124" s="3"/>
      <c r="V124" s="3"/>
      <c r="W124" s="3"/>
      <c r="X124" s="3"/>
      <c r="Y124" s="3"/>
      <c r="Z124" s="3"/>
      <c r="AA124" s="3"/>
      <c r="AB124" s="71"/>
    </row>
    <row r="125" spans="1:28" ht="14.25" x14ac:dyDescent="0.2">
      <c r="A125" s="68"/>
      <c r="B125" s="71"/>
      <c r="C125" s="76"/>
      <c r="D125" s="77"/>
      <c r="E125" s="224"/>
      <c r="F125" s="225"/>
      <c r="G125" s="226"/>
      <c r="H125" s="76"/>
      <c r="I125" s="76"/>
      <c r="J125" s="222"/>
      <c r="K125" s="223"/>
      <c r="L125" s="78"/>
      <c r="M125" s="92" t="str">
        <f t="shared" si="7"/>
        <v/>
      </c>
      <c r="N125" s="78"/>
      <c r="O125" s="76"/>
      <c r="P125" s="248"/>
      <c r="Q125" s="249"/>
      <c r="R125" s="77"/>
      <c r="S125" s="77"/>
      <c r="T125" s="71"/>
      <c r="U125" s="3"/>
      <c r="V125" s="3"/>
      <c r="W125" s="3"/>
      <c r="X125" s="3"/>
      <c r="Y125" s="3"/>
      <c r="Z125" s="3"/>
      <c r="AA125" s="3"/>
      <c r="AB125" s="71"/>
    </row>
    <row r="126" spans="1:28" ht="14.25" x14ac:dyDescent="0.2">
      <c r="A126" s="68"/>
      <c r="B126" s="71"/>
      <c r="C126" s="80"/>
      <c r="D126" s="81"/>
      <c r="E126" s="227"/>
      <c r="F126" s="228"/>
      <c r="G126" s="229"/>
      <c r="H126" s="80"/>
      <c r="I126" s="80"/>
      <c r="J126" s="220"/>
      <c r="K126" s="221"/>
      <c r="L126" s="82"/>
      <c r="M126" s="92" t="str">
        <f t="shared" si="7"/>
        <v/>
      </c>
      <c r="N126" s="82"/>
      <c r="O126" s="80"/>
      <c r="P126" s="250"/>
      <c r="Q126" s="251"/>
      <c r="R126" s="81"/>
      <c r="S126" s="81"/>
      <c r="T126" s="71"/>
      <c r="U126" s="3"/>
      <c r="V126" s="3"/>
      <c r="W126" s="3"/>
      <c r="X126" s="3"/>
      <c r="Y126" s="3"/>
      <c r="Z126" s="3"/>
      <c r="AA126" s="3"/>
      <c r="AB126" s="71"/>
    </row>
    <row r="127" spans="1:28" ht="14.25" x14ac:dyDescent="0.2">
      <c r="A127" s="68"/>
      <c r="B127" s="71"/>
      <c r="C127" s="76"/>
      <c r="D127" s="77"/>
      <c r="E127" s="224"/>
      <c r="F127" s="225"/>
      <c r="G127" s="226"/>
      <c r="H127" s="76"/>
      <c r="I127" s="76"/>
      <c r="J127" s="222"/>
      <c r="K127" s="223"/>
      <c r="L127" s="78"/>
      <c r="M127" s="92" t="str">
        <f t="shared" si="7"/>
        <v/>
      </c>
      <c r="N127" s="78"/>
      <c r="O127" s="76"/>
      <c r="P127" s="248"/>
      <c r="Q127" s="249"/>
      <c r="R127" s="77"/>
      <c r="S127" s="77"/>
      <c r="T127" s="71"/>
      <c r="U127" s="3"/>
      <c r="V127" s="3"/>
      <c r="W127" s="3"/>
      <c r="X127" s="3"/>
      <c r="Y127" s="3"/>
      <c r="Z127" s="3"/>
      <c r="AA127" s="3"/>
      <c r="AB127" s="71"/>
    </row>
    <row r="128" spans="1:28" ht="14.25" x14ac:dyDescent="0.2">
      <c r="A128" s="68"/>
      <c r="B128" s="71"/>
      <c r="C128" s="80"/>
      <c r="D128" s="81"/>
      <c r="E128" s="227"/>
      <c r="F128" s="228"/>
      <c r="G128" s="229"/>
      <c r="H128" s="80"/>
      <c r="I128" s="80"/>
      <c r="J128" s="220"/>
      <c r="K128" s="221"/>
      <c r="L128" s="82"/>
      <c r="M128" s="92" t="str">
        <f t="shared" si="7"/>
        <v/>
      </c>
      <c r="N128" s="82"/>
      <c r="O128" s="80"/>
      <c r="P128" s="250"/>
      <c r="Q128" s="251"/>
      <c r="R128" s="81"/>
      <c r="S128" s="81"/>
      <c r="T128" s="71"/>
      <c r="U128" s="3"/>
      <c r="V128" s="3"/>
      <c r="W128" s="3"/>
      <c r="X128" s="3"/>
      <c r="Y128" s="3"/>
      <c r="Z128" s="3"/>
      <c r="AA128" s="3"/>
      <c r="AB128" s="71"/>
    </row>
    <row r="129" spans="1:28" ht="14.25" x14ac:dyDescent="0.2">
      <c r="A129" s="68"/>
      <c r="B129" s="71"/>
      <c r="C129" s="76"/>
      <c r="D129" s="77"/>
      <c r="E129" s="224"/>
      <c r="F129" s="225"/>
      <c r="G129" s="226"/>
      <c r="H129" s="76"/>
      <c r="I129" s="76"/>
      <c r="J129" s="222"/>
      <c r="K129" s="223"/>
      <c r="L129" s="78"/>
      <c r="M129" s="92" t="str">
        <f t="shared" si="7"/>
        <v/>
      </c>
      <c r="N129" s="78"/>
      <c r="O129" s="76"/>
      <c r="P129" s="248"/>
      <c r="Q129" s="249"/>
      <c r="R129" s="77"/>
      <c r="S129" s="77"/>
      <c r="T129" s="71"/>
      <c r="U129" s="3"/>
      <c r="V129" s="3"/>
      <c r="W129" s="3"/>
      <c r="X129" s="3"/>
      <c r="Y129" s="3"/>
      <c r="Z129" s="3"/>
      <c r="AA129" s="3"/>
      <c r="AB129" s="71"/>
    </row>
    <row r="130" spans="1:28" ht="14.25" x14ac:dyDescent="0.2">
      <c r="A130" s="68"/>
      <c r="B130" s="71"/>
      <c r="C130" s="80"/>
      <c r="D130" s="81"/>
      <c r="E130" s="227"/>
      <c r="F130" s="228"/>
      <c r="G130" s="229"/>
      <c r="H130" s="80"/>
      <c r="I130" s="80"/>
      <c r="J130" s="220"/>
      <c r="K130" s="221"/>
      <c r="L130" s="82"/>
      <c r="M130" s="92" t="str">
        <f t="shared" si="7"/>
        <v/>
      </c>
      <c r="N130" s="82"/>
      <c r="O130" s="80"/>
      <c r="P130" s="250"/>
      <c r="Q130" s="251"/>
      <c r="R130" s="81"/>
      <c r="S130" s="81"/>
      <c r="T130" s="71"/>
      <c r="U130" s="3"/>
      <c r="V130" s="3"/>
      <c r="W130" s="3"/>
      <c r="X130" s="3"/>
      <c r="Y130" s="3"/>
      <c r="Z130" s="3"/>
      <c r="AA130" s="3"/>
      <c r="AB130" s="71"/>
    </row>
    <row r="131" spans="1:28" ht="14.25" x14ac:dyDescent="0.2">
      <c r="A131" s="68"/>
      <c r="B131" s="71"/>
      <c r="C131" s="76"/>
      <c r="D131" s="77"/>
      <c r="E131" s="224"/>
      <c r="F131" s="225"/>
      <c r="G131" s="226"/>
      <c r="H131" s="76"/>
      <c r="I131" s="76"/>
      <c r="J131" s="222"/>
      <c r="K131" s="223"/>
      <c r="L131" s="78"/>
      <c r="M131" s="92" t="str">
        <f t="shared" si="7"/>
        <v/>
      </c>
      <c r="N131" s="78"/>
      <c r="O131" s="76"/>
      <c r="P131" s="248"/>
      <c r="Q131" s="249"/>
      <c r="R131" s="77"/>
      <c r="S131" s="77"/>
      <c r="T131" s="71"/>
      <c r="U131" s="3"/>
      <c r="V131" s="3"/>
      <c r="W131" s="3"/>
      <c r="X131" s="3"/>
      <c r="Y131" s="3"/>
      <c r="Z131" s="3"/>
      <c r="AA131" s="3"/>
      <c r="AB131" s="71"/>
    </row>
    <row r="132" spans="1:28" ht="14.25" x14ac:dyDescent="0.2">
      <c r="A132" s="68"/>
      <c r="B132" s="71"/>
      <c r="C132" s="80"/>
      <c r="D132" s="81"/>
      <c r="E132" s="227"/>
      <c r="F132" s="228"/>
      <c r="G132" s="229"/>
      <c r="H132" s="80"/>
      <c r="I132" s="80"/>
      <c r="J132" s="220"/>
      <c r="K132" s="221"/>
      <c r="L132" s="82"/>
      <c r="M132" s="92" t="str">
        <f t="shared" si="7"/>
        <v/>
      </c>
      <c r="N132" s="82"/>
      <c r="O132" s="80"/>
      <c r="P132" s="250"/>
      <c r="Q132" s="251"/>
      <c r="R132" s="81"/>
      <c r="S132" s="81"/>
      <c r="T132" s="71"/>
      <c r="U132" s="3"/>
      <c r="V132" s="3"/>
      <c r="W132" s="3"/>
      <c r="X132" s="3"/>
      <c r="Y132" s="3"/>
      <c r="Z132" s="3"/>
      <c r="AA132" s="3"/>
      <c r="AB132" s="71"/>
    </row>
    <row r="133" spans="1:28" ht="14.25" x14ac:dyDescent="0.2">
      <c r="A133" s="68"/>
      <c r="B133" s="71"/>
      <c r="C133" s="76"/>
      <c r="D133" s="77"/>
      <c r="E133" s="224"/>
      <c r="F133" s="225"/>
      <c r="G133" s="226"/>
      <c r="H133" s="76"/>
      <c r="I133" s="76"/>
      <c r="J133" s="222"/>
      <c r="K133" s="223"/>
      <c r="L133" s="78"/>
      <c r="M133" s="92" t="str">
        <f t="shared" si="7"/>
        <v/>
      </c>
      <c r="N133" s="78"/>
      <c r="O133" s="76"/>
      <c r="P133" s="248"/>
      <c r="Q133" s="249"/>
      <c r="R133" s="77"/>
      <c r="S133" s="77"/>
      <c r="T133" s="71"/>
      <c r="U133" s="3"/>
      <c r="V133" s="3"/>
      <c r="W133" s="3"/>
      <c r="X133" s="3"/>
      <c r="Y133" s="3"/>
      <c r="Z133" s="3"/>
      <c r="AA133" s="3"/>
      <c r="AB133" s="71"/>
    </row>
    <row r="134" spans="1:28" ht="14.25" x14ac:dyDescent="0.2">
      <c r="A134" s="68"/>
      <c r="B134" s="71"/>
      <c r="C134" s="80"/>
      <c r="D134" s="81"/>
      <c r="E134" s="227"/>
      <c r="F134" s="228"/>
      <c r="G134" s="229"/>
      <c r="H134" s="80"/>
      <c r="I134" s="80"/>
      <c r="J134" s="220"/>
      <c r="K134" s="221"/>
      <c r="L134" s="82"/>
      <c r="M134" s="92" t="str">
        <f t="shared" si="7"/>
        <v/>
      </c>
      <c r="N134" s="82"/>
      <c r="O134" s="80"/>
      <c r="P134" s="250"/>
      <c r="Q134" s="251"/>
      <c r="R134" s="81"/>
      <c r="S134" s="81"/>
      <c r="T134" s="71"/>
      <c r="U134" s="3"/>
      <c r="V134" s="3"/>
      <c r="W134" s="3"/>
      <c r="X134" s="3"/>
      <c r="Y134" s="3"/>
      <c r="Z134" s="3"/>
      <c r="AA134" s="3"/>
      <c r="AB134" s="71"/>
    </row>
    <row r="135" spans="1:28" ht="14.25" x14ac:dyDescent="0.2">
      <c r="A135" s="68"/>
      <c r="B135" s="71"/>
      <c r="C135" s="76"/>
      <c r="D135" s="77"/>
      <c r="E135" s="224"/>
      <c r="F135" s="225"/>
      <c r="G135" s="226"/>
      <c r="H135" s="76"/>
      <c r="I135" s="76"/>
      <c r="J135" s="222"/>
      <c r="K135" s="223"/>
      <c r="L135" s="78"/>
      <c r="M135" s="92" t="str">
        <f t="shared" si="7"/>
        <v/>
      </c>
      <c r="N135" s="78"/>
      <c r="O135" s="76"/>
      <c r="P135" s="248"/>
      <c r="Q135" s="249"/>
      <c r="R135" s="77"/>
      <c r="S135" s="77"/>
      <c r="T135" s="71"/>
      <c r="U135" s="3"/>
      <c r="V135" s="3"/>
      <c r="W135" s="3"/>
      <c r="X135" s="3"/>
      <c r="Y135" s="3"/>
      <c r="Z135" s="3"/>
      <c r="AA135" s="3"/>
      <c r="AB135" s="71"/>
    </row>
    <row r="136" spans="1:28" ht="14.25" x14ac:dyDescent="0.2">
      <c r="A136" s="68"/>
      <c r="B136" s="71"/>
      <c r="C136" s="80"/>
      <c r="D136" s="81"/>
      <c r="E136" s="227"/>
      <c r="F136" s="228"/>
      <c r="G136" s="229"/>
      <c r="H136" s="80"/>
      <c r="I136" s="80"/>
      <c r="J136" s="220"/>
      <c r="K136" s="221"/>
      <c r="L136" s="82"/>
      <c r="M136" s="92" t="str">
        <f t="shared" si="7"/>
        <v/>
      </c>
      <c r="N136" s="82"/>
      <c r="O136" s="80"/>
      <c r="P136" s="250"/>
      <c r="Q136" s="251"/>
      <c r="R136" s="81"/>
      <c r="S136" s="81"/>
      <c r="T136" s="71"/>
      <c r="U136" s="3"/>
      <c r="V136" s="3"/>
      <c r="W136" s="3"/>
      <c r="X136" s="3"/>
      <c r="Y136" s="3"/>
      <c r="Z136" s="3"/>
      <c r="AA136" s="3"/>
      <c r="AB136" s="71"/>
    </row>
    <row r="137" spans="1:28" ht="14.25" x14ac:dyDescent="0.2">
      <c r="A137" s="68"/>
      <c r="B137" s="71"/>
      <c r="C137" s="76"/>
      <c r="D137" s="77"/>
      <c r="E137" s="224"/>
      <c r="F137" s="225"/>
      <c r="G137" s="226"/>
      <c r="H137" s="76"/>
      <c r="I137" s="76"/>
      <c r="J137" s="222"/>
      <c r="K137" s="223"/>
      <c r="L137" s="78"/>
      <c r="M137" s="92" t="str">
        <f t="shared" si="7"/>
        <v/>
      </c>
      <c r="N137" s="78"/>
      <c r="O137" s="76"/>
      <c r="P137" s="248"/>
      <c r="Q137" s="249"/>
      <c r="R137" s="77"/>
      <c r="S137" s="77"/>
      <c r="T137" s="71"/>
      <c r="U137" s="3"/>
      <c r="V137" s="3"/>
      <c r="W137" s="3"/>
      <c r="X137" s="3"/>
      <c r="Y137" s="3"/>
      <c r="Z137" s="3"/>
      <c r="AA137" s="3"/>
      <c r="AB137" s="71"/>
    </row>
    <row r="138" spans="1:28" ht="14.25" x14ac:dyDescent="0.2">
      <c r="A138" s="68"/>
      <c r="B138" s="71"/>
      <c r="C138" s="80"/>
      <c r="D138" s="81"/>
      <c r="E138" s="227"/>
      <c r="F138" s="228"/>
      <c r="G138" s="229"/>
      <c r="H138" s="80"/>
      <c r="I138" s="80"/>
      <c r="J138" s="220"/>
      <c r="K138" s="221"/>
      <c r="L138" s="82"/>
      <c r="M138" s="92" t="str">
        <f t="shared" si="7"/>
        <v/>
      </c>
      <c r="N138" s="82"/>
      <c r="O138" s="80"/>
      <c r="P138" s="250"/>
      <c r="Q138" s="251"/>
      <c r="R138" s="81"/>
      <c r="S138" s="81"/>
      <c r="T138" s="71"/>
      <c r="U138" s="3"/>
      <c r="V138" s="3"/>
      <c r="W138" s="3"/>
      <c r="X138" s="3"/>
      <c r="Y138" s="3"/>
      <c r="Z138" s="3"/>
      <c r="AA138" s="3"/>
      <c r="AB138" s="71"/>
    </row>
    <row r="139" spans="1:28" ht="14.25" x14ac:dyDescent="0.2">
      <c r="A139" s="68"/>
      <c r="B139" s="71"/>
      <c r="C139" s="76"/>
      <c r="D139" s="77"/>
      <c r="E139" s="224"/>
      <c r="F139" s="225"/>
      <c r="G139" s="226"/>
      <c r="H139" s="76"/>
      <c r="I139" s="76"/>
      <c r="J139" s="222"/>
      <c r="K139" s="223"/>
      <c r="L139" s="78"/>
      <c r="M139" s="92" t="str">
        <f t="shared" si="7"/>
        <v/>
      </c>
      <c r="N139" s="78"/>
      <c r="O139" s="76"/>
      <c r="P139" s="248"/>
      <c r="Q139" s="249"/>
      <c r="R139" s="77"/>
      <c r="S139" s="77"/>
      <c r="T139" s="71"/>
      <c r="U139" s="3"/>
      <c r="V139" s="3"/>
      <c r="W139" s="3"/>
      <c r="X139" s="3"/>
      <c r="Y139" s="3"/>
      <c r="Z139" s="3"/>
      <c r="AA139" s="3"/>
      <c r="AB139" s="71"/>
    </row>
    <row r="140" spans="1:28" ht="14.25" x14ac:dyDescent="0.2">
      <c r="A140" s="68"/>
      <c r="B140" s="71"/>
      <c r="C140" s="80"/>
      <c r="D140" s="81"/>
      <c r="E140" s="227"/>
      <c r="F140" s="228"/>
      <c r="G140" s="229"/>
      <c r="H140" s="80"/>
      <c r="I140" s="80"/>
      <c r="J140" s="220"/>
      <c r="K140" s="221"/>
      <c r="L140" s="82"/>
      <c r="M140" s="92" t="str">
        <f t="shared" si="7"/>
        <v/>
      </c>
      <c r="N140" s="82"/>
      <c r="O140" s="80"/>
      <c r="P140" s="250"/>
      <c r="Q140" s="251"/>
      <c r="R140" s="81"/>
      <c r="S140" s="81"/>
      <c r="T140" s="71"/>
      <c r="U140" s="3"/>
      <c r="V140" s="3"/>
      <c r="W140" s="3"/>
      <c r="X140" s="3"/>
      <c r="Y140" s="3"/>
      <c r="Z140" s="3"/>
      <c r="AA140" s="3"/>
      <c r="AB140" s="71"/>
    </row>
    <row r="141" spans="1:28" ht="14.25" x14ac:dyDescent="0.2">
      <c r="A141" s="68"/>
      <c r="B141" s="71"/>
      <c r="C141" s="76"/>
      <c r="D141" s="77"/>
      <c r="E141" s="224"/>
      <c r="F141" s="225"/>
      <c r="G141" s="226"/>
      <c r="H141" s="76"/>
      <c r="I141" s="76"/>
      <c r="J141" s="222"/>
      <c r="K141" s="223"/>
      <c r="L141" s="78"/>
      <c r="M141" s="92" t="str">
        <f t="shared" si="7"/>
        <v/>
      </c>
      <c r="N141" s="78"/>
      <c r="O141" s="76"/>
      <c r="P141" s="248"/>
      <c r="Q141" s="249"/>
      <c r="R141" s="77"/>
      <c r="S141" s="77"/>
      <c r="T141" s="71"/>
      <c r="U141" s="3"/>
      <c r="V141" s="3"/>
      <c r="W141" s="3"/>
      <c r="X141" s="3"/>
      <c r="Y141" s="3"/>
      <c r="Z141" s="3"/>
      <c r="AA141" s="3"/>
      <c r="AB141" s="71"/>
    </row>
    <row r="142" spans="1:28" ht="14.25" x14ac:dyDescent="0.2">
      <c r="A142" s="68"/>
      <c r="B142" s="71"/>
      <c r="C142" s="80"/>
      <c r="D142" s="81"/>
      <c r="E142" s="227"/>
      <c r="F142" s="228"/>
      <c r="G142" s="229"/>
      <c r="H142" s="80"/>
      <c r="I142" s="80"/>
      <c r="J142" s="220"/>
      <c r="K142" s="221"/>
      <c r="L142" s="82"/>
      <c r="M142" s="92" t="str">
        <f t="shared" si="7"/>
        <v/>
      </c>
      <c r="N142" s="82"/>
      <c r="O142" s="80"/>
      <c r="P142" s="250"/>
      <c r="Q142" s="251"/>
      <c r="R142" s="81"/>
      <c r="S142" s="81"/>
      <c r="T142" s="71"/>
      <c r="U142" s="3"/>
      <c r="V142" s="3"/>
      <c r="W142" s="3"/>
      <c r="X142" s="3"/>
      <c r="Y142" s="3"/>
      <c r="Z142" s="3"/>
      <c r="AA142" s="3"/>
      <c r="AB142" s="71"/>
    </row>
    <row r="143" spans="1:28" ht="14.25" x14ac:dyDescent="0.2">
      <c r="A143" s="68"/>
      <c r="B143" s="71"/>
      <c r="C143" s="76"/>
      <c r="D143" s="77"/>
      <c r="E143" s="224"/>
      <c r="F143" s="225"/>
      <c r="G143" s="226"/>
      <c r="H143" s="76"/>
      <c r="I143" s="76"/>
      <c r="J143" s="222"/>
      <c r="K143" s="223"/>
      <c r="L143" s="78"/>
      <c r="M143" s="92" t="str">
        <f t="shared" si="7"/>
        <v/>
      </c>
      <c r="N143" s="78"/>
      <c r="O143" s="76"/>
      <c r="P143" s="248"/>
      <c r="Q143" s="249"/>
      <c r="R143" s="77"/>
      <c r="S143" s="77"/>
      <c r="T143" s="71"/>
      <c r="U143" s="3"/>
      <c r="V143" s="3"/>
      <c r="W143" s="3"/>
      <c r="X143" s="3"/>
      <c r="Y143" s="3"/>
      <c r="Z143" s="3"/>
      <c r="AA143" s="3"/>
      <c r="AB143" s="71"/>
    </row>
    <row r="144" spans="1:28" ht="14.25" x14ac:dyDescent="0.2">
      <c r="A144" s="68"/>
      <c r="B144" s="71"/>
      <c r="C144" s="80"/>
      <c r="D144" s="81"/>
      <c r="E144" s="227"/>
      <c r="F144" s="228"/>
      <c r="G144" s="229"/>
      <c r="H144" s="80"/>
      <c r="I144" s="80"/>
      <c r="J144" s="220"/>
      <c r="K144" s="221"/>
      <c r="L144" s="82"/>
      <c r="M144" s="92" t="str">
        <f t="shared" ref="M144:M207" si="8">IF(ISBLANK(L144), "", L144 - $C$4)</f>
        <v/>
      </c>
      <c r="N144" s="82"/>
      <c r="O144" s="80"/>
      <c r="P144" s="250"/>
      <c r="Q144" s="251"/>
      <c r="R144" s="81"/>
      <c r="S144" s="81"/>
      <c r="T144" s="71"/>
      <c r="U144" s="3"/>
      <c r="V144" s="3"/>
      <c r="W144" s="3"/>
      <c r="X144" s="3"/>
      <c r="Y144" s="3"/>
      <c r="Z144" s="3"/>
      <c r="AA144" s="3"/>
      <c r="AB144" s="71"/>
    </row>
    <row r="145" spans="1:28" ht="14.25" x14ac:dyDescent="0.2">
      <c r="A145" s="68"/>
      <c r="B145" s="71"/>
      <c r="C145" s="76"/>
      <c r="D145" s="77"/>
      <c r="E145" s="224"/>
      <c r="F145" s="225"/>
      <c r="G145" s="226"/>
      <c r="H145" s="76"/>
      <c r="I145" s="76"/>
      <c r="J145" s="222"/>
      <c r="K145" s="223"/>
      <c r="L145" s="78"/>
      <c r="M145" s="92" t="str">
        <f t="shared" si="8"/>
        <v/>
      </c>
      <c r="N145" s="78"/>
      <c r="O145" s="76"/>
      <c r="P145" s="248"/>
      <c r="Q145" s="249"/>
      <c r="R145" s="77"/>
      <c r="S145" s="77"/>
      <c r="T145" s="71"/>
      <c r="U145" s="3"/>
      <c r="V145" s="3"/>
      <c r="W145" s="3"/>
      <c r="X145" s="3"/>
      <c r="Y145" s="3"/>
      <c r="Z145" s="3"/>
      <c r="AA145" s="3"/>
      <c r="AB145" s="71"/>
    </row>
    <row r="146" spans="1:28" ht="14.25" x14ac:dyDescent="0.2">
      <c r="A146" s="68"/>
      <c r="B146" s="71"/>
      <c r="C146" s="80"/>
      <c r="D146" s="81"/>
      <c r="E146" s="227"/>
      <c r="F146" s="228"/>
      <c r="G146" s="229"/>
      <c r="H146" s="80"/>
      <c r="I146" s="80"/>
      <c r="J146" s="220"/>
      <c r="K146" s="221"/>
      <c r="L146" s="82"/>
      <c r="M146" s="92" t="str">
        <f t="shared" si="8"/>
        <v/>
      </c>
      <c r="N146" s="82"/>
      <c r="O146" s="80"/>
      <c r="P146" s="250"/>
      <c r="Q146" s="251"/>
      <c r="R146" s="81"/>
      <c r="S146" s="81"/>
      <c r="T146" s="71"/>
      <c r="U146" s="3"/>
      <c r="V146" s="3"/>
      <c r="W146" s="3"/>
      <c r="X146" s="3"/>
      <c r="Y146" s="3"/>
      <c r="Z146" s="3"/>
      <c r="AA146" s="3"/>
      <c r="AB146" s="71"/>
    </row>
    <row r="147" spans="1:28" ht="14.25" x14ac:dyDescent="0.2">
      <c r="A147" s="68"/>
      <c r="B147" s="71"/>
      <c r="C147" s="76"/>
      <c r="D147" s="77"/>
      <c r="E147" s="224"/>
      <c r="F147" s="225"/>
      <c r="G147" s="226"/>
      <c r="H147" s="76"/>
      <c r="I147" s="76"/>
      <c r="J147" s="222"/>
      <c r="K147" s="223"/>
      <c r="L147" s="78"/>
      <c r="M147" s="92" t="str">
        <f t="shared" si="8"/>
        <v/>
      </c>
      <c r="N147" s="78"/>
      <c r="O147" s="76"/>
      <c r="P147" s="248"/>
      <c r="Q147" s="249"/>
      <c r="R147" s="77"/>
      <c r="S147" s="77"/>
      <c r="T147" s="71"/>
      <c r="U147" s="3"/>
      <c r="V147" s="3"/>
      <c r="W147" s="3"/>
      <c r="X147" s="3"/>
      <c r="Y147" s="3"/>
      <c r="Z147" s="3"/>
      <c r="AA147" s="3"/>
      <c r="AB147" s="71"/>
    </row>
    <row r="148" spans="1:28" ht="14.25" x14ac:dyDescent="0.2">
      <c r="A148" s="68"/>
      <c r="B148" s="71"/>
      <c r="C148" s="80"/>
      <c r="D148" s="81"/>
      <c r="E148" s="227"/>
      <c r="F148" s="228"/>
      <c r="G148" s="229"/>
      <c r="H148" s="80"/>
      <c r="I148" s="80"/>
      <c r="J148" s="220"/>
      <c r="K148" s="221"/>
      <c r="L148" s="82"/>
      <c r="M148" s="92" t="str">
        <f t="shared" si="8"/>
        <v/>
      </c>
      <c r="N148" s="82"/>
      <c r="O148" s="80"/>
      <c r="P148" s="250"/>
      <c r="Q148" s="251"/>
      <c r="R148" s="81"/>
      <c r="S148" s="81"/>
      <c r="T148" s="71"/>
      <c r="U148" s="3"/>
      <c r="V148" s="3"/>
      <c r="W148" s="3"/>
      <c r="X148" s="3"/>
      <c r="Y148" s="3"/>
      <c r="Z148" s="3"/>
      <c r="AA148" s="3"/>
      <c r="AB148" s="71"/>
    </row>
    <row r="149" spans="1:28" ht="14.25" x14ac:dyDescent="0.2">
      <c r="A149" s="68"/>
      <c r="B149" s="71"/>
      <c r="C149" s="76"/>
      <c r="D149" s="77"/>
      <c r="E149" s="224"/>
      <c r="F149" s="225"/>
      <c r="G149" s="226"/>
      <c r="H149" s="76"/>
      <c r="I149" s="76"/>
      <c r="J149" s="222"/>
      <c r="K149" s="223"/>
      <c r="L149" s="78"/>
      <c r="M149" s="92" t="str">
        <f t="shared" si="8"/>
        <v/>
      </c>
      <c r="N149" s="78"/>
      <c r="O149" s="76"/>
      <c r="P149" s="248"/>
      <c r="Q149" s="249"/>
      <c r="R149" s="77"/>
      <c r="S149" s="77"/>
      <c r="T149" s="71"/>
      <c r="U149" s="3"/>
      <c r="V149" s="3"/>
      <c r="W149" s="3"/>
      <c r="X149" s="3"/>
      <c r="Y149" s="3"/>
      <c r="Z149" s="3"/>
      <c r="AA149" s="3"/>
      <c r="AB149" s="71"/>
    </row>
    <row r="150" spans="1:28" ht="14.25" x14ac:dyDescent="0.2">
      <c r="A150" s="68"/>
      <c r="B150" s="71"/>
      <c r="C150" s="80"/>
      <c r="D150" s="81"/>
      <c r="E150" s="227"/>
      <c r="F150" s="228"/>
      <c r="G150" s="229"/>
      <c r="H150" s="80"/>
      <c r="I150" s="80"/>
      <c r="J150" s="220"/>
      <c r="K150" s="221"/>
      <c r="L150" s="82"/>
      <c r="M150" s="92" t="str">
        <f t="shared" si="8"/>
        <v/>
      </c>
      <c r="N150" s="82"/>
      <c r="O150" s="80"/>
      <c r="P150" s="250"/>
      <c r="Q150" s="251"/>
      <c r="R150" s="81"/>
      <c r="S150" s="81"/>
      <c r="T150" s="71"/>
      <c r="U150" s="3"/>
      <c r="V150" s="3"/>
      <c r="W150" s="3"/>
      <c r="X150" s="3"/>
      <c r="Y150" s="3"/>
      <c r="Z150" s="3"/>
      <c r="AA150" s="3"/>
      <c r="AB150" s="71"/>
    </row>
    <row r="151" spans="1:28" ht="14.25" x14ac:dyDescent="0.2">
      <c r="A151" s="68"/>
      <c r="B151" s="71"/>
      <c r="C151" s="76"/>
      <c r="D151" s="77"/>
      <c r="E151" s="224"/>
      <c r="F151" s="225"/>
      <c r="G151" s="226"/>
      <c r="H151" s="76"/>
      <c r="I151" s="76"/>
      <c r="J151" s="222"/>
      <c r="K151" s="223"/>
      <c r="L151" s="78"/>
      <c r="M151" s="92" t="str">
        <f t="shared" si="8"/>
        <v/>
      </c>
      <c r="N151" s="78"/>
      <c r="O151" s="76"/>
      <c r="P151" s="248"/>
      <c r="Q151" s="249"/>
      <c r="R151" s="77"/>
      <c r="S151" s="77"/>
      <c r="T151" s="71"/>
      <c r="U151" s="3"/>
      <c r="V151" s="3"/>
      <c r="W151" s="3"/>
      <c r="X151" s="3"/>
      <c r="Y151" s="3"/>
      <c r="Z151" s="3"/>
      <c r="AA151" s="3"/>
      <c r="AB151" s="71"/>
    </row>
    <row r="152" spans="1:28" ht="14.25" x14ac:dyDescent="0.2">
      <c r="A152" s="68"/>
      <c r="B152" s="71"/>
      <c r="C152" s="80"/>
      <c r="D152" s="81"/>
      <c r="E152" s="227"/>
      <c r="F152" s="228"/>
      <c r="G152" s="229"/>
      <c r="H152" s="80"/>
      <c r="I152" s="80"/>
      <c r="J152" s="220"/>
      <c r="K152" s="221"/>
      <c r="L152" s="82"/>
      <c r="M152" s="92" t="str">
        <f t="shared" si="8"/>
        <v/>
      </c>
      <c r="N152" s="82"/>
      <c r="O152" s="80"/>
      <c r="P152" s="250"/>
      <c r="Q152" s="251"/>
      <c r="R152" s="81"/>
      <c r="S152" s="81"/>
      <c r="T152" s="71"/>
      <c r="U152" s="3"/>
      <c r="V152" s="3"/>
      <c r="W152" s="3"/>
      <c r="X152" s="3"/>
      <c r="Y152" s="3"/>
      <c r="Z152" s="3"/>
      <c r="AA152" s="3"/>
      <c r="AB152" s="71"/>
    </row>
    <row r="153" spans="1:28" ht="14.25" x14ac:dyDescent="0.2">
      <c r="A153" s="68"/>
      <c r="B153" s="71"/>
      <c r="C153" s="76"/>
      <c r="D153" s="77"/>
      <c r="E153" s="224"/>
      <c r="F153" s="225"/>
      <c r="G153" s="226"/>
      <c r="H153" s="76"/>
      <c r="I153" s="76"/>
      <c r="J153" s="222"/>
      <c r="K153" s="223"/>
      <c r="L153" s="78"/>
      <c r="M153" s="92" t="str">
        <f t="shared" si="8"/>
        <v/>
      </c>
      <c r="N153" s="78"/>
      <c r="O153" s="76"/>
      <c r="P153" s="248"/>
      <c r="Q153" s="249"/>
      <c r="R153" s="77"/>
      <c r="S153" s="77"/>
      <c r="T153" s="71"/>
      <c r="U153" s="3"/>
      <c r="V153" s="3"/>
      <c r="W153" s="3"/>
      <c r="X153" s="3"/>
      <c r="Y153" s="3"/>
      <c r="Z153" s="3"/>
      <c r="AA153" s="3"/>
      <c r="AB153" s="71"/>
    </row>
    <row r="154" spans="1:28" ht="14.25" x14ac:dyDescent="0.2">
      <c r="A154" s="68"/>
      <c r="B154" s="71"/>
      <c r="C154" s="80"/>
      <c r="D154" s="81"/>
      <c r="E154" s="227"/>
      <c r="F154" s="228"/>
      <c r="G154" s="229"/>
      <c r="H154" s="80"/>
      <c r="I154" s="80"/>
      <c r="J154" s="220"/>
      <c r="K154" s="221"/>
      <c r="L154" s="82"/>
      <c r="M154" s="92" t="str">
        <f t="shared" si="8"/>
        <v/>
      </c>
      <c r="N154" s="82"/>
      <c r="O154" s="80"/>
      <c r="P154" s="250"/>
      <c r="Q154" s="251"/>
      <c r="R154" s="81"/>
      <c r="S154" s="81"/>
      <c r="T154" s="71"/>
      <c r="U154" s="3"/>
      <c r="V154" s="3"/>
      <c r="W154" s="3"/>
      <c r="X154" s="3"/>
      <c r="Y154" s="3"/>
      <c r="Z154" s="3"/>
      <c r="AA154" s="3"/>
      <c r="AB154" s="71"/>
    </row>
    <row r="155" spans="1:28" ht="14.25" x14ac:dyDescent="0.2">
      <c r="A155" s="68"/>
      <c r="B155" s="71"/>
      <c r="C155" s="76"/>
      <c r="D155" s="77"/>
      <c r="E155" s="224"/>
      <c r="F155" s="225"/>
      <c r="G155" s="226"/>
      <c r="H155" s="76"/>
      <c r="I155" s="76"/>
      <c r="J155" s="222"/>
      <c r="K155" s="223"/>
      <c r="L155" s="78"/>
      <c r="M155" s="92" t="str">
        <f t="shared" si="8"/>
        <v/>
      </c>
      <c r="N155" s="78"/>
      <c r="O155" s="76"/>
      <c r="P155" s="248"/>
      <c r="Q155" s="249"/>
      <c r="R155" s="77"/>
      <c r="S155" s="77"/>
      <c r="T155" s="71"/>
      <c r="U155" s="3"/>
      <c r="V155" s="3"/>
      <c r="W155" s="3"/>
      <c r="X155" s="3"/>
      <c r="Y155" s="3"/>
      <c r="Z155" s="3"/>
      <c r="AA155" s="3"/>
      <c r="AB155" s="71"/>
    </row>
    <row r="156" spans="1:28" ht="14.25" x14ac:dyDescent="0.2">
      <c r="A156" s="68"/>
      <c r="B156" s="71"/>
      <c r="C156" s="80"/>
      <c r="D156" s="81"/>
      <c r="E156" s="227"/>
      <c r="F156" s="228"/>
      <c r="G156" s="229"/>
      <c r="H156" s="80"/>
      <c r="I156" s="80"/>
      <c r="J156" s="220"/>
      <c r="K156" s="221"/>
      <c r="L156" s="82"/>
      <c r="M156" s="92" t="str">
        <f t="shared" si="8"/>
        <v/>
      </c>
      <c r="N156" s="82"/>
      <c r="O156" s="80"/>
      <c r="P156" s="250"/>
      <c r="Q156" s="251"/>
      <c r="R156" s="81"/>
      <c r="S156" s="81"/>
      <c r="T156" s="71"/>
      <c r="U156" s="3"/>
      <c r="V156" s="3"/>
      <c r="W156" s="3"/>
      <c r="X156" s="3"/>
      <c r="Y156" s="3"/>
      <c r="Z156" s="3"/>
      <c r="AA156" s="3"/>
      <c r="AB156" s="71"/>
    </row>
    <row r="157" spans="1:28" ht="14.25" x14ac:dyDescent="0.2">
      <c r="A157" s="68"/>
      <c r="B157" s="71"/>
      <c r="C157" s="76"/>
      <c r="D157" s="77"/>
      <c r="E157" s="224"/>
      <c r="F157" s="225"/>
      <c r="G157" s="226"/>
      <c r="H157" s="76"/>
      <c r="I157" s="76"/>
      <c r="J157" s="222"/>
      <c r="K157" s="223"/>
      <c r="L157" s="78"/>
      <c r="M157" s="92" t="str">
        <f t="shared" si="8"/>
        <v/>
      </c>
      <c r="N157" s="78"/>
      <c r="O157" s="76"/>
      <c r="P157" s="248"/>
      <c r="Q157" s="249"/>
      <c r="R157" s="77"/>
      <c r="S157" s="77"/>
      <c r="T157" s="71"/>
      <c r="U157" s="3"/>
      <c r="V157" s="3"/>
      <c r="W157" s="3"/>
      <c r="X157" s="3"/>
      <c r="Y157" s="3"/>
      <c r="Z157" s="3"/>
      <c r="AA157" s="3"/>
      <c r="AB157" s="71"/>
    </row>
    <row r="158" spans="1:28" ht="14.25" x14ac:dyDescent="0.2">
      <c r="A158" s="68"/>
      <c r="B158" s="71"/>
      <c r="C158" s="80"/>
      <c r="D158" s="81"/>
      <c r="E158" s="227"/>
      <c r="F158" s="228"/>
      <c r="G158" s="229"/>
      <c r="H158" s="80"/>
      <c r="I158" s="80"/>
      <c r="J158" s="220"/>
      <c r="K158" s="221"/>
      <c r="L158" s="82"/>
      <c r="M158" s="92" t="str">
        <f t="shared" si="8"/>
        <v/>
      </c>
      <c r="N158" s="82"/>
      <c r="O158" s="80"/>
      <c r="P158" s="250"/>
      <c r="Q158" s="251"/>
      <c r="R158" s="81"/>
      <c r="S158" s="81"/>
      <c r="T158" s="71"/>
      <c r="U158" s="3"/>
      <c r="V158" s="3"/>
      <c r="W158" s="3"/>
      <c r="X158" s="3"/>
      <c r="Y158" s="3"/>
      <c r="Z158" s="3"/>
      <c r="AA158" s="3"/>
      <c r="AB158" s="71"/>
    </row>
    <row r="159" spans="1:28" ht="14.25" x14ac:dyDescent="0.2">
      <c r="A159" s="68"/>
      <c r="B159" s="71"/>
      <c r="C159" s="76"/>
      <c r="D159" s="77"/>
      <c r="E159" s="224"/>
      <c r="F159" s="225"/>
      <c r="G159" s="226"/>
      <c r="H159" s="76"/>
      <c r="I159" s="76"/>
      <c r="J159" s="222"/>
      <c r="K159" s="223"/>
      <c r="L159" s="78"/>
      <c r="M159" s="92" t="str">
        <f t="shared" si="8"/>
        <v/>
      </c>
      <c r="N159" s="78"/>
      <c r="O159" s="76"/>
      <c r="P159" s="248"/>
      <c r="Q159" s="249"/>
      <c r="R159" s="77"/>
      <c r="S159" s="77"/>
      <c r="T159" s="71"/>
      <c r="U159" s="3"/>
      <c r="V159" s="3"/>
      <c r="W159" s="3"/>
      <c r="X159" s="3"/>
      <c r="Y159" s="3"/>
      <c r="Z159" s="3"/>
      <c r="AA159" s="3"/>
      <c r="AB159" s="71"/>
    </row>
    <row r="160" spans="1:28" ht="14.25" x14ac:dyDescent="0.2">
      <c r="A160" s="68"/>
      <c r="B160" s="71"/>
      <c r="C160" s="80"/>
      <c r="D160" s="81"/>
      <c r="E160" s="227"/>
      <c r="F160" s="228"/>
      <c r="G160" s="229"/>
      <c r="H160" s="80"/>
      <c r="I160" s="80"/>
      <c r="J160" s="220"/>
      <c r="K160" s="221"/>
      <c r="L160" s="82"/>
      <c r="M160" s="92" t="str">
        <f t="shared" si="8"/>
        <v/>
      </c>
      <c r="N160" s="82"/>
      <c r="O160" s="80"/>
      <c r="P160" s="250"/>
      <c r="Q160" s="251"/>
      <c r="R160" s="81"/>
      <c r="S160" s="81"/>
      <c r="T160" s="71"/>
      <c r="U160" s="3"/>
      <c r="V160" s="3"/>
      <c r="W160" s="3"/>
      <c r="X160" s="3"/>
      <c r="Y160" s="3"/>
      <c r="Z160" s="3"/>
      <c r="AA160" s="3"/>
      <c r="AB160" s="71"/>
    </row>
    <row r="161" spans="1:28" ht="14.25" x14ac:dyDescent="0.2">
      <c r="A161" s="68"/>
      <c r="B161" s="71"/>
      <c r="C161" s="76"/>
      <c r="D161" s="77"/>
      <c r="E161" s="224"/>
      <c r="F161" s="225"/>
      <c r="G161" s="226"/>
      <c r="H161" s="76"/>
      <c r="I161" s="76"/>
      <c r="J161" s="222"/>
      <c r="K161" s="223"/>
      <c r="L161" s="78"/>
      <c r="M161" s="92" t="str">
        <f t="shared" si="8"/>
        <v/>
      </c>
      <c r="N161" s="78"/>
      <c r="O161" s="76"/>
      <c r="P161" s="248"/>
      <c r="Q161" s="249"/>
      <c r="R161" s="77"/>
      <c r="S161" s="77"/>
      <c r="T161" s="71"/>
      <c r="U161" s="3"/>
      <c r="V161" s="3"/>
      <c r="W161" s="3"/>
      <c r="X161" s="3"/>
      <c r="Y161" s="3"/>
      <c r="Z161" s="3"/>
      <c r="AA161" s="3"/>
      <c r="AB161" s="71"/>
    </row>
    <row r="162" spans="1:28" ht="14.25" x14ac:dyDescent="0.2">
      <c r="A162" s="68"/>
      <c r="B162" s="71"/>
      <c r="C162" s="80"/>
      <c r="D162" s="81"/>
      <c r="E162" s="227"/>
      <c r="F162" s="228"/>
      <c r="G162" s="229"/>
      <c r="H162" s="80"/>
      <c r="I162" s="80"/>
      <c r="J162" s="220"/>
      <c r="K162" s="221"/>
      <c r="L162" s="82"/>
      <c r="M162" s="92" t="str">
        <f t="shared" si="8"/>
        <v/>
      </c>
      <c r="N162" s="82"/>
      <c r="O162" s="80"/>
      <c r="P162" s="250"/>
      <c r="Q162" s="251"/>
      <c r="R162" s="81"/>
      <c r="S162" s="81"/>
      <c r="T162" s="71"/>
      <c r="U162" s="3"/>
      <c r="V162" s="3"/>
      <c r="W162" s="3"/>
      <c r="X162" s="3"/>
      <c r="Y162" s="3"/>
      <c r="Z162" s="3"/>
      <c r="AA162" s="3"/>
      <c r="AB162" s="71"/>
    </row>
    <row r="163" spans="1:28" ht="14.25" x14ac:dyDescent="0.2">
      <c r="A163" s="68"/>
      <c r="B163" s="71"/>
      <c r="C163" s="76"/>
      <c r="D163" s="77"/>
      <c r="E163" s="224"/>
      <c r="F163" s="225"/>
      <c r="G163" s="226"/>
      <c r="H163" s="76"/>
      <c r="I163" s="76"/>
      <c r="J163" s="222"/>
      <c r="K163" s="223"/>
      <c r="L163" s="78"/>
      <c r="M163" s="92" t="str">
        <f t="shared" si="8"/>
        <v/>
      </c>
      <c r="N163" s="78"/>
      <c r="O163" s="76"/>
      <c r="P163" s="248"/>
      <c r="Q163" s="249"/>
      <c r="R163" s="77"/>
      <c r="S163" s="77"/>
      <c r="T163" s="71"/>
      <c r="U163" s="3"/>
      <c r="V163" s="3"/>
      <c r="W163" s="3"/>
      <c r="X163" s="3"/>
      <c r="Y163" s="3"/>
      <c r="Z163" s="3"/>
      <c r="AA163" s="3"/>
      <c r="AB163" s="71"/>
    </row>
    <row r="164" spans="1:28" ht="14.25" x14ac:dyDescent="0.2">
      <c r="A164" s="68"/>
      <c r="B164" s="71"/>
      <c r="C164" s="80"/>
      <c r="D164" s="81"/>
      <c r="E164" s="227"/>
      <c r="F164" s="228"/>
      <c r="G164" s="229"/>
      <c r="H164" s="80"/>
      <c r="I164" s="80"/>
      <c r="J164" s="220"/>
      <c r="K164" s="221"/>
      <c r="L164" s="82"/>
      <c r="M164" s="92" t="str">
        <f t="shared" si="8"/>
        <v/>
      </c>
      <c r="N164" s="82"/>
      <c r="O164" s="80"/>
      <c r="P164" s="250"/>
      <c r="Q164" s="251"/>
      <c r="R164" s="81"/>
      <c r="S164" s="81"/>
      <c r="T164" s="71"/>
      <c r="U164" s="3"/>
      <c r="V164" s="3"/>
      <c r="W164" s="3"/>
      <c r="X164" s="3"/>
      <c r="Y164" s="3"/>
      <c r="Z164" s="3"/>
      <c r="AA164" s="3"/>
      <c r="AB164" s="71"/>
    </row>
    <row r="165" spans="1:28" ht="14.25" x14ac:dyDescent="0.2">
      <c r="A165" s="68"/>
      <c r="B165" s="71"/>
      <c r="C165" s="76"/>
      <c r="D165" s="77"/>
      <c r="E165" s="224"/>
      <c r="F165" s="225"/>
      <c r="G165" s="226"/>
      <c r="H165" s="76"/>
      <c r="I165" s="76"/>
      <c r="J165" s="222"/>
      <c r="K165" s="223"/>
      <c r="L165" s="78"/>
      <c r="M165" s="92" t="str">
        <f t="shared" si="8"/>
        <v/>
      </c>
      <c r="N165" s="78"/>
      <c r="O165" s="76"/>
      <c r="P165" s="248"/>
      <c r="Q165" s="249"/>
      <c r="R165" s="77"/>
      <c r="S165" s="77"/>
      <c r="T165" s="71"/>
      <c r="U165" s="3"/>
      <c r="V165" s="3"/>
      <c r="W165" s="3"/>
      <c r="X165" s="3"/>
      <c r="Y165" s="3"/>
      <c r="Z165" s="3"/>
      <c r="AA165" s="3"/>
      <c r="AB165" s="71"/>
    </row>
    <row r="166" spans="1:28" ht="14.25" x14ac:dyDescent="0.2">
      <c r="A166" s="68"/>
      <c r="B166" s="71"/>
      <c r="C166" s="80"/>
      <c r="D166" s="81"/>
      <c r="E166" s="227"/>
      <c r="F166" s="228"/>
      <c r="G166" s="229"/>
      <c r="H166" s="80"/>
      <c r="I166" s="80"/>
      <c r="J166" s="220"/>
      <c r="K166" s="221"/>
      <c r="L166" s="82"/>
      <c r="M166" s="92" t="str">
        <f t="shared" si="8"/>
        <v/>
      </c>
      <c r="N166" s="82"/>
      <c r="O166" s="80"/>
      <c r="P166" s="250"/>
      <c r="Q166" s="251"/>
      <c r="R166" s="81"/>
      <c r="S166" s="81"/>
      <c r="T166" s="71"/>
      <c r="U166" s="3"/>
      <c r="V166" s="3"/>
      <c r="W166" s="3"/>
      <c r="X166" s="3"/>
      <c r="Y166" s="3"/>
      <c r="Z166" s="3"/>
      <c r="AA166" s="3"/>
      <c r="AB166" s="71"/>
    </row>
    <row r="167" spans="1:28" ht="14.25" x14ac:dyDescent="0.2">
      <c r="A167" s="68"/>
      <c r="B167" s="71"/>
      <c r="C167" s="76"/>
      <c r="D167" s="77"/>
      <c r="E167" s="224"/>
      <c r="F167" s="225"/>
      <c r="G167" s="226"/>
      <c r="H167" s="76"/>
      <c r="I167" s="76"/>
      <c r="J167" s="222"/>
      <c r="K167" s="223"/>
      <c r="L167" s="78"/>
      <c r="M167" s="92" t="str">
        <f t="shared" si="8"/>
        <v/>
      </c>
      <c r="N167" s="78"/>
      <c r="O167" s="76"/>
      <c r="P167" s="248"/>
      <c r="Q167" s="249"/>
      <c r="R167" s="77"/>
      <c r="S167" s="77"/>
      <c r="T167" s="71"/>
      <c r="U167" s="3"/>
      <c r="V167" s="3"/>
      <c r="W167" s="3"/>
      <c r="X167" s="3"/>
      <c r="Y167" s="3"/>
      <c r="Z167" s="3"/>
      <c r="AA167" s="3"/>
      <c r="AB167" s="71"/>
    </row>
    <row r="168" spans="1:28" ht="14.25" x14ac:dyDescent="0.2">
      <c r="A168" s="68"/>
      <c r="B168" s="71"/>
      <c r="C168" s="80"/>
      <c r="D168" s="81"/>
      <c r="E168" s="227"/>
      <c r="F168" s="228"/>
      <c r="G168" s="229"/>
      <c r="H168" s="80"/>
      <c r="I168" s="80"/>
      <c r="J168" s="220"/>
      <c r="K168" s="221"/>
      <c r="L168" s="82"/>
      <c r="M168" s="92" t="str">
        <f t="shared" si="8"/>
        <v/>
      </c>
      <c r="N168" s="82"/>
      <c r="O168" s="80"/>
      <c r="P168" s="250"/>
      <c r="Q168" s="251"/>
      <c r="R168" s="81"/>
      <c r="S168" s="81"/>
      <c r="T168" s="71"/>
      <c r="U168" s="3"/>
      <c r="V168" s="3"/>
      <c r="W168" s="3"/>
      <c r="X168" s="3"/>
      <c r="Y168" s="3"/>
      <c r="Z168" s="3"/>
      <c r="AA168" s="3"/>
      <c r="AB168" s="71"/>
    </row>
    <row r="169" spans="1:28" ht="14.25" x14ac:dyDescent="0.2">
      <c r="A169" s="68"/>
      <c r="B169" s="71"/>
      <c r="C169" s="76"/>
      <c r="D169" s="77"/>
      <c r="E169" s="224"/>
      <c r="F169" s="225"/>
      <c r="G169" s="226"/>
      <c r="H169" s="76"/>
      <c r="I169" s="76"/>
      <c r="J169" s="222"/>
      <c r="K169" s="223"/>
      <c r="L169" s="78"/>
      <c r="M169" s="92" t="str">
        <f t="shared" si="8"/>
        <v/>
      </c>
      <c r="N169" s="78"/>
      <c r="O169" s="76"/>
      <c r="P169" s="248"/>
      <c r="Q169" s="249"/>
      <c r="R169" s="77"/>
      <c r="S169" s="77"/>
      <c r="T169" s="71"/>
      <c r="U169" s="3"/>
      <c r="V169" s="3"/>
      <c r="W169" s="3"/>
      <c r="X169" s="3"/>
      <c r="Y169" s="3"/>
      <c r="Z169" s="3"/>
      <c r="AA169" s="3"/>
      <c r="AB169" s="71"/>
    </row>
    <row r="170" spans="1:28" ht="14.25" x14ac:dyDescent="0.2">
      <c r="A170" s="68"/>
      <c r="B170" s="71"/>
      <c r="C170" s="80"/>
      <c r="D170" s="81"/>
      <c r="E170" s="227"/>
      <c r="F170" s="228"/>
      <c r="G170" s="229"/>
      <c r="H170" s="80"/>
      <c r="I170" s="80"/>
      <c r="J170" s="220"/>
      <c r="K170" s="221"/>
      <c r="L170" s="82"/>
      <c r="M170" s="92" t="str">
        <f t="shared" si="8"/>
        <v/>
      </c>
      <c r="N170" s="82"/>
      <c r="O170" s="80"/>
      <c r="P170" s="250"/>
      <c r="Q170" s="251"/>
      <c r="R170" s="81"/>
      <c r="S170" s="81"/>
      <c r="T170" s="71"/>
      <c r="U170" s="3"/>
      <c r="V170" s="3"/>
      <c r="W170" s="3"/>
      <c r="X170" s="3"/>
      <c r="Y170" s="3"/>
      <c r="Z170" s="3"/>
      <c r="AA170" s="3"/>
      <c r="AB170" s="71"/>
    </row>
    <row r="171" spans="1:28" ht="14.25" x14ac:dyDescent="0.2">
      <c r="A171" s="68"/>
      <c r="B171" s="71"/>
      <c r="C171" s="76"/>
      <c r="D171" s="77"/>
      <c r="E171" s="224"/>
      <c r="F171" s="225"/>
      <c r="G171" s="226"/>
      <c r="H171" s="76"/>
      <c r="I171" s="76"/>
      <c r="J171" s="222"/>
      <c r="K171" s="223"/>
      <c r="L171" s="78"/>
      <c r="M171" s="92" t="str">
        <f t="shared" si="8"/>
        <v/>
      </c>
      <c r="N171" s="78"/>
      <c r="O171" s="76"/>
      <c r="P171" s="248"/>
      <c r="Q171" s="249"/>
      <c r="R171" s="77"/>
      <c r="S171" s="77"/>
      <c r="T171" s="71"/>
      <c r="U171" s="3"/>
      <c r="V171" s="3"/>
      <c r="W171" s="3"/>
      <c r="X171" s="3"/>
      <c r="Y171" s="3"/>
      <c r="Z171" s="3"/>
      <c r="AA171" s="3"/>
      <c r="AB171" s="71"/>
    </row>
    <row r="172" spans="1:28" ht="14.25" x14ac:dyDescent="0.2">
      <c r="A172" s="68"/>
      <c r="B172" s="71"/>
      <c r="C172" s="80"/>
      <c r="D172" s="81"/>
      <c r="E172" s="227"/>
      <c r="F172" s="228"/>
      <c r="G172" s="229"/>
      <c r="H172" s="80"/>
      <c r="I172" s="80"/>
      <c r="J172" s="220"/>
      <c r="K172" s="221"/>
      <c r="L172" s="82"/>
      <c r="M172" s="92" t="str">
        <f t="shared" si="8"/>
        <v/>
      </c>
      <c r="N172" s="82"/>
      <c r="O172" s="80"/>
      <c r="P172" s="250"/>
      <c r="Q172" s="251"/>
      <c r="R172" s="81"/>
      <c r="S172" s="81"/>
      <c r="T172" s="71"/>
      <c r="U172" s="3"/>
      <c r="V172" s="3"/>
      <c r="W172" s="3"/>
      <c r="X172" s="3"/>
      <c r="Y172" s="3"/>
      <c r="Z172" s="3"/>
      <c r="AA172" s="3"/>
      <c r="AB172" s="71"/>
    </row>
    <row r="173" spans="1:28" ht="14.25" x14ac:dyDescent="0.2">
      <c r="A173" s="68"/>
      <c r="B173" s="71"/>
      <c r="C173" s="76"/>
      <c r="D173" s="77"/>
      <c r="E173" s="224"/>
      <c r="F173" s="225"/>
      <c r="G173" s="226"/>
      <c r="H173" s="76"/>
      <c r="I173" s="76"/>
      <c r="J173" s="222"/>
      <c r="K173" s="223"/>
      <c r="L173" s="78"/>
      <c r="M173" s="92" t="str">
        <f t="shared" si="8"/>
        <v/>
      </c>
      <c r="N173" s="78"/>
      <c r="O173" s="76"/>
      <c r="P173" s="248"/>
      <c r="Q173" s="249"/>
      <c r="R173" s="77"/>
      <c r="S173" s="77"/>
      <c r="T173" s="71"/>
      <c r="U173" s="3"/>
      <c r="V173" s="3"/>
      <c r="W173" s="3"/>
      <c r="X173" s="3"/>
      <c r="Y173" s="3"/>
      <c r="Z173" s="3"/>
      <c r="AA173" s="3"/>
      <c r="AB173" s="71"/>
    </row>
    <row r="174" spans="1:28" ht="14.25" x14ac:dyDescent="0.2">
      <c r="A174" s="68"/>
      <c r="B174" s="71"/>
      <c r="C174" s="80"/>
      <c r="D174" s="81"/>
      <c r="E174" s="227"/>
      <c r="F174" s="228"/>
      <c r="G174" s="229"/>
      <c r="H174" s="80"/>
      <c r="I174" s="80"/>
      <c r="J174" s="220"/>
      <c r="K174" s="221"/>
      <c r="L174" s="82"/>
      <c r="M174" s="92" t="str">
        <f t="shared" si="8"/>
        <v/>
      </c>
      <c r="N174" s="82"/>
      <c r="O174" s="80"/>
      <c r="P174" s="250"/>
      <c r="Q174" s="251"/>
      <c r="R174" s="81"/>
      <c r="S174" s="81"/>
      <c r="T174" s="71"/>
      <c r="U174" s="3"/>
      <c r="V174" s="3"/>
      <c r="W174" s="3"/>
      <c r="X174" s="3"/>
      <c r="Y174" s="3"/>
      <c r="Z174" s="3"/>
      <c r="AA174" s="3"/>
      <c r="AB174" s="71"/>
    </row>
    <row r="175" spans="1:28" ht="14.25" x14ac:dyDescent="0.2">
      <c r="A175" s="68"/>
      <c r="B175" s="71"/>
      <c r="C175" s="76"/>
      <c r="D175" s="77"/>
      <c r="E175" s="224"/>
      <c r="F175" s="225"/>
      <c r="G175" s="226"/>
      <c r="H175" s="76"/>
      <c r="I175" s="76"/>
      <c r="J175" s="222"/>
      <c r="K175" s="223"/>
      <c r="L175" s="78"/>
      <c r="M175" s="92" t="str">
        <f t="shared" si="8"/>
        <v/>
      </c>
      <c r="N175" s="78"/>
      <c r="O175" s="76"/>
      <c r="P175" s="248"/>
      <c r="Q175" s="249"/>
      <c r="R175" s="77"/>
      <c r="S175" s="77"/>
      <c r="T175" s="71"/>
      <c r="U175" s="3"/>
      <c r="V175" s="3"/>
      <c r="W175" s="3"/>
      <c r="X175" s="3"/>
      <c r="Y175" s="3"/>
      <c r="Z175" s="3"/>
      <c r="AA175" s="3"/>
      <c r="AB175" s="71"/>
    </row>
    <row r="176" spans="1:28" ht="14.25" x14ac:dyDescent="0.2">
      <c r="A176" s="68"/>
      <c r="B176" s="71"/>
      <c r="C176" s="80"/>
      <c r="D176" s="81"/>
      <c r="E176" s="227"/>
      <c r="F176" s="228"/>
      <c r="G176" s="229"/>
      <c r="H176" s="80"/>
      <c r="I176" s="80"/>
      <c r="J176" s="220"/>
      <c r="K176" s="221"/>
      <c r="L176" s="82"/>
      <c r="M176" s="92" t="str">
        <f t="shared" si="8"/>
        <v/>
      </c>
      <c r="N176" s="82"/>
      <c r="O176" s="80"/>
      <c r="P176" s="250"/>
      <c r="Q176" s="251"/>
      <c r="R176" s="81"/>
      <c r="S176" s="81"/>
      <c r="T176" s="71"/>
      <c r="U176" s="3"/>
      <c r="V176" s="3"/>
      <c r="W176" s="3"/>
      <c r="X176" s="3"/>
      <c r="Y176" s="3"/>
      <c r="Z176" s="3"/>
      <c r="AA176" s="3"/>
      <c r="AB176" s="71"/>
    </row>
    <row r="177" spans="1:28" ht="14.25" x14ac:dyDescent="0.2">
      <c r="A177" s="68"/>
      <c r="B177" s="71"/>
      <c r="C177" s="76"/>
      <c r="D177" s="77"/>
      <c r="E177" s="224"/>
      <c r="F177" s="225"/>
      <c r="G177" s="226"/>
      <c r="H177" s="76"/>
      <c r="I177" s="76"/>
      <c r="J177" s="222"/>
      <c r="K177" s="223"/>
      <c r="L177" s="78"/>
      <c r="M177" s="92" t="str">
        <f t="shared" si="8"/>
        <v/>
      </c>
      <c r="N177" s="78"/>
      <c r="O177" s="76"/>
      <c r="P177" s="248"/>
      <c r="Q177" s="249"/>
      <c r="R177" s="77"/>
      <c r="S177" s="77"/>
      <c r="T177" s="71"/>
      <c r="U177" s="3"/>
      <c r="V177" s="3"/>
      <c r="W177" s="3"/>
      <c r="X177" s="3"/>
      <c r="Y177" s="3"/>
      <c r="Z177" s="3"/>
      <c r="AA177" s="3"/>
      <c r="AB177" s="71"/>
    </row>
    <row r="178" spans="1:28" ht="14.25" x14ac:dyDescent="0.2">
      <c r="A178" s="68"/>
      <c r="B178" s="71"/>
      <c r="C178" s="80"/>
      <c r="D178" s="81"/>
      <c r="E178" s="227"/>
      <c r="F178" s="228"/>
      <c r="G178" s="229"/>
      <c r="H178" s="80"/>
      <c r="I178" s="80"/>
      <c r="J178" s="220"/>
      <c r="K178" s="221"/>
      <c r="L178" s="82"/>
      <c r="M178" s="92" t="str">
        <f t="shared" si="8"/>
        <v/>
      </c>
      <c r="N178" s="82"/>
      <c r="O178" s="80"/>
      <c r="P178" s="250"/>
      <c r="Q178" s="251"/>
      <c r="R178" s="81"/>
      <c r="S178" s="81"/>
      <c r="T178" s="71"/>
      <c r="U178" s="3"/>
      <c r="V178" s="3"/>
      <c r="W178" s="3"/>
      <c r="X178" s="3"/>
      <c r="Y178" s="3"/>
      <c r="Z178" s="3"/>
      <c r="AA178" s="3"/>
      <c r="AB178" s="71"/>
    </row>
    <row r="179" spans="1:28" ht="14.25" x14ac:dyDescent="0.2">
      <c r="A179" s="68"/>
      <c r="B179" s="71"/>
      <c r="C179" s="76"/>
      <c r="D179" s="77"/>
      <c r="E179" s="224"/>
      <c r="F179" s="225"/>
      <c r="G179" s="226"/>
      <c r="H179" s="76"/>
      <c r="I179" s="76"/>
      <c r="J179" s="222"/>
      <c r="K179" s="223"/>
      <c r="L179" s="78"/>
      <c r="M179" s="92" t="str">
        <f t="shared" si="8"/>
        <v/>
      </c>
      <c r="N179" s="78"/>
      <c r="O179" s="76"/>
      <c r="P179" s="248"/>
      <c r="Q179" s="249"/>
      <c r="R179" s="77"/>
      <c r="S179" s="77"/>
      <c r="T179" s="71"/>
      <c r="U179" s="3"/>
      <c r="V179" s="3"/>
      <c r="W179" s="3"/>
      <c r="X179" s="3"/>
      <c r="Y179" s="3"/>
      <c r="Z179" s="3"/>
      <c r="AA179" s="3"/>
      <c r="AB179" s="71"/>
    </row>
    <row r="180" spans="1:28" ht="14.25" x14ac:dyDescent="0.2">
      <c r="A180" s="68"/>
      <c r="B180" s="71"/>
      <c r="C180" s="80"/>
      <c r="D180" s="81"/>
      <c r="E180" s="227"/>
      <c r="F180" s="228"/>
      <c r="G180" s="229"/>
      <c r="H180" s="80"/>
      <c r="I180" s="80"/>
      <c r="J180" s="220"/>
      <c r="K180" s="221"/>
      <c r="L180" s="82"/>
      <c r="M180" s="92" t="str">
        <f t="shared" si="8"/>
        <v/>
      </c>
      <c r="N180" s="82"/>
      <c r="O180" s="80"/>
      <c r="P180" s="250"/>
      <c r="Q180" s="251"/>
      <c r="R180" s="81"/>
      <c r="S180" s="81"/>
      <c r="T180" s="71"/>
      <c r="U180" s="3"/>
      <c r="V180" s="3"/>
      <c r="W180" s="3"/>
      <c r="X180" s="3"/>
      <c r="Y180" s="3"/>
      <c r="Z180" s="3"/>
      <c r="AA180" s="3"/>
      <c r="AB180" s="71"/>
    </row>
    <row r="181" spans="1:28" ht="14.25" x14ac:dyDescent="0.2">
      <c r="A181" s="68"/>
      <c r="B181" s="71"/>
      <c r="C181" s="76"/>
      <c r="D181" s="77"/>
      <c r="E181" s="224"/>
      <c r="F181" s="225"/>
      <c r="G181" s="226"/>
      <c r="H181" s="76"/>
      <c r="I181" s="76"/>
      <c r="J181" s="222"/>
      <c r="K181" s="223"/>
      <c r="L181" s="78"/>
      <c r="M181" s="92" t="str">
        <f t="shared" si="8"/>
        <v/>
      </c>
      <c r="N181" s="78"/>
      <c r="O181" s="76"/>
      <c r="P181" s="248"/>
      <c r="Q181" s="249"/>
      <c r="R181" s="77"/>
      <c r="S181" s="77"/>
      <c r="T181" s="71"/>
      <c r="U181" s="3"/>
      <c r="V181" s="3"/>
      <c r="W181" s="3"/>
      <c r="X181" s="3"/>
      <c r="Y181" s="3"/>
      <c r="Z181" s="3"/>
      <c r="AA181" s="3"/>
      <c r="AB181" s="71"/>
    </row>
    <row r="182" spans="1:28" ht="14.25" x14ac:dyDescent="0.2">
      <c r="A182" s="68"/>
      <c r="B182" s="71"/>
      <c r="C182" s="80"/>
      <c r="D182" s="81"/>
      <c r="E182" s="227"/>
      <c r="F182" s="228"/>
      <c r="G182" s="229"/>
      <c r="H182" s="80"/>
      <c r="I182" s="80"/>
      <c r="J182" s="220"/>
      <c r="K182" s="221"/>
      <c r="L182" s="82"/>
      <c r="M182" s="92" t="str">
        <f t="shared" si="8"/>
        <v/>
      </c>
      <c r="N182" s="82"/>
      <c r="O182" s="80"/>
      <c r="P182" s="250"/>
      <c r="Q182" s="251"/>
      <c r="R182" s="81"/>
      <c r="S182" s="81"/>
      <c r="T182" s="71"/>
      <c r="U182" s="3"/>
      <c r="V182" s="3"/>
      <c r="W182" s="3"/>
      <c r="X182" s="3"/>
      <c r="Y182" s="3"/>
      <c r="Z182" s="3"/>
      <c r="AA182" s="3"/>
      <c r="AB182" s="71"/>
    </row>
    <row r="183" spans="1:28" ht="14.25" x14ac:dyDescent="0.2">
      <c r="A183" s="68"/>
      <c r="B183" s="71"/>
      <c r="C183" s="76"/>
      <c r="D183" s="77"/>
      <c r="E183" s="224"/>
      <c r="F183" s="225"/>
      <c r="G183" s="226"/>
      <c r="H183" s="76"/>
      <c r="I183" s="76"/>
      <c r="J183" s="222"/>
      <c r="K183" s="223"/>
      <c r="L183" s="78"/>
      <c r="M183" s="92" t="str">
        <f t="shared" si="8"/>
        <v/>
      </c>
      <c r="N183" s="78"/>
      <c r="O183" s="76"/>
      <c r="P183" s="248"/>
      <c r="Q183" s="249"/>
      <c r="R183" s="77"/>
      <c r="S183" s="77"/>
      <c r="T183" s="71"/>
      <c r="U183" s="3"/>
      <c r="V183" s="3"/>
      <c r="W183" s="3"/>
      <c r="X183" s="3"/>
      <c r="Y183" s="3"/>
      <c r="Z183" s="3"/>
      <c r="AA183" s="3"/>
      <c r="AB183" s="71"/>
    </row>
    <row r="184" spans="1:28" ht="14.25" x14ac:dyDescent="0.2">
      <c r="A184" s="68"/>
      <c r="B184" s="71"/>
      <c r="C184" s="80"/>
      <c r="D184" s="81"/>
      <c r="E184" s="227"/>
      <c r="F184" s="228"/>
      <c r="G184" s="229"/>
      <c r="H184" s="80"/>
      <c r="I184" s="80"/>
      <c r="J184" s="220"/>
      <c r="K184" s="221"/>
      <c r="L184" s="82"/>
      <c r="M184" s="92" t="str">
        <f t="shared" si="8"/>
        <v/>
      </c>
      <c r="N184" s="82"/>
      <c r="O184" s="80"/>
      <c r="P184" s="250"/>
      <c r="Q184" s="251"/>
      <c r="R184" s="81"/>
      <c r="S184" s="81"/>
      <c r="T184" s="71"/>
      <c r="U184" s="3"/>
      <c r="V184" s="3"/>
      <c r="W184" s="3"/>
      <c r="X184" s="3"/>
      <c r="Y184" s="3"/>
      <c r="Z184" s="3"/>
      <c r="AA184" s="3"/>
      <c r="AB184" s="71"/>
    </row>
    <row r="185" spans="1:28" ht="14.25" x14ac:dyDescent="0.2">
      <c r="A185" s="68"/>
      <c r="B185" s="71"/>
      <c r="C185" s="76"/>
      <c r="D185" s="77"/>
      <c r="E185" s="224"/>
      <c r="F185" s="225"/>
      <c r="G185" s="226"/>
      <c r="H185" s="76"/>
      <c r="I185" s="76"/>
      <c r="J185" s="222"/>
      <c r="K185" s="223"/>
      <c r="L185" s="78"/>
      <c r="M185" s="92" t="str">
        <f t="shared" si="8"/>
        <v/>
      </c>
      <c r="N185" s="78"/>
      <c r="O185" s="76"/>
      <c r="P185" s="248"/>
      <c r="Q185" s="249"/>
      <c r="R185" s="77"/>
      <c r="S185" s="77"/>
      <c r="T185" s="71"/>
      <c r="U185" s="3"/>
      <c r="V185" s="3"/>
      <c r="W185" s="3"/>
      <c r="X185" s="3"/>
      <c r="Y185" s="3"/>
      <c r="Z185" s="3"/>
      <c r="AA185" s="3"/>
      <c r="AB185" s="71"/>
    </row>
    <row r="186" spans="1:28" ht="14.25" x14ac:dyDescent="0.2">
      <c r="A186" s="68"/>
      <c r="B186" s="71"/>
      <c r="C186" s="80"/>
      <c r="D186" s="81"/>
      <c r="E186" s="227"/>
      <c r="F186" s="228"/>
      <c r="G186" s="229"/>
      <c r="H186" s="80"/>
      <c r="I186" s="80"/>
      <c r="J186" s="220"/>
      <c r="K186" s="221"/>
      <c r="L186" s="82"/>
      <c r="M186" s="92" t="str">
        <f t="shared" si="8"/>
        <v/>
      </c>
      <c r="N186" s="82"/>
      <c r="O186" s="80"/>
      <c r="P186" s="250"/>
      <c r="Q186" s="251"/>
      <c r="R186" s="81"/>
      <c r="S186" s="81"/>
      <c r="T186" s="71"/>
      <c r="U186" s="3"/>
      <c r="V186" s="3"/>
      <c r="W186" s="3"/>
      <c r="X186" s="3"/>
      <c r="Y186" s="3"/>
      <c r="Z186" s="3"/>
      <c r="AA186" s="3"/>
      <c r="AB186" s="71"/>
    </row>
    <row r="187" spans="1:28" ht="14.25" x14ac:dyDescent="0.2">
      <c r="A187" s="68"/>
      <c r="B187" s="71"/>
      <c r="C187" s="76"/>
      <c r="D187" s="77"/>
      <c r="E187" s="224"/>
      <c r="F187" s="225"/>
      <c r="G187" s="226"/>
      <c r="H187" s="76"/>
      <c r="I187" s="76"/>
      <c r="J187" s="222"/>
      <c r="K187" s="223"/>
      <c r="L187" s="78"/>
      <c r="M187" s="92" t="str">
        <f t="shared" si="8"/>
        <v/>
      </c>
      <c r="N187" s="78"/>
      <c r="O187" s="76"/>
      <c r="P187" s="248"/>
      <c r="Q187" s="249"/>
      <c r="R187" s="77"/>
      <c r="S187" s="77"/>
      <c r="T187" s="71"/>
      <c r="U187" s="3"/>
      <c r="V187" s="3"/>
      <c r="W187" s="3"/>
      <c r="X187" s="3"/>
      <c r="Y187" s="3"/>
      <c r="Z187" s="3"/>
      <c r="AA187" s="3"/>
      <c r="AB187" s="71"/>
    </row>
    <row r="188" spans="1:28" ht="14.25" x14ac:dyDescent="0.2">
      <c r="A188" s="68"/>
      <c r="B188" s="71"/>
      <c r="C188" s="80"/>
      <c r="D188" s="81"/>
      <c r="E188" s="227"/>
      <c r="F188" s="228"/>
      <c r="G188" s="229"/>
      <c r="H188" s="80"/>
      <c r="I188" s="80"/>
      <c r="J188" s="220"/>
      <c r="K188" s="221"/>
      <c r="L188" s="82"/>
      <c r="M188" s="92" t="str">
        <f t="shared" si="8"/>
        <v/>
      </c>
      <c r="N188" s="82"/>
      <c r="O188" s="80"/>
      <c r="P188" s="250"/>
      <c r="Q188" s="251"/>
      <c r="R188" s="81"/>
      <c r="S188" s="81"/>
      <c r="T188" s="71"/>
      <c r="U188" s="3"/>
      <c r="V188" s="3"/>
      <c r="W188" s="3"/>
      <c r="X188" s="3"/>
      <c r="Y188" s="3"/>
      <c r="Z188" s="3"/>
      <c r="AA188" s="3"/>
      <c r="AB188" s="71"/>
    </row>
    <row r="189" spans="1:28" ht="14.25" x14ac:dyDescent="0.2">
      <c r="A189" s="68"/>
      <c r="B189" s="71"/>
      <c r="C189" s="76"/>
      <c r="D189" s="77"/>
      <c r="E189" s="224"/>
      <c r="F189" s="225"/>
      <c r="G189" s="226"/>
      <c r="H189" s="76"/>
      <c r="I189" s="76"/>
      <c r="J189" s="222"/>
      <c r="K189" s="223"/>
      <c r="L189" s="78"/>
      <c r="M189" s="92" t="str">
        <f t="shared" si="8"/>
        <v/>
      </c>
      <c r="N189" s="78"/>
      <c r="O189" s="76"/>
      <c r="P189" s="248"/>
      <c r="Q189" s="249"/>
      <c r="R189" s="77"/>
      <c r="S189" s="77"/>
      <c r="T189" s="71"/>
      <c r="U189" s="3"/>
      <c r="V189" s="3"/>
      <c r="W189" s="3"/>
      <c r="X189" s="3"/>
      <c r="Y189" s="3"/>
      <c r="Z189" s="3"/>
      <c r="AA189" s="3"/>
      <c r="AB189" s="71"/>
    </row>
    <row r="190" spans="1:28" ht="14.25" x14ac:dyDescent="0.2">
      <c r="A190" s="68"/>
      <c r="B190" s="71"/>
      <c r="C190" s="80"/>
      <c r="D190" s="81"/>
      <c r="E190" s="227"/>
      <c r="F190" s="228"/>
      <c r="G190" s="229"/>
      <c r="H190" s="80"/>
      <c r="I190" s="80"/>
      <c r="J190" s="220"/>
      <c r="K190" s="221"/>
      <c r="L190" s="82"/>
      <c r="M190" s="92" t="str">
        <f t="shared" si="8"/>
        <v/>
      </c>
      <c r="N190" s="82"/>
      <c r="O190" s="80"/>
      <c r="P190" s="250"/>
      <c r="Q190" s="251"/>
      <c r="R190" s="81"/>
      <c r="S190" s="81"/>
      <c r="T190" s="71"/>
      <c r="U190" s="3"/>
      <c r="V190" s="3"/>
      <c r="W190" s="3"/>
      <c r="X190" s="3"/>
      <c r="Y190" s="3"/>
      <c r="Z190" s="3"/>
      <c r="AA190" s="3"/>
      <c r="AB190" s="71"/>
    </row>
    <row r="191" spans="1:28" ht="14.25" x14ac:dyDescent="0.2">
      <c r="A191" s="68"/>
      <c r="B191" s="71"/>
      <c r="C191" s="76"/>
      <c r="D191" s="77"/>
      <c r="E191" s="224"/>
      <c r="F191" s="225"/>
      <c r="G191" s="226"/>
      <c r="H191" s="76"/>
      <c r="I191" s="76"/>
      <c r="J191" s="222"/>
      <c r="K191" s="223"/>
      <c r="L191" s="78"/>
      <c r="M191" s="92" t="str">
        <f t="shared" si="8"/>
        <v/>
      </c>
      <c r="N191" s="78"/>
      <c r="O191" s="76"/>
      <c r="P191" s="248"/>
      <c r="Q191" s="249"/>
      <c r="R191" s="77"/>
      <c r="S191" s="77"/>
      <c r="T191" s="71"/>
      <c r="U191" s="3"/>
      <c r="V191" s="3"/>
      <c r="W191" s="3"/>
      <c r="X191" s="3"/>
      <c r="Y191" s="3"/>
      <c r="Z191" s="3"/>
      <c r="AA191" s="3"/>
      <c r="AB191" s="71"/>
    </row>
    <row r="192" spans="1:28" ht="14.25" x14ac:dyDescent="0.2">
      <c r="A192" s="68"/>
      <c r="B192" s="71"/>
      <c r="C192" s="80"/>
      <c r="D192" s="81"/>
      <c r="E192" s="227"/>
      <c r="F192" s="228"/>
      <c r="G192" s="229"/>
      <c r="H192" s="80"/>
      <c r="I192" s="80"/>
      <c r="J192" s="220"/>
      <c r="K192" s="221"/>
      <c r="L192" s="82"/>
      <c r="M192" s="92" t="str">
        <f t="shared" si="8"/>
        <v/>
      </c>
      <c r="N192" s="82"/>
      <c r="O192" s="80"/>
      <c r="P192" s="250"/>
      <c r="Q192" s="251"/>
      <c r="R192" s="81"/>
      <c r="S192" s="81"/>
      <c r="T192" s="71"/>
      <c r="U192" s="3"/>
      <c r="V192" s="3"/>
      <c r="W192" s="3"/>
      <c r="X192" s="3"/>
      <c r="Y192" s="3"/>
      <c r="Z192" s="3"/>
      <c r="AA192" s="3"/>
      <c r="AB192" s="71"/>
    </row>
    <row r="193" spans="1:28" ht="14.25" x14ac:dyDescent="0.2">
      <c r="A193" s="68"/>
      <c r="B193" s="71"/>
      <c r="C193" s="76"/>
      <c r="D193" s="77"/>
      <c r="E193" s="224"/>
      <c r="F193" s="225"/>
      <c r="G193" s="226"/>
      <c r="H193" s="76"/>
      <c r="I193" s="76"/>
      <c r="J193" s="222"/>
      <c r="K193" s="223"/>
      <c r="L193" s="78"/>
      <c r="M193" s="92" t="str">
        <f t="shared" si="8"/>
        <v/>
      </c>
      <c r="N193" s="78"/>
      <c r="O193" s="76"/>
      <c r="P193" s="248"/>
      <c r="Q193" s="249"/>
      <c r="R193" s="77"/>
      <c r="S193" s="77"/>
      <c r="T193" s="71"/>
      <c r="U193" s="3"/>
      <c r="V193" s="3"/>
      <c r="W193" s="3"/>
      <c r="X193" s="3"/>
      <c r="Y193" s="3"/>
      <c r="Z193" s="3"/>
      <c r="AA193" s="3"/>
      <c r="AB193" s="71"/>
    </row>
    <row r="194" spans="1:28" ht="14.25" x14ac:dyDescent="0.2">
      <c r="A194" s="68"/>
      <c r="B194" s="71"/>
      <c r="C194" s="80"/>
      <c r="D194" s="81"/>
      <c r="E194" s="227"/>
      <c r="F194" s="228"/>
      <c r="G194" s="229"/>
      <c r="H194" s="80"/>
      <c r="I194" s="80"/>
      <c r="J194" s="220"/>
      <c r="K194" s="221"/>
      <c r="L194" s="82"/>
      <c r="M194" s="92" t="str">
        <f t="shared" si="8"/>
        <v/>
      </c>
      <c r="N194" s="82"/>
      <c r="O194" s="80"/>
      <c r="P194" s="250"/>
      <c r="Q194" s="251"/>
      <c r="R194" s="81"/>
      <c r="S194" s="81"/>
      <c r="T194" s="71"/>
      <c r="U194" s="3"/>
      <c r="V194" s="3"/>
      <c r="W194" s="3"/>
      <c r="X194" s="3"/>
      <c r="Y194" s="3"/>
      <c r="Z194" s="3"/>
      <c r="AA194" s="3"/>
      <c r="AB194" s="71"/>
    </row>
    <row r="195" spans="1:28" ht="14.25" x14ac:dyDescent="0.2">
      <c r="A195" s="68"/>
      <c r="B195" s="71"/>
      <c r="C195" s="76"/>
      <c r="D195" s="77"/>
      <c r="E195" s="224"/>
      <c r="F195" s="225"/>
      <c r="G195" s="226"/>
      <c r="H195" s="76"/>
      <c r="I195" s="76"/>
      <c r="J195" s="222"/>
      <c r="K195" s="223"/>
      <c r="L195" s="78"/>
      <c r="M195" s="92" t="str">
        <f t="shared" si="8"/>
        <v/>
      </c>
      <c r="N195" s="78"/>
      <c r="O195" s="76"/>
      <c r="P195" s="248"/>
      <c r="Q195" s="249"/>
      <c r="R195" s="77"/>
      <c r="S195" s="77"/>
      <c r="T195" s="71"/>
      <c r="U195" s="3"/>
      <c r="V195" s="3"/>
      <c r="W195" s="3"/>
      <c r="X195" s="3"/>
      <c r="Y195" s="3"/>
      <c r="Z195" s="3"/>
      <c r="AA195" s="3"/>
      <c r="AB195" s="71"/>
    </row>
    <row r="196" spans="1:28" ht="14.25" x14ac:dyDescent="0.2">
      <c r="A196" s="68"/>
      <c r="B196" s="71"/>
      <c r="C196" s="80"/>
      <c r="D196" s="81"/>
      <c r="E196" s="227"/>
      <c r="F196" s="228"/>
      <c r="G196" s="229"/>
      <c r="H196" s="80"/>
      <c r="I196" s="80"/>
      <c r="J196" s="220"/>
      <c r="K196" s="221"/>
      <c r="L196" s="82"/>
      <c r="M196" s="92" t="str">
        <f t="shared" si="8"/>
        <v/>
      </c>
      <c r="N196" s="82"/>
      <c r="O196" s="80"/>
      <c r="P196" s="250"/>
      <c r="Q196" s="251"/>
      <c r="R196" s="81"/>
      <c r="S196" s="81"/>
      <c r="T196" s="71"/>
      <c r="U196" s="3"/>
      <c r="V196" s="3"/>
      <c r="W196" s="3"/>
      <c r="X196" s="3"/>
      <c r="Y196" s="3"/>
      <c r="Z196" s="3"/>
      <c r="AA196" s="3"/>
      <c r="AB196" s="71"/>
    </row>
    <row r="197" spans="1:28" ht="14.25" x14ac:dyDescent="0.2">
      <c r="A197" s="68"/>
      <c r="B197" s="71"/>
      <c r="C197" s="76"/>
      <c r="D197" s="77"/>
      <c r="E197" s="224"/>
      <c r="F197" s="225"/>
      <c r="G197" s="226"/>
      <c r="H197" s="76"/>
      <c r="I197" s="76"/>
      <c r="J197" s="222"/>
      <c r="K197" s="223"/>
      <c r="L197" s="78"/>
      <c r="M197" s="92" t="str">
        <f t="shared" si="8"/>
        <v/>
      </c>
      <c r="N197" s="78"/>
      <c r="O197" s="76"/>
      <c r="P197" s="248"/>
      <c r="Q197" s="249"/>
      <c r="R197" s="77"/>
      <c r="S197" s="77"/>
      <c r="T197" s="71"/>
      <c r="U197" s="3"/>
      <c r="V197" s="3"/>
      <c r="W197" s="3"/>
      <c r="X197" s="3"/>
      <c r="Y197" s="3"/>
      <c r="Z197" s="3"/>
      <c r="AA197" s="3"/>
      <c r="AB197" s="71"/>
    </row>
    <row r="198" spans="1:28" ht="14.25" x14ac:dyDescent="0.2">
      <c r="A198" s="68"/>
      <c r="B198" s="71"/>
      <c r="C198" s="80"/>
      <c r="D198" s="81"/>
      <c r="E198" s="227"/>
      <c r="F198" s="228"/>
      <c r="G198" s="229"/>
      <c r="H198" s="80"/>
      <c r="I198" s="80"/>
      <c r="J198" s="220"/>
      <c r="K198" s="221"/>
      <c r="L198" s="82"/>
      <c r="M198" s="92" t="str">
        <f t="shared" si="8"/>
        <v/>
      </c>
      <c r="N198" s="82"/>
      <c r="O198" s="80"/>
      <c r="P198" s="250"/>
      <c r="Q198" s="251"/>
      <c r="R198" s="81"/>
      <c r="S198" s="81"/>
      <c r="T198" s="71"/>
      <c r="U198" s="3"/>
      <c r="V198" s="3"/>
      <c r="W198" s="3"/>
      <c r="X198" s="3"/>
      <c r="Y198" s="3"/>
      <c r="Z198" s="3"/>
      <c r="AA198" s="3"/>
      <c r="AB198" s="71"/>
    </row>
    <row r="199" spans="1:28" ht="14.25" x14ac:dyDescent="0.2">
      <c r="A199" s="68"/>
      <c r="B199" s="71"/>
      <c r="C199" s="76"/>
      <c r="D199" s="77"/>
      <c r="E199" s="224"/>
      <c r="F199" s="225"/>
      <c r="G199" s="226"/>
      <c r="H199" s="76"/>
      <c r="I199" s="76"/>
      <c r="J199" s="222"/>
      <c r="K199" s="223"/>
      <c r="L199" s="78"/>
      <c r="M199" s="92" t="str">
        <f t="shared" si="8"/>
        <v/>
      </c>
      <c r="N199" s="78"/>
      <c r="O199" s="76"/>
      <c r="P199" s="248"/>
      <c r="Q199" s="249"/>
      <c r="R199" s="77"/>
      <c r="S199" s="77"/>
      <c r="T199" s="71"/>
      <c r="U199" s="3"/>
      <c r="V199" s="3"/>
      <c r="W199" s="3"/>
      <c r="X199" s="3"/>
      <c r="Y199" s="3"/>
      <c r="Z199" s="3"/>
      <c r="AA199" s="3"/>
      <c r="AB199" s="71"/>
    </row>
    <row r="200" spans="1:28" ht="14.25" x14ac:dyDescent="0.2">
      <c r="A200" s="68"/>
      <c r="B200" s="71"/>
      <c r="C200" s="80"/>
      <c r="D200" s="81"/>
      <c r="E200" s="227"/>
      <c r="F200" s="228"/>
      <c r="G200" s="229"/>
      <c r="H200" s="80"/>
      <c r="I200" s="80"/>
      <c r="J200" s="220"/>
      <c r="K200" s="221"/>
      <c r="L200" s="82"/>
      <c r="M200" s="92" t="str">
        <f t="shared" si="8"/>
        <v/>
      </c>
      <c r="N200" s="82"/>
      <c r="O200" s="80"/>
      <c r="P200" s="250"/>
      <c r="Q200" s="251"/>
      <c r="R200" s="81"/>
      <c r="S200" s="81"/>
      <c r="T200" s="71"/>
      <c r="U200" s="3"/>
      <c r="V200" s="3"/>
      <c r="W200" s="3"/>
      <c r="X200" s="3"/>
      <c r="Y200" s="3"/>
      <c r="Z200" s="3"/>
      <c r="AA200" s="3"/>
      <c r="AB200" s="71"/>
    </row>
    <row r="201" spans="1:28" ht="14.25" x14ac:dyDescent="0.2">
      <c r="A201" s="68"/>
      <c r="B201" s="71"/>
      <c r="C201" s="76"/>
      <c r="D201" s="77"/>
      <c r="E201" s="224"/>
      <c r="F201" s="225"/>
      <c r="G201" s="226"/>
      <c r="H201" s="76"/>
      <c r="I201" s="76"/>
      <c r="J201" s="222"/>
      <c r="K201" s="223"/>
      <c r="L201" s="78"/>
      <c r="M201" s="92" t="str">
        <f t="shared" si="8"/>
        <v/>
      </c>
      <c r="N201" s="78"/>
      <c r="O201" s="76"/>
      <c r="P201" s="248"/>
      <c r="Q201" s="249"/>
      <c r="R201" s="77"/>
      <c r="S201" s="77"/>
      <c r="T201" s="71"/>
      <c r="U201" s="3"/>
      <c r="V201" s="3"/>
      <c r="W201" s="3"/>
      <c r="X201" s="3"/>
      <c r="Y201" s="3"/>
      <c r="Z201" s="3"/>
      <c r="AA201" s="3"/>
      <c r="AB201" s="71"/>
    </row>
    <row r="202" spans="1:28" ht="14.25" x14ac:dyDescent="0.2">
      <c r="A202" s="68"/>
      <c r="B202" s="71"/>
      <c r="C202" s="80"/>
      <c r="D202" s="81"/>
      <c r="E202" s="227"/>
      <c r="F202" s="228"/>
      <c r="G202" s="229"/>
      <c r="H202" s="80"/>
      <c r="I202" s="80"/>
      <c r="J202" s="220"/>
      <c r="K202" s="221"/>
      <c r="L202" s="82"/>
      <c r="M202" s="92" t="str">
        <f t="shared" si="8"/>
        <v/>
      </c>
      <c r="N202" s="82"/>
      <c r="O202" s="80"/>
      <c r="P202" s="250"/>
      <c r="Q202" s="251"/>
      <c r="R202" s="81"/>
      <c r="S202" s="81"/>
      <c r="T202" s="71"/>
      <c r="U202" s="3"/>
      <c r="V202" s="3"/>
      <c r="W202" s="3"/>
      <c r="X202" s="3"/>
      <c r="Y202" s="3"/>
      <c r="Z202" s="3"/>
      <c r="AA202" s="3"/>
      <c r="AB202" s="71"/>
    </row>
    <row r="203" spans="1:28" ht="14.25" x14ac:dyDescent="0.2">
      <c r="A203" s="68"/>
      <c r="B203" s="71"/>
      <c r="C203" s="76"/>
      <c r="D203" s="77"/>
      <c r="E203" s="224"/>
      <c r="F203" s="225"/>
      <c r="G203" s="226"/>
      <c r="H203" s="76"/>
      <c r="I203" s="76"/>
      <c r="J203" s="222"/>
      <c r="K203" s="223"/>
      <c r="L203" s="78"/>
      <c r="M203" s="92" t="str">
        <f t="shared" si="8"/>
        <v/>
      </c>
      <c r="N203" s="78"/>
      <c r="O203" s="76"/>
      <c r="P203" s="248"/>
      <c r="Q203" s="249"/>
      <c r="R203" s="77"/>
      <c r="S203" s="77"/>
      <c r="T203" s="71"/>
      <c r="U203" s="3"/>
      <c r="V203" s="3"/>
      <c r="W203" s="3"/>
      <c r="X203" s="3"/>
      <c r="Y203" s="3"/>
      <c r="Z203" s="3"/>
      <c r="AA203" s="3"/>
      <c r="AB203" s="71"/>
    </row>
    <row r="204" spans="1:28" ht="14.25" x14ac:dyDescent="0.2">
      <c r="A204" s="68"/>
      <c r="B204" s="71"/>
      <c r="C204" s="80"/>
      <c r="D204" s="81"/>
      <c r="E204" s="227"/>
      <c r="F204" s="228"/>
      <c r="G204" s="229"/>
      <c r="H204" s="80"/>
      <c r="I204" s="80"/>
      <c r="J204" s="220"/>
      <c r="K204" s="221"/>
      <c r="L204" s="82"/>
      <c r="M204" s="92" t="str">
        <f t="shared" si="8"/>
        <v/>
      </c>
      <c r="N204" s="82"/>
      <c r="O204" s="80"/>
      <c r="P204" s="250"/>
      <c r="Q204" s="251"/>
      <c r="R204" s="81"/>
      <c r="S204" s="81"/>
      <c r="T204" s="71"/>
      <c r="U204" s="3"/>
      <c r="V204" s="3"/>
      <c r="W204" s="3"/>
      <c r="X204" s="3"/>
      <c r="Y204" s="3"/>
      <c r="Z204" s="3"/>
      <c r="AA204" s="3"/>
      <c r="AB204" s="71"/>
    </row>
    <row r="205" spans="1:28" ht="14.25" x14ac:dyDescent="0.2">
      <c r="A205" s="68"/>
      <c r="B205" s="71"/>
      <c r="C205" s="76"/>
      <c r="D205" s="77"/>
      <c r="E205" s="224"/>
      <c r="F205" s="225"/>
      <c r="G205" s="226"/>
      <c r="H205" s="76"/>
      <c r="I205" s="76"/>
      <c r="J205" s="222"/>
      <c r="K205" s="223"/>
      <c r="L205" s="78"/>
      <c r="M205" s="92" t="str">
        <f t="shared" si="8"/>
        <v/>
      </c>
      <c r="N205" s="78"/>
      <c r="O205" s="76"/>
      <c r="P205" s="248"/>
      <c r="Q205" s="249"/>
      <c r="R205" s="77"/>
      <c r="S205" s="77"/>
      <c r="T205" s="71"/>
      <c r="U205" s="3"/>
      <c r="V205" s="3"/>
      <c r="W205" s="3"/>
      <c r="X205" s="3"/>
      <c r="Y205" s="3"/>
      <c r="Z205" s="3"/>
      <c r="AA205" s="3"/>
      <c r="AB205" s="71"/>
    </row>
    <row r="206" spans="1:28" ht="14.25" x14ac:dyDescent="0.2">
      <c r="A206" s="68"/>
      <c r="B206" s="71"/>
      <c r="C206" s="80"/>
      <c r="D206" s="81"/>
      <c r="E206" s="227"/>
      <c r="F206" s="228"/>
      <c r="G206" s="229"/>
      <c r="H206" s="80"/>
      <c r="I206" s="80"/>
      <c r="J206" s="220"/>
      <c r="K206" s="221"/>
      <c r="L206" s="82"/>
      <c r="M206" s="92" t="str">
        <f t="shared" si="8"/>
        <v/>
      </c>
      <c r="N206" s="82"/>
      <c r="O206" s="80"/>
      <c r="P206" s="250"/>
      <c r="Q206" s="251"/>
      <c r="R206" s="81"/>
      <c r="S206" s="81"/>
      <c r="T206" s="71"/>
      <c r="U206" s="3"/>
      <c r="V206" s="3"/>
      <c r="W206" s="3"/>
      <c r="X206" s="3"/>
      <c r="Y206" s="3"/>
      <c r="Z206" s="3"/>
      <c r="AA206" s="3"/>
      <c r="AB206" s="71"/>
    </row>
    <row r="207" spans="1:28" ht="14.25" x14ac:dyDescent="0.2">
      <c r="A207" s="68"/>
      <c r="B207" s="71"/>
      <c r="C207" s="76"/>
      <c r="D207" s="77"/>
      <c r="E207" s="224"/>
      <c r="F207" s="225"/>
      <c r="G207" s="226"/>
      <c r="H207" s="76"/>
      <c r="I207" s="76"/>
      <c r="J207" s="222"/>
      <c r="K207" s="223"/>
      <c r="L207" s="78"/>
      <c r="M207" s="92" t="str">
        <f t="shared" si="8"/>
        <v/>
      </c>
      <c r="N207" s="78"/>
      <c r="O207" s="76"/>
      <c r="P207" s="248"/>
      <c r="Q207" s="249"/>
      <c r="R207" s="77"/>
      <c r="S207" s="77"/>
      <c r="T207" s="71"/>
      <c r="U207" s="3"/>
      <c r="V207" s="3"/>
      <c r="W207" s="3"/>
      <c r="X207" s="3"/>
      <c r="Y207" s="3"/>
      <c r="Z207" s="3"/>
      <c r="AA207" s="3"/>
      <c r="AB207" s="71"/>
    </row>
    <row r="208" spans="1:28" ht="14.25" x14ac:dyDescent="0.2">
      <c r="A208" s="68"/>
      <c r="B208" s="71"/>
      <c r="C208" s="80"/>
      <c r="D208" s="81"/>
      <c r="E208" s="227"/>
      <c r="F208" s="228"/>
      <c r="G208" s="229"/>
      <c r="H208" s="80"/>
      <c r="I208" s="80"/>
      <c r="J208" s="220"/>
      <c r="K208" s="221"/>
      <c r="L208" s="82"/>
      <c r="M208" s="92" t="str">
        <f t="shared" ref="M208:M271" si="9">IF(ISBLANK(L208), "", L208 - $C$4)</f>
        <v/>
      </c>
      <c r="N208" s="82"/>
      <c r="O208" s="80"/>
      <c r="P208" s="250"/>
      <c r="Q208" s="251"/>
      <c r="R208" s="81"/>
      <c r="S208" s="81"/>
      <c r="T208" s="71"/>
      <c r="U208" s="3"/>
      <c r="V208" s="3"/>
      <c r="W208" s="3"/>
      <c r="X208" s="3"/>
      <c r="Y208" s="3"/>
      <c r="Z208" s="3"/>
      <c r="AA208" s="3"/>
      <c r="AB208" s="71"/>
    </row>
    <row r="209" spans="1:28" ht="14.25" x14ac:dyDescent="0.2">
      <c r="A209" s="68"/>
      <c r="B209" s="71"/>
      <c r="C209" s="76"/>
      <c r="D209" s="77"/>
      <c r="E209" s="224"/>
      <c r="F209" s="225"/>
      <c r="G209" s="226"/>
      <c r="H209" s="76"/>
      <c r="I209" s="76"/>
      <c r="J209" s="222"/>
      <c r="K209" s="223"/>
      <c r="L209" s="78"/>
      <c r="M209" s="92" t="str">
        <f t="shared" si="9"/>
        <v/>
      </c>
      <c r="N209" s="78"/>
      <c r="O209" s="76"/>
      <c r="P209" s="248"/>
      <c r="Q209" s="249"/>
      <c r="R209" s="77"/>
      <c r="S209" s="77"/>
      <c r="T209" s="71"/>
      <c r="U209" s="3"/>
      <c r="V209" s="3"/>
      <c r="W209" s="3"/>
      <c r="X209" s="3"/>
      <c r="Y209" s="3"/>
      <c r="Z209" s="3"/>
      <c r="AA209" s="3"/>
      <c r="AB209" s="71"/>
    </row>
    <row r="210" spans="1:28" ht="14.25" x14ac:dyDescent="0.2">
      <c r="A210" s="68"/>
      <c r="B210" s="71"/>
      <c r="C210" s="80"/>
      <c r="D210" s="81"/>
      <c r="E210" s="227"/>
      <c r="F210" s="228"/>
      <c r="G210" s="229"/>
      <c r="H210" s="80"/>
      <c r="I210" s="80"/>
      <c r="J210" s="220"/>
      <c r="K210" s="221"/>
      <c r="L210" s="82"/>
      <c r="M210" s="92" t="str">
        <f t="shared" si="9"/>
        <v/>
      </c>
      <c r="N210" s="82"/>
      <c r="O210" s="80"/>
      <c r="P210" s="250"/>
      <c r="Q210" s="251"/>
      <c r="R210" s="81"/>
      <c r="S210" s="81"/>
      <c r="T210" s="71"/>
      <c r="U210" s="3"/>
      <c r="V210" s="3"/>
      <c r="W210" s="3"/>
      <c r="X210" s="3"/>
      <c r="Y210" s="3"/>
      <c r="Z210" s="3"/>
      <c r="AA210" s="3"/>
      <c r="AB210" s="71"/>
    </row>
    <row r="211" spans="1:28" ht="14.25" x14ac:dyDescent="0.2">
      <c r="A211" s="68"/>
      <c r="B211" s="71"/>
      <c r="C211" s="76"/>
      <c r="D211" s="77"/>
      <c r="E211" s="224"/>
      <c r="F211" s="225"/>
      <c r="G211" s="226"/>
      <c r="H211" s="76"/>
      <c r="I211" s="76"/>
      <c r="J211" s="222"/>
      <c r="K211" s="223"/>
      <c r="L211" s="78"/>
      <c r="M211" s="92" t="str">
        <f t="shared" si="9"/>
        <v/>
      </c>
      <c r="N211" s="78"/>
      <c r="O211" s="76"/>
      <c r="P211" s="248"/>
      <c r="Q211" s="249"/>
      <c r="R211" s="77"/>
      <c r="S211" s="77"/>
      <c r="T211" s="71"/>
      <c r="U211" s="3"/>
      <c r="V211" s="3"/>
      <c r="W211" s="3"/>
      <c r="X211" s="3"/>
      <c r="Y211" s="3"/>
      <c r="Z211" s="3"/>
      <c r="AA211" s="3"/>
      <c r="AB211" s="71"/>
    </row>
    <row r="212" spans="1:28" ht="14.25" x14ac:dyDescent="0.2">
      <c r="A212" s="68"/>
      <c r="B212" s="71"/>
      <c r="C212" s="80"/>
      <c r="D212" s="81"/>
      <c r="E212" s="227"/>
      <c r="F212" s="228"/>
      <c r="G212" s="229"/>
      <c r="H212" s="80"/>
      <c r="I212" s="80"/>
      <c r="J212" s="220"/>
      <c r="K212" s="221"/>
      <c r="L212" s="82"/>
      <c r="M212" s="92" t="str">
        <f t="shared" si="9"/>
        <v/>
      </c>
      <c r="N212" s="82"/>
      <c r="O212" s="80"/>
      <c r="P212" s="250"/>
      <c r="Q212" s="251"/>
      <c r="R212" s="81"/>
      <c r="S212" s="81"/>
      <c r="T212" s="71"/>
      <c r="U212" s="3"/>
      <c r="V212" s="3"/>
      <c r="W212" s="3"/>
      <c r="X212" s="3"/>
      <c r="Y212" s="3"/>
      <c r="Z212" s="3"/>
      <c r="AA212" s="3"/>
      <c r="AB212" s="71"/>
    </row>
    <row r="213" spans="1:28" ht="14.25" x14ac:dyDescent="0.2">
      <c r="A213" s="68"/>
      <c r="B213" s="71"/>
      <c r="C213" s="76"/>
      <c r="D213" s="77"/>
      <c r="E213" s="224"/>
      <c r="F213" s="225"/>
      <c r="G213" s="226"/>
      <c r="H213" s="76"/>
      <c r="I213" s="76"/>
      <c r="J213" s="222"/>
      <c r="K213" s="223"/>
      <c r="L213" s="78"/>
      <c r="M213" s="92" t="str">
        <f t="shared" si="9"/>
        <v/>
      </c>
      <c r="N213" s="78"/>
      <c r="O213" s="76"/>
      <c r="P213" s="248"/>
      <c r="Q213" s="249"/>
      <c r="R213" s="77"/>
      <c r="S213" s="77"/>
      <c r="T213" s="71"/>
      <c r="U213" s="3"/>
      <c r="V213" s="3"/>
      <c r="W213" s="3"/>
      <c r="X213" s="3"/>
      <c r="Y213" s="3"/>
      <c r="Z213" s="3"/>
      <c r="AA213" s="3"/>
      <c r="AB213" s="71"/>
    </row>
    <row r="214" spans="1:28" ht="14.25" x14ac:dyDescent="0.2">
      <c r="A214" s="68"/>
      <c r="B214" s="71"/>
      <c r="C214" s="80"/>
      <c r="D214" s="81"/>
      <c r="E214" s="227"/>
      <c r="F214" s="228"/>
      <c r="G214" s="229"/>
      <c r="H214" s="80"/>
      <c r="I214" s="80"/>
      <c r="J214" s="220"/>
      <c r="K214" s="221"/>
      <c r="L214" s="82"/>
      <c r="M214" s="92" t="str">
        <f t="shared" si="9"/>
        <v/>
      </c>
      <c r="N214" s="82"/>
      <c r="O214" s="80"/>
      <c r="P214" s="250"/>
      <c r="Q214" s="251"/>
      <c r="R214" s="81"/>
      <c r="S214" s="81"/>
      <c r="T214" s="71"/>
      <c r="U214" s="3"/>
      <c r="V214" s="3"/>
      <c r="W214" s="3"/>
      <c r="X214" s="3"/>
      <c r="Y214" s="3"/>
      <c r="Z214" s="3"/>
      <c r="AA214" s="3"/>
      <c r="AB214" s="71"/>
    </row>
    <row r="215" spans="1:28" ht="14.25" x14ac:dyDescent="0.2">
      <c r="A215" s="68"/>
      <c r="B215" s="71"/>
      <c r="C215" s="76"/>
      <c r="D215" s="77"/>
      <c r="E215" s="224"/>
      <c r="F215" s="225"/>
      <c r="G215" s="226"/>
      <c r="H215" s="76"/>
      <c r="I215" s="76"/>
      <c r="J215" s="222"/>
      <c r="K215" s="223"/>
      <c r="L215" s="78"/>
      <c r="M215" s="92" t="str">
        <f t="shared" si="9"/>
        <v/>
      </c>
      <c r="N215" s="78"/>
      <c r="O215" s="76"/>
      <c r="P215" s="248"/>
      <c r="Q215" s="249"/>
      <c r="R215" s="77"/>
      <c r="S215" s="77"/>
      <c r="T215" s="71"/>
      <c r="U215" s="3"/>
      <c r="V215" s="3"/>
      <c r="W215" s="3"/>
      <c r="X215" s="3"/>
      <c r="Y215" s="3"/>
      <c r="Z215" s="3"/>
      <c r="AA215" s="3"/>
      <c r="AB215" s="71"/>
    </row>
    <row r="216" spans="1:28" ht="14.25" x14ac:dyDescent="0.2">
      <c r="A216" s="68"/>
      <c r="B216" s="71"/>
      <c r="C216" s="80"/>
      <c r="D216" s="81"/>
      <c r="E216" s="227"/>
      <c r="F216" s="228"/>
      <c r="G216" s="229"/>
      <c r="H216" s="80"/>
      <c r="I216" s="80"/>
      <c r="J216" s="220"/>
      <c r="K216" s="221"/>
      <c r="L216" s="82"/>
      <c r="M216" s="92" t="str">
        <f t="shared" si="9"/>
        <v/>
      </c>
      <c r="N216" s="82"/>
      <c r="O216" s="80"/>
      <c r="P216" s="250"/>
      <c r="Q216" s="251"/>
      <c r="R216" s="81"/>
      <c r="S216" s="81"/>
      <c r="T216" s="71"/>
      <c r="U216" s="3"/>
      <c r="V216" s="3"/>
      <c r="W216" s="3"/>
      <c r="X216" s="3"/>
      <c r="Y216" s="3"/>
      <c r="Z216" s="3"/>
      <c r="AA216" s="3"/>
      <c r="AB216" s="71"/>
    </row>
    <row r="217" spans="1:28" ht="14.25" x14ac:dyDescent="0.2">
      <c r="A217" s="68"/>
      <c r="B217" s="71"/>
      <c r="C217" s="76"/>
      <c r="D217" s="77"/>
      <c r="E217" s="224"/>
      <c r="F217" s="225"/>
      <c r="G217" s="226"/>
      <c r="H217" s="76"/>
      <c r="I217" s="76"/>
      <c r="J217" s="222"/>
      <c r="K217" s="223"/>
      <c r="L217" s="78"/>
      <c r="M217" s="92" t="str">
        <f t="shared" si="9"/>
        <v/>
      </c>
      <c r="N217" s="78"/>
      <c r="O217" s="76"/>
      <c r="P217" s="248"/>
      <c r="Q217" s="249"/>
      <c r="R217" s="77"/>
      <c r="S217" s="77"/>
      <c r="T217" s="71"/>
      <c r="U217" s="3"/>
      <c r="V217" s="3"/>
      <c r="W217" s="3"/>
      <c r="X217" s="3"/>
      <c r="Y217" s="3"/>
      <c r="Z217" s="3"/>
      <c r="AA217" s="3"/>
      <c r="AB217" s="71"/>
    </row>
    <row r="218" spans="1:28" ht="14.25" x14ac:dyDescent="0.2">
      <c r="A218" s="68"/>
      <c r="B218" s="71"/>
      <c r="C218" s="80"/>
      <c r="D218" s="81"/>
      <c r="E218" s="227"/>
      <c r="F218" s="228"/>
      <c r="G218" s="229"/>
      <c r="H218" s="80"/>
      <c r="I218" s="80"/>
      <c r="J218" s="220"/>
      <c r="K218" s="221"/>
      <c r="L218" s="82"/>
      <c r="M218" s="92" t="str">
        <f t="shared" si="9"/>
        <v/>
      </c>
      <c r="N218" s="82"/>
      <c r="O218" s="80"/>
      <c r="P218" s="250"/>
      <c r="Q218" s="251"/>
      <c r="R218" s="81"/>
      <c r="S218" s="81"/>
      <c r="T218" s="71"/>
      <c r="U218" s="3"/>
      <c r="V218" s="3"/>
      <c r="W218" s="3"/>
      <c r="X218" s="3"/>
      <c r="Y218" s="3"/>
      <c r="Z218" s="3"/>
      <c r="AA218" s="3"/>
      <c r="AB218" s="71"/>
    </row>
    <row r="219" spans="1:28" ht="14.25" x14ac:dyDescent="0.2">
      <c r="A219" s="68"/>
      <c r="B219" s="71"/>
      <c r="C219" s="76"/>
      <c r="D219" s="77"/>
      <c r="E219" s="224"/>
      <c r="F219" s="225"/>
      <c r="G219" s="226"/>
      <c r="H219" s="76"/>
      <c r="I219" s="76"/>
      <c r="J219" s="222"/>
      <c r="K219" s="223"/>
      <c r="L219" s="78"/>
      <c r="M219" s="92" t="str">
        <f t="shared" si="9"/>
        <v/>
      </c>
      <c r="N219" s="78"/>
      <c r="O219" s="76"/>
      <c r="P219" s="248"/>
      <c r="Q219" s="249"/>
      <c r="R219" s="77"/>
      <c r="S219" s="77"/>
      <c r="T219" s="71"/>
      <c r="U219" s="3"/>
      <c r="V219" s="3"/>
      <c r="W219" s="3"/>
      <c r="X219" s="3"/>
      <c r="Y219" s="3"/>
      <c r="Z219" s="3"/>
      <c r="AA219" s="3"/>
      <c r="AB219" s="71"/>
    </row>
    <row r="220" spans="1:28" ht="14.25" x14ac:dyDescent="0.2">
      <c r="A220" s="68"/>
      <c r="B220" s="71"/>
      <c r="C220" s="80"/>
      <c r="D220" s="81"/>
      <c r="E220" s="227"/>
      <c r="F220" s="228"/>
      <c r="G220" s="229"/>
      <c r="H220" s="80"/>
      <c r="I220" s="80"/>
      <c r="J220" s="220"/>
      <c r="K220" s="221"/>
      <c r="L220" s="82"/>
      <c r="M220" s="92" t="str">
        <f t="shared" si="9"/>
        <v/>
      </c>
      <c r="N220" s="82"/>
      <c r="O220" s="80"/>
      <c r="P220" s="250"/>
      <c r="Q220" s="251"/>
      <c r="R220" s="81"/>
      <c r="S220" s="81"/>
      <c r="T220" s="71"/>
      <c r="U220" s="3"/>
      <c r="V220" s="3"/>
      <c r="W220" s="3"/>
      <c r="X220" s="3"/>
      <c r="Y220" s="3"/>
      <c r="Z220" s="3"/>
      <c r="AA220" s="3"/>
      <c r="AB220" s="71"/>
    </row>
    <row r="221" spans="1:28" ht="14.25" x14ac:dyDescent="0.2">
      <c r="A221" s="68"/>
      <c r="B221" s="71"/>
      <c r="C221" s="76"/>
      <c r="D221" s="77"/>
      <c r="E221" s="224"/>
      <c r="F221" s="225"/>
      <c r="G221" s="226"/>
      <c r="H221" s="76"/>
      <c r="I221" s="76"/>
      <c r="J221" s="222"/>
      <c r="K221" s="223"/>
      <c r="L221" s="78"/>
      <c r="M221" s="92" t="str">
        <f t="shared" si="9"/>
        <v/>
      </c>
      <c r="N221" s="78"/>
      <c r="O221" s="76"/>
      <c r="P221" s="248"/>
      <c r="Q221" s="249"/>
      <c r="R221" s="77"/>
      <c r="S221" s="77"/>
      <c r="T221" s="71"/>
      <c r="U221" s="3"/>
      <c r="V221" s="3"/>
      <c r="W221" s="3"/>
      <c r="X221" s="3"/>
      <c r="Y221" s="3"/>
      <c r="Z221" s="3"/>
      <c r="AA221" s="3"/>
      <c r="AB221" s="71"/>
    </row>
    <row r="222" spans="1:28" ht="14.25" x14ac:dyDescent="0.2">
      <c r="A222" s="68"/>
      <c r="B222" s="71"/>
      <c r="C222" s="80"/>
      <c r="D222" s="81"/>
      <c r="E222" s="227"/>
      <c r="F222" s="228"/>
      <c r="G222" s="229"/>
      <c r="H222" s="80"/>
      <c r="I222" s="80"/>
      <c r="J222" s="220"/>
      <c r="K222" s="221"/>
      <c r="L222" s="82"/>
      <c r="M222" s="92" t="str">
        <f t="shared" si="9"/>
        <v/>
      </c>
      <c r="N222" s="82"/>
      <c r="O222" s="80"/>
      <c r="P222" s="250"/>
      <c r="Q222" s="251"/>
      <c r="R222" s="81"/>
      <c r="S222" s="81"/>
      <c r="T222" s="71"/>
      <c r="U222" s="3"/>
      <c r="V222" s="3"/>
      <c r="W222" s="3"/>
      <c r="X222" s="3"/>
      <c r="Y222" s="3"/>
      <c r="Z222" s="3"/>
      <c r="AA222" s="3"/>
      <c r="AB222" s="71"/>
    </row>
    <row r="223" spans="1:28" ht="14.25" x14ac:dyDescent="0.2">
      <c r="A223" s="68"/>
      <c r="B223" s="71"/>
      <c r="C223" s="76"/>
      <c r="D223" s="77"/>
      <c r="E223" s="224"/>
      <c r="F223" s="225"/>
      <c r="G223" s="226"/>
      <c r="H223" s="76"/>
      <c r="I223" s="76"/>
      <c r="J223" s="222"/>
      <c r="K223" s="223"/>
      <c r="L223" s="78"/>
      <c r="M223" s="92" t="str">
        <f t="shared" si="9"/>
        <v/>
      </c>
      <c r="N223" s="78"/>
      <c r="O223" s="76"/>
      <c r="P223" s="248"/>
      <c r="Q223" s="249"/>
      <c r="R223" s="77"/>
      <c r="S223" s="77"/>
      <c r="T223" s="71"/>
      <c r="U223" s="3"/>
      <c r="V223" s="3"/>
      <c r="W223" s="3"/>
      <c r="X223" s="3"/>
      <c r="Y223" s="3"/>
      <c r="Z223" s="3"/>
      <c r="AA223" s="3"/>
      <c r="AB223" s="71"/>
    </row>
    <row r="224" spans="1:28" ht="14.25" x14ac:dyDescent="0.2">
      <c r="A224" s="68"/>
      <c r="B224" s="71"/>
      <c r="C224" s="80"/>
      <c r="D224" s="81"/>
      <c r="E224" s="227"/>
      <c r="F224" s="228"/>
      <c r="G224" s="229"/>
      <c r="H224" s="80"/>
      <c r="I224" s="80"/>
      <c r="J224" s="220"/>
      <c r="K224" s="221"/>
      <c r="L224" s="82"/>
      <c r="M224" s="92" t="str">
        <f t="shared" si="9"/>
        <v/>
      </c>
      <c r="N224" s="82"/>
      <c r="O224" s="80"/>
      <c r="P224" s="250"/>
      <c r="Q224" s="251"/>
      <c r="R224" s="81"/>
      <c r="S224" s="81"/>
      <c r="T224" s="71"/>
      <c r="U224" s="3"/>
      <c r="V224" s="3"/>
      <c r="W224" s="3"/>
      <c r="X224" s="3"/>
      <c r="Y224" s="3"/>
      <c r="Z224" s="3"/>
      <c r="AA224" s="3"/>
      <c r="AB224" s="71"/>
    </row>
    <row r="225" spans="1:28" ht="14.25" x14ac:dyDescent="0.2">
      <c r="A225" s="68"/>
      <c r="B225" s="71"/>
      <c r="C225" s="76"/>
      <c r="D225" s="77"/>
      <c r="E225" s="224"/>
      <c r="F225" s="225"/>
      <c r="G225" s="226"/>
      <c r="H225" s="76"/>
      <c r="I225" s="76"/>
      <c r="J225" s="222"/>
      <c r="K225" s="223"/>
      <c r="L225" s="78"/>
      <c r="M225" s="92" t="str">
        <f t="shared" si="9"/>
        <v/>
      </c>
      <c r="N225" s="78"/>
      <c r="O225" s="76"/>
      <c r="P225" s="248"/>
      <c r="Q225" s="249"/>
      <c r="R225" s="77"/>
      <c r="S225" s="77"/>
      <c r="T225" s="71"/>
      <c r="U225" s="3"/>
      <c r="V225" s="3"/>
      <c r="W225" s="3"/>
      <c r="X225" s="3"/>
      <c r="Y225" s="3"/>
      <c r="Z225" s="3"/>
      <c r="AA225" s="3"/>
      <c r="AB225" s="71"/>
    </row>
    <row r="226" spans="1:28" ht="14.25" x14ac:dyDescent="0.2">
      <c r="A226" s="68"/>
      <c r="B226" s="71"/>
      <c r="C226" s="80"/>
      <c r="D226" s="81"/>
      <c r="E226" s="227"/>
      <c r="F226" s="228"/>
      <c r="G226" s="229"/>
      <c r="H226" s="80"/>
      <c r="I226" s="80"/>
      <c r="J226" s="220"/>
      <c r="K226" s="221"/>
      <c r="L226" s="82"/>
      <c r="M226" s="92" t="str">
        <f t="shared" si="9"/>
        <v/>
      </c>
      <c r="N226" s="82"/>
      <c r="O226" s="80"/>
      <c r="P226" s="250"/>
      <c r="Q226" s="251"/>
      <c r="R226" s="81"/>
      <c r="S226" s="81"/>
      <c r="T226" s="71"/>
      <c r="U226" s="3"/>
      <c r="V226" s="3"/>
      <c r="W226" s="3"/>
      <c r="X226" s="3"/>
      <c r="Y226" s="3"/>
      <c r="Z226" s="3"/>
      <c r="AA226" s="3"/>
      <c r="AB226" s="71"/>
    </row>
    <row r="227" spans="1:28" ht="14.25" x14ac:dyDescent="0.2">
      <c r="A227" s="68"/>
      <c r="B227" s="71"/>
      <c r="C227" s="76"/>
      <c r="D227" s="77"/>
      <c r="E227" s="224"/>
      <c r="F227" s="225"/>
      <c r="G227" s="226"/>
      <c r="H227" s="76"/>
      <c r="I227" s="76"/>
      <c r="J227" s="222"/>
      <c r="K227" s="223"/>
      <c r="L227" s="78"/>
      <c r="M227" s="92" t="str">
        <f t="shared" si="9"/>
        <v/>
      </c>
      <c r="N227" s="78"/>
      <c r="O227" s="76"/>
      <c r="P227" s="248"/>
      <c r="Q227" s="249"/>
      <c r="R227" s="77"/>
      <c r="S227" s="77"/>
      <c r="T227" s="71"/>
      <c r="U227" s="3"/>
      <c r="V227" s="3"/>
      <c r="W227" s="3"/>
      <c r="X227" s="3"/>
      <c r="Y227" s="3"/>
      <c r="Z227" s="3"/>
      <c r="AA227" s="3"/>
      <c r="AB227" s="71"/>
    </row>
    <row r="228" spans="1:28" ht="14.25" x14ac:dyDescent="0.2">
      <c r="A228" s="68"/>
      <c r="B228" s="71"/>
      <c r="C228" s="80"/>
      <c r="D228" s="81"/>
      <c r="E228" s="227"/>
      <c r="F228" s="228"/>
      <c r="G228" s="229"/>
      <c r="H228" s="80"/>
      <c r="I228" s="80"/>
      <c r="J228" s="220"/>
      <c r="K228" s="221"/>
      <c r="L228" s="82"/>
      <c r="M228" s="92" t="str">
        <f t="shared" si="9"/>
        <v/>
      </c>
      <c r="N228" s="82"/>
      <c r="O228" s="80"/>
      <c r="P228" s="250"/>
      <c r="Q228" s="251"/>
      <c r="R228" s="81"/>
      <c r="S228" s="81"/>
      <c r="T228" s="71"/>
      <c r="U228" s="3"/>
      <c r="V228" s="3"/>
      <c r="W228" s="3"/>
      <c r="X228" s="3"/>
      <c r="Y228" s="3"/>
      <c r="Z228" s="3"/>
      <c r="AA228" s="3"/>
      <c r="AB228" s="71"/>
    </row>
    <row r="229" spans="1:28" ht="14.25" x14ac:dyDescent="0.2">
      <c r="A229" s="68"/>
      <c r="B229" s="71"/>
      <c r="C229" s="76"/>
      <c r="D229" s="77"/>
      <c r="E229" s="224"/>
      <c r="F229" s="225"/>
      <c r="G229" s="226"/>
      <c r="H229" s="76"/>
      <c r="I229" s="76"/>
      <c r="J229" s="222"/>
      <c r="K229" s="223"/>
      <c r="L229" s="78"/>
      <c r="M229" s="92" t="str">
        <f t="shared" si="9"/>
        <v/>
      </c>
      <c r="N229" s="78"/>
      <c r="O229" s="76"/>
      <c r="P229" s="248"/>
      <c r="Q229" s="249"/>
      <c r="R229" s="77"/>
      <c r="S229" s="77"/>
      <c r="T229" s="71"/>
      <c r="U229" s="3"/>
      <c r="V229" s="3"/>
      <c r="W229" s="3"/>
      <c r="X229" s="3"/>
      <c r="Y229" s="3"/>
      <c r="Z229" s="3"/>
      <c r="AA229" s="3"/>
      <c r="AB229" s="71"/>
    </row>
    <row r="230" spans="1:28" ht="14.25" x14ac:dyDescent="0.2">
      <c r="A230" s="68"/>
      <c r="B230" s="71"/>
      <c r="C230" s="80"/>
      <c r="D230" s="81"/>
      <c r="E230" s="227"/>
      <c r="F230" s="228"/>
      <c r="G230" s="229"/>
      <c r="H230" s="80"/>
      <c r="I230" s="80"/>
      <c r="J230" s="220"/>
      <c r="K230" s="221"/>
      <c r="L230" s="82"/>
      <c r="M230" s="92" t="str">
        <f t="shared" si="9"/>
        <v/>
      </c>
      <c r="N230" s="82"/>
      <c r="O230" s="80"/>
      <c r="P230" s="250"/>
      <c r="Q230" s="251"/>
      <c r="R230" s="81"/>
      <c r="S230" s="81"/>
      <c r="T230" s="71"/>
      <c r="U230" s="3"/>
      <c r="V230" s="3"/>
      <c r="W230" s="3"/>
      <c r="X230" s="3"/>
      <c r="Y230" s="3"/>
      <c r="Z230" s="3"/>
      <c r="AA230" s="3"/>
      <c r="AB230" s="71"/>
    </row>
    <row r="231" spans="1:28" ht="14.25" x14ac:dyDescent="0.2">
      <c r="A231" s="68"/>
      <c r="B231" s="71"/>
      <c r="C231" s="76"/>
      <c r="D231" s="77"/>
      <c r="E231" s="224"/>
      <c r="F231" s="225"/>
      <c r="G231" s="226"/>
      <c r="H231" s="76"/>
      <c r="I231" s="76"/>
      <c r="J231" s="222"/>
      <c r="K231" s="223"/>
      <c r="L231" s="78"/>
      <c r="M231" s="92" t="str">
        <f t="shared" si="9"/>
        <v/>
      </c>
      <c r="N231" s="78"/>
      <c r="O231" s="76"/>
      <c r="P231" s="248"/>
      <c r="Q231" s="249"/>
      <c r="R231" s="77"/>
      <c r="S231" s="77"/>
      <c r="T231" s="71"/>
      <c r="U231" s="3"/>
      <c r="V231" s="3"/>
      <c r="W231" s="3"/>
      <c r="X231" s="3"/>
      <c r="Y231" s="3"/>
      <c r="Z231" s="3"/>
      <c r="AA231" s="3"/>
      <c r="AB231" s="71"/>
    </row>
    <row r="232" spans="1:28" ht="14.25" x14ac:dyDescent="0.2">
      <c r="A232" s="68"/>
      <c r="B232" s="71"/>
      <c r="C232" s="80"/>
      <c r="D232" s="81"/>
      <c r="E232" s="227"/>
      <c r="F232" s="228"/>
      <c r="G232" s="229"/>
      <c r="H232" s="80"/>
      <c r="I232" s="80"/>
      <c r="J232" s="220"/>
      <c r="K232" s="221"/>
      <c r="L232" s="82"/>
      <c r="M232" s="92" t="str">
        <f t="shared" si="9"/>
        <v/>
      </c>
      <c r="N232" s="82"/>
      <c r="O232" s="80"/>
      <c r="P232" s="250"/>
      <c r="Q232" s="251"/>
      <c r="R232" s="81"/>
      <c r="S232" s="81"/>
      <c r="T232" s="71"/>
      <c r="U232" s="3"/>
      <c r="V232" s="3"/>
      <c r="W232" s="3"/>
      <c r="X232" s="3"/>
      <c r="Y232" s="3"/>
      <c r="Z232" s="3"/>
      <c r="AA232" s="3"/>
      <c r="AB232" s="71"/>
    </row>
    <row r="233" spans="1:28" ht="14.25" x14ac:dyDescent="0.2">
      <c r="A233" s="68"/>
      <c r="B233" s="71"/>
      <c r="C233" s="76"/>
      <c r="D233" s="77"/>
      <c r="E233" s="224"/>
      <c r="F233" s="225"/>
      <c r="G233" s="226"/>
      <c r="H233" s="76"/>
      <c r="I233" s="76"/>
      <c r="J233" s="222"/>
      <c r="K233" s="223"/>
      <c r="L233" s="78"/>
      <c r="M233" s="92" t="str">
        <f t="shared" si="9"/>
        <v/>
      </c>
      <c r="N233" s="78"/>
      <c r="O233" s="76"/>
      <c r="P233" s="248"/>
      <c r="Q233" s="249"/>
      <c r="R233" s="77"/>
      <c r="S233" s="77"/>
      <c r="T233" s="71"/>
      <c r="U233" s="3"/>
      <c r="V233" s="3"/>
      <c r="W233" s="3"/>
      <c r="X233" s="3"/>
      <c r="Y233" s="3"/>
      <c r="Z233" s="3"/>
      <c r="AA233" s="3"/>
      <c r="AB233" s="71"/>
    </row>
    <row r="234" spans="1:28" ht="14.25" x14ac:dyDescent="0.2">
      <c r="A234" s="68"/>
      <c r="B234" s="71"/>
      <c r="C234" s="80"/>
      <c r="D234" s="81"/>
      <c r="E234" s="227"/>
      <c r="F234" s="228"/>
      <c r="G234" s="229"/>
      <c r="H234" s="80"/>
      <c r="I234" s="80"/>
      <c r="J234" s="220"/>
      <c r="K234" s="221"/>
      <c r="L234" s="82"/>
      <c r="M234" s="92" t="str">
        <f t="shared" si="9"/>
        <v/>
      </c>
      <c r="N234" s="82"/>
      <c r="O234" s="80"/>
      <c r="P234" s="250"/>
      <c r="Q234" s="251"/>
      <c r="R234" s="81"/>
      <c r="S234" s="81"/>
      <c r="T234" s="71"/>
      <c r="U234" s="3"/>
      <c r="V234" s="3"/>
      <c r="W234" s="3"/>
      <c r="X234" s="3"/>
      <c r="Y234" s="3"/>
      <c r="Z234" s="3"/>
      <c r="AA234" s="3"/>
      <c r="AB234" s="71"/>
    </row>
    <row r="235" spans="1:28" ht="14.25" x14ac:dyDescent="0.2">
      <c r="A235" s="68"/>
      <c r="B235" s="71"/>
      <c r="C235" s="76"/>
      <c r="D235" s="77"/>
      <c r="E235" s="224"/>
      <c r="F235" s="225"/>
      <c r="G235" s="226"/>
      <c r="H235" s="76"/>
      <c r="I235" s="76"/>
      <c r="J235" s="222"/>
      <c r="K235" s="223"/>
      <c r="L235" s="78"/>
      <c r="M235" s="92" t="str">
        <f t="shared" si="9"/>
        <v/>
      </c>
      <c r="N235" s="78"/>
      <c r="O235" s="76"/>
      <c r="P235" s="248"/>
      <c r="Q235" s="249"/>
      <c r="R235" s="77"/>
      <c r="S235" s="77"/>
      <c r="T235" s="71"/>
      <c r="U235" s="3"/>
      <c r="V235" s="3"/>
      <c r="W235" s="3"/>
      <c r="X235" s="3"/>
      <c r="Y235" s="3"/>
      <c r="Z235" s="3"/>
      <c r="AA235" s="3"/>
      <c r="AB235" s="71"/>
    </row>
    <row r="236" spans="1:28" ht="14.25" x14ac:dyDescent="0.2">
      <c r="A236" s="68"/>
      <c r="B236" s="71"/>
      <c r="C236" s="80"/>
      <c r="D236" s="81"/>
      <c r="E236" s="227"/>
      <c r="F236" s="228"/>
      <c r="G236" s="229"/>
      <c r="H236" s="80"/>
      <c r="I236" s="80"/>
      <c r="J236" s="220"/>
      <c r="K236" s="221"/>
      <c r="L236" s="82"/>
      <c r="M236" s="92" t="str">
        <f t="shared" si="9"/>
        <v/>
      </c>
      <c r="N236" s="82"/>
      <c r="O236" s="80"/>
      <c r="P236" s="250"/>
      <c r="Q236" s="251"/>
      <c r="R236" s="81"/>
      <c r="S236" s="81"/>
      <c r="T236" s="71"/>
      <c r="U236" s="3"/>
      <c r="V236" s="3"/>
      <c r="W236" s="3"/>
      <c r="X236" s="3"/>
      <c r="Y236" s="3"/>
      <c r="Z236" s="3"/>
      <c r="AA236" s="3"/>
      <c r="AB236" s="71"/>
    </row>
    <row r="237" spans="1:28" ht="14.25" x14ac:dyDescent="0.2">
      <c r="A237" s="68"/>
      <c r="B237" s="71"/>
      <c r="C237" s="76"/>
      <c r="D237" s="77"/>
      <c r="E237" s="224"/>
      <c r="F237" s="225"/>
      <c r="G237" s="226"/>
      <c r="H237" s="76"/>
      <c r="I237" s="76"/>
      <c r="J237" s="222"/>
      <c r="K237" s="223"/>
      <c r="L237" s="78"/>
      <c r="M237" s="92" t="str">
        <f t="shared" si="9"/>
        <v/>
      </c>
      <c r="N237" s="78"/>
      <c r="O237" s="76"/>
      <c r="P237" s="248"/>
      <c r="Q237" s="249"/>
      <c r="R237" s="77"/>
      <c r="S237" s="77"/>
      <c r="T237" s="71"/>
      <c r="U237" s="3"/>
      <c r="V237" s="3"/>
      <c r="W237" s="3"/>
      <c r="X237" s="3"/>
      <c r="Y237" s="3"/>
      <c r="Z237" s="3"/>
      <c r="AA237" s="3"/>
      <c r="AB237" s="71"/>
    </row>
    <row r="238" spans="1:28" ht="14.25" x14ac:dyDescent="0.2">
      <c r="A238" s="68"/>
      <c r="B238" s="71"/>
      <c r="C238" s="80"/>
      <c r="D238" s="81"/>
      <c r="E238" s="227"/>
      <c r="F238" s="228"/>
      <c r="G238" s="229"/>
      <c r="H238" s="80"/>
      <c r="I238" s="80"/>
      <c r="J238" s="220"/>
      <c r="K238" s="221"/>
      <c r="L238" s="82"/>
      <c r="M238" s="92" t="str">
        <f t="shared" si="9"/>
        <v/>
      </c>
      <c r="N238" s="82"/>
      <c r="O238" s="80"/>
      <c r="P238" s="250"/>
      <c r="Q238" s="251"/>
      <c r="R238" s="81"/>
      <c r="S238" s="81"/>
      <c r="T238" s="71"/>
      <c r="U238" s="3"/>
      <c r="V238" s="3"/>
      <c r="W238" s="3"/>
      <c r="X238" s="3"/>
      <c r="Y238" s="3"/>
      <c r="Z238" s="3"/>
      <c r="AA238" s="3"/>
      <c r="AB238" s="71"/>
    </row>
    <row r="239" spans="1:28" ht="14.25" x14ac:dyDescent="0.2">
      <c r="A239" s="68"/>
      <c r="B239" s="71"/>
      <c r="C239" s="76"/>
      <c r="D239" s="77"/>
      <c r="E239" s="224"/>
      <c r="F239" s="225"/>
      <c r="G239" s="226"/>
      <c r="H239" s="76"/>
      <c r="I239" s="76"/>
      <c r="J239" s="222"/>
      <c r="K239" s="223"/>
      <c r="L239" s="78"/>
      <c r="M239" s="92" t="str">
        <f t="shared" si="9"/>
        <v/>
      </c>
      <c r="N239" s="78"/>
      <c r="O239" s="76"/>
      <c r="P239" s="248"/>
      <c r="Q239" s="249"/>
      <c r="R239" s="77"/>
      <c r="S239" s="77"/>
      <c r="T239" s="71"/>
      <c r="U239" s="3"/>
      <c r="V239" s="3"/>
      <c r="W239" s="3"/>
      <c r="X239" s="3"/>
      <c r="Y239" s="3"/>
      <c r="Z239" s="3"/>
      <c r="AA239" s="3"/>
      <c r="AB239" s="71"/>
    </row>
    <row r="240" spans="1:28" ht="14.25" x14ac:dyDescent="0.2">
      <c r="A240" s="68"/>
      <c r="B240" s="71"/>
      <c r="C240" s="80"/>
      <c r="D240" s="81"/>
      <c r="E240" s="227"/>
      <c r="F240" s="228"/>
      <c r="G240" s="229"/>
      <c r="H240" s="80"/>
      <c r="I240" s="80"/>
      <c r="J240" s="220"/>
      <c r="K240" s="221"/>
      <c r="L240" s="82"/>
      <c r="M240" s="92" t="str">
        <f t="shared" si="9"/>
        <v/>
      </c>
      <c r="N240" s="82"/>
      <c r="O240" s="80"/>
      <c r="P240" s="250"/>
      <c r="Q240" s="251"/>
      <c r="R240" s="81"/>
      <c r="S240" s="81"/>
      <c r="T240" s="71"/>
      <c r="U240" s="3"/>
      <c r="V240" s="3"/>
      <c r="W240" s="3"/>
      <c r="X240" s="3"/>
      <c r="Y240" s="3"/>
      <c r="Z240" s="3"/>
      <c r="AA240" s="3"/>
      <c r="AB240" s="71"/>
    </row>
    <row r="241" spans="1:28" ht="14.25" x14ac:dyDescent="0.2">
      <c r="A241" s="68"/>
      <c r="B241" s="71"/>
      <c r="C241" s="76"/>
      <c r="D241" s="77"/>
      <c r="E241" s="224"/>
      <c r="F241" s="225"/>
      <c r="G241" s="226"/>
      <c r="H241" s="76"/>
      <c r="I241" s="76"/>
      <c r="J241" s="222"/>
      <c r="K241" s="223"/>
      <c r="L241" s="78"/>
      <c r="M241" s="92" t="str">
        <f t="shared" si="9"/>
        <v/>
      </c>
      <c r="N241" s="78"/>
      <c r="O241" s="76"/>
      <c r="P241" s="248"/>
      <c r="Q241" s="249"/>
      <c r="R241" s="77"/>
      <c r="S241" s="77"/>
      <c r="T241" s="71"/>
      <c r="U241" s="3"/>
      <c r="V241" s="3"/>
      <c r="W241" s="3"/>
      <c r="X241" s="3"/>
      <c r="Y241" s="3"/>
      <c r="Z241" s="3"/>
      <c r="AA241" s="3"/>
      <c r="AB241" s="71"/>
    </row>
    <row r="242" spans="1:28" ht="14.25" x14ac:dyDescent="0.2">
      <c r="A242" s="68"/>
      <c r="B242" s="71"/>
      <c r="C242" s="80"/>
      <c r="D242" s="81"/>
      <c r="E242" s="227"/>
      <c r="F242" s="228"/>
      <c r="G242" s="229"/>
      <c r="H242" s="80"/>
      <c r="I242" s="80"/>
      <c r="J242" s="220"/>
      <c r="K242" s="221"/>
      <c r="L242" s="82"/>
      <c r="M242" s="92" t="str">
        <f t="shared" si="9"/>
        <v/>
      </c>
      <c r="N242" s="82"/>
      <c r="O242" s="80"/>
      <c r="P242" s="250"/>
      <c r="Q242" s="251"/>
      <c r="R242" s="81"/>
      <c r="S242" s="81"/>
      <c r="T242" s="71"/>
      <c r="U242" s="3"/>
      <c r="V242" s="3"/>
      <c r="W242" s="3"/>
      <c r="X242" s="3"/>
      <c r="Y242" s="3"/>
      <c r="Z242" s="3"/>
      <c r="AA242" s="3"/>
      <c r="AB242" s="71"/>
    </row>
    <row r="243" spans="1:28" ht="14.25" x14ac:dyDescent="0.2">
      <c r="A243" s="68"/>
      <c r="B243" s="71"/>
      <c r="C243" s="76"/>
      <c r="D243" s="77"/>
      <c r="E243" s="224"/>
      <c r="F243" s="225"/>
      <c r="G243" s="226"/>
      <c r="H243" s="76"/>
      <c r="I243" s="76"/>
      <c r="J243" s="222"/>
      <c r="K243" s="223"/>
      <c r="L243" s="78"/>
      <c r="M243" s="92" t="str">
        <f t="shared" si="9"/>
        <v/>
      </c>
      <c r="N243" s="78"/>
      <c r="O243" s="76"/>
      <c r="P243" s="248"/>
      <c r="Q243" s="249"/>
      <c r="R243" s="77"/>
      <c r="S243" s="77"/>
      <c r="T243" s="71"/>
      <c r="U243" s="3"/>
      <c r="V243" s="3"/>
      <c r="W243" s="3"/>
      <c r="X243" s="3"/>
      <c r="Y243" s="3"/>
      <c r="Z243" s="3"/>
      <c r="AA243" s="3"/>
      <c r="AB243" s="71"/>
    </row>
    <row r="244" spans="1:28" ht="14.25" x14ac:dyDescent="0.2">
      <c r="A244" s="68"/>
      <c r="B244" s="71"/>
      <c r="C244" s="80"/>
      <c r="D244" s="81"/>
      <c r="E244" s="227"/>
      <c r="F244" s="228"/>
      <c r="G244" s="229"/>
      <c r="H244" s="80"/>
      <c r="I244" s="80"/>
      <c r="J244" s="220"/>
      <c r="K244" s="221"/>
      <c r="L244" s="82"/>
      <c r="M244" s="92" t="str">
        <f t="shared" si="9"/>
        <v/>
      </c>
      <c r="N244" s="82"/>
      <c r="O244" s="80"/>
      <c r="P244" s="250"/>
      <c r="Q244" s="251"/>
      <c r="R244" s="81"/>
      <c r="S244" s="81"/>
      <c r="T244" s="71"/>
      <c r="U244" s="3"/>
      <c r="V244" s="3"/>
      <c r="W244" s="3"/>
      <c r="X244" s="3"/>
      <c r="Y244" s="3"/>
      <c r="Z244" s="3"/>
      <c r="AA244" s="3"/>
      <c r="AB244" s="71"/>
    </row>
    <row r="245" spans="1:28" ht="14.25" x14ac:dyDescent="0.2">
      <c r="A245" s="68"/>
      <c r="B245" s="71"/>
      <c r="C245" s="76"/>
      <c r="D245" s="77"/>
      <c r="E245" s="224"/>
      <c r="F245" s="225"/>
      <c r="G245" s="226"/>
      <c r="H245" s="76"/>
      <c r="I245" s="76"/>
      <c r="J245" s="222"/>
      <c r="K245" s="223"/>
      <c r="L245" s="78"/>
      <c r="M245" s="92" t="str">
        <f t="shared" si="9"/>
        <v/>
      </c>
      <c r="N245" s="78"/>
      <c r="O245" s="76"/>
      <c r="P245" s="248"/>
      <c r="Q245" s="249"/>
      <c r="R245" s="77"/>
      <c r="S245" s="77"/>
      <c r="T245" s="71"/>
      <c r="U245" s="3"/>
      <c r="V245" s="3"/>
      <c r="W245" s="3"/>
      <c r="X245" s="3"/>
      <c r="Y245" s="3"/>
      <c r="Z245" s="3"/>
      <c r="AA245" s="3"/>
      <c r="AB245" s="71"/>
    </row>
    <row r="246" spans="1:28" ht="14.25" x14ac:dyDescent="0.2">
      <c r="A246" s="68"/>
      <c r="B246" s="71"/>
      <c r="C246" s="80"/>
      <c r="D246" s="81"/>
      <c r="E246" s="227"/>
      <c r="F246" s="228"/>
      <c r="G246" s="229"/>
      <c r="H246" s="80"/>
      <c r="I246" s="80"/>
      <c r="J246" s="220"/>
      <c r="K246" s="221"/>
      <c r="L246" s="82"/>
      <c r="M246" s="92" t="str">
        <f t="shared" si="9"/>
        <v/>
      </c>
      <c r="N246" s="82"/>
      <c r="O246" s="80"/>
      <c r="P246" s="250"/>
      <c r="Q246" s="251"/>
      <c r="R246" s="81"/>
      <c r="S246" s="81"/>
      <c r="T246" s="71"/>
      <c r="U246" s="3"/>
      <c r="V246" s="3"/>
      <c r="W246" s="3"/>
      <c r="X246" s="3"/>
      <c r="Y246" s="3"/>
      <c r="Z246" s="3"/>
      <c r="AA246" s="3"/>
      <c r="AB246" s="71"/>
    </row>
    <row r="247" spans="1:28" ht="14.25" x14ac:dyDescent="0.2">
      <c r="A247" s="68"/>
      <c r="B247" s="71"/>
      <c r="C247" s="76"/>
      <c r="D247" s="77"/>
      <c r="E247" s="224"/>
      <c r="F247" s="225"/>
      <c r="G247" s="226"/>
      <c r="H247" s="76"/>
      <c r="I247" s="76"/>
      <c r="J247" s="222"/>
      <c r="K247" s="223"/>
      <c r="L247" s="78"/>
      <c r="M247" s="92" t="str">
        <f t="shared" si="9"/>
        <v/>
      </c>
      <c r="N247" s="78"/>
      <c r="O247" s="76"/>
      <c r="P247" s="248"/>
      <c r="Q247" s="249"/>
      <c r="R247" s="77"/>
      <c r="S247" s="77"/>
      <c r="T247" s="71"/>
      <c r="U247" s="3"/>
      <c r="V247" s="3"/>
      <c r="W247" s="3"/>
      <c r="X247" s="3"/>
      <c r="Y247" s="3"/>
      <c r="Z247" s="3"/>
      <c r="AA247" s="3"/>
      <c r="AB247" s="71"/>
    </row>
    <row r="248" spans="1:28" ht="14.25" x14ac:dyDescent="0.2">
      <c r="A248" s="68"/>
      <c r="B248" s="71"/>
      <c r="C248" s="80"/>
      <c r="D248" s="81"/>
      <c r="E248" s="227"/>
      <c r="F248" s="228"/>
      <c r="G248" s="229"/>
      <c r="H248" s="80"/>
      <c r="I248" s="80"/>
      <c r="J248" s="220"/>
      <c r="K248" s="221"/>
      <c r="L248" s="82"/>
      <c r="M248" s="92" t="str">
        <f t="shared" si="9"/>
        <v/>
      </c>
      <c r="N248" s="82"/>
      <c r="O248" s="80"/>
      <c r="P248" s="250"/>
      <c r="Q248" s="251"/>
      <c r="R248" s="81"/>
      <c r="S248" s="81"/>
      <c r="T248" s="71"/>
      <c r="U248" s="3"/>
      <c r="V248" s="3"/>
      <c r="W248" s="3"/>
      <c r="X248" s="3"/>
      <c r="Y248" s="3"/>
      <c r="Z248" s="3"/>
      <c r="AA248" s="3"/>
      <c r="AB248" s="71"/>
    </row>
    <row r="249" spans="1:28" ht="14.25" x14ac:dyDescent="0.2">
      <c r="A249" s="68"/>
      <c r="B249" s="71"/>
      <c r="C249" s="76"/>
      <c r="D249" s="77"/>
      <c r="E249" s="224"/>
      <c r="F249" s="225"/>
      <c r="G249" s="226"/>
      <c r="H249" s="76"/>
      <c r="I249" s="76"/>
      <c r="J249" s="222"/>
      <c r="K249" s="223"/>
      <c r="L249" s="78"/>
      <c r="M249" s="92" t="str">
        <f t="shared" si="9"/>
        <v/>
      </c>
      <c r="N249" s="78"/>
      <c r="O249" s="76"/>
      <c r="P249" s="248"/>
      <c r="Q249" s="249"/>
      <c r="R249" s="77"/>
      <c r="S249" s="77"/>
      <c r="T249" s="71"/>
      <c r="U249" s="3"/>
      <c r="V249" s="3"/>
      <c r="W249" s="3"/>
      <c r="X249" s="3"/>
      <c r="Y249" s="3"/>
      <c r="Z249" s="3"/>
      <c r="AA249" s="3"/>
      <c r="AB249" s="71"/>
    </row>
    <row r="250" spans="1:28" ht="14.25" x14ac:dyDescent="0.2">
      <c r="A250" s="68"/>
      <c r="B250" s="71"/>
      <c r="C250" s="80"/>
      <c r="D250" s="81"/>
      <c r="E250" s="227"/>
      <c r="F250" s="228"/>
      <c r="G250" s="229"/>
      <c r="H250" s="80"/>
      <c r="I250" s="80"/>
      <c r="J250" s="220"/>
      <c r="K250" s="221"/>
      <c r="L250" s="82"/>
      <c r="M250" s="92" t="str">
        <f t="shared" si="9"/>
        <v/>
      </c>
      <c r="N250" s="82"/>
      <c r="O250" s="80"/>
      <c r="P250" s="250"/>
      <c r="Q250" s="251"/>
      <c r="R250" s="81"/>
      <c r="S250" s="81"/>
      <c r="T250" s="71"/>
      <c r="U250" s="3"/>
      <c r="V250" s="3"/>
      <c r="W250" s="3"/>
      <c r="X250" s="3"/>
      <c r="Y250" s="3"/>
      <c r="Z250" s="3"/>
      <c r="AA250" s="3"/>
      <c r="AB250" s="71"/>
    </row>
    <row r="251" spans="1:28" ht="14.25" x14ac:dyDescent="0.2">
      <c r="A251" s="68"/>
      <c r="B251" s="71"/>
      <c r="C251" s="76"/>
      <c r="D251" s="77"/>
      <c r="E251" s="224"/>
      <c r="F251" s="225"/>
      <c r="G251" s="226"/>
      <c r="H251" s="76"/>
      <c r="I251" s="76"/>
      <c r="J251" s="222"/>
      <c r="K251" s="223"/>
      <c r="L251" s="78"/>
      <c r="M251" s="92" t="str">
        <f t="shared" si="9"/>
        <v/>
      </c>
      <c r="N251" s="78"/>
      <c r="O251" s="76"/>
      <c r="P251" s="248"/>
      <c r="Q251" s="249"/>
      <c r="R251" s="77"/>
      <c r="S251" s="77"/>
      <c r="T251" s="71"/>
      <c r="U251" s="3"/>
      <c r="V251" s="3"/>
      <c r="W251" s="3"/>
      <c r="X251" s="3"/>
      <c r="Y251" s="3"/>
      <c r="Z251" s="3"/>
      <c r="AA251" s="3"/>
      <c r="AB251" s="71"/>
    </row>
    <row r="252" spans="1:28" ht="14.25" x14ac:dyDescent="0.2">
      <c r="A252" s="68"/>
      <c r="B252" s="71"/>
      <c r="C252" s="80"/>
      <c r="D252" s="81"/>
      <c r="E252" s="227"/>
      <c r="F252" s="228"/>
      <c r="G252" s="229"/>
      <c r="H252" s="80"/>
      <c r="I252" s="80"/>
      <c r="J252" s="220"/>
      <c r="K252" s="221"/>
      <c r="L252" s="82"/>
      <c r="M252" s="92" t="str">
        <f t="shared" si="9"/>
        <v/>
      </c>
      <c r="N252" s="82"/>
      <c r="O252" s="80"/>
      <c r="P252" s="250"/>
      <c r="Q252" s="251"/>
      <c r="R252" s="81"/>
      <c r="S252" s="81"/>
      <c r="T252" s="71"/>
      <c r="U252" s="3"/>
      <c r="V252" s="3"/>
      <c r="W252" s="3"/>
      <c r="X252" s="3"/>
      <c r="Y252" s="3"/>
      <c r="Z252" s="3"/>
      <c r="AA252" s="3"/>
      <c r="AB252" s="71"/>
    </row>
    <row r="253" spans="1:28" ht="14.25" x14ac:dyDescent="0.2">
      <c r="A253" s="68"/>
      <c r="B253" s="71"/>
      <c r="C253" s="76"/>
      <c r="D253" s="77"/>
      <c r="E253" s="224"/>
      <c r="F253" s="225"/>
      <c r="G253" s="226"/>
      <c r="H253" s="76"/>
      <c r="I253" s="76"/>
      <c r="J253" s="222"/>
      <c r="K253" s="223"/>
      <c r="L253" s="78"/>
      <c r="M253" s="92" t="str">
        <f t="shared" si="9"/>
        <v/>
      </c>
      <c r="N253" s="78"/>
      <c r="O253" s="76"/>
      <c r="P253" s="248"/>
      <c r="Q253" s="249"/>
      <c r="R253" s="77"/>
      <c r="S253" s="77"/>
      <c r="T253" s="71"/>
      <c r="U253" s="3"/>
      <c r="V253" s="3"/>
      <c r="W253" s="3"/>
      <c r="X253" s="3"/>
      <c r="Y253" s="3"/>
      <c r="Z253" s="3"/>
      <c r="AA253" s="3"/>
      <c r="AB253" s="71"/>
    </row>
    <row r="254" spans="1:28" ht="14.25" x14ac:dyDescent="0.2">
      <c r="A254" s="68"/>
      <c r="B254" s="71"/>
      <c r="C254" s="80"/>
      <c r="D254" s="81"/>
      <c r="E254" s="227"/>
      <c r="F254" s="228"/>
      <c r="G254" s="229"/>
      <c r="H254" s="80"/>
      <c r="I254" s="80"/>
      <c r="J254" s="220"/>
      <c r="K254" s="221"/>
      <c r="L254" s="82"/>
      <c r="M254" s="92" t="str">
        <f t="shared" si="9"/>
        <v/>
      </c>
      <c r="N254" s="82"/>
      <c r="O254" s="80"/>
      <c r="P254" s="250"/>
      <c r="Q254" s="251"/>
      <c r="R254" s="81"/>
      <c r="S254" s="81"/>
      <c r="T254" s="71"/>
      <c r="U254" s="3"/>
      <c r="V254" s="3"/>
      <c r="W254" s="3"/>
      <c r="X254" s="3"/>
      <c r="Y254" s="3"/>
      <c r="Z254" s="3"/>
      <c r="AA254" s="3"/>
      <c r="AB254" s="71"/>
    </row>
    <row r="255" spans="1:28" ht="14.25" x14ac:dyDescent="0.2">
      <c r="A255" s="68"/>
      <c r="B255" s="71"/>
      <c r="C255" s="76"/>
      <c r="D255" s="77"/>
      <c r="E255" s="224"/>
      <c r="F255" s="225"/>
      <c r="G255" s="226"/>
      <c r="H255" s="76"/>
      <c r="I255" s="76"/>
      <c r="J255" s="222"/>
      <c r="K255" s="223"/>
      <c r="L255" s="78"/>
      <c r="M255" s="92" t="str">
        <f t="shared" si="9"/>
        <v/>
      </c>
      <c r="N255" s="78"/>
      <c r="O255" s="76"/>
      <c r="P255" s="248"/>
      <c r="Q255" s="249"/>
      <c r="R255" s="77"/>
      <c r="S255" s="77"/>
      <c r="T255" s="71"/>
      <c r="U255" s="3"/>
      <c r="V255" s="3"/>
      <c r="W255" s="3"/>
      <c r="X255" s="3"/>
      <c r="Y255" s="3"/>
      <c r="Z255" s="3"/>
      <c r="AA255" s="3"/>
      <c r="AB255" s="71"/>
    </row>
    <row r="256" spans="1:28" ht="14.25" x14ac:dyDescent="0.2">
      <c r="A256" s="68"/>
      <c r="B256" s="71"/>
      <c r="C256" s="80"/>
      <c r="D256" s="81"/>
      <c r="E256" s="227"/>
      <c r="F256" s="228"/>
      <c r="G256" s="229"/>
      <c r="H256" s="80"/>
      <c r="I256" s="80"/>
      <c r="J256" s="220"/>
      <c r="K256" s="221"/>
      <c r="L256" s="82"/>
      <c r="M256" s="92" t="str">
        <f t="shared" si="9"/>
        <v/>
      </c>
      <c r="N256" s="82"/>
      <c r="O256" s="80"/>
      <c r="P256" s="250"/>
      <c r="Q256" s="251"/>
      <c r="R256" s="81"/>
      <c r="S256" s="81"/>
      <c r="T256" s="71"/>
      <c r="U256" s="3"/>
      <c r="V256" s="3"/>
      <c r="W256" s="3"/>
      <c r="X256" s="3"/>
      <c r="Y256" s="3"/>
      <c r="Z256" s="3"/>
      <c r="AA256" s="3"/>
      <c r="AB256" s="71"/>
    </row>
    <row r="257" spans="1:28" ht="14.25" x14ac:dyDescent="0.2">
      <c r="A257" s="68"/>
      <c r="B257" s="71"/>
      <c r="C257" s="76"/>
      <c r="D257" s="77"/>
      <c r="E257" s="224"/>
      <c r="F257" s="225"/>
      <c r="G257" s="226"/>
      <c r="H257" s="76"/>
      <c r="I257" s="76"/>
      <c r="J257" s="222"/>
      <c r="K257" s="223"/>
      <c r="L257" s="78"/>
      <c r="M257" s="92" t="str">
        <f t="shared" si="9"/>
        <v/>
      </c>
      <c r="N257" s="78"/>
      <c r="O257" s="76"/>
      <c r="P257" s="248"/>
      <c r="Q257" s="249"/>
      <c r="R257" s="77"/>
      <c r="S257" s="77"/>
      <c r="T257" s="71"/>
      <c r="U257" s="3"/>
      <c r="V257" s="3"/>
      <c r="W257" s="3"/>
      <c r="X257" s="3"/>
      <c r="Y257" s="3"/>
      <c r="Z257" s="3"/>
      <c r="AA257" s="3"/>
      <c r="AB257" s="71"/>
    </row>
    <row r="258" spans="1:28" ht="14.25" x14ac:dyDescent="0.2">
      <c r="A258" s="68"/>
      <c r="B258" s="71"/>
      <c r="C258" s="80"/>
      <c r="D258" s="81"/>
      <c r="E258" s="227"/>
      <c r="F258" s="228"/>
      <c r="G258" s="229"/>
      <c r="H258" s="80"/>
      <c r="I258" s="80"/>
      <c r="J258" s="220"/>
      <c r="K258" s="221"/>
      <c r="L258" s="82"/>
      <c r="M258" s="92" t="str">
        <f t="shared" si="9"/>
        <v/>
      </c>
      <c r="N258" s="82"/>
      <c r="O258" s="80"/>
      <c r="P258" s="250"/>
      <c r="Q258" s="251"/>
      <c r="R258" s="81"/>
      <c r="S258" s="81"/>
      <c r="T258" s="71"/>
      <c r="U258" s="3"/>
      <c r="V258" s="3"/>
      <c r="W258" s="3"/>
      <c r="X258" s="3"/>
      <c r="Y258" s="3"/>
      <c r="Z258" s="3"/>
      <c r="AA258" s="3"/>
      <c r="AB258" s="71"/>
    </row>
    <row r="259" spans="1:28" ht="14.25" x14ac:dyDescent="0.2">
      <c r="A259" s="68"/>
      <c r="B259" s="71"/>
      <c r="C259" s="76"/>
      <c r="D259" s="77"/>
      <c r="E259" s="224"/>
      <c r="F259" s="225"/>
      <c r="G259" s="226"/>
      <c r="H259" s="76"/>
      <c r="I259" s="76"/>
      <c r="J259" s="222"/>
      <c r="K259" s="223"/>
      <c r="L259" s="78"/>
      <c r="M259" s="92" t="str">
        <f t="shared" si="9"/>
        <v/>
      </c>
      <c r="N259" s="78"/>
      <c r="O259" s="76"/>
      <c r="P259" s="248"/>
      <c r="Q259" s="249"/>
      <c r="R259" s="77"/>
      <c r="S259" s="77"/>
      <c r="T259" s="71"/>
      <c r="U259" s="3"/>
      <c r="V259" s="3"/>
      <c r="W259" s="3"/>
      <c r="X259" s="3"/>
      <c r="Y259" s="3"/>
      <c r="Z259" s="3"/>
      <c r="AA259" s="3"/>
      <c r="AB259" s="71"/>
    </row>
    <row r="260" spans="1:28" ht="14.25" x14ac:dyDescent="0.2">
      <c r="A260" s="68"/>
      <c r="B260" s="71"/>
      <c r="C260" s="80"/>
      <c r="D260" s="81"/>
      <c r="E260" s="227"/>
      <c r="F260" s="228"/>
      <c r="G260" s="229"/>
      <c r="H260" s="80"/>
      <c r="I260" s="80"/>
      <c r="J260" s="220"/>
      <c r="K260" s="221"/>
      <c r="L260" s="82"/>
      <c r="M260" s="92" t="str">
        <f t="shared" si="9"/>
        <v/>
      </c>
      <c r="N260" s="82"/>
      <c r="O260" s="80"/>
      <c r="P260" s="250"/>
      <c r="Q260" s="251"/>
      <c r="R260" s="81"/>
      <c r="S260" s="81"/>
      <c r="T260" s="71"/>
      <c r="U260" s="3"/>
      <c r="V260" s="3"/>
      <c r="W260" s="3"/>
      <c r="X260" s="3"/>
      <c r="Y260" s="3"/>
      <c r="Z260" s="3"/>
      <c r="AA260" s="3"/>
      <c r="AB260" s="71"/>
    </row>
    <row r="261" spans="1:28" ht="14.25" x14ac:dyDescent="0.2">
      <c r="A261" s="68"/>
      <c r="B261" s="71"/>
      <c r="C261" s="76"/>
      <c r="D261" s="77"/>
      <c r="E261" s="224"/>
      <c r="F261" s="225"/>
      <c r="G261" s="226"/>
      <c r="H261" s="76"/>
      <c r="I261" s="76"/>
      <c r="J261" s="222"/>
      <c r="K261" s="223"/>
      <c r="L261" s="78"/>
      <c r="M261" s="92" t="str">
        <f t="shared" si="9"/>
        <v/>
      </c>
      <c r="N261" s="78"/>
      <c r="O261" s="76"/>
      <c r="P261" s="248"/>
      <c r="Q261" s="249"/>
      <c r="R261" s="77"/>
      <c r="S261" s="77"/>
      <c r="T261" s="71"/>
      <c r="U261" s="3"/>
      <c r="V261" s="3"/>
      <c r="W261" s="3"/>
      <c r="X261" s="3"/>
      <c r="Y261" s="3"/>
      <c r="Z261" s="3"/>
      <c r="AA261" s="3"/>
      <c r="AB261" s="71"/>
    </row>
    <row r="262" spans="1:28" ht="14.25" x14ac:dyDescent="0.2">
      <c r="A262" s="68"/>
      <c r="B262" s="71"/>
      <c r="C262" s="80"/>
      <c r="D262" s="81"/>
      <c r="E262" s="227"/>
      <c r="F262" s="228"/>
      <c r="G262" s="229"/>
      <c r="H262" s="80"/>
      <c r="I262" s="80"/>
      <c r="J262" s="220"/>
      <c r="K262" s="221"/>
      <c r="L262" s="82"/>
      <c r="M262" s="92" t="str">
        <f t="shared" si="9"/>
        <v/>
      </c>
      <c r="N262" s="82"/>
      <c r="O262" s="80"/>
      <c r="P262" s="250"/>
      <c r="Q262" s="251"/>
      <c r="R262" s="81"/>
      <c r="S262" s="81"/>
      <c r="T262" s="71"/>
      <c r="U262" s="3"/>
      <c r="V262" s="3"/>
      <c r="W262" s="3"/>
      <c r="X262" s="3"/>
      <c r="Y262" s="3"/>
      <c r="Z262" s="3"/>
      <c r="AA262" s="3"/>
      <c r="AB262" s="71"/>
    </row>
    <row r="263" spans="1:28" ht="14.25" x14ac:dyDescent="0.2">
      <c r="A263" s="68"/>
      <c r="B263" s="71"/>
      <c r="C263" s="76"/>
      <c r="D263" s="77"/>
      <c r="E263" s="224"/>
      <c r="F263" s="225"/>
      <c r="G263" s="226"/>
      <c r="H263" s="76"/>
      <c r="I263" s="76"/>
      <c r="J263" s="222"/>
      <c r="K263" s="223"/>
      <c r="L263" s="78"/>
      <c r="M263" s="92" t="str">
        <f t="shared" si="9"/>
        <v/>
      </c>
      <c r="N263" s="78"/>
      <c r="O263" s="76"/>
      <c r="P263" s="248"/>
      <c r="Q263" s="249"/>
      <c r="R263" s="77"/>
      <c r="S263" s="77"/>
      <c r="T263" s="71"/>
      <c r="U263" s="3"/>
      <c r="V263" s="3"/>
      <c r="W263" s="3"/>
      <c r="X263" s="3"/>
      <c r="Y263" s="3"/>
      <c r="Z263" s="3"/>
      <c r="AA263" s="3"/>
      <c r="AB263" s="71"/>
    </row>
    <row r="264" spans="1:28" ht="14.25" x14ac:dyDescent="0.2">
      <c r="A264" s="68"/>
      <c r="B264" s="71"/>
      <c r="C264" s="80"/>
      <c r="D264" s="81"/>
      <c r="E264" s="227"/>
      <c r="F264" s="228"/>
      <c r="G264" s="229"/>
      <c r="H264" s="80"/>
      <c r="I264" s="80"/>
      <c r="J264" s="220"/>
      <c r="K264" s="221"/>
      <c r="L264" s="82"/>
      <c r="M264" s="92" t="str">
        <f t="shared" si="9"/>
        <v/>
      </c>
      <c r="N264" s="82"/>
      <c r="O264" s="80"/>
      <c r="P264" s="250"/>
      <c r="Q264" s="251"/>
      <c r="R264" s="81"/>
      <c r="S264" s="81"/>
      <c r="T264" s="71"/>
      <c r="U264" s="3"/>
      <c r="V264" s="3"/>
      <c r="W264" s="3"/>
      <c r="X264" s="3"/>
      <c r="Y264" s="3"/>
      <c r="Z264" s="3"/>
      <c r="AA264" s="3"/>
      <c r="AB264" s="71"/>
    </row>
    <row r="265" spans="1:28" ht="14.25" x14ac:dyDescent="0.2">
      <c r="A265" s="68"/>
      <c r="B265" s="71"/>
      <c r="C265" s="76"/>
      <c r="D265" s="77"/>
      <c r="E265" s="224"/>
      <c r="F265" s="225"/>
      <c r="G265" s="226"/>
      <c r="H265" s="76"/>
      <c r="I265" s="76"/>
      <c r="J265" s="222"/>
      <c r="K265" s="223"/>
      <c r="L265" s="78"/>
      <c r="M265" s="92" t="str">
        <f t="shared" si="9"/>
        <v/>
      </c>
      <c r="N265" s="78"/>
      <c r="O265" s="76"/>
      <c r="P265" s="248"/>
      <c r="Q265" s="249"/>
      <c r="R265" s="77"/>
      <c r="S265" s="77"/>
      <c r="T265" s="71"/>
      <c r="U265" s="3"/>
      <c r="V265" s="3"/>
      <c r="W265" s="3"/>
      <c r="X265" s="3"/>
      <c r="Y265" s="3"/>
      <c r="Z265" s="3"/>
      <c r="AA265" s="3"/>
      <c r="AB265" s="71"/>
    </row>
    <row r="266" spans="1:28" ht="14.25" x14ac:dyDescent="0.2">
      <c r="A266" s="68"/>
      <c r="B266" s="71"/>
      <c r="C266" s="80"/>
      <c r="D266" s="81"/>
      <c r="E266" s="227"/>
      <c r="F266" s="228"/>
      <c r="G266" s="229"/>
      <c r="H266" s="80"/>
      <c r="I266" s="80"/>
      <c r="J266" s="220"/>
      <c r="K266" s="221"/>
      <c r="L266" s="82"/>
      <c r="M266" s="92" t="str">
        <f t="shared" si="9"/>
        <v/>
      </c>
      <c r="N266" s="82"/>
      <c r="O266" s="80"/>
      <c r="P266" s="250"/>
      <c r="Q266" s="251"/>
      <c r="R266" s="81"/>
      <c r="S266" s="81"/>
      <c r="T266" s="71"/>
      <c r="U266" s="3"/>
      <c r="V266" s="3"/>
      <c r="W266" s="3"/>
      <c r="X266" s="3"/>
      <c r="Y266" s="3"/>
      <c r="Z266" s="3"/>
      <c r="AA266" s="3"/>
      <c r="AB266" s="71"/>
    </row>
    <row r="267" spans="1:28" ht="14.25" x14ac:dyDescent="0.2">
      <c r="A267" s="68"/>
      <c r="B267" s="71"/>
      <c r="C267" s="76"/>
      <c r="D267" s="77"/>
      <c r="E267" s="224"/>
      <c r="F267" s="225"/>
      <c r="G267" s="226"/>
      <c r="H267" s="76"/>
      <c r="I267" s="76"/>
      <c r="J267" s="222"/>
      <c r="K267" s="223"/>
      <c r="L267" s="78"/>
      <c r="M267" s="92" t="str">
        <f t="shared" si="9"/>
        <v/>
      </c>
      <c r="N267" s="78"/>
      <c r="O267" s="76"/>
      <c r="P267" s="248"/>
      <c r="Q267" s="249"/>
      <c r="R267" s="77"/>
      <c r="S267" s="77"/>
      <c r="T267" s="71"/>
      <c r="U267" s="3"/>
      <c r="V267" s="3"/>
      <c r="W267" s="3"/>
      <c r="X267" s="3"/>
      <c r="Y267" s="3"/>
      <c r="Z267" s="3"/>
      <c r="AA267" s="3"/>
      <c r="AB267" s="71"/>
    </row>
    <row r="268" spans="1:28" ht="14.25" x14ac:dyDescent="0.2">
      <c r="A268" s="68"/>
      <c r="B268" s="71"/>
      <c r="C268" s="80"/>
      <c r="D268" s="81"/>
      <c r="E268" s="227"/>
      <c r="F268" s="228"/>
      <c r="G268" s="229"/>
      <c r="H268" s="80"/>
      <c r="I268" s="80"/>
      <c r="J268" s="220"/>
      <c r="K268" s="221"/>
      <c r="L268" s="82"/>
      <c r="M268" s="92" t="str">
        <f t="shared" si="9"/>
        <v/>
      </c>
      <c r="N268" s="82"/>
      <c r="O268" s="80"/>
      <c r="P268" s="250"/>
      <c r="Q268" s="251"/>
      <c r="R268" s="81"/>
      <c r="S268" s="81"/>
      <c r="T268" s="71"/>
      <c r="U268" s="3"/>
      <c r="V268" s="3"/>
      <c r="W268" s="3"/>
      <c r="X268" s="3"/>
      <c r="Y268" s="3"/>
      <c r="Z268" s="3"/>
      <c r="AA268" s="3"/>
      <c r="AB268" s="71"/>
    </row>
    <row r="269" spans="1:28" ht="14.25" x14ac:dyDescent="0.2">
      <c r="A269" s="68"/>
      <c r="B269" s="71"/>
      <c r="C269" s="76"/>
      <c r="D269" s="77"/>
      <c r="E269" s="224"/>
      <c r="F269" s="225"/>
      <c r="G269" s="226"/>
      <c r="H269" s="76"/>
      <c r="I269" s="76"/>
      <c r="J269" s="222"/>
      <c r="K269" s="223"/>
      <c r="L269" s="78"/>
      <c r="M269" s="92" t="str">
        <f t="shared" si="9"/>
        <v/>
      </c>
      <c r="N269" s="78"/>
      <c r="O269" s="76"/>
      <c r="P269" s="248"/>
      <c r="Q269" s="249"/>
      <c r="R269" s="77"/>
      <c r="S269" s="77"/>
      <c r="T269" s="71"/>
      <c r="U269" s="3"/>
      <c r="V269" s="3"/>
      <c r="W269" s="3"/>
      <c r="X269" s="3"/>
      <c r="Y269" s="3"/>
      <c r="Z269" s="3"/>
      <c r="AA269" s="3"/>
      <c r="AB269" s="71"/>
    </row>
    <row r="270" spans="1:28" ht="14.25" x14ac:dyDescent="0.2">
      <c r="A270" s="68"/>
      <c r="B270" s="71"/>
      <c r="C270" s="80"/>
      <c r="D270" s="81"/>
      <c r="E270" s="227"/>
      <c r="F270" s="228"/>
      <c r="G270" s="229"/>
      <c r="H270" s="80"/>
      <c r="I270" s="80"/>
      <c r="J270" s="220"/>
      <c r="K270" s="221"/>
      <c r="L270" s="82"/>
      <c r="M270" s="92" t="str">
        <f t="shared" si="9"/>
        <v/>
      </c>
      <c r="N270" s="82"/>
      <c r="O270" s="80"/>
      <c r="P270" s="250"/>
      <c r="Q270" s="251"/>
      <c r="R270" s="81"/>
      <c r="S270" s="81"/>
      <c r="T270" s="71"/>
      <c r="U270" s="3"/>
      <c r="V270" s="3"/>
      <c r="W270" s="3"/>
      <c r="X270" s="3"/>
      <c r="Y270" s="3"/>
      <c r="Z270" s="3"/>
      <c r="AA270" s="3"/>
      <c r="AB270" s="71"/>
    </row>
    <row r="271" spans="1:28" ht="14.25" x14ac:dyDescent="0.2">
      <c r="A271" s="68"/>
      <c r="B271" s="71"/>
      <c r="C271" s="76"/>
      <c r="D271" s="77"/>
      <c r="E271" s="224"/>
      <c r="F271" s="225"/>
      <c r="G271" s="226"/>
      <c r="H271" s="76"/>
      <c r="I271" s="76"/>
      <c r="J271" s="222"/>
      <c r="K271" s="223"/>
      <c r="L271" s="78"/>
      <c r="M271" s="92" t="str">
        <f t="shared" si="9"/>
        <v/>
      </c>
      <c r="N271" s="78"/>
      <c r="O271" s="76"/>
      <c r="P271" s="248"/>
      <c r="Q271" s="249"/>
      <c r="R271" s="77"/>
      <c r="S271" s="77"/>
      <c r="T271" s="71"/>
      <c r="U271" s="3"/>
      <c r="V271" s="3"/>
      <c r="W271" s="3"/>
      <c r="X271" s="3"/>
      <c r="Y271" s="3"/>
      <c r="Z271" s="3"/>
      <c r="AA271" s="3"/>
      <c r="AB271" s="71"/>
    </row>
    <row r="272" spans="1:28" ht="14.25" x14ac:dyDescent="0.2">
      <c r="A272" s="68"/>
      <c r="B272" s="71"/>
      <c r="C272" s="80"/>
      <c r="D272" s="81"/>
      <c r="E272" s="227"/>
      <c r="F272" s="228"/>
      <c r="G272" s="229"/>
      <c r="H272" s="80"/>
      <c r="I272" s="80"/>
      <c r="J272" s="220"/>
      <c r="K272" s="221"/>
      <c r="L272" s="82"/>
      <c r="M272" s="92" t="str">
        <f t="shared" ref="M272:M335" si="10">IF(ISBLANK(L272), "", L272 - $C$4)</f>
        <v/>
      </c>
      <c r="N272" s="82"/>
      <c r="O272" s="80"/>
      <c r="P272" s="250"/>
      <c r="Q272" s="251"/>
      <c r="R272" s="81"/>
      <c r="S272" s="81"/>
      <c r="T272" s="71"/>
      <c r="U272" s="3"/>
      <c r="V272" s="3"/>
      <c r="W272" s="3"/>
      <c r="X272" s="3"/>
      <c r="Y272" s="3"/>
      <c r="Z272" s="3"/>
      <c r="AA272" s="3"/>
      <c r="AB272" s="71"/>
    </row>
    <row r="273" spans="1:28" ht="14.25" x14ac:dyDescent="0.2">
      <c r="A273" s="68"/>
      <c r="B273" s="71"/>
      <c r="C273" s="76"/>
      <c r="D273" s="77"/>
      <c r="E273" s="224"/>
      <c r="F273" s="225"/>
      <c r="G273" s="226"/>
      <c r="H273" s="76"/>
      <c r="I273" s="76"/>
      <c r="J273" s="222"/>
      <c r="K273" s="223"/>
      <c r="L273" s="78"/>
      <c r="M273" s="92" t="str">
        <f t="shared" si="10"/>
        <v/>
      </c>
      <c r="N273" s="78"/>
      <c r="O273" s="76"/>
      <c r="P273" s="248"/>
      <c r="Q273" s="249"/>
      <c r="R273" s="77"/>
      <c r="S273" s="77"/>
      <c r="T273" s="71"/>
      <c r="U273" s="3"/>
      <c r="V273" s="3"/>
      <c r="W273" s="3"/>
      <c r="X273" s="3"/>
      <c r="Y273" s="3"/>
      <c r="Z273" s="3"/>
      <c r="AA273" s="3"/>
      <c r="AB273" s="71"/>
    </row>
    <row r="274" spans="1:28" ht="14.25" x14ac:dyDescent="0.2">
      <c r="A274" s="68"/>
      <c r="B274" s="71"/>
      <c r="C274" s="80"/>
      <c r="D274" s="81"/>
      <c r="E274" s="227"/>
      <c r="F274" s="228"/>
      <c r="G274" s="229"/>
      <c r="H274" s="80"/>
      <c r="I274" s="80"/>
      <c r="J274" s="220"/>
      <c r="K274" s="221"/>
      <c r="L274" s="82"/>
      <c r="M274" s="92" t="str">
        <f t="shared" si="10"/>
        <v/>
      </c>
      <c r="N274" s="82"/>
      <c r="O274" s="80"/>
      <c r="P274" s="250"/>
      <c r="Q274" s="251"/>
      <c r="R274" s="81"/>
      <c r="S274" s="81"/>
      <c r="T274" s="71"/>
      <c r="U274" s="3"/>
      <c r="V274" s="3"/>
      <c r="W274" s="3"/>
      <c r="X274" s="3"/>
      <c r="Y274" s="3"/>
      <c r="Z274" s="3"/>
      <c r="AA274" s="3"/>
      <c r="AB274" s="71"/>
    </row>
    <row r="275" spans="1:28" ht="14.25" x14ac:dyDescent="0.2">
      <c r="A275" s="68"/>
      <c r="B275" s="71"/>
      <c r="C275" s="76"/>
      <c r="D275" s="77"/>
      <c r="E275" s="224"/>
      <c r="F275" s="225"/>
      <c r="G275" s="226"/>
      <c r="H275" s="76"/>
      <c r="I275" s="76"/>
      <c r="J275" s="222"/>
      <c r="K275" s="223"/>
      <c r="L275" s="78"/>
      <c r="M275" s="92" t="str">
        <f t="shared" si="10"/>
        <v/>
      </c>
      <c r="N275" s="78"/>
      <c r="O275" s="76"/>
      <c r="P275" s="248"/>
      <c r="Q275" s="249"/>
      <c r="R275" s="77"/>
      <c r="S275" s="77"/>
      <c r="T275" s="71"/>
      <c r="U275" s="3"/>
      <c r="V275" s="3"/>
      <c r="W275" s="3"/>
      <c r="X275" s="3"/>
      <c r="Y275" s="3"/>
      <c r="Z275" s="3"/>
      <c r="AA275" s="3"/>
      <c r="AB275" s="71"/>
    </row>
    <row r="276" spans="1:28" ht="14.25" x14ac:dyDescent="0.2">
      <c r="A276" s="68"/>
      <c r="B276" s="71"/>
      <c r="C276" s="80"/>
      <c r="D276" s="81"/>
      <c r="E276" s="227"/>
      <c r="F276" s="228"/>
      <c r="G276" s="229"/>
      <c r="H276" s="80"/>
      <c r="I276" s="80"/>
      <c r="J276" s="220"/>
      <c r="K276" s="221"/>
      <c r="L276" s="82"/>
      <c r="M276" s="92" t="str">
        <f t="shared" si="10"/>
        <v/>
      </c>
      <c r="N276" s="82"/>
      <c r="O276" s="80"/>
      <c r="P276" s="250"/>
      <c r="Q276" s="251"/>
      <c r="R276" s="81"/>
      <c r="S276" s="81"/>
      <c r="T276" s="71"/>
      <c r="U276" s="3"/>
      <c r="V276" s="3"/>
      <c r="W276" s="3"/>
      <c r="X276" s="3"/>
      <c r="Y276" s="3"/>
      <c r="Z276" s="3"/>
      <c r="AA276" s="3"/>
      <c r="AB276" s="71"/>
    </row>
    <row r="277" spans="1:28" ht="14.25" x14ac:dyDescent="0.2">
      <c r="A277" s="68"/>
      <c r="B277" s="71"/>
      <c r="C277" s="76"/>
      <c r="D277" s="77"/>
      <c r="E277" s="224"/>
      <c r="F277" s="225"/>
      <c r="G277" s="226"/>
      <c r="H277" s="76"/>
      <c r="I277" s="76"/>
      <c r="J277" s="222"/>
      <c r="K277" s="223"/>
      <c r="L277" s="78"/>
      <c r="M277" s="92" t="str">
        <f t="shared" si="10"/>
        <v/>
      </c>
      <c r="N277" s="78"/>
      <c r="O277" s="76"/>
      <c r="P277" s="248"/>
      <c r="Q277" s="249"/>
      <c r="R277" s="77"/>
      <c r="S277" s="77"/>
      <c r="T277" s="71"/>
      <c r="U277" s="3"/>
      <c r="V277" s="3"/>
      <c r="W277" s="3"/>
      <c r="X277" s="3"/>
      <c r="Y277" s="3"/>
      <c r="Z277" s="3"/>
      <c r="AA277" s="3"/>
      <c r="AB277" s="71"/>
    </row>
    <row r="278" spans="1:28" ht="14.25" x14ac:dyDescent="0.2">
      <c r="A278" s="68"/>
      <c r="B278" s="71"/>
      <c r="C278" s="80"/>
      <c r="D278" s="81"/>
      <c r="E278" s="227"/>
      <c r="F278" s="228"/>
      <c r="G278" s="229"/>
      <c r="H278" s="80"/>
      <c r="I278" s="80"/>
      <c r="J278" s="220"/>
      <c r="K278" s="221"/>
      <c r="L278" s="82"/>
      <c r="M278" s="92" t="str">
        <f t="shared" si="10"/>
        <v/>
      </c>
      <c r="N278" s="82"/>
      <c r="O278" s="80"/>
      <c r="P278" s="250"/>
      <c r="Q278" s="251"/>
      <c r="R278" s="81"/>
      <c r="S278" s="81"/>
      <c r="T278" s="71"/>
      <c r="U278" s="3"/>
      <c r="V278" s="3"/>
      <c r="W278" s="3"/>
      <c r="X278" s="3"/>
      <c r="Y278" s="3"/>
      <c r="Z278" s="3"/>
      <c r="AA278" s="3"/>
      <c r="AB278" s="71"/>
    </row>
    <row r="279" spans="1:28" ht="14.25" x14ac:dyDescent="0.2">
      <c r="A279" s="68"/>
      <c r="B279" s="71"/>
      <c r="C279" s="76"/>
      <c r="D279" s="77"/>
      <c r="E279" s="224"/>
      <c r="F279" s="225"/>
      <c r="G279" s="226"/>
      <c r="H279" s="76"/>
      <c r="I279" s="76"/>
      <c r="J279" s="222"/>
      <c r="K279" s="223"/>
      <c r="L279" s="78"/>
      <c r="M279" s="92" t="str">
        <f t="shared" si="10"/>
        <v/>
      </c>
      <c r="N279" s="78"/>
      <c r="O279" s="76"/>
      <c r="P279" s="248"/>
      <c r="Q279" s="249"/>
      <c r="R279" s="77"/>
      <c r="S279" s="77"/>
      <c r="T279" s="71"/>
      <c r="U279" s="3"/>
      <c r="V279" s="3"/>
      <c r="W279" s="3"/>
      <c r="X279" s="3"/>
      <c r="Y279" s="3"/>
      <c r="Z279" s="3"/>
      <c r="AA279" s="3"/>
      <c r="AB279" s="71"/>
    </row>
    <row r="280" spans="1:28" ht="14.25" x14ac:dyDescent="0.2">
      <c r="A280" s="68"/>
      <c r="B280" s="71"/>
      <c r="C280" s="80"/>
      <c r="D280" s="81"/>
      <c r="E280" s="227"/>
      <c r="F280" s="228"/>
      <c r="G280" s="229"/>
      <c r="H280" s="80"/>
      <c r="I280" s="80"/>
      <c r="J280" s="220"/>
      <c r="K280" s="221"/>
      <c r="L280" s="82"/>
      <c r="M280" s="92" t="str">
        <f t="shared" si="10"/>
        <v/>
      </c>
      <c r="N280" s="82"/>
      <c r="O280" s="80"/>
      <c r="P280" s="250"/>
      <c r="Q280" s="251"/>
      <c r="R280" s="81"/>
      <c r="S280" s="81"/>
      <c r="T280" s="71"/>
      <c r="U280" s="3"/>
      <c r="V280" s="3"/>
      <c r="W280" s="3"/>
      <c r="X280" s="3"/>
      <c r="Y280" s="3"/>
      <c r="Z280" s="3"/>
      <c r="AA280" s="3"/>
      <c r="AB280" s="71"/>
    </row>
    <row r="281" spans="1:28" ht="14.25" x14ac:dyDescent="0.2">
      <c r="A281" s="68"/>
      <c r="B281" s="71"/>
      <c r="C281" s="76"/>
      <c r="D281" s="77"/>
      <c r="E281" s="224"/>
      <c r="F281" s="225"/>
      <c r="G281" s="226"/>
      <c r="H281" s="76"/>
      <c r="I281" s="76"/>
      <c r="J281" s="222"/>
      <c r="K281" s="223"/>
      <c r="L281" s="78"/>
      <c r="M281" s="92" t="str">
        <f t="shared" si="10"/>
        <v/>
      </c>
      <c r="N281" s="78"/>
      <c r="O281" s="76"/>
      <c r="P281" s="248"/>
      <c r="Q281" s="249"/>
      <c r="R281" s="77"/>
      <c r="S281" s="77"/>
      <c r="T281" s="71"/>
      <c r="U281" s="3"/>
      <c r="V281" s="3"/>
      <c r="W281" s="3"/>
      <c r="X281" s="3"/>
      <c r="Y281" s="3"/>
      <c r="Z281" s="3"/>
      <c r="AA281" s="3"/>
      <c r="AB281" s="71"/>
    </row>
    <row r="282" spans="1:28" ht="14.25" x14ac:dyDescent="0.2">
      <c r="A282" s="68"/>
      <c r="B282" s="71"/>
      <c r="C282" s="80"/>
      <c r="D282" s="81"/>
      <c r="E282" s="227"/>
      <c r="F282" s="228"/>
      <c r="G282" s="229"/>
      <c r="H282" s="80"/>
      <c r="I282" s="80"/>
      <c r="J282" s="220"/>
      <c r="K282" s="221"/>
      <c r="L282" s="82"/>
      <c r="M282" s="92" t="str">
        <f t="shared" si="10"/>
        <v/>
      </c>
      <c r="N282" s="82"/>
      <c r="O282" s="80"/>
      <c r="P282" s="250"/>
      <c r="Q282" s="251"/>
      <c r="R282" s="81"/>
      <c r="S282" s="81"/>
      <c r="T282" s="71"/>
      <c r="U282" s="3"/>
      <c r="V282" s="3"/>
      <c r="W282" s="3"/>
      <c r="X282" s="3"/>
      <c r="Y282" s="3"/>
      <c r="Z282" s="3"/>
      <c r="AA282" s="3"/>
      <c r="AB282" s="71"/>
    </row>
    <row r="283" spans="1:28" ht="14.25" x14ac:dyDescent="0.2">
      <c r="A283" s="68"/>
      <c r="B283" s="71"/>
      <c r="C283" s="76"/>
      <c r="D283" s="77"/>
      <c r="E283" s="224"/>
      <c r="F283" s="225"/>
      <c r="G283" s="226"/>
      <c r="H283" s="76"/>
      <c r="I283" s="76"/>
      <c r="J283" s="222"/>
      <c r="K283" s="223"/>
      <c r="L283" s="78"/>
      <c r="M283" s="92" t="str">
        <f t="shared" si="10"/>
        <v/>
      </c>
      <c r="N283" s="78"/>
      <c r="O283" s="76"/>
      <c r="P283" s="248"/>
      <c r="Q283" s="249"/>
      <c r="R283" s="77"/>
      <c r="S283" s="77"/>
      <c r="T283" s="71"/>
      <c r="U283" s="3"/>
      <c r="V283" s="3"/>
      <c r="W283" s="3"/>
      <c r="X283" s="3"/>
      <c r="Y283" s="3"/>
      <c r="Z283" s="3"/>
      <c r="AA283" s="3"/>
      <c r="AB283" s="71"/>
    </row>
    <row r="284" spans="1:28" ht="14.25" x14ac:dyDescent="0.2">
      <c r="A284" s="68"/>
      <c r="B284" s="71"/>
      <c r="C284" s="80"/>
      <c r="D284" s="81"/>
      <c r="E284" s="227"/>
      <c r="F284" s="228"/>
      <c r="G284" s="229"/>
      <c r="H284" s="80"/>
      <c r="I284" s="80"/>
      <c r="J284" s="220"/>
      <c r="K284" s="221"/>
      <c r="L284" s="82"/>
      <c r="M284" s="92" t="str">
        <f t="shared" si="10"/>
        <v/>
      </c>
      <c r="N284" s="82"/>
      <c r="O284" s="80"/>
      <c r="P284" s="250"/>
      <c r="Q284" s="251"/>
      <c r="R284" s="81"/>
      <c r="S284" s="81"/>
      <c r="T284" s="71"/>
      <c r="U284" s="3"/>
      <c r="V284" s="3"/>
      <c r="W284" s="3"/>
      <c r="X284" s="3"/>
      <c r="Y284" s="3"/>
      <c r="Z284" s="3"/>
      <c r="AA284" s="3"/>
      <c r="AB284" s="71"/>
    </row>
    <row r="285" spans="1:28" ht="14.25" x14ac:dyDescent="0.2">
      <c r="A285" s="68"/>
      <c r="B285" s="71"/>
      <c r="C285" s="76"/>
      <c r="D285" s="77"/>
      <c r="E285" s="224"/>
      <c r="F285" s="225"/>
      <c r="G285" s="226"/>
      <c r="H285" s="76"/>
      <c r="I285" s="76"/>
      <c r="J285" s="222"/>
      <c r="K285" s="223"/>
      <c r="L285" s="78"/>
      <c r="M285" s="92" t="str">
        <f t="shared" si="10"/>
        <v/>
      </c>
      <c r="N285" s="78"/>
      <c r="O285" s="76"/>
      <c r="P285" s="248"/>
      <c r="Q285" s="249"/>
      <c r="R285" s="77"/>
      <c r="S285" s="77"/>
      <c r="T285" s="71"/>
      <c r="U285" s="3"/>
      <c r="V285" s="3"/>
      <c r="W285" s="3"/>
      <c r="X285" s="3"/>
      <c r="Y285" s="3"/>
      <c r="Z285" s="3"/>
      <c r="AA285" s="3"/>
      <c r="AB285" s="71"/>
    </row>
    <row r="286" spans="1:28" ht="14.25" x14ac:dyDescent="0.2">
      <c r="A286" s="68"/>
      <c r="B286" s="71"/>
      <c r="C286" s="80"/>
      <c r="D286" s="81"/>
      <c r="E286" s="227"/>
      <c r="F286" s="228"/>
      <c r="G286" s="229"/>
      <c r="H286" s="80"/>
      <c r="I286" s="80"/>
      <c r="J286" s="220"/>
      <c r="K286" s="221"/>
      <c r="L286" s="82"/>
      <c r="M286" s="92" t="str">
        <f t="shared" si="10"/>
        <v/>
      </c>
      <c r="N286" s="82"/>
      <c r="O286" s="80"/>
      <c r="P286" s="250"/>
      <c r="Q286" s="251"/>
      <c r="R286" s="81"/>
      <c r="S286" s="81"/>
      <c r="T286" s="71"/>
      <c r="U286" s="3"/>
      <c r="V286" s="3"/>
      <c r="W286" s="3"/>
      <c r="X286" s="3"/>
      <c r="Y286" s="3"/>
      <c r="Z286" s="3"/>
      <c r="AA286" s="3"/>
      <c r="AB286" s="71"/>
    </row>
    <row r="287" spans="1:28" ht="14.25" x14ac:dyDescent="0.2">
      <c r="A287" s="68"/>
      <c r="B287" s="71"/>
      <c r="C287" s="76"/>
      <c r="D287" s="77"/>
      <c r="E287" s="224"/>
      <c r="F287" s="225"/>
      <c r="G287" s="226"/>
      <c r="H287" s="76"/>
      <c r="I287" s="76"/>
      <c r="J287" s="222"/>
      <c r="K287" s="223"/>
      <c r="L287" s="78"/>
      <c r="M287" s="92" t="str">
        <f t="shared" si="10"/>
        <v/>
      </c>
      <c r="N287" s="78"/>
      <c r="O287" s="76"/>
      <c r="P287" s="248"/>
      <c r="Q287" s="249"/>
      <c r="R287" s="77"/>
      <c r="S287" s="77"/>
      <c r="T287" s="71"/>
      <c r="U287" s="3"/>
      <c r="V287" s="3"/>
      <c r="W287" s="3"/>
      <c r="X287" s="3"/>
      <c r="Y287" s="3"/>
      <c r="Z287" s="3"/>
      <c r="AA287" s="3"/>
      <c r="AB287" s="71"/>
    </row>
    <row r="288" spans="1:28" ht="14.25" x14ac:dyDescent="0.2">
      <c r="A288" s="68"/>
      <c r="B288" s="71"/>
      <c r="C288" s="80"/>
      <c r="D288" s="81"/>
      <c r="E288" s="227"/>
      <c r="F288" s="228"/>
      <c r="G288" s="229"/>
      <c r="H288" s="80"/>
      <c r="I288" s="80"/>
      <c r="J288" s="220"/>
      <c r="K288" s="221"/>
      <c r="L288" s="82"/>
      <c r="M288" s="92" t="str">
        <f t="shared" si="10"/>
        <v/>
      </c>
      <c r="N288" s="82"/>
      <c r="O288" s="80"/>
      <c r="P288" s="250"/>
      <c r="Q288" s="251"/>
      <c r="R288" s="81"/>
      <c r="S288" s="81"/>
      <c r="T288" s="71"/>
      <c r="U288" s="3"/>
      <c r="V288" s="3"/>
      <c r="W288" s="3"/>
      <c r="X288" s="3"/>
      <c r="Y288" s="3"/>
      <c r="Z288" s="3"/>
      <c r="AA288" s="3"/>
      <c r="AB288" s="71"/>
    </row>
    <row r="289" spans="1:28" ht="14.25" x14ac:dyDescent="0.2">
      <c r="A289" s="68"/>
      <c r="B289" s="71"/>
      <c r="C289" s="76"/>
      <c r="D289" s="77"/>
      <c r="E289" s="224"/>
      <c r="F289" s="225"/>
      <c r="G289" s="226"/>
      <c r="H289" s="76"/>
      <c r="I289" s="76"/>
      <c r="J289" s="222"/>
      <c r="K289" s="223"/>
      <c r="L289" s="78"/>
      <c r="M289" s="92" t="str">
        <f t="shared" si="10"/>
        <v/>
      </c>
      <c r="N289" s="78"/>
      <c r="O289" s="76"/>
      <c r="P289" s="248"/>
      <c r="Q289" s="249"/>
      <c r="R289" s="77"/>
      <c r="S289" s="77"/>
      <c r="T289" s="71"/>
      <c r="U289" s="3"/>
      <c r="V289" s="3"/>
      <c r="W289" s="3"/>
      <c r="X289" s="3"/>
      <c r="Y289" s="3"/>
      <c r="Z289" s="3"/>
      <c r="AA289" s="3"/>
      <c r="AB289" s="71"/>
    </row>
    <row r="290" spans="1:28" ht="14.25" x14ac:dyDescent="0.2">
      <c r="A290" s="68"/>
      <c r="B290" s="71"/>
      <c r="C290" s="80"/>
      <c r="D290" s="81"/>
      <c r="E290" s="227"/>
      <c r="F290" s="228"/>
      <c r="G290" s="229"/>
      <c r="H290" s="80"/>
      <c r="I290" s="80"/>
      <c r="J290" s="220"/>
      <c r="K290" s="221"/>
      <c r="L290" s="82"/>
      <c r="M290" s="92" t="str">
        <f t="shared" si="10"/>
        <v/>
      </c>
      <c r="N290" s="82"/>
      <c r="O290" s="80"/>
      <c r="P290" s="250"/>
      <c r="Q290" s="251"/>
      <c r="R290" s="81"/>
      <c r="S290" s="81"/>
      <c r="T290" s="71"/>
      <c r="U290" s="3"/>
      <c r="V290" s="3"/>
      <c r="W290" s="3"/>
      <c r="X290" s="3"/>
      <c r="Y290" s="3"/>
      <c r="Z290" s="3"/>
      <c r="AA290" s="3"/>
      <c r="AB290" s="71"/>
    </row>
    <row r="291" spans="1:28" ht="14.25" x14ac:dyDescent="0.2">
      <c r="A291" s="68"/>
      <c r="B291" s="71"/>
      <c r="C291" s="76"/>
      <c r="D291" s="77"/>
      <c r="E291" s="224"/>
      <c r="F291" s="225"/>
      <c r="G291" s="226"/>
      <c r="H291" s="76"/>
      <c r="I291" s="76"/>
      <c r="J291" s="222"/>
      <c r="K291" s="223"/>
      <c r="L291" s="78"/>
      <c r="M291" s="92" t="str">
        <f t="shared" si="10"/>
        <v/>
      </c>
      <c r="N291" s="78"/>
      <c r="O291" s="76"/>
      <c r="P291" s="248"/>
      <c r="Q291" s="249"/>
      <c r="R291" s="77"/>
      <c r="S291" s="77"/>
      <c r="T291" s="71"/>
      <c r="U291" s="3"/>
      <c r="V291" s="3"/>
      <c r="W291" s="3"/>
      <c r="X291" s="3"/>
      <c r="Y291" s="3"/>
      <c r="Z291" s="3"/>
      <c r="AA291" s="3"/>
      <c r="AB291" s="71"/>
    </row>
    <row r="292" spans="1:28" ht="14.25" x14ac:dyDescent="0.2">
      <c r="A292" s="68"/>
      <c r="B292" s="71"/>
      <c r="C292" s="80"/>
      <c r="D292" s="81"/>
      <c r="E292" s="227"/>
      <c r="F292" s="228"/>
      <c r="G292" s="229"/>
      <c r="H292" s="80"/>
      <c r="I292" s="80"/>
      <c r="J292" s="220"/>
      <c r="K292" s="221"/>
      <c r="L292" s="82"/>
      <c r="M292" s="92" t="str">
        <f t="shared" si="10"/>
        <v/>
      </c>
      <c r="N292" s="82"/>
      <c r="O292" s="80"/>
      <c r="P292" s="250"/>
      <c r="Q292" s="251"/>
      <c r="R292" s="81"/>
      <c r="S292" s="81"/>
      <c r="T292" s="71"/>
      <c r="U292" s="3"/>
      <c r="V292" s="3"/>
      <c r="W292" s="3"/>
      <c r="X292" s="3"/>
      <c r="Y292" s="3"/>
      <c r="Z292" s="3"/>
      <c r="AA292" s="3"/>
      <c r="AB292" s="71"/>
    </row>
    <row r="293" spans="1:28" ht="14.25" x14ac:dyDescent="0.2">
      <c r="A293" s="68"/>
      <c r="B293" s="71"/>
      <c r="C293" s="76"/>
      <c r="D293" s="77"/>
      <c r="E293" s="224"/>
      <c r="F293" s="225"/>
      <c r="G293" s="226"/>
      <c r="H293" s="76"/>
      <c r="I293" s="76"/>
      <c r="J293" s="222"/>
      <c r="K293" s="223"/>
      <c r="L293" s="78"/>
      <c r="M293" s="92" t="str">
        <f t="shared" si="10"/>
        <v/>
      </c>
      <c r="N293" s="78"/>
      <c r="O293" s="76"/>
      <c r="P293" s="248"/>
      <c r="Q293" s="249"/>
      <c r="R293" s="77"/>
      <c r="S293" s="77"/>
      <c r="T293" s="71"/>
      <c r="U293" s="3"/>
      <c r="V293" s="3"/>
      <c r="W293" s="3"/>
      <c r="X293" s="3"/>
      <c r="Y293" s="3"/>
      <c r="Z293" s="3"/>
      <c r="AA293" s="3"/>
      <c r="AB293" s="71"/>
    </row>
    <row r="294" spans="1:28" ht="14.25" x14ac:dyDescent="0.2">
      <c r="A294" s="68"/>
      <c r="B294" s="71"/>
      <c r="C294" s="80"/>
      <c r="D294" s="81"/>
      <c r="E294" s="227"/>
      <c r="F294" s="228"/>
      <c r="G294" s="229"/>
      <c r="H294" s="80"/>
      <c r="I294" s="80"/>
      <c r="J294" s="220"/>
      <c r="K294" s="221"/>
      <c r="L294" s="82"/>
      <c r="M294" s="92" t="str">
        <f t="shared" si="10"/>
        <v/>
      </c>
      <c r="N294" s="82"/>
      <c r="O294" s="80"/>
      <c r="P294" s="250"/>
      <c r="Q294" s="251"/>
      <c r="R294" s="81"/>
      <c r="S294" s="81"/>
      <c r="T294" s="71"/>
      <c r="U294" s="3"/>
      <c r="V294" s="3"/>
      <c r="W294" s="3"/>
      <c r="X294" s="3"/>
      <c r="Y294" s="3"/>
      <c r="Z294" s="3"/>
      <c r="AA294" s="3"/>
      <c r="AB294" s="71"/>
    </row>
    <row r="295" spans="1:28" ht="14.25" x14ac:dyDescent="0.2">
      <c r="A295" s="68"/>
      <c r="B295" s="71"/>
      <c r="C295" s="76"/>
      <c r="D295" s="77"/>
      <c r="E295" s="224"/>
      <c r="F295" s="225"/>
      <c r="G295" s="226"/>
      <c r="H295" s="76"/>
      <c r="I295" s="76"/>
      <c r="J295" s="222"/>
      <c r="K295" s="223"/>
      <c r="L295" s="78"/>
      <c r="M295" s="92" t="str">
        <f t="shared" si="10"/>
        <v/>
      </c>
      <c r="N295" s="78"/>
      <c r="O295" s="76"/>
      <c r="P295" s="248"/>
      <c r="Q295" s="249"/>
      <c r="R295" s="77"/>
      <c r="S295" s="77"/>
      <c r="T295" s="71"/>
      <c r="U295" s="3"/>
      <c r="V295" s="3"/>
      <c r="W295" s="3"/>
      <c r="X295" s="3"/>
      <c r="Y295" s="3"/>
      <c r="Z295" s="3"/>
      <c r="AA295" s="3"/>
      <c r="AB295" s="71"/>
    </row>
    <row r="296" spans="1:28" ht="14.25" x14ac:dyDescent="0.2">
      <c r="A296" s="68"/>
      <c r="B296" s="71"/>
      <c r="C296" s="80"/>
      <c r="D296" s="81"/>
      <c r="E296" s="227"/>
      <c r="F296" s="228"/>
      <c r="G296" s="229"/>
      <c r="H296" s="80"/>
      <c r="I296" s="80"/>
      <c r="J296" s="220"/>
      <c r="K296" s="221"/>
      <c r="L296" s="82"/>
      <c r="M296" s="92" t="str">
        <f t="shared" si="10"/>
        <v/>
      </c>
      <c r="N296" s="82"/>
      <c r="O296" s="80"/>
      <c r="P296" s="250"/>
      <c r="Q296" s="251"/>
      <c r="R296" s="81"/>
      <c r="S296" s="81"/>
      <c r="T296" s="71"/>
      <c r="U296" s="3"/>
      <c r="V296" s="3"/>
      <c r="W296" s="3"/>
      <c r="X296" s="3"/>
      <c r="Y296" s="3"/>
      <c r="Z296" s="3"/>
      <c r="AA296" s="3"/>
      <c r="AB296" s="71"/>
    </row>
    <row r="297" spans="1:28" ht="14.25" x14ac:dyDescent="0.2">
      <c r="A297" s="68"/>
      <c r="B297" s="71"/>
      <c r="C297" s="76"/>
      <c r="D297" s="77"/>
      <c r="E297" s="224"/>
      <c r="F297" s="225"/>
      <c r="G297" s="226"/>
      <c r="H297" s="76"/>
      <c r="I297" s="76"/>
      <c r="J297" s="222"/>
      <c r="K297" s="223"/>
      <c r="L297" s="78"/>
      <c r="M297" s="92" t="str">
        <f t="shared" si="10"/>
        <v/>
      </c>
      <c r="N297" s="78"/>
      <c r="O297" s="76"/>
      <c r="P297" s="248"/>
      <c r="Q297" s="249"/>
      <c r="R297" s="77"/>
      <c r="S297" s="77"/>
      <c r="T297" s="71"/>
      <c r="U297" s="3"/>
      <c r="V297" s="3"/>
      <c r="W297" s="3"/>
      <c r="X297" s="3"/>
      <c r="Y297" s="3"/>
      <c r="Z297" s="3"/>
      <c r="AA297" s="3"/>
      <c r="AB297" s="71"/>
    </row>
    <row r="298" spans="1:28" ht="14.25" x14ac:dyDescent="0.2">
      <c r="A298" s="68"/>
      <c r="B298" s="71"/>
      <c r="C298" s="80"/>
      <c r="D298" s="81"/>
      <c r="E298" s="227"/>
      <c r="F298" s="228"/>
      <c r="G298" s="229"/>
      <c r="H298" s="80"/>
      <c r="I298" s="80"/>
      <c r="J298" s="220"/>
      <c r="K298" s="221"/>
      <c r="L298" s="82"/>
      <c r="M298" s="92" t="str">
        <f t="shared" si="10"/>
        <v/>
      </c>
      <c r="N298" s="82"/>
      <c r="O298" s="80"/>
      <c r="P298" s="250"/>
      <c r="Q298" s="251"/>
      <c r="R298" s="81"/>
      <c r="S298" s="81"/>
      <c r="T298" s="71"/>
      <c r="U298" s="3"/>
      <c r="V298" s="3"/>
      <c r="W298" s="3"/>
      <c r="X298" s="3"/>
      <c r="Y298" s="3"/>
      <c r="Z298" s="3"/>
      <c r="AA298" s="3"/>
      <c r="AB298" s="71"/>
    </row>
    <row r="299" spans="1:28" ht="14.25" x14ac:dyDescent="0.2">
      <c r="A299" s="68"/>
      <c r="B299" s="71"/>
      <c r="C299" s="76"/>
      <c r="D299" s="77"/>
      <c r="E299" s="224"/>
      <c r="F299" s="225"/>
      <c r="G299" s="226"/>
      <c r="H299" s="76"/>
      <c r="I299" s="76"/>
      <c r="J299" s="222"/>
      <c r="K299" s="223"/>
      <c r="L299" s="78"/>
      <c r="M299" s="92" t="str">
        <f t="shared" si="10"/>
        <v/>
      </c>
      <c r="N299" s="78"/>
      <c r="O299" s="76"/>
      <c r="P299" s="248"/>
      <c r="Q299" s="249"/>
      <c r="R299" s="77"/>
      <c r="S299" s="77"/>
      <c r="T299" s="71"/>
      <c r="U299" s="3"/>
      <c r="V299" s="3"/>
      <c r="W299" s="3"/>
      <c r="X299" s="3"/>
      <c r="Y299" s="3"/>
      <c r="Z299" s="3"/>
      <c r="AA299" s="3"/>
      <c r="AB299" s="71"/>
    </row>
    <row r="300" spans="1:28" ht="14.25" x14ac:dyDescent="0.2">
      <c r="A300" s="68"/>
      <c r="B300" s="71"/>
      <c r="C300" s="80"/>
      <c r="D300" s="81"/>
      <c r="E300" s="227"/>
      <c r="F300" s="228"/>
      <c r="G300" s="229"/>
      <c r="H300" s="80"/>
      <c r="I300" s="80"/>
      <c r="J300" s="220"/>
      <c r="K300" s="221"/>
      <c r="L300" s="82"/>
      <c r="M300" s="92" t="str">
        <f t="shared" si="10"/>
        <v/>
      </c>
      <c r="N300" s="82"/>
      <c r="O300" s="80"/>
      <c r="P300" s="250"/>
      <c r="Q300" s="251"/>
      <c r="R300" s="81"/>
      <c r="S300" s="81"/>
      <c r="T300" s="71"/>
      <c r="U300" s="3"/>
      <c r="V300" s="3"/>
      <c r="W300" s="3"/>
      <c r="X300" s="3"/>
      <c r="Y300" s="3"/>
      <c r="Z300" s="3"/>
      <c r="AA300" s="3"/>
      <c r="AB300" s="71"/>
    </row>
    <row r="301" spans="1:28" ht="14.25" x14ac:dyDescent="0.2">
      <c r="A301" s="68"/>
      <c r="B301" s="71"/>
      <c r="C301" s="76"/>
      <c r="D301" s="77"/>
      <c r="E301" s="224"/>
      <c r="F301" s="225"/>
      <c r="G301" s="226"/>
      <c r="H301" s="76"/>
      <c r="I301" s="76"/>
      <c r="J301" s="222"/>
      <c r="K301" s="223"/>
      <c r="L301" s="78"/>
      <c r="M301" s="92" t="str">
        <f t="shared" si="10"/>
        <v/>
      </c>
      <c r="N301" s="78"/>
      <c r="O301" s="76"/>
      <c r="P301" s="248"/>
      <c r="Q301" s="249"/>
      <c r="R301" s="77"/>
      <c r="S301" s="77"/>
      <c r="T301" s="71"/>
      <c r="U301" s="3"/>
      <c r="V301" s="3"/>
      <c r="W301" s="3"/>
      <c r="X301" s="3"/>
      <c r="Y301" s="3"/>
      <c r="Z301" s="3"/>
      <c r="AA301" s="3"/>
      <c r="AB301" s="71"/>
    </row>
    <row r="302" spans="1:28" ht="14.25" x14ac:dyDescent="0.2">
      <c r="A302" s="68"/>
      <c r="B302" s="71"/>
      <c r="C302" s="80"/>
      <c r="D302" s="81"/>
      <c r="E302" s="227"/>
      <c r="F302" s="228"/>
      <c r="G302" s="229"/>
      <c r="H302" s="80"/>
      <c r="I302" s="80"/>
      <c r="J302" s="220"/>
      <c r="K302" s="221"/>
      <c r="L302" s="82"/>
      <c r="M302" s="92" t="str">
        <f t="shared" si="10"/>
        <v/>
      </c>
      <c r="N302" s="82"/>
      <c r="O302" s="80"/>
      <c r="P302" s="250"/>
      <c r="Q302" s="251"/>
      <c r="R302" s="81"/>
      <c r="S302" s="81"/>
      <c r="T302" s="71"/>
      <c r="U302" s="3"/>
      <c r="V302" s="3"/>
      <c r="W302" s="3"/>
      <c r="X302" s="3"/>
      <c r="Y302" s="3"/>
      <c r="Z302" s="3"/>
      <c r="AA302" s="3"/>
      <c r="AB302" s="71"/>
    </row>
    <row r="303" spans="1:28" ht="14.25" x14ac:dyDescent="0.2">
      <c r="A303" s="68"/>
      <c r="B303" s="71"/>
      <c r="C303" s="76"/>
      <c r="D303" s="77"/>
      <c r="E303" s="224"/>
      <c r="F303" s="225"/>
      <c r="G303" s="226"/>
      <c r="H303" s="76"/>
      <c r="I303" s="76"/>
      <c r="J303" s="222"/>
      <c r="K303" s="223"/>
      <c r="L303" s="78"/>
      <c r="M303" s="92" t="str">
        <f t="shared" si="10"/>
        <v/>
      </c>
      <c r="N303" s="78"/>
      <c r="O303" s="76"/>
      <c r="P303" s="248"/>
      <c r="Q303" s="249"/>
      <c r="R303" s="77"/>
      <c r="S303" s="77"/>
      <c r="T303" s="71"/>
      <c r="U303" s="3"/>
      <c r="V303" s="3"/>
      <c r="W303" s="3"/>
      <c r="X303" s="3"/>
      <c r="Y303" s="3"/>
      <c r="Z303" s="3"/>
      <c r="AA303" s="3"/>
      <c r="AB303" s="71"/>
    </row>
    <row r="304" spans="1:28" ht="14.25" x14ac:dyDescent="0.2">
      <c r="A304" s="68"/>
      <c r="B304" s="71"/>
      <c r="C304" s="80"/>
      <c r="D304" s="81"/>
      <c r="E304" s="227"/>
      <c r="F304" s="228"/>
      <c r="G304" s="229"/>
      <c r="H304" s="80"/>
      <c r="I304" s="80"/>
      <c r="J304" s="220"/>
      <c r="K304" s="221"/>
      <c r="L304" s="82"/>
      <c r="M304" s="92" t="str">
        <f t="shared" si="10"/>
        <v/>
      </c>
      <c r="N304" s="82"/>
      <c r="O304" s="80"/>
      <c r="P304" s="250"/>
      <c r="Q304" s="251"/>
      <c r="R304" s="81"/>
      <c r="S304" s="81"/>
      <c r="T304" s="71"/>
      <c r="U304" s="3"/>
      <c r="V304" s="3"/>
      <c r="W304" s="3"/>
      <c r="X304" s="3"/>
      <c r="Y304" s="3"/>
      <c r="Z304" s="3"/>
      <c r="AA304" s="3"/>
      <c r="AB304" s="71"/>
    </row>
    <row r="305" spans="1:28" ht="14.25" x14ac:dyDescent="0.2">
      <c r="A305" s="68"/>
      <c r="B305" s="71"/>
      <c r="C305" s="76"/>
      <c r="D305" s="77"/>
      <c r="E305" s="224"/>
      <c r="F305" s="225"/>
      <c r="G305" s="226"/>
      <c r="H305" s="76"/>
      <c r="I305" s="76"/>
      <c r="J305" s="222"/>
      <c r="K305" s="223"/>
      <c r="L305" s="78"/>
      <c r="M305" s="92" t="str">
        <f t="shared" si="10"/>
        <v/>
      </c>
      <c r="N305" s="78"/>
      <c r="O305" s="76"/>
      <c r="P305" s="248"/>
      <c r="Q305" s="249"/>
      <c r="R305" s="77"/>
      <c r="S305" s="77"/>
      <c r="T305" s="71"/>
      <c r="U305" s="3"/>
      <c r="V305" s="3"/>
      <c r="W305" s="3"/>
      <c r="X305" s="3"/>
      <c r="Y305" s="3"/>
      <c r="Z305" s="3"/>
      <c r="AA305" s="3"/>
      <c r="AB305" s="71"/>
    </row>
    <row r="306" spans="1:28" ht="14.25" x14ac:dyDescent="0.2">
      <c r="A306" s="68"/>
      <c r="B306" s="71"/>
      <c r="C306" s="80"/>
      <c r="D306" s="81"/>
      <c r="E306" s="227"/>
      <c r="F306" s="228"/>
      <c r="G306" s="229"/>
      <c r="H306" s="80"/>
      <c r="I306" s="80"/>
      <c r="J306" s="220"/>
      <c r="K306" s="221"/>
      <c r="L306" s="82"/>
      <c r="M306" s="92" t="str">
        <f t="shared" si="10"/>
        <v/>
      </c>
      <c r="N306" s="82"/>
      <c r="O306" s="80"/>
      <c r="P306" s="250"/>
      <c r="Q306" s="251"/>
      <c r="R306" s="81"/>
      <c r="S306" s="81"/>
      <c r="T306" s="71"/>
      <c r="U306" s="3"/>
      <c r="V306" s="3"/>
      <c r="W306" s="3"/>
      <c r="X306" s="3"/>
      <c r="Y306" s="3"/>
      <c r="Z306" s="3"/>
      <c r="AA306" s="3"/>
      <c r="AB306" s="71"/>
    </row>
    <row r="307" spans="1:28" ht="14.25" x14ac:dyDescent="0.2">
      <c r="A307" s="68"/>
      <c r="B307" s="71"/>
      <c r="C307" s="76"/>
      <c r="D307" s="77"/>
      <c r="E307" s="224"/>
      <c r="F307" s="225"/>
      <c r="G307" s="226"/>
      <c r="H307" s="76"/>
      <c r="I307" s="76"/>
      <c r="J307" s="222"/>
      <c r="K307" s="223"/>
      <c r="L307" s="78"/>
      <c r="M307" s="92" t="str">
        <f t="shared" si="10"/>
        <v/>
      </c>
      <c r="N307" s="78"/>
      <c r="O307" s="76"/>
      <c r="P307" s="248"/>
      <c r="Q307" s="249"/>
      <c r="R307" s="77"/>
      <c r="S307" s="77"/>
      <c r="T307" s="71"/>
      <c r="U307" s="3"/>
      <c r="V307" s="3"/>
      <c r="W307" s="3"/>
      <c r="X307" s="3"/>
      <c r="Y307" s="3"/>
      <c r="Z307" s="3"/>
      <c r="AA307" s="3"/>
      <c r="AB307" s="71"/>
    </row>
    <row r="308" spans="1:28" ht="14.25" x14ac:dyDescent="0.2">
      <c r="A308" s="68"/>
      <c r="B308" s="71"/>
      <c r="C308" s="80"/>
      <c r="D308" s="81"/>
      <c r="E308" s="227"/>
      <c r="F308" s="228"/>
      <c r="G308" s="229"/>
      <c r="H308" s="80"/>
      <c r="I308" s="80"/>
      <c r="J308" s="220"/>
      <c r="K308" s="221"/>
      <c r="L308" s="82"/>
      <c r="M308" s="92" t="str">
        <f t="shared" si="10"/>
        <v/>
      </c>
      <c r="N308" s="82"/>
      <c r="O308" s="80"/>
      <c r="P308" s="250"/>
      <c r="Q308" s="251"/>
      <c r="R308" s="81"/>
      <c r="S308" s="81"/>
      <c r="T308" s="71"/>
      <c r="U308" s="3"/>
      <c r="V308" s="3"/>
      <c r="W308" s="3"/>
      <c r="X308" s="3"/>
      <c r="Y308" s="3"/>
      <c r="Z308" s="3"/>
      <c r="AA308" s="3"/>
      <c r="AB308" s="71"/>
    </row>
    <row r="309" spans="1:28" ht="14.25" x14ac:dyDescent="0.2">
      <c r="A309" s="68"/>
      <c r="B309" s="71"/>
      <c r="C309" s="76"/>
      <c r="D309" s="77"/>
      <c r="E309" s="224"/>
      <c r="F309" s="225"/>
      <c r="G309" s="226"/>
      <c r="H309" s="76"/>
      <c r="I309" s="76"/>
      <c r="J309" s="222"/>
      <c r="K309" s="223"/>
      <c r="L309" s="78"/>
      <c r="M309" s="92" t="str">
        <f t="shared" si="10"/>
        <v/>
      </c>
      <c r="N309" s="78"/>
      <c r="O309" s="76"/>
      <c r="P309" s="248"/>
      <c r="Q309" s="249"/>
      <c r="R309" s="77"/>
      <c r="S309" s="77"/>
      <c r="T309" s="71"/>
      <c r="U309" s="3"/>
      <c r="V309" s="3"/>
      <c r="W309" s="3"/>
      <c r="X309" s="3"/>
      <c r="Y309" s="3"/>
      <c r="Z309" s="3"/>
      <c r="AA309" s="3"/>
      <c r="AB309" s="71"/>
    </row>
    <row r="310" spans="1:28" ht="14.25" x14ac:dyDescent="0.2">
      <c r="A310" s="68"/>
      <c r="B310" s="71"/>
      <c r="C310" s="80"/>
      <c r="D310" s="81"/>
      <c r="E310" s="227"/>
      <c r="F310" s="228"/>
      <c r="G310" s="229"/>
      <c r="H310" s="80"/>
      <c r="I310" s="80"/>
      <c r="J310" s="220"/>
      <c r="K310" s="221"/>
      <c r="L310" s="82"/>
      <c r="M310" s="92" t="str">
        <f t="shared" si="10"/>
        <v/>
      </c>
      <c r="N310" s="82"/>
      <c r="O310" s="80"/>
      <c r="P310" s="250"/>
      <c r="Q310" s="251"/>
      <c r="R310" s="81"/>
      <c r="S310" s="81"/>
      <c r="T310" s="71"/>
      <c r="U310" s="3"/>
      <c r="V310" s="3"/>
      <c r="W310" s="3"/>
      <c r="X310" s="3"/>
      <c r="Y310" s="3"/>
      <c r="Z310" s="3"/>
      <c r="AA310" s="3"/>
      <c r="AB310" s="71"/>
    </row>
    <row r="311" spans="1:28" ht="14.25" x14ac:dyDescent="0.2">
      <c r="A311" s="68"/>
      <c r="B311" s="71"/>
      <c r="C311" s="76"/>
      <c r="D311" s="77"/>
      <c r="E311" s="224"/>
      <c r="F311" s="225"/>
      <c r="G311" s="226"/>
      <c r="H311" s="76"/>
      <c r="I311" s="76"/>
      <c r="J311" s="222"/>
      <c r="K311" s="223"/>
      <c r="L311" s="78"/>
      <c r="M311" s="92" t="str">
        <f t="shared" si="10"/>
        <v/>
      </c>
      <c r="N311" s="78"/>
      <c r="O311" s="76"/>
      <c r="P311" s="248"/>
      <c r="Q311" s="249"/>
      <c r="R311" s="77"/>
      <c r="S311" s="77"/>
      <c r="T311" s="71"/>
      <c r="U311" s="3"/>
      <c r="V311" s="3"/>
      <c r="W311" s="3"/>
      <c r="X311" s="3"/>
      <c r="Y311" s="3"/>
      <c r="Z311" s="3"/>
      <c r="AA311" s="3"/>
      <c r="AB311" s="71"/>
    </row>
    <row r="312" spans="1:28" ht="14.25" x14ac:dyDescent="0.2">
      <c r="A312" s="68"/>
      <c r="B312" s="71"/>
      <c r="C312" s="80"/>
      <c r="D312" s="81"/>
      <c r="E312" s="227"/>
      <c r="F312" s="228"/>
      <c r="G312" s="229"/>
      <c r="H312" s="80"/>
      <c r="I312" s="80"/>
      <c r="J312" s="220"/>
      <c r="K312" s="221"/>
      <c r="L312" s="82"/>
      <c r="M312" s="92" t="str">
        <f t="shared" si="10"/>
        <v/>
      </c>
      <c r="N312" s="82"/>
      <c r="O312" s="80"/>
      <c r="P312" s="250"/>
      <c r="Q312" s="251"/>
      <c r="R312" s="81"/>
      <c r="S312" s="81"/>
      <c r="T312" s="71"/>
      <c r="U312" s="3"/>
      <c r="V312" s="3"/>
      <c r="W312" s="3"/>
      <c r="X312" s="3"/>
      <c r="Y312" s="3"/>
      <c r="Z312" s="3"/>
      <c r="AA312" s="3"/>
      <c r="AB312" s="71"/>
    </row>
    <row r="313" spans="1:28" ht="14.25" x14ac:dyDescent="0.2">
      <c r="A313" s="68"/>
      <c r="B313" s="71"/>
      <c r="C313" s="76"/>
      <c r="D313" s="77"/>
      <c r="E313" s="224"/>
      <c r="F313" s="225"/>
      <c r="G313" s="226"/>
      <c r="H313" s="76"/>
      <c r="I313" s="76"/>
      <c r="J313" s="222"/>
      <c r="K313" s="223"/>
      <c r="L313" s="78"/>
      <c r="M313" s="92" t="str">
        <f t="shared" si="10"/>
        <v/>
      </c>
      <c r="N313" s="78"/>
      <c r="O313" s="76"/>
      <c r="P313" s="248"/>
      <c r="Q313" s="249"/>
      <c r="R313" s="77"/>
      <c r="S313" s="77"/>
      <c r="T313" s="71"/>
      <c r="U313" s="3"/>
      <c r="V313" s="3"/>
      <c r="W313" s="3"/>
      <c r="X313" s="3"/>
      <c r="Y313" s="3"/>
      <c r="Z313" s="3"/>
      <c r="AA313" s="3"/>
      <c r="AB313" s="71"/>
    </row>
    <row r="314" spans="1:28" ht="14.25" x14ac:dyDescent="0.2">
      <c r="A314" s="68"/>
      <c r="B314" s="71"/>
      <c r="C314" s="80"/>
      <c r="D314" s="81"/>
      <c r="E314" s="227"/>
      <c r="F314" s="228"/>
      <c r="G314" s="229"/>
      <c r="H314" s="80"/>
      <c r="I314" s="80"/>
      <c r="J314" s="220"/>
      <c r="K314" s="221"/>
      <c r="L314" s="82"/>
      <c r="M314" s="92" t="str">
        <f t="shared" si="10"/>
        <v/>
      </c>
      <c r="N314" s="82"/>
      <c r="O314" s="80"/>
      <c r="P314" s="250"/>
      <c r="Q314" s="251"/>
      <c r="R314" s="81"/>
      <c r="S314" s="81"/>
      <c r="T314" s="71"/>
      <c r="U314" s="3"/>
      <c r="V314" s="3"/>
      <c r="W314" s="3"/>
      <c r="X314" s="3"/>
      <c r="Y314" s="3"/>
      <c r="Z314" s="3"/>
      <c r="AA314" s="3"/>
      <c r="AB314" s="71"/>
    </row>
    <row r="315" spans="1:28" ht="14.25" x14ac:dyDescent="0.2">
      <c r="A315" s="68"/>
      <c r="B315" s="71"/>
      <c r="C315" s="76"/>
      <c r="D315" s="77"/>
      <c r="E315" s="224"/>
      <c r="F315" s="225"/>
      <c r="G315" s="226"/>
      <c r="H315" s="76"/>
      <c r="I315" s="76"/>
      <c r="J315" s="222"/>
      <c r="K315" s="223"/>
      <c r="L315" s="78"/>
      <c r="M315" s="92" t="str">
        <f t="shared" si="10"/>
        <v/>
      </c>
      <c r="N315" s="78"/>
      <c r="O315" s="76"/>
      <c r="P315" s="248"/>
      <c r="Q315" s="249"/>
      <c r="R315" s="77"/>
      <c r="S315" s="77"/>
      <c r="T315" s="71"/>
      <c r="U315" s="3"/>
      <c r="V315" s="3"/>
      <c r="W315" s="3"/>
      <c r="X315" s="3"/>
      <c r="Y315" s="3"/>
      <c r="Z315" s="3"/>
      <c r="AA315" s="3"/>
      <c r="AB315" s="71"/>
    </row>
    <row r="316" spans="1:28" ht="14.25" x14ac:dyDescent="0.2">
      <c r="A316" s="68"/>
      <c r="B316" s="71"/>
      <c r="C316" s="80"/>
      <c r="D316" s="81"/>
      <c r="E316" s="227"/>
      <c r="F316" s="228"/>
      <c r="G316" s="229"/>
      <c r="H316" s="80"/>
      <c r="I316" s="80"/>
      <c r="J316" s="220"/>
      <c r="K316" s="221"/>
      <c r="L316" s="82"/>
      <c r="M316" s="92" t="str">
        <f t="shared" si="10"/>
        <v/>
      </c>
      <c r="N316" s="82"/>
      <c r="O316" s="80"/>
      <c r="P316" s="250"/>
      <c r="Q316" s="251"/>
      <c r="R316" s="81"/>
      <c r="S316" s="81"/>
      <c r="T316" s="71"/>
      <c r="U316" s="3"/>
      <c r="V316" s="3"/>
      <c r="W316" s="3"/>
      <c r="X316" s="3"/>
      <c r="Y316" s="3"/>
      <c r="Z316" s="3"/>
      <c r="AA316" s="3"/>
      <c r="AB316" s="71"/>
    </row>
    <row r="317" spans="1:28" ht="14.25" x14ac:dyDescent="0.2">
      <c r="A317" s="68"/>
      <c r="B317" s="71"/>
      <c r="C317" s="76"/>
      <c r="D317" s="77"/>
      <c r="E317" s="224"/>
      <c r="F317" s="225"/>
      <c r="G317" s="226"/>
      <c r="H317" s="76"/>
      <c r="I317" s="76"/>
      <c r="J317" s="222"/>
      <c r="K317" s="223"/>
      <c r="L317" s="78"/>
      <c r="M317" s="92" t="str">
        <f t="shared" si="10"/>
        <v/>
      </c>
      <c r="N317" s="78"/>
      <c r="O317" s="76"/>
      <c r="P317" s="248"/>
      <c r="Q317" s="249"/>
      <c r="R317" s="77"/>
      <c r="S317" s="77"/>
      <c r="T317" s="71"/>
      <c r="U317" s="3"/>
      <c r="V317" s="3"/>
      <c r="W317" s="3"/>
      <c r="X317" s="3"/>
      <c r="Y317" s="3"/>
      <c r="Z317" s="3"/>
      <c r="AA317" s="3"/>
      <c r="AB317" s="71"/>
    </row>
    <row r="318" spans="1:28" ht="14.25" x14ac:dyDescent="0.2">
      <c r="A318" s="68"/>
      <c r="B318" s="71"/>
      <c r="C318" s="80"/>
      <c r="D318" s="81"/>
      <c r="E318" s="227"/>
      <c r="F318" s="228"/>
      <c r="G318" s="229"/>
      <c r="H318" s="80"/>
      <c r="I318" s="80"/>
      <c r="J318" s="220"/>
      <c r="K318" s="221"/>
      <c r="L318" s="82"/>
      <c r="M318" s="92" t="str">
        <f t="shared" si="10"/>
        <v/>
      </c>
      <c r="N318" s="82"/>
      <c r="O318" s="80"/>
      <c r="P318" s="250"/>
      <c r="Q318" s="251"/>
      <c r="R318" s="81"/>
      <c r="S318" s="81"/>
      <c r="T318" s="71"/>
      <c r="U318" s="3"/>
      <c r="V318" s="3"/>
      <c r="W318" s="3"/>
      <c r="X318" s="3"/>
      <c r="Y318" s="3"/>
      <c r="Z318" s="3"/>
      <c r="AA318" s="3"/>
      <c r="AB318" s="71"/>
    </row>
    <row r="319" spans="1:28" ht="14.25" x14ac:dyDescent="0.2">
      <c r="A319" s="68"/>
      <c r="B319" s="71"/>
      <c r="C319" s="76"/>
      <c r="D319" s="77"/>
      <c r="E319" s="224"/>
      <c r="F319" s="225"/>
      <c r="G319" s="226"/>
      <c r="H319" s="76"/>
      <c r="I319" s="76"/>
      <c r="J319" s="222"/>
      <c r="K319" s="223"/>
      <c r="L319" s="78"/>
      <c r="M319" s="92" t="str">
        <f t="shared" si="10"/>
        <v/>
      </c>
      <c r="N319" s="78"/>
      <c r="O319" s="76"/>
      <c r="P319" s="248"/>
      <c r="Q319" s="249"/>
      <c r="R319" s="77"/>
      <c r="S319" s="77"/>
      <c r="T319" s="71"/>
      <c r="U319" s="3"/>
      <c r="V319" s="3"/>
      <c r="W319" s="3"/>
      <c r="X319" s="3"/>
      <c r="Y319" s="3"/>
      <c r="Z319" s="3"/>
      <c r="AA319" s="3"/>
      <c r="AB319" s="71"/>
    </row>
    <row r="320" spans="1:28" ht="14.25" x14ac:dyDescent="0.2">
      <c r="A320" s="68"/>
      <c r="B320" s="71"/>
      <c r="C320" s="80"/>
      <c r="D320" s="81"/>
      <c r="E320" s="227"/>
      <c r="F320" s="228"/>
      <c r="G320" s="229"/>
      <c r="H320" s="80"/>
      <c r="I320" s="80"/>
      <c r="J320" s="220"/>
      <c r="K320" s="221"/>
      <c r="L320" s="82"/>
      <c r="M320" s="92" t="str">
        <f t="shared" si="10"/>
        <v/>
      </c>
      <c r="N320" s="82"/>
      <c r="O320" s="80"/>
      <c r="P320" s="250"/>
      <c r="Q320" s="251"/>
      <c r="R320" s="81"/>
      <c r="S320" s="81"/>
      <c r="T320" s="71"/>
      <c r="U320" s="3"/>
      <c r="V320" s="3"/>
      <c r="W320" s="3"/>
      <c r="X320" s="3"/>
      <c r="Y320" s="3"/>
      <c r="Z320" s="3"/>
      <c r="AA320" s="3"/>
      <c r="AB320" s="71"/>
    </row>
    <row r="321" spans="1:28" ht="14.25" x14ac:dyDescent="0.2">
      <c r="A321" s="68"/>
      <c r="B321" s="71"/>
      <c r="C321" s="76"/>
      <c r="D321" s="77"/>
      <c r="E321" s="224"/>
      <c r="F321" s="225"/>
      <c r="G321" s="226"/>
      <c r="H321" s="76"/>
      <c r="I321" s="76"/>
      <c r="J321" s="222"/>
      <c r="K321" s="223"/>
      <c r="L321" s="78"/>
      <c r="M321" s="92" t="str">
        <f t="shared" si="10"/>
        <v/>
      </c>
      <c r="N321" s="78"/>
      <c r="O321" s="76"/>
      <c r="P321" s="248"/>
      <c r="Q321" s="249"/>
      <c r="R321" s="77"/>
      <c r="S321" s="77"/>
      <c r="T321" s="71"/>
      <c r="U321" s="3"/>
      <c r="V321" s="3"/>
      <c r="W321" s="3"/>
      <c r="X321" s="3"/>
      <c r="Y321" s="3"/>
      <c r="Z321" s="3"/>
      <c r="AA321" s="3"/>
      <c r="AB321" s="71"/>
    </row>
    <row r="322" spans="1:28" ht="14.25" x14ac:dyDescent="0.2">
      <c r="A322" s="68"/>
      <c r="B322" s="71"/>
      <c r="C322" s="80"/>
      <c r="D322" s="81"/>
      <c r="E322" s="227"/>
      <c r="F322" s="228"/>
      <c r="G322" s="229"/>
      <c r="H322" s="80"/>
      <c r="I322" s="80"/>
      <c r="J322" s="220"/>
      <c r="K322" s="221"/>
      <c r="L322" s="82"/>
      <c r="M322" s="92" t="str">
        <f t="shared" si="10"/>
        <v/>
      </c>
      <c r="N322" s="82"/>
      <c r="O322" s="80"/>
      <c r="P322" s="250"/>
      <c r="Q322" s="251"/>
      <c r="R322" s="81"/>
      <c r="S322" s="81"/>
      <c r="T322" s="71"/>
      <c r="U322" s="3"/>
      <c r="V322" s="3"/>
      <c r="W322" s="3"/>
      <c r="X322" s="3"/>
      <c r="Y322" s="3"/>
      <c r="Z322" s="3"/>
      <c r="AA322" s="3"/>
      <c r="AB322" s="71"/>
    </row>
    <row r="323" spans="1:28" ht="14.25" x14ac:dyDescent="0.2">
      <c r="A323" s="68"/>
      <c r="B323" s="71"/>
      <c r="C323" s="76"/>
      <c r="D323" s="77"/>
      <c r="E323" s="224"/>
      <c r="F323" s="225"/>
      <c r="G323" s="226"/>
      <c r="H323" s="76"/>
      <c r="I323" s="76"/>
      <c r="J323" s="222"/>
      <c r="K323" s="223"/>
      <c r="L323" s="78"/>
      <c r="M323" s="92" t="str">
        <f t="shared" si="10"/>
        <v/>
      </c>
      <c r="N323" s="78"/>
      <c r="O323" s="76"/>
      <c r="P323" s="248"/>
      <c r="Q323" s="249"/>
      <c r="R323" s="77"/>
      <c r="S323" s="77"/>
      <c r="T323" s="71"/>
      <c r="U323" s="3"/>
      <c r="V323" s="3"/>
      <c r="W323" s="3"/>
      <c r="X323" s="3"/>
      <c r="Y323" s="3"/>
      <c r="Z323" s="3"/>
      <c r="AA323" s="3"/>
      <c r="AB323" s="71"/>
    </row>
    <row r="324" spans="1:28" ht="14.25" x14ac:dyDescent="0.2">
      <c r="A324" s="68"/>
      <c r="B324" s="71"/>
      <c r="C324" s="80"/>
      <c r="D324" s="81"/>
      <c r="E324" s="227"/>
      <c r="F324" s="228"/>
      <c r="G324" s="229"/>
      <c r="H324" s="80"/>
      <c r="I324" s="80"/>
      <c r="J324" s="220"/>
      <c r="K324" s="221"/>
      <c r="L324" s="82"/>
      <c r="M324" s="92" t="str">
        <f t="shared" si="10"/>
        <v/>
      </c>
      <c r="N324" s="82"/>
      <c r="O324" s="80"/>
      <c r="P324" s="250"/>
      <c r="Q324" s="251"/>
      <c r="R324" s="81"/>
      <c r="S324" s="81"/>
      <c r="T324" s="71"/>
      <c r="U324" s="3"/>
      <c r="V324" s="3"/>
      <c r="W324" s="3"/>
      <c r="X324" s="3"/>
      <c r="Y324" s="3"/>
      <c r="Z324" s="3"/>
      <c r="AA324" s="3"/>
      <c r="AB324" s="71"/>
    </row>
    <row r="325" spans="1:28" ht="14.25" x14ac:dyDescent="0.2">
      <c r="A325" s="68"/>
      <c r="B325" s="71"/>
      <c r="C325" s="76"/>
      <c r="D325" s="77"/>
      <c r="E325" s="224"/>
      <c r="F325" s="225"/>
      <c r="G325" s="226"/>
      <c r="H325" s="76"/>
      <c r="I325" s="76"/>
      <c r="J325" s="222"/>
      <c r="K325" s="223"/>
      <c r="L325" s="78"/>
      <c r="M325" s="92" t="str">
        <f t="shared" si="10"/>
        <v/>
      </c>
      <c r="N325" s="78"/>
      <c r="O325" s="76"/>
      <c r="P325" s="248"/>
      <c r="Q325" s="249"/>
      <c r="R325" s="77"/>
      <c r="S325" s="77"/>
      <c r="T325" s="71"/>
      <c r="U325" s="3"/>
      <c r="V325" s="3"/>
      <c r="W325" s="3"/>
      <c r="X325" s="3"/>
      <c r="Y325" s="3"/>
      <c r="Z325" s="3"/>
      <c r="AA325" s="3"/>
      <c r="AB325" s="71"/>
    </row>
    <row r="326" spans="1:28" ht="14.25" x14ac:dyDescent="0.2">
      <c r="A326" s="68"/>
      <c r="B326" s="71"/>
      <c r="C326" s="80"/>
      <c r="D326" s="81"/>
      <c r="E326" s="227"/>
      <c r="F326" s="228"/>
      <c r="G326" s="229"/>
      <c r="H326" s="80"/>
      <c r="I326" s="80"/>
      <c r="J326" s="220"/>
      <c r="K326" s="221"/>
      <c r="L326" s="82"/>
      <c r="M326" s="92" t="str">
        <f t="shared" si="10"/>
        <v/>
      </c>
      <c r="N326" s="82"/>
      <c r="O326" s="80"/>
      <c r="P326" s="250"/>
      <c r="Q326" s="251"/>
      <c r="R326" s="81"/>
      <c r="S326" s="81"/>
      <c r="T326" s="71"/>
      <c r="U326" s="3"/>
      <c r="V326" s="3"/>
      <c r="W326" s="3"/>
      <c r="X326" s="3"/>
      <c r="Y326" s="3"/>
      <c r="Z326" s="3"/>
      <c r="AA326" s="3"/>
      <c r="AB326" s="71"/>
    </row>
    <row r="327" spans="1:28" ht="14.25" x14ac:dyDescent="0.2">
      <c r="A327" s="68"/>
      <c r="B327" s="71"/>
      <c r="C327" s="76"/>
      <c r="D327" s="77"/>
      <c r="E327" s="224"/>
      <c r="F327" s="225"/>
      <c r="G327" s="226"/>
      <c r="H327" s="76"/>
      <c r="I327" s="76"/>
      <c r="J327" s="222"/>
      <c r="K327" s="223"/>
      <c r="L327" s="78"/>
      <c r="M327" s="92" t="str">
        <f t="shared" si="10"/>
        <v/>
      </c>
      <c r="N327" s="78"/>
      <c r="O327" s="76"/>
      <c r="P327" s="248"/>
      <c r="Q327" s="249"/>
      <c r="R327" s="77"/>
      <c r="S327" s="77"/>
      <c r="T327" s="71"/>
      <c r="U327" s="3"/>
      <c r="V327" s="3"/>
      <c r="W327" s="3"/>
      <c r="X327" s="3"/>
      <c r="Y327" s="3"/>
      <c r="Z327" s="3"/>
      <c r="AA327" s="3"/>
      <c r="AB327" s="71"/>
    </row>
    <row r="328" spans="1:28" ht="14.25" x14ac:dyDescent="0.2">
      <c r="A328" s="68"/>
      <c r="B328" s="71"/>
      <c r="C328" s="80"/>
      <c r="D328" s="81"/>
      <c r="E328" s="227"/>
      <c r="F328" s="228"/>
      <c r="G328" s="229"/>
      <c r="H328" s="80"/>
      <c r="I328" s="80"/>
      <c r="J328" s="220"/>
      <c r="K328" s="221"/>
      <c r="L328" s="82"/>
      <c r="M328" s="92" t="str">
        <f t="shared" si="10"/>
        <v/>
      </c>
      <c r="N328" s="82"/>
      <c r="O328" s="80"/>
      <c r="P328" s="250"/>
      <c r="Q328" s="251"/>
      <c r="R328" s="81"/>
      <c r="S328" s="81"/>
      <c r="T328" s="71"/>
      <c r="U328" s="3"/>
      <c r="V328" s="3"/>
      <c r="W328" s="3"/>
      <c r="X328" s="3"/>
      <c r="Y328" s="3"/>
      <c r="Z328" s="3"/>
      <c r="AA328" s="3"/>
      <c r="AB328" s="71"/>
    </row>
    <row r="329" spans="1:28" ht="14.25" x14ac:dyDescent="0.2">
      <c r="A329" s="68"/>
      <c r="B329" s="71"/>
      <c r="C329" s="76"/>
      <c r="D329" s="77"/>
      <c r="E329" s="224"/>
      <c r="F329" s="225"/>
      <c r="G329" s="226"/>
      <c r="H329" s="76"/>
      <c r="I329" s="76"/>
      <c r="J329" s="222"/>
      <c r="K329" s="223"/>
      <c r="L329" s="78"/>
      <c r="M329" s="92" t="str">
        <f t="shared" si="10"/>
        <v/>
      </c>
      <c r="N329" s="78"/>
      <c r="O329" s="76"/>
      <c r="P329" s="248"/>
      <c r="Q329" s="249"/>
      <c r="R329" s="77"/>
      <c r="S329" s="77"/>
      <c r="T329" s="71"/>
      <c r="U329" s="3"/>
      <c r="V329" s="3"/>
      <c r="W329" s="3"/>
      <c r="X329" s="3"/>
      <c r="Y329" s="3"/>
      <c r="Z329" s="3"/>
      <c r="AA329" s="3"/>
      <c r="AB329" s="71"/>
    </row>
    <row r="330" spans="1:28" ht="14.25" x14ac:dyDescent="0.2">
      <c r="A330" s="68"/>
      <c r="B330" s="71"/>
      <c r="C330" s="80"/>
      <c r="D330" s="81"/>
      <c r="E330" s="227"/>
      <c r="F330" s="228"/>
      <c r="G330" s="229"/>
      <c r="H330" s="80"/>
      <c r="I330" s="80"/>
      <c r="J330" s="220"/>
      <c r="K330" s="221"/>
      <c r="L330" s="82"/>
      <c r="M330" s="92" t="str">
        <f t="shared" si="10"/>
        <v/>
      </c>
      <c r="N330" s="82"/>
      <c r="O330" s="80"/>
      <c r="P330" s="250"/>
      <c r="Q330" s="251"/>
      <c r="R330" s="81"/>
      <c r="S330" s="81"/>
      <c r="T330" s="71"/>
      <c r="U330" s="3"/>
      <c r="V330" s="3"/>
      <c r="W330" s="3"/>
      <c r="X330" s="3"/>
      <c r="Y330" s="3"/>
      <c r="Z330" s="3"/>
      <c r="AA330" s="3"/>
      <c r="AB330" s="71"/>
    </row>
    <row r="331" spans="1:28" ht="14.25" x14ac:dyDescent="0.2">
      <c r="A331" s="68"/>
      <c r="B331" s="71"/>
      <c r="C331" s="76"/>
      <c r="D331" s="77"/>
      <c r="E331" s="224"/>
      <c r="F331" s="225"/>
      <c r="G331" s="226"/>
      <c r="H331" s="76"/>
      <c r="I331" s="76"/>
      <c r="J331" s="222"/>
      <c r="K331" s="223"/>
      <c r="L331" s="78"/>
      <c r="M331" s="92" t="str">
        <f t="shared" si="10"/>
        <v/>
      </c>
      <c r="N331" s="78"/>
      <c r="O331" s="76"/>
      <c r="P331" s="248"/>
      <c r="Q331" s="249"/>
      <c r="R331" s="77"/>
      <c r="S331" s="77"/>
      <c r="T331" s="71"/>
      <c r="U331" s="3"/>
      <c r="V331" s="3"/>
      <c r="W331" s="3"/>
      <c r="X331" s="3"/>
      <c r="Y331" s="3"/>
      <c r="Z331" s="3"/>
      <c r="AA331" s="3"/>
      <c r="AB331" s="71"/>
    </row>
    <row r="332" spans="1:28" ht="14.25" x14ac:dyDescent="0.2">
      <c r="A332" s="68"/>
      <c r="B332" s="71"/>
      <c r="C332" s="80"/>
      <c r="D332" s="81"/>
      <c r="E332" s="227"/>
      <c r="F332" s="228"/>
      <c r="G332" s="229"/>
      <c r="H332" s="80"/>
      <c r="I332" s="80"/>
      <c r="J332" s="220"/>
      <c r="K332" s="221"/>
      <c r="L332" s="82"/>
      <c r="M332" s="92" t="str">
        <f t="shared" si="10"/>
        <v/>
      </c>
      <c r="N332" s="82"/>
      <c r="O332" s="80"/>
      <c r="P332" s="250"/>
      <c r="Q332" s="251"/>
      <c r="R332" s="81"/>
      <c r="S332" s="81"/>
      <c r="T332" s="71"/>
      <c r="U332" s="3"/>
      <c r="V332" s="3"/>
      <c r="W332" s="3"/>
      <c r="X332" s="3"/>
      <c r="Y332" s="3"/>
      <c r="Z332" s="3"/>
      <c r="AA332" s="3"/>
      <c r="AB332" s="71"/>
    </row>
    <row r="333" spans="1:28" ht="14.25" x14ac:dyDescent="0.2">
      <c r="A333" s="68"/>
      <c r="B333" s="71"/>
      <c r="C333" s="76"/>
      <c r="D333" s="77"/>
      <c r="E333" s="224"/>
      <c r="F333" s="225"/>
      <c r="G333" s="226"/>
      <c r="H333" s="76"/>
      <c r="I333" s="76"/>
      <c r="J333" s="222"/>
      <c r="K333" s="223"/>
      <c r="L333" s="78"/>
      <c r="M333" s="92" t="str">
        <f t="shared" si="10"/>
        <v/>
      </c>
      <c r="N333" s="78"/>
      <c r="O333" s="76"/>
      <c r="P333" s="248"/>
      <c r="Q333" s="249"/>
      <c r="R333" s="77"/>
      <c r="S333" s="77"/>
      <c r="T333" s="71"/>
      <c r="U333" s="3"/>
      <c r="V333" s="3"/>
      <c r="W333" s="3"/>
      <c r="X333" s="3"/>
      <c r="Y333" s="3"/>
      <c r="Z333" s="3"/>
      <c r="AA333" s="3"/>
      <c r="AB333" s="71"/>
    </row>
    <row r="334" spans="1:28" ht="14.25" x14ac:dyDescent="0.2">
      <c r="A334" s="68"/>
      <c r="B334" s="71"/>
      <c r="C334" s="80"/>
      <c r="D334" s="81"/>
      <c r="E334" s="227"/>
      <c r="F334" s="228"/>
      <c r="G334" s="229"/>
      <c r="H334" s="80"/>
      <c r="I334" s="80"/>
      <c r="J334" s="220"/>
      <c r="K334" s="221"/>
      <c r="L334" s="82"/>
      <c r="M334" s="92" t="str">
        <f t="shared" si="10"/>
        <v/>
      </c>
      <c r="N334" s="82"/>
      <c r="O334" s="80"/>
      <c r="P334" s="250"/>
      <c r="Q334" s="251"/>
      <c r="R334" s="81"/>
      <c r="S334" s="81"/>
      <c r="T334" s="71"/>
      <c r="U334" s="3"/>
      <c r="V334" s="3"/>
      <c r="W334" s="3"/>
      <c r="X334" s="3"/>
      <c r="Y334" s="3"/>
      <c r="Z334" s="3"/>
      <c r="AA334" s="3"/>
      <c r="AB334" s="71"/>
    </row>
    <row r="335" spans="1:28" ht="14.25" x14ac:dyDescent="0.2">
      <c r="A335" s="68"/>
      <c r="B335" s="71"/>
      <c r="C335" s="76"/>
      <c r="D335" s="77"/>
      <c r="E335" s="224"/>
      <c r="F335" s="225"/>
      <c r="G335" s="226"/>
      <c r="H335" s="76"/>
      <c r="I335" s="76"/>
      <c r="J335" s="222"/>
      <c r="K335" s="223"/>
      <c r="L335" s="78"/>
      <c r="M335" s="92" t="str">
        <f t="shared" si="10"/>
        <v/>
      </c>
      <c r="N335" s="78"/>
      <c r="O335" s="76"/>
      <c r="P335" s="248"/>
      <c r="Q335" s="249"/>
      <c r="R335" s="77"/>
      <c r="S335" s="77"/>
      <c r="T335" s="71"/>
      <c r="U335" s="3"/>
      <c r="V335" s="3"/>
      <c r="W335" s="3"/>
      <c r="X335" s="3"/>
      <c r="Y335" s="3"/>
      <c r="Z335" s="3"/>
      <c r="AA335" s="3"/>
      <c r="AB335" s="71"/>
    </row>
    <row r="336" spans="1:28" ht="14.25" x14ac:dyDescent="0.2">
      <c r="A336" s="68"/>
      <c r="B336" s="71"/>
      <c r="C336" s="80"/>
      <c r="D336" s="81"/>
      <c r="E336" s="227"/>
      <c r="F336" s="228"/>
      <c r="G336" s="229"/>
      <c r="H336" s="80"/>
      <c r="I336" s="80"/>
      <c r="J336" s="220"/>
      <c r="K336" s="221"/>
      <c r="L336" s="82"/>
      <c r="M336" s="92" t="str">
        <f t="shared" ref="M336:M399" si="11">IF(ISBLANK(L336), "", L336 - $C$4)</f>
        <v/>
      </c>
      <c r="N336" s="82"/>
      <c r="O336" s="80"/>
      <c r="P336" s="250"/>
      <c r="Q336" s="251"/>
      <c r="R336" s="81"/>
      <c r="S336" s="81"/>
      <c r="T336" s="71"/>
      <c r="U336" s="3"/>
      <c r="V336" s="3"/>
      <c r="W336" s="3"/>
      <c r="X336" s="3"/>
      <c r="Y336" s="3"/>
      <c r="Z336" s="3"/>
      <c r="AA336" s="3"/>
      <c r="AB336" s="71"/>
    </row>
    <row r="337" spans="1:28" ht="14.25" x14ac:dyDescent="0.2">
      <c r="A337" s="68"/>
      <c r="B337" s="71"/>
      <c r="C337" s="76"/>
      <c r="D337" s="77"/>
      <c r="E337" s="224"/>
      <c r="F337" s="225"/>
      <c r="G337" s="226"/>
      <c r="H337" s="76"/>
      <c r="I337" s="76"/>
      <c r="J337" s="222"/>
      <c r="K337" s="223"/>
      <c r="L337" s="78"/>
      <c r="M337" s="92" t="str">
        <f t="shared" si="11"/>
        <v/>
      </c>
      <c r="N337" s="78"/>
      <c r="O337" s="76"/>
      <c r="P337" s="248"/>
      <c r="Q337" s="249"/>
      <c r="R337" s="77"/>
      <c r="S337" s="77"/>
      <c r="T337" s="71"/>
      <c r="U337" s="3"/>
      <c r="V337" s="3"/>
      <c r="W337" s="3"/>
      <c r="X337" s="3"/>
      <c r="Y337" s="3"/>
      <c r="Z337" s="3"/>
      <c r="AA337" s="3"/>
      <c r="AB337" s="71"/>
    </row>
    <row r="338" spans="1:28" ht="14.25" x14ac:dyDescent="0.2">
      <c r="A338" s="68"/>
      <c r="B338" s="71"/>
      <c r="C338" s="80"/>
      <c r="D338" s="81"/>
      <c r="E338" s="227"/>
      <c r="F338" s="228"/>
      <c r="G338" s="229"/>
      <c r="H338" s="80"/>
      <c r="I338" s="80"/>
      <c r="J338" s="220"/>
      <c r="K338" s="221"/>
      <c r="L338" s="82"/>
      <c r="M338" s="92" t="str">
        <f t="shared" si="11"/>
        <v/>
      </c>
      <c r="N338" s="82"/>
      <c r="O338" s="80"/>
      <c r="P338" s="250"/>
      <c r="Q338" s="251"/>
      <c r="R338" s="81"/>
      <c r="S338" s="81"/>
      <c r="T338" s="71"/>
      <c r="U338" s="3"/>
      <c r="V338" s="3"/>
      <c r="W338" s="3"/>
      <c r="X338" s="3"/>
      <c r="Y338" s="3"/>
      <c r="Z338" s="3"/>
      <c r="AA338" s="3"/>
      <c r="AB338" s="71"/>
    </row>
    <row r="339" spans="1:28" ht="14.25" x14ac:dyDescent="0.2">
      <c r="A339" s="68"/>
      <c r="B339" s="71"/>
      <c r="C339" s="76"/>
      <c r="D339" s="77"/>
      <c r="E339" s="224"/>
      <c r="F339" s="225"/>
      <c r="G339" s="226"/>
      <c r="H339" s="76"/>
      <c r="I339" s="76"/>
      <c r="J339" s="222"/>
      <c r="K339" s="223"/>
      <c r="L339" s="78"/>
      <c r="M339" s="92" t="str">
        <f t="shared" si="11"/>
        <v/>
      </c>
      <c r="N339" s="78"/>
      <c r="O339" s="76"/>
      <c r="P339" s="248"/>
      <c r="Q339" s="249"/>
      <c r="R339" s="77"/>
      <c r="S339" s="77"/>
      <c r="T339" s="71"/>
      <c r="U339" s="3"/>
      <c r="V339" s="3"/>
      <c r="W339" s="3"/>
      <c r="X339" s="3"/>
      <c r="Y339" s="3"/>
      <c r="Z339" s="3"/>
      <c r="AA339" s="3"/>
      <c r="AB339" s="71"/>
    </row>
    <row r="340" spans="1:28" ht="14.25" x14ac:dyDescent="0.2">
      <c r="A340" s="68"/>
      <c r="B340" s="71"/>
      <c r="C340" s="80"/>
      <c r="D340" s="81"/>
      <c r="E340" s="227"/>
      <c r="F340" s="228"/>
      <c r="G340" s="229"/>
      <c r="H340" s="80"/>
      <c r="I340" s="80"/>
      <c r="J340" s="220"/>
      <c r="K340" s="221"/>
      <c r="L340" s="82"/>
      <c r="M340" s="92" t="str">
        <f t="shared" si="11"/>
        <v/>
      </c>
      <c r="N340" s="82"/>
      <c r="O340" s="80"/>
      <c r="P340" s="250"/>
      <c r="Q340" s="251"/>
      <c r="R340" s="81"/>
      <c r="S340" s="81"/>
      <c r="T340" s="71"/>
      <c r="U340" s="3"/>
      <c r="V340" s="3"/>
      <c r="W340" s="3"/>
      <c r="X340" s="3"/>
      <c r="Y340" s="3"/>
      <c r="Z340" s="3"/>
      <c r="AA340" s="3"/>
      <c r="AB340" s="71"/>
    </row>
    <row r="341" spans="1:28" ht="14.25" x14ac:dyDescent="0.2">
      <c r="A341" s="68"/>
      <c r="B341" s="71"/>
      <c r="C341" s="76"/>
      <c r="D341" s="77"/>
      <c r="E341" s="224"/>
      <c r="F341" s="225"/>
      <c r="G341" s="226"/>
      <c r="H341" s="76"/>
      <c r="I341" s="76"/>
      <c r="J341" s="222"/>
      <c r="K341" s="223"/>
      <c r="L341" s="78"/>
      <c r="M341" s="92" t="str">
        <f t="shared" si="11"/>
        <v/>
      </c>
      <c r="N341" s="78"/>
      <c r="O341" s="76"/>
      <c r="P341" s="248"/>
      <c r="Q341" s="249"/>
      <c r="R341" s="77"/>
      <c r="S341" s="77"/>
      <c r="T341" s="71"/>
      <c r="U341" s="3"/>
      <c r="V341" s="3"/>
      <c r="W341" s="3"/>
      <c r="X341" s="3"/>
      <c r="Y341" s="3"/>
      <c r="Z341" s="3"/>
      <c r="AA341" s="3"/>
      <c r="AB341" s="71"/>
    </row>
    <row r="342" spans="1:28" ht="14.25" x14ac:dyDescent="0.2">
      <c r="A342" s="68"/>
      <c r="B342" s="71"/>
      <c r="C342" s="80"/>
      <c r="D342" s="81"/>
      <c r="E342" s="227"/>
      <c r="F342" s="228"/>
      <c r="G342" s="229"/>
      <c r="H342" s="80"/>
      <c r="I342" s="80"/>
      <c r="J342" s="220"/>
      <c r="K342" s="221"/>
      <c r="L342" s="82"/>
      <c r="M342" s="92" t="str">
        <f t="shared" si="11"/>
        <v/>
      </c>
      <c r="N342" s="82"/>
      <c r="O342" s="80"/>
      <c r="P342" s="250"/>
      <c r="Q342" s="251"/>
      <c r="R342" s="81"/>
      <c r="S342" s="81"/>
      <c r="T342" s="71"/>
      <c r="U342" s="3"/>
      <c r="V342" s="3"/>
      <c r="W342" s="3"/>
      <c r="X342" s="3"/>
      <c r="Y342" s="3"/>
      <c r="Z342" s="3"/>
      <c r="AA342" s="3"/>
      <c r="AB342" s="71"/>
    </row>
    <row r="343" spans="1:28" ht="14.25" x14ac:dyDescent="0.2">
      <c r="A343" s="68"/>
      <c r="B343" s="71"/>
      <c r="C343" s="76"/>
      <c r="D343" s="77"/>
      <c r="E343" s="224"/>
      <c r="F343" s="225"/>
      <c r="G343" s="226"/>
      <c r="H343" s="76"/>
      <c r="I343" s="76"/>
      <c r="J343" s="222"/>
      <c r="K343" s="223"/>
      <c r="L343" s="78"/>
      <c r="M343" s="92" t="str">
        <f t="shared" si="11"/>
        <v/>
      </c>
      <c r="N343" s="78"/>
      <c r="O343" s="76"/>
      <c r="P343" s="248"/>
      <c r="Q343" s="249"/>
      <c r="R343" s="77"/>
      <c r="S343" s="77"/>
      <c r="T343" s="71"/>
      <c r="U343" s="3"/>
      <c r="V343" s="3"/>
      <c r="W343" s="3"/>
      <c r="X343" s="3"/>
      <c r="Y343" s="3"/>
      <c r="Z343" s="3"/>
      <c r="AA343" s="3"/>
      <c r="AB343" s="71"/>
    </row>
    <row r="344" spans="1:28" ht="14.25" x14ac:dyDescent="0.2">
      <c r="A344" s="68"/>
      <c r="B344" s="71"/>
      <c r="C344" s="80"/>
      <c r="D344" s="81"/>
      <c r="E344" s="227"/>
      <c r="F344" s="228"/>
      <c r="G344" s="229"/>
      <c r="H344" s="80"/>
      <c r="I344" s="80"/>
      <c r="J344" s="220"/>
      <c r="K344" s="221"/>
      <c r="L344" s="82"/>
      <c r="M344" s="92" t="str">
        <f t="shared" si="11"/>
        <v/>
      </c>
      <c r="N344" s="82"/>
      <c r="O344" s="80"/>
      <c r="P344" s="250"/>
      <c r="Q344" s="251"/>
      <c r="R344" s="81"/>
      <c r="S344" s="81"/>
      <c r="T344" s="71"/>
      <c r="U344" s="3"/>
      <c r="V344" s="3"/>
      <c r="W344" s="3"/>
      <c r="X344" s="3"/>
      <c r="Y344" s="3"/>
      <c r="Z344" s="3"/>
      <c r="AA344" s="3"/>
      <c r="AB344" s="71"/>
    </row>
    <row r="345" spans="1:28" ht="14.25" x14ac:dyDescent="0.2">
      <c r="A345" s="68"/>
      <c r="B345" s="71"/>
      <c r="C345" s="76"/>
      <c r="D345" s="77"/>
      <c r="E345" s="224"/>
      <c r="F345" s="225"/>
      <c r="G345" s="226"/>
      <c r="H345" s="76"/>
      <c r="I345" s="76"/>
      <c r="J345" s="222"/>
      <c r="K345" s="223"/>
      <c r="L345" s="78"/>
      <c r="M345" s="92" t="str">
        <f t="shared" si="11"/>
        <v/>
      </c>
      <c r="N345" s="78"/>
      <c r="O345" s="76"/>
      <c r="P345" s="248"/>
      <c r="Q345" s="249"/>
      <c r="R345" s="77"/>
      <c r="S345" s="77"/>
      <c r="T345" s="71"/>
      <c r="U345" s="3"/>
      <c r="V345" s="3"/>
      <c r="W345" s="3"/>
      <c r="X345" s="3"/>
      <c r="Y345" s="3"/>
      <c r="Z345" s="3"/>
      <c r="AA345" s="3"/>
      <c r="AB345" s="71"/>
    </row>
    <row r="346" spans="1:28" ht="14.25" x14ac:dyDescent="0.2">
      <c r="A346" s="68"/>
      <c r="B346" s="71"/>
      <c r="C346" s="80"/>
      <c r="D346" s="81"/>
      <c r="E346" s="227"/>
      <c r="F346" s="228"/>
      <c r="G346" s="229"/>
      <c r="H346" s="80"/>
      <c r="I346" s="80"/>
      <c r="J346" s="220"/>
      <c r="K346" s="221"/>
      <c r="L346" s="82"/>
      <c r="M346" s="92" t="str">
        <f t="shared" si="11"/>
        <v/>
      </c>
      <c r="N346" s="82"/>
      <c r="O346" s="80"/>
      <c r="P346" s="250"/>
      <c r="Q346" s="251"/>
      <c r="R346" s="81"/>
      <c r="S346" s="81"/>
      <c r="T346" s="71"/>
      <c r="U346" s="3"/>
      <c r="V346" s="3"/>
      <c r="W346" s="3"/>
      <c r="X346" s="3"/>
      <c r="Y346" s="3"/>
      <c r="Z346" s="3"/>
      <c r="AA346" s="3"/>
      <c r="AB346" s="71"/>
    </row>
    <row r="347" spans="1:28" ht="14.25" x14ac:dyDescent="0.2">
      <c r="A347" s="68"/>
      <c r="B347" s="71"/>
      <c r="C347" s="76"/>
      <c r="D347" s="77"/>
      <c r="E347" s="224"/>
      <c r="F347" s="225"/>
      <c r="G347" s="226"/>
      <c r="H347" s="76"/>
      <c r="I347" s="76"/>
      <c r="J347" s="222"/>
      <c r="K347" s="223"/>
      <c r="L347" s="78"/>
      <c r="M347" s="92" t="str">
        <f t="shared" si="11"/>
        <v/>
      </c>
      <c r="N347" s="78"/>
      <c r="O347" s="76"/>
      <c r="P347" s="248"/>
      <c r="Q347" s="249"/>
      <c r="R347" s="77"/>
      <c r="S347" s="77"/>
      <c r="T347" s="71"/>
      <c r="U347" s="3"/>
      <c r="V347" s="3"/>
      <c r="W347" s="3"/>
      <c r="X347" s="3"/>
      <c r="Y347" s="3"/>
      <c r="Z347" s="3"/>
      <c r="AA347" s="3"/>
      <c r="AB347" s="71"/>
    </row>
    <row r="348" spans="1:28" ht="14.25" x14ac:dyDescent="0.2">
      <c r="A348" s="68"/>
      <c r="B348" s="71"/>
      <c r="C348" s="80"/>
      <c r="D348" s="81"/>
      <c r="E348" s="227"/>
      <c r="F348" s="228"/>
      <c r="G348" s="229"/>
      <c r="H348" s="80"/>
      <c r="I348" s="80"/>
      <c r="J348" s="220"/>
      <c r="K348" s="221"/>
      <c r="L348" s="82"/>
      <c r="M348" s="92" t="str">
        <f t="shared" si="11"/>
        <v/>
      </c>
      <c r="N348" s="82"/>
      <c r="O348" s="80"/>
      <c r="P348" s="250"/>
      <c r="Q348" s="251"/>
      <c r="R348" s="81"/>
      <c r="S348" s="81"/>
      <c r="T348" s="71"/>
      <c r="U348" s="3"/>
      <c r="V348" s="3"/>
      <c r="W348" s="3"/>
      <c r="X348" s="3"/>
      <c r="Y348" s="3"/>
      <c r="Z348" s="3"/>
      <c r="AA348" s="3"/>
      <c r="AB348" s="71"/>
    </row>
    <row r="349" spans="1:28" ht="14.25" x14ac:dyDescent="0.2">
      <c r="A349" s="68"/>
      <c r="B349" s="71"/>
      <c r="C349" s="76"/>
      <c r="D349" s="77"/>
      <c r="E349" s="224"/>
      <c r="F349" s="225"/>
      <c r="G349" s="226"/>
      <c r="H349" s="76"/>
      <c r="I349" s="76"/>
      <c r="J349" s="222"/>
      <c r="K349" s="223"/>
      <c r="L349" s="78"/>
      <c r="M349" s="92" t="str">
        <f t="shared" si="11"/>
        <v/>
      </c>
      <c r="N349" s="78"/>
      <c r="O349" s="76"/>
      <c r="P349" s="248"/>
      <c r="Q349" s="249"/>
      <c r="R349" s="77"/>
      <c r="S349" s="77"/>
      <c r="T349" s="71"/>
      <c r="U349" s="3"/>
      <c r="V349" s="3"/>
      <c r="W349" s="3"/>
      <c r="X349" s="3"/>
      <c r="Y349" s="3"/>
      <c r="Z349" s="3"/>
      <c r="AA349" s="3"/>
      <c r="AB349" s="71"/>
    </row>
    <row r="350" spans="1:28" ht="14.25" x14ac:dyDescent="0.2">
      <c r="A350" s="68"/>
      <c r="B350" s="71"/>
      <c r="C350" s="80"/>
      <c r="D350" s="81"/>
      <c r="E350" s="227"/>
      <c r="F350" s="228"/>
      <c r="G350" s="229"/>
      <c r="H350" s="80"/>
      <c r="I350" s="80"/>
      <c r="J350" s="220"/>
      <c r="K350" s="221"/>
      <c r="L350" s="82"/>
      <c r="M350" s="92" t="str">
        <f t="shared" si="11"/>
        <v/>
      </c>
      <c r="N350" s="82"/>
      <c r="O350" s="80"/>
      <c r="P350" s="250"/>
      <c r="Q350" s="251"/>
      <c r="R350" s="81"/>
      <c r="S350" s="81"/>
      <c r="T350" s="71"/>
      <c r="U350" s="3"/>
      <c r="V350" s="3"/>
      <c r="W350" s="3"/>
      <c r="X350" s="3"/>
      <c r="Y350" s="3"/>
      <c r="Z350" s="3"/>
      <c r="AA350" s="3"/>
      <c r="AB350" s="71"/>
    </row>
    <row r="351" spans="1:28" ht="14.25" x14ac:dyDescent="0.2">
      <c r="A351" s="68"/>
      <c r="B351" s="71"/>
      <c r="C351" s="76"/>
      <c r="D351" s="77"/>
      <c r="E351" s="224"/>
      <c r="F351" s="225"/>
      <c r="G351" s="226"/>
      <c r="H351" s="76"/>
      <c r="I351" s="76"/>
      <c r="J351" s="222"/>
      <c r="K351" s="223"/>
      <c r="L351" s="78"/>
      <c r="M351" s="92" t="str">
        <f t="shared" si="11"/>
        <v/>
      </c>
      <c r="N351" s="78"/>
      <c r="O351" s="76"/>
      <c r="P351" s="248"/>
      <c r="Q351" s="249"/>
      <c r="R351" s="77"/>
      <c r="S351" s="77"/>
      <c r="T351" s="71"/>
      <c r="U351" s="3"/>
      <c r="V351" s="3"/>
      <c r="W351" s="3"/>
      <c r="X351" s="3"/>
      <c r="Y351" s="3"/>
      <c r="Z351" s="3"/>
      <c r="AA351" s="3"/>
      <c r="AB351" s="71"/>
    </row>
    <row r="352" spans="1:28" ht="14.25" x14ac:dyDescent="0.2">
      <c r="A352" s="68"/>
      <c r="B352" s="71"/>
      <c r="C352" s="80"/>
      <c r="D352" s="81"/>
      <c r="E352" s="227"/>
      <c r="F352" s="228"/>
      <c r="G352" s="229"/>
      <c r="H352" s="80"/>
      <c r="I352" s="80"/>
      <c r="J352" s="220"/>
      <c r="K352" s="221"/>
      <c r="L352" s="82"/>
      <c r="M352" s="92" t="str">
        <f t="shared" si="11"/>
        <v/>
      </c>
      <c r="N352" s="82"/>
      <c r="O352" s="80"/>
      <c r="P352" s="250"/>
      <c r="Q352" s="251"/>
      <c r="R352" s="81"/>
      <c r="S352" s="81"/>
      <c r="T352" s="71"/>
      <c r="U352" s="3"/>
      <c r="V352" s="3"/>
      <c r="W352" s="3"/>
      <c r="X352" s="3"/>
      <c r="Y352" s="3"/>
      <c r="Z352" s="3"/>
      <c r="AA352" s="3"/>
      <c r="AB352" s="71"/>
    </row>
    <row r="353" spans="1:28" ht="14.25" x14ac:dyDescent="0.2">
      <c r="A353" s="68"/>
      <c r="B353" s="71"/>
      <c r="C353" s="76"/>
      <c r="D353" s="77"/>
      <c r="E353" s="224"/>
      <c r="F353" s="225"/>
      <c r="G353" s="226"/>
      <c r="H353" s="76"/>
      <c r="I353" s="76"/>
      <c r="J353" s="222"/>
      <c r="K353" s="223"/>
      <c r="L353" s="78"/>
      <c r="M353" s="92" t="str">
        <f t="shared" si="11"/>
        <v/>
      </c>
      <c r="N353" s="78"/>
      <c r="O353" s="76"/>
      <c r="P353" s="248"/>
      <c r="Q353" s="249"/>
      <c r="R353" s="77"/>
      <c r="S353" s="77"/>
      <c r="T353" s="71"/>
      <c r="U353" s="3"/>
      <c r="V353" s="3"/>
      <c r="W353" s="3"/>
      <c r="X353" s="3"/>
      <c r="Y353" s="3"/>
      <c r="Z353" s="3"/>
      <c r="AA353" s="3"/>
      <c r="AB353" s="71"/>
    </row>
    <row r="354" spans="1:28" ht="14.25" x14ac:dyDescent="0.2">
      <c r="A354" s="68"/>
      <c r="B354" s="71"/>
      <c r="C354" s="80"/>
      <c r="D354" s="81"/>
      <c r="E354" s="227"/>
      <c r="F354" s="228"/>
      <c r="G354" s="229"/>
      <c r="H354" s="80"/>
      <c r="I354" s="80"/>
      <c r="J354" s="220"/>
      <c r="K354" s="221"/>
      <c r="L354" s="82"/>
      <c r="M354" s="92" t="str">
        <f t="shared" si="11"/>
        <v/>
      </c>
      <c r="N354" s="82"/>
      <c r="O354" s="80"/>
      <c r="P354" s="250"/>
      <c r="Q354" s="251"/>
      <c r="R354" s="81"/>
      <c r="S354" s="81"/>
      <c r="T354" s="71"/>
      <c r="U354" s="3"/>
      <c r="V354" s="3"/>
      <c r="W354" s="3"/>
      <c r="X354" s="3"/>
      <c r="Y354" s="3"/>
      <c r="Z354" s="3"/>
      <c r="AA354" s="3"/>
      <c r="AB354" s="71"/>
    </row>
    <row r="355" spans="1:28" ht="14.25" x14ac:dyDescent="0.2">
      <c r="A355" s="68"/>
      <c r="B355" s="71"/>
      <c r="C355" s="76"/>
      <c r="D355" s="77"/>
      <c r="E355" s="224"/>
      <c r="F355" s="225"/>
      <c r="G355" s="226"/>
      <c r="H355" s="76"/>
      <c r="I355" s="76"/>
      <c r="J355" s="222"/>
      <c r="K355" s="223"/>
      <c r="L355" s="78"/>
      <c r="M355" s="92" t="str">
        <f t="shared" si="11"/>
        <v/>
      </c>
      <c r="N355" s="78"/>
      <c r="O355" s="76"/>
      <c r="P355" s="248"/>
      <c r="Q355" s="249"/>
      <c r="R355" s="77"/>
      <c r="S355" s="77"/>
      <c r="T355" s="71"/>
      <c r="U355" s="3"/>
      <c r="V355" s="3"/>
      <c r="W355" s="3"/>
      <c r="X355" s="3"/>
      <c r="Y355" s="3"/>
      <c r="Z355" s="3"/>
      <c r="AA355" s="3"/>
      <c r="AB355" s="71"/>
    </row>
    <row r="356" spans="1:28" ht="14.25" x14ac:dyDescent="0.2">
      <c r="A356" s="68"/>
      <c r="B356" s="71"/>
      <c r="C356" s="80"/>
      <c r="D356" s="81"/>
      <c r="E356" s="227"/>
      <c r="F356" s="228"/>
      <c r="G356" s="229"/>
      <c r="H356" s="80"/>
      <c r="I356" s="80"/>
      <c r="J356" s="220"/>
      <c r="K356" s="221"/>
      <c r="L356" s="82"/>
      <c r="M356" s="92" t="str">
        <f t="shared" si="11"/>
        <v/>
      </c>
      <c r="N356" s="82"/>
      <c r="O356" s="80"/>
      <c r="P356" s="250"/>
      <c r="Q356" s="251"/>
      <c r="R356" s="81"/>
      <c r="S356" s="81"/>
      <c r="T356" s="71"/>
      <c r="U356" s="3"/>
      <c r="V356" s="3"/>
      <c r="W356" s="3"/>
      <c r="X356" s="3"/>
      <c r="Y356" s="3"/>
      <c r="Z356" s="3"/>
      <c r="AA356" s="3"/>
      <c r="AB356" s="71"/>
    </row>
    <row r="357" spans="1:28" ht="14.25" x14ac:dyDescent="0.2">
      <c r="A357" s="68"/>
      <c r="B357" s="71"/>
      <c r="C357" s="76"/>
      <c r="D357" s="77"/>
      <c r="E357" s="224"/>
      <c r="F357" s="225"/>
      <c r="G357" s="226"/>
      <c r="H357" s="76"/>
      <c r="I357" s="76"/>
      <c r="J357" s="222"/>
      <c r="K357" s="223"/>
      <c r="L357" s="78"/>
      <c r="M357" s="92" t="str">
        <f t="shared" si="11"/>
        <v/>
      </c>
      <c r="N357" s="78"/>
      <c r="O357" s="76"/>
      <c r="P357" s="248"/>
      <c r="Q357" s="249"/>
      <c r="R357" s="77"/>
      <c r="S357" s="77"/>
      <c r="T357" s="71"/>
      <c r="U357" s="3"/>
      <c r="V357" s="3"/>
      <c r="W357" s="3"/>
      <c r="X357" s="3"/>
      <c r="Y357" s="3"/>
      <c r="Z357" s="3"/>
      <c r="AA357" s="3"/>
      <c r="AB357" s="71"/>
    </row>
    <row r="358" spans="1:28" ht="14.25" x14ac:dyDescent="0.2">
      <c r="A358" s="68"/>
      <c r="B358" s="71"/>
      <c r="C358" s="80"/>
      <c r="D358" s="81"/>
      <c r="E358" s="227"/>
      <c r="F358" s="228"/>
      <c r="G358" s="229"/>
      <c r="H358" s="80"/>
      <c r="I358" s="80"/>
      <c r="J358" s="220"/>
      <c r="K358" s="221"/>
      <c r="L358" s="82"/>
      <c r="M358" s="92" t="str">
        <f t="shared" si="11"/>
        <v/>
      </c>
      <c r="N358" s="82"/>
      <c r="O358" s="80"/>
      <c r="P358" s="250"/>
      <c r="Q358" s="251"/>
      <c r="R358" s="81"/>
      <c r="S358" s="81"/>
      <c r="T358" s="71"/>
      <c r="U358" s="3"/>
      <c r="V358" s="3"/>
      <c r="W358" s="3"/>
      <c r="X358" s="3"/>
      <c r="Y358" s="3"/>
      <c r="Z358" s="3"/>
      <c r="AA358" s="3"/>
      <c r="AB358" s="71"/>
    </row>
    <row r="359" spans="1:28" ht="14.25" x14ac:dyDescent="0.2">
      <c r="A359" s="68"/>
      <c r="B359" s="71"/>
      <c r="C359" s="76"/>
      <c r="D359" s="77"/>
      <c r="E359" s="224"/>
      <c r="F359" s="225"/>
      <c r="G359" s="226"/>
      <c r="H359" s="76"/>
      <c r="I359" s="76"/>
      <c r="J359" s="222"/>
      <c r="K359" s="223"/>
      <c r="L359" s="78"/>
      <c r="M359" s="92" t="str">
        <f t="shared" si="11"/>
        <v/>
      </c>
      <c r="N359" s="78"/>
      <c r="O359" s="76"/>
      <c r="P359" s="248"/>
      <c r="Q359" s="249"/>
      <c r="R359" s="77"/>
      <c r="S359" s="77"/>
      <c r="T359" s="71"/>
      <c r="U359" s="3"/>
      <c r="V359" s="3"/>
      <c r="W359" s="3"/>
      <c r="X359" s="3"/>
      <c r="Y359" s="3"/>
      <c r="Z359" s="3"/>
      <c r="AA359" s="3"/>
      <c r="AB359" s="71"/>
    </row>
    <row r="360" spans="1:28" ht="14.25" x14ac:dyDescent="0.2">
      <c r="A360" s="68"/>
      <c r="B360" s="71"/>
      <c r="C360" s="80"/>
      <c r="D360" s="81"/>
      <c r="E360" s="227"/>
      <c r="F360" s="228"/>
      <c r="G360" s="229"/>
      <c r="H360" s="80"/>
      <c r="I360" s="80"/>
      <c r="J360" s="220"/>
      <c r="K360" s="221"/>
      <c r="L360" s="82"/>
      <c r="M360" s="92" t="str">
        <f t="shared" si="11"/>
        <v/>
      </c>
      <c r="N360" s="82"/>
      <c r="O360" s="80"/>
      <c r="P360" s="250"/>
      <c r="Q360" s="251"/>
      <c r="R360" s="81"/>
      <c r="S360" s="81"/>
      <c r="T360" s="71"/>
      <c r="U360" s="3"/>
      <c r="V360" s="3"/>
      <c r="W360" s="3"/>
      <c r="X360" s="3"/>
      <c r="Y360" s="3"/>
      <c r="Z360" s="3"/>
      <c r="AA360" s="3"/>
      <c r="AB360" s="71"/>
    </row>
    <row r="361" spans="1:28" ht="14.25" x14ac:dyDescent="0.2">
      <c r="A361" s="68"/>
      <c r="B361" s="71"/>
      <c r="C361" s="76"/>
      <c r="D361" s="77"/>
      <c r="E361" s="224"/>
      <c r="F361" s="225"/>
      <c r="G361" s="226"/>
      <c r="H361" s="76"/>
      <c r="I361" s="76"/>
      <c r="J361" s="222"/>
      <c r="K361" s="223"/>
      <c r="L361" s="78"/>
      <c r="M361" s="92" t="str">
        <f t="shared" si="11"/>
        <v/>
      </c>
      <c r="N361" s="78"/>
      <c r="O361" s="76"/>
      <c r="P361" s="248"/>
      <c r="Q361" s="249"/>
      <c r="R361" s="77"/>
      <c r="S361" s="77"/>
      <c r="T361" s="71"/>
      <c r="U361" s="3"/>
      <c r="V361" s="3"/>
      <c r="W361" s="3"/>
      <c r="X361" s="3"/>
      <c r="Y361" s="3"/>
      <c r="Z361" s="3"/>
      <c r="AA361" s="3"/>
      <c r="AB361" s="71"/>
    </row>
    <row r="362" spans="1:28" ht="14.25" x14ac:dyDescent="0.2">
      <c r="A362" s="68"/>
      <c r="B362" s="71"/>
      <c r="C362" s="80"/>
      <c r="D362" s="81"/>
      <c r="E362" s="227"/>
      <c r="F362" s="228"/>
      <c r="G362" s="229"/>
      <c r="H362" s="80"/>
      <c r="I362" s="80"/>
      <c r="J362" s="220"/>
      <c r="K362" s="221"/>
      <c r="L362" s="82"/>
      <c r="M362" s="92" t="str">
        <f t="shared" si="11"/>
        <v/>
      </c>
      <c r="N362" s="82"/>
      <c r="O362" s="80"/>
      <c r="P362" s="250"/>
      <c r="Q362" s="251"/>
      <c r="R362" s="81"/>
      <c r="S362" s="81"/>
      <c r="T362" s="71"/>
      <c r="U362" s="3"/>
      <c r="V362" s="3"/>
      <c r="W362" s="3"/>
      <c r="X362" s="3"/>
      <c r="Y362" s="3"/>
      <c r="Z362" s="3"/>
      <c r="AA362" s="3"/>
      <c r="AB362" s="71"/>
    </row>
    <row r="363" spans="1:28" ht="14.25" x14ac:dyDescent="0.2">
      <c r="A363" s="68"/>
      <c r="B363" s="71"/>
      <c r="C363" s="76"/>
      <c r="D363" s="77"/>
      <c r="E363" s="224"/>
      <c r="F363" s="225"/>
      <c r="G363" s="226"/>
      <c r="H363" s="76"/>
      <c r="I363" s="76"/>
      <c r="J363" s="222"/>
      <c r="K363" s="223"/>
      <c r="L363" s="78"/>
      <c r="M363" s="92" t="str">
        <f t="shared" si="11"/>
        <v/>
      </c>
      <c r="N363" s="78"/>
      <c r="O363" s="76"/>
      <c r="P363" s="248"/>
      <c r="Q363" s="249"/>
      <c r="R363" s="77"/>
      <c r="S363" s="77"/>
      <c r="T363" s="71"/>
      <c r="U363" s="3"/>
      <c r="V363" s="3"/>
      <c r="W363" s="3"/>
      <c r="X363" s="3"/>
      <c r="Y363" s="3"/>
      <c r="Z363" s="3"/>
      <c r="AA363" s="3"/>
      <c r="AB363" s="71"/>
    </row>
    <row r="364" spans="1:28" ht="14.25" x14ac:dyDescent="0.2">
      <c r="A364" s="68"/>
      <c r="B364" s="71"/>
      <c r="C364" s="80"/>
      <c r="D364" s="81"/>
      <c r="E364" s="227"/>
      <c r="F364" s="228"/>
      <c r="G364" s="229"/>
      <c r="H364" s="80"/>
      <c r="I364" s="80"/>
      <c r="J364" s="220"/>
      <c r="K364" s="221"/>
      <c r="L364" s="82"/>
      <c r="M364" s="92" t="str">
        <f t="shared" si="11"/>
        <v/>
      </c>
      <c r="N364" s="82"/>
      <c r="O364" s="80"/>
      <c r="P364" s="250"/>
      <c r="Q364" s="251"/>
      <c r="R364" s="81"/>
      <c r="S364" s="81"/>
      <c r="T364" s="71"/>
      <c r="U364" s="3"/>
      <c r="V364" s="3"/>
      <c r="W364" s="3"/>
      <c r="X364" s="3"/>
      <c r="Y364" s="3"/>
      <c r="Z364" s="3"/>
      <c r="AA364" s="3"/>
      <c r="AB364" s="71"/>
    </row>
    <row r="365" spans="1:28" ht="14.25" x14ac:dyDescent="0.2">
      <c r="A365" s="68"/>
      <c r="B365" s="71"/>
      <c r="C365" s="76"/>
      <c r="D365" s="77"/>
      <c r="E365" s="224"/>
      <c r="F365" s="225"/>
      <c r="G365" s="226"/>
      <c r="H365" s="76"/>
      <c r="I365" s="76"/>
      <c r="J365" s="222"/>
      <c r="K365" s="223"/>
      <c r="L365" s="78"/>
      <c r="M365" s="92" t="str">
        <f t="shared" si="11"/>
        <v/>
      </c>
      <c r="N365" s="78"/>
      <c r="O365" s="76"/>
      <c r="P365" s="248"/>
      <c r="Q365" s="249"/>
      <c r="R365" s="77"/>
      <c r="S365" s="77"/>
      <c r="T365" s="71"/>
      <c r="U365" s="3"/>
      <c r="V365" s="3"/>
      <c r="W365" s="3"/>
      <c r="X365" s="3"/>
      <c r="Y365" s="3"/>
      <c r="Z365" s="3"/>
      <c r="AA365" s="3"/>
      <c r="AB365" s="71"/>
    </row>
    <row r="366" spans="1:28" ht="14.25" x14ac:dyDescent="0.2">
      <c r="A366" s="68"/>
      <c r="B366" s="71"/>
      <c r="C366" s="80"/>
      <c r="D366" s="81"/>
      <c r="E366" s="227"/>
      <c r="F366" s="228"/>
      <c r="G366" s="229"/>
      <c r="H366" s="80"/>
      <c r="I366" s="80"/>
      <c r="J366" s="220"/>
      <c r="K366" s="221"/>
      <c r="L366" s="82"/>
      <c r="M366" s="92" t="str">
        <f t="shared" si="11"/>
        <v/>
      </c>
      <c r="N366" s="82"/>
      <c r="O366" s="80"/>
      <c r="P366" s="250"/>
      <c r="Q366" s="251"/>
      <c r="R366" s="81"/>
      <c r="S366" s="81"/>
      <c r="T366" s="71"/>
      <c r="U366" s="3"/>
      <c r="V366" s="3"/>
      <c r="W366" s="3"/>
      <c r="X366" s="3"/>
      <c r="Y366" s="3"/>
      <c r="Z366" s="3"/>
      <c r="AA366" s="3"/>
      <c r="AB366" s="71"/>
    </row>
    <row r="367" spans="1:28" ht="14.25" x14ac:dyDescent="0.2">
      <c r="A367" s="68"/>
      <c r="B367" s="71"/>
      <c r="C367" s="76"/>
      <c r="D367" s="77"/>
      <c r="E367" s="224"/>
      <c r="F367" s="225"/>
      <c r="G367" s="226"/>
      <c r="H367" s="76"/>
      <c r="I367" s="76"/>
      <c r="J367" s="222"/>
      <c r="K367" s="223"/>
      <c r="L367" s="78"/>
      <c r="M367" s="92" t="str">
        <f t="shared" si="11"/>
        <v/>
      </c>
      <c r="N367" s="78"/>
      <c r="O367" s="76"/>
      <c r="P367" s="248"/>
      <c r="Q367" s="249"/>
      <c r="R367" s="77"/>
      <c r="S367" s="77"/>
      <c r="T367" s="71"/>
      <c r="U367" s="3"/>
      <c r="V367" s="3"/>
      <c r="W367" s="3"/>
      <c r="X367" s="3"/>
      <c r="Y367" s="3"/>
      <c r="Z367" s="3"/>
      <c r="AA367" s="3"/>
      <c r="AB367" s="71"/>
    </row>
    <row r="368" spans="1:28" ht="14.25" x14ac:dyDescent="0.2">
      <c r="A368" s="68"/>
      <c r="B368" s="71"/>
      <c r="C368" s="80"/>
      <c r="D368" s="81"/>
      <c r="E368" s="227"/>
      <c r="F368" s="228"/>
      <c r="G368" s="229"/>
      <c r="H368" s="80"/>
      <c r="I368" s="80"/>
      <c r="J368" s="220"/>
      <c r="K368" s="221"/>
      <c r="L368" s="82"/>
      <c r="M368" s="92" t="str">
        <f t="shared" si="11"/>
        <v/>
      </c>
      <c r="N368" s="82"/>
      <c r="O368" s="80"/>
      <c r="P368" s="250"/>
      <c r="Q368" s="251"/>
      <c r="R368" s="81"/>
      <c r="S368" s="81"/>
      <c r="T368" s="71"/>
      <c r="U368" s="3"/>
      <c r="V368" s="3"/>
      <c r="W368" s="3"/>
      <c r="X368" s="3"/>
      <c r="Y368" s="3"/>
      <c r="Z368" s="3"/>
      <c r="AA368" s="3"/>
      <c r="AB368" s="71"/>
    </row>
    <row r="369" spans="1:28" ht="14.25" x14ac:dyDescent="0.2">
      <c r="A369" s="68"/>
      <c r="B369" s="71"/>
      <c r="C369" s="76"/>
      <c r="D369" s="77"/>
      <c r="E369" s="224"/>
      <c r="F369" s="225"/>
      <c r="G369" s="226"/>
      <c r="H369" s="76"/>
      <c r="I369" s="76"/>
      <c r="J369" s="222"/>
      <c r="K369" s="223"/>
      <c r="L369" s="78"/>
      <c r="M369" s="92" t="str">
        <f t="shared" si="11"/>
        <v/>
      </c>
      <c r="N369" s="78"/>
      <c r="O369" s="76"/>
      <c r="P369" s="248"/>
      <c r="Q369" s="249"/>
      <c r="R369" s="77"/>
      <c r="S369" s="77"/>
      <c r="T369" s="71"/>
      <c r="U369" s="3"/>
      <c r="V369" s="3"/>
      <c r="W369" s="3"/>
      <c r="X369" s="3"/>
      <c r="Y369" s="3"/>
      <c r="Z369" s="3"/>
      <c r="AA369" s="3"/>
      <c r="AB369" s="71"/>
    </row>
    <row r="370" spans="1:28" ht="14.25" x14ac:dyDescent="0.2">
      <c r="A370" s="68"/>
      <c r="B370" s="71"/>
      <c r="C370" s="80"/>
      <c r="D370" s="81"/>
      <c r="E370" s="227"/>
      <c r="F370" s="228"/>
      <c r="G370" s="229"/>
      <c r="H370" s="80"/>
      <c r="I370" s="80"/>
      <c r="J370" s="220"/>
      <c r="K370" s="221"/>
      <c r="L370" s="82"/>
      <c r="M370" s="92" t="str">
        <f t="shared" si="11"/>
        <v/>
      </c>
      <c r="N370" s="82"/>
      <c r="O370" s="80"/>
      <c r="P370" s="250"/>
      <c r="Q370" s="251"/>
      <c r="R370" s="81"/>
      <c r="S370" s="81"/>
      <c r="T370" s="71"/>
      <c r="U370" s="3"/>
      <c r="V370" s="3"/>
      <c r="W370" s="3"/>
      <c r="X370" s="3"/>
      <c r="Y370" s="3"/>
      <c r="Z370" s="3"/>
      <c r="AA370" s="3"/>
      <c r="AB370" s="71"/>
    </row>
    <row r="371" spans="1:28" ht="14.25" x14ac:dyDescent="0.2">
      <c r="A371" s="68"/>
      <c r="B371" s="71"/>
      <c r="C371" s="76"/>
      <c r="D371" s="77"/>
      <c r="E371" s="224"/>
      <c r="F371" s="225"/>
      <c r="G371" s="226"/>
      <c r="H371" s="76"/>
      <c r="I371" s="76"/>
      <c r="J371" s="222"/>
      <c r="K371" s="223"/>
      <c r="L371" s="78"/>
      <c r="M371" s="92" t="str">
        <f t="shared" si="11"/>
        <v/>
      </c>
      <c r="N371" s="78"/>
      <c r="O371" s="76"/>
      <c r="P371" s="248"/>
      <c r="Q371" s="249"/>
      <c r="R371" s="77"/>
      <c r="S371" s="77"/>
      <c r="T371" s="71"/>
      <c r="U371" s="3"/>
      <c r="V371" s="3"/>
      <c r="W371" s="3"/>
      <c r="X371" s="3"/>
      <c r="Y371" s="3"/>
      <c r="Z371" s="3"/>
      <c r="AA371" s="3"/>
      <c r="AB371" s="71"/>
    </row>
    <row r="372" spans="1:28" ht="14.25" x14ac:dyDescent="0.2">
      <c r="A372" s="68"/>
      <c r="B372" s="71"/>
      <c r="C372" s="80"/>
      <c r="D372" s="81"/>
      <c r="E372" s="227"/>
      <c r="F372" s="228"/>
      <c r="G372" s="229"/>
      <c r="H372" s="80"/>
      <c r="I372" s="80"/>
      <c r="J372" s="220"/>
      <c r="K372" s="221"/>
      <c r="L372" s="82"/>
      <c r="M372" s="92" t="str">
        <f t="shared" si="11"/>
        <v/>
      </c>
      <c r="N372" s="82"/>
      <c r="O372" s="80"/>
      <c r="P372" s="250"/>
      <c r="Q372" s="251"/>
      <c r="R372" s="81"/>
      <c r="S372" s="81"/>
      <c r="T372" s="71"/>
      <c r="U372" s="3"/>
      <c r="V372" s="3"/>
      <c r="W372" s="3"/>
      <c r="X372" s="3"/>
      <c r="Y372" s="3"/>
      <c r="Z372" s="3"/>
      <c r="AA372" s="3"/>
      <c r="AB372" s="71"/>
    </row>
    <row r="373" spans="1:28" ht="14.25" x14ac:dyDescent="0.2">
      <c r="A373" s="68"/>
      <c r="B373" s="71"/>
      <c r="C373" s="76"/>
      <c r="D373" s="77"/>
      <c r="E373" s="224"/>
      <c r="F373" s="225"/>
      <c r="G373" s="226"/>
      <c r="H373" s="76"/>
      <c r="I373" s="76"/>
      <c r="J373" s="222"/>
      <c r="K373" s="223"/>
      <c r="L373" s="78"/>
      <c r="M373" s="92" t="str">
        <f t="shared" si="11"/>
        <v/>
      </c>
      <c r="N373" s="78"/>
      <c r="O373" s="76"/>
      <c r="P373" s="248"/>
      <c r="Q373" s="249"/>
      <c r="R373" s="77"/>
      <c r="S373" s="77"/>
      <c r="T373" s="71"/>
      <c r="U373" s="3"/>
      <c r="V373" s="3"/>
      <c r="W373" s="3"/>
      <c r="X373" s="3"/>
      <c r="Y373" s="3"/>
      <c r="Z373" s="3"/>
      <c r="AA373" s="3"/>
      <c r="AB373" s="71"/>
    </row>
    <row r="374" spans="1:28" ht="14.25" x14ac:dyDescent="0.2">
      <c r="A374" s="68"/>
      <c r="B374" s="71"/>
      <c r="C374" s="80"/>
      <c r="D374" s="81"/>
      <c r="E374" s="227"/>
      <c r="F374" s="228"/>
      <c r="G374" s="229"/>
      <c r="H374" s="80"/>
      <c r="I374" s="80"/>
      <c r="J374" s="220"/>
      <c r="K374" s="221"/>
      <c r="L374" s="82"/>
      <c r="M374" s="92" t="str">
        <f t="shared" si="11"/>
        <v/>
      </c>
      <c r="N374" s="82"/>
      <c r="O374" s="80"/>
      <c r="P374" s="250"/>
      <c r="Q374" s="251"/>
      <c r="R374" s="81"/>
      <c r="S374" s="81"/>
      <c r="T374" s="71"/>
      <c r="U374" s="3"/>
      <c r="V374" s="3"/>
      <c r="W374" s="3"/>
      <c r="X374" s="3"/>
      <c r="Y374" s="3"/>
      <c r="Z374" s="3"/>
      <c r="AA374" s="3"/>
      <c r="AB374" s="71"/>
    </row>
    <row r="375" spans="1:28" ht="14.25" x14ac:dyDescent="0.2">
      <c r="A375" s="68"/>
      <c r="B375" s="71"/>
      <c r="C375" s="76"/>
      <c r="D375" s="77"/>
      <c r="E375" s="224"/>
      <c r="F375" s="225"/>
      <c r="G375" s="226"/>
      <c r="H375" s="76"/>
      <c r="I375" s="76"/>
      <c r="J375" s="222"/>
      <c r="K375" s="223"/>
      <c r="L375" s="78"/>
      <c r="M375" s="92" t="str">
        <f t="shared" si="11"/>
        <v/>
      </c>
      <c r="N375" s="78"/>
      <c r="O375" s="76"/>
      <c r="P375" s="248"/>
      <c r="Q375" s="249"/>
      <c r="R375" s="77"/>
      <c r="S375" s="77"/>
      <c r="T375" s="71"/>
      <c r="U375" s="3"/>
      <c r="V375" s="3"/>
      <c r="W375" s="3"/>
      <c r="X375" s="3"/>
      <c r="Y375" s="3"/>
      <c r="Z375" s="3"/>
      <c r="AA375" s="3"/>
      <c r="AB375" s="71"/>
    </row>
    <row r="376" spans="1:28" ht="14.25" x14ac:dyDescent="0.2">
      <c r="A376" s="68"/>
      <c r="B376" s="71"/>
      <c r="C376" s="80"/>
      <c r="D376" s="81"/>
      <c r="E376" s="227"/>
      <c r="F376" s="228"/>
      <c r="G376" s="229"/>
      <c r="H376" s="80"/>
      <c r="I376" s="80"/>
      <c r="J376" s="220"/>
      <c r="K376" s="221"/>
      <c r="L376" s="82"/>
      <c r="M376" s="92" t="str">
        <f t="shared" si="11"/>
        <v/>
      </c>
      <c r="N376" s="82"/>
      <c r="O376" s="80"/>
      <c r="P376" s="250"/>
      <c r="Q376" s="251"/>
      <c r="R376" s="81"/>
      <c r="S376" s="81"/>
      <c r="T376" s="71"/>
      <c r="U376" s="3"/>
      <c r="V376" s="3"/>
      <c r="W376" s="3"/>
      <c r="X376" s="3"/>
      <c r="Y376" s="3"/>
      <c r="Z376" s="3"/>
      <c r="AA376" s="3"/>
      <c r="AB376" s="71"/>
    </row>
    <row r="377" spans="1:28" ht="14.25" x14ac:dyDescent="0.2">
      <c r="A377" s="68"/>
      <c r="B377" s="71"/>
      <c r="C377" s="76"/>
      <c r="D377" s="77"/>
      <c r="E377" s="224"/>
      <c r="F377" s="225"/>
      <c r="G377" s="226"/>
      <c r="H377" s="76"/>
      <c r="I377" s="76"/>
      <c r="J377" s="222"/>
      <c r="K377" s="223"/>
      <c r="L377" s="78"/>
      <c r="M377" s="92" t="str">
        <f t="shared" si="11"/>
        <v/>
      </c>
      <c r="N377" s="78"/>
      <c r="O377" s="76"/>
      <c r="P377" s="248"/>
      <c r="Q377" s="249"/>
      <c r="R377" s="77"/>
      <c r="S377" s="77"/>
      <c r="T377" s="71"/>
      <c r="U377" s="3"/>
      <c r="V377" s="3"/>
      <c r="W377" s="3"/>
      <c r="X377" s="3"/>
      <c r="Y377" s="3"/>
      <c r="Z377" s="3"/>
      <c r="AA377" s="3"/>
      <c r="AB377" s="71"/>
    </row>
    <row r="378" spans="1:28" ht="14.25" x14ac:dyDescent="0.2">
      <c r="A378" s="68"/>
      <c r="B378" s="71"/>
      <c r="C378" s="80"/>
      <c r="D378" s="81"/>
      <c r="E378" s="227"/>
      <c r="F378" s="228"/>
      <c r="G378" s="229"/>
      <c r="H378" s="80"/>
      <c r="I378" s="80"/>
      <c r="J378" s="220"/>
      <c r="K378" s="221"/>
      <c r="L378" s="82"/>
      <c r="M378" s="92" t="str">
        <f t="shared" si="11"/>
        <v/>
      </c>
      <c r="N378" s="82"/>
      <c r="O378" s="80"/>
      <c r="P378" s="250"/>
      <c r="Q378" s="251"/>
      <c r="R378" s="81"/>
      <c r="S378" s="81"/>
      <c r="T378" s="71"/>
      <c r="U378" s="3"/>
      <c r="V378" s="3"/>
      <c r="W378" s="3"/>
      <c r="X378" s="3"/>
      <c r="Y378" s="3"/>
      <c r="Z378" s="3"/>
      <c r="AA378" s="3"/>
      <c r="AB378" s="71"/>
    </row>
    <row r="379" spans="1:28" ht="14.25" x14ac:dyDescent="0.2">
      <c r="A379" s="68"/>
      <c r="B379" s="71"/>
      <c r="C379" s="76"/>
      <c r="D379" s="77"/>
      <c r="E379" s="224"/>
      <c r="F379" s="225"/>
      <c r="G379" s="226"/>
      <c r="H379" s="76"/>
      <c r="I379" s="76"/>
      <c r="J379" s="222"/>
      <c r="K379" s="223"/>
      <c r="L379" s="78"/>
      <c r="M379" s="92" t="str">
        <f t="shared" si="11"/>
        <v/>
      </c>
      <c r="N379" s="78"/>
      <c r="O379" s="76"/>
      <c r="P379" s="248"/>
      <c r="Q379" s="249"/>
      <c r="R379" s="77"/>
      <c r="S379" s="77"/>
      <c r="T379" s="71"/>
      <c r="U379" s="3"/>
      <c r="V379" s="3"/>
      <c r="W379" s="3"/>
      <c r="X379" s="3"/>
      <c r="Y379" s="3"/>
      <c r="Z379" s="3"/>
      <c r="AA379" s="3"/>
      <c r="AB379" s="71"/>
    </row>
    <row r="380" spans="1:28" ht="14.25" x14ac:dyDescent="0.2">
      <c r="A380" s="68"/>
      <c r="B380" s="71"/>
      <c r="C380" s="80"/>
      <c r="D380" s="81"/>
      <c r="E380" s="227"/>
      <c r="F380" s="228"/>
      <c r="G380" s="229"/>
      <c r="H380" s="80"/>
      <c r="I380" s="80"/>
      <c r="J380" s="220"/>
      <c r="K380" s="221"/>
      <c r="L380" s="82"/>
      <c r="M380" s="92" t="str">
        <f t="shared" si="11"/>
        <v/>
      </c>
      <c r="N380" s="82"/>
      <c r="O380" s="80"/>
      <c r="P380" s="250"/>
      <c r="Q380" s="251"/>
      <c r="R380" s="81"/>
      <c r="S380" s="81"/>
      <c r="T380" s="71"/>
      <c r="U380" s="3"/>
      <c r="V380" s="3"/>
      <c r="W380" s="3"/>
      <c r="X380" s="3"/>
      <c r="Y380" s="3"/>
      <c r="Z380" s="3"/>
      <c r="AA380" s="3"/>
      <c r="AB380" s="71"/>
    </row>
    <row r="381" spans="1:28" ht="14.25" x14ac:dyDescent="0.2">
      <c r="A381" s="68"/>
      <c r="B381" s="71"/>
      <c r="C381" s="76"/>
      <c r="D381" s="77"/>
      <c r="E381" s="224"/>
      <c r="F381" s="225"/>
      <c r="G381" s="226"/>
      <c r="H381" s="76"/>
      <c r="I381" s="76"/>
      <c r="J381" s="222"/>
      <c r="K381" s="223"/>
      <c r="L381" s="78"/>
      <c r="M381" s="92" t="str">
        <f t="shared" si="11"/>
        <v/>
      </c>
      <c r="N381" s="78"/>
      <c r="O381" s="76"/>
      <c r="P381" s="248"/>
      <c r="Q381" s="249"/>
      <c r="R381" s="77"/>
      <c r="S381" s="77"/>
      <c r="T381" s="71"/>
      <c r="U381" s="3"/>
      <c r="V381" s="3"/>
      <c r="W381" s="3"/>
      <c r="X381" s="3"/>
      <c r="Y381" s="3"/>
      <c r="Z381" s="3"/>
      <c r="AA381" s="3"/>
      <c r="AB381" s="71"/>
    </row>
    <row r="382" spans="1:28" ht="14.25" x14ac:dyDescent="0.2">
      <c r="A382" s="68"/>
      <c r="B382" s="71"/>
      <c r="C382" s="80"/>
      <c r="D382" s="81"/>
      <c r="E382" s="227"/>
      <c r="F382" s="228"/>
      <c r="G382" s="229"/>
      <c r="H382" s="80"/>
      <c r="I382" s="80"/>
      <c r="J382" s="220"/>
      <c r="K382" s="221"/>
      <c r="L382" s="82"/>
      <c r="M382" s="92" t="str">
        <f t="shared" si="11"/>
        <v/>
      </c>
      <c r="N382" s="82"/>
      <c r="O382" s="80"/>
      <c r="P382" s="250"/>
      <c r="Q382" s="251"/>
      <c r="R382" s="81"/>
      <c r="S382" s="81"/>
      <c r="T382" s="71"/>
      <c r="U382" s="3"/>
      <c r="V382" s="3"/>
      <c r="W382" s="3"/>
      <c r="X382" s="3"/>
      <c r="Y382" s="3"/>
      <c r="Z382" s="3"/>
      <c r="AA382" s="3"/>
      <c r="AB382" s="71"/>
    </row>
    <row r="383" spans="1:28" ht="14.25" x14ac:dyDescent="0.2">
      <c r="A383" s="68"/>
      <c r="B383" s="71"/>
      <c r="C383" s="76"/>
      <c r="D383" s="77"/>
      <c r="E383" s="224"/>
      <c r="F383" s="225"/>
      <c r="G383" s="226"/>
      <c r="H383" s="76"/>
      <c r="I383" s="76"/>
      <c r="J383" s="222"/>
      <c r="K383" s="223"/>
      <c r="L383" s="78"/>
      <c r="M383" s="92" t="str">
        <f t="shared" si="11"/>
        <v/>
      </c>
      <c r="N383" s="78"/>
      <c r="O383" s="76"/>
      <c r="P383" s="248"/>
      <c r="Q383" s="249"/>
      <c r="R383" s="77"/>
      <c r="S383" s="77"/>
      <c r="T383" s="71"/>
      <c r="U383" s="3"/>
      <c r="V383" s="3"/>
      <c r="W383" s="3"/>
      <c r="X383" s="3"/>
      <c r="Y383" s="3"/>
      <c r="Z383" s="3"/>
      <c r="AA383" s="3"/>
      <c r="AB383" s="71"/>
    </row>
    <row r="384" spans="1:28" ht="14.25" x14ac:dyDescent="0.2">
      <c r="A384" s="68"/>
      <c r="B384" s="71"/>
      <c r="C384" s="80"/>
      <c r="D384" s="81"/>
      <c r="E384" s="227"/>
      <c r="F384" s="228"/>
      <c r="G384" s="229"/>
      <c r="H384" s="80"/>
      <c r="I384" s="80"/>
      <c r="J384" s="220"/>
      <c r="K384" s="221"/>
      <c r="L384" s="82"/>
      <c r="M384" s="92" t="str">
        <f t="shared" si="11"/>
        <v/>
      </c>
      <c r="N384" s="82"/>
      <c r="O384" s="80"/>
      <c r="P384" s="250"/>
      <c r="Q384" s="251"/>
      <c r="R384" s="81"/>
      <c r="S384" s="81"/>
      <c r="T384" s="71"/>
      <c r="U384" s="3"/>
      <c r="V384" s="3"/>
      <c r="W384" s="3"/>
      <c r="X384" s="3"/>
      <c r="Y384" s="3"/>
      <c r="Z384" s="3"/>
      <c r="AA384" s="3"/>
      <c r="AB384" s="71"/>
    </row>
    <row r="385" spans="1:28" ht="14.25" x14ac:dyDescent="0.2">
      <c r="A385" s="68"/>
      <c r="B385" s="71"/>
      <c r="C385" s="76"/>
      <c r="D385" s="77"/>
      <c r="E385" s="224"/>
      <c r="F385" s="225"/>
      <c r="G385" s="226"/>
      <c r="H385" s="76"/>
      <c r="I385" s="76"/>
      <c r="J385" s="222"/>
      <c r="K385" s="223"/>
      <c r="L385" s="78"/>
      <c r="M385" s="92" t="str">
        <f t="shared" si="11"/>
        <v/>
      </c>
      <c r="N385" s="78"/>
      <c r="O385" s="76"/>
      <c r="P385" s="248"/>
      <c r="Q385" s="249"/>
      <c r="R385" s="77"/>
      <c r="S385" s="77"/>
      <c r="T385" s="71"/>
      <c r="U385" s="3"/>
      <c r="V385" s="3"/>
      <c r="W385" s="3"/>
      <c r="X385" s="3"/>
      <c r="Y385" s="3"/>
      <c r="Z385" s="3"/>
      <c r="AA385" s="3"/>
      <c r="AB385" s="71"/>
    </row>
    <row r="386" spans="1:28" ht="14.25" x14ac:dyDescent="0.2">
      <c r="A386" s="68"/>
      <c r="B386" s="71"/>
      <c r="C386" s="80"/>
      <c r="D386" s="81"/>
      <c r="E386" s="227"/>
      <c r="F386" s="228"/>
      <c r="G386" s="229"/>
      <c r="H386" s="80"/>
      <c r="I386" s="80"/>
      <c r="J386" s="220"/>
      <c r="K386" s="221"/>
      <c r="L386" s="82"/>
      <c r="M386" s="92" t="str">
        <f t="shared" si="11"/>
        <v/>
      </c>
      <c r="N386" s="82"/>
      <c r="O386" s="80"/>
      <c r="P386" s="250"/>
      <c r="Q386" s="251"/>
      <c r="R386" s="81"/>
      <c r="S386" s="81"/>
      <c r="T386" s="71"/>
      <c r="U386" s="3"/>
      <c r="V386" s="3"/>
      <c r="W386" s="3"/>
      <c r="X386" s="3"/>
      <c r="Y386" s="3"/>
      <c r="Z386" s="3"/>
      <c r="AA386" s="3"/>
      <c r="AB386" s="71"/>
    </row>
    <row r="387" spans="1:28" ht="14.25" x14ac:dyDescent="0.2">
      <c r="A387" s="68"/>
      <c r="B387" s="71"/>
      <c r="C387" s="76"/>
      <c r="D387" s="77"/>
      <c r="E387" s="224"/>
      <c r="F387" s="225"/>
      <c r="G387" s="226"/>
      <c r="H387" s="76"/>
      <c r="I387" s="76"/>
      <c r="J387" s="222"/>
      <c r="K387" s="223"/>
      <c r="L387" s="78"/>
      <c r="M387" s="92" t="str">
        <f t="shared" si="11"/>
        <v/>
      </c>
      <c r="N387" s="78"/>
      <c r="O387" s="76"/>
      <c r="P387" s="248"/>
      <c r="Q387" s="249"/>
      <c r="R387" s="77"/>
      <c r="S387" s="77"/>
      <c r="T387" s="71"/>
      <c r="U387" s="3"/>
      <c r="V387" s="3"/>
      <c r="W387" s="3"/>
      <c r="X387" s="3"/>
      <c r="Y387" s="3"/>
      <c r="Z387" s="3"/>
      <c r="AA387" s="3"/>
      <c r="AB387" s="71"/>
    </row>
    <row r="388" spans="1:28" ht="14.25" x14ac:dyDescent="0.2">
      <c r="A388" s="68"/>
      <c r="B388" s="71"/>
      <c r="C388" s="80"/>
      <c r="D388" s="81"/>
      <c r="E388" s="227"/>
      <c r="F388" s="228"/>
      <c r="G388" s="229"/>
      <c r="H388" s="80"/>
      <c r="I388" s="80"/>
      <c r="J388" s="220"/>
      <c r="K388" s="221"/>
      <c r="L388" s="82"/>
      <c r="M388" s="92" t="str">
        <f t="shared" si="11"/>
        <v/>
      </c>
      <c r="N388" s="82"/>
      <c r="O388" s="80"/>
      <c r="P388" s="250"/>
      <c r="Q388" s="251"/>
      <c r="R388" s="81"/>
      <c r="S388" s="81"/>
      <c r="T388" s="71"/>
      <c r="U388" s="3"/>
      <c r="V388" s="3"/>
      <c r="W388" s="3"/>
      <c r="X388" s="3"/>
      <c r="Y388" s="3"/>
      <c r="Z388" s="3"/>
      <c r="AA388" s="3"/>
      <c r="AB388" s="71"/>
    </row>
    <row r="389" spans="1:28" ht="14.25" x14ac:dyDescent="0.2">
      <c r="A389" s="68"/>
      <c r="B389" s="71"/>
      <c r="C389" s="76"/>
      <c r="D389" s="77"/>
      <c r="E389" s="224"/>
      <c r="F389" s="225"/>
      <c r="G389" s="226"/>
      <c r="H389" s="76"/>
      <c r="I389" s="76"/>
      <c r="J389" s="222"/>
      <c r="K389" s="223"/>
      <c r="L389" s="78"/>
      <c r="M389" s="92" t="str">
        <f t="shared" si="11"/>
        <v/>
      </c>
      <c r="N389" s="78"/>
      <c r="O389" s="76"/>
      <c r="P389" s="248"/>
      <c r="Q389" s="249"/>
      <c r="R389" s="77"/>
      <c r="S389" s="77"/>
      <c r="T389" s="71"/>
      <c r="U389" s="3"/>
      <c r="V389" s="3"/>
      <c r="W389" s="3"/>
      <c r="X389" s="3"/>
      <c r="Y389" s="3"/>
      <c r="Z389" s="3"/>
      <c r="AA389" s="3"/>
      <c r="AB389" s="71"/>
    </row>
    <row r="390" spans="1:28" ht="14.25" x14ac:dyDescent="0.2">
      <c r="A390" s="68"/>
      <c r="B390" s="71"/>
      <c r="C390" s="80"/>
      <c r="D390" s="81"/>
      <c r="E390" s="227"/>
      <c r="F390" s="228"/>
      <c r="G390" s="229"/>
      <c r="H390" s="80"/>
      <c r="I390" s="80"/>
      <c r="J390" s="220"/>
      <c r="K390" s="221"/>
      <c r="L390" s="82"/>
      <c r="M390" s="92" t="str">
        <f t="shared" si="11"/>
        <v/>
      </c>
      <c r="N390" s="82"/>
      <c r="O390" s="80"/>
      <c r="P390" s="250"/>
      <c r="Q390" s="251"/>
      <c r="R390" s="81"/>
      <c r="S390" s="81"/>
      <c r="T390" s="71"/>
      <c r="U390" s="3"/>
      <c r="V390" s="3"/>
      <c r="W390" s="3"/>
      <c r="X390" s="3"/>
      <c r="Y390" s="3"/>
      <c r="Z390" s="3"/>
      <c r="AA390" s="3"/>
      <c r="AB390" s="71"/>
    </row>
    <row r="391" spans="1:28" ht="14.25" x14ac:dyDescent="0.2">
      <c r="A391" s="68"/>
      <c r="B391" s="71"/>
      <c r="C391" s="76"/>
      <c r="D391" s="77"/>
      <c r="E391" s="224"/>
      <c r="F391" s="225"/>
      <c r="G391" s="226"/>
      <c r="H391" s="76"/>
      <c r="I391" s="76"/>
      <c r="J391" s="222"/>
      <c r="K391" s="223"/>
      <c r="L391" s="78"/>
      <c r="M391" s="92" t="str">
        <f t="shared" si="11"/>
        <v/>
      </c>
      <c r="N391" s="78"/>
      <c r="O391" s="76"/>
      <c r="P391" s="248"/>
      <c r="Q391" s="249"/>
      <c r="R391" s="77"/>
      <c r="S391" s="77"/>
      <c r="T391" s="71"/>
      <c r="U391" s="3"/>
      <c r="V391" s="3"/>
      <c r="W391" s="3"/>
      <c r="X391" s="3"/>
      <c r="Y391" s="3"/>
      <c r="Z391" s="3"/>
      <c r="AA391" s="3"/>
      <c r="AB391" s="71"/>
    </row>
    <row r="392" spans="1:28" ht="14.25" x14ac:dyDescent="0.2">
      <c r="A392" s="68"/>
      <c r="B392" s="71"/>
      <c r="C392" s="80"/>
      <c r="D392" s="81"/>
      <c r="E392" s="227"/>
      <c r="F392" s="228"/>
      <c r="G392" s="229"/>
      <c r="H392" s="80"/>
      <c r="I392" s="80"/>
      <c r="J392" s="220"/>
      <c r="K392" s="221"/>
      <c r="L392" s="82"/>
      <c r="M392" s="92" t="str">
        <f t="shared" si="11"/>
        <v/>
      </c>
      <c r="N392" s="82"/>
      <c r="O392" s="80"/>
      <c r="P392" s="250"/>
      <c r="Q392" s="251"/>
      <c r="R392" s="81"/>
      <c r="S392" s="81"/>
      <c r="T392" s="71"/>
      <c r="U392" s="3"/>
      <c r="V392" s="3"/>
      <c r="W392" s="3"/>
      <c r="X392" s="3"/>
      <c r="Y392" s="3"/>
      <c r="Z392" s="3"/>
      <c r="AA392" s="3"/>
      <c r="AB392" s="71"/>
    </row>
    <row r="393" spans="1:28" ht="14.25" x14ac:dyDescent="0.2">
      <c r="A393" s="68"/>
      <c r="B393" s="71"/>
      <c r="C393" s="76"/>
      <c r="D393" s="77"/>
      <c r="E393" s="224"/>
      <c r="F393" s="225"/>
      <c r="G393" s="226"/>
      <c r="H393" s="76"/>
      <c r="I393" s="76"/>
      <c r="J393" s="222"/>
      <c r="K393" s="223"/>
      <c r="L393" s="78"/>
      <c r="M393" s="92" t="str">
        <f t="shared" si="11"/>
        <v/>
      </c>
      <c r="N393" s="78"/>
      <c r="O393" s="76"/>
      <c r="P393" s="248"/>
      <c r="Q393" s="249"/>
      <c r="R393" s="77"/>
      <c r="S393" s="77"/>
      <c r="T393" s="71"/>
      <c r="U393" s="3"/>
      <c r="V393" s="3"/>
      <c r="W393" s="3"/>
      <c r="X393" s="3"/>
      <c r="Y393" s="3"/>
      <c r="Z393" s="3"/>
      <c r="AA393" s="3"/>
      <c r="AB393" s="71"/>
    </row>
    <row r="394" spans="1:28" ht="14.25" x14ac:dyDescent="0.2">
      <c r="A394" s="68"/>
      <c r="B394" s="71"/>
      <c r="C394" s="80"/>
      <c r="D394" s="81"/>
      <c r="E394" s="227"/>
      <c r="F394" s="228"/>
      <c r="G394" s="229"/>
      <c r="H394" s="80"/>
      <c r="I394" s="80"/>
      <c r="J394" s="220"/>
      <c r="K394" s="221"/>
      <c r="L394" s="82"/>
      <c r="M394" s="92" t="str">
        <f t="shared" si="11"/>
        <v/>
      </c>
      <c r="N394" s="82"/>
      <c r="O394" s="80"/>
      <c r="P394" s="250"/>
      <c r="Q394" s="251"/>
      <c r="R394" s="81"/>
      <c r="S394" s="81"/>
      <c r="T394" s="71"/>
      <c r="U394" s="3"/>
      <c r="V394" s="3"/>
      <c r="W394" s="3"/>
      <c r="X394" s="3"/>
      <c r="Y394" s="3"/>
      <c r="Z394" s="3"/>
      <c r="AA394" s="3"/>
      <c r="AB394" s="71"/>
    </row>
    <row r="395" spans="1:28" ht="14.25" x14ac:dyDescent="0.2">
      <c r="A395" s="68"/>
      <c r="B395" s="71"/>
      <c r="C395" s="76"/>
      <c r="D395" s="77"/>
      <c r="E395" s="224"/>
      <c r="F395" s="225"/>
      <c r="G395" s="226"/>
      <c r="H395" s="76"/>
      <c r="I395" s="76"/>
      <c r="J395" s="222"/>
      <c r="K395" s="223"/>
      <c r="L395" s="78"/>
      <c r="M395" s="92" t="str">
        <f t="shared" si="11"/>
        <v/>
      </c>
      <c r="N395" s="78"/>
      <c r="O395" s="76"/>
      <c r="P395" s="248"/>
      <c r="Q395" s="249"/>
      <c r="R395" s="77"/>
      <c r="S395" s="77"/>
      <c r="T395" s="71"/>
      <c r="U395" s="3"/>
      <c r="V395" s="3"/>
      <c r="W395" s="3"/>
      <c r="X395" s="3"/>
      <c r="Y395" s="3"/>
      <c r="Z395" s="3"/>
      <c r="AA395" s="3"/>
      <c r="AB395" s="71"/>
    </row>
    <row r="396" spans="1:28" ht="14.25" x14ac:dyDescent="0.2">
      <c r="A396" s="68"/>
      <c r="B396" s="71"/>
      <c r="C396" s="80"/>
      <c r="D396" s="81"/>
      <c r="E396" s="227"/>
      <c r="F396" s="228"/>
      <c r="G396" s="229"/>
      <c r="H396" s="80"/>
      <c r="I396" s="80"/>
      <c r="J396" s="220"/>
      <c r="K396" s="221"/>
      <c r="L396" s="82"/>
      <c r="M396" s="92" t="str">
        <f t="shared" si="11"/>
        <v/>
      </c>
      <c r="N396" s="82"/>
      <c r="O396" s="80"/>
      <c r="P396" s="250"/>
      <c r="Q396" s="251"/>
      <c r="R396" s="81"/>
      <c r="S396" s="81"/>
      <c r="T396" s="71"/>
      <c r="U396" s="3"/>
      <c r="V396" s="3"/>
      <c r="W396" s="3"/>
      <c r="X396" s="3"/>
      <c r="Y396" s="3"/>
      <c r="Z396" s="3"/>
      <c r="AA396" s="3"/>
      <c r="AB396" s="71"/>
    </row>
    <row r="397" spans="1:28" ht="14.25" x14ac:dyDescent="0.2">
      <c r="A397" s="68"/>
      <c r="B397" s="71"/>
      <c r="C397" s="76"/>
      <c r="D397" s="77"/>
      <c r="E397" s="224"/>
      <c r="F397" s="225"/>
      <c r="G397" s="226"/>
      <c r="H397" s="76"/>
      <c r="I397" s="76"/>
      <c r="J397" s="222"/>
      <c r="K397" s="223"/>
      <c r="L397" s="78"/>
      <c r="M397" s="92" t="str">
        <f t="shared" si="11"/>
        <v/>
      </c>
      <c r="N397" s="78"/>
      <c r="O397" s="76"/>
      <c r="P397" s="248"/>
      <c r="Q397" s="249"/>
      <c r="R397" s="77"/>
      <c r="S397" s="77"/>
      <c r="T397" s="71"/>
      <c r="U397" s="3"/>
      <c r="V397" s="3"/>
      <c r="W397" s="3"/>
      <c r="X397" s="3"/>
      <c r="Y397" s="3"/>
      <c r="Z397" s="3"/>
      <c r="AA397" s="3"/>
      <c r="AB397" s="71"/>
    </row>
    <row r="398" spans="1:28" ht="14.25" x14ac:dyDescent="0.2">
      <c r="A398" s="68"/>
      <c r="B398" s="71"/>
      <c r="C398" s="80"/>
      <c r="D398" s="81"/>
      <c r="E398" s="227"/>
      <c r="F398" s="228"/>
      <c r="G398" s="229"/>
      <c r="H398" s="80"/>
      <c r="I398" s="80"/>
      <c r="J398" s="220"/>
      <c r="K398" s="221"/>
      <c r="L398" s="82"/>
      <c r="M398" s="92" t="str">
        <f t="shared" si="11"/>
        <v/>
      </c>
      <c r="N398" s="82"/>
      <c r="O398" s="80"/>
      <c r="P398" s="250"/>
      <c r="Q398" s="251"/>
      <c r="R398" s="81"/>
      <c r="S398" s="81"/>
      <c r="T398" s="71"/>
      <c r="U398" s="3"/>
      <c r="V398" s="3"/>
      <c r="W398" s="3"/>
      <c r="X398" s="3"/>
      <c r="Y398" s="3"/>
      <c r="Z398" s="3"/>
      <c r="AA398" s="3"/>
      <c r="AB398" s="71"/>
    </row>
    <row r="399" spans="1:28" ht="14.25" x14ac:dyDescent="0.2">
      <c r="A399" s="68"/>
      <c r="B399" s="71"/>
      <c r="C399" s="76"/>
      <c r="D399" s="77"/>
      <c r="E399" s="224"/>
      <c r="F399" s="225"/>
      <c r="G399" s="226"/>
      <c r="H399" s="76"/>
      <c r="I399" s="76"/>
      <c r="J399" s="222"/>
      <c r="K399" s="223"/>
      <c r="L399" s="78"/>
      <c r="M399" s="92" t="str">
        <f t="shared" si="11"/>
        <v/>
      </c>
      <c r="N399" s="78"/>
      <c r="O399" s="76"/>
      <c r="P399" s="248"/>
      <c r="Q399" s="249"/>
      <c r="R399" s="77"/>
      <c r="S399" s="77"/>
      <c r="T399" s="71"/>
      <c r="U399" s="3"/>
      <c r="V399" s="3"/>
      <c r="W399" s="3"/>
      <c r="X399" s="3"/>
      <c r="Y399" s="3"/>
      <c r="Z399" s="3"/>
      <c r="AA399" s="3"/>
      <c r="AB399" s="71"/>
    </row>
    <row r="400" spans="1:28" ht="14.25" x14ac:dyDescent="0.2">
      <c r="A400" s="68"/>
      <c r="B400" s="71"/>
      <c r="C400" s="80"/>
      <c r="D400" s="81"/>
      <c r="E400" s="227"/>
      <c r="F400" s="228"/>
      <c r="G400" s="229"/>
      <c r="H400" s="80"/>
      <c r="I400" s="80"/>
      <c r="J400" s="220"/>
      <c r="K400" s="221"/>
      <c r="L400" s="82"/>
      <c r="M400" s="92" t="str">
        <f t="shared" ref="M400:M463" si="12">IF(ISBLANK(L400), "", L400 - $C$4)</f>
        <v/>
      </c>
      <c r="N400" s="82"/>
      <c r="O400" s="80"/>
      <c r="P400" s="250"/>
      <c r="Q400" s="251"/>
      <c r="R400" s="81"/>
      <c r="S400" s="81"/>
      <c r="T400" s="71"/>
      <c r="U400" s="3"/>
      <c r="V400" s="3"/>
      <c r="W400" s="3"/>
      <c r="X400" s="3"/>
      <c r="Y400" s="3"/>
      <c r="Z400" s="3"/>
      <c r="AA400" s="3"/>
      <c r="AB400" s="71"/>
    </row>
    <row r="401" spans="1:28" ht="14.25" x14ac:dyDescent="0.2">
      <c r="A401" s="68"/>
      <c r="B401" s="71"/>
      <c r="C401" s="76"/>
      <c r="D401" s="77"/>
      <c r="E401" s="224"/>
      <c r="F401" s="225"/>
      <c r="G401" s="226"/>
      <c r="H401" s="76"/>
      <c r="I401" s="76"/>
      <c r="J401" s="222"/>
      <c r="K401" s="223"/>
      <c r="L401" s="78"/>
      <c r="M401" s="92" t="str">
        <f t="shared" si="12"/>
        <v/>
      </c>
      <c r="N401" s="78"/>
      <c r="O401" s="76"/>
      <c r="P401" s="248"/>
      <c r="Q401" s="249"/>
      <c r="R401" s="77"/>
      <c r="S401" s="77"/>
      <c r="T401" s="71"/>
      <c r="U401" s="3"/>
      <c r="V401" s="3"/>
      <c r="W401" s="3"/>
      <c r="X401" s="3"/>
      <c r="Y401" s="3"/>
      <c r="Z401" s="3"/>
      <c r="AA401" s="3"/>
      <c r="AB401" s="71"/>
    </row>
    <row r="402" spans="1:28" ht="14.25" x14ac:dyDescent="0.2">
      <c r="A402" s="68"/>
      <c r="B402" s="71"/>
      <c r="C402" s="80"/>
      <c r="D402" s="81"/>
      <c r="E402" s="227"/>
      <c r="F402" s="228"/>
      <c r="G402" s="229"/>
      <c r="H402" s="80"/>
      <c r="I402" s="80"/>
      <c r="J402" s="220"/>
      <c r="K402" s="221"/>
      <c r="L402" s="82"/>
      <c r="M402" s="92" t="str">
        <f t="shared" si="12"/>
        <v/>
      </c>
      <c r="N402" s="82"/>
      <c r="O402" s="80"/>
      <c r="P402" s="250"/>
      <c r="Q402" s="251"/>
      <c r="R402" s="81"/>
      <c r="S402" s="81"/>
      <c r="T402" s="71"/>
      <c r="U402" s="3"/>
      <c r="V402" s="3"/>
      <c r="W402" s="3"/>
      <c r="X402" s="3"/>
      <c r="Y402" s="3"/>
      <c r="Z402" s="3"/>
      <c r="AA402" s="3"/>
      <c r="AB402" s="71"/>
    </row>
    <row r="403" spans="1:28" ht="14.25" x14ac:dyDescent="0.2">
      <c r="A403" s="68"/>
      <c r="B403" s="71"/>
      <c r="C403" s="76"/>
      <c r="D403" s="77"/>
      <c r="E403" s="224"/>
      <c r="F403" s="225"/>
      <c r="G403" s="226"/>
      <c r="H403" s="76"/>
      <c r="I403" s="76"/>
      <c r="J403" s="222"/>
      <c r="K403" s="223"/>
      <c r="L403" s="78"/>
      <c r="M403" s="92" t="str">
        <f t="shared" si="12"/>
        <v/>
      </c>
      <c r="N403" s="78"/>
      <c r="O403" s="76"/>
      <c r="P403" s="248"/>
      <c r="Q403" s="249"/>
      <c r="R403" s="77"/>
      <c r="S403" s="77"/>
      <c r="T403" s="71"/>
      <c r="U403" s="3"/>
      <c r="V403" s="3"/>
      <c r="W403" s="3"/>
      <c r="X403" s="3"/>
      <c r="Y403" s="3"/>
      <c r="Z403" s="3"/>
      <c r="AA403" s="3"/>
      <c r="AB403" s="71"/>
    </row>
    <row r="404" spans="1:28" ht="14.25" x14ac:dyDescent="0.2">
      <c r="A404" s="68"/>
      <c r="B404" s="71"/>
      <c r="C404" s="80"/>
      <c r="D404" s="81"/>
      <c r="E404" s="227"/>
      <c r="F404" s="228"/>
      <c r="G404" s="229"/>
      <c r="H404" s="80"/>
      <c r="I404" s="80"/>
      <c r="J404" s="220"/>
      <c r="K404" s="221"/>
      <c r="L404" s="82"/>
      <c r="M404" s="92" t="str">
        <f t="shared" si="12"/>
        <v/>
      </c>
      <c r="N404" s="82"/>
      <c r="O404" s="80"/>
      <c r="P404" s="250"/>
      <c r="Q404" s="251"/>
      <c r="R404" s="81"/>
      <c r="S404" s="81"/>
      <c r="T404" s="71"/>
      <c r="U404" s="3"/>
      <c r="V404" s="3"/>
      <c r="W404" s="3"/>
      <c r="X404" s="3"/>
      <c r="Y404" s="3"/>
      <c r="Z404" s="3"/>
      <c r="AA404" s="3"/>
      <c r="AB404" s="71"/>
    </row>
    <row r="405" spans="1:28" ht="14.25" x14ac:dyDescent="0.2">
      <c r="A405" s="68"/>
      <c r="B405" s="71"/>
      <c r="C405" s="76"/>
      <c r="D405" s="77"/>
      <c r="E405" s="224"/>
      <c r="F405" s="225"/>
      <c r="G405" s="226"/>
      <c r="H405" s="76"/>
      <c r="I405" s="76"/>
      <c r="J405" s="222"/>
      <c r="K405" s="223"/>
      <c r="L405" s="78"/>
      <c r="M405" s="92" t="str">
        <f t="shared" si="12"/>
        <v/>
      </c>
      <c r="N405" s="78"/>
      <c r="O405" s="76"/>
      <c r="P405" s="248"/>
      <c r="Q405" s="249"/>
      <c r="R405" s="77"/>
      <c r="S405" s="77"/>
      <c r="T405" s="71"/>
      <c r="U405" s="3"/>
      <c r="V405" s="3"/>
      <c r="W405" s="3"/>
      <c r="X405" s="3"/>
      <c r="Y405" s="3"/>
      <c r="Z405" s="3"/>
      <c r="AA405" s="3"/>
      <c r="AB405" s="71"/>
    </row>
    <row r="406" spans="1:28" ht="14.25" x14ac:dyDescent="0.2">
      <c r="A406" s="68"/>
      <c r="B406" s="71"/>
      <c r="C406" s="80"/>
      <c r="D406" s="81"/>
      <c r="E406" s="227"/>
      <c r="F406" s="228"/>
      <c r="G406" s="229"/>
      <c r="H406" s="80"/>
      <c r="I406" s="80"/>
      <c r="J406" s="220"/>
      <c r="K406" s="221"/>
      <c r="L406" s="82"/>
      <c r="M406" s="92" t="str">
        <f t="shared" si="12"/>
        <v/>
      </c>
      <c r="N406" s="82"/>
      <c r="O406" s="80"/>
      <c r="P406" s="250"/>
      <c r="Q406" s="251"/>
      <c r="R406" s="81"/>
      <c r="S406" s="81"/>
      <c r="T406" s="71"/>
      <c r="U406" s="3"/>
      <c r="V406" s="3"/>
      <c r="W406" s="3"/>
      <c r="X406" s="3"/>
      <c r="Y406" s="3"/>
      <c r="Z406" s="3"/>
      <c r="AA406" s="3"/>
      <c r="AB406" s="71"/>
    </row>
    <row r="407" spans="1:28" ht="14.25" x14ac:dyDescent="0.2">
      <c r="A407" s="68"/>
      <c r="B407" s="71"/>
      <c r="C407" s="76"/>
      <c r="D407" s="77"/>
      <c r="E407" s="224"/>
      <c r="F407" s="225"/>
      <c r="G407" s="226"/>
      <c r="H407" s="76"/>
      <c r="I407" s="76"/>
      <c r="J407" s="222"/>
      <c r="K407" s="223"/>
      <c r="L407" s="78"/>
      <c r="M407" s="92" t="str">
        <f t="shared" si="12"/>
        <v/>
      </c>
      <c r="N407" s="78"/>
      <c r="O407" s="76"/>
      <c r="P407" s="248"/>
      <c r="Q407" s="249"/>
      <c r="R407" s="77"/>
      <c r="S407" s="77"/>
      <c r="T407" s="71"/>
      <c r="U407" s="3"/>
      <c r="V407" s="3"/>
      <c r="W407" s="3"/>
      <c r="X407" s="3"/>
      <c r="Y407" s="3"/>
      <c r="Z407" s="3"/>
      <c r="AA407" s="3"/>
      <c r="AB407" s="71"/>
    </row>
    <row r="408" spans="1:28" ht="14.25" x14ac:dyDescent="0.2">
      <c r="A408" s="68"/>
      <c r="B408" s="71"/>
      <c r="C408" s="80"/>
      <c r="D408" s="81"/>
      <c r="E408" s="227"/>
      <c r="F408" s="228"/>
      <c r="G408" s="229"/>
      <c r="H408" s="80"/>
      <c r="I408" s="80"/>
      <c r="J408" s="220"/>
      <c r="K408" s="221"/>
      <c r="L408" s="82"/>
      <c r="M408" s="92" t="str">
        <f t="shared" si="12"/>
        <v/>
      </c>
      <c r="N408" s="82"/>
      <c r="O408" s="80"/>
      <c r="P408" s="250"/>
      <c r="Q408" s="251"/>
      <c r="R408" s="81"/>
      <c r="S408" s="81"/>
      <c r="T408" s="71"/>
      <c r="U408" s="3"/>
      <c r="V408" s="3"/>
      <c r="W408" s="3"/>
      <c r="X408" s="3"/>
      <c r="Y408" s="3"/>
      <c r="Z408" s="3"/>
      <c r="AA408" s="3"/>
      <c r="AB408" s="71"/>
    </row>
    <row r="409" spans="1:28" ht="14.25" x14ac:dyDescent="0.2">
      <c r="A409" s="68"/>
      <c r="B409" s="71"/>
      <c r="C409" s="76"/>
      <c r="D409" s="77"/>
      <c r="E409" s="224"/>
      <c r="F409" s="225"/>
      <c r="G409" s="226"/>
      <c r="H409" s="76"/>
      <c r="I409" s="76"/>
      <c r="J409" s="222"/>
      <c r="K409" s="223"/>
      <c r="L409" s="78"/>
      <c r="M409" s="92" t="str">
        <f t="shared" si="12"/>
        <v/>
      </c>
      <c r="N409" s="78"/>
      <c r="O409" s="76"/>
      <c r="P409" s="248"/>
      <c r="Q409" s="249"/>
      <c r="R409" s="77"/>
      <c r="S409" s="77"/>
      <c r="T409" s="71"/>
      <c r="U409" s="3"/>
      <c r="V409" s="3"/>
      <c r="W409" s="3"/>
      <c r="X409" s="3"/>
      <c r="Y409" s="3"/>
      <c r="Z409" s="3"/>
      <c r="AA409" s="3"/>
      <c r="AB409" s="71"/>
    </row>
    <row r="410" spans="1:28" ht="14.25" x14ac:dyDescent="0.2">
      <c r="A410" s="68"/>
      <c r="B410" s="71"/>
      <c r="C410" s="80"/>
      <c r="D410" s="81"/>
      <c r="E410" s="227"/>
      <c r="F410" s="228"/>
      <c r="G410" s="229"/>
      <c r="H410" s="80"/>
      <c r="I410" s="80"/>
      <c r="J410" s="220"/>
      <c r="K410" s="221"/>
      <c r="L410" s="82"/>
      <c r="M410" s="92" t="str">
        <f t="shared" si="12"/>
        <v/>
      </c>
      <c r="N410" s="82"/>
      <c r="O410" s="80"/>
      <c r="P410" s="250"/>
      <c r="Q410" s="251"/>
      <c r="R410" s="81"/>
      <c r="S410" s="81"/>
      <c r="T410" s="71"/>
      <c r="U410" s="3"/>
      <c r="V410" s="3"/>
      <c r="W410" s="3"/>
      <c r="X410" s="3"/>
      <c r="Y410" s="3"/>
      <c r="Z410" s="3"/>
      <c r="AA410" s="3"/>
      <c r="AB410" s="71"/>
    </row>
    <row r="411" spans="1:28" ht="14.25" x14ac:dyDescent="0.2">
      <c r="A411" s="68"/>
      <c r="B411" s="71"/>
      <c r="C411" s="76"/>
      <c r="D411" s="77"/>
      <c r="E411" s="224"/>
      <c r="F411" s="225"/>
      <c r="G411" s="226"/>
      <c r="H411" s="76"/>
      <c r="I411" s="76"/>
      <c r="J411" s="222"/>
      <c r="K411" s="223"/>
      <c r="L411" s="78"/>
      <c r="M411" s="92" t="str">
        <f t="shared" si="12"/>
        <v/>
      </c>
      <c r="N411" s="78"/>
      <c r="O411" s="76"/>
      <c r="P411" s="248"/>
      <c r="Q411" s="249"/>
      <c r="R411" s="77"/>
      <c r="S411" s="77"/>
      <c r="T411" s="71"/>
      <c r="U411" s="3"/>
      <c r="V411" s="3"/>
      <c r="W411" s="3"/>
      <c r="X411" s="3"/>
      <c r="Y411" s="3"/>
      <c r="Z411" s="3"/>
      <c r="AA411" s="3"/>
      <c r="AB411" s="71"/>
    </row>
    <row r="412" spans="1:28" ht="14.25" x14ac:dyDescent="0.2">
      <c r="A412" s="68"/>
      <c r="B412" s="71"/>
      <c r="C412" s="80"/>
      <c r="D412" s="81"/>
      <c r="E412" s="227"/>
      <c r="F412" s="228"/>
      <c r="G412" s="229"/>
      <c r="H412" s="80"/>
      <c r="I412" s="80"/>
      <c r="J412" s="220"/>
      <c r="K412" s="221"/>
      <c r="L412" s="82"/>
      <c r="M412" s="92" t="str">
        <f t="shared" si="12"/>
        <v/>
      </c>
      <c r="N412" s="82"/>
      <c r="O412" s="80"/>
      <c r="P412" s="250"/>
      <c r="Q412" s="251"/>
      <c r="R412" s="81"/>
      <c r="S412" s="81"/>
      <c r="T412" s="71"/>
      <c r="U412" s="3"/>
      <c r="V412" s="3"/>
      <c r="W412" s="3"/>
      <c r="X412" s="3"/>
      <c r="Y412" s="3"/>
      <c r="Z412" s="3"/>
      <c r="AA412" s="3"/>
      <c r="AB412" s="71"/>
    </row>
    <row r="413" spans="1:28" ht="14.25" x14ac:dyDescent="0.2">
      <c r="A413" s="68"/>
      <c r="B413" s="71"/>
      <c r="C413" s="76"/>
      <c r="D413" s="77"/>
      <c r="E413" s="224"/>
      <c r="F413" s="225"/>
      <c r="G413" s="226"/>
      <c r="H413" s="76"/>
      <c r="I413" s="76"/>
      <c r="J413" s="222"/>
      <c r="K413" s="223"/>
      <c r="L413" s="78"/>
      <c r="M413" s="92" t="str">
        <f t="shared" si="12"/>
        <v/>
      </c>
      <c r="N413" s="78"/>
      <c r="O413" s="76"/>
      <c r="P413" s="248"/>
      <c r="Q413" s="249"/>
      <c r="R413" s="77"/>
      <c r="S413" s="77"/>
      <c r="T413" s="71"/>
      <c r="U413" s="3"/>
      <c r="V413" s="3"/>
      <c r="W413" s="3"/>
      <c r="X413" s="3"/>
      <c r="Y413" s="3"/>
      <c r="Z413" s="3"/>
      <c r="AA413" s="3"/>
      <c r="AB413" s="71"/>
    </row>
    <row r="414" spans="1:28" ht="14.25" x14ac:dyDescent="0.2">
      <c r="A414" s="68"/>
      <c r="B414" s="71"/>
      <c r="C414" s="80"/>
      <c r="D414" s="81"/>
      <c r="E414" s="227"/>
      <c r="F414" s="228"/>
      <c r="G414" s="229"/>
      <c r="H414" s="80"/>
      <c r="I414" s="80"/>
      <c r="J414" s="220"/>
      <c r="K414" s="221"/>
      <c r="L414" s="82"/>
      <c r="M414" s="92" t="str">
        <f t="shared" si="12"/>
        <v/>
      </c>
      <c r="N414" s="82"/>
      <c r="O414" s="80"/>
      <c r="P414" s="250"/>
      <c r="Q414" s="251"/>
      <c r="R414" s="81"/>
      <c r="S414" s="81"/>
      <c r="T414" s="71"/>
      <c r="U414" s="3"/>
      <c r="V414" s="3"/>
      <c r="W414" s="3"/>
      <c r="X414" s="3"/>
      <c r="Y414" s="3"/>
      <c r="Z414" s="3"/>
      <c r="AA414" s="3"/>
      <c r="AB414" s="71"/>
    </row>
    <row r="415" spans="1:28" ht="14.25" x14ac:dyDescent="0.2">
      <c r="A415" s="68"/>
      <c r="B415" s="71"/>
      <c r="C415" s="76"/>
      <c r="D415" s="77"/>
      <c r="E415" s="224"/>
      <c r="F415" s="225"/>
      <c r="G415" s="226"/>
      <c r="H415" s="76"/>
      <c r="I415" s="76"/>
      <c r="J415" s="222"/>
      <c r="K415" s="223"/>
      <c r="L415" s="78"/>
      <c r="M415" s="92" t="str">
        <f t="shared" si="12"/>
        <v/>
      </c>
      <c r="N415" s="78"/>
      <c r="O415" s="76"/>
      <c r="P415" s="248"/>
      <c r="Q415" s="249"/>
      <c r="R415" s="77"/>
      <c r="S415" s="77"/>
      <c r="T415" s="71"/>
      <c r="U415" s="3"/>
      <c r="V415" s="3"/>
      <c r="W415" s="3"/>
      <c r="X415" s="3"/>
      <c r="Y415" s="3"/>
      <c r="Z415" s="3"/>
      <c r="AA415" s="3"/>
      <c r="AB415" s="71"/>
    </row>
    <row r="416" spans="1:28" ht="14.25" x14ac:dyDescent="0.2">
      <c r="A416" s="68"/>
      <c r="B416" s="71"/>
      <c r="C416" s="80"/>
      <c r="D416" s="81"/>
      <c r="E416" s="227"/>
      <c r="F416" s="228"/>
      <c r="G416" s="229"/>
      <c r="H416" s="80"/>
      <c r="I416" s="80"/>
      <c r="J416" s="220"/>
      <c r="K416" s="221"/>
      <c r="L416" s="82"/>
      <c r="M416" s="92" t="str">
        <f t="shared" si="12"/>
        <v/>
      </c>
      <c r="N416" s="82"/>
      <c r="O416" s="80"/>
      <c r="P416" s="250"/>
      <c r="Q416" s="251"/>
      <c r="R416" s="81"/>
      <c r="S416" s="81"/>
      <c r="T416" s="71"/>
      <c r="U416" s="3"/>
      <c r="V416" s="3"/>
      <c r="W416" s="3"/>
      <c r="X416" s="3"/>
      <c r="Y416" s="3"/>
      <c r="Z416" s="3"/>
      <c r="AA416" s="3"/>
      <c r="AB416" s="71"/>
    </row>
    <row r="417" spans="1:28" ht="14.25" x14ac:dyDescent="0.2">
      <c r="A417" s="68"/>
      <c r="B417" s="71"/>
      <c r="C417" s="76"/>
      <c r="D417" s="77"/>
      <c r="E417" s="224"/>
      <c r="F417" s="225"/>
      <c r="G417" s="226"/>
      <c r="H417" s="76"/>
      <c r="I417" s="76"/>
      <c r="J417" s="222"/>
      <c r="K417" s="223"/>
      <c r="L417" s="78"/>
      <c r="M417" s="92" t="str">
        <f t="shared" si="12"/>
        <v/>
      </c>
      <c r="N417" s="78"/>
      <c r="O417" s="76"/>
      <c r="P417" s="248"/>
      <c r="Q417" s="249"/>
      <c r="R417" s="77"/>
      <c r="S417" s="77"/>
      <c r="T417" s="71"/>
      <c r="U417" s="3"/>
      <c r="V417" s="3"/>
      <c r="W417" s="3"/>
      <c r="X417" s="3"/>
      <c r="Y417" s="3"/>
      <c r="Z417" s="3"/>
      <c r="AA417" s="3"/>
      <c r="AB417" s="71"/>
    </row>
    <row r="418" spans="1:28" ht="14.25" x14ac:dyDescent="0.2">
      <c r="A418" s="68"/>
      <c r="B418" s="71"/>
      <c r="C418" s="80"/>
      <c r="D418" s="81"/>
      <c r="E418" s="227"/>
      <c r="F418" s="228"/>
      <c r="G418" s="229"/>
      <c r="H418" s="80"/>
      <c r="I418" s="80"/>
      <c r="J418" s="220"/>
      <c r="K418" s="221"/>
      <c r="L418" s="82"/>
      <c r="M418" s="92" t="str">
        <f t="shared" si="12"/>
        <v/>
      </c>
      <c r="N418" s="82"/>
      <c r="O418" s="80"/>
      <c r="P418" s="250"/>
      <c r="Q418" s="251"/>
      <c r="R418" s="81"/>
      <c r="S418" s="81"/>
      <c r="T418" s="71"/>
      <c r="U418" s="3"/>
      <c r="V418" s="3"/>
      <c r="W418" s="3"/>
      <c r="X418" s="3"/>
      <c r="Y418" s="3"/>
      <c r="Z418" s="3"/>
      <c r="AA418" s="3"/>
      <c r="AB418" s="71"/>
    </row>
    <row r="419" spans="1:28" ht="14.25" x14ac:dyDescent="0.2">
      <c r="A419" s="68"/>
      <c r="B419" s="71"/>
      <c r="C419" s="76"/>
      <c r="D419" s="77"/>
      <c r="E419" s="224"/>
      <c r="F419" s="225"/>
      <c r="G419" s="226"/>
      <c r="H419" s="76"/>
      <c r="I419" s="76"/>
      <c r="J419" s="222"/>
      <c r="K419" s="223"/>
      <c r="L419" s="78"/>
      <c r="M419" s="92" t="str">
        <f t="shared" si="12"/>
        <v/>
      </c>
      <c r="N419" s="78"/>
      <c r="O419" s="76"/>
      <c r="P419" s="248"/>
      <c r="Q419" s="249"/>
      <c r="R419" s="77"/>
      <c r="S419" s="77"/>
      <c r="T419" s="71"/>
      <c r="U419" s="3"/>
      <c r="V419" s="3"/>
      <c r="W419" s="3"/>
      <c r="X419" s="3"/>
      <c r="Y419" s="3"/>
      <c r="Z419" s="3"/>
      <c r="AA419" s="3"/>
      <c r="AB419" s="71"/>
    </row>
    <row r="420" spans="1:28" ht="14.25" x14ac:dyDescent="0.2">
      <c r="A420" s="68"/>
      <c r="B420" s="71"/>
      <c r="C420" s="80"/>
      <c r="D420" s="81"/>
      <c r="E420" s="227"/>
      <c r="F420" s="228"/>
      <c r="G420" s="229"/>
      <c r="H420" s="80"/>
      <c r="I420" s="80"/>
      <c r="J420" s="220"/>
      <c r="K420" s="221"/>
      <c r="L420" s="82"/>
      <c r="M420" s="92" t="str">
        <f t="shared" si="12"/>
        <v/>
      </c>
      <c r="N420" s="82"/>
      <c r="O420" s="80"/>
      <c r="P420" s="250"/>
      <c r="Q420" s="251"/>
      <c r="R420" s="81"/>
      <c r="S420" s="81"/>
      <c r="T420" s="71"/>
      <c r="U420" s="3"/>
      <c r="V420" s="3"/>
      <c r="W420" s="3"/>
      <c r="X420" s="3"/>
      <c r="Y420" s="3"/>
      <c r="Z420" s="3"/>
      <c r="AA420" s="3"/>
      <c r="AB420" s="71"/>
    </row>
    <row r="421" spans="1:28" ht="14.25" x14ac:dyDescent="0.2">
      <c r="A421" s="68"/>
      <c r="B421" s="71"/>
      <c r="C421" s="76"/>
      <c r="D421" s="77"/>
      <c r="E421" s="224"/>
      <c r="F421" s="225"/>
      <c r="G421" s="226"/>
      <c r="H421" s="76"/>
      <c r="I421" s="76"/>
      <c r="J421" s="222"/>
      <c r="K421" s="223"/>
      <c r="L421" s="78"/>
      <c r="M421" s="92" t="str">
        <f t="shared" si="12"/>
        <v/>
      </c>
      <c r="N421" s="78"/>
      <c r="O421" s="76"/>
      <c r="P421" s="248"/>
      <c r="Q421" s="249"/>
      <c r="R421" s="77"/>
      <c r="S421" s="77"/>
      <c r="T421" s="71"/>
      <c r="U421" s="3"/>
      <c r="V421" s="3"/>
      <c r="W421" s="3"/>
      <c r="X421" s="3"/>
      <c r="Y421" s="3"/>
      <c r="Z421" s="3"/>
      <c r="AA421" s="3"/>
      <c r="AB421" s="71"/>
    </row>
    <row r="422" spans="1:28" ht="14.25" x14ac:dyDescent="0.2">
      <c r="A422" s="68"/>
      <c r="B422" s="71"/>
      <c r="C422" s="80"/>
      <c r="D422" s="81"/>
      <c r="E422" s="227"/>
      <c r="F422" s="228"/>
      <c r="G422" s="229"/>
      <c r="H422" s="80"/>
      <c r="I422" s="80"/>
      <c r="J422" s="220"/>
      <c r="K422" s="221"/>
      <c r="L422" s="82"/>
      <c r="M422" s="92" t="str">
        <f t="shared" si="12"/>
        <v/>
      </c>
      <c r="N422" s="82"/>
      <c r="O422" s="80"/>
      <c r="P422" s="250"/>
      <c r="Q422" s="251"/>
      <c r="R422" s="81"/>
      <c r="S422" s="81"/>
      <c r="T422" s="71"/>
      <c r="U422" s="3"/>
      <c r="V422" s="3"/>
      <c r="W422" s="3"/>
      <c r="X422" s="3"/>
      <c r="Y422" s="3"/>
      <c r="Z422" s="3"/>
      <c r="AA422" s="3"/>
      <c r="AB422" s="71"/>
    </row>
    <row r="423" spans="1:28" ht="14.25" x14ac:dyDescent="0.2">
      <c r="A423" s="68"/>
      <c r="B423" s="71"/>
      <c r="C423" s="76"/>
      <c r="D423" s="77"/>
      <c r="E423" s="224"/>
      <c r="F423" s="225"/>
      <c r="G423" s="226"/>
      <c r="H423" s="76"/>
      <c r="I423" s="76"/>
      <c r="J423" s="222"/>
      <c r="K423" s="223"/>
      <c r="L423" s="78"/>
      <c r="M423" s="92" t="str">
        <f t="shared" si="12"/>
        <v/>
      </c>
      <c r="N423" s="78"/>
      <c r="O423" s="76"/>
      <c r="P423" s="248"/>
      <c r="Q423" s="249"/>
      <c r="R423" s="77"/>
      <c r="S423" s="77"/>
      <c r="T423" s="71"/>
      <c r="U423" s="3"/>
      <c r="V423" s="3"/>
      <c r="W423" s="3"/>
      <c r="X423" s="3"/>
      <c r="Y423" s="3"/>
      <c r="Z423" s="3"/>
      <c r="AA423" s="3"/>
      <c r="AB423" s="71"/>
    </row>
    <row r="424" spans="1:28" ht="14.25" x14ac:dyDescent="0.2">
      <c r="A424" s="68"/>
      <c r="B424" s="71"/>
      <c r="C424" s="80"/>
      <c r="D424" s="81"/>
      <c r="E424" s="227"/>
      <c r="F424" s="228"/>
      <c r="G424" s="229"/>
      <c r="H424" s="80"/>
      <c r="I424" s="80"/>
      <c r="J424" s="220"/>
      <c r="K424" s="221"/>
      <c r="L424" s="82"/>
      <c r="M424" s="92" t="str">
        <f t="shared" si="12"/>
        <v/>
      </c>
      <c r="N424" s="82"/>
      <c r="O424" s="80"/>
      <c r="P424" s="250"/>
      <c r="Q424" s="251"/>
      <c r="R424" s="81"/>
      <c r="S424" s="81"/>
      <c r="T424" s="71"/>
      <c r="U424" s="3"/>
      <c r="V424" s="3"/>
      <c r="W424" s="3"/>
      <c r="X424" s="3"/>
      <c r="Y424" s="3"/>
      <c r="Z424" s="3"/>
      <c r="AA424" s="3"/>
      <c r="AB424" s="71"/>
    </row>
    <row r="425" spans="1:28" ht="14.25" x14ac:dyDescent="0.2">
      <c r="A425" s="68"/>
      <c r="B425" s="71"/>
      <c r="C425" s="76"/>
      <c r="D425" s="77"/>
      <c r="E425" s="224"/>
      <c r="F425" s="225"/>
      <c r="G425" s="226"/>
      <c r="H425" s="76"/>
      <c r="I425" s="76"/>
      <c r="J425" s="222"/>
      <c r="K425" s="223"/>
      <c r="L425" s="78"/>
      <c r="M425" s="92" t="str">
        <f t="shared" si="12"/>
        <v/>
      </c>
      <c r="N425" s="78"/>
      <c r="O425" s="76"/>
      <c r="P425" s="248"/>
      <c r="Q425" s="249"/>
      <c r="R425" s="77"/>
      <c r="S425" s="77"/>
      <c r="T425" s="71"/>
      <c r="U425" s="3"/>
      <c r="V425" s="3"/>
      <c r="W425" s="3"/>
      <c r="X425" s="3"/>
      <c r="Y425" s="3"/>
      <c r="Z425" s="3"/>
      <c r="AA425" s="3"/>
      <c r="AB425" s="71"/>
    </row>
    <row r="426" spans="1:28" ht="14.25" x14ac:dyDescent="0.2">
      <c r="A426" s="68"/>
      <c r="B426" s="71"/>
      <c r="C426" s="80"/>
      <c r="D426" s="81"/>
      <c r="E426" s="227"/>
      <c r="F426" s="228"/>
      <c r="G426" s="229"/>
      <c r="H426" s="80"/>
      <c r="I426" s="80"/>
      <c r="J426" s="220"/>
      <c r="K426" s="221"/>
      <c r="L426" s="82"/>
      <c r="M426" s="92" t="str">
        <f t="shared" si="12"/>
        <v/>
      </c>
      <c r="N426" s="82"/>
      <c r="O426" s="80"/>
      <c r="P426" s="250"/>
      <c r="Q426" s="251"/>
      <c r="R426" s="81"/>
      <c r="S426" s="81"/>
      <c r="T426" s="71"/>
      <c r="U426" s="3"/>
      <c r="V426" s="3"/>
      <c r="W426" s="3"/>
      <c r="X426" s="3"/>
      <c r="Y426" s="3"/>
      <c r="Z426" s="3"/>
      <c r="AA426" s="3"/>
      <c r="AB426" s="71"/>
    </row>
    <row r="427" spans="1:28" ht="14.25" x14ac:dyDescent="0.2">
      <c r="A427" s="68"/>
      <c r="B427" s="71"/>
      <c r="C427" s="76"/>
      <c r="D427" s="77"/>
      <c r="E427" s="224"/>
      <c r="F427" s="225"/>
      <c r="G427" s="226"/>
      <c r="H427" s="76"/>
      <c r="I427" s="76"/>
      <c r="J427" s="222"/>
      <c r="K427" s="223"/>
      <c r="L427" s="78"/>
      <c r="M427" s="92" t="str">
        <f t="shared" si="12"/>
        <v/>
      </c>
      <c r="N427" s="78"/>
      <c r="O427" s="76"/>
      <c r="P427" s="248"/>
      <c r="Q427" s="249"/>
      <c r="R427" s="77"/>
      <c r="S427" s="77"/>
      <c r="T427" s="71"/>
      <c r="U427" s="3"/>
      <c r="V427" s="3"/>
      <c r="W427" s="3"/>
      <c r="X427" s="3"/>
      <c r="Y427" s="3"/>
      <c r="Z427" s="3"/>
      <c r="AA427" s="3"/>
      <c r="AB427" s="71"/>
    </row>
    <row r="428" spans="1:28" ht="14.25" x14ac:dyDescent="0.2">
      <c r="A428" s="68"/>
      <c r="B428" s="71"/>
      <c r="C428" s="80"/>
      <c r="D428" s="81"/>
      <c r="E428" s="227"/>
      <c r="F428" s="228"/>
      <c r="G428" s="229"/>
      <c r="H428" s="80"/>
      <c r="I428" s="80"/>
      <c r="J428" s="220"/>
      <c r="K428" s="221"/>
      <c r="L428" s="82"/>
      <c r="M428" s="92" t="str">
        <f t="shared" si="12"/>
        <v/>
      </c>
      <c r="N428" s="82"/>
      <c r="O428" s="80"/>
      <c r="P428" s="250"/>
      <c r="Q428" s="251"/>
      <c r="R428" s="81"/>
      <c r="S428" s="81"/>
      <c r="T428" s="71"/>
      <c r="U428" s="3"/>
      <c r="V428" s="3"/>
      <c r="W428" s="3"/>
      <c r="X428" s="3"/>
      <c r="Y428" s="3"/>
      <c r="Z428" s="3"/>
      <c r="AA428" s="3"/>
      <c r="AB428" s="71"/>
    </row>
    <row r="429" spans="1:28" ht="14.25" x14ac:dyDescent="0.2">
      <c r="A429" s="68"/>
      <c r="B429" s="71"/>
      <c r="C429" s="76"/>
      <c r="D429" s="77"/>
      <c r="E429" s="224"/>
      <c r="F429" s="225"/>
      <c r="G429" s="226"/>
      <c r="H429" s="76"/>
      <c r="I429" s="76"/>
      <c r="J429" s="222"/>
      <c r="K429" s="223"/>
      <c r="L429" s="78"/>
      <c r="M429" s="92" t="str">
        <f t="shared" si="12"/>
        <v/>
      </c>
      <c r="N429" s="78"/>
      <c r="O429" s="76"/>
      <c r="P429" s="248"/>
      <c r="Q429" s="249"/>
      <c r="R429" s="77"/>
      <c r="S429" s="77"/>
      <c r="T429" s="71"/>
      <c r="U429" s="3"/>
      <c r="V429" s="3"/>
      <c r="W429" s="3"/>
      <c r="X429" s="3"/>
      <c r="Y429" s="3"/>
      <c r="Z429" s="3"/>
      <c r="AA429" s="3"/>
      <c r="AB429" s="71"/>
    </row>
    <row r="430" spans="1:28" ht="14.25" x14ac:dyDescent="0.2">
      <c r="A430" s="68"/>
      <c r="B430" s="71"/>
      <c r="C430" s="80"/>
      <c r="D430" s="81"/>
      <c r="E430" s="227"/>
      <c r="F430" s="228"/>
      <c r="G430" s="229"/>
      <c r="H430" s="80"/>
      <c r="I430" s="80"/>
      <c r="J430" s="220"/>
      <c r="K430" s="221"/>
      <c r="L430" s="82"/>
      <c r="M430" s="92" t="str">
        <f t="shared" si="12"/>
        <v/>
      </c>
      <c r="N430" s="82"/>
      <c r="O430" s="80"/>
      <c r="P430" s="250"/>
      <c r="Q430" s="251"/>
      <c r="R430" s="81"/>
      <c r="S430" s="81"/>
      <c r="T430" s="71"/>
      <c r="U430" s="3"/>
      <c r="V430" s="3"/>
      <c r="W430" s="3"/>
      <c r="X430" s="3"/>
      <c r="Y430" s="3"/>
      <c r="Z430" s="3"/>
      <c r="AA430" s="3"/>
      <c r="AB430" s="71"/>
    </row>
    <row r="431" spans="1:28" ht="14.25" x14ac:dyDescent="0.2">
      <c r="A431" s="68"/>
      <c r="B431" s="71"/>
      <c r="C431" s="76"/>
      <c r="D431" s="77"/>
      <c r="E431" s="224"/>
      <c r="F431" s="225"/>
      <c r="G431" s="226"/>
      <c r="H431" s="76"/>
      <c r="I431" s="76"/>
      <c r="J431" s="222"/>
      <c r="K431" s="223"/>
      <c r="L431" s="78"/>
      <c r="M431" s="92" t="str">
        <f t="shared" si="12"/>
        <v/>
      </c>
      <c r="N431" s="78"/>
      <c r="O431" s="76"/>
      <c r="P431" s="248"/>
      <c r="Q431" s="249"/>
      <c r="R431" s="77"/>
      <c r="S431" s="77"/>
      <c r="T431" s="71"/>
      <c r="U431" s="3"/>
      <c r="V431" s="3"/>
      <c r="W431" s="3"/>
      <c r="X431" s="3"/>
      <c r="Y431" s="3"/>
      <c r="Z431" s="3"/>
      <c r="AA431" s="3"/>
      <c r="AB431" s="71"/>
    </row>
    <row r="432" spans="1:28" ht="14.25" x14ac:dyDescent="0.2">
      <c r="A432" s="68"/>
      <c r="B432" s="71"/>
      <c r="C432" s="80"/>
      <c r="D432" s="81"/>
      <c r="E432" s="227"/>
      <c r="F432" s="228"/>
      <c r="G432" s="229"/>
      <c r="H432" s="80"/>
      <c r="I432" s="80"/>
      <c r="J432" s="220"/>
      <c r="K432" s="221"/>
      <c r="L432" s="82"/>
      <c r="M432" s="92" t="str">
        <f t="shared" si="12"/>
        <v/>
      </c>
      <c r="N432" s="82"/>
      <c r="O432" s="80"/>
      <c r="P432" s="250"/>
      <c r="Q432" s="251"/>
      <c r="R432" s="81"/>
      <c r="S432" s="81"/>
      <c r="T432" s="71"/>
      <c r="U432" s="3"/>
      <c r="V432" s="3"/>
      <c r="W432" s="3"/>
      <c r="X432" s="3"/>
      <c r="Y432" s="3"/>
      <c r="Z432" s="3"/>
      <c r="AA432" s="3"/>
      <c r="AB432" s="71"/>
    </row>
    <row r="433" spans="1:28" ht="14.25" x14ac:dyDescent="0.2">
      <c r="A433" s="68"/>
      <c r="B433" s="71"/>
      <c r="C433" s="76"/>
      <c r="D433" s="77"/>
      <c r="E433" s="224"/>
      <c r="F433" s="225"/>
      <c r="G433" s="226"/>
      <c r="H433" s="76"/>
      <c r="I433" s="76"/>
      <c r="J433" s="222"/>
      <c r="K433" s="223"/>
      <c r="L433" s="78"/>
      <c r="M433" s="92" t="str">
        <f t="shared" si="12"/>
        <v/>
      </c>
      <c r="N433" s="78"/>
      <c r="O433" s="76"/>
      <c r="P433" s="248"/>
      <c r="Q433" s="249"/>
      <c r="R433" s="77"/>
      <c r="S433" s="77"/>
      <c r="T433" s="71"/>
      <c r="U433" s="3"/>
      <c r="V433" s="3"/>
      <c r="W433" s="3"/>
      <c r="X433" s="3"/>
      <c r="Y433" s="3"/>
      <c r="Z433" s="3"/>
      <c r="AA433" s="3"/>
      <c r="AB433" s="71"/>
    </row>
    <row r="434" spans="1:28" ht="14.25" x14ac:dyDescent="0.2">
      <c r="A434" s="68"/>
      <c r="B434" s="71"/>
      <c r="C434" s="80"/>
      <c r="D434" s="81"/>
      <c r="E434" s="227"/>
      <c r="F434" s="228"/>
      <c r="G434" s="229"/>
      <c r="H434" s="80"/>
      <c r="I434" s="80"/>
      <c r="J434" s="220"/>
      <c r="K434" s="221"/>
      <c r="L434" s="82"/>
      <c r="M434" s="92" t="str">
        <f t="shared" si="12"/>
        <v/>
      </c>
      <c r="N434" s="82"/>
      <c r="O434" s="80"/>
      <c r="P434" s="250"/>
      <c r="Q434" s="251"/>
      <c r="R434" s="81"/>
      <c r="S434" s="81"/>
      <c r="T434" s="71"/>
      <c r="U434" s="3"/>
      <c r="V434" s="3"/>
      <c r="W434" s="3"/>
      <c r="X434" s="3"/>
      <c r="Y434" s="3"/>
      <c r="Z434" s="3"/>
      <c r="AA434" s="3"/>
      <c r="AB434" s="71"/>
    </row>
    <row r="435" spans="1:28" ht="14.25" x14ac:dyDescent="0.2">
      <c r="A435" s="68"/>
      <c r="B435" s="71"/>
      <c r="C435" s="76"/>
      <c r="D435" s="77"/>
      <c r="E435" s="224"/>
      <c r="F435" s="225"/>
      <c r="G435" s="226"/>
      <c r="H435" s="76"/>
      <c r="I435" s="76"/>
      <c r="J435" s="222"/>
      <c r="K435" s="223"/>
      <c r="L435" s="78"/>
      <c r="M435" s="92" t="str">
        <f t="shared" si="12"/>
        <v/>
      </c>
      <c r="N435" s="78"/>
      <c r="O435" s="76"/>
      <c r="P435" s="248"/>
      <c r="Q435" s="249"/>
      <c r="R435" s="77"/>
      <c r="S435" s="77"/>
      <c r="T435" s="71"/>
      <c r="U435" s="3"/>
      <c r="V435" s="3"/>
      <c r="W435" s="3"/>
      <c r="X435" s="3"/>
      <c r="Y435" s="3"/>
      <c r="Z435" s="3"/>
      <c r="AA435" s="3"/>
      <c r="AB435" s="71"/>
    </row>
    <row r="436" spans="1:28" ht="14.25" x14ac:dyDescent="0.2">
      <c r="A436" s="68"/>
      <c r="B436" s="71"/>
      <c r="C436" s="80"/>
      <c r="D436" s="81"/>
      <c r="E436" s="227"/>
      <c r="F436" s="228"/>
      <c r="G436" s="229"/>
      <c r="H436" s="80"/>
      <c r="I436" s="80"/>
      <c r="J436" s="220"/>
      <c r="K436" s="221"/>
      <c r="L436" s="82"/>
      <c r="M436" s="92" t="str">
        <f t="shared" si="12"/>
        <v/>
      </c>
      <c r="N436" s="82"/>
      <c r="O436" s="80"/>
      <c r="P436" s="250"/>
      <c r="Q436" s="251"/>
      <c r="R436" s="81"/>
      <c r="S436" s="81"/>
      <c r="T436" s="71"/>
      <c r="U436" s="3"/>
      <c r="V436" s="3"/>
      <c r="W436" s="3"/>
      <c r="X436" s="3"/>
      <c r="Y436" s="3"/>
      <c r="Z436" s="3"/>
      <c r="AA436" s="3"/>
      <c r="AB436" s="71"/>
    </row>
    <row r="437" spans="1:28" ht="14.25" x14ac:dyDescent="0.2">
      <c r="A437" s="68"/>
      <c r="B437" s="71"/>
      <c r="C437" s="76"/>
      <c r="D437" s="77"/>
      <c r="E437" s="224"/>
      <c r="F437" s="225"/>
      <c r="G437" s="226"/>
      <c r="H437" s="76"/>
      <c r="I437" s="76"/>
      <c r="J437" s="222"/>
      <c r="K437" s="223"/>
      <c r="L437" s="78"/>
      <c r="M437" s="92" t="str">
        <f t="shared" si="12"/>
        <v/>
      </c>
      <c r="N437" s="78"/>
      <c r="O437" s="76"/>
      <c r="P437" s="248"/>
      <c r="Q437" s="249"/>
      <c r="R437" s="77"/>
      <c r="S437" s="77"/>
      <c r="T437" s="71"/>
      <c r="U437" s="3"/>
      <c r="V437" s="3"/>
      <c r="W437" s="3"/>
      <c r="X437" s="3"/>
      <c r="Y437" s="3"/>
      <c r="Z437" s="3"/>
      <c r="AA437" s="3"/>
      <c r="AB437" s="71"/>
    </row>
    <row r="438" spans="1:28" ht="14.25" x14ac:dyDescent="0.2">
      <c r="A438" s="68"/>
      <c r="B438" s="71"/>
      <c r="C438" s="80"/>
      <c r="D438" s="81"/>
      <c r="E438" s="227"/>
      <c r="F438" s="228"/>
      <c r="G438" s="229"/>
      <c r="H438" s="80"/>
      <c r="I438" s="80"/>
      <c r="J438" s="220"/>
      <c r="K438" s="221"/>
      <c r="L438" s="82"/>
      <c r="M438" s="92" t="str">
        <f t="shared" si="12"/>
        <v/>
      </c>
      <c r="N438" s="82"/>
      <c r="O438" s="80"/>
      <c r="P438" s="250"/>
      <c r="Q438" s="251"/>
      <c r="R438" s="81"/>
      <c r="S438" s="81"/>
      <c r="T438" s="71"/>
      <c r="U438" s="3"/>
      <c r="V438" s="3"/>
      <c r="W438" s="3"/>
      <c r="X438" s="3"/>
      <c r="Y438" s="3"/>
      <c r="Z438" s="3"/>
      <c r="AA438" s="3"/>
      <c r="AB438" s="71"/>
    </row>
    <row r="439" spans="1:28" ht="14.25" x14ac:dyDescent="0.2">
      <c r="A439" s="68"/>
      <c r="B439" s="71"/>
      <c r="C439" s="76"/>
      <c r="D439" s="77"/>
      <c r="E439" s="224"/>
      <c r="F439" s="225"/>
      <c r="G439" s="226"/>
      <c r="H439" s="76"/>
      <c r="I439" s="76"/>
      <c r="J439" s="222"/>
      <c r="K439" s="223"/>
      <c r="L439" s="78"/>
      <c r="M439" s="92" t="str">
        <f t="shared" si="12"/>
        <v/>
      </c>
      <c r="N439" s="78"/>
      <c r="O439" s="76"/>
      <c r="P439" s="248"/>
      <c r="Q439" s="249"/>
      <c r="R439" s="77"/>
      <c r="S439" s="77"/>
      <c r="T439" s="71"/>
      <c r="U439" s="3"/>
      <c r="V439" s="3"/>
      <c r="W439" s="3"/>
      <c r="X439" s="3"/>
      <c r="Y439" s="3"/>
      <c r="Z439" s="3"/>
      <c r="AA439" s="3"/>
      <c r="AB439" s="71"/>
    </row>
    <row r="440" spans="1:28" ht="14.25" x14ac:dyDescent="0.2">
      <c r="A440" s="68"/>
      <c r="B440" s="71"/>
      <c r="C440" s="80"/>
      <c r="D440" s="81"/>
      <c r="E440" s="227"/>
      <c r="F440" s="228"/>
      <c r="G440" s="229"/>
      <c r="H440" s="80"/>
      <c r="I440" s="80"/>
      <c r="J440" s="220"/>
      <c r="K440" s="221"/>
      <c r="L440" s="82"/>
      <c r="M440" s="92" t="str">
        <f t="shared" si="12"/>
        <v/>
      </c>
      <c r="N440" s="82"/>
      <c r="O440" s="80"/>
      <c r="P440" s="250"/>
      <c r="Q440" s="251"/>
      <c r="R440" s="81"/>
      <c r="S440" s="81"/>
      <c r="T440" s="71"/>
      <c r="U440" s="3"/>
      <c r="V440" s="3"/>
      <c r="W440" s="3"/>
      <c r="X440" s="3"/>
      <c r="Y440" s="3"/>
      <c r="Z440" s="3"/>
      <c r="AA440" s="3"/>
      <c r="AB440" s="71"/>
    </row>
    <row r="441" spans="1:28" ht="14.25" x14ac:dyDescent="0.2">
      <c r="A441" s="68"/>
      <c r="B441" s="71"/>
      <c r="C441" s="76"/>
      <c r="D441" s="77"/>
      <c r="E441" s="224"/>
      <c r="F441" s="225"/>
      <c r="G441" s="226"/>
      <c r="H441" s="76"/>
      <c r="I441" s="76"/>
      <c r="J441" s="222"/>
      <c r="K441" s="223"/>
      <c r="L441" s="78"/>
      <c r="M441" s="92" t="str">
        <f t="shared" si="12"/>
        <v/>
      </c>
      <c r="N441" s="78"/>
      <c r="O441" s="76"/>
      <c r="P441" s="248"/>
      <c r="Q441" s="249"/>
      <c r="R441" s="77"/>
      <c r="S441" s="77"/>
      <c r="T441" s="71"/>
      <c r="U441" s="3"/>
      <c r="V441" s="3"/>
      <c r="W441" s="3"/>
      <c r="X441" s="3"/>
      <c r="Y441" s="3"/>
      <c r="Z441" s="3"/>
      <c r="AA441" s="3"/>
      <c r="AB441" s="71"/>
    </row>
    <row r="442" spans="1:28" ht="14.25" x14ac:dyDescent="0.2">
      <c r="A442" s="68"/>
      <c r="B442" s="71"/>
      <c r="C442" s="80"/>
      <c r="D442" s="81"/>
      <c r="E442" s="227"/>
      <c r="F442" s="228"/>
      <c r="G442" s="229"/>
      <c r="H442" s="80"/>
      <c r="I442" s="80"/>
      <c r="J442" s="220"/>
      <c r="K442" s="221"/>
      <c r="L442" s="82"/>
      <c r="M442" s="92" t="str">
        <f t="shared" si="12"/>
        <v/>
      </c>
      <c r="N442" s="82"/>
      <c r="O442" s="80"/>
      <c r="P442" s="250"/>
      <c r="Q442" s="251"/>
      <c r="R442" s="81"/>
      <c r="S442" s="81"/>
      <c r="T442" s="71"/>
      <c r="U442" s="3"/>
      <c r="V442" s="3"/>
      <c r="W442" s="3"/>
      <c r="X442" s="3"/>
      <c r="Y442" s="3"/>
      <c r="Z442" s="3"/>
      <c r="AA442" s="3"/>
      <c r="AB442" s="71"/>
    </row>
    <row r="443" spans="1:28" ht="14.25" x14ac:dyDescent="0.2">
      <c r="A443" s="68"/>
      <c r="B443" s="71"/>
      <c r="C443" s="76"/>
      <c r="D443" s="77"/>
      <c r="E443" s="224"/>
      <c r="F443" s="225"/>
      <c r="G443" s="226"/>
      <c r="H443" s="76"/>
      <c r="I443" s="76"/>
      <c r="J443" s="222"/>
      <c r="K443" s="223"/>
      <c r="L443" s="78"/>
      <c r="M443" s="92" t="str">
        <f t="shared" si="12"/>
        <v/>
      </c>
      <c r="N443" s="78"/>
      <c r="O443" s="76"/>
      <c r="P443" s="248"/>
      <c r="Q443" s="249"/>
      <c r="R443" s="77"/>
      <c r="S443" s="77"/>
      <c r="T443" s="71"/>
      <c r="U443" s="3"/>
      <c r="V443" s="3"/>
      <c r="W443" s="3"/>
      <c r="X443" s="3"/>
      <c r="Y443" s="3"/>
      <c r="Z443" s="3"/>
      <c r="AA443" s="3"/>
      <c r="AB443" s="71"/>
    </row>
    <row r="444" spans="1:28" ht="14.25" x14ac:dyDescent="0.2">
      <c r="A444" s="68"/>
      <c r="B444" s="71"/>
      <c r="C444" s="80"/>
      <c r="D444" s="81"/>
      <c r="E444" s="227"/>
      <c r="F444" s="228"/>
      <c r="G444" s="229"/>
      <c r="H444" s="80"/>
      <c r="I444" s="80"/>
      <c r="J444" s="220"/>
      <c r="K444" s="221"/>
      <c r="L444" s="82"/>
      <c r="M444" s="92" t="str">
        <f t="shared" si="12"/>
        <v/>
      </c>
      <c r="N444" s="82"/>
      <c r="O444" s="80"/>
      <c r="P444" s="250"/>
      <c r="Q444" s="251"/>
      <c r="R444" s="81"/>
      <c r="S444" s="81"/>
      <c r="T444" s="71"/>
      <c r="U444" s="3"/>
      <c r="V444" s="3"/>
      <c r="W444" s="3"/>
      <c r="X444" s="3"/>
      <c r="Y444" s="3"/>
      <c r="Z444" s="3"/>
      <c r="AA444" s="3"/>
      <c r="AB444" s="71"/>
    </row>
    <row r="445" spans="1:28" ht="14.25" x14ac:dyDescent="0.2">
      <c r="A445" s="68"/>
      <c r="B445" s="71"/>
      <c r="C445" s="76"/>
      <c r="D445" s="77"/>
      <c r="E445" s="224"/>
      <c r="F445" s="225"/>
      <c r="G445" s="226"/>
      <c r="H445" s="76"/>
      <c r="I445" s="76"/>
      <c r="J445" s="222"/>
      <c r="K445" s="223"/>
      <c r="L445" s="78"/>
      <c r="M445" s="92" t="str">
        <f t="shared" si="12"/>
        <v/>
      </c>
      <c r="N445" s="78"/>
      <c r="O445" s="76"/>
      <c r="P445" s="248"/>
      <c r="Q445" s="249"/>
      <c r="R445" s="77"/>
      <c r="S445" s="77"/>
      <c r="T445" s="71"/>
      <c r="U445" s="3"/>
      <c r="V445" s="3"/>
      <c r="W445" s="3"/>
      <c r="X445" s="3"/>
      <c r="Y445" s="3"/>
      <c r="Z445" s="3"/>
      <c r="AA445" s="3"/>
      <c r="AB445" s="71"/>
    </row>
    <row r="446" spans="1:28" ht="14.25" x14ac:dyDescent="0.2">
      <c r="A446" s="68"/>
      <c r="B446" s="71"/>
      <c r="C446" s="80"/>
      <c r="D446" s="81"/>
      <c r="E446" s="227"/>
      <c r="F446" s="228"/>
      <c r="G446" s="229"/>
      <c r="H446" s="80"/>
      <c r="I446" s="80"/>
      <c r="J446" s="220"/>
      <c r="K446" s="221"/>
      <c r="L446" s="82"/>
      <c r="M446" s="92" t="str">
        <f t="shared" si="12"/>
        <v/>
      </c>
      <c r="N446" s="82"/>
      <c r="O446" s="80"/>
      <c r="P446" s="250"/>
      <c r="Q446" s="251"/>
      <c r="R446" s="81"/>
      <c r="S446" s="81"/>
      <c r="T446" s="71"/>
      <c r="U446" s="3"/>
      <c r="V446" s="3"/>
      <c r="W446" s="3"/>
      <c r="X446" s="3"/>
      <c r="Y446" s="3"/>
      <c r="Z446" s="3"/>
      <c r="AA446" s="3"/>
      <c r="AB446" s="71"/>
    </row>
    <row r="447" spans="1:28" ht="14.25" x14ac:dyDescent="0.2">
      <c r="A447" s="68"/>
      <c r="B447" s="71"/>
      <c r="C447" s="76"/>
      <c r="D447" s="77"/>
      <c r="E447" s="224"/>
      <c r="F447" s="225"/>
      <c r="G447" s="226"/>
      <c r="H447" s="76"/>
      <c r="I447" s="76"/>
      <c r="J447" s="222"/>
      <c r="K447" s="223"/>
      <c r="L447" s="78"/>
      <c r="M447" s="92" t="str">
        <f t="shared" si="12"/>
        <v/>
      </c>
      <c r="N447" s="78"/>
      <c r="O447" s="76"/>
      <c r="P447" s="248"/>
      <c r="Q447" s="249"/>
      <c r="R447" s="77"/>
      <c r="S447" s="77"/>
      <c r="T447" s="71"/>
      <c r="U447" s="3"/>
      <c r="V447" s="3"/>
      <c r="W447" s="3"/>
      <c r="X447" s="3"/>
      <c r="Y447" s="3"/>
      <c r="Z447" s="3"/>
      <c r="AA447" s="3"/>
      <c r="AB447" s="71"/>
    </row>
    <row r="448" spans="1:28" ht="14.25" x14ac:dyDescent="0.2">
      <c r="A448" s="68"/>
      <c r="B448" s="71"/>
      <c r="C448" s="80"/>
      <c r="D448" s="81"/>
      <c r="E448" s="227"/>
      <c r="F448" s="228"/>
      <c r="G448" s="229"/>
      <c r="H448" s="80"/>
      <c r="I448" s="80"/>
      <c r="J448" s="220"/>
      <c r="K448" s="221"/>
      <c r="L448" s="82"/>
      <c r="M448" s="92" t="str">
        <f t="shared" si="12"/>
        <v/>
      </c>
      <c r="N448" s="82"/>
      <c r="O448" s="80"/>
      <c r="P448" s="250"/>
      <c r="Q448" s="251"/>
      <c r="R448" s="81"/>
      <c r="S448" s="81"/>
      <c r="T448" s="71"/>
      <c r="U448" s="3"/>
      <c r="V448" s="3"/>
      <c r="W448" s="3"/>
      <c r="X448" s="3"/>
      <c r="Y448" s="3"/>
      <c r="Z448" s="3"/>
      <c r="AA448" s="3"/>
      <c r="AB448" s="71"/>
    </row>
    <row r="449" spans="1:28" ht="14.25" x14ac:dyDescent="0.2">
      <c r="A449" s="68"/>
      <c r="B449" s="71"/>
      <c r="C449" s="76"/>
      <c r="D449" s="77"/>
      <c r="E449" s="224"/>
      <c r="F449" s="225"/>
      <c r="G449" s="226"/>
      <c r="H449" s="76"/>
      <c r="I449" s="76"/>
      <c r="J449" s="222"/>
      <c r="K449" s="223"/>
      <c r="L449" s="78"/>
      <c r="M449" s="92" t="str">
        <f t="shared" si="12"/>
        <v/>
      </c>
      <c r="N449" s="78"/>
      <c r="O449" s="76"/>
      <c r="P449" s="248"/>
      <c r="Q449" s="249"/>
      <c r="R449" s="77"/>
      <c r="S449" s="77"/>
      <c r="T449" s="71"/>
      <c r="U449" s="3"/>
      <c r="V449" s="3"/>
      <c r="W449" s="3"/>
      <c r="X449" s="3"/>
      <c r="Y449" s="3"/>
      <c r="Z449" s="3"/>
      <c r="AA449" s="3"/>
      <c r="AB449" s="71"/>
    </row>
    <row r="450" spans="1:28" ht="14.25" x14ac:dyDescent="0.2">
      <c r="A450" s="68"/>
      <c r="B450" s="71"/>
      <c r="C450" s="80"/>
      <c r="D450" s="81"/>
      <c r="E450" s="227"/>
      <c r="F450" s="228"/>
      <c r="G450" s="229"/>
      <c r="H450" s="80"/>
      <c r="I450" s="80"/>
      <c r="J450" s="220"/>
      <c r="K450" s="221"/>
      <c r="L450" s="82"/>
      <c r="M450" s="92" t="str">
        <f t="shared" si="12"/>
        <v/>
      </c>
      <c r="N450" s="82"/>
      <c r="O450" s="80"/>
      <c r="P450" s="250"/>
      <c r="Q450" s="251"/>
      <c r="R450" s="81"/>
      <c r="S450" s="81"/>
      <c r="T450" s="71"/>
      <c r="U450" s="3"/>
      <c r="V450" s="3"/>
      <c r="W450" s="3"/>
      <c r="X450" s="3"/>
      <c r="Y450" s="3"/>
      <c r="Z450" s="3"/>
      <c r="AA450" s="3"/>
      <c r="AB450" s="71"/>
    </row>
    <row r="451" spans="1:28" ht="14.25" x14ac:dyDescent="0.2">
      <c r="A451" s="68"/>
      <c r="B451" s="71"/>
      <c r="C451" s="76"/>
      <c r="D451" s="77"/>
      <c r="E451" s="224"/>
      <c r="F451" s="225"/>
      <c r="G451" s="226"/>
      <c r="H451" s="76"/>
      <c r="I451" s="76"/>
      <c r="J451" s="222"/>
      <c r="K451" s="223"/>
      <c r="L451" s="78"/>
      <c r="M451" s="92" t="str">
        <f t="shared" si="12"/>
        <v/>
      </c>
      <c r="N451" s="78"/>
      <c r="O451" s="76"/>
      <c r="P451" s="248"/>
      <c r="Q451" s="249"/>
      <c r="R451" s="77"/>
      <c r="S451" s="77"/>
      <c r="T451" s="71"/>
      <c r="U451" s="3"/>
      <c r="V451" s="3"/>
      <c r="W451" s="3"/>
      <c r="X451" s="3"/>
      <c r="Y451" s="3"/>
      <c r="Z451" s="3"/>
      <c r="AA451" s="3"/>
      <c r="AB451" s="71"/>
    </row>
    <row r="452" spans="1:28" ht="14.25" x14ac:dyDescent="0.2">
      <c r="A452" s="68"/>
      <c r="B452" s="71"/>
      <c r="C452" s="80"/>
      <c r="D452" s="81"/>
      <c r="E452" s="227"/>
      <c r="F452" s="228"/>
      <c r="G452" s="229"/>
      <c r="H452" s="80"/>
      <c r="I452" s="80"/>
      <c r="J452" s="220"/>
      <c r="K452" s="221"/>
      <c r="L452" s="82"/>
      <c r="M452" s="92" t="str">
        <f t="shared" si="12"/>
        <v/>
      </c>
      <c r="N452" s="82"/>
      <c r="O452" s="80"/>
      <c r="P452" s="250"/>
      <c r="Q452" s="251"/>
      <c r="R452" s="81"/>
      <c r="S452" s="81"/>
      <c r="T452" s="71"/>
      <c r="U452" s="3"/>
      <c r="V452" s="3"/>
      <c r="W452" s="3"/>
      <c r="X452" s="3"/>
      <c r="Y452" s="3"/>
      <c r="Z452" s="3"/>
      <c r="AA452" s="3"/>
      <c r="AB452" s="71"/>
    </row>
    <row r="453" spans="1:28" ht="14.25" x14ac:dyDescent="0.2">
      <c r="A453" s="68"/>
      <c r="B453" s="71"/>
      <c r="C453" s="76"/>
      <c r="D453" s="77"/>
      <c r="E453" s="224"/>
      <c r="F453" s="225"/>
      <c r="G453" s="226"/>
      <c r="H453" s="76"/>
      <c r="I453" s="76"/>
      <c r="J453" s="222"/>
      <c r="K453" s="223"/>
      <c r="L453" s="78"/>
      <c r="M453" s="92" t="str">
        <f t="shared" si="12"/>
        <v/>
      </c>
      <c r="N453" s="78"/>
      <c r="O453" s="76"/>
      <c r="P453" s="248"/>
      <c r="Q453" s="249"/>
      <c r="R453" s="77"/>
      <c r="S453" s="77"/>
      <c r="T453" s="71"/>
      <c r="U453" s="3"/>
      <c r="V453" s="3"/>
      <c r="W453" s="3"/>
      <c r="X453" s="3"/>
      <c r="Y453" s="3"/>
      <c r="Z453" s="3"/>
      <c r="AA453" s="3"/>
      <c r="AB453" s="71"/>
    </row>
    <row r="454" spans="1:28" ht="14.25" x14ac:dyDescent="0.2">
      <c r="A454" s="68"/>
      <c r="B454" s="71"/>
      <c r="C454" s="80"/>
      <c r="D454" s="81"/>
      <c r="E454" s="227"/>
      <c r="F454" s="228"/>
      <c r="G454" s="229"/>
      <c r="H454" s="80"/>
      <c r="I454" s="80"/>
      <c r="J454" s="220"/>
      <c r="K454" s="221"/>
      <c r="L454" s="82"/>
      <c r="M454" s="92" t="str">
        <f t="shared" si="12"/>
        <v/>
      </c>
      <c r="N454" s="82"/>
      <c r="O454" s="80"/>
      <c r="P454" s="250"/>
      <c r="Q454" s="251"/>
      <c r="R454" s="81"/>
      <c r="S454" s="81"/>
      <c r="T454" s="71"/>
      <c r="U454" s="3"/>
      <c r="V454" s="3"/>
      <c r="W454" s="3"/>
      <c r="X454" s="3"/>
      <c r="Y454" s="3"/>
      <c r="Z454" s="3"/>
      <c r="AA454" s="3"/>
      <c r="AB454" s="71"/>
    </row>
    <row r="455" spans="1:28" ht="14.25" x14ac:dyDescent="0.2">
      <c r="A455" s="68"/>
      <c r="B455" s="71"/>
      <c r="C455" s="76"/>
      <c r="D455" s="77"/>
      <c r="E455" s="224"/>
      <c r="F455" s="225"/>
      <c r="G455" s="226"/>
      <c r="H455" s="76"/>
      <c r="I455" s="76"/>
      <c r="J455" s="222"/>
      <c r="K455" s="223"/>
      <c r="L455" s="78"/>
      <c r="M455" s="92" t="str">
        <f t="shared" si="12"/>
        <v/>
      </c>
      <c r="N455" s="78"/>
      <c r="O455" s="76"/>
      <c r="P455" s="248"/>
      <c r="Q455" s="249"/>
      <c r="R455" s="77"/>
      <c r="S455" s="77"/>
      <c r="T455" s="71"/>
      <c r="U455" s="3"/>
      <c r="V455" s="3"/>
      <c r="W455" s="3"/>
      <c r="X455" s="3"/>
      <c r="Y455" s="3"/>
      <c r="Z455" s="3"/>
      <c r="AA455" s="3"/>
      <c r="AB455" s="71"/>
    </row>
    <row r="456" spans="1:28" ht="14.25" x14ac:dyDescent="0.2">
      <c r="A456" s="68"/>
      <c r="B456" s="71"/>
      <c r="C456" s="80"/>
      <c r="D456" s="81"/>
      <c r="E456" s="227"/>
      <c r="F456" s="228"/>
      <c r="G456" s="229"/>
      <c r="H456" s="80"/>
      <c r="I456" s="80"/>
      <c r="J456" s="220"/>
      <c r="K456" s="221"/>
      <c r="L456" s="82"/>
      <c r="M456" s="92" t="str">
        <f t="shared" si="12"/>
        <v/>
      </c>
      <c r="N456" s="82"/>
      <c r="O456" s="80"/>
      <c r="P456" s="250"/>
      <c r="Q456" s="251"/>
      <c r="R456" s="81"/>
      <c r="S456" s="81"/>
      <c r="T456" s="71"/>
      <c r="U456" s="3"/>
      <c r="V456" s="3"/>
      <c r="W456" s="3"/>
      <c r="X456" s="3"/>
      <c r="Y456" s="3"/>
      <c r="Z456" s="3"/>
      <c r="AA456" s="3"/>
      <c r="AB456" s="71"/>
    </row>
    <row r="457" spans="1:28" ht="14.25" x14ac:dyDescent="0.2">
      <c r="A457" s="68"/>
      <c r="B457" s="71"/>
      <c r="C457" s="76"/>
      <c r="D457" s="77"/>
      <c r="E457" s="224"/>
      <c r="F457" s="225"/>
      <c r="G457" s="226"/>
      <c r="H457" s="76"/>
      <c r="I457" s="76"/>
      <c r="J457" s="222"/>
      <c r="K457" s="223"/>
      <c r="L457" s="78"/>
      <c r="M457" s="92" t="str">
        <f t="shared" si="12"/>
        <v/>
      </c>
      <c r="N457" s="78"/>
      <c r="O457" s="76"/>
      <c r="P457" s="248"/>
      <c r="Q457" s="249"/>
      <c r="R457" s="77"/>
      <c r="S457" s="77"/>
      <c r="T457" s="71"/>
      <c r="U457" s="3"/>
      <c r="V457" s="3"/>
      <c r="W457" s="3"/>
      <c r="X457" s="3"/>
      <c r="Y457" s="3"/>
      <c r="Z457" s="3"/>
      <c r="AA457" s="3"/>
      <c r="AB457" s="71"/>
    </row>
    <row r="458" spans="1:28" ht="14.25" x14ac:dyDescent="0.2">
      <c r="A458" s="68"/>
      <c r="B458" s="71"/>
      <c r="C458" s="80"/>
      <c r="D458" s="81"/>
      <c r="E458" s="227"/>
      <c r="F458" s="228"/>
      <c r="G458" s="229"/>
      <c r="H458" s="80"/>
      <c r="I458" s="80"/>
      <c r="J458" s="220"/>
      <c r="K458" s="221"/>
      <c r="L458" s="82"/>
      <c r="M458" s="92" t="str">
        <f t="shared" si="12"/>
        <v/>
      </c>
      <c r="N458" s="82"/>
      <c r="O458" s="80"/>
      <c r="P458" s="250"/>
      <c r="Q458" s="251"/>
      <c r="R458" s="81"/>
      <c r="S458" s="81"/>
      <c r="T458" s="71"/>
      <c r="U458" s="3"/>
      <c r="V458" s="3"/>
      <c r="W458" s="3"/>
      <c r="X458" s="3"/>
      <c r="Y458" s="3"/>
      <c r="Z458" s="3"/>
      <c r="AA458" s="3"/>
      <c r="AB458" s="71"/>
    </row>
    <row r="459" spans="1:28" ht="14.25" x14ac:dyDescent="0.2">
      <c r="A459" s="68"/>
      <c r="B459" s="71"/>
      <c r="C459" s="76"/>
      <c r="D459" s="77"/>
      <c r="E459" s="224"/>
      <c r="F459" s="225"/>
      <c r="G459" s="226"/>
      <c r="H459" s="76"/>
      <c r="I459" s="76"/>
      <c r="J459" s="222"/>
      <c r="K459" s="223"/>
      <c r="L459" s="78"/>
      <c r="M459" s="92" t="str">
        <f t="shared" si="12"/>
        <v/>
      </c>
      <c r="N459" s="78"/>
      <c r="O459" s="76"/>
      <c r="P459" s="248"/>
      <c r="Q459" s="249"/>
      <c r="R459" s="77"/>
      <c r="S459" s="77"/>
      <c r="T459" s="71"/>
      <c r="U459" s="3"/>
      <c r="V459" s="3"/>
      <c r="W459" s="3"/>
      <c r="X459" s="3"/>
      <c r="Y459" s="3"/>
      <c r="Z459" s="3"/>
      <c r="AA459" s="3"/>
      <c r="AB459" s="71"/>
    </row>
    <row r="460" spans="1:28" ht="14.25" x14ac:dyDescent="0.2">
      <c r="A460" s="68"/>
      <c r="B460" s="71"/>
      <c r="C460" s="80"/>
      <c r="D460" s="81"/>
      <c r="E460" s="227"/>
      <c r="F460" s="228"/>
      <c r="G460" s="229"/>
      <c r="H460" s="80"/>
      <c r="I460" s="80"/>
      <c r="J460" s="220"/>
      <c r="K460" s="221"/>
      <c r="L460" s="82"/>
      <c r="M460" s="92" t="str">
        <f t="shared" si="12"/>
        <v/>
      </c>
      <c r="N460" s="82"/>
      <c r="O460" s="80"/>
      <c r="P460" s="250"/>
      <c r="Q460" s="251"/>
      <c r="R460" s="81"/>
      <c r="S460" s="81"/>
      <c r="T460" s="71"/>
      <c r="U460" s="3"/>
      <c r="V460" s="3"/>
      <c r="W460" s="3"/>
      <c r="X460" s="3"/>
      <c r="Y460" s="3"/>
      <c r="Z460" s="3"/>
      <c r="AA460" s="3"/>
      <c r="AB460" s="71"/>
    </row>
    <row r="461" spans="1:28" ht="14.25" x14ac:dyDescent="0.2">
      <c r="A461" s="68"/>
      <c r="B461" s="71"/>
      <c r="C461" s="76"/>
      <c r="D461" s="77"/>
      <c r="E461" s="224"/>
      <c r="F461" s="225"/>
      <c r="G461" s="226"/>
      <c r="H461" s="76"/>
      <c r="I461" s="76"/>
      <c r="J461" s="222"/>
      <c r="K461" s="223"/>
      <c r="L461" s="78"/>
      <c r="M461" s="92" t="str">
        <f t="shared" si="12"/>
        <v/>
      </c>
      <c r="N461" s="78"/>
      <c r="O461" s="76"/>
      <c r="P461" s="248"/>
      <c r="Q461" s="249"/>
      <c r="R461" s="77"/>
      <c r="S461" s="77"/>
      <c r="T461" s="71"/>
      <c r="U461" s="3"/>
      <c r="V461" s="3"/>
      <c r="W461" s="3"/>
      <c r="X461" s="3"/>
      <c r="Y461" s="3"/>
      <c r="Z461" s="3"/>
      <c r="AA461" s="3"/>
      <c r="AB461" s="71"/>
    </row>
    <row r="462" spans="1:28" ht="14.25" x14ac:dyDescent="0.2">
      <c r="A462" s="68"/>
      <c r="B462" s="71"/>
      <c r="C462" s="80"/>
      <c r="D462" s="81"/>
      <c r="E462" s="227"/>
      <c r="F462" s="228"/>
      <c r="G462" s="229"/>
      <c r="H462" s="80"/>
      <c r="I462" s="80"/>
      <c r="J462" s="220"/>
      <c r="K462" s="221"/>
      <c r="L462" s="82"/>
      <c r="M462" s="92" t="str">
        <f t="shared" si="12"/>
        <v/>
      </c>
      <c r="N462" s="82"/>
      <c r="O462" s="80"/>
      <c r="P462" s="250"/>
      <c r="Q462" s="251"/>
      <c r="R462" s="81"/>
      <c r="S462" s="81"/>
      <c r="T462" s="71"/>
      <c r="U462" s="3"/>
      <c r="V462" s="3"/>
      <c r="W462" s="3"/>
      <c r="X462" s="3"/>
      <c r="Y462" s="3"/>
      <c r="Z462" s="3"/>
      <c r="AA462" s="3"/>
      <c r="AB462" s="71"/>
    </row>
    <row r="463" spans="1:28" ht="14.25" x14ac:dyDescent="0.2">
      <c r="A463" s="68"/>
      <c r="B463" s="71"/>
      <c r="C463" s="76"/>
      <c r="D463" s="77"/>
      <c r="E463" s="224"/>
      <c r="F463" s="225"/>
      <c r="G463" s="226"/>
      <c r="H463" s="76"/>
      <c r="I463" s="76"/>
      <c r="J463" s="222"/>
      <c r="K463" s="223"/>
      <c r="L463" s="78"/>
      <c r="M463" s="92" t="str">
        <f t="shared" si="12"/>
        <v/>
      </c>
      <c r="N463" s="78"/>
      <c r="O463" s="76"/>
      <c r="P463" s="248"/>
      <c r="Q463" s="249"/>
      <c r="R463" s="77"/>
      <c r="S463" s="77"/>
      <c r="T463" s="71"/>
      <c r="U463" s="3"/>
      <c r="V463" s="3"/>
      <c r="W463" s="3"/>
      <c r="X463" s="3"/>
      <c r="Y463" s="3"/>
      <c r="Z463" s="3"/>
      <c r="AA463" s="3"/>
      <c r="AB463" s="71"/>
    </row>
    <row r="464" spans="1:28" ht="14.25" x14ac:dyDescent="0.2">
      <c r="A464" s="68"/>
      <c r="B464" s="71"/>
      <c r="C464" s="80"/>
      <c r="D464" s="81"/>
      <c r="E464" s="227"/>
      <c r="F464" s="228"/>
      <c r="G464" s="229"/>
      <c r="H464" s="80"/>
      <c r="I464" s="80"/>
      <c r="J464" s="220"/>
      <c r="K464" s="221"/>
      <c r="L464" s="82"/>
      <c r="M464" s="92" t="str">
        <f t="shared" ref="M464:M527" si="13">IF(ISBLANK(L464), "", L464 - $C$4)</f>
        <v/>
      </c>
      <c r="N464" s="82"/>
      <c r="O464" s="80"/>
      <c r="P464" s="250"/>
      <c r="Q464" s="251"/>
      <c r="R464" s="81"/>
      <c r="S464" s="81"/>
      <c r="T464" s="71"/>
      <c r="U464" s="3"/>
      <c r="V464" s="3"/>
      <c r="W464" s="3"/>
      <c r="X464" s="3"/>
      <c r="Y464" s="3"/>
      <c r="Z464" s="3"/>
      <c r="AA464" s="3"/>
      <c r="AB464" s="71"/>
    </row>
    <row r="465" spans="1:28" ht="14.25" x14ac:dyDescent="0.2">
      <c r="A465" s="68"/>
      <c r="B465" s="71"/>
      <c r="C465" s="76"/>
      <c r="D465" s="77"/>
      <c r="E465" s="224"/>
      <c r="F465" s="225"/>
      <c r="G465" s="226"/>
      <c r="H465" s="76"/>
      <c r="I465" s="76"/>
      <c r="J465" s="222"/>
      <c r="K465" s="223"/>
      <c r="L465" s="78"/>
      <c r="M465" s="92" t="str">
        <f t="shared" si="13"/>
        <v/>
      </c>
      <c r="N465" s="78"/>
      <c r="O465" s="76"/>
      <c r="P465" s="248"/>
      <c r="Q465" s="249"/>
      <c r="R465" s="77"/>
      <c r="S465" s="77"/>
      <c r="T465" s="71"/>
      <c r="U465" s="3"/>
      <c r="V465" s="3"/>
      <c r="W465" s="3"/>
      <c r="X465" s="3"/>
      <c r="Y465" s="3"/>
      <c r="Z465" s="3"/>
      <c r="AA465" s="3"/>
      <c r="AB465" s="71"/>
    </row>
    <row r="466" spans="1:28" ht="14.25" x14ac:dyDescent="0.2">
      <c r="A466" s="68"/>
      <c r="B466" s="71"/>
      <c r="C466" s="80"/>
      <c r="D466" s="81"/>
      <c r="E466" s="227"/>
      <c r="F466" s="228"/>
      <c r="G466" s="229"/>
      <c r="H466" s="80"/>
      <c r="I466" s="80"/>
      <c r="J466" s="220"/>
      <c r="K466" s="221"/>
      <c r="L466" s="82"/>
      <c r="M466" s="92" t="str">
        <f t="shared" si="13"/>
        <v/>
      </c>
      <c r="N466" s="82"/>
      <c r="O466" s="80"/>
      <c r="P466" s="250"/>
      <c r="Q466" s="251"/>
      <c r="R466" s="81"/>
      <c r="S466" s="81"/>
      <c r="T466" s="71"/>
      <c r="U466" s="3"/>
      <c r="V466" s="3"/>
      <c r="W466" s="3"/>
      <c r="X466" s="3"/>
      <c r="Y466" s="3"/>
      <c r="Z466" s="3"/>
      <c r="AA466" s="3"/>
      <c r="AB466" s="71"/>
    </row>
    <row r="467" spans="1:28" ht="14.25" x14ac:dyDescent="0.2">
      <c r="A467" s="68"/>
      <c r="B467" s="71"/>
      <c r="C467" s="76"/>
      <c r="D467" s="77"/>
      <c r="E467" s="224"/>
      <c r="F467" s="225"/>
      <c r="G467" s="226"/>
      <c r="H467" s="76"/>
      <c r="I467" s="76"/>
      <c r="J467" s="222"/>
      <c r="K467" s="223"/>
      <c r="L467" s="78"/>
      <c r="M467" s="92" t="str">
        <f t="shared" si="13"/>
        <v/>
      </c>
      <c r="N467" s="78"/>
      <c r="O467" s="76"/>
      <c r="P467" s="248"/>
      <c r="Q467" s="249"/>
      <c r="R467" s="77"/>
      <c r="S467" s="77"/>
      <c r="T467" s="71"/>
      <c r="U467" s="3"/>
      <c r="V467" s="3"/>
      <c r="W467" s="3"/>
      <c r="X467" s="3"/>
      <c r="Y467" s="3"/>
      <c r="Z467" s="3"/>
      <c r="AA467" s="3"/>
      <c r="AB467" s="71"/>
    </row>
    <row r="468" spans="1:28" ht="14.25" x14ac:dyDescent="0.2">
      <c r="A468" s="68"/>
      <c r="B468" s="71"/>
      <c r="C468" s="80"/>
      <c r="D468" s="81"/>
      <c r="E468" s="227"/>
      <c r="F468" s="228"/>
      <c r="G468" s="229"/>
      <c r="H468" s="80"/>
      <c r="I468" s="80"/>
      <c r="J468" s="220"/>
      <c r="K468" s="221"/>
      <c r="L468" s="82"/>
      <c r="M468" s="92" t="str">
        <f t="shared" si="13"/>
        <v/>
      </c>
      <c r="N468" s="82"/>
      <c r="O468" s="80"/>
      <c r="P468" s="250"/>
      <c r="Q468" s="251"/>
      <c r="R468" s="81"/>
      <c r="S468" s="81"/>
      <c r="T468" s="71"/>
      <c r="U468" s="3"/>
      <c r="V468" s="3"/>
      <c r="W468" s="3"/>
      <c r="X468" s="3"/>
      <c r="Y468" s="3"/>
      <c r="Z468" s="3"/>
      <c r="AA468" s="3"/>
      <c r="AB468" s="71"/>
    </row>
    <row r="469" spans="1:28" ht="14.25" x14ac:dyDescent="0.2">
      <c r="A469" s="68"/>
      <c r="B469" s="71"/>
      <c r="C469" s="76"/>
      <c r="D469" s="77"/>
      <c r="E469" s="224"/>
      <c r="F469" s="225"/>
      <c r="G469" s="226"/>
      <c r="H469" s="76"/>
      <c r="I469" s="76"/>
      <c r="J469" s="222"/>
      <c r="K469" s="223"/>
      <c r="L469" s="78"/>
      <c r="M469" s="92" t="str">
        <f t="shared" si="13"/>
        <v/>
      </c>
      <c r="N469" s="78"/>
      <c r="O469" s="76"/>
      <c r="P469" s="248"/>
      <c r="Q469" s="249"/>
      <c r="R469" s="77"/>
      <c r="S469" s="77"/>
      <c r="T469" s="71"/>
      <c r="U469" s="3"/>
      <c r="V469" s="3"/>
      <c r="W469" s="3"/>
      <c r="X469" s="3"/>
      <c r="Y469" s="3"/>
      <c r="Z469" s="3"/>
      <c r="AA469" s="3"/>
      <c r="AB469" s="71"/>
    </row>
    <row r="470" spans="1:28" ht="14.25" x14ac:dyDescent="0.2">
      <c r="A470" s="68"/>
      <c r="B470" s="71"/>
      <c r="C470" s="80"/>
      <c r="D470" s="81"/>
      <c r="E470" s="227"/>
      <c r="F470" s="228"/>
      <c r="G470" s="229"/>
      <c r="H470" s="80"/>
      <c r="I470" s="80"/>
      <c r="J470" s="220"/>
      <c r="K470" s="221"/>
      <c r="L470" s="82"/>
      <c r="M470" s="92" t="str">
        <f t="shared" si="13"/>
        <v/>
      </c>
      <c r="N470" s="82"/>
      <c r="O470" s="80"/>
      <c r="P470" s="250"/>
      <c r="Q470" s="251"/>
      <c r="R470" s="81"/>
      <c r="S470" s="81"/>
      <c r="T470" s="71"/>
      <c r="U470" s="3"/>
      <c r="V470" s="3"/>
      <c r="W470" s="3"/>
      <c r="X470" s="3"/>
      <c r="Y470" s="3"/>
      <c r="Z470" s="3"/>
      <c r="AA470" s="3"/>
      <c r="AB470" s="71"/>
    </row>
    <row r="471" spans="1:28" ht="14.25" x14ac:dyDescent="0.2">
      <c r="A471" s="68"/>
      <c r="B471" s="71"/>
      <c r="C471" s="76"/>
      <c r="D471" s="77"/>
      <c r="E471" s="224"/>
      <c r="F471" s="225"/>
      <c r="G471" s="226"/>
      <c r="H471" s="76"/>
      <c r="I471" s="76"/>
      <c r="J471" s="222"/>
      <c r="K471" s="223"/>
      <c r="L471" s="78"/>
      <c r="M471" s="92" t="str">
        <f t="shared" si="13"/>
        <v/>
      </c>
      <c r="N471" s="78"/>
      <c r="O471" s="76"/>
      <c r="P471" s="248"/>
      <c r="Q471" s="249"/>
      <c r="R471" s="77"/>
      <c r="S471" s="77"/>
      <c r="T471" s="71"/>
      <c r="U471" s="3"/>
      <c r="V471" s="3"/>
      <c r="W471" s="3"/>
      <c r="X471" s="3"/>
      <c r="Y471" s="3"/>
      <c r="Z471" s="3"/>
      <c r="AA471" s="3"/>
      <c r="AB471" s="71"/>
    </row>
    <row r="472" spans="1:28" ht="14.25" x14ac:dyDescent="0.2">
      <c r="A472" s="68"/>
      <c r="B472" s="71"/>
      <c r="C472" s="80"/>
      <c r="D472" s="81"/>
      <c r="E472" s="227"/>
      <c r="F472" s="228"/>
      <c r="G472" s="229"/>
      <c r="H472" s="80"/>
      <c r="I472" s="80"/>
      <c r="J472" s="220"/>
      <c r="K472" s="221"/>
      <c r="L472" s="82"/>
      <c r="M472" s="92" t="str">
        <f t="shared" si="13"/>
        <v/>
      </c>
      <c r="N472" s="82"/>
      <c r="O472" s="80"/>
      <c r="P472" s="250"/>
      <c r="Q472" s="251"/>
      <c r="R472" s="81"/>
      <c r="S472" s="81"/>
      <c r="T472" s="71"/>
      <c r="U472" s="3"/>
      <c r="V472" s="3"/>
      <c r="W472" s="3"/>
      <c r="X472" s="3"/>
      <c r="Y472" s="3"/>
      <c r="Z472" s="3"/>
      <c r="AA472" s="3"/>
      <c r="AB472" s="71"/>
    </row>
    <row r="473" spans="1:28" ht="14.25" x14ac:dyDescent="0.2">
      <c r="A473" s="68"/>
      <c r="B473" s="71"/>
      <c r="C473" s="76"/>
      <c r="D473" s="77"/>
      <c r="E473" s="224"/>
      <c r="F473" s="225"/>
      <c r="G473" s="226"/>
      <c r="H473" s="76"/>
      <c r="I473" s="76"/>
      <c r="J473" s="222"/>
      <c r="K473" s="223"/>
      <c r="L473" s="78"/>
      <c r="M473" s="92" t="str">
        <f t="shared" si="13"/>
        <v/>
      </c>
      <c r="N473" s="78"/>
      <c r="O473" s="76"/>
      <c r="P473" s="248"/>
      <c r="Q473" s="249"/>
      <c r="R473" s="77"/>
      <c r="S473" s="77"/>
      <c r="T473" s="71"/>
      <c r="U473" s="3"/>
      <c r="V473" s="3"/>
      <c r="W473" s="3"/>
      <c r="X473" s="3"/>
      <c r="Y473" s="3"/>
      <c r="Z473" s="3"/>
      <c r="AA473" s="3"/>
      <c r="AB473" s="71"/>
    </row>
    <row r="474" spans="1:28" ht="14.25" x14ac:dyDescent="0.2">
      <c r="A474" s="68"/>
      <c r="B474" s="71"/>
      <c r="C474" s="80"/>
      <c r="D474" s="81"/>
      <c r="E474" s="227"/>
      <c r="F474" s="228"/>
      <c r="G474" s="229"/>
      <c r="H474" s="80"/>
      <c r="I474" s="80"/>
      <c r="J474" s="220"/>
      <c r="K474" s="221"/>
      <c r="L474" s="82"/>
      <c r="M474" s="92" t="str">
        <f t="shared" si="13"/>
        <v/>
      </c>
      <c r="N474" s="82"/>
      <c r="O474" s="80"/>
      <c r="P474" s="250"/>
      <c r="Q474" s="251"/>
      <c r="R474" s="81"/>
      <c r="S474" s="81"/>
      <c r="T474" s="71"/>
      <c r="U474" s="3"/>
      <c r="V474" s="3"/>
      <c r="W474" s="3"/>
      <c r="X474" s="3"/>
      <c r="Y474" s="3"/>
      <c r="Z474" s="3"/>
      <c r="AA474" s="3"/>
      <c r="AB474" s="71"/>
    </row>
    <row r="475" spans="1:28" ht="14.25" x14ac:dyDescent="0.2">
      <c r="A475" s="68"/>
      <c r="B475" s="71"/>
      <c r="C475" s="76"/>
      <c r="D475" s="77"/>
      <c r="E475" s="224"/>
      <c r="F475" s="225"/>
      <c r="G475" s="226"/>
      <c r="H475" s="76"/>
      <c r="I475" s="76"/>
      <c r="J475" s="222"/>
      <c r="K475" s="223"/>
      <c r="L475" s="78"/>
      <c r="M475" s="92" t="str">
        <f t="shared" si="13"/>
        <v/>
      </c>
      <c r="N475" s="78"/>
      <c r="O475" s="76"/>
      <c r="P475" s="248"/>
      <c r="Q475" s="249"/>
      <c r="R475" s="77"/>
      <c r="S475" s="77"/>
      <c r="T475" s="71"/>
      <c r="U475" s="3"/>
      <c r="V475" s="3"/>
      <c r="W475" s="3"/>
      <c r="X475" s="3"/>
      <c r="Y475" s="3"/>
      <c r="Z475" s="3"/>
      <c r="AA475" s="3"/>
      <c r="AB475" s="71"/>
    </row>
    <row r="476" spans="1:28" ht="14.25" x14ac:dyDescent="0.2">
      <c r="A476" s="68"/>
      <c r="B476" s="71"/>
      <c r="C476" s="80"/>
      <c r="D476" s="81"/>
      <c r="E476" s="227"/>
      <c r="F476" s="228"/>
      <c r="G476" s="229"/>
      <c r="H476" s="80"/>
      <c r="I476" s="80"/>
      <c r="J476" s="220"/>
      <c r="K476" s="221"/>
      <c r="L476" s="82"/>
      <c r="M476" s="92" t="str">
        <f t="shared" si="13"/>
        <v/>
      </c>
      <c r="N476" s="82"/>
      <c r="O476" s="80"/>
      <c r="P476" s="250"/>
      <c r="Q476" s="251"/>
      <c r="R476" s="81"/>
      <c r="S476" s="81"/>
      <c r="T476" s="71"/>
      <c r="U476" s="3"/>
      <c r="V476" s="3"/>
      <c r="W476" s="3"/>
      <c r="X476" s="3"/>
      <c r="Y476" s="3"/>
      <c r="Z476" s="3"/>
      <c r="AA476" s="3"/>
      <c r="AB476" s="71"/>
    </row>
    <row r="477" spans="1:28" ht="14.25" x14ac:dyDescent="0.2">
      <c r="A477" s="68"/>
      <c r="B477" s="71"/>
      <c r="C477" s="76"/>
      <c r="D477" s="77"/>
      <c r="E477" s="224"/>
      <c r="F477" s="225"/>
      <c r="G477" s="226"/>
      <c r="H477" s="76"/>
      <c r="I477" s="76"/>
      <c r="J477" s="222"/>
      <c r="K477" s="223"/>
      <c r="L477" s="78"/>
      <c r="M477" s="92" t="str">
        <f t="shared" si="13"/>
        <v/>
      </c>
      <c r="N477" s="78"/>
      <c r="O477" s="76"/>
      <c r="P477" s="248"/>
      <c r="Q477" s="249"/>
      <c r="R477" s="77"/>
      <c r="S477" s="77"/>
      <c r="T477" s="71"/>
      <c r="U477" s="3"/>
      <c r="V477" s="3"/>
      <c r="W477" s="3"/>
      <c r="X477" s="3"/>
      <c r="Y477" s="3"/>
      <c r="Z477" s="3"/>
      <c r="AA477" s="3"/>
      <c r="AB477" s="71"/>
    </row>
    <row r="478" spans="1:28" ht="14.25" x14ac:dyDescent="0.2">
      <c r="A478" s="68"/>
      <c r="B478" s="71"/>
      <c r="C478" s="80"/>
      <c r="D478" s="81"/>
      <c r="E478" s="227"/>
      <c r="F478" s="228"/>
      <c r="G478" s="229"/>
      <c r="H478" s="80"/>
      <c r="I478" s="80"/>
      <c r="J478" s="220"/>
      <c r="K478" s="221"/>
      <c r="L478" s="82"/>
      <c r="M478" s="92" t="str">
        <f t="shared" si="13"/>
        <v/>
      </c>
      <c r="N478" s="82"/>
      <c r="O478" s="80"/>
      <c r="P478" s="250"/>
      <c r="Q478" s="251"/>
      <c r="R478" s="81"/>
      <c r="S478" s="81"/>
      <c r="T478" s="71"/>
      <c r="U478" s="3"/>
      <c r="V478" s="3"/>
      <c r="W478" s="3"/>
      <c r="X478" s="3"/>
      <c r="Y478" s="3"/>
      <c r="Z478" s="3"/>
      <c r="AA478" s="3"/>
      <c r="AB478" s="71"/>
    </row>
    <row r="479" spans="1:28" ht="14.25" x14ac:dyDescent="0.2">
      <c r="A479" s="68"/>
      <c r="B479" s="71"/>
      <c r="C479" s="76"/>
      <c r="D479" s="77"/>
      <c r="E479" s="224"/>
      <c r="F479" s="225"/>
      <c r="G479" s="226"/>
      <c r="H479" s="76"/>
      <c r="I479" s="76"/>
      <c r="J479" s="222"/>
      <c r="K479" s="223"/>
      <c r="L479" s="78"/>
      <c r="M479" s="92" t="str">
        <f t="shared" si="13"/>
        <v/>
      </c>
      <c r="N479" s="78"/>
      <c r="O479" s="76"/>
      <c r="P479" s="248"/>
      <c r="Q479" s="249"/>
      <c r="R479" s="77"/>
      <c r="S479" s="77"/>
      <c r="T479" s="71"/>
      <c r="U479" s="3"/>
      <c r="V479" s="3"/>
      <c r="W479" s="3"/>
      <c r="X479" s="3"/>
      <c r="Y479" s="3"/>
      <c r="Z479" s="3"/>
      <c r="AA479" s="3"/>
      <c r="AB479" s="71"/>
    </row>
    <row r="480" spans="1:28" ht="14.25" x14ac:dyDescent="0.2">
      <c r="A480" s="68"/>
      <c r="B480" s="71"/>
      <c r="C480" s="80"/>
      <c r="D480" s="81"/>
      <c r="E480" s="227"/>
      <c r="F480" s="228"/>
      <c r="G480" s="229"/>
      <c r="H480" s="80"/>
      <c r="I480" s="80"/>
      <c r="J480" s="220"/>
      <c r="K480" s="221"/>
      <c r="L480" s="82"/>
      <c r="M480" s="92" t="str">
        <f t="shared" si="13"/>
        <v/>
      </c>
      <c r="N480" s="82"/>
      <c r="O480" s="80"/>
      <c r="P480" s="250"/>
      <c r="Q480" s="251"/>
      <c r="R480" s="81"/>
      <c r="S480" s="81"/>
      <c r="T480" s="71"/>
      <c r="U480" s="3"/>
      <c r="V480" s="3"/>
      <c r="W480" s="3"/>
      <c r="X480" s="3"/>
      <c r="Y480" s="3"/>
      <c r="Z480" s="3"/>
      <c r="AA480" s="3"/>
      <c r="AB480" s="71"/>
    </row>
    <row r="481" spans="1:28" ht="14.25" x14ac:dyDescent="0.2">
      <c r="A481" s="68"/>
      <c r="B481" s="71"/>
      <c r="C481" s="76"/>
      <c r="D481" s="77"/>
      <c r="E481" s="224"/>
      <c r="F481" s="225"/>
      <c r="G481" s="226"/>
      <c r="H481" s="76"/>
      <c r="I481" s="76"/>
      <c r="J481" s="222"/>
      <c r="K481" s="223"/>
      <c r="L481" s="78"/>
      <c r="M481" s="92" t="str">
        <f t="shared" si="13"/>
        <v/>
      </c>
      <c r="N481" s="78"/>
      <c r="O481" s="76"/>
      <c r="P481" s="248"/>
      <c r="Q481" s="249"/>
      <c r="R481" s="77"/>
      <c r="S481" s="77"/>
      <c r="T481" s="71"/>
      <c r="U481" s="3"/>
      <c r="V481" s="3"/>
      <c r="W481" s="3"/>
      <c r="X481" s="3"/>
      <c r="Y481" s="3"/>
      <c r="Z481" s="3"/>
      <c r="AA481" s="3"/>
      <c r="AB481" s="71"/>
    </row>
    <row r="482" spans="1:28" ht="14.25" x14ac:dyDescent="0.2">
      <c r="A482" s="68"/>
      <c r="B482" s="71"/>
      <c r="C482" s="80"/>
      <c r="D482" s="81"/>
      <c r="E482" s="227"/>
      <c r="F482" s="228"/>
      <c r="G482" s="229"/>
      <c r="H482" s="80"/>
      <c r="I482" s="80"/>
      <c r="J482" s="220"/>
      <c r="K482" s="221"/>
      <c r="L482" s="82"/>
      <c r="M482" s="92" t="str">
        <f t="shared" si="13"/>
        <v/>
      </c>
      <c r="N482" s="82"/>
      <c r="O482" s="80"/>
      <c r="P482" s="250"/>
      <c r="Q482" s="251"/>
      <c r="R482" s="81"/>
      <c r="S482" s="81"/>
      <c r="T482" s="71"/>
      <c r="U482" s="3"/>
      <c r="V482" s="3"/>
      <c r="W482" s="3"/>
      <c r="X482" s="3"/>
      <c r="Y482" s="3"/>
      <c r="Z482" s="3"/>
      <c r="AA482" s="3"/>
      <c r="AB482" s="71"/>
    </row>
    <row r="483" spans="1:28" ht="14.25" x14ac:dyDescent="0.2">
      <c r="A483" s="68"/>
      <c r="B483" s="71"/>
      <c r="C483" s="76"/>
      <c r="D483" s="77"/>
      <c r="E483" s="224"/>
      <c r="F483" s="225"/>
      <c r="G483" s="226"/>
      <c r="H483" s="76"/>
      <c r="I483" s="76"/>
      <c r="J483" s="222"/>
      <c r="K483" s="223"/>
      <c r="L483" s="78"/>
      <c r="M483" s="92" t="str">
        <f t="shared" si="13"/>
        <v/>
      </c>
      <c r="N483" s="78"/>
      <c r="O483" s="76"/>
      <c r="P483" s="248"/>
      <c r="Q483" s="249"/>
      <c r="R483" s="77"/>
      <c r="S483" s="77"/>
      <c r="T483" s="71"/>
      <c r="U483" s="3"/>
      <c r="V483" s="3"/>
      <c r="W483" s="3"/>
      <c r="X483" s="3"/>
      <c r="Y483" s="3"/>
      <c r="Z483" s="3"/>
      <c r="AA483" s="3"/>
      <c r="AB483" s="71"/>
    </row>
    <row r="484" spans="1:28" ht="14.25" x14ac:dyDescent="0.2">
      <c r="A484" s="68"/>
      <c r="B484" s="71"/>
      <c r="C484" s="80"/>
      <c r="D484" s="81"/>
      <c r="E484" s="227"/>
      <c r="F484" s="228"/>
      <c r="G484" s="229"/>
      <c r="H484" s="80"/>
      <c r="I484" s="80"/>
      <c r="J484" s="220"/>
      <c r="K484" s="221"/>
      <c r="L484" s="82"/>
      <c r="M484" s="92" t="str">
        <f t="shared" si="13"/>
        <v/>
      </c>
      <c r="N484" s="82"/>
      <c r="O484" s="80"/>
      <c r="P484" s="250"/>
      <c r="Q484" s="251"/>
      <c r="R484" s="81"/>
      <c r="S484" s="81"/>
      <c r="T484" s="71"/>
      <c r="U484" s="3"/>
      <c r="V484" s="3"/>
      <c r="W484" s="3"/>
      <c r="X484" s="3"/>
      <c r="Y484" s="3"/>
      <c r="Z484" s="3"/>
      <c r="AA484" s="3"/>
      <c r="AB484" s="71"/>
    </row>
    <row r="485" spans="1:28" ht="14.25" x14ac:dyDescent="0.2">
      <c r="A485" s="68"/>
      <c r="B485" s="71"/>
      <c r="C485" s="76"/>
      <c r="D485" s="77"/>
      <c r="E485" s="224"/>
      <c r="F485" s="225"/>
      <c r="G485" s="226"/>
      <c r="H485" s="76"/>
      <c r="I485" s="76"/>
      <c r="J485" s="222"/>
      <c r="K485" s="223"/>
      <c r="L485" s="78"/>
      <c r="M485" s="92" t="str">
        <f t="shared" si="13"/>
        <v/>
      </c>
      <c r="N485" s="78"/>
      <c r="O485" s="76"/>
      <c r="P485" s="248"/>
      <c r="Q485" s="249"/>
      <c r="R485" s="77"/>
      <c r="S485" s="77"/>
      <c r="T485" s="71"/>
      <c r="U485" s="3"/>
      <c r="V485" s="3"/>
      <c r="W485" s="3"/>
      <c r="X485" s="3"/>
      <c r="Y485" s="3"/>
      <c r="Z485" s="3"/>
      <c r="AA485" s="3"/>
      <c r="AB485" s="71"/>
    </row>
    <row r="486" spans="1:28" ht="14.25" x14ac:dyDescent="0.2">
      <c r="A486" s="68"/>
      <c r="B486" s="71"/>
      <c r="C486" s="80"/>
      <c r="D486" s="81"/>
      <c r="E486" s="227"/>
      <c r="F486" s="228"/>
      <c r="G486" s="229"/>
      <c r="H486" s="80"/>
      <c r="I486" s="80"/>
      <c r="J486" s="220"/>
      <c r="K486" s="221"/>
      <c r="L486" s="82"/>
      <c r="M486" s="92" t="str">
        <f t="shared" si="13"/>
        <v/>
      </c>
      <c r="N486" s="82"/>
      <c r="O486" s="80"/>
      <c r="P486" s="250"/>
      <c r="Q486" s="251"/>
      <c r="R486" s="81"/>
      <c r="S486" s="81"/>
      <c r="T486" s="71"/>
      <c r="U486" s="3"/>
      <c r="V486" s="3"/>
      <c r="W486" s="3"/>
      <c r="X486" s="3"/>
      <c r="Y486" s="3"/>
      <c r="Z486" s="3"/>
      <c r="AA486" s="3"/>
      <c r="AB486" s="71"/>
    </row>
    <row r="487" spans="1:28" ht="14.25" x14ac:dyDescent="0.2">
      <c r="A487" s="68"/>
      <c r="B487" s="71"/>
      <c r="C487" s="76"/>
      <c r="D487" s="77"/>
      <c r="E487" s="224"/>
      <c r="F487" s="225"/>
      <c r="G487" s="226"/>
      <c r="H487" s="76"/>
      <c r="I487" s="76"/>
      <c r="J487" s="222"/>
      <c r="K487" s="223"/>
      <c r="L487" s="78"/>
      <c r="M487" s="92" t="str">
        <f t="shared" si="13"/>
        <v/>
      </c>
      <c r="N487" s="78"/>
      <c r="O487" s="76"/>
      <c r="P487" s="248"/>
      <c r="Q487" s="249"/>
      <c r="R487" s="77"/>
      <c r="S487" s="77"/>
      <c r="T487" s="71"/>
      <c r="U487" s="3"/>
      <c r="V487" s="3"/>
      <c r="W487" s="3"/>
      <c r="X487" s="3"/>
      <c r="Y487" s="3"/>
      <c r="Z487" s="3"/>
      <c r="AA487" s="3"/>
      <c r="AB487" s="71"/>
    </row>
    <row r="488" spans="1:28" ht="14.25" x14ac:dyDescent="0.2">
      <c r="A488" s="68"/>
      <c r="B488" s="71"/>
      <c r="C488" s="80"/>
      <c r="D488" s="81"/>
      <c r="E488" s="227"/>
      <c r="F488" s="228"/>
      <c r="G488" s="229"/>
      <c r="H488" s="80"/>
      <c r="I488" s="80"/>
      <c r="J488" s="220"/>
      <c r="K488" s="221"/>
      <c r="L488" s="82"/>
      <c r="M488" s="92" t="str">
        <f t="shared" si="13"/>
        <v/>
      </c>
      <c r="N488" s="82"/>
      <c r="O488" s="80"/>
      <c r="P488" s="250"/>
      <c r="Q488" s="251"/>
      <c r="R488" s="81"/>
      <c r="S488" s="81"/>
      <c r="T488" s="71"/>
      <c r="U488" s="3"/>
      <c r="V488" s="3"/>
      <c r="W488" s="3"/>
      <c r="X488" s="3"/>
      <c r="Y488" s="3"/>
      <c r="Z488" s="3"/>
      <c r="AA488" s="3"/>
      <c r="AB488" s="71"/>
    </row>
    <row r="489" spans="1:28" ht="14.25" x14ac:dyDescent="0.2">
      <c r="A489" s="68"/>
      <c r="B489" s="71"/>
      <c r="C489" s="76"/>
      <c r="D489" s="77"/>
      <c r="E489" s="224"/>
      <c r="F489" s="225"/>
      <c r="G489" s="226"/>
      <c r="H489" s="76"/>
      <c r="I489" s="76"/>
      <c r="J489" s="222"/>
      <c r="K489" s="223"/>
      <c r="L489" s="78"/>
      <c r="M489" s="92" t="str">
        <f t="shared" si="13"/>
        <v/>
      </c>
      <c r="N489" s="78"/>
      <c r="O489" s="76"/>
      <c r="P489" s="248"/>
      <c r="Q489" s="249"/>
      <c r="R489" s="77"/>
      <c r="S489" s="77"/>
      <c r="T489" s="71"/>
      <c r="U489" s="3"/>
      <c r="V489" s="3"/>
      <c r="W489" s="3"/>
      <c r="X489" s="3"/>
      <c r="Y489" s="3"/>
      <c r="Z489" s="3"/>
      <c r="AA489" s="3"/>
      <c r="AB489" s="71"/>
    </row>
    <row r="490" spans="1:28" ht="14.25" x14ac:dyDescent="0.2">
      <c r="A490" s="68"/>
      <c r="B490" s="71"/>
      <c r="C490" s="80"/>
      <c r="D490" s="81"/>
      <c r="E490" s="227"/>
      <c r="F490" s="228"/>
      <c r="G490" s="229"/>
      <c r="H490" s="80"/>
      <c r="I490" s="80"/>
      <c r="J490" s="220"/>
      <c r="K490" s="221"/>
      <c r="L490" s="82"/>
      <c r="M490" s="92" t="str">
        <f t="shared" si="13"/>
        <v/>
      </c>
      <c r="N490" s="82"/>
      <c r="O490" s="80"/>
      <c r="P490" s="250"/>
      <c r="Q490" s="251"/>
      <c r="R490" s="81"/>
      <c r="S490" s="81"/>
      <c r="T490" s="71"/>
      <c r="U490" s="3"/>
      <c r="V490" s="3"/>
      <c r="W490" s="3"/>
      <c r="X490" s="3"/>
      <c r="Y490" s="3"/>
      <c r="Z490" s="3"/>
      <c r="AA490" s="3"/>
      <c r="AB490" s="71"/>
    </row>
    <row r="491" spans="1:28" ht="14.25" x14ac:dyDescent="0.2">
      <c r="A491" s="68"/>
      <c r="B491" s="71"/>
      <c r="C491" s="76"/>
      <c r="D491" s="77"/>
      <c r="E491" s="224"/>
      <c r="F491" s="225"/>
      <c r="G491" s="226"/>
      <c r="H491" s="76"/>
      <c r="I491" s="76"/>
      <c r="J491" s="222"/>
      <c r="K491" s="223"/>
      <c r="L491" s="78"/>
      <c r="M491" s="92" t="str">
        <f t="shared" si="13"/>
        <v/>
      </c>
      <c r="N491" s="78"/>
      <c r="O491" s="76"/>
      <c r="P491" s="248"/>
      <c r="Q491" s="249"/>
      <c r="R491" s="77"/>
      <c r="S491" s="77"/>
      <c r="T491" s="71"/>
      <c r="U491" s="3"/>
      <c r="V491" s="3"/>
      <c r="W491" s="3"/>
      <c r="X491" s="3"/>
      <c r="Y491" s="3"/>
      <c r="Z491" s="3"/>
      <c r="AA491" s="3"/>
      <c r="AB491" s="71"/>
    </row>
    <row r="492" spans="1:28" ht="14.25" x14ac:dyDescent="0.2">
      <c r="A492" s="68"/>
      <c r="B492" s="71"/>
      <c r="C492" s="80"/>
      <c r="D492" s="81"/>
      <c r="E492" s="227"/>
      <c r="F492" s="228"/>
      <c r="G492" s="229"/>
      <c r="H492" s="80"/>
      <c r="I492" s="80"/>
      <c r="J492" s="220"/>
      <c r="K492" s="221"/>
      <c r="L492" s="82"/>
      <c r="M492" s="92" t="str">
        <f t="shared" si="13"/>
        <v/>
      </c>
      <c r="N492" s="82"/>
      <c r="O492" s="80"/>
      <c r="P492" s="250"/>
      <c r="Q492" s="251"/>
      <c r="R492" s="81"/>
      <c r="S492" s="81"/>
      <c r="T492" s="71"/>
      <c r="U492" s="3"/>
      <c r="V492" s="3"/>
      <c r="W492" s="3"/>
      <c r="X492" s="3"/>
      <c r="Y492" s="3"/>
      <c r="Z492" s="3"/>
      <c r="AA492" s="3"/>
      <c r="AB492" s="71"/>
    </row>
    <row r="493" spans="1:28" ht="14.25" x14ac:dyDescent="0.2">
      <c r="A493" s="68"/>
      <c r="B493" s="71"/>
      <c r="C493" s="76"/>
      <c r="D493" s="77"/>
      <c r="E493" s="224"/>
      <c r="F493" s="225"/>
      <c r="G493" s="226"/>
      <c r="H493" s="76"/>
      <c r="I493" s="76"/>
      <c r="J493" s="222"/>
      <c r="K493" s="223"/>
      <c r="L493" s="78"/>
      <c r="M493" s="92" t="str">
        <f t="shared" si="13"/>
        <v/>
      </c>
      <c r="N493" s="78"/>
      <c r="O493" s="76"/>
      <c r="P493" s="248"/>
      <c r="Q493" s="249"/>
      <c r="R493" s="77"/>
      <c r="S493" s="77"/>
      <c r="T493" s="71"/>
      <c r="U493" s="3"/>
      <c r="V493" s="3"/>
      <c r="W493" s="3"/>
      <c r="X493" s="3"/>
      <c r="Y493" s="3"/>
      <c r="Z493" s="3"/>
      <c r="AA493" s="3"/>
      <c r="AB493" s="71"/>
    </row>
    <row r="494" spans="1:28" ht="14.25" x14ac:dyDescent="0.2">
      <c r="A494" s="68"/>
      <c r="B494" s="71"/>
      <c r="C494" s="80"/>
      <c r="D494" s="81"/>
      <c r="E494" s="227"/>
      <c r="F494" s="228"/>
      <c r="G494" s="229"/>
      <c r="H494" s="80"/>
      <c r="I494" s="80"/>
      <c r="J494" s="220"/>
      <c r="K494" s="221"/>
      <c r="L494" s="82"/>
      <c r="M494" s="92" t="str">
        <f t="shared" si="13"/>
        <v/>
      </c>
      <c r="N494" s="82"/>
      <c r="O494" s="80"/>
      <c r="P494" s="250"/>
      <c r="Q494" s="251"/>
      <c r="R494" s="81"/>
      <c r="S494" s="81"/>
      <c r="T494" s="71"/>
      <c r="U494" s="3"/>
      <c r="V494" s="3"/>
      <c r="W494" s="3"/>
      <c r="X494" s="3"/>
      <c r="Y494" s="3"/>
      <c r="Z494" s="3"/>
      <c r="AA494" s="3"/>
      <c r="AB494" s="71"/>
    </row>
    <row r="495" spans="1:28" ht="14.25" x14ac:dyDescent="0.2">
      <c r="A495" s="68"/>
      <c r="B495" s="71"/>
      <c r="C495" s="76"/>
      <c r="D495" s="77"/>
      <c r="E495" s="224"/>
      <c r="F495" s="225"/>
      <c r="G495" s="226"/>
      <c r="H495" s="76"/>
      <c r="I495" s="76"/>
      <c r="J495" s="222"/>
      <c r="K495" s="223"/>
      <c r="L495" s="78"/>
      <c r="M495" s="92" t="str">
        <f t="shared" si="13"/>
        <v/>
      </c>
      <c r="N495" s="78"/>
      <c r="O495" s="76"/>
      <c r="P495" s="248"/>
      <c r="Q495" s="249"/>
      <c r="R495" s="77"/>
      <c r="S495" s="77"/>
      <c r="T495" s="71"/>
      <c r="U495" s="3"/>
      <c r="V495" s="3"/>
      <c r="W495" s="3"/>
      <c r="X495" s="3"/>
      <c r="Y495" s="3"/>
      <c r="Z495" s="3"/>
      <c r="AA495" s="3"/>
      <c r="AB495" s="71"/>
    </row>
    <row r="496" spans="1:28" ht="14.25" x14ac:dyDescent="0.2">
      <c r="A496" s="68"/>
      <c r="B496" s="71"/>
      <c r="C496" s="80"/>
      <c r="D496" s="81"/>
      <c r="E496" s="227"/>
      <c r="F496" s="228"/>
      <c r="G496" s="229"/>
      <c r="H496" s="80"/>
      <c r="I496" s="80"/>
      <c r="J496" s="220"/>
      <c r="K496" s="221"/>
      <c r="L496" s="82"/>
      <c r="M496" s="92" t="str">
        <f t="shared" si="13"/>
        <v/>
      </c>
      <c r="N496" s="82"/>
      <c r="O496" s="80"/>
      <c r="P496" s="250"/>
      <c r="Q496" s="251"/>
      <c r="R496" s="81"/>
      <c r="S496" s="81"/>
      <c r="T496" s="71"/>
      <c r="U496" s="3"/>
      <c r="V496" s="3"/>
      <c r="W496" s="3"/>
      <c r="X496" s="3"/>
      <c r="Y496" s="3"/>
      <c r="Z496" s="3"/>
      <c r="AA496" s="3"/>
      <c r="AB496" s="71"/>
    </row>
    <row r="497" spans="1:28" ht="14.25" x14ac:dyDescent="0.2">
      <c r="A497" s="68"/>
      <c r="B497" s="71"/>
      <c r="C497" s="76"/>
      <c r="D497" s="77"/>
      <c r="E497" s="224"/>
      <c r="F497" s="225"/>
      <c r="G497" s="226"/>
      <c r="H497" s="76"/>
      <c r="I497" s="76"/>
      <c r="J497" s="222"/>
      <c r="K497" s="223"/>
      <c r="L497" s="78"/>
      <c r="M497" s="92" t="str">
        <f t="shared" si="13"/>
        <v/>
      </c>
      <c r="N497" s="78"/>
      <c r="O497" s="76"/>
      <c r="P497" s="248"/>
      <c r="Q497" s="249"/>
      <c r="R497" s="77"/>
      <c r="S497" s="77"/>
      <c r="T497" s="71"/>
      <c r="U497" s="3"/>
      <c r="V497" s="3"/>
      <c r="W497" s="3"/>
      <c r="X497" s="3"/>
      <c r="Y497" s="3"/>
      <c r="Z497" s="3"/>
      <c r="AA497" s="3"/>
      <c r="AB497" s="71"/>
    </row>
    <row r="498" spans="1:28" ht="14.25" x14ac:dyDescent="0.2">
      <c r="A498" s="68"/>
      <c r="B498" s="71"/>
      <c r="C498" s="80"/>
      <c r="D498" s="81"/>
      <c r="E498" s="227"/>
      <c r="F498" s="228"/>
      <c r="G498" s="229"/>
      <c r="H498" s="80"/>
      <c r="I498" s="80"/>
      <c r="J498" s="220"/>
      <c r="K498" s="221"/>
      <c r="L498" s="82"/>
      <c r="M498" s="92" t="str">
        <f t="shared" si="13"/>
        <v/>
      </c>
      <c r="N498" s="82"/>
      <c r="O498" s="80"/>
      <c r="P498" s="250"/>
      <c r="Q498" s="251"/>
      <c r="R498" s="81"/>
      <c r="S498" s="81"/>
      <c r="T498" s="71"/>
      <c r="U498" s="3"/>
      <c r="V498" s="3"/>
      <c r="W498" s="3"/>
      <c r="X498" s="3"/>
      <c r="Y498" s="3"/>
      <c r="Z498" s="3"/>
      <c r="AA498" s="3"/>
      <c r="AB498" s="71"/>
    </row>
    <row r="499" spans="1:28" ht="14.25" x14ac:dyDescent="0.2">
      <c r="A499" s="68"/>
      <c r="B499" s="71"/>
      <c r="C499" s="76"/>
      <c r="D499" s="77"/>
      <c r="E499" s="224"/>
      <c r="F499" s="225"/>
      <c r="G499" s="226"/>
      <c r="H499" s="76"/>
      <c r="I499" s="76"/>
      <c r="J499" s="222"/>
      <c r="K499" s="223"/>
      <c r="L499" s="78"/>
      <c r="M499" s="92" t="str">
        <f t="shared" si="13"/>
        <v/>
      </c>
      <c r="N499" s="78"/>
      <c r="O499" s="76"/>
      <c r="P499" s="248"/>
      <c r="Q499" s="249"/>
      <c r="R499" s="77"/>
      <c r="S499" s="77"/>
      <c r="T499" s="71"/>
      <c r="U499" s="3"/>
      <c r="V499" s="3"/>
      <c r="W499" s="3"/>
      <c r="X499" s="3"/>
      <c r="Y499" s="3"/>
      <c r="Z499" s="3"/>
      <c r="AA499" s="3"/>
      <c r="AB499" s="71"/>
    </row>
    <row r="500" spans="1:28" ht="14.25" x14ac:dyDescent="0.2">
      <c r="A500" s="68"/>
      <c r="B500" s="71"/>
      <c r="C500" s="80"/>
      <c r="D500" s="81"/>
      <c r="E500" s="227"/>
      <c r="F500" s="228"/>
      <c r="G500" s="229"/>
      <c r="H500" s="80"/>
      <c r="I500" s="80"/>
      <c r="J500" s="220"/>
      <c r="K500" s="221"/>
      <c r="L500" s="82"/>
      <c r="M500" s="92" t="str">
        <f t="shared" si="13"/>
        <v/>
      </c>
      <c r="N500" s="82"/>
      <c r="O500" s="80"/>
      <c r="P500" s="250"/>
      <c r="Q500" s="251"/>
      <c r="R500" s="81"/>
      <c r="S500" s="81"/>
      <c r="T500" s="71"/>
      <c r="U500" s="3"/>
      <c r="V500" s="3"/>
      <c r="W500" s="3"/>
      <c r="X500" s="3"/>
      <c r="Y500" s="3"/>
      <c r="Z500" s="3"/>
      <c r="AA500" s="3"/>
      <c r="AB500" s="71"/>
    </row>
    <row r="501" spans="1:28" ht="14.25" x14ac:dyDescent="0.2">
      <c r="A501" s="68"/>
      <c r="B501" s="71"/>
      <c r="C501" s="76"/>
      <c r="D501" s="77"/>
      <c r="E501" s="224"/>
      <c r="F501" s="225"/>
      <c r="G501" s="226"/>
      <c r="H501" s="76"/>
      <c r="I501" s="76"/>
      <c r="J501" s="222"/>
      <c r="K501" s="223"/>
      <c r="L501" s="78"/>
      <c r="M501" s="92" t="str">
        <f t="shared" si="13"/>
        <v/>
      </c>
      <c r="N501" s="78"/>
      <c r="O501" s="76"/>
      <c r="P501" s="248"/>
      <c r="Q501" s="249"/>
      <c r="R501" s="77"/>
      <c r="S501" s="77"/>
      <c r="T501" s="71"/>
      <c r="U501" s="3"/>
      <c r="V501" s="3"/>
      <c r="W501" s="3"/>
      <c r="X501" s="3"/>
      <c r="Y501" s="3"/>
      <c r="Z501" s="3"/>
      <c r="AA501" s="3"/>
      <c r="AB501" s="71"/>
    </row>
    <row r="502" spans="1:28" ht="14.25" x14ac:dyDescent="0.2">
      <c r="A502" s="68"/>
      <c r="B502" s="71"/>
      <c r="C502" s="80"/>
      <c r="D502" s="81"/>
      <c r="E502" s="227"/>
      <c r="F502" s="228"/>
      <c r="G502" s="229"/>
      <c r="H502" s="80"/>
      <c r="I502" s="80"/>
      <c r="J502" s="220"/>
      <c r="K502" s="221"/>
      <c r="L502" s="82"/>
      <c r="M502" s="92" t="str">
        <f t="shared" si="13"/>
        <v/>
      </c>
      <c r="N502" s="82"/>
      <c r="O502" s="80"/>
      <c r="P502" s="250"/>
      <c r="Q502" s="251"/>
      <c r="R502" s="81"/>
      <c r="S502" s="81"/>
      <c r="T502" s="71"/>
      <c r="U502" s="3"/>
      <c r="V502" s="3"/>
      <c r="W502" s="3"/>
      <c r="X502" s="3"/>
      <c r="Y502" s="3"/>
      <c r="Z502" s="3"/>
      <c r="AA502" s="3"/>
      <c r="AB502" s="71"/>
    </row>
    <row r="503" spans="1:28" ht="14.25" x14ac:dyDescent="0.2">
      <c r="A503" s="68"/>
      <c r="B503" s="71"/>
      <c r="C503" s="76"/>
      <c r="D503" s="77"/>
      <c r="E503" s="224"/>
      <c r="F503" s="225"/>
      <c r="G503" s="226"/>
      <c r="H503" s="76"/>
      <c r="I503" s="76"/>
      <c r="J503" s="222"/>
      <c r="K503" s="223"/>
      <c r="L503" s="78"/>
      <c r="M503" s="92" t="str">
        <f t="shared" si="13"/>
        <v/>
      </c>
      <c r="N503" s="78"/>
      <c r="O503" s="76"/>
      <c r="P503" s="248"/>
      <c r="Q503" s="249"/>
      <c r="R503" s="77"/>
      <c r="S503" s="77"/>
      <c r="T503" s="71"/>
      <c r="U503" s="3"/>
      <c r="V503" s="3"/>
      <c r="W503" s="3"/>
      <c r="X503" s="3"/>
      <c r="Y503" s="3"/>
      <c r="Z503" s="3"/>
      <c r="AA503" s="3"/>
      <c r="AB503" s="71"/>
    </row>
    <row r="504" spans="1:28" ht="14.25" x14ac:dyDescent="0.2">
      <c r="A504" s="68"/>
      <c r="B504" s="71"/>
      <c r="C504" s="80"/>
      <c r="D504" s="81"/>
      <c r="E504" s="227"/>
      <c r="F504" s="228"/>
      <c r="G504" s="229"/>
      <c r="H504" s="80"/>
      <c r="I504" s="80"/>
      <c r="J504" s="220"/>
      <c r="K504" s="221"/>
      <c r="L504" s="82"/>
      <c r="M504" s="92" t="str">
        <f t="shared" si="13"/>
        <v/>
      </c>
      <c r="N504" s="82"/>
      <c r="O504" s="80"/>
      <c r="P504" s="250"/>
      <c r="Q504" s="251"/>
      <c r="R504" s="81"/>
      <c r="S504" s="81"/>
      <c r="T504" s="71"/>
      <c r="U504" s="3"/>
      <c r="V504" s="3"/>
      <c r="W504" s="3"/>
      <c r="X504" s="3"/>
      <c r="Y504" s="3"/>
      <c r="Z504" s="3"/>
      <c r="AA504" s="3"/>
      <c r="AB504" s="71"/>
    </row>
    <row r="505" spans="1:28" ht="14.25" x14ac:dyDescent="0.2">
      <c r="A505" s="68"/>
      <c r="B505" s="71"/>
      <c r="C505" s="76"/>
      <c r="D505" s="77"/>
      <c r="E505" s="224"/>
      <c r="F505" s="225"/>
      <c r="G505" s="226"/>
      <c r="H505" s="76"/>
      <c r="I505" s="76"/>
      <c r="J505" s="222"/>
      <c r="K505" s="223"/>
      <c r="L505" s="78"/>
      <c r="M505" s="92" t="str">
        <f t="shared" si="13"/>
        <v/>
      </c>
      <c r="N505" s="78"/>
      <c r="O505" s="76"/>
      <c r="P505" s="248"/>
      <c r="Q505" s="249"/>
      <c r="R505" s="77"/>
      <c r="S505" s="77"/>
      <c r="T505" s="71"/>
      <c r="U505" s="3"/>
      <c r="V505" s="3"/>
      <c r="W505" s="3"/>
      <c r="X505" s="3"/>
      <c r="Y505" s="3"/>
      <c r="Z505" s="3"/>
      <c r="AA505" s="3"/>
      <c r="AB505" s="71"/>
    </row>
    <row r="506" spans="1:28" ht="14.25" x14ac:dyDescent="0.2">
      <c r="A506" s="68"/>
      <c r="B506" s="71"/>
      <c r="C506" s="80"/>
      <c r="D506" s="81"/>
      <c r="E506" s="227"/>
      <c r="F506" s="228"/>
      <c r="G506" s="229"/>
      <c r="H506" s="80"/>
      <c r="I506" s="80"/>
      <c r="J506" s="220"/>
      <c r="K506" s="221"/>
      <c r="L506" s="82"/>
      <c r="M506" s="92" t="str">
        <f t="shared" si="13"/>
        <v/>
      </c>
      <c r="N506" s="82"/>
      <c r="O506" s="80"/>
      <c r="P506" s="250"/>
      <c r="Q506" s="251"/>
      <c r="R506" s="81"/>
      <c r="S506" s="81"/>
      <c r="T506" s="71"/>
      <c r="U506" s="3"/>
      <c r="V506" s="3"/>
      <c r="W506" s="3"/>
      <c r="X506" s="3"/>
      <c r="Y506" s="3"/>
      <c r="Z506" s="3"/>
      <c r="AA506" s="3"/>
      <c r="AB506" s="71"/>
    </row>
    <row r="507" spans="1:28" ht="14.25" x14ac:dyDescent="0.2">
      <c r="A507" s="68"/>
      <c r="B507" s="71"/>
      <c r="C507" s="76"/>
      <c r="D507" s="77"/>
      <c r="E507" s="224"/>
      <c r="F507" s="225"/>
      <c r="G507" s="226"/>
      <c r="H507" s="76"/>
      <c r="I507" s="76"/>
      <c r="J507" s="222"/>
      <c r="K507" s="223"/>
      <c r="L507" s="78"/>
      <c r="M507" s="92" t="str">
        <f t="shared" si="13"/>
        <v/>
      </c>
      <c r="N507" s="78"/>
      <c r="O507" s="76"/>
      <c r="P507" s="248"/>
      <c r="Q507" s="249"/>
      <c r="R507" s="77"/>
      <c r="S507" s="77"/>
      <c r="T507" s="71"/>
      <c r="U507" s="3"/>
      <c r="V507" s="3"/>
      <c r="W507" s="3"/>
      <c r="X507" s="3"/>
      <c r="Y507" s="3"/>
      <c r="Z507" s="3"/>
      <c r="AA507" s="3"/>
      <c r="AB507" s="71"/>
    </row>
    <row r="508" spans="1:28" ht="14.25" x14ac:dyDescent="0.2">
      <c r="A508" s="68"/>
      <c r="B508" s="71"/>
      <c r="C508" s="80"/>
      <c r="D508" s="81"/>
      <c r="E508" s="227"/>
      <c r="F508" s="228"/>
      <c r="G508" s="229"/>
      <c r="H508" s="80"/>
      <c r="I508" s="80"/>
      <c r="J508" s="220"/>
      <c r="K508" s="221"/>
      <c r="L508" s="82"/>
      <c r="M508" s="92" t="str">
        <f t="shared" si="13"/>
        <v/>
      </c>
      <c r="N508" s="82"/>
      <c r="O508" s="80"/>
      <c r="P508" s="250"/>
      <c r="Q508" s="251"/>
      <c r="R508" s="81"/>
      <c r="S508" s="81"/>
      <c r="T508" s="71"/>
      <c r="U508" s="3"/>
      <c r="V508" s="3"/>
      <c r="W508" s="3"/>
      <c r="X508" s="3"/>
      <c r="Y508" s="3"/>
      <c r="Z508" s="3"/>
      <c r="AA508" s="3"/>
      <c r="AB508" s="71"/>
    </row>
    <row r="509" spans="1:28" ht="14.25" x14ac:dyDescent="0.2">
      <c r="A509" s="68"/>
      <c r="B509" s="71"/>
      <c r="C509" s="76"/>
      <c r="D509" s="77"/>
      <c r="E509" s="224"/>
      <c r="F509" s="225"/>
      <c r="G509" s="226"/>
      <c r="H509" s="76"/>
      <c r="I509" s="76"/>
      <c r="J509" s="222"/>
      <c r="K509" s="223"/>
      <c r="L509" s="78"/>
      <c r="M509" s="92" t="str">
        <f t="shared" si="13"/>
        <v/>
      </c>
      <c r="N509" s="78"/>
      <c r="O509" s="76"/>
      <c r="P509" s="248"/>
      <c r="Q509" s="249"/>
      <c r="R509" s="77"/>
      <c r="S509" s="77"/>
      <c r="T509" s="71"/>
      <c r="U509" s="3"/>
      <c r="V509" s="3"/>
      <c r="W509" s="3"/>
      <c r="X509" s="3"/>
      <c r="Y509" s="3"/>
      <c r="Z509" s="3"/>
      <c r="AA509" s="3"/>
      <c r="AB509" s="71"/>
    </row>
    <row r="510" spans="1:28" ht="14.25" x14ac:dyDescent="0.2">
      <c r="A510" s="68"/>
      <c r="B510" s="71"/>
      <c r="C510" s="80"/>
      <c r="D510" s="81"/>
      <c r="E510" s="227"/>
      <c r="F510" s="228"/>
      <c r="G510" s="229"/>
      <c r="H510" s="80"/>
      <c r="I510" s="80"/>
      <c r="J510" s="220"/>
      <c r="K510" s="221"/>
      <c r="L510" s="82"/>
      <c r="M510" s="92" t="str">
        <f t="shared" si="13"/>
        <v/>
      </c>
      <c r="N510" s="82"/>
      <c r="O510" s="80"/>
      <c r="P510" s="250"/>
      <c r="Q510" s="251"/>
      <c r="R510" s="81"/>
      <c r="S510" s="81"/>
      <c r="T510" s="71"/>
      <c r="U510" s="3"/>
      <c r="V510" s="3"/>
      <c r="W510" s="3"/>
      <c r="X510" s="3"/>
      <c r="Y510" s="3"/>
      <c r="Z510" s="3"/>
      <c r="AA510" s="3"/>
      <c r="AB510" s="71"/>
    </row>
    <row r="511" spans="1:28" ht="14.25" x14ac:dyDescent="0.2">
      <c r="A511" s="68"/>
      <c r="B511" s="71"/>
      <c r="C511" s="76"/>
      <c r="D511" s="77"/>
      <c r="E511" s="224"/>
      <c r="F511" s="225"/>
      <c r="G511" s="226"/>
      <c r="H511" s="76"/>
      <c r="I511" s="76"/>
      <c r="J511" s="222"/>
      <c r="K511" s="223"/>
      <c r="L511" s="78"/>
      <c r="M511" s="92" t="str">
        <f t="shared" si="13"/>
        <v/>
      </c>
      <c r="N511" s="78"/>
      <c r="O511" s="76"/>
      <c r="P511" s="248"/>
      <c r="Q511" s="249"/>
      <c r="R511" s="77"/>
      <c r="S511" s="77"/>
      <c r="T511" s="71"/>
      <c r="U511" s="3"/>
      <c r="V511" s="3"/>
      <c r="W511" s="3"/>
      <c r="X511" s="3"/>
      <c r="Y511" s="3"/>
      <c r="Z511" s="3"/>
      <c r="AA511" s="3"/>
      <c r="AB511" s="71"/>
    </row>
    <row r="512" spans="1:28" ht="14.25" x14ac:dyDescent="0.2">
      <c r="A512" s="68"/>
      <c r="B512" s="71"/>
      <c r="C512" s="80"/>
      <c r="D512" s="81"/>
      <c r="E512" s="227"/>
      <c r="F512" s="228"/>
      <c r="G512" s="229"/>
      <c r="H512" s="80"/>
      <c r="I512" s="80"/>
      <c r="J512" s="220"/>
      <c r="K512" s="221"/>
      <c r="L512" s="82"/>
      <c r="M512" s="92" t="str">
        <f t="shared" si="13"/>
        <v/>
      </c>
      <c r="N512" s="82"/>
      <c r="O512" s="80"/>
      <c r="P512" s="250"/>
      <c r="Q512" s="251"/>
      <c r="R512" s="81"/>
      <c r="S512" s="81"/>
      <c r="T512" s="71"/>
      <c r="U512" s="3"/>
      <c r="V512" s="3"/>
      <c r="W512" s="3"/>
      <c r="X512" s="3"/>
      <c r="Y512" s="3"/>
      <c r="Z512" s="3"/>
      <c r="AA512" s="3"/>
      <c r="AB512" s="71"/>
    </row>
    <row r="513" spans="1:28" ht="14.25" x14ac:dyDescent="0.2">
      <c r="A513" s="68"/>
      <c r="B513" s="71"/>
      <c r="C513" s="76"/>
      <c r="D513" s="77"/>
      <c r="E513" s="224"/>
      <c r="F513" s="225"/>
      <c r="G513" s="226"/>
      <c r="H513" s="76"/>
      <c r="I513" s="76"/>
      <c r="J513" s="222"/>
      <c r="K513" s="223"/>
      <c r="L513" s="78"/>
      <c r="M513" s="92" t="str">
        <f t="shared" si="13"/>
        <v/>
      </c>
      <c r="N513" s="78"/>
      <c r="O513" s="76"/>
      <c r="P513" s="248"/>
      <c r="Q513" s="249"/>
      <c r="R513" s="77"/>
      <c r="S513" s="77"/>
      <c r="T513" s="71"/>
      <c r="U513" s="3"/>
      <c r="V513" s="3"/>
      <c r="W513" s="3"/>
      <c r="X513" s="3"/>
      <c r="Y513" s="3"/>
      <c r="Z513" s="3"/>
      <c r="AA513" s="3"/>
      <c r="AB513" s="71"/>
    </row>
    <row r="514" spans="1:28" ht="14.25" x14ac:dyDescent="0.2">
      <c r="A514" s="68"/>
      <c r="B514" s="71"/>
      <c r="C514" s="80"/>
      <c r="D514" s="81"/>
      <c r="E514" s="227"/>
      <c r="F514" s="228"/>
      <c r="G514" s="229"/>
      <c r="H514" s="80"/>
      <c r="I514" s="80"/>
      <c r="J514" s="220"/>
      <c r="K514" s="221"/>
      <c r="L514" s="82"/>
      <c r="M514" s="92" t="str">
        <f t="shared" si="13"/>
        <v/>
      </c>
      <c r="N514" s="82"/>
      <c r="O514" s="80"/>
      <c r="P514" s="250"/>
      <c r="Q514" s="251"/>
      <c r="R514" s="81"/>
      <c r="S514" s="81"/>
      <c r="T514" s="71"/>
      <c r="U514" s="3"/>
      <c r="V514" s="3"/>
      <c r="W514" s="3"/>
      <c r="X514" s="3"/>
      <c r="Y514" s="3"/>
      <c r="Z514" s="3"/>
      <c r="AA514" s="3"/>
      <c r="AB514" s="71"/>
    </row>
    <row r="515" spans="1:28" ht="14.25" x14ac:dyDescent="0.2">
      <c r="A515" s="68"/>
      <c r="B515" s="71"/>
      <c r="C515" s="76"/>
      <c r="D515" s="77"/>
      <c r="E515" s="224"/>
      <c r="F515" s="225"/>
      <c r="G515" s="226"/>
      <c r="H515" s="76"/>
      <c r="I515" s="76"/>
      <c r="J515" s="222"/>
      <c r="K515" s="223"/>
      <c r="L515" s="78"/>
      <c r="M515" s="92" t="str">
        <f t="shared" si="13"/>
        <v/>
      </c>
      <c r="N515" s="78"/>
      <c r="O515" s="76"/>
      <c r="P515" s="248"/>
      <c r="Q515" s="249"/>
      <c r="R515" s="77"/>
      <c r="S515" s="77"/>
      <c r="T515" s="71"/>
      <c r="U515" s="3"/>
      <c r="V515" s="3"/>
      <c r="W515" s="3"/>
      <c r="X515" s="3"/>
      <c r="Y515" s="3"/>
      <c r="Z515" s="3"/>
      <c r="AA515" s="3"/>
      <c r="AB515" s="71"/>
    </row>
    <row r="516" spans="1:28" ht="14.25" x14ac:dyDescent="0.2">
      <c r="A516" s="68"/>
      <c r="B516" s="71"/>
      <c r="C516" s="80"/>
      <c r="D516" s="81"/>
      <c r="E516" s="227"/>
      <c r="F516" s="228"/>
      <c r="G516" s="229"/>
      <c r="H516" s="80"/>
      <c r="I516" s="80"/>
      <c r="J516" s="220"/>
      <c r="K516" s="221"/>
      <c r="L516" s="82"/>
      <c r="M516" s="92" t="str">
        <f t="shared" si="13"/>
        <v/>
      </c>
      <c r="N516" s="82"/>
      <c r="O516" s="80"/>
      <c r="P516" s="250"/>
      <c r="Q516" s="251"/>
      <c r="R516" s="81"/>
      <c r="S516" s="81"/>
      <c r="T516" s="71"/>
      <c r="U516" s="3"/>
      <c r="V516" s="3"/>
      <c r="W516" s="3"/>
      <c r="X516" s="3"/>
      <c r="Y516" s="3"/>
      <c r="Z516" s="3"/>
      <c r="AA516" s="3"/>
      <c r="AB516" s="71"/>
    </row>
    <row r="517" spans="1:28" ht="14.25" x14ac:dyDescent="0.2">
      <c r="A517" s="68"/>
      <c r="B517" s="71"/>
      <c r="C517" s="76"/>
      <c r="D517" s="77"/>
      <c r="E517" s="224"/>
      <c r="F517" s="225"/>
      <c r="G517" s="226"/>
      <c r="H517" s="76"/>
      <c r="I517" s="76"/>
      <c r="J517" s="222"/>
      <c r="K517" s="223"/>
      <c r="L517" s="78"/>
      <c r="M517" s="92" t="str">
        <f t="shared" si="13"/>
        <v/>
      </c>
      <c r="N517" s="78"/>
      <c r="O517" s="76"/>
      <c r="P517" s="248"/>
      <c r="Q517" s="249"/>
      <c r="R517" s="77"/>
      <c r="S517" s="77"/>
      <c r="T517" s="71"/>
      <c r="U517" s="3"/>
      <c r="V517" s="3"/>
      <c r="W517" s="3"/>
      <c r="X517" s="3"/>
      <c r="Y517" s="3"/>
      <c r="Z517" s="3"/>
      <c r="AA517" s="3"/>
      <c r="AB517" s="71"/>
    </row>
    <row r="518" spans="1:28" ht="14.25" x14ac:dyDescent="0.2">
      <c r="A518" s="68"/>
      <c r="B518" s="71"/>
      <c r="C518" s="80"/>
      <c r="D518" s="81"/>
      <c r="E518" s="227"/>
      <c r="F518" s="228"/>
      <c r="G518" s="229"/>
      <c r="H518" s="80"/>
      <c r="I518" s="80"/>
      <c r="J518" s="220"/>
      <c r="K518" s="221"/>
      <c r="L518" s="82"/>
      <c r="M518" s="92" t="str">
        <f t="shared" si="13"/>
        <v/>
      </c>
      <c r="N518" s="82"/>
      <c r="O518" s="80"/>
      <c r="P518" s="250"/>
      <c r="Q518" s="251"/>
      <c r="R518" s="81"/>
      <c r="S518" s="81"/>
      <c r="T518" s="71"/>
      <c r="U518" s="3"/>
      <c r="V518" s="3"/>
      <c r="W518" s="3"/>
      <c r="X518" s="3"/>
      <c r="Y518" s="3"/>
      <c r="Z518" s="3"/>
      <c r="AA518" s="3"/>
      <c r="AB518" s="71"/>
    </row>
    <row r="519" spans="1:28" ht="14.25" x14ac:dyDescent="0.2">
      <c r="A519" s="68"/>
      <c r="B519" s="71"/>
      <c r="C519" s="76"/>
      <c r="D519" s="77"/>
      <c r="E519" s="224"/>
      <c r="F519" s="225"/>
      <c r="G519" s="226"/>
      <c r="H519" s="76"/>
      <c r="I519" s="76"/>
      <c r="J519" s="222"/>
      <c r="K519" s="223"/>
      <c r="L519" s="78"/>
      <c r="M519" s="92" t="str">
        <f t="shared" si="13"/>
        <v/>
      </c>
      <c r="N519" s="78"/>
      <c r="O519" s="76"/>
      <c r="P519" s="248"/>
      <c r="Q519" s="249"/>
      <c r="R519" s="77"/>
      <c r="S519" s="77"/>
      <c r="T519" s="71"/>
      <c r="U519" s="3"/>
      <c r="V519" s="3"/>
      <c r="W519" s="3"/>
      <c r="X519" s="3"/>
      <c r="Y519" s="3"/>
      <c r="Z519" s="3"/>
      <c r="AA519" s="3"/>
      <c r="AB519" s="71"/>
    </row>
    <row r="520" spans="1:28" ht="14.25" x14ac:dyDescent="0.2">
      <c r="A520" s="68"/>
      <c r="B520" s="71"/>
      <c r="C520" s="80"/>
      <c r="D520" s="81"/>
      <c r="E520" s="227"/>
      <c r="F520" s="228"/>
      <c r="G520" s="229"/>
      <c r="H520" s="80"/>
      <c r="I520" s="80"/>
      <c r="J520" s="220"/>
      <c r="K520" s="221"/>
      <c r="L520" s="82"/>
      <c r="M520" s="92" t="str">
        <f t="shared" si="13"/>
        <v/>
      </c>
      <c r="N520" s="82"/>
      <c r="O520" s="80"/>
      <c r="P520" s="250"/>
      <c r="Q520" s="251"/>
      <c r="R520" s="81"/>
      <c r="S520" s="81"/>
      <c r="T520" s="71"/>
      <c r="U520" s="3"/>
      <c r="V520" s="3"/>
      <c r="W520" s="3"/>
      <c r="X520" s="3"/>
      <c r="Y520" s="3"/>
      <c r="Z520" s="3"/>
      <c r="AA520" s="3"/>
      <c r="AB520" s="71"/>
    </row>
    <row r="521" spans="1:28" ht="14.25" x14ac:dyDescent="0.2">
      <c r="A521" s="68"/>
      <c r="B521" s="71"/>
      <c r="C521" s="76"/>
      <c r="D521" s="77"/>
      <c r="E521" s="224"/>
      <c r="F521" s="225"/>
      <c r="G521" s="226"/>
      <c r="H521" s="76"/>
      <c r="I521" s="76"/>
      <c r="J521" s="222"/>
      <c r="K521" s="223"/>
      <c r="L521" s="78"/>
      <c r="M521" s="92" t="str">
        <f t="shared" si="13"/>
        <v/>
      </c>
      <c r="N521" s="78"/>
      <c r="O521" s="76"/>
      <c r="P521" s="248"/>
      <c r="Q521" s="249"/>
      <c r="R521" s="77"/>
      <c r="S521" s="77"/>
      <c r="T521" s="71"/>
      <c r="U521" s="3"/>
      <c r="V521" s="3"/>
      <c r="W521" s="3"/>
      <c r="X521" s="3"/>
      <c r="Y521" s="3"/>
      <c r="Z521" s="3"/>
      <c r="AA521" s="3"/>
      <c r="AB521" s="71"/>
    </row>
    <row r="522" spans="1:28" ht="14.25" x14ac:dyDescent="0.2">
      <c r="A522" s="68"/>
      <c r="B522" s="71"/>
      <c r="C522" s="80"/>
      <c r="D522" s="81"/>
      <c r="E522" s="227"/>
      <c r="F522" s="228"/>
      <c r="G522" s="229"/>
      <c r="H522" s="80"/>
      <c r="I522" s="80"/>
      <c r="J522" s="220"/>
      <c r="K522" s="221"/>
      <c r="L522" s="82"/>
      <c r="M522" s="92" t="str">
        <f t="shared" si="13"/>
        <v/>
      </c>
      <c r="N522" s="82"/>
      <c r="O522" s="80"/>
      <c r="P522" s="250"/>
      <c r="Q522" s="251"/>
      <c r="R522" s="81"/>
      <c r="S522" s="81"/>
      <c r="T522" s="71"/>
      <c r="U522" s="3"/>
      <c r="V522" s="3"/>
      <c r="W522" s="3"/>
      <c r="X522" s="3"/>
      <c r="Y522" s="3"/>
      <c r="Z522" s="3"/>
      <c r="AA522" s="3"/>
      <c r="AB522" s="71"/>
    </row>
    <row r="523" spans="1:28" ht="14.25" x14ac:dyDescent="0.2">
      <c r="A523" s="68"/>
      <c r="B523" s="71"/>
      <c r="C523" s="76"/>
      <c r="D523" s="77"/>
      <c r="E523" s="224"/>
      <c r="F523" s="225"/>
      <c r="G523" s="226"/>
      <c r="H523" s="76"/>
      <c r="I523" s="76"/>
      <c r="J523" s="222"/>
      <c r="K523" s="223"/>
      <c r="L523" s="78"/>
      <c r="M523" s="92" t="str">
        <f t="shared" si="13"/>
        <v/>
      </c>
      <c r="N523" s="78"/>
      <c r="O523" s="76"/>
      <c r="P523" s="248"/>
      <c r="Q523" s="249"/>
      <c r="R523" s="77"/>
      <c r="S523" s="77"/>
      <c r="T523" s="71"/>
      <c r="U523" s="3"/>
      <c r="V523" s="3"/>
      <c r="W523" s="3"/>
      <c r="X523" s="3"/>
      <c r="Y523" s="3"/>
      <c r="Z523" s="3"/>
      <c r="AA523" s="3"/>
      <c r="AB523" s="71"/>
    </row>
    <row r="524" spans="1:28" ht="14.25" x14ac:dyDescent="0.2">
      <c r="A524" s="68"/>
      <c r="B524" s="71"/>
      <c r="C524" s="80"/>
      <c r="D524" s="81"/>
      <c r="E524" s="227"/>
      <c r="F524" s="228"/>
      <c r="G524" s="229"/>
      <c r="H524" s="80"/>
      <c r="I524" s="80"/>
      <c r="J524" s="220"/>
      <c r="K524" s="221"/>
      <c r="L524" s="82"/>
      <c r="M524" s="92" t="str">
        <f t="shared" si="13"/>
        <v/>
      </c>
      <c r="N524" s="82"/>
      <c r="O524" s="80"/>
      <c r="P524" s="250"/>
      <c r="Q524" s="251"/>
      <c r="R524" s="81"/>
      <c r="S524" s="81"/>
      <c r="T524" s="71"/>
      <c r="U524" s="3"/>
      <c r="V524" s="3"/>
      <c r="W524" s="3"/>
      <c r="X524" s="3"/>
      <c r="Y524" s="3"/>
      <c r="Z524" s="3"/>
      <c r="AA524" s="3"/>
      <c r="AB524" s="71"/>
    </row>
    <row r="525" spans="1:28" ht="14.25" x14ac:dyDescent="0.2">
      <c r="A525" s="68"/>
      <c r="B525" s="71"/>
      <c r="C525" s="76"/>
      <c r="D525" s="77"/>
      <c r="E525" s="224"/>
      <c r="F525" s="225"/>
      <c r="G525" s="226"/>
      <c r="H525" s="76"/>
      <c r="I525" s="76"/>
      <c r="J525" s="222"/>
      <c r="K525" s="223"/>
      <c r="L525" s="78"/>
      <c r="M525" s="92" t="str">
        <f t="shared" si="13"/>
        <v/>
      </c>
      <c r="N525" s="78"/>
      <c r="O525" s="76"/>
      <c r="P525" s="248"/>
      <c r="Q525" s="249"/>
      <c r="R525" s="77"/>
      <c r="S525" s="77"/>
      <c r="T525" s="71"/>
      <c r="U525" s="3"/>
      <c r="V525" s="3"/>
      <c r="W525" s="3"/>
      <c r="X525" s="3"/>
      <c r="Y525" s="3"/>
      <c r="Z525" s="3"/>
      <c r="AA525" s="3"/>
      <c r="AB525" s="71"/>
    </row>
    <row r="526" spans="1:28" ht="14.25" x14ac:dyDescent="0.2">
      <c r="A526" s="68"/>
      <c r="B526" s="71"/>
      <c r="C526" s="80"/>
      <c r="D526" s="81"/>
      <c r="E526" s="227"/>
      <c r="F526" s="228"/>
      <c r="G526" s="229"/>
      <c r="H526" s="80"/>
      <c r="I526" s="80"/>
      <c r="J526" s="220"/>
      <c r="K526" s="221"/>
      <c r="L526" s="82"/>
      <c r="M526" s="92" t="str">
        <f t="shared" si="13"/>
        <v/>
      </c>
      <c r="N526" s="82"/>
      <c r="O526" s="80"/>
      <c r="P526" s="250"/>
      <c r="Q526" s="251"/>
      <c r="R526" s="81"/>
      <c r="S526" s="81"/>
      <c r="T526" s="71"/>
      <c r="U526" s="3"/>
      <c r="V526" s="3"/>
      <c r="W526" s="3"/>
      <c r="X526" s="3"/>
      <c r="Y526" s="3"/>
      <c r="Z526" s="3"/>
      <c r="AA526" s="3"/>
      <c r="AB526" s="71"/>
    </row>
    <row r="527" spans="1:28" ht="14.25" x14ac:dyDescent="0.2">
      <c r="A527" s="68"/>
      <c r="B527" s="71"/>
      <c r="C527" s="76"/>
      <c r="D527" s="77"/>
      <c r="E527" s="224"/>
      <c r="F527" s="225"/>
      <c r="G527" s="226"/>
      <c r="H527" s="76"/>
      <c r="I527" s="76"/>
      <c r="J527" s="222"/>
      <c r="K527" s="223"/>
      <c r="L527" s="78"/>
      <c r="M527" s="92" t="str">
        <f t="shared" si="13"/>
        <v/>
      </c>
      <c r="N527" s="78"/>
      <c r="O527" s="76"/>
      <c r="P527" s="248"/>
      <c r="Q527" s="249"/>
      <c r="R527" s="77"/>
      <c r="S527" s="77"/>
      <c r="T527" s="71"/>
      <c r="U527" s="3"/>
      <c r="V527" s="3"/>
      <c r="W527" s="3"/>
      <c r="X527" s="3"/>
      <c r="Y527" s="3"/>
      <c r="Z527" s="3"/>
      <c r="AA527" s="3"/>
      <c r="AB527" s="71"/>
    </row>
    <row r="528" spans="1:28" ht="14.25" x14ac:dyDescent="0.2">
      <c r="A528" s="68"/>
      <c r="B528" s="71"/>
      <c r="C528" s="80"/>
      <c r="D528" s="81"/>
      <c r="E528" s="227"/>
      <c r="F528" s="228"/>
      <c r="G528" s="229"/>
      <c r="H528" s="80"/>
      <c r="I528" s="80"/>
      <c r="J528" s="220"/>
      <c r="K528" s="221"/>
      <c r="L528" s="82"/>
      <c r="M528" s="92" t="str">
        <f t="shared" ref="M528:M591" si="14">IF(ISBLANK(L528), "", L528 - $C$4)</f>
        <v/>
      </c>
      <c r="N528" s="82"/>
      <c r="O528" s="80"/>
      <c r="P528" s="250"/>
      <c r="Q528" s="251"/>
      <c r="R528" s="81"/>
      <c r="S528" s="81"/>
      <c r="T528" s="71"/>
      <c r="U528" s="3"/>
      <c r="V528" s="3"/>
      <c r="W528" s="3"/>
      <c r="X528" s="3"/>
      <c r="Y528" s="3"/>
      <c r="Z528" s="3"/>
      <c r="AA528" s="3"/>
      <c r="AB528" s="71"/>
    </row>
    <row r="529" spans="1:28" ht="14.25" x14ac:dyDescent="0.2">
      <c r="A529" s="68"/>
      <c r="B529" s="71"/>
      <c r="C529" s="76"/>
      <c r="D529" s="77"/>
      <c r="E529" s="224"/>
      <c r="F529" s="225"/>
      <c r="G529" s="226"/>
      <c r="H529" s="76"/>
      <c r="I529" s="76"/>
      <c r="J529" s="222"/>
      <c r="K529" s="223"/>
      <c r="L529" s="78"/>
      <c r="M529" s="92" t="str">
        <f t="shared" si="14"/>
        <v/>
      </c>
      <c r="N529" s="78"/>
      <c r="O529" s="76"/>
      <c r="P529" s="248"/>
      <c r="Q529" s="249"/>
      <c r="R529" s="77"/>
      <c r="S529" s="77"/>
      <c r="T529" s="71"/>
      <c r="U529" s="3"/>
      <c r="V529" s="3"/>
      <c r="W529" s="3"/>
      <c r="X529" s="3"/>
      <c r="Y529" s="3"/>
      <c r="Z529" s="3"/>
      <c r="AA529" s="3"/>
      <c r="AB529" s="71"/>
    </row>
    <row r="530" spans="1:28" ht="14.25" x14ac:dyDescent="0.2">
      <c r="A530" s="68"/>
      <c r="B530" s="71"/>
      <c r="C530" s="80"/>
      <c r="D530" s="81"/>
      <c r="E530" s="227"/>
      <c r="F530" s="228"/>
      <c r="G530" s="229"/>
      <c r="H530" s="80"/>
      <c r="I530" s="80"/>
      <c r="J530" s="220"/>
      <c r="K530" s="221"/>
      <c r="L530" s="82"/>
      <c r="M530" s="92" t="str">
        <f t="shared" si="14"/>
        <v/>
      </c>
      <c r="N530" s="82"/>
      <c r="O530" s="80"/>
      <c r="P530" s="250"/>
      <c r="Q530" s="251"/>
      <c r="R530" s="81"/>
      <c r="S530" s="81"/>
      <c r="T530" s="71"/>
      <c r="U530" s="3"/>
      <c r="V530" s="3"/>
      <c r="W530" s="3"/>
      <c r="X530" s="3"/>
      <c r="Y530" s="3"/>
      <c r="Z530" s="3"/>
      <c r="AA530" s="3"/>
      <c r="AB530" s="71"/>
    </row>
    <row r="531" spans="1:28" ht="14.25" x14ac:dyDescent="0.2">
      <c r="A531" s="68"/>
      <c r="B531" s="71"/>
      <c r="C531" s="76"/>
      <c r="D531" s="77"/>
      <c r="E531" s="224"/>
      <c r="F531" s="225"/>
      <c r="G531" s="226"/>
      <c r="H531" s="76"/>
      <c r="I531" s="76"/>
      <c r="J531" s="222"/>
      <c r="K531" s="223"/>
      <c r="L531" s="78"/>
      <c r="M531" s="92" t="str">
        <f t="shared" si="14"/>
        <v/>
      </c>
      <c r="N531" s="78"/>
      <c r="O531" s="76"/>
      <c r="P531" s="248"/>
      <c r="Q531" s="249"/>
      <c r="R531" s="77"/>
      <c r="S531" s="77"/>
      <c r="T531" s="71"/>
      <c r="U531" s="3"/>
      <c r="V531" s="3"/>
      <c r="W531" s="3"/>
      <c r="X531" s="3"/>
      <c r="Y531" s="3"/>
      <c r="Z531" s="3"/>
      <c r="AA531" s="3"/>
      <c r="AB531" s="71"/>
    </row>
    <row r="532" spans="1:28" ht="14.25" x14ac:dyDescent="0.2">
      <c r="A532" s="68"/>
      <c r="B532" s="71"/>
      <c r="C532" s="80"/>
      <c r="D532" s="81"/>
      <c r="E532" s="227"/>
      <c r="F532" s="228"/>
      <c r="G532" s="229"/>
      <c r="H532" s="80"/>
      <c r="I532" s="80"/>
      <c r="J532" s="220"/>
      <c r="K532" s="221"/>
      <c r="L532" s="82"/>
      <c r="M532" s="92" t="str">
        <f t="shared" si="14"/>
        <v/>
      </c>
      <c r="N532" s="82"/>
      <c r="O532" s="80"/>
      <c r="P532" s="250"/>
      <c r="Q532" s="251"/>
      <c r="R532" s="81"/>
      <c r="S532" s="81"/>
      <c r="T532" s="71"/>
      <c r="U532" s="3"/>
      <c r="V532" s="3"/>
      <c r="W532" s="3"/>
      <c r="X532" s="3"/>
      <c r="Y532" s="3"/>
      <c r="Z532" s="3"/>
      <c r="AA532" s="3"/>
      <c r="AB532" s="71"/>
    </row>
    <row r="533" spans="1:28" ht="14.25" x14ac:dyDescent="0.2">
      <c r="A533" s="68"/>
      <c r="B533" s="71"/>
      <c r="C533" s="76"/>
      <c r="D533" s="77"/>
      <c r="E533" s="224"/>
      <c r="F533" s="225"/>
      <c r="G533" s="226"/>
      <c r="H533" s="76"/>
      <c r="I533" s="76"/>
      <c r="J533" s="222"/>
      <c r="K533" s="223"/>
      <c r="L533" s="78"/>
      <c r="M533" s="92" t="str">
        <f t="shared" si="14"/>
        <v/>
      </c>
      <c r="N533" s="78"/>
      <c r="O533" s="76"/>
      <c r="P533" s="248"/>
      <c r="Q533" s="249"/>
      <c r="R533" s="77"/>
      <c r="S533" s="77"/>
      <c r="T533" s="71"/>
      <c r="U533" s="3"/>
      <c r="V533" s="3"/>
      <c r="W533" s="3"/>
      <c r="X533" s="3"/>
      <c r="Y533" s="3"/>
      <c r="Z533" s="3"/>
      <c r="AA533" s="3"/>
      <c r="AB533" s="71"/>
    </row>
    <row r="534" spans="1:28" ht="14.25" x14ac:dyDescent="0.2">
      <c r="A534" s="68"/>
      <c r="B534" s="71"/>
      <c r="C534" s="80"/>
      <c r="D534" s="81"/>
      <c r="E534" s="227"/>
      <c r="F534" s="228"/>
      <c r="G534" s="229"/>
      <c r="H534" s="80"/>
      <c r="I534" s="80"/>
      <c r="J534" s="220"/>
      <c r="K534" s="221"/>
      <c r="L534" s="82"/>
      <c r="M534" s="92" t="str">
        <f t="shared" si="14"/>
        <v/>
      </c>
      <c r="N534" s="82"/>
      <c r="O534" s="80"/>
      <c r="P534" s="250"/>
      <c r="Q534" s="251"/>
      <c r="R534" s="81"/>
      <c r="S534" s="81"/>
      <c r="T534" s="71"/>
      <c r="U534" s="3"/>
      <c r="V534" s="3"/>
      <c r="W534" s="3"/>
      <c r="X534" s="3"/>
      <c r="Y534" s="3"/>
      <c r="Z534" s="3"/>
      <c r="AA534" s="3"/>
      <c r="AB534" s="71"/>
    </row>
    <row r="535" spans="1:28" ht="14.25" x14ac:dyDescent="0.2">
      <c r="A535" s="68"/>
      <c r="B535" s="71"/>
      <c r="C535" s="76"/>
      <c r="D535" s="77"/>
      <c r="E535" s="224"/>
      <c r="F535" s="225"/>
      <c r="G535" s="226"/>
      <c r="H535" s="76"/>
      <c r="I535" s="76"/>
      <c r="J535" s="222"/>
      <c r="K535" s="223"/>
      <c r="L535" s="78"/>
      <c r="M535" s="92" t="str">
        <f t="shared" si="14"/>
        <v/>
      </c>
      <c r="N535" s="78"/>
      <c r="O535" s="76"/>
      <c r="P535" s="248"/>
      <c r="Q535" s="249"/>
      <c r="R535" s="77"/>
      <c r="S535" s="77"/>
      <c r="T535" s="71"/>
      <c r="U535" s="3"/>
      <c r="V535" s="3"/>
      <c r="W535" s="3"/>
      <c r="X535" s="3"/>
      <c r="Y535" s="3"/>
      <c r="Z535" s="3"/>
      <c r="AA535" s="3"/>
      <c r="AB535" s="71"/>
    </row>
    <row r="536" spans="1:28" ht="14.25" x14ac:dyDescent="0.2">
      <c r="A536" s="68"/>
      <c r="B536" s="71"/>
      <c r="C536" s="80"/>
      <c r="D536" s="81"/>
      <c r="E536" s="227"/>
      <c r="F536" s="228"/>
      <c r="G536" s="229"/>
      <c r="H536" s="80"/>
      <c r="I536" s="80"/>
      <c r="J536" s="220"/>
      <c r="K536" s="221"/>
      <c r="L536" s="82"/>
      <c r="M536" s="92" t="str">
        <f t="shared" si="14"/>
        <v/>
      </c>
      <c r="N536" s="82"/>
      <c r="O536" s="80"/>
      <c r="P536" s="250"/>
      <c r="Q536" s="251"/>
      <c r="R536" s="81"/>
      <c r="S536" s="81"/>
      <c r="T536" s="71"/>
      <c r="U536" s="3"/>
      <c r="V536" s="3"/>
      <c r="W536" s="3"/>
      <c r="X536" s="3"/>
      <c r="Y536" s="3"/>
      <c r="Z536" s="3"/>
      <c r="AA536" s="3"/>
      <c r="AB536" s="71"/>
    </row>
    <row r="537" spans="1:28" ht="14.25" x14ac:dyDescent="0.2">
      <c r="A537" s="68"/>
      <c r="B537" s="71"/>
      <c r="C537" s="76"/>
      <c r="D537" s="77"/>
      <c r="E537" s="224"/>
      <c r="F537" s="225"/>
      <c r="G537" s="226"/>
      <c r="H537" s="76"/>
      <c r="I537" s="76"/>
      <c r="J537" s="222"/>
      <c r="K537" s="223"/>
      <c r="L537" s="78"/>
      <c r="M537" s="92" t="str">
        <f t="shared" si="14"/>
        <v/>
      </c>
      <c r="N537" s="78"/>
      <c r="O537" s="76"/>
      <c r="P537" s="248"/>
      <c r="Q537" s="249"/>
      <c r="R537" s="77"/>
      <c r="S537" s="77"/>
      <c r="T537" s="71"/>
      <c r="U537" s="3"/>
      <c r="V537" s="3"/>
      <c r="W537" s="3"/>
      <c r="X537" s="3"/>
      <c r="Y537" s="3"/>
      <c r="Z537" s="3"/>
      <c r="AA537" s="3"/>
      <c r="AB537" s="71"/>
    </row>
    <row r="538" spans="1:28" ht="14.25" x14ac:dyDescent="0.2">
      <c r="A538" s="68"/>
      <c r="B538" s="71"/>
      <c r="C538" s="80"/>
      <c r="D538" s="81"/>
      <c r="E538" s="227"/>
      <c r="F538" s="228"/>
      <c r="G538" s="229"/>
      <c r="H538" s="80"/>
      <c r="I538" s="80"/>
      <c r="J538" s="220"/>
      <c r="K538" s="221"/>
      <c r="L538" s="82"/>
      <c r="M538" s="92" t="str">
        <f t="shared" si="14"/>
        <v/>
      </c>
      <c r="N538" s="82"/>
      <c r="O538" s="80"/>
      <c r="P538" s="250"/>
      <c r="Q538" s="251"/>
      <c r="R538" s="81"/>
      <c r="S538" s="81"/>
      <c r="T538" s="71"/>
      <c r="U538" s="3"/>
      <c r="V538" s="3"/>
      <c r="W538" s="3"/>
      <c r="X538" s="3"/>
      <c r="Y538" s="3"/>
      <c r="Z538" s="3"/>
      <c r="AA538" s="3"/>
      <c r="AB538" s="71"/>
    </row>
    <row r="539" spans="1:28" ht="14.25" x14ac:dyDescent="0.2">
      <c r="A539" s="68"/>
      <c r="B539" s="71"/>
      <c r="C539" s="76"/>
      <c r="D539" s="77"/>
      <c r="E539" s="224"/>
      <c r="F539" s="225"/>
      <c r="G539" s="226"/>
      <c r="H539" s="76"/>
      <c r="I539" s="76"/>
      <c r="J539" s="222"/>
      <c r="K539" s="223"/>
      <c r="L539" s="78"/>
      <c r="M539" s="92" t="str">
        <f t="shared" si="14"/>
        <v/>
      </c>
      <c r="N539" s="78"/>
      <c r="O539" s="76"/>
      <c r="P539" s="248"/>
      <c r="Q539" s="249"/>
      <c r="R539" s="77"/>
      <c r="S539" s="77"/>
      <c r="T539" s="71"/>
      <c r="U539" s="3"/>
      <c r="V539" s="3"/>
      <c r="W539" s="3"/>
      <c r="X539" s="3"/>
      <c r="Y539" s="3"/>
      <c r="Z539" s="3"/>
      <c r="AA539" s="3"/>
      <c r="AB539" s="71"/>
    </row>
    <row r="540" spans="1:28" ht="14.25" x14ac:dyDescent="0.2">
      <c r="A540" s="68"/>
      <c r="B540" s="71"/>
      <c r="C540" s="80"/>
      <c r="D540" s="81"/>
      <c r="E540" s="227"/>
      <c r="F540" s="228"/>
      <c r="G540" s="229"/>
      <c r="H540" s="80"/>
      <c r="I540" s="80"/>
      <c r="J540" s="220"/>
      <c r="K540" s="221"/>
      <c r="L540" s="82"/>
      <c r="M540" s="92" t="str">
        <f t="shared" si="14"/>
        <v/>
      </c>
      <c r="N540" s="82"/>
      <c r="O540" s="80"/>
      <c r="P540" s="250"/>
      <c r="Q540" s="251"/>
      <c r="R540" s="81"/>
      <c r="S540" s="81"/>
      <c r="T540" s="71"/>
      <c r="U540" s="3"/>
      <c r="V540" s="3"/>
      <c r="W540" s="3"/>
      <c r="X540" s="3"/>
      <c r="Y540" s="3"/>
      <c r="Z540" s="3"/>
      <c r="AA540" s="3"/>
      <c r="AB540" s="71"/>
    </row>
    <row r="541" spans="1:28" ht="14.25" x14ac:dyDescent="0.2">
      <c r="A541" s="68"/>
      <c r="B541" s="71"/>
      <c r="C541" s="76"/>
      <c r="D541" s="77"/>
      <c r="E541" s="224"/>
      <c r="F541" s="225"/>
      <c r="G541" s="226"/>
      <c r="H541" s="76"/>
      <c r="I541" s="76"/>
      <c r="J541" s="222"/>
      <c r="K541" s="223"/>
      <c r="L541" s="78"/>
      <c r="M541" s="92" t="str">
        <f t="shared" si="14"/>
        <v/>
      </c>
      <c r="N541" s="78"/>
      <c r="O541" s="76"/>
      <c r="P541" s="248"/>
      <c r="Q541" s="249"/>
      <c r="R541" s="77"/>
      <c r="S541" s="77"/>
      <c r="T541" s="71"/>
      <c r="U541" s="3"/>
      <c r="V541" s="3"/>
      <c r="W541" s="3"/>
      <c r="X541" s="3"/>
      <c r="Y541" s="3"/>
      <c r="Z541" s="3"/>
      <c r="AA541" s="3"/>
      <c r="AB541" s="71"/>
    </row>
    <row r="542" spans="1:28" ht="14.25" x14ac:dyDescent="0.2">
      <c r="A542" s="68"/>
      <c r="B542" s="71"/>
      <c r="C542" s="80"/>
      <c r="D542" s="81"/>
      <c r="E542" s="227"/>
      <c r="F542" s="228"/>
      <c r="G542" s="229"/>
      <c r="H542" s="80"/>
      <c r="I542" s="80"/>
      <c r="J542" s="220"/>
      <c r="K542" s="221"/>
      <c r="L542" s="82"/>
      <c r="M542" s="92" t="str">
        <f t="shared" si="14"/>
        <v/>
      </c>
      <c r="N542" s="82"/>
      <c r="O542" s="80"/>
      <c r="P542" s="250"/>
      <c r="Q542" s="251"/>
      <c r="R542" s="81"/>
      <c r="S542" s="81"/>
      <c r="T542" s="71"/>
      <c r="U542" s="3"/>
      <c r="V542" s="3"/>
      <c r="W542" s="3"/>
      <c r="X542" s="3"/>
      <c r="Y542" s="3"/>
      <c r="Z542" s="3"/>
      <c r="AA542" s="3"/>
      <c r="AB542" s="71"/>
    </row>
    <row r="543" spans="1:28" ht="14.25" x14ac:dyDescent="0.2">
      <c r="A543" s="68"/>
      <c r="B543" s="71"/>
      <c r="C543" s="76"/>
      <c r="D543" s="77"/>
      <c r="E543" s="224"/>
      <c r="F543" s="225"/>
      <c r="G543" s="226"/>
      <c r="H543" s="76"/>
      <c r="I543" s="76"/>
      <c r="J543" s="222"/>
      <c r="K543" s="223"/>
      <c r="L543" s="78"/>
      <c r="M543" s="92" t="str">
        <f t="shared" si="14"/>
        <v/>
      </c>
      <c r="N543" s="78"/>
      <c r="O543" s="76"/>
      <c r="P543" s="248"/>
      <c r="Q543" s="249"/>
      <c r="R543" s="77"/>
      <c r="S543" s="77"/>
      <c r="T543" s="71"/>
      <c r="U543" s="3"/>
      <c r="V543" s="3"/>
      <c r="W543" s="3"/>
      <c r="X543" s="3"/>
      <c r="Y543" s="3"/>
      <c r="Z543" s="3"/>
      <c r="AA543" s="3"/>
      <c r="AB543" s="71"/>
    </row>
    <row r="544" spans="1:28" ht="14.25" x14ac:dyDescent="0.2">
      <c r="A544" s="68"/>
      <c r="B544" s="71"/>
      <c r="C544" s="80"/>
      <c r="D544" s="81"/>
      <c r="E544" s="227"/>
      <c r="F544" s="228"/>
      <c r="G544" s="229"/>
      <c r="H544" s="80"/>
      <c r="I544" s="80"/>
      <c r="J544" s="220"/>
      <c r="K544" s="221"/>
      <c r="L544" s="82"/>
      <c r="M544" s="92" t="str">
        <f t="shared" si="14"/>
        <v/>
      </c>
      <c r="N544" s="82"/>
      <c r="O544" s="80"/>
      <c r="P544" s="250"/>
      <c r="Q544" s="251"/>
      <c r="R544" s="81"/>
      <c r="S544" s="81"/>
      <c r="T544" s="71"/>
      <c r="U544" s="3"/>
      <c r="V544" s="3"/>
      <c r="W544" s="3"/>
      <c r="X544" s="3"/>
      <c r="Y544" s="3"/>
      <c r="Z544" s="3"/>
      <c r="AA544" s="3"/>
      <c r="AB544" s="71"/>
    </row>
    <row r="545" spans="1:28" ht="14.25" x14ac:dyDescent="0.2">
      <c r="A545" s="68"/>
      <c r="B545" s="71"/>
      <c r="C545" s="76"/>
      <c r="D545" s="77"/>
      <c r="E545" s="224"/>
      <c r="F545" s="225"/>
      <c r="G545" s="226"/>
      <c r="H545" s="76"/>
      <c r="I545" s="76"/>
      <c r="J545" s="222"/>
      <c r="K545" s="223"/>
      <c r="L545" s="78"/>
      <c r="M545" s="92" t="str">
        <f t="shared" si="14"/>
        <v/>
      </c>
      <c r="N545" s="78"/>
      <c r="O545" s="76"/>
      <c r="P545" s="248"/>
      <c r="Q545" s="249"/>
      <c r="R545" s="77"/>
      <c r="S545" s="77"/>
      <c r="T545" s="71"/>
      <c r="U545" s="3"/>
      <c r="V545" s="3"/>
      <c r="W545" s="3"/>
      <c r="X545" s="3"/>
      <c r="Y545" s="3"/>
      <c r="Z545" s="3"/>
      <c r="AA545" s="3"/>
      <c r="AB545" s="71"/>
    </row>
    <row r="546" spans="1:28" ht="14.25" x14ac:dyDescent="0.2">
      <c r="A546" s="68"/>
      <c r="B546" s="71"/>
      <c r="C546" s="80"/>
      <c r="D546" s="81"/>
      <c r="E546" s="227"/>
      <c r="F546" s="228"/>
      <c r="G546" s="229"/>
      <c r="H546" s="80"/>
      <c r="I546" s="80"/>
      <c r="J546" s="220"/>
      <c r="K546" s="221"/>
      <c r="L546" s="82"/>
      <c r="M546" s="92" t="str">
        <f t="shared" si="14"/>
        <v/>
      </c>
      <c r="N546" s="82"/>
      <c r="O546" s="80"/>
      <c r="P546" s="250"/>
      <c r="Q546" s="251"/>
      <c r="R546" s="81"/>
      <c r="S546" s="81"/>
      <c r="T546" s="71"/>
      <c r="U546" s="3"/>
      <c r="V546" s="3"/>
      <c r="W546" s="3"/>
      <c r="X546" s="3"/>
      <c r="Y546" s="3"/>
      <c r="Z546" s="3"/>
      <c r="AA546" s="3"/>
      <c r="AB546" s="71"/>
    </row>
    <row r="547" spans="1:28" ht="14.25" x14ac:dyDescent="0.2">
      <c r="A547" s="68"/>
      <c r="B547" s="71"/>
      <c r="C547" s="76"/>
      <c r="D547" s="77"/>
      <c r="E547" s="224"/>
      <c r="F547" s="225"/>
      <c r="G547" s="226"/>
      <c r="H547" s="76"/>
      <c r="I547" s="76"/>
      <c r="J547" s="222"/>
      <c r="K547" s="223"/>
      <c r="L547" s="78"/>
      <c r="M547" s="92" t="str">
        <f t="shared" si="14"/>
        <v/>
      </c>
      <c r="N547" s="78"/>
      <c r="O547" s="76"/>
      <c r="P547" s="248"/>
      <c r="Q547" s="249"/>
      <c r="R547" s="77"/>
      <c r="S547" s="77"/>
      <c r="T547" s="71"/>
      <c r="U547" s="3"/>
      <c r="V547" s="3"/>
      <c r="W547" s="3"/>
      <c r="X547" s="3"/>
      <c r="Y547" s="3"/>
      <c r="Z547" s="3"/>
      <c r="AA547" s="3"/>
      <c r="AB547" s="71"/>
    </row>
    <row r="548" spans="1:28" ht="14.25" x14ac:dyDescent="0.2">
      <c r="A548" s="68"/>
      <c r="B548" s="71"/>
      <c r="C548" s="80"/>
      <c r="D548" s="81"/>
      <c r="E548" s="227"/>
      <c r="F548" s="228"/>
      <c r="G548" s="229"/>
      <c r="H548" s="80"/>
      <c r="I548" s="80"/>
      <c r="J548" s="220"/>
      <c r="K548" s="221"/>
      <c r="L548" s="82"/>
      <c r="M548" s="92" t="str">
        <f t="shared" si="14"/>
        <v/>
      </c>
      <c r="N548" s="82"/>
      <c r="O548" s="80"/>
      <c r="P548" s="250"/>
      <c r="Q548" s="251"/>
      <c r="R548" s="81"/>
      <c r="S548" s="81"/>
      <c r="T548" s="71"/>
      <c r="U548" s="3"/>
      <c r="V548" s="3"/>
      <c r="W548" s="3"/>
      <c r="X548" s="3"/>
      <c r="Y548" s="3"/>
      <c r="Z548" s="3"/>
      <c r="AA548" s="3"/>
      <c r="AB548" s="71"/>
    </row>
    <row r="549" spans="1:28" ht="14.25" x14ac:dyDescent="0.2">
      <c r="A549" s="68"/>
      <c r="B549" s="71"/>
      <c r="C549" s="76"/>
      <c r="D549" s="77"/>
      <c r="E549" s="224"/>
      <c r="F549" s="225"/>
      <c r="G549" s="226"/>
      <c r="H549" s="76"/>
      <c r="I549" s="76"/>
      <c r="J549" s="222"/>
      <c r="K549" s="223"/>
      <c r="L549" s="78"/>
      <c r="M549" s="92" t="str">
        <f t="shared" si="14"/>
        <v/>
      </c>
      <c r="N549" s="78"/>
      <c r="O549" s="76"/>
      <c r="P549" s="248"/>
      <c r="Q549" s="249"/>
      <c r="R549" s="77"/>
      <c r="S549" s="77"/>
      <c r="T549" s="71"/>
      <c r="U549" s="3"/>
      <c r="V549" s="3"/>
      <c r="W549" s="3"/>
      <c r="X549" s="3"/>
      <c r="Y549" s="3"/>
      <c r="Z549" s="3"/>
      <c r="AA549" s="3"/>
      <c r="AB549" s="71"/>
    </row>
    <row r="550" spans="1:28" ht="14.25" x14ac:dyDescent="0.2">
      <c r="A550" s="68"/>
      <c r="B550" s="71"/>
      <c r="C550" s="80"/>
      <c r="D550" s="81"/>
      <c r="E550" s="227"/>
      <c r="F550" s="228"/>
      <c r="G550" s="229"/>
      <c r="H550" s="80"/>
      <c r="I550" s="80"/>
      <c r="J550" s="220"/>
      <c r="K550" s="221"/>
      <c r="L550" s="82"/>
      <c r="M550" s="92" t="str">
        <f t="shared" si="14"/>
        <v/>
      </c>
      <c r="N550" s="82"/>
      <c r="O550" s="80"/>
      <c r="P550" s="250"/>
      <c r="Q550" s="251"/>
      <c r="R550" s="81"/>
      <c r="S550" s="81"/>
      <c r="T550" s="71"/>
      <c r="U550" s="3"/>
      <c r="V550" s="3"/>
      <c r="W550" s="3"/>
      <c r="X550" s="3"/>
      <c r="Y550" s="3"/>
      <c r="Z550" s="3"/>
      <c r="AA550" s="3"/>
      <c r="AB550" s="71"/>
    </row>
    <row r="551" spans="1:28" ht="14.25" x14ac:dyDescent="0.2">
      <c r="A551" s="68"/>
      <c r="B551" s="71"/>
      <c r="C551" s="76"/>
      <c r="D551" s="77"/>
      <c r="E551" s="224"/>
      <c r="F551" s="225"/>
      <c r="G551" s="226"/>
      <c r="H551" s="76"/>
      <c r="I551" s="76"/>
      <c r="J551" s="222"/>
      <c r="K551" s="223"/>
      <c r="L551" s="78"/>
      <c r="M551" s="92" t="str">
        <f t="shared" si="14"/>
        <v/>
      </c>
      <c r="N551" s="78"/>
      <c r="O551" s="76"/>
      <c r="P551" s="248"/>
      <c r="Q551" s="249"/>
      <c r="R551" s="77"/>
      <c r="S551" s="77"/>
      <c r="T551" s="71"/>
      <c r="U551" s="3"/>
      <c r="V551" s="3"/>
      <c r="W551" s="3"/>
      <c r="X551" s="3"/>
      <c r="Y551" s="3"/>
      <c r="Z551" s="3"/>
      <c r="AA551" s="3"/>
      <c r="AB551" s="71"/>
    </row>
    <row r="552" spans="1:28" ht="14.25" x14ac:dyDescent="0.2">
      <c r="A552" s="68"/>
      <c r="B552" s="71"/>
      <c r="C552" s="80"/>
      <c r="D552" s="81"/>
      <c r="E552" s="227"/>
      <c r="F552" s="228"/>
      <c r="G552" s="229"/>
      <c r="H552" s="80"/>
      <c r="I552" s="80"/>
      <c r="J552" s="220"/>
      <c r="K552" s="221"/>
      <c r="L552" s="82"/>
      <c r="M552" s="92" t="str">
        <f t="shared" si="14"/>
        <v/>
      </c>
      <c r="N552" s="82"/>
      <c r="O552" s="80"/>
      <c r="P552" s="250"/>
      <c r="Q552" s="251"/>
      <c r="R552" s="81"/>
      <c r="S552" s="81"/>
      <c r="T552" s="71"/>
      <c r="U552" s="3"/>
      <c r="V552" s="3"/>
      <c r="W552" s="3"/>
      <c r="X552" s="3"/>
      <c r="Y552" s="3"/>
      <c r="Z552" s="3"/>
      <c r="AA552" s="3"/>
      <c r="AB552" s="71"/>
    </row>
    <row r="553" spans="1:28" ht="14.25" x14ac:dyDescent="0.2">
      <c r="A553" s="68"/>
      <c r="B553" s="71"/>
      <c r="C553" s="76"/>
      <c r="D553" s="77"/>
      <c r="E553" s="224"/>
      <c r="F553" s="225"/>
      <c r="G553" s="226"/>
      <c r="H553" s="76"/>
      <c r="I553" s="76"/>
      <c r="J553" s="222"/>
      <c r="K553" s="223"/>
      <c r="L553" s="78"/>
      <c r="M553" s="92" t="str">
        <f t="shared" si="14"/>
        <v/>
      </c>
      <c r="N553" s="78"/>
      <c r="O553" s="76"/>
      <c r="P553" s="248"/>
      <c r="Q553" s="249"/>
      <c r="R553" s="77"/>
      <c r="S553" s="77"/>
      <c r="T553" s="71"/>
      <c r="U553" s="3"/>
      <c r="V553" s="3"/>
      <c r="W553" s="3"/>
      <c r="X553" s="3"/>
      <c r="Y553" s="3"/>
      <c r="Z553" s="3"/>
      <c r="AA553" s="3"/>
      <c r="AB553" s="71"/>
    </row>
    <row r="554" spans="1:28" ht="14.25" x14ac:dyDescent="0.2">
      <c r="A554" s="68"/>
      <c r="B554" s="71"/>
      <c r="C554" s="80"/>
      <c r="D554" s="81"/>
      <c r="E554" s="227"/>
      <c r="F554" s="228"/>
      <c r="G554" s="229"/>
      <c r="H554" s="80"/>
      <c r="I554" s="80"/>
      <c r="J554" s="220"/>
      <c r="K554" s="221"/>
      <c r="L554" s="82"/>
      <c r="M554" s="92" t="str">
        <f t="shared" si="14"/>
        <v/>
      </c>
      <c r="N554" s="82"/>
      <c r="O554" s="80"/>
      <c r="P554" s="250"/>
      <c r="Q554" s="251"/>
      <c r="R554" s="81"/>
      <c r="S554" s="81"/>
      <c r="T554" s="71"/>
      <c r="U554" s="3"/>
      <c r="V554" s="3"/>
      <c r="W554" s="3"/>
      <c r="X554" s="3"/>
      <c r="Y554" s="3"/>
      <c r="Z554" s="3"/>
      <c r="AA554" s="3"/>
      <c r="AB554" s="71"/>
    </row>
    <row r="555" spans="1:28" ht="14.25" x14ac:dyDescent="0.2">
      <c r="A555" s="68"/>
      <c r="B555" s="71"/>
      <c r="C555" s="76"/>
      <c r="D555" s="77"/>
      <c r="E555" s="224"/>
      <c r="F555" s="225"/>
      <c r="G555" s="226"/>
      <c r="H555" s="76"/>
      <c r="I555" s="76"/>
      <c r="J555" s="222"/>
      <c r="K555" s="223"/>
      <c r="L555" s="78"/>
      <c r="M555" s="92" t="str">
        <f t="shared" si="14"/>
        <v/>
      </c>
      <c r="N555" s="78"/>
      <c r="O555" s="76"/>
      <c r="P555" s="248"/>
      <c r="Q555" s="249"/>
      <c r="R555" s="77"/>
      <c r="S555" s="77"/>
      <c r="T555" s="71"/>
      <c r="U555" s="3"/>
      <c r="V555" s="3"/>
      <c r="W555" s="3"/>
      <c r="X555" s="3"/>
      <c r="Y555" s="3"/>
      <c r="Z555" s="3"/>
      <c r="AA555" s="3"/>
      <c r="AB555" s="71"/>
    </row>
    <row r="556" spans="1:28" ht="14.25" x14ac:dyDescent="0.2">
      <c r="A556" s="68"/>
      <c r="B556" s="71"/>
      <c r="C556" s="80"/>
      <c r="D556" s="81"/>
      <c r="E556" s="227"/>
      <c r="F556" s="228"/>
      <c r="G556" s="229"/>
      <c r="H556" s="80"/>
      <c r="I556" s="80"/>
      <c r="J556" s="220"/>
      <c r="K556" s="221"/>
      <c r="L556" s="82"/>
      <c r="M556" s="92" t="str">
        <f t="shared" si="14"/>
        <v/>
      </c>
      <c r="N556" s="82"/>
      <c r="O556" s="80"/>
      <c r="P556" s="250"/>
      <c r="Q556" s="251"/>
      <c r="R556" s="81"/>
      <c r="S556" s="81"/>
      <c r="T556" s="71"/>
      <c r="U556" s="3"/>
      <c r="V556" s="3"/>
      <c r="W556" s="3"/>
      <c r="X556" s="3"/>
      <c r="Y556" s="3"/>
      <c r="Z556" s="3"/>
      <c r="AA556" s="3"/>
      <c r="AB556" s="71"/>
    </row>
    <row r="557" spans="1:28" ht="14.25" x14ac:dyDescent="0.2">
      <c r="A557" s="68"/>
      <c r="B557" s="71"/>
      <c r="C557" s="76"/>
      <c r="D557" s="77"/>
      <c r="E557" s="224"/>
      <c r="F557" s="225"/>
      <c r="G557" s="226"/>
      <c r="H557" s="76"/>
      <c r="I557" s="76"/>
      <c r="J557" s="222"/>
      <c r="K557" s="223"/>
      <c r="L557" s="78"/>
      <c r="M557" s="92" t="str">
        <f t="shared" si="14"/>
        <v/>
      </c>
      <c r="N557" s="78"/>
      <c r="O557" s="76"/>
      <c r="P557" s="248"/>
      <c r="Q557" s="249"/>
      <c r="R557" s="77"/>
      <c r="S557" s="77"/>
      <c r="T557" s="71"/>
      <c r="U557" s="3"/>
      <c r="V557" s="3"/>
      <c r="W557" s="3"/>
      <c r="X557" s="3"/>
      <c r="Y557" s="3"/>
      <c r="Z557" s="3"/>
      <c r="AA557" s="3"/>
      <c r="AB557" s="71"/>
    </row>
    <row r="558" spans="1:28" ht="14.25" x14ac:dyDescent="0.2">
      <c r="A558" s="68"/>
      <c r="B558" s="71"/>
      <c r="C558" s="80"/>
      <c r="D558" s="81"/>
      <c r="E558" s="227"/>
      <c r="F558" s="228"/>
      <c r="G558" s="229"/>
      <c r="H558" s="80"/>
      <c r="I558" s="80"/>
      <c r="J558" s="220"/>
      <c r="K558" s="221"/>
      <c r="L558" s="82"/>
      <c r="M558" s="92" t="str">
        <f t="shared" si="14"/>
        <v/>
      </c>
      <c r="N558" s="82"/>
      <c r="O558" s="80"/>
      <c r="P558" s="250"/>
      <c r="Q558" s="251"/>
      <c r="R558" s="81"/>
      <c r="S558" s="81"/>
      <c r="T558" s="71"/>
      <c r="U558" s="3"/>
      <c r="V558" s="3"/>
      <c r="W558" s="3"/>
      <c r="X558" s="3"/>
      <c r="Y558" s="3"/>
      <c r="Z558" s="3"/>
      <c r="AA558" s="3"/>
      <c r="AB558" s="71"/>
    </row>
    <row r="559" spans="1:28" ht="14.25" x14ac:dyDescent="0.2">
      <c r="A559" s="68"/>
      <c r="B559" s="71"/>
      <c r="C559" s="76"/>
      <c r="D559" s="77"/>
      <c r="E559" s="224"/>
      <c r="F559" s="225"/>
      <c r="G559" s="226"/>
      <c r="H559" s="76"/>
      <c r="I559" s="76"/>
      <c r="J559" s="222"/>
      <c r="K559" s="223"/>
      <c r="L559" s="78"/>
      <c r="M559" s="92" t="str">
        <f t="shared" si="14"/>
        <v/>
      </c>
      <c r="N559" s="78"/>
      <c r="O559" s="76"/>
      <c r="P559" s="248"/>
      <c r="Q559" s="249"/>
      <c r="R559" s="77"/>
      <c r="S559" s="77"/>
      <c r="T559" s="71"/>
      <c r="U559" s="3"/>
      <c r="V559" s="3"/>
      <c r="W559" s="3"/>
      <c r="X559" s="3"/>
      <c r="Y559" s="3"/>
      <c r="Z559" s="3"/>
      <c r="AA559" s="3"/>
      <c r="AB559" s="71"/>
    </row>
    <row r="560" spans="1:28" ht="14.25" x14ac:dyDescent="0.2">
      <c r="A560" s="68"/>
      <c r="B560" s="71"/>
      <c r="C560" s="80"/>
      <c r="D560" s="81"/>
      <c r="E560" s="227"/>
      <c r="F560" s="228"/>
      <c r="G560" s="229"/>
      <c r="H560" s="80"/>
      <c r="I560" s="80"/>
      <c r="J560" s="220"/>
      <c r="K560" s="221"/>
      <c r="L560" s="82"/>
      <c r="M560" s="92" t="str">
        <f t="shared" si="14"/>
        <v/>
      </c>
      <c r="N560" s="82"/>
      <c r="O560" s="80"/>
      <c r="P560" s="250"/>
      <c r="Q560" s="251"/>
      <c r="R560" s="81"/>
      <c r="S560" s="81"/>
      <c r="T560" s="71"/>
      <c r="U560" s="3"/>
      <c r="V560" s="3"/>
      <c r="W560" s="3"/>
      <c r="X560" s="3"/>
      <c r="Y560" s="3"/>
      <c r="Z560" s="3"/>
      <c r="AA560" s="3"/>
      <c r="AB560" s="71"/>
    </row>
    <row r="561" spans="1:28" ht="14.25" x14ac:dyDescent="0.2">
      <c r="A561" s="68"/>
      <c r="B561" s="71"/>
      <c r="C561" s="76"/>
      <c r="D561" s="77"/>
      <c r="E561" s="224"/>
      <c r="F561" s="225"/>
      <c r="G561" s="226"/>
      <c r="H561" s="76"/>
      <c r="I561" s="76"/>
      <c r="J561" s="222"/>
      <c r="K561" s="223"/>
      <c r="L561" s="78"/>
      <c r="M561" s="92" t="str">
        <f t="shared" si="14"/>
        <v/>
      </c>
      <c r="N561" s="78"/>
      <c r="O561" s="76"/>
      <c r="P561" s="248"/>
      <c r="Q561" s="249"/>
      <c r="R561" s="77"/>
      <c r="S561" s="77"/>
      <c r="T561" s="71"/>
      <c r="U561" s="3"/>
      <c r="V561" s="3"/>
      <c r="W561" s="3"/>
      <c r="X561" s="3"/>
      <c r="Y561" s="3"/>
      <c r="Z561" s="3"/>
      <c r="AA561" s="3"/>
      <c r="AB561" s="71"/>
    </row>
    <row r="562" spans="1:28" ht="14.25" x14ac:dyDescent="0.2">
      <c r="A562" s="68"/>
      <c r="B562" s="71"/>
      <c r="C562" s="80"/>
      <c r="D562" s="81"/>
      <c r="E562" s="227"/>
      <c r="F562" s="228"/>
      <c r="G562" s="229"/>
      <c r="H562" s="80"/>
      <c r="I562" s="80"/>
      <c r="J562" s="220"/>
      <c r="K562" s="221"/>
      <c r="L562" s="82"/>
      <c r="M562" s="92" t="str">
        <f t="shared" si="14"/>
        <v/>
      </c>
      <c r="N562" s="82"/>
      <c r="O562" s="80"/>
      <c r="P562" s="250"/>
      <c r="Q562" s="251"/>
      <c r="R562" s="81"/>
      <c r="S562" s="81"/>
      <c r="T562" s="71"/>
      <c r="U562" s="3"/>
      <c r="V562" s="3"/>
      <c r="W562" s="3"/>
      <c r="X562" s="3"/>
      <c r="Y562" s="3"/>
      <c r="Z562" s="3"/>
      <c r="AA562" s="3"/>
      <c r="AB562" s="71"/>
    </row>
    <row r="563" spans="1:28" ht="14.25" x14ac:dyDescent="0.2">
      <c r="A563" s="68"/>
      <c r="B563" s="71"/>
      <c r="C563" s="76"/>
      <c r="D563" s="77"/>
      <c r="E563" s="224"/>
      <c r="F563" s="225"/>
      <c r="G563" s="226"/>
      <c r="H563" s="76"/>
      <c r="I563" s="76"/>
      <c r="J563" s="222"/>
      <c r="K563" s="223"/>
      <c r="L563" s="78"/>
      <c r="M563" s="92" t="str">
        <f t="shared" si="14"/>
        <v/>
      </c>
      <c r="N563" s="78"/>
      <c r="O563" s="76"/>
      <c r="P563" s="248"/>
      <c r="Q563" s="249"/>
      <c r="R563" s="77"/>
      <c r="S563" s="77"/>
      <c r="T563" s="71"/>
      <c r="U563" s="3"/>
      <c r="V563" s="3"/>
      <c r="W563" s="3"/>
      <c r="X563" s="3"/>
      <c r="Y563" s="3"/>
      <c r="Z563" s="3"/>
      <c r="AA563" s="3"/>
      <c r="AB563" s="71"/>
    </row>
    <row r="564" spans="1:28" ht="14.25" x14ac:dyDescent="0.2">
      <c r="A564" s="68"/>
      <c r="B564" s="71"/>
      <c r="C564" s="80"/>
      <c r="D564" s="81"/>
      <c r="E564" s="227"/>
      <c r="F564" s="228"/>
      <c r="G564" s="229"/>
      <c r="H564" s="80"/>
      <c r="I564" s="80"/>
      <c r="J564" s="220"/>
      <c r="K564" s="221"/>
      <c r="L564" s="82"/>
      <c r="M564" s="92" t="str">
        <f t="shared" si="14"/>
        <v/>
      </c>
      <c r="N564" s="82"/>
      <c r="O564" s="80"/>
      <c r="P564" s="250"/>
      <c r="Q564" s="251"/>
      <c r="R564" s="81"/>
      <c r="S564" s="81"/>
      <c r="T564" s="71"/>
      <c r="U564" s="3"/>
      <c r="V564" s="3"/>
      <c r="W564" s="3"/>
      <c r="X564" s="3"/>
      <c r="Y564" s="3"/>
      <c r="Z564" s="3"/>
      <c r="AA564" s="3"/>
      <c r="AB564" s="71"/>
    </row>
    <row r="565" spans="1:28" ht="14.25" x14ac:dyDescent="0.2">
      <c r="A565" s="68"/>
      <c r="B565" s="71"/>
      <c r="C565" s="76"/>
      <c r="D565" s="77"/>
      <c r="E565" s="224"/>
      <c r="F565" s="225"/>
      <c r="G565" s="226"/>
      <c r="H565" s="76"/>
      <c r="I565" s="76"/>
      <c r="J565" s="222"/>
      <c r="K565" s="223"/>
      <c r="L565" s="78"/>
      <c r="M565" s="92" t="str">
        <f t="shared" si="14"/>
        <v/>
      </c>
      <c r="N565" s="78"/>
      <c r="O565" s="76"/>
      <c r="P565" s="248"/>
      <c r="Q565" s="249"/>
      <c r="R565" s="77"/>
      <c r="S565" s="77"/>
      <c r="T565" s="71"/>
      <c r="U565" s="3"/>
      <c r="V565" s="3"/>
      <c r="W565" s="3"/>
      <c r="X565" s="3"/>
      <c r="Y565" s="3"/>
      <c r="Z565" s="3"/>
      <c r="AA565" s="3"/>
      <c r="AB565" s="71"/>
    </row>
    <row r="566" spans="1:28" ht="14.25" x14ac:dyDescent="0.2">
      <c r="A566" s="68"/>
      <c r="B566" s="71"/>
      <c r="C566" s="80"/>
      <c r="D566" s="81"/>
      <c r="E566" s="227"/>
      <c r="F566" s="228"/>
      <c r="G566" s="229"/>
      <c r="H566" s="80"/>
      <c r="I566" s="80"/>
      <c r="J566" s="220"/>
      <c r="K566" s="221"/>
      <c r="L566" s="82"/>
      <c r="M566" s="92" t="str">
        <f t="shared" si="14"/>
        <v/>
      </c>
      <c r="N566" s="82"/>
      <c r="O566" s="80"/>
      <c r="P566" s="250"/>
      <c r="Q566" s="251"/>
      <c r="R566" s="81"/>
      <c r="S566" s="81"/>
      <c r="T566" s="71"/>
      <c r="U566" s="3"/>
      <c r="V566" s="3"/>
      <c r="W566" s="3"/>
      <c r="X566" s="3"/>
      <c r="Y566" s="3"/>
      <c r="Z566" s="3"/>
      <c r="AA566" s="3"/>
      <c r="AB566" s="71"/>
    </row>
    <row r="567" spans="1:28" ht="14.25" x14ac:dyDescent="0.2">
      <c r="A567" s="68"/>
      <c r="B567" s="71"/>
      <c r="C567" s="76"/>
      <c r="D567" s="77"/>
      <c r="E567" s="224"/>
      <c r="F567" s="225"/>
      <c r="G567" s="226"/>
      <c r="H567" s="76"/>
      <c r="I567" s="76"/>
      <c r="J567" s="222"/>
      <c r="K567" s="223"/>
      <c r="L567" s="78"/>
      <c r="M567" s="92" t="str">
        <f t="shared" si="14"/>
        <v/>
      </c>
      <c r="N567" s="78"/>
      <c r="O567" s="76"/>
      <c r="P567" s="248"/>
      <c r="Q567" s="249"/>
      <c r="R567" s="77"/>
      <c r="S567" s="77"/>
      <c r="T567" s="71"/>
      <c r="U567" s="3"/>
      <c r="V567" s="3"/>
      <c r="W567" s="3"/>
      <c r="X567" s="3"/>
      <c r="Y567" s="3"/>
      <c r="Z567" s="3"/>
      <c r="AA567" s="3"/>
      <c r="AB567" s="71"/>
    </row>
    <row r="568" spans="1:28" ht="14.25" x14ac:dyDescent="0.2">
      <c r="A568" s="68"/>
      <c r="B568" s="71"/>
      <c r="C568" s="80"/>
      <c r="D568" s="81"/>
      <c r="E568" s="227"/>
      <c r="F568" s="228"/>
      <c r="G568" s="229"/>
      <c r="H568" s="80"/>
      <c r="I568" s="80"/>
      <c r="J568" s="220"/>
      <c r="K568" s="221"/>
      <c r="L568" s="82"/>
      <c r="M568" s="92" t="str">
        <f t="shared" si="14"/>
        <v/>
      </c>
      <c r="N568" s="82"/>
      <c r="O568" s="80"/>
      <c r="P568" s="250"/>
      <c r="Q568" s="251"/>
      <c r="R568" s="81"/>
      <c r="S568" s="81"/>
      <c r="T568" s="71"/>
      <c r="U568" s="3"/>
      <c r="V568" s="3"/>
      <c r="W568" s="3"/>
      <c r="X568" s="3"/>
      <c r="Y568" s="3"/>
      <c r="Z568" s="3"/>
      <c r="AA568" s="3"/>
      <c r="AB568" s="71"/>
    </row>
    <row r="569" spans="1:28" ht="14.25" x14ac:dyDescent="0.2">
      <c r="A569" s="68"/>
      <c r="B569" s="71"/>
      <c r="C569" s="76"/>
      <c r="D569" s="77"/>
      <c r="E569" s="224"/>
      <c r="F569" s="225"/>
      <c r="G569" s="226"/>
      <c r="H569" s="76"/>
      <c r="I569" s="76"/>
      <c r="J569" s="222"/>
      <c r="K569" s="223"/>
      <c r="L569" s="78"/>
      <c r="M569" s="92" t="str">
        <f t="shared" si="14"/>
        <v/>
      </c>
      <c r="N569" s="78"/>
      <c r="O569" s="76"/>
      <c r="P569" s="248"/>
      <c r="Q569" s="249"/>
      <c r="R569" s="77"/>
      <c r="S569" s="77"/>
      <c r="T569" s="71"/>
      <c r="U569" s="3"/>
      <c r="V569" s="3"/>
      <c r="W569" s="3"/>
      <c r="X569" s="3"/>
      <c r="Y569" s="3"/>
      <c r="Z569" s="3"/>
      <c r="AA569" s="3"/>
      <c r="AB569" s="71"/>
    </row>
    <row r="570" spans="1:28" ht="14.25" x14ac:dyDescent="0.2">
      <c r="A570" s="68"/>
      <c r="B570" s="71"/>
      <c r="C570" s="80"/>
      <c r="D570" s="81"/>
      <c r="E570" s="227"/>
      <c r="F570" s="228"/>
      <c r="G570" s="229"/>
      <c r="H570" s="80"/>
      <c r="I570" s="80"/>
      <c r="J570" s="220"/>
      <c r="K570" s="221"/>
      <c r="L570" s="82"/>
      <c r="M570" s="92" t="str">
        <f t="shared" si="14"/>
        <v/>
      </c>
      <c r="N570" s="82"/>
      <c r="O570" s="80"/>
      <c r="P570" s="250"/>
      <c r="Q570" s="251"/>
      <c r="R570" s="81"/>
      <c r="S570" s="81"/>
      <c r="T570" s="71"/>
      <c r="U570" s="3"/>
      <c r="V570" s="3"/>
      <c r="W570" s="3"/>
      <c r="X570" s="3"/>
      <c r="Y570" s="3"/>
      <c r="Z570" s="3"/>
      <c r="AA570" s="3"/>
      <c r="AB570" s="71"/>
    </row>
    <row r="571" spans="1:28" ht="14.25" x14ac:dyDescent="0.2">
      <c r="A571" s="68"/>
      <c r="B571" s="71"/>
      <c r="C571" s="76"/>
      <c r="D571" s="77"/>
      <c r="E571" s="224"/>
      <c r="F571" s="225"/>
      <c r="G571" s="226"/>
      <c r="H571" s="76"/>
      <c r="I571" s="76"/>
      <c r="J571" s="222"/>
      <c r="K571" s="223"/>
      <c r="L571" s="78"/>
      <c r="M571" s="92" t="str">
        <f t="shared" si="14"/>
        <v/>
      </c>
      <c r="N571" s="78"/>
      <c r="O571" s="76"/>
      <c r="P571" s="248"/>
      <c r="Q571" s="249"/>
      <c r="R571" s="77"/>
      <c r="S571" s="77"/>
      <c r="T571" s="71"/>
      <c r="U571" s="3"/>
      <c r="V571" s="3"/>
      <c r="W571" s="3"/>
      <c r="X571" s="3"/>
      <c r="Y571" s="3"/>
      <c r="Z571" s="3"/>
      <c r="AA571" s="3"/>
      <c r="AB571" s="71"/>
    </row>
    <row r="572" spans="1:28" ht="14.25" x14ac:dyDescent="0.2">
      <c r="A572" s="68"/>
      <c r="B572" s="71"/>
      <c r="C572" s="80"/>
      <c r="D572" s="81"/>
      <c r="E572" s="227"/>
      <c r="F572" s="228"/>
      <c r="G572" s="229"/>
      <c r="H572" s="80"/>
      <c r="I572" s="80"/>
      <c r="J572" s="220"/>
      <c r="K572" s="221"/>
      <c r="L572" s="82"/>
      <c r="M572" s="92" t="str">
        <f t="shared" si="14"/>
        <v/>
      </c>
      <c r="N572" s="82"/>
      <c r="O572" s="80"/>
      <c r="P572" s="250"/>
      <c r="Q572" s="251"/>
      <c r="R572" s="81"/>
      <c r="S572" s="81"/>
      <c r="T572" s="71"/>
      <c r="U572" s="3"/>
      <c r="V572" s="3"/>
      <c r="W572" s="3"/>
      <c r="X572" s="3"/>
      <c r="Y572" s="3"/>
      <c r="Z572" s="3"/>
      <c r="AA572" s="3"/>
      <c r="AB572" s="71"/>
    </row>
    <row r="573" spans="1:28" ht="14.25" x14ac:dyDescent="0.2">
      <c r="A573" s="68"/>
      <c r="B573" s="71"/>
      <c r="C573" s="76"/>
      <c r="D573" s="77"/>
      <c r="E573" s="224"/>
      <c r="F573" s="225"/>
      <c r="G573" s="226"/>
      <c r="H573" s="76"/>
      <c r="I573" s="76"/>
      <c r="J573" s="222"/>
      <c r="K573" s="223"/>
      <c r="L573" s="78"/>
      <c r="M573" s="92" t="str">
        <f t="shared" si="14"/>
        <v/>
      </c>
      <c r="N573" s="78"/>
      <c r="O573" s="76"/>
      <c r="P573" s="248"/>
      <c r="Q573" s="249"/>
      <c r="R573" s="77"/>
      <c r="S573" s="77"/>
      <c r="T573" s="71"/>
      <c r="U573" s="3"/>
      <c r="V573" s="3"/>
      <c r="W573" s="3"/>
      <c r="X573" s="3"/>
      <c r="Y573" s="3"/>
      <c r="Z573" s="3"/>
      <c r="AA573" s="3"/>
      <c r="AB573" s="71"/>
    </row>
    <row r="574" spans="1:28" ht="14.25" x14ac:dyDescent="0.2">
      <c r="A574" s="68"/>
      <c r="B574" s="71"/>
      <c r="C574" s="80"/>
      <c r="D574" s="81"/>
      <c r="E574" s="227"/>
      <c r="F574" s="228"/>
      <c r="G574" s="229"/>
      <c r="H574" s="80"/>
      <c r="I574" s="80"/>
      <c r="J574" s="220"/>
      <c r="K574" s="221"/>
      <c r="L574" s="82"/>
      <c r="M574" s="92" t="str">
        <f t="shared" si="14"/>
        <v/>
      </c>
      <c r="N574" s="82"/>
      <c r="O574" s="80"/>
      <c r="P574" s="250"/>
      <c r="Q574" s="251"/>
      <c r="R574" s="81"/>
      <c r="S574" s="81"/>
      <c r="T574" s="71"/>
      <c r="U574" s="3"/>
      <c r="V574" s="3"/>
      <c r="W574" s="3"/>
      <c r="X574" s="3"/>
      <c r="Y574" s="3"/>
      <c r="Z574" s="3"/>
      <c r="AA574" s="3"/>
      <c r="AB574" s="71"/>
    </row>
    <row r="575" spans="1:28" ht="14.25" x14ac:dyDescent="0.2">
      <c r="A575" s="68"/>
      <c r="B575" s="71"/>
      <c r="C575" s="76"/>
      <c r="D575" s="77"/>
      <c r="E575" s="224"/>
      <c r="F575" s="225"/>
      <c r="G575" s="226"/>
      <c r="H575" s="76"/>
      <c r="I575" s="76"/>
      <c r="J575" s="222"/>
      <c r="K575" s="223"/>
      <c r="L575" s="78"/>
      <c r="M575" s="92" t="str">
        <f t="shared" si="14"/>
        <v/>
      </c>
      <c r="N575" s="78"/>
      <c r="O575" s="76"/>
      <c r="P575" s="248"/>
      <c r="Q575" s="249"/>
      <c r="R575" s="77"/>
      <c r="S575" s="77"/>
      <c r="T575" s="71"/>
      <c r="U575" s="3"/>
      <c r="V575" s="3"/>
      <c r="W575" s="3"/>
      <c r="X575" s="3"/>
      <c r="Y575" s="3"/>
      <c r="Z575" s="3"/>
      <c r="AA575" s="3"/>
      <c r="AB575" s="71"/>
    </row>
    <row r="576" spans="1:28" ht="14.25" x14ac:dyDescent="0.2">
      <c r="A576" s="68"/>
      <c r="B576" s="71"/>
      <c r="C576" s="80"/>
      <c r="D576" s="81"/>
      <c r="E576" s="227"/>
      <c r="F576" s="228"/>
      <c r="G576" s="229"/>
      <c r="H576" s="80"/>
      <c r="I576" s="80"/>
      <c r="J576" s="220"/>
      <c r="K576" s="221"/>
      <c r="L576" s="82"/>
      <c r="M576" s="92" t="str">
        <f t="shared" si="14"/>
        <v/>
      </c>
      <c r="N576" s="82"/>
      <c r="O576" s="80"/>
      <c r="P576" s="250"/>
      <c r="Q576" s="251"/>
      <c r="R576" s="81"/>
      <c r="S576" s="81"/>
      <c r="T576" s="71"/>
      <c r="U576" s="3"/>
      <c r="V576" s="3"/>
      <c r="W576" s="3"/>
      <c r="X576" s="3"/>
      <c r="Y576" s="3"/>
      <c r="Z576" s="3"/>
      <c r="AA576" s="3"/>
      <c r="AB576" s="71"/>
    </row>
    <row r="577" spans="1:28" ht="14.25" x14ac:dyDescent="0.2">
      <c r="A577" s="68"/>
      <c r="B577" s="71"/>
      <c r="C577" s="76"/>
      <c r="D577" s="77"/>
      <c r="E577" s="224"/>
      <c r="F577" s="225"/>
      <c r="G577" s="226"/>
      <c r="H577" s="76"/>
      <c r="I577" s="76"/>
      <c r="J577" s="222"/>
      <c r="K577" s="223"/>
      <c r="L577" s="78"/>
      <c r="M577" s="92" t="str">
        <f t="shared" si="14"/>
        <v/>
      </c>
      <c r="N577" s="78"/>
      <c r="O577" s="76"/>
      <c r="P577" s="248"/>
      <c r="Q577" s="249"/>
      <c r="R577" s="77"/>
      <c r="S577" s="77"/>
      <c r="T577" s="71"/>
      <c r="U577" s="3"/>
      <c r="V577" s="3"/>
      <c r="W577" s="3"/>
      <c r="X577" s="3"/>
      <c r="Y577" s="3"/>
      <c r="Z577" s="3"/>
      <c r="AA577" s="3"/>
      <c r="AB577" s="71"/>
    </row>
    <row r="578" spans="1:28" ht="14.25" x14ac:dyDescent="0.2">
      <c r="A578" s="68"/>
      <c r="B578" s="71"/>
      <c r="C578" s="80"/>
      <c r="D578" s="81"/>
      <c r="E578" s="227"/>
      <c r="F578" s="228"/>
      <c r="G578" s="229"/>
      <c r="H578" s="80"/>
      <c r="I578" s="80"/>
      <c r="J578" s="220"/>
      <c r="K578" s="221"/>
      <c r="L578" s="82"/>
      <c r="M578" s="92" t="str">
        <f t="shared" si="14"/>
        <v/>
      </c>
      <c r="N578" s="82"/>
      <c r="O578" s="80"/>
      <c r="P578" s="250"/>
      <c r="Q578" s="251"/>
      <c r="R578" s="81"/>
      <c r="S578" s="81"/>
      <c r="T578" s="71"/>
      <c r="U578" s="3"/>
      <c r="V578" s="3"/>
      <c r="W578" s="3"/>
      <c r="X578" s="3"/>
      <c r="Y578" s="3"/>
      <c r="Z578" s="3"/>
      <c r="AA578" s="3"/>
      <c r="AB578" s="71"/>
    </row>
    <row r="579" spans="1:28" ht="14.25" x14ac:dyDescent="0.2">
      <c r="A579" s="68"/>
      <c r="B579" s="71"/>
      <c r="C579" s="76"/>
      <c r="D579" s="77"/>
      <c r="E579" s="224"/>
      <c r="F579" s="225"/>
      <c r="G579" s="226"/>
      <c r="H579" s="76"/>
      <c r="I579" s="76"/>
      <c r="J579" s="222"/>
      <c r="K579" s="223"/>
      <c r="L579" s="78"/>
      <c r="M579" s="92" t="str">
        <f t="shared" si="14"/>
        <v/>
      </c>
      <c r="N579" s="78"/>
      <c r="O579" s="76"/>
      <c r="P579" s="248"/>
      <c r="Q579" s="249"/>
      <c r="R579" s="77"/>
      <c r="S579" s="77"/>
      <c r="T579" s="71"/>
      <c r="U579" s="3"/>
      <c r="V579" s="3"/>
      <c r="W579" s="3"/>
      <c r="X579" s="3"/>
      <c r="Y579" s="3"/>
      <c r="Z579" s="3"/>
      <c r="AA579" s="3"/>
      <c r="AB579" s="71"/>
    </row>
    <row r="580" spans="1:28" ht="14.25" x14ac:dyDescent="0.2">
      <c r="A580" s="68"/>
      <c r="B580" s="71"/>
      <c r="C580" s="80"/>
      <c r="D580" s="81"/>
      <c r="E580" s="227"/>
      <c r="F580" s="228"/>
      <c r="G580" s="229"/>
      <c r="H580" s="80"/>
      <c r="I580" s="80"/>
      <c r="J580" s="220"/>
      <c r="K580" s="221"/>
      <c r="L580" s="82"/>
      <c r="M580" s="92" t="str">
        <f t="shared" si="14"/>
        <v/>
      </c>
      <c r="N580" s="82"/>
      <c r="O580" s="80"/>
      <c r="P580" s="250"/>
      <c r="Q580" s="251"/>
      <c r="R580" s="81"/>
      <c r="S580" s="81"/>
      <c r="T580" s="71"/>
      <c r="U580" s="3"/>
      <c r="V580" s="3"/>
      <c r="W580" s="3"/>
      <c r="X580" s="3"/>
      <c r="Y580" s="3"/>
      <c r="Z580" s="3"/>
      <c r="AA580" s="3"/>
      <c r="AB580" s="71"/>
    </row>
    <row r="581" spans="1:28" ht="14.25" x14ac:dyDescent="0.2">
      <c r="A581" s="68"/>
      <c r="B581" s="71"/>
      <c r="C581" s="76"/>
      <c r="D581" s="77"/>
      <c r="E581" s="224"/>
      <c r="F581" s="225"/>
      <c r="G581" s="226"/>
      <c r="H581" s="76"/>
      <c r="I581" s="76"/>
      <c r="J581" s="222"/>
      <c r="K581" s="223"/>
      <c r="L581" s="78"/>
      <c r="M581" s="92" t="str">
        <f t="shared" si="14"/>
        <v/>
      </c>
      <c r="N581" s="78"/>
      <c r="O581" s="76"/>
      <c r="P581" s="248"/>
      <c r="Q581" s="249"/>
      <c r="R581" s="77"/>
      <c r="S581" s="77"/>
      <c r="T581" s="71"/>
      <c r="U581" s="3"/>
      <c r="V581" s="3"/>
      <c r="W581" s="3"/>
      <c r="X581" s="3"/>
      <c r="Y581" s="3"/>
      <c r="Z581" s="3"/>
      <c r="AA581" s="3"/>
      <c r="AB581" s="71"/>
    </row>
    <row r="582" spans="1:28" ht="14.25" x14ac:dyDescent="0.2">
      <c r="A582" s="68"/>
      <c r="B582" s="71"/>
      <c r="C582" s="80"/>
      <c r="D582" s="81"/>
      <c r="E582" s="227"/>
      <c r="F582" s="228"/>
      <c r="G582" s="229"/>
      <c r="H582" s="80"/>
      <c r="I582" s="80"/>
      <c r="J582" s="220"/>
      <c r="K582" s="221"/>
      <c r="L582" s="82"/>
      <c r="M582" s="92" t="str">
        <f t="shared" si="14"/>
        <v/>
      </c>
      <c r="N582" s="82"/>
      <c r="O582" s="80"/>
      <c r="P582" s="250"/>
      <c r="Q582" s="251"/>
      <c r="R582" s="81"/>
      <c r="S582" s="81"/>
      <c r="T582" s="71"/>
      <c r="U582" s="3"/>
      <c r="V582" s="3"/>
      <c r="W582" s="3"/>
      <c r="X582" s="3"/>
      <c r="Y582" s="3"/>
      <c r="Z582" s="3"/>
      <c r="AA582" s="3"/>
      <c r="AB582" s="71"/>
    </row>
    <row r="583" spans="1:28" ht="14.25" x14ac:dyDescent="0.2">
      <c r="A583" s="68"/>
      <c r="B583" s="71"/>
      <c r="C583" s="76"/>
      <c r="D583" s="77"/>
      <c r="E583" s="224"/>
      <c r="F583" s="225"/>
      <c r="G583" s="226"/>
      <c r="H583" s="76"/>
      <c r="I583" s="76"/>
      <c r="J583" s="222"/>
      <c r="K583" s="223"/>
      <c r="L583" s="78"/>
      <c r="M583" s="92" t="str">
        <f t="shared" si="14"/>
        <v/>
      </c>
      <c r="N583" s="78"/>
      <c r="O583" s="76"/>
      <c r="P583" s="248"/>
      <c r="Q583" s="249"/>
      <c r="R583" s="77"/>
      <c r="S583" s="77"/>
      <c r="T583" s="71"/>
      <c r="U583" s="3"/>
      <c r="V583" s="3"/>
      <c r="W583" s="3"/>
      <c r="X583" s="3"/>
      <c r="Y583" s="3"/>
      <c r="Z583" s="3"/>
      <c r="AA583" s="3"/>
      <c r="AB583" s="71"/>
    </row>
    <row r="584" spans="1:28" ht="14.25" x14ac:dyDescent="0.2">
      <c r="A584" s="68"/>
      <c r="B584" s="71"/>
      <c r="C584" s="80"/>
      <c r="D584" s="81"/>
      <c r="E584" s="227"/>
      <c r="F584" s="228"/>
      <c r="G584" s="229"/>
      <c r="H584" s="80"/>
      <c r="I584" s="80"/>
      <c r="J584" s="220"/>
      <c r="K584" s="221"/>
      <c r="L584" s="82"/>
      <c r="M584" s="92" t="str">
        <f t="shared" si="14"/>
        <v/>
      </c>
      <c r="N584" s="82"/>
      <c r="O584" s="80"/>
      <c r="P584" s="250"/>
      <c r="Q584" s="251"/>
      <c r="R584" s="81"/>
      <c r="S584" s="81"/>
      <c r="T584" s="71"/>
      <c r="U584" s="3"/>
      <c r="V584" s="3"/>
      <c r="W584" s="3"/>
      <c r="X584" s="3"/>
      <c r="Y584" s="3"/>
      <c r="Z584" s="3"/>
      <c r="AA584" s="3"/>
      <c r="AB584" s="71"/>
    </row>
    <row r="585" spans="1:28" ht="14.25" x14ac:dyDescent="0.2">
      <c r="A585" s="68"/>
      <c r="B585" s="71"/>
      <c r="C585" s="76"/>
      <c r="D585" s="77"/>
      <c r="E585" s="224"/>
      <c r="F585" s="225"/>
      <c r="G585" s="226"/>
      <c r="H585" s="76"/>
      <c r="I585" s="76"/>
      <c r="J585" s="222"/>
      <c r="K585" s="223"/>
      <c r="L585" s="78"/>
      <c r="M585" s="92" t="str">
        <f t="shared" si="14"/>
        <v/>
      </c>
      <c r="N585" s="78"/>
      <c r="O585" s="76"/>
      <c r="P585" s="248"/>
      <c r="Q585" s="249"/>
      <c r="R585" s="77"/>
      <c r="S585" s="77"/>
      <c r="T585" s="71"/>
      <c r="U585" s="3"/>
      <c r="V585" s="3"/>
      <c r="W585" s="3"/>
      <c r="X585" s="3"/>
      <c r="Y585" s="3"/>
      <c r="Z585" s="3"/>
      <c r="AA585" s="3"/>
      <c r="AB585" s="71"/>
    </row>
    <row r="586" spans="1:28" ht="14.25" x14ac:dyDescent="0.2">
      <c r="A586" s="68"/>
      <c r="B586" s="71"/>
      <c r="C586" s="80"/>
      <c r="D586" s="81"/>
      <c r="E586" s="227"/>
      <c r="F586" s="228"/>
      <c r="G586" s="229"/>
      <c r="H586" s="80"/>
      <c r="I586" s="80"/>
      <c r="J586" s="220"/>
      <c r="K586" s="221"/>
      <c r="L586" s="82"/>
      <c r="M586" s="92" t="str">
        <f t="shared" si="14"/>
        <v/>
      </c>
      <c r="N586" s="82"/>
      <c r="O586" s="80"/>
      <c r="P586" s="250"/>
      <c r="Q586" s="251"/>
      <c r="R586" s="81"/>
      <c r="S586" s="81"/>
      <c r="T586" s="71"/>
      <c r="U586" s="3"/>
      <c r="V586" s="3"/>
      <c r="W586" s="3"/>
      <c r="X586" s="3"/>
      <c r="Y586" s="3"/>
      <c r="Z586" s="3"/>
      <c r="AA586" s="3"/>
      <c r="AB586" s="71"/>
    </row>
    <row r="587" spans="1:28" ht="14.25" x14ac:dyDescent="0.2">
      <c r="A587" s="68"/>
      <c r="B587" s="71"/>
      <c r="C587" s="76"/>
      <c r="D587" s="77"/>
      <c r="E587" s="224"/>
      <c r="F587" s="225"/>
      <c r="G587" s="226"/>
      <c r="H587" s="76"/>
      <c r="I587" s="76"/>
      <c r="J587" s="222"/>
      <c r="K587" s="223"/>
      <c r="L587" s="78"/>
      <c r="M587" s="92" t="str">
        <f t="shared" si="14"/>
        <v/>
      </c>
      <c r="N587" s="78"/>
      <c r="O587" s="76"/>
      <c r="P587" s="248"/>
      <c r="Q587" s="249"/>
      <c r="R587" s="77"/>
      <c r="S587" s="77"/>
      <c r="T587" s="71"/>
      <c r="U587" s="3"/>
      <c r="V587" s="3"/>
      <c r="W587" s="3"/>
      <c r="X587" s="3"/>
      <c r="Y587" s="3"/>
      <c r="Z587" s="3"/>
      <c r="AA587" s="3"/>
      <c r="AB587" s="71"/>
    </row>
    <row r="588" spans="1:28" ht="14.25" x14ac:dyDescent="0.2">
      <c r="A588" s="68"/>
      <c r="B588" s="71"/>
      <c r="C588" s="80"/>
      <c r="D588" s="81"/>
      <c r="E588" s="227"/>
      <c r="F588" s="228"/>
      <c r="G588" s="229"/>
      <c r="H588" s="80"/>
      <c r="I588" s="80"/>
      <c r="J588" s="220"/>
      <c r="K588" s="221"/>
      <c r="L588" s="82"/>
      <c r="M588" s="92" t="str">
        <f t="shared" si="14"/>
        <v/>
      </c>
      <c r="N588" s="82"/>
      <c r="O588" s="80"/>
      <c r="P588" s="250"/>
      <c r="Q588" s="251"/>
      <c r="R588" s="81"/>
      <c r="S588" s="81"/>
      <c r="T588" s="71"/>
      <c r="U588" s="3"/>
      <c r="V588" s="3"/>
      <c r="W588" s="3"/>
      <c r="X588" s="3"/>
      <c r="Y588" s="3"/>
      <c r="Z588" s="3"/>
      <c r="AA588" s="3"/>
      <c r="AB588" s="71"/>
    </row>
    <row r="589" spans="1:28" ht="14.25" x14ac:dyDescent="0.2">
      <c r="A589" s="68"/>
      <c r="B589" s="71"/>
      <c r="C589" s="76"/>
      <c r="D589" s="77"/>
      <c r="E589" s="224"/>
      <c r="F589" s="225"/>
      <c r="G589" s="226"/>
      <c r="H589" s="76"/>
      <c r="I589" s="76"/>
      <c r="J589" s="222"/>
      <c r="K589" s="223"/>
      <c r="L589" s="78"/>
      <c r="M589" s="92" t="str">
        <f t="shared" si="14"/>
        <v/>
      </c>
      <c r="N589" s="78"/>
      <c r="O589" s="76"/>
      <c r="P589" s="248"/>
      <c r="Q589" s="249"/>
      <c r="R589" s="77"/>
      <c r="S589" s="77"/>
      <c r="T589" s="71"/>
      <c r="U589" s="3"/>
      <c r="V589" s="3"/>
      <c r="W589" s="3"/>
      <c r="X589" s="3"/>
      <c r="Y589" s="3"/>
      <c r="Z589" s="3"/>
      <c r="AA589" s="3"/>
      <c r="AB589" s="71"/>
    </row>
    <row r="590" spans="1:28" ht="14.25" x14ac:dyDescent="0.2">
      <c r="A590" s="68"/>
      <c r="B590" s="71"/>
      <c r="C590" s="80"/>
      <c r="D590" s="81"/>
      <c r="E590" s="227"/>
      <c r="F590" s="228"/>
      <c r="G590" s="229"/>
      <c r="H590" s="80"/>
      <c r="I590" s="80"/>
      <c r="J590" s="220"/>
      <c r="K590" s="221"/>
      <c r="L590" s="82"/>
      <c r="M590" s="92" t="str">
        <f t="shared" si="14"/>
        <v/>
      </c>
      <c r="N590" s="82"/>
      <c r="O590" s="80"/>
      <c r="P590" s="250"/>
      <c r="Q590" s="251"/>
      <c r="R590" s="81"/>
      <c r="S590" s="81"/>
      <c r="T590" s="71"/>
      <c r="U590" s="3"/>
      <c r="V590" s="3"/>
      <c r="W590" s="3"/>
      <c r="X590" s="3"/>
      <c r="Y590" s="3"/>
      <c r="Z590" s="3"/>
      <c r="AA590" s="3"/>
      <c r="AB590" s="71"/>
    </row>
    <row r="591" spans="1:28" ht="14.25" x14ac:dyDescent="0.2">
      <c r="A591" s="68"/>
      <c r="B591" s="71"/>
      <c r="C591" s="76"/>
      <c r="D591" s="77"/>
      <c r="E591" s="224"/>
      <c r="F591" s="225"/>
      <c r="G591" s="226"/>
      <c r="H591" s="76"/>
      <c r="I591" s="76"/>
      <c r="J591" s="222"/>
      <c r="K591" s="223"/>
      <c r="L591" s="78"/>
      <c r="M591" s="92" t="str">
        <f t="shared" si="14"/>
        <v/>
      </c>
      <c r="N591" s="78"/>
      <c r="O591" s="76"/>
      <c r="P591" s="248"/>
      <c r="Q591" s="249"/>
      <c r="R591" s="77"/>
      <c r="S591" s="77"/>
      <c r="T591" s="71"/>
      <c r="U591" s="3"/>
      <c r="V591" s="3"/>
      <c r="W591" s="3"/>
      <c r="X591" s="3"/>
      <c r="Y591" s="3"/>
      <c r="Z591" s="3"/>
      <c r="AA591" s="3"/>
      <c r="AB591" s="71"/>
    </row>
    <row r="592" spans="1:28" ht="14.25" x14ac:dyDescent="0.2">
      <c r="A592" s="68"/>
      <c r="B592" s="71"/>
      <c r="C592" s="80"/>
      <c r="D592" s="81"/>
      <c r="E592" s="227"/>
      <c r="F592" s="228"/>
      <c r="G592" s="229"/>
      <c r="H592" s="80"/>
      <c r="I592" s="80"/>
      <c r="J592" s="220"/>
      <c r="K592" s="221"/>
      <c r="L592" s="82"/>
      <c r="M592" s="92" t="str">
        <f t="shared" ref="M592:M655" si="15">IF(ISBLANK(L592), "", L592 - $C$4)</f>
        <v/>
      </c>
      <c r="N592" s="82"/>
      <c r="O592" s="80"/>
      <c r="P592" s="250"/>
      <c r="Q592" s="251"/>
      <c r="R592" s="81"/>
      <c r="S592" s="81"/>
      <c r="T592" s="71"/>
      <c r="U592" s="3"/>
      <c r="V592" s="3"/>
      <c r="W592" s="3"/>
      <c r="X592" s="3"/>
      <c r="Y592" s="3"/>
      <c r="Z592" s="3"/>
      <c r="AA592" s="3"/>
      <c r="AB592" s="71"/>
    </row>
    <row r="593" spans="1:28" ht="14.25" x14ac:dyDescent="0.2">
      <c r="A593" s="68"/>
      <c r="B593" s="71"/>
      <c r="C593" s="76"/>
      <c r="D593" s="77"/>
      <c r="E593" s="224"/>
      <c r="F593" s="225"/>
      <c r="G593" s="226"/>
      <c r="H593" s="76"/>
      <c r="I593" s="76"/>
      <c r="J593" s="222"/>
      <c r="K593" s="223"/>
      <c r="L593" s="78"/>
      <c r="M593" s="92" t="str">
        <f t="shared" si="15"/>
        <v/>
      </c>
      <c r="N593" s="78"/>
      <c r="O593" s="76"/>
      <c r="P593" s="248"/>
      <c r="Q593" s="249"/>
      <c r="R593" s="77"/>
      <c r="S593" s="77"/>
      <c r="T593" s="71"/>
      <c r="U593" s="3"/>
      <c r="V593" s="3"/>
      <c r="W593" s="3"/>
      <c r="X593" s="3"/>
      <c r="Y593" s="3"/>
      <c r="Z593" s="3"/>
      <c r="AA593" s="3"/>
      <c r="AB593" s="71"/>
    </row>
    <row r="594" spans="1:28" ht="14.25" x14ac:dyDescent="0.2">
      <c r="A594" s="68"/>
      <c r="B594" s="71"/>
      <c r="C594" s="80"/>
      <c r="D594" s="81"/>
      <c r="E594" s="227"/>
      <c r="F594" s="228"/>
      <c r="G594" s="229"/>
      <c r="H594" s="80"/>
      <c r="I594" s="80"/>
      <c r="J594" s="220"/>
      <c r="K594" s="221"/>
      <c r="L594" s="82"/>
      <c r="M594" s="92" t="str">
        <f t="shared" si="15"/>
        <v/>
      </c>
      <c r="N594" s="82"/>
      <c r="O594" s="80"/>
      <c r="P594" s="250"/>
      <c r="Q594" s="251"/>
      <c r="R594" s="81"/>
      <c r="S594" s="81"/>
      <c r="T594" s="71"/>
      <c r="U594" s="3"/>
      <c r="V594" s="3"/>
      <c r="W594" s="3"/>
      <c r="X594" s="3"/>
      <c r="Y594" s="3"/>
      <c r="Z594" s="3"/>
      <c r="AA594" s="3"/>
      <c r="AB594" s="71"/>
    </row>
    <row r="595" spans="1:28" ht="14.25" x14ac:dyDescent="0.2">
      <c r="A595" s="68"/>
      <c r="B595" s="71"/>
      <c r="C595" s="76"/>
      <c r="D595" s="77"/>
      <c r="E595" s="224"/>
      <c r="F595" s="225"/>
      <c r="G595" s="226"/>
      <c r="H595" s="76"/>
      <c r="I595" s="76"/>
      <c r="J595" s="222"/>
      <c r="K595" s="223"/>
      <c r="L595" s="78"/>
      <c r="M595" s="92" t="str">
        <f t="shared" si="15"/>
        <v/>
      </c>
      <c r="N595" s="78"/>
      <c r="O595" s="76"/>
      <c r="P595" s="248"/>
      <c r="Q595" s="249"/>
      <c r="R595" s="77"/>
      <c r="S595" s="77"/>
      <c r="T595" s="71"/>
      <c r="U595" s="3"/>
      <c r="V595" s="3"/>
      <c r="W595" s="3"/>
      <c r="X595" s="3"/>
      <c r="Y595" s="3"/>
      <c r="Z595" s="3"/>
      <c r="AA595" s="3"/>
      <c r="AB595" s="71"/>
    </row>
    <row r="596" spans="1:28" ht="14.25" x14ac:dyDescent="0.2">
      <c r="A596" s="68"/>
      <c r="B596" s="71"/>
      <c r="C596" s="80"/>
      <c r="D596" s="81"/>
      <c r="E596" s="227"/>
      <c r="F596" s="228"/>
      <c r="G596" s="229"/>
      <c r="H596" s="80"/>
      <c r="I596" s="80"/>
      <c r="J596" s="220"/>
      <c r="K596" s="221"/>
      <c r="L596" s="82"/>
      <c r="M596" s="92" t="str">
        <f t="shared" si="15"/>
        <v/>
      </c>
      <c r="N596" s="82"/>
      <c r="O596" s="80"/>
      <c r="P596" s="250"/>
      <c r="Q596" s="251"/>
      <c r="R596" s="81"/>
      <c r="S596" s="81"/>
      <c r="T596" s="71"/>
      <c r="U596" s="3"/>
      <c r="V596" s="3"/>
      <c r="W596" s="3"/>
      <c r="X596" s="3"/>
      <c r="Y596" s="3"/>
      <c r="Z596" s="3"/>
      <c r="AA596" s="3"/>
      <c r="AB596" s="71"/>
    </row>
    <row r="597" spans="1:28" ht="14.25" x14ac:dyDescent="0.2">
      <c r="A597" s="68"/>
      <c r="B597" s="71"/>
      <c r="C597" s="76"/>
      <c r="D597" s="77"/>
      <c r="E597" s="224"/>
      <c r="F597" s="225"/>
      <c r="G597" s="226"/>
      <c r="H597" s="76"/>
      <c r="I597" s="76"/>
      <c r="J597" s="222"/>
      <c r="K597" s="223"/>
      <c r="L597" s="78"/>
      <c r="M597" s="92" t="str">
        <f t="shared" si="15"/>
        <v/>
      </c>
      <c r="N597" s="78"/>
      <c r="O597" s="76"/>
      <c r="P597" s="248"/>
      <c r="Q597" s="249"/>
      <c r="R597" s="77"/>
      <c r="S597" s="77"/>
      <c r="T597" s="71"/>
      <c r="U597" s="3"/>
      <c r="V597" s="3"/>
      <c r="W597" s="3"/>
      <c r="X597" s="3"/>
      <c r="Y597" s="3"/>
      <c r="Z597" s="3"/>
      <c r="AA597" s="3"/>
      <c r="AB597" s="71"/>
    </row>
    <row r="598" spans="1:28" ht="14.25" x14ac:dyDescent="0.2">
      <c r="A598" s="68"/>
      <c r="B598" s="71"/>
      <c r="C598" s="80"/>
      <c r="D598" s="81"/>
      <c r="E598" s="227"/>
      <c r="F598" s="228"/>
      <c r="G598" s="229"/>
      <c r="H598" s="80"/>
      <c r="I598" s="80"/>
      <c r="J598" s="220"/>
      <c r="K598" s="221"/>
      <c r="L598" s="82"/>
      <c r="M598" s="92" t="str">
        <f t="shared" si="15"/>
        <v/>
      </c>
      <c r="N598" s="82"/>
      <c r="O598" s="80"/>
      <c r="P598" s="250"/>
      <c r="Q598" s="251"/>
      <c r="R598" s="81"/>
      <c r="S598" s="81"/>
      <c r="T598" s="71"/>
      <c r="U598" s="3"/>
      <c r="V598" s="3"/>
      <c r="W598" s="3"/>
      <c r="X598" s="3"/>
      <c r="Y598" s="3"/>
      <c r="Z598" s="3"/>
      <c r="AA598" s="3"/>
      <c r="AB598" s="71"/>
    </row>
    <row r="599" spans="1:28" ht="14.25" x14ac:dyDescent="0.2">
      <c r="A599" s="68"/>
      <c r="B599" s="71"/>
      <c r="C599" s="76"/>
      <c r="D599" s="77"/>
      <c r="E599" s="224"/>
      <c r="F599" s="225"/>
      <c r="G599" s="226"/>
      <c r="H599" s="76"/>
      <c r="I599" s="76"/>
      <c r="J599" s="222"/>
      <c r="K599" s="223"/>
      <c r="L599" s="78"/>
      <c r="M599" s="92" t="str">
        <f t="shared" si="15"/>
        <v/>
      </c>
      <c r="N599" s="78"/>
      <c r="O599" s="76"/>
      <c r="P599" s="248"/>
      <c r="Q599" s="249"/>
      <c r="R599" s="77"/>
      <c r="S599" s="77"/>
      <c r="T599" s="71"/>
      <c r="U599" s="3"/>
      <c r="V599" s="3"/>
      <c r="W599" s="3"/>
      <c r="X599" s="3"/>
      <c r="Y599" s="3"/>
      <c r="Z599" s="3"/>
      <c r="AA599" s="3"/>
      <c r="AB599" s="71"/>
    </row>
    <row r="600" spans="1:28" ht="14.25" x14ac:dyDescent="0.2">
      <c r="A600" s="68"/>
      <c r="B600" s="71"/>
      <c r="C600" s="80"/>
      <c r="D600" s="81"/>
      <c r="E600" s="227"/>
      <c r="F600" s="228"/>
      <c r="G600" s="229"/>
      <c r="H600" s="80"/>
      <c r="I600" s="80"/>
      <c r="J600" s="220"/>
      <c r="K600" s="221"/>
      <c r="L600" s="82"/>
      <c r="M600" s="92" t="str">
        <f t="shared" si="15"/>
        <v/>
      </c>
      <c r="N600" s="82"/>
      <c r="O600" s="80"/>
      <c r="P600" s="250"/>
      <c r="Q600" s="251"/>
      <c r="R600" s="81"/>
      <c r="S600" s="81"/>
      <c r="T600" s="71"/>
      <c r="U600" s="3"/>
      <c r="V600" s="3"/>
      <c r="W600" s="3"/>
      <c r="X600" s="3"/>
      <c r="Y600" s="3"/>
      <c r="Z600" s="3"/>
      <c r="AA600" s="3"/>
      <c r="AB600" s="71"/>
    </row>
    <row r="601" spans="1:28" ht="14.25" x14ac:dyDescent="0.2">
      <c r="A601" s="68"/>
      <c r="B601" s="71"/>
      <c r="C601" s="76"/>
      <c r="D601" s="77"/>
      <c r="E601" s="224"/>
      <c r="F601" s="225"/>
      <c r="G601" s="226"/>
      <c r="H601" s="76"/>
      <c r="I601" s="76"/>
      <c r="J601" s="222"/>
      <c r="K601" s="223"/>
      <c r="L601" s="78"/>
      <c r="M601" s="92" t="str">
        <f t="shared" si="15"/>
        <v/>
      </c>
      <c r="N601" s="78"/>
      <c r="O601" s="76"/>
      <c r="P601" s="248"/>
      <c r="Q601" s="249"/>
      <c r="R601" s="77"/>
      <c r="S601" s="77"/>
      <c r="T601" s="71"/>
      <c r="U601" s="3"/>
      <c r="V601" s="3"/>
      <c r="W601" s="3"/>
      <c r="X601" s="3"/>
      <c r="Y601" s="3"/>
      <c r="Z601" s="3"/>
      <c r="AA601" s="3"/>
      <c r="AB601" s="71"/>
    </row>
    <row r="602" spans="1:28" ht="14.25" x14ac:dyDescent="0.2">
      <c r="A602" s="68"/>
      <c r="B602" s="71"/>
      <c r="C602" s="80"/>
      <c r="D602" s="81"/>
      <c r="E602" s="227"/>
      <c r="F602" s="228"/>
      <c r="G602" s="229"/>
      <c r="H602" s="80"/>
      <c r="I602" s="80"/>
      <c r="J602" s="220"/>
      <c r="K602" s="221"/>
      <c r="L602" s="82"/>
      <c r="M602" s="92" t="str">
        <f t="shared" si="15"/>
        <v/>
      </c>
      <c r="N602" s="82"/>
      <c r="O602" s="80"/>
      <c r="P602" s="250"/>
      <c r="Q602" s="251"/>
      <c r="R602" s="81"/>
      <c r="S602" s="81"/>
      <c r="T602" s="71"/>
      <c r="U602" s="3"/>
      <c r="V602" s="3"/>
      <c r="W602" s="3"/>
      <c r="X602" s="3"/>
      <c r="Y602" s="3"/>
      <c r="Z602" s="3"/>
      <c r="AA602" s="3"/>
      <c r="AB602" s="71"/>
    </row>
    <row r="603" spans="1:28" ht="14.25" x14ac:dyDescent="0.2">
      <c r="A603" s="68"/>
      <c r="B603" s="71"/>
      <c r="C603" s="76"/>
      <c r="D603" s="77"/>
      <c r="E603" s="224"/>
      <c r="F603" s="225"/>
      <c r="G603" s="226"/>
      <c r="H603" s="76"/>
      <c r="I603" s="76"/>
      <c r="J603" s="222"/>
      <c r="K603" s="223"/>
      <c r="L603" s="78"/>
      <c r="M603" s="92" t="str">
        <f t="shared" si="15"/>
        <v/>
      </c>
      <c r="N603" s="78"/>
      <c r="O603" s="76"/>
      <c r="P603" s="248"/>
      <c r="Q603" s="249"/>
      <c r="R603" s="77"/>
      <c r="S603" s="77"/>
      <c r="T603" s="71"/>
      <c r="U603" s="3"/>
      <c r="V603" s="3"/>
      <c r="W603" s="3"/>
      <c r="X603" s="3"/>
      <c r="Y603" s="3"/>
      <c r="Z603" s="3"/>
      <c r="AA603" s="3"/>
      <c r="AB603" s="71"/>
    </row>
    <row r="604" spans="1:28" ht="14.25" x14ac:dyDescent="0.2">
      <c r="A604" s="68"/>
      <c r="B604" s="71"/>
      <c r="C604" s="80"/>
      <c r="D604" s="81"/>
      <c r="E604" s="227"/>
      <c r="F604" s="228"/>
      <c r="G604" s="229"/>
      <c r="H604" s="80"/>
      <c r="I604" s="80"/>
      <c r="J604" s="220"/>
      <c r="K604" s="221"/>
      <c r="L604" s="82"/>
      <c r="M604" s="92" t="str">
        <f t="shared" si="15"/>
        <v/>
      </c>
      <c r="N604" s="82"/>
      <c r="O604" s="80"/>
      <c r="P604" s="250"/>
      <c r="Q604" s="251"/>
      <c r="R604" s="81"/>
      <c r="S604" s="81"/>
      <c r="T604" s="71"/>
      <c r="U604" s="3"/>
      <c r="V604" s="3"/>
      <c r="W604" s="3"/>
      <c r="X604" s="3"/>
      <c r="Y604" s="3"/>
      <c r="Z604" s="3"/>
      <c r="AA604" s="3"/>
      <c r="AB604" s="71"/>
    </row>
    <row r="605" spans="1:28" ht="14.25" x14ac:dyDescent="0.2">
      <c r="A605" s="68"/>
      <c r="B605" s="71"/>
      <c r="C605" s="76"/>
      <c r="D605" s="77"/>
      <c r="E605" s="224"/>
      <c r="F605" s="225"/>
      <c r="G605" s="226"/>
      <c r="H605" s="76"/>
      <c r="I605" s="76"/>
      <c r="J605" s="222"/>
      <c r="K605" s="223"/>
      <c r="L605" s="78"/>
      <c r="M605" s="92" t="str">
        <f t="shared" si="15"/>
        <v/>
      </c>
      <c r="N605" s="78"/>
      <c r="O605" s="76"/>
      <c r="P605" s="248"/>
      <c r="Q605" s="249"/>
      <c r="R605" s="77"/>
      <c r="S605" s="77"/>
      <c r="T605" s="71"/>
      <c r="U605" s="3"/>
      <c r="V605" s="3"/>
      <c r="W605" s="3"/>
      <c r="X605" s="3"/>
      <c r="Y605" s="3"/>
      <c r="Z605" s="3"/>
      <c r="AA605" s="3"/>
      <c r="AB605" s="71"/>
    </row>
    <row r="606" spans="1:28" ht="14.25" x14ac:dyDescent="0.2">
      <c r="A606" s="68"/>
      <c r="B606" s="71"/>
      <c r="C606" s="80"/>
      <c r="D606" s="81"/>
      <c r="E606" s="227"/>
      <c r="F606" s="228"/>
      <c r="G606" s="229"/>
      <c r="H606" s="80"/>
      <c r="I606" s="80"/>
      <c r="J606" s="220"/>
      <c r="K606" s="221"/>
      <c r="L606" s="82"/>
      <c r="M606" s="92" t="str">
        <f t="shared" si="15"/>
        <v/>
      </c>
      <c r="N606" s="82"/>
      <c r="O606" s="80"/>
      <c r="P606" s="250"/>
      <c r="Q606" s="251"/>
      <c r="R606" s="81"/>
      <c r="S606" s="81"/>
      <c r="T606" s="71"/>
      <c r="U606" s="3"/>
      <c r="V606" s="3"/>
      <c r="W606" s="3"/>
      <c r="X606" s="3"/>
      <c r="Y606" s="3"/>
      <c r="Z606" s="3"/>
      <c r="AA606" s="3"/>
      <c r="AB606" s="71"/>
    </row>
    <row r="607" spans="1:28" ht="14.25" x14ac:dyDescent="0.2">
      <c r="A607" s="68"/>
      <c r="B607" s="71"/>
      <c r="C607" s="76"/>
      <c r="D607" s="77"/>
      <c r="E607" s="224"/>
      <c r="F607" s="225"/>
      <c r="G607" s="226"/>
      <c r="H607" s="76"/>
      <c r="I607" s="76"/>
      <c r="J607" s="222"/>
      <c r="K607" s="223"/>
      <c r="L607" s="78"/>
      <c r="M607" s="92" t="str">
        <f t="shared" si="15"/>
        <v/>
      </c>
      <c r="N607" s="78"/>
      <c r="O607" s="76"/>
      <c r="P607" s="248"/>
      <c r="Q607" s="249"/>
      <c r="R607" s="77"/>
      <c r="S607" s="77"/>
      <c r="T607" s="71"/>
      <c r="U607" s="3"/>
      <c r="V607" s="3"/>
      <c r="W607" s="3"/>
      <c r="X607" s="3"/>
      <c r="Y607" s="3"/>
      <c r="Z607" s="3"/>
      <c r="AA607" s="3"/>
      <c r="AB607" s="71"/>
    </row>
    <row r="608" spans="1:28" ht="14.25" x14ac:dyDescent="0.2">
      <c r="A608" s="68"/>
      <c r="B608" s="71"/>
      <c r="C608" s="80"/>
      <c r="D608" s="81"/>
      <c r="E608" s="227"/>
      <c r="F608" s="228"/>
      <c r="G608" s="229"/>
      <c r="H608" s="80"/>
      <c r="I608" s="80"/>
      <c r="J608" s="220"/>
      <c r="K608" s="221"/>
      <c r="L608" s="82"/>
      <c r="M608" s="92" t="str">
        <f t="shared" si="15"/>
        <v/>
      </c>
      <c r="N608" s="82"/>
      <c r="O608" s="80"/>
      <c r="P608" s="250"/>
      <c r="Q608" s="251"/>
      <c r="R608" s="81"/>
      <c r="S608" s="81"/>
      <c r="T608" s="71"/>
      <c r="U608" s="3"/>
      <c r="V608" s="3"/>
      <c r="W608" s="3"/>
      <c r="X608" s="3"/>
      <c r="Y608" s="3"/>
      <c r="Z608" s="3"/>
      <c r="AA608" s="3"/>
      <c r="AB608" s="71"/>
    </row>
    <row r="609" spans="1:28" ht="14.25" x14ac:dyDescent="0.2">
      <c r="A609" s="68"/>
      <c r="B609" s="71"/>
      <c r="C609" s="76"/>
      <c r="D609" s="77"/>
      <c r="E609" s="224"/>
      <c r="F609" s="225"/>
      <c r="G609" s="226"/>
      <c r="H609" s="76"/>
      <c r="I609" s="76"/>
      <c r="J609" s="222"/>
      <c r="K609" s="223"/>
      <c r="L609" s="78"/>
      <c r="M609" s="92" t="str">
        <f t="shared" si="15"/>
        <v/>
      </c>
      <c r="N609" s="78"/>
      <c r="O609" s="76"/>
      <c r="P609" s="248"/>
      <c r="Q609" s="249"/>
      <c r="R609" s="77"/>
      <c r="S609" s="77"/>
      <c r="T609" s="71"/>
      <c r="U609" s="3"/>
      <c r="V609" s="3"/>
      <c r="W609" s="3"/>
      <c r="X609" s="3"/>
      <c r="Y609" s="3"/>
      <c r="Z609" s="3"/>
      <c r="AA609" s="3"/>
      <c r="AB609" s="71"/>
    </row>
    <row r="610" spans="1:28" ht="14.25" x14ac:dyDescent="0.2">
      <c r="A610" s="68"/>
      <c r="B610" s="71"/>
      <c r="C610" s="80"/>
      <c r="D610" s="81"/>
      <c r="E610" s="227"/>
      <c r="F610" s="228"/>
      <c r="G610" s="229"/>
      <c r="H610" s="80"/>
      <c r="I610" s="80"/>
      <c r="J610" s="220"/>
      <c r="K610" s="221"/>
      <c r="L610" s="82"/>
      <c r="M610" s="92" t="str">
        <f t="shared" si="15"/>
        <v/>
      </c>
      <c r="N610" s="82"/>
      <c r="O610" s="80"/>
      <c r="P610" s="250"/>
      <c r="Q610" s="251"/>
      <c r="R610" s="81"/>
      <c r="S610" s="81"/>
      <c r="T610" s="71"/>
      <c r="U610" s="3"/>
      <c r="V610" s="3"/>
      <c r="W610" s="3"/>
      <c r="X610" s="3"/>
      <c r="Y610" s="3"/>
      <c r="Z610" s="3"/>
      <c r="AA610" s="3"/>
      <c r="AB610" s="71"/>
    </row>
    <row r="611" spans="1:28" ht="14.25" x14ac:dyDescent="0.2">
      <c r="A611" s="68"/>
      <c r="B611" s="71"/>
      <c r="C611" s="76"/>
      <c r="D611" s="77"/>
      <c r="E611" s="224"/>
      <c r="F611" s="225"/>
      <c r="G611" s="226"/>
      <c r="H611" s="76"/>
      <c r="I611" s="76"/>
      <c r="J611" s="222"/>
      <c r="K611" s="223"/>
      <c r="L611" s="78"/>
      <c r="M611" s="92" t="str">
        <f t="shared" si="15"/>
        <v/>
      </c>
      <c r="N611" s="78"/>
      <c r="O611" s="76"/>
      <c r="P611" s="248"/>
      <c r="Q611" s="249"/>
      <c r="R611" s="77"/>
      <c r="S611" s="77"/>
      <c r="T611" s="71"/>
      <c r="U611" s="3"/>
      <c r="V611" s="3"/>
      <c r="W611" s="3"/>
      <c r="X611" s="3"/>
      <c r="Y611" s="3"/>
      <c r="Z611" s="3"/>
      <c r="AA611" s="3"/>
      <c r="AB611" s="71"/>
    </row>
    <row r="612" spans="1:28" ht="14.25" x14ac:dyDescent="0.2">
      <c r="A612" s="68"/>
      <c r="B612" s="71"/>
      <c r="C612" s="80"/>
      <c r="D612" s="81"/>
      <c r="E612" s="227"/>
      <c r="F612" s="228"/>
      <c r="G612" s="229"/>
      <c r="H612" s="80"/>
      <c r="I612" s="80"/>
      <c r="J612" s="220"/>
      <c r="K612" s="221"/>
      <c r="L612" s="82"/>
      <c r="M612" s="92" t="str">
        <f t="shared" si="15"/>
        <v/>
      </c>
      <c r="N612" s="82"/>
      <c r="O612" s="80"/>
      <c r="P612" s="250"/>
      <c r="Q612" s="251"/>
      <c r="R612" s="81"/>
      <c r="S612" s="81"/>
      <c r="T612" s="71"/>
      <c r="U612" s="3"/>
      <c r="V612" s="3"/>
      <c r="W612" s="3"/>
      <c r="X612" s="3"/>
      <c r="Y612" s="3"/>
      <c r="Z612" s="3"/>
      <c r="AA612" s="3"/>
      <c r="AB612" s="71"/>
    </row>
    <row r="613" spans="1:28" ht="14.25" x14ac:dyDescent="0.2">
      <c r="A613" s="68"/>
      <c r="B613" s="71"/>
      <c r="C613" s="76"/>
      <c r="D613" s="77"/>
      <c r="E613" s="224"/>
      <c r="F613" s="225"/>
      <c r="G613" s="226"/>
      <c r="H613" s="76"/>
      <c r="I613" s="76"/>
      <c r="J613" s="222"/>
      <c r="K613" s="223"/>
      <c r="L613" s="78"/>
      <c r="M613" s="92" t="str">
        <f t="shared" si="15"/>
        <v/>
      </c>
      <c r="N613" s="78"/>
      <c r="O613" s="76"/>
      <c r="P613" s="248"/>
      <c r="Q613" s="249"/>
      <c r="R613" s="77"/>
      <c r="S613" s="77"/>
      <c r="T613" s="71"/>
      <c r="U613" s="3"/>
      <c r="V613" s="3"/>
      <c r="W613" s="3"/>
      <c r="X613" s="3"/>
      <c r="Y613" s="3"/>
      <c r="Z613" s="3"/>
      <c r="AA613" s="3"/>
      <c r="AB613" s="71"/>
    </row>
    <row r="614" spans="1:28" ht="14.25" x14ac:dyDescent="0.2">
      <c r="A614" s="68"/>
      <c r="B614" s="71"/>
      <c r="C614" s="80"/>
      <c r="D614" s="81"/>
      <c r="E614" s="227"/>
      <c r="F614" s="228"/>
      <c r="G614" s="229"/>
      <c r="H614" s="80"/>
      <c r="I614" s="80"/>
      <c r="J614" s="220"/>
      <c r="K614" s="221"/>
      <c r="L614" s="82"/>
      <c r="M614" s="92" t="str">
        <f t="shared" si="15"/>
        <v/>
      </c>
      <c r="N614" s="82"/>
      <c r="O614" s="80"/>
      <c r="P614" s="250"/>
      <c r="Q614" s="251"/>
      <c r="R614" s="81"/>
      <c r="S614" s="81"/>
      <c r="T614" s="71"/>
      <c r="U614" s="3"/>
      <c r="V614" s="3"/>
      <c r="W614" s="3"/>
      <c r="X614" s="3"/>
      <c r="Y614" s="3"/>
      <c r="Z614" s="3"/>
      <c r="AA614" s="3"/>
      <c r="AB614" s="71"/>
    </row>
    <row r="615" spans="1:28" ht="14.25" x14ac:dyDescent="0.2">
      <c r="A615" s="68"/>
      <c r="B615" s="71"/>
      <c r="C615" s="76"/>
      <c r="D615" s="77"/>
      <c r="E615" s="224"/>
      <c r="F615" s="225"/>
      <c r="G615" s="226"/>
      <c r="H615" s="76"/>
      <c r="I615" s="76"/>
      <c r="J615" s="222"/>
      <c r="K615" s="223"/>
      <c r="L615" s="78"/>
      <c r="M615" s="92" t="str">
        <f t="shared" si="15"/>
        <v/>
      </c>
      <c r="N615" s="78"/>
      <c r="O615" s="76"/>
      <c r="P615" s="248"/>
      <c r="Q615" s="249"/>
      <c r="R615" s="77"/>
      <c r="S615" s="77"/>
      <c r="T615" s="71"/>
      <c r="U615" s="3"/>
      <c r="V615" s="3"/>
      <c r="W615" s="3"/>
      <c r="X615" s="3"/>
      <c r="Y615" s="3"/>
      <c r="Z615" s="3"/>
      <c r="AA615" s="3"/>
      <c r="AB615" s="71"/>
    </row>
    <row r="616" spans="1:28" ht="14.25" x14ac:dyDescent="0.2">
      <c r="A616" s="68"/>
      <c r="B616" s="71"/>
      <c r="C616" s="80"/>
      <c r="D616" s="81"/>
      <c r="E616" s="227"/>
      <c r="F616" s="228"/>
      <c r="G616" s="229"/>
      <c r="H616" s="80"/>
      <c r="I616" s="80"/>
      <c r="J616" s="220"/>
      <c r="K616" s="221"/>
      <c r="L616" s="82"/>
      <c r="M616" s="92" t="str">
        <f t="shared" si="15"/>
        <v/>
      </c>
      <c r="N616" s="82"/>
      <c r="O616" s="80"/>
      <c r="P616" s="250"/>
      <c r="Q616" s="251"/>
      <c r="R616" s="81"/>
      <c r="S616" s="81"/>
      <c r="T616" s="71"/>
      <c r="U616" s="3"/>
      <c r="V616" s="3"/>
      <c r="W616" s="3"/>
      <c r="X616" s="3"/>
      <c r="Y616" s="3"/>
      <c r="Z616" s="3"/>
      <c r="AA616" s="3"/>
      <c r="AB616" s="71"/>
    </row>
    <row r="617" spans="1:28" ht="14.25" x14ac:dyDescent="0.2">
      <c r="A617" s="68"/>
      <c r="B617" s="71"/>
      <c r="C617" s="76"/>
      <c r="D617" s="77"/>
      <c r="E617" s="224"/>
      <c r="F617" s="225"/>
      <c r="G617" s="226"/>
      <c r="H617" s="76"/>
      <c r="I617" s="76"/>
      <c r="J617" s="222"/>
      <c r="K617" s="223"/>
      <c r="L617" s="78"/>
      <c r="M617" s="92" t="str">
        <f t="shared" si="15"/>
        <v/>
      </c>
      <c r="N617" s="78"/>
      <c r="O617" s="76"/>
      <c r="P617" s="248"/>
      <c r="Q617" s="249"/>
      <c r="R617" s="77"/>
      <c r="S617" s="77"/>
      <c r="T617" s="71"/>
      <c r="U617" s="3"/>
      <c r="V617" s="3"/>
      <c r="W617" s="3"/>
      <c r="X617" s="3"/>
      <c r="Y617" s="3"/>
      <c r="Z617" s="3"/>
      <c r="AA617" s="3"/>
      <c r="AB617" s="71"/>
    </row>
    <row r="618" spans="1:28" ht="14.25" x14ac:dyDescent="0.2">
      <c r="A618" s="68"/>
      <c r="B618" s="71"/>
      <c r="C618" s="80"/>
      <c r="D618" s="81"/>
      <c r="E618" s="227"/>
      <c r="F618" s="228"/>
      <c r="G618" s="229"/>
      <c r="H618" s="80"/>
      <c r="I618" s="80"/>
      <c r="J618" s="220"/>
      <c r="K618" s="221"/>
      <c r="L618" s="82"/>
      <c r="M618" s="92" t="str">
        <f t="shared" si="15"/>
        <v/>
      </c>
      <c r="N618" s="82"/>
      <c r="O618" s="80"/>
      <c r="P618" s="250"/>
      <c r="Q618" s="251"/>
      <c r="R618" s="81"/>
      <c r="S618" s="81"/>
      <c r="T618" s="71"/>
      <c r="U618" s="3"/>
      <c r="V618" s="3"/>
      <c r="W618" s="3"/>
      <c r="X618" s="3"/>
      <c r="Y618" s="3"/>
      <c r="Z618" s="3"/>
      <c r="AA618" s="3"/>
      <c r="AB618" s="71"/>
    </row>
    <row r="619" spans="1:28" ht="14.25" x14ac:dyDescent="0.2">
      <c r="A619" s="68"/>
      <c r="B619" s="71"/>
      <c r="C619" s="76"/>
      <c r="D619" s="77"/>
      <c r="E619" s="224"/>
      <c r="F619" s="225"/>
      <c r="G619" s="226"/>
      <c r="H619" s="76"/>
      <c r="I619" s="76"/>
      <c r="J619" s="222"/>
      <c r="K619" s="223"/>
      <c r="L619" s="78"/>
      <c r="M619" s="92" t="str">
        <f t="shared" si="15"/>
        <v/>
      </c>
      <c r="N619" s="78"/>
      <c r="O619" s="76"/>
      <c r="P619" s="248"/>
      <c r="Q619" s="249"/>
      <c r="R619" s="77"/>
      <c r="S619" s="77"/>
      <c r="T619" s="71"/>
      <c r="U619" s="3"/>
      <c r="V619" s="3"/>
      <c r="W619" s="3"/>
      <c r="X619" s="3"/>
      <c r="Y619" s="3"/>
      <c r="Z619" s="3"/>
      <c r="AA619" s="3"/>
      <c r="AB619" s="71"/>
    </row>
    <row r="620" spans="1:28" ht="14.25" x14ac:dyDescent="0.2">
      <c r="A620" s="68"/>
      <c r="B620" s="71"/>
      <c r="C620" s="80"/>
      <c r="D620" s="81"/>
      <c r="E620" s="227"/>
      <c r="F620" s="228"/>
      <c r="G620" s="229"/>
      <c r="H620" s="80"/>
      <c r="I620" s="80"/>
      <c r="J620" s="220"/>
      <c r="K620" s="221"/>
      <c r="L620" s="82"/>
      <c r="M620" s="92" t="str">
        <f t="shared" si="15"/>
        <v/>
      </c>
      <c r="N620" s="82"/>
      <c r="O620" s="80"/>
      <c r="P620" s="250"/>
      <c r="Q620" s="251"/>
      <c r="R620" s="81"/>
      <c r="S620" s="81"/>
      <c r="T620" s="71"/>
      <c r="U620" s="3"/>
      <c r="V620" s="3"/>
      <c r="W620" s="3"/>
      <c r="X620" s="3"/>
      <c r="Y620" s="3"/>
      <c r="Z620" s="3"/>
      <c r="AA620" s="3"/>
      <c r="AB620" s="71"/>
    </row>
    <row r="621" spans="1:28" ht="14.25" x14ac:dyDescent="0.2">
      <c r="A621" s="68"/>
      <c r="B621" s="71"/>
      <c r="C621" s="76"/>
      <c r="D621" s="77"/>
      <c r="E621" s="224"/>
      <c r="F621" s="225"/>
      <c r="G621" s="226"/>
      <c r="H621" s="76"/>
      <c r="I621" s="76"/>
      <c r="J621" s="222"/>
      <c r="K621" s="223"/>
      <c r="L621" s="78"/>
      <c r="M621" s="92" t="str">
        <f t="shared" si="15"/>
        <v/>
      </c>
      <c r="N621" s="78"/>
      <c r="O621" s="76"/>
      <c r="P621" s="248"/>
      <c r="Q621" s="249"/>
      <c r="R621" s="77"/>
      <c r="S621" s="77"/>
      <c r="T621" s="71"/>
      <c r="U621" s="3"/>
      <c r="V621" s="3"/>
      <c r="W621" s="3"/>
      <c r="X621" s="3"/>
      <c r="Y621" s="3"/>
      <c r="Z621" s="3"/>
      <c r="AA621" s="3"/>
      <c r="AB621" s="71"/>
    </row>
    <row r="622" spans="1:28" ht="14.25" x14ac:dyDescent="0.2">
      <c r="A622" s="68"/>
      <c r="B622" s="71"/>
      <c r="C622" s="80"/>
      <c r="D622" s="81"/>
      <c r="E622" s="227"/>
      <c r="F622" s="228"/>
      <c r="G622" s="229"/>
      <c r="H622" s="80"/>
      <c r="I622" s="80"/>
      <c r="J622" s="220"/>
      <c r="K622" s="221"/>
      <c r="L622" s="82"/>
      <c r="M622" s="92" t="str">
        <f t="shared" si="15"/>
        <v/>
      </c>
      <c r="N622" s="82"/>
      <c r="O622" s="80"/>
      <c r="P622" s="250"/>
      <c r="Q622" s="251"/>
      <c r="R622" s="81"/>
      <c r="S622" s="81"/>
      <c r="T622" s="71"/>
      <c r="U622" s="3"/>
      <c r="V622" s="3"/>
      <c r="W622" s="3"/>
      <c r="X622" s="3"/>
      <c r="Y622" s="3"/>
      <c r="Z622" s="3"/>
      <c r="AA622" s="3"/>
      <c r="AB622" s="71"/>
    </row>
    <row r="623" spans="1:28" ht="14.25" x14ac:dyDescent="0.2">
      <c r="A623" s="68"/>
      <c r="B623" s="71"/>
      <c r="C623" s="76"/>
      <c r="D623" s="77"/>
      <c r="E623" s="224"/>
      <c r="F623" s="225"/>
      <c r="G623" s="226"/>
      <c r="H623" s="76"/>
      <c r="I623" s="76"/>
      <c r="J623" s="222"/>
      <c r="K623" s="223"/>
      <c r="L623" s="78"/>
      <c r="M623" s="92" t="str">
        <f t="shared" si="15"/>
        <v/>
      </c>
      <c r="N623" s="78"/>
      <c r="O623" s="76"/>
      <c r="P623" s="248"/>
      <c r="Q623" s="249"/>
      <c r="R623" s="77"/>
      <c r="S623" s="77"/>
      <c r="T623" s="71"/>
      <c r="U623" s="3"/>
      <c r="V623" s="3"/>
      <c r="W623" s="3"/>
      <c r="X623" s="3"/>
      <c r="Y623" s="3"/>
      <c r="Z623" s="3"/>
      <c r="AA623" s="3"/>
      <c r="AB623" s="71"/>
    </row>
    <row r="624" spans="1:28" ht="14.25" x14ac:dyDescent="0.2">
      <c r="A624" s="68"/>
      <c r="B624" s="71"/>
      <c r="C624" s="80"/>
      <c r="D624" s="81"/>
      <c r="E624" s="227"/>
      <c r="F624" s="228"/>
      <c r="G624" s="229"/>
      <c r="H624" s="80"/>
      <c r="I624" s="80"/>
      <c r="J624" s="220"/>
      <c r="K624" s="221"/>
      <c r="L624" s="82"/>
      <c r="M624" s="92" t="str">
        <f t="shared" si="15"/>
        <v/>
      </c>
      <c r="N624" s="82"/>
      <c r="O624" s="80"/>
      <c r="P624" s="250"/>
      <c r="Q624" s="251"/>
      <c r="R624" s="81"/>
      <c r="S624" s="81"/>
      <c r="T624" s="71"/>
      <c r="U624" s="3"/>
      <c r="V624" s="3"/>
      <c r="W624" s="3"/>
      <c r="X624" s="3"/>
      <c r="Y624" s="3"/>
      <c r="Z624" s="3"/>
      <c r="AA624" s="3"/>
      <c r="AB624" s="71"/>
    </row>
    <row r="625" spans="1:28" ht="14.25" x14ac:dyDescent="0.2">
      <c r="A625" s="68"/>
      <c r="B625" s="71"/>
      <c r="C625" s="76"/>
      <c r="D625" s="77"/>
      <c r="E625" s="224"/>
      <c r="F625" s="225"/>
      <c r="G625" s="226"/>
      <c r="H625" s="76"/>
      <c r="I625" s="76"/>
      <c r="J625" s="222"/>
      <c r="K625" s="223"/>
      <c r="L625" s="78"/>
      <c r="M625" s="92" t="str">
        <f t="shared" si="15"/>
        <v/>
      </c>
      <c r="N625" s="78"/>
      <c r="O625" s="76"/>
      <c r="P625" s="248"/>
      <c r="Q625" s="249"/>
      <c r="R625" s="77"/>
      <c r="S625" s="77"/>
      <c r="T625" s="71"/>
      <c r="U625" s="3"/>
      <c r="V625" s="3"/>
      <c r="W625" s="3"/>
      <c r="X625" s="3"/>
      <c r="Y625" s="3"/>
      <c r="Z625" s="3"/>
      <c r="AA625" s="3"/>
      <c r="AB625" s="71"/>
    </row>
    <row r="626" spans="1:28" ht="14.25" x14ac:dyDescent="0.2">
      <c r="A626" s="68"/>
      <c r="B626" s="71"/>
      <c r="C626" s="80"/>
      <c r="D626" s="81"/>
      <c r="E626" s="227"/>
      <c r="F626" s="228"/>
      <c r="G626" s="229"/>
      <c r="H626" s="80"/>
      <c r="I626" s="80"/>
      <c r="J626" s="220"/>
      <c r="K626" s="221"/>
      <c r="L626" s="82"/>
      <c r="M626" s="92" t="str">
        <f t="shared" si="15"/>
        <v/>
      </c>
      <c r="N626" s="82"/>
      <c r="O626" s="80"/>
      <c r="P626" s="250"/>
      <c r="Q626" s="251"/>
      <c r="R626" s="81"/>
      <c r="S626" s="81"/>
      <c r="T626" s="71"/>
      <c r="U626" s="3"/>
      <c r="V626" s="3"/>
      <c r="W626" s="3"/>
      <c r="X626" s="3"/>
      <c r="Y626" s="3"/>
      <c r="Z626" s="3"/>
      <c r="AA626" s="3"/>
      <c r="AB626" s="71"/>
    </row>
    <row r="627" spans="1:28" ht="14.25" x14ac:dyDescent="0.2">
      <c r="A627" s="68"/>
      <c r="B627" s="71"/>
      <c r="C627" s="76"/>
      <c r="D627" s="77"/>
      <c r="E627" s="224"/>
      <c r="F627" s="225"/>
      <c r="G627" s="226"/>
      <c r="H627" s="76"/>
      <c r="I627" s="76"/>
      <c r="J627" s="222"/>
      <c r="K627" s="223"/>
      <c r="L627" s="78"/>
      <c r="M627" s="92" t="str">
        <f t="shared" si="15"/>
        <v/>
      </c>
      <c r="N627" s="78"/>
      <c r="O627" s="76"/>
      <c r="P627" s="248"/>
      <c r="Q627" s="249"/>
      <c r="R627" s="77"/>
      <c r="S627" s="77"/>
      <c r="T627" s="71"/>
      <c r="U627" s="3"/>
      <c r="V627" s="3"/>
      <c r="W627" s="3"/>
      <c r="X627" s="3"/>
      <c r="Y627" s="3"/>
      <c r="Z627" s="3"/>
      <c r="AA627" s="3"/>
      <c r="AB627" s="71"/>
    </row>
    <row r="628" spans="1:28" ht="14.25" x14ac:dyDescent="0.2">
      <c r="A628" s="68"/>
      <c r="B628" s="71"/>
      <c r="C628" s="80"/>
      <c r="D628" s="81"/>
      <c r="E628" s="227"/>
      <c r="F628" s="228"/>
      <c r="G628" s="229"/>
      <c r="H628" s="80"/>
      <c r="I628" s="80"/>
      <c r="J628" s="220"/>
      <c r="K628" s="221"/>
      <c r="L628" s="82"/>
      <c r="M628" s="92" t="str">
        <f t="shared" si="15"/>
        <v/>
      </c>
      <c r="N628" s="82"/>
      <c r="O628" s="80"/>
      <c r="P628" s="250"/>
      <c r="Q628" s="251"/>
      <c r="R628" s="81"/>
      <c r="S628" s="81"/>
      <c r="T628" s="71"/>
      <c r="U628" s="3"/>
      <c r="V628" s="3"/>
      <c r="W628" s="3"/>
      <c r="X628" s="3"/>
      <c r="Y628" s="3"/>
      <c r="Z628" s="3"/>
      <c r="AA628" s="3"/>
      <c r="AB628" s="71"/>
    </row>
    <row r="629" spans="1:28" ht="14.25" x14ac:dyDescent="0.2">
      <c r="A629" s="68"/>
      <c r="B629" s="71"/>
      <c r="C629" s="76"/>
      <c r="D629" s="77"/>
      <c r="E629" s="224"/>
      <c r="F629" s="225"/>
      <c r="G629" s="226"/>
      <c r="H629" s="76"/>
      <c r="I629" s="76"/>
      <c r="J629" s="222"/>
      <c r="K629" s="223"/>
      <c r="L629" s="78"/>
      <c r="M629" s="92" t="str">
        <f t="shared" si="15"/>
        <v/>
      </c>
      <c r="N629" s="78"/>
      <c r="O629" s="76"/>
      <c r="P629" s="248"/>
      <c r="Q629" s="249"/>
      <c r="R629" s="77"/>
      <c r="S629" s="77"/>
      <c r="T629" s="71"/>
      <c r="U629" s="3"/>
      <c r="V629" s="3"/>
      <c r="W629" s="3"/>
      <c r="X629" s="3"/>
      <c r="Y629" s="3"/>
      <c r="Z629" s="3"/>
      <c r="AA629" s="3"/>
      <c r="AB629" s="71"/>
    </row>
    <row r="630" spans="1:28" ht="14.25" x14ac:dyDescent="0.2">
      <c r="A630" s="68"/>
      <c r="B630" s="71"/>
      <c r="C630" s="80"/>
      <c r="D630" s="81"/>
      <c r="E630" s="227"/>
      <c r="F630" s="228"/>
      <c r="G630" s="229"/>
      <c r="H630" s="80"/>
      <c r="I630" s="80"/>
      <c r="J630" s="220"/>
      <c r="K630" s="221"/>
      <c r="L630" s="82"/>
      <c r="M630" s="92" t="str">
        <f t="shared" si="15"/>
        <v/>
      </c>
      <c r="N630" s="82"/>
      <c r="O630" s="80"/>
      <c r="P630" s="250"/>
      <c r="Q630" s="251"/>
      <c r="R630" s="81"/>
      <c r="S630" s="81"/>
      <c r="T630" s="71"/>
      <c r="U630" s="3"/>
      <c r="V630" s="3"/>
      <c r="W630" s="3"/>
      <c r="X630" s="3"/>
      <c r="Y630" s="3"/>
      <c r="Z630" s="3"/>
      <c r="AA630" s="3"/>
      <c r="AB630" s="71"/>
    </row>
    <row r="631" spans="1:28" ht="14.25" x14ac:dyDescent="0.2">
      <c r="A631" s="68"/>
      <c r="B631" s="71"/>
      <c r="C631" s="76"/>
      <c r="D631" s="77"/>
      <c r="E631" s="224"/>
      <c r="F631" s="225"/>
      <c r="G631" s="226"/>
      <c r="H631" s="76"/>
      <c r="I631" s="76"/>
      <c r="J631" s="222"/>
      <c r="K631" s="223"/>
      <c r="L631" s="78"/>
      <c r="M631" s="92" t="str">
        <f t="shared" si="15"/>
        <v/>
      </c>
      <c r="N631" s="78"/>
      <c r="O631" s="76"/>
      <c r="P631" s="248"/>
      <c r="Q631" s="249"/>
      <c r="R631" s="77"/>
      <c r="S631" s="77"/>
      <c r="T631" s="71"/>
      <c r="U631" s="3"/>
      <c r="V631" s="3"/>
      <c r="W631" s="3"/>
      <c r="X631" s="3"/>
      <c r="Y631" s="3"/>
      <c r="Z631" s="3"/>
      <c r="AA631" s="3"/>
      <c r="AB631" s="71"/>
    </row>
    <row r="632" spans="1:28" ht="14.25" x14ac:dyDescent="0.2">
      <c r="A632" s="68"/>
      <c r="B632" s="71"/>
      <c r="C632" s="80"/>
      <c r="D632" s="81"/>
      <c r="E632" s="227"/>
      <c r="F632" s="228"/>
      <c r="G632" s="229"/>
      <c r="H632" s="80"/>
      <c r="I632" s="80"/>
      <c r="J632" s="220"/>
      <c r="K632" s="221"/>
      <c r="L632" s="82"/>
      <c r="M632" s="92" t="str">
        <f t="shared" si="15"/>
        <v/>
      </c>
      <c r="N632" s="82"/>
      <c r="O632" s="80"/>
      <c r="P632" s="250"/>
      <c r="Q632" s="251"/>
      <c r="R632" s="81"/>
      <c r="S632" s="81"/>
      <c r="T632" s="71"/>
      <c r="U632" s="3"/>
      <c r="V632" s="3"/>
      <c r="W632" s="3"/>
      <c r="X632" s="3"/>
      <c r="Y632" s="3"/>
      <c r="Z632" s="3"/>
      <c r="AA632" s="3"/>
      <c r="AB632" s="71"/>
    </row>
    <row r="633" spans="1:28" ht="14.25" x14ac:dyDescent="0.2">
      <c r="A633" s="68"/>
      <c r="B633" s="71"/>
      <c r="C633" s="76"/>
      <c r="D633" s="77"/>
      <c r="E633" s="224"/>
      <c r="F633" s="225"/>
      <c r="G633" s="226"/>
      <c r="H633" s="76"/>
      <c r="I633" s="76"/>
      <c r="J633" s="222"/>
      <c r="K633" s="223"/>
      <c r="L633" s="78"/>
      <c r="M633" s="92" t="str">
        <f t="shared" si="15"/>
        <v/>
      </c>
      <c r="N633" s="78"/>
      <c r="O633" s="76"/>
      <c r="P633" s="248"/>
      <c r="Q633" s="249"/>
      <c r="R633" s="77"/>
      <c r="S633" s="77"/>
      <c r="T633" s="71"/>
      <c r="U633" s="3"/>
      <c r="V633" s="3"/>
      <c r="W633" s="3"/>
      <c r="X633" s="3"/>
      <c r="Y633" s="3"/>
      <c r="Z633" s="3"/>
      <c r="AA633" s="3"/>
      <c r="AB633" s="71"/>
    </row>
    <row r="634" spans="1:28" ht="14.25" x14ac:dyDescent="0.2">
      <c r="A634" s="68"/>
      <c r="B634" s="71"/>
      <c r="C634" s="80"/>
      <c r="D634" s="81"/>
      <c r="E634" s="227"/>
      <c r="F634" s="228"/>
      <c r="G634" s="229"/>
      <c r="H634" s="80"/>
      <c r="I634" s="80"/>
      <c r="J634" s="220"/>
      <c r="K634" s="221"/>
      <c r="L634" s="82"/>
      <c r="M634" s="92" t="str">
        <f t="shared" si="15"/>
        <v/>
      </c>
      <c r="N634" s="82"/>
      <c r="O634" s="80"/>
      <c r="P634" s="250"/>
      <c r="Q634" s="251"/>
      <c r="R634" s="81"/>
      <c r="S634" s="81"/>
      <c r="T634" s="71"/>
      <c r="U634" s="3"/>
      <c r="V634" s="3"/>
      <c r="W634" s="3"/>
      <c r="X634" s="3"/>
      <c r="Y634" s="3"/>
      <c r="Z634" s="3"/>
      <c r="AA634" s="3"/>
      <c r="AB634" s="71"/>
    </row>
    <row r="635" spans="1:28" ht="14.25" x14ac:dyDescent="0.2">
      <c r="A635" s="68"/>
      <c r="B635" s="71"/>
      <c r="C635" s="76"/>
      <c r="D635" s="77"/>
      <c r="E635" s="224"/>
      <c r="F635" s="225"/>
      <c r="G635" s="226"/>
      <c r="H635" s="76"/>
      <c r="I635" s="76"/>
      <c r="J635" s="222"/>
      <c r="K635" s="223"/>
      <c r="L635" s="78"/>
      <c r="M635" s="92" t="str">
        <f t="shared" si="15"/>
        <v/>
      </c>
      <c r="N635" s="78"/>
      <c r="O635" s="76"/>
      <c r="P635" s="248"/>
      <c r="Q635" s="249"/>
      <c r="R635" s="77"/>
      <c r="S635" s="77"/>
      <c r="T635" s="71"/>
      <c r="U635" s="3"/>
      <c r="V635" s="3"/>
      <c r="W635" s="3"/>
      <c r="X635" s="3"/>
      <c r="Y635" s="3"/>
      <c r="Z635" s="3"/>
      <c r="AA635" s="3"/>
      <c r="AB635" s="71"/>
    </row>
    <row r="636" spans="1:28" ht="14.25" x14ac:dyDescent="0.2">
      <c r="A636" s="68"/>
      <c r="B636" s="71"/>
      <c r="C636" s="80"/>
      <c r="D636" s="81"/>
      <c r="E636" s="227"/>
      <c r="F636" s="228"/>
      <c r="G636" s="229"/>
      <c r="H636" s="80"/>
      <c r="I636" s="80"/>
      <c r="J636" s="220"/>
      <c r="K636" s="221"/>
      <c r="L636" s="82"/>
      <c r="M636" s="92" t="str">
        <f t="shared" si="15"/>
        <v/>
      </c>
      <c r="N636" s="82"/>
      <c r="O636" s="80"/>
      <c r="P636" s="250"/>
      <c r="Q636" s="251"/>
      <c r="R636" s="81"/>
      <c r="S636" s="81"/>
      <c r="T636" s="71"/>
      <c r="U636" s="3"/>
      <c r="V636" s="3"/>
      <c r="W636" s="3"/>
      <c r="X636" s="3"/>
      <c r="Y636" s="3"/>
      <c r="Z636" s="3"/>
      <c r="AA636" s="3"/>
      <c r="AB636" s="71"/>
    </row>
    <row r="637" spans="1:28" ht="14.25" x14ac:dyDescent="0.2">
      <c r="A637" s="68"/>
      <c r="B637" s="71"/>
      <c r="C637" s="76"/>
      <c r="D637" s="77"/>
      <c r="E637" s="224"/>
      <c r="F637" s="225"/>
      <c r="G637" s="226"/>
      <c r="H637" s="76"/>
      <c r="I637" s="76"/>
      <c r="J637" s="222"/>
      <c r="K637" s="223"/>
      <c r="L637" s="78"/>
      <c r="M637" s="92" t="str">
        <f t="shared" si="15"/>
        <v/>
      </c>
      <c r="N637" s="78"/>
      <c r="O637" s="76"/>
      <c r="P637" s="248"/>
      <c r="Q637" s="249"/>
      <c r="R637" s="77"/>
      <c r="S637" s="77"/>
      <c r="T637" s="71"/>
      <c r="U637" s="3"/>
      <c r="V637" s="3"/>
      <c r="W637" s="3"/>
      <c r="X637" s="3"/>
      <c r="Y637" s="3"/>
      <c r="Z637" s="3"/>
      <c r="AA637" s="3"/>
      <c r="AB637" s="71"/>
    </row>
    <row r="638" spans="1:28" ht="14.25" x14ac:dyDescent="0.2">
      <c r="A638" s="68"/>
      <c r="B638" s="71"/>
      <c r="C638" s="80"/>
      <c r="D638" s="81"/>
      <c r="E638" s="227"/>
      <c r="F638" s="228"/>
      <c r="G638" s="229"/>
      <c r="H638" s="80"/>
      <c r="I638" s="80"/>
      <c r="J638" s="220"/>
      <c r="K638" s="221"/>
      <c r="L638" s="82"/>
      <c r="M638" s="92" t="str">
        <f t="shared" si="15"/>
        <v/>
      </c>
      <c r="N638" s="82"/>
      <c r="O638" s="80"/>
      <c r="P638" s="250"/>
      <c r="Q638" s="251"/>
      <c r="R638" s="81"/>
      <c r="S638" s="81"/>
      <c r="T638" s="71"/>
      <c r="U638" s="3"/>
      <c r="V638" s="3"/>
      <c r="W638" s="3"/>
      <c r="X638" s="3"/>
      <c r="Y638" s="3"/>
      <c r="Z638" s="3"/>
      <c r="AA638" s="3"/>
      <c r="AB638" s="71"/>
    </row>
    <row r="639" spans="1:28" ht="14.25" x14ac:dyDescent="0.2">
      <c r="A639" s="68"/>
      <c r="B639" s="71"/>
      <c r="C639" s="76"/>
      <c r="D639" s="77"/>
      <c r="E639" s="224"/>
      <c r="F639" s="225"/>
      <c r="G639" s="226"/>
      <c r="H639" s="76"/>
      <c r="I639" s="76"/>
      <c r="J639" s="222"/>
      <c r="K639" s="223"/>
      <c r="L639" s="78"/>
      <c r="M639" s="92" t="str">
        <f t="shared" si="15"/>
        <v/>
      </c>
      <c r="N639" s="78"/>
      <c r="O639" s="76"/>
      <c r="P639" s="248"/>
      <c r="Q639" s="249"/>
      <c r="R639" s="77"/>
      <c r="S639" s="77"/>
      <c r="T639" s="71"/>
      <c r="U639" s="3"/>
      <c r="V639" s="3"/>
      <c r="W639" s="3"/>
      <c r="X639" s="3"/>
      <c r="Y639" s="3"/>
      <c r="Z639" s="3"/>
      <c r="AA639" s="3"/>
      <c r="AB639" s="71"/>
    </row>
    <row r="640" spans="1:28" ht="14.25" x14ac:dyDescent="0.2">
      <c r="A640" s="68"/>
      <c r="B640" s="71"/>
      <c r="C640" s="80"/>
      <c r="D640" s="81"/>
      <c r="E640" s="227"/>
      <c r="F640" s="228"/>
      <c r="G640" s="229"/>
      <c r="H640" s="80"/>
      <c r="I640" s="80"/>
      <c r="J640" s="220"/>
      <c r="K640" s="221"/>
      <c r="L640" s="82"/>
      <c r="M640" s="92" t="str">
        <f t="shared" si="15"/>
        <v/>
      </c>
      <c r="N640" s="82"/>
      <c r="O640" s="80"/>
      <c r="P640" s="250"/>
      <c r="Q640" s="251"/>
      <c r="R640" s="81"/>
      <c r="S640" s="81"/>
      <c r="T640" s="71"/>
      <c r="U640" s="3"/>
      <c r="V640" s="3"/>
      <c r="W640" s="3"/>
      <c r="X640" s="3"/>
      <c r="Y640" s="3"/>
      <c r="Z640" s="3"/>
      <c r="AA640" s="3"/>
      <c r="AB640" s="71"/>
    </row>
    <row r="641" spans="1:28" ht="14.25" x14ac:dyDescent="0.2">
      <c r="A641" s="68"/>
      <c r="B641" s="71"/>
      <c r="C641" s="76"/>
      <c r="D641" s="77"/>
      <c r="E641" s="224"/>
      <c r="F641" s="225"/>
      <c r="G641" s="226"/>
      <c r="H641" s="76"/>
      <c r="I641" s="76"/>
      <c r="J641" s="222"/>
      <c r="K641" s="223"/>
      <c r="L641" s="78"/>
      <c r="M641" s="92" t="str">
        <f t="shared" si="15"/>
        <v/>
      </c>
      <c r="N641" s="78"/>
      <c r="O641" s="76"/>
      <c r="P641" s="248"/>
      <c r="Q641" s="249"/>
      <c r="R641" s="77"/>
      <c r="S641" s="77"/>
      <c r="T641" s="71"/>
      <c r="U641" s="3"/>
      <c r="V641" s="3"/>
      <c r="W641" s="3"/>
      <c r="X641" s="3"/>
      <c r="Y641" s="3"/>
      <c r="Z641" s="3"/>
      <c r="AA641" s="3"/>
      <c r="AB641" s="71"/>
    </row>
    <row r="642" spans="1:28" ht="14.25" x14ac:dyDescent="0.2">
      <c r="A642" s="68"/>
      <c r="B642" s="71"/>
      <c r="C642" s="80"/>
      <c r="D642" s="81"/>
      <c r="E642" s="227"/>
      <c r="F642" s="228"/>
      <c r="G642" s="229"/>
      <c r="H642" s="80"/>
      <c r="I642" s="80"/>
      <c r="J642" s="220"/>
      <c r="K642" s="221"/>
      <c r="L642" s="82"/>
      <c r="M642" s="92" t="str">
        <f t="shared" si="15"/>
        <v/>
      </c>
      <c r="N642" s="82"/>
      <c r="O642" s="80"/>
      <c r="P642" s="250"/>
      <c r="Q642" s="251"/>
      <c r="R642" s="81"/>
      <c r="S642" s="81"/>
      <c r="T642" s="71"/>
      <c r="U642" s="3"/>
      <c r="V642" s="3"/>
      <c r="W642" s="3"/>
      <c r="X642" s="3"/>
      <c r="Y642" s="3"/>
      <c r="Z642" s="3"/>
      <c r="AA642" s="3"/>
      <c r="AB642" s="71"/>
    </row>
    <row r="643" spans="1:28" ht="14.25" x14ac:dyDescent="0.2">
      <c r="A643" s="68"/>
      <c r="B643" s="71"/>
      <c r="C643" s="76"/>
      <c r="D643" s="77"/>
      <c r="E643" s="224"/>
      <c r="F643" s="225"/>
      <c r="G643" s="226"/>
      <c r="H643" s="76"/>
      <c r="I643" s="76"/>
      <c r="J643" s="222"/>
      <c r="K643" s="223"/>
      <c r="L643" s="78"/>
      <c r="M643" s="92" t="str">
        <f t="shared" si="15"/>
        <v/>
      </c>
      <c r="N643" s="78"/>
      <c r="O643" s="76"/>
      <c r="P643" s="248"/>
      <c r="Q643" s="249"/>
      <c r="R643" s="77"/>
      <c r="S643" s="77"/>
      <c r="T643" s="71"/>
      <c r="U643" s="3"/>
      <c r="V643" s="3"/>
      <c r="W643" s="3"/>
      <c r="X643" s="3"/>
      <c r="Y643" s="3"/>
      <c r="Z643" s="3"/>
      <c r="AA643" s="3"/>
      <c r="AB643" s="71"/>
    </row>
    <row r="644" spans="1:28" ht="14.25" x14ac:dyDescent="0.2">
      <c r="A644" s="68"/>
      <c r="B644" s="71"/>
      <c r="C644" s="80"/>
      <c r="D644" s="81"/>
      <c r="E644" s="227"/>
      <c r="F644" s="228"/>
      <c r="G644" s="229"/>
      <c r="H644" s="80"/>
      <c r="I644" s="80"/>
      <c r="J644" s="220"/>
      <c r="K644" s="221"/>
      <c r="L644" s="82"/>
      <c r="M644" s="92" t="str">
        <f t="shared" si="15"/>
        <v/>
      </c>
      <c r="N644" s="82"/>
      <c r="O644" s="80"/>
      <c r="P644" s="250"/>
      <c r="Q644" s="251"/>
      <c r="R644" s="81"/>
      <c r="S644" s="81"/>
      <c r="T644" s="71"/>
      <c r="U644" s="3"/>
      <c r="V644" s="3"/>
      <c r="W644" s="3"/>
      <c r="X644" s="3"/>
      <c r="Y644" s="3"/>
      <c r="Z644" s="3"/>
      <c r="AA644" s="3"/>
      <c r="AB644" s="71"/>
    </row>
    <row r="645" spans="1:28" ht="14.25" x14ac:dyDescent="0.2">
      <c r="A645" s="68"/>
      <c r="B645" s="71"/>
      <c r="C645" s="76"/>
      <c r="D645" s="77"/>
      <c r="E645" s="224"/>
      <c r="F645" s="225"/>
      <c r="G645" s="226"/>
      <c r="H645" s="76"/>
      <c r="I645" s="76"/>
      <c r="J645" s="222"/>
      <c r="K645" s="223"/>
      <c r="L645" s="78"/>
      <c r="M645" s="92" t="str">
        <f t="shared" si="15"/>
        <v/>
      </c>
      <c r="N645" s="78"/>
      <c r="O645" s="76"/>
      <c r="P645" s="248"/>
      <c r="Q645" s="249"/>
      <c r="R645" s="77"/>
      <c r="S645" s="77"/>
      <c r="T645" s="71"/>
      <c r="U645" s="3"/>
      <c r="V645" s="3"/>
      <c r="W645" s="3"/>
      <c r="X645" s="3"/>
      <c r="Y645" s="3"/>
      <c r="Z645" s="3"/>
      <c r="AA645" s="3"/>
      <c r="AB645" s="71"/>
    </row>
    <row r="646" spans="1:28" ht="14.25" x14ac:dyDescent="0.2">
      <c r="A646" s="68"/>
      <c r="B646" s="71"/>
      <c r="C646" s="80"/>
      <c r="D646" s="81"/>
      <c r="E646" s="227"/>
      <c r="F646" s="228"/>
      <c r="G646" s="229"/>
      <c r="H646" s="80"/>
      <c r="I646" s="80"/>
      <c r="J646" s="220"/>
      <c r="K646" s="221"/>
      <c r="L646" s="82"/>
      <c r="M646" s="92" t="str">
        <f t="shared" si="15"/>
        <v/>
      </c>
      <c r="N646" s="82"/>
      <c r="O646" s="80"/>
      <c r="P646" s="250"/>
      <c r="Q646" s="251"/>
      <c r="R646" s="81"/>
      <c r="S646" s="81"/>
      <c r="T646" s="71"/>
      <c r="U646" s="3"/>
      <c r="V646" s="3"/>
      <c r="W646" s="3"/>
      <c r="X646" s="3"/>
      <c r="Y646" s="3"/>
      <c r="Z646" s="3"/>
      <c r="AA646" s="3"/>
      <c r="AB646" s="71"/>
    </row>
    <row r="647" spans="1:28" ht="14.25" x14ac:dyDescent="0.2">
      <c r="A647" s="68"/>
      <c r="B647" s="71"/>
      <c r="C647" s="76"/>
      <c r="D647" s="77"/>
      <c r="E647" s="224"/>
      <c r="F647" s="225"/>
      <c r="G647" s="226"/>
      <c r="H647" s="76"/>
      <c r="I647" s="76"/>
      <c r="J647" s="222"/>
      <c r="K647" s="223"/>
      <c r="L647" s="78"/>
      <c r="M647" s="92" t="str">
        <f t="shared" si="15"/>
        <v/>
      </c>
      <c r="N647" s="78"/>
      <c r="O647" s="76"/>
      <c r="P647" s="248"/>
      <c r="Q647" s="249"/>
      <c r="R647" s="77"/>
      <c r="S647" s="77"/>
      <c r="T647" s="71"/>
      <c r="U647" s="3"/>
      <c r="V647" s="3"/>
      <c r="W647" s="3"/>
      <c r="X647" s="3"/>
      <c r="Y647" s="3"/>
      <c r="Z647" s="3"/>
      <c r="AA647" s="3"/>
      <c r="AB647" s="71"/>
    </row>
    <row r="648" spans="1:28" ht="14.25" x14ac:dyDescent="0.2">
      <c r="A648" s="68"/>
      <c r="B648" s="71"/>
      <c r="C648" s="80"/>
      <c r="D648" s="81"/>
      <c r="E648" s="227"/>
      <c r="F648" s="228"/>
      <c r="G648" s="229"/>
      <c r="H648" s="80"/>
      <c r="I648" s="80"/>
      <c r="J648" s="220"/>
      <c r="K648" s="221"/>
      <c r="L648" s="82"/>
      <c r="M648" s="92" t="str">
        <f t="shared" si="15"/>
        <v/>
      </c>
      <c r="N648" s="82"/>
      <c r="O648" s="80"/>
      <c r="P648" s="250"/>
      <c r="Q648" s="251"/>
      <c r="R648" s="81"/>
      <c r="S648" s="81"/>
      <c r="T648" s="71"/>
      <c r="U648" s="3"/>
      <c r="V648" s="3"/>
      <c r="W648" s="3"/>
      <c r="X648" s="3"/>
      <c r="Y648" s="3"/>
      <c r="Z648" s="3"/>
      <c r="AA648" s="3"/>
      <c r="AB648" s="71"/>
    </row>
    <row r="649" spans="1:28" ht="14.25" x14ac:dyDescent="0.2">
      <c r="A649" s="68"/>
      <c r="B649" s="71"/>
      <c r="C649" s="76"/>
      <c r="D649" s="77"/>
      <c r="E649" s="224"/>
      <c r="F649" s="225"/>
      <c r="G649" s="226"/>
      <c r="H649" s="76"/>
      <c r="I649" s="76"/>
      <c r="J649" s="222"/>
      <c r="K649" s="223"/>
      <c r="L649" s="78"/>
      <c r="M649" s="92" t="str">
        <f t="shared" si="15"/>
        <v/>
      </c>
      <c r="N649" s="78"/>
      <c r="O649" s="76"/>
      <c r="P649" s="248"/>
      <c r="Q649" s="249"/>
      <c r="R649" s="77"/>
      <c r="S649" s="77"/>
      <c r="T649" s="71"/>
      <c r="U649" s="3"/>
      <c r="V649" s="3"/>
      <c r="W649" s="3"/>
      <c r="X649" s="3"/>
      <c r="Y649" s="3"/>
      <c r="Z649" s="3"/>
      <c r="AA649" s="3"/>
      <c r="AB649" s="71"/>
    </row>
    <row r="650" spans="1:28" ht="14.25" x14ac:dyDescent="0.2">
      <c r="A650" s="68"/>
      <c r="B650" s="71"/>
      <c r="C650" s="80"/>
      <c r="D650" s="81"/>
      <c r="E650" s="227"/>
      <c r="F650" s="228"/>
      <c r="G650" s="229"/>
      <c r="H650" s="80"/>
      <c r="I650" s="80"/>
      <c r="J650" s="220"/>
      <c r="K650" s="221"/>
      <c r="L650" s="82"/>
      <c r="M650" s="92" t="str">
        <f t="shared" si="15"/>
        <v/>
      </c>
      <c r="N650" s="82"/>
      <c r="O650" s="80"/>
      <c r="P650" s="250"/>
      <c r="Q650" s="251"/>
      <c r="R650" s="81"/>
      <c r="S650" s="81"/>
      <c r="T650" s="71"/>
      <c r="U650" s="3"/>
      <c r="V650" s="3"/>
      <c r="W650" s="3"/>
      <c r="X650" s="3"/>
      <c r="Y650" s="3"/>
      <c r="Z650" s="3"/>
      <c r="AA650" s="3"/>
      <c r="AB650" s="71"/>
    </row>
    <row r="651" spans="1:28" ht="14.25" x14ac:dyDescent="0.2">
      <c r="A651" s="68"/>
      <c r="B651" s="71"/>
      <c r="C651" s="76"/>
      <c r="D651" s="77"/>
      <c r="E651" s="224"/>
      <c r="F651" s="225"/>
      <c r="G651" s="226"/>
      <c r="H651" s="76"/>
      <c r="I651" s="76"/>
      <c r="J651" s="222"/>
      <c r="K651" s="223"/>
      <c r="L651" s="78"/>
      <c r="M651" s="92" t="str">
        <f t="shared" si="15"/>
        <v/>
      </c>
      <c r="N651" s="78"/>
      <c r="O651" s="76"/>
      <c r="P651" s="248"/>
      <c r="Q651" s="249"/>
      <c r="R651" s="77"/>
      <c r="S651" s="77"/>
      <c r="T651" s="71"/>
      <c r="U651" s="3"/>
      <c r="V651" s="3"/>
      <c r="W651" s="3"/>
      <c r="X651" s="3"/>
      <c r="Y651" s="3"/>
      <c r="Z651" s="3"/>
      <c r="AA651" s="3"/>
      <c r="AB651" s="71"/>
    </row>
    <row r="652" spans="1:28" ht="14.25" x14ac:dyDescent="0.2">
      <c r="A652" s="68"/>
      <c r="B652" s="71"/>
      <c r="C652" s="80"/>
      <c r="D652" s="81"/>
      <c r="E652" s="227"/>
      <c r="F652" s="228"/>
      <c r="G652" s="229"/>
      <c r="H652" s="80"/>
      <c r="I652" s="80"/>
      <c r="J652" s="220"/>
      <c r="K652" s="221"/>
      <c r="L652" s="82"/>
      <c r="M652" s="92" t="str">
        <f t="shared" si="15"/>
        <v/>
      </c>
      <c r="N652" s="82"/>
      <c r="O652" s="80"/>
      <c r="P652" s="250"/>
      <c r="Q652" s="251"/>
      <c r="R652" s="81"/>
      <c r="S652" s="81"/>
      <c r="T652" s="71"/>
      <c r="U652" s="3"/>
      <c r="V652" s="3"/>
      <c r="W652" s="3"/>
      <c r="X652" s="3"/>
      <c r="Y652" s="3"/>
      <c r="Z652" s="3"/>
      <c r="AA652" s="3"/>
      <c r="AB652" s="71"/>
    </row>
    <row r="653" spans="1:28" ht="14.25" x14ac:dyDescent="0.2">
      <c r="A653" s="68"/>
      <c r="B653" s="71"/>
      <c r="C653" s="76"/>
      <c r="D653" s="77"/>
      <c r="E653" s="224"/>
      <c r="F653" s="225"/>
      <c r="G653" s="226"/>
      <c r="H653" s="76"/>
      <c r="I653" s="76"/>
      <c r="J653" s="222"/>
      <c r="K653" s="223"/>
      <c r="L653" s="78"/>
      <c r="M653" s="92" t="str">
        <f t="shared" si="15"/>
        <v/>
      </c>
      <c r="N653" s="78"/>
      <c r="O653" s="76"/>
      <c r="P653" s="248"/>
      <c r="Q653" s="249"/>
      <c r="R653" s="77"/>
      <c r="S653" s="77"/>
      <c r="T653" s="71"/>
      <c r="U653" s="3"/>
      <c r="V653" s="3"/>
      <c r="W653" s="3"/>
      <c r="X653" s="3"/>
      <c r="Y653" s="3"/>
      <c r="Z653" s="3"/>
      <c r="AA653" s="3"/>
      <c r="AB653" s="71"/>
    </row>
    <row r="654" spans="1:28" ht="14.25" x14ac:dyDescent="0.2">
      <c r="A654" s="68"/>
      <c r="B654" s="71"/>
      <c r="C654" s="80"/>
      <c r="D654" s="81"/>
      <c r="E654" s="227"/>
      <c r="F654" s="228"/>
      <c r="G654" s="229"/>
      <c r="H654" s="80"/>
      <c r="I654" s="80"/>
      <c r="J654" s="220"/>
      <c r="K654" s="221"/>
      <c r="L654" s="82"/>
      <c r="M654" s="92" t="str">
        <f t="shared" si="15"/>
        <v/>
      </c>
      <c r="N654" s="82"/>
      <c r="O654" s="80"/>
      <c r="P654" s="250"/>
      <c r="Q654" s="251"/>
      <c r="R654" s="81"/>
      <c r="S654" s="81"/>
      <c r="T654" s="71"/>
      <c r="U654" s="3"/>
      <c r="V654" s="3"/>
      <c r="W654" s="3"/>
      <c r="X654" s="3"/>
      <c r="Y654" s="3"/>
      <c r="Z654" s="3"/>
      <c r="AA654" s="3"/>
      <c r="AB654" s="71"/>
    </row>
    <row r="655" spans="1:28" ht="14.25" x14ac:dyDescent="0.2">
      <c r="A655" s="68"/>
      <c r="B655" s="71"/>
      <c r="C655" s="76"/>
      <c r="D655" s="77"/>
      <c r="E655" s="224"/>
      <c r="F655" s="225"/>
      <c r="G655" s="226"/>
      <c r="H655" s="76"/>
      <c r="I655" s="76"/>
      <c r="J655" s="222"/>
      <c r="K655" s="223"/>
      <c r="L655" s="78"/>
      <c r="M655" s="92" t="str">
        <f t="shared" si="15"/>
        <v/>
      </c>
      <c r="N655" s="78"/>
      <c r="O655" s="76"/>
      <c r="P655" s="248"/>
      <c r="Q655" s="249"/>
      <c r="R655" s="77"/>
      <c r="S655" s="77"/>
      <c r="T655" s="71"/>
      <c r="U655" s="3"/>
      <c r="V655" s="3"/>
      <c r="W655" s="3"/>
      <c r="X655" s="3"/>
      <c r="Y655" s="3"/>
      <c r="Z655" s="3"/>
      <c r="AA655" s="3"/>
      <c r="AB655" s="71"/>
    </row>
    <row r="656" spans="1:28" ht="14.25" x14ac:dyDescent="0.2">
      <c r="A656" s="68"/>
      <c r="B656" s="71"/>
      <c r="C656" s="80"/>
      <c r="D656" s="81"/>
      <c r="E656" s="227"/>
      <c r="F656" s="228"/>
      <c r="G656" s="229"/>
      <c r="H656" s="80"/>
      <c r="I656" s="80"/>
      <c r="J656" s="220"/>
      <c r="K656" s="221"/>
      <c r="L656" s="82"/>
      <c r="M656" s="92" t="str">
        <f t="shared" ref="M656:M719" si="16">IF(ISBLANK(L656), "", L656 - $C$4)</f>
        <v/>
      </c>
      <c r="N656" s="82"/>
      <c r="O656" s="80"/>
      <c r="P656" s="250"/>
      <c r="Q656" s="251"/>
      <c r="R656" s="81"/>
      <c r="S656" s="81"/>
      <c r="T656" s="71"/>
      <c r="U656" s="3"/>
      <c r="V656" s="3"/>
      <c r="W656" s="3"/>
      <c r="X656" s="3"/>
      <c r="Y656" s="3"/>
      <c r="Z656" s="3"/>
      <c r="AA656" s="3"/>
      <c r="AB656" s="71"/>
    </row>
    <row r="657" spans="1:28" ht="14.25" x14ac:dyDescent="0.2">
      <c r="A657" s="68"/>
      <c r="B657" s="71"/>
      <c r="C657" s="76"/>
      <c r="D657" s="77"/>
      <c r="E657" s="224"/>
      <c r="F657" s="225"/>
      <c r="G657" s="226"/>
      <c r="H657" s="76"/>
      <c r="I657" s="76"/>
      <c r="J657" s="222"/>
      <c r="K657" s="223"/>
      <c r="L657" s="78"/>
      <c r="M657" s="92" t="str">
        <f t="shared" si="16"/>
        <v/>
      </c>
      <c r="N657" s="78"/>
      <c r="O657" s="76"/>
      <c r="P657" s="248"/>
      <c r="Q657" s="249"/>
      <c r="R657" s="77"/>
      <c r="S657" s="77"/>
      <c r="T657" s="71"/>
      <c r="U657" s="3"/>
      <c r="V657" s="3"/>
      <c r="W657" s="3"/>
      <c r="X657" s="3"/>
      <c r="Y657" s="3"/>
      <c r="Z657" s="3"/>
      <c r="AA657" s="3"/>
      <c r="AB657" s="71"/>
    </row>
    <row r="658" spans="1:28" ht="14.25" x14ac:dyDescent="0.2">
      <c r="A658" s="68"/>
      <c r="B658" s="71"/>
      <c r="C658" s="80"/>
      <c r="D658" s="81"/>
      <c r="E658" s="227"/>
      <c r="F658" s="228"/>
      <c r="G658" s="229"/>
      <c r="H658" s="80"/>
      <c r="I658" s="80"/>
      <c r="J658" s="220"/>
      <c r="K658" s="221"/>
      <c r="L658" s="82"/>
      <c r="M658" s="92" t="str">
        <f t="shared" si="16"/>
        <v/>
      </c>
      <c r="N658" s="82"/>
      <c r="O658" s="80"/>
      <c r="P658" s="250"/>
      <c r="Q658" s="251"/>
      <c r="R658" s="81"/>
      <c r="S658" s="81"/>
      <c r="T658" s="71"/>
      <c r="U658" s="3"/>
      <c r="V658" s="3"/>
      <c r="W658" s="3"/>
      <c r="X658" s="3"/>
      <c r="Y658" s="3"/>
      <c r="Z658" s="3"/>
      <c r="AA658" s="3"/>
      <c r="AB658" s="71"/>
    </row>
    <row r="659" spans="1:28" ht="14.25" x14ac:dyDescent="0.2">
      <c r="A659" s="68"/>
      <c r="B659" s="71"/>
      <c r="C659" s="76"/>
      <c r="D659" s="77"/>
      <c r="E659" s="224"/>
      <c r="F659" s="225"/>
      <c r="G659" s="226"/>
      <c r="H659" s="76"/>
      <c r="I659" s="76"/>
      <c r="J659" s="222"/>
      <c r="K659" s="223"/>
      <c r="L659" s="78"/>
      <c r="M659" s="92" t="str">
        <f t="shared" si="16"/>
        <v/>
      </c>
      <c r="N659" s="78"/>
      <c r="O659" s="76"/>
      <c r="P659" s="248"/>
      <c r="Q659" s="249"/>
      <c r="R659" s="77"/>
      <c r="S659" s="77"/>
      <c r="T659" s="71"/>
      <c r="U659" s="3"/>
      <c r="V659" s="3"/>
      <c r="W659" s="3"/>
      <c r="X659" s="3"/>
      <c r="Y659" s="3"/>
      <c r="Z659" s="3"/>
      <c r="AA659" s="3"/>
      <c r="AB659" s="71"/>
    </row>
    <row r="660" spans="1:28" ht="14.25" x14ac:dyDescent="0.2">
      <c r="A660" s="68"/>
      <c r="B660" s="71"/>
      <c r="C660" s="80"/>
      <c r="D660" s="81"/>
      <c r="E660" s="227"/>
      <c r="F660" s="228"/>
      <c r="G660" s="229"/>
      <c r="H660" s="80"/>
      <c r="I660" s="80"/>
      <c r="J660" s="220"/>
      <c r="K660" s="221"/>
      <c r="L660" s="82"/>
      <c r="M660" s="92" t="str">
        <f t="shared" si="16"/>
        <v/>
      </c>
      <c r="N660" s="82"/>
      <c r="O660" s="80"/>
      <c r="P660" s="250"/>
      <c r="Q660" s="251"/>
      <c r="R660" s="81"/>
      <c r="S660" s="81"/>
      <c r="T660" s="71"/>
      <c r="U660" s="3"/>
      <c r="V660" s="3"/>
      <c r="W660" s="3"/>
      <c r="X660" s="3"/>
      <c r="Y660" s="3"/>
      <c r="Z660" s="3"/>
      <c r="AA660" s="3"/>
      <c r="AB660" s="71"/>
    </row>
    <row r="661" spans="1:28" ht="14.25" x14ac:dyDescent="0.2">
      <c r="A661" s="68"/>
      <c r="B661" s="71"/>
      <c r="C661" s="76"/>
      <c r="D661" s="77"/>
      <c r="E661" s="224"/>
      <c r="F661" s="225"/>
      <c r="G661" s="226"/>
      <c r="H661" s="76"/>
      <c r="I661" s="76"/>
      <c r="J661" s="222"/>
      <c r="K661" s="223"/>
      <c r="L661" s="78"/>
      <c r="M661" s="92" t="str">
        <f t="shared" si="16"/>
        <v/>
      </c>
      <c r="N661" s="78"/>
      <c r="O661" s="76"/>
      <c r="P661" s="248"/>
      <c r="Q661" s="249"/>
      <c r="R661" s="77"/>
      <c r="S661" s="77"/>
      <c r="T661" s="71"/>
      <c r="U661" s="3"/>
      <c r="V661" s="3"/>
      <c r="W661" s="3"/>
      <c r="X661" s="3"/>
      <c r="Y661" s="3"/>
      <c r="Z661" s="3"/>
      <c r="AA661" s="3"/>
      <c r="AB661" s="71"/>
    </row>
    <row r="662" spans="1:28" ht="14.25" x14ac:dyDescent="0.2">
      <c r="A662" s="68"/>
      <c r="B662" s="71"/>
      <c r="C662" s="80"/>
      <c r="D662" s="81"/>
      <c r="E662" s="227"/>
      <c r="F662" s="228"/>
      <c r="G662" s="229"/>
      <c r="H662" s="80"/>
      <c r="I662" s="80"/>
      <c r="J662" s="220"/>
      <c r="K662" s="221"/>
      <c r="L662" s="82"/>
      <c r="M662" s="92" t="str">
        <f t="shared" si="16"/>
        <v/>
      </c>
      <c r="N662" s="82"/>
      <c r="O662" s="80"/>
      <c r="P662" s="250"/>
      <c r="Q662" s="251"/>
      <c r="R662" s="81"/>
      <c r="S662" s="81"/>
      <c r="T662" s="71"/>
      <c r="U662" s="3"/>
      <c r="V662" s="3"/>
      <c r="W662" s="3"/>
      <c r="X662" s="3"/>
      <c r="Y662" s="3"/>
      <c r="Z662" s="3"/>
      <c r="AA662" s="3"/>
      <c r="AB662" s="71"/>
    </row>
    <row r="663" spans="1:28" ht="14.25" x14ac:dyDescent="0.2">
      <c r="A663" s="68"/>
      <c r="B663" s="71"/>
      <c r="C663" s="76"/>
      <c r="D663" s="77"/>
      <c r="E663" s="224"/>
      <c r="F663" s="225"/>
      <c r="G663" s="226"/>
      <c r="H663" s="76"/>
      <c r="I663" s="76"/>
      <c r="J663" s="222"/>
      <c r="K663" s="223"/>
      <c r="L663" s="78"/>
      <c r="M663" s="92" t="str">
        <f t="shared" si="16"/>
        <v/>
      </c>
      <c r="N663" s="78"/>
      <c r="O663" s="76"/>
      <c r="P663" s="248"/>
      <c r="Q663" s="249"/>
      <c r="R663" s="77"/>
      <c r="S663" s="77"/>
      <c r="T663" s="71"/>
      <c r="U663" s="3"/>
      <c r="V663" s="3"/>
      <c r="W663" s="3"/>
      <c r="X663" s="3"/>
      <c r="Y663" s="3"/>
      <c r="Z663" s="3"/>
      <c r="AA663" s="3"/>
      <c r="AB663" s="71"/>
    </row>
    <row r="664" spans="1:28" ht="14.25" x14ac:dyDescent="0.2">
      <c r="A664" s="68"/>
      <c r="B664" s="71"/>
      <c r="C664" s="80"/>
      <c r="D664" s="81"/>
      <c r="E664" s="227"/>
      <c r="F664" s="228"/>
      <c r="G664" s="229"/>
      <c r="H664" s="80"/>
      <c r="I664" s="80"/>
      <c r="J664" s="220"/>
      <c r="K664" s="221"/>
      <c r="L664" s="82"/>
      <c r="M664" s="92" t="str">
        <f t="shared" si="16"/>
        <v/>
      </c>
      <c r="N664" s="82"/>
      <c r="O664" s="80"/>
      <c r="P664" s="250"/>
      <c r="Q664" s="251"/>
      <c r="R664" s="81"/>
      <c r="S664" s="81"/>
      <c r="T664" s="71"/>
      <c r="U664" s="3"/>
      <c r="V664" s="3"/>
      <c r="W664" s="3"/>
      <c r="X664" s="3"/>
      <c r="Y664" s="3"/>
      <c r="Z664" s="3"/>
      <c r="AA664" s="3"/>
      <c r="AB664" s="71"/>
    </row>
    <row r="665" spans="1:28" ht="14.25" x14ac:dyDescent="0.2">
      <c r="A665" s="68"/>
      <c r="B665" s="71"/>
      <c r="C665" s="76"/>
      <c r="D665" s="77"/>
      <c r="E665" s="224"/>
      <c r="F665" s="225"/>
      <c r="G665" s="226"/>
      <c r="H665" s="76"/>
      <c r="I665" s="76"/>
      <c r="J665" s="222"/>
      <c r="K665" s="223"/>
      <c r="L665" s="78"/>
      <c r="M665" s="92" t="str">
        <f t="shared" si="16"/>
        <v/>
      </c>
      <c r="N665" s="78"/>
      <c r="O665" s="76"/>
      <c r="P665" s="248"/>
      <c r="Q665" s="249"/>
      <c r="R665" s="77"/>
      <c r="S665" s="77"/>
      <c r="T665" s="71"/>
      <c r="U665" s="3"/>
      <c r="V665" s="3"/>
      <c r="W665" s="3"/>
      <c r="X665" s="3"/>
      <c r="Y665" s="3"/>
      <c r="Z665" s="3"/>
      <c r="AA665" s="3"/>
      <c r="AB665" s="71"/>
    </row>
    <row r="666" spans="1:28" ht="14.25" x14ac:dyDescent="0.2">
      <c r="A666" s="68"/>
      <c r="B666" s="71"/>
      <c r="C666" s="80"/>
      <c r="D666" s="81"/>
      <c r="E666" s="227"/>
      <c r="F666" s="228"/>
      <c r="G666" s="229"/>
      <c r="H666" s="80"/>
      <c r="I666" s="80"/>
      <c r="J666" s="220"/>
      <c r="K666" s="221"/>
      <c r="L666" s="82"/>
      <c r="M666" s="92" t="str">
        <f t="shared" si="16"/>
        <v/>
      </c>
      <c r="N666" s="82"/>
      <c r="O666" s="80"/>
      <c r="P666" s="250"/>
      <c r="Q666" s="251"/>
      <c r="R666" s="81"/>
      <c r="S666" s="81"/>
      <c r="T666" s="71"/>
      <c r="U666" s="3"/>
      <c r="V666" s="3"/>
      <c r="W666" s="3"/>
      <c r="X666" s="3"/>
      <c r="Y666" s="3"/>
      <c r="Z666" s="3"/>
      <c r="AA666" s="3"/>
      <c r="AB666" s="71"/>
    </row>
    <row r="667" spans="1:28" ht="14.25" x14ac:dyDescent="0.2">
      <c r="A667" s="68"/>
      <c r="B667" s="71"/>
      <c r="C667" s="76"/>
      <c r="D667" s="77"/>
      <c r="E667" s="224"/>
      <c r="F667" s="225"/>
      <c r="G667" s="226"/>
      <c r="H667" s="76"/>
      <c r="I667" s="76"/>
      <c r="J667" s="222"/>
      <c r="K667" s="223"/>
      <c r="L667" s="78"/>
      <c r="M667" s="92" t="str">
        <f t="shared" si="16"/>
        <v/>
      </c>
      <c r="N667" s="78"/>
      <c r="O667" s="76"/>
      <c r="P667" s="248"/>
      <c r="Q667" s="249"/>
      <c r="R667" s="77"/>
      <c r="S667" s="77"/>
      <c r="T667" s="71"/>
      <c r="U667" s="3"/>
      <c r="V667" s="3"/>
      <c r="W667" s="3"/>
      <c r="X667" s="3"/>
      <c r="Y667" s="3"/>
      <c r="Z667" s="3"/>
      <c r="AA667" s="3"/>
      <c r="AB667" s="71"/>
    </row>
    <row r="668" spans="1:28" ht="14.25" x14ac:dyDescent="0.2">
      <c r="A668" s="68"/>
      <c r="B668" s="71"/>
      <c r="C668" s="80"/>
      <c r="D668" s="81"/>
      <c r="E668" s="227"/>
      <c r="F668" s="228"/>
      <c r="G668" s="229"/>
      <c r="H668" s="80"/>
      <c r="I668" s="80"/>
      <c r="J668" s="220"/>
      <c r="K668" s="221"/>
      <c r="L668" s="82"/>
      <c r="M668" s="92" t="str">
        <f t="shared" si="16"/>
        <v/>
      </c>
      <c r="N668" s="82"/>
      <c r="O668" s="80"/>
      <c r="P668" s="250"/>
      <c r="Q668" s="251"/>
      <c r="R668" s="81"/>
      <c r="S668" s="81"/>
      <c r="T668" s="71"/>
      <c r="U668" s="3"/>
      <c r="V668" s="3"/>
      <c r="W668" s="3"/>
      <c r="X668" s="3"/>
      <c r="Y668" s="3"/>
      <c r="Z668" s="3"/>
      <c r="AA668" s="3"/>
      <c r="AB668" s="71"/>
    </row>
    <row r="669" spans="1:28" ht="14.25" x14ac:dyDescent="0.2">
      <c r="A669" s="68"/>
      <c r="B669" s="71"/>
      <c r="C669" s="76"/>
      <c r="D669" s="77"/>
      <c r="E669" s="224"/>
      <c r="F669" s="225"/>
      <c r="G669" s="226"/>
      <c r="H669" s="76"/>
      <c r="I669" s="76"/>
      <c r="J669" s="222"/>
      <c r="K669" s="223"/>
      <c r="L669" s="78"/>
      <c r="M669" s="92" t="str">
        <f t="shared" si="16"/>
        <v/>
      </c>
      <c r="N669" s="78"/>
      <c r="O669" s="76"/>
      <c r="P669" s="248"/>
      <c r="Q669" s="249"/>
      <c r="R669" s="77"/>
      <c r="S669" s="77"/>
      <c r="T669" s="71"/>
      <c r="U669" s="3"/>
      <c r="V669" s="3"/>
      <c r="W669" s="3"/>
      <c r="X669" s="3"/>
      <c r="Y669" s="3"/>
      <c r="Z669" s="3"/>
      <c r="AA669" s="3"/>
      <c r="AB669" s="71"/>
    </row>
    <row r="670" spans="1:28" ht="14.25" x14ac:dyDescent="0.2">
      <c r="A670" s="68"/>
      <c r="B670" s="71"/>
      <c r="C670" s="80"/>
      <c r="D670" s="81"/>
      <c r="E670" s="227"/>
      <c r="F670" s="228"/>
      <c r="G670" s="229"/>
      <c r="H670" s="80"/>
      <c r="I670" s="80"/>
      <c r="J670" s="220"/>
      <c r="K670" s="221"/>
      <c r="L670" s="82"/>
      <c r="M670" s="92" t="str">
        <f t="shared" si="16"/>
        <v/>
      </c>
      <c r="N670" s="82"/>
      <c r="O670" s="80"/>
      <c r="P670" s="250"/>
      <c r="Q670" s="251"/>
      <c r="R670" s="81"/>
      <c r="S670" s="81"/>
      <c r="T670" s="71"/>
      <c r="U670" s="3"/>
      <c r="V670" s="3"/>
      <c r="W670" s="3"/>
      <c r="X670" s="3"/>
      <c r="Y670" s="3"/>
      <c r="Z670" s="3"/>
      <c r="AA670" s="3"/>
      <c r="AB670" s="71"/>
    </row>
    <row r="671" spans="1:28" ht="14.25" x14ac:dyDescent="0.2">
      <c r="A671" s="68"/>
      <c r="B671" s="71"/>
      <c r="C671" s="76"/>
      <c r="D671" s="77"/>
      <c r="E671" s="224"/>
      <c r="F671" s="225"/>
      <c r="G671" s="226"/>
      <c r="H671" s="76"/>
      <c r="I671" s="76"/>
      <c r="J671" s="222"/>
      <c r="K671" s="223"/>
      <c r="L671" s="78"/>
      <c r="M671" s="92" t="str">
        <f t="shared" si="16"/>
        <v/>
      </c>
      <c r="N671" s="78"/>
      <c r="O671" s="76"/>
      <c r="P671" s="248"/>
      <c r="Q671" s="249"/>
      <c r="R671" s="77"/>
      <c r="S671" s="77"/>
      <c r="T671" s="71"/>
      <c r="U671" s="3"/>
      <c r="V671" s="3"/>
      <c r="W671" s="3"/>
      <c r="X671" s="3"/>
      <c r="Y671" s="3"/>
      <c r="Z671" s="3"/>
      <c r="AA671" s="3"/>
      <c r="AB671" s="71"/>
    </row>
    <row r="672" spans="1:28" ht="14.25" x14ac:dyDescent="0.2">
      <c r="A672" s="68"/>
      <c r="B672" s="71"/>
      <c r="C672" s="80"/>
      <c r="D672" s="81"/>
      <c r="E672" s="227"/>
      <c r="F672" s="228"/>
      <c r="G672" s="229"/>
      <c r="H672" s="80"/>
      <c r="I672" s="80"/>
      <c r="J672" s="220"/>
      <c r="K672" s="221"/>
      <c r="L672" s="82"/>
      <c r="M672" s="92" t="str">
        <f t="shared" si="16"/>
        <v/>
      </c>
      <c r="N672" s="82"/>
      <c r="O672" s="80"/>
      <c r="P672" s="250"/>
      <c r="Q672" s="251"/>
      <c r="R672" s="81"/>
      <c r="S672" s="81"/>
      <c r="T672" s="71"/>
      <c r="U672" s="3"/>
      <c r="V672" s="3"/>
      <c r="W672" s="3"/>
      <c r="X672" s="3"/>
      <c r="Y672" s="3"/>
      <c r="Z672" s="3"/>
      <c r="AA672" s="3"/>
      <c r="AB672" s="71"/>
    </row>
    <row r="673" spans="1:28" ht="14.25" x14ac:dyDescent="0.2">
      <c r="A673" s="68"/>
      <c r="B673" s="71"/>
      <c r="C673" s="76"/>
      <c r="D673" s="77"/>
      <c r="E673" s="224"/>
      <c r="F673" s="225"/>
      <c r="G673" s="226"/>
      <c r="H673" s="76"/>
      <c r="I673" s="76"/>
      <c r="J673" s="222"/>
      <c r="K673" s="223"/>
      <c r="L673" s="78"/>
      <c r="M673" s="92" t="str">
        <f t="shared" si="16"/>
        <v/>
      </c>
      <c r="N673" s="78"/>
      <c r="O673" s="76"/>
      <c r="P673" s="248"/>
      <c r="Q673" s="249"/>
      <c r="R673" s="77"/>
      <c r="S673" s="77"/>
      <c r="T673" s="71"/>
      <c r="U673" s="3"/>
      <c r="V673" s="3"/>
      <c r="W673" s="3"/>
      <c r="X673" s="3"/>
      <c r="Y673" s="3"/>
      <c r="Z673" s="3"/>
      <c r="AA673" s="3"/>
      <c r="AB673" s="71"/>
    </row>
    <row r="674" spans="1:28" ht="14.25" x14ac:dyDescent="0.2">
      <c r="A674" s="68"/>
      <c r="B674" s="71"/>
      <c r="C674" s="80"/>
      <c r="D674" s="81"/>
      <c r="E674" s="227"/>
      <c r="F674" s="228"/>
      <c r="G674" s="229"/>
      <c r="H674" s="80"/>
      <c r="I674" s="80"/>
      <c r="J674" s="220"/>
      <c r="K674" s="221"/>
      <c r="L674" s="82"/>
      <c r="M674" s="92" t="str">
        <f t="shared" si="16"/>
        <v/>
      </c>
      <c r="N674" s="82"/>
      <c r="O674" s="80"/>
      <c r="P674" s="250"/>
      <c r="Q674" s="251"/>
      <c r="R674" s="81"/>
      <c r="S674" s="81"/>
      <c r="T674" s="71"/>
      <c r="U674" s="3"/>
      <c r="V674" s="3"/>
      <c r="W674" s="3"/>
      <c r="X674" s="3"/>
      <c r="Y674" s="3"/>
      <c r="Z674" s="3"/>
      <c r="AA674" s="3"/>
      <c r="AB674" s="71"/>
    </row>
    <row r="675" spans="1:28" ht="14.25" x14ac:dyDescent="0.2">
      <c r="A675" s="68"/>
      <c r="B675" s="71"/>
      <c r="C675" s="76"/>
      <c r="D675" s="77"/>
      <c r="E675" s="224"/>
      <c r="F675" s="225"/>
      <c r="G675" s="226"/>
      <c r="H675" s="76"/>
      <c r="I675" s="76"/>
      <c r="J675" s="222"/>
      <c r="K675" s="223"/>
      <c r="L675" s="78"/>
      <c r="M675" s="92" t="str">
        <f t="shared" si="16"/>
        <v/>
      </c>
      <c r="N675" s="78"/>
      <c r="O675" s="76"/>
      <c r="P675" s="248"/>
      <c r="Q675" s="249"/>
      <c r="R675" s="77"/>
      <c r="S675" s="77"/>
      <c r="T675" s="71"/>
      <c r="U675" s="3"/>
      <c r="V675" s="3"/>
      <c r="W675" s="3"/>
      <c r="X675" s="3"/>
      <c r="Y675" s="3"/>
      <c r="Z675" s="3"/>
      <c r="AA675" s="3"/>
      <c r="AB675" s="71"/>
    </row>
    <row r="676" spans="1:28" ht="14.25" x14ac:dyDescent="0.2">
      <c r="A676" s="68"/>
      <c r="B676" s="71"/>
      <c r="C676" s="80"/>
      <c r="D676" s="81"/>
      <c r="E676" s="227"/>
      <c r="F676" s="228"/>
      <c r="G676" s="229"/>
      <c r="H676" s="80"/>
      <c r="I676" s="80"/>
      <c r="J676" s="220"/>
      <c r="K676" s="221"/>
      <c r="L676" s="82"/>
      <c r="M676" s="92" t="str">
        <f t="shared" si="16"/>
        <v/>
      </c>
      <c r="N676" s="82"/>
      <c r="O676" s="80"/>
      <c r="P676" s="250"/>
      <c r="Q676" s="251"/>
      <c r="R676" s="81"/>
      <c r="S676" s="81"/>
      <c r="T676" s="71"/>
      <c r="U676" s="3"/>
      <c r="V676" s="3"/>
      <c r="W676" s="3"/>
      <c r="X676" s="3"/>
      <c r="Y676" s="3"/>
      <c r="Z676" s="3"/>
      <c r="AA676" s="3"/>
      <c r="AB676" s="71"/>
    </row>
    <row r="677" spans="1:28" ht="14.25" x14ac:dyDescent="0.2">
      <c r="A677" s="68"/>
      <c r="B677" s="71"/>
      <c r="C677" s="76"/>
      <c r="D677" s="77"/>
      <c r="E677" s="224"/>
      <c r="F677" s="225"/>
      <c r="G677" s="226"/>
      <c r="H677" s="76"/>
      <c r="I677" s="76"/>
      <c r="J677" s="222"/>
      <c r="K677" s="223"/>
      <c r="L677" s="78"/>
      <c r="M677" s="92" t="str">
        <f t="shared" si="16"/>
        <v/>
      </c>
      <c r="N677" s="78"/>
      <c r="O677" s="76"/>
      <c r="P677" s="248"/>
      <c r="Q677" s="249"/>
      <c r="R677" s="77"/>
      <c r="S677" s="77"/>
      <c r="T677" s="71"/>
      <c r="U677" s="3"/>
      <c r="V677" s="3"/>
      <c r="W677" s="3"/>
      <c r="X677" s="3"/>
      <c r="Y677" s="3"/>
      <c r="Z677" s="3"/>
      <c r="AA677" s="3"/>
      <c r="AB677" s="71"/>
    </row>
    <row r="678" spans="1:28" ht="14.25" x14ac:dyDescent="0.2">
      <c r="A678" s="68"/>
      <c r="B678" s="71"/>
      <c r="C678" s="80"/>
      <c r="D678" s="81"/>
      <c r="E678" s="227"/>
      <c r="F678" s="228"/>
      <c r="G678" s="229"/>
      <c r="H678" s="80"/>
      <c r="I678" s="80"/>
      <c r="J678" s="220"/>
      <c r="K678" s="221"/>
      <c r="L678" s="82"/>
      <c r="M678" s="92" t="str">
        <f t="shared" si="16"/>
        <v/>
      </c>
      <c r="N678" s="82"/>
      <c r="O678" s="80"/>
      <c r="P678" s="250"/>
      <c r="Q678" s="251"/>
      <c r="R678" s="81"/>
      <c r="S678" s="81"/>
      <c r="T678" s="71"/>
      <c r="U678" s="3"/>
      <c r="V678" s="3"/>
      <c r="W678" s="3"/>
      <c r="X678" s="3"/>
      <c r="Y678" s="3"/>
      <c r="Z678" s="3"/>
      <c r="AA678" s="3"/>
      <c r="AB678" s="71"/>
    </row>
    <row r="679" spans="1:28" ht="14.25" x14ac:dyDescent="0.2">
      <c r="A679" s="68"/>
      <c r="B679" s="71"/>
      <c r="C679" s="76"/>
      <c r="D679" s="77"/>
      <c r="E679" s="224"/>
      <c r="F679" s="225"/>
      <c r="G679" s="226"/>
      <c r="H679" s="76"/>
      <c r="I679" s="76"/>
      <c r="J679" s="222"/>
      <c r="K679" s="223"/>
      <c r="L679" s="78"/>
      <c r="M679" s="92" t="str">
        <f t="shared" si="16"/>
        <v/>
      </c>
      <c r="N679" s="78"/>
      <c r="O679" s="76"/>
      <c r="P679" s="248"/>
      <c r="Q679" s="249"/>
      <c r="R679" s="77"/>
      <c r="S679" s="77"/>
      <c r="T679" s="71"/>
      <c r="U679" s="3"/>
      <c r="V679" s="3"/>
      <c r="W679" s="3"/>
      <c r="X679" s="3"/>
      <c r="Y679" s="3"/>
      <c r="Z679" s="3"/>
      <c r="AA679" s="3"/>
      <c r="AB679" s="71"/>
    </row>
    <row r="680" spans="1:28" ht="14.25" x14ac:dyDescent="0.2">
      <c r="A680" s="68"/>
      <c r="B680" s="71"/>
      <c r="C680" s="80"/>
      <c r="D680" s="81"/>
      <c r="E680" s="227"/>
      <c r="F680" s="228"/>
      <c r="G680" s="229"/>
      <c r="H680" s="80"/>
      <c r="I680" s="80"/>
      <c r="J680" s="220"/>
      <c r="K680" s="221"/>
      <c r="L680" s="82"/>
      <c r="M680" s="92" t="str">
        <f t="shared" si="16"/>
        <v/>
      </c>
      <c r="N680" s="82"/>
      <c r="O680" s="80"/>
      <c r="P680" s="250"/>
      <c r="Q680" s="251"/>
      <c r="R680" s="81"/>
      <c r="S680" s="81"/>
      <c r="T680" s="71"/>
      <c r="U680" s="3"/>
      <c r="V680" s="3"/>
      <c r="W680" s="3"/>
      <c r="X680" s="3"/>
      <c r="Y680" s="3"/>
      <c r="Z680" s="3"/>
      <c r="AA680" s="3"/>
      <c r="AB680" s="71"/>
    </row>
    <row r="681" spans="1:28" ht="14.25" x14ac:dyDescent="0.2">
      <c r="A681" s="68"/>
      <c r="B681" s="71"/>
      <c r="C681" s="76"/>
      <c r="D681" s="77"/>
      <c r="E681" s="224"/>
      <c r="F681" s="225"/>
      <c r="G681" s="226"/>
      <c r="H681" s="76"/>
      <c r="I681" s="76"/>
      <c r="J681" s="222"/>
      <c r="K681" s="223"/>
      <c r="L681" s="78"/>
      <c r="M681" s="92" t="str">
        <f t="shared" si="16"/>
        <v/>
      </c>
      <c r="N681" s="78"/>
      <c r="O681" s="76"/>
      <c r="P681" s="248"/>
      <c r="Q681" s="249"/>
      <c r="R681" s="77"/>
      <c r="S681" s="77"/>
      <c r="T681" s="71"/>
      <c r="U681" s="3"/>
      <c r="V681" s="3"/>
      <c r="W681" s="3"/>
      <c r="X681" s="3"/>
      <c r="Y681" s="3"/>
      <c r="Z681" s="3"/>
      <c r="AA681" s="3"/>
      <c r="AB681" s="71"/>
    </row>
    <row r="682" spans="1:28" ht="14.25" x14ac:dyDescent="0.2">
      <c r="A682" s="68"/>
      <c r="B682" s="71"/>
      <c r="C682" s="80"/>
      <c r="D682" s="81"/>
      <c r="E682" s="227"/>
      <c r="F682" s="228"/>
      <c r="G682" s="229"/>
      <c r="H682" s="80"/>
      <c r="I682" s="80"/>
      <c r="J682" s="220"/>
      <c r="K682" s="221"/>
      <c r="L682" s="82"/>
      <c r="M682" s="92" t="str">
        <f t="shared" si="16"/>
        <v/>
      </c>
      <c r="N682" s="82"/>
      <c r="O682" s="80"/>
      <c r="P682" s="250"/>
      <c r="Q682" s="251"/>
      <c r="R682" s="81"/>
      <c r="S682" s="81"/>
      <c r="T682" s="71"/>
      <c r="U682" s="3"/>
      <c r="V682" s="3"/>
      <c r="W682" s="3"/>
      <c r="X682" s="3"/>
      <c r="Y682" s="3"/>
      <c r="Z682" s="3"/>
      <c r="AA682" s="3"/>
      <c r="AB682" s="71"/>
    </row>
    <row r="683" spans="1:28" ht="14.25" x14ac:dyDescent="0.2">
      <c r="A683" s="68"/>
      <c r="B683" s="71"/>
      <c r="C683" s="76"/>
      <c r="D683" s="77"/>
      <c r="E683" s="224"/>
      <c r="F683" s="225"/>
      <c r="G683" s="226"/>
      <c r="H683" s="76"/>
      <c r="I683" s="76"/>
      <c r="J683" s="222"/>
      <c r="K683" s="223"/>
      <c r="L683" s="78"/>
      <c r="M683" s="92" t="str">
        <f t="shared" si="16"/>
        <v/>
      </c>
      <c r="N683" s="78"/>
      <c r="O683" s="76"/>
      <c r="P683" s="248"/>
      <c r="Q683" s="249"/>
      <c r="R683" s="77"/>
      <c r="S683" s="77"/>
      <c r="T683" s="71"/>
      <c r="U683" s="3"/>
      <c r="V683" s="3"/>
      <c r="W683" s="3"/>
      <c r="X683" s="3"/>
      <c r="Y683" s="3"/>
      <c r="Z683" s="3"/>
      <c r="AA683" s="3"/>
      <c r="AB683" s="71"/>
    </row>
    <row r="684" spans="1:28" ht="14.25" x14ac:dyDescent="0.2">
      <c r="A684" s="68"/>
      <c r="B684" s="71"/>
      <c r="C684" s="80"/>
      <c r="D684" s="81"/>
      <c r="E684" s="227"/>
      <c r="F684" s="228"/>
      <c r="G684" s="229"/>
      <c r="H684" s="80"/>
      <c r="I684" s="80"/>
      <c r="J684" s="220"/>
      <c r="K684" s="221"/>
      <c r="L684" s="82"/>
      <c r="M684" s="92" t="str">
        <f t="shared" si="16"/>
        <v/>
      </c>
      <c r="N684" s="82"/>
      <c r="O684" s="80"/>
      <c r="P684" s="250"/>
      <c r="Q684" s="251"/>
      <c r="R684" s="81"/>
      <c r="S684" s="81"/>
      <c r="T684" s="71"/>
      <c r="U684" s="3"/>
      <c r="V684" s="3"/>
      <c r="W684" s="3"/>
      <c r="X684" s="3"/>
      <c r="Y684" s="3"/>
      <c r="Z684" s="3"/>
      <c r="AA684" s="3"/>
      <c r="AB684" s="71"/>
    </row>
    <row r="685" spans="1:28" ht="14.25" x14ac:dyDescent="0.2">
      <c r="A685" s="68"/>
      <c r="B685" s="71"/>
      <c r="C685" s="76"/>
      <c r="D685" s="77"/>
      <c r="E685" s="224"/>
      <c r="F685" s="225"/>
      <c r="G685" s="226"/>
      <c r="H685" s="76"/>
      <c r="I685" s="76"/>
      <c r="J685" s="222"/>
      <c r="K685" s="223"/>
      <c r="L685" s="78"/>
      <c r="M685" s="92" t="str">
        <f t="shared" si="16"/>
        <v/>
      </c>
      <c r="N685" s="78"/>
      <c r="O685" s="76"/>
      <c r="P685" s="248"/>
      <c r="Q685" s="249"/>
      <c r="R685" s="77"/>
      <c r="S685" s="77"/>
      <c r="T685" s="71"/>
      <c r="U685" s="3"/>
      <c r="V685" s="3"/>
      <c r="W685" s="3"/>
      <c r="X685" s="3"/>
      <c r="Y685" s="3"/>
      <c r="Z685" s="3"/>
      <c r="AA685" s="3"/>
      <c r="AB685" s="71"/>
    </row>
    <row r="686" spans="1:28" ht="14.25" x14ac:dyDescent="0.2">
      <c r="A686" s="68"/>
      <c r="B686" s="71"/>
      <c r="C686" s="80"/>
      <c r="D686" s="81"/>
      <c r="E686" s="227"/>
      <c r="F686" s="228"/>
      <c r="G686" s="229"/>
      <c r="H686" s="80"/>
      <c r="I686" s="80"/>
      <c r="J686" s="220"/>
      <c r="K686" s="221"/>
      <c r="L686" s="82"/>
      <c r="M686" s="92" t="str">
        <f t="shared" si="16"/>
        <v/>
      </c>
      <c r="N686" s="82"/>
      <c r="O686" s="80"/>
      <c r="P686" s="250"/>
      <c r="Q686" s="251"/>
      <c r="R686" s="81"/>
      <c r="S686" s="81"/>
      <c r="T686" s="71"/>
      <c r="U686" s="3"/>
      <c r="V686" s="3"/>
      <c r="W686" s="3"/>
      <c r="X686" s="3"/>
      <c r="Y686" s="3"/>
      <c r="Z686" s="3"/>
      <c r="AA686" s="3"/>
      <c r="AB686" s="71"/>
    </row>
    <row r="687" spans="1:28" ht="14.25" x14ac:dyDescent="0.2">
      <c r="A687" s="68"/>
      <c r="B687" s="71"/>
      <c r="C687" s="76"/>
      <c r="D687" s="77"/>
      <c r="E687" s="224"/>
      <c r="F687" s="225"/>
      <c r="G687" s="226"/>
      <c r="H687" s="76"/>
      <c r="I687" s="76"/>
      <c r="J687" s="222"/>
      <c r="K687" s="223"/>
      <c r="L687" s="78"/>
      <c r="M687" s="92" t="str">
        <f t="shared" si="16"/>
        <v/>
      </c>
      <c r="N687" s="78"/>
      <c r="O687" s="76"/>
      <c r="P687" s="248"/>
      <c r="Q687" s="249"/>
      <c r="R687" s="77"/>
      <c r="S687" s="77"/>
      <c r="T687" s="71"/>
      <c r="U687" s="3"/>
      <c r="V687" s="3"/>
      <c r="W687" s="3"/>
      <c r="X687" s="3"/>
      <c r="Y687" s="3"/>
      <c r="Z687" s="3"/>
      <c r="AA687" s="3"/>
      <c r="AB687" s="71"/>
    </row>
    <row r="688" spans="1:28" ht="14.25" x14ac:dyDescent="0.2">
      <c r="A688" s="68"/>
      <c r="B688" s="71"/>
      <c r="C688" s="80"/>
      <c r="D688" s="81"/>
      <c r="E688" s="227"/>
      <c r="F688" s="228"/>
      <c r="G688" s="229"/>
      <c r="H688" s="80"/>
      <c r="I688" s="80"/>
      <c r="J688" s="220"/>
      <c r="K688" s="221"/>
      <c r="L688" s="82"/>
      <c r="M688" s="92" t="str">
        <f t="shared" si="16"/>
        <v/>
      </c>
      <c r="N688" s="82"/>
      <c r="O688" s="80"/>
      <c r="P688" s="250"/>
      <c r="Q688" s="251"/>
      <c r="R688" s="81"/>
      <c r="S688" s="81"/>
      <c r="T688" s="71"/>
      <c r="U688" s="3"/>
      <c r="V688" s="3"/>
      <c r="W688" s="3"/>
      <c r="X688" s="3"/>
      <c r="Y688" s="3"/>
      <c r="Z688" s="3"/>
      <c r="AA688" s="3"/>
      <c r="AB688" s="71"/>
    </row>
    <row r="689" spans="1:28" ht="14.25" x14ac:dyDescent="0.2">
      <c r="A689" s="68"/>
      <c r="B689" s="71"/>
      <c r="C689" s="76"/>
      <c r="D689" s="77"/>
      <c r="E689" s="224"/>
      <c r="F689" s="225"/>
      <c r="G689" s="226"/>
      <c r="H689" s="76"/>
      <c r="I689" s="76"/>
      <c r="J689" s="222"/>
      <c r="K689" s="223"/>
      <c r="L689" s="78"/>
      <c r="M689" s="92" t="str">
        <f t="shared" si="16"/>
        <v/>
      </c>
      <c r="N689" s="78"/>
      <c r="O689" s="76"/>
      <c r="P689" s="248"/>
      <c r="Q689" s="249"/>
      <c r="R689" s="77"/>
      <c r="S689" s="77"/>
      <c r="T689" s="71"/>
      <c r="U689" s="3"/>
      <c r="V689" s="3"/>
      <c r="W689" s="3"/>
      <c r="X689" s="3"/>
      <c r="Y689" s="3"/>
      <c r="Z689" s="3"/>
      <c r="AA689" s="3"/>
      <c r="AB689" s="71"/>
    </row>
    <row r="690" spans="1:28" ht="14.25" x14ac:dyDescent="0.2">
      <c r="A690" s="68"/>
      <c r="B690" s="71"/>
      <c r="C690" s="80"/>
      <c r="D690" s="81"/>
      <c r="E690" s="227"/>
      <c r="F690" s="228"/>
      <c r="G690" s="229"/>
      <c r="H690" s="80"/>
      <c r="I690" s="80"/>
      <c r="J690" s="220"/>
      <c r="K690" s="221"/>
      <c r="L690" s="82"/>
      <c r="M690" s="92" t="str">
        <f t="shared" si="16"/>
        <v/>
      </c>
      <c r="N690" s="82"/>
      <c r="O690" s="80"/>
      <c r="P690" s="250"/>
      <c r="Q690" s="251"/>
      <c r="R690" s="81"/>
      <c r="S690" s="81"/>
      <c r="T690" s="71"/>
      <c r="U690" s="3"/>
      <c r="V690" s="3"/>
      <c r="W690" s="3"/>
      <c r="X690" s="3"/>
      <c r="Y690" s="3"/>
      <c r="Z690" s="3"/>
      <c r="AA690" s="3"/>
      <c r="AB690" s="71"/>
    </row>
    <row r="691" spans="1:28" ht="14.25" x14ac:dyDescent="0.2">
      <c r="A691" s="68"/>
      <c r="B691" s="71"/>
      <c r="C691" s="76"/>
      <c r="D691" s="77"/>
      <c r="E691" s="224"/>
      <c r="F691" s="225"/>
      <c r="G691" s="226"/>
      <c r="H691" s="76"/>
      <c r="I691" s="76"/>
      <c r="J691" s="222"/>
      <c r="K691" s="223"/>
      <c r="L691" s="78"/>
      <c r="M691" s="92" t="str">
        <f t="shared" si="16"/>
        <v/>
      </c>
      <c r="N691" s="78"/>
      <c r="O691" s="76"/>
      <c r="P691" s="248"/>
      <c r="Q691" s="249"/>
      <c r="R691" s="77"/>
      <c r="S691" s="77"/>
      <c r="T691" s="71"/>
      <c r="U691" s="3"/>
      <c r="V691" s="3"/>
      <c r="W691" s="3"/>
      <c r="X691" s="3"/>
      <c r="Y691" s="3"/>
      <c r="Z691" s="3"/>
      <c r="AA691" s="3"/>
      <c r="AB691" s="71"/>
    </row>
    <row r="692" spans="1:28" ht="14.25" x14ac:dyDescent="0.2">
      <c r="A692" s="68"/>
      <c r="B692" s="71"/>
      <c r="C692" s="80"/>
      <c r="D692" s="81"/>
      <c r="E692" s="227"/>
      <c r="F692" s="228"/>
      <c r="G692" s="229"/>
      <c r="H692" s="80"/>
      <c r="I692" s="80"/>
      <c r="J692" s="220"/>
      <c r="K692" s="221"/>
      <c r="L692" s="82"/>
      <c r="M692" s="92" t="str">
        <f t="shared" si="16"/>
        <v/>
      </c>
      <c r="N692" s="82"/>
      <c r="O692" s="80"/>
      <c r="P692" s="250"/>
      <c r="Q692" s="251"/>
      <c r="R692" s="81"/>
      <c r="S692" s="81"/>
      <c r="T692" s="71"/>
      <c r="U692" s="3"/>
      <c r="V692" s="3"/>
      <c r="W692" s="3"/>
      <c r="X692" s="3"/>
      <c r="Y692" s="3"/>
      <c r="Z692" s="3"/>
      <c r="AA692" s="3"/>
      <c r="AB692" s="71"/>
    </row>
    <row r="693" spans="1:28" ht="14.25" x14ac:dyDescent="0.2">
      <c r="A693" s="68"/>
      <c r="B693" s="71"/>
      <c r="C693" s="76"/>
      <c r="D693" s="77"/>
      <c r="E693" s="224"/>
      <c r="F693" s="225"/>
      <c r="G693" s="226"/>
      <c r="H693" s="76"/>
      <c r="I693" s="76"/>
      <c r="J693" s="222"/>
      <c r="K693" s="223"/>
      <c r="L693" s="78"/>
      <c r="M693" s="92" t="str">
        <f t="shared" si="16"/>
        <v/>
      </c>
      <c r="N693" s="78"/>
      <c r="O693" s="76"/>
      <c r="P693" s="248"/>
      <c r="Q693" s="249"/>
      <c r="R693" s="77"/>
      <c r="S693" s="77"/>
      <c r="T693" s="71"/>
      <c r="U693" s="3"/>
      <c r="V693" s="3"/>
      <c r="W693" s="3"/>
      <c r="X693" s="3"/>
      <c r="Y693" s="3"/>
      <c r="Z693" s="3"/>
      <c r="AA693" s="3"/>
      <c r="AB693" s="71"/>
    </row>
    <row r="694" spans="1:28" ht="14.25" x14ac:dyDescent="0.2">
      <c r="A694" s="68"/>
      <c r="B694" s="71"/>
      <c r="C694" s="80"/>
      <c r="D694" s="81"/>
      <c r="E694" s="227"/>
      <c r="F694" s="228"/>
      <c r="G694" s="229"/>
      <c r="H694" s="80"/>
      <c r="I694" s="80"/>
      <c r="J694" s="220"/>
      <c r="K694" s="221"/>
      <c r="L694" s="82"/>
      <c r="M694" s="92" t="str">
        <f t="shared" si="16"/>
        <v/>
      </c>
      <c r="N694" s="82"/>
      <c r="O694" s="80"/>
      <c r="P694" s="250"/>
      <c r="Q694" s="251"/>
      <c r="R694" s="81"/>
      <c r="S694" s="81"/>
      <c r="T694" s="71"/>
      <c r="U694" s="3"/>
      <c r="V694" s="3"/>
      <c r="W694" s="3"/>
      <c r="X694" s="3"/>
      <c r="Y694" s="3"/>
      <c r="Z694" s="3"/>
      <c r="AA694" s="3"/>
      <c r="AB694" s="71"/>
    </row>
    <row r="695" spans="1:28" ht="14.25" x14ac:dyDescent="0.2">
      <c r="A695" s="68"/>
      <c r="B695" s="71"/>
      <c r="C695" s="76"/>
      <c r="D695" s="77"/>
      <c r="E695" s="224"/>
      <c r="F695" s="225"/>
      <c r="G695" s="226"/>
      <c r="H695" s="76"/>
      <c r="I695" s="76"/>
      <c r="J695" s="222"/>
      <c r="K695" s="223"/>
      <c r="L695" s="78"/>
      <c r="M695" s="92" t="str">
        <f t="shared" si="16"/>
        <v/>
      </c>
      <c r="N695" s="78"/>
      <c r="O695" s="76"/>
      <c r="P695" s="248"/>
      <c r="Q695" s="249"/>
      <c r="R695" s="77"/>
      <c r="S695" s="77"/>
      <c r="T695" s="71"/>
      <c r="U695" s="3"/>
      <c r="V695" s="3"/>
      <c r="W695" s="3"/>
      <c r="X695" s="3"/>
      <c r="Y695" s="3"/>
      <c r="Z695" s="3"/>
      <c r="AA695" s="3"/>
      <c r="AB695" s="71"/>
    </row>
    <row r="696" spans="1:28" ht="14.25" x14ac:dyDescent="0.2">
      <c r="A696" s="68"/>
      <c r="B696" s="71"/>
      <c r="C696" s="80"/>
      <c r="D696" s="81"/>
      <c r="E696" s="227"/>
      <c r="F696" s="228"/>
      <c r="G696" s="229"/>
      <c r="H696" s="80"/>
      <c r="I696" s="80"/>
      <c r="J696" s="220"/>
      <c r="K696" s="221"/>
      <c r="L696" s="82"/>
      <c r="M696" s="92" t="str">
        <f t="shared" si="16"/>
        <v/>
      </c>
      <c r="N696" s="82"/>
      <c r="O696" s="80"/>
      <c r="P696" s="250"/>
      <c r="Q696" s="251"/>
      <c r="R696" s="81"/>
      <c r="S696" s="81"/>
      <c r="T696" s="71"/>
      <c r="U696" s="3"/>
      <c r="V696" s="3"/>
      <c r="W696" s="3"/>
      <c r="X696" s="3"/>
      <c r="Y696" s="3"/>
      <c r="Z696" s="3"/>
      <c r="AA696" s="3"/>
      <c r="AB696" s="71"/>
    </row>
    <row r="697" spans="1:28" ht="14.25" x14ac:dyDescent="0.2">
      <c r="A697" s="68"/>
      <c r="B697" s="71"/>
      <c r="C697" s="76"/>
      <c r="D697" s="77"/>
      <c r="E697" s="224"/>
      <c r="F697" s="225"/>
      <c r="G697" s="226"/>
      <c r="H697" s="76"/>
      <c r="I697" s="76"/>
      <c r="J697" s="222"/>
      <c r="K697" s="223"/>
      <c r="L697" s="78"/>
      <c r="M697" s="92" t="str">
        <f t="shared" si="16"/>
        <v/>
      </c>
      <c r="N697" s="78"/>
      <c r="O697" s="76"/>
      <c r="P697" s="248"/>
      <c r="Q697" s="249"/>
      <c r="R697" s="77"/>
      <c r="S697" s="77"/>
      <c r="T697" s="71"/>
      <c r="U697" s="3"/>
      <c r="V697" s="3"/>
      <c r="W697" s="3"/>
      <c r="X697" s="3"/>
      <c r="Y697" s="3"/>
      <c r="Z697" s="3"/>
      <c r="AA697" s="3"/>
      <c r="AB697" s="71"/>
    </row>
    <row r="698" spans="1:28" ht="14.25" x14ac:dyDescent="0.2">
      <c r="A698" s="68"/>
      <c r="B698" s="71"/>
      <c r="C698" s="80"/>
      <c r="D698" s="81"/>
      <c r="E698" s="227"/>
      <c r="F698" s="228"/>
      <c r="G698" s="229"/>
      <c r="H698" s="80"/>
      <c r="I698" s="80"/>
      <c r="J698" s="220"/>
      <c r="K698" s="221"/>
      <c r="L698" s="82"/>
      <c r="M698" s="92" t="str">
        <f t="shared" si="16"/>
        <v/>
      </c>
      <c r="N698" s="82"/>
      <c r="O698" s="80"/>
      <c r="P698" s="250"/>
      <c r="Q698" s="251"/>
      <c r="R698" s="81"/>
      <c r="S698" s="81"/>
      <c r="T698" s="71"/>
      <c r="U698" s="3"/>
      <c r="V698" s="3"/>
      <c r="W698" s="3"/>
      <c r="X698" s="3"/>
      <c r="Y698" s="3"/>
      <c r="Z698" s="3"/>
      <c r="AA698" s="3"/>
      <c r="AB698" s="71"/>
    </row>
    <row r="699" spans="1:28" ht="14.25" x14ac:dyDescent="0.2">
      <c r="A699" s="68"/>
      <c r="B699" s="71"/>
      <c r="C699" s="76"/>
      <c r="D699" s="77"/>
      <c r="E699" s="224"/>
      <c r="F699" s="225"/>
      <c r="G699" s="226"/>
      <c r="H699" s="76"/>
      <c r="I699" s="76"/>
      <c r="J699" s="222"/>
      <c r="K699" s="223"/>
      <c r="L699" s="78"/>
      <c r="M699" s="92" t="str">
        <f t="shared" si="16"/>
        <v/>
      </c>
      <c r="N699" s="78"/>
      <c r="O699" s="76"/>
      <c r="P699" s="248"/>
      <c r="Q699" s="249"/>
      <c r="R699" s="77"/>
      <c r="S699" s="77"/>
      <c r="T699" s="71"/>
      <c r="U699" s="3"/>
      <c r="V699" s="3"/>
      <c r="W699" s="3"/>
      <c r="X699" s="3"/>
      <c r="Y699" s="3"/>
      <c r="Z699" s="3"/>
      <c r="AA699" s="3"/>
      <c r="AB699" s="71"/>
    </row>
    <row r="700" spans="1:28" ht="14.25" x14ac:dyDescent="0.2">
      <c r="A700" s="68"/>
      <c r="B700" s="71"/>
      <c r="C700" s="80"/>
      <c r="D700" s="81"/>
      <c r="E700" s="227"/>
      <c r="F700" s="228"/>
      <c r="G700" s="229"/>
      <c r="H700" s="80"/>
      <c r="I700" s="80"/>
      <c r="J700" s="220"/>
      <c r="K700" s="221"/>
      <c r="L700" s="82"/>
      <c r="M700" s="92" t="str">
        <f t="shared" si="16"/>
        <v/>
      </c>
      <c r="N700" s="82"/>
      <c r="O700" s="80"/>
      <c r="P700" s="250"/>
      <c r="Q700" s="251"/>
      <c r="R700" s="81"/>
      <c r="S700" s="81"/>
      <c r="T700" s="71"/>
      <c r="U700" s="3"/>
      <c r="V700" s="3"/>
      <c r="W700" s="3"/>
      <c r="X700" s="3"/>
      <c r="Y700" s="3"/>
      <c r="Z700" s="3"/>
      <c r="AA700" s="3"/>
      <c r="AB700" s="71"/>
    </row>
    <row r="701" spans="1:28" ht="14.25" x14ac:dyDescent="0.2">
      <c r="A701" s="68"/>
      <c r="B701" s="71"/>
      <c r="C701" s="76"/>
      <c r="D701" s="77"/>
      <c r="E701" s="224"/>
      <c r="F701" s="225"/>
      <c r="G701" s="226"/>
      <c r="H701" s="76"/>
      <c r="I701" s="76"/>
      <c r="J701" s="222"/>
      <c r="K701" s="223"/>
      <c r="L701" s="78"/>
      <c r="M701" s="92" t="str">
        <f t="shared" si="16"/>
        <v/>
      </c>
      <c r="N701" s="78"/>
      <c r="O701" s="76"/>
      <c r="P701" s="248"/>
      <c r="Q701" s="249"/>
      <c r="R701" s="77"/>
      <c r="S701" s="77"/>
      <c r="T701" s="71"/>
      <c r="U701" s="3"/>
      <c r="V701" s="3"/>
      <c r="W701" s="3"/>
      <c r="X701" s="3"/>
      <c r="Y701" s="3"/>
      <c r="Z701" s="3"/>
      <c r="AA701" s="3"/>
      <c r="AB701" s="71"/>
    </row>
    <row r="702" spans="1:28" ht="14.25" x14ac:dyDescent="0.2">
      <c r="A702" s="68"/>
      <c r="B702" s="71"/>
      <c r="C702" s="80"/>
      <c r="D702" s="81"/>
      <c r="E702" s="227"/>
      <c r="F702" s="228"/>
      <c r="G702" s="229"/>
      <c r="H702" s="80"/>
      <c r="I702" s="80"/>
      <c r="J702" s="220"/>
      <c r="K702" s="221"/>
      <c r="L702" s="82"/>
      <c r="M702" s="92" t="str">
        <f t="shared" si="16"/>
        <v/>
      </c>
      <c r="N702" s="82"/>
      <c r="O702" s="80"/>
      <c r="P702" s="250"/>
      <c r="Q702" s="251"/>
      <c r="R702" s="81"/>
      <c r="S702" s="81"/>
      <c r="T702" s="71"/>
      <c r="U702" s="3"/>
      <c r="V702" s="3"/>
      <c r="W702" s="3"/>
      <c r="X702" s="3"/>
      <c r="Y702" s="3"/>
      <c r="Z702" s="3"/>
      <c r="AA702" s="3"/>
      <c r="AB702" s="71"/>
    </row>
    <row r="703" spans="1:28" ht="14.25" x14ac:dyDescent="0.2">
      <c r="A703" s="68"/>
      <c r="B703" s="71"/>
      <c r="C703" s="76"/>
      <c r="D703" s="77"/>
      <c r="E703" s="224"/>
      <c r="F703" s="225"/>
      <c r="G703" s="226"/>
      <c r="H703" s="76"/>
      <c r="I703" s="76"/>
      <c r="J703" s="222"/>
      <c r="K703" s="223"/>
      <c r="L703" s="78"/>
      <c r="M703" s="92" t="str">
        <f t="shared" si="16"/>
        <v/>
      </c>
      <c r="N703" s="78"/>
      <c r="O703" s="76"/>
      <c r="P703" s="248"/>
      <c r="Q703" s="249"/>
      <c r="R703" s="77"/>
      <c r="S703" s="77"/>
      <c r="T703" s="71"/>
      <c r="U703" s="3"/>
      <c r="V703" s="3"/>
      <c r="W703" s="3"/>
      <c r="X703" s="3"/>
      <c r="Y703" s="3"/>
      <c r="Z703" s="3"/>
      <c r="AA703" s="3"/>
      <c r="AB703" s="71"/>
    </row>
    <row r="704" spans="1:28" ht="14.25" x14ac:dyDescent="0.2">
      <c r="A704" s="68"/>
      <c r="B704" s="71"/>
      <c r="C704" s="80"/>
      <c r="D704" s="81"/>
      <c r="E704" s="227"/>
      <c r="F704" s="228"/>
      <c r="G704" s="229"/>
      <c r="H704" s="80"/>
      <c r="I704" s="80"/>
      <c r="J704" s="220"/>
      <c r="K704" s="221"/>
      <c r="L704" s="82"/>
      <c r="M704" s="92" t="str">
        <f t="shared" si="16"/>
        <v/>
      </c>
      <c r="N704" s="82"/>
      <c r="O704" s="80"/>
      <c r="P704" s="250"/>
      <c r="Q704" s="251"/>
      <c r="R704" s="81"/>
      <c r="S704" s="81"/>
      <c r="T704" s="71"/>
      <c r="U704" s="3"/>
      <c r="V704" s="3"/>
      <c r="W704" s="3"/>
      <c r="X704" s="3"/>
      <c r="Y704" s="3"/>
      <c r="Z704" s="3"/>
      <c r="AA704" s="3"/>
      <c r="AB704" s="71"/>
    </row>
    <row r="705" spans="1:28" ht="14.25" x14ac:dyDescent="0.2">
      <c r="A705" s="68"/>
      <c r="B705" s="71"/>
      <c r="C705" s="76"/>
      <c r="D705" s="77"/>
      <c r="E705" s="224"/>
      <c r="F705" s="225"/>
      <c r="G705" s="226"/>
      <c r="H705" s="76"/>
      <c r="I705" s="76"/>
      <c r="J705" s="222"/>
      <c r="K705" s="223"/>
      <c r="L705" s="78"/>
      <c r="M705" s="92" t="str">
        <f t="shared" si="16"/>
        <v/>
      </c>
      <c r="N705" s="78"/>
      <c r="O705" s="76"/>
      <c r="P705" s="248"/>
      <c r="Q705" s="249"/>
      <c r="R705" s="77"/>
      <c r="S705" s="77"/>
      <c r="T705" s="71"/>
      <c r="U705" s="3"/>
      <c r="V705" s="3"/>
      <c r="W705" s="3"/>
      <c r="X705" s="3"/>
      <c r="Y705" s="3"/>
      <c r="Z705" s="3"/>
      <c r="AA705" s="3"/>
      <c r="AB705" s="71"/>
    </row>
    <row r="706" spans="1:28" ht="14.25" x14ac:dyDescent="0.2">
      <c r="A706" s="68"/>
      <c r="B706" s="71"/>
      <c r="C706" s="80"/>
      <c r="D706" s="81"/>
      <c r="E706" s="227"/>
      <c r="F706" s="228"/>
      <c r="G706" s="229"/>
      <c r="H706" s="80"/>
      <c r="I706" s="80"/>
      <c r="J706" s="220"/>
      <c r="K706" s="221"/>
      <c r="L706" s="82"/>
      <c r="M706" s="92" t="str">
        <f t="shared" si="16"/>
        <v/>
      </c>
      <c r="N706" s="82"/>
      <c r="O706" s="80"/>
      <c r="P706" s="250"/>
      <c r="Q706" s="251"/>
      <c r="R706" s="81"/>
      <c r="S706" s="81"/>
      <c r="T706" s="71"/>
      <c r="U706" s="3"/>
      <c r="V706" s="3"/>
      <c r="W706" s="3"/>
      <c r="X706" s="3"/>
      <c r="Y706" s="3"/>
      <c r="Z706" s="3"/>
      <c r="AA706" s="3"/>
      <c r="AB706" s="71"/>
    </row>
    <row r="707" spans="1:28" ht="14.25" x14ac:dyDescent="0.2">
      <c r="A707" s="68"/>
      <c r="B707" s="71"/>
      <c r="C707" s="76"/>
      <c r="D707" s="77"/>
      <c r="E707" s="224"/>
      <c r="F707" s="225"/>
      <c r="G707" s="226"/>
      <c r="H707" s="76"/>
      <c r="I707" s="76"/>
      <c r="J707" s="222"/>
      <c r="K707" s="223"/>
      <c r="L707" s="78"/>
      <c r="M707" s="92" t="str">
        <f t="shared" si="16"/>
        <v/>
      </c>
      <c r="N707" s="78"/>
      <c r="O707" s="76"/>
      <c r="P707" s="248"/>
      <c r="Q707" s="249"/>
      <c r="R707" s="77"/>
      <c r="S707" s="77"/>
      <c r="T707" s="71"/>
      <c r="U707" s="3"/>
      <c r="V707" s="3"/>
      <c r="W707" s="3"/>
      <c r="X707" s="3"/>
      <c r="Y707" s="3"/>
      <c r="Z707" s="3"/>
      <c r="AA707" s="3"/>
      <c r="AB707" s="71"/>
    </row>
    <row r="708" spans="1:28" ht="14.25" x14ac:dyDescent="0.2">
      <c r="A708" s="68"/>
      <c r="B708" s="71"/>
      <c r="C708" s="80"/>
      <c r="D708" s="81"/>
      <c r="E708" s="227"/>
      <c r="F708" s="228"/>
      <c r="G708" s="229"/>
      <c r="H708" s="80"/>
      <c r="I708" s="80"/>
      <c r="J708" s="220"/>
      <c r="K708" s="221"/>
      <c r="L708" s="82"/>
      <c r="M708" s="92" t="str">
        <f t="shared" si="16"/>
        <v/>
      </c>
      <c r="N708" s="82"/>
      <c r="O708" s="80"/>
      <c r="P708" s="250"/>
      <c r="Q708" s="251"/>
      <c r="R708" s="81"/>
      <c r="S708" s="81"/>
      <c r="T708" s="71"/>
      <c r="U708" s="3"/>
      <c r="V708" s="3"/>
      <c r="W708" s="3"/>
      <c r="X708" s="3"/>
      <c r="Y708" s="3"/>
      <c r="Z708" s="3"/>
      <c r="AA708" s="3"/>
      <c r="AB708" s="71"/>
    </row>
    <row r="709" spans="1:28" ht="14.25" x14ac:dyDescent="0.2">
      <c r="A709" s="68"/>
      <c r="B709" s="71"/>
      <c r="C709" s="76"/>
      <c r="D709" s="77"/>
      <c r="E709" s="224"/>
      <c r="F709" s="225"/>
      <c r="G709" s="226"/>
      <c r="H709" s="76"/>
      <c r="I709" s="76"/>
      <c r="J709" s="222"/>
      <c r="K709" s="223"/>
      <c r="L709" s="78"/>
      <c r="M709" s="92" t="str">
        <f t="shared" si="16"/>
        <v/>
      </c>
      <c r="N709" s="78"/>
      <c r="O709" s="76"/>
      <c r="P709" s="248"/>
      <c r="Q709" s="249"/>
      <c r="R709" s="77"/>
      <c r="S709" s="77"/>
      <c r="T709" s="71"/>
      <c r="U709" s="3"/>
      <c r="V709" s="3"/>
      <c r="W709" s="3"/>
      <c r="X709" s="3"/>
      <c r="Y709" s="3"/>
      <c r="Z709" s="3"/>
      <c r="AA709" s="3"/>
      <c r="AB709" s="71"/>
    </row>
    <row r="710" spans="1:28" ht="14.25" x14ac:dyDescent="0.2">
      <c r="A710" s="68"/>
      <c r="B710" s="71"/>
      <c r="C710" s="80"/>
      <c r="D710" s="81"/>
      <c r="E710" s="227"/>
      <c r="F710" s="228"/>
      <c r="G710" s="229"/>
      <c r="H710" s="80"/>
      <c r="I710" s="80"/>
      <c r="J710" s="220"/>
      <c r="K710" s="221"/>
      <c r="L710" s="82"/>
      <c r="M710" s="92" t="str">
        <f t="shared" si="16"/>
        <v/>
      </c>
      <c r="N710" s="82"/>
      <c r="O710" s="80"/>
      <c r="P710" s="250"/>
      <c r="Q710" s="251"/>
      <c r="R710" s="81"/>
      <c r="S710" s="81"/>
      <c r="T710" s="71"/>
      <c r="U710" s="3"/>
      <c r="V710" s="3"/>
      <c r="W710" s="3"/>
      <c r="X710" s="3"/>
      <c r="Y710" s="3"/>
      <c r="Z710" s="3"/>
      <c r="AA710" s="3"/>
      <c r="AB710" s="71"/>
    </row>
    <row r="711" spans="1:28" ht="14.25" x14ac:dyDescent="0.2">
      <c r="A711" s="68"/>
      <c r="B711" s="71"/>
      <c r="C711" s="76"/>
      <c r="D711" s="77"/>
      <c r="E711" s="224"/>
      <c r="F711" s="225"/>
      <c r="G711" s="226"/>
      <c r="H711" s="76"/>
      <c r="I711" s="76"/>
      <c r="J711" s="222"/>
      <c r="K711" s="223"/>
      <c r="L711" s="78"/>
      <c r="M711" s="92" t="str">
        <f t="shared" si="16"/>
        <v/>
      </c>
      <c r="N711" s="78"/>
      <c r="O711" s="76"/>
      <c r="P711" s="248"/>
      <c r="Q711" s="249"/>
      <c r="R711" s="77"/>
      <c r="S711" s="77"/>
      <c r="T711" s="71"/>
      <c r="U711" s="3"/>
      <c r="V711" s="3"/>
      <c r="W711" s="3"/>
      <c r="X711" s="3"/>
      <c r="Y711" s="3"/>
      <c r="Z711" s="3"/>
      <c r="AA711" s="3"/>
      <c r="AB711" s="71"/>
    </row>
    <row r="712" spans="1:28" ht="14.25" x14ac:dyDescent="0.2">
      <c r="A712" s="68"/>
      <c r="B712" s="71"/>
      <c r="C712" s="80"/>
      <c r="D712" s="81"/>
      <c r="E712" s="227"/>
      <c r="F712" s="228"/>
      <c r="G712" s="229"/>
      <c r="H712" s="80"/>
      <c r="I712" s="80"/>
      <c r="J712" s="220"/>
      <c r="K712" s="221"/>
      <c r="L712" s="82"/>
      <c r="M712" s="92" t="str">
        <f t="shared" si="16"/>
        <v/>
      </c>
      <c r="N712" s="82"/>
      <c r="O712" s="80"/>
      <c r="P712" s="250"/>
      <c r="Q712" s="251"/>
      <c r="R712" s="81"/>
      <c r="S712" s="81"/>
      <c r="T712" s="71"/>
      <c r="U712" s="3"/>
      <c r="V712" s="3"/>
      <c r="W712" s="3"/>
      <c r="X712" s="3"/>
      <c r="Y712" s="3"/>
      <c r="Z712" s="3"/>
      <c r="AA712" s="3"/>
      <c r="AB712" s="71"/>
    </row>
    <row r="713" spans="1:28" ht="14.25" x14ac:dyDescent="0.2">
      <c r="A713" s="68"/>
      <c r="B713" s="71"/>
      <c r="C713" s="76"/>
      <c r="D713" s="77"/>
      <c r="E713" s="224"/>
      <c r="F713" s="225"/>
      <c r="G713" s="226"/>
      <c r="H713" s="76"/>
      <c r="I713" s="76"/>
      <c r="J713" s="222"/>
      <c r="K713" s="223"/>
      <c r="L713" s="78"/>
      <c r="M713" s="92" t="str">
        <f t="shared" si="16"/>
        <v/>
      </c>
      <c r="N713" s="78"/>
      <c r="O713" s="76"/>
      <c r="P713" s="248"/>
      <c r="Q713" s="249"/>
      <c r="R713" s="77"/>
      <c r="S713" s="77"/>
      <c r="T713" s="71"/>
      <c r="U713" s="3"/>
      <c r="V713" s="3"/>
      <c r="W713" s="3"/>
      <c r="X713" s="3"/>
      <c r="Y713" s="3"/>
      <c r="Z713" s="3"/>
      <c r="AA713" s="3"/>
      <c r="AB713" s="71"/>
    </row>
    <row r="714" spans="1:28" ht="14.25" x14ac:dyDescent="0.2">
      <c r="A714" s="68"/>
      <c r="B714" s="71"/>
      <c r="C714" s="80"/>
      <c r="D714" s="81"/>
      <c r="E714" s="227"/>
      <c r="F714" s="228"/>
      <c r="G714" s="229"/>
      <c r="H714" s="80"/>
      <c r="I714" s="80"/>
      <c r="J714" s="220"/>
      <c r="K714" s="221"/>
      <c r="L714" s="82"/>
      <c r="M714" s="92" t="str">
        <f t="shared" si="16"/>
        <v/>
      </c>
      <c r="N714" s="82"/>
      <c r="O714" s="80"/>
      <c r="P714" s="250"/>
      <c r="Q714" s="251"/>
      <c r="R714" s="81"/>
      <c r="S714" s="81"/>
      <c r="T714" s="71"/>
      <c r="U714" s="3"/>
      <c r="V714" s="3"/>
      <c r="W714" s="3"/>
      <c r="X714" s="3"/>
      <c r="Y714" s="3"/>
      <c r="Z714" s="3"/>
      <c r="AA714" s="3"/>
      <c r="AB714" s="71"/>
    </row>
    <row r="715" spans="1:28" ht="14.25" x14ac:dyDescent="0.2">
      <c r="A715" s="68"/>
      <c r="B715" s="71"/>
      <c r="C715" s="76"/>
      <c r="D715" s="77"/>
      <c r="E715" s="224"/>
      <c r="F715" s="225"/>
      <c r="G715" s="226"/>
      <c r="H715" s="76"/>
      <c r="I715" s="76"/>
      <c r="J715" s="222"/>
      <c r="K715" s="223"/>
      <c r="L715" s="78"/>
      <c r="M715" s="92" t="str">
        <f t="shared" si="16"/>
        <v/>
      </c>
      <c r="N715" s="78"/>
      <c r="O715" s="76"/>
      <c r="P715" s="248"/>
      <c r="Q715" s="249"/>
      <c r="R715" s="77"/>
      <c r="S715" s="77"/>
      <c r="T715" s="71"/>
      <c r="U715" s="3"/>
      <c r="V715" s="3"/>
      <c r="W715" s="3"/>
      <c r="X715" s="3"/>
      <c r="Y715" s="3"/>
      <c r="Z715" s="3"/>
      <c r="AA715" s="3"/>
      <c r="AB715" s="71"/>
    </row>
    <row r="716" spans="1:28" ht="14.25" x14ac:dyDescent="0.2">
      <c r="A716" s="68"/>
      <c r="B716" s="71"/>
      <c r="C716" s="80"/>
      <c r="D716" s="81"/>
      <c r="E716" s="227"/>
      <c r="F716" s="228"/>
      <c r="G716" s="229"/>
      <c r="H716" s="80"/>
      <c r="I716" s="80"/>
      <c r="J716" s="220"/>
      <c r="K716" s="221"/>
      <c r="L716" s="82"/>
      <c r="M716" s="92" t="str">
        <f t="shared" si="16"/>
        <v/>
      </c>
      <c r="N716" s="82"/>
      <c r="O716" s="80"/>
      <c r="P716" s="250"/>
      <c r="Q716" s="251"/>
      <c r="R716" s="81"/>
      <c r="S716" s="81"/>
      <c r="T716" s="71"/>
      <c r="U716" s="3"/>
      <c r="V716" s="3"/>
      <c r="W716" s="3"/>
      <c r="X716" s="3"/>
      <c r="Y716" s="3"/>
      <c r="Z716" s="3"/>
      <c r="AA716" s="3"/>
      <c r="AB716" s="71"/>
    </row>
    <row r="717" spans="1:28" ht="14.25" x14ac:dyDescent="0.2">
      <c r="A717" s="68"/>
      <c r="B717" s="71"/>
      <c r="C717" s="76"/>
      <c r="D717" s="77"/>
      <c r="E717" s="224"/>
      <c r="F717" s="225"/>
      <c r="G717" s="226"/>
      <c r="H717" s="76"/>
      <c r="I717" s="76"/>
      <c r="J717" s="222"/>
      <c r="K717" s="223"/>
      <c r="L717" s="78"/>
      <c r="M717" s="92" t="str">
        <f t="shared" si="16"/>
        <v/>
      </c>
      <c r="N717" s="78"/>
      <c r="O717" s="76"/>
      <c r="P717" s="248"/>
      <c r="Q717" s="249"/>
      <c r="R717" s="77"/>
      <c r="S717" s="77"/>
      <c r="T717" s="71"/>
      <c r="U717" s="3"/>
      <c r="V717" s="3"/>
      <c r="W717" s="3"/>
      <c r="X717" s="3"/>
      <c r="Y717" s="3"/>
      <c r="Z717" s="3"/>
      <c r="AA717" s="3"/>
      <c r="AB717" s="71"/>
    </row>
    <row r="718" spans="1:28" ht="14.25" x14ac:dyDescent="0.2">
      <c r="A718" s="68"/>
      <c r="B718" s="71"/>
      <c r="C718" s="80"/>
      <c r="D718" s="81"/>
      <c r="E718" s="227"/>
      <c r="F718" s="228"/>
      <c r="G718" s="229"/>
      <c r="H718" s="80"/>
      <c r="I718" s="80"/>
      <c r="J718" s="220"/>
      <c r="K718" s="221"/>
      <c r="L718" s="82"/>
      <c r="M718" s="92" t="str">
        <f t="shared" si="16"/>
        <v/>
      </c>
      <c r="N718" s="82"/>
      <c r="O718" s="80"/>
      <c r="P718" s="250"/>
      <c r="Q718" s="251"/>
      <c r="R718" s="81"/>
      <c r="S718" s="81"/>
      <c r="T718" s="71"/>
      <c r="U718" s="3"/>
      <c r="V718" s="3"/>
      <c r="W718" s="3"/>
      <c r="X718" s="3"/>
      <c r="Y718" s="3"/>
      <c r="Z718" s="3"/>
      <c r="AA718" s="3"/>
      <c r="AB718" s="71"/>
    </row>
    <row r="719" spans="1:28" ht="14.25" x14ac:dyDescent="0.2">
      <c r="A719" s="68"/>
      <c r="B719" s="71"/>
      <c r="C719" s="76"/>
      <c r="D719" s="77"/>
      <c r="E719" s="224"/>
      <c r="F719" s="225"/>
      <c r="G719" s="226"/>
      <c r="H719" s="76"/>
      <c r="I719" s="76"/>
      <c r="J719" s="222"/>
      <c r="K719" s="223"/>
      <c r="L719" s="78"/>
      <c r="M719" s="92" t="str">
        <f t="shared" si="16"/>
        <v/>
      </c>
      <c r="N719" s="78"/>
      <c r="O719" s="76"/>
      <c r="P719" s="248"/>
      <c r="Q719" s="249"/>
      <c r="R719" s="77"/>
      <c r="S719" s="77"/>
      <c r="T719" s="71"/>
      <c r="U719" s="3"/>
      <c r="V719" s="3"/>
      <c r="W719" s="3"/>
      <c r="X719" s="3"/>
      <c r="Y719" s="3"/>
      <c r="Z719" s="3"/>
      <c r="AA719" s="3"/>
      <c r="AB719" s="71"/>
    </row>
    <row r="720" spans="1:28" ht="14.25" x14ac:dyDescent="0.2">
      <c r="A720" s="68"/>
      <c r="B720" s="71"/>
      <c r="C720" s="80"/>
      <c r="D720" s="81"/>
      <c r="E720" s="227"/>
      <c r="F720" s="228"/>
      <c r="G720" s="229"/>
      <c r="H720" s="80"/>
      <c r="I720" s="80"/>
      <c r="J720" s="220"/>
      <c r="K720" s="221"/>
      <c r="L720" s="82"/>
      <c r="M720" s="92" t="str">
        <f t="shared" ref="M720:M783" si="17">IF(ISBLANK(L720), "", L720 - $C$4)</f>
        <v/>
      </c>
      <c r="N720" s="82"/>
      <c r="O720" s="80"/>
      <c r="P720" s="250"/>
      <c r="Q720" s="251"/>
      <c r="R720" s="81"/>
      <c r="S720" s="81"/>
      <c r="T720" s="71"/>
      <c r="U720" s="3"/>
      <c r="V720" s="3"/>
      <c r="W720" s="3"/>
      <c r="X720" s="3"/>
      <c r="Y720" s="3"/>
      <c r="Z720" s="3"/>
      <c r="AA720" s="3"/>
      <c r="AB720" s="71"/>
    </row>
    <row r="721" spans="1:28" ht="14.25" x14ac:dyDescent="0.2">
      <c r="A721" s="68"/>
      <c r="B721" s="71"/>
      <c r="C721" s="76"/>
      <c r="D721" s="77"/>
      <c r="E721" s="224"/>
      <c r="F721" s="225"/>
      <c r="G721" s="226"/>
      <c r="H721" s="76"/>
      <c r="I721" s="76"/>
      <c r="J721" s="222"/>
      <c r="K721" s="223"/>
      <c r="L721" s="78"/>
      <c r="M721" s="92" t="str">
        <f t="shared" si="17"/>
        <v/>
      </c>
      <c r="N721" s="78"/>
      <c r="O721" s="76"/>
      <c r="P721" s="248"/>
      <c r="Q721" s="249"/>
      <c r="R721" s="77"/>
      <c r="S721" s="77"/>
      <c r="T721" s="71"/>
      <c r="U721" s="3"/>
      <c r="V721" s="3"/>
      <c r="W721" s="3"/>
      <c r="X721" s="3"/>
      <c r="Y721" s="3"/>
      <c r="Z721" s="3"/>
      <c r="AA721" s="3"/>
      <c r="AB721" s="71"/>
    </row>
    <row r="722" spans="1:28" ht="14.25" x14ac:dyDescent="0.2">
      <c r="A722" s="68"/>
      <c r="B722" s="71"/>
      <c r="C722" s="80"/>
      <c r="D722" s="81"/>
      <c r="E722" s="227"/>
      <c r="F722" s="228"/>
      <c r="G722" s="229"/>
      <c r="H722" s="80"/>
      <c r="I722" s="80"/>
      <c r="J722" s="220"/>
      <c r="K722" s="221"/>
      <c r="L722" s="82"/>
      <c r="M722" s="92" t="str">
        <f t="shared" si="17"/>
        <v/>
      </c>
      <c r="N722" s="82"/>
      <c r="O722" s="80"/>
      <c r="P722" s="250"/>
      <c r="Q722" s="251"/>
      <c r="R722" s="81"/>
      <c r="S722" s="81"/>
      <c r="T722" s="71"/>
      <c r="U722" s="3"/>
      <c r="V722" s="3"/>
      <c r="W722" s="3"/>
      <c r="X722" s="3"/>
      <c r="Y722" s="3"/>
      <c r="Z722" s="3"/>
      <c r="AA722" s="3"/>
      <c r="AB722" s="71"/>
    </row>
    <row r="723" spans="1:28" ht="14.25" x14ac:dyDescent="0.2">
      <c r="A723" s="68"/>
      <c r="B723" s="71"/>
      <c r="C723" s="76"/>
      <c r="D723" s="77"/>
      <c r="E723" s="224"/>
      <c r="F723" s="225"/>
      <c r="G723" s="226"/>
      <c r="H723" s="76"/>
      <c r="I723" s="76"/>
      <c r="J723" s="222"/>
      <c r="K723" s="223"/>
      <c r="L723" s="78"/>
      <c r="M723" s="92" t="str">
        <f t="shared" si="17"/>
        <v/>
      </c>
      <c r="N723" s="78"/>
      <c r="O723" s="76"/>
      <c r="P723" s="248"/>
      <c r="Q723" s="249"/>
      <c r="R723" s="77"/>
      <c r="S723" s="77"/>
      <c r="T723" s="71"/>
      <c r="U723" s="3"/>
      <c r="V723" s="3"/>
      <c r="W723" s="3"/>
      <c r="X723" s="3"/>
      <c r="Y723" s="3"/>
      <c r="Z723" s="3"/>
      <c r="AA723" s="3"/>
      <c r="AB723" s="71"/>
    </row>
    <row r="724" spans="1:28" ht="14.25" x14ac:dyDescent="0.2">
      <c r="A724" s="68"/>
      <c r="B724" s="71"/>
      <c r="C724" s="80"/>
      <c r="D724" s="81"/>
      <c r="E724" s="227"/>
      <c r="F724" s="228"/>
      <c r="G724" s="229"/>
      <c r="H724" s="80"/>
      <c r="I724" s="80"/>
      <c r="J724" s="220"/>
      <c r="K724" s="221"/>
      <c r="L724" s="82"/>
      <c r="M724" s="92" t="str">
        <f t="shared" si="17"/>
        <v/>
      </c>
      <c r="N724" s="82"/>
      <c r="O724" s="80"/>
      <c r="P724" s="250"/>
      <c r="Q724" s="251"/>
      <c r="R724" s="81"/>
      <c r="S724" s="81"/>
      <c r="T724" s="71"/>
      <c r="U724" s="3"/>
      <c r="V724" s="3"/>
      <c r="W724" s="3"/>
      <c r="X724" s="3"/>
      <c r="Y724" s="3"/>
      <c r="Z724" s="3"/>
      <c r="AA724" s="3"/>
      <c r="AB724" s="71"/>
    </row>
    <row r="725" spans="1:28" ht="14.25" x14ac:dyDescent="0.2">
      <c r="A725" s="68"/>
      <c r="B725" s="71"/>
      <c r="C725" s="76"/>
      <c r="D725" s="77"/>
      <c r="E725" s="224"/>
      <c r="F725" s="225"/>
      <c r="G725" s="226"/>
      <c r="H725" s="76"/>
      <c r="I725" s="76"/>
      <c r="J725" s="222"/>
      <c r="K725" s="223"/>
      <c r="L725" s="78"/>
      <c r="M725" s="92" t="str">
        <f t="shared" si="17"/>
        <v/>
      </c>
      <c r="N725" s="78"/>
      <c r="O725" s="76"/>
      <c r="P725" s="248"/>
      <c r="Q725" s="249"/>
      <c r="R725" s="77"/>
      <c r="S725" s="77"/>
      <c r="T725" s="71"/>
      <c r="U725" s="3"/>
      <c r="V725" s="3"/>
      <c r="W725" s="3"/>
      <c r="X725" s="3"/>
      <c r="Y725" s="3"/>
      <c r="Z725" s="3"/>
      <c r="AA725" s="3"/>
      <c r="AB725" s="71"/>
    </row>
    <row r="726" spans="1:28" ht="14.25" x14ac:dyDescent="0.2">
      <c r="A726" s="68"/>
      <c r="B726" s="71"/>
      <c r="C726" s="80"/>
      <c r="D726" s="81"/>
      <c r="E726" s="227"/>
      <c r="F726" s="228"/>
      <c r="G726" s="229"/>
      <c r="H726" s="80"/>
      <c r="I726" s="80"/>
      <c r="J726" s="220"/>
      <c r="K726" s="221"/>
      <c r="L726" s="82"/>
      <c r="M726" s="92" t="str">
        <f t="shared" si="17"/>
        <v/>
      </c>
      <c r="N726" s="82"/>
      <c r="O726" s="80"/>
      <c r="P726" s="250"/>
      <c r="Q726" s="251"/>
      <c r="R726" s="81"/>
      <c r="S726" s="81"/>
      <c r="T726" s="71"/>
      <c r="U726" s="3"/>
      <c r="V726" s="3"/>
      <c r="W726" s="3"/>
      <c r="X726" s="3"/>
      <c r="Y726" s="3"/>
      <c r="Z726" s="3"/>
      <c r="AA726" s="3"/>
      <c r="AB726" s="71"/>
    </row>
    <row r="727" spans="1:28" ht="14.25" x14ac:dyDescent="0.2">
      <c r="A727" s="68"/>
      <c r="B727" s="71"/>
      <c r="C727" s="76"/>
      <c r="D727" s="77"/>
      <c r="E727" s="224"/>
      <c r="F727" s="225"/>
      <c r="G727" s="226"/>
      <c r="H727" s="76"/>
      <c r="I727" s="76"/>
      <c r="J727" s="222"/>
      <c r="K727" s="223"/>
      <c r="L727" s="78"/>
      <c r="M727" s="92" t="str">
        <f t="shared" si="17"/>
        <v/>
      </c>
      <c r="N727" s="78"/>
      <c r="O727" s="76"/>
      <c r="P727" s="248"/>
      <c r="Q727" s="249"/>
      <c r="R727" s="77"/>
      <c r="S727" s="77"/>
      <c r="T727" s="71"/>
      <c r="U727" s="3"/>
      <c r="V727" s="3"/>
      <c r="W727" s="3"/>
      <c r="X727" s="3"/>
      <c r="Y727" s="3"/>
      <c r="Z727" s="3"/>
      <c r="AA727" s="3"/>
      <c r="AB727" s="71"/>
    </row>
    <row r="728" spans="1:28" ht="14.25" x14ac:dyDescent="0.2">
      <c r="A728" s="68"/>
      <c r="B728" s="71"/>
      <c r="C728" s="80"/>
      <c r="D728" s="81"/>
      <c r="E728" s="227"/>
      <c r="F728" s="228"/>
      <c r="G728" s="229"/>
      <c r="H728" s="80"/>
      <c r="I728" s="80"/>
      <c r="J728" s="220"/>
      <c r="K728" s="221"/>
      <c r="L728" s="82"/>
      <c r="M728" s="92" t="str">
        <f t="shared" si="17"/>
        <v/>
      </c>
      <c r="N728" s="82"/>
      <c r="O728" s="80"/>
      <c r="P728" s="250"/>
      <c r="Q728" s="251"/>
      <c r="R728" s="81"/>
      <c r="S728" s="81"/>
      <c r="T728" s="71"/>
      <c r="U728" s="3"/>
      <c r="V728" s="3"/>
      <c r="W728" s="3"/>
      <c r="X728" s="3"/>
      <c r="Y728" s="3"/>
      <c r="Z728" s="3"/>
      <c r="AA728" s="3"/>
      <c r="AB728" s="71"/>
    </row>
    <row r="729" spans="1:28" ht="14.25" x14ac:dyDescent="0.2">
      <c r="A729" s="68"/>
      <c r="B729" s="71"/>
      <c r="C729" s="76"/>
      <c r="D729" s="77"/>
      <c r="E729" s="224"/>
      <c r="F729" s="225"/>
      <c r="G729" s="226"/>
      <c r="H729" s="76"/>
      <c r="I729" s="76"/>
      <c r="J729" s="222"/>
      <c r="K729" s="223"/>
      <c r="L729" s="78"/>
      <c r="M729" s="92" t="str">
        <f t="shared" si="17"/>
        <v/>
      </c>
      <c r="N729" s="78"/>
      <c r="O729" s="76"/>
      <c r="P729" s="248"/>
      <c r="Q729" s="249"/>
      <c r="R729" s="77"/>
      <c r="S729" s="77"/>
      <c r="T729" s="71"/>
      <c r="U729" s="3"/>
      <c r="V729" s="3"/>
      <c r="W729" s="3"/>
      <c r="X729" s="3"/>
      <c r="Y729" s="3"/>
      <c r="Z729" s="3"/>
      <c r="AA729" s="3"/>
      <c r="AB729" s="71"/>
    </row>
    <row r="730" spans="1:28" ht="14.25" x14ac:dyDescent="0.2">
      <c r="A730" s="68"/>
      <c r="B730" s="71"/>
      <c r="C730" s="80"/>
      <c r="D730" s="81"/>
      <c r="E730" s="227"/>
      <c r="F730" s="228"/>
      <c r="G730" s="229"/>
      <c r="H730" s="80"/>
      <c r="I730" s="80"/>
      <c r="J730" s="220"/>
      <c r="K730" s="221"/>
      <c r="L730" s="82"/>
      <c r="M730" s="92" t="str">
        <f t="shared" si="17"/>
        <v/>
      </c>
      <c r="N730" s="82"/>
      <c r="O730" s="80"/>
      <c r="P730" s="250"/>
      <c r="Q730" s="251"/>
      <c r="R730" s="81"/>
      <c r="S730" s="81"/>
      <c r="T730" s="71"/>
      <c r="U730" s="3"/>
      <c r="V730" s="3"/>
      <c r="W730" s="3"/>
      <c r="X730" s="3"/>
      <c r="Y730" s="3"/>
      <c r="Z730" s="3"/>
      <c r="AA730" s="3"/>
      <c r="AB730" s="71"/>
    </row>
    <row r="731" spans="1:28" ht="14.25" x14ac:dyDescent="0.2">
      <c r="A731" s="68"/>
      <c r="B731" s="71"/>
      <c r="C731" s="76"/>
      <c r="D731" s="77"/>
      <c r="E731" s="224"/>
      <c r="F731" s="225"/>
      <c r="G731" s="226"/>
      <c r="H731" s="76"/>
      <c r="I731" s="76"/>
      <c r="J731" s="222"/>
      <c r="K731" s="223"/>
      <c r="L731" s="78"/>
      <c r="M731" s="92" t="str">
        <f t="shared" si="17"/>
        <v/>
      </c>
      <c r="N731" s="78"/>
      <c r="O731" s="76"/>
      <c r="P731" s="248"/>
      <c r="Q731" s="249"/>
      <c r="R731" s="77"/>
      <c r="S731" s="77"/>
      <c r="T731" s="71"/>
      <c r="U731" s="3"/>
      <c r="V731" s="3"/>
      <c r="W731" s="3"/>
      <c r="X731" s="3"/>
      <c r="Y731" s="3"/>
      <c r="Z731" s="3"/>
      <c r="AA731" s="3"/>
      <c r="AB731" s="71"/>
    </row>
    <row r="732" spans="1:28" ht="14.25" x14ac:dyDescent="0.2">
      <c r="A732" s="68"/>
      <c r="B732" s="71"/>
      <c r="C732" s="80"/>
      <c r="D732" s="81"/>
      <c r="E732" s="227"/>
      <c r="F732" s="228"/>
      <c r="G732" s="229"/>
      <c r="H732" s="80"/>
      <c r="I732" s="80"/>
      <c r="J732" s="220"/>
      <c r="K732" s="221"/>
      <c r="L732" s="82"/>
      <c r="M732" s="92" t="str">
        <f t="shared" si="17"/>
        <v/>
      </c>
      <c r="N732" s="82"/>
      <c r="O732" s="80"/>
      <c r="P732" s="250"/>
      <c r="Q732" s="251"/>
      <c r="R732" s="81"/>
      <c r="S732" s="81"/>
      <c r="T732" s="71"/>
      <c r="U732" s="3"/>
      <c r="V732" s="3"/>
      <c r="W732" s="3"/>
      <c r="X732" s="3"/>
      <c r="Y732" s="3"/>
      <c r="Z732" s="3"/>
      <c r="AA732" s="3"/>
      <c r="AB732" s="71"/>
    </row>
    <row r="733" spans="1:28" ht="14.25" x14ac:dyDescent="0.2">
      <c r="A733" s="68"/>
      <c r="B733" s="71"/>
      <c r="C733" s="76"/>
      <c r="D733" s="77"/>
      <c r="E733" s="224"/>
      <c r="F733" s="225"/>
      <c r="G733" s="226"/>
      <c r="H733" s="76"/>
      <c r="I733" s="76"/>
      <c r="J733" s="222"/>
      <c r="K733" s="223"/>
      <c r="L733" s="78"/>
      <c r="M733" s="92" t="str">
        <f t="shared" si="17"/>
        <v/>
      </c>
      <c r="N733" s="78"/>
      <c r="O733" s="76"/>
      <c r="P733" s="248"/>
      <c r="Q733" s="249"/>
      <c r="R733" s="77"/>
      <c r="S733" s="77"/>
      <c r="T733" s="71"/>
      <c r="U733" s="3"/>
      <c r="V733" s="3"/>
      <c r="W733" s="3"/>
      <c r="X733" s="3"/>
      <c r="Y733" s="3"/>
      <c r="Z733" s="3"/>
      <c r="AA733" s="3"/>
      <c r="AB733" s="71"/>
    </row>
    <row r="734" spans="1:28" ht="14.25" x14ac:dyDescent="0.2">
      <c r="A734" s="68"/>
      <c r="B734" s="71"/>
      <c r="C734" s="80"/>
      <c r="D734" s="81"/>
      <c r="E734" s="227"/>
      <c r="F734" s="228"/>
      <c r="G734" s="229"/>
      <c r="H734" s="80"/>
      <c r="I734" s="80"/>
      <c r="J734" s="220"/>
      <c r="K734" s="221"/>
      <c r="L734" s="82"/>
      <c r="M734" s="92" t="str">
        <f t="shared" si="17"/>
        <v/>
      </c>
      <c r="N734" s="82"/>
      <c r="O734" s="80"/>
      <c r="P734" s="250"/>
      <c r="Q734" s="251"/>
      <c r="R734" s="81"/>
      <c r="S734" s="81"/>
      <c r="T734" s="71"/>
      <c r="U734" s="3"/>
      <c r="V734" s="3"/>
      <c r="W734" s="3"/>
      <c r="X734" s="3"/>
      <c r="Y734" s="3"/>
      <c r="Z734" s="3"/>
      <c r="AA734" s="3"/>
      <c r="AB734" s="71"/>
    </row>
    <row r="735" spans="1:28" ht="14.25" x14ac:dyDescent="0.2">
      <c r="A735" s="68"/>
      <c r="B735" s="71"/>
      <c r="C735" s="76"/>
      <c r="D735" s="77"/>
      <c r="E735" s="224"/>
      <c r="F735" s="225"/>
      <c r="G735" s="226"/>
      <c r="H735" s="76"/>
      <c r="I735" s="76"/>
      <c r="J735" s="222"/>
      <c r="K735" s="223"/>
      <c r="L735" s="78"/>
      <c r="M735" s="92" t="str">
        <f t="shared" si="17"/>
        <v/>
      </c>
      <c r="N735" s="78"/>
      <c r="O735" s="76"/>
      <c r="P735" s="248"/>
      <c r="Q735" s="249"/>
      <c r="R735" s="77"/>
      <c r="S735" s="77"/>
      <c r="T735" s="71"/>
      <c r="U735" s="3"/>
      <c r="V735" s="3"/>
      <c r="W735" s="3"/>
      <c r="X735" s="3"/>
      <c r="Y735" s="3"/>
      <c r="Z735" s="3"/>
      <c r="AA735" s="3"/>
      <c r="AB735" s="71"/>
    </row>
    <row r="736" spans="1:28" ht="14.25" x14ac:dyDescent="0.2">
      <c r="A736" s="68"/>
      <c r="B736" s="71"/>
      <c r="C736" s="80"/>
      <c r="D736" s="81"/>
      <c r="E736" s="227"/>
      <c r="F736" s="228"/>
      <c r="G736" s="229"/>
      <c r="H736" s="80"/>
      <c r="I736" s="80"/>
      <c r="J736" s="220"/>
      <c r="K736" s="221"/>
      <c r="L736" s="82"/>
      <c r="M736" s="92" t="str">
        <f t="shared" si="17"/>
        <v/>
      </c>
      <c r="N736" s="82"/>
      <c r="O736" s="80"/>
      <c r="P736" s="250"/>
      <c r="Q736" s="251"/>
      <c r="R736" s="81"/>
      <c r="S736" s="81"/>
      <c r="T736" s="71"/>
      <c r="U736" s="3"/>
      <c r="V736" s="3"/>
      <c r="W736" s="3"/>
      <c r="X736" s="3"/>
      <c r="Y736" s="3"/>
      <c r="Z736" s="3"/>
      <c r="AA736" s="3"/>
      <c r="AB736" s="71"/>
    </row>
    <row r="737" spans="1:28" ht="14.25" x14ac:dyDescent="0.2">
      <c r="A737" s="68"/>
      <c r="B737" s="71"/>
      <c r="C737" s="76"/>
      <c r="D737" s="77"/>
      <c r="E737" s="224"/>
      <c r="F737" s="225"/>
      <c r="G737" s="226"/>
      <c r="H737" s="76"/>
      <c r="I737" s="76"/>
      <c r="J737" s="222"/>
      <c r="K737" s="223"/>
      <c r="L737" s="78"/>
      <c r="M737" s="92" t="str">
        <f t="shared" si="17"/>
        <v/>
      </c>
      <c r="N737" s="78"/>
      <c r="O737" s="76"/>
      <c r="P737" s="248"/>
      <c r="Q737" s="249"/>
      <c r="R737" s="77"/>
      <c r="S737" s="77"/>
      <c r="T737" s="71"/>
      <c r="U737" s="3"/>
      <c r="V737" s="3"/>
      <c r="W737" s="3"/>
      <c r="X737" s="3"/>
      <c r="Y737" s="3"/>
      <c r="Z737" s="3"/>
      <c r="AA737" s="3"/>
      <c r="AB737" s="71"/>
    </row>
    <row r="738" spans="1:28" ht="14.25" x14ac:dyDescent="0.2">
      <c r="A738" s="68"/>
      <c r="B738" s="71"/>
      <c r="C738" s="80"/>
      <c r="D738" s="81"/>
      <c r="E738" s="227"/>
      <c r="F738" s="228"/>
      <c r="G738" s="229"/>
      <c r="H738" s="80"/>
      <c r="I738" s="80"/>
      <c r="J738" s="220"/>
      <c r="K738" s="221"/>
      <c r="L738" s="82"/>
      <c r="M738" s="92" t="str">
        <f t="shared" si="17"/>
        <v/>
      </c>
      <c r="N738" s="82"/>
      <c r="O738" s="80"/>
      <c r="P738" s="250"/>
      <c r="Q738" s="251"/>
      <c r="R738" s="81"/>
      <c r="S738" s="81"/>
      <c r="T738" s="71"/>
      <c r="U738" s="3"/>
      <c r="V738" s="3"/>
      <c r="W738" s="3"/>
      <c r="X738" s="3"/>
      <c r="Y738" s="3"/>
      <c r="Z738" s="3"/>
      <c r="AA738" s="3"/>
      <c r="AB738" s="71"/>
    </row>
    <row r="739" spans="1:28" ht="14.25" x14ac:dyDescent="0.2">
      <c r="A739" s="68"/>
      <c r="B739" s="71"/>
      <c r="C739" s="76"/>
      <c r="D739" s="77"/>
      <c r="E739" s="224"/>
      <c r="F739" s="225"/>
      <c r="G739" s="226"/>
      <c r="H739" s="76"/>
      <c r="I739" s="76"/>
      <c r="J739" s="222"/>
      <c r="K739" s="223"/>
      <c r="L739" s="78"/>
      <c r="M739" s="92" t="str">
        <f t="shared" si="17"/>
        <v/>
      </c>
      <c r="N739" s="78"/>
      <c r="O739" s="76"/>
      <c r="P739" s="248"/>
      <c r="Q739" s="249"/>
      <c r="R739" s="77"/>
      <c r="S739" s="77"/>
      <c r="T739" s="71"/>
      <c r="U739" s="3"/>
      <c r="V739" s="3"/>
      <c r="W739" s="3"/>
      <c r="X739" s="3"/>
      <c r="Y739" s="3"/>
      <c r="Z739" s="3"/>
      <c r="AA739" s="3"/>
      <c r="AB739" s="71"/>
    </row>
    <row r="740" spans="1:28" ht="14.25" x14ac:dyDescent="0.2">
      <c r="A740" s="68"/>
      <c r="B740" s="71"/>
      <c r="C740" s="80"/>
      <c r="D740" s="81"/>
      <c r="E740" s="227"/>
      <c r="F740" s="228"/>
      <c r="G740" s="229"/>
      <c r="H740" s="80"/>
      <c r="I740" s="80"/>
      <c r="J740" s="220"/>
      <c r="K740" s="221"/>
      <c r="L740" s="82"/>
      <c r="M740" s="92" t="str">
        <f t="shared" si="17"/>
        <v/>
      </c>
      <c r="N740" s="82"/>
      <c r="O740" s="80"/>
      <c r="P740" s="250"/>
      <c r="Q740" s="251"/>
      <c r="R740" s="81"/>
      <c r="S740" s="81"/>
      <c r="T740" s="71"/>
      <c r="U740" s="3"/>
      <c r="V740" s="3"/>
      <c r="W740" s="3"/>
      <c r="X740" s="3"/>
      <c r="Y740" s="3"/>
      <c r="Z740" s="3"/>
      <c r="AA740" s="3"/>
      <c r="AB740" s="71"/>
    </row>
    <row r="741" spans="1:28" ht="14.25" x14ac:dyDescent="0.2">
      <c r="A741" s="68"/>
      <c r="B741" s="71"/>
      <c r="C741" s="76"/>
      <c r="D741" s="77"/>
      <c r="E741" s="224"/>
      <c r="F741" s="225"/>
      <c r="G741" s="226"/>
      <c r="H741" s="76"/>
      <c r="I741" s="76"/>
      <c r="J741" s="222"/>
      <c r="K741" s="223"/>
      <c r="L741" s="78"/>
      <c r="M741" s="92" t="str">
        <f t="shared" si="17"/>
        <v/>
      </c>
      <c r="N741" s="78"/>
      <c r="O741" s="76"/>
      <c r="P741" s="248"/>
      <c r="Q741" s="249"/>
      <c r="R741" s="77"/>
      <c r="S741" s="77"/>
      <c r="T741" s="71"/>
      <c r="U741" s="3"/>
      <c r="V741" s="3"/>
      <c r="W741" s="3"/>
      <c r="X741" s="3"/>
      <c r="Y741" s="3"/>
      <c r="Z741" s="3"/>
      <c r="AA741" s="3"/>
      <c r="AB741" s="71"/>
    </row>
    <row r="742" spans="1:28" ht="14.25" x14ac:dyDescent="0.2">
      <c r="A742" s="68"/>
      <c r="B742" s="71"/>
      <c r="C742" s="80"/>
      <c r="D742" s="81"/>
      <c r="E742" s="227"/>
      <c r="F742" s="228"/>
      <c r="G742" s="229"/>
      <c r="H742" s="80"/>
      <c r="I742" s="80"/>
      <c r="J742" s="220"/>
      <c r="K742" s="221"/>
      <c r="L742" s="82"/>
      <c r="M742" s="92" t="str">
        <f t="shared" si="17"/>
        <v/>
      </c>
      <c r="N742" s="82"/>
      <c r="O742" s="80"/>
      <c r="P742" s="250"/>
      <c r="Q742" s="251"/>
      <c r="R742" s="81"/>
      <c r="S742" s="81"/>
      <c r="T742" s="71"/>
      <c r="U742" s="3"/>
      <c r="V742" s="3"/>
      <c r="W742" s="3"/>
      <c r="X742" s="3"/>
      <c r="Y742" s="3"/>
      <c r="Z742" s="3"/>
      <c r="AA742" s="3"/>
      <c r="AB742" s="71"/>
    </row>
    <row r="743" spans="1:28" ht="14.25" x14ac:dyDescent="0.2">
      <c r="A743" s="68"/>
      <c r="B743" s="71"/>
      <c r="C743" s="76"/>
      <c r="D743" s="77"/>
      <c r="E743" s="224"/>
      <c r="F743" s="225"/>
      <c r="G743" s="226"/>
      <c r="H743" s="76"/>
      <c r="I743" s="76"/>
      <c r="J743" s="222"/>
      <c r="K743" s="223"/>
      <c r="L743" s="78"/>
      <c r="M743" s="92" t="str">
        <f t="shared" si="17"/>
        <v/>
      </c>
      <c r="N743" s="78"/>
      <c r="O743" s="76"/>
      <c r="P743" s="248"/>
      <c r="Q743" s="249"/>
      <c r="R743" s="77"/>
      <c r="S743" s="77"/>
      <c r="T743" s="71"/>
      <c r="U743" s="3"/>
      <c r="V743" s="3"/>
      <c r="W743" s="3"/>
      <c r="X743" s="3"/>
      <c r="Y743" s="3"/>
      <c r="Z743" s="3"/>
      <c r="AA743" s="3"/>
      <c r="AB743" s="71"/>
    </row>
    <row r="744" spans="1:28" ht="14.25" x14ac:dyDescent="0.2">
      <c r="A744" s="68"/>
      <c r="B744" s="71"/>
      <c r="C744" s="80"/>
      <c r="D744" s="81"/>
      <c r="E744" s="227"/>
      <c r="F744" s="228"/>
      <c r="G744" s="229"/>
      <c r="H744" s="80"/>
      <c r="I744" s="80"/>
      <c r="J744" s="220"/>
      <c r="K744" s="221"/>
      <c r="L744" s="82"/>
      <c r="M744" s="92" t="str">
        <f t="shared" si="17"/>
        <v/>
      </c>
      <c r="N744" s="82"/>
      <c r="O744" s="80"/>
      <c r="P744" s="250"/>
      <c r="Q744" s="251"/>
      <c r="R744" s="81"/>
      <c r="S744" s="81"/>
      <c r="T744" s="71"/>
      <c r="U744" s="3"/>
      <c r="V744" s="3"/>
      <c r="W744" s="3"/>
      <c r="X744" s="3"/>
      <c r="Y744" s="3"/>
      <c r="Z744" s="3"/>
      <c r="AA744" s="3"/>
      <c r="AB744" s="71"/>
    </row>
    <row r="745" spans="1:28" ht="14.25" x14ac:dyDescent="0.2">
      <c r="A745" s="68"/>
      <c r="B745" s="71"/>
      <c r="C745" s="76"/>
      <c r="D745" s="77"/>
      <c r="E745" s="224"/>
      <c r="F745" s="225"/>
      <c r="G745" s="226"/>
      <c r="H745" s="76"/>
      <c r="I745" s="76"/>
      <c r="J745" s="222"/>
      <c r="K745" s="223"/>
      <c r="L745" s="78"/>
      <c r="M745" s="92" t="str">
        <f t="shared" si="17"/>
        <v/>
      </c>
      <c r="N745" s="78"/>
      <c r="O745" s="76"/>
      <c r="P745" s="248"/>
      <c r="Q745" s="249"/>
      <c r="R745" s="77"/>
      <c r="S745" s="77"/>
      <c r="T745" s="71"/>
      <c r="U745" s="3"/>
      <c r="V745" s="3"/>
      <c r="W745" s="3"/>
      <c r="X745" s="3"/>
      <c r="Y745" s="3"/>
      <c r="Z745" s="3"/>
      <c r="AA745" s="3"/>
      <c r="AB745" s="71"/>
    </row>
    <row r="746" spans="1:28" ht="14.25" x14ac:dyDescent="0.2">
      <c r="A746" s="68"/>
      <c r="B746" s="71"/>
      <c r="C746" s="80"/>
      <c r="D746" s="81"/>
      <c r="E746" s="227"/>
      <c r="F746" s="228"/>
      <c r="G746" s="229"/>
      <c r="H746" s="80"/>
      <c r="I746" s="80"/>
      <c r="J746" s="220"/>
      <c r="K746" s="221"/>
      <c r="L746" s="82"/>
      <c r="M746" s="92" t="str">
        <f t="shared" si="17"/>
        <v/>
      </c>
      <c r="N746" s="82"/>
      <c r="O746" s="80"/>
      <c r="P746" s="250"/>
      <c r="Q746" s="251"/>
      <c r="R746" s="81"/>
      <c r="S746" s="81"/>
      <c r="T746" s="71"/>
      <c r="U746" s="3"/>
      <c r="V746" s="3"/>
      <c r="W746" s="3"/>
      <c r="X746" s="3"/>
      <c r="Y746" s="3"/>
      <c r="Z746" s="3"/>
      <c r="AA746" s="3"/>
      <c r="AB746" s="71"/>
    </row>
    <row r="747" spans="1:28" ht="14.25" x14ac:dyDescent="0.2">
      <c r="A747" s="68"/>
      <c r="B747" s="71"/>
      <c r="C747" s="76"/>
      <c r="D747" s="77"/>
      <c r="E747" s="224"/>
      <c r="F747" s="225"/>
      <c r="G747" s="226"/>
      <c r="H747" s="76"/>
      <c r="I747" s="76"/>
      <c r="J747" s="222"/>
      <c r="K747" s="223"/>
      <c r="L747" s="78"/>
      <c r="M747" s="92" t="str">
        <f t="shared" si="17"/>
        <v/>
      </c>
      <c r="N747" s="78"/>
      <c r="O747" s="76"/>
      <c r="P747" s="248"/>
      <c r="Q747" s="249"/>
      <c r="R747" s="77"/>
      <c r="S747" s="77"/>
      <c r="T747" s="71"/>
      <c r="U747" s="3"/>
      <c r="V747" s="3"/>
      <c r="W747" s="3"/>
      <c r="X747" s="3"/>
      <c r="Y747" s="3"/>
      <c r="Z747" s="3"/>
      <c r="AA747" s="3"/>
      <c r="AB747" s="71"/>
    </row>
    <row r="748" spans="1:28" ht="14.25" x14ac:dyDescent="0.2">
      <c r="A748" s="68"/>
      <c r="B748" s="71"/>
      <c r="C748" s="80"/>
      <c r="D748" s="81"/>
      <c r="E748" s="227"/>
      <c r="F748" s="228"/>
      <c r="G748" s="229"/>
      <c r="H748" s="80"/>
      <c r="I748" s="80"/>
      <c r="J748" s="220"/>
      <c r="K748" s="221"/>
      <c r="L748" s="82"/>
      <c r="M748" s="92" t="str">
        <f t="shared" si="17"/>
        <v/>
      </c>
      <c r="N748" s="82"/>
      <c r="O748" s="80"/>
      <c r="P748" s="250"/>
      <c r="Q748" s="251"/>
      <c r="R748" s="81"/>
      <c r="S748" s="81"/>
      <c r="T748" s="71"/>
      <c r="U748" s="3"/>
      <c r="V748" s="3"/>
      <c r="W748" s="3"/>
      <c r="X748" s="3"/>
      <c r="Y748" s="3"/>
      <c r="Z748" s="3"/>
      <c r="AA748" s="3"/>
      <c r="AB748" s="71"/>
    </row>
    <row r="749" spans="1:28" ht="14.25" x14ac:dyDescent="0.2">
      <c r="A749" s="68"/>
      <c r="B749" s="71"/>
      <c r="C749" s="76"/>
      <c r="D749" s="77"/>
      <c r="E749" s="224"/>
      <c r="F749" s="225"/>
      <c r="G749" s="226"/>
      <c r="H749" s="76"/>
      <c r="I749" s="76"/>
      <c r="J749" s="222"/>
      <c r="K749" s="223"/>
      <c r="L749" s="78"/>
      <c r="M749" s="92" t="str">
        <f t="shared" si="17"/>
        <v/>
      </c>
      <c r="N749" s="78"/>
      <c r="O749" s="76"/>
      <c r="P749" s="248"/>
      <c r="Q749" s="249"/>
      <c r="R749" s="77"/>
      <c r="S749" s="77"/>
      <c r="T749" s="71"/>
      <c r="U749" s="3"/>
      <c r="V749" s="3"/>
      <c r="W749" s="3"/>
      <c r="X749" s="3"/>
      <c r="Y749" s="3"/>
      <c r="Z749" s="3"/>
      <c r="AA749" s="3"/>
      <c r="AB749" s="71"/>
    </row>
    <row r="750" spans="1:28" ht="14.25" x14ac:dyDescent="0.2">
      <c r="A750" s="68"/>
      <c r="B750" s="71"/>
      <c r="C750" s="80"/>
      <c r="D750" s="81"/>
      <c r="E750" s="227"/>
      <c r="F750" s="228"/>
      <c r="G750" s="229"/>
      <c r="H750" s="80"/>
      <c r="I750" s="80"/>
      <c r="J750" s="220"/>
      <c r="K750" s="221"/>
      <c r="L750" s="82"/>
      <c r="M750" s="92" t="str">
        <f t="shared" si="17"/>
        <v/>
      </c>
      <c r="N750" s="82"/>
      <c r="O750" s="80"/>
      <c r="P750" s="250"/>
      <c r="Q750" s="251"/>
      <c r="R750" s="81"/>
      <c r="S750" s="81"/>
      <c r="T750" s="71"/>
      <c r="U750" s="3"/>
      <c r="V750" s="3"/>
      <c r="W750" s="3"/>
      <c r="X750" s="3"/>
      <c r="Y750" s="3"/>
      <c r="Z750" s="3"/>
      <c r="AA750" s="3"/>
      <c r="AB750" s="71"/>
    </row>
    <row r="751" spans="1:28" ht="14.25" x14ac:dyDescent="0.2">
      <c r="A751" s="68"/>
      <c r="B751" s="71"/>
      <c r="C751" s="76"/>
      <c r="D751" s="77"/>
      <c r="E751" s="224"/>
      <c r="F751" s="225"/>
      <c r="G751" s="226"/>
      <c r="H751" s="76"/>
      <c r="I751" s="76"/>
      <c r="J751" s="222"/>
      <c r="K751" s="223"/>
      <c r="L751" s="78"/>
      <c r="M751" s="92" t="str">
        <f t="shared" si="17"/>
        <v/>
      </c>
      <c r="N751" s="78"/>
      <c r="O751" s="76"/>
      <c r="P751" s="248"/>
      <c r="Q751" s="249"/>
      <c r="R751" s="77"/>
      <c r="S751" s="77"/>
      <c r="T751" s="71"/>
      <c r="U751" s="3"/>
      <c r="V751" s="3"/>
      <c r="W751" s="3"/>
      <c r="X751" s="3"/>
      <c r="Y751" s="3"/>
      <c r="Z751" s="3"/>
      <c r="AA751" s="3"/>
      <c r="AB751" s="71"/>
    </row>
    <row r="752" spans="1:28" ht="14.25" x14ac:dyDescent="0.2">
      <c r="A752" s="68"/>
      <c r="B752" s="71"/>
      <c r="C752" s="80"/>
      <c r="D752" s="81"/>
      <c r="E752" s="227"/>
      <c r="F752" s="228"/>
      <c r="G752" s="229"/>
      <c r="H752" s="80"/>
      <c r="I752" s="80"/>
      <c r="J752" s="220"/>
      <c r="K752" s="221"/>
      <c r="L752" s="82"/>
      <c r="M752" s="92" t="str">
        <f t="shared" si="17"/>
        <v/>
      </c>
      <c r="N752" s="82"/>
      <c r="O752" s="80"/>
      <c r="P752" s="250"/>
      <c r="Q752" s="251"/>
      <c r="R752" s="81"/>
      <c r="S752" s="81"/>
      <c r="T752" s="71"/>
      <c r="U752" s="3"/>
      <c r="V752" s="3"/>
      <c r="W752" s="3"/>
      <c r="X752" s="3"/>
      <c r="Y752" s="3"/>
      <c r="Z752" s="3"/>
      <c r="AA752" s="3"/>
      <c r="AB752" s="71"/>
    </row>
    <row r="753" spans="1:28" ht="14.25" x14ac:dyDescent="0.2">
      <c r="A753" s="68"/>
      <c r="B753" s="71"/>
      <c r="C753" s="76"/>
      <c r="D753" s="77"/>
      <c r="E753" s="224"/>
      <c r="F753" s="225"/>
      <c r="G753" s="226"/>
      <c r="H753" s="76"/>
      <c r="I753" s="76"/>
      <c r="J753" s="222"/>
      <c r="K753" s="223"/>
      <c r="L753" s="78"/>
      <c r="M753" s="92" t="str">
        <f t="shared" si="17"/>
        <v/>
      </c>
      <c r="N753" s="78"/>
      <c r="O753" s="76"/>
      <c r="P753" s="248"/>
      <c r="Q753" s="249"/>
      <c r="R753" s="77"/>
      <c r="S753" s="77"/>
      <c r="T753" s="71"/>
      <c r="U753" s="3"/>
      <c r="V753" s="3"/>
      <c r="W753" s="3"/>
      <c r="X753" s="3"/>
      <c r="Y753" s="3"/>
      <c r="Z753" s="3"/>
      <c r="AA753" s="3"/>
      <c r="AB753" s="71"/>
    </row>
    <row r="754" spans="1:28" ht="14.25" x14ac:dyDescent="0.2">
      <c r="A754" s="68"/>
      <c r="B754" s="71"/>
      <c r="C754" s="80"/>
      <c r="D754" s="81"/>
      <c r="E754" s="227"/>
      <c r="F754" s="228"/>
      <c r="G754" s="229"/>
      <c r="H754" s="80"/>
      <c r="I754" s="80"/>
      <c r="J754" s="220"/>
      <c r="K754" s="221"/>
      <c r="L754" s="82"/>
      <c r="M754" s="92" t="str">
        <f t="shared" si="17"/>
        <v/>
      </c>
      <c r="N754" s="82"/>
      <c r="O754" s="80"/>
      <c r="P754" s="250"/>
      <c r="Q754" s="251"/>
      <c r="R754" s="81"/>
      <c r="S754" s="81"/>
      <c r="T754" s="71"/>
      <c r="U754" s="3"/>
      <c r="V754" s="3"/>
      <c r="W754" s="3"/>
      <c r="X754" s="3"/>
      <c r="Y754" s="3"/>
      <c r="Z754" s="3"/>
      <c r="AA754" s="3"/>
      <c r="AB754" s="71"/>
    </row>
    <row r="755" spans="1:28" ht="14.25" x14ac:dyDescent="0.2">
      <c r="A755" s="68"/>
      <c r="B755" s="71"/>
      <c r="C755" s="76"/>
      <c r="D755" s="77"/>
      <c r="E755" s="224"/>
      <c r="F755" s="225"/>
      <c r="G755" s="226"/>
      <c r="H755" s="76"/>
      <c r="I755" s="76"/>
      <c r="J755" s="222"/>
      <c r="K755" s="223"/>
      <c r="L755" s="78"/>
      <c r="M755" s="92" t="str">
        <f t="shared" si="17"/>
        <v/>
      </c>
      <c r="N755" s="78"/>
      <c r="O755" s="76"/>
      <c r="P755" s="248"/>
      <c r="Q755" s="249"/>
      <c r="R755" s="77"/>
      <c r="S755" s="77"/>
      <c r="T755" s="71"/>
      <c r="U755" s="3"/>
      <c r="V755" s="3"/>
      <c r="W755" s="3"/>
      <c r="X755" s="3"/>
      <c r="Y755" s="3"/>
      <c r="Z755" s="3"/>
      <c r="AA755" s="3"/>
      <c r="AB755" s="71"/>
    </row>
    <row r="756" spans="1:28" ht="14.25" x14ac:dyDescent="0.2">
      <c r="A756" s="68"/>
      <c r="B756" s="71"/>
      <c r="C756" s="80"/>
      <c r="D756" s="81"/>
      <c r="E756" s="227"/>
      <c r="F756" s="228"/>
      <c r="G756" s="229"/>
      <c r="H756" s="80"/>
      <c r="I756" s="80"/>
      <c r="J756" s="220"/>
      <c r="K756" s="221"/>
      <c r="L756" s="82"/>
      <c r="M756" s="92" t="str">
        <f t="shared" si="17"/>
        <v/>
      </c>
      <c r="N756" s="82"/>
      <c r="O756" s="80"/>
      <c r="P756" s="250"/>
      <c r="Q756" s="251"/>
      <c r="R756" s="81"/>
      <c r="S756" s="81"/>
      <c r="T756" s="71"/>
      <c r="U756" s="3"/>
      <c r="V756" s="3"/>
      <c r="W756" s="3"/>
      <c r="X756" s="3"/>
      <c r="Y756" s="3"/>
      <c r="Z756" s="3"/>
      <c r="AA756" s="3"/>
      <c r="AB756" s="71"/>
    </row>
    <row r="757" spans="1:28" ht="14.25" x14ac:dyDescent="0.2">
      <c r="A757" s="68"/>
      <c r="B757" s="71"/>
      <c r="C757" s="76"/>
      <c r="D757" s="77"/>
      <c r="E757" s="224"/>
      <c r="F757" s="225"/>
      <c r="G757" s="226"/>
      <c r="H757" s="76"/>
      <c r="I757" s="76"/>
      <c r="J757" s="222"/>
      <c r="K757" s="223"/>
      <c r="L757" s="78"/>
      <c r="M757" s="92" t="str">
        <f t="shared" si="17"/>
        <v/>
      </c>
      <c r="N757" s="78"/>
      <c r="O757" s="76"/>
      <c r="P757" s="248"/>
      <c r="Q757" s="249"/>
      <c r="R757" s="77"/>
      <c r="S757" s="77"/>
      <c r="T757" s="71"/>
      <c r="U757" s="3"/>
      <c r="V757" s="3"/>
      <c r="W757" s="3"/>
      <c r="X757" s="3"/>
      <c r="Y757" s="3"/>
      <c r="Z757" s="3"/>
      <c r="AA757" s="3"/>
      <c r="AB757" s="71"/>
    </row>
    <row r="758" spans="1:28" ht="14.25" x14ac:dyDescent="0.2">
      <c r="A758" s="68"/>
      <c r="B758" s="71"/>
      <c r="C758" s="80"/>
      <c r="D758" s="81"/>
      <c r="E758" s="227"/>
      <c r="F758" s="228"/>
      <c r="G758" s="229"/>
      <c r="H758" s="80"/>
      <c r="I758" s="80"/>
      <c r="J758" s="220"/>
      <c r="K758" s="221"/>
      <c r="L758" s="82"/>
      <c r="M758" s="92" t="str">
        <f t="shared" si="17"/>
        <v/>
      </c>
      <c r="N758" s="82"/>
      <c r="O758" s="80"/>
      <c r="P758" s="250"/>
      <c r="Q758" s="251"/>
      <c r="R758" s="81"/>
      <c r="S758" s="81"/>
      <c r="T758" s="71"/>
      <c r="U758" s="3"/>
      <c r="V758" s="3"/>
      <c r="W758" s="3"/>
      <c r="X758" s="3"/>
      <c r="Y758" s="3"/>
      <c r="Z758" s="3"/>
      <c r="AA758" s="3"/>
      <c r="AB758" s="71"/>
    </row>
    <row r="759" spans="1:28" ht="14.25" x14ac:dyDescent="0.2">
      <c r="A759" s="68"/>
      <c r="B759" s="71"/>
      <c r="C759" s="76"/>
      <c r="D759" s="77"/>
      <c r="E759" s="224"/>
      <c r="F759" s="225"/>
      <c r="G759" s="226"/>
      <c r="H759" s="76"/>
      <c r="I759" s="76"/>
      <c r="J759" s="222"/>
      <c r="K759" s="223"/>
      <c r="L759" s="78"/>
      <c r="M759" s="92" t="str">
        <f t="shared" si="17"/>
        <v/>
      </c>
      <c r="N759" s="78"/>
      <c r="O759" s="76"/>
      <c r="P759" s="248"/>
      <c r="Q759" s="249"/>
      <c r="R759" s="77"/>
      <c r="S759" s="77"/>
      <c r="T759" s="71"/>
      <c r="U759" s="3"/>
      <c r="V759" s="3"/>
      <c r="W759" s="3"/>
      <c r="X759" s="3"/>
      <c r="Y759" s="3"/>
      <c r="Z759" s="3"/>
      <c r="AA759" s="3"/>
      <c r="AB759" s="71"/>
    </row>
    <row r="760" spans="1:28" ht="14.25" x14ac:dyDescent="0.2">
      <c r="A760" s="68"/>
      <c r="B760" s="71"/>
      <c r="C760" s="80"/>
      <c r="D760" s="81"/>
      <c r="E760" s="227"/>
      <c r="F760" s="228"/>
      <c r="G760" s="229"/>
      <c r="H760" s="80"/>
      <c r="I760" s="80"/>
      <c r="J760" s="220"/>
      <c r="K760" s="221"/>
      <c r="L760" s="82"/>
      <c r="M760" s="92" t="str">
        <f t="shared" si="17"/>
        <v/>
      </c>
      <c r="N760" s="82"/>
      <c r="O760" s="80"/>
      <c r="P760" s="250"/>
      <c r="Q760" s="251"/>
      <c r="R760" s="81"/>
      <c r="S760" s="81"/>
      <c r="T760" s="71"/>
      <c r="U760" s="3"/>
      <c r="V760" s="3"/>
      <c r="W760" s="3"/>
      <c r="X760" s="3"/>
      <c r="Y760" s="3"/>
      <c r="Z760" s="3"/>
      <c r="AA760" s="3"/>
      <c r="AB760" s="71"/>
    </row>
    <row r="761" spans="1:28" ht="14.25" x14ac:dyDescent="0.2">
      <c r="A761" s="68"/>
      <c r="B761" s="71"/>
      <c r="C761" s="76"/>
      <c r="D761" s="77"/>
      <c r="E761" s="224"/>
      <c r="F761" s="225"/>
      <c r="G761" s="226"/>
      <c r="H761" s="76"/>
      <c r="I761" s="76"/>
      <c r="J761" s="222"/>
      <c r="K761" s="223"/>
      <c r="L761" s="78"/>
      <c r="M761" s="92" t="str">
        <f t="shared" si="17"/>
        <v/>
      </c>
      <c r="N761" s="78"/>
      <c r="O761" s="76"/>
      <c r="P761" s="248"/>
      <c r="Q761" s="249"/>
      <c r="R761" s="77"/>
      <c r="S761" s="77"/>
      <c r="T761" s="71"/>
      <c r="U761" s="3"/>
      <c r="V761" s="3"/>
      <c r="W761" s="3"/>
      <c r="X761" s="3"/>
      <c r="Y761" s="3"/>
      <c r="Z761" s="3"/>
      <c r="AA761" s="3"/>
      <c r="AB761" s="71"/>
    </row>
    <row r="762" spans="1:28" ht="14.25" x14ac:dyDescent="0.2">
      <c r="A762" s="68"/>
      <c r="B762" s="71"/>
      <c r="C762" s="80"/>
      <c r="D762" s="81"/>
      <c r="E762" s="227"/>
      <c r="F762" s="228"/>
      <c r="G762" s="229"/>
      <c r="H762" s="80"/>
      <c r="I762" s="80"/>
      <c r="J762" s="220"/>
      <c r="K762" s="221"/>
      <c r="L762" s="82"/>
      <c r="M762" s="92" t="str">
        <f t="shared" si="17"/>
        <v/>
      </c>
      <c r="N762" s="82"/>
      <c r="O762" s="80"/>
      <c r="P762" s="250"/>
      <c r="Q762" s="251"/>
      <c r="R762" s="81"/>
      <c r="S762" s="81"/>
      <c r="T762" s="71"/>
      <c r="U762" s="3"/>
      <c r="V762" s="3"/>
      <c r="W762" s="3"/>
      <c r="X762" s="3"/>
      <c r="Y762" s="3"/>
      <c r="Z762" s="3"/>
      <c r="AA762" s="3"/>
      <c r="AB762" s="71"/>
    </row>
    <row r="763" spans="1:28" ht="14.25" x14ac:dyDescent="0.2">
      <c r="A763" s="68"/>
      <c r="B763" s="71"/>
      <c r="C763" s="76"/>
      <c r="D763" s="77"/>
      <c r="E763" s="224"/>
      <c r="F763" s="225"/>
      <c r="G763" s="226"/>
      <c r="H763" s="76"/>
      <c r="I763" s="76"/>
      <c r="J763" s="222"/>
      <c r="K763" s="223"/>
      <c r="L763" s="78"/>
      <c r="M763" s="92" t="str">
        <f t="shared" si="17"/>
        <v/>
      </c>
      <c r="N763" s="78"/>
      <c r="O763" s="76"/>
      <c r="P763" s="248"/>
      <c r="Q763" s="249"/>
      <c r="R763" s="77"/>
      <c r="S763" s="77"/>
      <c r="T763" s="71"/>
      <c r="U763" s="3"/>
      <c r="V763" s="3"/>
      <c r="W763" s="3"/>
      <c r="X763" s="3"/>
      <c r="Y763" s="3"/>
      <c r="Z763" s="3"/>
      <c r="AA763" s="3"/>
      <c r="AB763" s="71"/>
    </row>
    <row r="764" spans="1:28" ht="14.25" x14ac:dyDescent="0.2">
      <c r="A764" s="68"/>
      <c r="B764" s="71"/>
      <c r="C764" s="80"/>
      <c r="D764" s="81"/>
      <c r="E764" s="227"/>
      <c r="F764" s="228"/>
      <c r="G764" s="229"/>
      <c r="H764" s="80"/>
      <c r="I764" s="80"/>
      <c r="J764" s="220"/>
      <c r="K764" s="221"/>
      <c r="L764" s="82"/>
      <c r="M764" s="92" t="str">
        <f t="shared" si="17"/>
        <v/>
      </c>
      <c r="N764" s="82"/>
      <c r="O764" s="80"/>
      <c r="P764" s="250"/>
      <c r="Q764" s="251"/>
      <c r="R764" s="81"/>
      <c r="S764" s="81"/>
      <c r="T764" s="71"/>
      <c r="U764" s="3"/>
      <c r="V764" s="3"/>
      <c r="W764" s="3"/>
      <c r="X764" s="3"/>
      <c r="Y764" s="3"/>
      <c r="Z764" s="3"/>
      <c r="AA764" s="3"/>
      <c r="AB764" s="71"/>
    </row>
    <row r="765" spans="1:28" ht="14.25" x14ac:dyDescent="0.2">
      <c r="A765" s="68"/>
      <c r="B765" s="71"/>
      <c r="C765" s="76"/>
      <c r="D765" s="77"/>
      <c r="E765" s="224"/>
      <c r="F765" s="225"/>
      <c r="G765" s="226"/>
      <c r="H765" s="76"/>
      <c r="I765" s="76"/>
      <c r="J765" s="222"/>
      <c r="K765" s="223"/>
      <c r="L765" s="78"/>
      <c r="M765" s="92" t="str">
        <f t="shared" si="17"/>
        <v/>
      </c>
      <c r="N765" s="78"/>
      <c r="O765" s="76"/>
      <c r="P765" s="248"/>
      <c r="Q765" s="249"/>
      <c r="R765" s="77"/>
      <c r="S765" s="77"/>
      <c r="T765" s="71"/>
      <c r="U765" s="3"/>
      <c r="V765" s="3"/>
      <c r="W765" s="3"/>
      <c r="X765" s="3"/>
      <c r="Y765" s="3"/>
      <c r="Z765" s="3"/>
      <c r="AA765" s="3"/>
      <c r="AB765" s="71"/>
    </row>
    <row r="766" spans="1:28" ht="14.25" x14ac:dyDescent="0.2">
      <c r="A766" s="68"/>
      <c r="B766" s="71"/>
      <c r="C766" s="80"/>
      <c r="D766" s="81"/>
      <c r="E766" s="227"/>
      <c r="F766" s="228"/>
      <c r="G766" s="229"/>
      <c r="H766" s="80"/>
      <c r="I766" s="80"/>
      <c r="J766" s="220"/>
      <c r="K766" s="221"/>
      <c r="L766" s="82"/>
      <c r="M766" s="92" t="str">
        <f t="shared" si="17"/>
        <v/>
      </c>
      <c r="N766" s="82"/>
      <c r="O766" s="80"/>
      <c r="P766" s="250"/>
      <c r="Q766" s="251"/>
      <c r="R766" s="81"/>
      <c r="S766" s="81"/>
      <c r="T766" s="71"/>
      <c r="U766" s="3"/>
      <c r="V766" s="3"/>
      <c r="W766" s="3"/>
      <c r="X766" s="3"/>
      <c r="Y766" s="3"/>
      <c r="Z766" s="3"/>
      <c r="AA766" s="3"/>
      <c r="AB766" s="71"/>
    </row>
    <row r="767" spans="1:28" ht="14.25" x14ac:dyDescent="0.2">
      <c r="A767" s="68"/>
      <c r="B767" s="71"/>
      <c r="C767" s="76"/>
      <c r="D767" s="77"/>
      <c r="E767" s="224"/>
      <c r="F767" s="225"/>
      <c r="G767" s="226"/>
      <c r="H767" s="76"/>
      <c r="I767" s="76"/>
      <c r="J767" s="222"/>
      <c r="K767" s="223"/>
      <c r="L767" s="78"/>
      <c r="M767" s="92" t="str">
        <f t="shared" si="17"/>
        <v/>
      </c>
      <c r="N767" s="78"/>
      <c r="O767" s="76"/>
      <c r="P767" s="248"/>
      <c r="Q767" s="249"/>
      <c r="R767" s="77"/>
      <c r="S767" s="77"/>
      <c r="T767" s="71"/>
      <c r="U767" s="3"/>
      <c r="V767" s="3"/>
      <c r="W767" s="3"/>
      <c r="X767" s="3"/>
      <c r="Y767" s="3"/>
      <c r="Z767" s="3"/>
      <c r="AA767" s="3"/>
      <c r="AB767" s="71"/>
    </row>
    <row r="768" spans="1:28" ht="14.25" x14ac:dyDescent="0.2">
      <c r="A768" s="68"/>
      <c r="B768" s="71"/>
      <c r="C768" s="80"/>
      <c r="D768" s="81"/>
      <c r="E768" s="227"/>
      <c r="F768" s="228"/>
      <c r="G768" s="229"/>
      <c r="H768" s="80"/>
      <c r="I768" s="80"/>
      <c r="J768" s="220"/>
      <c r="K768" s="221"/>
      <c r="L768" s="82"/>
      <c r="M768" s="92" t="str">
        <f t="shared" si="17"/>
        <v/>
      </c>
      <c r="N768" s="82"/>
      <c r="O768" s="80"/>
      <c r="P768" s="250"/>
      <c r="Q768" s="251"/>
      <c r="R768" s="81"/>
      <c r="S768" s="81"/>
      <c r="T768" s="71"/>
      <c r="U768" s="3"/>
      <c r="V768" s="3"/>
      <c r="W768" s="3"/>
      <c r="X768" s="3"/>
      <c r="Y768" s="3"/>
      <c r="Z768" s="3"/>
      <c r="AA768" s="3"/>
      <c r="AB768" s="71"/>
    </row>
    <row r="769" spans="1:28" ht="14.25" x14ac:dyDescent="0.2">
      <c r="A769" s="68"/>
      <c r="B769" s="71"/>
      <c r="C769" s="76"/>
      <c r="D769" s="77"/>
      <c r="E769" s="224"/>
      <c r="F769" s="225"/>
      <c r="G769" s="226"/>
      <c r="H769" s="76"/>
      <c r="I769" s="76"/>
      <c r="J769" s="222"/>
      <c r="K769" s="223"/>
      <c r="L769" s="78"/>
      <c r="M769" s="92" t="str">
        <f t="shared" si="17"/>
        <v/>
      </c>
      <c r="N769" s="78"/>
      <c r="O769" s="76"/>
      <c r="P769" s="248"/>
      <c r="Q769" s="249"/>
      <c r="R769" s="77"/>
      <c r="S769" s="77"/>
      <c r="T769" s="71"/>
      <c r="U769" s="3"/>
      <c r="V769" s="3"/>
      <c r="W769" s="3"/>
      <c r="X769" s="3"/>
      <c r="Y769" s="3"/>
      <c r="Z769" s="3"/>
      <c r="AA769" s="3"/>
      <c r="AB769" s="71"/>
    </row>
    <row r="770" spans="1:28" ht="14.25" x14ac:dyDescent="0.2">
      <c r="A770" s="68"/>
      <c r="B770" s="71"/>
      <c r="C770" s="80"/>
      <c r="D770" s="81"/>
      <c r="E770" s="227"/>
      <c r="F770" s="228"/>
      <c r="G770" s="229"/>
      <c r="H770" s="80"/>
      <c r="I770" s="80"/>
      <c r="J770" s="220"/>
      <c r="K770" s="221"/>
      <c r="L770" s="82"/>
      <c r="M770" s="92" t="str">
        <f t="shared" si="17"/>
        <v/>
      </c>
      <c r="N770" s="82"/>
      <c r="O770" s="80"/>
      <c r="P770" s="250"/>
      <c r="Q770" s="251"/>
      <c r="R770" s="81"/>
      <c r="S770" s="81"/>
      <c r="T770" s="71"/>
      <c r="U770" s="3"/>
      <c r="V770" s="3"/>
      <c r="W770" s="3"/>
      <c r="X770" s="3"/>
      <c r="Y770" s="3"/>
      <c r="Z770" s="3"/>
      <c r="AA770" s="3"/>
      <c r="AB770" s="71"/>
    </row>
    <row r="771" spans="1:28" ht="14.25" x14ac:dyDescent="0.2">
      <c r="A771" s="68"/>
      <c r="B771" s="71"/>
      <c r="C771" s="76"/>
      <c r="D771" s="77"/>
      <c r="E771" s="224"/>
      <c r="F771" s="225"/>
      <c r="G771" s="226"/>
      <c r="H771" s="76"/>
      <c r="I771" s="76"/>
      <c r="J771" s="222"/>
      <c r="K771" s="223"/>
      <c r="L771" s="78"/>
      <c r="M771" s="92" t="str">
        <f t="shared" si="17"/>
        <v/>
      </c>
      <c r="N771" s="78"/>
      <c r="O771" s="76"/>
      <c r="P771" s="248"/>
      <c r="Q771" s="249"/>
      <c r="R771" s="77"/>
      <c r="S771" s="77"/>
      <c r="T771" s="71"/>
      <c r="U771" s="3"/>
      <c r="V771" s="3"/>
      <c r="W771" s="3"/>
      <c r="X771" s="3"/>
      <c r="Y771" s="3"/>
      <c r="Z771" s="3"/>
      <c r="AA771" s="3"/>
      <c r="AB771" s="71"/>
    </row>
    <row r="772" spans="1:28" ht="14.25" x14ac:dyDescent="0.2">
      <c r="A772" s="68"/>
      <c r="B772" s="71"/>
      <c r="C772" s="80"/>
      <c r="D772" s="81"/>
      <c r="E772" s="227"/>
      <c r="F772" s="228"/>
      <c r="G772" s="229"/>
      <c r="H772" s="80"/>
      <c r="I772" s="80"/>
      <c r="J772" s="220"/>
      <c r="K772" s="221"/>
      <c r="L772" s="82"/>
      <c r="M772" s="92" t="str">
        <f t="shared" si="17"/>
        <v/>
      </c>
      <c r="N772" s="82"/>
      <c r="O772" s="80"/>
      <c r="P772" s="250"/>
      <c r="Q772" s="251"/>
      <c r="R772" s="81"/>
      <c r="S772" s="81"/>
      <c r="T772" s="71"/>
      <c r="U772" s="3"/>
      <c r="V772" s="3"/>
      <c r="W772" s="3"/>
      <c r="X772" s="3"/>
      <c r="Y772" s="3"/>
      <c r="Z772" s="3"/>
      <c r="AA772" s="3"/>
      <c r="AB772" s="71"/>
    </row>
    <row r="773" spans="1:28" ht="14.25" x14ac:dyDescent="0.2">
      <c r="A773" s="68"/>
      <c r="B773" s="71"/>
      <c r="C773" s="76"/>
      <c r="D773" s="77"/>
      <c r="E773" s="224"/>
      <c r="F773" s="225"/>
      <c r="G773" s="226"/>
      <c r="H773" s="76"/>
      <c r="I773" s="76"/>
      <c r="J773" s="222"/>
      <c r="K773" s="223"/>
      <c r="L773" s="78"/>
      <c r="M773" s="92" t="str">
        <f t="shared" si="17"/>
        <v/>
      </c>
      <c r="N773" s="78"/>
      <c r="O773" s="76"/>
      <c r="P773" s="248"/>
      <c r="Q773" s="249"/>
      <c r="R773" s="77"/>
      <c r="S773" s="77"/>
      <c r="T773" s="71"/>
      <c r="U773" s="3"/>
      <c r="V773" s="3"/>
      <c r="W773" s="3"/>
      <c r="X773" s="3"/>
      <c r="Y773" s="3"/>
      <c r="Z773" s="3"/>
      <c r="AA773" s="3"/>
      <c r="AB773" s="71"/>
    </row>
    <row r="774" spans="1:28" ht="14.25" x14ac:dyDescent="0.2">
      <c r="A774" s="68"/>
      <c r="B774" s="71"/>
      <c r="C774" s="80"/>
      <c r="D774" s="81"/>
      <c r="E774" s="227"/>
      <c r="F774" s="228"/>
      <c r="G774" s="229"/>
      <c r="H774" s="80"/>
      <c r="I774" s="80"/>
      <c r="J774" s="220"/>
      <c r="K774" s="221"/>
      <c r="L774" s="82"/>
      <c r="M774" s="92" t="str">
        <f t="shared" si="17"/>
        <v/>
      </c>
      <c r="N774" s="82"/>
      <c r="O774" s="80"/>
      <c r="P774" s="250"/>
      <c r="Q774" s="251"/>
      <c r="R774" s="81"/>
      <c r="S774" s="81"/>
      <c r="T774" s="71"/>
      <c r="U774" s="3"/>
      <c r="V774" s="3"/>
      <c r="W774" s="3"/>
      <c r="X774" s="3"/>
      <c r="Y774" s="3"/>
      <c r="Z774" s="3"/>
      <c r="AA774" s="3"/>
      <c r="AB774" s="71"/>
    </row>
    <row r="775" spans="1:28" ht="14.25" x14ac:dyDescent="0.2">
      <c r="A775" s="68"/>
      <c r="B775" s="71"/>
      <c r="C775" s="76"/>
      <c r="D775" s="77"/>
      <c r="E775" s="224"/>
      <c r="F775" s="225"/>
      <c r="G775" s="226"/>
      <c r="H775" s="76"/>
      <c r="I775" s="76"/>
      <c r="J775" s="222"/>
      <c r="K775" s="223"/>
      <c r="L775" s="78"/>
      <c r="M775" s="92" t="str">
        <f t="shared" si="17"/>
        <v/>
      </c>
      <c r="N775" s="78"/>
      <c r="O775" s="76"/>
      <c r="P775" s="248"/>
      <c r="Q775" s="249"/>
      <c r="R775" s="77"/>
      <c r="S775" s="77"/>
      <c r="T775" s="71"/>
      <c r="U775" s="3"/>
      <c r="V775" s="3"/>
      <c r="W775" s="3"/>
      <c r="X775" s="3"/>
      <c r="Y775" s="3"/>
      <c r="Z775" s="3"/>
      <c r="AA775" s="3"/>
      <c r="AB775" s="71"/>
    </row>
    <row r="776" spans="1:28" ht="14.25" x14ac:dyDescent="0.2">
      <c r="A776" s="68"/>
      <c r="B776" s="71"/>
      <c r="C776" s="80"/>
      <c r="D776" s="81"/>
      <c r="E776" s="227"/>
      <c r="F776" s="228"/>
      <c r="G776" s="229"/>
      <c r="H776" s="80"/>
      <c r="I776" s="80"/>
      <c r="J776" s="220"/>
      <c r="K776" s="221"/>
      <c r="L776" s="82"/>
      <c r="M776" s="92" t="str">
        <f t="shared" si="17"/>
        <v/>
      </c>
      <c r="N776" s="82"/>
      <c r="O776" s="80"/>
      <c r="P776" s="250"/>
      <c r="Q776" s="251"/>
      <c r="R776" s="81"/>
      <c r="S776" s="81"/>
      <c r="T776" s="71"/>
      <c r="U776" s="3"/>
      <c r="V776" s="3"/>
      <c r="W776" s="3"/>
      <c r="X776" s="3"/>
      <c r="Y776" s="3"/>
      <c r="Z776" s="3"/>
      <c r="AA776" s="3"/>
      <c r="AB776" s="71"/>
    </row>
    <row r="777" spans="1:28" ht="14.25" x14ac:dyDescent="0.2">
      <c r="A777" s="68"/>
      <c r="B777" s="71"/>
      <c r="C777" s="76"/>
      <c r="D777" s="77"/>
      <c r="E777" s="224"/>
      <c r="F777" s="225"/>
      <c r="G777" s="226"/>
      <c r="H777" s="76"/>
      <c r="I777" s="76"/>
      <c r="J777" s="222"/>
      <c r="K777" s="223"/>
      <c r="L777" s="78"/>
      <c r="M777" s="92" t="str">
        <f t="shared" si="17"/>
        <v/>
      </c>
      <c r="N777" s="78"/>
      <c r="O777" s="76"/>
      <c r="P777" s="248"/>
      <c r="Q777" s="249"/>
      <c r="R777" s="77"/>
      <c r="S777" s="77"/>
      <c r="T777" s="71"/>
      <c r="U777" s="3"/>
      <c r="V777" s="3"/>
      <c r="W777" s="3"/>
      <c r="X777" s="3"/>
      <c r="Y777" s="3"/>
      <c r="Z777" s="3"/>
      <c r="AA777" s="3"/>
      <c r="AB777" s="71"/>
    </row>
    <row r="778" spans="1:28" ht="14.25" x14ac:dyDescent="0.2">
      <c r="A778" s="68"/>
      <c r="B778" s="71"/>
      <c r="C778" s="80"/>
      <c r="D778" s="81"/>
      <c r="E778" s="227"/>
      <c r="F778" s="228"/>
      <c r="G778" s="229"/>
      <c r="H778" s="80"/>
      <c r="I778" s="80"/>
      <c r="J778" s="220"/>
      <c r="K778" s="221"/>
      <c r="L778" s="82"/>
      <c r="M778" s="92" t="str">
        <f t="shared" si="17"/>
        <v/>
      </c>
      <c r="N778" s="82"/>
      <c r="O778" s="80"/>
      <c r="P778" s="250"/>
      <c r="Q778" s="251"/>
      <c r="R778" s="81"/>
      <c r="S778" s="81"/>
      <c r="T778" s="71"/>
      <c r="U778" s="3"/>
      <c r="V778" s="3"/>
      <c r="W778" s="3"/>
      <c r="X778" s="3"/>
      <c r="Y778" s="3"/>
      <c r="Z778" s="3"/>
      <c r="AA778" s="3"/>
      <c r="AB778" s="71"/>
    </row>
    <row r="779" spans="1:28" ht="14.25" x14ac:dyDescent="0.2">
      <c r="A779" s="68"/>
      <c r="B779" s="71"/>
      <c r="C779" s="76"/>
      <c r="D779" s="77"/>
      <c r="E779" s="224"/>
      <c r="F779" s="225"/>
      <c r="G779" s="226"/>
      <c r="H779" s="76"/>
      <c r="I779" s="76"/>
      <c r="J779" s="222"/>
      <c r="K779" s="223"/>
      <c r="L779" s="78"/>
      <c r="M779" s="92" t="str">
        <f t="shared" si="17"/>
        <v/>
      </c>
      <c r="N779" s="78"/>
      <c r="O779" s="76"/>
      <c r="P779" s="248"/>
      <c r="Q779" s="249"/>
      <c r="R779" s="77"/>
      <c r="S779" s="77"/>
      <c r="T779" s="71"/>
      <c r="U779" s="3"/>
      <c r="V779" s="3"/>
      <c r="W779" s="3"/>
      <c r="X779" s="3"/>
      <c r="Y779" s="3"/>
      <c r="Z779" s="3"/>
      <c r="AA779" s="3"/>
      <c r="AB779" s="71"/>
    </row>
    <row r="780" spans="1:28" ht="14.25" x14ac:dyDescent="0.2">
      <c r="A780" s="68"/>
      <c r="B780" s="71"/>
      <c r="C780" s="80"/>
      <c r="D780" s="81"/>
      <c r="E780" s="227"/>
      <c r="F780" s="228"/>
      <c r="G780" s="229"/>
      <c r="H780" s="80"/>
      <c r="I780" s="80"/>
      <c r="J780" s="220"/>
      <c r="K780" s="221"/>
      <c r="L780" s="82"/>
      <c r="M780" s="92" t="str">
        <f t="shared" si="17"/>
        <v/>
      </c>
      <c r="N780" s="82"/>
      <c r="O780" s="80"/>
      <c r="P780" s="250"/>
      <c r="Q780" s="251"/>
      <c r="R780" s="81"/>
      <c r="S780" s="81"/>
      <c r="T780" s="71"/>
      <c r="U780" s="3"/>
      <c r="V780" s="3"/>
      <c r="W780" s="3"/>
      <c r="X780" s="3"/>
      <c r="Y780" s="3"/>
      <c r="Z780" s="3"/>
      <c r="AA780" s="3"/>
      <c r="AB780" s="71"/>
    </row>
    <row r="781" spans="1:28" ht="14.25" x14ac:dyDescent="0.2">
      <c r="A781" s="68"/>
      <c r="B781" s="71"/>
      <c r="C781" s="76"/>
      <c r="D781" s="77"/>
      <c r="E781" s="224"/>
      <c r="F781" s="225"/>
      <c r="G781" s="226"/>
      <c r="H781" s="76"/>
      <c r="I781" s="76"/>
      <c r="J781" s="222"/>
      <c r="K781" s="223"/>
      <c r="L781" s="78"/>
      <c r="M781" s="92" t="str">
        <f t="shared" si="17"/>
        <v/>
      </c>
      <c r="N781" s="78"/>
      <c r="O781" s="76"/>
      <c r="P781" s="248"/>
      <c r="Q781" s="249"/>
      <c r="R781" s="77"/>
      <c r="S781" s="77"/>
      <c r="T781" s="71"/>
      <c r="U781" s="3"/>
      <c r="V781" s="3"/>
      <c r="W781" s="3"/>
      <c r="X781" s="3"/>
      <c r="Y781" s="3"/>
      <c r="Z781" s="3"/>
      <c r="AA781" s="3"/>
      <c r="AB781" s="71"/>
    </row>
    <row r="782" spans="1:28" ht="14.25" x14ac:dyDescent="0.2">
      <c r="A782" s="68"/>
      <c r="B782" s="71"/>
      <c r="C782" s="80"/>
      <c r="D782" s="81"/>
      <c r="E782" s="227"/>
      <c r="F782" s="228"/>
      <c r="G782" s="229"/>
      <c r="H782" s="80"/>
      <c r="I782" s="80"/>
      <c r="J782" s="220"/>
      <c r="K782" s="221"/>
      <c r="L782" s="82"/>
      <c r="M782" s="92" t="str">
        <f t="shared" si="17"/>
        <v/>
      </c>
      <c r="N782" s="82"/>
      <c r="O782" s="80"/>
      <c r="P782" s="250"/>
      <c r="Q782" s="251"/>
      <c r="R782" s="81"/>
      <c r="S782" s="81"/>
      <c r="T782" s="71"/>
      <c r="U782" s="3"/>
      <c r="V782" s="3"/>
      <c r="W782" s="3"/>
      <c r="X782" s="3"/>
      <c r="Y782" s="3"/>
      <c r="Z782" s="3"/>
      <c r="AA782" s="3"/>
      <c r="AB782" s="71"/>
    </row>
    <row r="783" spans="1:28" ht="14.25" x14ac:dyDescent="0.2">
      <c r="A783" s="68"/>
      <c r="B783" s="71"/>
      <c r="C783" s="76"/>
      <c r="D783" s="77"/>
      <c r="E783" s="224"/>
      <c r="F783" s="225"/>
      <c r="G783" s="226"/>
      <c r="H783" s="76"/>
      <c r="I783" s="76"/>
      <c r="J783" s="222"/>
      <c r="K783" s="223"/>
      <c r="L783" s="78"/>
      <c r="M783" s="92" t="str">
        <f t="shared" si="17"/>
        <v/>
      </c>
      <c r="N783" s="78"/>
      <c r="O783" s="76"/>
      <c r="P783" s="248"/>
      <c r="Q783" s="249"/>
      <c r="R783" s="77"/>
      <c r="S783" s="77"/>
      <c r="T783" s="71"/>
      <c r="U783" s="3"/>
      <c r="V783" s="3"/>
      <c r="W783" s="3"/>
      <c r="X783" s="3"/>
      <c r="Y783" s="3"/>
      <c r="Z783" s="3"/>
      <c r="AA783" s="3"/>
      <c r="AB783" s="71"/>
    </row>
    <row r="784" spans="1:28" ht="14.25" x14ac:dyDescent="0.2">
      <c r="A784" s="68"/>
      <c r="B784" s="71"/>
      <c r="C784" s="80"/>
      <c r="D784" s="81"/>
      <c r="E784" s="227"/>
      <c r="F784" s="228"/>
      <c r="G784" s="229"/>
      <c r="H784" s="80"/>
      <c r="I784" s="80"/>
      <c r="J784" s="220"/>
      <c r="K784" s="221"/>
      <c r="L784" s="82"/>
      <c r="M784" s="92" t="str">
        <f t="shared" ref="M784:M847" si="18">IF(ISBLANK(L784), "", L784 - $C$4)</f>
        <v/>
      </c>
      <c r="N784" s="82"/>
      <c r="O784" s="80"/>
      <c r="P784" s="250"/>
      <c r="Q784" s="251"/>
      <c r="R784" s="81"/>
      <c r="S784" s="81"/>
      <c r="T784" s="71"/>
      <c r="U784" s="3"/>
      <c r="V784" s="3"/>
      <c r="W784" s="3"/>
      <c r="X784" s="3"/>
      <c r="Y784" s="3"/>
      <c r="Z784" s="3"/>
      <c r="AA784" s="3"/>
      <c r="AB784" s="71"/>
    </row>
    <row r="785" spans="1:28" ht="14.25" x14ac:dyDescent="0.2">
      <c r="A785" s="68"/>
      <c r="B785" s="71"/>
      <c r="C785" s="76"/>
      <c r="D785" s="77"/>
      <c r="E785" s="224"/>
      <c r="F785" s="225"/>
      <c r="G785" s="226"/>
      <c r="H785" s="76"/>
      <c r="I785" s="76"/>
      <c r="J785" s="222"/>
      <c r="K785" s="223"/>
      <c r="L785" s="78"/>
      <c r="M785" s="92" t="str">
        <f t="shared" si="18"/>
        <v/>
      </c>
      <c r="N785" s="78"/>
      <c r="O785" s="76"/>
      <c r="P785" s="248"/>
      <c r="Q785" s="249"/>
      <c r="R785" s="77"/>
      <c r="S785" s="77"/>
      <c r="T785" s="71"/>
      <c r="U785" s="3"/>
      <c r="V785" s="3"/>
      <c r="W785" s="3"/>
      <c r="X785" s="3"/>
      <c r="Y785" s="3"/>
      <c r="Z785" s="3"/>
      <c r="AA785" s="3"/>
      <c r="AB785" s="71"/>
    </row>
    <row r="786" spans="1:28" ht="14.25" x14ac:dyDescent="0.2">
      <c r="A786" s="68"/>
      <c r="B786" s="71"/>
      <c r="C786" s="80"/>
      <c r="D786" s="81"/>
      <c r="E786" s="227"/>
      <c r="F786" s="228"/>
      <c r="G786" s="229"/>
      <c r="H786" s="80"/>
      <c r="I786" s="80"/>
      <c r="J786" s="220"/>
      <c r="K786" s="221"/>
      <c r="L786" s="82"/>
      <c r="M786" s="92" t="str">
        <f t="shared" si="18"/>
        <v/>
      </c>
      <c r="N786" s="82"/>
      <c r="O786" s="80"/>
      <c r="P786" s="250"/>
      <c r="Q786" s="251"/>
      <c r="R786" s="81"/>
      <c r="S786" s="81"/>
      <c r="T786" s="71"/>
      <c r="U786" s="3"/>
      <c r="V786" s="3"/>
      <c r="W786" s="3"/>
      <c r="X786" s="3"/>
      <c r="Y786" s="3"/>
      <c r="Z786" s="3"/>
      <c r="AA786" s="3"/>
      <c r="AB786" s="71"/>
    </row>
    <row r="787" spans="1:28" ht="14.25" x14ac:dyDescent="0.2">
      <c r="A787" s="68"/>
      <c r="B787" s="71"/>
      <c r="C787" s="76"/>
      <c r="D787" s="77"/>
      <c r="E787" s="224"/>
      <c r="F787" s="225"/>
      <c r="G787" s="226"/>
      <c r="H787" s="76"/>
      <c r="I787" s="76"/>
      <c r="J787" s="222"/>
      <c r="K787" s="223"/>
      <c r="L787" s="78"/>
      <c r="M787" s="92" t="str">
        <f t="shared" si="18"/>
        <v/>
      </c>
      <c r="N787" s="78"/>
      <c r="O787" s="76"/>
      <c r="P787" s="248"/>
      <c r="Q787" s="249"/>
      <c r="R787" s="77"/>
      <c r="S787" s="77"/>
      <c r="T787" s="71"/>
      <c r="U787" s="3"/>
      <c r="V787" s="3"/>
      <c r="W787" s="3"/>
      <c r="X787" s="3"/>
      <c r="Y787" s="3"/>
      <c r="Z787" s="3"/>
      <c r="AA787" s="3"/>
      <c r="AB787" s="71"/>
    </row>
    <row r="788" spans="1:28" ht="14.25" x14ac:dyDescent="0.2">
      <c r="A788" s="68"/>
      <c r="B788" s="71"/>
      <c r="C788" s="80"/>
      <c r="D788" s="81"/>
      <c r="E788" s="227"/>
      <c r="F788" s="228"/>
      <c r="G788" s="229"/>
      <c r="H788" s="80"/>
      <c r="I788" s="80"/>
      <c r="J788" s="220"/>
      <c r="K788" s="221"/>
      <c r="L788" s="82"/>
      <c r="M788" s="92" t="str">
        <f t="shared" si="18"/>
        <v/>
      </c>
      <c r="N788" s="82"/>
      <c r="O788" s="80"/>
      <c r="P788" s="250"/>
      <c r="Q788" s="251"/>
      <c r="R788" s="81"/>
      <c r="S788" s="81"/>
      <c r="T788" s="71"/>
      <c r="U788" s="3"/>
      <c r="V788" s="3"/>
      <c r="W788" s="3"/>
      <c r="X788" s="3"/>
      <c r="Y788" s="3"/>
      <c r="Z788" s="3"/>
      <c r="AA788" s="3"/>
      <c r="AB788" s="71"/>
    </row>
    <row r="789" spans="1:28" ht="14.25" x14ac:dyDescent="0.2">
      <c r="A789" s="68"/>
      <c r="B789" s="71"/>
      <c r="C789" s="76"/>
      <c r="D789" s="77"/>
      <c r="E789" s="224"/>
      <c r="F789" s="225"/>
      <c r="G789" s="226"/>
      <c r="H789" s="76"/>
      <c r="I789" s="76"/>
      <c r="J789" s="222"/>
      <c r="K789" s="223"/>
      <c r="L789" s="78"/>
      <c r="M789" s="92" t="str">
        <f t="shared" si="18"/>
        <v/>
      </c>
      <c r="N789" s="78"/>
      <c r="O789" s="76"/>
      <c r="P789" s="248"/>
      <c r="Q789" s="249"/>
      <c r="R789" s="77"/>
      <c r="S789" s="77"/>
      <c r="T789" s="71"/>
      <c r="U789" s="3"/>
      <c r="V789" s="3"/>
      <c r="W789" s="3"/>
      <c r="X789" s="3"/>
      <c r="Y789" s="3"/>
      <c r="Z789" s="3"/>
      <c r="AA789" s="3"/>
      <c r="AB789" s="71"/>
    </row>
    <row r="790" spans="1:28" ht="14.25" x14ac:dyDescent="0.2">
      <c r="A790" s="68"/>
      <c r="B790" s="71"/>
      <c r="C790" s="80"/>
      <c r="D790" s="81"/>
      <c r="E790" s="227"/>
      <c r="F790" s="228"/>
      <c r="G790" s="229"/>
      <c r="H790" s="80"/>
      <c r="I790" s="80"/>
      <c r="J790" s="220"/>
      <c r="K790" s="221"/>
      <c r="L790" s="82"/>
      <c r="M790" s="92" t="str">
        <f t="shared" si="18"/>
        <v/>
      </c>
      <c r="N790" s="82"/>
      <c r="O790" s="80"/>
      <c r="P790" s="250"/>
      <c r="Q790" s="251"/>
      <c r="R790" s="81"/>
      <c r="S790" s="81"/>
      <c r="T790" s="71"/>
      <c r="U790" s="3"/>
      <c r="V790" s="3"/>
      <c r="W790" s="3"/>
      <c r="X790" s="3"/>
      <c r="Y790" s="3"/>
      <c r="Z790" s="3"/>
      <c r="AA790" s="3"/>
      <c r="AB790" s="71"/>
    </row>
    <row r="791" spans="1:28" ht="14.25" x14ac:dyDescent="0.2">
      <c r="A791" s="68"/>
      <c r="B791" s="71"/>
      <c r="C791" s="76"/>
      <c r="D791" s="77"/>
      <c r="E791" s="224"/>
      <c r="F791" s="225"/>
      <c r="G791" s="226"/>
      <c r="H791" s="76"/>
      <c r="I791" s="76"/>
      <c r="J791" s="222"/>
      <c r="K791" s="223"/>
      <c r="L791" s="78"/>
      <c r="M791" s="92" t="str">
        <f t="shared" si="18"/>
        <v/>
      </c>
      <c r="N791" s="78"/>
      <c r="O791" s="76"/>
      <c r="P791" s="248"/>
      <c r="Q791" s="249"/>
      <c r="R791" s="77"/>
      <c r="S791" s="77"/>
      <c r="T791" s="71"/>
      <c r="U791" s="3"/>
      <c r="V791" s="3"/>
      <c r="W791" s="3"/>
      <c r="X791" s="3"/>
      <c r="Y791" s="3"/>
      <c r="Z791" s="3"/>
      <c r="AA791" s="3"/>
      <c r="AB791" s="71"/>
    </row>
    <row r="792" spans="1:28" ht="14.25" x14ac:dyDescent="0.2">
      <c r="A792" s="68"/>
      <c r="B792" s="71"/>
      <c r="C792" s="80"/>
      <c r="D792" s="81"/>
      <c r="E792" s="227"/>
      <c r="F792" s="228"/>
      <c r="G792" s="229"/>
      <c r="H792" s="80"/>
      <c r="I792" s="80"/>
      <c r="J792" s="220"/>
      <c r="K792" s="221"/>
      <c r="L792" s="82"/>
      <c r="M792" s="92" t="str">
        <f t="shared" si="18"/>
        <v/>
      </c>
      <c r="N792" s="82"/>
      <c r="O792" s="80"/>
      <c r="P792" s="250"/>
      <c r="Q792" s="251"/>
      <c r="R792" s="81"/>
      <c r="S792" s="81"/>
      <c r="T792" s="71"/>
      <c r="U792" s="3"/>
      <c r="V792" s="3"/>
      <c r="W792" s="3"/>
      <c r="X792" s="3"/>
      <c r="Y792" s="3"/>
      <c r="Z792" s="3"/>
      <c r="AA792" s="3"/>
      <c r="AB792" s="71"/>
    </row>
    <row r="793" spans="1:28" ht="14.25" x14ac:dyDescent="0.2">
      <c r="A793" s="68"/>
      <c r="B793" s="71"/>
      <c r="C793" s="76"/>
      <c r="D793" s="77"/>
      <c r="E793" s="224"/>
      <c r="F793" s="225"/>
      <c r="G793" s="226"/>
      <c r="H793" s="76"/>
      <c r="I793" s="76"/>
      <c r="J793" s="222"/>
      <c r="K793" s="223"/>
      <c r="L793" s="78"/>
      <c r="M793" s="92" t="str">
        <f t="shared" si="18"/>
        <v/>
      </c>
      <c r="N793" s="78"/>
      <c r="O793" s="76"/>
      <c r="P793" s="248"/>
      <c r="Q793" s="249"/>
      <c r="R793" s="77"/>
      <c r="S793" s="77"/>
      <c r="T793" s="71"/>
      <c r="U793" s="3"/>
      <c r="V793" s="3"/>
      <c r="W793" s="3"/>
      <c r="X793" s="3"/>
      <c r="Y793" s="3"/>
      <c r="Z793" s="3"/>
      <c r="AA793" s="3"/>
      <c r="AB793" s="71"/>
    </row>
    <row r="794" spans="1:28" ht="14.25" x14ac:dyDescent="0.2">
      <c r="A794" s="68"/>
      <c r="B794" s="71"/>
      <c r="C794" s="80"/>
      <c r="D794" s="81"/>
      <c r="E794" s="227"/>
      <c r="F794" s="228"/>
      <c r="G794" s="229"/>
      <c r="H794" s="80"/>
      <c r="I794" s="80"/>
      <c r="J794" s="220"/>
      <c r="K794" s="221"/>
      <c r="L794" s="82"/>
      <c r="M794" s="92" t="str">
        <f t="shared" si="18"/>
        <v/>
      </c>
      <c r="N794" s="82"/>
      <c r="O794" s="80"/>
      <c r="P794" s="250"/>
      <c r="Q794" s="251"/>
      <c r="R794" s="81"/>
      <c r="S794" s="81"/>
      <c r="T794" s="71"/>
      <c r="U794" s="3"/>
      <c r="V794" s="3"/>
      <c r="W794" s="3"/>
      <c r="X794" s="3"/>
      <c r="Y794" s="3"/>
      <c r="Z794" s="3"/>
      <c r="AA794" s="3"/>
      <c r="AB794" s="71"/>
    </row>
    <row r="795" spans="1:28" ht="14.25" x14ac:dyDescent="0.2">
      <c r="A795" s="68"/>
      <c r="B795" s="71"/>
      <c r="C795" s="76"/>
      <c r="D795" s="77"/>
      <c r="E795" s="224"/>
      <c r="F795" s="225"/>
      <c r="G795" s="226"/>
      <c r="H795" s="76"/>
      <c r="I795" s="76"/>
      <c r="J795" s="222"/>
      <c r="K795" s="223"/>
      <c r="L795" s="78"/>
      <c r="M795" s="92" t="str">
        <f t="shared" si="18"/>
        <v/>
      </c>
      <c r="N795" s="78"/>
      <c r="O795" s="76"/>
      <c r="P795" s="248"/>
      <c r="Q795" s="249"/>
      <c r="R795" s="77"/>
      <c r="S795" s="77"/>
      <c r="T795" s="71"/>
      <c r="U795" s="3"/>
      <c r="V795" s="3"/>
      <c r="W795" s="3"/>
      <c r="X795" s="3"/>
      <c r="Y795" s="3"/>
      <c r="Z795" s="3"/>
      <c r="AA795" s="3"/>
      <c r="AB795" s="71"/>
    </row>
    <row r="796" spans="1:28" ht="14.25" x14ac:dyDescent="0.2">
      <c r="A796" s="68"/>
      <c r="B796" s="71"/>
      <c r="C796" s="80"/>
      <c r="D796" s="81"/>
      <c r="E796" s="227"/>
      <c r="F796" s="228"/>
      <c r="G796" s="229"/>
      <c r="H796" s="80"/>
      <c r="I796" s="80"/>
      <c r="J796" s="220"/>
      <c r="K796" s="221"/>
      <c r="L796" s="82"/>
      <c r="M796" s="92" t="str">
        <f t="shared" si="18"/>
        <v/>
      </c>
      <c r="N796" s="82"/>
      <c r="O796" s="80"/>
      <c r="P796" s="250"/>
      <c r="Q796" s="251"/>
      <c r="R796" s="81"/>
      <c r="S796" s="81"/>
      <c r="T796" s="71"/>
      <c r="U796" s="3"/>
      <c r="V796" s="3"/>
      <c r="W796" s="3"/>
      <c r="X796" s="3"/>
      <c r="Y796" s="3"/>
      <c r="Z796" s="3"/>
      <c r="AA796" s="3"/>
      <c r="AB796" s="71"/>
    </row>
    <row r="797" spans="1:28" ht="14.25" x14ac:dyDescent="0.2">
      <c r="A797" s="68"/>
      <c r="B797" s="71"/>
      <c r="C797" s="76"/>
      <c r="D797" s="77"/>
      <c r="E797" s="224"/>
      <c r="F797" s="225"/>
      <c r="G797" s="226"/>
      <c r="H797" s="76"/>
      <c r="I797" s="76"/>
      <c r="J797" s="222"/>
      <c r="K797" s="223"/>
      <c r="L797" s="78"/>
      <c r="M797" s="92" t="str">
        <f t="shared" si="18"/>
        <v/>
      </c>
      <c r="N797" s="78"/>
      <c r="O797" s="76"/>
      <c r="P797" s="248"/>
      <c r="Q797" s="249"/>
      <c r="R797" s="77"/>
      <c r="S797" s="77"/>
      <c r="T797" s="71"/>
      <c r="U797" s="3"/>
      <c r="V797" s="3"/>
      <c r="W797" s="3"/>
      <c r="X797" s="3"/>
      <c r="Y797" s="3"/>
      <c r="Z797" s="3"/>
      <c r="AA797" s="3"/>
      <c r="AB797" s="71"/>
    </row>
    <row r="798" spans="1:28" ht="14.25" x14ac:dyDescent="0.2">
      <c r="A798" s="68"/>
      <c r="B798" s="71"/>
      <c r="C798" s="80"/>
      <c r="D798" s="81"/>
      <c r="E798" s="227"/>
      <c r="F798" s="228"/>
      <c r="G798" s="229"/>
      <c r="H798" s="80"/>
      <c r="I798" s="80"/>
      <c r="J798" s="220"/>
      <c r="K798" s="221"/>
      <c r="L798" s="82"/>
      <c r="M798" s="92" t="str">
        <f t="shared" si="18"/>
        <v/>
      </c>
      <c r="N798" s="82"/>
      <c r="O798" s="80"/>
      <c r="P798" s="250"/>
      <c r="Q798" s="251"/>
      <c r="R798" s="81"/>
      <c r="S798" s="81"/>
      <c r="T798" s="71"/>
      <c r="U798" s="3"/>
      <c r="V798" s="3"/>
      <c r="W798" s="3"/>
      <c r="X798" s="3"/>
      <c r="Y798" s="3"/>
      <c r="Z798" s="3"/>
      <c r="AA798" s="3"/>
      <c r="AB798" s="71"/>
    </row>
    <row r="799" spans="1:28" ht="14.25" x14ac:dyDescent="0.2">
      <c r="A799" s="68"/>
      <c r="B799" s="71"/>
      <c r="C799" s="76"/>
      <c r="D799" s="77"/>
      <c r="E799" s="224"/>
      <c r="F799" s="225"/>
      <c r="G799" s="226"/>
      <c r="H799" s="76"/>
      <c r="I799" s="76"/>
      <c r="J799" s="222"/>
      <c r="K799" s="223"/>
      <c r="L799" s="78"/>
      <c r="M799" s="92" t="str">
        <f t="shared" si="18"/>
        <v/>
      </c>
      <c r="N799" s="78"/>
      <c r="O799" s="76"/>
      <c r="P799" s="248"/>
      <c r="Q799" s="249"/>
      <c r="R799" s="77"/>
      <c r="S799" s="77"/>
      <c r="T799" s="71"/>
      <c r="U799" s="3"/>
      <c r="V799" s="3"/>
      <c r="W799" s="3"/>
      <c r="X799" s="3"/>
      <c r="Y799" s="3"/>
      <c r="Z799" s="3"/>
      <c r="AA799" s="3"/>
      <c r="AB799" s="71"/>
    </row>
    <row r="800" spans="1:28" ht="14.25" x14ac:dyDescent="0.2">
      <c r="A800" s="68"/>
      <c r="B800" s="71"/>
      <c r="C800" s="80"/>
      <c r="D800" s="81"/>
      <c r="E800" s="227"/>
      <c r="F800" s="228"/>
      <c r="G800" s="229"/>
      <c r="H800" s="80"/>
      <c r="I800" s="80"/>
      <c r="J800" s="220"/>
      <c r="K800" s="221"/>
      <c r="L800" s="82"/>
      <c r="M800" s="92" t="str">
        <f t="shared" si="18"/>
        <v/>
      </c>
      <c r="N800" s="82"/>
      <c r="O800" s="80"/>
      <c r="P800" s="250"/>
      <c r="Q800" s="251"/>
      <c r="R800" s="81"/>
      <c r="S800" s="81"/>
      <c r="T800" s="71"/>
      <c r="U800" s="3"/>
      <c r="V800" s="3"/>
      <c r="W800" s="3"/>
      <c r="X800" s="3"/>
      <c r="Y800" s="3"/>
      <c r="Z800" s="3"/>
      <c r="AA800" s="3"/>
      <c r="AB800" s="71"/>
    </row>
    <row r="801" spans="1:28" ht="14.25" x14ac:dyDescent="0.2">
      <c r="A801" s="68"/>
      <c r="B801" s="71"/>
      <c r="C801" s="76"/>
      <c r="D801" s="77"/>
      <c r="E801" s="224"/>
      <c r="F801" s="225"/>
      <c r="G801" s="226"/>
      <c r="H801" s="76"/>
      <c r="I801" s="76"/>
      <c r="J801" s="222"/>
      <c r="K801" s="223"/>
      <c r="L801" s="78"/>
      <c r="M801" s="92" t="str">
        <f t="shared" si="18"/>
        <v/>
      </c>
      <c r="N801" s="78"/>
      <c r="O801" s="76"/>
      <c r="P801" s="248"/>
      <c r="Q801" s="249"/>
      <c r="R801" s="77"/>
      <c r="S801" s="77"/>
      <c r="T801" s="71"/>
      <c r="U801" s="3"/>
      <c r="V801" s="3"/>
      <c r="W801" s="3"/>
      <c r="X801" s="3"/>
      <c r="Y801" s="3"/>
      <c r="Z801" s="3"/>
      <c r="AA801" s="3"/>
      <c r="AB801" s="71"/>
    </row>
    <row r="802" spans="1:28" ht="14.25" x14ac:dyDescent="0.2">
      <c r="A802" s="68"/>
      <c r="B802" s="71"/>
      <c r="C802" s="80"/>
      <c r="D802" s="81"/>
      <c r="E802" s="227"/>
      <c r="F802" s="228"/>
      <c r="G802" s="229"/>
      <c r="H802" s="80"/>
      <c r="I802" s="80"/>
      <c r="J802" s="220"/>
      <c r="K802" s="221"/>
      <c r="L802" s="82"/>
      <c r="M802" s="92" t="str">
        <f t="shared" si="18"/>
        <v/>
      </c>
      <c r="N802" s="82"/>
      <c r="O802" s="80"/>
      <c r="P802" s="250"/>
      <c r="Q802" s="251"/>
      <c r="R802" s="81"/>
      <c r="S802" s="81"/>
      <c r="T802" s="71"/>
      <c r="U802" s="3"/>
      <c r="V802" s="3"/>
      <c r="W802" s="3"/>
      <c r="X802" s="3"/>
      <c r="Y802" s="3"/>
      <c r="Z802" s="3"/>
      <c r="AA802" s="3"/>
      <c r="AB802" s="71"/>
    </row>
    <row r="803" spans="1:28" ht="14.25" x14ac:dyDescent="0.2">
      <c r="A803" s="68"/>
      <c r="B803" s="71"/>
      <c r="C803" s="76"/>
      <c r="D803" s="77"/>
      <c r="E803" s="224"/>
      <c r="F803" s="225"/>
      <c r="G803" s="226"/>
      <c r="H803" s="76"/>
      <c r="I803" s="76"/>
      <c r="J803" s="222"/>
      <c r="K803" s="223"/>
      <c r="L803" s="78"/>
      <c r="M803" s="92" t="str">
        <f t="shared" si="18"/>
        <v/>
      </c>
      <c r="N803" s="78"/>
      <c r="O803" s="76"/>
      <c r="P803" s="248"/>
      <c r="Q803" s="249"/>
      <c r="R803" s="77"/>
      <c r="S803" s="77"/>
      <c r="T803" s="71"/>
      <c r="U803" s="3"/>
      <c r="V803" s="3"/>
      <c r="W803" s="3"/>
      <c r="X803" s="3"/>
      <c r="Y803" s="3"/>
      <c r="Z803" s="3"/>
      <c r="AA803" s="3"/>
      <c r="AB803" s="71"/>
    </row>
    <row r="804" spans="1:28" ht="14.25" x14ac:dyDescent="0.2">
      <c r="A804" s="68"/>
      <c r="B804" s="71"/>
      <c r="C804" s="80"/>
      <c r="D804" s="81"/>
      <c r="E804" s="227"/>
      <c r="F804" s="228"/>
      <c r="G804" s="229"/>
      <c r="H804" s="80"/>
      <c r="I804" s="80"/>
      <c r="J804" s="220"/>
      <c r="K804" s="221"/>
      <c r="L804" s="82"/>
      <c r="M804" s="92" t="str">
        <f t="shared" si="18"/>
        <v/>
      </c>
      <c r="N804" s="82"/>
      <c r="O804" s="80"/>
      <c r="P804" s="250"/>
      <c r="Q804" s="251"/>
      <c r="R804" s="81"/>
      <c r="S804" s="81"/>
      <c r="T804" s="71"/>
      <c r="U804" s="3"/>
      <c r="V804" s="3"/>
      <c r="W804" s="3"/>
      <c r="X804" s="3"/>
      <c r="Y804" s="3"/>
      <c r="Z804" s="3"/>
      <c r="AA804" s="3"/>
      <c r="AB804" s="71"/>
    </row>
    <row r="805" spans="1:28" ht="14.25" x14ac:dyDescent="0.2">
      <c r="A805" s="68"/>
      <c r="B805" s="71"/>
      <c r="C805" s="76"/>
      <c r="D805" s="77"/>
      <c r="E805" s="224"/>
      <c r="F805" s="225"/>
      <c r="G805" s="226"/>
      <c r="H805" s="76"/>
      <c r="I805" s="76"/>
      <c r="J805" s="222"/>
      <c r="K805" s="223"/>
      <c r="L805" s="78"/>
      <c r="M805" s="92" t="str">
        <f t="shared" si="18"/>
        <v/>
      </c>
      <c r="N805" s="78"/>
      <c r="O805" s="76"/>
      <c r="P805" s="248"/>
      <c r="Q805" s="249"/>
      <c r="R805" s="77"/>
      <c r="S805" s="77"/>
      <c r="T805" s="71"/>
      <c r="U805" s="3"/>
      <c r="V805" s="3"/>
      <c r="W805" s="3"/>
      <c r="X805" s="3"/>
      <c r="Y805" s="3"/>
      <c r="Z805" s="3"/>
      <c r="AA805" s="3"/>
      <c r="AB805" s="71"/>
    </row>
    <row r="806" spans="1:28" ht="14.25" x14ac:dyDescent="0.2">
      <c r="A806" s="68"/>
      <c r="B806" s="71"/>
      <c r="C806" s="80"/>
      <c r="D806" s="81"/>
      <c r="E806" s="227"/>
      <c r="F806" s="228"/>
      <c r="G806" s="229"/>
      <c r="H806" s="80"/>
      <c r="I806" s="80"/>
      <c r="J806" s="220"/>
      <c r="K806" s="221"/>
      <c r="L806" s="82"/>
      <c r="M806" s="92" t="str">
        <f t="shared" si="18"/>
        <v/>
      </c>
      <c r="N806" s="82"/>
      <c r="O806" s="80"/>
      <c r="P806" s="250"/>
      <c r="Q806" s="251"/>
      <c r="R806" s="81"/>
      <c r="S806" s="81"/>
      <c r="T806" s="71"/>
      <c r="U806" s="3"/>
      <c r="V806" s="3"/>
      <c r="W806" s="3"/>
      <c r="X806" s="3"/>
      <c r="Y806" s="3"/>
      <c r="Z806" s="3"/>
      <c r="AA806" s="3"/>
      <c r="AB806" s="71"/>
    </row>
    <row r="807" spans="1:28" ht="14.25" x14ac:dyDescent="0.2">
      <c r="A807" s="68"/>
      <c r="B807" s="71"/>
      <c r="C807" s="76"/>
      <c r="D807" s="77"/>
      <c r="E807" s="224"/>
      <c r="F807" s="225"/>
      <c r="G807" s="226"/>
      <c r="H807" s="76"/>
      <c r="I807" s="76"/>
      <c r="J807" s="222"/>
      <c r="K807" s="223"/>
      <c r="L807" s="78"/>
      <c r="M807" s="92" t="str">
        <f t="shared" si="18"/>
        <v/>
      </c>
      <c r="N807" s="78"/>
      <c r="O807" s="76"/>
      <c r="P807" s="248"/>
      <c r="Q807" s="249"/>
      <c r="R807" s="77"/>
      <c r="S807" s="77"/>
      <c r="T807" s="71"/>
      <c r="U807" s="3"/>
      <c r="V807" s="3"/>
      <c r="W807" s="3"/>
      <c r="X807" s="3"/>
      <c r="Y807" s="3"/>
      <c r="Z807" s="3"/>
      <c r="AA807" s="3"/>
      <c r="AB807" s="71"/>
    </row>
    <row r="808" spans="1:28" ht="14.25" x14ac:dyDescent="0.2">
      <c r="A808" s="68"/>
      <c r="B808" s="71"/>
      <c r="C808" s="80"/>
      <c r="D808" s="81"/>
      <c r="E808" s="227"/>
      <c r="F808" s="228"/>
      <c r="G808" s="229"/>
      <c r="H808" s="80"/>
      <c r="I808" s="80"/>
      <c r="J808" s="220"/>
      <c r="K808" s="221"/>
      <c r="L808" s="82"/>
      <c r="M808" s="92" t="str">
        <f t="shared" si="18"/>
        <v/>
      </c>
      <c r="N808" s="82"/>
      <c r="O808" s="80"/>
      <c r="P808" s="250"/>
      <c r="Q808" s="251"/>
      <c r="R808" s="81"/>
      <c r="S808" s="81"/>
      <c r="T808" s="71"/>
      <c r="U808" s="3"/>
      <c r="V808" s="3"/>
      <c r="W808" s="3"/>
      <c r="X808" s="3"/>
      <c r="Y808" s="3"/>
      <c r="Z808" s="3"/>
      <c r="AA808" s="3"/>
      <c r="AB808" s="71"/>
    </row>
    <row r="809" spans="1:28" ht="14.25" x14ac:dyDescent="0.2">
      <c r="A809" s="68"/>
      <c r="B809" s="71"/>
      <c r="C809" s="76"/>
      <c r="D809" s="77"/>
      <c r="E809" s="224"/>
      <c r="F809" s="225"/>
      <c r="G809" s="226"/>
      <c r="H809" s="76"/>
      <c r="I809" s="76"/>
      <c r="J809" s="222"/>
      <c r="K809" s="223"/>
      <c r="L809" s="78"/>
      <c r="M809" s="92" t="str">
        <f t="shared" si="18"/>
        <v/>
      </c>
      <c r="N809" s="78"/>
      <c r="O809" s="76"/>
      <c r="P809" s="248"/>
      <c r="Q809" s="249"/>
      <c r="R809" s="77"/>
      <c r="S809" s="77"/>
      <c r="T809" s="71"/>
      <c r="U809" s="3"/>
      <c r="V809" s="3"/>
      <c r="W809" s="3"/>
      <c r="X809" s="3"/>
      <c r="Y809" s="3"/>
      <c r="Z809" s="3"/>
      <c r="AA809" s="3"/>
      <c r="AB809" s="71"/>
    </row>
    <row r="810" spans="1:28" ht="14.25" x14ac:dyDescent="0.2">
      <c r="A810" s="68"/>
      <c r="B810" s="71"/>
      <c r="C810" s="80"/>
      <c r="D810" s="81"/>
      <c r="E810" s="227"/>
      <c r="F810" s="228"/>
      <c r="G810" s="229"/>
      <c r="H810" s="80"/>
      <c r="I810" s="80"/>
      <c r="J810" s="220"/>
      <c r="K810" s="221"/>
      <c r="L810" s="82"/>
      <c r="M810" s="92" t="str">
        <f t="shared" si="18"/>
        <v/>
      </c>
      <c r="N810" s="82"/>
      <c r="O810" s="80"/>
      <c r="P810" s="250"/>
      <c r="Q810" s="251"/>
      <c r="R810" s="81"/>
      <c r="S810" s="81"/>
      <c r="T810" s="71"/>
      <c r="U810" s="3"/>
      <c r="V810" s="3"/>
      <c r="W810" s="3"/>
      <c r="X810" s="3"/>
      <c r="Y810" s="3"/>
      <c r="Z810" s="3"/>
      <c r="AA810" s="3"/>
      <c r="AB810" s="71"/>
    </row>
    <row r="811" spans="1:28" ht="14.25" x14ac:dyDescent="0.2">
      <c r="A811" s="68"/>
      <c r="B811" s="71"/>
      <c r="C811" s="76"/>
      <c r="D811" s="77"/>
      <c r="E811" s="224"/>
      <c r="F811" s="225"/>
      <c r="G811" s="226"/>
      <c r="H811" s="76"/>
      <c r="I811" s="76"/>
      <c r="J811" s="222"/>
      <c r="K811" s="223"/>
      <c r="L811" s="78"/>
      <c r="M811" s="92" t="str">
        <f t="shared" si="18"/>
        <v/>
      </c>
      <c r="N811" s="78"/>
      <c r="O811" s="76"/>
      <c r="P811" s="248"/>
      <c r="Q811" s="249"/>
      <c r="R811" s="77"/>
      <c r="S811" s="77"/>
      <c r="T811" s="71"/>
      <c r="U811" s="3"/>
      <c r="V811" s="3"/>
      <c r="W811" s="3"/>
      <c r="X811" s="3"/>
      <c r="Y811" s="3"/>
      <c r="Z811" s="3"/>
      <c r="AA811" s="3"/>
      <c r="AB811" s="71"/>
    </row>
    <row r="812" spans="1:28" ht="14.25" x14ac:dyDescent="0.2">
      <c r="A812" s="68"/>
      <c r="B812" s="71"/>
      <c r="C812" s="80"/>
      <c r="D812" s="81"/>
      <c r="E812" s="227"/>
      <c r="F812" s="228"/>
      <c r="G812" s="229"/>
      <c r="H812" s="80"/>
      <c r="I812" s="80"/>
      <c r="J812" s="220"/>
      <c r="K812" s="221"/>
      <c r="L812" s="82"/>
      <c r="M812" s="92" t="str">
        <f t="shared" si="18"/>
        <v/>
      </c>
      <c r="N812" s="82"/>
      <c r="O812" s="80"/>
      <c r="P812" s="250"/>
      <c r="Q812" s="251"/>
      <c r="R812" s="81"/>
      <c r="S812" s="81"/>
      <c r="T812" s="71"/>
      <c r="U812" s="3"/>
      <c r="V812" s="3"/>
      <c r="W812" s="3"/>
      <c r="X812" s="3"/>
      <c r="Y812" s="3"/>
      <c r="Z812" s="3"/>
      <c r="AA812" s="3"/>
      <c r="AB812" s="71"/>
    </row>
    <row r="813" spans="1:28" ht="14.25" x14ac:dyDescent="0.2">
      <c r="A813" s="68"/>
      <c r="B813" s="71"/>
      <c r="C813" s="76"/>
      <c r="D813" s="77"/>
      <c r="E813" s="224"/>
      <c r="F813" s="225"/>
      <c r="G813" s="226"/>
      <c r="H813" s="76"/>
      <c r="I813" s="76"/>
      <c r="J813" s="222"/>
      <c r="K813" s="223"/>
      <c r="L813" s="78"/>
      <c r="M813" s="92" t="str">
        <f t="shared" si="18"/>
        <v/>
      </c>
      <c r="N813" s="78"/>
      <c r="O813" s="76"/>
      <c r="P813" s="248"/>
      <c r="Q813" s="249"/>
      <c r="R813" s="77"/>
      <c r="S813" s="77"/>
      <c r="T813" s="71"/>
      <c r="U813" s="3"/>
      <c r="V813" s="3"/>
      <c r="W813" s="3"/>
      <c r="X813" s="3"/>
      <c r="Y813" s="3"/>
      <c r="Z813" s="3"/>
      <c r="AA813" s="3"/>
      <c r="AB813" s="71"/>
    </row>
    <row r="814" spans="1:28" ht="14.25" x14ac:dyDescent="0.2">
      <c r="A814" s="68"/>
      <c r="B814" s="71"/>
      <c r="C814" s="80"/>
      <c r="D814" s="81"/>
      <c r="E814" s="227"/>
      <c r="F814" s="228"/>
      <c r="G814" s="229"/>
      <c r="H814" s="80"/>
      <c r="I814" s="80"/>
      <c r="J814" s="220"/>
      <c r="K814" s="221"/>
      <c r="L814" s="82"/>
      <c r="M814" s="92" t="str">
        <f t="shared" si="18"/>
        <v/>
      </c>
      <c r="N814" s="82"/>
      <c r="O814" s="80"/>
      <c r="P814" s="250"/>
      <c r="Q814" s="251"/>
      <c r="R814" s="81"/>
      <c r="S814" s="81"/>
      <c r="T814" s="71"/>
      <c r="U814" s="3"/>
      <c r="V814" s="3"/>
      <c r="W814" s="3"/>
      <c r="X814" s="3"/>
      <c r="Y814" s="3"/>
      <c r="Z814" s="3"/>
      <c r="AA814" s="3"/>
      <c r="AB814" s="71"/>
    </row>
    <row r="815" spans="1:28" ht="14.25" x14ac:dyDescent="0.2">
      <c r="A815" s="68"/>
      <c r="B815" s="71"/>
      <c r="C815" s="76"/>
      <c r="D815" s="77"/>
      <c r="E815" s="224"/>
      <c r="F815" s="225"/>
      <c r="G815" s="226"/>
      <c r="H815" s="76"/>
      <c r="I815" s="76"/>
      <c r="J815" s="222"/>
      <c r="K815" s="223"/>
      <c r="L815" s="78"/>
      <c r="M815" s="92" t="str">
        <f t="shared" si="18"/>
        <v/>
      </c>
      <c r="N815" s="78"/>
      <c r="O815" s="76"/>
      <c r="P815" s="248"/>
      <c r="Q815" s="249"/>
      <c r="R815" s="77"/>
      <c r="S815" s="77"/>
      <c r="T815" s="71"/>
      <c r="U815" s="3"/>
      <c r="V815" s="3"/>
      <c r="W815" s="3"/>
      <c r="X815" s="3"/>
      <c r="Y815" s="3"/>
      <c r="Z815" s="3"/>
      <c r="AA815" s="3"/>
      <c r="AB815" s="71"/>
    </row>
    <row r="816" spans="1:28" ht="14.25" x14ac:dyDescent="0.2">
      <c r="A816" s="68"/>
      <c r="B816" s="71"/>
      <c r="C816" s="80"/>
      <c r="D816" s="81"/>
      <c r="E816" s="227"/>
      <c r="F816" s="228"/>
      <c r="G816" s="229"/>
      <c r="H816" s="80"/>
      <c r="I816" s="80"/>
      <c r="J816" s="220"/>
      <c r="K816" s="221"/>
      <c r="L816" s="82"/>
      <c r="M816" s="92" t="str">
        <f t="shared" si="18"/>
        <v/>
      </c>
      <c r="N816" s="82"/>
      <c r="O816" s="80"/>
      <c r="P816" s="250"/>
      <c r="Q816" s="251"/>
      <c r="R816" s="81"/>
      <c r="S816" s="81"/>
      <c r="T816" s="71"/>
      <c r="U816" s="3"/>
      <c r="V816" s="3"/>
      <c r="W816" s="3"/>
      <c r="X816" s="3"/>
      <c r="Y816" s="3"/>
      <c r="Z816" s="3"/>
      <c r="AA816" s="3"/>
      <c r="AB816" s="71"/>
    </row>
    <row r="817" spans="1:28" ht="14.25" x14ac:dyDescent="0.2">
      <c r="A817" s="68"/>
      <c r="B817" s="71"/>
      <c r="C817" s="76"/>
      <c r="D817" s="77"/>
      <c r="E817" s="224"/>
      <c r="F817" s="225"/>
      <c r="G817" s="226"/>
      <c r="H817" s="76"/>
      <c r="I817" s="76"/>
      <c r="J817" s="222"/>
      <c r="K817" s="223"/>
      <c r="L817" s="78"/>
      <c r="M817" s="92" t="str">
        <f t="shared" si="18"/>
        <v/>
      </c>
      <c r="N817" s="78"/>
      <c r="O817" s="76"/>
      <c r="P817" s="248"/>
      <c r="Q817" s="249"/>
      <c r="R817" s="77"/>
      <c r="S817" s="77"/>
      <c r="T817" s="71"/>
      <c r="U817" s="3"/>
      <c r="V817" s="3"/>
      <c r="W817" s="3"/>
      <c r="X817" s="3"/>
      <c r="Y817" s="3"/>
      <c r="Z817" s="3"/>
      <c r="AA817" s="3"/>
      <c r="AB817" s="71"/>
    </row>
    <row r="818" spans="1:28" ht="14.25" x14ac:dyDescent="0.2">
      <c r="A818" s="68"/>
      <c r="B818" s="71"/>
      <c r="C818" s="80"/>
      <c r="D818" s="81"/>
      <c r="E818" s="227"/>
      <c r="F818" s="228"/>
      <c r="G818" s="229"/>
      <c r="H818" s="80"/>
      <c r="I818" s="80"/>
      <c r="J818" s="220"/>
      <c r="K818" s="221"/>
      <c r="L818" s="82"/>
      <c r="M818" s="92" t="str">
        <f t="shared" si="18"/>
        <v/>
      </c>
      <c r="N818" s="82"/>
      <c r="O818" s="80"/>
      <c r="P818" s="250"/>
      <c r="Q818" s="251"/>
      <c r="R818" s="81"/>
      <c r="S818" s="81"/>
      <c r="T818" s="71"/>
      <c r="U818" s="3"/>
      <c r="V818" s="3"/>
      <c r="W818" s="3"/>
      <c r="X818" s="3"/>
      <c r="Y818" s="3"/>
      <c r="Z818" s="3"/>
      <c r="AA818" s="3"/>
      <c r="AB818" s="71"/>
    </row>
    <row r="819" spans="1:28" ht="14.25" x14ac:dyDescent="0.2">
      <c r="A819" s="68"/>
      <c r="B819" s="71"/>
      <c r="C819" s="76"/>
      <c r="D819" s="77"/>
      <c r="E819" s="224"/>
      <c r="F819" s="225"/>
      <c r="G819" s="226"/>
      <c r="H819" s="76"/>
      <c r="I819" s="76"/>
      <c r="J819" s="222"/>
      <c r="K819" s="223"/>
      <c r="L819" s="78"/>
      <c r="M819" s="92" t="str">
        <f t="shared" si="18"/>
        <v/>
      </c>
      <c r="N819" s="78"/>
      <c r="O819" s="76"/>
      <c r="P819" s="248"/>
      <c r="Q819" s="249"/>
      <c r="R819" s="77"/>
      <c r="S819" s="77"/>
      <c r="T819" s="71"/>
      <c r="U819" s="3"/>
      <c r="V819" s="3"/>
      <c r="W819" s="3"/>
      <c r="X819" s="3"/>
      <c r="Y819" s="3"/>
      <c r="Z819" s="3"/>
      <c r="AA819" s="3"/>
      <c r="AB819" s="71"/>
    </row>
    <row r="820" spans="1:28" ht="14.25" x14ac:dyDescent="0.2">
      <c r="A820" s="68"/>
      <c r="B820" s="71"/>
      <c r="C820" s="80"/>
      <c r="D820" s="81"/>
      <c r="E820" s="227"/>
      <c r="F820" s="228"/>
      <c r="G820" s="229"/>
      <c r="H820" s="80"/>
      <c r="I820" s="80"/>
      <c r="J820" s="220"/>
      <c r="K820" s="221"/>
      <c r="L820" s="82"/>
      <c r="M820" s="92" t="str">
        <f t="shared" si="18"/>
        <v/>
      </c>
      <c r="N820" s="82"/>
      <c r="O820" s="80"/>
      <c r="P820" s="250"/>
      <c r="Q820" s="251"/>
      <c r="R820" s="81"/>
      <c r="S820" s="81"/>
      <c r="T820" s="71"/>
      <c r="U820" s="3"/>
      <c r="V820" s="3"/>
      <c r="W820" s="3"/>
      <c r="X820" s="3"/>
      <c r="Y820" s="3"/>
      <c r="Z820" s="3"/>
      <c r="AA820" s="3"/>
      <c r="AB820" s="71"/>
    </row>
    <row r="821" spans="1:28" ht="14.25" x14ac:dyDescent="0.2">
      <c r="A821" s="68"/>
      <c r="B821" s="71"/>
      <c r="C821" s="76"/>
      <c r="D821" s="77"/>
      <c r="E821" s="224"/>
      <c r="F821" s="225"/>
      <c r="G821" s="226"/>
      <c r="H821" s="76"/>
      <c r="I821" s="76"/>
      <c r="J821" s="222"/>
      <c r="K821" s="223"/>
      <c r="L821" s="78"/>
      <c r="M821" s="92" t="str">
        <f t="shared" si="18"/>
        <v/>
      </c>
      <c r="N821" s="78"/>
      <c r="O821" s="76"/>
      <c r="P821" s="248"/>
      <c r="Q821" s="249"/>
      <c r="R821" s="77"/>
      <c r="S821" s="77"/>
      <c r="T821" s="71"/>
      <c r="U821" s="3"/>
      <c r="V821" s="3"/>
      <c r="W821" s="3"/>
      <c r="X821" s="3"/>
      <c r="Y821" s="3"/>
      <c r="Z821" s="3"/>
      <c r="AA821" s="3"/>
      <c r="AB821" s="71"/>
    </row>
    <row r="822" spans="1:28" ht="14.25" x14ac:dyDescent="0.2">
      <c r="A822" s="68"/>
      <c r="B822" s="71"/>
      <c r="C822" s="80"/>
      <c r="D822" s="81"/>
      <c r="E822" s="227"/>
      <c r="F822" s="228"/>
      <c r="G822" s="229"/>
      <c r="H822" s="80"/>
      <c r="I822" s="80"/>
      <c r="J822" s="220"/>
      <c r="K822" s="221"/>
      <c r="L822" s="82"/>
      <c r="M822" s="92" t="str">
        <f t="shared" si="18"/>
        <v/>
      </c>
      <c r="N822" s="82"/>
      <c r="O822" s="80"/>
      <c r="P822" s="250"/>
      <c r="Q822" s="251"/>
      <c r="R822" s="81"/>
      <c r="S822" s="81"/>
      <c r="T822" s="71"/>
      <c r="U822" s="3"/>
      <c r="V822" s="3"/>
      <c r="W822" s="3"/>
      <c r="X822" s="3"/>
      <c r="Y822" s="3"/>
      <c r="Z822" s="3"/>
      <c r="AA822" s="3"/>
      <c r="AB822" s="71"/>
    </row>
    <row r="823" spans="1:28" ht="14.25" x14ac:dyDescent="0.2">
      <c r="A823" s="68"/>
      <c r="B823" s="71"/>
      <c r="C823" s="76"/>
      <c r="D823" s="77"/>
      <c r="E823" s="224"/>
      <c r="F823" s="225"/>
      <c r="G823" s="226"/>
      <c r="H823" s="76"/>
      <c r="I823" s="76"/>
      <c r="J823" s="222"/>
      <c r="K823" s="223"/>
      <c r="L823" s="78"/>
      <c r="M823" s="92" t="str">
        <f t="shared" si="18"/>
        <v/>
      </c>
      <c r="N823" s="78"/>
      <c r="O823" s="76"/>
      <c r="P823" s="248"/>
      <c r="Q823" s="249"/>
      <c r="R823" s="77"/>
      <c r="S823" s="77"/>
      <c r="T823" s="71"/>
      <c r="U823" s="3"/>
      <c r="V823" s="3"/>
      <c r="W823" s="3"/>
      <c r="X823" s="3"/>
      <c r="Y823" s="3"/>
      <c r="Z823" s="3"/>
      <c r="AA823" s="3"/>
      <c r="AB823" s="71"/>
    </row>
    <row r="824" spans="1:28" ht="14.25" x14ac:dyDescent="0.2">
      <c r="A824" s="68"/>
      <c r="B824" s="71"/>
      <c r="C824" s="80"/>
      <c r="D824" s="81"/>
      <c r="E824" s="227"/>
      <c r="F824" s="228"/>
      <c r="G824" s="229"/>
      <c r="H824" s="80"/>
      <c r="I824" s="80"/>
      <c r="J824" s="220"/>
      <c r="K824" s="221"/>
      <c r="L824" s="82"/>
      <c r="M824" s="92" t="str">
        <f t="shared" si="18"/>
        <v/>
      </c>
      <c r="N824" s="82"/>
      <c r="O824" s="80"/>
      <c r="P824" s="250"/>
      <c r="Q824" s="251"/>
      <c r="R824" s="81"/>
      <c r="S824" s="81"/>
      <c r="T824" s="71"/>
      <c r="U824" s="3"/>
      <c r="V824" s="3"/>
      <c r="W824" s="3"/>
      <c r="X824" s="3"/>
      <c r="Y824" s="3"/>
      <c r="Z824" s="3"/>
      <c r="AA824" s="3"/>
      <c r="AB824" s="71"/>
    </row>
    <row r="825" spans="1:28" ht="14.25" x14ac:dyDescent="0.2">
      <c r="A825" s="68"/>
      <c r="B825" s="71"/>
      <c r="C825" s="76"/>
      <c r="D825" s="77"/>
      <c r="E825" s="224"/>
      <c r="F825" s="225"/>
      <c r="G825" s="226"/>
      <c r="H825" s="76"/>
      <c r="I825" s="76"/>
      <c r="J825" s="222"/>
      <c r="K825" s="223"/>
      <c r="L825" s="78"/>
      <c r="M825" s="92" t="str">
        <f t="shared" si="18"/>
        <v/>
      </c>
      <c r="N825" s="78"/>
      <c r="O825" s="76"/>
      <c r="P825" s="248"/>
      <c r="Q825" s="249"/>
      <c r="R825" s="77"/>
      <c r="S825" s="77"/>
      <c r="T825" s="71"/>
      <c r="U825" s="3"/>
      <c r="V825" s="3"/>
      <c r="W825" s="3"/>
      <c r="X825" s="3"/>
      <c r="Y825" s="3"/>
      <c r="Z825" s="3"/>
      <c r="AA825" s="3"/>
      <c r="AB825" s="71"/>
    </row>
    <row r="826" spans="1:28" ht="14.25" x14ac:dyDescent="0.2">
      <c r="A826" s="68"/>
      <c r="B826" s="71"/>
      <c r="C826" s="80"/>
      <c r="D826" s="81"/>
      <c r="E826" s="227"/>
      <c r="F826" s="228"/>
      <c r="G826" s="229"/>
      <c r="H826" s="80"/>
      <c r="I826" s="80"/>
      <c r="J826" s="220"/>
      <c r="K826" s="221"/>
      <c r="L826" s="82"/>
      <c r="M826" s="92" t="str">
        <f t="shared" si="18"/>
        <v/>
      </c>
      <c r="N826" s="82"/>
      <c r="O826" s="80"/>
      <c r="P826" s="250"/>
      <c r="Q826" s="251"/>
      <c r="R826" s="81"/>
      <c r="S826" s="81"/>
      <c r="T826" s="71"/>
      <c r="U826" s="3"/>
      <c r="V826" s="3"/>
      <c r="W826" s="3"/>
      <c r="X826" s="3"/>
      <c r="Y826" s="3"/>
      <c r="Z826" s="3"/>
      <c r="AA826" s="3"/>
      <c r="AB826" s="71"/>
    </row>
    <row r="827" spans="1:28" ht="14.25" x14ac:dyDescent="0.2">
      <c r="A827" s="68"/>
      <c r="B827" s="71"/>
      <c r="C827" s="76"/>
      <c r="D827" s="77"/>
      <c r="E827" s="224"/>
      <c r="F827" s="225"/>
      <c r="G827" s="226"/>
      <c r="H827" s="76"/>
      <c r="I827" s="76"/>
      <c r="J827" s="222"/>
      <c r="K827" s="223"/>
      <c r="L827" s="78"/>
      <c r="M827" s="92" t="str">
        <f t="shared" si="18"/>
        <v/>
      </c>
      <c r="N827" s="78"/>
      <c r="O827" s="76"/>
      <c r="P827" s="248"/>
      <c r="Q827" s="249"/>
      <c r="R827" s="77"/>
      <c r="S827" s="77"/>
      <c r="T827" s="71"/>
      <c r="U827" s="3"/>
      <c r="V827" s="3"/>
      <c r="W827" s="3"/>
      <c r="X827" s="3"/>
      <c r="Y827" s="3"/>
      <c r="Z827" s="3"/>
      <c r="AA827" s="3"/>
      <c r="AB827" s="71"/>
    </row>
    <row r="828" spans="1:28" ht="14.25" x14ac:dyDescent="0.2">
      <c r="A828" s="68"/>
      <c r="B828" s="71"/>
      <c r="C828" s="80"/>
      <c r="D828" s="81"/>
      <c r="E828" s="227"/>
      <c r="F828" s="228"/>
      <c r="G828" s="229"/>
      <c r="H828" s="80"/>
      <c r="I828" s="80"/>
      <c r="J828" s="220"/>
      <c r="K828" s="221"/>
      <c r="L828" s="82"/>
      <c r="M828" s="92" t="str">
        <f t="shared" si="18"/>
        <v/>
      </c>
      <c r="N828" s="82"/>
      <c r="O828" s="80"/>
      <c r="P828" s="250"/>
      <c r="Q828" s="251"/>
      <c r="R828" s="81"/>
      <c r="S828" s="81"/>
      <c r="T828" s="71"/>
      <c r="U828" s="3"/>
      <c r="V828" s="3"/>
      <c r="W828" s="3"/>
      <c r="X828" s="3"/>
      <c r="Y828" s="3"/>
      <c r="Z828" s="3"/>
      <c r="AA828" s="3"/>
      <c r="AB828" s="71"/>
    </row>
    <row r="829" spans="1:28" ht="14.25" x14ac:dyDescent="0.2">
      <c r="A829" s="68"/>
      <c r="B829" s="71"/>
      <c r="C829" s="76"/>
      <c r="D829" s="77"/>
      <c r="E829" s="224"/>
      <c r="F829" s="225"/>
      <c r="G829" s="226"/>
      <c r="H829" s="76"/>
      <c r="I829" s="76"/>
      <c r="J829" s="222"/>
      <c r="K829" s="223"/>
      <c r="L829" s="78"/>
      <c r="M829" s="92" t="str">
        <f t="shared" si="18"/>
        <v/>
      </c>
      <c r="N829" s="78"/>
      <c r="O829" s="76"/>
      <c r="P829" s="248"/>
      <c r="Q829" s="249"/>
      <c r="R829" s="77"/>
      <c r="S829" s="77"/>
      <c r="T829" s="71"/>
      <c r="U829" s="3"/>
      <c r="V829" s="3"/>
      <c r="W829" s="3"/>
      <c r="X829" s="3"/>
      <c r="Y829" s="3"/>
      <c r="Z829" s="3"/>
      <c r="AA829" s="3"/>
      <c r="AB829" s="71"/>
    </row>
    <row r="830" spans="1:28" ht="14.25" x14ac:dyDescent="0.2">
      <c r="A830" s="68"/>
      <c r="B830" s="71"/>
      <c r="C830" s="80"/>
      <c r="D830" s="81"/>
      <c r="E830" s="227"/>
      <c r="F830" s="228"/>
      <c r="G830" s="229"/>
      <c r="H830" s="80"/>
      <c r="I830" s="80"/>
      <c r="J830" s="220"/>
      <c r="K830" s="221"/>
      <c r="L830" s="82"/>
      <c r="M830" s="92" t="str">
        <f t="shared" si="18"/>
        <v/>
      </c>
      <c r="N830" s="82"/>
      <c r="O830" s="80"/>
      <c r="P830" s="250"/>
      <c r="Q830" s="251"/>
      <c r="R830" s="81"/>
      <c r="S830" s="81"/>
      <c r="T830" s="71"/>
      <c r="U830" s="3"/>
      <c r="V830" s="3"/>
      <c r="W830" s="3"/>
      <c r="X830" s="3"/>
      <c r="Y830" s="3"/>
      <c r="Z830" s="3"/>
      <c r="AA830" s="3"/>
      <c r="AB830" s="71"/>
    </row>
    <row r="831" spans="1:28" ht="14.25" x14ac:dyDescent="0.2">
      <c r="A831" s="68"/>
      <c r="B831" s="71"/>
      <c r="C831" s="76"/>
      <c r="D831" s="77"/>
      <c r="E831" s="224"/>
      <c r="F831" s="225"/>
      <c r="G831" s="226"/>
      <c r="H831" s="76"/>
      <c r="I831" s="76"/>
      <c r="J831" s="222"/>
      <c r="K831" s="223"/>
      <c r="L831" s="78"/>
      <c r="M831" s="92" t="str">
        <f t="shared" si="18"/>
        <v/>
      </c>
      <c r="N831" s="78"/>
      <c r="O831" s="76"/>
      <c r="P831" s="248"/>
      <c r="Q831" s="249"/>
      <c r="R831" s="77"/>
      <c r="S831" s="77"/>
      <c r="T831" s="71"/>
      <c r="U831" s="3"/>
      <c r="V831" s="3"/>
      <c r="W831" s="3"/>
      <c r="X831" s="3"/>
      <c r="Y831" s="3"/>
      <c r="Z831" s="3"/>
      <c r="AA831" s="3"/>
      <c r="AB831" s="71"/>
    </row>
    <row r="832" spans="1:28" ht="14.25" x14ac:dyDescent="0.2">
      <c r="A832" s="68"/>
      <c r="B832" s="71"/>
      <c r="C832" s="80"/>
      <c r="D832" s="81"/>
      <c r="E832" s="227"/>
      <c r="F832" s="228"/>
      <c r="G832" s="229"/>
      <c r="H832" s="80"/>
      <c r="I832" s="80"/>
      <c r="J832" s="220"/>
      <c r="K832" s="221"/>
      <c r="L832" s="82"/>
      <c r="M832" s="92" t="str">
        <f t="shared" si="18"/>
        <v/>
      </c>
      <c r="N832" s="82"/>
      <c r="O832" s="80"/>
      <c r="P832" s="250"/>
      <c r="Q832" s="251"/>
      <c r="R832" s="81"/>
      <c r="S832" s="81"/>
      <c r="T832" s="71"/>
      <c r="U832" s="3"/>
      <c r="V832" s="3"/>
      <c r="W832" s="3"/>
      <c r="X832" s="3"/>
      <c r="Y832" s="3"/>
      <c r="Z832" s="3"/>
      <c r="AA832" s="3"/>
      <c r="AB832" s="71"/>
    </row>
    <row r="833" spans="1:28" ht="14.25" x14ac:dyDescent="0.2">
      <c r="A833" s="68"/>
      <c r="B833" s="71"/>
      <c r="C833" s="76"/>
      <c r="D833" s="77"/>
      <c r="E833" s="224"/>
      <c r="F833" s="225"/>
      <c r="G833" s="226"/>
      <c r="H833" s="76"/>
      <c r="I833" s="76"/>
      <c r="J833" s="222"/>
      <c r="K833" s="223"/>
      <c r="L833" s="78"/>
      <c r="M833" s="92" t="str">
        <f t="shared" si="18"/>
        <v/>
      </c>
      <c r="N833" s="78"/>
      <c r="O833" s="76"/>
      <c r="P833" s="248"/>
      <c r="Q833" s="249"/>
      <c r="R833" s="77"/>
      <c r="S833" s="77"/>
      <c r="T833" s="71"/>
      <c r="U833" s="3"/>
      <c r="V833" s="3"/>
      <c r="W833" s="3"/>
      <c r="X833" s="3"/>
      <c r="Y833" s="3"/>
      <c r="Z833" s="3"/>
      <c r="AA833" s="3"/>
      <c r="AB833" s="71"/>
    </row>
    <row r="834" spans="1:28" ht="14.25" x14ac:dyDescent="0.2">
      <c r="A834" s="68"/>
      <c r="B834" s="71"/>
      <c r="C834" s="80"/>
      <c r="D834" s="81"/>
      <c r="E834" s="227"/>
      <c r="F834" s="228"/>
      <c r="G834" s="229"/>
      <c r="H834" s="80"/>
      <c r="I834" s="80"/>
      <c r="J834" s="220"/>
      <c r="K834" s="221"/>
      <c r="L834" s="82"/>
      <c r="M834" s="92" t="str">
        <f t="shared" si="18"/>
        <v/>
      </c>
      <c r="N834" s="82"/>
      <c r="O834" s="80"/>
      <c r="P834" s="250"/>
      <c r="Q834" s="251"/>
      <c r="R834" s="81"/>
      <c r="S834" s="81"/>
      <c r="T834" s="71"/>
      <c r="U834" s="3"/>
      <c r="V834" s="3"/>
      <c r="W834" s="3"/>
      <c r="X834" s="3"/>
      <c r="Y834" s="3"/>
      <c r="Z834" s="3"/>
      <c r="AA834" s="3"/>
      <c r="AB834" s="71"/>
    </row>
    <row r="835" spans="1:28" ht="14.25" x14ac:dyDescent="0.2">
      <c r="A835" s="68"/>
      <c r="B835" s="71"/>
      <c r="C835" s="76"/>
      <c r="D835" s="77"/>
      <c r="E835" s="224"/>
      <c r="F835" s="225"/>
      <c r="G835" s="226"/>
      <c r="H835" s="76"/>
      <c r="I835" s="76"/>
      <c r="J835" s="222"/>
      <c r="K835" s="223"/>
      <c r="L835" s="78"/>
      <c r="M835" s="92" t="str">
        <f t="shared" si="18"/>
        <v/>
      </c>
      <c r="N835" s="78"/>
      <c r="O835" s="76"/>
      <c r="P835" s="248"/>
      <c r="Q835" s="249"/>
      <c r="R835" s="77"/>
      <c r="S835" s="77"/>
      <c r="T835" s="71"/>
      <c r="U835" s="3"/>
      <c r="V835" s="3"/>
      <c r="W835" s="3"/>
      <c r="X835" s="3"/>
      <c r="Y835" s="3"/>
      <c r="Z835" s="3"/>
      <c r="AA835" s="3"/>
      <c r="AB835" s="71"/>
    </row>
    <row r="836" spans="1:28" ht="14.25" x14ac:dyDescent="0.2">
      <c r="A836" s="68"/>
      <c r="B836" s="71"/>
      <c r="C836" s="80"/>
      <c r="D836" s="81"/>
      <c r="E836" s="227"/>
      <c r="F836" s="228"/>
      <c r="G836" s="229"/>
      <c r="H836" s="80"/>
      <c r="I836" s="80"/>
      <c r="J836" s="220"/>
      <c r="K836" s="221"/>
      <c r="L836" s="82"/>
      <c r="M836" s="92" t="str">
        <f t="shared" si="18"/>
        <v/>
      </c>
      <c r="N836" s="82"/>
      <c r="O836" s="80"/>
      <c r="P836" s="250"/>
      <c r="Q836" s="251"/>
      <c r="R836" s="81"/>
      <c r="S836" s="81"/>
      <c r="T836" s="71"/>
      <c r="U836" s="3"/>
      <c r="V836" s="3"/>
      <c r="W836" s="3"/>
      <c r="X836" s="3"/>
      <c r="Y836" s="3"/>
      <c r="Z836" s="3"/>
      <c r="AA836" s="3"/>
      <c r="AB836" s="71"/>
    </row>
    <row r="837" spans="1:28" ht="14.25" x14ac:dyDescent="0.2">
      <c r="A837" s="68"/>
      <c r="B837" s="71"/>
      <c r="C837" s="76"/>
      <c r="D837" s="77"/>
      <c r="E837" s="224"/>
      <c r="F837" s="225"/>
      <c r="G837" s="226"/>
      <c r="H837" s="76"/>
      <c r="I837" s="76"/>
      <c r="J837" s="222"/>
      <c r="K837" s="223"/>
      <c r="L837" s="78"/>
      <c r="M837" s="92" t="str">
        <f t="shared" si="18"/>
        <v/>
      </c>
      <c r="N837" s="78"/>
      <c r="O837" s="76"/>
      <c r="P837" s="248"/>
      <c r="Q837" s="249"/>
      <c r="R837" s="77"/>
      <c r="S837" s="77"/>
      <c r="T837" s="71"/>
      <c r="U837" s="3"/>
      <c r="V837" s="3"/>
      <c r="W837" s="3"/>
      <c r="X837" s="3"/>
      <c r="Y837" s="3"/>
      <c r="Z837" s="3"/>
      <c r="AA837" s="3"/>
      <c r="AB837" s="71"/>
    </row>
    <row r="838" spans="1:28" ht="14.25" x14ac:dyDescent="0.2">
      <c r="A838" s="68"/>
      <c r="B838" s="71"/>
      <c r="C838" s="80"/>
      <c r="D838" s="81"/>
      <c r="E838" s="227"/>
      <c r="F838" s="228"/>
      <c r="G838" s="229"/>
      <c r="H838" s="80"/>
      <c r="I838" s="80"/>
      <c r="J838" s="220"/>
      <c r="K838" s="221"/>
      <c r="L838" s="82"/>
      <c r="M838" s="92" t="str">
        <f t="shared" si="18"/>
        <v/>
      </c>
      <c r="N838" s="82"/>
      <c r="O838" s="80"/>
      <c r="P838" s="250"/>
      <c r="Q838" s="251"/>
      <c r="R838" s="81"/>
      <c r="S838" s="81"/>
      <c r="T838" s="71"/>
      <c r="U838" s="3"/>
      <c r="V838" s="3"/>
      <c r="W838" s="3"/>
      <c r="X838" s="3"/>
      <c r="Y838" s="3"/>
      <c r="Z838" s="3"/>
      <c r="AA838" s="3"/>
      <c r="AB838" s="71"/>
    </row>
    <row r="839" spans="1:28" ht="14.25" x14ac:dyDescent="0.2">
      <c r="A839" s="68"/>
      <c r="B839" s="71"/>
      <c r="C839" s="76"/>
      <c r="D839" s="77"/>
      <c r="E839" s="224"/>
      <c r="F839" s="225"/>
      <c r="G839" s="226"/>
      <c r="H839" s="76"/>
      <c r="I839" s="76"/>
      <c r="J839" s="222"/>
      <c r="K839" s="223"/>
      <c r="L839" s="78"/>
      <c r="M839" s="92" t="str">
        <f t="shared" si="18"/>
        <v/>
      </c>
      <c r="N839" s="78"/>
      <c r="O839" s="76"/>
      <c r="P839" s="248"/>
      <c r="Q839" s="249"/>
      <c r="R839" s="77"/>
      <c r="S839" s="77"/>
      <c r="T839" s="71"/>
      <c r="U839" s="3"/>
      <c r="V839" s="3"/>
      <c r="W839" s="3"/>
      <c r="X839" s="3"/>
      <c r="Y839" s="3"/>
      <c r="Z839" s="3"/>
      <c r="AA839" s="3"/>
      <c r="AB839" s="71"/>
    </row>
    <row r="840" spans="1:28" ht="14.25" x14ac:dyDescent="0.2">
      <c r="A840" s="68"/>
      <c r="B840" s="71"/>
      <c r="C840" s="80"/>
      <c r="D840" s="81"/>
      <c r="E840" s="227"/>
      <c r="F840" s="228"/>
      <c r="G840" s="229"/>
      <c r="H840" s="80"/>
      <c r="I840" s="80"/>
      <c r="J840" s="220"/>
      <c r="K840" s="221"/>
      <c r="L840" s="82"/>
      <c r="M840" s="92" t="str">
        <f t="shared" si="18"/>
        <v/>
      </c>
      <c r="N840" s="82"/>
      <c r="O840" s="80"/>
      <c r="P840" s="250"/>
      <c r="Q840" s="251"/>
      <c r="R840" s="81"/>
      <c r="S840" s="81"/>
      <c r="T840" s="71"/>
      <c r="U840" s="3"/>
      <c r="V840" s="3"/>
      <c r="W840" s="3"/>
      <c r="X840" s="3"/>
      <c r="Y840" s="3"/>
      <c r="Z840" s="3"/>
      <c r="AA840" s="3"/>
      <c r="AB840" s="71"/>
    </row>
    <row r="841" spans="1:28" ht="14.25" x14ac:dyDescent="0.2">
      <c r="A841" s="68"/>
      <c r="B841" s="71"/>
      <c r="C841" s="76"/>
      <c r="D841" s="77"/>
      <c r="E841" s="224"/>
      <c r="F841" s="225"/>
      <c r="G841" s="226"/>
      <c r="H841" s="76"/>
      <c r="I841" s="76"/>
      <c r="J841" s="222"/>
      <c r="K841" s="223"/>
      <c r="L841" s="78"/>
      <c r="M841" s="92" t="str">
        <f t="shared" si="18"/>
        <v/>
      </c>
      <c r="N841" s="78"/>
      <c r="O841" s="76"/>
      <c r="P841" s="248"/>
      <c r="Q841" s="249"/>
      <c r="R841" s="77"/>
      <c r="S841" s="77"/>
      <c r="T841" s="71"/>
      <c r="U841" s="3"/>
      <c r="V841" s="3"/>
      <c r="W841" s="3"/>
      <c r="X841" s="3"/>
      <c r="Y841" s="3"/>
      <c r="Z841" s="3"/>
      <c r="AA841" s="3"/>
      <c r="AB841" s="71"/>
    </row>
    <row r="842" spans="1:28" ht="14.25" x14ac:dyDescent="0.2">
      <c r="A842" s="68"/>
      <c r="B842" s="71"/>
      <c r="C842" s="80"/>
      <c r="D842" s="81"/>
      <c r="E842" s="227"/>
      <c r="F842" s="228"/>
      <c r="G842" s="229"/>
      <c r="H842" s="80"/>
      <c r="I842" s="80"/>
      <c r="J842" s="220"/>
      <c r="K842" s="221"/>
      <c r="L842" s="82"/>
      <c r="M842" s="92" t="str">
        <f t="shared" si="18"/>
        <v/>
      </c>
      <c r="N842" s="82"/>
      <c r="O842" s="80"/>
      <c r="P842" s="250"/>
      <c r="Q842" s="251"/>
      <c r="R842" s="81"/>
      <c r="S842" s="81"/>
      <c r="T842" s="71"/>
      <c r="U842" s="3"/>
      <c r="V842" s="3"/>
      <c r="W842" s="3"/>
      <c r="X842" s="3"/>
      <c r="Y842" s="3"/>
      <c r="Z842" s="3"/>
      <c r="AA842" s="3"/>
      <c r="AB842" s="71"/>
    </row>
    <row r="843" spans="1:28" ht="14.25" x14ac:dyDescent="0.2">
      <c r="A843" s="68"/>
      <c r="B843" s="71"/>
      <c r="C843" s="76"/>
      <c r="D843" s="77"/>
      <c r="E843" s="224"/>
      <c r="F843" s="225"/>
      <c r="G843" s="226"/>
      <c r="H843" s="76"/>
      <c r="I843" s="76"/>
      <c r="J843" s="222"/>
      <c r="K843" s="223"/>
      <c r="L843" s="78"/>
      <c r="M843" s="92" t="str">
        <f t="shared" si="18"/>
        <v/>
      </c>
      <c r="N843" s="78"/>
      <c r="O843" s="76"/>
      <c r="P843" s="248"/>
      <c r="Q843" s="249"/>
      <c r="R843" s="77"/>
      <c r="S843" s="77"/>
      <c r="T843" s="71"/>
      <c r="U843" s="3"/>
      <c r="V843" s="3"/>
      <c r="W843" s="3"/>
      <c r="X843" s="3"/>
      <c r="Y843" s="3"/>
      <c r="Z843" s="3"/>
      <c r="AA843" s="3"/>
      <c r="AB843" s="71"/>
    </row>
    <row r="844" spans="1:28" ht="14.25" x14ac:dyDescent="0.2">
      <c r="A844" s="68"/>
      <c r="B844" s="71"/>
      <c r="C844" s="80"/>
      <c r="D844" s="81"/>
      <c r="E844" s="227"/>
      <c r="F844" s="228"/>
      <c r="G844" s="229"/>
      <c r="H844" s="80"/>
      <c r="I844" s="80"/>
      <c r="J844" s="220"/>
      <c r="K844" s="221"/>
      <c r="L844" s="82"/>
      <c r="M844" s="92" t="str">
        <f t="shared" si="18"/>
        <v/>
      </c>
      <c r="N844" s="82"/>
      <c r="O844" s="80"/>
      <c r="P844" s="250"/>
      <c r="Q844" s="251"/>
      <c r="R844" s="81"/>
      <c r="S844" s="81"/>
      <c r="T844" s="71"/>
      <c r="U844" s="3"/>
      <c r="V844" s="3"/>
      <c r="W844" s="3"/>
      <c r="X844" s="3"/>
      <c r="Y844" s="3"/>
      <c r="Z844" s="3"/>
      <c r="AA844" s="3"/>
      <c r="AB844" s="71"/>
    </row>
    <row r="845" spans="1:28" ht="14.25" x14ac:dyDescent="0.2">
      <c r="A845" s="68"/>
      <c r="B845" s="71"/>
      <c r="C845" s="76"/>
      <c r="D845" s="77"/>
      <c r="E845" s="224"/>
      <c r="F845" s="225"/>
      <c r="G845" s="226"/>
      <c r="H845" s="76"/>
      <c r="I845" s="76"/>
      <c r="J845" s="222"/>
      <c r="K845" s="223"/>
      <c r="L845" s="78"/>
      <c r="M845" s="92" t="str">
        <f t="shared" si="18"/>
        <v/>
      </c>
      <c r="N845" s="78"/>
      <c r="O845" s="76"/>
      <c r="P845" s="248"/>
      <c r="Q845" s="249"/>
      <c r="R845" s="77"/>
      <c r="S845" s="77"/>
      <c r="T845" s="71"/>
      <c r="U845" s="3"/>
      <c r="V845" s="3"/>
      <c r="W845" s="3"/>
      <c r="X845" s="3"/>
      <c r="Y845" s="3"/>
      <c r="Z845" s="3"/>
      <c r="AA845" s="3"/>
      <c r="AB845" s="71"/>
    </row>
    <row r="846" spans="1:28" ht="14.25" x14ac:dyDescent="0.2">
      <c r="A846" s="68"/>
      <c r="B846" s="71"/>
      <c r="C846" s="80"/>
      <c r="D846" s="81"/>
      <c r="E846" s="227"/>
      <c r="F846" s="228"/>
      <c r="G846" s="229"/>
      <c r="H846" s="80"/>
      <c r="I846" s="80"/>
      <c r="J846" s="220"/>
      <c r="K846" s="221"/>
      <c r="L846" s="82"/>
      <c r="M846" s="92" t="str">
        <f t="shared" si="18"/>
        <v/>
      </c>
      <c r="N846" s="82"/>
      <c r="O846" s="80"/>
      <c r="P846" s="250"/>
      <c r="Q846" s="251"/>
      <c r="R846" s="81"/>
      <c r="S846" s="81"/>
      <c r="T846" s="71"/>
      <c r="U846" s="3"/>
      <c r="V846" s="3"/>
      <c r="W846" s="3"/>
      <c r="X846" s="3"/>
      <c r="Y846" s="3"/>
      <c r="Z846" s="3"/>
      <c r="AA846" s="3"/>
      <c r="AB846" s="71"/>
    </row>
    <row r="847" spans="1:28" ht="14.25" x14ac:dyDescent="0.2">
      <c r="A847" s="68"/>
      <c r="B847" s="71"/>
      <c r="C847" s="76"/>
      <c r="D847" s="77"/>
      <c r="E847" s="224"/>
      <c r="F847" s="225"/>
      <c r="G847" s="226"/>
      <c r="H847" s="76"/>
      <c r="I847" s="76"/>
      <c r="J847" s="222"/>
      <c r="K847" s="223"/>
      <c r="L847" s="78"/>
      <c r="M847" s="92" t="str">
        <f t="shared" si="18"/>
        <v/>
      </c>
      <c r="N847" s="78"/>
      <c r="O847" s="76"/>
      <c r="P847" s="248"/>
      <c r="Q847" s="249"/>
      <c r="R847" s="77"/>
      <c r="S847" s="77"/>
      <c r="T847" s="71"/>
      <c r="U847" s="3"/>
      <c r="V847" s="3"/>
      <c r="W847" s="3"/>
      <c r="X847" s="3"/>
      <c r="Y847" s="3"/>
      <c r="Z847" s="3"/>
      <c r="AA847" s="3"/>
      <c r="AB847" s="71"/>
    </row>
    <row r="848" spans="1:28" ht="14.25" x14ac:dyDescent="0.2">
      <c r="A848" s="68"/>
      <c r="B848" s="71"/>
      <c r="C848" s="80"/>
      <c r="D848" s="81"/>
      <c r="E848" s="227"/>
      <c r="F848" s="228"/>
      <c r="G848" s="229"/>
      <c r="H848" s="80"/>
      <c r="I848" s="80"/>
      <c r="J848" s="220"/>
      <c r="K848" s="221"/>
      <c r="L848" s="82"/>
      <c r="M848" s="92" t="str">
        <f t="shared" ref="M848:M911" si="19">IF(ISBLANK(L848), "", L848 - $C$4)</f>
        <v/>
      </c>
      <c r="N848" s="82"/>
      <c r="O848" s="80"/>
      <c r="P848" s="250"/>
      <c r="Q848" s="251"/>
      <c r="R848" s="81"/>
      <c r="S848" s="81"/>
      <c r="T848" s="71"/>
      <c r="U848" s="3"/>
      <c r="V848" s="3"/>
      <c r="W848" s="3"/>
      <c r="X848" s="3"/>
      <c r="Y848" s="3"/>
      <c r="Z848" s="3"/>
      <c r="AA848" s="3"/>
      <c r="AB848" s="71"/>
    </row>
    <row r="849" spans="1:28" ht="14.25" x14ac:dyDescent="0.2">
      <c r="A849" s="68"/>
      <c r="B849" s="71"/>
      <c r="C849" s="76"/>
      <c r="D849" s="77"/>
      <c r="E849" s="224"/>
      <c r="F849" s="225"/>
      <c r="G849" s="226"/>
      <c r="H849" s="76"/>
      <c r="I849" s="76"/>
      <c r="J849" s="222"/>
      <c r="K849" s="223"/>
      <c r="L849" s="78"/>
      <c r="M849" s="92" t="str">
        <f t="shared" si="19"/>
        <v/>
      </c>
      <c r="N849" s="78"/>
      <c r="O849" s="76"/>
      <c r="P849" s="248"/>
      <c r="Q849" s="249"/>
      <c r="R849" s="77"/>
      <c r="S849" s="77"/>
      <c r="T849" s="71"/>
      <c r="U849" s="3"/>
      <c r="V849" s="3"/>
      <c r="W849" s="3"/>
      <c r="X849" s="3"/>
      <c r="Y849" s="3"/>
      <c r="Z849" s="3"/>
      <c r="AA849" s="3"/>
      <c r="AB849" s="71"/>
    </row>
    <row r="850" spans="1:28" ht="14.25" x14ac:dyDescent="0.2">
      <c r="A850" s="68"/>
      <c r="B850" s="71"/>
      <c r="C850" s="80"/>
      <c r="D850" s="81"/>
      <c r="E850" s="227"/>
      <c r="F850" s="228"/>
      <c r="G850" s="229"/>
      <c r="H850" s="80"/>
      <c r="I850" s="80"/>
      <c r="J850" s="220"/>
      <c r="K850" s="221"/>
      <c r="L850" s="82"/>
      <c r="M850" s="92" t="str">
        <f t="shared" si="19"/>
        <v/>
      </c>
      <c r="N850" s="82"/>
      <c r="O850" s="80"/>
      <c r="P850" s="250"/>
      <c r="Q850" s="251"/>
      <c r="R850" s="81"/>
      <c r="S850" s="81"/>
      <c r="T850" s="71"/>
      <c r="U850" s="3"/>
      <c r="V850" s="3"/>
      <c r="W850" s="3"/>
      <c r="X850" s="3"/>
      <c r="Y850" s="3"/>
      <c r="Z850" s="3"/>
      <c r="AA850" s="3"/>
      <c r="AB850" s="71"/>
    </row>
    <row r="851" spans="1:28" ht="14.25" x14ac:dyDescent="0.2">
      <c r="A851" s="68"/>
      <c r="B851" s="71"/>
      <c r="C851" s="76"/>
      <c r="D851" s="77"/>
      <c r="E851" s="224"/>
      <c r="F851" s="225"/>
      <c r="G851" s="226"/>
      <c r="H851" s="76"/>
      <c r="I851" s="76"/>
      <c r="J851" s="222"/>
      <c r="K851" s="223"/>
      <c r="L851" s="78"/>
      <c r="M851" s="92" t="str">
        <f t="shared" si="19"/>
        <v/>
      </c>
      <c r="N851" s="78"/>
      <c r="O851" s="76"/>
      <c r="P851" s="248"/>
      <c r="Q851" s="249"/>
      <c r="R851" s="77"/>
      <c r="S851" s="77"/>
      <c r="T851" s="71"/>
      <c r="U851" s="3"/>
      <c r="V851" s="3"/>
      <c r="W851" s="3"/>
      <c r="X851" s="3"/>
      <c r="Y851" s="3"/>
      <c r="Z851" s="3"/>
      <c r="AA851" s="3"/>
      <c r="AB851" s="71"/>
    </row>
    <row r="852" spans="1:28" ht="14.25" x14ac:dyDescent="0.2">
      <c r="A852" s="68"/>
      <c r="B852" s="71"/>
      <c r="C852" s="80"/>
      <c r="D852" s="81"/>
      <c r="E852" s="227"/>
      <c r="F852" s="228"/>
      <c r="G852" s="229"/>
      <c r="H852" s="80"/>
      <c r="I852" s="80"/>
      <c r="J852" s="220"/>
      <c r="K852" s="221"/>
      <c r="L852" s="82"/>
      <c r="M852" s="92" t="str">
        <f t="shared" si="19"/>
        <v/>
      </c>
      <c r="N852" s="82"/>
      <c r="O852" s="80"/>
      <c r="P852" s="250"/>
      <c r="Q852" s="251"/>
      <c r="R852" s="81"/>
      <c r="S852" s="81"/>
      <c r="T852" s="71"/>
      <c r="U852" s="3"/>
      <c r="V852" s="3"/>
      <c r="W852" s="3"/>
      <c r="X852" s="3"/>
      <c r="Y852" s="3"/>
      <c r="Z852" s="3"/>
      <c r="AA852" s="3"/>
      <c r="AB852" s="71"/>
    </row>
    <row r="853" spans="1:28" ht="14.25" x14ac:dyDescent="0.2">
      <c r="A853" s="68"/>
      <c r="B853" s="71"/>
      <c r="C853" s="76"/>
      <c r="D853" s="77"/>
      <c r="E853" s="224"/>
      <c r="F853" s="225"/>
      <c r="G853" s="226"/>
      <c r="H853" s="76"/>
      <c r="I853" s="76"/>
      <c r="J853" s="222"/>
      <c r="K853" s="223"/>
      <c r="L853" s="78"/>
      <c r="M853" s="92" t="str">
        <f t="shared" si="19"/>
        <v/>
      </c>
      <c r="N853" s="78"/>
      <c r="O853" s="76"/>
      <c r="P853" s="248"/>
      <c r="Q853" s="249"/>
      <c r="R853" s="77"/>
      <c r="S853" s="77"/>
      <c r="T853" s="71"/>
      <c r="U853" s="3"/>
      <c r="V853" s="3"/>
      <c r="W853" s="3"/>
      <c r="X853" s="3"/>
      <c r="Y853" s="3"/>
      <c r="Z853" s="3"/>
      <c r="AA853" s="3"/>
      <c r="AB853" s="71"/>
    </row>
    <row r="854" spans="1:28" ht="14.25" x14ac:dyDescent="0.2">
      <c r="A854" s="68"/>
      <c r="B854" s="71"/>
      <c r="C854" s="80"/>
      <c r="D854" s="81"/>
      <c r="E854" s="227"/>
      <c r="F854" s="228"/>
      <c r="G854" s="229"/>
      <c r="H854" s="80"/>
      <c r="I854" s="80"/>
      <c r="J854" s="220"/>
      <c r="K854" s="221"/>
      <c r="L854" s="82"/>
      <c r="M854" s="92" t="str">
        <f t="shared" si="19"/>
        <v/>
      </c>
      <c r="N854" s="82"/>
      <c r="O854" s="80"/>
      <c r="P854" s="250"/>
      <c r="Q854" s="251"/>
      <c r="R854" s="81"/>
      <c r="S854" s="81"/>
      <c r="T854" s="71"/>
      <c r="U854" s="3"/>
      <c r="V854" s="3"/>
      <c r="W854" s="3"/>
      <c r="X854" s="3"/>
      <c r="Y854" s="3"/>
      <c r="Z854" s="3"/>
      <c r="AA854" s="3"/>
      <c r="AB854" s="71"/>
    </row>
    <row r="855" spans="1:28" ht="14.25" x14ac:dyDescent="0.2">
      <c r="A855" s="68"/>
      <c r="B855" s="71"/>
      <c r="C855" s="76"/>
      <c r="D855" s="77"/>
      <c r="E855" s="224"/>
      <c r="F855" s="225"/>
      <c r="G855" s="226"/>
      <c r="H855" s="76"/>
      <c r="I855" s="76"/>
      <c r="J855" s="222"/>
      <c r="K855" s="223"/>
      <c r="L855" s="78"/>
      <c r="M855" s="92" t="str">
        <f t="shared" si="19"/>
        <v/>
      </c>
      <c r="N855" s="78"/>
      <c r="O855" s="76"/>
      <c r="P855" s="248"/>
      <c r="Q855" s="249"/>
      <c r="R855" s="77"/>
      <c r="S855" s="77"/>
      <c r="T855" s="71"/>
      <c r="U855" s="3"/>
      <c r="V855" s="3"/>
      <c r="W855" s="3"/>
      <c r="X855" s="3"/>
      <c r="Y855" s="3"/>
      <c r="Z855" s="3"/>
      <c r="AA855" s="3"/>
      <c r="AB855" s="71"/>
    </row>
    <row r="856" spans="1:28" ht="14.25" x14ac:dyDescent="0.2">
      <c r="A856" s="68"/>
      <c r="B856" s="71"/>
      <c r="C856" s="80"/>
      <c r="D856" s="81"/>
      <c r="E856" s="227"/>
      <c r="F856" s="228"/>
      <c r="G856" s="229"/>
      <c r="H856" s="80"/>
      <c r="I856" s="80"/>
      <c r="J856" s="220"/>
      <c r="K856" s="221"/>
      <c r="L856" s="82"/>
      <c r="M856" s="92" t="str">
        <f t="shared" si="19"/>
        <v/>
      </c>
      <c r="N856" s="82"/>
      <c r="O856" s="80"/>
      <c r="P856" s="250"/>
      <c r="Q856" s="251"/>
      <c r="R856" s="81"/>
      <c r="S856" s="81"/>
      <c r="T856" s="71"/>
      <c r="U856" s="3"/>
      <c r="V856" s="3"/>
      <c r="W856" s="3"/>
      <c r="X856" s="3"/>
      <c r="Y856" s="3"/>
      <c r="Z856" s="3"/>
      <c r="AA856" s="3"/>
      <c r="AB856" s="71"/>
    </row>
    <row r="857" spans="1:28" ht="14.25" x14ac:dyDescent="0.2">
      <c r="A857" s="68"/>
      <c r="B857" s="71"/>
      <c r="C857" s="76"/>
      <c r="D857" s="77"/>
      <c r="E857" s="224"/>
      <c r="F857" s="225"/>
      <c r="G857" s="226"/>
      <c r="H857" s="76"/>
      <c r="I857" s="76"/>
      <c r="J857" s="222"/>
      <c r="K857" s="223"/>
      <c r="L857" s="78"/>
      <c r="M857" s="92" t="str">
        <f t="shared" si="19"/>
        <v/>
      </c>
      <c r="N857" s="78"/>
      <c r="O857" s="76"/>
      <c r="P857" s="248"/>
      <c r="Q857" s="249"/>
      <c r="R857" s="77"/>
      <c r="S857" s="77"/>
      <c r="T857" s="71"/>
      <c r="U857" s="3"/>
      <c r="V857" s="3"/>
      <c r="W857" s="3"/>
      <c r="X857" s="3"/>
      <c r="Y857" s="3"/>
      <c r="Z857" s="3"/>
      <c r="AA857" s="3"/>
      <c r="AB857" s="71"/>
    </row>
    <row r="858" spans="1:28" ht="14.25" x14ac:dyDescent="0.2">
      <c r="A858" s="68"/>
      <c r="B858" s="71"/>
      <c r="C858" s="80"/>
      <c r="D858" s="81"/>
      <c r="E858" s="227"/>
      <c r="F858" s="228"/>
      <c r="G858" s="229"/>
      <c r="H858" s="80"/>
      <c r="I858" s="80"/>
      <c r="J858" s="220"/>
      <c r="K858" s="221"/>
      <c r="L858" s="82"/>
      <c r="M858" s="92" t="str">
        <f t="shared" si="19"/>
        <v/>
      </c>
      <c r="N858" s="82"/>
      <c r="O858" s="80"/>
      <c r="P858" s="250"/>
      <c r="Q858" s="251"/>
      <c r="R858" s="81"/>
      <c r="S858" s="81"/>
      <c r="T858" s="71"/>
      <c r="U858" s="3"/>
      <c r="V858" s="3"/>
      <c r="W858" s="3"/>
      <c r="X858" s="3"/>
      <c r="Y858" s="3"/>
      <c r="Z858" s="3"/>
      <c r="AA858" s="3"/>
      <c r="AB858" s="71"/>
    </row>
    <row r="859" spans="1:28" ht="14.25" x14ac:dyDescent="0.2">
      <c r="A859" s="68"/>
      <c r="B859" s="71"/>
      <c r="C859" s="76"/>
      <c r="D859" s="77"/>
      <c r="E859" s="224"/>
      <c r="F859" s="225"/>
      <c r="G859" s="226"/>
      <c r="H859" s="76"/>
      <c r="I859" s="76"/>
      <c r="J859" s="222"/>
      <c r="K859" s="223"/>
      <c r="L859" s="78"/>
      <c r="M859" s="92" t="str">
        <f t="shared" si="19"/>
        <v/>
      </c>
      <c r="N859" s="78"/>
      <c r="O859" s="76"/>
      <c r="P859" s="248"/>
      <c r="Q859" s="249"/>
      <c r="R859" s="77"/>
      <c r="S859" s="77"/>
      <c r="T859" s="71"/>
      <c r="U859" s="3"/>
      <c r="V859" s="3"/>
      <c r="W859" s="3"/>
      <c r="X859" s="3"/>
      <c r="Y859" s="3"/>
      <c r="Z859" s="3"/>
      <c r="AA859" s="3"/>
      <c r="AB859" s="71"/>
    </row>
    <row r="860" spans="1:28" ht="14.25" x14ac:dyDescent="0.2">
      <c r="A860" s="68"/>
      <c r="B860" s="71"/>
      <c r="C860" s="80"/>
      <c r="D860" s="81"/>
      <c r="E860" s="227"/>
      <c r="F860" s="228"/>
      <c r="G860" s="229"/>
      <c r="H860" s="80"/>
      <c r="I860" s="80"/>
      <c r="J860" s="220"/>
      <c r="K860" s="221"/>
      <c r="L860" s="82"/>
      <c r="M860" s="92" t="str">
        <f t="shared" si="19"/>
        <v/>
      </c>
      <c r="N860" s="82"/>
      <c r="O860" s="80"/>
      <c r="P860" s="250"/>
      <c r="Q860" s="251"/>
      <c r="R860" s="81"/>
      <c r="S860" s="81"/>
      <c r="T860" s="71"/>
      <c r="U860" s="3"/>
      <c r="V860" s="3"/>
      <c r="W860" s="3"/>
      <c r="X860" s="3"/>
      <c r="Y860" s="3"/>
      <c r="Z860" s="3"/>
      <c r="AA860" s="3"/>
      <c r="AB860" s="71"/>
    </row>
    <row r="861" spans="1:28" ht="14.25" x14ac:dyDescent="0.2">
      <c r="A861" s="68"/>
      <c r="B861" s="71"/>
      <c r="C861" s="76"/>
      <c r="D861" s="77"/>
      <c r="E861" s="224"/>
      <c r="F861" s="225"/>
      <c r="G861" s="226"/>
      <c r="H861" s="76"/>
      <c r="I861" s="76"/>
      <c r="J861" s="222"/>
      <c r="K861" s="223"/>
      <c r="L861" s="78"/>
      <c r="M861" s="92" t="str">
        <f t="shared" si="19"/>
        <v/>
      </c>
      <c r="N861" s="78"/>
      <c r="O861" s="76"/>
      <c r="P861" s="248"/>
      <c r="Q861" s="249"/>
      <c r="R861" s="77"/>
      <c r="S861" s="77"/>
      <c r="T861" s="71"/>
      <c r="U861" s="3"/>
      <c r="V861" s="3"/>
      <c r="W861" s="3"/>
      <c r="X861" s="3"/>
      <c r="Y861" s="3"/>
      <c r="Z861" s="3"/>
      <c r="AA861" s="3"/>
      <c r="AB861" s="71"/>
    </row>
    <row r="862" spans="1:28" ht="14.25" x14ac:dyDescent="0.2">
      <c r="A862" s="68"/>
      <c r="B862" s="71"/>
      <c r="C862" s="80"/>
      <c r="D862" s="81"/>
      <c r="E862" s="227"/>
      <c r="F862" s="228"/>
      <c r="G862" s="229"/>
      <c r="H862" s="80"/>
      <c r="I862" s="80"/>
      <c r="J862" s="220"/>
      <c r="K862" s="221"/>
      <c r="L862" s="82"/>
      <c r="M862" s="92" t="str">
        <f t="shared" si="19"/>
        <v/>
      </c>
      <c r="N862" s="82"/>
      <c r="O862" s="80"/>
      <c r="P862" s="250"/>
      <c r="Q862" s="251"/>
      <c r="R862" s="81"/>
      <c r="S862" s="81"/>
      <c r="T862" s="71"/>
      <c r="U862" s="3"/>
      <c r="V862" s="3"/>
      <c r="W862" s="3"/>
      <c r="X862" s="3"/>
      <c r="Y862" s="3"/>
      <c r="Z862" s="3"/>
      <c r="AA862" s="3"/>
      <c r="AB862" s="71"/>
    </row>
    <row r="863" spans="1:28" ht="14.25" x14ac:dyDescent="0.2">
      <c r="A863" s="68"/>
      <c r="B863" s="71"/>
      <c r="C863" s="76"/>
      <c r="D863" s="77"/>
      <c r="E863" s="224"/>
      <c r="F863" s="225"/>
      <c r="G863" s="226"/>
      <c r="H863" s="76"/>
      <c r="I863" s="76"/>
      <c r="J863" s="222"/>
      <c r="K863" s="223"/>
      <c r="L863" s="78"/>
      <c r="M863" s="92" t="str">
        <f t="shared" si="19"/>
        <v/>
      </c>
      <c r="N863" s="78"/>
      <c r="O863" s="76"/>
      <c r="P863" s="248"/>
      <c r="Q863" s="249"/>
      <c r="R863" s="77"/>
      <c r="S863" s="77"/>
      <c r="T863" s="71"/>
      <c r="U863" s="3"/>
      <c r="V863" s="3"/>
      <c r="W863" s="3"/>
      <c r="X863" s="3"/>
      <c r="Y863" s="3"/>
      <c r="Z863" s="3"/>
      <c r="AA863" s="3"/>
      <c r="AB863" s="71"/>
    </row>
    <row r="864" spans="1:28" ht="14.25" x14ac:dyDescent="0.2">
      <c r="A864" s="68"/>
      <c r="B864" s="71"/>
      <c r="C864" s="80"/>
      <c r="D864" s="81"/>
      <c r="E864" s="227"/>
      <c r="F864" s="228"/>
      <c r="G864" s="229"/>
      <c r="H864" s="80"/>
      <c r="I864" s="80"/>
      <c r="J864" s="220"/>
      <c r="K864" s="221"/>
      <c r="L864" s="82"/>
      <c r="M864" s="92" t="str">
        <f t="shared" si="19"/>
        <v/>
      </c>
      <c r="N864" s="82"/>
      <c r="O864" s="80"/>
      <c r="P864" s="250"/>
      <c r="Q864" s="251"/>
      <c r="R864" s="81"/>
      <c r="S864" s="81"/>
      <c r="T864" s="71"/>
      <c r="U864" s="3"/>
      <c r="V864" s="3"/>
      <c r="W864" s="3"/>
      <c r="X864" s="3"/>
      <c r="Y864" s="3"/>
      <c r="Z864" s="3"/>
      <c r="AA864" s="3"/>
      <c r="AB864" s="71"/>
    </row>
    <row r="865" spans="1:28" ht="14.25" x14ac:dyDescent="0.2">
      <c r="A865" s="68"/>
      <c r="B865" s="71"/>
      <c r="C865" s="76"/>
      <c r="D865" s="77"/>
      <c r="E865" s="224"/>
      <c r="F865" s="225"/>
      <c r="G865" s="226"/>
      <c r="H865" s="76"/>
      <c r="I865" s="76"/>
      <c r="J865" s="222"/>
      <c r="K865" s="223"/>
      <c r="L865" s="78"/>
      <c r="M865" s="92" t="str">
        <f t="shared" si="19"/>
        <v/>
      </c>
      <c r="N865" s="78"/>
      <c r="O865" s="76"/>
      <c r="P865" s="248"/>
      <c r="Q865" s="249"/>
      <c r="R865" s="77"/>
      <c r="S865" s="77"/>
      <c r="T865" s="71"/>
      <c r="U865" s="3"/>
      <c r="V865" s="3"/>
      <c r="W865" s="3"/>
      <c r="X865" s="3"/>
      <c r="Y865" s="3"/>
      <c r="Z865" s="3"/>
      <c r="AA865" s="3"/>
      <c r="AB865" s="71"/>
    </row>
    <row r="866" spans="1:28" ht="14.25" x14ac:dyDescent="0.2">
      <c r="A866" s="68"/>
      <c r="B866" s="71"/>
      <c r="C866" s="80"/>
      <c r="D866" s="81"/>
      <c r="E866" s="227"/>
      <c r="F866" s="228"/>
      <c r="G866" s="229"/>
      <c r="H866" s="80"/>
      <c r="I866" s="80"/>
      <c r="J866" s="220"/>
      <c r="K866" s="221"/>
      <c r="L866" s="82"/>
      <c r="M866" s="92" t="str">
        <f t="shared" si="19"/>
        <v/>
      </c>
      <c r="N866" s="82"/>
      <c r="O866" s="80"/>
      <c r="P866" s="250"/>
      <c r="Q866" s="251"/>
      <c r="R866" s="81"/>
      <c r="S866" s="81"/>
      <c r="T866" s="71"/>
      <c r="U866" s="3"/>
      <c r="V866" s="3"/>
      <c r="W866" s="3"/>
      <c r="X866" s="3"/>
      <c r="Y866" s="3"/>
      <c r="Z866" s="3"/>
      <c r="AA866" s="3"/>
      <c r="AB866" s="71"/>
    </row>
    <row r="867" spans="1:28" ht="14.25" x14ac:dyDescent="0.2">
      <c r="A867" s="68"/>
      <c r="B867" s="71"/>
      <c r="C867" s="76"/>
      <c r="D867" s="77"/>
      <c r="E867" s="224"/>
      <c r="F867" s="225"/>
      <c r="G867" s="226"/>
      <c r="H867" s="76"/>
      <c r="I867" s="76"/>
      <c r="J867" s="222"/>
      <c r="K867" s="223"/>
      <c r="L867" s="78"/>
      <c r="M867" s="92" t="str">
        <f t="shared" si="19"/>
        <v/>
      </c>
      <c r="N867" s="78"/>
      <c r="O867" s="76"/>
      <c r="P867" s="248"/>
      <c r="Q867" s="249"/>
      <c r="R867" s="77"/>
      <c r="S867" s="77"/>
      <c r="T867" s="71"/>
      <c r="U867" s="3"/>
      <c r="V867" s="3"/>
      <c r="W867" s="3"/>
      <c r="X867" s="3"/>
      <c r="Y867" s="3"/>
      <c r="Z867" s="3"/>
      <c r="AA867" s="3"/>
      <c r="AB867" s="71"/>
    </row>
    <row r="868" spans="1:28" ht="14.25" x14ac:dyDescent="0.2">
      <c r="A868" s="68"/>
      <c r="B868" s="71"/>
      <c r="C868" s="80"/>
      <c r="D868" s="81"/>
      <c r="E868" s="227"/>
      <c r="F868" s="228"/>
      <c r="G868" s="229"/>
      <c r="H868" s="80"/>
      <c r="I868" s="80"/>
      <c r="J868" s="220"/>
      <c r="K868" s="221"/>
      <c r="L868" s="82"/>
      <c r="M868" s="92" t="str">
        <f t="shared" si="19"/>
        <v/>
      </c>
      <c r="N868" s="82"/>
      <c r="O868" s="80"/>
      <c r="P868" s="250"/>
      <c r="Q868" s="251"/>
      <c r="R868" s="81"/>
      <c r="S868" s="81"/>
      <c r="T868" s="71"/>
      <c r="U868" s="3"/>
      <c r="V868" s="3"/>
      <c r="W868" s="3"/>
      <c r="X868" s="3"/>
      <c r="Y868" s="3"/>
      <c r="Z868" s="3"/>
      <c r="AA868" s="3"/>
      <c r="AB868" s="71"/>
    </row>
    <row r="869" spans="1:28" ht="14.25" x14ac:dyDescent="0.2">
      <c r="A869" s="68"/>
      <c r="B869" s="71"/>
      <c r="C869" s="76"/>
      <c r="D869" s="77"/>
      <c r="E869" s="224"/>
      <c r="F869" s="225"/>
      <c r="G869" s="226"/>
      <c r="H869" s="76"/>
      <c r="I869" s="76"/>
      <c r="J869" s="222"/>
      <c r="K869" s="223"/>
      <c r="L869" s="78"/>
      <c r="M869" s="92" t="str">
        <f t="shared" si="19"/>
        <v/>
      </c>
      <c r="N869" s="78"/>
      <c r="O869" s="76"/>
      <c r="P869" s="248"/>
      <c r="Q869" s="249"/>
      <c r="R869" s="77"/>
      <c r="S869" s="77"/>
      <c r="T869" s="71"/>
      <c r="U869" s="3"/>
      <c r="V869" s="3"/>
      <c r="W869" s="3"/>
      <c r="X869" s="3"/>
      <c r="Y869" s="3"/>
      <c r="Z869" s="3"/>
      <c r="AA869" s="3"/>
      <c r="AB869" s="71"/>
    </row>
    <row r="870" spans="1:28" ht="14.25" x14ac:dyDescent="0.2">
      <c r="A870" s="68"/>
      <c r="B870" s="71"/>
      <c r="C870" s="80"/>
      <c r="D870" s="81"/>
      <c r="E870" s="227"/>
      <c r="F870" s="228"/>
      <c r="G870" s="229"/>
      <c r="H870" s="80"/>
      <c r="I870" s="80"/>
      <c r="J870" s="220"/>
      <c r="K870" s="221"/>
      <c r="L870" s="82"/>
      <c r="M870" s="92" t="str">
        <f t="shared" si="19"/>
        <v/>
      </c>
      <c r="N870" s="82"/>
      <c r="O870" s="80"/>
      <c r="P870" s="250"/>
      <c r="Q870" s="251"/>
      <c r="R870" s="81"/>
      <c r="S870" s="81"/>
      <c r="T870" s="71"/>
      <c r="U870" s="3"/>
      <c r="V870" s="3"/>
      <c r="W870" s="3"/>
      <c r="X870" s="3"/>
      <c r="Y870" s="3"/>
      <c r="Z870" s="3"/>
      <c r="AA870" s="3"/>
      <c r="AB870" s="71"/>
    </row>
    <row r="871" spans="1:28" ht="14.25" x14ac:dyDescent="0.2">
      <c r="A871" s="68"/>
      <c r="B871" s="71"/>
      <c r="C871" s="76"/>
      <c r="D871" s="77"/>
      <c r="E871" s="224"/>
      <c r="F871" s="225"/>
      <c r="G871" s="226"/>
      <c r="H871" s="76"/>
      <c r="I871" s="76"/>
      <c r="J871" s="222"/>
      <c r="K871" s="223"/>
      <c r="L871" s="78"/>
      <c r="M871" s="92" t="str">
        <f t="shared" si="19"/>
        <v/>
      </c>
      <c r="N871" s="78"/>
      <c r="O871" s="76"/>
      <c r="P871" s="248"/>
      <c r="Q871" s="249"/>
      <c r="R871" s="77"/>
      <c r="S871" s="77"/>
      <c r="T871" s="71"/>
      <c r="U871" s="3"/>
      <c r="V871" s="3"/>
      <c r="W871" s="3"/>
      <c r="X871" s="3"/>
      <c r="Y871" s="3"/>
      <c r="Z871" s="3"/>
      <c r="AA871" s="3"/>
      <c r="AB871" s="71"/>
    </row>
    <row r="872" spans="1:28" ht="14.25" x14ac:dyDescent="0.2">
      <c r="A872" s="68"/>
      <c r="B872" s="71"/>
      <c r="C872" s="80"/>
      <c r="D872" s="81"/>
      <c r="E872" s="227"/>
      <c r="F872" s="228"/>
      <c r="G872" s="229"/>
      <c r="H872" s="80"/>
      <c r="I872" s="80"/>
      <c r="J872" s="220"/>
      <c r="K872" s="221"/>
      <c r="L872" s="82"/>
      <c r="M872" s="92" t="str">
        <f t="shared" si="19"/>
        <v/>
      </c>
      <c r="N872" s="82"/>
      <c r="O872" s="80"/>
      <c r="P872" s="250"/>
      <c r="Q872" s="251"/>
      <c r="R872" s="81"/>
      <c r="S872" s="81"/>
      <c r="T872" s="71"/>
      <c r="U872" s="3"/>
      <c r="V872" s="3"/>
      <c r="W872" s="3"/>
      <c r="X872" s="3"/>
      <c r="Y872" s="3"/>
      <c r="Z872" s="3"/>
      <c r="AA872" s="3"/>
      <c r="AB872" s="71"/>
    </row>
    <row r="873" spans="1:28" ht="14.25" x14ac:dyDescent="0.2">
      <c r="A873" s="68"/>
      <c r="B873" s="71"/>
      <c r="C873" s="76"/>
      <c r="D873" s="77"/>
      <c r="E873" s="224"/>
      <c r="F873" s="225"/>
      <c r="G873" s="226"/>
      <c r="H873" s="76"/>
      <c r="I873" s="76"/>
      <c r="J873" s="222"/>
      <c r="K873" s="223"/>
      <c r="L873" s="78"/>
      <c r="M873" s="92" t="str">
        <f t="shared" si="19"/>
        <v/>
      </c>
      <c r="N873" s="78"/>
      <c r="O873" s="76"/>
      <c r="P873" s="248"/>
      <c r="Q873" s="249"/>
      <c r="R873" s="77"/>
      <c r="S873" s="77"/>
      <c r="T873" s="71"/>
      <c r="U873" s="3"/>
      <c r="V873" s="3"/>
      <c r="W873" s="3"/>
      <c r="X873" s="3"/>
      <c r="Y873" s="3"/>
      <c r="Z873" s="3"/>
      <c r="AA873" s="3"/>
      <c r="AB873" s="71"/>
    </row>
    <row r="874" spans="1:28" ht="14.25" x14ac:dyDescent="0.2">
      <c r="A874" s="68"/>
      <c r="B874" s="71"/>
      <c r="C874" s="80"/>
      <c r="D874" s="81"/>
      <c r="E874" s="227"/>
      <c r="F874" s="228"/>
      <c r="G874" s="229"/>
      <c r="H874" s="80"/>
      <c r="I874" s="80"/>
      <c r="J874" s="220"/>
      <c r="K874" s="221"/>
      <c r="L874" s="82"/>
      <c r="M874" s="92" t="str">
        <f t="shared" si="19"/>
        <v/>
      </c>
      <c r="N874" s="82"/>
      <c r="O874" s="80"/>
      <c r="P874" s="250"/>
      <c r="Q874" s="251"/>
      <c r="R874" s="81"/>
      <c r="S874" s="81"/>
      <c r="T874" s="71"/>
      <c r="U874" s="3"/>
      <c r="V874" s="3"/>
      <c r="W874" s="3"/>
      <c r="X874" s="3"/>
      <c r="Y874" s="3"/>
      <c r="Z874" s="3"/>
      <c r="AA874" s="3"/>
      <c r="AB874" s="71"/>
    </row>
    <row r="875" spans="1:28" ht="14.25" x14ac:dyDescent="0.2">
      <c r="A875" s="68"/>
      <c r="B875" s="71"/>
      <c r="C875" s="76"/>
      <c r="D875" s="77"/>
      <c r="E875" s="224"/>
      <c r="F875" s="225"/>
      <c r="G875" s="226"/>
      <c r="H875" s="76"/>
      <c r="I875" s="76"/>
      <c r="J875" s="222"/>
      <c r="K875" s="223"/>
      <c r="L875" s="78"/>
      <c r="M875" s="92" t="str">
        <f t="shared" si="19"/>
        <v/>
      </c>
      <c r="N875" s="78"/>
      <c r="O875" s="76"/>
      <c r="P875" s="248"/>
      <c r="Q875" s="249"/>
      <c r="R875" s="77"/>
      <c r="S875" s="77"/>
      <c r="T875" s="71"/>
      <c r="U875" s="3"/>
      <c r="V875" s="3"/>
      <c r="W875" s="3"/>
      <c r="X875" s="3"/>
      <c r="Y875" s="3"/>
      <c r="Z875" s="3"/>
      <c r="AA875" s="3"/>
      <c r="AB875" s="71"/>
    </row>
    <row r="876" spans="1:28" ht="14.25" x14ac:dyDescent="0.2">
      <c r="A876" s="68"/>
      <c r="B876" s="71"/>
      <c r="C876" s="80"/>
      <c r="D876" s="81"/>
      <c r="E876" s="227"/>
      <c r="F876" s="228"/>
      <c r="G876" s="229"/>
      <c r="H876" s="80"/>
      <c r="I876" s="80"/>
      <c r="J876" s="220"/>
      <c r="K876" s="221"/>
      <c r="L876" s="82"/>
      <c r="M876" s="92" t="str">
        <f t="shared" si="19"/>
        <v/>
      </c>
      <c r="N876" s="82"/>
      <c r="O876" s="80"/>
      <c r="P876" s="250"/>
      <c r="Q876" s="251"/>
      <c r="R876" s="81"/>
      <c r="S876" s="81"/>
      <c r="T876" s="71"/>
      <c r="U876" s="3"/>
      <c r="V876" s="3"/>
      <c r="W876" s="3"/>
      <c r="X876" s="3"/>
      <c r="Y876" s="3"/>
      <c r="Z876" s="3"/>
      <c r="AA876" s="3"/>
      <c r="AB876" s="71"/>
    </row>
    <row r="877" spans="1:28" ht="14.25" x14ac:dyDescent="0.2">
      <c r="A877" s="68"/>
      <c r="B877" s="71"/>
      <c r="C877" s="76"/>
      <c r="D877" s="77"/>
      <c r="E877" s="224"/>
      <c r="F877" s="225"/>
      <c r="G877" s="226"/>
      <c r="H877" s="76"/>
      <c r="I877" s="76"/>
      <c r="J877" s="222"/>
      <c r="K877" s="223"/>
      <c r="L877" s="78"/>
      <c r="M877" s="92" t="str">
        <f t="shared" si="19"/>
        <v/>
      </c>
      <c r="N877" s="78"/>
      <c r="O877" s="76"/>
      <c r="P877" s="248"/>
      <c r="Q877" s="249"/>
      <c r="R877" s="77"/>
      <c r="S877" s="77"/>
      <c r="T877" s="71"/>
      <c r="U877" s="3"/>
      <c r="V877" s="3"/>
      <c r="W877" s="3"/>
      <c r="X877" s="3"/>
      <c r="Y877" s="3"/>
      <c r="Z877" s="3"/>
      <c r="AA877" s="3"/>
      <c r="AB877" s="71"/>
    </row>
    <row r="878" spans="1:28" ht="14.25" x14ac:dyDescent="0.2">
      <c r="A878" s="68"/>
      <c r="B878" s="71"/>
      <c r="C878" s="80"/>
      <c r="D878" s="81"/>
      <c r="E878" s="227"/>
      <c r="F878" s="228"/>
      <c r="G878" s="229"/>
      <c r="H878" s="80"/>
      <c r="I878" s="80"/>
      <c r="J878" s="220"/>
      <c r="K878" s="221"/>
      <c r="L878" s="82"/>
      <c r="M878" s="92" t="str">
        <f t="shared" si="19"/>
        <v/>
      </c>
      <c r="N878" s="82"/>
      <c r="O878" s="80"/>
      <c r="P878" s="250"/>
      <c r="Q878" s="251"/>
      <c r="R878" s="81"/>
      <c r="S878" s="81"/>
      <c r="T878" s="71"/>
      <c r="U878" s="3"/>
      <c r="V878" s="3"/>
      <c r="W878" s="3"/>
      <c r="X878" s="3"/>
      <c r="Y878" s="3"/>
      <c r="Z878" s="3"/>
      <c r="AA878" s="3"/>
      <c r="AB878" s="71"/>
    </row>
    <row r="879" spans="1:28" ht="14.25" x14ac:dyDescent="0.2">
      <c r="A879" s="68"/>
      <c r="B879" s="71"/>
      <c r="C879" s="76"/>
      <c r="D879" s="77"/>
      <c r="E879" s="224"/>
      <c r="F879" s="225"/>
      <c r="G879" s="226"/>
      <c r="H879" s="76"/>
      <c r="I879" s="76"/>
      <c r="J879" s="222"/>
      <c r="K879" s="223"/>
      <c r="L879" s="78"/>
      <c r="M879" s="92" t="str">
        <f t="shared" si="19"/>
        <v/>
      </c>
      <c r="N879" s="78"/>
      <c r="O879" s="76"/>
      <c r="P879" s="248"/>
      <c r="Q879" s="249"/>
      <c r="R879" s="77"/>
      <c r="S879" s="77"/>
      <c r="T879" s="71"/>
      <c r="U879" s="3"/>
      <c r="V879" s="3"/>
      <c r="W879" s="3"/>
      <c r="X879" s="3"/>
      <c r="Y879" s="3"/>
      <c r="Z879" s="3"/>
      <c r="AA879" s="3"/>
      <c r="AB879" s="71"/>
    </row>
    <row r="880" spans="1:28" ht="14.25" x14ac:dyDescent="0.2">
      <c r="A880" s="68"/>
      <c r="B880" s="71"/>
      <c r="C880" s="80"/>
      <c r="D880" s="81"/>
      <c r="E880" s="227"/>
      <c r="F880" s="228"/>
      <c r="G880" s="229"/>
      <c r="H880" s="80"/>
      <c r="I880" s="80"/>
      <c r="J880" s="220"/>
      <c r="K880" s="221"/>
      <c r="L880" s="82"/>
      <c r="M880" s="92" t="str">
        <f t="shared" si="19"/>
        <v/>
      </c>
      <c r="N880" s="82"/>
      <c r="O880" s="80"/>
      <c r="P880" s="250"/>
      <c r="Q880" s="251"/>
      <c r="R880" s="81"/>
      <c r="S880" s="81"/>
      <c r="T880" s="71"/>
      <c r="U880" s="3"/>
      <c r="V880" s="3"/>
      <c r="W880" s="3"/>
      <c r="X880" s="3"/>
      <c r="Y880" s="3"/>
      <c r="Z880" s="3"/>
      <c r="AA880" s="3"/>
      <c r="AB880" s="71"/>
    </row>
    <row r="881" spans="1:28" ht="14.25" x14ac:dyDescent="0.2">
      <c r="A881" s="68"/>
      <c r="B881" s="71"/>
      <c r="C881" s="76"/>
      <c r="D881" s="77"/>
      <c r="E881" s="224"/>
      <c r="F881" s="225"/>
      <c r="G881" s="226"/>
      <c r="H881" s="76"/>
      <c r="I881" s="76"/>
      <c r="J881" s="222"/>
      <c r="K881" s="223"/>
      <c r="L881" s="78"/>
      <c r="M881" s="92" t="str">
        <f t="shared" si="19"/>
        <v/>
      </c>
      <c r="N881" s="78"/>
      <c r="O881" s="76"/>
      <c r="P881" s="248"/>
      <c r="Q881" s="249"/>
      <c r="R881" s="77"/>
      <c r="S881" s="77"/>
      <c r="T881" s="71"/>
      <c r="U881" s="3"/>
      <c r="V881" s="3"/>
      <c r="W881" s="3"/>
      <c r="X881" s="3"/>
      <c r="Y881" s="3"/>
      <c r="Z881" s="3"/>
      <c r="AA881" s="3"/>
      <c r="AB881" s="71"/>
    </row>
    <row r="882" spans="1:28" ht="14.25" x14ac:dyDescent="0.2">
      <c r="A882" s="68"/>
      <c r="B882" s="71"/>
      <c r="C882" s="80"/>
      <c r="D882" s="81"/>
      <c r="E882" s="227"/>
      <c r="F882" s="228"/>
      <c r="G882" s="229"/>
      <c r="H882" s="80"/>
      <c r="I882" s="80"/>
      <c r="J882" s="220"/>
      <c r="K882" s="221"/>
      <c r="L882" s="82"/>
      <c r="M882" s="92" t="str">
        <f t="shared" si="19"/>
        <v/>
      </c>
      <c r="N882" s="82"/>
      <c r="O882" s="80"/>
      <c r="P882" s="250"/>
      <c r="Q882" s="251"/>
      <c r="R882" s="81"/>
      <c r="S882" s="81"/>
      <c r="T882" s="71"/>
      <c r="U882" s="3"/>
      <c r="V882" s="3"/>
      <c r="W882" s="3"/>
      <c r="X882" s="3"/>
      <c r="Y882" s="3"/>
      <c r="Z882" s="3"/>
      <c r="AA882" s="3"/>
      <c r="AB882" s="71"/>
    </row>
    <row r="883" spans="1:28" ht="14.25" x14ac:dyDescent="0.2">
      <c r="A883" s="68"/>
      <c r="B883" s="71"/>
      <c r="C883" s="76"/>
      <c r="D883" s="77"/>
      <c r="E883" s="224"/>
      <c r="F883" s="225"/>
      <c r="G883" s="226"/>
      <c r="H883" s="76"/>
      <c r="I883" s="76"/>
      <c r="J883" s="222"/>
      <c r="K883" s="223"/>
      <c r="L883" s="78"/>
      <c r="M883" s="92" t="str">
        <f t="shared" si="19"/>
        <v/>
      </c>
      <c r="N883" s="78"/>
      <c r="O883" s="76"/>
      <c r="P883" s="248"/>
      <c r="Q883" s="249"/>
      <c r="R883" s="77"/>
      <c r="S883" s="77"/>
      <c r="T883" s="71"/>
      <c r="U883" s="3"/>
      <c r="V883" s="3"/>
      <c r="W883" s="3"/>
      <c r="X883" s="3"/>
      <c r="Y883" s="3"/>
      <c r="Z883" s="3"/>
      <c r="AA883" s="3"/>
      <c r="AB883" s="71"/>
    </row>
    <row r="884" spans="1:28" ht="14.25" x14ac:dyDescent="0.2">
      <c r="A884" s="68"/>
      <c r="B884" s="71"/>
      <c r="C884" s="80"/>
      <c r="D884" s="81"/>
      <c r="E884" s="227"/>
      <c r="F884" s="228"/>
      <c r="G884" s="229"/>
      <c r="H884" s="80"/>
      <c r="I884" s="80"/>
      <c r="J884" s="220"/>
      <c r="K884" s="221"/>
      <c r="L884" s="82"/>
      <c r="M884" s="92" t="str">
        <f t="shared" si="19"/>
        <v/>
      </c>
      <c r="N884" s="82"/>
      <c r="O884" s="80"/>
      <c r="P884" s="250"/>
      <c r="Q884" s="251"/>
      <c r="R884" s="81"/>
      <c r="S884" s="81"/>
      <c r="T884" s="71"/>
      <c r="U884" s="3"/>
      <c r="V884" s="3"/>
      <c r="W884" s="3"/>
      <c r="X884" s="3"/>
      <c r="Y884" s="3"/>
      <c r="Z884" s="3"/>
      <c r="AA884" s="3"/>
      <c r="AB884" s="71"/>
    </row>
    <row r="885" spans="1:28" ht="14.25" x14ac:dyDescent="0.2">
      <c r="A885" s="68"/>
      <c r="B885" s="71"/>
      <c r="C885" s="76"/>
      <c r="D885" s="77"/>
      <c r="E885" s="224"/>
      <c r="F885" s="225"/>
      <c r="G885" s="226"/>
      <c r="H885" s="76"/>
      <c r="I885" s="76"/>
      <c r="J885" s="222"/>
      <c r="K885" s="223"/>
      <c r="L885" s="78"/>
      <c r="M885" s="92" t="str">
        <f t="shared" si="19"/>
        <v/>
      </c>
      <c r="N885" s="78"/>
      <c r="O885" s="76"/>
      <c r="P885" s="248"/>
      <c r="Q885" s="249"/>
      <c r="R885" s="77"/>
      <c r="S885" s="77"/>
      <c r="T885" s="71"/>
      <c r="U885" s="3"/>
      <c r="V885" s="3"/>
      <c r="W885" s="3"/>
      <c r="X885" s="3"/>
      <c r="Y885" s="3"/>
      <c r="Z885" s="3"/>
      <c r="AA885" s="3"/>
      <c r="AB885" s="71"/>
    </row>
    <row r="886" spans="1:28" ht="14.25" x14ac:dyDescent="0.2">
      <c r="A886" s="68"/>
      <c r="B886" s="71"/>
      <c r="C886" s="80"/>
      <c r="D886" s="81"/>
      <c r="E886" s="227"/>
      <c r="F886" s="228"/>
      <c r="G886" s="229"/>
      <c r="H886" s="80"/>
      <c r="I886" s="80"/>
      <c r="J886" s="220"/>
      <c r="K886" s="221"/>
      <c r="L886" s="82"/>
      <c r="M886" s="92" t="str">
        <f t="shared" si="19"/>
        <v/>
      </c>
      <c r="N886" s="82"/>
      <c r="O886" s="80"/>
      <c r="P886" s="250"/>
      <c r="Q886" s="251"/>
      <c r="R886" s="81"/>
      <c r="S886" s="81"/>
      <c r="T886" s="71"/>
      <c r="U886" s="3"/>
      <c r="V886" s="3"/>
      <c r="W886" s="3"/>
      <c r="X886" s="3"/>
      <c r="Y886" s="3"/>
      <c r="Z886" s="3"/>
      <c r="AA886" s="3"/>
      <c r="AB886" s="71"/>
    </row>
    <row r="887" spans="1:28" ht="14.25" x14ac:dyDescent="0.2">
      <c r="A887" s="68"/>
      <c r="B887" s="71"/>
      <c r="C887" s="76"/>
      <c r="D887" s="77"/>
      <c r="E887" s="224"/>
      <c r="F887" s="225"/>
      <c r="G887" s="226"/>
      <c r="H887" s="76"/>
      <c r="I887" s="76"/>
      <c r="J887" s="222"/>
      <c r="K887" s="223"/>
      <c r="L887" s="78"/>
      <c r="M887" s="92" t="str">
        <f t="shared" si="19"/>
        <v/>
      </c>
      <c r="N887" s="78"/>
      <c r="O887" s="76"/>
      <c r="P887" s="248"/>
      <c r="Q887" s="249"/>
      <c r="R887" s="77"/>
      <c r="S887" s="77"/>
      <c r="T887" s="71"/>
      <c r="U887" s="3"/>
      <c r="V887" s="3"/>
      <c r="W887" s="3"/>
      <c r="X887" s="3"/>
      <c r="Y887" s="3"/>
      <c r="Z887" s="3"/>
      <c r="AA887" s="3"/>
      <c r="AB887" s="71"/>
    </row>
    <row r="888" spans="1:28" ht="14.25" x14ac:dyDescent="0.2">
      <c r="A888" s="68"/>
      <c r="B888" s="71"/>
      <c r="C888" s="80"/>
      <c r="D888" s="81"/>
      <c r="E888" s="227"/>
      <c r="F888" s="228"/>
      <c r="G888" s="229"/>
      <c r="H888" s="80"/>
      <c r="I888" s="80"/>
      <c r="J888" s="220"/>
      <c r="K888" s="221"/>
      <c r="L888" s="82"/>
      <c r="M888" s="92" t="str">
        <f t="shared" si="19"/>
        <v/>
      </c>
      <c r="N888" s="82"/>
      <c r="O888" s="80"/>
      <c r="P888" s="250"/>
      <c r="Q888" s="251"/>
      <c r="R888" s="81"/>
      <c r="S888" s="81"/>
      <c r="T888" s="71"/>
      <c r="U888" s="3"/>
      <c r="V888" s="3"/>
      <c r="W888" s="3"/>
      <c r="X888" s="3"/>
      <c r="Y888" s="3"/>
      <c r="Z888" s="3"/>
      <c r="AA888" s="3"/>
      <c r="AB888" s="71"/>
    </row>
    <row r="889" spans="1:28" ht="14.25" x14ac:dyDescent="0.2">
      <c r="A889" s="68"/>
      <c r="B889" s="71"/>
      <c r="C889" s="76"/>
      <c r="D889" s="77"/>
      <c r="E889" s="224"/>
      <c r="F889" s="225"/>
      <c r="G889" s="226"/>
      <c r="H889" s="76"/>
      <c r="I889" s="76"/>
      <c r="J889" s="222"/>
      <c r="K889" s="223"/>
      <c r="L889" s="78"/>
      <c r="M889" s="92" t="str">
        <f t="shared" si="19"/>
        <v/>
      </c>
      <c r="N889" s="78"/>
      <c r="O889" s="76"/>
      <c r="P889" s="248"/>
      <c r="Q889" s="249"/>
      <c r="R889" s="77"/>
      <c r="S889" s="77"/>
      <c r="T889" s="71"/>
      <c r="U889" s="3"/>
      <c r="V889" s="3"/>
      <c r="W889" s="3"/>
      <c r="X889" s="3"/>
      <c r="Y889" s="3"/>
      <c r="Z889" s="3"/>
      <c r="AA889" s="3"/>
      <c r="AB889" s="71"/>
    </row>
    <row r="890" spans="1:28" ht="14.25" x14ac:dyDescent="0.2">
      <c r="A890" s="68"/>
      <c r="B890" s="71"/>
      <c r="C890" s="80"/>
      <c r="D890" s="81"/>
      <c r="E890" s="227"/>
      <c r="F890" s="228"/>
      <c r="G890" s="229"/>
      <c r="H890" s="80"/>
      <c r="I890" s="80"/>
      <c r="J890" s="220"/>
      <c r="K890" s="221"/>
      <c r="L890" s="82"/>
      <c r="M890" s="92" t="str">
        <f t="shared" si="19"/>
        <v/>
      </c>
      <c r="N890" s="82"/>
      <c r="O890" s="80"/>
      <c r="P890" s="250"/>
      <c r="Q890" s="251"/>
      <c r="R890" s="81"/>
      <c r="S890" s="81"/>
      <c r="T890" s="71"/>
      <c r="U890" s="3"/>
      <c r="V890" s="3"/>
      <c r="W890" s="3"/>
      <c r="X890" s="3"/>
      <c r="Y890" s="3"/>
      <c r="Z890" s="3"/>
      <c r="AA890" s="3"/>
      <c r="AB890" s="71"/>
    </row>
    <row r="891" spans="1:28" ht="14.25" x14ac:dyDescent="0.2">
      <c r="A891" s="68"/>
      <c r="B891" s="71"/>
      <c r="C891" s="76"/>
      <c r="D891" s="77"/>
      <c r="E891" s="224"/>
      <c r="F891" s="225"/>
      <c r="G891" s="226"/>
      <c r="H891" s="76"/>
      <c r="I891" s="76"/>
      <c r="J891" s="222"/>
      <c r="K891" s="223"/>
      <c r="L891" s="78"/>
      <c r="M891" s="92" t="str">
        <f t="shared" si="19"/>
        <v/>
      </c>
      <c r="N891" s="78"/>
      <c r="O891" s="76"/>
      <c r="P891" s="248"/>
      <c r="Q891" s="249"/>
      <c r="R891" s="77"/>
      <c r="S891" s="77"/>
      <c r="T891" s="71"/>
      <c r="U891" s="3"/>
      <c r="V891" s="3"/>
      <c r="W891" s="3"/>
      <c r="X891" s="3"/>
      <c r="Y891" s="3"/>
      <c r="Z891" s="3"/>
      <c r="AA891" s="3"/>
      <c r="AB891" s="71"/>
    </row>
    <row r="892" spans="1:28" ht="14.25" x14ac:dyDescent="0.2">
      <c r="A892" s="68"/>
      <c r="B892" s="71"/>
      <c r="C892" s="80"/>
      <c r="D892" s="81"/>
      <c r="E892" s="227"/>
      <c r="F892" s="228"/>
      <c r="G892" s="229"/>
      <c r="H892" s="80"/>
      <c r="I892" s="80"/>
      <c r="J892" s="220"/>
      <c r="K892" s="221"/>
      <c r="L892" s="82"/>
      <c r="M892" s="92" t="str">
        <f t="shared" si="19"/>
        <v/>
      </c>
      <c r="N892" s="82"/>
      <c r="O892" s="80"/>
      <c r="P892" s="250"/>
      <c r="Q892" s="251"/>
      <c r="R892" s="81"/>
      <c r="S892" s="81"/>
      <c r="T892" s="71"/>
      <c r="U892" s="3"/>
      <c r="V892" s="3"/>
      <c r="W892" s="3"/>
      <c r="X892" s="3"/>
      <c r="Y892" s="3"/>
      <c r="Z892" s="3"/>
      <c r="AA892" s="3"/>
      <c r="AB892" s="71"/>
    </row>
    <row r="893" spans="1:28" ht="14.25" x14ac:dyDescent="0.2">
      <c r="A893" s="68"/>
      <c r="B893" s="71"/>
      <c r="C893" s="76"/>
      <c r="D893" s="77"/>
      <c r="E893" s="224"/>
      <c r="F893" s="225"/>
      <c r="G893" s="226"/>
      <c r="H893" s="76"/>
      <c r="I893" s="76"/>
      <c r="J893" s="222"/>
      <c r="K893" s="223"/>
      <c r="L893" s="78"/>
      <c r="M893" s="92" t="str">
        <f t="shared" si="19"/>
        <v/>
      </c>
      <c r="N893" s="78"/>
      <c r="O893" s="76"/>
      <c r="P893" s="248"/>
      <c r="Q893" s="249"/>
      <c r="R893" s="77"/>
      <c r="S893" s="77"/>
      <c r="T893" s="71"/>
      <c r="U893" s="3"/>
      <c r="V893" s="3"/>
      <c r="W893" s="3"/>
      <c r="X893" s="3"/>
      <c r="Y893" s="3"/>
      <c r="Z893" s="3"/>
      <c r="AA893" s="3"/>
      <c r="AB893" s="71"/>
    </row>
    <row r="894" spans="1:28" ht="14.25" x14ac:dyDescent="0.2">
      <c r="A894" s="68"/>
      <c r="B894" s="71"/>
      <c r="C894" s="80"/>
      <c r="D894" s="81"/>
      <c r="E894" s="227"/>
      <c r="F894" s="228"/>
      <c r="G894" s="229"/>
      <c r="H894" s="80"/>
      <c r="I894" s="80"/>
      <c r="J894" s="220"/>
      <c r="K894" s="221"/>
      <c r="L894" s="82"/>
      <c r="M894" s="92" t="str">
        <f t="shared" si="19"/>
        <v/>
      </c>
      <c r="N894" s="82"/>
      <c r="O894" s="80"/>
      <c r="P894" s="250"/>
      <c r="Q894" s="251"/>
      <c r="R894" s="81"/>
      <c r="S894" s="81"/>
      <c r="T894" s="71"/>
      <c r="U894" s="3"/>
      <c r="V894" s="3"/>
      <c r="W894" s="3"/>
      <c r="X894" s="3"/>
      <c r="Y894" s="3"/>
      <c r="Z894" s="3"/>
      <c r="AA894" s="3"/>
      <c r="AB894" s="71"/>
    </row>
    <row r="895" spans="1:28" ht="14.25" x14ac:dyDescent="0.2">
      <c r="A895" s="68"/>
      <c r="B895" s="71"/>
      <c r="C895" s="76"/>
      <c r="D895" s="77"/>
      <c r="E895" s="224"/>
      <c r="F895" s="225"/>
      <c r="G895" s="226"/>
      <c r="H895" s="76"/>
      <c r="I895" s="76"/>
      <c r="J895" s="222"/>
      <c r="K895" s="223"/>
      <c r="L895" s="78"/>
      <c r="M895" s="92" t="str">
        <f t="shared" si="19"/>
        <v/>
      </c>
      <c r="N895" s="78"/>
      <c r="O895" s="76"/>
      <c r="P895" s="248"/>
      <c r="Q895" s="249"/>
      <c r="R895" s="77"/>
      <c r="S895" s="77"/>
      <c r="T895" s="71"/>
      <c r="U895" s="3"/>
      <c r="V895" s="3"/>
      <c r="W895" s="3"/>
      <c r="X895" s="3"/>
      <c r="Y895" s="3"/>
      <c r="Z895" s="3"/>
      <c r="AA895" s="3"/>
      <c r="AB895" s="71"/>
    </row>
    <row r="896" spans="1:28" ht="14.25" x14ac:dyDescent="0.2">
      <c r="A896" s="68"/>
      <c r="B896" s="71"/>
      <c r="C896" s="80"/>
      <c r="D896" s="81"/>
      <c r="E896" s="227"/>
      <c r="F896" s="228"/>
      <c r="G896" s="229"/>
      <c r="H896" s="80"/>
      <c r="I896" s="80"/>
      <c r="J896" s="220"/>
      <c r="K896" s="221"/>
      <c r="L896" s="82"/>
      <c r="M896" s="92" t="str">
        <f t="shared" si="19"/>
        <v/>
      </c>
      <c r="N896" s="82"/>
      <c r="O896" s="80"/>
      <c r="P896" s="250"/>
      <c r="Q896" s="251"/>
      <c r="R896" s="81"/>
      <c r="S896" s="81"/>
      <c r="T896" s="71"/>
      <c r="U896" s="3"/>
      <c r="V896" s="3"/>
      <c r="W896" s="3"/>
      <c r="X896" s="3"/>
      <c r="Y896" s="3"/>
      <c r="Z896" s="3"/>
      <c r="AA896" s="3"/>
      <c r="AB896" s="71"/>
    </row>
    <row r="897" spans="1:28" ht="14.25" x14ac:dyDescent="0.2">
      <c r="A897" s="68"/>
      <c r="B897" s="71"/>
      <c r="C897" s="76"/>
      <c r="D897" s="77"/>
      <c r="E897" s="224"/>
      <c r="F897" s="225"/>
      <c r="G897" s="226"/>
      <c r="H897" s="76"/>
      <c r="I897" s="76"/>
      <c r="J897" s="222"/>
      <c r="K897" s="223"/>
      <c r="L897" s="78"/>
      <c r="M897" s="92" t="str">
        <f t="shared" si="19"/>
        <v/>
      </c>
      <c r="N897" s="78"/>
      <c r="O897" s="76"/>
      <c r="P897" s="248"/>
      <c r="Q897" s="249"/>
      <c r="R897" s="77"/>
      <c r="S897" s="77"/>
      <c r="T897" s="71"/>
      <c r="U897" s="3"/>
      <c r="V897" s="3"/>
      <c r="W897" s="3"/>
      <c r="X897" s="3"/>
      <c r="Y897" s="3"/>
      <c r="Z897" s="3"/>
      <c r="AA897" s="3"/>
      <c r="AB897" s="71"/>
    </row>
    <row r="898" spans="1:28" ht="14.25" x14ac:dyDescent="0.2">
      <c r="A898" s="68"/>
      <c r="B898" s="71"/>
      <c r="C898" s="80"/>
      <c r="D898" s="81"/>
      <c r="E898" s="227"/>
      <c r="F898" s="228"/>
      <c r="G898" s="229"/>
      <c r="H898" s="80"/>
      <c r="I898" s="80"/>
      <c r="J898" s="220"/>
      <c r="K898" s="221"/>
      <c r="L898" s="82"/>
      <c r="M898" s="92" t="str">
        <f t="shared" si="19"/>
        <v/>
      </c>
      <c r="N898" s="82"/>
      <c r="O898" s="80"/>
      <c r="P898" s="250"/>
      <c r="Q898" s="251"/>
      <c r="R898" s="81"/>
      <c r="S898" s="81"/>
      <c r="T898" s="71"/>
      <c r="U898" s="3"/>
      <c r="V898" s="3"/>
      <c r="W898" s="3"/>
      <c r="X898" s="3"/>
      <c r="Y898" s="3"/>
      <c r="Z898" s="3"/>
      <c r="AA898" s="3"/>
      <c r="AB898" s="71"/>
    </row>
    <row r="899" spans="1:28" ht="14.25" x14ac:dyDescent="0.2">
      <c r="A899" s="68"/>
      <c r="B899" s="71"/>
      <c r="C899" s="76"/>
      <c r="D899" s="77"/>
      <c r="E899" s="224"/>
      <c r="F899" s="225"/>
      <c r="G899" s="226"/>
      <c r="H899" s="76"/>
      <c r="I899" s="76"/>
      <c r="J899" s="222"/>
      <c r="K899" s="223"/>
      <c r="L899" s="78"/>
      <c r="M899" s="92" t="str">
        <f t="shared" si="19"/>
        <v/>
      </c>
      <c r="N899" s="78"/>
      <c r="O899" s="76"/>
      <c r="P899" s="248"/>
      <c r="Q899" s="249"/>
      <c r="R899" s="77"/>
      <c r="S899" s="77"/>
      <c r="T899" s="71"/>
      <c r="U899" s="3"/>
      <c r="V899" s="3"/>
      <c r="W899" s="3"/>
      <c r="X899" s="3"/>
      <c r="Y899" s="3"/>
      <c r="Z899" s="3"/>
      <c r="AA899" s="3"/>
      <c r="AB899" s="71"/>
    </row>
    <row r="900" spans="1:28" ht="14.25" x14ac:dyDescent="0.2">
      <c r="A900" s="68"/>
      <c r="B900" s="71"/>
      <c r="C900" s="80"/>
      <c r="D900" s="81"/>
      <c r="E900" s="227"/>
      <c r="F900" s="228"/>
      <c r="G900" s="229"/>
      <c r="H900" s="80"/>
      <c r="I900" s="80"/>
      <c r="J900" s="220"/>
      <c r="K900" s="221"/>
      <c r="L900" s="82"/>
      <c r="M900" s="92" t="str">
        <f t="shared" si="19"/>
        <v/>
      </c>
      <c r="N900" s="82"/>
      <c r="O900" s="80"/>
      <c r="P900" s="250"/>
      <c r="Q900" s="251"/>
      <c r="R900" s="81"/>
      <c r="S900" s="81"/>
      <c r="T900" s="71"/>
      <c r="U900" s="3"/>
      <c r="V900" s="3"/>
      <c r="W900" s="3"/>
      <c r="X900" s="3"/>
      <c r="Y900" s="3"/>
      <c r="Z900" s="3"/>
      <c r="AA900" s="3"/>
      <c r="AB900" s="71"/>
    </row>
    <row r="901" spans="1:28" ht="14.25" x14ac:dyDescent="0.2">
      <c r="A901" s="68"/>
      <c r="B901" s="71"/>
      <c r="C901" s="76"/>
      <c r="D901" s="77"/>
      <c r="E901" s="224"/>
      <c r="F901" s="225"/>
      <c r="G901" s="226"/>
      <c r="H901" s="76"/>
      <c r="I901" s="76"/>
      <c r="J901" s="222"/>
      <c r="K901" s="223"/>
      <c r="L901" s="78"/>
      <c r="M901" s="92" t="str">
        <f t="shared" si="19"/>
        <v/>
      </c>
      <c r="N901" s="78"/>
      <c r="O901" s="76"/>
      <c r="P901" s="248"/>
      <c r="Q901" s="249"/>
      <c r="R901" s="77"/>
      <c r="S901" s="77"/>
      <c r="T901" s="71"/>
      <c r="U901" s="3"/>
      <c r="V901" s="3"/>
      <c r="W901" s="3"/>
      <c r="X901" s="3"/>
      <c r="Y901" s="3"/>
      <c r="Z901" s="3"/>
      <c r="AA901" s="3"/>
      <c r="AB901" s="71"/>
    </row>
    <row r="902" spans="1:28" ht="14.25" x14ac:dyDescent="0.2">
      <c r="A902" s="68"/>
      <c r="B902" s="71"/>
      <c r="C902" s="80"/>
      <c r="D902" s="81"/>
      <c r="E902" s="227"/>
      <c r="F902" s="228"/>
      <c r="G902" s="229"/>
      <c r="H902" s="80"/>
      <c r="I902" s="80"/>
      <c r="J902" s="220"/>
      <c r="K902" s="221"/>
      <c r="L902" s="82"/>
      <c r="M902" s="92" t="str">
        <f t="shared" si="19"/>
        <v/>
      </c>
      <c r="N902" s="82"/>
      <c r="O902" s="80"/>
      <c r="P902" s="250"/>
      <c r="Q902" s="251"/>
      <c r="R902" s="81"/>
      <c r="S902" s="81"/>
      <c r="T902" s="71"/>
      <c r="U902" s="3"/>
      <c r="V902" s="3"/>
      <c r="W902" s="3"/>
      <c r="X902" s="3"/>
      <c r="Y902" s="3"/>
      <c r="Z902" s="3"/>
      <c r="AA902" s="3"/>
      <c r="AB902" s="71"/>
    </row>
    <row r="903" spans="1:28" ht="14.25" x14ac:dyDescent="0.2">
      <c r="A903" s="68"/>
      <c r="B903" s="71"/>
      <c r="C903" s="76"/>
      <c r="D903" s="77"/>
      <c r="E903" s="224"/>
      <c r="F903" s="225"/>
      <c r="G903" s="226"/>
      <c r="H903" s="76"/>
      <c r="I903" s="76"/>
      <c r="J903" s="222"/>
      <c r="K903" s="223"/>
      <c r="L903" s="78"/>
      <c r="M903" s="92" t="str">
        <f t="shared" si="19"/>
        <v/>
      </c>
      <c r="N903" s="78"/>
      <c r="O903" s="76"/>
      <c r="P903" s="248"/>
      <c r="Q903" s="249"/>
      <c r="R903" s="77"/>
      <c r="S903" s="77"/>
      <c r="T903" s="71"/>
      <c r="U903" s="3"/>
      <c r="V903" s="3"/>
      <c r="W903" s="3"/>
      <c r="X903" s="3"/>
      <c r="Y903" s="3"/>
      <c r="Z903" s="3"/>
      <c r="AA903" s="3"/>
      <c r="AB903" s="71"/>
    </row>
    <row r="904" spans="1:28" ht="14.25" x14ac:dyDescent="0.2">
      <c r="A904" s="68"/>
      <c r="B904" s="71"/>
      <c r="C904" s="80"/>
      <c r="D904" s="81"/>
      <c r="E904" s="227"/>
      <c r="F904" s="228"/>
      <c r="G904" s="229"/>
      <c r="H904" s="80"/>
      <c r="I904" s="80"/>
      <c r="J904" s="220"/>
      <c r="K904" s="221"/>
      <c r="L904" s="82"/>
      <c r="M904" s="92" t="str">
        <f t="shared" si="19"/>
        <v/>
      </c>
      <c r="N904" s="82"/>
      <c r="O904" s="80"/>
      <c r="P904" s="250"/>
      <c r="Q904" s="251"/>
      <c r="R904" s="81"/>
      <c r="S904" s="81"/>
      <c r="T904" s="71"/>
      <c r="U904" s="3"/>
      <c r="V904" s="3"/>
      <c r="W904" s="3"/>
      <c r="X904" s="3"/>
      <c r="Y904" s="3"/>
      <c r="Z904" s="3"/>
      <c r="AA904" s="3"/>
      <c r="AB904" s="71"/>
    </row>
    <row r="905" spans="1:28" ht="14.25" x14ac:dyDescent="0.2">
      <c r="A905" s="68"/>
      <c r="B905" s="71"/>
      <c r="C905" s="76"/>
      <c r="D905" s="77"/>
      <c r="E905" s="224"/>
      <c r="F905" s="225"/>
      <c r="G905" s="226"/>
      <c r="H905" s="76"/>
      <c r="I905" s="76"/>
      <c r="J905" s="222"/>
      <c r="K905" s="223"/>
      <c r="L905" s="78"/>
      <c r="M905" s="92" t="str">
        <f t="shared" si="19"/>
        <v/>
      </c>
      <c r="N905" s="78"/>
      <c r="O905" s="76"/>
      <c r="P905" s="248"/>
      <c r="Q905" s="249"/>
      <c r="R905" s="77"/>
      <c r="S905" s="77"/>
      <c r="T905" s="71"/>
      <c r="U905" s="3"/>
      <c r="V905" s="3"/>
      <c r="W905" s="3"/>
      <c r="X905" s="3"/>
      <c r="Y905" s="3"/>
      <c r="Z905" s="3"/>
      <c r="AA905" s="3"/>
      <c r="AB905" s="71"/>
    </row>
    <row r="906" spans="1:28" ht="14.25" x14ac:dyDescent="0.2">
      <c r="A906" s="68"/>
      <c r="B906" s="71"/>
      <c r="C906" s="80"/>
      <c r="D906" s="81"/>
      <c r="E906" s="227"/>
      <c r="F906" s="228"/>
      <c r="G906" s="229"/>
      <c r="H906" s="80"/>
      <c r="I906" s="80"/>
      <c r="J906" s="220"/>
      <c r="K906" s="221"/>
      <c r="L906" s="82"/>
      <c r="M906" s="92" t="str">
        <f t="shared" si="19"/>
        <v/>
      </c>
      <c r="N906" s="82"/>
      <c r="O906" s="80"/>
      <c r="P906" s="250"/>
      <c r="Q906" s="251"/>
      <c r="R906" s="81"/>
      <c r="S906" s="81"/>
      <c r="T906" s="71"/>
      <c r="U906" s="3"/>
      <c r="V906" s="3"/>
      <c r="W906" s="3"/>
      <c r="X906" s="3"/>
      <c r="Y906" s="3"/>
      <c r="Z906" s="3"/>
      <c r="AA906" s="3"/>
      <c r="AB906" s="71"/>
    </row>
    <row r="907" spans="1:28" ht="14.25" x14ac:dyDescent="0.2">
      <c r="A907" s="68"/>
      <c r="B907" s="71"/>
      <c r="C907" s="76"/>
      <c r="D907" s="77"/>
      <c r="E907" s="224"/>
      <c r="F907" s="225"/>
      <c r="G907" s="226"/>
      <c r="H907" s="76"/>
      <c r="I907" s="76"/>
      <c r="J907" s="222"/>
      <c r="K907" s="223"/>
      <c r="L907" s="78"/>
      <c r="M907" s="92" t="str">
        <f t="shared" si="19"/>
        <v/>
      </c>
      <c r="N907" s="78"/>
      <c r="O907" s="76"/>
      <c r="P907" s="248"/>
      <c r="Q907" s="249"/>
      <c r="R907" s="77"/>
      <c r="S907" s="77"/>
      <c r="T907" s="71"/>
      <c r="U907" s="3"/>
      <c r="V907" s="3"/>
      <c r="W907" s="3"/>
      <c r="X907" s="3"/>
      <c r="Y907" s="3"/>
      <c r="Z907" s="3"/>
      <c r="AA907" s="3"/>
      <c r="AB907" s="71"/>
    </row>
    <row r="908" spans="1:28" ht="14.25" x14ac:dyDescent="0.2">
      <c r="A908" s="68"/>
      <c r="B908" s="71"/>
      <c r="C908" s="80"/>
      <c r="D908" s="81"/>
      <c r="E908" s="227"/>
      <c r="F908" s="228"/>
      <c r="G908" s="229"/>
      <c r="H908" s="80"/>
      <c r="I908" s="80"/>
      <c r="J908" s="220"/>
      <c r="K908" s="221"/>
      <c r="L908" s="82"/>
      <c r="M908" s="92" t="str">
        <f t="shared" si="19"/>
        <v/>
      </c>
      <c r="N908" s="82"/>
      <c r="O908" s="80"/>
      <c r="P908" s="250"/>
      <c r="Q908" s="251"/>
      <c r="R908" s="81"/>
      <c r="S908" s="81"/>
      <c r="T908" s="71"/>
      <c r="U908" s="3"/>
      <c r="V908" s="3"/>
      <c r="W908" s="3"/>
      <c r="X908" s="3"/>
      <c r="Y908" s="3"/>
      <c r="Z908" s="3"/>
      <c r="AA908" s="3"/>
      <c r="AB908" s="71"/>
    </row>
    <row r="909" spans="1:28" ht="14.25" x14ac:dyDescent="0.2">
      <c r="A909" s="68"/>
      <c r="B909" s="71"/>
      <c r="C909" s="76"/>
      <c r="D909" s="77"/>
      <c r="E909" s="224"/>
      <c r="F909" s="225"/>
      <c r="G909" s="226"/>
      <c r="H909" s="76"/>
      <c r="I909" s="76"/>
      <c r="J909" s="222"/>
      <c r="K909" s="223"/>
      <c r="L909" s="78"/>
      <c r="M909" s="92" t="str">
        <f t="shared" si="19"/>
        <v/>
      </c>
      <c r="N909" s="78"/>
      <c r="O909" s="76"/>
      <c r="P909" s="248"/>
      <c r="Q909" s="249"/>
      <c r="R909" s="77"/>
      <c r="S909" s="77"/>
      <c r="T909" s="71"/>
      <c r="U909" s="3"/>
      <c r="V909" s="3"/>
      <c r="W909" s="3"/>
      <c r="X909" s="3"/>
      <c r="Y909" s="3"/>
      <c r="Z909" s="3"/>
      <c r="AA909" s="3"/>
      <c r="AB909" s="71"/>
    </row>
    <row r="910" spans="1:28" ht="14.25" x14ac:dyDescent="0.2">
      <c r="A910" s="68"/>
      <c r="B910" s="71"/>
      <c r="C910" s="80"/>
      <c r="D910" s="81"/>
      <c r="E910" s="227"/>
      <c r="F910" s="228"/>
      <c r="G910" s="229"/>
      <c r="H910" s="80"/>
      <c r="I910" s="80"/>
      <c r="J910" s="220"/>
      <c r="K910" s="221"/>
      <c r="L910" s="82"/>
      <c r="M910" s="92" t="str">
        <f t="shared" si="19"/>
        <v/>
      </c>
      <c r="N910" s="82"/>
      <c r="O910" s="80"/>
      <c r="P910" s="250"/>
      <c r="Q910" s="251"/>
      <c r="R910" s="81"/>
      <c r="S910" s="81"/>
      <c r="T910" s="71"/>
      <c r="U910" s="3"/>
      <c r="V910" s="3"/>
      <c r="W910" s="3"/>
      <c r="X910" s="3"/>
      <c r="Y910" s="3"/>
      <c r="Z910" s="3"/>
      <c r="AA910" s="3"/>
      <c r="AB910" s="71"/>
    </row>
    <row r="911" spans="1:28" ht="14.25" x14ac:dyDescent="0.2">
      <c r="A911" s="68"/>
      <c r="B911" s="71"/>
      <c r="C911" s="76"/>
      <c r="D911" s="77"/>
      <c r="E911" s="224"/>
      <c r="F911" s="225"/>
      <c r="G911" s="226"/>
      <c r="H911" s="76"/>
      <c r="I911" s="76"/>
      <c r="J911" s="222"/>
      <c r="K911" s="223"/>
      <c r="L911" s="78"/>
      <c r="M911" s="92" t="str">
        <f t="shared" si="19"/>
        <v/>
      </c>
      <c r="N911" s="78"/>
      <c r="O911" s="76"/>
      <c r="P911" s="248"/>
      <c r="Q911" s="249"/>
      <c r="R911" s="77"/>
      <c r="S911" s="77"/>
      <c r="T911" s="71"/>
      <c r="U911" s="3"/>
      <c r="V911" s="3"/>
      <c r="W911" s="3"/>
      <c r="X911" s="3"/>
      <c r="Y911" s="3"/>
      <c r="Z911" s="3"/>
      <c r="AA911" s="3"/>
      <c r="AB911" s="71"/>
    </row>
    <row r="912" spans="1:28" ht="14.25" x14ac:dyDescent="0.2">
      <c r="A912" s="68"/>
      <c r="B912" s="71"/>
      <c r="C912" s="80"/>
      <c r="D912" s="81"/>
      <c r="E912" s="227"/>
      <c r="F912" s="228"/>
      <c r="G912" s="229"/>
      <c r="H912" s="80"/>
      <c r="I912" s="80"/>
      <c r="J912" s="220"/>
      <c r="K912" s="221"/>
      <c r="L912" s="82"/>
      <c r="M912" s="92" t="str">
        <f t="shared" ref="M912:M975" si="20">IF(ISBLANK(L912), "", L912 - $C$4)</f>
        <v/>
      </c>
      <c r="N912" s="82"/>
      <c r="O912" s="80"/>
      <c r="P912" s="250"/>
      <c r="Q912" s="251"/>
      <c r="R912" s="81"/>
      <c r="S912" s="81"/>
      <c r="T912" s="71"/>
      <c r="U912" s="3"/>
      <c r="V912" s="3"/>
      <c r="W912" s="3"/>
      <c r="X912" s="3"/>
      <c r="Y912" s="3"/>
      <c r="Z912" s="3"/>
      <c r="AA912" s="3"/>
      <c r="AB912" s="71"/>
    </row>
    <row r="913" spans="1:28" ht="14.25" x14ac:dyDescent="0.2">
      <c r="A913" s="68"/>
      <c r="B913" s="71"/>
      <c r="C913" s="76"/>
      <c r="D913" s="77"/>
      <c r="E913" s="224"/>
      <c r="F913" s="225"/>
      <c r="G913" s="226"/>
      <c r="H913" s="76"/>
      <c r="I913" s="76"/>
      <c r="J913" s="222"/>
      <c r="K913" s="223"/>
      <c r="L913" s="78"/>
      <c r="M913" s="92" t="str">
        <f t="shared" si="20"/>
        <v/>
      </c>
      <c r="N913" s="78"/>
      <c r="O913" s="76"/>
      <c r="P913" s="248"/>
      <c r="Q913" s="249"/>
      <c r="R913" s="77"/>
      <c r="S913" s="77"/>
      <c r="T913" s="71"/>
      <c r="U913" s="3"/>
      <c r="V913" s="3"/>
      <c r="W913" s="3"/>
      <c r="X913" s="3"/>
      <c r="Y913" s="3"/>
      <c r="Z913" s="3"/>
      <c r="AA913" s="3"/>
      <c r="AB913" s="71"/>
    </row>
    <row r="914" spans="1:28" ht="14.25" x14ac:dyDescent="0.2">
      <c r="A914" s="68"/>
      <c r="B914" s="71"/>
      <c r="C914" s="80"/>
      <c r="D914" s="81"/>
      <c r="E914" s="227"/>
      <c r="F914" s="228"/>
      <c r="G914" s="229"/>
      <c r="H914" s="80"/>
      <c r="I914" s="80"/>
      <c r="J914" s="220"/>
      <c r="K914" s="221"/>
      <c r="L914" s="82"/>
      <c r="M914" s="92" t="str">
        <f t="shared" si="20"/>
        <v/>
      </c>
      <c r="N914" s="82"/>
      <c r="O914" s="80"/>
      <c r="P914" s="250"/>
      <c r="Q914" s="251"/>
      <c r="R914" s="81"/>
      <c r="S914" s="81"/>
      <c r="T914" s="71"/>
      <c r="U914" s="3"/>
      <c r="V914" s="3"/>
      <c r="W914" s="3"/>
      <c r="X914" s="3"/>
      <c r="Y914" s="3"/>
      <c r="Z914" s="3"/>
      <c r="AA914" s="3"/>
      <c r="AB914" s="71"/>
    </row>
    <row r="915" spans="1:28" ht="14.25" x14ac:dyDescent="0.2">
      <c r="A915" s="68"/>
      <c r="B915" s="71"/>
      <c r="C915" s="76"/>
      <c r="D915" s="77"/>
      <c r="E915" s="224"/>
      <c r="F915" s="225"/>
      <c r="G915" s="226"/>
      <c r="H915" s="76"/>
      <c r="I915" s="76"/>
      <c r="J915" s="222"/>
      <c r="K915" s="223"/>
      <c r="L915" s="78"/>
      <c r="M915" s="92" t="str">
        <f t="shared" si="20"/>
        <v/>
      </c>
      <c r="N915" s="78"/>
      <c r="O915" s="76"/>
      <c r="P915" s="248"/>
      <c r="Q915" s="249"/>
      <c r="R915" s="77"/>
      <c r="S915" s="77"/>
      <c r="T915" s="71"/>
      <c r="U915" s="3"/>
      <c r="V915" s="3"/>
      <c r="W915" s="3"/>
      <c r="X915" s="3"/>
      <c r="Y915" s="3"/>
      <c r="Z915" s="3"/>
      <c r="AA915" s="3"/>
      <c r="AB915" s="71"/>
    </row>
    <row r="916" spans="1:28" ht="14.25" x14ac:dyDescent="0.2">
      <c r="A916" s="68"/>
      <c r="B916" s="71"/>
      <c r="C916" s="80"/>
      <c r="D916" s="81"/>
      <c r="E916" s="227"/>
      <c r="F916" s="228"/>
      <c r="G916" s="229"/>
      <c r="H916" s="80"/>
      <c r="I916" s="80"/>
      <c r="J916" s="220"/>
      <c r="K916" s="221"/>
      <c r="L916" s="82"/>
      <c r="M916" s="92" t="str">
        <f t="shared" si="20"/>
        <v/>
      </c>
      <c r="N916" s="82"/>
      <c r="O916" s="80"/>
      <c r="P916" s="250"/>
      <c r="Q916" s="251"/>
      <c r="R916" s="81"/>
      <c r="S916" s="81"/>
      <c r="T916" s="71"/>
      <c r="U916" s="3"/>
      <c r="V916" s="3"/>
      <c r="W916" s="3"/>
      <c r="X916" s="3"/>
      <c r="Y916" s="3"/>
      <c r="Z916" s="3"/>
      <c r="AA916" s="3"/>
      <c r="AB916" s="71"/>
    </row>
    <row r="917" spans="1:28" ht="14.25" x14ac:dyDescent="0.2">
      <c r="A917" s="68"/>
      <c r="B917" s="71"/>
      <c r="C917" s="76"/>
      <c r="D917" s="77"/>
      <c r="E917" s="224"/>
      <c r="F917" s="225"/>
      <c r="G917" s="226"/>
      <c r="H917" s="76"/>
      <c r="I917" s="76"/>
      <c r="J917" s="222"/>
      <c r="K917" s="223"/>
      <c r="L917" s="78"/>
      <c r="M917" s="92" t="str">
        <f t="shared" si="20"/>
        <v/>
      </c>
      <c r="N917" s="78"/>
      <c r="O917" s="76"/>
      <c r="P917" s="248"/>
      <c r="Q917" s="249"/>
      <c r="R917" s="77"/>
      <c r="S917" s="77"/>
      <c r="T917" s="71"/>
      <c r="U917" s="3"/>
      <c r="V917" s="3"/>
      <c r="W917" s="3"/>
      <c r="X917" s="3"/>
      <c r="Y917" s="3"/>
      <c r="Z917" s="3"/>
      <c r="AA917" s="3"/>
      <c r="AB917" s="71"/>
    </row>
    <row r="918" spans="1:28" ht="14.25" x14ac:dyDescent="0.2">
      <c r="A918" s="68"/>
      <c r="B918" s="71"/>
      <c r="C918" s="80"/>
      <c r="D918" s="81"/>
      <c r="E918" s="227"/>
      <c r="F918" s="228"/>
      <c r="G918" s="229"/>
      <c r="H918" s="80"/>
      <c r="I918" s="80"/>
      <c r="J918" s="220"/>
      <c r="K918" s="221"/>
      <c r="L918" s="82"/>
      <c r="M918" s="92" t="str">
        <f t="shared" si="20"/>
        <v/>
      </c>
      <c r="N918" s="82"/>
      <c r="O918" s="80"/>
      <c r="P918" s="250"/>
      <c r="Q918" s="251"/>
      <c r="R918" s="81"/>
      <c r="S918" s="81"/>
      <c r="T918" s="71"/>
      <c r="U918" s="3"/>
      <c r="V918" s="3"/>
      <c r="W918" s="3"/>
      <c r="X918" s="3"/>
      <c r="Y918" s="3"/>
      <c r="Z918" s="3"/>
      <c r="AA918" s="3"/>
      <c r="AB918" s="71"/>
    </row>
    <row r="919" spans="1:28" ht="14.25" x14ac:dyDescent="0.2">
      <c r="A919" s="68"/>
      <c r="B919" s="71"/>
      <c r="C919" s="76"/>
      <c r="D919" s="77"/>
      <c r="E919" s="224"/>
      <c r="F919" s="225"/>
      <c r="G919" s="226"/>
      <c r="H919" s="76"/>
      <c r="I919" s="76"/>
      <c r="J919" s="222"/>
      <c r="K919" s="223"/>
      <c r="L919" s="78"/>
      <c r="M919" s="92" t="str">
        <f t="shared" si="20"/>
        <v/>
      </c>
      <c r="N919" s="78"/>
      <c r="O919" s="76"/>
      <c r="P919" s="248"/>
      <c r="Q919" s="249"/>
      <c r="R919" s="77"/>
      <c r="S919" s="77"/>
      <c r="T919" s="71"/>
      <c r="U919" s="3"/>
      <c r="V919" s="3"/>
      <c r="W919" s="3"/>
      <c r="X919" s="3"/>
      <c r="Y919" s="3"/>
      <c r="Z919" s="3"/>
      <c r="AA919" s="3"/>
      <c r="AB919" s="71"/>
    </row>
    <row r="920" spans="1:28" ht="14.25" x14ac:dyDescent="0.2">
      <c r="A920" s="68"/>
      <c r="B920" s="71"/>
      <c r="C920" s="80"/>
      <c r="D920" s="81"/>
      <c r="E920" s="227"/>
      <c r="F920" s="228"/>
      <c r="G920" s="229"/>
      <c r="H920" s="80"/>
      <c r="I920" s="80"/>
      <c r="J920" s="220"/>
      <c r="K920" s="221"/>
      <c r="L920" s="82"/>
      <c r="M920" s="92" t="str">
        <f t="shared" si="20"/>
        <v/>
      </c>
      <c r="N920" s="82"/>
      <c r="O920" s="80"/>
      <c r="P920" s="250"/>
      <c r="Q920" s="251"/>
      <c r="R920" s="81"/>
      <c r="S920" s="81"/>
      <c r="T920" s="71"/>
      <c r="U920" s="3"/>
      <c r="V920" s="3"/>
      <c r="W920" s="3"/>
      <c r="X920" s="3"/>
      <c r="Y920" s="3"/>
      <c r="Z920" s="3"/>
      <c r="AA920" s="3"/>
      <c r="AB920" s="71"/>
    </row>
    <row r="921" spans="1:28" ht="14.25" x14ac:dyDescent="0.2">
      <c r="A921" s="68"/>
      <c r="B921" s="71"/>
      <c r="C921" s="76"/>
      <c r="D921" s="77"/>
      <c r="E921" s="224"/>
      <c r="F921" s="225"/>
      <c r="G921" s="226"/>
      <c r="H921" s="76"/>
      <c r="I921" s="76"/>
      <c r="J921" s="222"/>
      <c r="K921" s="223"/>
      <c r="L921" s="78"/>
      <c r="M921" s="92" t="str">
        <f t="shared" si="20"/>
        <v/>
      </c>
      <c r="N921" s="78"/>
      <c r="O921" s="76"/>
      <c r="P921" s="248"/>
      <c r="Q921" s="249"/>
      <c r="R921" s="77"/>
      <c r="S921" s="77"/>
      <c r="T921" s="71"/>
      <c r="U921" s="3"/>
      <c r="V921" s="3"/>
      <c r="W921" s="3"/>
      <c r="X921" s="3"/>
      <c r="Y921" s="3"/>
      <c r="Z921" s="3"/>
      <c r="AA921" s="3"/>
      <c r="AB921" s="71"/>
    </row>
    <row r="922" spans="1:28" ht="14.25" x14ac:dyDescent="0.2">
      <c r="A922" s="68"/>
      <c r="B922" s="71"/>
      <c r="C922" s="80"/>
      <c r="D922" s="81"/>
      <c r="E922" s="227"/>
      <c r="F922" s="228"/>
      <c r="G922" s="229"/>
      <c r="H922" s="80"/>
      <c r="I922" s="80"/>
      <c r="J922" s="220"/>
      <c r="K922" s="221"/>
      <c r="L922" s="82"/>
      <c r="M922" s="92" t="str">
        <f t="shared" si="20"/>
        <v/>
      </c>
      <c r="N922" s="82"/>
      <c r="O922" s="80"/>
      <c r="P922" s="250"/>
      <c r="Q922" s="251"/>
      <c r="R922" s="81"/>
      <c r="S922" s="81"/>
      <c r="T922" s="71"/>
      <c r="U922" s="3"/>
      <c r="V922" s="3"/>
      <c r="W922" s="3"/>
      <c r="X922" s="3"/>
      <c r="Y922" s="3"/>
      <c r="Z922" s="3"/>
      <c r="AA922" s="3"/>
      <c r="AB922" s="71"/>
    </row>
    <row r="923" spans="1:28" ht="14.25" x14ac:dyDescent="0.2">
      <c r="A923" s="68"/>
      <c r="B923" s="71"/>
      <c r="C923" s="76"/>
      <c r="D923" s="77"/>
      <c r="E923" s="224"/>
      <c r="F923" s="225"/>
      <c r="G923" s="226"/>
      <c r="H923" s="76"/>
      <c r="I923" s="76"/>
      <c r="J923" s="222"/>
      <c r="K923" s="223"/>
      <c r="L923" s="78"/>
      <c r="M923" s="92" t="str">
        <f t="shared" si="20"/>
        <v/>
      </c>
      <c r="N923" s="78"/>
      <c r="O923" s="76"/>
      <c r="P923" s="248"/>
      <c r="Q923" s="249"/>
      <c r="R923" s="77"/>
      <c r="S923" s="77"/>
      <c r="T923" s="71"/>
      <c r="U923" s="3"/>
      <c r="V923" s="3"/>
      <c r="W923" s="3"/>
      <c r="X923" s="3"/>
      <c r="Y923" s="3"/>
      <c r="Z923" s="3"/>
      <c r="AA923" s="3"/>
      <c r="AB923" s="71"/>
    </row>
    <row r="924" spans="1:28" ht="14.25" x14ac:dyDescent="0.2">
      <c r="A924" s="68"/>
      <c r="B924" s="71"/>
      <c r="C924" s="80"/>
      <c r="D924" s="81"/>
      <c r="E924" s="227"/>
      <c r="F924" s="228"/>
      <c r="G924" s="229"/>
      <c r="H924" s="80"/>
      <c r="I924" s="80"/>
      <c r="J924" s="220"/>
      <c r="K924" s="221"/>
      <c r="L924" s="82"/>
      <c r="M924" s="92" t="str">
        <f t="shared" si="20"/>
        <v/>
      </c>
      <c r="N924" s="82"/>
      <c r="O924" s="80"/>
      <c r="P924" s="250"/>
      <c r="Q924" s="251"/>
      <c r="R924" s="81"/>
      <c r="S924" s="81"/>
      <c r="T924" s="71"/>
      <c r="U924" s="3"/>
      <c r="V924" s="3"/>
      <c r="W924" s="3"/>
      <c r="X924" s="3"/>
      <c r="Y924" s="3"/>
      <c r="Z924" s="3"/>
      <c r="AA924" s="3"/>
      <c r="AB924" s="71"/>
    </row>
    <row r="925" spans="1:28" ht="14.25" x14ac:dyDescent="0.2">
      <c r="A925" s="68"/>
      <c r="B925" s="71"/>
      <c r="C925" s="76"/>
      <c r="D925" s="77"/>
      <c r="E925" s="224"/>
      <c r="F925" s="225"/>
      <c r="G925" s="226"/>
      <c r="H925" s="76"/>
      <c r="I925" s="76"/>
      <c r="J925" s="222"/>
      <c r="K925" s="223"/>
      <c r="L925" s="78"/>
      <c r="M925" s="92" t="str">
        <f t="shared" si="20"/>
        <v/>
      </c>
      <c r="N925" s="78"/>
      <c r="O925" s="76"/>
      <c r="P925" s="248"/>
      <c r="Q925" s="249"/>
      <c r="R925" s="77"/>
      <c r="S925" s="77"/>
      <c r="T925" s="71"/>
      <c r="U925" s="3"/>
      <c r="V925" s="3"/>
      <c r="W925" s="3"/>
      <c r="X925" s="3"/>
      <c r="Y925" s="3"/>
      <c r="Z925" s="3"/>
      <c r="AA925" s="3"/>
      <c r="AB925" s="71"/>
    </row>
    <row r="926" spans="1:28" ht="14.25" x14ac:dyDescent="0.2">
      <c r="A926" s="68"/>
      <c r="B926" s="71"/>
      <c r="C926" s="80"/>
      <c r="D926" s="81"/>
      <c r="E926" s="227"/>
      <c r="F926" s="228"/>
      <c r="G926" s="229"/>
      <c r="H926" s="80"/>
      <c r="I926" s="80"/>
      <c r="J926" s="220"/>
      <c r="K926" s="221"/>
      <c r="L926" s="82"/>
      <c r="M926" s="92" t="str">
        <f t="shared" si="20"/>
        <v/>
      </c>
      <c r="N926" s="82"/>
      <c r="O926" s="80"/>
      <c r="P926" s="250"/>
      <c r="Q926" s="251"/>
      <c r="R926" s="81"/>
      <c r="S926" s="81"/>
      <c r="T926" s="71"/>
      <c r="U926" s="3"/>
      <c r="V926" s="3"/>
      <c r="W926" s="3"/>
      <c r="X926" s="3"/>
      <c r="Y926" s="3"/>
      <c r="Z926" s="3"/>
      <c r="AA926" s="3"/>
      <c r="AB926" s="71"/>
    </row>
    <row r="927" spans="1:28" ht="14.25" x14ac:dyDescent="0.2">
      <c r="A927" s="68"/>
      <c r="B927" s="71"/>
      <c r="C927" s="76"/>
      <c r="D927" s="77"/>
      <c r="E927" s="224"/>
      <c r="F927" s="225"/>
      <c r="G927" s="226"/>
      <c r="H927" s="76"/>
      <c r="I927" s="76"/>
      <c r="J927" s="222"/>
      <c r="K927" s="223"/>
      <c r="L927" s="78"/>
      <c r="M927" s="92" t="str">
        <f t="shared" si="20"/>
        <v/>
      </c>
      <c r="N927" s="78"/>
      <c r="O927" s="76"/>
      <c r="P927" s="248"/>
      <c r="Q927" s="249"/>
      <c r="R927" s="77"/>
      <c r="S927" s="77"/>
      <c r="T927" s="71"/>
      <c r="U927" s="3"/>
      <c r="V927" s="3"/>
      <c r="W927" s="3"/>
      <c r="X927" s="3"/>
      <c r="Y927" s="3"/>
      <c r="Z927" s="3"/>
      <c r="AA927" s="3"/>
      <c r="AB927" s="71"/>
    </row>
    <row r="928" spans="1:28" ht="14.25" x14ac:dyDescent="0.2">
      <c r="A928" s="68"/>
      <c r="B928" s="71"/>
      <c r="C928" s="80"/>
      <c r="D928" s="81"/>
      <c r="E928" s="227"/>
      <c r="F928" s="228"/>
      <c r="G928" s="229"/>
      <c r="H928" s="80"/>
      <c r="I928" s="80"/>
      <c r="J928" s="220"/>
      <c r="K928" s="221"/>
      <c r="L928" s="82"/>
      <c r="M928" s="92" t="str">
        <f t="shared" si="20"/>
        <v/>
      </c>
      <c r="N928" s="82"/>
      <c r="O928" s="80"/>
      <c r="P928" s="250"/>
      <c r="Q928" s="251"/>
      <c r="R928" s="81"/>
      <c r="S928" s="81"/>
      <c r="T928" s="71"/>
      <c r="U928" s="3"/>
      <c r="V928" s="3"/>
      <c r="W928" s="3"/>
      <c r="X928" s="3"/>
      <c r="Y928" s="3"/>
      <c r="Z928" s="3"/>
      <c r="AA928" s="3"/>
      <c r="AB928" s="71"/>
    </row>
    <row r="929" spans="1:28" ht="14.25" x14ac:dyDescent="0.2">
      <c r="A929" s="68"/>
      <c r="B929" s="71"/>
      <c r="C929" s="76"/>
      <c r="D929" s="77"/>
      <c r="E929" s="224"/>
      <c r="F929" s="225"/>
      <c r="G929" s="226"/>
      <c r="H929" s="76"/>
      <c r="I929" s="76"/>
      <c r="J929" s="222"/>
      <c r="K929" s="223"/>
      <c r="L929" s="78"/>
      <c r="M929" s="92" t="str">
        <f t="shared" si="20"/>
        <v/>
      </c>
      <c r="N929" s="78"/>
      <c r="O929" s="76"/>
      <c r="P929" s="248"/>
      <c r="Q929" s="249"/>
      <c r="R929" s="77"/>
      <c r="S929" s="77"/>
      <c r="T929" s="71"/>
      <c r="U929" s="3"/>
      <c r="V929" s="3"/>
      <c r="W929" s="3"/>
      <c r="X929" s="3"/>
      <c r="Y929" s="3"/>
      <c r="Z929" s="3"/>
      <c r="AA929" s="3"/>
      <c r="AB929" s="71"/>
    </row>
    <row r="930" spans="1:28" ht="14.25" x14ac:dyDescent="0.2">
      <c r="A930" s="68"/>
      <c r="B930" s="71"/>
      <c r="C930" s="80"/>
      <c r="D930" s="81"/>
      <c r="E930" s="227"/>
      <c r="F930" s="228"/>
      <c r="G930" s="229"/>
      <c r="H930" s="80"/>
      <c r="I930" s="80"/>
      <c r="J930" s="220"/>
      <c r="K930" s="221"/>
      <c r="L930" s="82"/>
      <c r="M930" s="92" t="str">
        <f t="shared" si="20"/>
        <v/>
      </c>
      <c r="N930" s="82"/>
      <c r="O930" s="80"/>
      <c r="P930" s="250"/>
      <c r="Q930" s="251"/>
      <c r="R930" s="81"/>
      <c r="S930" s="81"/>
      <c r="T930" s="71"/>
      <c r="U930" s="3"/>
      <c r="V930" s="3"/>
      <c r="W930" s="3"/>
      <c r="X930" s="3"/>
      <c r="Y930" s="3"/>
      <c r="Z930" s="3"/>
      <c r="AA930" s="3"/>
      <c r="AB930" s="71"/>
    </row>
    <row r="931" spans="1:28" ht="14.25" x14ac:dyDescent="0.2">
      <c r="A931" s="68"/>
      <c r="B931" s="71"/>
      <c r="C931" s="76"/>
      <c r="D931" s="77"/>
      <c r="E931" s="224"/>
      <c r="F931" s="225"/>
      <c r="G931" s="226"/>
      <c r="H931" s="76"/>
      <c r="I931" s="76"/>
      <c r="J931" s="222"/>
      <c r="K931" s="223"/>
      <c r="L931" s="78"/>
      <c r="M931" s="92" t="str">
        <f t="shared" si="20"/>
        <v/>
      </c>
      <c r="N931" s="78"/>
      <c r="O931" s="76"/>
      <c r="P931" s="248"/>
      <c r="Q931" s="249"/>
      <c r="R931" s="77"/>
      <c r="S931" s="77"/>
      <c r="T931" s="71"/>
      <c r="U931" s="3"/>
      <c r="V931" s="3"/>
      <c r="W931" s="3"/>
      <c r="X931" s="3"/>
      <c r="Y931" s="3"/>
      <c r="Z931" s="3"/>
      <c r="AA931" s="3"/>
      <c r="AB931" s="71"/>
    </row>
    <row r="932" spans="1:28" ht="14.25" x14ac:dyDescent="0.2">
      <c r="A932" s="68"/>
      <c r="B932" s="71"/>
      <c r="C932" s="80"/>
      <c r="D932" s="81"/>
      <c r="E932" s="227"/>
      <c r="F932" s="228"/>
      <c r="G932" s="229"/>
      <c r="H932" s="80"/>
      <c r="I932" s="80"/>
      <c r="J932" s="220"/>
      <c r="K932" s="221"/>
      <c r="L932" s="82"/>
      <c r="M932" s="92" t="str">
        <f t="shared" si="20"/>
        <v/>
      </c>
      <c r="N932" s="82"/>
      <c r="O932" s="80"/>
      <c r="P932" s="250"/>
      <c r="Q932" s="251"/>
      <c r="R932" s="81"/>
      <c r="S932" s="81"/>
      <c r="T932" s="71"/>
      <c r="U932" s="3"/>
      <c r="V932" s="3"/>
      <c r="W932" s="3"/>
      <c r="X932" s="3"/>
      <c r="Y932" s="3"/>
      <c r="Z932" s="3"/>
      <c r="AA932" s="3"/>
      <c r="AB932" s="71"/>
    </row>
    <row r="933" spans="1:28" ht="14.25" x14ac:dyDescent="0.2">
      <c r="A933" s="68"/>
      <c r="B933" s="71"/>
      <c r="C933" s="76"/>
      <c r="D933" s="77"/>
      <c r="E933" s="224"/>
      <c r="F933" s="225"/>
      <c r="G933" s="226"/>
      <c r="H933" s="76"/>
      <c r="I933" s="76"/>
      <c r="J933" s="222"/>
      <c r="K933" s="223"/>
      <c r="L933" s="78"/>
      <c r="M933" s="92" t="str">
        <f t="shared" si="20"/>
        <v/>
      </c>
      <c r="N933" s="78"/>
      <c r="O933" s="76"/>
      <c r="P933" s="248"/>
      <c r="Q933" s="249"/>
      <c r="R933" s="77"/>
      <c r="S933" s="77"/>
      <c r="T933" s="71"/>
      <c r="U933" s="3"/>
      <c r="V933" s="3"/>
      <c r="W933" s="3"/>
      <c r="X933" s="3"/>
      <c r="Y933" s="3"/>
      <c r="Z933" s="3"/>
      <c r="AA933" s="3"/>
      <c r="AB933" s="71"/>
    </row>
    <row r="934" spans="1:28" ht="14.25" x14ac:dyDescent="0.2">
      <c r="A934" s="68"/>
      <c r="B934" s="71"/>
      <c r="C934" s="80"/>
      <c r="D934" s="81"/>
      <c r="E934" s="227"/>
      <c r="F934" s="228"/>
      <c r="G934" s="229"/>
      <c r="H934" s="80"/>
      <c r="I934" s="80"/>
      <c r="J934" s="220"/>
      <c r="K934" s="221"/>
      <c r="L934" s="82"/>
      <c r="M934" s="92" t="str">
        <f t="shared" si="20"/>
        <v/>
      </c>
      <c r="N934" s="82"/>
      <c r="O934" s="80"/>
      <c r="P934" s="250"/>
      <c r="Q934" s="251"/>
      <c r="R934" s="81"/>
      <c r="S934" s="81"/>
      <c r="T934" s="71"/>
      <c r="U934" s="3"/>
      <c r="V934" s="3"/>
      <c r="W934" s="3"/>
      <c r="X934" s="3"/>
      <c r="Y934" s="3"/>
      <c r="Z934" s="3"/>
      <c r="AA934" s="3"/>
      <c r="AB934" s="71"/>
    </row>
    <row r="935" spans="1:28" ht="14.25" x14ac:dyDescent="0.2">
      <c r="A935" s="68"/>
      <c r="B935" s="71"/>
      <c r="C935" s="76"/>
      <c r="D935" s="77"/>
      <c r="E935" s="224"/>
      <c r="F935" s="225"/>
      <c r="G935" s="226"/>
      <c r="H935" s="76"/>
      <c r="I935" s="76"/>
      <c r="J935" s="222"/>
      <c r="K935" s="223"/>
      <c r="L935" s="78"/>
      <c r="M935" s="92" t="str">
        <f t="shared" si="20"/>
        <v/>
      </c>
      <c r="N935" s="78"/>
      <c r="O935" s="76"/>
      <c r="P935" s="248"/>
      <c r="Q935" s="249"/>
      <c r="R935" s="77"/>
      <c r="S935" s="77"/>
      <c r="T935" s="71"/>
      <c r="U935" s="3"/>
      <c r="V935" s="3"/>
      <c r="W935" s="3"/>
      <c r="X935" s="3"/>
      <c r="Y935" s="3"/>
      <c r="Z935" s="3"/>
      <c r="AA935" s="3"/>
      <c r="AB935" s="71"/>
    </row>
    <row r="936" spans="1:28" ht="14.25" x14ac:dyDescent="0.2">
      <c r="A936" s="68"/>
      <c r="B936" s="71"/>
      <c r="C936" s="80"/>
      <c r="D936" s="81"/>
      <c r="E936" s="227"/>
      <c r="F936" s="228"/>
      <c r="G936" s="229"/>
      <c r="H936" s="80"/>
      <c r="I936" s="80"/>
      <c r="J936" s="220"/>
      <c r="K936" s="221"/>
      <c r="L936" s="82"/>
      <c r="M936" s="92" t="str">
        <f t="shared" si="20"/>
        <v/>
      </c>
      <c r="N936" s="82"/>
      <c r="O936" s="80"/>
      <c r="P936" s="250"/>
      <c r="Q936" s="251"/>
      <c r="R936" s="81"/>
      <c r="S936" s="81"/>
      <c r="T936" s="71"/>
      <c r="U936" s="3"/>
      <c r="V936" s="3"/>
      <c r="W936" s="3"/>
      <c r="X936" s="3"/>
      <c r="Y936" s="3"/>
      <c r="Z936" s="3"/>
      <c r="AA936" s="3"/>
      <c r="AB936" s="71"/>
    </row>
    <row r="937" spans="1:28" ht="14.25" x14ac:dyDescent="0.2">
      <c r="A937" s="68"/>
      <c r="B937" s="71"/>
      <c r="C937" s="76"/>
      <c r="D937" s="77"/>
      <c r="E937" s="224"/>
      <c r="F937" s="225"/>
      <c r="G937" s="226"/>
      <c r="H937" s="76"/>
      <c r="I937" s="76"/>
      <c r="J937" s="222"/>
      <c r="K937" s="223"/>
      <c r="L937" s="78"/>
      <c r="M937" s="92" t="str">
        <f t="shared" si="20"/>
        <v/>
      </c>
      <c r="N937" s="78"/>
      <c r="O937" s="76"/>
      <c r="P937" s="248"/>
      <c r="Q937" s="249"/>
      <c r="R937" s="77"/>
      <c r="S937" s="77"/>
      <c r="T937" s="71"/>
      <c r="U937" s="3"/>
      <c r="V937" s="3"/>
      <c r="W937" s="3"/>
      <c r="X937" s="3"/>
      <c r="Y937" s="3"/>
      <c r="Z937" s="3"/>
      <c r="AA937" s="3"/>
      <c r="AB937" s="71"/>
    </row>
    <row r="938" spans="1:28" ht="14.25" x14ac:dyDescent="0.2">
      <c r="A938" s="68"/>
      <c r="B938" s="71"/>
      <c r="C938" s="80"/>
      <c r="D938" s="81"/>
      <c r="E938" s="227"/>
      <c r="F938" s="228"/>
      <c r="G938" s="229"/>
      <c r="H938" s="80"/>
      <c r="I938" s="80"/>
      <c r="J938" s="220"/>
      <c r="K938" s="221"/>
      <c r="L938" s="82"/>
      <c r="M938" s="92" t="str">
        <f t="shared" si="20"/>
        <v/>
      </c>
      <c r="N938" s="82"/>
      <c r="O938" s="80"/>
      <c r="P938" s="250"/>
      <c r="Q938" s="251"/>
      <c r="R938" s="81"/>
      <c r="S938" s="81"/>
      <c r="T938" s="71"/>
      <c r="U938" s="3"/>
      <c r="V938" s="3"/>
      <c r="W938" s="3"/>
      <c r="X938" s="3"/>
      <c r="Y938" s="3"/>
      <c r="Z938" s="3"/>
      <c r="AA938" s="3"/>
      <c r="AB938" s="71"/>
    </row>
    <row r="939" spans="1:28" ht="14.25" x14ac:dyDescent="0.2">
      <c r="A939" s="68"/>
      <c r="B939" s="71"/>
      <c r="C939" s="76"/>
      <c r="D939" s="77"/>
      <c r="E939" s="224"/>
      <c r="F939" s="225"/>
      <c r="G939" s="226"/>
      <c r="H939" s="76"/>
      <c r="I939" s="76"/>
      <c r="J939" s="222"/>
      <c r="K939" s="223"/>
      <c r="L939" s="78"/>
      <c r="M939" s="92" t="str">
        <f t="shared" si="20"/>
        <v/>
      </c>
      <c r="N939" s="78"/>
      <c r="O939" s="76"/>
      <c r="P939" s="248"/>
      <c r="Q939" s="249"/>
      <c r="R939" s="77"/>
      <c r="S939" s="77"/>
      <c r="T939" s="71"/>
      <c r="U939" s="3"/>
      <c r="V939" s="3"/>
      <c r="W939" s="3"/>
      <c r="X939" s="3"/>
      <c r="Y939" s="3"/>
      <c r="Z939" s="3"/>
      <c r="AA939" s="3"/>
      <c r="AB939" s="71"/>
    </row>
    <row r="940" spans="1:28" ht="14.25" x14ac:dyDescent="0.2">
      <c r="A940" s="68"/>
      <c r="B940" s="71"/>
      <c r="C940" s="80"/>
      <c r="D940" s="81"/>
      <c r="E940" s="227"/>
      <c r="F940" s="228"/>
      <c r="G940" s="229"/>
      <c r="H940" s="80"/>
      <c r="I940" s="80"/>
      <c r="J940" s="220"/>
      <c r="K940" s="221"/>
      <c r="L940" s="82"/>
      <c r="M940" s="92" t="str">
        <f t="shared" si="20"/>
        <v/>
      </c>
      <c r="N940" s="82"/>
      <c r="O940" s="80"/>
      <c r="P940" s="250"/>
      <c r="Q940" s="251"/>
      <c r="R940" s="81"/>
      <c r="S940" s="81"/>
      <c r="T940" s="71"/>
      <c r="U940" s="3"/>
      <c r="V940" s="3"/>
      <c r="W940" s="3"/>
      <c r="X940" s="3"/>
      <c r="Y940" s="3"/>
      <c r="Z940" s="3"/>
      <c r="AA940" s="3"/>
      <c r="AB940" s="71"/>
    </row>
    <row r="941" spans="1:28" ht="14.25" x14ac:dyDescent="0.2">
      <c r="A941" s="68"/>
      <c r="B941" s="71"/>
      <c r="C941" s="76"/>
      <c r="D941" s="77"/>
      <c r="E941" s="224"/>
      <c r="F941" s="225"/>
      <c r="G941" s="226"/>
      <c r="H941" s="76"/>
      <c r="I941" s="76"/>
      <c r="J941" s="222"/>
      <c r="K941" s="223"/>
      <c r="L941" s="78"/>
      <c r="M941" s="92" t="str">
        <f t="shared" si="20"/>
        <v/>
      </c>
      <c r="N941" s="78"/>
      <c r="O941" s="76"/>
      <c r="P941" s="248"/>
      <c r="Q941" s="249"/>
      <c r="R941" s="77"/>
      <c r="S941" s="77"/>
      <c r="T941" s="71"/>
      <c r="U941" s="3"/>
      <c r="V941" s="3"/>
      <c r="W941" s="3"/>
      <c r="X941" s="3"/>
      <c r="Y941" s="3"/>
      <c r="Z941" s="3"/>
      <c r="AA941" s="3"/>
      <c r="AB941" s="71"/>
    </row>
    <row r="942" spans="1:28" ht="14.25" x14ac:dyDescent="0.2">
      <c r="A942" s="68"/>
      <c r="B942" s="71"/>
      <c r="C942" s="80"/>
      <c r="D942" s="81"/>
      <c r="E942" s="227"/>
      <c r="F942" s="228"/>
      <c r="G942" s="229"/>
      <c r="H942" s="80"/>
      <c r="I942" s="80"/>
      <c r="J942" s="220"/>
      <c r="K942" s="221"/>
      <c r="L942" s="82"/>
      <c r="M942" s="92" t="str">
        <f t="shared" si="20"/>
        <v/>
      </c>
      <c r="N942" s="82"/>
      <c r="O942" s="80"/>
      <c r="P942" s="250"/>
      <c r="Q942" s="251"/>
      <c r="R942" s="81"/>
      <c r="S942" s="81"/>
      <c r="T942" s="71"/>
      <c r="U942" s="3"/>
      <c r="V942" s="3"/>
      <c r="W942" s="3"/>
      <c r="X942" s="3"/>
      <c r="Y942" s="3"/>
      <c r="Z942" s="3"/>
      <c r="AA942" s="3"/>
      <c r="AB942" s="71"/>
    </row>
    <row r="943" spans="1:28" ht="14.25" x14ac:dyDescent="0.2">
      <c r="A943" s="68"/>
      <c r="B943" s="71"/>
      <c r="C943" s="76"/>
      <c r="D943" s="77"/>
      <c r="E943" s="224"/>
      <c r="F943" s="225"/>
      <c r="G943" s="226"/>
      <c r="H943" s="76"/>
      <c r="I943" s="76"/>
      <c r="J943" s="222"/>
      <c r="K943" s="223"/>
      <c r="L943" s="78"/>
      <c r="M943" s="92" t="str">
        <f t="shared" si="20"/>
        <v/>
      </c>
      <c r="N943" s="78"/>
      <c r="O943" s="76"/>
      <c r="P943" s="248"/>
      <c r="Q943" s="249"/>
      <c r="R943" s="77"/>
      <c r="S943" s="77"/>
      <c r="T943" s="71"/>
      <c r="U943" s="3"/>
      <c r="V943" s="3"/>
      <c r="W943" s="3"/>
      <c r="X943" s="3"/>
      <c r="Y943" s="3"/>
      <c r="Z943" s="3"/>
      <c r="AA943" s="3"/>
      <c r="AB943" s="71"/>
    </row>
    <row r="944" spans="1:28" ht="14.25" x14ac:dyDescent="0.2">
      <c r="A944" s="68"/>
      <c r="B944" s="71"/>
      <c r="C944" s="80"/>
      <c r="D944" s="81"/>
      <c r="E944" s="227"/>
      <c r="F944" s="228"/>
      <c r="G944" s="229"/>
      <c r="H944" s="80"/>
      <c r="I944" s="80"/>
      <c r="J944" s="220"/>
      <c r="K944" s="221"/>
      <c r="L944" s="82"/>
      <c r="M944" s="92" t="str">
        <f t="shared" si="20"/>
        <v/>
      </c>
      <c r="N944" s="82"/>
      <c r="O944" s="80"/>
      <c r="P944" s="250"/>
      <c r="Q944" s="251"/>
      <c r="R944" s="81"/>
      <c r="S944" s="81"/>
      <c r="T944" s="71"/>
      <c r="U944" s="3"/>
      <c r="V944" s="3"/>
      <c r="W944" s="3"/>
      <c r="X944" s="3"/>
      <c r="Y944" s="3"/>
      <c r="Z944" s="3"/>
      <c r="AA944" s="3"/>
      <c r="AB944" s="71"/>
    </row>
    <row r="945" spans="1:28" ht="14.25" x14ac:dyDescent="0.2">
      <c r="A945" s="68"/>
      <c r="B945" s="71"/>
      <c r="C945" s="76"/>
      <c r="D945" s="77"/>
      <c r="E945" s="224"/>
      <c r="F945" s="225"/>
      <c r="G945" s="226"/>
      <c r="H945" s="76"/>
      <c r="I945" s="76"/>
      <c r="J945" s="222"/>
      <c r="K945" s="223"/>
      <c r="L945" s="78"/>
      <c r="M945" s="92" t="str">
        <f t="shared" si="20"/>
        <v/>
      </c>
      <c r="N945" s="78"/>
      <c r="O945" s="76"/>
      <c r="P945" s="248"/>
      <c r="Q945" s="249"/>
      <c r="R945" s="77"/>
      <c r="S945" s="77"/>
      <c r="T945" s="71"/>
      <c r="U945" s="3"/>
      <c r="V945" s="3"/>
      <c r="W945" s="3"/>
      <c r="X945" s="3"/>
      <c r="Y945" s="3"/>
      <c r="Z945" s="3"/>
      <c r="AA945" s="3"/>
      <c r="AB945" s="71"/>
    </row>
    <row r="946" spans="1:28" ht="14.25" x14ac:dyDescent="0.2">
      <c r="A946" s="68"/>
      <c r="B946" s="71"/>
      <c r="C946" s="80"/>
      <c r="D946" s="81"/>
      <c r="E946" s="227"/>
      <c r="F946" s="228"/>
      <c r="G946" s="229"/>
      <c r="H946" s="80"/>
      <c r="I946" s="80"/>
      <c r="J946" s="220"/>
      <c r="K946" s="221"/>
      <c r="L946" s="82"/>
      <c r="M946" s="92" t="str">
        <f t="shared" si="20"/>
        <v/>
      </c>
      <c r="N946" s="82"/>
      <c r="O946" s="80"/>
      <c r="P946" s="250"/>
      <c r="Q946" s="251"/>
      <c r="R946" s="81"/>
      <c r="S946" s="81"/>
      <c r="T946" s="71"/>
      <c r="U946" s="3"/>
      <c r="V946" s="3"/>
      <c r="W946" s="3"/>
      <c r="X946" s="3"/>
      <c r="Y946" s="3"/>
      <c r="Z946" s="3"/>
      <c r="AA946" s="3"/>
      <c r="AB946" s="71"/>
    </row>
    <row r="947" spans="1:28" ht="14.25" x14ac:dyDescent="0.2">
      <c r="A947" s="68"/>
      <c r="B947" s="71"/>
      <c r="C947" s="76"/>
      <c r="D947" s="77"/>
      <c r="E947" s="224"/>
      <c r="F947" s="225"/>
      <c r="G947" s="226"/>
      <c r="H947" s="76"/>
      <c r="I947" s="76"/>
      <c r="J947" s="222"/>
      <c r="K947" s="223"/>
      <c r="L947" s="78"/>
      <c r="M947" s="92" t="str">
        <f t="shared" si="20"/>
        <v/>
      </c>
      <c r="N947" s="78"/>
      <c r="O947" s="76"/>
      <c r="P947" s="248"/>
      <c r="Q947" s="249"/>
      <c r="R947" s="77"/>
      <c r="S947" s="77"/>
      <c r="T947" s="71"/>
      <c r="U947" s="3"/>
      <c r="V947" s="3"/>
      <c r="W947" s="3"/>
      <c r="X947" s="3"/>
      <c r="Y947" s="3"/>
      <c r="Z947" s="3"/>
      <c r="AA947" s="3"/>
      <c r="AB947" s="71"/>
    </row>
    <row r="948" spans="1:28" ht="14.25" x14ac:dyDescent="0.2">
      <c r="A948" s="68"/>
      <c r="B948" s="71"/>
      <c r="C948" s="80"/>
      <c r="D948" s="81"/>
      <c r="E948" s="227"/>
      <c r="F948" s="228"/>
      <c r="G948" s="229"/>
      <c r="H948" s="80"/>
      <c r="I948" s="80"/>
      <c r="J948" s="220"/>
      <c r="K948" s="221"/>
      <c r="L948" s="82"/>
      <c r="M948" s="92" t="str">
        <f t="shared" si="20"/>
        <v/>
      </c>
      <c r="N948" s="82"/>
      <c r="O948" s="80"/>
      <c r="P948" s="250"/>
      <c r="Q948" s="251"/>
      <c r="R948" s="81"/>
      <c r="S948" s="81"/>
      <c r="T948" s="71"/>
      <c r="U948" s="3"/>
      <c r="V948" s="3"/>
      <c r="W948" s="3"/>
      <c r="X948" s="3"/>
      <c r="Y948" s="3"/>
      <c r="Z948" s="3"/>
      <c r="AA948" s="3"/>
      <c r="AB948" s="71"/>
    </row>
    <row r="949" spans="1:28" ht="14.25" x14ac:dyDescent="0.2">
      <c r="A949" s="68"/>
      <c r="B949" s="71"/>
      <c r="C949" s="76"/>
      <c r="D949" s="77"/>
      <c r="E949" s="224"/>
      <c r="F949" s="225"/>
      <c r="G949" s="226"/>
      <c r="H949" s="76"/>
      <c r="I949" s="76"/>
      <c r="J949" s="222"/>
      <c r="K949" s="223"/>
      <c r="L949" s="78"/>
      <c r="M949" s="92" t="str">
        <f t="shared" si="20"/>
        <v/>
      </c>
      <c r="N949" s="78"/>
      <c r="O949" s="76"/>
      <c r="P949" s="248"/>
      <c r="Q949" s="249"/>
      <c r="R949" s="77"/>
      <c r="S949" s="77"/>
      <c r="T949" s="71"/>
      <c r="U949" s="3"/>
      <c r="V949" s="3"/>
      <c r="W949" s="3"/>
      <c r="X949" s="3"/>
      <c r="Y949" s="3"/>
      <c r="Z949" s="3"/>
      <c r="AA949" s="3"/>
      <c r="AB949" s="71"/>
    </row>
    <row r="950" spans="1:28" ht="14.25" x14ac:dyDescent="0.2">
      <c r="A950" s="68"/>
      <c r="B950" s="71"/>
      <c r="C950" s="80"/>
      <c r="D950" s="81"/>
      <c r="E950" s="227"/>
      <c r="F950" s="228"/>
      <c r="G950" s="229"/>
      <c r="H950" s="80"/>
      <c r="I950" s="80"/>
      <c r="J950" s="220"/>
      <c r="K950" s="221"/>
      <c r="L950" s="82"/>
      <c r="M950" s="92" t="str">
        <f t="shared" si="20"/>
        <v/>
      </c>
      <c r="N950" s="82"/>
      <c r="O950" s="80"/>
      <c r="P950" s="250"/>
      <c r="Q950" s="251"/>
      <c r="R950" s="81"/>
      <c r="S950" s="81"/>
      <c r="T950" s="71"/>
      <c r="U950" s="3"/>
      <c r="V950" s="3"/>
      <c r="W950" s="3"/>
      <c r="X950" s="3"/>
      <c r="Y950" s="3"/>
      <c r="Z950" s="3"/>
      <c r="AA950" s="3"/>
      <c r="AB950" s="71"/>
    </row>
    <row r="951" spans="1:28" ht="14.25" x14ac:dyDescent="0.2">
      <c r="A951" s="68"/>
      <c r="B951" s="71"/>
      <c r="C951" s="76"/>
      <c r="D951" s="77"/>
      <c r="E951" s="224"/>
      <c r="F951" s="225"/>
      <c r="G951" s="226"/>
      <c r="H951" s="76"/>
      <c r="I951" s="76"/>
      <c r="J951" s="222"/>
      <c r="K951" s="223"/>
      <c r="L951" s="78"/>
      <c r="M951" s="92" t="str">
        <f t="shared" si="20"/>
        <v/>
      </c>
      <c r="N951" s="78"/>
      <c r="O951" s="76"/>
      <c r="P951" s="248"/>
      <c r="Q951" s="249"/>
      <c r="R951" s="77"/>
      <c r="S951" s="77"/>
      <c r="T951" s="71"/>
      <c r="U951" s="3"/>
      <c r="V951" s="3"/>
      <c r="W951" s="3"/>
      <c r="X951" s="3"/>
      <c r="Y951" s="3"/>
      <c r="Z951" s="3"/>
      <c r="AA951" s="3"/>
      <c r="AB951" s="71"/>
    </row>
    <row r="952" spans="1:28" ht="14.25" x14ac:dyDescent="0.2">
      <c r="A952" s="68"/>
      <c r="B952" s="71"/>
      <c r="C952" s="80"/>
      <c r="D952" s="81"/>
      <c r="E952" s="227"/>
      <c r="F952" s="228"/>
      <c r="G952" s="229"/>
      <c r="H952" s="80"/>
      <c r="I952" s="80"/>
      <c r="J952" s="220"/>
      <c r="K952" s="221"/>
      <c r="L952" s="82"/>
      <c r="M952" s="92" t="str">
        <f t="shared" si="20"/>
        <v/>
      </c>
      <c r="N952" s="82"/>
      <c r="O952" s="80"/>
      <c r="P952" s="250"/>
      <c r="Q952" s="251"/>
      <c r="R952" s="81"/>
      <c r="S952" s="81"/>
      <c r="T952" s="71"/>
      <c r="U952" s="3"/>
      <c r="V952" s="3"/>
      <c r="W952" s="3"/>
      <c r="X952" s="3"/>
      <c r="Y952" s="3"/>
      <c r="Z952" s="3"/>
      <c r="AA952" s="3"/>
      <c r="AB952" s="71"/>
    </row>
    <row r="953" spans="1:28" ht="14.25" x14ac:dyDescent="0.2">
      <c r="A953" s="68"/>
      <c r="B953" s="71"/>
      <c r="C953" s="76"/>
      <c r="D953" s="77"/>
      <c r="E953" s="224"/>
      <c r="F953" s="225"/>
      <c r="G953" s="226"/>
      <c r="H953" s="76"/>
      <c r="I953" s="76"/>
      <c r="J953" s="222"/>
      <c r="K953" s="223"/>
      <c r="L953" s="78"/>
      <c r="M953" s="92" t="str">
        <f t="shared" si="20"/>
        <v/>
      </c>
      <c r="N953" s="78"/>
      <c r="O953" s="76"/>
      <c r="P953" s="248"/>
      <c r="Q953" s="249"/>
      <c r="R953" s="77"/>
      <c r="S953" s="77"/>
      <c r="T953" s="71"/>
      <c r="U953" s="3"/>
      <c r="V953" s="3"/>
      <c r="W953" s="3"/>
      <c r="X953" s="3"/>
      <c r="Y953" s="3"/>
      <c r="Z953" s="3"/>
      <c r="AA953" s="3"/>
      <c r="AB953" s="71"/>
    </row>
    <row r="954" spans="1:28" ht="14.25" x14ac:dyDescent="0.2">
      <c r="A954" s="68"/>
      <c r="B954" s="71"/>
      <c r="C954" s="80"/>
      <c r="D954" s="81"/>
      <c r="E954" s="227"/>
      <c r="F954" s="228"/>
      <c r="G954" s="229"/>
      <c r="H954" s="80"/>
      <c r="I954" s="80"/>
      <c r="J954" s="220"/>
      <c r="K954" s="221"/>
      <c r="L954" s="82"/>
      <c r="M954" s="92" t="str">
        <f t="shared" si="20"/>
        <v/>
      </c>
      <c r="N954" s="82"/>
      <c r="O954" s="80"/>
      <c r="P954" s="250"/>
      <c r="Q954" s="251"/>
      <c r="R954" s="81"/>
      <c r="S954" s="81"/>
      <c r="T954" s="71"/>
      <c r="U954" s="3"/>
      <c r="V954" s="3"/>
      <c r="W954" s="3"/>
      <c r="X954" s="3"/>
      <c r="Y954" s="3"/>
      <c r="Z954" s="3"/>
      <c r="AA954" s="3"/>
      <c r="AB954" s="71"/>
    </row>
    <row r="955" spans="1:28" ht="14.25" x14ac:dyDescent="0.2">
      <c r="A955" s="68"/>
      <c r="B955" s="71"/>
      <c r="C955" s="76"/>
      <c r="D955" s="77"/>
      <c r="E955" s="224"/>
      <c r="F955" s="225"/>
      <c r="G955" s="226"/>
      <c r="H955" s="76"/>
      <c r="I955" s="76"/>
      <c r="J955" s="222"/>
      <c r="K955" s="223"/>
      <c r="L955" s="78"/>
      <c r="M955" s="92" t="str">
        <f t="shared" si="20"/>
        <v/>
      </c>
      <c r="N955" s="78"/>
      <c r="O955" s="76"/>
      <c r="P955" s="248"/>
      <c r="Q955" s="249"/>
      <c r="R955" s="77"/>
      <c r="S955" s="77"/>
      <c r="T955" s="71"/>
      <c r="U955" s="3"/>
      <c r="V955" s="3"/>
      <c r="W955" s="3"/>
      <c r="X955" s="3"/>
      <c r="Y955" s="3"/>
      <c r="Z955" s="3"/>
      <c r="AA955" s="3"/>
      <c r="AB955" s="71"/>
    </row>
    <row r="956" spans="1:28" ht="14.25" x14ac:dyDescent="0.2">
      <c r="A956" s="68"/>
      <c r="B956" s="71"/>
      <c r="C956" s="80"/>
      <c r="D956" s="81"/>
      <c r="E956" s="227"/>
      <c r="F956" s="228"/>
      <c r="G956" s="229"/>
      <c r="H956" s="80"/>
      <c r="I956" s="80"/>
      <c r="J956" s="220"/>
      <c r="K956" s="221"/>
      <c r="L956" s="82"/>
      <c r="M956" s="92" t="str">
        <f t="shared" si="20"/>
        <v/>
      </c>
      <c r="N956" s="82"/>
      <c r="O956" s="80"/>
      <c r="P956" s="250"/>
      <c r="Q956" s="251"/>
      <c r="R956" s="81"/>
      <c r="S956" s="81"/>
      <c r="T956" s="71"/>
      <c r="U956" s="3"/>
      <c r="V956" s="3"/>
      <c r="W956" s="3"/>
      <c r="X956" s="3"/>
      <c r="Y956" s="3"/>
      <c r="Z956" s="3"/>
      <c r="AA956" s="3"/>
      <c r="AB956" s="71"/>
    </row>
    <row r="957" spans="1:28" ht="14.25" x14ac:dyDescent="0.2">
      <c r="A957" s="68"/>
      <c r="B957" s="71"/>
      <c r="C957" s="76"/>
      <c r="D957" s="77"/>
      <c r="E957" s="224"/>
      <c r="F957" s="225"/>
      <c r="G957" s="226"/>
      <c r="H957" s="76"/>
      <c r="I957" s="76"/>
      <c r="J957" s="222"/>
      <c r="K957" s="223"/>
      <c r="L957" s="78"/>
      <c r="M957" s="92" t="str">
        <f t="shared" si="20"/>
        <v/>
      </c>
      <c r="N957" s="78"/>
      <c r="O957" s="76"/>
      <c r="P957" s="248"/>
      <c r="Q957" s="249"/>
      <c r="R957" s="77"/>
      <c r="S957" s="77"/>
      <c r="T957" s="71"/>
      <c r="U957" s="3"/>
      <c r="V957" s="3"/>
      <c r="W957" s="3"/>
      <c r="X957" s="3"/>
      <c r="Y957" s="3"/>
      <c r="Z957" s="3"/>
      <c r="AA957" s="3"/>
      <c r="AB957" s="71"/>
    </row>
    <row r="958" spans="1:28" ht="14.25" x14ac:dyDescent="0.2">
      <c r="A958" s="68"/>
      <c r="B958" s="71"/>
      <c r="C958" s="80"/>
      <c r="D958" s="81"/>
      <c r="E958" s="227"/>
      <c r="F958" s="228"/>
      <c r="G958" s="229"/>
      <c r="H958" s="80"/>
      <c r="I958" s="80"/>
      <c r="J958" s="220"/>
      <c r="K958" s="221"/>
      <c r="L958" s="82"/>
      <c r="M958" s="92" t="str">
        <f t="shared" si="20"/>
        <v/>
      </c>
      <c r="N958" s="82"/>
      <c r="O958" s="80"/>
      <c r="P958" s="250"/>
      <c r="Q958" s="251"/>
      <c r="R958" s="81"/>
      <c r="S958" s="81"/>
      <c r="T958" s="71"/>
      <c r="U958" s="3"/>
      <c r="V958" s="3"/>
      <c r="W958" s="3"/>
      <c r="X958" s="3"/>
      <c r="Y958" s="3"/>
      <c r="Z958" s="3"/>
      <c r="AA958" s="3"/>
      <c r="AB958" s="71"/>
    </row>
    <row r="959" spans="1:28" ht="14.25" x14ac:dyDescent="0.2">
      <c r="A959" s="68"/>
      <c r="B959" s="71"/>
      <c r="C959" s="76"/>
      <c r="D959" s="77"/>
      <c r="E959" s="224"/>
      <c r="F959" s="225"/>
      <c r="G959" s="226"/>
      <c r="H959" s="76"/>
      <c r="I959" s="76"/>
      <c r="J959" s="222"/>
      <c r="K959" s="223"/>
      <c r="L959" s="78"/>
      <c r="M959" s="92" t="str">
        <f t="shared" si="20"/>
        <v/>
      </c>
      <c r="N959" s="78"/>
      <c r="O959" s="76"/>
      <c r="P959" s="248"/>
      <c r="Q959" s="249"/>
      <c r="R959" s="77"/>
      <c r="S959" s="77"/>
      <c r="T959" s="71"/>
      <c r="U959" s="3"/>
      <c r="V959" s="3"/>
      <c r="W959" s="3"/>
      <c r="X959" s="3"/>
      <c r="Y959" s="3"/>
      <c r="Z959" s="3"/>
      <c r="AA959" s="3"/>
      <c r="AB959" s="71"/>
    </row>
    <row r="960" spans="1:28" ht="14.25" x14ac:dyDescent="0.2">
      <c r="A960" s="68"/>
      <c r="B960" s="71"/>
      <c r="C960" s="80"/>
      <c r="D960" s="81"/>
      <c r="E960" s="227"/>
      <c r="F960" s="228"/>
      <c r="G960" s="229"/>
      <c r="H960" s="80"/>
      <c r="I960" s="80"/>
      <c r="J960" s="220"/>
      <c r="K960" s="221"/>
      <c r="L960" s="82"/>
      <c r="M960" s="92" t="str">
        <f t="shared" si="20"/>
        <v/>
      </c>
      <c r="N960" s="82"/>
      <c r="O960" s="80"/>
      <c r="P960" s="250"/>
      <c r="Q960" s="251"/>
      <c r="R960" s="81"/>
      <c r="S960" s="81"/>
      <c r="T960" s="71"/>
      <c r="U960" s="3"/>
      <c r="V960" s="3"/>
      <c r="W960" s="3"/>
      <c r="X960" s="3"/>
      <c r="Y960" s="3"/>
      <c r="Z960" s="3"/>
      <c r="AA960" s="3"/>
      <c r="AB960" s="71"/>
    </row>
    <row r="961" spans="1:28" ht="14.25" x14ac:dyDescent="0.2">
      <c r="A961" s="68"/>
      <c r="B961" s="71"/>
      <c r="C961" s="76"/>
      <c r="D961" s="77"/>
      <c r="E961" s="224"/>
      <c r="F961" s="225"/>
      <c r="G961" s="226"/>
      <c r="H961" s="76"/>
      <c r="I961" s="76"/>
      <c r="J961" s="222"/>
      <c r="K961" s="223"/>
      <c r="L961" s="78"/>
      <c r="M961" s="92" t="str">
        <f t="shared" si="20"/>
        <v/>
      </c>
      <c r="N961" s="78"/>
      <c r="O961" s="76"/>
      <c r="P961" s="248"/>
      <c r="Q961" s="249"/>
      <c r="R961" s="77"/>
      <c r="S961" s="77"/>
      <c r="T961" s="71"/>
      <c r="U961" s="3"/>
      <c r="V961" s="3"/>
      <c r="W961" s="3"/>
      <c r="X961" s="3"/>
      <c r="Y961" s="3"/>
      <c r="Z961" s="3"/>
      <c r="AA961" s="3"/>
      <c r="AB961" s="71"/>
    </row>
    <row r="962" spans="1:28" ht="14.25" x14ac:dyDescent="0.2">
      <c r="A962" s="68"/>
      <c r="B962" s="71"/>
      <c r="C962" s="80"/>
      <c r="D962" s="81"/>
      <c r="E962" s="227"/>
      <c r="F962" s="228"/>
      <c r="G962" s="229"/>
      <c r="H962" s="80"/>
      <c r="I962" s="80"/>
      <c r="J962" s="220"/>
      <c r="K962" s="221"/>
      <c r="L962" s="82"/>
      <c r="M962" s="92" t="str">
        <f t="shared" si="20"/>
        <v/>
      </c>
      <c r="N962" s="82"/>
      <c r="O962" s="80"/>
      <c r="P962" s="250"/>
      <c r="Q962" s="251"/>
      <c r="R962" s="81"/>
      <c r="S962" s="81"/>
      <c r="T962" s="71"/>
      <c r="U962" s="3"/>
      <c r="V962" s="3"/>
      <c r="W962" s="3"/>
      <c r="X962" s="3"/>
      <c r="Y962" s="3"/>
      <c r="Z962" s="3"/>
      <c r="AA962" s="3"/>
      <c r="AB962" s="71"/>
    </row>
    <row r="963" spans="1:28" ht="14.25" x14ac:dyDescent="0.2">
      <c r="A963" s="68"/>
      <c r="B963" s="71"/>
      <c r="C963" s="76"/>
      <c r="D963" s="77"/>
      <c r="E963" s="224"/>
      <c r="F963" s="225"/>
      <c r="G963" s="226"/>
      <c r="H963" s="76"/>
      <c r="I963" s="76"/>
      <c r="J963" s="222"/>
      <c r="K963" s="223"/>
      <c r="L963" s="78"/>
      <c r="M963" s="92" t="str">
        <f t="shared" si="20"/>
        <v/>
      </c>
      <c r="N963" s="78"/>
      <c r="O963" s="76"/>
      <c r="P963" s="248"/>
      <c r="Q963" s="249"/>
      <c r="R963" s="77"/>
      <c r="S963" s="77"/>
      <c r="T963" s="71"/>
      <c r="U963" s="3"/>
      <c r="V963" s="3"/>
      <c r="W963" s="3"/>
      <c r="X963" s="3"/>
      <c r="Y963" s="3"/>
      <c r="Z963" s="3"/>
      <c r="AA963" s="3"/>
      <c r="AB963" s="71"/>
    </row>
    <row r="964" spans="1:28" ht="14.25" x14ac:dyDescent="0.2">
      <c r="A964" s="68"/>
      <c r="B964" s="71"/>
      <c r="C964" s="80"/>
      <c r="D964" s="81"/>
      <c r="E964" s="227"/>
      <c r="F964" s="228"/>
      <c r="G964" s="229"/>
      <c r="H964" s="80"/>
      <c r="I964" s="80"/>
      <c r="J964" s="220"/>
      <c r="K964" s="221"/>
      <c r="L964" s="82"/>
      <c r="M964" s="92" t="str">
        <f t="shared" si="20"/>
        <v/>
      </c>
      <c r="N964" s="82"/>
      <c r="O964" s="80"/>
      <c r="P964" s="250"/>
      <c r="Q964" s="251"/>
      <c r="R964" s="81"/>
      <c r="S964" s="81"/>
      <c r="T964" s="71"/>
      <c r="U964" s="3"/>
      <c r="V964" s="3"/>
      <c r="W964" s="3"/>
      <c r="X964" s="3"/>
      <c r="Y964" s="3"/>
      <c r="Z964" s="3"/>
      <c r="AA964" s="3"/>
      <c r="AB964" s="71"/>
    </row>
    <row r="965" spans="1:28" ht="14.25" x14ac:dyDescent="0.2">
      <c r="A965" s="68"/>
      <c r="B965" s="71"/>
      <c r="C965" s="76"/>
      <c r="D965" s="77"/>
      <c r="E965" s="224"/>
      <c r="F965" s="225"/>
      <c r="G965" s="226"/>
      <c r="H965" s="76"/>
      <c r="I965" s="76"/>
      <c r="J965" s="222"/>
      <c r="K965" s="223"/>
      <c r="L965" s="78"/>
      <c r="M965" s="92" t="str">
        <f t="shared" si="20"/>
        <v/>
      </c>
      <c r="N965" s="78"/>
      <c r="O965" s="76"/>
      <c r="P965" s="248"/>
      <c r="Q965" s="249"/>
      <c r="R965" s="77"/>
      <c r="S965" s="77"/>
      <c r="T965" s="71"/>
      <c r="U965" s="3"/>
      <c r="V965" s="3"/>
      <c r="W965" s="3"/>
      <c r="X965" s="3"/>
      <c r="Y965" s="3"/>
      <c r="Z965" s="3"/>
      <c r="AA965" s="3"/>
      <c r="AB965" s="71"/>
    </row>
    <row r="966" spans="1:28" ht="14.25" x14ac:dyDescent="0.2">
      <c r="A966" s="68"/>
      <c r="B966" s="71"/>
      <c r="C966" s="80"/>
      <c r="D966" s="81"/>
      <c r="E966" s="227"/>
      <c r="F966" s="228"/>
      <c r="G966" s="229"/>
      <c r="H966" s="80"/>
      <c r="I966" s="80"/>
      <c r="J966" s="220"/>
      <c r="K966" s="221"/>
      <c r="L966" s="82"/>
      <c r="M966" s="92" t="str">
        <f t="shared" si="20"/>
        <v/>
      </c>
      <c r="N966" s="82"/>
      <c r="O966" s="80"/>
      <c r="P966" s="250"/>
      <c r="Q966" s="251"/>
      <c r="R966" s="81"/>
      <c r="S966" s="81"/>
      <c r="T966" s="71"/>
      <c r="U966" s="3"/>
      <c r="V966" s="3"/>
      <c r="W966" s="3"/>
      <c r="X966" s="3"/>
      <c r="Y966" s="3"/>
      <c r="Z966" s="3"/>
      <c r="AA966" s="3"/>
      <c r="AB966" s="71"/>
    </row>
    <row r="967" spans="1:28" ht="14.25" x14ac:dyDescent="0.2">
      <c r="A967" s="68"/>
      <c r="B967" s="71"/>
      <c r="C967" s="76"/>
      <c r="D967" s="77"/>
      <c r="E967" s="224"/>
      <c r="F967" s="225"/>
      <c r="G967" s="226"/>
      <c r="H967" s="76"/>
      <c r="I967" s="76"/>
      <c r="J967" s="222"/>
      <c r="K967" s="223"/>
      <c r="L967" s="78"/>
      <c r="M967" s="92" t="str">
        <f t="shared" si="20"/>
        <v/>
      </c>
      <c r="N967" s="78"/>
      <c r="O967" s="76"/>
      <c r="P967" s="248"/>
      <c r="Q967" s="249"/>
      <c r="R967" s="77"/>
      <c r="S967" s="77"/>
      <c r="T967" s="71"/>
      <c r="U967" s="3"/>
      <c r="V967" s="3"/>
      <c r="W967" s="3"/>
      <c r="X967" s="3"/>
      <c r="Y967" s="3"/>
      <c r="Z967" s="3"/>
      <c r="AA967" s="3"/>
      <c r="AB967" s="71"/>
    </row>
    <row r="968" spans="1:28" ht="14.25" x14ac:dyDescent="0.2">
      <c r="A968" s="68"/>
      <c r="B968" s="71"/>
      <c r="C968" s="80"/>
      <c r="D968" s="81"/>
      <c r="E968" s="227"/>
      <c r="F968" s="228"/>
      <c r="G968" s="229"/>
      <c r="H968" s="80"/>
      <c r="I968" s="80"/>
      <c r="J968" s="220"/>
      <c r="K968" s="221"/>
      <c r="L968" s="82"/>
      <c r="M968" s="92" t="str">
        <f t="shared" si="20"/>
        <v/>
      </c>
      <c r="N968" s="82"/>
      <c r="O968" s="80"/>
      <c r="P968" s="250"/>
      <c r="Q968" s="251"/>
      <c r="R968" s="81"/>
      <c r="S968" s="81"/>
      <c r="T968" s="71"/>
      <c r="U968" s="3"/>
      <c r="V968" s="3"/>
      <c r="W968" s="3"/>
      <c r="X968" s="3"/>
      <c r="Y968" s="3"/>
      <c r="Z968" s="3"/>
      <c r="AA968" s="3"/>
      <c r="AB968" s="71"/>
    </row>
    <row r="969" spans="1:28" ht="14.25" x14ac:dyDescent="0.2">
      <c r="A969" s="68"/>
      <c r="B969" s="71"/>
      <c r="C969" s="76"/>
      <c r="D969" s="77"/>
      <c r="E969" s="224"/>
      <c r="F969" s="225"/>
      <c r="G969" s="226"/>
      <c r="H969" s="76"/>
      <c r="I969" s="76"/>
      <c r="J969" s="222"/>
      <c r="K969" s="223"/>
      <c r="L969" s="78"/>
      <c r="M969" s="92" t="str">
        <f t="shared" si="20"/>
        <v/>
      </c>
      <c r="N969" s="78"/>
      <c r="O969" s="76"/>
      <c r="P969" s="248"/>
      <c r="Q969" s="249"/>
      <c r="R969" s="77"/>
      <c r="S969" s="77"/>
      <c r="T969" s="71"/>
      <c r="U969" s="3"/>
      <c r="V969" s="3"/>
      <c r="W969" s="3"/>
      <c r="X969" s="3"/>
      <c r="Y969" s="3"/>
      <c r="Z969" s="3"/>
      <c r="AA969" s="3"/>
      <c r="AB969" s="71"/>
    </row>
    <row r="970" spans="1:28" ht="14.25" x14ac:dyDescent="0.2">
      <c r="A970" s="68"/>
      <c r="B970" s="71"/>
      <c r="C970" s="80"/>
      <c r="D970" s="81"/>
      <c r="E970" s="227"/>
      <c r="F970" s="228"/>
      <c r="G970" s="229"/>
      <c r="H970" s="80"/>
      <c r="I970" s="80"/>
      <c r="J970" s="220"/>
      <c r="K970" s="221"/>
      <c r="L970" s="82"/>
      <c r="M970" s="92" t="str">
        <f t="shared" si="20"/>
        <v/>
      </c>
      <c r="N970" s="82"/>
      <c r="O970" s="80"/>
      <c r="P970" s="250"/>
      <c r="Q970" s="251"/>
      <c r="R970" s="81"/>
      <c r="S970" s="81"/>
      <c r="T970" s="71"/>
      <c r="U970" s="3"/>
      <c r="V970" s="3"/>
      <c r="W970" s="3"/>
      <c r="X970" s="3"/>
      <c r="Y970" s="3"/>
      <c r="Z970" s="3"/>
      <c r="AA970" s="3"/>
      <c r="AB970" s="71"/>
    </row>
    <row r="971" spans="1:28" ht="14.25" x14ac:dyDescent="0.2">
      <c r="A971" s="68"/>
      <c r="B971" s="71"/>
      <c r="C971" s="76"/>
      <c r="D971" s="77"/>
      <c r="E971" s="224"/>
      <c r="F971" s="225"/>
      <c r="G971" s="226"/>
      <c r="H971" s="76"/>
      <c r="I971" s="76"/>
      <c r="J971" s="222"/>
      <c r="K971" s="223"/>
      <c r="L971" s="78"/>
      <c r="M971" s="92" t="str">
        <f t="shared" si="20"/>
        <v/>
      </c>
      <c r="N971" s="78"/>
      <c r="O971" s="76"/>
      <c r="P971" s="248"/>
      <c r="Q971" s="249"/>
      <c r="R971" s="77"/>
      <c r="S971" s="77"/>
      <c r="T971" s="71"/>
      <c r="U971" s="3"/>
      <c r="V971" s="3"/>
      <c r="W971" s="3"/>
      <c r="X971" s="3"/>
      <c r="Y971" s="3"/>
      <c r="Z971" s="3"/>
      <c r="AA971" s="3"/>
      <c r="AB971" s="71"/>
    </row>
    <row r="972" spans="1:28" ht="14.25" x14ac:dyDescent="0.2">
      <c r="A972" s="68"/>
      <c r="B972" s="71"/>
      <c r="C972" s="80"/>
      <c r="D972" s="81"/>
      <c r="E972" s="227"/>
      <c r="F972" s="228"/>
      <c r="G972" s="229"/>
      <c r="H972" s="80"/>
      <c r="I972" s="80"/>
      <c r="J972" s="220"/>
      <c r="K972" s="221"/>
      <c r="L972" s="82"/>
      <c r="M972" s="92" t="str">
        <f t="shared" si="20"/>
        <v/>
      </c>
      <c r="N972" s="82"/>
      <c r="O972" s="80"/>
      <c r="P972" s="250"/>
      <c r="Q972" s="251"/>
      <c r="R972" s="81"/>
      <c r="S972" s="81"/>
      <c r="T972" s="71"/>
      <c r="U972" s="3"/>
      <c r="V972" s="3"/>
      <c r="W972" s="3"/>
      <c r="X972" s="3"/>
      <c r="Y972" s="3"/>
      <c r="Z972" s="3"/>
      <c r="AA972" s="3"/>
      <c r="AB972" s="71"/>
    </row>
    <row r="973" spans="1:28" ht="14.25" x14ac:dyDescent="0.2">
      <c r="A973" s="68"/>
      <c r="B973" s="71"/>
      <c r="C973" s="76"/>
      <c r="D973" s="77"/>
      <c r="E973" s="224"/>
      <c r="F973" s="225"/>
      <c r="G973" s="226"/>
      <c r="H973" s="76"/>
      <c r="I973" s="76"/>
      <c r="J973" s="222"/>
      <c r="K973" s="223"/>
      <c r="L973" s="78"/>
      <c r="M973" s="92" t="str">
        <f t="shared" si="20"/>
        <v/>
      </c>
      <c r="N973" s="78"/>
      <c r="O973" s="76"/>
      <c r="P973" s="248"/>
      <c r="Q973" s="249"/>
      <c r="R973" s="77"/>
      <c r="S973" s="77"/>
      <c r="T973" s="71"/>
      <c r="U973" s="3"/>
      <c r="V973" s="3"/>
      <c r="W973" s="3"/>
      <c r="X973" s="3"/>
      <c r="Y973" s="3"/>
      <c r="Z973" s="3"/>
      <c r="AA973" s="3"/>
      <c r="AB973" s="71"/>
    </row>
    <row r="974" spans="1:28" ht="14.25" x14ac:dyDescent="0.2">
      <c r="A974" s="68"/>
      <c r="B974" s="71"/>
      <c r="C974" s="80"/>
      <c r="D974" s="81"/>
      <c r="E974" s="227"/>
      <c r="F974" s="228"/>
      <c r="G974" s="229"/>
      <c r="H974" s="80"/>
      <c r="I974" s="80"/>
      <c r="J974" s="220"/>
      <c r="K974" s="221"/>
      <c r="L974" s="82"/>
      <c r="M974" s="92" t="str">
        <f t="shared" si="20"/>
        <v/>
      </c>
      <c r="N974" s="82"/>
      <c r="O974" s="80"/>
      <c r="P974" s="250"/>
      <c r="Q974" s="251"/>
      <c r="R974" s="81"/>
      <c r="S974" s="81"/>
      <c r="T974" s="71"/>
      <c r="U974" s="3"/>
      <c r="V974" s="3"/>
      <c r="W974" s="3"/>
      <c r="X974" s="3"/>
      <c r="Y974" s="3"/>
      <c r="Z974" s="3"/>
      <c r="AA974" s="3"/>
      <c r="AB974" s="71"/>
    </row>
    <row r="975" spans="1:28" ht="14.25" x14ac:dyDescent="0.2">
      <c r="A975" s="68"/>
      <c r="B975" s="71"/>
      <c r="C975" s="76"/>
      <c r="D975" s="77"/>
      <c r="E975" s="224"/>
      <c r="F975" s="225"/>
      <c r="G975" s="226"/>
      <c r="H975" s="76"/>
      <c r="I975" s="76"/>
      <c r="J975" s="222"/>
      <c r="K975" s="223"/>
      <c r="L975" s="78"/>
      <c r="M975" s="92" t="str">
        <f t="shared" si="20"/>
        <v/>
      </c>
      <c r="N975" s="78"/>
      <c r="O975" s="76"/>
      <c r="P975" s="248"/>
      <c r="Q975" s="249"/>
      <c r="R975" s="77"/>
      <c r="S975" s="77"/>
      <c r="T975" s="71"/>
      <c r="U975" s="3"/>
      <c r="V975" s="3"/>
      <c r="W975" s="3"/>
      <c r="X975" s="3"/>
      <c r="Y975" s="3"/>
      <c r="Z975" s="3"/>
      <c r="AA975" s="3"/>
      <c r="AB975" s="71"/>
    </row>
    <row r="976" spans="1:28" ht="14.25" x14ac:dyDescent="0.2">
      <c r="A976" s="68"/>
      <c r="B976" s="71"/>
      <c r="C976" s="80"/>
      <c r="D976" s="81"/>
      <c r="E976" s="227"/>
      <c r="F976" s="228"/>
      <c r="G976" s="229"/>
      <c r="H976" s="80"/>
      <c r="I976" s="80"/>
      <c r="J976" s="220"/>
      <c r="K976" s="221"/>
      <c r="L976" s="82"/>
      <c r="M976" s="92" t="str">
        <f t="shared" ref="M976:M991" si="21">IF(ISBLANK(L976), "", L976 - $C$4)</f>
        <v/>
      </c>
      <c r="N976" s="82"/>
      <c r="O976" s="80"/>
      <c r="P976" s="250"/>
      <c r="Q976" s="251"/>
      <c r="R976" s="81"/>
      <c r="S976" s="81"/>
      <c r="T976" s="71"/>
      <c r="U976" s="3"/>
      <c r="V976" s="3"/>
      <c r="W976" s="3"/>
      <c r="X976" s="3"/>
      <c r="Y976" s="3"/>
      <c r="Z976" s="3"/>
      <c r="AA976" s="3"/>
      <c r="AB976" s="71"/>
    </row>
    <row r="977" spans="1:28" ht="14.25" x14ac:dyDescent="0.2">
      <c r="A977" s="68"/>
      <c r="B977" s="71"/>
      <c r="C977" s="76"/>
      <c r="D977" s="77"/>
      <c r="E977" s="224"/>
      <c r="F977" s="225"/>
      <c r="G977" s="226"/>
      <c r="H977" s="76"/>
      <c r="I977" s="76"/>
      <c r="J977" s="222"/>
      <c r="K977" s="223"/>
      <c r="L977" s="78"/>
      <c r="M977" s="92" t="str">
        <f t="shared" si="21"/>
        <v/>
      </c>
      <c r="N977" s="78"/>
      <c r="O977" s="76"/>
      <c r="P977" s="248"/>
      <c r="Q977" s="249"/>
      <c r="R977" s="77"/>
      <c r="S977" s="77"/>
      <c r="T977" s="71"/>
      <c r="U977" s="3"/>
      <c r="V977" s="3"/>
      <c r="W977" s="3"/>
      <c r="X977" s="3"/>
      <c r="Y977" s="3"/>
      <c r="Z977" s="3"/>
      <c r="AA977" s="3"/>
      <c r="AB977" s="71"/>
    </row>
    <row r="978" spans="1:28" ht="14.25" x14ac:dyDescent="0.2">
      <c r="A978" s="68"/>
      <c r="B978" s="71"/>
      <c r="C978" s="80"/>
      <c r="D978" s="81"/>
      <c r="E978" s="227"/>
      <c r="F978" s="228"/>
      <c r="G978" s="229"/>
      <c r="H978" s="80"/>
      <c r="I978" s="80"/>
      <c r="J978" s="220"/>
      <c r="K978" s="221"/>
      <c r="L978" s="82"/>
      <c r="M978" s="92" t="str">
        <f t="shared" si="21"/>
        <v/>
      </c>
      <c r="N978" s="82"/>
      <c r="O978" s="80"/>
      <c r="P978" s="250"/>
      <c r="Q978" s="251"/>
      <c r="R978" s="81"/>
      <c r="S978" s="81"/>
      <c r="T978" s="71"/>
      <c r="U978" s="3"/>
      <c r="V978" s="3"/>
      <c r="W978" s="3"/>
      <c r="X978" s="3"/>
      <c r="Y978" s="3"/>
      <c r="Z978" s="3"/>
      <c r="AA978" s="3"/>
      <c r="AB978" s="71"/>
    </row>
    <row r="979" spans="1:28" ht="14.25" x14ac:dyDescent="0.2">
      <c r="A979" s="68"/>
      <c r="B979" s="71"/>
      <c r="C979" s="76"/>
      <c r="D979" s="77"/>
      <c r="E979" s="224"/>
      <c r="F979" s="225"/>
      <c r="G979" s="226"/>
      <c r="H979" s="76"/>
      <c r="I979" s="76"/>
      <c r="J979" s="222"/>
      <c r="K979" s="223"/>
      <c r="L979" s="78"/>
      <c r="M979" s="92" t="str">
        <f t="shared" si="21"/>
        <v/>
      </c>
      <c r="N979" s="78"/>
      <c r="O979" s="76"/>
      <c r="P979" s="248"/>
      <c r="Q979" s="249"/>
      <c r="R979" s="77"/>
      <c r="S979" s="77"/>
      <c r="T979" s="71"/>
      <c r="U979" s="3"/>
      <c r="V979" s="3"/>
      <c r="W979" s="3"/>
      <c r="X979" s="3"/>
      <c r="Y979" s="3"/>
      <c r="Z979" s="3"/>
      <c r="AA979" s="3"/>
      <c r="AB979" s="71"/>
    </row>
    <row r="980" spans="1:28" ht="14.25" x14ac:dyDescent="0.2">
      <c r="A980" s="68"/>
      <c r="B980" s="71"/>
      <c r="C980" s="80"/>
      <c r="D980" s="81"/>
      <c r="E980" s="227"/>
      <c r="F980" s="228"/>
      <c r="G980" s="229"/>
      <c r="H980" s="80"/>
      <c r="I980" s="80"/>
      <c r="J980" s="220"/>
      <c r="K980" s="221"/>
      <c r="L980" s="82"/>
      <c r="M980" s="92" t="str">
        <f t="shared" si="21"/>
        <v/>
      </c>
      <c r="N980" s="82"/>
      <c r="O980" s="80"/>
      <c r="P980" s="250"/>
      <c r="Q980" s="251"/>
      <c r="R980" s="81"/>
      <c r="S980" s="81"/>
      <c r="T980" s="71"/>
      <c r="U980" s="3"/>
      <c r="V980" s="3"/>
      <c r="W980" s="3"/>
      <c r="X980" s="3"/>
      <c r="Y980" s="3"/>
      <c r="Z980" s="3"/>
      <c r="AA980" s="3"/>
      <c r="AB980" s="71"/>
    </row>
    <row r="981" spans="1:28" ht="14.25" x14ac:dyDescent="0.2">
      <c r="A981" s="68"/>
      <c r="B981" s="71"/>
      <c r="C981" s="76"/>
      <c r="D981" s="77"/>
      <c r="E981" s="224"/>
      <c r="F981" s="225"/>
      <c r="G981" s="226"/>
      <c r="H981" s="76"/>
      <c r="I981" s="76"/>
      <c r="J981" s="222"/>
      <c r="K981" s="223"/>
      <c r="L981" s="78"/>
      <c r="M981" s="92" t="str">
        <f t="shared" si="21"/>
        <v/>
      </c>
      <c r="N981" s="78"/>
      <c r="O981" s="76"/>
      <c r="P981" s="248"/>
      <c r="Q981" s="249"/>
      <c r="R981" s="77"/>
      <c r="S981" s="77"/>
      <c r="T981" s="71"/>
      <c r="U981" s="3"/>
      <c r="V981" s="3"/>
      <c r="W981" s="3"/>
      <c r="X981" s="3"/>
      <c r="Y981" s="3"/>
      <c r="Z981" s="3"/>
      <c r="AA981" s="3"/>
      <c r="AB981" s="71"/>
    </row>
    <row r="982" spans="1:28" ht="14.25" x14ac:dyDescent="0.2">
      <c r="A982" s="68"/>
      <c r="B982" s="71"/>
      <c r="C982" s="80"/>
      <c r="D982" s="81"/>
      <c r="E982" s="227"/>
      <c r="F982" s="228"/>
      <c r="G982" s="229"/>
      <c r="H982" s="80"/>
      <c r="I982" s="80"/>
      <c r="J982" s="220"/>
      <c r="K982" s="221"/>
      <c r="L982" s="82"/>
      <c r="M982" s="92" t="str">
        <f t="shared" si="21"/>
        <v/>
      </c>
      <c r="N982" s="82"/>
      <c r="O982" s="80"/>
      <c r="P982" s="250"/>
      <c r="Q982" s="251"/>
      <c r="R982" s="81"/>
      <c r="S982" s="81"/>
      <c r="T982" s="71"/>
      <c r="U982" s="3"/>
      <c r="V982" s="3"/>
      <c r="W982" s="3"/>
      <c r="X982" s="3"/>
      <c r="Y982" s="3"/>
      <c r="Z982" s="3"/>
      <c r="AA982" s="3"/>
      <c r="AB982" s="71"/>
    </row>
    <row r="983" spans="1:28" ht="14.25" x14ac:dyDescent="0.2">
      <c r="A983" s="68"/>
      <c r="B983" s="71"/>
      <c r="C983" s="76"/>
      <c r="D983" s="77"/>
      <c r="E983" s="224"/>
      <c r="F983" s="225"/>
      <c r="G983" s="226"/>
      <c r="H983" s="76"/>
      <c r="I983" s="76"/>
      <c r="J983" s="222"/>
      <c r="K983" s="223"/>
      <c r="L983" s="78"/>
      <c r="M983" s="92" t="str">
        <f t="shared" si="21"/>
        <v/>
      </c>
      <c r="N983" s="78"/>
      <c r="O983" s="76"/>
      <c r="P983" s="248"/>
      <c r="Q983" s="249"/>
      <c r="R983" s="77"/>
      <c r="S983" s="77"/>
      <c r="T983" s="71"/>
      <c r="U983" s="3"/>
      <c r="V983" s="3"/>
      <c r="W983" s="3"/>
      <c r="X983" s="3"/>
      <c r="Y983" s="3"/>
      <c r="Z983" s="3"/>
      <c r="AA983" s="3"/>
      <c r="AB983" s="71"/>
    </row>
    <row r="984" spans="1:28" ht="14.25" x14ac:dyDescent="0.2">
      <c r="A984" s="68"/>
      <c r="B984" s="71"/>
      <c r="C984" s="80"/>
      <c r="D984" s="81"/>
      <c r="E984" s="227"/>
      <c r="F984" s="228"/>
      <c r="G984" s="229"/>
      <c r="H984" s="80"/>
      <c r="I984" s="80"/>
      <c r="J984" s="220"/>
      <c r="K984" s="221"/>
      <c r="L984" s="82"/>
      <c r="M984" s="92" t="str">
        <f t="shared" si="21"/>
        <v/>
      </c>
      <c r="N984" s="82"/>
      <c r="O984" s="80"/>
      <c r="P984" s="250"/>
      <c r="Q984" s="251"/>
      <c r="R984" s="81"/>
      <c r="S984" s="81"/>
      <c r="T984" s="71"/>
      <c r="U984" s="3"/>
      <c r="V984" s="3"/>
      <c r="W984" s="3"/>
      <c r="X984" s="3"/>
      <c r="Y984" s="3"/>
      <c r="Z984" s="3"/>
      <c r="AA984" s="3"/>
      <c r="AB984" s="71"/>
    </row>
    <row r="985" spans="1:28" ht="14.25" x14ac:dyDescent="0.2">
      <c r="A985" s="68"/>
      <c r="B985" s="71"/>
      <c r="C985" s="76"/>
      <c r="D985" s="77"/>
      <c r="E985" s="224"/>
      <c r="F985" s="225"/>
      <c r="G985" s="226"/>
      <c r="H985" s="76"/>
      <c r="I985" s="76"/>
      <c r="J985" s="222"/>
      <c r="K985" s="223"/>
      <c r="L985" s="78"/>
      <c r="M985" s="92" t="str">
        <f t="shared" si="21"/>
        <v/>
      </c>
      <c r="N985" s="78"/>
      <c r="O985" s="76"/>
      <c r="P985" s="248"/>
      <c r="Q985" s="249"/>
      <c r="R985" s="77"/>
      <c r="S985" s="77"/>
      <c r="T985" s="71"/>
      <c r="U985" s="3"/>
      <c r="V985" s="3"/>
      <c r="W985" s="3"/>
      <c r="X985" s="3"/>
      <c r="Y985" s="3"/>
      <c r="Z985" s="3"/>
      <c r="AA985" s="3"/>
      <c r="AB985" s="71"/>
    </row>
    <row r="986" spans="1:28" ht="14.25" x14ac:dyDescent="0.2">
      <c r="A986" s="68"/>
      <c r="B986" s="71"/>
      <c r="C986" s="80"/>
      <c r="D986" s="81"/>
      <c r="E986" s="227"/>
      <c r="F986" s="228"/>
      <c r="G986" s="229"/>
      <c r="H986" s="80"/>
      <c r="I986" s="80"/>
      <c r="J986" s="220"/>
      <c r="K986" s="221"/>
      <c r="L986" s="82"/>
      <c r="M986" s="92" t="str">
        <f t="shared" si="21"/>
        <v/>
      </c>
      <c r="N986" s="82"/>
      <c r="O986" s="80"/>
      <c r="P986" s="250"/>
      <c r="Q986" s="251"/>
      <c r="R986" s="81"/>
      <c r="S986" s="81"/>
      <c r="T986" s="71"/>
      <c r="U986" s="3"/>
      <c r="V986" s="3"/>
      <c r="W986" s="3"/>
      <c r="X986" s="3"/>
      <c r="Y986" s="3"/>
      <c r="Z986" s="3"/>
      <c r="AA986" s="3"/>
      <c r="AB986" s="71"/>
    </row>
    <row r="987" spans="1:28" ht="14.25" x14ac:dyDescent="0.2">
      <c r="A987" s="68"/>
      <c r="B987" s="71"/>
      <c r="C987" s="76"/>
      <c r="D987" s="77"/>
      <c r="E987" s="224"/>
      <c r="F987" s="225"/>
      <c r="G987" s="226"/>
      <c r="H987" s="76"/>
      <c r="I987" s="76"/>
      <c r="J987" s="222"/>
      <c r="K987" s="223"/>
      <c r="L987" s="78"/>
      <c r="M987" s="92" t="str">
        <f t="shared" si="21"/>
        <v/>
      </c>
      <c r="N987" s="78"/>
      <c r="O987" s="76"/>
      <c r="P987" s="248"/>
      <c r="Q987" s="249"/>
      <c r="R987" s="77"/>
      <c r="S987" s="77"/>
      <c r="T987" s="71"/>
      <c r="U987" s="3"/>
      <c r="V987" s="3"/>
      <c r="W987" s="3"/>
      <c r="X987" s="3"/>
      <c r="Y987" s="3"/>
      <c r="Z987" s="3"/>
      <c r="AA987" s="3"/>
      <c r="AB987" s="71"/>
    </row>
    <row r="988" spans="1:28" ht="14.25" x14ac:dyDescent="0.2">
      <c r="A988" s="68"/>
      <c r="B988" s="71"/>
      <c r="C988" s="80"/>
      <c r="D988" s="81"/>
      <c r="E988" s="227"/>
      <c r="F988" s="228"/>
      <c r="G988" s="229"/>
      <c r="H988" s="80"/>
      <c r="I988" s="80"/>
      <c r="J988" s="220"/>
      <c r="K988" s="221"/>
      <c r="L988" s="82"/>
      <c r="M988" s="92" t="str">
        <f t="shared" si="21"/>
        <v/>
      </c>
      <c r="N988" s="82"/>
      <c r="O988" s="80"/>
      <c r="P988" s="250"/>
      <c r="Q988" s="251"/>
      <c r="R988" s="81"/>
      <c r="S988" s="81"/>
      <c r="T988" s="71"/>
      <c r="U988" s="3"/>
      <c r="V988" s="3"/>
      <c r="W988" s="3"/>
      <c r="X988" s="3"/>
      <c r="Y988" s="3"/>
      <c r="Z988" s="3"/>
      <c r="AA988" s="3"/>
      <c r="AB988" s="71"/>
    </row>
    <row r="989" spans="1:28" ht="14.25" x14ac:dyDescent="0.2">
      <c r="A989" s="68"/>
      <c r="B989" s="71"/>
      <c r="C989" s="76"/>
      <c r="D989" s="77"/>
      <c r="E989" s="224"/>
      <c r="F989" s="225"/>
      <c r="G989" s="226"/>
      <c r="H989" s="76"/>
      <c r="I989" s="76"/>
      <c r="J989" s="222"/>
      <c r="K989" s="223"/>
      <c r="L989" s="78"/>
      <c r="M989" s="92" t="str">
        <f t="shared" si="21"/>
        <v/>
      </c>
      <c r="N989" s="78"/>
      <c r="O989" s="76"/>
      <c r="P989" s="248"/>
      <c r="Q989" s="249"/>
      <c r="R989" s="77"/>
      <c r="S989" s="77"/>
      <c r="T989" s="71"/>
      <c r="U989" s="3"/>
      <c r="V989" s="3"/>
      <c r="W989" s="3"/>
      <c r="X989" s="3"/>
      <c r="Y989" s="3"/>
      <c r="Z989" s="3"/>
      <c r="AA989" s="3"/>
      <c r="AB989" s="71"/>
    </row>
    <row r="990" spans="1:28" ht="14.25" x14ac:dyDescent="0.2">
      <c r="A990" s="68"/>
      <c r="B990" s="71"/>
      <c r="C990" s="80"/>
      <c r="D990" s="81"/>
      <c r="E990" s="227"/>
      <c r="F990" s="228"/>
      <c r="G990" s="229"/>
      <c r="H990" s="80"/>
      <c r="I990" s="80"/>
      <c r="J990" s="220"/>
      <c r="K990" s="221"/>
      <c r="L990" s="82"/>
      <c r="M990" s="92" t="str">
        <f t="shared" si="21"/>
        <v/>
      </c>
      <c r="N990" s="82"/>
      <c r="O990" s="80"/>
      <c r="P990" s="250"/>
      <c r="Q990" s="251"/>
      <c r="R990" s="81"/>
      <c r="S990" s="81"/>
      <c r="T990" s="71"/>
      <c r="U990" s="3"/>
      <c r="V990" s="3"/>
      <c r="W990" s="3"/>
      <c r="X990" s="3"/>
      <c r="Y990" s="3"/>
      <c r="Z990" s="3"/>
      <c r="AA990" s="3"/>
      <c r="AB990" s="71"/>
    </row>
    <row r="991" spans="1:28" ht="14.25" x14ac:dyDescent="0.2">
      <c r="A991" s="68"/>
      <c r="B991" s="71"/>
      <c r="C991" s="76"/>
      <c r="D991" s="77"/>
      <c r="E991" s="224"/>
      <c r="F991" s="225"/>
      <c r="G991" s="226"/>
      <c r="H991" s="76"/>
      <c r="I991" s="76"/>
      <c r="J991" s="222"/>
      <c r="K991" s="223"/>
      <c r="L991" s="78"/>
      <c r="M991" s="92" t="str">
        <f t="shared" si="21"/>
        <v/>
      </c>
      <c r="N991" s="78"/>
      <c r="O991" s="76"/>
      <c r="P991" s="248"/>
      <c r="Q991" s="249"/>
      <c r="R991" s="77"/>
      <c r="S991" s="77"/>
      <c r="T991" s="71"/>
      <c r="U991" s="3"/>
      <c r="V991" s="3"/>
      <c r="W991" s="3"/>
      <c r="X991" s="3"/>
      <c r="Y991" s="3"/>
      <c r="Z991" s="3"/>
      <c r="AA991" s="3"/>
      <c r="AB991" s="71"/>
    </row>
    <row r="992" spans="1:28" ht="14.25" x14ac:dyDescent="0.2">
      <c r="A992" s="68"/>
      <c r="B992" s="71"/>
      <c r="C992" s="80"/>
      <c r="D992" s="81"/>
      <c r="E992" s="227"/>
      <c r="F992" s="228"/>
      <c r="G992" s="229"/>
      <c r="H992" s="80"/>
      <c r="I992" s="80"/>
      <c r="J992" s="220"/>
      <c r="K992" s="221"/>
      <c r="L992" s="82"/>
      <c r="M992" s="92" t="str">
        <f t="shared" ref="M992:M997" si="22">IF(ISBLANK(L992), "", L992 - $C$4)</f>
        <v/>
      </c>
      <c r="N992" s="82"/>
      <c r="O992" s="80"/>
      <c r="P992" s="250"/>
      <c r="Q992" s="251"/>
      <c r="R992" s="81"/>
      <c r="S992" s="81"/>
      <c r="T992" s="71"/>
      <c r="U992" s="3"/>
      <c r="V992" s="3"/>
      <c r="W992" s="3"/>
      <c r="X992" s="3"/>
      <c r="Y992" s="3"/>
      <c r="Z992" s="3"/>
      <c r="AA992" s="3"/>
      <c r="AB992" s="71"/>
    </row>
    <row r="993" spans="1:28" ht="14.25" x14ac:dyDescent="0.2">
      <c r="A993" s="68"/>
      <c r="B993" s="71"/>
      <c r="C993" s="76"/>
      <c r="D993" s="77"/>
      <c r="E993" s="224"/>
      <c r="F993" s="225"/>
      <c r="G993" s="226"/>
      <c r="H993" s="76"/>
      <c r="I993" s="76"/>
      <c r="J993" s="222"/>
      <c r="K993" s="223"/>
      <c r="L993" s="78"/>
      <c r="M993" s="92" t="str">
        <f t="shared" si="22"/>
        <v/>
      </c>
      <c r="N993" s="78"/>
      <c r="O993" s="76"/>
      <c r="P993" s="248"/>
      <c r="Q993" s="249"/>
      <c r="R993" s="77"/>
      <c r="S993" s="77"/>
      <c r="T993" s="71"/>
      <c r="U993" s="3"/>
      <c r="V993" s="3"/>
      <c r="W993" s="3"/>
      <c r="X993" s="3"/>
      <c r="Y993" s="3"/>
      <c r="Z993" s="3"/>
      <c r="AA993" s="3"/>
      <c r="AB993" s="71"/>
    </row>
    <row r="994" spans="1:28" ht="14.25" x14ac:dyDescent="0.2">
      <c r="A994" s="68"/>
      <c r="B994" s="71"/>
      <c r="C994" s="80"/>
      <c r="D994" s="81"/>
      <c r="E994" s="227"/>
      <c r="F994" s="228"/>
      <c r="G994" s="229"/>
      <c r="H994" s="80"/>
      <c r="I994" s="80"/>
      <c r="J994" s="220"/>
      <c r="K994" s="221"/>
      <c r="L994" s="82"/>
      <c r="M994" s="92" t="str">
        <f t="shared" si="22"/>
        <v/>
      </c>
      <c r="N994" s="82"/>
      <c r="O994" s="80"/>
      <c r="P994" s="250"/>
      <c r="Q994" s="251"/>
      <c r="R994" s="81"/>
      <c r="S994" s="81"/>
      <c r="T994" s="71"/>
      <c r="U994" s="3"/>
      <c r="V994" s="3"/>
      <c r="W994" s="3"/>
      <c r="X994" s="3"/>
      <c r="Y994" s="3"/>
      <c r="Z994" s="3"/>
      <c r="AA994" s="3"/>
      <c r="AB994" s="71"/>
    </row>
    <row r="995" spans="1:28" ht="14.25" x14ac:dyDescent="0.2">
      <c r="A995" s="68"/>
      <c r="B995" s="71"/>
      <c r="C995" s="76"/>
      <c r="D995" s="77"/>
      <c r="E995" s="224"/>
      <c r="F995" s="225"/>
      <c r="G995" s="226"/>
      <c r="H995" s="76"/>
      <c r="I995" s="76"/>
      <c r="J995" s="222"/>
      <c r="K995" s="223"/>
      <c r="L995" s="78"/>
      <c r="M995" s="92" t="str">
        <f t="shared" si="22"/>
        <v/>
      </c>
      <c r="N995" s="78"/>
      <c r="O995" s="76"/>
      <c r="P995" s="248"/>
      <c r="Q995" s="249"/>
      <c r="R995" s="77"/>
      <c r="S995" s="77"/>
      <c r="T995" s="71"/>
      <c r="U995" s="3"/>
      <c r="V995" s="3"/>
      <c r="W995" s="3"/>
      <c r="X995" s="3"/>
      <c r="Y995" s="3"/>
      <c r="Z995" s="3"/>
      <c r="AA995" s="3"/>
      <c r="AB995" s="71"/>
    </row>
    <row r="996" spans="1:28" ht="14.25" x14ac:dyDescent="0.2">
      <c r="A996" s="68"/>
      <c r="B996" s="71"/>
      <c r="C996" s="80"/>
      <c r="D996" s="81"/>
      <c r="E996" s="227"/>
      <c r="F996" s="228"/>
      <c r="G996" s="229"/>
      <c r="H996" s="80"/>
      <c r="I996" s="80"/>
      <c r="J996" s="220"/>
      <c r="K996" s="221"/>
      <c r="L996" s="82"/>
      <c r="M996" s="92" t="str">
        <f t="shared" si="22"/>
        <v/>
      </c>
      <c r="N996" s="82"/>
      <c r="O996" s="80"/>
      <c r="P996" s="250"/>
      <c r="Q996" s="251"/>
      <c r="R996" s="81"/>
      <c r="S996" s="81"/>
      <c r="T996" s="71"/>
      <c r="U996" s="3"/>
      <c r="V996" s="3"/>
      <c r="W996" s="3"/>
      <c r="X996" s="3"/>
      <c r="Y996" s="3"/>
      <c r="Z996" s="3"/>
      <c r="AA996" s="3"/>
      <c r="AB996" s="71"/>
    </row>
    <row r="997" spans="1:28" ht="14.25" x14ac:dyDescent="0.2">
      <c r="A997" s="68"/>
      <c r="B997" s="71"/>
      <c r="C997" s="76"/>
      <c r="D997" s="77"/>
      <c r="E997" s="224"/>
      <c r="F997" s="225"/>
      <c r="G997" s="226"/>
      <c r="H997" s="76"/>
      <c r="I997" s="76"/>
      <c r="J997" s="222"/>
      <c r="K997" s="223"/>
      <c r="L997" s="78"/>
      <c r="M997" s="92" t="str">
        <f t="shared" si="22"/>
        <v/>
      </c>
      <c r="N997" s="78"/>
      <c r="O997" s="76"/>
      <c r="P997" s="248"/>
      <c r="Q997" s="249"/>
      <c r="R997" s="77"/>
      <c r="S997" s="77"/>
      <c r="T997" s="71"/>
      <c r="U997" s="3"/>
      <c r="V997" s="3"/>
      <c r="W997" s="3"/>
      <c r="X997" s="3"/>
      <c r="Y997" s="3"/>
      <c r="Z997" s="3"/>
      <c r="AA997" s="3"/>
      <c r="AB997" s="71"/>
    </row>
    <row r="998" spans="1:28" ht="14.25" x14ac:dyDescent="0.2">
      <c r="A998" s="68"/>
      <c r="B998" s="71"/>
      <c r="C998" s="76"/>
      <c r="D998" s="77"/>
      <c r="E998" s="224"/>
      <c r="F998" s="225"/>
      <c r="G998" s="226"/>
      <c r="H998" s="76"/>
      <c r="I998" s="76"/>
      <c r="J998" s="222"/>
      <c r="K998" s="223"/>
      <c r="L998" s="78"/>
      <c r="M998" s="92" t="str">
        <f>IF(ISBLANK(L998), "", L998 - $C$4)</f>
        <v/>
      </c>
      <c r="N998" s="78"/>
      <c r="O998" s="76"/>
      <c r="P998" s="248"/>
      <c r="Q998" s="249"/>
      <c r="R998" s="77"/>
      <c r="S998" s="77"/>
      <c r="T998" s="71"/>
      <c r="U998" s="3"/>
      <c r="V998" s="3"/>
      <c r="W998" s="3"/>
      <c r="X998" s="3"/>
      <c r="Y998" s="3"/>
      <c r="Z998" s="3"/>
      <c r="AA998" s="3"/>
      <c r="AB998" s="71"/>
    </row>
    <row r="999" spans="1:28" ht="14.25" x14ac:dyDescent="0.2">
      <c r="A999" s="68"/>
      <c r="B999" s="71"/>
      <c r="C999" s="80"/>
      <c r="D999" s="81"/>
      <c r="E999" s="227"/>
      <c r="F999" s="228"/>
      <c r="G999" s="229"/>
      <c r="H999" s="80"/>
      <c r="I999" s="80"/>
      <c r="J999" s="220"/>
      <c r="K999" s="221"/>
      <c r="L999" s="82"/>
      <c r="M999" s="92" t="str">
        <f>IF(ISBLANK(L999), "", L999 - $C$4)</f>
        <v/>
      </c>
      <c r="N999" s="82"/>
      <c r="O999" s="80"/>
      <c r="P999" s="250"/>
      <c r="Q999" s="251"/>
      <c r="R999" s="81"/>
      <c r="S999" s="81"/>
      <c r="T999" s="71"/>
      <c r="U999" s="3"/>
      <c r="V999" s="3"/>
      <c r="W999" s="3"/>
      <c r="X999" s="3"/>
      <c r="Y999" s="3"/>
      <c r="Z999" s="3"/>
      <c r="AA999" s="3"/>
      <c r="AB999" s="71"/>
    </row>
    <row r="1000" spans="1:28" ht="14.25" x14ac:dyDescent="0.2">
      <c r="A1000" s="68"/>
      <c r="B1000" s="71"/>
      <c r="C1000" s="76"/>
      <c r="D1000" s="77"/>
      <c r="E1000" s="224"/>
      <c r="F1000" s="225"/>
      <c r="G1000" s="226"/>
      <c r="H1000" s="76"/>
      <c r="I1000" s="76"/>
      <c r="J1000" s="222"/>
      <c r="K1000" s="223"/>
      <c r="L1000" s="78"/>
      <c r="M1000" s="92" t="str">
        <f>IF(ISBLANK(L1000), "", L1000 - $C$4)</f>
        <v/>
      </c>
      <c r="N1000" s="78"/>
      <c r="O1000" s="76"/>
      <c r="P1000" s="248"/>
      <c r="Q1000" s="249"/>
      <c r="R1000" s="77"/>
      <c r="S1000" s="77"/>
      <c r="T1000" s="71"/>
      <c r="U1000" s="3"/>
      <c r="V1000" s="3"/>
      <c r="W1000" s="3"/>
      <c r="X1000" s="3"/>
      <c r="Y1000" s="3"/>
      <c r="Z1000" s="3"/>
      <c r="AA1000" s="3"/>
      <c r="AB1000" s="71"/>
    </row>
    <row r="1001" spans="1:28" ht="14.25" x14ac:dyDescent="0.2">
      <c r="C1001" s="84"/>
      <c r="D1001" s="84"/>
      <c r="E1001" s="258"/>
      <c r="F1001" s="258"/>
      <c r="G1001" s="258"/>
      <c r="H1001" s="84"/>
      <c r="I1001" s="84"/>
      <c r="J1001" s="260"/>
      <c r="K1001" s="260"/>
      <c r="L1001" s="84"/>
      <c r="M1001" s="85"/>
      <c r="N1001" s="85"/>
      <c r="O1001" s="84"/>
      <c r="P1001" s="262"/>
      <c r="Q1001" s="262"/>
      <c r="R1001" s="84"/>
      <c r="S1001" s="84"/>
    </row>
    <row r="1002" spans="1:28" ht="14.25" x14ac:dyDescent="0.2">
      <c r="E1002" s="257"/>
      <c r="F1002" s="257"/>
      <c r="G1002" s="257"/>
      <c r="J1002" s="259"/>
      <c r="K1002" s="259"/>
      <c r="P1002" s="261"/>
      <c r="Q1002" s="261"/>
    </row>
    <row r="1003" spans="1:28" ht="14.25" x14ac:dyDescent="0.2">
      <c r="E1003" s="257"/>
      <c r="F1003" s="257"/>
      <c r="G1003" s="257"/>
      <c r="J1003" s="259"/>
      <c r="K1003" s="259"/>
      <c r="P1003" s="261"/>
      <c r="Q1003" s="261"/>
    </row>
    <row r="1004" spans="1:28" ht="14.25" x14ac:dyDescent="0.2">
      <c r="E1004" s="257"/>
      <c r="F1004" s="257"/>
      <c r="G1004" s="257"/>
      <c r="J1004" s="259"/>
      <c r="K1004" s="259"/>
      <c r="P1004" s="261"/>
      <c r="Q1004" s="261"/>
    </row>
    <row r="1005" spans="1:28" ht="14.25" x14ac:dyDescent="0.2">
      <c r="E1005" s="257"/>
      <c r="F1005" s="257"/>
      <c r="G1005" s="257"/>
      <c r="J1005" s="259"/>
      <c r="K1005" s="259"/>
      <c r="P1005" s="261"/>
      <c r="Q1005" s="261"/>
    </row>
    <row r="1006" spans="1:28" ht="14.25" x14ac:dyDescent="0.2">
      <c r="E1006" s="257"/>
      <c r="F1006" s="257"/>
      <c r="G1006" s="257"/>
      <c r="J1006" s="259"/>
      <c r="K1006" s="259"/>
    </row>
    <row r="1007" spans="1:28" ht="14.25" x14ac:dyDescent="0.2">
      <c r="E1007" s="257"/>
      <c r="F1007" s="257"/>
      <c r="G1007" s="257"/>
      <c r="J1007" s="259"/>
      <c r="K1007" s="259"/>
    </row>
    <row r="1008" spans="1:28" ht="14.25" x14ac:dyDescent="0.2">
      <c r="E1008" s="257"/>
      <c r="F1008" s="257"/>
      <c r="G1008" s="257"/>
    </row>
    <row r="1009" spans="5:7" ht="14.25" x14ac:dyDescent="0.2">
      <c r="E1009" s="257"/>
      <c r="F1009" s="257"/>
      <c r="G1009" s="257"/>
    </row>
    <row r="1010" spans="5:7" ht="14.25" x14ac:dyDescent="0.2">
      <c r="E1010" s="257"/>
      <c r="F1010" s="257"/>
      <c r="G1010" s="257"/>
    </row>
    <row r="1011" spans="5:7" ht="14.25" x14ac:dyDescent="0.2">
      <c r="E1011" s="257"/>
      <c r="F1011" s="257"/>
      <c r="G1011" s="257"/>
    </row>
    <row r="1012" spans="5:7" ht="14.25" x14ac:dyDescent="0.2">
      <c r="E1012" s="257"/>
      <c r="F1012" s="257"/>
      <c r="G1012" s="257"/>
    </row>
    <row r="1013" spans="5:7" ht="14.25" x14ac:dyDescent="0.2">
      <c r="E1013" s="257"/>
      <c r="F1013" s="257"/>
      <c r="G1013" s="257"/>
    </row>
    <row r="1014" spans="5:7" ht="14.25" x14ac:dyDescent="0.2">
      <c r="E1014" s="257"/>
      <c r="F1014" s="257"/>
      <c r="G1014" s="257"/>
    </row>
    <row r="1015" spans="5:7" ht="14.25" x14ac:dyDescent="0.2">
      <c r="E1015" s="257"/>
      <c r="F1015" s="257"/>
      <c r="G1015" s="257"/>
    </row>
    <row r="1016" spans="5:7" ht="14.25" x14ac:dyDescent="0.2">
      <c r="E1016" s="257"/>
      <c r="F1016" s="257"/>
      <c r="G1016" s="257"/>
    </row>
    <row r="1017" spans="5:7" ht="14.25" x14ac:dyDescent="0.2">
      <c r="E1017" s="257"/>
      <c r="F1017" s="257"/>
      <c r="G1017" s="257"/>
    </row>
    <row r="1018" spans="5:7" ht="14.25" x14ac:dyDescent="0.2">
      <c r="E1018" s="257"/>
      <c r="F1018" s="257"/>
      <c r="G1018" s="257"/>
    </row>
    <row r="1019" spans="5:7" ht="14.25" x14ac:dyDescent="0.2">
      <c r="E1019" s="257"/>
      <c r="F1019" s="257"/>
      <c r="G1019" s="257"/>
    </row>
    <row r="1020" spans="5:7" ht="14.25" x14ac:dyDescent="0.2">
      <c r="E1020" s="257"/>
      <c r="F1020" s="257"/>
      <c r="G1020" s="257"/>
    </row>
    <row r="1021" spans="5:7" ht="14.25" x14ac:dyDescent="0.2">
      <c r="E1021" s="257"/>
      <c r="F1021" s="257"/>
      <c r="G1021" s="257"/>
    </row>
    <row r="1022" spans="5:7" ht="14.25" x14ac:dyDescent="0.2">
      <c r="E1022" s="257"/>
      <c r="F1022" s="257"/>
      <c r="G1022" s="257"/>
    </row>
    <row r="1023" spans="5:7" ht="14.25" x14ac:dyDescent="0.2">
      <c r="E1023" s="257"/>
      <c r="F1023" s="257"/>
      <c r="G1023" s="257"/>
    </row>
    <row r="1024" spans="5:7" ht="14.25" x14ac:dyDescent="0.2">
      <c r="E1024" s="257"/>
      <c r="F1024" s="257"/>
      <c r="G1024" s="257"/>
    </row>
    <row r="1025" spans="5:7" ht="14.25" x14ac:dyDescent="0.2">
      <c r="E1025" s="257"/>
      <c r="F1025" s="257"/>
      <c r="G1025" s="257"/>
    </row>
    <row r="1026" spans="5:7" ht="14.25" x14ac:dyDescent="0.2">
      <c r="E1026" s="257"/>
      <c r="F1026" s="257"/>
      <c r="G1026" s="257"/>
    </row>
    <row r="1027" spans="5:7" ht="14.25" x14ac:dyDescent="0.2">
      <c r="E1027" s="257"/>
      <c r="F1027" s="257"/>
      <c r="G1027" s="257"/>
    </row>
    <row r="1028" spans="5:7" ht="14.25" x14ac:dyDescent="0.2">
      <c r="E1028" s="257"/>
      <c r="F1028" s="257"/>
      <c r="G1028" s="257"/>
    </row>
    <row r="1029" spans="5:7" ht="14.25" x14ac:dyDescent="0.2">
      <c r="E1029" s="257"/>
      <c r="F1029" s="257"/>
      <c r="G1029" s="257"/>
    </row>
    <row r="1030" spans="5:7" ht="14.25" x14ac:dyDescent="0.2">
      <c r="E1030" s="257"/>
      <c r="F1030" s="257"/>
      <c r="G1030" s="257"/>
    </row>
    <row r="1031" spans="5:7" ht="14.25" x14ac:dyDescent="0.2">
      <c r="E1031" s="257"/>
      <c r="F1031" s="257"/>
      <c r="G1031" s="257"/>
    </row>
    <row r="1032" spans="5:7" ht="14.25" x14ac:dyDescent="0.2">
      <c r="E1032" s="257"/>
      <c r="F1032" s="257"/>
      <c r="G1032" s="257"/>
    </row>
    <row r="1033" spans="5:7" ht="14.25" x14ac:dyDescent="0.2">
      <c r="E1033" s="257"/>
      <c r="F1033" s="257"/>
      <c r="G1033" s="257"/>
    </row>
    <row r="1034" spans="5:7" ht="14.25" x14ac:dyDescent="0.2">
      <c r="E1034" s="257"/>
      <c r="F1034" s="257"/>
      <c r="G1034" s="257"/>
    </row>
    <row r="1035" spans="5:7" ht="14.25" x14ac:dyDescent="0.2">
      <c r="E1035" s="257"/>
      <c r="F1035" s="257"/>
      <c r="G1035" s="257"/>
    </row>
    <row r="1036" spans="5:7" ht="14.25" x14ac:dyDescent="0.2">
      <c r="E1036" s="257"/>
      <c r="F1036" s="257"/>
      <c r="G1036" s="257"/>
    </row>
    <row r="1037" spans="5:7" ht="14.25" x14ac:dyDescent="0.2">
      <c r="E1037" s="257"/>
      <c r="F1037" s="257"/>
      <c r="G1037" s="257"/>
    </row>
    <row r="1038" spans="5:7" ht="14.25" x14ac:dyDescent="0.2">
      <c r="E1038" s="257"/>
      <c r="F1038" s="257"/>
      <c r="G1038" s="257"/>
    </row>
    <row r="1039" spans="5:7" ht="14.25" x14ac:dyDescent="0.2">
      <c r="E1039" s="257"/>
      <c r="F1039" s="257"/>
      <c r="G1039" s="257"/>
    </row>
    <row r="1040" spans="5:7" ht="14.25" x14ac:dyDescent="0.2">
      <c r="E1040" s="257"/>
      <c r="F1040" s="257"/>
      <c r="G1040" s="257"/>
    </row>
    <row r="1041" spans="5:7" ht="14.25" x14ac:dyDescent="0.2">
      <c r="E1041" s="257"/>
      <c r="F1041" s="257"/>
      <c r="G1041" s="257"/>
    </row>
  </sheetData>
  <sheetProtection algorithmName="SHA-512" hashValue="g+9qiaSQjFFOgWA2h4Decfya04YaGFN+zyXirO9GyIivs6j5c42cExsMMyMqSo9wIsLvskWJF0E8NqdzNMRG4w==" saltValue="GXiANfgLVY3QLpI5SGtsjg==" spinCount="100000" sheet="1" scenarios="1" formatCells="0" formatColumns="0" formatRows="0" insertColumns="0" insertRows="0" insertHyperlinks="0" deleteColumns="0" deleteRows="0" selectLockedCells="1" sort="0"/>
  <autoFilter ref="C10:S56" xr:uid="{3036BD26-F8F9-4189-A46D-1125F60CAA3E}">
    <filterColumn colId="2" showButton="0"/>
    <filterColumn colId="3" showButton="0"/>
    <filterColumn colId="7" showButton="0"/>
    <filterColumn colId="13" showButton="0"/>
  </autoFilter>
  <mergeCells count="3050">
    <mergeCell ref="X3:AA3"/>
    <mergeCell ref="X4:AA4"/>
    <mergeCell ref="X6:AA6"/>
    <mergeCell ref="X7:AA8"/>
    <mergeCell ref="X9:AA9"/>
    <mergeCell ref="X10:AA10"/>
    <mergeCell ref="X46:AA46"/>
    <mergeCell ref="P1004:Q1004"/>
    <mergeCell ref="P1005:Q1005"/>
    <mergeCell ref="P995:Q995"/>
    <mergeCell ref="P996:Q996"/>
    <mergeCell ref="P997:Q997"/>
    <mergeCell ref="P998:Q998"/>
    <mergeCell ref="P999:Q999"/>
    <mergeCell ref="P1000:Q1000"/>
    <mergeCell ref="P1001:Q1001"/>
    <mergeCell ref="P1002:Q1002"/>
    <mergeCell ref="P1003:Q1003"/>
    <mergeCell ref="P986:Q986"/>
    <mergeCell ref="P987:Q987"/>
    <mergeCell ref="P988:Q988"/>
    <mergeCell ref="P989:Q989"/>
    <mergeCell ref="P990:Q990"/>
    <mergeCell ref="P991:Q991"/>
    <mergeCell ref="P992:Q992"/>
    <mergeCell ref="P993:Q993"/>
    <mergeCell ref="P994:Q994"/>
    <mergeCell ref="P977:Q977"/>
    <mergeCell ref="P978:Q978"/>
    <mergeCell ref="P979:Q979"/>
    <mergeCell ref="P980:Q980"/>
    <mergeCell ref="P981:Q981"/>
    <mergeCell ref="P982:Q982"/>
    <mergeCell ref="P983:Q983"/>
    <mergeCell ref="P984:Q984"/>
    <mergeCell ref="P985:Q985"/>
    <mergeCell ref="P968:Q968"/>
    <mergeCell ref="P969:Q969"/>
    <mergeCell ref="P970:Q970"/>
    <mergeCell ref="P971:Q971"/>
    <mergeCell ref="P972:Q972"/>
    <mergeCell ref="P973:Q973"/>
    <mergeCell ref="P974:Q974"/>
    <mergeCell ref="P975:Q975"/>
    <mergeCell ref="P976:Q976"/>
    <mergeCell ref="P959:Q959"/>
    <mergeCell ref="P960:Q960"/>
    <mergeCell ref="P961:Q961"/>
    <mergeCell ref="P962:Q962"/>
    <mergeCell ref="P963:Q963"/>
    <mergeCell ref="P964:Q964"/>
    <mergeCell ref="P965:Q965"/>
    <mergeCell ref="P966:Q966"/>
    <mergeCell ref="P967:Q967"/>
    <mergeCell ref="P950:Q950"/>
    <mergeCell ref="P951:Q951"/>
    <mergeCell ref="P952:Q952"/>
    <mergeCell ref="P953:Q953"/>
    <mergeCell ref="P954:Q954"/>
    <mergeCell ref="P955:Q955"/>
    <mergeCell ref="P956:Q956"/>
    <mergeCell ref="P957:Q957"/>
    <mergeCell ref="P958:Q958"/>
    <mergeCell ref="P941:Q941"/>
    <mergeCell ref="P942:Q942"/>
    <mergeCell ref="P943:Q943"/>
    <mergeCell ref="P944:Q944"/>
    <mergeCell ref="P945:Q945"/>
    <mergeCell ref="P946:Q946"/>
    <mergeCell ref="P947:Q947"/>
    <mergeCell ref="P948:Q948"/>
    <mergeCell ref="P949:Q949"/>
    <mergeCell ref="P932:Q932"/>
    <mergeCell ref="P933:Q933"/>
    <mergeCell ref="P934:Q934"/>
    <mergeCell ref="P935:Q935"/>
    <mergeCell ref="P936:Q936"/>
    <mergeCell ref="P937:Q937"/>
    <mergeCell ref="P938:Q938"/>
    <mergeCell ref="P939:Q939"/>
    <mergeCell ref="P940:Q940"/>
    <mergeCell ref="P923:Q923"/>
    <mergeCell ref="P924:Q924"/>
    <mergeCell ref="P925:Q925"/>
    <mergeCell ref="P926:Q926"/>
    <mergeCell ref="P927:Q927"/>
    <mergeCell ref="P928:Q928"/>
    <mergeCell ref="P929:Q929"/>
    <mergeCell ref="P930:Q930"/>
    <mergeCell ref="P931:Q931"/>
    <mergeCell ref="P914:Q914"/>
    <mergeCell ref="P915:Q915"/>
    <mergeCell ref="P916:Q916"/>
    <mergeCell ref="P917:Q917"/>
    <mergeCell ref="P918:Q918"/>
    <mergeCell ref="P919:Q919"/>
    <mergeCell ref="P920:Q920"/>
    <mergeCell ref="P921:Q921"/>
    <mergeCell ref="P922:Q922"/>
    <mergeCell ref="P905:Q905"/>
    <mergeCell ref="P906:Q906"/>
    <mergeCell ref="P907:Q907"/>
    <mergeCell ref="P908:Q908"/>
    <mergeCell ref="P909:Q909"/>
    <mergeCell ref="P910:Q910"/>
    <mergeCell ref="P911:Q911"/>
    <mergeCell ref="P912:Q912"/>
    <mergeCell ref="P913:Q913"/>
    <mergeCell ref="P896:Q896"/>
    <mergeCell ref="P897:Q897"/>
    <mergeCell ref="P898:Q898"/>
    <mergeCell ref="P899:Q899"/>
    <mergeCell ref="P900:Q900"/>
    <mergeCell ref="P901:Q901"/>
    <mergeCell ref="P902:Q902"/>
    <mergeCell ref="P903:Q903"/>
    <mergeCell ref="P904:Q904"/>
    <mergeCell ref="P887:Q887"/>
    <mergeCell ref="P888:Q888"/>
    <mergeCell ref="P889:Q889"/>
    <mergeCell ref="P890:Q890"/>
    <mergeCell ref="P891:Q891"/>
    <mergeCell ref="P892:Q892"/>
    <mergeCell ref="P893:Q893"/>
    <mergeCell ref="P894:Q894"/>
    <mergeCell ref="P895:Q895"/>
    <mergeCell ref="P878:Q878"/>
    <mergeCell ref="P879:Q879"/>
    <mergeCell ref="P880:Q880"/>
    <mergeCell ref="P881:Q881"/>
    <mergeCell ref="P882:Q882"/>
    <mergeCell ref="P883:Q883"/>
    <mergeCell ref="P884:Q884"/>
    <mergeCell ref="P885:Q885"/>
    <mergeCell ref="P886:Q886"/>
    <mergeCell ref="P869:Q869"/>
    <mergeCell ref="P870:Q870"/>
    <mergeCell ref="P871:Q871"/>
    <mergeCell ref="P872:Q872"/>
    <mergeCell ref="P873:Q873"/>
    <mergeCell ref="P874:Q874"/>
    <mergeCell ref="P875:Q875"/>
    <mergeCell ref="P876:Q876"/>
    <mergeCell ref="P877:Q877"/>
    <mergeCell ref="P860:Q860"/>
    <mergeCell ref="P861:Q861"/>
    <mergeCell ref="P862:Q862"/>
    <mergeCell ref="P863:Q863"/>
    <mergeCell ref="P864:Q864"/>
    <mergeCell ref="P865:Q865"/>
    <mergeCell ref="P866:Q866"/>
    <mergeCell ref="P867:Q867"/>
    <mergeCell ref="P868:Q868"/>
    <mergeCell ref="P851:Q851"/>
    <mergeCell ref="P852:Q852"/>
    <mergeCell ref="P853:Q853"/>
    <mergeCell ref="P854:Q854"/>
    <mergeCell ref="P855:Q855"/>
    <mergeCell ref="P856:Q856"/>
    <mergeCell ref="P857:Q857"/>
    <mergeCell ref="P858:Q858"/>
    <mergeCell ref="P859:Q859"/>
    <mergeCell ref="P842:Q842"/>
    <mergeCell ref="P843:Q843"/>
    <mergeCell ref="P844:Q844"/>
    <mergeCell ref="P845:Q845"/>
    <mergeCell ref="P846:Q846"/>
    <mergeCell ref="P847:Q847"/>
    <mergeCell ref="P848:Q848"/>
    <mergeCell ref="P849:Q849"/>
    <mergeCell ref="P850:Q850"/>
    <mergeCell ref="P833:Q833"/>
    <mergeCell ref="P834:Q834"/>
    <mergeCell ref="P835:Q835"/>
    <mergeCell ref="P836:Q836"/>
    <mergeCell ref="P837:Q837"/>
    <mergeCell ref="P838:Q838"/>
    <mergeCell ref="P839:Q839"/>
    <mergeCell ref="P840:Q840"/>
    <mergeCell ref="P841:Q841"/>
    <mergeCell ref="P824:Q824"/>
    <mergeCell ref="P825:Q825"/>
    <mergeCell ref="P826:Q826"/>
    <mergeCell ref="P827:Q827"/>
    <mergeCell ref="P828:Q828"/>
    <mergeCell ref="P829:Q829"/>
    <mergeCell ref="P830:Q830"/>
    <mergeCell ref="P831:Q831"/>
    <mergeCell ref="P832:Q832"/>
    <mergeCell ref="P815:Q815"/>
    <mergeCell ref="P816:Q816"/>
    <mergeCell ref="P817:Q817"/>
    <mergeCell ref="P818:Q818"/>
    <mergeCell ref="P819:Q819"/>
    <mergeCell ref="P820:Q820"/>
    <mergeCell ref="P821:Q821"/>
    <mergeCell ref="P822:Q822"/>
    <mergeCell ref="P823:Q823"/>
    <mergeCell ref="P806:Q806"/>
    <mergeCell ref="P807:Q807"/>
    <mergeCell ref="P808:Q808"/>
    <mergeCell ref="P809:Q809"/>
    <mergeCell ref="P810:Q810"/>
    <mergeCell ref="P811:Q811"/>
    <mergeCell ref="P812:Q812"/>
    <mergeCell ref="P813:Q813"/>
    <mergeCell ref="P814:Q814"/>
    <mergeCell ref="P797:Q797"/>
    <mergeCell ref="P798:Q798"/>
    <mergeCell ref="P799:Q799"/>
    <mergeCell ref="P800:Q800"/>
    <mergeCell ref="P801:Q801"/>
    <mergeCell ref="P802:Q802"/>
    <mergeCell ref="P803:Q803"/>
    <mergeCell ref="P804:Q804"/>
    <mergeCell ref="P805:Q805"/>
    <mergeCell ref="P788:Q788"/>
    <mergeCell ref="P789:Q789"/>
    <mergeCell ref="P790:Q790"/>
    <mergeCell ref="P791:Q791"/>
    <mergeCell ref="P792:Q792"/>
    <mergeCell ref="P793:Q793"/>
    <mergeCell ref="P794:Q794"/>
    <mergeCell ref="P795:Q795"/>
    <mergeCell ref="P796:Q796"/>
    <mergeCell ref="P779:Q779"/>
    <mergeCell ref="P780:Q780"/>
    <mergeCell ref="P781:Q781"/>
    <mergeCell ref="P782:Q782"/>
    <mergeCell ref="P783:Q783"/>
    <mergeCell ref="P784:Q784"/>
    <mergeCell ref="P785:Q785"/>
    <mergeCell ref="P786:Q786"/>
    <mergeCell ref="P787:Q787"/>
    <mergeCell ref="P770:Q770"/>
    <mergeCell ref="P771:Q771"/>
    <mergeCell ref="P772:Q772"/>
    <mergeCell ref="P773:Q773"/>
    <mergeCell ref="P774:Q774"/>
    <mergeCell ref="P775:Q775"/>
    <mergeCell ref="P776:Q776"/>
    <mergeCell ref="P777:Q777"/>
    <mergeCell ref="P778:Q778"/>
    <mergeCell ref="P761:Q761"/>
    <mergeCell ref="P762:Q762"/>
    <mergeCell ref="P763:Q763"/>
    <mergeCell ref="P764:Q764"/>
    <mergeCell ref="P765:Q765"/>
    <mergeCell ref="P766:Q766"/>
    <mergeCell ref="P767:Q767"/>
    <mergeCell ref="P768:Q768"/>
    <mergeCell ref="P769:Q769"/>
    <mergeCell ref="P752:Q752"/>
    <mergeCell ref="P753:Q753"/>
    <mergeCell ref="P754:Q754"/>
    <mergeCell ref="P755:Q755"/>
    <mergeCell ref="P756:Q756"/>
    <mergeCell ref="P757:Q757"/>
    <mergeCell ref="P758:Q758"/>
    <mergeCell ref="P759:Q759"/>
    <mergeCell ref="P760:Q760"/>
    <mergeCell ref="P743:Q743"/>
    <mergeCell ref="P744:Q744"/>
    <mergeCell ref="P745:Q745"/>
    <mergeCell ref="P746:Q746"/>
    <mergeCell ref="P747:Q747"/>
    <mergeCell ref="P748:Q748"/>
    <mergeCell ref="P749:Q749"/>
    <mergeCell ref="P750:Q750"/>
    <mergeCell ref="P751:Q751"/>
    <mergeCell ref="P734:Q734"/>
    <mergeCell ref="P735:Q735"/>
    <mergeCell ref="P736:Q736"/>
    <mergeCell ref="P737:Q737"/>
    <mergeCell ref="P738:Q738"/>
    <mergeCell ref="P739:Q739"/>
    <mergeCell ref="P740:Q740"/>
    <mergeCell ref="P741:Q741"/>
    <mergeCell ref="P742:Q742"/>
    <mergeCell ref="P725:Q725"/>
    <mergeCell ref="P726:Q726"/>
    <mergeCell ref="P727:Q727"/>
    <mergeCell ref="P728:Q728"/>
    <mergeCell ref="P729:Q729"/>
    <mergeCell ref="P730:Q730"/>
    <mergeCell ref="P731:Q731"/>
    <mergeCell ref="P732:Q732"/>
    <mergeCell ref="P733:Q733"/>
    <mergeCell ref="P716:Q716"/>
    <mergeCell ref="P717:Q717"/>
    <mergeCell ref="P718:Q718"/>
    <mergeCell ref="P719:Q719"/>
    <mergeCell ref="P720:Q720"/>
    <mergeCell ref="P721:Q721"/>
    <mergeCell ref="P722:Q722"/>
    <mergeCell ref="P723:Q723"/>
    <mergeCell ref="P724:Q724"/>
    <mergeCell ref="P707:Q707"/>
    <mergeCell ref="P708:Q708"/>
    <mergeCell ref="P709:Q709"/>
    <mergeCell ref="P710:Q710"/>
    <mergeCell ref="P711:Q711"/>
    <mergeCell ref="P712:Q712"/>
    <mergeCell ref="P713:Q713"/>
    <mergeCell ref="P714:Q714"/>
    <mergeCell ref="P715:Q715"/>
    <mergeCell ref="P698:Q698"/>
    <mergeCell ref="P699:Q699"/>
    <mergeCell ref="P700:Q700"/>
    <mergeCell ref="P701:Q701"/>
    <mergeCell ref="P702:Q702"/>
    <mergeCell ref="P703:Q703"/>
    <mergeCell ref="P704:Q704"/>
    <mergeCell ref="P705:Q705"/>
    <mergeCell ref="P706:Q706"/>
    <mergeCell ref="P689:Q689"/>
    <mergeCell ref="P690:Q690"/>
    <mergeCell ref="P691:Q691"/>
    <mergeCell ref="P692:Q692"/>
    <mergeCell ref="P693:Q693"/>
    <mergeCell ref="P694:Q694"/>
    <mergeCell ref="P695:Q695"/>
    <mergeCell ref="P696:Q696"/>
    <mergeCell ref="P697:Q697"/>
    <mergeCell ref="P680:Q680"/>
    <mergeCell ref="P681:Q681"/>
    <mergeCell ref="P682:Q682"/>
    <mergeCell ref="P683:Q683"/>
    <mergeCell ref="P684:Q684"/>
    <mergeCell ref="P685:Q685"/>
    <mergeCell ref="P686:Q686"/>
    <mergeCell ref="P687:Q687"/>
    <mergeCell ref="P688:Q688"/>
    <mergeCell ref="P671:Q671"/>
    <mergeCell ref="P672:Q672"/>
    <mergeCell ref="P673:Q673"/>
    <mergeCell ref="P674:Q674"/>
    <mergeCell ref="P675:Q675"/>
    <mergeCell ref="P676:Q676"/>
    <mergeCell ref="P677:Q677"/>
    <mergeCell ref="P678:Q678"/>
    <mergeCell ref="P679:Q679"/>
    <mergeCell ref="P662:Q662"/>
    <mergeCell ref="P663:Q663"/>
    <mergeCell ref="P664:Q664"/>
    <mergeCell ref="P665:Q665"/>
    <mergeCell ref="P666:Q666"/>
    <mergeCell ref="P667:Q667"/>
    <mergeCell ref="P668:Q668"/>
    <mergeCell ref="P669:Q669"/>
    <mergeCell ref="P670:Q670"/>
    <mergeCell ref="P653:Q653"/>
    <mergeCell ref="P654:Q654"/>
    <mergeCell ref="P655:Q655"/>
    <mergeCell ref="P656:Q656"/>
    <mergeCell ref="P657:Q657"/>
    <mergeCell ref="P658:Q658"/>
    <mergeCell ref="P659:Q659"/>
    <mergeCell ref="P660:Q660"/>
    <mergeCell ref="P661:Q661"/>
    <mergeCell ref="P644:Q644"/>
    <mergeCell ref="P645:Q645"/>
    <mergeCell ref="P646:Q646"/>
    <mergeCell ref="P647:Q647"/>
    <mergeCell ref="P648:Q648"/>
    <mergeCell ref="P649:Q649"/>
    <mergeCell ref="P650:Q650"/>
    <mergeCell ref="P651:Q651"/>
    <mergeCell ref="P652:Q652"/>
    <mergeCell ref="P635:Q635"/>
    <mergeCell ref="P636:Q636"/>
    <mergeCell ref="P637:Q637"/>
    <mergeCell ref="P638:Q638"/>
    <mergeCell ref="P639:Q639"/>
    <mergeCell ref="P640:Q640"/>
    <mergeCell ref="P641:Q641"/>
    <mergeCell ref="P642:Q642"/>
    <mergeCell ref="P643:Q643"/>
    <mergeCell ref="P626:Q626"/>
    <mergeCell ref="P627:Q627"/>
    <mergeCell ref="P628:Q628"/>
    <mergeCell ref="P629:Q629"/>
    <mergeCell ref="P630:Q630"/>
    <mergeCell ref="P631:Q631"/>
    <mergeCell ref="P632:Q632"/>
    <mergeCell ref="P633:Q633"/>
    <mergeCell ref="P634:Q634"/>
    <mergeCell ref="P617:Q617"/>
    <mergeCell ref="P618:Q618"/>
    <mergeCell ref="P619:Q619"/>
    <mergeCell ref="P620:Q620"/>
    <mergeCell ref="P621:Q621"/>
    <mergeCell ref="P622:Q622"/>
    <mergeCell ref="P623:Q623"/>
    <mergeCell ref="P624:Q624"/>
    <mergeCell ref="P625:Q625"/>
    <mergeCell ref="P608:Q608"/>
    <mergeCell ref="P609:Q609"/>
    <mergeCell ref="P610:Q610"/>
    <mergeCell ref="P611:Q611"/>
    <mergeCell ref="P612:Q612"/>
    <mergeCell ref="P613:Q613"/>
    <mergeCell ref="P614:Q614"/>
    <mergeCell ref="P615:Q615"/>
    <mergeCell ref="P616:Q616"/>
    <mergeCell ref="P599:Q599"/>
    <mergeCell ref="P600:Q600"/>
    <mergeCell ref="P601:Q601"/>
    <mergeCell ref="P602:Q602"/>
    <mergeCell ref="P603:Q603"/>
    <mergeCell ref="P604:Q604"/>
    <mergeCell ref="P605:Q605"/>
    <mergeCell ref="P606:Q606"/>
    <mergeCell ref="P607:Q607"/>
    <mergeCell ref="P590:Q590"/>
    <mergeCell ref="P591:Q591"/>
    <mergeCell ref="P592:Q592"/>
    <mergeCell ref="P593:Q593"/>
    <mergeCell ref="P594:Q594"/>
    <mergeCell ref="P595:Q595"/>
    <mergeCell ref="P596:Q596"/>
    <mergeCell ref="P597:Q597"/>
    <mergeCell ref="P598:Q598"/>
    <mergeCell ref="P581:Q581"/>
    <mergeCell ref="P582:Q582"/>
    <mergeCell ref="P583:Q583"/>
    <mergeCell ref="P584:Q584"/>
    <mergeCell ref="P585:Q585"/>
    <mergeCell ref="P586:Q586"/>
    <mergeCell ref="P587:Q587"/>
    <mergeCell ref="P588:Q588"/>
    <mergeCell ref="P589:Q589"/>
    <mergeCell ref="P572:Q572"/>
    <mergeCell ref="P573:Q573"/>
    <mergeCell ref="P574:Q574"/>
    <mergeCell ref="P575:Q575"/>
    <mergeCell ref="P576:Q576"/>
    <mergeCell ref="P577:Q577"/>
    <mergeCell ref="P578:Q578"/>
    <mergeCell ref="P579:Q579"/>
    <mergeCell ref="P580:Q580"/>
    <mergeCell ref="P563:Q563"/>
    <mergeCell ref="P564:Q564"/>
    <mergeCell ref="P565:Q565"/>
    <mergeCell ref="P566:Q566"/>
    <mergeCell ref="P567:Q567"/>
    <mergeCell ref="P568:Q568"/>
    <mergeCell ref="P569:Q569"/>
    <mergeCell ref="P570:Q570"/>
    <mergeCell ref="P571:Q571"/>
    <mergeCell ref="P554:Q554"/>
    <mergeCell ref="P555:Q555"/>
    <mergeCell ref="P556:Q556"/>
    <mergeCell ref="P557:Q557"/>
    <mergeCell ref="P558:Q558"/>
    <mergeCell ref="P559:Q559"/>
    <mergeCell ref="P560:Q560"/>
    <mergeCell ref="P561:Q561"/>
    <mergeCell ref="P562:Q562"/>
    <mergeCell ref="P545:Q545"/>
    <mergeCell ref="P546:Q546"/>
    <mergeCell ref="P547:Q547"/>
    <mergeCell ref="P548:Q548"/>
    <mergeCell ref="P549:Q549"/>
    <mergeCell ref="P550:Q550"/>
    <mergeCell ref="P551:Q551"/>
    <mergeCell ref="P552:Q552"/>
    <mergeCell ref="P553:Q553"/>
    <mergeCell ref="P536:Q536"/>
    <mergeCell ref="P537:Q537"/>
    <mergeCell ref="P538:Q538"/>
    <mergeCell ref="P539:Q539"/>
    <mergeCell ref="P540:Q540"/>
    <mergeCell ref="P541:Q541"/>
    <mergeCell ref="P542:Q542"/>
    <mergeCell ref="P543:Q543"/>
    <mergeCell ref="P544:Q544"/>
    <mergeCell ref="P527:Q527"/>
    <mergeCell ref="P528:Q528"/>
    <mergeCell ref="P529:Q529"/>
    <mergeCell ref="P530:Q530"/>
    <mergeCell ref="P531:Q531"/>
    <mergeCell ref="P532:Q532"/>
    <mergeCell ref="P533:Q533"/>
    <mergeCell ref="P534:Q534"/>
    <mergeCell ref="P535:Q535"/>
    <mergeCell ref="P518:Q518"/>
    <mergeCell ref="P519:Q519"/>
    <mergeCell ref="P520:Q520"/>
    <mergeCell ref="P521:Q521"/>
    <mergeCell ref="P522:Q522"/>
    <mergeCell ref="P523:Q523"/>
    <mergeCell ref="P524:Q524"/>
    <mergeCell ref="P525:Q525"/>
    <mergeCell ref="P526:Q526"/>
    <mergeCell ref="P509:Q509"/>
    <mergeCell ref="P510:Q510"/>
    <mergeCell ref="P511:Q511"/>
    <mergeCell ref="P512:Q512"/>
    <mergeCell ref="P513:Q513"/>
    <mergeCell ref="P514:Q514"/>
    <mergeCell ref="P515:Q515"/>
    <mergeCell ref="P516:Q516"/>
    <mergeCell ref="P517:Q517"/>
    <mergeCell ref="P500:Q500"/>
    <mergeCell ref="P501:Q501"/>
    <mergeCell ref="P502:Q502"/>
    <mergeCell ref="P503:Q503"/>
    <mergeCell ref="P504:Q504"/>
    <mergeCell ref="P505:Q505"/>
    <mergeCell ref="P506:Q506"/>
    <mergeCell ref="P507:Q507"/>
    <mergeCell ref="P508:Q508"/>
    <mergeCell ref="P491:Q491"/>
    <mergeCell ref="P492:Q492"/>
    <mergeCell ref="P493:Q493"/>
    <mergeCell ref="P494:Q494"/>
    <mergeCell ref="P495:Q495"/>
    <mergeCell ref="P496:Q496"/>
    <mergeCell ref="P497:Q497"/>
    <mergeCell ref="P498:Q498"/>
    <mergeCell ref="P499:Q499"/>
    <mergeCell ref="P482:Q482"/>
    <mergeCell ref="P483:Q483"/>
    <mergeCell ref="P484:Q484"/>
    <mergeCell ref="P485:Q485"/>
    <mergeCell ref="P486:Q486"/>
    <mergeCell ref="P487:Q487"/>
    <mergeCell ref="P488:Q488"/>
    <mergeCell ref="P489:Q489"/>
    <mergeCell ref="P490:Q490"/>
    <mergeCell ref="P473:Q473"/>
    <mergeCell ref="P474:Q474"/>
    <mergeCell ref="P475:Q475"/>
    <mergeCell ref="P476:Q476"/>
    <mergeCell ref="P477:Q477"/>
    <mergeCell ref="P478:Q478"/>
    <mergeCell ref="P479:Q479"/>
    <mergeCell ref="P480:Q480"/>
    <mergeCell ref="P481:Q481"/>
    <mergeCell ref="P464:Q464"/>
    <mergeCell ref="P465:Q465"/>
    <mergeCell ref="P466:Q466"/>
    <mergeCell ref="P467:Q467"/>
    <mergeCell ref="P468:Q468"/>
    <mergeCell ref="P469:Q469"/>
    <mergeCell ref="P470:Q470"/>
    <mergeCell ref="P471:Q471"/>
    <mergeCell ref="P472:Q472"/>
    <mergeCell ref="P455:Q455"/>
    <mergeCell ref="P456:Q456"/>
    <mergeCell ref="P457:Q457"/>
    <mergeCell ref="P458:Q458"/>
    <mergeCell ref="P459:Q459"/>
    <mergeCell ref="P460:Q460"/>
    <mergeCell ref="P461:Q461"/>
    <mergeCell ref="P462:Q462"/>
    <mergeCell ref="P463:Q463"/>
    <mergeCell ref="P446:Q446"/>
    <mergeCell ref="P447:Q447"/>
    <mergeCell ref="P448:Q448"/>
    <mergeCell ref="P449:Q449"/>
    <mergeCell ref="P450:Q450"/>
    <mergeCell ref="P451:Q451"/>
    <mergeCell ref="P452:Q452"/>
    <mergeCell ref="P453:Q453"/>
    <mergeCell ref="P454:Q454"/>
    <mergeCell ref="P437:Q437"/>
    <mergeCell ref="P438:Q438"/>
    <mergeCell ref="P439:Q439"/>
    <mergeCell ref="P440:Q440"/>
    <mergeCell ref="P441:Q441"/>
    <mergeCell ref="P442:Q442"/>
    <mergeCell ref="P443:Q443"/>
    <mergeCell ref="P444:Q444"/>
    <mergeCell ref="P445:Q445"/>
    <mergeCell ref="P428:Q428"/>
    <mergeCell ref="P429:Q429"/>
    <mergeCell ref="P430:Q430"/>
    <mergeCell ref="P431:Q431"/>
    <mergeCell ref="P432:Q432"/>
    <mergeCell ref="P433:Q433"/>
    <mergeCell ref="P434:Q434"/>
    <mergeCell ref="P435:Q435"/>
    <mergeCell ref="P436:Q436"/>
    <mergeCell ref="P419:Q419"/>
    <mergeCell ref="P420:Q420"/>
    <mergeCell ref="P421:Q421"/>
    <mergeCell ref="P422:Q422"/>
    <mergeCell ref="P423:Q423"/>
    <mergeCell ref="P424:Q424"/>
    <mergeCell ref="P425:Q425"/>
    <mergeCell ref="P426:Q426"/>
    <mergeCell ref="P427:Q427"/>
    <mergeCell ref="P410:Q410"/>
    <mergeCell ref="P411:Q411"/>
    <mergeCell ref="P412:Q412"/>
    <mergeCell ref="P413:Q413"/>
    <mergeCell ref="P414:Q414"/>
    <mergeCell ref="P415:Q415"/>
    <mergeCell ref="P416:Q416"/>
    <mergeCell ref="P417:Q417"/>
    <mergeCell ref="P418:Q418"/>
    <mergeCell ref="P401:Q401"/>
    <mergeCell ref="P402:Q402"/>
    <mergeCell ref="P403:Q403"/>
    <mergeCell ref="P404:Q404"/>
    <mergeCell ref="P405:Q405"/>
    <mergeCell ref="P406:Q406"/>
    <mergeCell ref="P407:Q407"/>
    <mergeCell ref="P408:Q408"/>
    <mergeCell ref="P409:Q409"/>
    <mergeCell ref="P392:Q392"/>
    <mergeCell ref="P393:Q393"/>
    <mergeCell ref="P394:Q394"/>
    <mergeCell ref="P395:Q395"/>
    <mergeCell ref="P396:Q396"/>
    <mergeCell ref="P397:Q397"/>
    <mergeCell ref="P398:Q398"/>
    <mergeCell ref="P399:Q399"/>
    <mergeCell ref="P400:Q400"/>
    <mergeCell ref="P383:Q383"/>
    <mergeCell ref="P384:Q384"/>
    <mergeCell ref="P385:Q385"/>
    <mergeCell ref="P386:Q386"/>
    <mergeCell ref="P387:Q387"/>
    <mergeCell ref="P388:Q388"/>
    <mergeCell ref="P389:Q389"/>
    <mergeCell ref="P390:Q390"/>
    <mergeCell ref="P391:Q391"/>
    <mergeCell ref="P374:Q374"/>
    <mergeCell ref="P375:Q375"/>
    <mergeCell ref="P376:Q376"/>
    <mergeCell ref="P377:Q377"/>
    <mergeCell ref="P378:Q378"/>
    <mergeCell ref="P379:Q379"/>
    <mergeCell ref="P380:Q380"/>
    <mergeCell ref="P381:Q381"/>
    <mergeCell ref="P382:Q382"/>
    <mergeCell ref="P365:Q365"/>
    <mergeCell ref="P366:Q366"/>
    <mergeCell ref="P367:Q367"/>
    <mergeCell ref="P368:Q368"/>
    <mergeCell ref="P369:Q369"/>
    <mergeCell ref="P370:Q370"/>
    <mergeCell ref="P371:Q371"/>
    <mergeCell ref="P372:Q372"/>
    <mergeCell ref="P373:Q373"/>
    <mergeCell ref="P356:Q356"/>
    <mergeCell ref="P357:Q357"/>
    <mergeCell ref="P358:Q358"/>
    <mergeCell ref="P359:Q359"/>
    <mergeCell ref="P360:Q360"/>
    <mergeCell ref="P361:Q361"/>
    <mergeCell ref="P362:Q362"/>
    <mergeCell ref="P363:Q363"/>
    <mergeCell ref="P364:Q364"/>
    <mergeCell ref="P347:Q347"/>
    <mergeCell ref="P348:Q348"/>
    <mergeCell ref="P349:Q349"/>
    <mergeCell ref="P350:Q350"/>
    <mergeCell ref="P351:Q351"/>
    <mergeCell ref="P352:Q352"/>
    <mergeCell ref="P353:Q353"/>
    <mergeCell ref="P354:Q354"/>
    <mergeCell ref="P355:Q355"/>
    <mergeCell ref="P338:Q338"/>
    <mergeCell ref="P339:Q339"/>
    <mergeCell ref="P340:Q340"/>
    <mergeCell ref="P341:Q341"/>
    <mergeCell ref="P342:Q342"/>
    <mergeCell ref="P343:Q343"/>
    <mergeCell ref="P344:Q344"/>
    <mergeCell ref="P345:Q345"/>
    <mergeCell ref="P346:Q346"/>
    <mergeCell ref="P329:Q329"/>
    <mergeCell ref="P330:Q330"/>
    <mergeCell ref="P331:Q331"/>
    <mergeCell ref="P332:Q332"/>
    <mergeCell ref="P333:Q333"/>
    <mergeCell ref="P334:Q334"/>
    <mergeCell ref="P335:Q335"/>
    <mergeCell ref="P336:Q336"/>
    <mergeCell ref="P337:Q337"/>
    <mergeCell ref="P320:Q320"/>
    <mergeCell ref="P321:Q321"/>
    <mergeCell ref="P322:Q322"/>
    <mergeCell ref="P323:Q323"/>
    <mergeCell ref="P324:Q324"/>
    <mergeCell ref="P325:Q325"/>
    <mergeCell ref="P326:Q326"/>
    <mergeCell ref="P327:Q327"/>
    <mergeCell ref="P328:Q328"/>
    <mergeCell ref="P311:Q311"/>
    <mergeCell ref="P312:Q312"/>
    <mergeCell ref="P313:Q313"/>
    <mergeCell ref="P314:Q314"/>
    <mergeCell ref="P315:Q315"/>
    <mergeCell ref="P316:Q316"/>
    <mergeCell ref="P317:Q317"/>
    <mergeCell ref="P318:Q318"/>
    <mergeCell ref="P319:Q319"/>
    <mergeCell ref="P302:Q302"/>
    <mergeCell ref="P303:Q303"/>
    <mergeCell ref="P304:Q304"/>
    <mergeCell ref="P305:Q305"/>
    <mergeCell ref="P306:Q306"/>
    <mergeCell ref="P307:Q307"/>
    <mergeCell ref="P308:Q308"/>
    <mergeCell ref="P309:Q309"/>
    <mergeCell ref="P310:Q310"/>
    <mergeCell ref="P293:Q293"/>
    <mergeCell ref="P294:Q294"/>
    <mergeCell ref="P295:Q295"/>
    <mergeCell ref="P296:Q296"/>
    <mergeCell ref="P297:Q297"/>
    <mergeCell ref="P298:Q298"/>
    <mergeCell ref="P299:Q299"/>
    <mergeCell ref="P300:Q300"/>
    <mergeCell ref="P301:Q301"/>
    <mergeCell ref="P284:Q284"/>
    <mergeCell ref="P285:Q285"/>
    <mergeCell ref="P286:Q286"/>
    <mergeCell ref="P287:Q287"/>
    <mergeCell ref="P288:Q288"/>
    <mergeCell ref="P289:Q289"/>
    <mergeCell ref="P290:Q290"/>
    <mergeCell ref="P291:Q291"/>
    <mergeCell ref="P292:Q292"/>
    <mergeCell ref="P275:Q275"/>
    <mergeCell ref="P276:Q276"/>
    <mergeCell ref="P277:Q277"/>
    <mergeCell ref="P278:Q278"/>
    <mergeCell ref="P279:Q279"/>
    <mergeCell ref="P280:Q280"/>
    <mergeCell ref="P281:Q281"/>
    <mergeCell ref="P282:Q282"/>
    <mergeCell ref="P283:Q283"/>
    <mergeCell ref="P266:Q266"/>
    <mergeCell ref="P267:Q267"/>
    <mergeCell ref="P268:Q268"/>
    <mergeCell ref="P269:Q269"/>
    <mergeCell ref="P270:Q270"/>
    <mergeCell ref="P271:Q271"/>
    <mergeCell ref="P272:Q272"/>
    <mergeCell ref="P273:Q273"/>
    <mergeCell ref="P274:Q274"/>
    <mergeCell ref="P257:Q257"/>
    <mergeCell ref="P258:Q258"/>
    <mergeCell ref="P259:Q259"/>
    <mergeCell ref="P260:Q260"/>
    <mergeCell ref="P261:Q261"/>
    <mergeCell ref="P262:Q262"/>
    <mergeCell ref="P263:Q263"/>
    <mergeCell ref="P264:Q264"/>
    <mergeCell ref="P265:Q265"/>
    <mergeCell ref="P248:Q248"/>
    <mergeCell ref="P249:Q249"/>
    <mergeCell ref="P250:Q250"/>
    <mergeCell ref="P251:Q251"/>
    <mergeCell ref="P252:Q252"/>
    <mergeCell ref="P253:Q253"/>
    <mergeCell ref="P254:Q254"/>
    <mergeCell ref="P255:Q255"/>
    <mergeCell ref="P256:Q256"/>
    <mergeCell ref="P239:Q239"/>
    <mergeCell ref="P240:Q240"/>
    <mergeCell ref="P241:Q241"/>
    <mergeCell ref="P242:Q242"/>
    <mergeCell ref="P243:Q243"/>
    <mergeCell ref="P244:Q244"/>
    <mergeCell ref="P245:Q245"/>
    <mergeCell ref="P246:Q246"/>
    <mergeCell ref="P247:Q247"/>
    <mergeCell ref="P230:Q230"/>
    <mergeCell ref="P231:Q231"/>
    <mergeCell ref="P232:Q232"/>
    <mergeCell ref="P233:Q233"/>
    <mergeCell ref="P234:Q234"/>
    <mergeCell ref="P235:Q235"/>
    <mergeCell ref="P236:Q236"/>
    <mergeCell ref="P237:Q237"/>
    <mergeCell ref="P238:Q238"/>
    <mergeCell ref="P221:Q221"/>
    <mergeCell ref="P222:Q222"/>
    <mergeCell ref="P223:Q223"/>
    <mergeCell ref="P224:Q224"/>
    <mergeCell ref="P225:Q225"/>
    <mergeCell ref="P226:Q226"/>
    <mergeCell ref="P227:Q227"/>
    <mergeCell ref="P228:Q228"/>
    <mergeCell ref="P229:Q229"/>
    <mergeCell ref="P212:Q212"/>
    <mergeCell ref="P213:Q213"/>
    <mergeCell ref="P214:Q214"/>
    <mergeCell ref="P215:Q215"/>
    <mergeCell ref="P216:Q216"/>
    <mergeCell ref="P217:Q217"/>
    <mergeCell ref="P218:Q218"/>
    <mergeCell ref="P219:Q219"/>
    <mergeCell ref="P220:Q220"/>
    <mergeCell ref="P203:Q203"/>
    <mergeCell ref="P204:Q204"/>
    <mergeCell ref="P205:Q205"/>
    <mergeCell ref="P206:Q206"/>
    <mergeCell ref="P207:Q207"/>
    <mergeCell ref="P208:Q208"/>
    <mergeCell ref="P209:Q209"/>
    <mergeCell ref="P210:Q210"/>
    <mergeCell ref="P211:Q211"/>
    <mergeCell ref="P194:Q194"/>
    <mergeCell ref="P195:Q195"/>
    <mergeCell ref="P196:Q196"/>
    <mergeCell ref="P197:Q197"/>
    <mergeCell ref="P198:Q198"/>
    <mergeCell ref="P199:Q199"/>
    <mergeCell ref="P200:Q200"/>
    <mergeCell ref="P201:Q201"/>
    <mergeCell ref="P202:Q202"/>
    <mergeCell ref="P185:Q185"/>
    <mergeCell ref="P186:Q186"/>
    <mergeCell ref="P187:Q187"/>
    <mergeCell ref="P188:Q188"/>
    <mergeCell ref="P189:Q189"/>
    <mergeCell ref="P190:Q190"/>
    <mergeCell ref="P191:Q191"/>
    <mergeCell ref="P192:Q192"/>
    <mergeCell ref="P193:Q193"/>
    <mergeCell ref="P176:Q176"/>
    <mergeCell ref="P177:Q177"/>
    <mergeCell ref="P178:Q178"/>
    <mergeCell ref="P179:Q179"/>
    <mergeCell ref="P180:Q180"/>
    <mergeCell ref="P181:Q181"/>
    <mergeCell ref="P182:Q182"/>
    <mergeCell ref="P183:Q183"/>
    <mergeCell ref="P184:Q184"/>
    <mergeCell ref="P167:Q167"/>
    <mergeCell ref="P168:Q168"/>
    <mergeCell ref="P169:Q169"/>
    <mergeCell ref="P170:Q170"/>
    <mergeCell ref="P171:Q171"/>
    <mergeCell ref="P172:Q172"/>
    <mergeCell ref="P173:Q173"/>
    <mergeCell ref="P174:Q174"/>
    <mergeCell ref="P175:Q175"/>
    <mergeCell ref="P158:Q158"/>
    <mergeCell ref="P159:Q159"/>
    <mergeCell ref="P160:Q160"/>
    <mergeCell ref="P161:Q161"/>
    <mergeCell ref="P162:Q162"/>
    <mergeCell ref="P163:Q163"/>
    <mergeCell ref="P164:Q164"/>
    <mergeCell ref="P165:Q165"/>
    <mergeCell ref="P166:Q166"/>
    <mergeCell ref="P149:Q149"/>
    <mergeCell ref="P150:Q150"/>
    <mergeCell ref="P151:Q151"/>
    <mergeCell ref="P152:Q152"/>
    <mergeCell ref="P153:Q153"/>
    <mergeCell ref="P154:Q154"/>
    <mergeCell ref="P155:Q155"/>
    <mergeCell ref="P156:Q156"/>
    <mergeCell ref="P157:Q157"/>
    <mergeCell ref="P140:Q140"/>
    <mergeCell ref="P141:Q141"/>
    <mergeCell ref="P142:Q142"/>
    <mergeCell ref="P143:Q143"/>
    <mergeCell ref="P144:Q144"/>
    <mergeCell ref="P145:Q145"/>
    <mergeCell ref="P146:Q146"/>
    <mergeCell ref="P147:Q147"/>
    <mergeCell ref="P148:Q148"/>
    <mergeCell ref="P131:Q131"/>
    <mergeCell ref="P132:Q132"/>
    <mergeCell ref="P133:Q133"/>
    <mergeCell ref="P134:Q134"/>
    <mergeCell ref="P135:Q135"/>
    <mergeCell ref="P136:Q136"/>
    <mergeCell ref="P137:Q137"/>
    <mergeCell ref="P138:Q138"/>
    <mergeCell ref="P139:Q139"/>
    <mergeCell ref="P122:Q122"/>
    <mergeCell ref="P123:Q123"/>
    <mergeCell ref="P124:Q124"/>
    <mergeCell ref="P125:Q125"/>
    <mergeCell ref="P126:Q126"/>
    <mergeCell ref="P127:Q127"/>
    <mergeCell ref="P128:Q128"/>
    <mergeCell ref="P129:Q129"/>
    <mergeCell ref="P130:Q130"/>
    <mergeCell ref="P113:Q113"/>
    <mergeCell ref="P114:Q114"/>
    <mergeCell ref="P115:Q115"/>
    <mergeCell ref="P116:Q116"/>
    <mergeCell ref="P117:Q117"/>
    <mergeCell ref="P118:Q118"/>
    <mergeCell ref="P119:Q119"/>
    <mergeCell ref="P120:Q120"/>
    <mergeCell ref="P121:Q121"/>
    <mergeCell ref="P88:Q88"/>
    <mergeCell ref="P89:Q89"/>
    <mergeCell ref="P90:Q90"/>
    <mergeCell ref="P91:Q91"/>
    <mergeCell ref="P92:Q92"/>
    <mergeCell ref="P93:Q93"/>
    <mergeCell ref="P104:Q104"/>
    <mergeCell ref="P105:Q105"/>
    <mergeCell ref="P106:Q106"/>
    <mergeCell ref="P107:Q107"/>
    <mergeCell ref="P108:Q108"/>
    <mergeCell ref="P109:Q109"/>
    <mergeCell ref="P110:Q110"/>
    <mergeCell ref="P111:Q111"/>
    <mergeCell ref="P112:Q112"/>
    <mergeCell ref="P95:Q95"/>
    <mergeCell ref="P96:Q96"/>
    <mergeCell ref="P97:Q97"/>
    <mergeCell ref="P98:Q98"/>
    <mergeCell ref="P99:Q99"/>
    <mergeCell ref="P100:Q100"/>
    <mergeCell ref="P101:Q101"/>
    <mergeCell ref="P102:Q102"/>
    <mergeCell ref="P103:Q103"/>
    <mergeCell ref="P94:Q94"/>
    <mergeCell ref="P84:Q84"/>
    <mergeCell ref="P85:Q85"/>
    <mergeCell ref="P66:Q66"/>
    <mergeCell ref="P67:Q67"/>
    <mergeCell ref="P68:Q68"/>
    <mergeCell ref="P69:Q69"/>
    <mergeCell ref="P70:Q70"/>
    <mergeCell ref="P71:Q71"/>
    <mergeCell ref="P72:Q72"/>
    <mergeCell ref="P73:Q73"/>
    <mergeCell ref="P74:Q74"/>
    <mergeCell ref="P57:Q57"/>
    <mergeCell ref="P58:Q58"/>
    <mergeCell ref="P59:Q59"/>
    <mergeCell ref="P60:Q60"/>
    <mergeCell ref="P61:Q61"/>
    <mergeCell ref="P62:Q62"/>
    <mergeCell ref="P63:Q63"/>
    <mergeCell ref="P64:Q64"/>
    <mergeCell ref="P65:Q65"/>
    <mergeCell ref="P75:Q75"/>
    <mergeCell ref="P76:Q76"/>
    <mergeCell ref="P77:Q77"/>
    <mergeCell ref="P78:Q78"/>
    <mergeCell ref="P79:Q79"/>
    <mergeCell ref="P80:Q80"/>
    <mergeCell ref="P81:Q81"/>
    <mergeCell ref="P82:Q82"/>
    <mergeCell ref="P83:Q83"/>
    <mergeCell ref="P86:Q86"/>
    <mergeCell ref="P87:Q87"/>
    <mergeCell ref="J1004:K1004"/>
    <mergeCell ref="J1005:K1005"/>
    <mergeCell ref="J1006:K1006"/>
    <mergeCell ref="J1007:K1007"/>
    <mergeCell ref="J995:K995"/>
    <mergeCell ref="J996:K996"/>
    <mergeCell ref="J997:K997"/>
    <mergeCell ref="J998:K998"/>
    <mergeCell ref="J999:K999"/>
    <mergeCell ref="J1000:K1000"/>
    <mergeCell ref="J1001:K1001"/>
    <mergeCell ref="J1002:K1002"/>
    <mergeCell ref="J1003:K1003"/>
    <mergeCell ref="J986:K986"/>
    <mergeCell ref="J987:K987"/>
    <mergeCell ref="J988:K988"/>
    <mergeCell ref="J989:K989"/>
    <mergeCell ref="J990:K990"/>
    <mergeCell ref="J991:K991"/>
    <mergeCell ref="J992:K992"/>
    <mergeCell ref="J993:K993"/>
    <mergeCell ref="J994:K994"/>
    <mergeCell ref="J977:K977"/>
    <mergeCell ref="J978:K978"/>
    <mergeCell ref="J979:K979"/>
    <mergeCell ref="J980:K980"/>
    <mergeCell ref="J981:K981"/>
    <mergeCell ref="J982:K982"/>
    <mergeCell ref="J983:K983"/>
    <mergeCell ref="J984:K984"/>
    <mergeCell ref="J985:K985"/>
    <mergeCell ref="J968:K968"/>
    <mergeCell ref="J969:K969"/>
    <mergeCell ref="J970:K970"/>
    <mergeCell ref="J971:K971"/>
    <mergeCell ref="J972:K972"/>
    <mergeCell ref="J973:K973"/>
    <mergeCell ref="J974:K974"/>
    <mergeCell ref="J975:K975"/>
    <mergeCell ref="J976:K976"/>
    <mergeCell ref="J959:K959"/>
    <mergeCell ref="J960:K960"/>
    <mergeCell ref="J961:K961"/>
    <mergeCell ref="J962:K962"/>
    <mergeCell ref="J963:K963"/>
    <mergeCell ref="J964:K964"/>
    <mergeCell ref="J965:K965"/>
    <mergeCell ref="J966:K966"/>
    <mergeCell ref="J967:K967"/>
    <mergeCell ref="J950:K950"/>
    <mergeCell ref="J951:K951"/>
    <mergeCell ref="J952:K952"/>
    <mergeCell ref="J953:K953"/>
    <mergeCell ref="J954:K954"/>
    <mergeCell ref="J955:K955"/>
    <mergeCell ref="J956:K956"/>
    <mergeCell ref="J957:K957"/>
    <mergeCell ref="J958:K958"/>
    <mergeCell ref="J941:K941"/>
    <mergeCell ref="J942:K942"/>
    <mergeCell ref="J943:K943"/>
    <mergeCell ref="J944:K944"/>
    <mergeCell ref="J945:K945"/>
    <mergeCell ref="J946:K946"/>
    <mergeCell ref="J947:K947"/>
    <mergeCell ref="J948:K948"/>
    <mergeCell ref="J949:K949"/>
    <mergeCell ref="J932:K932"/>
    <mergeCell ref="J933:K933"/>
    <mergeCell ref="J934:K934"/>
    <mergeCell ref="J935:K935"/>
    <mergeCell ref="J936:K936"/>
    <mergeCell ref="J937:K937"/>
    <mergeCell ref="J938:K938"/>
    <mergeCell ref="J939:K939"/>
    <mergeCell ref="J940:K940"/>
    <mergeCell ref="J923:K923"/>
    <mergeCell ref="J924:K924"/>
    <mergeCell ref="J925:K925"/>
    <mergeCell ref="J926:K926"/>
    <mergeCell ref="J927:K927"/>
    <mergeCell ref="J928:K928"/>
    <mergeCell ref="J929:K929"/>
    <mergeCell ref="J930:K930"/>
    <mergeCell ref="J931:K931"/>
    <mergeCell ref="J914:K914"/>
    <mergeCell ref="J915:K915"/>
    <mergeCell ref="J916:K916"/>
    <mergeCell ref="J917:K917"/>
    <mergeCell ref="J918:K918"/>
    <mergeCell ref="J919:K919"/>
    <mergeCell ref="J920:K920"/>
    <mergeCell ref="J921:K921"/>
    <mergeCell ref="J922:K922"/>
    <mergeCell ref="J905:K905"/>
    <mergeCell ref="J906:K906"/>
    <mergeCell ref="J907:K907"/>
    <mergeCell ref="J908:K908"/>
    <mergeCell ref="J909:K909"/>
    <mergeCell ref="J910:K910"/>
    <mergeCell ref="J911:K911"/>
    <mergeCell ref="J912:K912"/>
    <mergeCell ref="J913:K913"/>
    <mergeCell ref="J896:K896"/>
    <mergeCell ref="J897:K897"/>
    <mergeCell ref="J898:K898"/>
    <mergeCell ref="J899:K899"/>
    <mergeCell ref="J900:K900"/>
    <mergeCell ref="J901:K901"/>
    <mergeCell ref="J902:K902"/>
    <mergeCell ref="J903:K903"/>
    <mergeCell ref="J904:K904"/>
    <mergeCell ref="J887:K887"/>
    <mergeCell ref="J888:K888"/>
    <mergeCell ref="J889:K889"/>
    <mergeCell ref="J890:K890"/>
    <mergeCell ref="J891:K891"/>
    <mergeCell ref="J892:K892"/>
    <mergeCell ref="J893:K893"/>
    <mergeCell ref="J894:K894"/>
    <mergeCell ref="J895:K895"/>
    <mergeCell ref="J878:K878"/>
    <mergeCell ref="J879:K879"/>
    <mergeCell ref="J880:K880"/>
    <mergeCell ref="J881:K881"/>
    <mergeCell ref="J882:K882"/>
    <mergeCell ref="J883:K883"/>
    <mergeCell ref="J884:K884"/>
    <mergeCell ref="J885:K885"/>
    <mergeCell ref="J886:K886"/>
    <mergeCell ref="J869:K869"/>
    <mergeCell ref="J870:K870"/>
    <mergeCell ref="J871:K871"/>
    <mergeCell ref="J872:K872"/>
    <mergeCell ref="J873:K873"/>
    <mergeCell ref="J874:K874"/>
    <mergeCell ref="J875:K875"/>
    <mergeCell ref="J876:K876"/>
    <mergeCell ref="J877:K877"/>
    <mergeCell ref="J860:K860"/>
    <mergeCell ref="J861:K861"/>
    <mergeCell ref="J862:K862"/>
    <mergeCell ref="J863:K863"/>
    <mergeCell ref="J864:K864"/>
    <mergeCell ref="J865:K865"/>
    <mergeCell ref="J866:K866"/>
    <mergeCell ref="J867:K867"/>
    <mergeCell ref="J868:K868"/>
    <mergeCell ref="J851:K851"/>
    <mergeCell ref="J852:K852"/>
    <mergeCell ref="J853:K853"/>
    <mergeCell ref="J854:K854"/>
    <mergeCell ref="J855:K855"/>
    <mergeCell ref="J856:K856"/>
    <mergeCell ref="J857:K857"/>
    <mergeCell ref="J858:K858"/>
    <mergeCell ref="J859:K859"/>
    <mergeCell ref="J842:K842"/>
    <mergeCell ref="J843:K843"/>
    <mergeCell ref="J844:K844"/>
    <mergeCell ref="J845:K845"/>
    <mergeCell ref="J846:K846"/>
    <mergeCell ref="J847:K847"/>
    <mergeCell ref="J848:K848"/>
    <mergeCell ref="J849:K849"/>
    <mergeCell ref="J850:K850"/>
    <mergeCell ref="J833:K833"/>
    <mergeCell ref="J834:K834"/>
    <mergeCell ref="J835:K835"/>
    <mergeCell ref="J836:K836"/>
    <mergeCell ref="J837:K837"/>
    <mergeCell ref="J838:K838"/>
    <mergeCell ref="J839:K839"/>
    <mergeCell ref="J840:K840"/>
    <mergeCell ref="J841:K841"/>
    <mergeCell ref="J824:K824"/>
    <mergeCell ref="J825:K825"/>
    <mergeCell ref="J826:K826"/>
    <mergeCell ref="J827:K827"/>
    <mergeCell ref="J828:K828"/>
    <mergeCell ref="J829:K829"/>
    <mergeCell ref="J830:K830"/>
    <mergeCell ref="J831:K831"/>
    <mergeCell ref="J832:K832"/>
    <mergeCell ref="J815:K815"/>
    <mergeCell ref="J816:K816"/>
    <mergeCell ref="J817:K817"/>
    <mergeCell ref="J818:K818"/>
    <mergeCell ref="J819:K819"/>
    <mergeCell ref="J820:K820"/>
    <mergeCell ref="J821:K821"/>
    <mergeCell ref="J822:K822"/>
    <mergeCell ref="J823:K823"/>
    <mergeCell ref="J806:K806"/>
    <mergeCell ref="J807:K807"/>
    <mergeCell ref="J808:K808"/>
    <mergeCell ref="J809:K809"/>
    <mergeCell ref="J810:K810"/>
    <mergeCell ref="J811:K811"/>
    <mergeCell ref="J812:K812"/>
    <mergeCell ref="J813:K813"/>
    <mergeCell ref="J814:K814"/>
    <mergeCell ref="J797:K797"/>
    <mergeCell ref="J798:K798"/>
    <mergeCell ref="J799:K799"/>
    <mergeCell ref="J800:K800"/>
    <mergeCell ref="J801:K801"/>
    <mergeCell ref="J802:K802"/>
    <mergeCell ref="J803:K803"/>
    <mergeCell ref="J804:K804"/>
    <mergeCell ref="J805:K805"/>
    <mergeCell ref="J788:K788"/>
    <mergeCell ref="J789:K789"/>
    <mergeCell ref="J790:K790"/>
    <mergeCell ref="J791:K791"/>
    <mergeCell ref="J792:K792"/>
    <mergeCell ref="J793:K793"/>
    <mergeCell ref="J794:K794"/>
    <mergeCell ref="J795:K795"/>
    <mergeCell ref="J796:K796"/>
    <mergeCell ref="J779:K779"/>
    <mergeCell ref="J780:K780"/>
    <mergeCell ref="J781:K781"/>
    <mergeCell ref="J782:K782"/>
    <mergeCell ref="J783:K783"/>
    <mergeCell ref="J784:K784"/>
    <mergeCell ref="J785:K785"/>
    <mergeCell ref="J786:K786"/>
    <mergeCell ref="J787:K787"/>
    <mergeCell ref="J770:K770"/>
    <mergeCell ref="J771:K771"/>
    <mergeCell ref="J772:K772"/>
    <mergeCell ref="J773:K773"/>
    <mergeCell ref="J774:K774"/>
    <mergeCell ref="J775:K775"/>
    <mergeCell ref="J776:K776"/>
    <mergeCell ref="J777:K777"/>
    <mergeCell ref="J778:K778"/>
    <mergeCell ref="J761:K761"/>
    <mergeCell ref="J762:K762"/>
    <mergeCell ref="J763:K763"/>
    <mergeCell ref="J764:K764"/>
    <mergeCell ref="J765:K765"/>
    <mergeCell ref="J766:K766"/>
    <mergeCell ref="J767:K767"/>
    <mergeCell ref="J768:K768"/>
    <mergeCell ref="J769:K769"/>
    <mergeCell ref="J752:K752"/>
    <mergeCell ref="J753:K753"/>
    <mergeCell ref="J754:K754"/>
    <mergeCell ref="J755:K755"/>
    <mergeCell ref="J756:K756"/>
    <mergeCell ref="J757:K757"/>
    <mergeCell ref="J758:K758"/>
    <mergeCell ref="J759:K759"/>
    <mergeCell ref="J760:K760"/>
    <mergeCell ref="J743:K743"/>
    <mergeCell ref="J744:K744"/>
    <mergeCell ref="J745:K745"/>
    <mergeCell ref="J746:K746"/>
    <mergeCell ref="J747:K747"/>
    <mergeCell ref="J748:K748"/>
    <mergeCell ref="J749:K749"/>
    <mergeCell ref="J750:K750"/>
    <mergeCell ref="J751:K751"/>
    <mergeCell ref="J734:K734"/>
    <mergeCell ref="J735:K735"/>
    <mergeCell ref="J736:K736"/>
    <mergeCell ref="J737:K737"/>
    <mergeCell ref="J738:K738"/>
    <mergeCell ref="J739:K739"/>
    <mergeCell ref="J740:K740"/>
    <mergeCell ref="J741:K741"/>
    <mergeCell ref="J742:K742"/>
    <mergeCell ref="J725:K725"/>
    <mergeCell ref="J726:K726"/>
    <mergeCell ref="J727:K727"/>
    <mergeCell ref="J728:K728"/>
    <mergeCell ref="J729:K729"/>
    <mergeCell ref="J730:K730"/>
    <mergeCell ref="J731:K731"/>
    <mergeCell ref="J732:K732"/>
    <mergeCell ref="J733:K733"/>
    <mergeCell ref="J717:K717"/>
    <mergeCell ref="J718:K718"/>
    <mergeCell ref="J719:K719"/>
    <mergeCell ref="J720:K720"/>
    <mergeCell ref="J721:K721"/>
    <mergeCell ref="J722:K722"/>
    <mergeCell ref="J723:K723"/>
    <mergeCell ref="J724:K724"/>
    <mergeCell ref="J707:K707"/>
    <mergeCell ref="J708:K708"/>
    <mergeCell ref="J709:K709"/>
    <mergeCell ref="J710:K710"/>
    <mergeCell ref="J711:K711"/>
    <mergeCell ref="J712:K712"/>
    <mergeCell ref="J713:K713"/>
    <mergeCell ref="J714:K714"/>
    <mergeCell ref="J715:K715"/>
    <mergeCell ref="J700:K700"/>
    <mergeCell ref="J701:K701"/>
    <mergeCell ref="J702:K702"/>
    <mergeCell ref="J703:K703"/>
    <mergeCell ref="J704:K704"/>
    <mergeCell ref="J705:K705"/>
    <mergeCell ref="J706:K706"/>
    <mergeCell ref="J689:K689"/>
    <mergeCell ref="J690:K690"/>
    <mergeCell ref="J691:K691"/>
    <mergeCell ref="J692:K692"/>
    <mergeCell ref="J693:K693"/>
    <mergeCell ref="J694:K694"/>
    <mergeCell ref="J695:K695"/>
    <mergeCell ref="J696:K696"/>
    <mergeCell ref="J697:K697"/>
    <mergeCell ref="J716:K716"/>
    <mergeCell ref="J683:K683"/>
    <mergeCell ref="J684:K684"/>
    <mergeCell ref="J685:K685"/>
    <mergeCell ref="J686:K686"/>
    <mergeCell ref="J687:K687"/>
    <mergeCell ref="J688:K688"/>
    <mergeCell ref="J671:K671"/>
    <mergeCell ref="J672:K672"/>
    <mergeCell ref="J673:K673"/>
    <mergeCell ref="J674:K674"/>
    <mergeCell ref="J675:K675"/>
    <mergeCell ref="J676:K676"/>
    <mergeCell ref="J677:K677"/>
    <mergeCell ref="J678:K678"/>
    <mergeCell ref="J679:K679"/>
    <mergeCell ref="J698:K698"/>
    <mergeCell ref="J699:K699"/>
    <mergeCell ref="J666:K666"/>
    <mergeCell ref="J667:K667"/>
    <mergeCell ref="J668:K668"/>
    <mergeCell ref="J669:K669"/>
    <mergeCell ref="J670:K670"/>
    <mergeCell ref="J653:K653"/>
    <mergeCell ref="J654:K654"/>
    <mergeCell ref="J655:K655"/>
    <mergeCell ref="J656:K656"/>
    <mergeCell ref="J657:K657"/>
    <mergeCell ref="J658:K658"/>
    <mergeCell ref="J659:K659"/>
    <mergeCell ref="J660:K660"/>
    <mergeCell ref="J661:K661"/>
    <mergeCell ref="J680:K680"/>
    <mergeCell ref="J681:K681"/>
    <mergeCell ref="J682:K682"/>
    <mergeCell ref="J649:K649"/>
    <mergeCell ref="J650:K650"/>
    <mergeCell ref="J651:K651"/>
    <mergeCell ref="J652:K652"/>
    <mergeCell ref="J635:K635"/>
    <mergeCell ref="J636:K636"/>
    <mergeCell ref="J637:K637"/>
    <mergeCell ref="J638:K638"/>
    <mergeCell ref="J639:K639"/>
    <mergeCell ref="J640:K640"/>
    <mergeCell ref="J641:K641"/>
    <mergeCell ref="J642:K642"/>
    <mergeCell ref="J643:K643"/>
    <mergeCell ref="J662:K662"/>
    <mergeCell ref="J663:K663"/>
    <mergeCell ref="J664:K664"/>
    <mergeCell ref="J665:K665"/>
    <mergeCell ref="J632:K632"/>
    <mergeCell ref="J633:K633"/>
    <mergeCell ref="J634:K634"/>
    <mergeCell ref="J617:K617"/>
    <mergeCell ref="J618:K618"/>
    <mergeCell ref="J619:K619"/>
    <mergeCell ref="J620:K620"/>
    <mergeCell ref="J621:K621"/>
    <mergeCell ref="J622:K622"/>
    <mergeCell ref="J623:K623"/>
    <mergeCell ref="J624:K624"/>
    <mergeCell ref="J625:K625"/>
    <mergeCell ref="J644:K644"/>
    <mergeCell ref="J645:K645"/>
    <mergeCell ref="J646:K646"/>
    <mergeCell ref="J647:K647"/>
    <mergeCell ref="J648:K648"/>
    <mergeCell ref="J615:K615"/>
    <mergeCell ref="J616:K616"/>
    <mergeCell ref="J599:K599"/>
    <mergeCell ref="J600:K600"/>
    <mergeCell ref="J601:K601"/>
    <mergeCell ref="J602:K602"/>
    <mergeCell ref="J603:K603"/>
    <mergeCell ref="J604:K604"/>
    <mergeCell ref="J605:K605"/>
    <mergeCell ref="J606:K606"/>
    <mergeCell ref="J607:K607"/>
    <mergeCell ref="J626:K626"/>
    <mergeCell ref="J627:K627"/>
    <mergeCell ref="J628:K628"/>
    <mergeCell ref="J629:K629"/>
    <mergeCell ref="J630:K630"/>
    <mergeCell ref="J631:K631"/>
    <mergeCell ref="J598:K598"/>
    <mergeCell ref="J581:K581"/>
    <mergeCell ref="J582:K582"/>
    <mergeCell ref="J583:K583"/>
    <mergeCell ref="J584:K584"/>
    <mergeCell ref="J585:K585"/>
    <mergeCell ref="J586:K586"/>
    <mergeCell ref="J587:K587"/>
    <mergeCell ref="J588:K588"/>
    <mergeCell ref="J589:K589"/>
    <mergeCell ref="J608:K608"/>
    <mergeCell ref="J609:K609"/>
    <mergeCell ref="J610:K610"/>
    <mergeCell ref="J611:K611"/>
    <mergeCell ref="J612:K612"/>
    <mergeCell ref="J613:K613"/>
    <mergeCell ref="J614:K614"/>
    <mergeCell ref="J536:K536"/>
    <mergeCell ref="J537:K537"/>
    <mergeCell ref="J538:K538"/>
    <mergeCell ref="J539:K539"/>
    <mergeCell ref="J540:K540"/>
    <mergeCell ref="J541:K541"/>
    <mergeCell ref="J542:K542"/>
    <mergeCell ref="J543:K543"/>
    <mergeCell ref="J544:K544"/>
    <mergeCell ref="J590:K590"/>
    <mergeCell ref="J591:K591"/>
    <mergeCell ref="J592:K592"/>
    <mergeCell ref="J593:K593"/>
    <mergeCell ref="J594:K594"/>
    <mergeCell ref="J595:K595"/>
    <mergeCell ref="J596:K596"/>
    <mergeCell ref="J597:K597"/>
    <mergeCell ref="J554:K554"/>
    <mergeCell ref="J555:K555"/>
    <mergeCell ref="J556:K556"/>
    <mergeCell ref="J557:K557"/>
    <mergeCell ref="J558:K558"/>
    <mergeCell ref="J559:K559"/>
    <mergeCell ref="J560:K560"/>
    <mergeCell ref="J561:K561"/>
    <mergeCell ref="J562:K562"/>
    <mergeCell ref="J545:K545"/>
    <mergeCell ref="J546:K546"/>
    <mergeCell ref="J547:K547"/>
    <mergeCell ref="J548:K548"/>
    <mergeCell ref="J549:K549"/>
    <mergeCell ref="J550:K550"/>
    <mergeCell ref="J551:K551"/>
    <mergeCell ref="J552:K552"/>
    <mergeCell ref="J553:K553"/>
    <mergeCell ref="J573:K573"/>
    <mergeCell ref="J574:K574"/>
    <mergeCell ref="J575:K575"/>
    <mergeCell ref="J576:K576"/>
    <mergeCell ref="J577:K577"/>
    <mergeCell ref="J578:K578"/>
    <mergeCell ref="J579:K579"/>
    <mergeCell ref="J580:K580"/>
    <mergeCell ref="J563:K563"/>
    <mergeCell ref="J564:K564"/>
    <mergeCell ref="J565:K565"/>
    <mergeCell ref="J566:K566"/>
    <mergeCell ref="J567:K567"/>
    <mergeCell ref="J568:K568"/>
    <mergeCell ref="J569:K569"/>
    <mergeCell ref="J570:K570"/>
    <mergeCell ref="J571:K571"/>
    <mergeCell ref="J572:K572"/>
    <mergeCell ref="J527:K527"/>
    <mergeCell ref="J528:K528"/>
    <mergeCell ref="J529:K529"/>
    <mergeCell ref="J530:K530"/>
    <mergeCell ref="J531:K531"/>
    <mergeCell ref="J532:K532"/>
    <mergeCell ref="J533:K533"/>
    <mergeCell ref="J534:K534"/>
    <mergeCell ref="J535:K535"/>
    <mergeCell ref="J518:K518"/>
    <mergeCell ref="J519:K519"/>
    <mergeCell ref="J520:K520"/>
    <mergeCell ref="J521:K521"/>
    <mergeCell ref="J522:K522"/>
    <mergeCell ref="J523:K523"/>
    <mergeCell ref="J524:K524"/>
    <mergeCell ref="J525:K525"/>
    <mergeCell ref="J526:K526"/>
    <mergeCell ref="J509:K509"/>
    <mergeCell ref="J510:K510"/>
    <mergeCell ref="J511:K511"/>
    <mergeCell ref="J512:K512"/>
    <mergeCell ref="J513:K513"/>
    <mergeCell ref="J514:K514"/>
    <mergeCell ref="J515:K515"/>
    <mergeCell ref="J516:K516"/>
    <mergeCell ref="J517:K517"/>
    <mergeCell ref="J500:K500"/>
    <mergeCell ref="J501:K501"/>
    <mergeCell ref="J502:K502"/>
    <mergeCell ref="J503:K503"/>
    <mergeCell ref="J504:K504"/>
    <mergeCell ref="J505:K505"/>
    <mergeCell ref="J506:K506"/>
    <mergeCell ref="J507:K507"/>
    <mergeCell ref="J508:K508"/>
    <mergeCell ref="J491:K491"/>
    <mergeCell ref="J492:K492"/>
    <mergeCell ref="J493:K493"/>
    <mergeCell ref="J494:K494"/>
    <mergeCell ref="J495:K495"/>
    <mergeCell ref="J496:K496"/>
    <mergeCell ref="J497:K497"/>
    <mergeCell ref="J498:K498"/>
    <mergeCell ref="J499:K499"/>
    <mergeCell ref="J482:K482"/>
    <mergeCell ref="J483:K483"/>
    <mergeCell ref="J484:K484"/>
    <mergeCell ref="J485:K485"/>
    <mergeCell ref="J486:K486"/>
    <mergeCell ref="J487:K487"/>
    <mergeCell ref="J488:K488"/>
    <mergeCell ref="J489:K489"/>
    <mergeCell ref="J490:K490"/>
    <mergeCell ref="J473:K473"/>
    <mergeCell ref="J474:K474"/>
    <mergeCell ref="J475:K475"/>
    <mergeCell ref="J476:K476"/>
    <mergeCell ref="J477:K477"/>
    <mergeCell ref="J478:K478"/>
    <mergeCell ref="J479:K479"/>
    <mergeCell ref="J480:K480"/>
    <mergeCell ref="J481:K481"/>
    <mergeCell ref="J464:K464"/>
    <mergeCell ref="J465:K465"/>
    <mergeCell ref="J466:K466"/>
    <mergeCell ref="J467:K467"/>
    <mergeCell ref="J468:K468"/>
    <mergeCell ref="J469:K469"/>
    <mergeCell ref="J470:K470"/>
    <mergeCell ref="J471:K471"/>
    <mergeCell ref="J472:K472"/>
    <mergeCell ref="J455:K455"/>
    <mergeCell ref="J456:K456"/>
    <mergeCell ref="J457:K457"/>
    <mergeCell ref="J458:K458"/>
    <mergeCell ref="J459:K459"/>
    <mergeCell ref="J460:K460"/>
    <mergeCell ref="J461:K461"/>
    <mergeCell ref="J462:K462"/>
    <mergeCell ref="J463:K463"/>
    <mergeCell ref="J446:K446"/>
    <mergeCell ref="J447:K447"/>
    <mergeCell ref="J448:K448"/>
    <mergeCell ref="J449:K449"/>
    <mergeCell ref="J450:K450"/>
    <mergeCell ref="J451:K451"/>
    <mergeCell ref="J452:K452"/>
    <mergeCell ref="J453:K453"/>
    <mergeCell ref="J454:K454"/>
    <mergeCell ref="J437:K437"/>
    <mergeCell ref="J438:K438"/>
    <mergeCell ref="J439:K439"/>
    <mergeCell ref="J440:K440"/>
    <mergeCell ref="J441:K441"/>
    <mergeCell ref="J442:K442"/>
    <mergeCell ref="J443:K443"/>
    <mergeCell ref="J444:K444"/>
    <mergeCell ref="J445:K445"/>
    <mergeCell ref="J428:K428"/>
    <mergeCell ref="J429:K429"/>
    <mergeCell ref="J430:K430"/>
    <mergeCell ref="J431:K431"/>
    <mergeCell ref="J432:K432"/>
    <mergeCell ref="J433:K433"/>
    <mergeCell ref="J434:K434"/>
    <mergeCell ref="J435:K435"/>
    <mergeCell ref="J436:K436"/>
    <mergeCell ref="J419:K419"/>
    <mergeCell ref="J420:K420"/>
    <mergeCell ref="J421:K421"/>
    <mergeCell ref="J422:K422"/>
    <mergeCell ref="J423:K423"/>
    <mergeCell ref="J424:K424"/>
    <mergeCell ref="J425:K425"/>
    <mergeCell ref="J426:K426"/>
    <mergeCell ref="J427:K427"/>
    <mergeCell ref="J415:K415"/>
    <mergeCell ref="J416:K416"/>
    <mergeCell ref="J417:K417"/>
    <mergeCell ref="J418:K418"/>
    <mergeCell ref="J392:K392"/>
    <mergeCell ref="J393:K393"/>
    <mergeCell ref="J394:K394"/>
    <mergeCell ref="J395:K395"/>
    <mergeCell ref="J396:K396"/>
    <mergeCell ref="J397:K397"/>
    <mergeCell ref="J398:K398"/>
    <mergeCell ref="J407:K407"/>
    <mergeCell ref="J408:K408"/>
    <mergeCell ref="J409:K409"/>
    <mergeCell ref="J410:K410"/>
    <mergeCell ref="J411:K411"/>
    <mergeCell ref="J412:K412"/>
    <mergeCell ref="J413:K413"/>
    <mergeCell ref="J414:K414"/>
    <mergeCell ref="J383:K383"/>
    <mergeCell ref="J384:K384"/>
    <mergeCell ref="J385:K385"/>
    <mergeCell ref="J386:K386"/>
    <mergeCell ref="J387:K387"/>
    <mergeCell ref="J388:K388"/>
    <mergeCell ref="J389:K389"/>
    <mergeCell ref="J390:K390"/>
    <mergeCell ref="J391:K391"/>
    <mergeCell ref="J399:K399"/>
    <mergeCell ref="J400:K400"/>
    <mergeCell ref="J401:K401"/>
    <mergeCell ref="J402:K402"/>
    <mergeCell ref="J403:K403"/>
    <mergeCell ref="J404:K404"/>
    <mergeCell ref="J405:K405"/>
    <mergeCell ref="J406:K406"/>
    <mergeCell ref="J374:K374"/>
    <mergeCell ref="J375:K375"/>
    <mergeCell ref="J376:K376"/>
    <mergeCell ref="J377:K377"/>
    <mergeCell ref="J378:K378"/>
    <mergeCell ref="J379:K379"/>
    <mergeCell ref="J380:K380"/>
    <mergeCell ref="J381:K381"/>
    <mergeCell ref="J382:K382"/>
    <mergeCell ref="J365:K365"/>
    <mergeCell ref="J366:K366"/>
    <mergeCell ref="J367:K367"/>
    <mergeCell ref="J368:K368"/>
    <mergeCell ref="J369:K369"/>
    <mergeCell ref="J370:K370"/>
    <mergeCell ref="J371:K371"/>
    <mergeCell ref="J372:K372"/>
    <mergeCell ref="J373:K373"/>
    <mergeCell ref="J356:K356"/>
    <mergeCell ref="J357:K357"/>
    <mergeCell ref="J358:K358"/>
    <mergeCell ref="J359:K359"/>
    <mergeCell ref="J360:K360"/>
    <mergeCell ref="J361:K361"/>
    <mergeCell ref="J362:K362"/>
    <mergeCell ref="J363:K363"/>
    <mergeCell ref="J364:K364"/>
    <mergeCell ref="J347:K347"/>
    <mergeCell ref="J348:K348"/>
    <mergeCell ref="J349:K349"/>
    <mergeCell ref="J350:K350"/>
    <mergeCell ref="J351:K351"/>
    <mergeCell ref="J352:K352"/>
    <mergeCell ref="J353:K353"/>
    <mergeCell ref="J354:K354"/>
    <mergeCell ref="J355:K355"/>
    <mergeCell ref="J338:K338"/>
    <mergeCell ref="J339:K339"/>
    <mergeCell ref="J340:K340"/>
    <mergeCell ref="J341:K341"/>
    <mergeCell ref="J342:K342"/>
    <mergeCell ref="J343:K343"/>
    <mergeCell ref="J344:K344"/>
    <mergeCell ref="J345:K345"/>
    <mergeCell ref="J346:K346"/>
    <mergeCell ref="J329:K329"/>
    <mergeCell ref="J330:K330"/>
    <mergeCell ref="J331:K331"/>
    <mergeCell ref="J332:K332"/>
    <mergeCell ref="J333:K333"/>
    <mergeCell ref="J334:K334"/>
    <mergeCell ref="J335:K335"/>
    <mergeCell ref="J336:K336"/>
    <mergeCell ref="J337:K337"/>
    <mergeCell ref="J320:K320"/>
    <mergeCell ref="J321:K321"/>
    <mergeCell ref="J322:K322"/>
    <mergeCell ref="J323:K323"/>
    <mergeCell ref="J324:K324"/>
    <mergeCell ref="J325:K325"/>
    <mergeCell ref="J326:K326"/>
    <mergeCell ref="J327:K327"/>
    <mergeCell ref="J328:K328"/>
    <mergeCell ref="J311:K311"/>
    <mergeCell ref="J312:K312"/>
    <mergeCell ref="J313:K313"/>
    <mergeCell ref="J314:K314"/>
    <mergeCell ref="J315:K315"/>
    <mergeCell ref="J316:K316"/>
    <mergeCell ref="J317:K317"/>
    <mergeCell ref="J318:K318"/>
    <mergeCell ref="J319:K319"/>
    <mergeCell ref="J302:K302"/>
    <mergeCell ref="J303:K303"/>
    <mergeCell ref="J304:K304"/>
    <mergeCell ref="J305:K305"/>
    <mergeCell ref="J306:K306"/>
    <mergeCell ref="J307:K307"/>
    <mergeCell ref="J308:K308"/>
    <mergeCell ref="J309:K309"/>
    <mergeCell ref="J310:K310"/>
    <mergeCell ref="J293:K293"/>
    <mergeCell ref="J294:K294"/>
    <mergeCell ref="J295:K295"/>
    <mergeCell ref="J296:K296"/>
    <mergeCell ref="J297:K297"/>
    <mergeCell ref="J298:K298"/>
    <mergeCell ref="J299:K299"/>
    <mergeCell ref="J300:K300"/>
    <mergeCell ref="J301:K301"/>
    <mergeCell ref="J284:K284"/>
    <mergeCell ref="J285:K285"/>
    <mergeCell ref="J286:K286"/>
    <mergeCell ref="J287:K287"/>
    <mergeCell ref="J288:K288"/>
    <mergeCell ref="J289:K289"/>
    <mergeCell ref="J290:K290"/>
    <mergeCell ref="J291:K291"/>
    <mergeCell ref="J292:K292"/>
    <mergeCell ref="J275:K275"/>
    <mergeCell ref="J276:K276"/>
    <mergeCell ref="J277:K277"/>
    <mergeCell ref="J278:K278"/>
    <mergeCell ref="J279:K279"/>
    <mergeCell ref="J280:K280"/>
    <mergeCell ref="J281:K281"/>
    <mergeCell ref="J282:K282"/>
    <mergeCell ref="J283:K283"/>
    <mergeCell ref="J266:K266"/>
    <mergeCell ref="J267:K267"/>
    <mergeCell ref="J268:K268"/>
    <mergeCell ref="J269:K269"/>
    <mergeCell ref="J270:K270"/>
    <mergeCell ref="J271:K271"/>
    <mergeCell ref="J272:K272"/>
    <mergeCell ref="J273:K273"/>
    <mergeCell ref="J274:K274"/>
    <mergeCell ref="J257:K257"/>
    <mergeCell ref="J258:K258"/>
    <mergeCell ref="J259:K259"/>
    <mergeCell ref="J260:K260"/>
    <mergeCell ref="J261:K261"/>
    <mergeCell ref="J262:K262"/>
    <mergeCell ref="J263:K263"/>
    <mergeCell ref="J264:K264"/>
    <mergeCell ref="J265:K265"/>
    <mergeCell ref="J248:K248"/>
    <mergeCell ref="J249:K249"/>
    <mergeCell ref="J250:K250"/>
    <mergeCell ref="J251:K251"/>
    <mergeCell ref="J252:K252"/>
    <mergeCell ref="J253:K253"/>
    <mergeCell ref="J254:K254"/>
    <mergeCell ref="J255:K255"/>
    <mergeCell ref="J256:K256"/>
    <mergeCell ref="J239:K239"/>
    <mergeCell ref="J240:K240"/>
    <mergeCell ref="J241:K241"/>
    <mergeCell ref="J242:K242"/>
    <mergeCell ref="J243:K243"/>
    <mergeCell ref="J244:K244"/>
    <mergeCell ref="J245:K245"/>
    <mergeCell ref="J246:K246"/>
    <mergeCell ref="J247:K247"/>
    <mergeCell ref="J230:K230"/>
    <mergeCell ref="J231:K231"/>
    <mergeCell ref="J232:K232"/>
    <mergeCell ref="J233:K233"/>
    <mergeCell ref="J234:K234"/>
    <mergeCell ref="J235:K235"/>
    <mergeCell ref="J236:K236"/>
    <mergeCell ref="J237:K237"/>
    <mergeCell ref="J238:K238"/>
    <mergeCell ref="J221:K221"/>
    <mergeCell ref="J222:K222"/>
    <mergeCell ref="J223:K223"/>
    <mergeCell ref="J224:K224"/>
    <mergeCell ref="J225:K225"/>
    <mergeCell ref="J226:K226"/>
    <mergeCell ref="J227:K227"/>
    <mergeCell ref="J228:K228"/>
    <mergeCell ref="J229:K229"/>
    <mergeCell ref="J212:K212"/>
    <mergeCell ref="J213:K213"/>
    <mergeCell ref="J214:K214"/>
    <mergeCell ref="J215:K215"/>
    <mergeCell ref="J216:K216"/>
    <mergeCell ref="J217:K217"/>
    <mergeCell ref="J218:K218"/>
    <mergeCell ref="J219:K219"/>
    <mergeCell ref="J220:K220"/>
    <mergeCell ref="J203:K203"/>
    <mergeCell ref="J204:K204"/>
    <mergeCell ref="J205:K205"/>
    <mergeCell ref="J206:K206"/>
    <mergeCell ref="J207:K207"/>
    <mergeCell ref="J208:K208"/>
    <mergeCell ref="J209:K209"/>
    <mergeCell ref="J210:K210"/>
    <mergeCell ref="J211:K211"/>
    <mergeCell ref="J194:K194"/>
    <mergeCell ref="J195:K195"/>
    <mergeCell ref="J196:K196"/>
    <mergeCell ref="J197:K197"/>
    <mergeCell ref="J198:K198"/>
    <mergeCell ref="J199:K199"/>
    <mergeCell ref="J200:K200"/>
    <mergeCell ref="J201:K201"/>
    <mergeCell ref="J202:K202"/>
    <mergeCell ref="J185:K185"/>
    <mergeCell ref="J186:K186"/>
    <mergeCell ref="J187:K187"/>
    <mergeCell ref="J188:K188"/>
    <mergeCell ref="J189:K189"/>
    <mergeCell ref="J190:K190"/>
    <mergeCell ref="J191:K191"/>
    <mergeCell ref="J192:K192"/>
    <mergeCell ref="J193:K193"/>
    <mergeCell ref="J176:K176"/>
    <mergeCell ref="J177:K177"/>
    <mergeCell ref="J178:K178"/>
    <mergeCell ref="J179:K179"/>
    <mergeCell ref="J180:K180"/>
    <mergeCell ref="J181:K181"/>
    <mergeCell ref="J182:K182"/>
    <mergeCell ref="J183:K183"/>
    <mergeCell ref="J184:K184"/>
    <mergeCell ref="J167:K167"/>
    <mergeCell ref="J168:K168"/>
    <mergeCell ref="J169:K169"/>
    <mergeCell ref="J170:K170"/>
    <mergeCell ref="J171:K171"/>
    <mergeCell ref="J172:K172"/>
    <mergeCell ref="J173:K173"/>
    <mergeCell ref="J174:K174"/>
    <mergeCell ref="J175:K175"/>
    <mergeCell ref="J158:K158"/>
    <mergeCell ref="J159:K159"/>
    <mergeCell ref="J160:K160"/>
    <mergeCell ref="J161:K161"/>
    <mergeCell ref="J162:K162"/>
    <mergeCell ref="J163:K163"/>
    <mergeCell ref="J164:K164"/>
    <mergeCell ref="J165:K165"/>
    <mergeCell ref="J166:K166"/>
    <mergeCell ref="J149:K149"/>
    <mergeCell ref="J150:K150"/>
    <mergeCell ref="J151:K151"/>
    <mergeCell ref="J152:K152"/>
    <mergeCell ref="J153:K153"/>
    <mergeCell ref="J154:K154"/>
    <mergeCell ref="J155:K155"/>
    <mergeCell ref="J156:K156"/>
    <mergeCell ref="J157:K157"/>
    <mergeCell ref="J140:K140"/>
    <mergeCell ref="J141:K141"/>
    <mergeCell ref="J142:K142"/>
    <mergeCell ref="J143:K143"/>
    <mergeCell ref="J144:K144"/>
    <mergeCell ref="J145:K145"/>
    <mergeCell ref="J146:K146"/>
    <mergeCell ref="J147:K147"/>
    <mergeCell ref="J148:K148"/>
    <mergeCell ref="J131:K131"/>
    <mergeCell ref="J132:K132"/>
    <mergeCell ref="J133:K133"/>
    <mergeCell ref="J134:K134"/>
    <mergeCell ref="J135:K135"/>
    <mergeCell ref="J136:K136"/>
    <mergeCell ref="J137:K137"/>
    <mergeCell ref="J138:K138"/>
    <mergeCell ref="J139:K139"/>
    <mergeCell ref="J122:K122"/>
    <mergeCell ref="J123:K123"/>
    <mergeCell ref="J124:K124"/>
    <mergeCell ref="J125:K125"/>
    <mergeCell ref="J126:K126"/>
    <mergeCell ref="J127:K127"/>
    <mergeCell ref="J128:K128"/>
    <mergeCell ref="J129:K129"/>
    <mergeCell ref="J130:K130"/>
    <mergeCell ref="J113:K113"/>
    <mergeCell ref="J114:K114"/>
    <mergeCell ref="J115:K115"/>
    <mergeCell ref="J116:K116"/>
    <mergeCell ref="J117:K117"/>
    <mergeCell ref="J118:K118"/>
    <mergeCell ref="J119:K119"/>
    <mergeCell ref="J120:K120"/>
    <mergeCell ref="J121:K121"/>
    <mergeCell ref="J88:K88"/>
    <mergeCell ref="J89:K89"/>
    <mergeCell ref="J90:K90"/>
    <mergeCell ref="J91:K91"/>
    <mergeCell ref="J92:K92"/>
    <mergeCell ref="J93:K93"/>
    <mergeCell ref="J104:K104"/>
    <mergeCell ref="J105:K105"/>
    <mergeCell ref="J106:K106"/>
    <mergeCell ref="J107:K107"/>
    <mergeCell ref="J108:K108"/>
    <mergeCell ref="J109:K109"/>
    <mergeCell ref="J110:K110"/>
    <mergeCell ref="J111:K111"/>
    <mergeCell ref="J112:K112"/>
    <mergeCell ref="J95:K95"/>
    <mergeCell ref="J96:K96"/>
    <mergeCell ref="J97:K97"/>
    <mergeCell ref="J98:K98"/>
    <mergeCell ref="J99:K99"/>
    <mergeCell ref="J100:K100"/>
    <mergeCell ref="J101:K101"/>
    <mergeCell ref="J102:K102"/>
    <mergeCell ref="J103:K103"/>
    <mergeCell ref="J94:K94"/>
    <mergeCell ref="J84:K84"/>
    <mergeCell ref="J85:K85"/>
    <mergeCell ref="J66:K66"/>
    <mergeCell ref="J67:K67"/>
    <mergeCell ref="J68:K68"/>
    <mergeCell ref="J69:K69"/>
    <mergeCell ref="J70:K70"/>
    <mergeCell ref="J71:K71"/>
    <mergeCell ref="J72:K72"/>
    <mergeCell ref="J73:K73"/>
    <mergeCell ref="J74:K74"/>
    <mergeCell ref="J57:K57"/>
    <mergeCell ref="J58:K58"/>
    <mergeCell ref="J59:K59"/>
    <mergeCell ref="J60:K60"/>
    <mergeCell ref="J61:K61"/>
    <mergeCell ref="J62:K62"/>
    <mergeCell ref="J63:K63"/>
    <mergeCell ref="J64:K64"/>
    <mergeCell ref="J65:K65"/>
    <mergeCell ref="J75:K75"/>
    <mergeCell ref="J76:K76"/>
    <mergeCell ref="J77:K77"/>
    <mergeCell ref="J78:K78"/>
    <mergeCell ref="J79:K79"/>
    <mergeCell ref="J80:K80"/>
    <mergeCell ref="J81:K81"/>
    <mergeCell ref="J82:K82"/>
    <mergeCell ref="J83:K83"/>
    <mergeCell ref="J86:K86"/>
    <mergeCell ref="J87:K87"/>
    <mergeCell ref="E1038:G1038"/>
    <mergeCell ref="E1039:G1039"/>
    <mergeCell ref="E1040:G1040"/>
    <mergeCell ref="E1041:G1041"/>
    <mergeCell ref="E1029:G1029"/>
    <mergeCell ref="E1030:G1030"/>
    <mergeCell ref="E1031:G1031"/>
    <mergeCell ref="E1032:G1032"/>
    <mergeCell ref="E1033:G1033"/>
    <mergeCell ref="E1034:G1034"/>
    <mergeCell ref="E1035:G1035"/>
    <mergeCell ref="E1036:G1036"/>
    <mergeCell ref="E1037:G1037"/>
    <mergeCell ref="E1020:G1020"/>
    <mergeCell ref="E1021:G1021"/>
    <mergeCell ref="E1022:G1022"/>
    <mergeCell ref="E1023:G1023"/>
    <mergeCell ref="E1024:G1024"/>
    <mergeCell ref="E1025:G1025"/>
    <mergeCell ref="E1026:G1026"/>
    <mergeCell ref="E1027:G1027"/>
    <mergeCell ref="E1028:G1028"/>
    <mergeCell ref="E1011:G1011"/>
    <mergeCell ref="E1012:G1012"/>
    <mergeCell ref="E1013:G1013"/>
    <mergeCell ref="E1014:G1014"/>
    <mergeCell ref="E1015:G1015"/>
    <mergeCell ref="E1016:G1016"/>
    <mergeCell ref="E1017:G1017"/>
    <mergeCell ref="E1018:G1018"/>
    <mergeCell ref="E1019:G1019"/>
    <mergeCell ref="E1002:G1002"/>
    <mergeCell ref="E1003:G1003"/>
    <mergeCell ref="E1004:G1004"/>
    <mergeCell ref="E1005:G1005"/>
    <mergeCell ref="E1006:G1006"/>
    <mergeCell ref="E1007:G1007"/>
    <mergeCell ref="E1008:G1008"/>
    <mergeCell ref="E1009:G1009"/>
    <mergeCell ref="E1010:G1010"/>
    <mergeCell ref="E993:G993"/>
    <mergeCell ref="E994:G994"/>
    <mergeCell ref="E995:G995"/>
    <mergeCell ref="E996:G996"/>
    <mergeCell ref="E997:G997"/>
    <mergeCell ref="E998:G998"/>
    <mergeCell ref="E999:G999"/>
    <mergeCell ref="E1000:G1000"/>
    <mergeCell ref="E1001:G1001"/>
    <mergeCell ref="E984:G984"/>
    <mergeCell ref="E985:G985"/>
    <mergeCell ref="E986:G986"/>
    <mergeCell ref="E987:G987"/>
    <mergeCell ref="E988:G988"/>
    <mergeCell ref="E989:G989"/>
    <mergeCell ref="E990:G990"/>
    <mergeCell ref="E991:G991"/>
    <mergeCell ref="E992:G992"/>
    <mergeCell ref="E975:G975"/>
    <mergeCell ref="E976:G976"/>
    <mergeCell ref="E977:G977"/>
    <mergeCell ref="E978:G978"/>
    <mergeCell ref="E979:G979"/>
    <mergeCell ref="E980:G980"/>
    <mergeCell ref="E981:G981"/>
    <mergeCell ref="E982:G982"/>
    <mergeCell ref="E983:G983"/>
    <mergeCell ref="E966:G966"/>
    <mergeCell ref="E967:G967"/>
    <mergeCell ref="E968:G968"/>
    <mergeCell ref="E969:G969"/>
    <mergeCell ref="E970:G970"/>
    <mergeCell ref="E971:G971"/>
    <mergeCell ref="E972:G972"/>
    <mergeCell ref="E973:G973"/>
    <mergeCell ref="E974:G974"/>
    <mergeCell ref="E957:G957"/>
    <mergeCell ref="E958:G958"/>
    <mergeCell ref="E959:G959"/>
    <mergeCell ref="E960:G960"/>
    <mergeCell ref="E961:G961"/>
    <mergeCell ref="E962:G962"/>
    <mergeCell ref="E963:G963"/>
    <mergeCell ref="E964:G964"/>
    <mergeCell ref="E965:G965"/>
    <mergeCell ref="E948:G948"/>
    <mergeCell ref="E949:G949"/>
    <mergeCell ref="E950:G950"/>
    <mergeCell ref="E951:G951"/>
    <mergeCell ref="E952:G952"/>
    <mergeCell ref="E953:G953"/>
    <mergeCell ref="E954:G954"/>
    <mergeCell ref="E955:G955"/>
    <mergeCell ref="E956:G956"/>
    <mergeCell ref="E939:G939"/>
    <mergeCell ref="E940:G940"/>
    <mergeCell ref="E941:G941"/>
    <mergeCell ref="E942:G942"/>
    <mergeCell ref="E943:G943"/>
    <mergeCell ref="E944:G944"/>
    <mergeCell ref="E945:G945"/>
    <mergeCell ref="E946:G946"/>
    <mergeCell ref="E947:G947"/>
    <mergeCell ref="E930:G930"/>
    <mergeCell ref="E931:G931"/>
    <mergeCell ref="E932:G932"/>
    <mergeCell ref="E933:G933"/>
    <mergeCell ref="E934:G934"/>
    <mergeCell ref="E935:G935"/>
    <mergeCell ref="E936:G936"/>
    <mergeCell ref="E937:G937"/>
    <mergeCell ref="E938:G938"/>
    <mergeCell ref="E921:G921"/>
    <mergeCell ref="E922:G922"/>
    <mergeCell ref="E923:G923"/>
    <mergeCell ref="E924:G924"/>
    <mergeCell ref="E925:G925"/>
    <mergeCell ref="E926:G926"/>
    <mergeCell ref="E927:G927"/>
    <mergeCell ref="E928:G928"/>
    <mergeCell ref="E929:G929"/>
    <mergeCell ref="E912:G912"/>
    <mergeCell ref="E913:G913"/>
    <mergeCell ref="E914:G914"/>
    <mergeCell ref="E915:G915"/>
    <mergeCell ref="E916:G916"/>
    <mergeCell ref="E917:G917"/>
    <mergeCell ref="E918:G918"/>
    <mergeCell ref="E919:G919"/>
    <mergeCell ref="E920:G920"/>
    <mergeCell ref="E903:G903"/>
    <mergeCell ref="E904:G904"/>
    <mergeCell ref="E905:G905"/>
    <mergeCell ref="E906:G906"/>
    <mergeCell ref="E907:G907"/>
    <mergeCell ref="E908:G908"/>
    <mergeCell ref="E909:G909"/>
    <mergeCell ref="E910:G910"/>
    <mergeCell ref="E911:G911"/>
    <mergeCell ref="E894:G894"/>
    <mergeCell ref="E895:G895"/>
    <mergeCell ref="E896:G896"/>
    <mergeCell ref="E897:G897"/>
    <mergeCell ref="E898:G898"/>
    <mergeCell ref="E899:G899"/>
    <mergeCell ref="E900:G900"/>
    <mergeCell ref="E901:G901"/>
    <mergeCell ref="E902:G902"/>
    <mergeCell ref="E885:G885"/>
    <mergeCell ref="E886:G886"/>
    <mergeCell ref="E887:G887"/>
    <mergeCell ref="E888:G888"/>
    <mergeCell ref="E889:G889"/>
    <mergeCell ref="E890:G890"/>
    <mergeCell ref="E891:G891"/>
    <mergeCell ref="E892:G892"/>
    <mergeCell ref="E893:G893"/>
    <mergeCell ref="E876:G876"/>
    <mergeCell ref="E877:G877"/>
    <mergeCell ref="E878:G878"/>
    <mergeCell ref="E879:G879"/>
    <mergeCell ref="E880:G880"/>
    <mergeCell ref="E881:G881"/>
    <mergeCell ref="E882:G882"/>
    <mergeCell ref="E883:G883"/>
    <mergeCell ref="E884:G884"/>
    <mergeCell ref="E867:G867"/>
    <mergeCell ref="E868:G868"/>
    <mergeCell ref="E869:G869"/>
    <mergeCell ref="E870:G870"/>
    <mergeCell ref="E871:G871"/>
    <mergeCell ref="E872:G872"/>
    <mergeCell ref="E873:G873"/>
    <mergeCell ref="E874:G874"/>
    <mergeCell ref="E875:G875"/>
    <mergeCell ref="E858:G858"/>
    <mergeCell ref="E859:G859"/>
    <mergeCell ref="E860:G860"/>
    <mergeCell ref="E861:G861"/>
    <mergeCell ref="E862:G862"/>
    <mergeCell ref="E863:G863"/>
    <mergeCell ref="E864:G864"/>
    <mergeCell ref="E865:G865"/>
    <mergeCell ref="E866:G866"/>
    <mergeCell ref="E849:G849"/>
    <mergeCell ref="E850:G850"/>
    <mergeCell ref="E851:G851"/>
    <mergeCell ref="E852:G852"/>
    <mergeCell ref="E853:G853"/>
    <mergeCell ref="E854:G854"/>
    <mergeCell ref="E855:G855"/>
    <mergeCell ref="E856:G856"/>
    <mergeCell ref="E857:G857"/>
    <mergeCell ref="E840:G840"/>
    <mergeCell ref="E841:G841"/>
    <mergeCell ref="E842:G842"/>
    <mergeCell ref="E843:G843"/>
    <mergeCell ref="E844:G844"/>
    <mergeCell ref="E845:G845"/>
    <mergeCell ref="E846:G846"/>
    <mergeCell ref="E847:G847"/>
    <mergeCell ref="E848:G848"/>
    <mergeCell ref="E831:G831"/>
    <mergeCell ref="E832:G832"/>
    <mergeCell ref="E833:G833"/>
    <mergeCell ref="E834:G834"/>
    <mergeCell ref="E835:G835"/>
    <mergeCell ref="E836:G836"/>
    <mergeCell ref="E837:G837"/>
    <mergeCell ref="E838:G838"/>
    <mergeCell ref="E839:G839"/>
    <mergeCell ref="E822:G822"/>
    <mergeCell ref="E823:G823"/>
    <mergeCell ref="E824:G824"/>
    <mergeCell ref="E825:G825"/>
    <mergeCell ref="E826:G826"/>
    <mergeCell ref="E827:G827"/>
    <mergeCell ref="E828:G828"/>
    <mergeCell ref="E829:G829"/>
    <mergeCell ref="E830:G830"/>
    <mergeCell ref="E813:G813"/>
    <mergeCell ref="E814:G814"/>
    <mergeCell ref="E815:G815"/>
    <mergeCell ref="E816:G816"/>
    <mergeCell ref="E817:G817"/>
    <mergeCell ref="E818:G818"/>
    <mergeCell ref="E819:G819"/>
    <mergeCell ref="E820:G820"/>
    <mergeCell ref="E821:G821"/>
    <mergeCell ref="E804:G804"/>
    <mergeCell ref="E805:G805"/>
    <mergeCell ref="E806:G806"/>
    <mergeCell ref="E807:G807"/>
    <mergeCell ref="E808:G808"/>
    <mergeCell ref="E809:G809"/>
    <mergeCell ref="E810:G810"/>
    <mergeCell ref="E811:G811"/>
    <mergeCell ref="E812:G812"/>
    <mergeCell ref="E795:G795"/>
    <mergeCell ref="E796:G796"/>
    <mergeCell ref="E797:G797"/>
    <mergeCell ref="E798:G798"/>
    <mergeCell ref="E799:G799"/>
    <mergeCell ref="E800:G800"/>
    <mergeCell ref="E801:G801"/>
    <mergeCell ref="E802:G802"/>
    <mergeCell ref="E803:G803"/>
    <mergeCell ref="E786:G786"/>
    <mergeCell ref="E787:G787"/>
    <mergeCell ref="E788:G788"/>
    <mergeCell ref="E789:G789"/>
    <mergeCell ref="E790:G790"/>
    <mergeCell ref="E791:G791"/>
    <mergeCell ref="E792:G792"/>
    <mergeCell ref="E793:G793"/>
    <mergeCell ref="E794:G794"/>
    <mergeCell ref="E777:G777"/>
    <mergeCell ref="E778:G778"/>
    <mergeCell ref="E779:G779"/>
    <mergeCell ref="E780:G780"/>
    <mergeCell ref="E781:G781"/>
    <mergeCell ref="E782:G782"/>
    <mergeCell ref="E783:G783"/>
    <mergeCell ref="E784:G784"/>
    <mergeCell ref="E785:G785"/>
    <mergeCell ref="E768:G768"/>
    <mergeCell ref="E769:G769"/>
    <mergeCell ref="E770:G770"/>
    <mergeCell ref="E771:G771"/>
    <mergeCell ref="E772:G772"/>
    <mergeCell ref="E773:G773"/>
    <mergeCell ref="E774:G774"/>
    <mergeCell ref="E775:G775"/>
    <mergeCell ref="E776:G776"/>
    <mergeCell ref="E759:G759"/>
    <mergeCell ref="E760:G760"/>
    <mergeCell ref="E761:G761"/>
    <mergeCell ref="E762:G762"/>
    <mergeCell ref="E763:G763"/>
    <mergeCell ref="E764:G764"/>
    <mergeCell ref="E765:G765"/>
    <mergeCell ref="E766:G766"/>
    <mergeCell ref="E767:G767"/>
    <mergeCell ref="E750:G750"/>
    <mergeCell ref="E751:G751"/>
    <mergeCell ref="E752:G752"/>
    <mergeCell ref="E753:G753"/>
    <mergeCell ref="E754:G754"/>
    <mergeCell ref="E755:G755"/>
    <mergeCell ref="E756:G756"/>
    <mergeCell ref="E757:G757"/>
    <mergeCell ref="E758:G758"/>
    <mergeCell ref="E741:G741"/>
    <mergeCell ref="E742:G742"/>
    <mergeCell ref="E743:G743"/>
    <mergeCell ref="E744:G744"/>
    <mergeCell ref="E745:G745"/>
    <mergeCell ref="E746:G746"/>
    <mergeCell ref="E747:G747"/>
    <mergeCell ref="E748:G748"/>
    <mergeCell ref="E749:G749"/>
    <mergeCell ref="E732:G732"/>
    <mergeCell ref="E733:G733"/>
    <mergeCell ref="E734:G734"/>
    <mergeCell ref="E735:G735"/>
    <mergeCell ref="E736:G736"/>
    <mergeCell ref="E737:G737"/>
    <mergeCell ref="E738:G738"/>
    <mergeCell ref="E739:G739"/>
    <mergeCell ref="E740:G740"/>
    <mergeCell ref="E723:G723"/>
    <mergeCell ref="E724:G724"/>
    <mergeCell ref="E725:G725"/>
    <mergeCell ref="E726:G726"/>
    <mergeCell ref="E727:G727"/>
    <mergeCell ref="E728:G728"/>
    <mergeCell ref="E729:G729"/>
    <mergeCell ref="E730:G730"/>
    <mergeCell ref="E731:G731"/>
    <mergeCell ref="E714:G714"/>
    <mergeCell ref="E715:G715"/>
    <mergeCell ref="E716:G716"/>
    <mergeCell ref="E717:G717"/>
    <mergeCell ref="E718:G718"/>
    <mergeCell ref="E719:G719"/>
    <mergeCell ref="E720:G720"/>
    <mergeCell ref="E721:G721"/>
    <mergeCell ref="E722:G722"/>
    <mergeCell ref="E705:G705"/>
    <mergeCell ref="E706:G706"/>
    <mergeCell ref="E707:G707"/>
    <mergeCell ref="E708:G708"/>
    <mergeCell ref="E709:G709"/>
    <mergeCell ref="E710:G710"/>
    <mergeCell ref="E711:G711"/>
    <mergeCell ref="E712:G712"/>
    <mergeCell ref="E713:G713"/>
    <mergeCell ref="E696:G696"/>
    <mergeCell ref="E697:G697"/>
    <mergeCell ref="E698:G698"/>
    <mergeCell ref="E699:G699"/>
    <mergeCell ref="E700:G700"/>
    <mergeCell ref="E701:G701"/>
    <mergeCell ref="E702:G702"/>
    <mergeCell ref="E703:G703"/>
    <mergeCell ref="E704:G704"/>
    <mergeCell ref="E687:G687"/>
    <mergeCell ref="E688:G688"/>
    <mergeCell ref="E689:G689"/>
    <mergeCell ref="E690:G690"/>
    <mergeCell ref="E691:G691"/>
    <mergeCell ref="E692:G692"/>
    <mergeCell ref="E693:G693"/>
    <mergeCell ref="E694:G694"/>
    <mergeCell ref="E695:G695"/>
    <mergeCell ref="E678:G678"/>
    <mergeCell ref="E679:G679"/>
    <mergeCell ref="E680:G680"/>
    <mergeCell ref="E681:G681"/>
    <mergeCell ref="E682:G682"/>
    <mergeCell ref="E683:G683"/>
    <mergeCell ref="E684:G684"/>
    <mergeCell ref="E685:G685"/>
    <mergeCell ref="E686:G686"/>
    <mergeCell ref="E669:G669"/>
    <mergeCell ref="E670:G670"/>
    <mergeCell ref="E671:G671"/>
    <mergeCell ref="E672:G672"/>
    <mergeCell ref="E673:G673"/>
    <mergeCell ref="E674:G674"/>
    <mergeCell ref="E675:G675"/>
    <mergeCell ref="E676:G676"/>
    <mergeCell ref="E677:G677"/>
    <mergeCell ref="E660:G660"/>
    <mergeCell ref="E661:G661"/>
    <mergeCell ref="E662:G662"/>
    <mergeCell ref="E663:G663"/>
    <mergeCell ref="E664:G664"/>
    <mergeCell ref="E665:G665"/>
    <mergeCell ref="E666:G666"/>
    <mergeCell ref="E667:G667"/>
    <mergeCell ref="E668:G668"/>
    <mergeCell ref="E651:G651"/>
    <mergeCell ref="E652:G652"/>
    <mergeCell ref="E653:G653"/>
    <mergeCell ref="E654:G654"/>
    <mergeCell ref="E655:G655"/>
    <mergeCell ref="E656:G656"/>
    <mergeCell ref="E657:G657"/>
    <mergeCell ref="E658:G658"/>
    <mergeCell ref="E659:G659"/>
    <mergeCell ref="E642:G642"/>
    <mergeCell ref="E643:G643"/>
    <mergeCell ref="E644:G644"/>
    <mergeCell ref="E645:G645"/>
    <mergeCell ref="E646:G646"/>
    <mergeCell ref="E647:G647"/>
    <mergeCell ref="E648:G648"/>
    <mergeCell ref="E649:G649"/>
    <mergeCell ref="E650:G650"/>
    <mergeCell ref="E633:G633"/>
    <mergeCell ref="E634:G634"/>
    <mergeCell ref="E635:G635"/>
    <mergeCell ref="E636:G636"/>
    <mergeCell ref="E637:G637"/>
    <mergeCell ref="E638:G638"/>
    <mergeCell ref="E639:G639"/>
    <mergeCell ref="E640:G640"/>
    <mergeCell ref="E641:G641"/>
    <mergeCell ref="E624:G624"/>
    <mergeCell ref="E625:G625"/>
    <mergeCell ref="E626:G626"/>
    <mergeCell ref="E627:G627"/>
    <mergeCell ref="E628:G628"/>
    <mergeCell ref="E629:G629"/>
    <mergeCell ref="E630:G630"/>
    <mergeCell ref="E631:G631"/>
    <mergeCell ref="E632:G632"/>
    <mergeCell ref="E615:G615"/>
    <mergeCell ref="E616:G616"/>
    <mergeCell ref="E617:G617"/>
    <mergeCell ref="E618:G618"/>
    <mergeCell ref="E619:G619"/>
    <mergeCell ref="E620:G620"/>
    <mergeCell ref="E621:G621"/>
    <mergeCell ref="E622:G622"/>
    <mergeCell ref="E623:G623"/>
    <mergeCell ref="E606:G606"/>
    <mergeCell ref="E607:G607"/>
    <mergeCell ref="E608:G608"/>
    <mergeCell ref="E609:G609"/>
    <mergeCell ref="E610:G610"/>
    <mergeCell ref="E611:G611"/>
    <mergeCell ref="E612:G612"/>
    <mergeCell ref="E613:G613"/>
    <mergeCell ref="E614:G614"/>
    <mergeCell ref="E597:G597"/>
    <mergeCell ref="E598:G598"/>
    <mergeCell ref="E599:G599"/>
    <mergeCell ref="E600:G600"/>
    <mergeCell ref="E601:G601"/>
    <mergeCell ref="E602:G602"/>
    <mergeCell ref="E603:G603"/>
    <mergeCell ref="E604:G604"/>
    <mergeCell ref="E605:G605"/>
    <mergeCell ref="E588:G588"/>
    <mergeCell ref="E589:G589"/>
    <mergeCell ref="E590:G590"/>
    <mergeCell ref="E591:G591"/>
    <mergeCell ref="E592:G592"/>
    <mergeCell ref="E593:G593"/>
    <mergeCell ref="E594:G594"/>
    <mergeCell ref="E595:G595"/>
    <mergeCell ref="E596:G596"/>
    <mergeCell ref="E579:G579"/>
    <mergeCell ref="E580:G580"/>
    <mergeCell ref="E581:G581"/>
    <mergeCell ref="E582:G582"/>
    <mergeCell ref="E583:G583"/>
    <mergeCell ref="E584:G584"/>
    <mergeCell ref="E585:G585"/>
    <mergeCell ref="E586:G586"/>
    <mergeCell ref="E587:G587"/>
    <mergeCell ref="E570:G570"/>
    <mergeCell ref="E571:G571"/>
    <mergeCell ref="E572:G572"/>
    <mergeCell ref="E573:G573"/>
    <mergeCell ref="E574:G574"/>
    <mergeCell ref="E575:G575"/>
    <mergeCell ref="E576:G576"/>
    <mergeCell ref="E577:G577"/>
    <mergeCell ref="E578:G578"/>
    <mergeCell ref="E561:G561"/>
    <mergeCell ref="E562:G562"/>
    <mergeCell ref="E563:G563"/>
    <mergeCell ref="E564:G564"/>
    <mergeCell ref="E565:G565"/>
    <mergeCell ref="E566:G566"/>
    <mergeCell ref="E567:G567"/>
    <mergeCell ref="E568:G568"/>
    <mergeCell ref="E569:G569"/>
    <mergeCell ref="E552:G552"/>
    <mergeCell ref="E553:G553"/>
    <mergeCell ref="E554:G554"/>
    <mergeCell ref="E555:G555"/>
    <mergeCell ref="E556:G556"/>
    <mergeCell ref="E557:G557"/>
    <mergeCell ref="E558:G558"/>
    <mergeCell ref="E559:G559"/>
    <mergeCell ref="E560:G560"/>
    <mergeCell ref="E543:G543"/>
    <mergeCell ref="E544:G544"/>
    <mergeCell ref="E545:G545"/>
    <mergeCell ref="E546:G546"/>
    <mergeCell ref="E547:G547"/>
    <mergeCell ref="E548:G548"/>
    <mergeCell ref="E549:G549"/>
    <mergeCell ref="E550:G550"/>
    <mergeCell ref="E551:G551"/>
    <mergeCell ref="E534:G534"/>
    <mergeCell ref="E535:G535"/>
    <mergeCell ref="E536:G536"/>
    <mergeCell ref="E537:G537"/>
    <mergeCell ref="E538:G538"/>
    <mergeCell ref="E539:G539"/>
    <mergeCell ref="E540:G540"/>
    <mergeCell ref="E541:G541"/>
    <mergeCell ref="E542:G542"/>
    <mergeCell ref="E525:G525"/>
    <mergeCell ref="E526:G526"/>
    <mergeCell ref="E527:G527"/>
    <mergeCell ref="E528:G528"/>
    <mergeCell ref="E529:G529"/>
    <mergeCell ref="E530:G530"/>
    <mergeCell ref="E531:G531"/>
    <mergeCell ref="E532:G532"/>
    <mergeCell ref="E533:G533"/>
    <mergeCell ref="E516:G516"/>
    <mergeCell ref="E517:G517"/>
    <mergeCell ref="E518:G518"/>
    <mergeCell ref="E519:G519"/>
    <mergeCell ref="E520:G520"/>
    <mergeCell ref="E521:G521"/>
    <mergeCell ref="E522:G522"/>
    <mergeCell ref="E523:G523"/>
    <mergeCell ref="E524:G524"/>
    <mergeCell ref="E507:G507"/>
    <mergeCell ref="E508:G508"/>
    <mergeCell ref="E509:G509"/>
    <mergeCell ref="E510:G510"/>
    <mergeCell ref="E511:G511"/>
    <mergeCell ref="E512:G512"/>
    <mergeCell ref="E513:G513"/>
    <mergeCell ref="E514:G514"/>
    <mergeCell ref="E515:G515"/>
    <mergeCell ref="E498:G498"/>
    <mergeCell ref="E499:G499"/>
    <mergeCell ref="E500:G500"/>
    <mergeCell ref="E501:G501"/>
    <mergeCell ref="E502:G502"/>
    <mergeCell ref="E503:G503"/>
    <mergeCell ref="E504:G504"/>
    <mergeCell ref="E505:G505"/>
    <mergeCell ref="E506:G506"/>
    <mergeCell ref="E489:G489"/>
    <mergeCell ref="E490:G490"/>
    <mergeCell ref="E491:G491"/>
    <mergeCell ref="E492:G492"/>
    <mergeCell ref="E493:G493"/>
    <mergeCell ref="E494:G494"/>
    <mergeCell ref="E495:G495"/>
    <mergeCell ref="E496:G496"/>
    <mergeCell ref="E497:G497"/>
    <mergeCell ref="E480:G480"/>
    <mergeCell ref="E481:G481"/>
    <mergeCell ref="E482:G482"/>
    <mergeCell ref="E483:G483"/>
    <mergeCell ref="E484:G484"/>
    <mergeCell ref="E485:G485"/>
    <mergeCell ref="E486:G486"/>
    <mergeCell ref="E487:G487"/>
    <mergeCell ref="E488:G488"/>
    <mergeCell ref="E471:G471"/>
    <mergeCell ref="E472:G472"/>
    <mergeCell ref="E473:G473"/>
    <mergeCell ref="E474:G474"/>
    <mergeCell ref="E475:G475"/>
    <mergeCell ref="E476:G476"/>
    <mergeCell ref="E477:G477"/>
    <mergeCell ref="E478:G478"/>
    <mergeCell ref="E479:G479"/>
    <mergeCell ref="E462:G462"/>
    <mergeCell ref="E463:G463"/>
    <mergeCell ref="E464:G464"/>
    <mergeCell ref="E465:G465"/>
    <mergeCell ref="E466:G466"/>
    <mergeCell ref="E467:G467"/>
    <mergeCell ref="E468:G468"/>
    <mergeCell ref="E469:G469"/>
    <mergeCell ref="E470:G470"/>
    <mergeCell ref="E453:G453"/>
    <mergeCell ref="E454:G454"/>
    <mergeCell ref="E455:G455"/>
    <mergeCell ref="E456:G456"/>
    <mergeCell ref="E457:G457"/>
    <mergeCell ref="E458:G458"/>
    <mergeCell ref="E459:G459"/>
    <mergeCell ref="E460:G460"/>
    <mergeCell ref="E461:G461"/>
    <mergeCell ref="E444:G444"/>
    <mergeCell ref="E445:G445"/>
    <mergeCell ref="E446:G446"/>
    <mergeCell ref="E447:G447"/>
    <mergeCell ref="E448:G448"/>
    <mergeCell ref="E449:G449"/>
    <mergeCell ref="E450:G450"/>
    <mergeCell ref="E451:G451"/>
    <mergeCell ref="E452:G452"/>
    <mergeCell ref="E435:G435"/>
    <mergeCell ref="E436:G436"/>
    <mergeCell ref="E437:G437"/>
    <mergeCell ref="E438:G438"/>
    <mergeCell ref="E439:G439"/>
    <mergeCell ref="E440:G440"/>
    <mergeCell ref="E441:G441"/>
    <mergeCell ref="E442:G442"/>
    <mergeCell ref="E443:G443"/>
    <mergeCell ref="E426:G426"/>
    <mergeCell ref="E427:G427"/>
    <mergeCell ref="E428:G428"/>
    <mergeCell ref="E429:G429"/>
    <mergeCell ref="E430:G430"/>
    <mergeCell ref="E431:G431"/>
    <mergeCell ref="E432:G432"/>
    <mergeCell ref="E433:G433"/>
    <mergeCell ref="E434:G434"/>
    <mergeCell ref="E417:G417"/>
    <mergeCell ref="E418:G418"/>
    <mergeCell ref="E419:G419"/>
    <mergeCell ref="E420:G420"/>
    <mergeCell ref="E421:G421"/>
    <mergeCell ref="E422:G422"/>
    <mergeCell ref="E423:G423"/>
    <mergeCell ref="E424:G424"/>
    <mergeCell ref="E425:G425"/>
    <mergeCell ref="E408:G408"/>
    <mergeCell ref="E409:G409"/>
    <mergeCell ref="E410:G410"/>
    <mergeCell ref="E411:G411"/>
    <mergeCell ref="E412:G412"/>
    <mergeCell ref="E413:G413"/>
    <mergeCell ref="E414:G414"/>
    <mergeCell ref="E415:G415"/>
    <mergeCell ref="E416:G416"/>
    <mergeCell ref="E399:G399"/>
    <mergeCell ref="E400:G400"/>
    <mergeCell ref="E401:G401"/>
    <mergeCell ref="E402:G402"/>
    <mergeCell ref="E403:G403"/>
    <mergeCell ref="E404:G404"/>
    <mergeCell ref="E405:G405"/>
    <mergeCell ref="E406:G406"/>
    <mergeCell ref="E407:G407"/>
    <mergeCell ref="E390:G390"/>
    <mergeCell ref="E391:G391"/>
    <mergeCell ref="E392:G392"/>
    <mergeCell ref="E393:G393"/>
    <mergeCell ref="E394:G394"/>
    <mergeCell ref="E395:G395"/>
    <mergeCell ref="E396:G396"/>
    <mergeCell ref="E397:G397"/>
    <mergeCell ref="E398:G398"/>
    <mergeCell ref="E381:G381"/>
    <mergeCell ref="E382:G382"/>
    <mergeCell ref="E383:G383"/>
    <mergeCell ref="E384:G384"/>
    <mergeCell ref="E385:G385"/>
    <mergeCell ref="E386:G386"/>
    <mergeCell ref="E387:G387"/>
    <mergeCell ref="E388:G388"/>
    <mergeCell ref="E389:G389"/>
    <mergeCell ref="E372:G372"/>
    <mergeCell ref="E373:G373"/>
    <mergeCell ref="E374:G374"/>
    <mergeCell ref="E375:G375"/>
    <mergeCell ref="E376:G376"/>
    <mergeCell ref="E377:G377"/>
    <mergeCell ref="E378:G378"/>
    <mergeCell ref="E379:G379"/>
    <mergeCell ref="E380:G380"/>
    <mergeCell ref="E363:G363"/>
    <mergeCell ref="E364:G364"/>
    <mergeCell ref="E365:G365"/>
    <mergeCell ref="E366:G366"/>
    <mergeCell ref="E367:G367"/>
    <mergeCell ref="E368:G368"/>
    <mergeCell ref="E369:G369"/>
    <mergeCell ref="E370:G370"/>
    <mergeCell ref="E371:G371"/>
    <mergeCell ref="E354:G354"/>
    <mergeCell ref="E355:G355"/>
    <mergeCell ref="E356:G356"/>
    <mergeCell ref="E357:G357"/>
    <mergeCell ref="E358:G358"/>
    <mergeCell ref="E359:G359"/>
    <mergeCell ref="E360:G360"/>
    <mergeCell ref="E361:G361"/>
    <mergeCell ref="E362:G362"/>
    <mergeCell ref="E345:G345"/>
    <mergeCell ref="E346:G346"/>
    <mergeCell ref="E347:G347"/>
    <mergeCell ref="E348:G348"/>
    <mergeCell ref="E349:G349"/>
    <mergeCell ref="E350:G350"/>
    <mergeCell ref="E351:G351"/>
    <mergeCell ref="E352:G352"/>
    <mergeCell ref="E353:G353"/>
    <mergeCell ref="E336:G336"/>
    <mergeCell ref="E337:G337"/>
    <mergeCell ref="E338:G338"/>
    <mergeCell ref="E339:G339"/>
    <mergeCell ref="E340:G340"/>
    <mergeCell ref="E341:G341"/>
    <mergeCell ref="E342:G342"/>
    <mergeCell ref="E343:G343"/>
    <mergeCell ref="E344:G344"/>
    <mergeCell ref="E327:G327"/>
    <mergeCell ref="E328:G328"/>
    <mergeCell ref="E329:G329"/>
    <mergeCell ref="E330:G330"/>
    <mergeCell ref="E331:G331"/>
    <mergeCell ref="E332:G332"/>
    <mergeCell ref="E333:G333"/>
    <mergeCell ref="E334:G334"/>
    <mergeCell ref="E335:G335"/>
    <mergeCell ref="E318:G318"/>
    <mergeCell ref="E319:G319"/>
    <mergeCell ref="E320:G320"/>
    <mergeCell ref="E321:G321"/>
    <mergeCell ref="E322:G322"/>
    <mergeCell ref="E323:G323"/>
    <mergeCell ref="E324:G324"/>
    <mergeCell ref="E325:G325"/>
    <mergeCell ref="E326:G326"/>
    <mergeCell ref="E309:G309"/>
    <mergeCell ref="E310:G310"/>
    <mergeCell ref="E311:G311"/>
    <mergeCell ref="E312:G312"/>
    <mergeCell ref="E313:G313"/>
    <mergeCell ref="E314:G314"/>
    <mergeCell ref="E315:G315"/>
    <mergeCell ref="E316:G316"/>
    <mergeCell ref="E317:G317"/>
    <mergeCell ref="E300:G300"/>
    <mergeCell ref="E301:G301"/>
    <mergeCell ref="E302:G302"/>
    <mergeCell ref="E303:G303"/>
    <mergeCell ref="E304:G304"/>
    <mergeCell ref="E305:G305"/>
    <mergeCell ref="E306:G306"/>
    <mergeCell ref="E307:G307"/>
    <mergeCell ref="E308:G308"/>
    <mergeCell ref="E291:G291"/>
    <mergeCell ref="E292:G292"/>
    <mergeCell ref="E293:G293"/>
    <mergeCell ref="E294:G294"/>
    <mergeCell ref="E295:G295"/>
    <mergeCell ref="E296:G296"/>
    <mergeCell ref="E297:G297"/>
    <mergeCell ref="E298:G298"/>
    <mergeCell ref="E299:G299"/>
    <mergeCell ref="E282:G282"/>
    <mergeCell ref="E283:G283"/>
    <mergeCell ref="E284:G284"/>
    <mergeCell ref="E285:G285"/>
    <mergeCell ref="E286:G286"/>
    <mergeCell ref="E287:G287"/>
    <mergeCell ref="E288:G288"/>
    <mergeCell ref="E289:G289"/>
    <mergeCell ref="E290:G290"/>
    <mergeCell ref="E273:G273"/>
    <mergeCell ref="E274:G274"/>
    <mergeCell ref="E275:G275"/>
    <mergeCell ref="E276:G276"/>
    <mergeCell ref="E277:G277"/>
    <mergeCell ref="E278:G278"/>
    <mergeCell ref="E279:G279"/>
    <mergeCell ref="E280:G280"/>
    <mergeCell ref="E281:G281"/>
    <mergeCell ref="E264:G264"/>
    <mergeCell ref="E265:G265"/>
    <mergeCell ref="E266:G266"/>
    <mergeCell ref="E267:G267"/>
    <mergeCell ref="E268:G268"/>
    <mergeCell ref="E269:G269"/>
    <mergeCell ref="E270:G270"/>
    <mergeCell ref="E271:G271"/>
    <mergeCell ref="E272:G272"/>
    <mergeCell ref="E255:G255"/>
    <mergeCell ref="E256:G256"/>
    <mergeCell ref="E257:G257"/>
    <mergeCell ref="E258:G258"/>
    <mergeCell ref="E259:G259"/>
    <mergeCell ref="E260:G260"/>
    <mergeCell ref="E261:G261"/>
    <mergeCell ref="E262:G262"/>
    <mergeCell ref="E263:G263"/>
    <mergeCell ref="E246:G246"/>
    <mergeCell ref="E247:G247"/>
    <mergeCell ref="E248:G248"/>
    <mergeCell ref="E249:G249"/>
    <mergeCell ref="E250:G250"/>
    <mergeCell ref="E251:G251"/>
    <mergeCell ref="E252:G252"/>
    <mergeCell ref="E253:G253"/>
    <mergeCell ref="E254:G254"/>
    <mergeCell ref="E237:G237"/>
    <mergeCell ref="E238:G238"/>
    <mergeCell ref="E239:G239"/>
    <mergeCell ref="E240:G240"/>
    <mergeCell ref="E241:G241"/>
    <mergeCell ref="E242:G242"/>
    <mergeCell ref="E243:G243"/>
    <mergeCell ref="E244:G244"/>
    <mergeCell ref="E245:G245"/>
    <mergeCell ref="E228:G228"/>
    <mergeCell ref="E229:G229"/>
    <mergeCell ref="E230:G230"/>
    <mergeCell ref="E231:G231"/>
    <mergeCell ref="E232:G232"/>
    <mergeCell ref="E233:G233"/>
    <mergeCell ref="E234:G234"/>
    <mergeCell ref="E235:G235"/>
    <mergeCell ref="E236:G236"/>
    <mergeCell ref="E201:G201"/>
    <mergeCell ref="E202:G202"/>
    <mergeCell ref="E203:G203"/>
    <mergeCell ref="E204:G204"/>
    <mergeCell ref="E205:G205"/>
    <mergeCell ref="E206:G206"/>
    <mergeCell ref="E207:G207"/>
    <mergeCell ref="E208:G208"/>
    <mergeCell ref="E209:G209"/>
    <mergeCell ref="E192:G192"/>
    <mergeCell ref="E193:G193"/>
    <mergeCell ref="E194:G194"/>
    <mergeCell ref="E195:G195"/>
    <mergeCell ref="E133:G133"/>
    <mergeCell ref="E134:G134"/>
    <mergeCell ref="E135:G135"/>
    <mergeCell ref="E136:G136"/>
    <mergeCell ref="E137:G137"/>
    <mergeCell ref="E138:G138"/>
    <mergeCell ref="E139:G139"/>
    <mergeCell ref="E140:G140"/>
    <mergeCell ref="E141:G141"/>
    <mergeCell ref="E142:G142"/>
    <mergeCell ref="E143:G143"/>
    <mergeCell ref="E144:G144"/>
    <mergeCell ref="E145:G145"/>
    <mergeCell ref="E146:G146"/>
    <mergeCell ref="E147:G147"/>
    <mergeCell ref="E148:G148"/>
    <mergeCell ref="E149:G149"/>
    <mergeCell ref="E183:G183"/>
    <mergeCell ref="E184:G184"/>
    <mergeCell ref="E185:G185"/>
    <mergeCell ref="E186:G186"/>
    <mergeCell ref="E187:G187"/>
    <mergeCell ref="E188:G188"/>
    <mergeCell ref="E189:G189"/>
    <mergeCell ref="E190:G190"/>
    <mergeCell ref="E191:G191"/>
    <mergeCell ref="E174:G174"/>
    <mergeCell ref="E175:G175"/>
    <mergeCell ref="E196:G196"/>
    <mergeCell ref="E197:G197"/>
    <mergeCell ref="E219:G219"/>
    <mergeCell ref="E220:G220"/>
    <mergeCell ref="E221:G221"/>
    <mergeCell ref="E222:G222"/>
    <mergeCell ref="E223:G223"/>
    <mergeCell ref="E224:G224"/>
    <mergeCell ref="E225:G225"/>
    <mergeCell ref="E226:G226"/>
    <mergeCell ref="E227:G227"/>
    <mergeCell ref="E210:G210"/>
    <mergeCell ref="E211:G211"/>
    <mergeCell ref="E212:G212"/>
    <mergeCell ref="E213:G213"/>
    <mergeCell ref="E214:G214"/>
    <mergeCell ref="E215:G215"/>
    <mergeCell ref="E216:G216"/>
    <mergeCell ref="E217:G217"/>
    <mergeCell ref="E218:G218"/>
    <mergeCell ref="E198:G198"/>
    <mergeCell ref="E199:G199"/>
    <mergeCell ref="E200:G200"/>
    <mergeCell ref="E176:G176"/>
    <mergeCell ref="E177:G177"/>
    <mergeCell ref="E178:G178"/>
    <mergeCell ref="E179:G179"/>
    <mergeCell ref="E180:G180"/>
    <mergeCell ref="E181:G181"/>
    <mergeCell ref="E182:G182"/>
    <mergeCell ref="E165:G165"/>
    <mergeCell ref="E166:G166"/>
    <mergeCell ref="E167:G167"/>
    <mergeCell ref="E168:G168"/>
    <mergeCell ref="E169:G169"/>
    <mergeCell ref="E170:G170"/>
    <mergeCell ref="E171:G171"/>
    <mergeCell ref="E172:G172"/>
    <mergeCell ref="E173:G173"/>
    <mergeCell ref="E156:G156"/>
    <mergeCell ref="E157:G157"/>
    <mergeCell ref="E158:G158"/>
    <mergeCell ref="E159:G159"/>
    <mergeCell ref="E160:G160"/>
    <mergeCell ref="E161:G161"/>
    <mergeCell ref="E162:G162"/>
    <mergeCell ref="E163:G163"/>
    <mergeCell ref="E164:G164"/>
    <mergeCell ref="E151:G151"/>
    <mergeCell ref="E152:G152"/>
    <mergeCell ref="E153:G153"/>
    <mergeCell ref="E154:G154"/>
    <mergeCell ref="E155:G155"/>
    <mergeCell ref="E129:G129"/>
    <mergeCell ref="E130:G130"/>
    <mergeCell ref="E131:G131"/>
    <mergeCell ref="E132:G132"/>
    <mergeCell ref="E120:G120"/>
    <mergeCell ref="E121:G121"/>
    <mergeCell ref="E122:G122"/>
    <mergeCell ref="E123:G123"/>
    <mergeCell ref="E124:G124"/>
    <mergeCell ref="E125:G125"/>
    <mergeCell ref="E126:G126"/>
    <mergeCell ref="E127:G127"/>
    <mergeCell ref="E128:G128"/>
    <mergeCell ref="E150:G150"/>
    <mergeCell ref="E111:G111"/>
    <mergeCell ref="E112:G112"/>
    <mergeCell ref="E113:G113"/>
    <mergeCell ref="E114:G114"/>
    <mergeCell ref="E115:G115"/>
    <mergeCell ref="E116:G116"/>
    <mergeCell ref="E117:G117"/>
    <mergeCell ref="E118:G118"/>
    <mergeCell ref="E119:G119"/>
    <mergeCell ref="E102:G102"/>
    <mergeCell ref="E103:G103"/>
    <mergeCell ref="E104:G104"/>
    <mergeCell ref="E105:G105"/>
    <mergeCell ref="E106:G106"/>
    <mergeCell ref="E107:G107"/>
    <mergeCell ref="E108:G108"/>
    <mergeCell ref="E109:G109"/>
    <mergeCell ref="E110:G110"/>
    <mergeCell ref="E93:G93"/>
    <mergeCell ref="E94:G94"/>
    <mergeCell ref="E95:G95"/>
    <mergeCell ref="E96:G96"/>
    <mergeCell ref="E97:G97"/>
    <mergeCell ref="E98:G98"/>
    <mergeCell ref="E99:G99"/>
    <mergeCell ref="E100:G100"/>
    <mergeCell ref="E101:G101"/>
    <mergeCell ref="E57:G57"/>
    <mergeCell ref="E58:G58"/>
    <mergeCell ref="E59:G59"/>
    <mergeCell ref="E60:G60"/>
    <mergeCell ref="E61:G61"/>
    <mergeCell ref="E62:G62"/>
    <mergeCell ref="E63:G63"/>
    <mergeCell ref="E64:G64"/>
    <mergeCell ref="E65:G65"/>
    <mergeCell ref="E66:G66"/>
    <mergeCell ref="E67:G67"/>
    <mergeCell ref="E68:G68"/>
    <mergeCell ref="E69:G69"/>
    <mergeCell ref="E70:G70"/>
    <mergeCell ref="E71:G71"/>
    <mergeCell ref="E72:G72"/>
    <mergeCell ref="E73:G73"/>
    <mergeCell ref="E74:G74"/>
    <mergeCell ref="E75:G75"/>
    <mergeCell ref="E76:G76"/>
    <mergeCell ref="E77:G77"/>
    <mergeCell ref="E78:G78"/>
    <mergeCell ref="E84:G84"/>
    <mergeCell ref="E85:G85"/>
    <mergeCell ref="E86:G86"/>
    <mergeCell ref="E87:G87"/>
    <mergeCell ref="E88:G88"/>
    <mergeCell ref="E89:G89"/>
    <mergeCell ref="E90:G90"/>
    <mergeCell ref="E91:G91"/>
    <mergeCell ref="E92:G92"/>
    <mergeCell ref="E79:G79"/>
    <mergeCell ref="E80:G80"/>
    <mergeCell ref="E81:G81"/>
    <mergeCell ref="E82:G82"/>
    <mergeCell ref="E83:G83"/>
    <mergeCell ref="Q3:V3"/>
    <mergeCell ref="Q4:V8"/>
    <mergeCell ref="U10:V10"/>
    <mergeCell ref="U23:V23"/>
    <mergeCell ref="U36:V36"/>
    <mergeCell ref="U44:V44"/>
    <mergeCell ref="U57:V57"/>
    <mergeCell ref="U70:V70"/>
    <mergeCell ref="P49:Q49"/>
    <mergeCell ref="P50:Q50"/>
    <mergeCell ref="P51:Q51"/>
    <mergeCell ref="P52:Q52"/>
    <mergeCell ref="P53:Q53"/>
    <mergeCell ref="P54:Q54"/>
    <mergeCell ref="P55:Q55"/>
    <mergeCell ref="P56:Q56"/>
    <mergeCell ref="P17:Q17"/>
    <mergeCell ref="P18:Q18"/>
    <mergeCell ref="P40:Q40"/>
    <mergeCell ref="P41:Q41"/>
    <mergeCell ref="P42:Q42"/>
    <mergeCell ref="P43:Q43"/>
    <mergeCell ref="P44:Q44"/>
    <mergeCell ref="P45:Q45"/>
    <mergeCell ref="P10:Q10"/>
    <mergeCell ref="P11:Q11"/>
    <mergeCell ref="P12:Q12"/>
    <mergeCell ref="P13:Q13"/>
    <mergeCell ref="P14:Q14"/>
    <mergeCell ref="P15:Q15"/>
    <mergeCell ref="P16:Q16"/>
    <mergeCell ref="J12:K12"/>
    <mergeCell ref="J13:K13"/>
    <mergeCell ref="J14:K14"/>
    <mergeCell ref="P48:Q48"/>
    <mergeCell ref="P31:Q31"/>
    <mergeCell ref="P32:Q32"/>
    <mergeCell ref="P33:Q33"/>
    <mergeCell ref="P34:Q34"/>
    <mergeCell ref="P35:Q35"/>
    <mergeCell ref="P36:Q36"/>
    <mergeCell ref="P37:Q37"/>
    <mergeCell ref="P38:Q38"/>
    <mergeCell ref="P39:Q39"/>
    <mergeCell ref="P46:Q46"/>
    <mergeCell ref="P47:Q47"/>
    <mergeCell ref="P22:Q22"/>
    <mergeCell ref="P23:Q23"/>
    <mergeCell ref="P24:Q24"/>
    <mergeCell ref="P25:Q25"/>
    <mergeCell ref="P26:Q26"/>
    <mergeCell ref="E54:G54"/>
    <mergeCell ref="E55:G55"/>
    <mergeCell ref="E56:G56"/>
    <mergeCell ref="E52:G52"/>
    <mergeCell ref="E10:G10"/>
    <mergeCell ref="E11:G11"/>
    <mergeCell ref="E12:G12"/>
    <mergeCell ref="E38:G38"/>
    <mergeCell ref="E39:G39"/>
    <mergeCell ref="E28:G28"/>
    <mergeCell ref="E29:G29"/>
    <mergeCell ref="E30:G30"/>
    <mergeCell ref="E31:G31"/>
    <mergeCell ref="E26:G26"/>
    <mergeCell ref="E27:G27"/>
    <mergeCell ref="E16:G16"/>
    <mergeCell ref="E17:G17"/>
    <mergeCell ref="E18:G18"/>
    <mergeCell ref="E19:G19"/>
    <mergeCell ref="E13:G13"/>
    <mergeCell ref="E20:G20"/>
    <mergeCell ref="E21:G21"/>
    <mergeCell ref="J21:K21"/>
    <mergeCell ref="J22:K22"/>
    <mergeCell ref="J23:K23"/>
    <mergeCell ref="J24:K24"/>
    <mergeCell ref="J25:K25"/>
    <mergeCell ref="J26:K26"/>
    <mergeCell ref="E14:G14"/>
    <mergeCell ref="E15:G15"/>
    <mergeCell ref="J15:K15"/>
    <mergeCell ref="J16:K16"/>
    <mergeCell ref="J17:K17"/>
    <mergeCell ref="J18:K18"/>
    <mergeCell ref="P27:Q27"/>
    <mergeCell ref="P28:Q28"/>
    <mergeCell ref="P29:Q29"/>
    <mergeCell ref="P30:Q30"/>
    <mergeCell ref="P19:Q19"/>
    <mergeCell ref="P20:Q20"/>
    <mergeCell ref="P21:Q21"/>
    <mergeCell ref="J19:K19"/>
    <mergeCell ref="J20:K20"/>
    <mergeCell ref="C4:D4"/>
    <mergeCell ref="C3:D3"/>
    <mergeCell ref="C5:D5"/>
    <mergeCell ref="C7:D7"/>
    <mergeCell ref="C8:D8"/>
    <mergeCell ref="F3:I3"/>
    <mergeCell ref="H4:I8"/>
    <mergeCell ref="J10:K10"/>
    <mergeCell ref="J11:K11"/>
    <mergeCell ref="K3:O3"/>
    <mergeCell ref="K4:O8"/>
    <mergeCell ref="E32:G32"/>
    <mergeCell ref="E33:G33"/>
    <mergeCell ref="E34:G34"/>
    <mergeCell ref="E35:G35"/>
    <mergeCell ref="E36:G36"/>
    <mergeCell ref="E37:G37"/>
    <mergeCell ref="J28:K28"/>
    <mergeCell ref="J29:K29"/>
    <mergeCell ref="J30:K30"/>
    <mergeCell ref="J31:K31"/>
    <mergeCell ref="J32:K32"/>
    <mergeCell ref="J33:K33"/>
    <mergeCell ref="J34:K34"/>
    <mergeCell ref="J35:K35"/>
    <mergeCell ref="J36:K36"/>
    <mergeCell ref="J37:K37"/>
    <mergeCell ref="E22:G22"/>
    <mergeCell ref="E23:G23"/>
    <mergeCell ref="E24:G24"/>
    <mergeCell ref="E25:G25"/>
    <mergeCell ref="J27:K27"/>
    <mergeCell ref="J38:K38"/>
    <mergeCell ref="J51:K51"/>
    <mergeCell ref="J52:K52"/>
    <mergeCell ref="J53:K53"/>
    <mergeCell ref="J54:K54"/>
    <mergeCell ref="J55:K55"/>
    <mergeCell ref="J56:K56"/>
    <mergeCell ref="J45:K45"/>
    <mergeCell ref="J46:K46"/>
    <mergeCell ref="J47:K47"/>
    <mergeCell ref="J48:K48"/>
    <mergeCell ref="J49:K49"/>
    <mergeCell ref="J50:K50"/>
    <mergeCell ref="E49:G49"/>
    <mergeCell ref="E50:G50"/>
    <mergeCell ref="E51:G51"/>
    <mergeCell ref="E40:G40"/>
    <mergeCell ref="E41:G41"/>
    <mergeCell ref="E42:G42"/>
    <mergeCell ref="E43:G43"/>
    <mergeCell ref="E44:G44"/>
    <mergeCell ref="E45:G45"/>
    <mergeCell ref="E46:G46"/>
    <mergeCell ref="E47:G47"/>
    <mergeCell ref="E48:G48"/>
    <mergeCell ref="J39:K39"/>
    <mergeCell ref="J40:K40"/>
    <mergeCell ref="J41:K41"/>
    <mergeCell ref="J42:K42"/>
    <mergeCell ref="J43:K43"/>
    <mergeCell ref="J44:K44"/>
    <mergeCell ref="E53:G53"/>
  </mergeCells>
  <phoneticPr fontId="7" type="noConversion"/>
  <conditionalFormatting sqref="C11:S1000">
    <cfRule type="expression" dxfId="2479" priority="1">
      <formula>$L11=$C$4</formula>
    </cfRule>
  </conditionalFormatting>
  <dataValidations count="2">
    <dataValidation allowBlank="1" showInputMessage="1" showErrorMessage="1" prompt="(dd/mm/yy)" sqref="N10:N1000 L10:L1000" xr:uid="{F5E78011-45A9-494E-9D80-5339FE3326BB}"/>
    <dataValidation allowBlank="1" showInputMessage="1" showErrorMessage="1" prompt="Automatic Calculation" sqref="M11:M1000" xr:uid="{CCFC7D32-040A-4473-88A5-E15B9C388B8C}"/>
  </dataValidations>
  <pageMargins left="0.7" right="0.7" top="0.75" bottom="0.75" header="0.3" footer="0.3"/>
  <pageSetup orientation="portrait" horizontalDpi="1200" verticalDpi="1200" r:id="rId1"/>
  <drawing r:id="rId2"/>
  <extLst>
    <ext xmlns:x14="http://schemas.microsoft.com/office/spreadsheetml/2009/9/main" uri="{78C0D931-6437-407d-A8EE-F0AAD7539E65}">
      <x14:conditionalFormattings>
        <x14:conditionalFormatting xmlns:xm="http://schemas.microsoft.com/office/excel/2006/main">
          <x14:cfRule type="expression" priority="2" id="{807ECED5-C032-40B8-8671-B5E08C19FB19}">
            <xm:f>$P11=Settings!$N$5</xm:f>
            <x14:dxf>
              <font>
                <strike/>
                <color theme="0" tint="-0.499984740745262"/>
              </font>
            </x14:dxf>
          </x14:cfRule>
          <xm:sqref>C11:S1000</xm:sqref>
        </x14:conditionalFormatting>
      </x14:conditionalFormattings>
    </ext>
    <ext xmlns:x14="http://schemas.microsoft.com/office/spreadsheetml/2009/9/main" uri="{CCE6A557-97BC-4b89-ADB6-D9C93CAAB3DF}">
      <x14:dataValidations xmlns:xm="http://schemas.microsoft.com/office/excel/2006/main" count="6">
        <x14:dataValidation type="list" allowBlank="1" showInputMessage="1" showErrorMessage="1" promptTitle="Choose Status" prompt="(Dropdown List)" xr:uid="{6C3EB981-B3B7-4FAF-9C6A-34F172E1CA3E}">
          <x14:formula1>
            <xm:f>Settings!$J$4:$J$12</xm:f>
          </x14:formula1>
          <xm:sqref>O11:O1000</xm:sqref>
        </x14:dataValidation>
        <x14:dataValidation type="list" allowBlank="1" showInputMessage="1" showErrorMessage="1" promptTitle="Choose Priority Level" prompt="(Dropdown List)" xr:uid="{F2AAD99F-274E-4CA6-AA8E-F94378AAE69E}">
          <x14:formula1>
            <xm:f>Settings!$L$4:$L$8</xm:f>
          </x14:formula1>
          <xm:sqref>I11:I1000</xm:sqref>
        </x14:dataValidation>
        <x14:dataValidation type="list" allowBlank="1" showInputMessage="1" showErrorMessage="1" promptTitle="Choose Department" prompt="(Dropdown List)" xr:uid="{CAF7E43E-B7C0-47F1-BFEE-2A399DA52CA7}">
          <x14:formula1>
            <xm:f>Settings!$G$4:$G$13</xm:f>
          </x14:formula1>
          <xm:sqref>J11:K1007</xm:sqref>
        </x14:dataValidation>
        <x14:dataValidation type="list" allowBlank="1" showInputMessage="1" showErrorMessage="1" promptTitle="Choose Category" prompt="(Dropdown List)" xr:uid="{481F8E76-72A0-4B70-ACCB-0A8FB3F097F1}">
          <x14:formula1>
            <xm:f>Settings!$D$4:$D$13</xm:f>
          </x14:formula1>
          <xm:sqref>H11:H1000</xm:sqref>
        </x14:dataValidation>
        <x14:dataValidation type="list" allowBlank="1" showInputMessage="1" showErrorMessage="1" promptTitle="Choose Remarks" prompt="(Dropdown List)" xr:uid="{E265FDF5-DB67-475C-B781-37C42451C994}">
          <x14:formula1>
            <xm:f>Settings!$N$4:$N$5</xm:f>
          </x14:formula1>
          <xm:sqref>P11:Q1005</xm:sqref>
        </x14:dataValidation>
        <x14:dataValidation type="list" allowBlank="1" showInputMessage="1" showErrorMessage="1" promptTitle="Choose Employee" prompt="(Dropdown List)" xr:uid="{0415CB36-293A-432F-A4ED-32D12737E9D1}">
          <x14:formula1>
            <xm:f>'Team Data Sheet'!$D$4:$BA$4</xm:f>
          </x14:formula1>
          <xm:sqref>C11:C1000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BE320-3F77-4058-B663-A185FB8BF93A}">
  <dimension ref="A1:AZ1010"/>
  <sheetViews>
    <sheetView showGridLines="0" showRowColHeaders="0" zoomScaleNormal="100" workbookViewId="0">
      <selection activeCell="D9" sqref="D9"/>
    </sheetView>
  </sheetViews>
  <sheetFormatPr defaultColWidth="8.85546875" defaultRowHeight="16.5" x14ac:dyDescent="0.25"/>
  <cols>
    <col min="1" max="1" width="20.7109375" style="116" customWidth="1"/>
    <col min="2" max="2" width="3.5703125" style="104" customWidth="1"/>
    <col min="3" max="3" width="19.7109375" style="110" customWidth="1"/>
    <col min="4" max="4" width="11.140625" style="110" bestFit="1" customWidth="1"/>
    <col min="5" max="5" width="2.85546875" style="110" customWidth="1"/>
    <col min="6" max="6" width="28" style="110" customWidth="1"/>
    <col min="7" max="7" width="15.140625" style="110" customWidth="1"/>
    <col min="8" max="8" width="12.28515625" style="110" customWidth="1"/>
    <col min="9" max="9" width="15.7109375" style="110" customWidth="1"/>
    <col min="10" max="10" width="10.85546875" style="110" customWidth="1"/>
    <col min="11" max="11" width="2.85546875" style="110" customWidth="1"/>
    <col min="12" max="12" width="17" style="110" customWidth="1"/>
    <col min="13" max="13" width="19" style="110" customWidth="1"/>
    <col min="14" max="14" width="14.7109375" style="110" customWidth="1"/>
    <col min="15" max="50" width="3.85546875" style="110" customWidth="1"/>
    <col min="51" max="52" width="8.85546875" style="104"/>
    <col min="53" max="16384" width="8.85546875" style="110"/>
  </cols>
  <sheetData>
    <row r="1" spans="1:52" s="97" customFormat="1" ht="48" customHeight="1" x14ac:dyDescent="0.55000000000000004">
      <c r="A1" s="95"/>
      <c r="B1" s="22"/>
      <c r="C1" s="21" t="s">
        <v>67</v>
      </c>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row>
    <row r="2" spans="1:52" s="97" customFormat="1" ht="14.25" x14ac:dyDescent="0.25">
      <c r="A2" s="95"/>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row>
    <row r="3" spans="1:52" s="97" customFormat="1" ht="16.899999999999999" customHeight="1" x14ac:dyDescent="0.25">
      <c r="A3" s="95"/>
      <c r="B3" s="6"/>
      <c r="C3" s="232" t="s">
        <v>38</v>
      </c>
      <c r="D3" s="233"/>
      <c r="E3" s="6"/>
      <c r="F3" s="310" t="s">
        <v>65</v>
      </c>
      <c r="G3" s="195"/>
      <c r="H3" s="195"/>
      <c r="I3" s="195"/>
      <c r="J3" s="195"/>
      <c r="K3" s="6"/>
      <c r="L3" s="302" t="s">
        <v>64</v>
      </c>
      <c r="M3" s="303"/>
      <c r="N3" s="303"/>
      <c r="O3" s="6"/>
      <c r="P3" s="313" t="s">
        <v>66</v>
      </c>
      <c r="Q3" s="313"/>
      <c r="R3" s="313"/>
      <c r="S3" s="313"/>
      <c r="T3" s="313"/>
      <c r="U3" s="313"/>
      <c r="V3" s="313"/>
      <c r="W3" s="313"/>
      <c r="X3" s="313"/>
      <c r="Y3" s="313"/>
      <c r="Z3" s="313"/>
      <c r="AA3" s="313"/>
      <c r="AB3" s="313"/>
      <c r="AC3" s="313"/>
      <c r="AD3" s="313"/>
      <c r="AE3" s="313"/>
      <c r="AF3" s="313"/>
      <c r="AG3" s="313"/>
      <c r="AH3" s="313"/>
      <c r="AI3" s="313"/>
      <c r="AJ3" s="313"/>
      <c r="AK3" s="313"/>
      <c r="AL3" s="313"/>
      <c r="AM3" s="313"/>
      <c r="AN3" s="313"/>
      <c r="AO3" s="313"/>
      <c r="AP3" s="313"/>
      <c r="AQ3" s="313"/>
      <c r="AR3" s="313"/>
      <c r="AS3" s="313"/>
      <c r="AT3" s="313"/>
      <c r="AU3" s="313"/>
      <c r="AV3" s="313"/>
      <c r="AW3" s="313"/>
      <c r="AX3" s="313"/>
      <c r="AY3" s="6"/>
      <c r="AZ3" s="6"/>
    </row>
    <row r="4" spans="1:52" s="97" customFormat="1" ht="14.25" x14ac:dyDescent="0.25">
      <c r="A4" s="95"/>
      <c r="B4" s="6"/>
      <c r="C4" s="230">
        <f ca="1">TODAY()</f>
        <v>46232</v>
      </c>
      <c r="D4" s="231"/>
      <c r="E4" s="6"/>
      <c r="F4" s="311"/>
      <c r="G4" s="312"/>
      <c r="H4" s="312"/>
      <c r="I4" s="312"/>
      <c r="J4" s="312"/>
      <c r="K4" s="6"/>
      <c r="L4" s="99" t="s">
        <v>57</v>
      </c>
      <c r="M4" s="306">
        <v>45292</v>
      </c>
      <c r="N4" s="307"/>
      <c r="O4" s="6"/>
      <c r="P4" s="296" t="str">
        <f>"Week " &amp; ROUNDUP((P7 - $M$4 + WEEKDAY($M$4, 2)) / 7, 0)</f>
        <v>Week 1</v>
      </c>
      <c r="Q4" s="297"/>
      <c r="R4" s="297"/>
      <c r="S4" s="297"/>
      <c r="T4" s="297"/>
      <c r="U4" s="297"/>
      <c r="V4" s="298"/>
      <c r="W4" s="271" t="str">
        <f>"Week " &amp; ROUNDUP((W7 - $M$4 + WEEKDAY($M$4, 2)) / 7, 0)</f>
        <v>Week 2</v>
      </c>
      <c r="X4" s="272"/>
      <c r="Y4" s="272"/>
      <c r="Z4" s="272"/>
      <c r="AA4" s="272"/>
      <c r="AB4" s="272"/>
      <c r="AC4" s="273"/>
      <c r="AD4" s="271" t="str">
        <f>"Week " &amp; ROUNDUP((AD7 - $M$4 + WEEKDAY($M$4, 2)) / 7, 0)</f>
        <v>Week 3</v>
      </c>
      <c r="AE4" s="272"/>
      <c r="AF4" s="272"/>
      <c r="AG4" s="272"/>
      <c r="AH4" s="272"/>
      <c r="AI4" s="272"/>
      <c r="AJ4" s="273"/>
      <c r="AK4" s="271" t="str">
        <f>"Week " &amp; ROUNDUP((AK7 - $M$4 + WEEKDAY($M$4, 2)) / 7, 0)</f>
        <v>Week 4</v>
      </c>
      <c r="AL4" s="272"/>
      <c r="AM4" s="272"/>
      <c r="AN4" s="272"/>
      <c r="AO4" s="272"/>
      <c r="AP4" s="272"/>
      <c r="AQ4" s="273"/>
      <c r="AR4" s="271" t="str">
        <f>"Week " &amp; ROUNDUP((AR7 - $M$4 + WEEKDAY($M$4, 2)) / 7, 0)</f>
        <v>Week 5</v>
      </c>
      <c r="AS4" s="272"/>
      <c r="AT4" s="272"/>
      <c r="AU4" s="272"/>
      <c r="AV4" s="272"/>
      <c r="AW4" s="272"/>
      <c r="AX4" s="273"/>
      <c r="AY4" s="6"/>
      <c r="AZ4" s="6"/>
    </row>
    <row r="5" spans="1:52" s="97" customFormat="1" ht="14.25" x14ac:dyDescent="0.25">
      <c r="A5" s="95"/>
      <c r="B5" s="6"/>
      <c r="C5" s="234">
        <f ca="1">C4</f>
        <v>46232</v>
      </c>
      <c r="D5" s="235"/>
      <c r="E5" s="6"/>
      <c r="F5" s="311"/>
      <c r="G5" s="312"/>
      <c r="H5" s="312"/>
      <c r="I5" s="312"/>
      <c r="J5" s="312"/>
      <c r="K5" s="6"/>
      <c r="L5" s="99" t="s">
        <v>58</v>
      </c>
      <c r="M5" s="304">
        <v>1</v>
      </c>
      <c r="N5" s="305"/>
      <c r="O5" s="6"/>
      <c r="P5" s="299"/>
      <c r="Q5" s="300"/>
      <c r="R5" s="300"/>
      <c r="S5" s="300"/>
      <c r="T5" s="300"/>
      <c r="U5" s="300"/>
      <c r="V5" s="301"/>
      <c r="W5" s="274"/>
      <c r="X5" s="275"/>
      <c r="Y5" s="275"/>
      <c r="Z5" s="275"/>
      <c r="AA5" s="275"/>
      <c r="AB5" s="275"/>
      <c r="AC5" s="276"/>
      <c r="AD5" s="274"/>
      <c r="AE5" s="275"/>
      <c r="AF5" s="275"/>
      <c r="AG5" s="275"/>
      <c r="AH5" s="275"/>
      <c r="AI5" s="275"/>
      <c r="AJ5" s="276"/>
      <c r="AK5" s="274"/>
      <c r="AL5" s="275"/>
      <c r="AM5" s="275"/>
      <c r="AN5" s="275"/>
      <c r="AO5" s="275"/>
      <c r="AP5" s="275"/>
      <c r="AQ5" s="276"/>
      <c r="AR5" s="274"/>
      <c r="AS5" s="275"/>
      <c r="AT5" s="275"/>
      <c r="AU5" s="275"/>
      <c r="AV5" s="275"/>
      <c r="AW5" s="275"/>
      <c r="AX5" s="276"/>
      <c r="AY5" s="6"/>
      <c r="AZ5" s="6"/>
    </row>
    <row r="6" spans="1:52" s="97" customFormat="1" ht="14.25" x14ac:dyDescent="0.25">
      <c r="A6" s="95"/>
      <c r="B6" s="6"/>
      <c r="C6" s="6"/>
      <c r="D6" s="6"/>
      <c r="E6" s="6"/>
      <c r="F6" s="123" t="e">
        <f>IF(COUNTIFS(E:E, "&lt;&gt;") = 0, "", AVERAGEIFS(L:L, E:E, "&lt;&gt;"))</f>
        <v>#DIV/0!</v>
      </c>
      <c r="G6" s="123" t="e">
        <f>100%-F6</f>
        <v>#DIV/0!</v>
      </c>
      <c r="H6" s="124"/>
      <c r="I6" s="6"/>
      <c r="J6" s="6"/>
      <c r="K6" s="6"/>
      <c r="L6" s="6"/>
      <c r="M6" s="125"/>
      <c r="N6" s="6"/>
      <c r="O6" s="6"/>
      <c r="P6" s="277">
        <f>P7</f>
        <v>45292</v>
      </c>
      <c r="Q6" s="278"/>
      <c r="R6" s="278"/>
      <c r="S6" s="278"/>
      <c r="T6" s="278"/>
      <c r="U6" s="278"/>
      <c r="V6" s="279"/>
      <c r="W6" s="280">
        <f>W7</f>
        <v>45299</v>
      </c>
      <c r="X6" s="281"/>
      <c r="Y6" s="281"/>
      <c r="Z6" s="281"/>
      <c r="AA6" s="281"/>
      <c r="AB6" s="281"/>
      <c r="AC6" s="282"/>
      <c r="AD6" s="283">
        <f>AD7</f>
        <v>45306</v>
      </c>
      <c r="AE6" s="278"/>
      <c r="AF6" s="278"/>
      <c r="AG6" s="278"/>
      <c r="AH6" s="278"/>
      <c r="AI6" s="278"/>
      <c r="AJ6" s="279"/>
      <c r="AK6" s="280">
        <f>AK7</f>
        <v>45313</v>
      </c>
      <c r="AL6" s="281"/>
      <c r="AM6" s="281"/>
      <c r="AN6" s="281"/>
      <c r="AO6" s="281"/>
      <c r="AP6" s="281"/>
      <c r="AQ6" s="282"/>
      <c r="AR6" s="283">
        <f>AR7</f>
        <v>45320</v>
      </c>
      <c r="AS6" s="278"/>
      <c r="AT6" s="278"/>
      <c r="AU6" s="278"/>
      <c r="AV6" s="278"/>
      <c r="AW6" s="278"/>
      <c r="AX6" s="284"/>
      <c r="AY6" s="6"/>
      <c r="AZ6" s="6"/>
    </row>
    <row r="7" spans="1:52" s="101" customFormat="1" ht="16.899999999999999" customHeight="1" x14ac:dyDescent="0.25">
      <c r="A7" s="95"/>
      <c r="B7" s="100"/>
      <c r="C7" s="291" t="s">
        <v>15</v>
      </c>
      <c r="D7" s="294" t="s">
        <v>17</v>
      </c>
      <c r="E7" s="287" t="s">
        <v>18</v>
      </c>
      <c r="F7" s="288"/>
      <c r="G7" s="291" t="s">
        <v>4</v>
      </c>
      <c r="H7" s="291" t="s">
        <v>2</v>
      </c>
      <c r="I7" s="287" t="s">
        <v>0</v>
      </c>
      <c r="J7" s="308" t="s">
        <v>1</v>
      </c>
      <c r="K7" s="309"/>
      <c r="L7" s="291" t="s">
        <v>53</v>
      </c>
      <c r="M7" s="293" t="s">
        <v>54</v>
      </c>
      <c r="N7" s="285" t="s">
        <v>55</v>
      </c>
      <c r="O7" s="286"/>
      <c r="P7" s="126">
        <f>task_start-WEEKDAY(task_start,3)+(display_week-1)*7</f>
        <v>45292</v>
      </c>
      <c r="Q7" s="126">
        <f>P7+1</f>
        <v>45293</v>
      </c>
      <c r="R7" s="126">
        <f t="shared" ref="R7:AX7" si="0">Q7+1</f>
        <v>45294</v>
      </c>
      <c r="S7" s="126">
        <f t="shared" si="0"/>
        <v>45295</v>
      </c>
      <c r="T7" s="126">
        <f t="shared" si="0"/>
        <v>45296</v>
      </c>
      <c r="U7" s="126">
        <f t="shared" si="0"/>
        <v>45297</v>
      </c>
      <c r="V7" s="127">
        <f t="shared" si="0"/>
        <v>45298</v>
      </c>
      <c r="W7" s="126">
        <f t="shared" si="0"/>
        <v>45299</v>
      </c>
      <c r="X7" s="126">
        <f t="shared" si="0"/>
        <v>45300</v>
      </c>
      <c r="Y7" s="126">
        <f t="shared" si="0"/>
        <v>45301</v>
      </c>
      <c r="Z7" s="126">
        <f t="shared" si="0"/>
        <v>45302</v>
      </c>
      <c r="AA7" s="126">
        <f t="shared" si="0"/>
        <v>45303</v>
      </c>
      <c r="AB7" s="126">
        <f t="shared" si="0"/>
        <v>45304</v>
      </c>
      <c r="AC7" s="126">
        <f t="shared" si="0"/>
        <v>45305</v>
      </c>
      <c r="AD7" s="128">
        <f t="shared" si="0"/>
        <v>45306</v>
      </c>
      <c r="AE7" s="126">
        <f t="shared" si="0"/>
        <v>45307</v>
      </c>
      <c r="AF7" s="126">
        <f t="shared" si="0"/>
        <v>45308</v>
      </c>
      <c r="AG7" s="126">
        <f t="shared" si="0"/>
        <v>45309</v>
      </c>
      <c r="AH7" s="126">
        <f t="shared" si="0"/>
        <v>45310</v>
      </c>
      <c r="AI7" s="126">
        <f t="shared" si="0"/>
        <v>45311</v>
      </c>
      <c r="AJ7" s="127">
        <f t="shared" si="0"/>
        <v>45312</v>
      </c>
      <c r="AK7" s="126">
        <f t="shared" si="0"/>
        <v>45313</v>
      </c>
      <c r="AL7" s="126">
        <f t="shared" si="0"/>
        <v>45314</v>
      </c>
      <c r="AM7" s="126">
        <f t="shared" si="0"/>
        <v>45315</v>
      </c>
      <c r="AN7" s="126">
        <f t="shared" si="0"/>
        <v>45316</v>
      </c>
      <c r="AO7" s="126">
        <f t="shared" si="0"/>
        <v>45317</v>
      </c>
      <c r="AP7" s="126">
        <f t="shared" si="0"/>
        <v>45318</v>
      </c>
      <c r="AQ7" s="126">
        <f t="shared" si="0"/>
        <v>45319</v>
      </c>
      <c r="AR7" s="128">
        <f t="shared" si="0"/>
        <v>45320</v>
      </c>
      <c r="AS7" s="126">
        <f t="shared" si="0"/>
        <v>45321</v>
      </c>
      <c r="AT7" s="126">
        <f t="shared" si="0"/>
        <v>45322</v>
      </c>
      <c r="AU7" s="126">
        <f t="shared" si="0"/>
        <v>45323</v>
      </c>
      <c r="AV7" s="126">
        <f t="shared" si="0"/>
        <v>45324</v>
      </c>
      <c r="AW7" s="126">
        <f t="shared" si="0"/>
        <v>45325</v>
      </c>
      <c r="AX7" s="126">
        <f t="shared" si="0"/>
        <v>45326</v>
      </c>
      <c r="AY7" s="100"/>
      <c r="AZ7" s="100"/>
    </row>
    <row r="8" spans="1:52" s="103" customFormat="1" ht="16.899999999999999" customHeight="1" x14ac:dyDescent="0.25">
      <c r="A8" s="95"/>
      <c r="B8" s="102"/>
      <c r="C8" s="292"/>
      <c r="D8" s="295"/>
      <c r="E8" s="289"/>
      <c r="F8" s="290"/>
      <c r="G8" s="292"/>
      <c r="H8" s="292"/>
      <c r="I8" s="289"/>
      <c r="J8" s="308"/>
      <c r="K8" s="309"/>
      <c r="L8" s="292"/>
      <c r="M8" s="292"/>
      <c r="N8" s="285"/>
      <c r="O8" s="286"/>
      <c r="P8" s="129" t="str">
        <f>LEFT(TEXT(P7,"ddd"),1)</f>
        <v>M</v>
      </c>
      <c r="Q8" s="129" t="str">
        <f t="shared" ref="Q8:AC8" si="1">LEFT(TEXT(Q7,"ddd"),1)</f>
        <v>T</v>
      </c>
      <c r="R8" s="129" t="str">
        <f t="shared" si="1"/>
        <v>W</v>
      </c>
      <c r="S8" s="129" t="str">
        <f t="shared" si="1"/>
        <v>T</v>
      </c>
      <c r="T8" s="129" t="str">
        <f t="shared" si="1"/>
        <v>F</v>
      </c>
      <c r="U8" s="129" t="str">
        <f t="shared" si="1"/>
        <v>S</v>
      </c>
      <c r="V8" s="130" t="str">
        <f t="shared" si="1"/>
        <v>S</v>
      </c>
      <c r="W8" s="129" t="str">
        <f t="shared" si="1"/>
        <v>M</v>
      </c>
      <c r="X8" s="129" t="str">
        <f t="shared" si="1"/>
        <v>T</v>
      </c>
      <c r="Y8" s="129" t="str">
        <f t="shared" si="1"/>
        <v>W</v>
      </c>
      <c r="Z8" s="129" t="str">
        <f t="shared" si="1"/>
        <v>T</v>
      </c>
      <c r="AA8" s="129" t="str">
        <f t="shared" si="1"/>
        <v>F</v>
      </c>
      <c r="AB8" s="129" t="str">
        <f t="shared" si="1"/>
        <v>S</v>
      </c>
      <c r="AC8" s="129" t="str">
        <f t="shared" si="1"/>
        <v>S</v>
      </c>
      <c r="AD8" s="131" t="str">
        <f t="shared" ref="AD8:AX8" si="2">LEFT(TEXT(AD7,"ddd"),1)</f>
        <v>M</v>
      </c>
      <c r="AE8" s="129" t="str">
        <f t="shared" si="2"/>
        <v>T</v>
      </c>
      <c r="AF8" s="129" t="str">
        <f t="shared" si="2"/>
        <v>W</v>
      </c>
      <c r="AG8" s="129" t="str">
        <f t="shared" si="2"/>
        <v>T</v>
      </c>
      <c r="AH8" s="129" t="str">
        <f t="shared" si="2"/>
        <v>F</v>
      </c>
      <c r="AI8" s="129" t="str">
        <f t="shared" si="2"/>
        <v>S</v>
      </c>
      <c r="AJ8" s="130" t="str">
        <f t="shared" si="2"/>
        <v>S</v>
      </c>
      <c r="AK8" s="129" t="str">
        <f t="shared" si="2"/>
        <v>M</v>
      </c>
      <c r="AL8" s="129" t="str">
        <f t="shared" si="2"/>
        <v>T</v>
      </c>
      <c r="AM8" s="129" t="str">
        <f t="shared" si="2"/>
        <v>W</v>
      </c>
      <c r="AN8" s="129" t="str">
        <f t="shared" si="2"/>
        <v>T</v>
      </c>
      <c r="AO8" s="129" t="str">
        <f t="shared" si="2"/>
        <v>F</v>
      </c>
      <c r="AP8" s="129" t="str">
        <f t="shared" si="2"/>
        <v>S</v>
      </c>
      <c r="AQ8" s="129" t="str">
        <f t="shared" si="2"/>
        <v>S</v>
      </c>
      <c r="AR8" s="131" t="str">
        <f t="shared" si="2"/>
        <v>M</v>
      </c>
      <c r="AS8" s="129" t="str">
        <f t="shared" si="2"/>
        <v>T</v>
      </c>
      <c r="AT8" s="129" t="str">
        <f t="shared" si="2"/>
        <v>W</v>
      </c>
      <c r="AU8" s="129" t="str">
        <f t="shared" si="2"/>
        <v>T</v>
      </c>
      <c r="AV8" s="129" t="str">
        <f t="shared" si="2"/>
        <v>F</v>
      </c>
      <c r="AW8" s="129" t="str">
        <f t="shared" si="2"/>
        <v>S</v>
      </c>
      <c r="AX8" s="129" t="str">
        <f t="shared" si="2"/>
        <v>S</v>
      </c>
      <c r="AY8" s="102"/>
      <c r="AZ8" s="102"/>
    </row>
    <row r="9" spans="1:52" x14ac:dyDescent="0.25">
      <c r="A9" s="95"/>
      <c r="C9" s="76"/>
      <c r="D9" s="105"/>
      <c r="E9" s="267"/>
      <c r="F9" s="268"/>
      <c r="G9" s="76"/>
      <c r="H9" s="106"/>
      <c r="I9" s="107"/>
      <c r="J9" s="267"/>
      <c r="K9" s="268"/>
      <c r="L9" s="108"/>
      <c r="M9" s="109"/>
      <c r="N9" s="263"/>
      <c r="O9" s="264"/>
      <c r="P9" s="132" t="str">
        <f t="shared" ref="P9:Y18" si="3">IF(AND(P$7&gt;=$M9,P$7&lt;=$N9),IF($L9=100%,$L9,$H9),"")</f>
        <v/>
      </c>
      <c r="Q9" s="133" t="str">
        <f t="shared" si="3"/>
        <v/>
      </c>
      <c r="R9" s="133" t="str">
        <f t="shared" si="3"/>
        <v/>
      </c>
      <c r="S9" s="133" t="str">
        <f t="shared" si="3"/>
        <v/>
      </c>
      <c r="T9" s="133" t="str">
        <f t="shared" si="3"/>
        <v/>
      </c>
      <c r="U9" s="133" t="str">
        <f t="shared" si="3"/>
        <v/>
      </c>
      <c r="V9" s="133" t="str">
        <f t="shared" si="3"/>
        <v/>
      </c>
      <c r="W9" s="134" t="str">
        <f t="shared" si="3"/>
        <v/>
      </c>
      <c r="X9" s="134" t="str">
        <f t="shared" si="3"/>
        <v/>
      </c>
      <c r="Y9" s="134" t="str">
        <f t="shared" si="3"/>
        <v/>
      </c>
      <c r="Z9" s="134" t="str">
        <f t="shared" ref="Z9:AI18" si="4">IF(AND(Z$7&gt;=$M9,Z$7&lt;=$N9),IF($L9=100%,$L9,$H9),"")</f>
        <v/>
      </c>
      <c r="AA9" s="134" t="str">
        <f t="shared" si="4"/>
        <v/>
      </c>
      <c r="AB9" s="134" t="str">
        <f t="shared" si="4"/>
        <v/>
      </c>
      <c r="AC9" s="134" t="str">
        <f t="shared" si="4"/>
        <v/>
      </c>
      <c r="AD9" s="133" t="str">
        <f t="shared" si="4"/>
        <v/>
      </c>
      <c r="AE9" s="133" t="str">
        <f t="shared" si="4"/>
        <v/>
      </c>
      <c r="AF9" s="133" t="str">
        <f t="shared" si="4"/>
        <v/>
      </c>
      <c r="AG9" s="133" t="str">
        <f t="shared" si="4"/>
        <v/>
      </c>
      <c r="AH9" s="133" t="str">
        <f t="shared" si="4"/>
        <v/>
      </c>
      <c r="AI9" s="133" t="str">
        <f t="shared" si="4"/>
        <v/>
      </c>
      <c r="AJ9" s="133" t="str">
        <f t="shared" ref="AJ9:AX18" si="5">IF(AND(AJ$7&gt;=$M9,AJ$7&lt;=$N9),IF($L9=100%,$L9,$H9),"")</f>
        <v/>
      </c>
      <c r="AK9" s="134" t="str">
        <f t="shared" si="5"/>
        <v/>
      </c>
      <c r="AL9" s="134" t="str">
        <f t="shared" si="5"/>
        <v/>
      </c>
      <c r="AM9" s="134" t="str">
        <f t="shared" si="5"/>
        <v/>
      </c>
      <c r="AN9" s="134" t="str">
        <f t="shared" si="5"/>
        <v/>
      </c>
      <c r="AO9" s="134" t="str">
        <f t="shared" si="5"/>
        <v/>
      </c>
      <c r="AP9" s="134" t="str">
        <f t="shared" si="5"/>
        <v/>
      </c>
      <c r="AQ9" s="134" t="str">
        <f t="shared" si="5"/>
        <v/>
      </c>
      <c r="AR9" s="133" t="str">
        <f t="shared" si="5"/>
        <v/>
      </c>
      <c r="AS9" s="133" t="str">
        <f t="shared" si="5"/>
        <v/>
      </c>
      <c r="AT9" s="133" t="str">
        <f t="shared" si="5"/>
        <v/>
      </c>
      <c r="AU9" s="133" t="str">
        <f t="shared" si="5"/>
        <v/>
      </c>
      <c r="AV9" s="133" t="str">
        <f t="shared" si="5"/>
        <v/>
      </c>
      <c r="AW9" s="133" t="str">
        <f t="shared" si="5"/>
        <v/>
      </c>
      <c r="AX9" s="135" t="str">
        <f t="shared" si="5"/>
        <v/>
      </c>
    </row>
    <row r="10" spans="1:52" x14ac:dyDescent="0.25">
      <c r="A10" s="95"/>
      <c r="C10" s="80"/>
      <c r="D10" s="111"/>
      <c r="E10" s="269"/>
      <c r="F10" s="270"/>
      <c r="G10" s="80"/>
      <c r="H10" s="112"/>
      <c r="I10" s="113"/>
      <c r="J10" s="269"/>
      <c r="K10" s="270"/>
      <c r="L10" s="114"/>
      <c r="M10" s="115"/>
      <c r="N10" s="265"/>
      <c r="O10" s="266"/>
      <c r="P10" s="132" t="str">
        <f t="shared" si="3"/>
        <v/>
      </c>
      <c r="Q10" s="133" t="str">
        <f t="shared" si="3"/>
        <v/>
      </c>
      <c r="R10" s="133" t="str">
        <f t="shared" si="3"/>
        <v/>
      </c>
      <c r="S10" s="133" t="str">
        <f t="shared" si="3"/>
        <v/>
      </c>
      <c r="T10" s="133" t="str">
        <f t="shared" si="3"/>
        <v/>
      </c>
      <c r="U10" s="133" t="str">
        <f t="shared" si="3"/>
        <v/>
      </c>
      <c r="V10" s="133" t="str">
        <f t="shared" si="3"/>
        <v/>
      </c>
      <c r="W10" s="134" t="str">
        <f t="shared" si="3"/>
        <v/>
      </c>
      <c r="X10" s="134" t="str">
        <f t="shared" si="3"/>
        <v/>
      </c>
      <c r="Y10" s="134" t="str">
        <f t="shared" si="3"/>
        <v/>
      </c>
      <c r="Z10" s="134" t="str">
        <f t="shared" si="4"/>
        <v/>
      </c>
      <c r="AA10" s="134" t="str">
        <f t="shared" si="4"/>
        <v/>
      </c>
      <c r="AB10" s="134" t="str">
        <f t="shared" si="4"/>
        <v/>
      </c>
      <c r="AC10" s="134" t="str">
        <f t="shared" si="4"/>
        <v/>
      </c>
      <c r="AD10" s="133" t="str">
        <f t="shared" si="4"/>
        <v/>
      </c>
      <c r="AE10" s="133" t="str">
        <f t="shared" si="4"/>
        <v/>
      </c>
      <c r="AF10" s="133" t="str">
        <f t="shared" si="4"/>
        <v/>
      </c>
      <c r="AG10" s="133" t="str">
        <f t="shared" si="4"/>
        <v/>
      </c>
      <c r="AH10" s="133" t="str">
        <f t="shared" si="4"/>
        <v/>
      </c>
      <c r="AI10" s="133" t="str">
        <f t="shared" si="4"/>
        <v/>
      </c>
      <c r="AJ10" s="133" t="str">
        <f t="shared" si="5"/>
        <v/>
      </c>
      <c r="AK10" s="134" t="str">
        <f t="shared" si="5"/>
        <v/>
      </c>
      <c r="AL10" s="134" t="str">
        <f t="shared" si="5"/>
        <v/>
      </c>
      <c r="AM10" s="134" t="str">
        <f t="shared" si="5"/>
        <v/>
      </c>
      <c r="AN10" s="134" t="str">
        <f t="shared" si="5"/>
        <v/>
      </c>
      <c r="AO10" s="134" t="str">
        <f t="shared" si="5"/>
        <v/>
      </c>
      <c r="AP10" s="134" t="str">
        <f t="shared" si="5"/>
        <v/>
      </c>
      <c r="AQ10" s="134" t="str">
        <f t="shared" si="5"/>
        <v/>
      </c>
      <c r="AR10" s="133" t="str">
        <f t="shared" si="5"/>
        <v/>
      </c>
      <c r="AS10" s="133" t="str">
        <f t="shared" si="5"/>
        <v/>
      </c>
      <c r="AT10" s="133" t="str">
        <f t="shared" si="5"/>
        <v/>
      </c>
      <c r="AU10" s="133" t="str">
        <f t="shared" si="5"/>
        <v/>
      </c>
      <c r="AV10" s="133" t="str">
        <f t="shared" si="5"/>
        <v/>
      </c>
      <c r="AW10" s="133" t="str">
        <f t="shared" si="5"/>
        <v/>
      </c>
      <c r="AX10" s="135" t="str">
        <f t="shared" si="5"/>
        <v/>
      </c>
    </row>
    <row r="11" spans="1:52" x14ac:dyDescent="0.25">
      <c r="A11" s="95"/>
      <c r="C11" s="76"/>
      <c r="D11" s="105"/>
      <c r="E11" s="267"/>
      <c r="F11" s="268"/>
      <c r="G11" s="76"/>
      <c r="H11" s="106"/>
      <c r="I11" s="107"/>
      <c r="J11" s="267"/>
      <c r="K11" s="268"/>
      <c r="L11" s="108"/>
      <c r="M11" s="109"/>
      <c r="N11" s="263"/>
      <c r="O11" s="264"/>
      <c r="P11" s="132" t="str">
        <f t="shared" si="3"/>
        <v/>
      </c>
      <c r="Q11" s="133" t="str">
        <f t="shared" si="3"/>
        <v/>
      </c>
      <c r="R11" s="133" t="str">
        <f t="shared" si="3"/>
        <v/>
      </c>
      <c r="S11" s="133" t="str">
        <f t="shared" si="3"/>
        <v/>
      </c>
      <c r="T11" s="133" t="str">
        <f t="shared" si="3"/>
        <v/>
      </c>
      <c r="U11" s="133" t="str">
        <f t="shared" si="3"/>
        <v/>
      </c>
      <c r="V11" s="133" t="str">
        <f t="shared" si="3"/>
        <v/>
      </c>
      <c r="W11" s="134" t="str">
        <f t="shared" si="3"/>
        <v/>
      </c>
      <c r="X11" s="134" t="str">
        <f t="shared" si="3"/>
        <v/>
      </c>
      <c r="Y11" s="134" t="str">
        <f t="shared" si="3"/>
        <v/>
      </c>
      <c r="Z11" s="134" t="str">
        <f t="shared" si="4"/>
        <v/>
      </c>
      <c r="AA11" s="134" t="str">
        <f t="shared" si="4"/>
        <v/>
      </c>
      <c r="AB11" s="134" t="str">
        <f t="shared" si="4"/>
        <v/>
      </c>
      <c r="AC11" s="134" t="str">
        <f t="shared" si="4"/>
        <v/>
      </c>
      <c r="AD11" s="133" t="str">
        <f t="shared" si="4"/>
        <v/>
      </c>
      <c r="AE11" s="133" t="str">
        <f t="shared" si="4"/>
        <v/>
      </c>
      <c r="AF11" s="133" t="str">
        <f t="shared" si="4"/>
        <v/>
      </c>
      <c r="AG11" s="133" t="str">
        <f t="shared" si="4"/>
        <v/>
      </c>
      <c r="AH11" s="133" t="str">
        <f t="shared" si="4"/>
        <v/>
      </c>
      <c r="AI11" s="133" t="str">
        <f t="shared" si="4"/>
        <v/>
      </c>
      <c r="AJ11" s="133" t="str">
        <f t="shared" si="5"/>
        <v/>
      </c>
      <c r="AK11" s="134" t="str">
        <f t="shared" si="5"/>
        <v/>
      </c>
      <c r="AL11" s="134" t="str">
        <f t="shared" si="5"/>
        <v/>
      </c>
      <c r="AM11" s="134" t="str">
        <f t="shared" si="5"/>
        <v/>
      </c>
      <c r="AN11" s="134" t="str">
        <f t="shared" si="5"/>
        <v/>
      </c>
      <c r="AO11" s="134" t="str">
        <f t="shared" si="5"/>
        <v/>
      </c>
      <c r="AP11" s="134" t="str">
        <f t="shared" si="5"/>
        <v/>
      </c>
      <c r="AQ11" s="134" t="str">
        <f t="shared" si="5"/>
        <v/>
      </c>
      <c r="AR11" s="133" t="str">
        <f t="shared" si="5"/>
        <v/>
      </c>
      <c r="AS11" s="133" t="str">
        <f t="shared" si="5"/>
        <v/>
      </c>
      <c r="AT11" s="133" t="str">
        <f t="shared" si="5"/>
        <v/>
      </c>
      <c r="AU11" s="133" t="str">
        <f t="shared" si="5"/>
        <v/>
      </c>
      <c r="AV11" s="133" t="str">
        <f t="shared" si="5"/>
        <v/>
      </c>
      <c r="AW11" s="133" t="str">
        <f t="shared" si="5"/>
        <v/>
      </c>
      <c r="AX11" s="135" t="str">
        <f t="shared" si="5"/>
        <v/>
      </c>
    </row>
    <row r="12" spans="1:52" ht="14.45" customHeight="1" x14ac:dyDescent="0.25">
      <c r="A12" s="95"/>
      <c r="C12" s="80"/>
      <c r="D12" s="111"/>
      <c r="E12" s="269"/>
      <c r="F12" s="270"/>
      <c r="G12" s="80"/>
      <c r="H12" s="112"/>
      <c r="I12" s="113"/>
      <c r="J12" s="269"/>
      <c r="K12" s="270"/>
      <c r="L12" s="114"/>
      <c r="M12" s="115"/>
      <c r="N12" s="265"/>
      <c r="O12" s="266"/>
      <c r="P12" s="132" t="str">
        <f t="shared" ref="P12:AX12" si="6">IF(AND(P$7&gt;=$M12,P$7&lt;=$N12),IF($L12=100%,$L12,$H12),"")</f>
        <v/>
      </c>
      <c r="Q12" s="133" t="str">
        <f t="shared" si="6"/>
        <v/>
      </c>
      <c r="R12" s="133" t="str">
        <f t="shared" si="6"/>
        <v/>
      </c>
      <c r="S12" s="133" t="str">
        <f t="shared" si="6"/>
        <v/>
      </c>
      <c r="T12" s="133" t="str">
        <f t="shared" si="6"/>
        <v/>
      </c>
      <c r="U12" s="133" t="str">
        <f t="shared" si="6"/>
        <v/>
      </c>
      <c r="V12" s="133" t="str">
        <f t="shared" si="6"/>
        <v/>
      </c>
      <c r="W12" s="134" t="str">
        <f t="shared" si="6"/>
        <v/>
      </c>
      <c r="X12" s="134" t="str">
        <f t="shared" si="6"/>
        <v/>
      </c>
      <c r="Y12" s="134" t="str">
        <f t="shared" si="6"/>
        <v/>
      </c>
      <c r="Z12" s="134" t="str">
        <f t="shared" si="6"/>
        <v/>
      </c>
      <c r="AA12" s="134" t="str">
        <f t="shared" si="6"/>
        <v/>
      </c>
      <c r="AB12" s="134" t="str">
        <f t="shared" si="6"/>
        <v/>
      </c>
      <c r="AC12" s="134" t="str">
        <f t="shared" si="6"/>
        <v/>
      </c>
      <c r="AD12" s="133" t="str">
        <f t="shared" si="6"/>
        <v/>
      </c>
      <c r="AE12" s="133" t="str">
        <f t="shared" si="6"/>
        <v/>
      </c>
      <c r="AF12" s="133" t="str">
        <f t="shared" si="6"/>
        <v/>
      </c>
      <c r="AG12" s="133" t="str">
        <f t="shared" si="6"/>
        <v/>
      </c>
      <c r="AH12" s="133" t="str">
        <f t="shared" si="6"/>
        <v/>
      </c>
      <c r="AI12" s="133" t="str">
        <f t="shared" si="6"/>
        <v/>
      </c>
      <c r="AJ12" s="133" t="str">
        <f t="shared" si="6"/>
        <v/>
      </c>
      <c r="AK12" s="134" t="str">
        <f t="shared" si="6"/>
        <v/>
      </c>
      <c r="AL12" s="134" t="str">
        <f t="shared" si="6"/>
        <v/>
      </c>
      <c r="AM12" s="134" t="str">
        <f t="shared" si="6"/>
        <v/>
      </c>
      <c r="AN12" s="134" t="str">
        <f t="shared" si="6"/>
        <v/>
      </c>
      <c r="AO12" s="134" t="str">
        <f t="shared" si="6"/>
        <v/>
      </c>
      <c r="AP12" s="134" t="str">
        <f t="shared" si="6"/>
        <v/>
      </c>
      <c r="AQ12" s="134" t="str">
        <f t="shared" si="6"/>
        <v/>
      </c>
      <c r="AR12" s="133" t="str">
        <f t="shared" si="6"/>
        <v/>
      </c>
      <c r="AS12" s="133" t="str">
        <f t="shared" si="6"/>
        <v/>
      </c>
      <c r="AT12" s="133" t="str">
        <f t="shared" si="6"/>
        <v/>
      </c>
      <c r="AU12" s="133" t="str">
        <f t="shared" si="6"/>
        <v/>
      </c>
      <c r="AV12" s="133" t="str">
        <f t="shared" si="6"/>
        <v/>
      </c>
      <c r="AW12" s="133" t="str">
        <f t="shared" si="6"/>
        <v/>
      </c>
      <c r="AX12" s="135" t="str">
        <f t="shared" si="6"/>
        <v/>
      </c>
    </row>
    <row r="13" spans="1:52" ht="15" customHeight="1" x14ac:dyDescent="0.25">
      <c r="A13" s="95"/>
      <c r="C13" s="76"/>
      <c r="D13" s="105"/>
      <c r="E13" s="267"/>
      <c r="F13" s="268"/>
      <c r="G13" s="76"/>
      <c r="H13" s="106"/>
      <c r="I13" s="107"/>
      <c r="J13" s="267"/>
      <c r="K13" s="268"/>
      <c r="L13" s="108"/>
      <c r="M13" s="109"/>
      <c r="N13" s="263"/>
      <c r="O13" s="264"/>
      <c r="P13" s="132" t="str">
        <f t="shared" si="3"/>
        <v/>
      </c>
      <c r="Q13" s="133" t="str">
        <f t="shared" si="3"/>
        <v/>
      </c>
      <c r="R13" s="133" t="str">
        <f t="shared" si="3"/>
        <v/>
      </c>
      <c r="S13" s="133" t="str">
        <f t="shared" si="3"/>
        <v/>
      </c>
      <c r="T13" s="133" t="str">
        <f t="shared" si="3"/>
        <v/>
      </c>
      <c r="U13" s="133" t="str">
        <f t="shared" si="3"/>
        <v/>
      </c>
      <c r="V13" s="133" t="str">
        <f t="shared" si="3"/>
        <v/>
      </c>
      <c r="W13" s="134" t="str">
        <f t="shared" si="3"/>
        <v/>
      </c>
      <c r="X13" s="134" t="str">
        <f t="shared" si="3"/>
        <v/>
      </c>
      <c r="Y13" s="134" t="str">
        <f t="shared" si="3"/>
        <v/>
      </c>
      <c r="Z13" s="134" t="str">
        <f t="shared" si="4"/>
        <v/>
      </c>
      <c r="AA13" s="134" t="str">
        <f t="shared" si="4"/>
        <v/>
      </c>
      <c r="AB13" s="134" t="str">
        <f t="shared" si="4"/>
        <v/>
      </c>
      <c r="AC13" s="134" t="str">
        <f t="shared" si="4"/>
        <v/>
      </c>
      <c r="AD13" s="133" t="str">
        <f t="shared" si="4"/>
        <v/>
      </c>
      <c r="AE13" s="133" t="str">
        <f t="shared" si="4"/>
        <v/>
      </c>
      <c r="AF13" s="133" t="str">
        <f t="shared" si="4"/>
        <v/>
      </c>
      <c r="AG13" s="133" t="str">
        <f t="shared" si="4"/>
        <v/>
      </c>
      <c r="AH13" s="133" t="str">
        <f t="shared" si="4"/>
        <v/>
      </c>
      <c r="AI13" s="133" t="str">
        <f t="shared" si="4"/>
        <v/>
      </c>
      <c r="AJ13" s="133" t="str">
        <f t="shared" si="5"/>
        <v/>
      </c>
      <c r="AK13" s="134" t="str">
        <f t="shared" si="5"/>
        <v/>
      </c>
      <c r="AL13" s="134" t="str">
        <f t="shared" si="5"/>
        <v/>
      </c>
      <c r="AM13" s="134" t="str">
        <f t="shared" si="5"/>
        <v/>
      </c>
      <c r="AN13" s="134" t="str">
        <f t="shared" si="5"/>
        <v/>
      </c>
      <c r="AO13" s="134" t="str">
        <f t="shared" si="5"/>
        <v/>
      </c>
      <c r="AP13" s="134" t="str">
        <f t="shared" si="5"/>
        <v/>
      </c>
      <c r="AQ13" s="134" t="str">
        <f t="shared" si="5"/>
        <v/>
      </c>
      <c r="AR13" s="133" t="str">
        <f t="shared" si="5"/>
        <v/>
      </c>
      <c r="AS13" s="133" t="str">
        <f t="shared" si="5"/>
        <v/>
      </c>
      <c r="AT13" s="133" t="str">
        <f t="shared" si="5"/>
        <v/>
      </c>
      <c r="AU13" s="133" t="str">
        <f t="shared" si="5"/>
        <v/>
      </c>
      <c r="AV13" s="133" t="str">
        <f t="shared" si="5"/>
        <v/>
      </c>
      <c r="AW13" s="133" t="str">
        <f t="shared" si="5"/>
        <v/>
      </c>
      <c r="AX13" s="135" t="str">
        <f t="shared" si="5"/>
        <v/>
      </c>
    </row>
    <row r="14" spans="1:52" ht="15" customHeight="1" x14ac:dyDescent="0.25">
      <c r="A14" s="95"/>
      <c r="C14" s="80"/>
      <c r="D14" s="111"/>
      <c r="E14" s="269"/>
      <c r="F14" s="270"/>
      <c r="G14" s="80"/>
      <c r="H14" s="112"/>
      <c r="I14" s="113"/>
      <c r="J14" s="269"/>
      <c r="K14" s="270"/>
      <c r="L14" s="114"/>
      <c r="M14" s="115"/>
      <c r="N14" s="265"/>
      <c r="O14" s="266"/>
      <c r="P14" s="132" t="str">
        <f t="shared" si="3"/>
        <v/>
      </c>
      <c r="Q14" s="133" t="str">
        <f t="shared" si="3"/>
        <v/>
      </c>
      <c r="R14" s="133" t="str">
        <f t="shared" si="3"/>
        <v/>
      </c>
      <c r="S14" s="133" t="str">
        <f t="shared" si="3"/>
        <v/>
      </c>
      <c r="T14" s="133" t="str">
        <f t="shared" si="3"/>
        <v/>
      </c>
      <c r="U14" s="133" t="str">
        <f t="shared" si="3"/>
        <v/>
      </c>
      <c r="V14" s="133" t="str">
        <f t="shared" si="3"/>
        <v/>
      </c>
      <c r="W14" s="134" t="str">
        <f t="shared" si="3"/>
        <v/>
      </c>
      <c r="X14" s="134" t="str">
        <f t="shared" si="3"/>
        <v/>
      </c>
      <c r="Y14" s="134" t="str">
        <f t="shared" si="3"/>
        <v/>
      </c>
      <c r="Z14" s="134" t="str">
        <f t="shared" si="4"/>
        <v/>
      </c>
      <c r="AA14" s="134" t="str">
        <f t="shared" si="4"/>
        <v/>
      </c>
      <c r="AB14" s="134" t="str">
        <f t="shared" si="4"/>
        <v/>
      </c>
      <c r="AC14" s="134" t="str">
        <f t="shared" si="4"/>
        <v/>
      </c>
      <c r="AD14" s="133" t="str">
        <f t="shared" si="4"/>
        <v/>
      </c>
      <c r="AE14" s="133" t="str">
        <f t="shared" si="4"/>
        <v/>
      </c>
      <c r="AF14" s="133" t="str">
        <f t="shared" si="4"/>
        <v/>
      </c>
      <c r="AG14" s="133" t="str">
        <f t="shared" si="4"/>
        <v/>
      </c>
      <c r="AH14" s="133" t="str">
        <f t="shared" si="4"/>
        <v/>
      </c>
      <c r="AI14" s="133" t="str">
        <f t="shared" si="4"/>
        <v/>
      </c>
      <c r="AJ14" s="133" t="str">
        <f t="shared" si="5"/>
        <v/>
      </c>
      <c r="AK14" s="134" t="str">
        <f t="shared" si="5"/>
        <v/>
      </c>
      <c r="AL14" s="134" t="str">
        <f t="shared" si="5"/>
        <v/>
      </c>
      <c r="AM14" s="134" t="str">
        <f t="shared" si="5"/>
        <v/>
      </c>
      <c r="AN14" s="134" t="str">
        <f t="shared" si="5"/>
        <v/>
      </c>
      <c r="AO14" s="134" t="str">
        <f t="shared" si="5"/>
        <v/>
      </c>
      <c r="AP14" s="134" t="str">
        <f t="shared" si="5"/>
        <v/>
      </c>
      <c r="AQ14" s="134" t="str">
        <f t="shared" si="5"/>
        <v/>
      </c>
      <c r="AR14" s="133" t="str">
        <f t="shared" si="5"/>
        <v/>
      </c>
      <c r="AS14" s="133" t="str">
        <f t="shared" si="5"/>
        <v/>
      </c>
      <c r="AT14" s="133" t="str">
        <f t="shared" si="5"/>
        <v/>
      </c>
      <c r="AU14" s="133" t="str">
        <f t="shared" si="5"/>
        <v/>
      </c>
      <c r="AV14" s="133" t="str">
        <f t="shared" si="5"/>
        <v/>
      </c>
      <c r="AW14" s="133" t="str">
        <f t="shared" si="5"/>
        <v/>
      </c>
      <c r="AX14" s="135" t="str">
        <f t="shared" si="5"/>
        <v/>
      </c>
    </row>
    <row r="15" spans="1:52" ht="15" customHeight="1" x14ac:dyDescent="0.25">
      <c r="A15" s="95"/>
      <c r="C15" s="76"/>
      <c r="D15" s="105"/>
      <c r="E15" s="267"/>
      <c r="F15" s="268"/>
      <c r="G15" s="76"/>
      <c r="H15" s="106"/>
      <c r="I15" s="107"/>
      <c r="J15" s="267"/>
      <c r="K15" s="268"/>
      <c r="L15" s="108"/>
      <c r="M15" s="109"/>
      <c r="N15" s="263"/>
      <c r="O15" s="264"/>
      <c r="P15" s="132" t="str">
        <f t="shared" si="3"/>
        <v/>
      </c>
      <c r="Q15" s="133" t="str">
        <f t="shared" si="3"/>
        <v/>
      </c>
      <c r="R15" s="133" t="str">
        <f t="shared" si="3"/>
        <v/>
      </c>
      <c r="S15" s="133" t="str">
        <f t="shared" si="3"/>
        <v/>
      </c>
      <c r="T15" s="133" t="str">
        <f t="shared" si="3"/>
        <v/>
      </c>
      <c r="U15" s="133" t="str">
        <f t="shared" si="3"/>
        <v/>
      </c>
      <c r="V15" s="133" t="str">
        <f t="shared" si="3"/>
        <v/>
      </c>
      <c r="W15" s="134" t="str">
        <f t="shared" si="3"/>
        <v/>
      </c>
      <c r="X15" s="134" t="str">
        <f t="shared" si="3"/>
        <v/>
      </c>
      <c r="Y15" s="134" t="str">
        <f t="shared" si="3"/>
        <v/>
      </c>
      <c r="Z15" s="134" t="str">
        <f t="shared" si="4"/>
        <v/>
      </c>
      <c r="AA15" s="134" t="str">
        <f t="shared" si="4"/>
        <v/>
      </c>
      <c r="AB15" s="134" t="str">
        <f t="shared" si="4"/>
        <v/>
      </c>
      <c r="AC15" s="134" t="str">
        <f t="shared" si="4"/>
        <v/>
      </c>
      <c r="AD15" s="133" t="str">
        <f t="shared" si="4"/>
        <v/>
      </c>
      <c r="AE15" s="133" t="str">
        <f t="shared" si="4"/>
        <v/>
      </c>
      <c r="AF15" s="133" t="str">
        <f t="shared" si="4"/>
        <v/>
      </c>
      <c r="AG15" s="133" t="str">
        <f t="shared" si="4"/>
        <v/>
      </c>
      <c r="AH15" s="133" t="str">
        <f t="shared" si="4"/>
        <v/>
      </c>
      <c r="AI15" s="133" t="str">
        <f t="shared" si="4"/>
        <v/>
      </c>
      <c r="AJ15" s="133" t="str">
        <f t="shared" si="5"/>
        <v/>
      </c>
      <c r="AK15" s="134" t="str">
        <f t="shared" si="5"/>
        <v/>
      </c>
      <c r="AL15" s="134" t="str">
        <f t="shared" si="5"/>
        <v/>
      </c>
      <c r="AM15" s="134" t="str">
        <f t="shared" si="5"/>
        <v/>
      </c>
      <c r="AN15" s="134" t="str">
        <f t="shared" si="5"/>
        <v/>
      </c>
      <c r="AO15" s="134" t="str">
        <f t="shared" si="5"/>
        <v/>
      </c>
      <c r="AP15" s="134" t="str">
        <f t="shared" si="5"/>
        <v/>
      </c>
      <c r="AQ15" s="134" t="str">
        <f t="shared" si="5"/>
        <v/>
      </c>
      <c r="AR15" s="133" t="str">
        <f t="shared" si="5"/>
        <v/>
      </c>
      <c r="AS15" s="133" t="str">
        <f t="shared" si="5"/>
        <v/>
      </c>
      <c r="AT15" s="133" t="str">
        <f t="shared" si="5"/>
        <v/>
      </c>
      <c r="AU15" s="133" t="str">
        <f t="shared" si="5"/>
        <v/>
      </c>
      <c r="AV15" s="133" t="str">
        <f t="shared" si="5"/>
        <v/>
      </c>
      <c r="AW15" s="133" t="str">
        <f t="shared" si="5"/>
        <v/>
      </c>
      <c r="AX15" s="135" t="str">
        <f t="shared" si="5"/>
        <v/>
      </c>
    </row>
    <row r="16" spans="1:52" ht="15" customHeight="1" x14ac:dyDescent="0.25">
      <c r="A16" s="95"/>
      <c r="C16" s="80"/>
      <c r="D16" s="111"/>
      <c r="E16" s="269"/>
      <c r="F16" s="270"/>
      <c r="G16" s="80"/>
      <c r="H16" s="112"/>
      <c r="I16" s="113"/>
      <c r="J16" s="269"/>
      <c r="K16" s="270"/>
      <c r="L16" s="114"/>
      <c r="M16" s="115"/>
      <c r="N16" s="265"/>
      <c r="O16" s="266"/>
      <c r="P16" s="132" t="str">
        <f t="shared" si="3"/>
        <v/>
      </c>
      <c r="Q16" s="133" t="str">
        <f t="shared" si="3"/>
        <v/>
      </c>
      <c r="R16" s="133" t="str">
        <f t="shared" si="3"/>
        <v/>
      </c>
      <c r="S16" s="133" t="str">
        <f t="shared" si="3"/>
        <v/>
      </c>
      <c r="T16" s="133" t="str">
        <f t="shared" si="3"/>
        <v/>
      </c>
      <c r="U16" s="133" t="str">
        <f t="shared" si="3"/>
        <v/>
      </c>
      <c r="V16" s="133" t="str">
        <f t="shared" si="3"/>
        <v/>
      </c>
      <c r="W16" s="134" t="str">
        <f t="shared" si="3"/>
        <v/>
      </c>
      <c r="X16" s="134" t="str">
        <f t="shared" si="3"/>
        <v/>
      </c>
      <c r="Y16" s="134" t="str">
        <f t="shared" si="3"/>
        <v/>
      </c>
      <c r="Z16" s="134" t="str">
        <f t="shared" si="4"/>
        <v/>
      </c>
      <c r="AA16" s="134" t="str">
        <f t="shared" si="4"/>
        <v/>
      </c>
      <c r="AB16" s="134" t="str">
        <f t="shared" si="4"/>
        <v/>
      </c>
      <c r="AC16" s="134" t="str">
        <f t="shared" si="4"/>
        <v/>
      </c>
      <c r="AD16" s="133" t="str">
        <f t="shared" si="4"/>
        <v/>
      </c>
      <c r="AE16" s="133" t="str">
        <f t="shared" si="4"/>
        <v/>
      </c>
      <c r="AF16" s="133" t="str">
        <f t="shared" si="4"/>
        <v/>
      </c>
      <c r="AG16" s="133" t="str">
        <f t="shared" si="4"/>
        <v/>
      </c>
      <c r="AH16" s="133" t="str">
        <f t="shared" si="4"/>
        <v/>
      </c>
      <c r="AI16" s="133" t="str">
        <f t="shared" si="4"/>
        <v/>
      </c>
      <c r="AJ16" s="133" t="str">
        <f t="shared" si="5"/>
        <v/>
      </c>
      <c r="AK16" s="134" t="str">
        <f t="shared" si="5"/>
        <v/>
      </c>
      <c r="AL16" s="134" t="str">
        <f t="shared" si="5"/>
        <v/>
      </c>
      <c r="AM16" s="134" t="str">
        <f t="shared" si="5"/>
        <v/>
      </c>
      <c r="AN16" s="134" t="str">
        <f t="shared" si="5"/>
        <v/>
      </c>
      <c r="AO16" s="134" t="str">
        <f t="shared" si="5"/>
        <v/>
      </c>
      <c r="AP16" s="134" t="str">
        <f t="shared" si="5"/>
        <v/>
      </c>
      <c r="AQ16" s="134" t="str">
        <f t="shared" si="5"/>
        <v/>
      </c>
      <c r="AR16" s="133" t="str">
        <f t="shared" si="5"/>
        <v/>
      </c>
      <c r="AS16" s="133" t="str">
        <f t="shared" si="5"/>
        <v/>
      </c>
      <c r="AT16" s="133" t="str">
        <f t="shared" si="5"/>
        <v/>
      </c>
      <c r="AU16" s="133" t="str">
        <f t="shared" si="5"/>
        <v/>
      </c>
      <c r="AV16" s="133" t="str">
        <f t="shared" si="5"/>
        <v/>
      </c>
      <c r="AW16" s="133" t="str">
        <f t="shared" si="5"/>
        <v/>
      </c>
      <c r="AX16" s="135" t="str">
        <f t="shared" si="5"/>
        <v/>
      </c>
    </row>
    <row r="17" spans="1:50" x14ac:dyDescent="0.25">
      <c r="A17" s="95"/>
      <c r="C17" s="76"/>
      <c r="D17" s="105"/>
      <c r="E17" s="267"/>
      <c r="F17" s="268"/>
      <c r="G17" s="76"/>
      <c r="H17" s="106"/>
      <c r="I17" s="107"/>
      <c r="J17" s="267"/>
      <c r="K17" s="268"/>
      <c r="L17" s="108"/>
      <c r="M17" s="109"/>
      <c r="N17" s="263"/>
      <c r="O17" s="264"/>
      <c r="P17" s="132" t="str">
        <f t="shared" si="3"/>
        <v/>
      </c>
      <c r="Q17" s="133" t="str">
        <f t="shared" si="3"/>
        <v/>
      </c>
      <c r="R17" s="133" t="str">
        <f t="shared" si="3"/>
        <v/>
      </c>
      <c r="S17" s="133" t="str">
        <f t="shared" si="3"/>
        <v/>
      </c>
      <c r="T17" s="133" t="str">
        <f t="shared" si="3"/>
        <v/>
      </c>
      <c r="U17" s="133" t="str">
        <f t="shared" si="3"/>
        <v/>
      </c>
      <c r="V17" s="133" t="str">
        <f t="shared" si="3"/>
        <v/>
      </c>
      <c r="W17" s="134" t="str">
        <f t="shared" si="3"/>
        <v/>
      </c>
      <c r="X17" s="134" t="str">
        <f t="shared" si="3"/>
        <v/>
      </c>
      <c r="Y17" s="134" t="str">
        <f t="shared" si="3"/>
        <v/>
      </c>
      <c r="Z17" s="134" t="str">
        <f t="shared" si="4"/>
        <v/>
      </c>
      <c r="AA17" s="134" t="str">
        <f t="shared" si="4"/>
        <v/>
      </c>
      <c r="AB17" s="134" t="str">
        <f t="shared" si="4"/>
        <v/>
      </c>
      <c r="AC17" s="134" t="str">
        <f t="shared" si="4"/>
        <v/>
      </c>
      <c r="AD17" s="133" t="str">
        <f t="shared" si="4"/>
        <v/>
      </c>
      <c r="AE17" s="133" t="str">
        <f t="shared" si="4"/>
        <v/>
      </c>
      <c r="AF17" s="133" t="str">
        <f t="shared" si="4"/>
        <v/>
      </c>
      <c r="AG17" s="133" t="str">
        <f t="shared" si="4"/>
        <v/>
      </c>
      <c r="AH17" s="133" t="str">
        <f t="shared" si="4"/>
        <v/>
      </c>
      <c r="AI17" s="133" t="str">
        <f t="shared" si="4"/>
        <v/>
      </c>
      <c r="AJ17" s="133" t="str">
        <f t="shared" si="5"/>
        <v/>
      </c>
      <c r="AK17" s="134" t="str">
        <f t="shared" si="5"/>
        <v/>
      </c>
      <c r="AL17" s="134" t="str">
        <f t="shared" si="5"/>
        <v/>
      </c>
      <c r="AM17" s="134" t="str">
        <f t="shared" si="5"/>
        <v/>
      </c>
      <c r="AN17" s="134" t="str">
        <f t="shared" si="5"/>
        <v/>
      </c>
      <c r="AO17" s="134" t="str">
        <f t="shared" si="5"/>
        <v/>
      </c>
      <c r="AP17" s="134" t="str">
        <f t="shared" si="5"/>
        <v/>
      </c>
      <c r="AQ17" s="134" t="str">
        <f t="shared" si="5"/>
        <v/>
      </c>
      <c r="AR17" s="133" t="str">
        <f t="shared" si="5"/>
        <v/>
      </c>
      <c r="AS17" s="133" t="str">
        <f t="shared" si="5"/>
        <v/>
      </c>
      <c r="AT17" s="133" t="str">
        <f t="shared" si="5"/>
        <v/>
      </c>
      <c r="AU17" s="133" t="str">
        <f t="shared" si="5"/>
        <v/>
      </c>
      <c r="AV17" s="133" t="str">
        <f t="shared" si="5"/>
        <v/>
      </c>
      <c r="AW17" s="133" t="str">
        <f t="shared" si="5"/>
        <v/>
      </c>
      <c r="AX17" s="135" t="str">
        <f t="shared" si="5"/>
        <v/>
      </c>
    </row>
    <row r="18" spans="1:50" x14ac:dyDescent="0.25">
      <c r="A18" s="95"/>
      <c r="C18" s="80"/>
      <c r="D18" s="111"/>
      <c r="E18" s="269"/>
      <c r="F18" s="270"/>
      <c r="G18" s="80"/>
      <c r="H18" s="112"/>
      <c r="I18" s="113"/>
      <c r="J18" s="269"/>
      <c r="K18" s="270"/>
      <c r="L18" s="114"/>
      <c r="M18" s="115"/>
      <c r="N18" s="265"/>
      <c r="O18" s="266"/>
      <c r="P18" s="132" t="str">
        <f t="shared" si="3"/>
        <v/>
      </c>
      <c r="Q18" s="133" t="str">
        <f t="shared" si="3"/>
        <v/>
      </c>
      <c r="R18" s="133" t="str">
        <f t="shared" si="3"/>
        <v/>
      </c>
      <c r="S18" s="133" t="str">
        <f t="shared" si="3"/>
        <v/>
      </c>
      <c r="T18" s="133" t="str">
        <f t="shared" si="3"/>
        <v/>
      </c>
      <c r="U18" s="133" t="str">
        <f t="shared" si="3"/>
        <v/>
      </c>
      <c r="V18" s="133" t="str">
        <f t="shared" si="3"/>
        <v/>
      </c>
      <c r="W18" s="134" t="str">
        <f t="shared" si="3"/>
        <v/>
      </c>
      <c r="X18" s="134" t="str">
        <f t="shared" si="3"/>
        <v/>
      </c>
      <c r="Y18" s="134" t="str">
        <f t="shared" si="3"/>
        <v/>
      </c>
      <c r="Z18" s="134" t="str">
        <f t="shared" si="4"/>
        <v/>
      </c>
      <c r="AA18" s="134" t="str">
        <f t="shared" si="4"/>
        <v/>
      </c>
      <c r="AB18" s="134" t="str">
        <f t="shared" si="4"/>
        <v/>
      </c>
      <c r="AC18" s="134" t="str">
        <f t="shared" si="4"/>
        <v/>
      </c>
      <c r="AD18" s="133" t="str">
        <f t="shared" si="4"/>
        <v/>
      </c>
      <c r="AE18" s="133" t="str">
        <f t="shared" si="4"/>
        <v/>
      </c>
      <c r="AF18" s="133" t="str">
        <f t="shared" si="4"/>
        <v/>
      </c>
      <c r="AG18" s="133" t="str">
        <f t="shared" si="4"/>
        <v/>
      </c>
      <c r="AH18" s="133" t="str">
        <f t="shared" si="4"/>
        <v/>
      </c>
      <c r="AI18" s="133" t="str">
        <f t="shared" si="4"/>
        <v/>
      </c>
      <c r="AJ18" s="133" t="str">
        <f t="shared" si="5"/>
        <v/>
      </c>
      <c r="AK18" s="134" t="str">
        <f t="shared" si="5"/>
        <v/>
      </c>
      <c r="AL18" s="134" t="str">
        <f t="shared" si="5"/>
        <v/>
      </c>
      <c r="AM18" s="134" t="str">
        <f t="shared" si="5"/>
        <v/>
      </c>
      <c r="AN18" s="134" t="str">
        <f t="shared" si="5"/>
        <v/>
      </c>
      <c r="AO18" s="134" t="str">
        <f t="shared" si="5"/>
        <v/>
      </c>
      <c r="AP18" s="134" t="str">
        <f t="shared" si="5"/>
        <v/>
      </c>
      <c r="AQ18" s="134" t="str">
        <f t="shared" si="5"/>
        <v/>
      </c>
      <c r="AR18" s="133" t="str">
        <f t="shared" si="5"/>
        <v/>
      </c>
      <c r="AS18" s="133" t="str">
        <f t="shared" si="5"/>
        <v/>
      </c>
      <c r="AT18" s="133" t="str">
        <f t="shared" si="5"/>
        <v/>
      </c>
      <c r="AU18" s="133" t="str">
        <f t="shared" si="5"/>
        <v/>
      </c>
      <c r="AV18" s="133" t="str">
        <f t="shared" si="5"/>
        <v/>
      </c>
      <c r="AW18" s="133" t="str">
        <f t="shared" si="5"/>
        <v/>
      </c>
      <c r="AX18" s="135" t="str">
        <f t="shared" si="5"/>
        <v/>
      </c>
    </row>
    <row r="19" spans="1:50" x14ac:dyDescent="0.25">
      <c r="A19" s="95"/>
      <c r="C19" s="76"/>
      <c r="D19" s="105"/>
      <c r="E19" s="267"/>
      <c r="F19" s="268"/>
      <c r="G19" s="76"/>
      <c r="H19" s="106"/>
      <c r="I19" s="107"/>
      <c r="J19" s="267"/>
      <c r="K19" s="268"/>
      <c r="L19" s="108"/>
      <c r="M19" s="109"/>
      <c r="N19" s="263"/>
      <c r="O19" s="264"/>
      <c r="P19" s="132" t="str">
        <f t="shared" ref="P19:Y28" si="7">IF(AND(P$7&gt;=$M19,P$7&lt;=$N19),IF($L19=100%,$L19,$H19),"")</f>
        <v/>
      </c>
      <c r="Q19" s="133" t="str">
        <f t="shared" si="7"/>
        <v/>
      </c>
      <c r="R19" s="133" t="str">
        <f t="shared" si="7"/>
        <v/>
      </c>
      <c r="S19" s="133" t="str">
        <f t="shared" si="7"/>
        <v/>
      </c>
      <c r="T19" s="133" t="str">
        <f t="shared" si="7"/>
        <v/>
      </c>
      <c r="U19" s="133" t="str">
        <f t="shared" si="7"/>
        <v/>
      </c>
      <c r="V19" s="133" t="str">
        <f t="shared" si="7"/>
        <v/>
      </c>
      <c r="W19" s="134" t="str">
        <f t="shared" si="7"/>
        <v/>
      </c>
      <c r="X19" s="134" t="str">
        <f t="shared" si="7"/>
        <v/>
      </c>
      <c r="Y19" s="134" t="str">
        <f t="shared" si="7"/>
        <v/>
      </c>
      <c r="Z19" s="134" t="str">
        <f t="shared" ref="Z19:AI28" si="8">IF(AND(Z$7&gt;=$M19,Z$7&lt;=$N19),IF($L19=100%,$L19,$H19),"")</f>
        <v/>
      </c>
      <c r="AA19" s="134" t="str">
        <f t="shared" si="8"/>
        <v/>
      </c>
      <c r="AB19" s="134" t="str">
        <f t="shared" si="8"/>
        <v/>
      </c>
      <c r="AC19" s="134" t="str">
        <f t="shared" si="8"/>
        <v/>
      </c>
      <c r="AD19" s="133" t="str">
        <f t="shared" si="8"/>
        <v/>
      </c>
      <c r="AE19" s="133" t="str">
        <f t="shared" si="8"/>
        <v/>
      </c>
      <c r="AF19" s="133" t="str">
        <f t="shared" si="8"/>
        <v/>
      </c>
      <c r="AG19" s="133" t="str">
        <f t="shared" si="8"/>
        <v/>
      </c>
      <c r="AH19" s="133" t="str">
        <f t="shared" si="8"/>
        <v/>
      </c>
      <c r="AI19" s="133" t="str">
        <f t="shared" si="8"/>
        <v/>
      </c>
      <c r="AJ19" s="133" t="str">
        <f t="shared" ref="AJ19:AX28" si="9">IF(AND(AJ$7&gt;=$M19,AJ$7&lt;=$N19),IF($L19=100%,$L19,$H19),"")</f>
        <v/>
      </c>
      <c r="AK19" s="134" t="str">
        <f t="shared" si="9"/>
        <v/>
      </c>
      <c r="AL19" s="134" t="str">
        <f t="shared" si="9"/>
        <v/>
      </c>
      <c r="AM19" s="134" t="str">
        <f t="shared" si="9"/>
        <v/>
      </c>
      <c r="AN19" s="134" t="str">
        <f t="shared" si="9"/>
        <v/>
      </c>
      <c r="AO19" s="134" t="str">
        <f t="shared" si="9"/>
        <v/>
      </c>
      <c r="AP19" s="134" t="str">
        <f t="shared" si="9"/>
        <v/>
      </c>
      <c r="AQ19" s="134" t="str">
        <f t="shared" si="9"/>
        <v/>
      </c>
      <c r="AR19" s="133" t="str">
        <f t="shared" si="9"/>
        <v/>
      </c>
      <c r="AS19" s="133" t="str">
        <f t="shared" si="9"/>
        <v/>
      </c>
      <c r="AT19" s="133" t="str">
        <f t="shared" si="9"/>
        <v/>
      </c>
      <c r="AU19" s="133" t="str">
        <f t="shared" si="9"/>
        <v/>
      </c>
      <c r="AV19" s="133" t="str">
        <f t="shared" si="9"/>
        <v/>
      </c>
      <c r="AW19" s="133" t="str">
        <f t="shared" si="9"/>
        <v/>
      </c>
      <c r="AX19" s="135" t="str">
        <f t="shared" si="9"/>
        <v/>
      </c>
    </row>
    <row r="20" spans="1:50" x14ac:dyDescent="0.25">
      <c r="A20" s="95"/>
      <c r="C20" s="80"/>
      <c r="D20" s="111"/>
      <c r="E20" s="269"/>
      <c r="F20" s="270"/>
      <c r="G20" s="80"/>
      <c r="H20" s="112"/>
      <c r="I20" s="113"/>
      <c r="J20" s="269"/>
      <c r="K20" s="270"/>
      <c r="L20" s="114"/>
      <c r="M20" s="115"/>
      <c r="N20" s="265"/>
      <c r="O20" s="266"/>
      <c r="P20" s="132" t="str">
        <f t="shared" si="7"/>
        <v/>
      </c>
      <c r="Q20" s="133" t="str">
        <f t="shared" si="7"/>
        <v/>
      </c>
      <c r="R20" s="133" t="str">
        <f t="shared" si="7"/>
        <v/>
      </c>
      <c r="S20" s="133" t="str">
        <f t="shared" si="7"/>
        <v/>
      </c>
      <c r="T20" s="133" t="str">
        <f t="shared" si="7"/>
        <v/>
      </c>
      <c r="U20" s="133" t="str">
        <f t="shared" si="7"/>
        <v/>
      </c>
      <c r="V20" s="133" t="str">
        <f t="shared" si="7"/>
        <v/>
      </c>
      <c r="W20" s="134" t="str">
        <f t="shared" si="7"/>
        <v/>
      </c>
      <c r="X20" s="134" t="str">
        <f t="shared" si="7"/>
        <v/>
      </c>
      <c r="Y20" s="134" t="str">
        <f t="shared" si="7"/>
        <v/>
      </c>
      <c r="Z20" s="134" t="str">
        <f t="shared" si="8"/>
        <v/>
      </c>
      <c r="AA20" s="134" t="str">
        <f t="shared" si="8"/>
        <v/>
      </c>
      <c r="AB20" s="134" t="str">
        <f t="shared" si="8"/>
        <v/>
      </c>
      <c r="AC20" s="134" t="str">
        <f t="shared" si="8"/>
        <v/>
      </c>
      <c r="AD20" s="133" t="str">
        <f t="shared" si="8"/>
        <v/>
      </c>
      <c r="AE20" s="133" t="str">
        <f t="shared" si="8"/>
        <v/>
      </c>
      <c r="AF20" s="133" t="str">
        <f t="shared" si="8"/>
        <v/>
      </c>
      <c r="AG20" s="133" t="str">
        <f t="shared" si="8"/>
        <v/>
      </c>
      <c r="AH20" s="133" t="str">
        <f t="shared" si="8"/>
        <v/>
      </c>
      <c r="AI20" s="133" t="str">
        <f t="shared" si="8"/>
        <v/>
      </c>
      <c r="AJ20" s="133" t="str">
        <f t="shared" si="9"/>
        <v/>
      </c>
      <c r="AK20" s="134" t="str">
        <f t="shared" si="9"/>
        <v/>
      </c>
      <c r="AL20" s="134" t="str">
        <f t="shared" si="9"/>
        <v/>
      </c>
      <c r="AM20" s="134" t="str">
        <f t="shared" si="9"/>
        <v/>
      </c>
      <c r="AN20" s="134" t="str">
        <f t="shared" si="9"/>
        <v/>
      </c>
      <c r="AO20" s="134" t="str">
        <f t="shared" si="9"/>
        <v/>
      </c>
      <c r="AP20" s="134" t="str">
        <f t="shared" si="9"/>
        <v/>
      </c>
      <c r="AQ20" s="134" t="str">
        <f t="shared" si="9"/>
        <v/>
      </c>
      <c r="AR20" s="133" t="str">
        <f t="shared" si="9"/>
        <v/>
      </c>
      <c r="AS20" s="133" t="str">
        <f t="shared" si="9"/>
        <v/>
      </c>
      <c r="AT20" s="133" t="str">
        <f t="shared" si="9"/>
        <v/>
      </c>
      <c r="AU20" s="133" t="str">
        <f t="shared" si="9"/>
        <v/>
      </c>
      <c r="AV20" s="133" t="str">
        <f t="shared" si="9"/>
        <v/>
      </c>
      <c r="AW20" s="133" t="str">
        <f t="shared" si="9"/>
        <v/>
      </c>
      <c r="AX20" s="135" t="str">
        <f t="shared" si="9"/>
        <v/>
      </c>
    </row>
    <row r="21" spans="1:50" x14ac:dyDescent="0.25">
      <c r="A21" s="95"/>
      <c r="C21" s="76"/>
      <c r="D21" s="105"/>
      <c r="E21" s="267"/>
      <c r="F21" s="268"/>
      <c r="G21" s="76"/>
      <c r="H21" s="106"/>
      <c r="I21" s="107"/>
      <c r="J21" s="267"/>
      <c r="K21" s="268"/>
      <c r="L21" s="108"/>
      <c r="M21" s="109"/>
      <c r="N21" s="263"/>
      <c r="O21" s="264"/>
      <c r="P21" s="132" t="str">
        <f t="shared" si="7"/>
        <v/>
      </c>
      <c r="Q21" s="133" t="str">
        <f t="shared" si="7"/>
        <v/>
      </c>
      <c r="R21" s="133" t="str">
        <f t="shared" si="7"/>
        <v/>
      </c>
      <c r="S21" s="133" t="str">
        <f t="shared" si="7"/>
        <v/>
      </c>
      <c r="T21" s="133" t="str">
        <f t="shared" si="7"/>
        <v/>
      </c>
      <c r="U21" s="133" t="str">
        <f t="shared" si="7"/>
        <v/>
      </c>
      <c r="V21" s="133" t="str">
        <f t="shared" si="7"/>
        <v/>
      </c>
      <c r="W21" s="134" t="str">
        <f t="shared" si="7"/>
        <v/>
      </c>
      <c r="X21" s="134" t="str">
        <f t="shared" si="7"/>
        <v/>
      </c>
      <c r="Y21" s="134" t="str">
        <f t="shared" si="7"/>
        <v/>
      </c>
      <c r="Z21" s="134" t="str">
        <f t="shared" si="8"/>
        <v/>
      </c>
      <c r="AA21" s="134" t="str">
        <f t="shared" si="8"/>
        <v/>
      </c>
      <c r="AB21" s="134" t="str">
        <f t="shared" si="8"/>
        <v/>
      </c>
      <c r="AC21" s="134" t="str">
        <f t="shared" si="8"/>
        <v/>
      </c>
      <c r="AD21" s="133" t="str">
        <f t="shared" si="8"/>
        <v/>
      </c>
      <c r="AE21" s="133" t="str">
        <f t="shared" si="8"/>
        <v/>
      </c>
      <c r="AF21" s="133" t="str">
        <f t="shared" si="8"/>
        <v/>
      </c>
      <c r="AG21" s="133" t="str">
        <f t="shared" si="8"/>
        <v/>
      </c>
      <c r="AH21" s="133" t="str">
        <f t="shared" si="8"/>
        <v/>
      </c>
      <c r="AI21" s="133" t="str">
        <f t="shared" si="8"/>
        <v/>
      </c>
      <c r="AJ21" s="133" t="str">
        <f t="shared" si="9"/>
        <v/>
      </c>
      <c r="AK21" s="134" t="str">
        <f t="shared" si="9"/>
        <v/>
      </c>
      <c r="AL21" s="134" t="str">
        <f t="shared" si="9"/>
        <v/>
      </c>
      <c r="AM21" s="134" t="str">
        <f t="shared" si="9"/>
        <v/>
      </c>
      <c r="AN21" s="134" t="str">
        <f t="shared" si="9"/>
        <v/>
      </c>
      <c r="AO21" s="134" t="str">
        <f t="shared" si="9"/>
        <v/>
      </c>
      <c r="AP21" s="134" t="str">
        <f t="shared" si="9"/>
        <v/>
      </c>
      <c r="AQ21" s="134" t="str">
        <f t="shared" si="9"/>
        <v/>
      </c>
      <c r="AR21" s="133" t="str">
        <f t="shared" si="9"/>
        <v/>
      </c>
      <c r="AS21" s="133" t="str">
        <f t="shared" si="9"/>
        <v/>
      </c>
      <c r="AT21" s="133" t="str">
        <f t="shared" si="9"/>
        <v/>
      </c>
      <c r="AU21" s="133" t="str">
        <f t="shared" si="9"/>
        <v/>
      </c>
      <c r="AV21" s="133" t="str">
        <f t="shared" si="9"/>
        <v/>
      </c>
      <c r="AW21" s="133" t="str">
        <f t="shared" si="9"/>
        <v/>
      </c>
      <c r="AX21" s="135" t="str">
        <f t="shared" si="9"/>
        <v/>
      </c>
    </row>
    <row r="22" spans="1:50" x14ac:dyDescent="0.25">
      <c r="A22" s="95"/>
      <c r="C22" s="80"/>
      <c r="D22" s="111"/>
      <c r="E22" s="269"/>
      <c r="F22" s="270"/>
      <c r="G22" s="80"/>
      <c r="H22" s="112"/>
      <c r="I22" s="113"/>
      <c r="J22" s="269"/>
      <c r="K22" s="270"/>
      <c r="L22" s="114"/>
      <c r="M22" s="115"/>
      <c r="N22" s="265"/>
      <c r="O22" s="266"/>
      <c r="P22" s="132" t="str">
        <f t="shared" si="7"/>
        <v/>
      </c>
      <c r="Q22" s="133" t="str">
        <f t="shared" si="7"/>
        <v/>
      </c>
      <c r="R22" s="133" t="str">
        <f t="shared" si="7"/>
        <v/>
      </c>
      <c r="S22" s="133" t="str">
        <f t="shared" si="7"/>
        <v/>
      </c>
      <c r="T22" s="133" t="str">
        <f t="shared" si="7"/>
        <v/>
      </c>
      <c r="U22" s="133" t="str">
        <f t="shared" si="7"/>
        <v/>
      </c>
      <c r="V22" s="133" t="str">
        <f t="shared" si="7"/>
        <v/>
      </c>
      <c r="W22" s="134" t="str">
        <f t="shared" si="7"/>
        <v/>
      </c>
      <c r="X22" s="134" t="str">
        <f t="shared" si="7"/>
        <v/>
      </c>
      <c r="Y22" s="134" t="str">
        <f t="shared" si="7"/>
        <v/>
      </c>
      <c r="Z22" s="134" t="str">
        <f t="shared" si="8"/>
        <v/>
      </c>
      <c r="AA22" s="134" t="str">
        <f t="shared" si="8"/>
        <v/>
      </c>
      <c r="AB22" s="134" t="str">
        <f t="shared" si="8"/>
        <v/>
      </c>
      <c r="AC22" s="134" t="str">
        <f t="shared" si="8"/>
        <v/>
      </c>
      <c r="AD22" s="133" t="str">
        <f t="shared" si="8"/>
        <v/>
      </c>
      <c r="AE22" s="133" t="str">
        <f t="shared" si="8"/>
        <v/>
      </c>
      <c r="AF22" s="133" t="str">
        <f t="shared" si="8"/>
        <v/>
      </c>
      <c r="AG22" s="133" t="str">
        <f t="shared" si="8"/>
        <v/>
      </c>
      <c r="AH22" s="133" t="str">
        <f t="shared" si="8"/>
        <v/>
      </c>
      <c r="AI22" s="133" t="str">
        <f t="shared" si="8"/>
        <v/>
      </c>
      <c r="AJ22" s="133" t="str">
        <f t="shared" si="9"/>
        <v/>
      </c>
      <c r="AK22" s="134" t="str">
        <f t="shared" si="9"/>
        <v/>
      </c>
      <c r="AL22" s="134" t="str">
        <f t="shared" si="9"/>
        <v/>
      </c>
      <c r="AM22" s="134" t="str">
        <f t="shared" si="9"/>
        <v/>
      </c>
      <c r="AN22" s="134" t="str">
        <f t="shared" si="9"/>
        <v/>
      </c>
      <c r="AO22" s="134" t="str">
        <f t="shared" si="9"/>
        <v/>
      </c>
      <c r="AP22" s="134" t="str">
        <f t="shared" si="9"/>
        <v/>
      </c>
      <c r="AQ22" s="134" t="str">
        <f t="shared" si="9"/>
        <v/>
      </c>
      <c r="AR22" s="133" t="str">
        <f t="shared" si="9"/>
        <v/>
      </c>
      <c r="AS22" s="133" t="str">
        <f t="shared" si="9"/>
        <v/>
      </c>
      <c r="AT22" s="133" t="str">
        <f t="shared" si="9"/>
        <v/>
      </c>
      <c r="AU22" s="133" t="str">
        <f t="shared" si="9"/>
        <v/>
      </c>
      <c r="AV22" s="133" t="str">
        <f t="shared" si="9"/>
        <v/>
      </c>
      <c r="AW22" s="133" t="str">
        <f t="shared" si="9"/>
        <v/>
      </c>
      <c r="AX22" s="135" t="str">
        <f t="shared" si="9"/>
        <v/>
      </c>
    </row>
    <row r="23" spans="1:50" x14ac:dyDescent="0.25">
      <c r="A23" s="95"/>
      <c r="C23" s="76"/>
      <c r="D23" s="105"/>
      <c r="E23" s="267"/>
      <c r="F23" s="268"/>
      <c r="G23" s="76"/>
      <c r="H23" s="106"/>
      <c r="I23" s="107"/>
      <c r="J23" s="267"/>
      <c r="K23" s="268"/>
      <c r="L23" s="108"/>
      <c r="M23" s="109"/>
      <c r="N23" s="263"/>
      <c r="O23" s="264"/>
      <c r="P23" s="132" t="str">
        <f t="shared" si="7"/>
        <v/>
      </c>
      <c r="Q23" s="133" t="str">
        <f t="shared" si="7"/>
        <v/>
      </c>
      <c r="R23" s="133" t="str">
        <f t="shared" si="7"/>
        <v/>
      </c>
      <c r="S23" s="133" t="str">
        <f t="shared" si="7"/>
        <v/>
      </c>
      <c r="T23" s="133" t="str">
        <f t="shared" si="7"/>
        <v/>
      </c>
      <c r="U23" s="133" t="str">
        <f t="shared" si="7"/>
        <v/>
      </c>
      <c r="V23" s="133" t="str">
        <f t="shared" si="7"/>
        <v/>
      </c>
      <c r="W23" s="134" t="str">
        <f t="shared" si="7"/>
        <v/>
      </c>
      <c r="X23" s="134" t="str">
        <f t="shared" si="7"/>
        <v/>
      </c>
      <c r="Y23" s="134" t="str">
        <f t="shared" si="7"/>
        <v/>
      </c>
      <c r="Z23" s="134" t="str">
        <f t="shared" si="8"/>
        <v/>
      </c>
      <c r="AA23" s="134" t="str">
        <f t="shared" si="8"/>
        <v/>
      </c>
      <c r="AB23" s="134" t="str">
        <f t="shared" si="8"/>
        <v/>
      </c>
      <c r="AC23" s="134" t="str">
        <f t="shared" si="8"/>
        <v/>
      </c>
      <c r="AD23" s="133" t="str">
        <f t="shared" si="8"/>
        <v/>
      </c>
      <c r="AE23" s="133" t="str">
        <f t="shared" si="8"/>
        <v/>
      </c>
      <c r="AF23" s="133" t="str">
        <f t="shared" si="8"/>
        <v/>
      </c>
      <c r="AG23" s="133" t="str">
        <f t="shared" si="8"/>
        <v/>
      </c>
      <c r="AH23" s="133" t="str">
        <f t="shared" si="8"/>
        <v/>
      </c>
      <c r="AI23" s="133" t="str">
        <f t="shared" si="8"/>
        <v/>
      </c>
      <c r="AJ23" s="133" t="str">
        <f t="shared" si="9"/>
        <v/>
      </c>
      <c r="AK23" s="134" t="str">
        <f t="shared" si="9"/>
        <v/>
      </c>
      <c r="AL23" s="134" t="str">
        <f t="shared" si="9"/>
        <v/>
      </c>
      <c r="AM23" s="134" t="str">
        <f t="shared" si="9"/>
        <v/>
      </c>
      <c r="AN23" s="134" t="str">
        <f t="shared" si="9"/>
        <v/>
      </c>
      <c r="AO23" s="134" t="str">
        <f t="shared" si="9"/>
        <v/>
      </c>
      <c r="AP23" s="134" t="str">
        <f t="shared" si="9"/>
        <v/>
      </c>
      <c r="AQ23" s="134" t="str">
        <f t="shared" si="9"/>
        <v/>
      </c>
      <c r="AR23" s="133" t="str">
        <f t="shared" si="9"/>
        <v/>
      </c>
      <c r="AS23" s="133" t="str">
        <f t="shared" si="9"/>
        <v/>
      </c>
      <c r="AT23" s="133" t="str">
        <f t="shared" si="9"/>
        <v/>
      </c>
      <c r="AU23" s="133" t="str">
        <f t="shared" si="9"/>
        <v/>
      </c>
      <c r="AV23" s="133" t="str">
        <f t="shared" si="9"/>
        <v/>
      </c>
      <c r="AW23" s="133" t="str">
        <f t="shared" si="9"/>
        <v/>
      </c>
      <c r="AX23" s="135" t="str">
        <f t="shared" si="9"/>
        <v/>
      </c>
    </row>
    <row r="24" spans="1:50" x14ac:dyDescent="0.25">
      <c r="A24" s="95"/>
      <c r="C24" s="80"/>
      <c r="D24" s="111"/>
      <c r="E24" s="269"/>
      <c r="F24" s="270"/>
      <c r="G24" s="80"/>
      <c r="H24" s="112"/>
      <c r="I24" s="113"/>
      <c r="J24" s="269"/>
      <c r="K24" s="270"/>
      <c r="L24" s="114"/>
      <c r="M24" s="115"/>
      <c r="N24" s="265"/>
      <c r="O24" s="266"/>
      <c r="P24" s="132" t="str">
        <f t="shared" si="7"/>
        <v/>
      </c>
      <c r="Q24" s="133" t="str">
        <f t="shared" si="7"/>
        <v/>
      </c>
      <c r="R24" s="133" t="str">
        <f t="shared" si="7"/>
        <v/>
      </c>
      <c r="S24" s="133" t="str">
        <f t="shared" si="7"/>
        <v/>
      </c>
      <c r="T24" s="133" t="str">
        <f t="shared" si="7"/>
        <v/>
      </c>
      <c r="U24" s="133" t="str">
        <f t="shared" si="7"/>
        <v/>
      </c>
      <c r="V24" s="133" t="str">
        <f t="shared" si="7"/>
        <v/>
      </c>
      <c r="W24" s="134" t="str">
        <f t="shared" si="7"/>
        <v/>
      </c>
      <c r="X24" s="134" t="str">
        <f t="shared" si="7"/>
        <v/>
      </c>
      <c r="Y24" s="134" t="str">
        <f t="shared" si="7"/>
        <v/>
      </c>
      <c r="Z24" s="134" t="str">
        <f t="shared" si="8"/>
        <v/>
      </c>
      <c r="AA24" s="134" t="str">
        <f t="shared" si="8"/>
        <v/>
      </c>
      <c r="AB24" s="134" t="str">
        <f t="shared" si="8"/>
        <v/>
      </c>
      <c r="AC24" s="134" t="str">
        <f t="shared" si="8"/>
        <v/>
      </c>
      <c r="AD24" s="133" t="str">
        <f t="shared" si="8"/>
        <v/>
      </c>
      <c r="AE24" s="133" t="str">
        <f t="shared" si="8"/>
        <v/>
      </c>
      <c r="AF24" s="133" t="str">
        <f t="shared" si="8"/>
        <v/>
      </c>
      <c r="AG24" s="133" t="str">
        <f t="shared" si="8"/>
        <v/>
      </c>
      <c r="AH24" s="133" t="str">
        <f t="shared" si="8"/>
        <v/>
      </c>
      <c r="AI24" s="133" t="str">
        <f t="shared" si="8"/>
        <v/>
      </c>
      <c r="AJ24" s="133" t="str">
        <f t="shared" si="9"/>
        <v/>
      </c>
      <c r="AK24" s="134" t="str">
        <f t="shared" si="9"/>
        <v/>
      </c>
      <c r="AL24" s="134" t="str">
        <f t="shared" si="9"/>
        <v/>
      </c>
      <c r="AM24" s="134" t="str">
        <f t="shared" si="9"/>
        <v/>
      </c>
      <c r="AN24" s="134" t="str">
        <f t="shared" si="9"/>
        <v/>
      </c>
      <c r="AO24" s="134" t="str">
        <f t="shared" si="9"/>
        <v/>
      </c>
      <c r="AP24" s="134" t="str">
        <f t="shared" si="9"/>
        <v/>
      </c>
      <c r="AQ24" s="134" t="str">
        <f t="shared" si="9"/>
        <v/>
      </c>
      <c r="AR24" s="133" t="str">
        <f t="shared" si="9"/>
        <v/>
      </c>
      <c r="AS24" s="133" t="str">
        <f t="shared" si="9"/>
        <v/>
      </c>
      <c r="AT24" s="133" t="str">
        <f t="shared" si="9"/>
        <v/>
      </c>
      <c r="AU24" s="133" t="str">
        <f t="shared" si="9"/>
        <v/>
      </c>
      <c r="AV24" s="133" t="str">
        <f t="shared" si="9"/>
        <v/>
      </c>
      <c r="AW24" s="133" t="str">
        <f t="shared" si="9"/>
        <v/>
      </c>
      <c r="AX24" s="135" t="str">
        <f t="shared" si="9"/>
        <v/>
      </c>
    </row>
    <row r="25" spans="1:50" x14ac:dyDescent="0.25">
      <c r="A25" s="95"/>
      <c r="C25" s="76"/>
      <c r="D25" s="105"/>
      <c r="E25" s="267"/>
      <c r="F25" s="268"/>
      <c r="G25" s="76"/>
      <c r="H25" s="106"/>
      <c r="I25" s="107"/>
      <c r="J25" s="267"/>
      <c r="K25" s="268"/>
      <c r="L25" s="108"/>
      <c r="M25" s="109"/>
      <c r="N25" s="263"/>
      <c r="O25" s="264"/>
      <c r="P25" s="132" t="str">
        <f t="shared" si="7"/>
        <v/>
      </c>
      <c r="Q25" s="133" t="str">
        <f t="shared" si="7"/>
        <v/>
      </c>
      <c r="R25" s="133" t="str">
        <f t="shared" si="7"/>
        <v/>
      </c>
      <c r="S25" s="133" t="str">
        <f t="shared" si="7"/>
        <v/>
      </c>
      <c r="T25" s="133" t="str">
        <f t="shared" si="7"/>
        <v/>
      </c>
      <c r="U25" s="133" t="str">
        <f t="shared" si="7"/>
        <v/>
      </c>
      <c r="V25" s="133" t="str">
        <f t="shared" si="7"/>
        <v/>
      </c>
      <c r="W25" s="134" t="str">
        <f t="shared" si="7"/>
        <v/>
      </c>
      <c r="X25" s="134" t="str">
        <f t="shared" si="7"/>
        <v/>
      </c>
      <c r="Y25" s="134" t="str">
        <f t="shared" si="7"/>
        <v/>
      </c>
      <c r="Z25" s="134" t="str">
        <f t="shared" si="8"/>
        <v/>
      </c>
      <c r="AA25" s="134" t="str">
        <f t="shared" si="8"/>
        <v/>
      </c>
      <c r="AB25" s="134" t="str">
        <f t="shared" si="8"/>
        <v/>
      </c>
      <c r="AC25" s="134" t="str">
        <f t="shared" si="8"/>
        <v/>
      </c>
      <c r="AD25" s="133" t="str">
        <f t="shared" si="8"/>
        <v/>
      </c>
      <c r="AE25" s="133" t="str">
        <f t="shared" si="8"/>
        <v/>
      </c>
      <c r="AF25" s="133" t="str">
        <f t="shared" si="8"/>
        <v/>
      </c>
      <c r="AG25" s="133" t="str">
        <f t="shared" si="8"/>
        <v/>
      </c>
      <c r="AH25" s="133" t="str">
        <f t="shared" si="8"/>
        <v/>
      </c>
      <c r="AI25" s="133" t="str">
        <f t="shared" si="8"/>
        <v/>
      </c>
      <c r="AJ25" s="133" t="str">
        <f t="shared" si="9"/>
        <v/>
      </c>
      <c r="AK25" s="134" t="str">
        <f t="shared" si="9"/>
        <v/>
      </c>
      <c r="AL25" s="134" t="str">
        <f t="shared" si="9"/>
        <v/>
      </c>
      <c r="AM25" s="134" t="str">
        <f t="shared" si="9"/>
        <v/>
      </c>
      <c r="AN25" s="134" t="str">
        <f t="shared" si="9"/>
        <v/>
      </c>
      <c r="AO25" s="134" t="str">
        <f t="shared" si="9"/>
        <v/>
      </c>
      <c r="AP25" s="134" t="str">
        <f t="shared" si="9"/>
        <v/>
      </c>
      <c r="AQ25" s="134" t="str">
        <f t="shared" si="9"/>
        <v/>
      </c>
      <c r="AR25" s="133" t="str">
        <f t="shared" si="9"/>
        <v/>
      </c>
      <c r="AS25" s="133" t="str">
        <f t="shared" si="9"/>
        <v/>
      </c>
      <c r="AT25" s="133" t="str">
        <f t="shared" si="9"/>
        <v/>
      </c>
      <c r="AU25" s="133" t="str">
        <f t="shared" si="9"/>
        <v/>
      </c>
      <c r="AV25" s="133" t="str">
        <f t="shared" si="9"/>
        <v/>
      </c>
      <c r="AW25" s="133" t="str">
        <f t="shared" si="9"/>
        <v/>
      </c>
      <c r="AX25" s="135" t="str">
        <f t="shared" si="9"/>
        <v/>
      </c>
    </row>
    <row r="26" spans="1:50" x14ac:dyDescent="0.25">
      <c r="A26" s="95"/>
      <c r="C26" s="80"/>
      <c r="D26" s="111"/>
      <c r="E26" s="269"/>
      <c r="F26" s="270"/>
      <c r="G26" s="80"/>
      <c r="H26" s="112"/>
      <c r="I26" s="113"/>
      <c r="J26" s="269"/>
      <c r="K26" s="270"/>
      <c r="L26" s="114"/>
      <c r="M26" s="115"/>
      <c r="N26" s="265"/>
      <c r="O26" s="266"/>
      <c r="P26" s="132" t="str">
        <f t="shared" si="7"/>
        <v/>
      </c>
      <c r="Q26" s="133" t="str">
        <f t="shared" si="7"/>
        <v/>
      </c>
      <c r="R26" s="133" t="str">
        <f t="shared" si="7"/>
        <v/>
      </c>
      <c r="S26" s="133" t="str">
        <f t="shared" si="7"/>
        <v/>
      </c>
      <c r="T26" s="133" t="str">
        <f t="shared" si="7"/>
        <v/>
      </c>
      <c r="U26" s="133" t="str">
        <f t="shared" si="7"/>
        <v/>
      </c>
      <c r="V26" s="133" t="str">
        <f t="shared" si="7"/>
        <v/>
      </c>
      <c r="W26" s="134" t="str">
        <f t="shared" si="7"/>
        <v/>
      </c>
      <c r="X26" s="134" t="str">
        <f t="shared" si="7"/>
        <v/>
      </c>
      <c r="Y26" s="134" t="str">
        <f t="shared" si="7"/>
        <v/>
      </c>
      <c r="Z26" s="134" t="str">
        <f t="shared" si="8"/>
        <v/>
      </c>
      <c r="AA26" s="134" t="str">
        <f t="shared" si="8"/>
        <v/>
      </c>
      <c r="AB26" s="134" t="str">
        <f t="shared" si="8"/>
        <v/>
      </c>
      <c r="AC26" s="134" t="str">
        <f t="shared" si="8"/>
        <v/>
      </c>
      <c r="AD26" s="133" t="str">
        <f t="shared" si="8"/>
        <v/>
      </c>
      <c r="AE26" s="133" t="str">
        <f t="shared" si="8"/>
        <v/>
      </c>
      <c r="AF26" s="133" t="str">
        <f t="shared" si="8"/>
        <v/>
      </c>
      <c r="AG26" s="133" t="str">
        <f t="shared" si="8"/>
        <v/>
      </c>
      <c r="AH26" s="133" t="str">
        <f t="shared" si="8"/>
        <v/>
      </c>
      <c r="AI26" s="133" t="str">
        <f t="shared" si="8"/>
        <v/>
      </c>
      <c r="AJ26" s="133" t="str">
        <f t="shared" si="9"/>
        <v/>
      </c>
      <c r="AK26" s="134" t="str">
        <f t="shared" si="9"/>
        <v/>
      </c>
      <c r="AL26" s="134" t="str">
        <f t="shared" si="9"/>
        <v/>
      </c>
      <c r="AM26" s="134" t="str">
        <f t="shared" si="9"/>
        <v/>
      </c>
      <c r="AN26" s="134" t="str">
        <f t="shared" si="9"/>
        <v/>
      </c>
      <c r="AO26" s="134" t="str">
        <f t="shared" si="9"/>
        <v/>
      </c>
      <c r="AP26" s="134" t="str">
        <f t="shared" si="9"/>
        <v/>
      </c>
      <c r="AQ26" s="134" t="str">
        <f t="shared" si="9"/>
        <v/>
      </c>
      <c r="AR26" s="133" t="str">
        <f t="shared" si="9"/>
        <v/>
      </c>
      <c r="AS26" s="133" t="str">
        <f t="shared" si="9"/>
        <v/>
      </c>
      <c r="AT26" s="133" t="str">
        <f t="shared" si="9"/>
        <v/>
      </c>
      <c r="AU26" s="133" t="str">
        <f t="shared" si="9"/>
        <v/>
      </c>
      <c r="AV26" s="133" t="str">
        <f t="shared" si="9"/>
        <v/>
      </c>
      <c r="AW26" s="133" t="str">
        <f t="shared" si="9"/>
        <v/>
      </c>
      <c r="AX26" s="135" t="str">
        <f t="shared" si="9"/>
        <v/>
      </c>
    </row>
    <row r="27" spans="1:50" x14ac:dyDescent="0.25">
      <c r="A27" s="95"/>
      <c r="C27" s="76"/>
      <c r="D27" s="105"/>
      <c r="E27" s="267"/>
      <c r="F27" s="268"/>
      <c r="G27" s="76"/>
      <c r="H27" s="106"/>
      <c r="I27" s="107"/>
      <c r="J27" s="267"/>
      <c r="K27" s="268"/>
      <c r="L27" s="108"/>
      <c r="M27" s="109"/>
      <c r="N27" s="263"/>
      <c r="O27" s="264"/>
      <c r="P27" s="132" t="str">
        <f t="shared" si="7"/>
        <v/>
      </c>
      <c r="Q27" s="133" t="str">
        <f t="shared" si="7"/>
        <v/>
      </c>
      <c r="R27" s="133" t="str">
        <f t="shared" si="7"/>
        <v/>
      </c>
      <c r="S27" s="133" t="str">
        <f t="shared" si="7"/>
        <v/>
      </c>
      <c r="T27" s="133" t="str">
        <f t="shared" si="7"/>
        <v/>
      </c>
      <c r="U27" s="133" t="str">
        <f t="shared" si="7"/>
        <v/>
      </c>
      <c r="V27" s="133" t="str">
        <f t="shared" si="7"/>
        <v/>
      </c>
      <c r="W27" s="134" t="str">
        <f t="shared" si="7"/>
        <v/>
      </c>
      <c r="X27" s="134" t="str">
        <f t="shared" si="7"/>
        <v/>
      </c>
      <c r="Y27" s="134" t="str">
        <f t="shared" si="7"/>
        <v/>
      </c>
      <c r="Z27" s="134" t="str">
        <f t="shared" si="8"/>
        <v/>
      </c>
      <c r="AA27" s="134" t="str">
        <f t="shared" si="8"/>
        <v/>
      </c>
      <c r="AB27" s="134" t="str">
        <f t="shared" si="8"/>
        <v/>
      </c>
      <c r="AC27" s="134" t="str">
        <f t="shared" si="8"/>
        <v/>
      </c>
      <c r="AD27" s="133" t="str">
        <f t="shared" si="8"/>
        <v/>
      </c>
      <c r="AE27" s="133" t="str">
        <f t="shared" si="8"/>
        <v/>
      </c>
      <c r="AF27" s="133" t="str">
        <f t="shared" si="8"/>
        <v/>
      </c>
      <c r="AG27" s="133" t="str">
        <f t="shared" si="8"/>
        <v/>
      </c>
      <c r="AH27" s="133" t="str">
        <f t="shared" si="8"/>
        <v/>
      </c>
      <c r="AI27" s="133" t="str">
        <f t="shared" si="8"/>
        <v/>
      </c>
      <c r="AJ27" s="133" t="str">
        <f t="shared" si="9"/>
        <v/>
      </c>
      <c r="AK27" s="134" t="str">
        <f t="shared" si="9"/>
        <v/>
      </c>
      <c r="AL27" s="134" t="str">
        <f t="shared" si="9"/>
        <v/>
      </c>
      <c r="AM27" s="134" t="str">
        <f t="shared" si="9"/>
        <v/>
      </c>
      <c r="AN27" s="134" t="str">
        <f t="shared" si="9"/>
        <v/>
      </c>
      <c r="AO27" s="134" t="str">
        <f t="shared" si="9"/>
        <v/>
      </c>
      <c r="AP27" s="134" t="str">
        <f t="shared" si="9"/>
        <v/>
      </c>
      <c r="AQ27" s="134" t="str">
        <f t="shared" si="9"/>
        <v/>
      </c>
      <c r="AR27" s="133" t="str">
        <f t="shared" si="9"/>
        <v/>
      </c>
      <c r="AS27" s="133" t="str">
        <f t="shared" si="9"/>
        <v/>
      </c>
      <c r="AT27" s="133" t="str">
        <f t="shared" si="9"/>
        <v/>
      </c>
      <c r="AU27" s="133" t="str">
        <f t="shared" si="9"/>
        <v/>
      </c>
      <c r="AV27" s="133" t="str">
        <f t="shared" si="9"/>
        <v/>
      </c>
      <c r="AW27" s="133" t="str">
        <f t="shared" si="9"/>
        <v/>
      </c>
      <c r="AX27" s="135" t="str">
        <f t="shared" si="9"/>
        <v/>
      </c>
    </row>
    <row r="28" spans="1:50" x14ac:dyDescent="0.25">
      <c r="A28" s="95"/>
      <c r="C28" s="80"/>
      <c r="D28" s="111"/>
      <c r="E28" s="269"/>
      <c r="F28" s="270"/>
      <c r="G28" s="80"/>
      <c r="H28" s="112"/>
      <c r="I28" s="113"/>
      <c r="J28" s="269"/>
      <c r="K28" s="270"/>
      <c r="L28" s="114"/>
      <c r="M28" s="115"/>
      <c r="N28" s="265"/>
      <c r="O28" s="266"/>
      <c r="P28" s="132" t="str">
        <f t="shared" si="7"/>
        <v/>
      </c>
      <c r="Q28" s="133" t="str">
        <f t="shared" si="7"/>
        <v/>
      </c>
      <c r="R28" s="133" t="str">
        <f t="shared" si="7"/>
        <v/>
      </c>
      <c r="S28" s="133" t="str">
        <f t="shared" si="7"/>
        <v/>
      </c>
      <c r="T28" s="133" t="str">
        <f t="shared" si="7"/>
        <v/>
      </c>
      <c r="U28" s="133" t="str">
        <f t="shared" si="7"/>
        <v/>
      </c>
      <c r="V28" s="133" t="str">
        <f t="shared" si="7"/>
        <v/>
      </c>
      <c r="W28" s="134" t="str">
        <f t="shared" si="7"/>
        <v/>
      </c>
      <c r="X28" s="134" t="str">
        <f t="shared" si="7"/>
        <v/>
      </c>
      <c r="Y28" s="134" t="str">
        <f t="shared" si="7"/>
        <v/>
      </c>
      <c r="Z28" s="134" t="str">
        <f t="shared" si="8"/>
        <v/>
      </c>
      <c r="AA28" s="134" t="str">
        <f t="shared" si="8"/>
        <v/>
      </c>
      <c r="AB28" s="134" t="str">
        <f t="shared" si="8"/>
        <v/>
      </c>
      <c r="AC28" s="134" t="str">
        <f t="shared" si="8"/>
        <v/>
      </c>
      <c r="AD28" s="133" t="str">
        <f t="shared" si="8"/>
        <v/>
      </c>
      <c r="AE28" s="133" t="str">
        <f t="shared" si="8"/>
        <v/>
      </c>
      <c r="AF28" s="133" t="str">
        <f t="shared" si="8"/>
        <v/>
      </c>
      <c r="AG28" s="133" t="str">
        <f t="shared" si="8"/>
        <v/>
      </c>
      <c r="AH28" s="133" t="str">
        <f t="shared" si="8"/>
        <v/>
      </c>
      <c r="AI28" s="133" t="str">
        <f t="shared" si="8"/>
        <v/>
      </c>
      <c r="AJ28" s="133" t="str">
        <f t="shared" si="9"/>
        <v/>
      </c>
      <c r="AK28" s="134" t="str">
        <f t="shared" si="9"/>
        <v/>
      </c>
      <c r="AL28" s="134" t="str">
        <f t="shared" si="9"/>
        <v/>
      </c>
      <c r="AM28" s="134" t="str">
        <f t="shared" si="9"/>
        <v/>
      </c>
      <c r="AN28" s="134" t="str">
        <f t="shared" si="9"/>
        <v/>
      </c>
      <c r="AO28" s="134" t="str">
        <f t="shared" si="9"/>
        <v/>
      </c>
      <c r="AP28" s="134" t="str">
        <f t="shared" si="9"/>
        <v/>
      </c>
      <c r="AQ28" s="134" t="str">
        <f t="shared" si="9"/>
        <v/>
      </c>
      <c r="AR28" s="133" t="str">
        <f t="shared" si="9"/>
        <v/>
      </c>
      <c r="AS28" s="133" t="str">
        <f t="shared" si="9"/>
        <v/>
      </c>
      <c r="AT28" s="133" t="str">
        <f t="shared" si="9"/>
        <v/>
      </c>
      <c r="AU28" s="133" t="str">
        <f t="shared" si="9"/>
        <v/>
      </c>
      <c r="AV28" s="133" t="str">
        <f t="shared" si="9"/>
        <v/>
      </c>
      <c r="AW28" s="133" t="str">
        <f t="shared" si="9"/>
        <v/>
      </c>
      <c r="AX28" s="135" t="str">
        <f t="shared" si="9"/>
        <v/>
      </c>
    </row>
    <row r="29" spans="1:50" x14ac:dyDescent="0.25">
      <c r="A29" s="95"/>
      <c r="C29" s="76"/>
      <c r="D29" s="105"/>
      <c r="E29" s="267"/>
      <c r="F29" s="268"/>
      <c r="G29" s="76"/>
      <c r="H29" s="106"/>
      <c r="I29" s="107"/>
      <c r="J29" s="267"/>
      <c r="K29" s="268"/>
      <c r="L29" s="108"/>
      <c r="M29" s="109"/>
      <c r="N29" s="263"/>
      <c r="O29" s="264"/>
      <c r="P29" s="132" t="str">
        <f t="shared" ref="P29:Y38" si="10">IF(AND(P$7&gt;=$M29,P$7&lt;=$N29),IF($L29=100%,$L29,$H29),"")</f>
        <v/>
      </c>
      <c r="Q29" s="133" t="str">
        <f t="shared" si="10"/>
        <v/>
      </c>
      <c r="R29" s="133" t="str">
        <f t="shared" si="10"/>
        <v/>
      </c>
      <c r="S29" s="133" t="str">
        <f t="shared" si="10"/>
        <v/>
      </c>
      <c r="T29" s="133" t="str">
        <f t="shared" si="10"/>
        <v/>
      </c>
      <c r="U29" s="133" t="str">
        <f t="shared" si="10"/>
        <v/>
      </c>
      <c r="V29" s="133" t="str">
        <f t="shared" si="10"/>
        <v/>
      </c>
      <c r="W29" s="134" t="str">
        <f t="shared" si="10"/>
        <v/>
      </c>
      <c r="X29" s="134" t="str">
        <f t="shared" si="10"/>
        <v/>
      </c>
      <c r="Y29" s="134" t="str">
        <f t="shared" si="10"/>
        <v/>
      </c>
      <c r="Z29" s="134" t="str">
        <f t="shared" ref="Z29:AI38" si="11">IF(AND(Z$7&gt;=$M29,Z$7&lt;=$N29),IF($L29=100%,$L29,$H29),"")</f>
        <v/>
      </c>
      <c r="AA29" s="134" t="str">
        <f t="shared" si="11"/>
        <v/>
      </c>
      <c r="AB29" s="134" t="str">
        <f t="shared" si="11"/>
        <v/>
      </c>
      <c r="AC29" s="134" t="str">
        <f t="shared" si="11"/>
        <v/>
      </c>
      <c r="AD29" s="133" t="str">
        <f t="shared" si="11"/>
        <v/>
      </c>
      <c r="AE29" s="133" t="str">
        <f t="shared" si="11"/>
        <v/>
      </c>
      <c r="AF29" s="133" t="str">
        <f t="shared" si="11"/>
        <v/>
      </c>
      <c r="AG29" s="133" t="str">
        <f t="shared" si="11"/>
        <v/>
      </c>
      <c r="AH29" s="133" t="str">
        <f t="shared" si="11"/>
        <v/>
      </c>
      <c r="AI29" s="133" t="str">
        <f t="shared" si="11"/>
        <v/>
      </c>
      <c r="AJ29" s="133" t="str">
        <f t="shared" ref="AJ29:AX38" si="12">IF(AND(AJ$7&gt;=$M29,AJ$7&lt;=$N29),IF($L29=100%,$L29,$H29),"")</f>
        <v/>
      </c>
      <c r="AK29" s="134" t="str">
        <f t="shared" si="12"/>
        <v/>
      </c>
      <c r="AL29" s="134" t="str">
        <f t="shared" si="12"/>
        <v/>
      </c>
      <c r="AM29" s="134" t="str">
        <f t="shared" si="12"/>
        <v/>
      </c>
      <c r="AN29" s="134" t="str">
        <f t="shared" si="12"/>
        <v/>
      </c>
      <c r="AO29" s="134" t="str">
        <f t="shared" si="12"/>
        <v/>
      </c>
      <c r="AP29" s="134" t="str">
        <f t="shared" si="12"/>
        <v/>
      </c>
      <c r="AQ29" s="134" t="str">
        <f t="shared" si="12"/>
        <v/>
      </c>
      <c r="AR29" s="133" t="str">
        <f t="shared" si="12"/>
        <v/>
      </c>
      <c r="AS29" s="133" t="str">
        <f t="shared" si="12"/>
        <v/>
      </c>
      <c r="AT29" s="133" t="str">
        <f t="shared" si="12"/>
        <v/>
      </c>
      <c r="AU29" s="133" t="str">
        <f t="shared" si="12"/>
        <v/>
      </c>
      <c r="AV29" s="133" t="str">
        <f t="shared" si="12"/>
        <v/>
      </c>
      <c r="AW29" s="133" t="str">
        <f t="shared" si="12"/>
        <v/>
      </c>
      <c r="AX29" s="135" t="str">
        <f t="shared" si="12"/>
        <v/>
      </c>
    </row>
    <row r="30" spans="1:50" x14ac:dyDescent="0.25">
      <c r="A30" s="95"/>
      <c r="C30" s="80"/>
      <c r="D30" s="111"/>
      <c r="E30" s="269"/>
      <c r="F30" s="270"/>
      <c r="G30" s="80"/>
      <c r="H30" s="112"/>
      <c r="I30" s="113"/>
      <c r="J30" s="269"/>
      <c r="K30" s="270"/>
      <c r="L30" s="114"/>
      <c r="M30" s="115"/>
      <c r="N30" s="265"/>
      <c r="O30" s="266"/>
      <c r="P30" s="132" t="str">
        <f t="shared" si="10"/>
        <v/>
      </c>
      <c r="Q30" s="133" t="str">
        <f t="shared" si="10"/>
        <v/>
      </c>
      <c r="R30" s="133" t="str">
        <f t="shared" si="10"/>
        <v/>
      </c>
      <c r="S30" s="133" t="str">
        <f t="shared" si="10"/>
        <v/>
      </c>
      <c r="T30" s="133" t="str">
        <f t="shared" si="10"/>
        <v/>
      </c>
      <c r="U30" s="133" t="str">
        <f t="shared" si="10"/>
        <v/>
      </c>
      <c r="V30" s="133" t="str">
        <f t="shared" si="10"/>
        <v/>
      </c>
      <c r="W30" s="134" t="str">
        <f t="shared" si="10"/>
        <v/>
      </c>
      <c r="X30" s="134" t="str">
        <f t="shared" si="10"/>
        <v/>
      </c>
      <c r="Y30" s="134" t="str">
        <f t="shared" si="10"/>
        <v/>
      </c>
      <c r="Z30" s="134" t="str">
        <f t="shared" si="11"/>
        <v/>
      </c>
      <c r="AA30" s="134" t="str">
        <f t="shared" si="11"/>
        <v/>
      </c>
      <c r="AB30" s="134" t="str">
        <f t="shared" si="11"/>
        <v/>
      </c>
      <c r="AC30" s="134" t="str">
        <f t="shared" si="11"/>
        <v/>
      </c>
      <c r="AD30" s="133" t="str">
        <f t="shared" si="11"/>
        <v/>
      </c>
      <c r="AE30" s="133" t="str">
        <f t="shared" si="11"/>
        <v/>
      </c>
      <c r="AF30" s="133" t="str">
        <f t="shared" si="11"/>
        <v/>
      </c>
      <c r="AG30" s="133" t="str">
        <f t="shared" si="11"/>
        <v/>
      </c>
      <c r="AH30" s="133" t="str">
        <f t="shared" si="11"/>
        <v/>
      </c>
      <c r="AI30" s="133" t="str">
        <f t="shared" si="11"/>
        <v/>
      </c>
      <c r="AJ30" s="133" t="str">
        <f t="shared" si="12"/>
        <v/>
      </c>
      <c r="AK30" s="134" t="str">
        <f t="shared" si="12"/>
        <v/>
      </c>
      <c r="AL30" s="134" t="str">
        <f t="shared" si="12"/>
        <v/>
      </c>
      <c r="AM30" s="134" t="str">
        <f t="shared" si="12"/>
        <v/>
      </c>
      <c r="AN30" s="134" t="str">
        <f t="shared" si="12"/>
        <v/>
      </c>
      <c r="AO30" s="134" t="str">
        <f t="shared" si="12"/>
        <v/>
      </c>
      <c r="AP30" s="134" t="str">
        <f t="shared" si="12"/>
        <v/>
      </c>
      <c r="AQ30" s="134" t="str">
        <f t="shared" si="12"/>
        <v/>
      </c>
      <c r="AR30" s="133" t="str">
        <f t="shared" si="12"/>
        <v/>
      </c>
      <c r="AS30" s="133" t="str">
        <f t="shared" si="12"/>
        <v/>
      </c>
      <c r="AT30" s="133" t="str">
        <f t="shared" si="12"/>
        <v/>
      </c>
      <c r="AU30" s="133" t="str">
        <f t="shared" si="12"/>
        <v/>
      </c>
      <c r="AV30" s="133" t="str">
        <f t="shared" si="12"/>
        <v/>
      </c>
      <c r="AW30" s="133" t="str">
        <f t="shared" si="12"/>
        <v/>
      </c>
      <c r="AX30" s="135" t="str">
        <f t="shared" si="12"/>
        <v/>
      </c>
    </row>
    <row r="31" spans="1:50" x14ac:dyDescent="0.25">
      <c r="A31" s="95"/>
      <c r="C31" s="76"/>
      <c r="D31" s="105"/>
      <c r="E31" s="267"/>
      <c r="F31" s="268"/>
      <c r="G31" s="76"/>
      <c r="H31" s="106"/>
      <c r="I31" s="107"/>
      <c r="J31" s="267"/>
      <c r="K31" s="268"/>
      <c r="L31" s="108"/>
      <c r="M31" s="109"/>
      <c r="N31" s="263"/>
      <c r="O31" s="264"/>
      <c r="P31" s="132" t="str">
        <f t="shared" si="10"/>
        <v/>
      </c>
      <c r="Q31" s="133" t="str">
        <f t="shared" si="10"/>
        <v/>
      </c>
      <c r="R31" s="133" t="str">
        <f t="shared" si="10"/>
        <v/>
      </c>
      <c r="S31" s="133" t="str">
        <f t="shared" si="10"/>
        <v/>
      </c>
      <c r="T31" s="133" t="str">
        <f t="shared" si="10"/>
        <v/>
      </c>
      <c r="U31" s="133" t="str">
        <f t="shared" si="10"/>
        <v/>
      </c>
      <c r="V31" s="133" t="str">
        <f t="shared" si="10"/>
        <v/>
      </c>
      <c r="W31" s="134" t="str">
        <f t="shared" si="10"/>
        <v/>
      </c>
      <c r="X31" s="134" t="str">
        <f t="shared" si="10"/>
        <v/>
      </c>
      <c r="Y31" s="134" t="str">
        <f t="shared" si="10"/>
        <v/>
      </c>
      <c r="Z31" s="134" t="str">
        <f t="shared" si="11"/>
        <v/>
      </c>
      <c r="AA31" s="134" t="str">
        <f t="shared" si="11"/>
        <v/>
      </c>
      <c r="AB31" s="134" t="str">
        <f t="shared" si="11"/>
        <v/>
      </c>
      <c r="AC31" s="134" t="str">
        <f t="shared" si="11"/>
        <v/>
      </c>
      <c r="AD31" s="133" t="str">
        <f t="shared" si="11"/>
        <v/>
      </c>
      <c r="AE31" s="133" t="str">
        <f t="shared" si="11"/>
        <v/>
      </c>
      <c r="AF31" s="133" t="str">
        <f t="shared" si="11"/>
        <v/>
      </c>
      <c r="AG31" s="133" t="str">
        <f t="shared" si="11"/>
        <v/>
      </c>
      <c r="AH31" s="133" t="str">
        <f t="shared" si="11"/>
        <v/>
      </c>
      <c r="AI31" s="133" t="str">
        <f t="shared" si="11"/>
        <v/>
      </c>
      <c r="AJ31" s="133" t="str">
        <f t="shared" si="12"/>
        <v/>
      </c>
      <c r="AK31" s="134" t="str">
        <f t="shared" si="12"/>
        <v/>
      </c>
      <c r="AL31" s="134" t="str">
        <f t="shared" si="12"/>
        <v/>
      </c>
      <c r="AM31" s="134" t="str">
        <f t="shared" si="12"/>
        <v/>
      </c>
      <c r="AN31" s="134" t="str">
        <f t="shared" si="12"/>
        <v/>
      </c>
      <c r="AO31" s="134" t="str">
        <f t="shared" si="12"/>
        <v/>
      </c>
      <c r="AP31" s="134" t="str">
        <f t="shared" si="12"/>
        <v/>
      </c>
      <c r="AQ31" s="134" t="str">
        <f t="shared" si="12"/>
        <v/>
      </c>
      <c r="AR31" s="133" t="str">
        <f t="shared" si="12"/>
        <v/>
      </c>
      <c r="AS31" s="133" t="str">
        <f t="shared" si="12"/>
        <v/>
      </c>
      <c r="AT31" s="133" t="str">
        <f t="shared" si="12"/>
        <v/>
      </c>
      <c r="AU31" s="133" t="str">
        <f t="shared" si="12"/>
        <v/>
      </c>
      <c r="AV31" s="133" t="str">
        <f t="shared" si="12"/>
        <v/>
      </c>
      <c r="AW31" s="133" t="str">
        <f t="shared" si="12"/>
        <v/>
      </c>
      <c r="AX31" s="135" t="str">
        <f t="shared" si="12"/>
        <v/>
      </c>
    </row>
    <row r="32" spans="1:50" x14ac:dyDescent="0.25">
      <c r="A32" s="95"/>
      <c r="C32" s="80"/>
      <c r="D32" s="111"/>
      <c r="E32" s="269"/>
      <c r="F32" s="270"/>
      <c r="G32" s="80"/>
      <c r="H32" s="112"/>
      <c r="I32" s="113"/>
      <c r="J32" s="269"/>
      <c r="K32" s="270"/>
      <c r="L32" s="114"/>
      <c r="M32" s="115"/>
      <c r="N32" s="265"/>
      <c r="O32" s="266"/>
      <c r="P32" s="132" t="str">
        <f t="shared" si="10"/>
        <v/>
      </c>
      <c r="Q32" s="133" t="str">
        <f t="shared" si="10"/>
        <v/>
      </c>
      <c r="R32" s="133" t="str">
        <f t="shared" si="10"/>
        <v/>
      </c>
      <c r="S32" s="133" t="str">
        <f t="shared" si="10"/>
        <v/>
      </c>
      <c r="T32" s="133" t="str">
        <f t="shared" si="10"/>
        <v/>
      </c>
      <c r="U32" s="133" t="str">
        <f t="shared" si="10"/>
        <v/>
      </c>
      <c r="V32" s="133" t="str">
        <f t="shared" si="10"/>
        <v/>
      </c>
      <c r="W32" s="134" t="str">
        <f t="shared" si="10"/>
        <v/>
      </c>
      <c r="X32" s="134" t="str">
        <f t="shared" si="10"/>
        <v/>
      </c>
      <c r="Y32" s="134" t="str">
        <f t="shared" si="10"/>
        <v/>
      </c>
      <c r="Z32" s="134" t="str">
        <f t="shared" si="11"/>
        <v/>
      </c>
      <c r="AA32" s="134" t="str">
        <f t="shared" si="11"/>
        <v/>
      </c>
      <c r="AB32" s="134" t="str">
        <f t="shared" si="11"/>
        <v/>
      </c>
      <c r="AC32" s="134" t="str">
        <f t="shared" si="11"/>
        <v/>
      </c>
      <c r="AD32" s="133" t="str">
        <f t="shared" si="11"/>
        <v/>
      </c>
      <c r="AE32" s="133" t="str">
        <f t="shared" si="11"/>
        <v/>
      </c>
      <c r="AF32" s="133" t="str">
        <f t="shared" si="11"/>
        <v/>
      </c>
      <c r="AG32" s="133" t="str">
        <f t="shared" si="11"/>
        <v/>
      </c>
      <c r="AH32" s="133" t="str">
        <f t="shared" si="11"/>
        <v/>
      </c>
      <c r="AI32" s="133" t="str">
        <f t="shared" si="11"/>
        <v/>
      </c>
      <c r="AJ32" s="133" t="str">
        <f t="shared" si="12"/>
        <v/>
      </c>
      <c r="AK32" s="134" t="str">
        <f t="shared" si="12"/>
        <v/>
      </c>
      <c r="AL32" s="134" t="str">
        <f t="shared" si="12"/>
        <v/>
      </c>
      <c r="AM32" s="134" t="str">
        <f t="shared" si="12"/>
        <v/>
      </c>
      <c r="AN32" s="134" t="str">
        <f t="shared" si="12"/>
        <v/>
      </c>
      <c r="AO32" s="134" t="str">
        <f t="shared" si="12"/>
        <v/>
      </c>
      <c r="AP32" s="134" t="str">
        <f t="shared" si="12"/>
        <v/>
      </c>
      <c r="AQ32" s="134" t="str">
        <f t="shared" si="12"/>
        <v/>
      </c>
      <c r="AR32" s="133" t="str">
        <f t="shared" si="12"/>
        <v/>
      </c>
      <c r="AS32" s="133" t="str">
        <f t="shared" si="12"/>
        <v/>
      </c>
      <c r="AT32" s="133" t="str">
        <f t="shared" si="12"/>
        <v/>
      </c>
      <c r="AU32" s="133" t="str">
        <f t="shared" si="12"/>
        <v/>
      </c>
      <c r="AV32" s="133" t="str">
        <f t="shared" si="12"/>
        <v/>
      </c>
      <c r="AW32" s="133" t="str">
        <f t="shared" si="12"/>
        <v/>
      </c>
      <c r="AX32" s="135" t="str">
        <f t="shared" si="12"/>
        <v/>
      </c>
    </row>
    <row r="33" spans="1:50" x14ac:dyDescent="0.25">
      <c r="A33" s="95"/>
      <c r="C33" s="76"/>
      <c r="D33" s="105"/>
      <c r="E33" s="267"/>
      <c r="F33" s="268"/>
      <c r="G33" s="76"/>
      <c r="H33" s="106"/>
      <c r="I33" s="107"/>
      <c r="J33" s="267"/>
      <c r="K33" s="268"/>
      <c r="L33" s="108"/>
      <c r="M33" s="109"/>
      <c r="N33" s="263"/>
      <c r="O33" s="264"/>
      <c r="P33" s="132" t="str">
        <f t="shared" si="10"/>
        <v/>
      </c>
      <c r="Q33" s="133" t="str">
        <f t="shared" si="10"/>
        <v/>
      </c>
      <c r="R33" s="133" t="str">
        <f t="shared" si="10"/>
        <v/>
      </c>
      <c r="S33" s="133" t="str">
        <f t="shared" si="10"/>
        <v/>
      </c>
      <c r="T33" s="133" t="str">
        <f t="shared" si="10"/>
        <v/>
      </c>
      <c r="U33" s="133" t="str">
        <f t="shared" si="10"/>
        <v/>
      </c>
      <c r="V33" s="133" t="str">
        <f t="shared" si="10"/>
        <v/>
      </c>
      <c r="W33" s="134" t="str">
        <f t="shared" si="10"/>
        <v/>
      </c>
      <c r="X33" s="134" t="str">
        <f t="shared" si="10"/>
        <v/>
      </c>
      <c r="Y33" s="134" t="str">
        <f t="shared" si="10"/>
        <v/>
      </c>
      <c r="Z33" s="134" t="str">
        <f t="shared" si="11"/>
        <v/>
      </c>
      <c r="AA33" s="134" t="str">
        <f t="shared" si="11"/>
        <v/>
      </c>
      <c r="AB33" s="134" t="str">
        <f t="shared" si="11"/>
        <v/>
      </c>
      <c r="AC33" s="134" t="str">
        <f t="shared" si="11"/>
        <v/>
      </c>
      <c r="AD33" s="133" t="str">
        <f t="shared" si="11"/>
        <v/>
      </c>
      <c r="AE33" s="133" t="str">
        <f t="shared" si="11"/>
        <v/>
      </c>
      <c r="AF33" s="133" t="str">
        <f t="shared" si="11"/>
        <v/>
      </c>
      <c r="AG33" s="133" t="str">
        <f t="shared" si="11"/>
        <v/>
      </c>
      <c r="AH33" s="133" t="str">
        <f t="shared" si="11"/>
        <v/>
      </c>
      <c r="AI33" s="133" t="str">
        <f t="shared" si="11"/>
        <v/>
      </c>
      <c r="AJ33" s="133" t="str">
        <f t="shared" si="12"/>
        <v/>
      </c>
      <c r="AK33" s="134" t="str">
        <f t="shared" si="12"/>
        <v/>
      </c>
      <c r="AL33" s="134" t="str">
        <f t="shared" si="12"/>
        <v/>
      </c>
      <c r="AM33" s="134" t="str">
        <f t="shared" si="12"/>
        <v/>
      </c>
      <c r="AN33" s="134" t="str">
        <f t="shared" si="12"/>
        <v/>
      </c>
      <c r="AO33" s="134" t="str">
        <f t="shared" si="12"/>
        <v/>
      </c>
      <c r="AP33" s="134" t="str">
        <f t="shared" si="12"/>
        <v/>
      </c>
      <c r="AQ33" s="134" t="str">
        <f t="shared" si="12"/>
        <v/>
      </c>
      <c r="AR33" s="133" t="str">
        <f t="shared" si="12"/>
        <v/>
      </c>
      <c r="AS33" s="133" t="str">
        <f t="shared" si="12"/>
        <v/>
      </c>
      <c r="AT33" s="133" t="str">
        <f t="shared" si="12"/>
        <v/>
      </c>
      <c r="AU33" s="133" t="str">
        <f t="shared" si="12"/>
        <v/>
      </c>
      <c r="AV33" s="133" t="str">
        <f t="shared" si="12"/>
        <v/>
      </c>
      <c r="AW33" s="133" t="str">
        <f t="shared" si="12"/>
        <v/>
      </c>
      <c r="AX33" s="135" t="str">
        <f t="shared" si="12"/>
        <v/>
      </c>
    </row>
    <row r="34" spans="1:50" x14ac:dyDescent="0.25">
      <c r="A34" s="95"/>
      <c r="C34" s="80"/>
      <c r="D34" s="111"/>
      <c r="E34" s="269"/>
      <c r="F34" s="270"/>
      <c r="G34" s="80"/>
      <c r="H34" s="112"/>
      <c r="I34" s="113"/>
      <c r="J34" s="269"/>
      <c r="K34" s="270"/>
      <c r="L34" s="114"/>
      <c r="M34" s="115"/>
      <c r="N34" s="265"/>
      <c r="O34" s="266"/>
      <c r="P34" s="132" t="str">
        <f t="shared" si="10"/>
        <v/>
      </c>
      <c r="Q34" s="133" t="str">
        <f t="shared" si="10"/>
        <v/>
      </c>
      <c r="R34" s="133" t="str">
        <f t="shared" si="10"/>
        <v/>
      </c>
      <c r="S34" s="133" t="str">
        <f t="shared" si="10"/>
        <v/>
      </c>
      <c r="T34" s="133" t="str">
        <f t="shared" si="10"/>
        <v/>
      </c>
      <c r="U34" s="133" t="str">
        <f t="shared" si="10"/>
        <v/>
      </c>
      <c r="V34" s="133" t="str">
        <f t="shared" si="10"/>
        <v/>
      </c>
      <c r="W34" s="134" t="str">
        <f t="shared" si="10"/>
        <v/>
      </c>
      <c r="X34" s="134" t="str">
        <f t="shared" si="10"/>
        <v/>
      </c>
      <c r="Y34" s="134" t="str">
        <f t="shared" si="10"/>
        <v/>
      </c>
      <c r="Z34" s="134" t="str">
        <f t="shared" si="11"/>
        <v/>
      </c>
      <c r="AA34" s="134" t="str">
        <f t="shared" si="11"/>
        <v/>
      </c>
      <c r="AB34" s="134" t="str">
        <f t="shared" si="11"/>
        <v/>
      </c>
      <c r="AC34" s="134" t="str">
        <f t="shared" si="11"/>
        <v/>
      </c>
      <c r="AD34" s="133" t="str">
        <f t="shared" si="11"/>
        <v/>
      </c>
      <c r="AE34" s="133" t="str">
        <f t="shared" si="11"/>
        <v/>
      </c>
      <c r="AF34" s="133" t="str">
        <f t="shared" si="11"/>
        <v/>
      </c>
      <c r="AG34" s="133" t="str">
        <f t="shared" si="11"/>
        <v/>
      </c>
      <c r="AH34" s="133" t="str">
        <f t="shared" si="11"/>
        <v/>
      </c>
      <c r="AI34" s="133" t="str">
        <f t="shared" si="11"/>
        <v/>
      </c>
      <c r="AJ34" s="133" t="str">
        <f t="shared" si="12"/>
        <v/>
      </c>
      <c r="AK34" s="134" t="str">
        <f t="shared" si="12"/>
        <v/>
      </c>
      <c r="AL34" s="134" t="str">
        <f t="shared" si="12"/>
        <v/>
      </c>
      <c r="AM34" s="134" t="str">
        <f t="shared" si="12"/>
        <v/>
      </c>
      <c r="AN34" s="134" t="str">
        <f t="shared" si="12"/>
        <v/>
      </c>
      <c r="AO34" s="134" t="str">
        <f t="shared" si="12"/>
        <v/>
      </c>
      <c r="AP34" s="134" t="str">
        <f t="shared" si="12"/>
        <v/>
      </c>
      <c r="AQ34" s="134" t="str">
        <f t="shared" si="12"/>
        <v/>
      </c>
      <c r="AR34" s="133" t="str">
        <f t="shared" si="12"/>
        <v/>
      </c>
      <c r="AS34" s="133" t="str">
        <f t="shared" si="12"/>
        <v/>
      </c>
      <c r="AT34" s="133" t="str">
        <f t="shared" si="12"/>
        <v/>
      </c>
      <c r="AU34" s="133" t="str">
        <f t="shared" si="12"/>
        <v/>
      </c>
      <c r="AV34" s="133" t="str">
        <f t="shared" si="12"/>
        <v/>
      </c>
      <c r="AW34" s="133" t="str">
        <f t="shared" si="12"/>
        <v/>
      </c>
      <c r="AX34" s="135" t="str">
        <f t="shared" si="12"/>
        <v/>
      </c>
    </row>
    <row r="35" spans="1:50" x14ac:dyDescent="0.25">
      <c r="A35" s="95"/>
      <c r="C35" s="76"/>
      <c r="D35" s="105"/>
      <c r="E35" s="267"/>
      <c r="F35" s="268"/>
      <c r="G35" s="76"/>
      <c r="H35" s="106"/>
      <c r="I35" s="107"/>
      <c r="J35" s="267"/>
      <c r="K35" s="268"/>
      <c r="L35" s="108"/>
      <c r="M35" s="109"/>
      <c r="N35" s="263"/>
      <c r="O35" s="264"/>
      <c r="P35" s="132" t="str">
        <f t="shared" si="10"/>
        <v/>
      </c>
      <c r="Q35" s="133" t="str">
        <f t="shared" si="10"/>
        <v/>
      </c>
      <c r="R35" s="133" t="str">
        <f t="shared" si="10"/>
        <v/>
      </c>
      <c r="S35" s="133" t="str">
        <f t="shared" si="10"/>
        <v/>
      </c>
      <c r="T35" s="133" t="str">
        <f t="shared" si="10"/>
        <v/>
      </c>
      <c r="U35" s="133" t="str">
        <f t="shared" si="10"/>
        <v/>
      </c>
      <c r="V35" s="133" t="str">
        <f t="shared" si="10"/>
        <v/>
      </c>
      <c r="W35" s="134" t="str">
        <f t="shared" si="10"/>
        <v/>
      </c>
      <c r="X35" s="134" t="str">
        <f t="shared" si="10"/>
        <v/>
      </c>
      <c r="Y35" s="134" t="str">
        <f t="shared" si="10"/>
        <v/>
      </c>
      <c r="Z35" s="134" t="str">
        <f t="shared" si="11"/>
        <v/>
      </c>
      <c r="AA35" s="134" t="str">
        <f t="shared" si="11"/>
        <v/>
      </c>
      <c r="AB35" s="134" t="str">
        <f t="shared" si="11"/>
        <v/>
      </c>
      <c r="AC35" s="134" t="str">
        <f t="shared" si="11"/>
        <v/>
      </c>
      <c r="AD35" s="133" t="str">
        <f t="shared" si="11"/>
        <v/>
      </c>
      <c r="AE35" s="133" t="str">
        <f t="shared" si="11"/>
        <v/>
      </c>
      <c r="AF35" s="133" t="str">
        <f t="shared" si="11"/>
        <v/>
      </c>
      <c r="AG35" s="133" t="str">
        <f t="shared" si="11"/>
        <v/>
      </c>
      <c r="AH35" s="133" t="str">
        <f t="shared" si="11"/>
        <v/>
      </c>
      <c r="AI35" s="133" t="str">
        <f t="shared" si="11"/>
        <v/>
      </c>
      <c r="AJ35" s="133" t="str">
        <f t="shared" si="12"/>
        <v/>
      </c>
      <c r="AK35" s="134" t="str">
        <f t="shared" si="12"/>
        <v/>
      </c>
      <c r="AL35" s="134" t="str">
        <f t="shared" si="12"/>
        <v/>
      </c>
      <c r="AM35" s="134" t="str">
        <f t="shared" si="12"/>
        <v/>
      </c>
      <c r="AN35" s="134" t="str">
        <f t="shared" si="12"/>
        <v/>
      </c>
      <c r="AO35" s="134" t="str">
        <f t="shared" si="12"/>
        <v/>
      </c>
      <c r="AP35" s="134" t="str">
        <f t="shared" si="12"/>
        <v/>
      </c>
      <c r="AQ35" s="134" t="str">
        <f t="shared" si="12"/>
        <v/>
      </c>
      <c r="AR35" s="133" t="str">
        <f t="shared" si="12"/>
        <v/>
      </c>
      <c r="AS35" s="133" t="str">
        <f t="shared" si="12"/>
        <v/>
      </c>
      <c r="AT35" s="133" t="str">
        <f t="shared" si="12"/>
        <v/>
      </c>
      <c r="AU35" s="133" t="str">
        <f t="shared" si="12"/>
        <v/>
      </c>
      <c r="AV35" s="133" t="str">
        <f t="shared" si="12"/>
        <v/>
      </c>
      <c r="AW35" s="133" t="str">
        <f t="shared" si="12"/>
        <v/>
      </c>
      <c r="AX35" s="135" t="str">
        <f t="shared" si="12"/>
        <v/>
      </c>
    </row>
    <row r="36" spans="1:50" x14ac:dyDescent="0.25">
      <c r="A36" s="95"/>
      <c r="C36" s="80"/>
      <c r="D36" s="111"/>
      <c r="E36" s="269"/>
      <c r="F36" s="270"/>
      <c r="G36" s="80"/>
      <c r="H36" s="112"/>
      <c r="I36" s="113"/>
      <c r="J36" s="269"/>
      <c r="K36" s="270"/>
      <c r="L36" s="114"/>
      <c r="M36" s="115"/>
      <c r="N36" s="265"/>
      <c r="O36" s="266"/>
      <c r="P36" s="132" t="str">
        <f t="shared" si="10"/>
        <v/>
      </c>
      <c r="Q36" s="133" t="str">
        <f t="shared" si="10"/>
        <v/>
      </c>
      <c r="R36" s="133" t="str">
        <f t="shared" si="10"/>
        <v/>
      </c>
      <c r="S36" s="133" t="str">
        <f t="shared" si="10"/>
        <v/>
      </c>
      <c r="T36" s="133" t="str">
        <f t="shared" si="10"/>
        <v/>
      </c>
      <c r="U36" s="133" t="str">
        <f t="shared" si="10"/>
        <v/>
      </c>
      <c r="V36" s="133" t="str">
        <f t="shared" si="10"/>
        <v/>
      </c>
      <c r="W36" s="134" t="str">
        <f t="shared" si="10"/>
        <v/>
      </c>
      <c r="X36" s="134" t="str">
        <f t="shared" si="10"/>
        <v/>
      </c>
      <c r="Y36" s="134" t="str">
        <f t="shared" si="10"/>
        <v/>
      </c>
      <c r="Z36" s="134" t="str">
        <f t="shared" si="11"/>
        <v/>
      </c>
      <c r="AA36" s="134" t="str">
        <f t="shared" si="11"/>
        <v/>
      </c>
      <c r="AB36" s="134" t="str">
        <f t="shared" si="11"/>
        <v/>
      </c>
      <c r="AC36" s="134" t="str">
        <f t="shared" si="11"/>
        <v/>
      </c>
      <c r="AD36" s="133" t="str">
        <f t="shared" si="11"/>
        <v/>
      </c>
      <c r="AE36" s="133" t="str">
        <f t="shared" si="11"/>
        <v/>
      </c>
      <c r="AF36" s="133" t="str">
        <f t="shared" si="11"/>
        <v/>
      </c>
      <c r="AG36" s="133" t="str">
        <f t="shared" si="11"/>
        <v/>
      </c>
      <c r="AH36" s="133" t="str">
        <f t="shared" si="11"/>
        <v/>
      </c>
      <c r="AI36" s="133" t="str">
        <f t="shared" si="11"/>
        <v/>
      </c>
      <c r="AJ36" s="133" t="str">
        <f t="shared" si="12"/>
        <v/>
      </c>
      <c r="AK36" s="134" t="str">
        <f t="shared" si="12"/>
        <v/>
      </c>
      <c r="AL36" s="134" t="str">
        <f t="shared" si="12"/>
        <v/>
      </c>
      <c r="AM36" s="134" t="str">
        <f t="shared" si="12"/>
        <v/>
      </c>
      <c r="AN36" s="134" t="str">
        <f t="shared" si="12"/>
        <v/>
      </c>
      <c r="AO36" s="134" t="str">
        <f t="shared" si="12"/>
        <v/>
      </c>
      <c r="AP36" s="134" t="str">
        <f t="shared" si="12"/>
        <v/>
      </c>
      <c r="AQ36" s="134" t="str">
        <f t="shared" si="12"/>
        <v/>
      </c>
      <c r="AR36" s="133" t="str">
        <f t="shared" si="12"/>
        <v/>
      </c>
      <c r="AS36" s="133" t="str">
        <f t="shared" si="12"/>
        <v/>
      </c>
      <c r="AT36" s="133" t="str">
        <f t="shared" si="12"/>
        <v/>
      </c>
      <c r="AU36" s="133" t="str">
        <f t="shared" si="12"/>
        <v/>
      </c>
      <c r="AV36" s="133" t="str">
        <f t="shared" si="12"/>
        <v/>
      </c>
      <c r="AW36" s="133" t="str">
        <f t="shared" si="12"/>
        <v/>
      </c>
      <c r="AX36" s="135" t="str">
        <f t="shared" si="12"/>
        <v/>
      </c>
    </row>
    <row r="37" spans="1:50" x14ac:dyDescent="0.25">
      <c r="A37" s="95"/>
      <c r="C37" s="76"/>
      <c r="D37" s="105"/>
      <c r="E37" s="267"/>
      <c r="F37" s="268"/>
      <c r="G37" s="76"/>
      <c r="H37" s="106"/>
      <c r="I37" s="107"/>
      <c r="J37" s="267"/>
      <c r="K37" s="268"/>
      <c r="L37" s="108"/>
      <c r="M37" s="109"/>
      <c r="N37" s="263"/>
      <c r="O37" s="264"/>
      <c r="P37" s="132" t="str">
        <f t="shared" si="10"/>
        <v/>
      </c>
      <c r="Q37" s="133" t="str">
        <f t="shared" si="10"/>
        <v/>
      </c>
      <c r="R37" s="133" t="str">
        <f t="shared" si="10"/>
        <v/>
      </c>
      <c r="S37" s="133" t="str">
        <f t="shared" si="10"/>
        <v/>
      </c>
      <c r="T37" s="133" t="str">
        <f t="shared" si="10"/>
        <v/>
      </c>
      <c r="U37" s="133" t="str">
        <f t="shared" si="10"/>
        <v/>
      </c>
      <c r="V37" s="133" t="str">
        <f t="shared" si="10"/>
        <v/>
      </c>
      <c r="W37" s="134" t="str">
        <f t="shared" si="10"/>
        <v/>
      </c>
      <c r="X37" s="134" t="str">
        <f t="shared" si="10"/>
        <v/>
      </c>
      <c r="Y37" s="134" t="str">
        <f t="shared" si="10"/>
        <v/>
      </c>
      <c r="Z37" s="134" t="str">
        <f t="shared" si="11"/>
        <v/>
      </c>
      <c r="AA37" s="134" t="str">
        <f t="shared" si="11"/>
        <v/>
      </c>
      <c r="AB37" s="134" t="str">
        <f t="shared" si="11"/>
        <v/>
      </c>
      <c r="AC37" s="134" t="str">
        <f t="shared" si="11"/>
        <v/>
      </c>
      <c r="AD37" s="133" t="str">
        <f t="shared" si="11"/>
        <v/>
      </c>
      <c r="AE37" s="133" t="str">
        <f t="shared" si="11"/>
        <v/>
      </c>
      <c r="AF37" s="133" t="str">
        <f t="shared" si="11"/>
        <v/>
      </c>
      <c r="AG37" s="133" t="str">
        <f t="shared" si="11"/>
        <v/>
      </c>
      <c r="AH37" s="133" t="str">
        <f t="shared" si="11"/>
        <v/>
      </c>
      <c r="AI37" s="133" t="str">
        <f t="shared" si="11"/>
        <v/>
      </c>
      <c r="AJ37" s="133" t="str">
        <f t="shared" si="12"/>
        <v/>
      </c>
      <c r="AK37" s="134" t="str">
        <f t="shared" si="12"/>
        <v/>
      </c>
      <c r="AL37" s="134" t="str">
        <f t="shared" si="12"/>
        <v/>
      </c>
      <c r="AM37" s="134" t="str">
        <f t="shared" si="12"/>
        <v/>
      </c>
      <c r="AN37" s="134" t="str">
        <f t="shared" si="12"/>
        <v/>
      </c>
      <c r="AO37" s="134" t="str">
        <f t="shared" si="12"/>
        <v/>
      </c>
      <c r="AP37" s="134" t="str">
        <f t="shared" si="12"/>
        <v/>
      </c>
      <c r="AQ37" s="134" t="str">
        <f t="shared" si="12"/>
        <v/>
      </c>
      <c r="AR37" s="133" t="str">
        <f t="shared" si="12"/>
        <v/>
      </c>
      <c r="AS37" s="133" t="str">
        <f t="shared" si="12"/>
        <v/>
      </c>
      <c r="AT37" s="133" t="str">
        <f t="shared" si="12"/>
        <v/>
      </c>
      <c r="AU37" s="133" t="str">
        <f t="shared" si="12"/>
        <v/>
      </c>
      <c r="AV37" s="133" t="str">
        <f t="shared" si="12"/>
        <v/>
      </c>
      <c r="AW37" s="133" t="str">
        <f t="shared" si="12"/>
        <v/>
      </c>
      <c r="AX37" s="135" t="str">
        <f t="shared" si="12"/>
        <v/>
      </c>
    </row>
    <row r="38" spans="1:50" x14ac:dyDescent="0.25">
      <c r="A38" s="95"/>
      <c r="C38" s="80"/>
      <c r="D38" s="111"/>
      <c r="E38" s="269"/>
      <c r="F38" s="270"/>
      <c r="G38" s="80"/>
      <c r="H38" s="112"/>
      <c r="I38" s="113"/>
      <c r="J38" s="269"/>
      <c r="K38" s="270"/>
      <c r="L38" s="114"/>
      <c r="M38" s="115"/>
      <c r="N38" s="265"/>
      <c r="O38" s="266"/>
      <c r="P38" s="132" t="str">
        <f t="shared" si="10"/>
        <v/>
      </c>
      <c r="Q38" s="133" t="str">
        <f t="shared" si="10"/>
        <v/>
      </c>
      <c r="R38" s="133" t="str">
        <f t="shared" si="10"/>
        <v/>
      </c>
      <c r="S38" s="133" t="str">
        <f t="shared" si="10"/>
        <v/>
      </c>
      <c r="T38" s="133" t="str">
        <f t="shared" si="10"/>
        <v/>
      </c>
      <c r="U38" s="133" t="str">
        <f t="shared" si="10"/>
        <v/>
      </c>
      <c r="V38" s="133" t="str">
        <f t="shared" si="10"/>
        <v/>
      </c>
      <c r="W38" s="134" t="str">
        <f t="shared" si="10"/>
        <v/>
      </c>
      <c r="X38" s="134" t="str">
        <f t="shared" si="10"/>
        <v/>
      </c>
      <c r="Y38" s="134" t="str">
        <f t="shared" si="10"/>
        <v/>
      </c>
      <c r="Z38" s="134" t="str">
        <f t="shared" si="11"/>
        <v/>
      </c>
      <c r="AA38" s="134" t="str">
        <f t="shared" si="11"/>
        <v/>
      </c>
      <c r="AB38" s="134" t="str">
        <f t="shared" si="11"/>
        <v/>
      </c>
      <c r="AC38" s="134" t="str">
        <f t="shared" si="11"/>
        <v/>
      </c>
      <c r="AD38" s="133" t="str">
        <f t="shared" si="11"/>
        <v/>
      </c>
      <c r="AE38" s="133" t="str">
        <f t="shared" si="11"/>
        <v/>
      </c>
      <c r="AF38" s="133" t="str">
        <f t="shared" si="11"/>
        <v/>
      </c>
      <c r="AG38" s="133" t="str">
        <f t="shared" si="11"/>
        <v/>
      </c>
      <c r="AH38" s="133" t="str">
        <f t="shared" si="11"/>
        <v/>
      </c>
      <c r="AI38" s="133" t="str">
        <f t="shared" si="11"/>
        <v/>
      </c>
      <c r="AJ38" s="133" t="str">
        <f t="shared" si="12"/>
        <v/>
      </c>
      <c r="AK38" s="134" t="str">
        <f t="shared" si="12"/>
        <v/>
      </c>
      <c r="AL38" s="134" t="str">
        <f t="shared" si="12"/>
        <v/>
      </c>
      <c r="AM38" s="134" t="str">
        <f t="shared" si="12"/>
        <v/>
      </c>
      <c r="AN38" s="134" t="str">
        <f t="shared" si="12"/>
        <v/>
      </c>
      <c r="AO38" s="134" t="str">
        <f t="shared" si="12"/>
        <v/>
      </c>
      <c r="AP38" s="134" t="str">
        <f t="shared" si="12"/>
        <v/>
      </c>
      <c r="AQ38" s="134" t="str">
        <f t="shared" si="12"/>
        <v/>
      </c>
      <c r="AR38" s="133" t="str">
        <f t="shared" si="12"/>
        <v/>
      </c>
      <c r="AS38" s="133" t="str">
        <f t="shared" si="12"/>
        <v/>
      </c>
      <c r="AT38" s="133" t="str">
        <f t="shared" si="12"/>
        <v/>
      </c>
      <c r="AU38" s="133" t="str">
        <f t="shared" si="12"/>
        <v/>
      </c>
      <c r="AV38" s="133" t="str">
        <f t="shared" si="12"/>
        <v/>
      </c>
      <c r="AW38" s="133" t="str">
        <f t="shared" si="12"/>
        <v/>
      </c>
      <c r="AX38" s="135" t="str">
        <f t="shared" si="12"/>
        <v/>
      </c>
    </row>
    <row r="39" spans="1:50" x14ac:dyDescent="0.25">
      <c r="A39" s="95"/>
      <c r="C39" s="76"/>
      <c r="D39" s="105"/>
      <c r="E39" s="267"/>
      <c r="F39" s="268"/>
      <c r="G39" s="76"/>
      <c r="H39" s="106"/>
      <c r="I39" s="107"/>
      <c r="J39" s="267"/>
      <c r="K39" s="268"/>
      <c r="L39" s="108"/>
      <c r="M39" s="109"/>
      <c r="N39" s="263"/>
      <c r="O39" s="264"/>
      <c r="P39" s="132" t="str">
        <f t="shared" ref="P39:Y54" si="13">IF(AND(P$7&gt;=$M39,P$7&lt;=$N39),IF($L39=100%,$L39,$H39),"")</f>
        <v/>
      </c>
      <c r="Q39" s="133" t="str">
        <f t="shared" si="13"/>
        <v/>
      </c>
      <c r="R39" s="133" t="str">
        <f t="shared" si="13"/>
        <v/>
      </c>
      <c r="S39" s="133" t="str">
        <f t="shared" si="13"/>
        <v/>
      </c>
      <c r="T39" s="133" t="str">
        <f t="shared" si="13"/>
        <v/>
      </c>
      <c r="U39" s="133" t="str">
        <f t="shared" si="13"/>
        <v/>
      </c>
      <c r="V39" s="133" t="str">
        <f t="shared" si="13"/>
        <v/>
      </c>
      <c r="W39" s="134" t="str">
        <f t="shared" si="13"/>
        <v/>
      </c>
      <c r="X39" s="134" t="str">
        <f t="shared" si="13"/>
        <v/>
      </c>
      <c r="Y39" s="134" t="str">
        <f t="shared" si="13"/>
        <v/>
      </c>
      <c r="Z39" s="134" t="str">
        <f t="shared" ref="Z39:AI54" si="14">IF(AND(Z$7&gt;=$M39,Z$7&lt;=$N39),IF($L39=100%,$L39,$H39),"")</f>
        <v/>
      </c>
      <c r="AA39" s="134" t="str">
        <f t="shared" si="14"/>
        <v/>
      </c>
      <c r="AB39" s="134" t="str">
        <f t="shared" si="14"/>
        <v/>
      </c>
      <c r="AC39" s="134" t="str">
        <f t="shared" si="14"/>
        <v/>
      </c>
      <c r="AD39" s="133" t="str">
        <f t="shared" si="14"/>
        <v/>
      </c>
      <c r="AE39" s="133" t="str">
        <f t="shared" si="14"/>
        <v/>
      </c>
      <c r="AF39" s="133" t="str">
        <f t="shared" si="14"/>
        <v/>
      </c>
      <c r="AG39" s="133" t="str">
        <f t="shared" si="14"/>
        <v/>
      </c>
      <c r="AH39" s="133" t="str">
        <f t="shared" si="14"/>
        <v/>
      </c>
      <c r="AI39" s="133" t="str">
        <f t="shared" si="14"/>
        <v/>
      </c>
      <c r="AJ39" s="133" t="str">
        <f t="shared" ref="AJ39:AX54" si="15">IF(AND(AJ$7&gt;=$M39,AJ$7&lt;=$N39),IF($L39=100%,$L39,$H39),"")</f>
        <v/>
      </c>
      <c r="AK39" s="134" t="str">
        <f t="shared" si="15"/>
        <v/>
      </c>
      <c r="AL39" s="134" t="str">
        <f t="shared" si="15"/>
        <v/>
      </c>
      <c r="AM39" s="134" t="str">
        <f t="shared" si="15"/>
        <v/>
      </c>
      <c r="AN39" s="134" t="str">
        <f t="shared" si="15"/>
        <v/>
      </c>
      <c r="AO39" s="134" t="str">
        <f t="shared" si="15"/>
        <v/>
      </c>
      <c r="AP39" s="134" t="str">
        <f t="shared" si="15"/>
        <v/>
      </c>
      <c r="AQ39" s="134" t="str">
        <f t="shared" si="15"/>
        <v/>
      </c>
      <c r="AR39" s="133" t="str">
        <f t="shared" si="15"/>
        <v/>
      </c>
      <c r="AS39" s="133" t="str">
        <f t="shared" si="15"/>
        <v/>
      </c>
      <c r="AT39" s="133" t="str">
        <f t="shared" si="15"/>
        <v/>
      </c>
      <c r="AU39" s="133" t="str">
        <f t="shared" si="15"/>
        <v/>
      </c>
      <c r="AV39" s="133" t="str">
        <f t="shared" si="15"/>
        <v/>
      </c>
      <c r="AW39" s="133" t="str">
        <f t="shared" si="15"/>
        <v/>
      </c>
      <c r="AX39" s="135" t="str">
        <f t="shared" si="15"/>
        <v/>
      </c>
    </row>
    <row r="40" spans="1:50" x14ac:dyDescent="0.25">
      <c r="A40" s="95"/>
      <c r="C40" s="80"/>
      <c r="D40" s="111"/>
      <c r="E40" s="269"/>
      <c r="F40" s="270"/>
      <c r="G40" s="80"/>
      <c r="H40" s="112"/>
      <c r="I40" s="113"/>
      <c r="J40" s="269"/>
      <c r="K40" s="270"/>
      <c r="L40" s="114"/>
      <c r="M40" s="115"/>
      <c r="N40" s="265"/>
      <c r="O40" s="266"/>
      <c r="P40" s="132" t="str">
        <f t="shared" si="13"/>
        <v/>
      </c>
      <c r="Q40" s="133" t="str">
        <f t="shared" si="13"/>
        <v/>
      </c>
      <c r="R40" s="133" t="str">
        <f t="shared" si="13"/>
        <v/>
      </c>
      <c r="S40" s="133" t="str">
        <f t="shared" si="13"/>
        <v/>
      </c>
      <c r="T40" s="133" t="str">
        <f t="shared" si="13"/>
        <v/>
      </c>
      <c r="U40" s="133" t="str">
        <f t="shared" si="13"/>
        <v/>
      </c>
      <c r="V40" s="133" t="str">
        <f t="shared" si="13"/>
        <v/>
      </c>
      <c r="W40" s="134" t="str">
        <f t="shared" si="13"/>
        <v/>
      </c>
      <c r="X40" s="134" t="str">
        <f t="shared" si="13"/>
        <v/>
      </c>
      <c r="Y40" s="134" t="str">
        <f t="shared" si="13"/>
        <v/>
      </c>
      <c r="Z40" s="134" t="str">
        <f t="shared" si="14"/>
        <v/>
      </c>
      <c r="AA40" s="134" t="str">
        <f t="shared" si="14"/>
        <v/>
      </c>
      <c r="AB40" s="134" t="str">
        <f t="shared" si="14"/>
        <v/>
      </c>
      <c r="AC40" s="134" t="str">
        <f t="shared" si="14"/>
        <v/>
      </c>
      <c r="AD40" s="133" t="str">
        <f t="shared" si="14"/>
        <v/>
      </c>
      <c r="AE40" s="133" t="str">
        <f t="shared" si="14"/>
        <v/>
      </c>
      <c r="AF40" s="133" t="str">
        <f t="shared" si="14"/>
        <v/>
      </c>
      <c r="AG40" s="133" t="str">
        <f t="shared" si="14"/>
        <v/>
      </c>
      <c r="AH40" s="133" t="str">
        <f t="shared" si="14"/>
        <v/>
      </c>
      <c r="AI40" s="133" t="str">
        <f t="shared" si="14"/>
        <v/>
      </c>
      <c r="AJ40" s="133" t="str">
        <f t="shared" si="15"/>
        <v/>
      </c>
      <c r="AK40" s="134" t="str">
        <f t="shared" si="15"/>
        <v/>
      </c>
      <c r="AL40" s="134" t="str">
        <f t="shared" si="15"/>
        <v/>
      </c>
      <c r="AM40" s="134" t="str">
        <f t="shared" si="15"/>
        <v/>
      </c>
      <c r="AN40" s="134" t="str">
        <f t="shared" si="15"/>
        <v/>
      </c>
      <c r="AO40" s="134" t="str">
        <f t="shared" si="15"/>
        <v/>
      </c>
      <c r="AP40" s="134" t="str">
        <f t="shared" si="15"/>
        <v/>
      </c>
      <c r="AQ40" s="134" t="str">
        <f t="shared" si="15"/>
        <v/>
      </c>
      <c r="AR40" s="133" t="str">
        <f t="shared" si="15"/>
        <v/>
      </c>
      <c r="AS40" s="133" t="str">
        <f t="shared" si="15"/>
        <v/>
      </c>
      <c r="AT40" s="133" t="str">
        <f t="shared" si="15"/>
        <v/>
      </c>
      <c r="AU40" s="133" t="str">
        <f t="shared" si="15"/>
        <v/>
      </c>
      <c r="AV40" s="133" t="str">
        <f t="shared" si="15"/>
        <v/>
      </c>
      <c r="AW40" s="133" t="str">
        <f t="shared" si="15"/>
        <v/>
      </c>
      <c r="AX40" s="135" t="str">
        <f t="shared" si="15"/>
        <v/>
      </c>
    </row>
    <row r="41" spans="1:50" x14ac:dyDescent="0.25">
      <c r="A41" s="95"/>
      <c r="C41" s="76"/>
      <c r="D41" s="105"/>
      <c r="E41" s="267"/>
      <c r="F41" s="268"/>
      <c r="G41" s="76"/>
      <c r="H41" s="106"/>
      <c r="I41" s="107"/>
      <c r="J41" s="267"/>
      <c r="K41" s="268"/>
      <c r="L41" s="108"/>
      <c r="M41" s="109"/>
      <c r="N41" s="263"/>
      <c r="O41" s="264"/>
      <c r="P41" s="132" t="str">
        <f t="shared" si="13"/>
        <v/>
      </c>
      <c r="Q41" s="133" t="str">
        <f t="shared" si="13"/>
        <v/>
      </c>
      <c r="R41" s="133" t="str">
        <f t="shared" si="13"/>
        <v/>
      </c>
      <c r="S41" s="133" t="str">
        <f t="shared" si="13"/>
        <v/>
      </c>
      <c r="T41" s="133" t="str">
        <f t="shared" si="13"/>
        <v/>
      </c>
      <c r="U41" s="133" t="str">
        <f t="shared" si="13"/>
        <v/>
      </c>
      <c r="V41" s="133" t="str">
        <f t="shared" si="13"/>
        <v/>
      </c>
      <c r="W41" s="134" t="str">
        <f t="shared" si="13"/>
        <v/>
      </c>
      <c r="X41" s="134" t="str">
        <f t="shared" si="13"/>
        <v/>
      </c>
      <c r="Y41" s="134" t="str">
        <f t="shared" si="13"/>
        <v/>
      </c>
      <c r="Z41" s="134" t="str">
        <f t="shared" si="14"/>
        <v/>
      </c>
      <c r="AA41" s="134" t="str">
        <f t="shared" si="14"/>
        <v/>
      </c>
      <c r="AB41" s="134" t="str">
        <f t="shared" si="14"/>
        <v/>
      </c>
      <c r="AC41" s="134" t="str">
        <f t="shared" si="14"/>
        <v/>
      </c>
      <c r="AD41" s="133" t="str">
        <f t="shared" si="14"/>
        <v/>
      </c>
      <c r="AE41" s="133" t="str">
        <f t="shared" si="14"/>
        <v/>
      </c>
      <c r="AF41" s="133" t="str">
        <f t="shared" si="14"/>
        <v/>
      </c>
      <c r="AG41" s="133" t="str">
        <f t="shared" si="14"/>
        <v/>
      </c>
      <c r="AH41" s="133" t="str">
        <f t="shared" si="14"/>
        <v/>
      </c>
      <c r="AI41" s="133" t="str">
        <f t="shared" si="14"/>
        <v/>
      </c>
      <c r="AJ41" s="133" t="str">
        <f t="shared" si="15"/>
        <v/>
      </c>
      <c r="AK41" s="134" t="str">
        <f t="shared" si="15"/>
        <v/>
      </c>
      <c r="AL41" s="134" t="str">
        <f t="shared" si="15"/>
        <v/>
      </c>
      <c r="AM41" s="134" t="str">
        <f t="shared" si="15"/>
        <v/>
      </c>
      <c r="AN41" s="134" t="str">
        <f t="shared" si="15"/>
        <v/>
      </c>
      <c r="AO41" s="134" t="str">
        <f t="shared" si="15"/>
        <v/>
      </c>
      <c r="AP41" s="134" t="str">
        <f t="shared" si="15"/>
        <v/>
      </c>
      <c r="AQ41" s="134" t="str">
        <f t="shared" si="15"/>
        <v/>
      </c>
      <c r="AR41" s="133" t="str">
        <f t="shared" si="15"/>
        <v/>
      </c>
      <c r="AS41" s="133" t="str">
        <f t="shared" si="15"/>
        <v/>
      </c>
      <c r="AT41" s="133" t="str">
        <f t="shared" si="15"/>
        <v/>
      </c>
      <c r="AU41" s="133" t="str">
        <f t="shared" si="15"/>
        <v/>
      </c>
      <c r="AV41" s="133" t="str">
        <f t="shared" si="15"/>
        <v/>
      </c>
      <c r="AW41" s="133" t="str">
        <f t="shared" si="15"/>
        <v/>
      </c>
      <c r="AX41" s="135" t="str">
        <f t="shared" si="15"/>
        <v/>
      </c>
    </row>
    <row r="42" spans="1:50" x14ac:dyDescent="0.25">
      <c r="A42" s="95"/>
      <c r="C42" s="80"/>
      <c r="D42" s="111"/>
      <c r="E42" s="269"/>
      <c r="F42" s="270"/>
      <c r="G42" s="80"/>
      <c r="H42" s="112"/>
      <c r="I42" s="113"/>
      <c r="J42" s="269"/>
      <c r="K42" s="270"/>
      <c r="L42" s="114"/>
      <c r="M42" s="115"/>
      <c r="N42" s="265"/>
      <c r="O42" s="266"/>
      <c r="P42" s="132" t="str">
        <f t="shared" si="13"/>
        <v/>
      </c>
      <c r="Q42" s="133" t="str">
        <f t="shared" si="13"/>
        <v/>
      </c>
      <c r="R42" s="133" t="str">
        <f t="shared" si="13"/>
        <v/>
      </c>
      <c r="S42" s="133" t="str">
        <f t="shared" si="13"/>
        <v/>
      </c>
      <c r="T42" s="133" t="str">
        <f t="shared" si="13"/>
        <v/>
      </c>
      <c r="U42" s="133" t="str">
        <f t="shared" si="13"/>
        <v/>
      </c>
      <c r="V42" s="133" t="str">
        <f t="shared" si="13"/>
        <v/>
      </c>
      <c r="W42" s="134" t="str">
        <f t="shared" si="13"/>
        <v/>
      </c>
      <c r="X42" s="134" t="str">
        <f t="shared" si="13"/>
        <v/>
      </c>
      <c r="Y42" s="134" t="str">
        <f t="shared" si="13"/>
        <v/>
      </c>
      <c r="Z42" s="134" t="str">
        <f t="shared" si="14"/>
        <v/>
      </c>
      <c r="AA42" s="134" t="str">
        <f t="shared" si="14"/>
        <v/>
      </c>
      <c r="AB42" s="134" t="str">
        <f t="shared" si="14"/>
        <v/>
      </c>
      <c r="AC42" s="134" t="str">
        <f t="shared" si="14"/>
        <v/>
      </c>
      <c r="AD42" s="133" t="str">
        <f t="shared" si="14"/>
        <v/>
      </c>
      <c r="AE42" s="133" t="str">
        <f t="shared" si="14"/>
        <v/>
      </c>
      <c r="AF42" s="133" t="str">
        <f t="shared" si="14"/>
        <v/>
      </c>
      <c r="AG42" s="133" t="str">
        <f t="shared" si="14"/>
        <v/>
      </c>
      <c r="AH42" s="133" t="str">
        <f t="shared" si="14"/>
        <v/>
      </c>
      <c r="AI42" s="133" t="str">
        <f t="shared" si="14"/>
        <v/>
      </c>
      <c r="AJ42" s="133" t="str">
        <f t="shared" si="15"/>
        <v/>
      </c>
      <c r="AK42" s="134" t="str">
        <f t="shared" si="15"/>
        <v/>
      </c>
      <c r="AL42" s="134" t="str">
        <f t="shared" si="15"/>
        <v/>
      </c>
      <c r="AM42" s="134" t="str">
        <f t="shared" si="15"/>
        <v/>
      </c>
      <c r="AN42" s="134" t="str">
        <f t="shared" si="15"/>
        <v/>
      </c>
      <c r="AO42" s="134" t="str">
        <f t="shared" si="15"/>
        <v/>
      </c>
      <c r="AP42" s="134" t="str">
        <f t="shared" si="15"/>
        <v/>
      </c>
      <c r="AQ42" s="134" t="str">
        <f t="shared" si="15"/>
        <v/>
      </c>
      <c r="AR42" s="133" t="str">
        <f t="shared" si="15"/>
        <v/>
      </c>
      <c r="AS42" s="133" t="str">
        <f t="shared" si="15"/>
        <v/>
      </c>
      <c r="AT42" s="133" t="str">
        <f t="shared" si="15"/>
        <v/>
      </c>
      <c r="AU42" s="133" t="str">
        <f t="shared" si="15"/>
        <v/>
      </c>
      <c r="AV42" s="133" t="str">
        <f t="shared" si="15"/>
        <v/>
      </c>
      <c r="AW42" s="133" t="str">
        <f t="shared" si="15"/>
        <v/>
      </c>
      <c r="AX42" s="135" t="str">
        <f t="shared" si="15"/>
        <v/>
      </c>
    </row>
    <row r="43" spans="1:50" x14ac:dyDescent="0.25">
      <c r="A43" s="95"/>
      <c r="C43" s="76"/>
      <c r="D43" s="105"/>
      <c r="E43" s="267"/>
      <c r="F43" s="268"/>
      <c r="G43" s="76"/>
      <c r="H43" s="106"/>
      <c r="I43" s="107"/>
      <c r="J43" s="267"/>
      <c r="K43" s="268"/>
      <c r="L43" s="108"/>
      <c r="M43" s="109"/>
      <c r="N43" s="263"/>
      <c r="O43" s="264"/>
      <c r="P43" s="132" t="str">
        <f t="shared" si="13"/>
        <v/>
      </c>
      <c r="Q43" s="133" t="str">
        <f t="shared" si="13"/>
        <v/>
      </c>
      <c r="R43" s="133" t="str">
        <f t="shared" si="13"/>
        <v/>
      </c>
      <c r="S43" s="133" t="str">
        <f t="shared" si="13"/>
        <v/>
      </c>
      <c r="T43" s="133" t="str">
        <f t="shared" si="13"/>
        <v/>
      </c>
      <c r="U43" s="133" t="str">
        <f t="shared" si="13"/>
        <v/>
      </c>
      <c r="V43" s="133" t="str">
        <f t="shared" si="13"/>
        <v/>
      </c>
      <c r="W43" s="134" t="str">
        <f t="shared" si="13"/>
        <v/>
      </c>
      <c r="X43" s="134" t="str">
        <f t="shared" si="13"/>
        <v/>
      </c>
      <c r="Y43" s="134" t="str">
        <f t="shared" si="13"/>
        <v/>
      </c>
      <c r="Z43" s="134" t="str">
        <f t="shared" si="14"/>
        <v/>
      </c>
      <c r="AA43" s="134" t="str">
        <f t="shared" si="14"/>
        <v/>
      </c>
      <c r="AB43" s="134" t="str">
        <f t="shared" si="14"/>
        <v/>
      </c>
      <c r="AC43" s="134" t="str">
        <f t="shared" si="14"/>
        <v/>
      </c>
      <c r="AD43" s="133" t="str">
        <f t="shared" si="14"/>
        <v/>
      </c>
      <c r="AE43" s="133" t="str">
        <f t="shared" si="14"/>
        <v/>
      </c>
      <c r="AF43" s="133" t="str">
        <f t="shared" si="14"/>
        <v/>
      </c>
      <c r="AG43" s="133" t="str">
        <f t="shared" si="14"/>
        <v/>
      </c>
      <c r="AH43" s="133" t="str">
        <f t="shared" si="14"/>
        <v/>
      </c>
      <c r="AI43" s="133" t="str">
        <f t="shared" si="14"/>
        <v/>
      </c>
      <c r="AJ43" s="133" t="str">
        <f t="shared" si="15"/>
        <v/>
      </c>
      <c r="AK43" s="134" t="str">
        <f t="shared" si="15"/>
        <v/>
      </c>
      <c r="AL43" s="134" t="str">
        <f t="shared" si="15"/>
        <v/>
      </c>
      <c r="AM43" s="134" t="str">
        <f t="shared" si="15"/>
        <v/>
      </c>
      <c r="AN43" s="134" t="str">
        <f t="shared" si="15"/>
        <v/>
      </c>
      <c r="AO43" s="134" t="str">
        <f t="shared" si="15"/>
        <v/>
      </c>
      <c r="AP43" s="134" t="str">
        <f t="shared" si="15"/>
        <v/>
      </c>
      <c r="AQ43" s="134" t="str">
        <f t="shared" si="15"/>
        <v/>
      </c>
      <c r="AR43" s="133" t="str">
        <f t="shared" si="15"/>
        <v/>
      </c>
      <c r="AS43" s="133" t="str">
        <f t="shared" si="15"/>
        <v/>
      </c>
      <c r="AT43" s="133" t="str">
        <f t="shared" si="15"/>
        <v/>
      </c>
      <c r="AU43" s="133" t="str">
        <f t="shared" si="15"/>
        <v/>
      </c>
      <c r="AV43" s="133" t="str">
        <f t="shared" si="15"/>
        <v/>
      </c>
      <c r="AW43" s="133" t="str">
        <f t="shared" si="15"/>
        <v/>
      </c>
      <c r="AX43" s="135" t="str">
        <f t="shared" si="15"/>
        <v/>
      </c>
    </row>
    <row r="44" spans="1:50" x14ac:dyDescent="0.25">
      <c r="A44" s="95"/>
      <c r="C44" s="80"/>
      <c r="D44" s="111"/>
      <c r="E44" s="269"/>
      <c r="F44" s="270"/>
      <c r="G44" s="80"/>
      <c r="H44" s="112"/>
      <c r="I44" s="113"/>
      <c r="J44" s="269"/>
      <c r="K44" s="270"/>
      <c r="L44" s="114"/>
      <c r="M44" s="115"/>
      <c r="N44" s="265"/>
      <c r="O44" s="266"/>
      <c r="P44" s="132" t="str">
        <f t="shared" si="13"/>
        <v/>
      </c>
      <c r="Q44" s="133" t="str">
        <f t="shared" si="13"/>
        <v/>
      </c>
      <c r="R44" s="133" t="str">
        <f t="shared" si="13"/>
        <v/>
      </c>
      <c r="S44" s="133" t="str">
        <f t="shared" si="13"/>
        <v/>
      </c>
      <c r="T44" s="133" t="str">
        <f t="shared" si="13"/>
        <v/>
      </c>
      <c r="U44" s="133" t="str">
        <f t="shared" si="13"/>
        <v/>
      </c>
      <c r="V44" s="133" t="str">
        <f t="shared" si="13"/>
        <v/>
      </c>
      <c r="W44" s="134" t="str">
        <f t="shared" si="13"/>
        <v/>
      </c>
      <c r="X44" s="134" t="str">
        <f t="shared" si="13"/>
        <v/>
      </c>
      <c r="Y44" s="134" t="str">
        <f t="shared" si="13"/>
        <v/>
      </c>
      <c r="Z44" s="134" t="str">
        <f t="shared" si="14"/>
        <v/>
      </c>
      <c r="AA44" s="134" t="str">
        <f t="shared" si="14"/>
        <v/>
      </c>
      <c r="AB44" s="134" t="str">
        <f t="shared" si="14"/>
        <v/>
      </c>
      <c r="AC44" s="134" t="str">
        <f t="shared" si="14"/>
        <v/>
      </c>
      <c r="AD44" s="133" t="str">
        <f t="shared" si="14"/>
        <v/>
      </c>
      <c r="AE44" s="133" t="str">
        <f t="shared" si="14"/>
        <v/>
      </c>
      <c r="AF44" s="133" t="str">
        <f t="shared" si="14"/>
        <v/>
      </c>
      <c r="AG44" s="133" t="str">
        <f t="shared" si="14"/>
        <v/>
      </c>
      <c r="AH44" s="133" t="str">
        <f t="shared" si="14"/>
        <v/>
      </c>
      <c r="AI44" s="133" t="str">
        <f t="shared" si="14"/>
        <v/>
      </c>
      <c r="AJ44" s="133" t="str">
        <f t="shared" si="15"/>
        <v/>
      </c>
      <c r="AK44" s="134" t="str">
        <f t="shared" si="15"/>
        <v/>
      </c>
      <c r="AL44" s="134" t="str">
        <f t="shared" si="15"/>
        <v/>
      </c>
      <c r="AM44" s="134" t="str">
        <f t="shared" si="15"/>
        <v/>
      </c>
      <c r="AN44" s="134" t="str">
        <f t="shared" si="15"/>
        <v/>
      </c>
      <c r="AO44" s="134" t="str">
        <f t="shared" si="15"/>
        <v/>
      </c>
      <c r="AP44" s="134" t="str">
        <f t="shared" si="15"/>
        <v/>
      </c>
      <c r="AQ44" s="134" t="str">
        <f t="shared" si="15"/>
        <v/>
      </c>
      <c r="AR44" s="133" t="str">
        <f t="shared" si="15"/>
        <v/>
      </c>
      <c r="AS44" s="133" t="str">
        <f t="shared" si="15"/>
        <v/>
      </c>
      <c r="AT44" s="133" t="str">
        <f t="shared" si="15"/>
        <v/>
      </c>
      <c r="AU44" s="133" t="str">
        <f t="shared" si="15"/>
        <v/>
      </c>
      <c r="AV44" s="133" t="str">
        <f t="shared" si="15"/>
        <v/>
      </c>
      <c r="AW44" s="133" t="str">
        <f t="shared" si="15"/>
        <v/>
      </c>
      <c r="AX44" s="135" t="str">
        <f t="shared" si="15"/>
        <v/>
      </c>
    </row>
    <row r="45" spans="1:50" x14ac:dyDescent="0.25">
      <c r="A45" s="95"/>
      <c r="C45" s="76"/>
      <c r="D45" s="105"/>
      <c r="E45" s="267"/>
      <c r="F45" s="268"/>
      <c r="G45" s="76"/>
      <c r="H45" s="106"/>
      <c r="I45" s="107"/>
      <c r="J45" s="267"/>
      <c r="K45" s="268"/>
      <c r="L45" s="108"/>
      <c r="M45" s="109"/>
      <c r="N45" s="263"/>
      <c r="O45" s="264"/>
      <c r="P45" s="132" t="str">
        <f t="shared" si="13"/>
        <v/>
      </c>
      <c r="Q45" s="133" t="str">
        <f t="shared" si="13"/>
        <v/>
      </c>
      <c r="R45" s="133" t="str">
        <f t="shared" si="13"/>
        <v/>
      </c>
      <c r="S45" s="133" t="str">
        <f t="shared" si="13"/>
        <v/>
      </c>
      <c r="T45" s="133" t="str">
        <f t="shared" si="13"/>
        <v/>
      </c>
      <c r="U45" s="133" t="str">
        <f t="shared" si="13"/>
        <v/>
      </c>
      <c r="V45" s="133" t="str">
        <f t="shared" si="13"/>
        <v/>
      </c>
      <c r="W45" s="134" t="str">
        <f t="shared" si="13"/>
        <v/>
      </c>
      <c r="X45" s="134" t="str">
        <f t="shared" si="13"/>
        <v/>
      </c>
      <c r="Y45" s="134" t="str">
        <f t="shared" si="13"/>
        <v/>
      </c>
      <c r="Z45" s="134" t="str">
        <f t="shared" si="14"/>
        <v/>
      </c>
      <c r="AA45" s="134" t="str">
        <f t="shared" si="14"/>
        <v/>
      </c>
      <c r="AB45" s="134" t="str">
        <f t="shared" si="14"/>
        <v/>
      </c>
      <c r="AC45" s="134" t="str">
        <f t="shared" si="14"/>
        <v/>
      </c>
      <c r="AD45" s="133" t="str">
        <f t="shared" si="14"/>
        <v/>
      </c>
      <c r="AE45" s="133" t="str">
        <f t="shared" si="14"/>
        <v/>
      </c>
      <c r="AF45" s="133" t="str">
        <f t="shared" si="14"/>
        <v/>
      </c>
      <c r="AG45" s="133" t="str">
        <f t="shared" si="14"/>
        <v/>
      </c>
      <c r="AH45" s="133" t="str">
        <f t="shared" si="14"/>
        <v/>
      </c>
      <c r="AI45" s="133" t="str">
        <f t="shared" si="14"/>
        <v/>
      </c>
      <c r="AJ45" s="133" t="str">
        <f t="shared" si="15"/>
        <v/>
      </c>
      <c r="AK45" s="134" t="str">
        <f t="shared" si="15"/>
        <v/>
      </c>
      <c r="AL45" s="134" t="str">
        <f t="shared" si="15"/>
        <v/>
      </c>
      <c r="AM45" s="134" t="str">
        <f t="shared" si="15"/>
        <v/>
      </c>
      <c r="AN45" s="134" t="str">
        <f t="shared" si="15"/>
        <v/>
      </c>
      <c r="AO45" s="134" t="str">
        <f t="shared" si="15"/>
        <v/>
      </c>
      <c r="AP45" s="134" t="str">
        <f t="shared" si="15"/>
        <v/>
      </c>
      <c r="AQ45" s="134" t="str">
        <f t="shared" si="15"/>
        <v/>
      </c>
      <c r="AR45" s="133" t="str">
        <f t="shared" si="15"/>
        <v/>
      </c>
      <c r="AS45" s="133" t="str">
        <f t="shared" si="15"/>
        <v/>
      </c>
      <c r="AT45" s="133" t="str">
        <f t="shared" si="15"/>
        <v/>
      </c>
      <c r="AU45" s="133" t="str">
        <f t="shared" si="15"/>
        <v/>
      </c>
      <c r="AV45" s="133" t="str">
        <f t="shared" si="15"/>
        <v/>
      </c>
      <c r="AW45" s="133" t="str">
        <f t="shared" si="15"/>
        <v/>
      </c>
      <c r="AX45" s="135" t="str">
        <f t="shared" si="15"/>
        <v/>
      </c>
    </row>
    <row r="46" spans="1:50" x14ac:dyDescent="0.25">
      <c r="A46" s="95"/>
      <c r="C46" s="80"/>
      <c r="D46" s="111"/>
      <c r="E46" s="269"/>
      <c r="F46" s="270"/>
      <c r="G46" s="80"/>
      <c r="H46" s="112"/>
      <c r="I46" s="113"/>
      <c r="J46" s="269"/>
      <c r="K46" s="270"/>
      <c r="L46" s="114"/>
      <c r="M46" s="115"/>
      <c r="N46" s="265"/>
      <c r="O46" s="266"/>
      <c r="P46" s="132" t="str">
        <f t="shared" si="13"/>
        <v/>
      </c>
      <c r="Q46" s="133" t="str">
        <f t="shared" si="13"/>
        <v/>
      </c>
      <c r="R46" s="133" t="str">
        <f t="shared" si="13"/>
        <v/>
      </c>
      <c r="S46" s="133" t="str">
        <f t="shared" si="13"/>
        <v/>
      </c>
      <c r="T46" s="133" t="str">
        <f t="shared" si="13"/>
        <v/>
      </c>
      <c r="U46" s="133" t="str">
        <f t="shared" si="13"/>
        <v/>
      </c>
      <c r="V46" s="133" t="str">
        <f t="shared" si="13"/>
        <v/>
      </c>
      <c r="W46" s="134" t="str">
        <f t="shared" si="13"/>
        <v/>
      </c>
      <c r="X46" s="134" t="str">
        <f t="shared" si="13"/>
        <v/>
      </c>
      <c r="Y46" s="134" t="str">
        <f t="shared" si="13"/>
        <v/>
      </c>
      <c r="Z46" s="134" t="str">
        <f t="shared" si="14"/>
        <v/>
      </c>
      <c r="AA46" s="134" t="str">
        <f t="shared" si="14"/>
        <v/>
      </c>
      <c r="AB46" s="134" t="str">
        <f t="shared" si="14"/>
        <v/>
      </c>
      <c r="AC46" s="134" t="str">
        <f t="shared" si="14"/>
        <v/>
      </c>
      <c r="AD46" s="133" t="str">
        <f t="shared" si="14"/>
        <v/>
      </c>
      <c r="AE46" s="133" t="str">
        <f t="shared" si="14"/>
        <v/>
      </c>
      <c r="AF46" s="133" t="str">
        <f t="shared" si="14"/>
        <v/>
      </c>
      <c r="AG46" s="133" t="str">
        <f t="shared" si="14"/>
        <v/>
      </c>
      <c r="AH46" s="133" t="str">
        <f t="shared" si="14"/>
        <v/>
      </c>
      <c r="AI46" s="133" t="str">
        <f t="shared" si="14"/>
        <v/>
      </c>
      <c r="AJ46" s="133" t="str">
        <f t="shared" si="15"/>
        <v/>
      </c>
      <c r="AK46" s="134" t="str">
        <f t="shared" si="15"/>
        <v/>
      </c>
      <c r="AL46" s="134" t="str">
        <f t="shared" si="15"/>
        <v/>
      </c>
      <c r="AM46" s="134" t="str">
        <f t="shared" si="15"/>
        <v/>
      </c>
      <c r="AN46" s="134" t="str">
        <f t="shared" si="15"/>
        <v/>
      </c>
      <c r="AO46" s="134" t="str">
        <f t="shared" si="15"/>
        <v/>
      </c>
      <c r="AP46" s="134" t="str">
        <f t="shared" si="15"/>
        <v/>
      </c>
      <c r="AQ46" s="134" t="str">
        <f t="shared" si="15"/>
        <v/>
      </c>
      <c r="AR46" s="133" t="str">
        <f t="shared" si="15"/>
        <v/>
      </c>
      <c r="AS46" s="133" t="str">
        <f t="shared" si="15"/>
        <v/>
      </c>
      <c r="AT46" s="133" t="str">
        <f t="shared" si="15"/>
        <v/>
      </c>
      <c r="AU46" s="133" t="str">
        <f t="shared" si="15"/>
        <v/>
      </c>
      <c r="AV46" s="133" t="str">
        <f t="shared" si="15"/>
        <v/>
      </c>
      <c r="AW46" s="133" t="str">
        <f t="shared" si="15"/>
        <v/>
      </c>
      <c r="AX46" s="135" t="str">
        <f t="shared" si="15"/>
        <v/>
      </c>
    </row>
    <row r="47" spans="1:50" x14ac:dyDescent="0.25">
      <c r="A47" s="95"/>
      <c r="C47" s="76"/>
      <c r="D47" s="105"/>
      <c r="E47" s="267"/>
      <c r="F47" s="268"/>
      <c r="G47" s="76"/>
      <c r="H47" s="106"/>
      <c r="I47" s="107"/>
      <c r="J47" s="267"/>
      <c r="K47" s="268"/>
      <c r="L47" s="108"/>
      <c r="M47" s="109"/>
      <c r="N47" s="263"/>
      <c r="O47" s="264"/>
      <c r="P47" s="132" t="str">
        <f t="shared" si="13"/>
        <v/>
      </c>
      <c r="Q47" s="133" t="str">
        <f t="shared" si="13"/>
        <v/>
      </c>
      <c r="R47" s="133" t="str">
        <f t="shared" si="13"/>
        <v/>
      </c>
      <c r="S47" s="133" t="str">
        <f t="shared" si="13"/>
        <v/>
      </c>
      <c r="T47" s="133" t="str">
        <f t="shared" si="13"/>
        <v/>
      </c>
      <c r="U47" s="133" t="str">
        <f t="shared" si="13"/>
        <v/>
      </c>
      <c r="V47" s="133" t="str">
        <f t="shared" si="13"/>
        <v/>
      </c>
      <c r="W47" s="134" t="str">
        <f t="shared" si="13"/>
        <v/>
      </c>
      <c r="X47" s="134" t="str">
        <f t="shared" si="13"/>
        <v/>
      </c>
      <c r="Y47" s="134" t="str">
        <f t="shared" si="13"/>
        <v/>
      </c>
      <c r="Z47" s="134" t="str">
        <f t="shared" si="14"/>
        <v/>
      </c>
      <c r="AA47" s="134" t="str">
        <f t="shared" si="14"/>
        <v/>
      </c>
      <c r="AB47" s="134" t="str">
        <f t="shared" si="14"/>
        <v/>
      </c>
      <c r="AC47" s="134" t="str">
        <f t="shared" si="14"/>
        <v/>
      </c>
      <c r="AD47" s="133" t="str">
        <f t="shared" si="14"/>
        <v/>
      </c>
      <c r="AE47" s="133" t="str">
        <f t="shared" si="14"/>
        <v/>
      </c>
      <c r="AF47" s="133" t="str">
        <f t="shared" si="14"/>
        <v/>
      </c>
      <c r="AG47" s="133" t="str">
        <f t="shared" si="14"/>
        <v/>
      </c>
      <c r="AH47" s="133" t="str">
        <f t="shared" si="14"/>
        <v/>
      </c>
      <c r="AI47" s="133" t="str">
        <f t="shared" si="14"/>
        <v/>
      </c>
      <c r="AJ47" s="133" t="str">
        <f t="shared" si="15"/>
        <v/>
      </c>
      <c r="AK47" s="134" t="str">
        <f t="shared" si="15"/>
        <v/>
      </c>
      <c r="AL47" s="134" t="str">
        <f t="shared" si="15"/>
        <v/>
      </c>
      <c r="AM47" s="134" t="str">
        <f t="shared" si="15"/>
        <v/>
      </c>
      <c r="AN47" s="134" t="str">
        <f t="shared" si="15"/>
        <v/>
      </c>
      <c r="AO47" s="134" t="str">
        <f t="shared" si="15"/>
        <v/>
      </c>
      <c r="AP47" s="134" t="str">
        <f t="shared" si="15"/>
        <v/>
      </c>
      <c r="AQ47" s="134" t="str">
        <f t="shared" si="15"/>
        <v/>
      </c>
      <c r="AR47" s="133" t="str">
        <f t="shared" si="15"/>
        <v/>
      </c>
      <c r="AS47" s="133" t="str">
        <f t="shared" si="15"/>
        <v/>
      </c>
      <c r="AT47" s="133" t="str">
        <f t="shared" si="15"/>
        <v/>
      </c>
      <c r="AU47" s="133" t="str">
        <f t="shared" si="15"/>
        <v/>
      </c>
      <c r="AV47" s="133" t="str">
        <f t="shared" si="15"/>
        <v/>
      </c>
      <c r="AW47" s="133" t="str">
        <f t="shared" si="15"/>
        <v/>
      </c>
      <c r="AX47" s="135" t="str">
        <f t="shared" si="15"/>
        <v/>
      </c>
    </row>
    <row r="48" spans="1:50" x14ac:dyDescent="0.25">
      <c r="A48" s="95"/>
      <c r="C48" s="80"/>
      <c r="D48" s="111"/>
      <c r="E48" s="269"/>
      <c r="F48" s="270"/>
      <c r="G48" s="80"/>
      <c r="H48" s="112"/>
      <c r="I48" s="113"/>
      <c r="J48" s="269"/>
      <c r="K48" s="270"/>
      <c r="L48" s="114"/>
      <c r="M48" s="115"/>
      <c r="N48" s="265"/>
      <c r="O48" s="266"/>
      <c r="P48" s="132" t="str">
        <f t="shared" si="13"/>
        <v/>
      </c>
      <c r="Q48" s="133" t="str">
        <f t="shared" si="13"/>
        <v/>
      </c>
      <c r="R48" s="133" t="str">
        <f t="shared" si="13"/>
        <v/>
      </c>
      <c r="S48" s="133" t="str">
        <f t="shared" si="13"/>
        <v/>
      </c>
      <c r="T48" s="133" t="str">
        <f t="shared" si="13"/>
        <v/>
      </c>
      <c r="U48" s="133" t="str">
        <f t="shared" si="13"/>
        <v/>
      </c>
      <c r="V48" s="133" t="str">
        <f t="shared" si="13"/>
        <v/>
      </c>
      <c r="W48" s="134" t="str">
        <f t="shared" si="13"/>
        <v/>
      </c>
      <c r="X48" s="134" t="str">
        <f t="shared" si="13"/>
        <v/>
      </c>
      <c r="Y48" s="134" t="str">
        <f t="shared" si="13"/>
        <v/>
      </c>
      <c r="Z48" s="134" t="str">
        <f t="shared" si="14"/>
        <v/>
      </c>
      <c r="AA48" s="134" t="str">
        <f t="shared" si="14"/>
        <v/>
      </c>
      <c r="AB48" s="134" t="str">
        <f t="shared" si="14"/>
        <v/>
      </c>
      <c r="AC48" s="134" t="str">
        <f t="shared" si="14"/>
        <v/>
      </c>
      <c r="AD48" s="133" t="str">
        <f t="shared" si="14"/>
        <v/>
      </c>
      <c r="AE48" s="133" t="str">
        <f t="shared" si="14"/>
        <v/>
      </c>
      <c r="AF48" s="133" t="str">
        <f t="shared" si="14"/>
        <v/>
      </c>
      <c r="AG48" s="133" t="str">
        <f t="shared" si="14"/>
        <v/>
      </c>
      <c r="AH48" s="133" t="str">
        <f t="shared" si="14"/>
        <v/>
      </c>
      <c r="AI48" s="133" t="str">
        <f t="shared" si="14"/>
        <v/>
      </c>
      <c r="AJ48" s="133" t="str">
        <f t="shared" si="15"/>
        <v/>
      </c>
      <c r="AK48" s="134" t="str">
        <f t="shared" si="15"/>
        <v/>
      </c>
      <c r="AL48" s="134" t="str">
        <f t="shared" si="15"/>
        <v/>
      </c>
      <c r="AM48" s="134" t="str">
        <f t="shared" si="15"/>
        <v/>
      </c>
      <c r="AN48" s="134" t="str">
        <f t="shared" si="15"/>
        <v/>
      </c>
      <c r="AO48" s="134" t="str">
        <f t="shared" si="15"/>
        <v/>
      </c>
      <c r="AP48" s="134" t="str">
        <f t="shared" si="15"/>
        <v/>
      </c>
      <c r="AQ48" s="134" t="str">
        <f t="shared" si="15"/>
        <v/>
      </c>
      <c r="AR48" s="133" t="str">
        <f t="shared" si="15"/>
        <v/>
      </c>
      <c r="AS48" s="133" t="str">
        <f t="shared" si="15"/>
        <v/>
      </c>
      <c r="AT48" s="133" t="str">
        <f t="shared" si="15"/>
        <v/>
      </c>
      <c r="AU48" s="133" t="str">
        <f t="shared" si="15"/>
        <v/>
      </c>
      <c r="AV48" s="133" t="str">
        <f t="shared" si="15"/>
        <v/>
      </c>
      <c r="AW48" s="133" t="str">
        <f t="shared" si="15"/>
        <v/>
      </c>
      <c r="AX48" s="135" t="str">
        <f t="shared" si="15"/>
        <v/>
      </c>
    </row>
    <row r="49" spans="1:50" x14ac:dyDescent="0.25">
      <c r="A49" s="95"/>
      <c r="C49" s="76"/>
      <c r="D49" s="105"/>
      <c r="E49" s="267"/>
      <c r="F49" s="268"/>
      <c r="G49" s="76"/>
      <c r="H49" s="106"/>
      <c r="I49" s="107"/>
      <c r="J49" s="267"/>
      <c r="K49" s="268"/>
      <c r="L49" s="108"/>
      <c r="M49" s="109"/>
      <c r="N49" s="263"/>
      <c r="O49" s="264"/>
      <c r="P49" s="132" t="str">
        <f t="shared" si="13"/>
        <v/>
      </c>
      <c r="Q49" s="133" t="str">
        <f t="shared" si="13"/>
        <v/>
      </c>
      <c r="R49" s="133" t="str">
        <f t="shared" si="13"/>
        <v/>
      </c>
      <c r="S49" s="133" t="str">
        <f t="shared" si="13"/>
        <v/>
      </c>
      <c r="T49" s="133" t="str">
        <f t="shared" si="13"/>
        <v/>
      </c>
      <c r="U49" s="133" t="str">
        <f t="shared" si="13"/>
        <v/>
      </c>
      <c r="V49" s="133" t="str">
        <f t="shared" si="13"/>
        <v/>
      </c>
      <c r="W49" s="134" t="str">
        <f t="shared" si="13"/>
        <v/>
      </c>
      <c r="X49" s="134" t="str">
        <f t="shared" si="13"/>
        <v/>
      </c>
      <c r="Y49" s="134" t="str">
        <f t="shared" si="13"/>
        <v/>
      </c>
      <c r="Z49" s="134" t="str">
        <f t="shared" si="14"/>
        <v/>
      </c>
      <c r="AA49" s="134" t="str">
        <f t="shared" si="14"/>
        <v/>
      </c>
      <c r="AB49" s="134" t="str">
        <f t="shared" si="14"/>
        <v/>
      </c>
      <c r="AC49" s="134" t="str">
        <f t="shared" si="14"/>
        <v/>
      </c>
      <c r="AD49" s="133" t="str">
        <f t="shared" si="14"/>
        <v/>
      </c>
      <c r="AE49" s="133" t="str">
        <f t="shared" si="14"/>
        <v/>
      </c>
      <c r="AF49" s="133" t="str">
        <f t="shared" si="14"/>
        <v/>
      </c>
      <c r="AG49" s="133" t="str">
        <f t="shared" si="14"/>
        <v/>
      </c>
      <c r="AH49" s="133" t="str">
        <f t="shared" si="14"/>
        <v/>
      </c>
      <c r="AI49" s="133" t="str">
        <f t="shared" si="14"/>
        <v/>
      </c>
      <c r="AJ49" s="133" t="str">
        <f t="shared" si="15"/>
        <v/>
      </c>
      <c r="AK49" s="134" t="str">
        <f t="shared" si="15"/>
        <v/>
      </c>
      <c r="AL49" s="134" t="str">
        <f t="shared" si="15"/>
        <v/>
      </c>
      <c r="AM49" s="134" t="str">
        <f t="shared" si="15"/>
        <v/>
      </c>
      <c r="AN49" s="134" t="str">
        <f t="shared" si="15"/>
        <v/>
      </c>
      <c r="AO49" s="134" t="str">
        <f t="shared" si="15"/>
        <v/>
      </c>
      <c r="AP49" s="134" t="str">
        <f t="shared" si="15"/>
        <v/>
      </c>
      <c r="AQ49" s="134" t="str">
        <f t="shared" si="15"/>
        <v/>
      </c>
      <c r="AR49" s="133" t="str">
        <f t="shared" si="15"/>
        <v/>
      </c>
      <c r="AS49" s="133" t="str">
        <f t="shared" si="15"/>
        <v/>
      </c>
      <c r="AT49" s="133" t="str">
        <f t="shared" si="15"/>
        <v/>
      </c>
      <c r="AU49" s="133" t="str">
        <f t="shared" si="15"/>
        <v/>
      </c>
      <c r="AV49" s="133" t="str">
        <f t="shared" si="15"/>
        <v/>
      </c>
      <c r="AW49" s="133" t="str">
        <f t="shared" si="15"/>
        <v/>
      </c>
      <c r="AX49" s="135" t="str">
        <f t="shared" si="15"/>
        <v/>
      </c>
    </row>
    <row r="50" spans="1:50" x14ac:dyDescent="0.25">
      <c r="A50" s="95"/>
      <c r="C50" s="80"/>
      <c r="D50" s="111"/>
      <c r="E50" s="269"/>
      <c r="F50" s="270"/>
      <c r="G50" s="80"/>
      <c r="H50" s="112"/>
      <c r="I50" s="113"/>
      <c r="J50" s="269"/>
      <c r="K50" s="270"/>
      <c r="L50" s="114"/>
      <c r="M50" s="115"/>
      <c r="N50" s="265"/>
      <c r="O50" s="266"/>
      <c r="P50" s="132" t="str">
        <f t="shared" si="13"/>
        <v/>
      </c>
      <c r="Q50" s="133" t="str">
        <f t="shared" si="13"/>
        <v/>
      </c>
      <c r="R50" s="133" t="str">
        <f t="shared" si="13"/>
        <v/>
      </c>
      <c r="S50" s="133" t="str">
        <f t="shared" si="13"/>
        <v/>
      </c>
      <c r="T50" s="133" t="str">
        <f t="shared" si="13"/>
        <v/>
      </c>
      <c r="U50" s="133" t="str">
        <f t="shared" si="13"/>
        <v/>
      </c>
      <c r="V50" s="133" t="str">
        <f t="shared" si="13"/>
        <v/>
      </c>
      <c r="W50" s="134" t="str">
        <f t="shared" si="13"/>
        <v/>
      </c>
      <c r="X50" s="134" t="str">
        <f t="shared" si="13"/>
        <v/>
      </c>
      <c r="Y50" s="134" t="str">
        <f t="shared" si="13"/>
        <v/>
      </c>
      <c r="Z50" s="134" t="str">
        <f t="shared" si="14"/>
        <v/>
      </c>
      <c r="AA50" s="134" t="str">
        <f t="shared" si="14"/>
        <v/>
      </c>
      <c r="AB50" s="134" t="str">
        <f t="shared" si="14"/>
        <v/>
      </c>
      <c r="AC50" s="134" t="str">
        <f t="shared" si="14"/>
        <v/>
      </c>
      <c r="AD50" s="133" t="str">
        <f t="shared" si="14"/>
        <v/>
      </c>
      <c r="AE50" s="133" t="str">
        <f t="shared" si="14"/>
        <v/>
      </c>
      <c r="AF50" s="133" t="str">
        <f t="shared" si="14"/>
        <v/>
      </c>
      <c r="AG50" s="133" t="str">
        <f t="shared" si="14"/>
        <v/>
      </c>
      <c r="AH50" s="133" t="str">
        <f t="shared" si="14"/>
        <v/>
      </c>
      <c r="AI50" s="133" t="str">
        <f t="shared" si="14"/>
        <v/>
      </c>
      <c r="AJ50" s="133" t="str">
        <f t="shared" si="15"/>
        <v/>
      </c>
      <c r="AK50" s="134" t="str">
        <f t="shared" si="15"/>
        <v/>
      </c>
      <c r="AL50" s="134" t="str">
        <f t="shared" si="15"/>
        <v/>
      </c>
      <c r="AM50" s="134" t="str">
        <f t="shared" si="15"/>
        <v/>
      </c>
      <c r="AN50" s="134" t="str">
        <f t="shared" si="15"/>
        <v/>
      </c>
      <c r="AO50" s="134" t="str">
        <f t="shared" si="15"/>
        <v/>
      </c>
      <c r="AP50" s="134" t="str">
        <f t="shared" si="15"/>
        <v/>
      </c>
      <c r="AQ50" s="134" t="str">
        <f t="shared" si="15"/>
        <v/>
      </c>
      <c r="AR50" s="133" t="str">
        <f t="shared" si="15"/>
        <v/>
      </c>
      <c r="AS50" s="133" t="str">
        <f t="shared" si="15"/>
        <v/>
      </c>
      <c r="AT50" s="133" t="str">
        <f t="shared" si="15"/>
        <v/>
      </c>
      <c r="AU50" s="133" t="str">
        <f t="shared" si="15"/>
        <v/>
      </c>
      <c r="AV50" s="133" t="str">
        <f t="shared" si="15"/>
        <v/>
      </c>
      <c r="AW50" s="133" t="str">
        <f t="shared" si="15"/>
        <v/>
      </c>
      <c r="AX50" s="135" t="str">
        <f t="shared" si="15"/>
        <v/>
      </c>
    </row>
    <row r="51" spans="1:50" x14ac:dyDescent="0.25">
      <c r="A51" s="95"/>
      <c r="C51" s="76"/>
      <c r="D51" s="105"/>
      <c r="E51" s="267"/>
      <c r="F51" s="268"/>
      <c r="G51" s="76"/>
      <c r="H51" s="106"/>
      <c r="I51" s="107"/>
      <c r="J51" s="267"/>
      <c r="K51" s="268"/>
      <c r="L51" s="108"/>
      <c r="M51" s="109"/>
      <c r="N51" s="263"/>
      <c r="O51" s="264"/>
      <c r="P51" s="132" t="str">
        <f t="shared" si="13"/>
        <v/>
      </c>
      <c r="Q51" s="133" t="str">
        <f t="shared" si="13"/>
        <v/>
      </c>
      <c r="R51" s="133" t="str">
        <f t="shared" si="13"/>
        <v/>
      </c>
      <c r="S51" s="133" t="str">
        <f t="shared" si="13"/>
        <v/>
      </c>
      <c r="T51" s="133" t="str">
        <f t="shared" si="13"/>
        <v/>
      </c>
      <c r="U51" s="133" t="str">
        <f t="shared" si="13"/>
        <v/>
      </c>
      <c r="V51" s="133" t="str">
        <f t="shared" si="13"/>
        <v/>
      </c>
      <c r="W51" s="134" t="str">
        <f t="shared" si="13"/>
        <v/>
      </c>
      <c r="X51" s="134" t="str">
        <f t="shared" si="13"/>
        <v/>
      </c>
      <c r="Y51" s="134" t="str">
        <f t="shared" si="13"/>
        <v/>
      </c>
      <c r="Z51" s="134" t="str">
        <f t="shared" si="14"/>
        <v/>
      </c>
      <c r="AA51" s="134" t="str">
        <f t="shared" si="14"/>
        <v/>
      </c>
      <c r="AB51" s="134" t="str">
        <f t="shared" si="14"/>
        <v/>
      </c>
      <c r="AC51" s="134" t="str">
        <f t="shared" si="14"/>
        <v/>
      </c>
      <c r="AD51" s="133" t="str">
        <f t="shared" si="14"/>
        <v/>
      </c>
      <c r="AE51" s="133" t="str">
        <f t="shared" si="14"/>
        <v/>
      </c>
      <c r="AF51" s="133" t="str">
        <f t="shared" si="14"/>
        <v/>
      </c>
      <c r="AG51" s="133" t="str">
        <f t="shared" si="14"/>
        <v/>
      </c>
      <c r="AH51" s="133" t="str">
        <f t="shared" si="14"/>
        <v/>
      </c>
      <c r="AI51" s="133" t="str">
        <f t="shared" si="14"/>
        <v/>
      </c>
      <c r="AJ51" s="133" t="str">
        <f t="shared" si="15"/>
        <v/>
      </c>
      <c r="AK51" s="134" t="str">
        <f t="shared" si="15"/>
        <v/>
      </c>
      <c r="AL51" s="134" t="str">
        <f t="shared" si="15"/>
        <v/>
      </c>
      <c r="AM51" s="134" t="str">
        <f t="shared" si="15"/>
        <v/>
      </c>
      <c r="AN51" s="134" t="str">
        <f t="shared" si="15"/>
        <v/>
      </c>
      <c r="AO51" s="134" t="str">
        <f t="shared" si="15"/>
        <v/>
      </c>
      <c r="AP51" s="134" t="str">
        <f t="shared" si="15"/>
        <v/>
      </c>
      <c r="AQ51" s="134" t="str">
        <f t="shared" si="15"/>
        <v/>
      </c>
      <c r="AR51" s="133" t="str">
        <f t="shared" si="15"/>
        <v/>
      </c>
      <c r="AS51" s="133" t="str">
        <f t="shared" si="15"/>
        <v/>
      </c>
      <c r="AT51" s="133" t="str">
        <f t="shared" si="15"/>
        <v/>
      </c>
      <c r="AU51" s="133" t="str">
        <f t="shared" si="15"/>
        <v/>
      </c>
      <c r="AV51" s="133" t="str">
        <f t="shared" si="15"/>
        <v/>
      </c>
      <c r="AW51" s="133" t="str">
        <f t="shared" si="15"/>
        <v/>
      </c>
      <c r="AX51" s="135" t="str">
        <f t="shared" si="15"/>
        <v/>
      </c>
    </row>
    <row r="52" spans="1:50" x14ac:dyDescent="0.25">
      <c r="A52" s="95"/>
      <c r="C52" s="80"/>
      <c r="D52" s="111"/>
      <c r="E52" s="269"/>
      <c r="F52" s="270"/>
      <c r="G52" s="80"/>
      <c r="H52" s="112"/>
      <c r="I52" s="113"/>
      <c r="J52" s="269"/>
      <c r="K52" s="270"/>
      <c r="L52" s="114"/>
      <c r="M52" s="115"/>
      <c r="N52" s="265"/>
      <c r="O52" s="266"/>
      <c r="P52" s="132" t="str">
        <f t="shared" si="13"/>
        <v/>
      </c>
      <c r="Q52" s="133" t="str">
        <f t="shared" si="13"/>
        <v/>
      </c>
      <c r="R52" s="133" t="str">
        <f t="shared" si="13"/>
        <v/>
      </c>
      <c r="S52" s="133" t="str">
        <f t="shared" si="13"/>
        <v/>
      </c>
      <c r="T52" s="133" t="str">
        <f t="shared" si="13"/>
        <v/>
      </c>
      <c r="U52" s="133" t="str">
        <f t="shared" si="13"/>
        <v/>
      </c>
      <c r="V52" s="133" t="str">
        <f t="shared" si="13"/>
        <v/>
      </c>
      <c r="W52" s="134" t="str">
        <f t="shared" si="13"/>
        <v/>
      </c>
      <c r="X52" s="134" t="str">
        <f t="shared" si="13"/>
        <v/>
      </c>
      <c r="Y52" s="134" t="str">
        <f t="shared" si="13"/>
        <v/>
      </c>
      <c r="Z52" s="134" t="str">
        <f t="shared" si="14"/>
        <v/>
      </c>
      <c r="AA52" s="134" t="str">
        <f t="shared" si="14"/>
        <v/>
      </c>
      <c r="AB52" s="134" t="str">
        <f t="shared" si="14"/>
        <v/>
      </c>
      <c r="AC52" s="134" t="str">
        <f t="shared" si="14"/>
        <v/>
      </c>
      <c r="AD52" s="133" t="str">
        <f t="shared" si="14"/>
        <v/>
      </c>
      <c r="AE52" s="133" t="str">
        <f t="shared" si="14"/>
        <v/>
      </c>
      <c r="AF52" s="133" t="str">
        <f t="shared" si="14"/>
        <v/>
      </c>
      <c r="AG52" s="133" t="str">
        <f t="shared" si="14"/>
        <v/>
      </c>
      <c r="AH52" s="133" t="str">
        <f t="shared" si="14"/>
        <v/>
      </c>
      <c r="AI52" s="133" t="str">
        <f t="shared" si="14"/>
        <v/>
      </c>
      <c r="AJ52" s="133" t="str">
        <f t="shared" si="15"/>
        <v/>
      </c>
      <c r="AK52" s="134" t="str">
        <f t="shared" si="15"/>
        <v/>
      </c>
      <c r="AL52" s="134" t="str">
        <f t="shared" si="15"/>
        <v/>
      </c>
      <c r="AM52" s="134" t="str">
        <f t="shared" si="15"/>
        <v/>
      </c>
      <c r="AN52" s="134" t="str">
        <f t="shared" si="15"/>
        <v/>
      </c>
      <c r="AO52" s="134" t="str">
        <f t="shared" si="15"/>
        <v/>
      </c>
      <c r="AP52" s="134" t="str">
        <f t="shared" si="15"/>
        <v/>
      </c>
      <c r="AQ52" s="134" t="str">
        <f t="shared" si="15"/>
        <v/>
      </c>
      <c r="AR52" s="133" t="str">
        <f t="shared" si="15"/>
        <v/>
      </c>
      <c r="AS52" s="133" t="str">
        <f t="shared" si="15"/>
        <v/>
      </c>
      <c r="AT52" s="133" t="str">
        <f t="shared" si="15"/>
        <v/>
      </c>
      <c r="AU52" s="133" t="str">
        <f t="shared" si="15"/>
        <v/>
      </c>
      <c r="AV52" s="133" t="str">
        <f t="shared" si="15"/>
        <v/>
      </c>
      <c r="AW52" s="133" t="str">
        <f t="shared" si="15"/>
        <v/>
      </c>
      <c r="AX52" s="135" t="str">
        <f t="shared" si="15"/>
        <v/>
      </c>
    </row>
    <row r="53" spans="1:50" x14ac:dyDescent="0.25">
      <c r="A53" s="95"/>
      <c r="C53" s="76"/>
      <c r="D53" s="105"/>
      <c r="E53" s="267"/>
      <c r="F53" s="268"/>
      <c r="G53" s="76"/>
      <c r="H53" s="106"/>
      <c r="I53" s="107"/>
      <c r="J53" s="267"/>
      <c r="K53" s="268"/>
      <c r="L53" s="108"/>
      <c r="M53" s="109"/>
      <c r="N53" s="263"/>
      <c r="O53" s="264"/>
      <c r="P53" s="132" t="str">
        <f t="shared" si="13"/>
        <v/>
      </c>
      <c r="Q53" s="133" t="str">
        <f t="shared" si="13"/>
        <v/>
      </c>
      <c r="R53" s="133" t="str">
        <f t="shared" si="13"/>
        <v/>
      </c>
      <c r="S53" s="133" t="str">
        <f t="shared" si="13"/>
        <v/>
      </c>
      <c r="T53" s="133" t="str">
        <f t="shared" si="13"/>
        <v/>
      </c>
      <c r="U53" s="133" t="str">
        <f t="shared" si="13"/>
        <v/>
      </c>
      <c r="V53" s="133" t="str">
        <f t="shared" si="13"/>
        <v/>
      </c>
      <c r="W53" s="134" t="str">
        <f t="shared" si="13"/>
        <v/>
      </c>
      <c r="X53" s="134" t="str">
        <f t="shared" si="13"/>
        <v/>
      </c>
      <c r="Y53" s="134" t="str">
        <f t="shared" si="13"/>
        <v/>
      </c>
      <c r="Z53" s="134" t="str">
        <f t="shared" si="14"/>
        <v/>
      </c>
      <c r="AA53" s="134" t="str">
        <f t="shared" si="14"/>
        <v/>
      </c>
      <c r="AB53" s="134" t="str">
        <f t="shared" si="14"/>
        <v/>
      </c>
      <c r="AC53" s="134" t="str">
        <f t="shared" si="14"/>
        <v/>
      </c>
      <c r="AD53" s="133" t="str">
        <f t="shared" si="14"/>
        <v/>
      </c>
      <c r="AE53" s="133" t="str">
        <f t="shared" si="14"/>
        <v/>
      </c>
      <c r="AF53" s="133" t="str">
        <f t="shared" si="14"/>
        <v/>
      </c>
      <c r="AG53" s="133" t="str">
        <f t="shared" si="14"/>
        <v/>
      </c>
      <c r="AH53" s="133" t="str">
        <f t="shared" si="14"/>
        <v/>
      </c>
      <c r="AI53" s="133" t="str">
        <f t="shared" si="14"/>
        <v/>
      </c>
      <c r="AJ53" s="133" t="str">
        <f t="shared" si="15"/>
        <v/>
      </c>
      <c r="AK53" s="134" t="str">
        <f t="shared" si="15"/>
        <v/>
      </c>
      <c r="AL53" s="134" t="str">
        <f t="shared" si="15"/>
        <v/>
      </c>
      <c r="AM53" s="134" t="str">
        <f t="shared" si="15"/>
        <v/>
      </c>
      <c r="AN53" s="134" t="str">
        <f t="shared" si="15"/>
        <v/>
      </c>
      <c r="AO53" s="134" t="str">
        <f t="shared" si="15"/>
        <v/>
      </c>
      <c r="AP53" s="134" t="str">
        <f t="shared" si="15"/>
        <v/>
      </c>
      <c r="AQ53" s="134" t="str">
        <f t="shared" si="15"/>
        <v/>
      </c>
      <c r="AR53" s="133" t="str">
        <f t="shared" si="15"/>
        <v/>
      </c>
      <c r="AS53" s="133" t="str">
        <f t="shared" si="15"/>
        <v/>
      </c>
      <c r="AT53" s="133" t="str">
        <f t="shared" si="15"/>
        <v/>
      </c>
      <c r="AU53" s="133" t="str">
        <f t="shared" si="15"/>
        <v/>
      </c>
      <c r="AV53" s="133" t="str">
        <f t="shared" si="15"/>
        <v/>
      </c>
      <c r="AW53" s="133" t="str">
        <f t="shared" si="15"/>
        <v/>
      </c>
      <c r="AX53" s="135" t="str">
        <f t="shared" si="15"/>
        <v/>
      </c>
    </row>
    <row r="54" spans="1:50" x14ac:dyDescent="0.25">
      <c r="A54" s="95"/>
      <c r="C54" s="80"/>
      <c r="D54" s="111"/>
      <c r="E54" s="269"/>
      <c r="F54" s="270"/>
      <c r="G54" s="80"/>
      <c r="H54" s="112"/>
      <c r="I54" s="113"/>
      <c r="J54" s="269"/>
      <c r="K54" s="270"/>
      <c r="L54" s="114"/>
      <c r="M54" s="115"/>
      <c r="N54" s="265"/>
      <c r="O54" s="266"/>
      <c r="P54" s="132" t="str">
        <f t="shared" si="13"/>
        <v/>
      </c>
      <c r="Q54" s="133" t="str">
        <f t="shared" si="13"/>
        <v/>
      </c>
      <c r="R54" s="133" t="str">
        <f t="shared" si="13"/>
        <v/>
      </c>
      <c r="S54" s="133" t="str">
        <f t="shared" si="13"/>
        <v/>
      </c>
      <c r="T54" s="133" t="str">
        <f t="shared" si="13"/>
        <v/>
      </c>
      <c r="U54" s="133" t="str">
        <f t="shared" si="13"/>
        <v/>
      </c>
      <c r="V54" s="133" t="str">
        <f t="shared" si="13"/>
        <v/>
      </c>
      <c r="W54" s="134" t="str">
        <f t="shared" si="13"/>
        <v/>
      </c>
      <c r="X54" s="134" t="str">
        <f t="shared" si="13"/>
        <v/>
      </c>
      <c r="Y54" s="134" t="str">
        <f t="shared" si="13"/>
        <v/>
      </c>
      <c r="Z54" s="134" t="str">
        <f t="shared" si="14"/>
        <v/>
      </c>
      <c r="AA54" s="134" t="str">
        <f t="shared" si="14"/>
        <v/>
      </c>
      <c r="AB54" s="134" t="str">
        <f t="shared" si="14"/>
        <v/>
      </c>
      <c r="AC54" s="134" t="str">
        <f t="shared" si="14"/>
        <v/>
      </c>
      <c r="AD54" s="133" t="str">
        <f t="shared" si="14"/>
        <v/>
      </c>
      <c r="AE54" s="133" t="str">
        <f t="shared" si="14"/>
        <v/>
      </c>
      <c r="AF54" s="133" t="str">
        <f t="shared" si="14"/>
        <v/>
      </c>
      <c r="AG54" s="133" t="str">
        <f t="shared" si="14"/>
        <v/>
      </c>
      <c r="AH54" s="133" t="str">
        <f t="shared" si="14"/>
        <v/>
      </c>
      <c r="AI54" s="133" t="str">
        <f t="shared" si="14"/>
        <v/>
      </c>
      <c r="AJ54" s="133" t="str">
        <f t="shared" si="15"/>
        <v/>
      </c>
      <c r="AK54" s="134" t="str">
        <f t="shared" si="15"/>
        <v/>
      </c>
      <c r="AL54" s="134" t="str">
        <f t="shared" si="15"/>
        <v/>
      </c>
      <c r="AM54" s="134" t="str">
        <f t="shared" si="15"/>
        <v/>
      </c>
      <c r="AN54" s="134" t="str">
        <f t="shared" si="15"/>
        <v/>
      </c>
      <c r="AO54" s="134" t="str">
        <f t="shared" si="15"/>
        <v/>
      </c>
      <c r="AP54" s="134" t="str">
        <f t="shared" si="15"/>
        <v/>
      </c>
      <c r="AQ54" s="134" t="str">
        <f t="shared" si="15"/>
        <v/>
      </c>
      <c r="AR54" s="133" t="str">
        <f t="shared" si="15"/>
        <v/>
      </c>
      <c r="AS54" s="133" t="str">
        <f t="shared" si="15"/>
        <v/>
      </c>
      <c r="AT54" s="133" t="str">
        <f t="shared" si="15"/>
        <v/>
      </c>
      <c r="AU54" s="133" t="str">
        <f t="shared" si="15"/>
        <v/>
      </c>
      <c r="AV54" s="133" t="str">
        <f t="shared" si="15"/>
        <v/>
      </c>
      <c r="AW54" s="133" t="str">
        <f t="shared" si="15"/>
        <v/>
      </c>
      <c r="AX54" s="135" t="str">
        <f t="shared" si="15"/>
        <v/>
      </c>
    </row>
    <row r="55" spans="1:50" x14ac:dyDescent="0.25">
      <c r="A55" s="95"/>
      <c r="C55" s="76"/>
      <c r="D55" s="105"/>
      <c r="E55" s="267"/>
      <c r="F55" s="268"/>
      <c r="G55" s="76"/>
      <c r="H55" s="106"/>
      <c r="I55" s="107"/>
      <c r="J55" s="267"/>
      <c r="K55" s="268"/>
      <c r="L55" s="108"/>
      <c r="M55" s="109"/>
      <c r="N55" s="263"/>
      <c r="O55" s="264"/>
      <c r="P55" s="132" t="str">
        <f t="shared" ref="P55:AE70" si="16">IF(AND(P$7&gt;=$M55,P$7&lt;=$N55),IF($L55=100%,$L55,$H55),"")</f>
        <v/>
      </c>
      <c r="Q55" s="133" t="str">
        <f t="shared" si="16"/>
        <v/>
      </c>
      <c r="R55" s="133" t="str">
        <f t="shared" si="16"/>
        <v/>
      </c>
      <c r="S55" s="133" t="str">
        <f t="shared" si="16"/>
        <v/>
      </c>
      <c r="T55" s="133" t="str">
        <f t="shared" si="16"/>
        <v/>
      </c>
      <c r="U55" s="133" t="str">
        <f t="shared" si="16"/>
        <v/>
      </c>
      <c r="V55" s="133" t="str">
        <f t="shared" si="16"/>
        <v/>
      </c>
      <c r="W55" s="134" t="str">
        <f t="shared" si="16"/>
        <v/>
      </c>
      <c r="X55" s="134" t="str">
        <f t="shared" si="16"/>
        <v/>
      </c>
      <c r="Y55" s="134" t="str">
        <f t="shared" si="16"/>
        <v/>
      </c>
      <c r="Z55" s="134" t="str">
        <f t="shared" si="16"/>
        <v/>
      </c>
      <c r="AA55" s="134" t="str">
        <f t="shared" si="16"/>
        <v/>
      </c>
      <c r="AB55" s="134" t="str">
        <f t="shared" si="16"/>
        <v/>
      </c>
      <c r="AC55" s="134" t="str">
        <f t="shared" si="16"/>
        <v/>
      </c>
      <c r="AD55" s="133" t="str">
        <f t="shared" si="16"/>
        <v/>
      </c>
      <c r="AE55" s="133" t="str">
        <f t="shared" si="16"/>
        <v/>
      </c>
      <c r="AF55" s="133" t="str">
        <f t="shared" ref="AF55:AU55" si="17">IF(AND(AF$7&gt;=$M55,AF$7&lt;=$N55),IF($L55=100%,$L55,$H55),"")</f>
        <v/>
      </c>
      <c r="AG55" s="133" t="str">
        <f t="shared" si="17"/>
        <v/>
      </c>
      <c r="AH55" s="133" t="str">
        <f t="shared" si="17"/>
        <v/>
      </c>
      <c r="AI55" s="133" t="str">
        <f t="shared" si="17"/>
        <v/>
      </c>
      <c r="AJ55" s="133" t="str">
        <f t="shared" si="17"/>
        <v/>
      </c>
      <c r="AK55" s="134" t="str">
        <f t="shared" si="17"/>
        <v/>
      </c>
      <c r="AL55" s="134" t="str">
        <f t="shared" si="17"/>
        <v/>
      </c>
      <c r="AM55" s="134" t="str">
        <f t="shared" si="17"/>
        <v/>
      </c>
      <c r="AN55" s="134" t="str">
        <f t="shared" si="17"/>
        <v/>
      </c>
      <c r="AO55" s="134" t="str">
        <f t="shared" si="17"/>
        <v/>
      </c>
      <c r="AP55" s="134" t="str">
        <f t="shared" si="17"/>
        <v/>
      </c>
      <c r="AQ55" s="134" t="str">
        <f t="shared" si="17"/>
        <v/>
      </c>
      <c r="AR55" s="133" t="str">
        <f t="shared" si="17"/>
        <v/>
      </c>
      <c r="AS55" s="133" t="str">
        <f t="shared" si="17"/>
        <v/>
      </c>
      <c r="AT55" s="133" t="str">
        <f t="shared" si="17"/>
        <v/>
      </c>
      <c r="AU55" s="133" t="str">
        <f t="shared" si="17"/>
        <v/>
      </c>
      <c r="AV55" s="133" t="str">
        <f t="shared" ref="AJ55:AX72" si="18">IF(AND(AV$7&gt;=$M55,AV$7&lt;=$N55),IF($L55=100%,$L55,$H55),"")</f>
        <v/>
      </c>
      <c r="AW55" s="133" t="str">
        <f t="shared" si="18"/>
        <v/>
      </c>
      <c r="AX55" s="135" t="str">
        <f t="shared" si="18"/>
        <v/>
      </c>
    </row>
    <row r="56" spans="1:50" x14ac:dyDescent="0.25">
      <c r="A56" s="95"/>
      <c r="C56" s="80"/>
      <c r="D56" s="111"/>
      <c r="E56" s="269"/>
      <c r="F56" s="270"/>
      <c r="G56" s="80"/>
      <c r="H56" s="112"/>
      <c r="I56" s="113"/>
      <c r="J56" s="269"/>
      <c r="K56" s="270"/>
      <c r="L56" s="114"/>
      <c r="M56" s="115"/>
      <c r="N56" s="265"/>
      <c r="O56" s="266"/>
      <c r="P56" s="132" t="str">
        <f t="shared" si="16"/>
        <v/>
      </c>
      <c r="Q56" s="133" t="str">
        <f t="shared" si="16"/>
        <v/>
      </c>
      <c r="R56" s="133" t="str">
        <f t="shared" si="16"/>
        <v/>
      </c>
      <c r="S56" s="133" t="str">
        <f t="shared" si="16"/>
        <v/>
      </c>
      <c r="T56" s="133" t="str">
        <f t="shared" si="16"/>
        <v/>
      </c>
      <c r="U56" s="133" t="str">
        <f t="shared" si="16"/>
        <v/>
      </c>
      <c r="V56" s="133" t="str">
        <f t="shared" si="16"/>
        <v/>
      </c>
      <c r="W56" s="134" t="str">
        <f t="shared" si="16"/>
        <v/>
      </c>
      <c r="X56" s="134" t="str">
        <f t="shared" si="16"/>
        <v/>
      </c>
      <c r="Y56" s="134" t="str">
        <f t="shared" si="16"/>
        <v/>
      </c>
      <c r="Z56" s="134" t="str">
        <f t="shared" si="16"/>
        <v/>
      </c>
      <c r="AA56" s="134" t="str">
        <f t="shared" si="16"/>
        <v/>
      </c>
      <c r="AB56" s="134" t="str">
        <f t="shared" si="16"/>
        <v/>
      </c>
      <c r="AC56" s="134" t="str">
        <f t="shared" si="16"/>
        <v/>
      </c>
      <c r="AD56" s="133" t="str">
        <f t="shared" si="16"/>
        <v/>
      </c>
      <c r="AE56" s="133" t="str">
        <f t="shared" si="16"/>
        <v/>
      </c>
      <c r="AF56" s="133" t="str">
        <f t="shared" ref="AF56:AI69" si="19">IF(AND(AF$7&gt;=$M56,AF$7&lt;=$N56),IF($L56=100%,$L56,$H56),"")</f>
        <v/>
      </c>
      <c r="AG56" s="133" t="str">
        <f t="shared" si="19"/>
        <v/>
      </c>
      <c r="AH56" s="133" t="str">
        <f t="shared" si="19"/>
        <v/>
      </c>
      <c r="AI56" s="133" t="str">
        <f t="shared" si="19"/>
        <v/>
      </c>
      <c r="AJ56" s="133" t="str">
        <f t="shared" si="18"/>
        <v/>
      </c>
      <c r="AK56" s="134" t="str">
        <f t="shared" si="18"/>
        <v/>
      </c>
      <c r="AL56" s="134" t="str">
        <f t="shared" si="18"/>
        <v/>
      </c>
      <c r="AM56" s="134" t="str">
        <f t="shared" si="18"/>
        <v/>
      </c>
      <c r="AN56" s="134" t="str">
        <f t="shared" si="18"/>
        <v/>
      </c>
      <c r="AO56" s="134" t="str">
        <f t="shared" si="18"/>
        <v/>
      </c>
      <c r="AP56" s="134" t="str">
        <f t="shared" si="18"/>
        <v/>
      </c>
      <c r="AQ56" s="134" t="str">
        <f t="shared" si="18"/>
        <v/>
      </c>
      <c r="AR56" s="133" t="str">
        <f t="shared" si="18"/>
        <v/>
      </c>
      <c r="AS56" s="133" t="str">
        <f t="shared" si="18"/>
        <v/>
      </c>
      <c r="AT56" s="133" t="str">
        <f t="shared" si="18"/>
        <v/>
      </c>
      <c r="AU56" s="133" t="str">
        <f t="shared" si="18"/>
        <v/>
      </c>
      <c r="AV56" s="133" t="str">
        <f t="shared" si="18"/>
        <v/>
      </c>
      <c r="AW56" s="133" t="str">
        <f t="shared" si="18"/>
        <v/>
      </c>
      <c r="AX56" s="135" t="str">
        <f t="shared" si="18"/>
        <v/>
      </c>
    </row>
    <row r="57" spans="1:50" x14ac:dyDescent="0.25">
      <c r="A57" s="95"/>
      <c r="C57" s="76"/>
      <c r="D57" s="105"/>
      <c r="E57" s="267"/>
      <c r="F57" s="268"/>
      <c r="G57" s="76"/>
      <c r="H57" s="106"/>
      <c r="I57" s="107"/>
      <c r="J57" s="267"/>
      <c r="K57" s="268"/>
      <c r="L57" s="108"/>
      <c r="M57" s="109"/>
      <c r="N57" s="263"/>
      <c r="O57" s="264"/>
      <c r="P57" s="132" t="str">
        <f t="shared" si="16"/>
        <v/>
      </c>
      <c r="Q57" s="133" t="str">
        <f t="shared" si="16"/>
        <v/>
      </c>
      <c r="R57" s="133" t="str">
        <f t="shared" si="16"/>
        <v/>
      </c>
      <c r="S57" s="133" t="str">
        <f t="shared" si="16"/>
        <v/>
      </c>
      <c r="T57" s="133" t="str">
        <f t="shared" si="16"/>
        <v/>
      </c>
      <c r="U57" s="133" t="str">
        <f t="shared" si="16"/>
        <v/>
      </c>
      <c r="V57" s="133" t="str">
        <f t="shared" si="16"/>
        <v/>
      </c>
      <c r="W57" s="134" t="str">
        <f t="shared" si="16"/>
        <v/>
      </c>
      <c r="X57" s="134" t="str">
        <f t="shared" si="16"/>
        <v/>
      </c>
      <c r="Y57" s="134" t="str">
        <f t="shared" si="16"/>
        <v/>
      </c>
      <c r="Z57" s="134" t="str">
        <f t="shared" si="16"/>
        <v/>
      </c>
      <c r="AA57" s="134" t="str">
        <f t="shared" si="16"/>
        <v/>
      </c>
      <c r="AB57" s="134" t="str">
        <f t="shared" si="16"/>
        <v/>
      </c>
      <c r="AC57" s="134" t="str">
        <f t="shared" si="16"/>
        <v/>
      </c>
      <c r="AD57" s="133" t="str">
        <f t="shared" si="16"/>
        <v/>
      </c>
      <c r="AE57" s="133" t="str">
        <f t="shared" si="16"/>
        <v/>
      </c>
      <c r="AF57" s="133" t="str">
        <f t="shared" si="19"/>
        <v/>
      </c>
      <c r="AG57" s="133" t="str">
        <f t="shared" si="19"/>
        <v/>
      </c>
      <c r="AH57" s="133" t="str">
        <f t="shared" si="19"/>
        <v/>
      </c>
      <c r="AI57" s="133" t="str">
        <f t="shared" si="19"/>
        <v/>
      </c>
      <c r="AJ57" s="133" t="str">
        <f t="shared" si="18"/>
        <v/>
      </c>
      <c r="AK57" s="134" t="str">
        <f t="shared" si="18"/>
        <v/>
      </c>
      <c r="AL57" s="134" t="str">
        <f t="shared" si="18"/>
        <v/>
      </c>
      <c r="AM57" s="134" t="str">
        <f t="shared" si="18"/>
        <v/>
      </c>
      <c r="AN57" s="134" t="str">
        <f t="shared" si="18"/>
        <v/>
      </c>
      <c r="AO57" s="134" t="str">
        <f t="shared" si="18"/>
        <v/>
      </c>
      <c r="AP57" s="134" t="str">
        <f t="shared" si="18"/>
        <v/>
      </c>
      <c r="AQ57" s="134" t="str">
        <f t="shared" si="18"/>
        <v/>
      </c>
      <c r="AR57" s="133" t="str">
        <f t="shared" si="18"/>
        <v/>
      </c>
      <c r="AS57" s="133" t="str">
        <f t="shared" si="18"/>
        <v/>
      </c>
      <c r="AT57" s="133" t="str">
        <f t="shared" si="18"/>
        <v/>
      </c>
      <c r="AU57" s="133" t="str">
        <f t="shared" si="18"/>
        <v/>
      </c>
      <c r="AV57" s="133" t="str">
        <f t="shared" si="18"/>
        <v/>
      </c>
      <c r="AW57" s="133" t="str">
        <f t="shared" si="18"/>
        <v/>
      </c>
      <c r="AX57" s="135" t="str">
        <f t="shared" si="18"/>
        <v/>
      </c>
    </row>
    <row r="58" spans="1:50" x14ac:dyDescent="0.25">
      <c r="A58" s="95"/>
      <c r="C58" s="80"/>
      <c r="D58" s="111"/>
      <c r="E58" s="269"/>
      <c r="F58" s="270"/>
      <c r="G58" s="80"/>
      <c r="H58" s="112"/>
      <c r="I58" s="113"/>
      <c r="J58" s="269"/>
      <c r="K58" s="270"/>
      <c r="L58" s="114"/>
      <c r="M58" s="115"/>
      <c r="N58" s="265"/>
      <c r="O58" s="266"/>
      <c r="P58" s="132" t="str">
        <f t="shared" si="16"/>
        <v/>
      </c>
      <c r="Q58" s="133" t="str">
        <f t="shared" si="16"/>
        <v/>
      </c>
      <c r="R58" s="133" t="str">
        <f t="shared" si="16"/>
        <v/>
      </c>
      <c r="S58" s="133" t="str">
        <f t="shared" si="16"/>
        <v/>
      </c>
      <c r="T58" s="133" t="str">
        <f t="shared" si="16"/>
        <v/>
      </c>
      <c r="U58" s="133" t="str">
        <f t="shared" si="16"/>
        <v/>
      </c>
      <c r="V58" s="133" t="str">
        <f t="shared" si="16"/>
        <v/>
      </c>
      <c r="W58" s="134" t="str">
        <f t="shared" si="16"/>
        <v/>
      </c>
      <c r="X58" s="134" t="str">
        <f t="shared" si="16"/>
        <v/>
      </c>
      <c r="Y58" s="134" t="str">
        <f t="shared" si="16"/>
        <v/>
      </c>
      <c r="Z58" s="134" t="str">
        <f t="shared" si="16"/>
        <v/>
      </c>
      <c r="AA58" s="134" t="str">
        <f t="shared" si="16"/>
        <v/>
      </c>
      <c r="AB58" s="134" t="str">
        <f t="shared" si="16"/>
        <v/>
      </c>
      <c r="AC58" s="134" t="str">
        <f t="shared" si="16"/>
        <v/>
      </c>
      <c r="AD58" s="133" t="str">
        <f t="shared" si="16"/>
        <v/>
      </c>
      <c r="AE58" s="133" t="str">
        <f t="shared" si="16"/>
        <v/>
      </c>
      <c r="AF58" s="133" t="str">
        <f t="shared" si="19"/>
        <v/>
      </c>
      <c r="AG58" s="133" t="str">
        <f t="shared" si="19"/>
        <v/>
      </c>
      <c r="AH58" s="133" t="str">
        <f t="shared" si="19"/>
        <v/>
      </c>
      <c r="AI58" s="133" t="str">
        <f t="shared" si="19"/>
        <v/>
      </c>
      <c r="AJ58" s="133" t="str">
        <f t="shared" si="18"/>
        <v/>
      </c>
      <c r="AK58" s="134" t="str">
        <f t="shared" si="18"/>
        <v/>
      </c>
      <c r="AL58" s="134" t="str">
        <f t="shared" si="18"/>
        <v/>
      </c>
      <c r="AM58" s="134" t="str">
        <f t="shared" si="18"/>
        <v/>
      </c>
      <c r="AN58" s="134" t="str">
        <f t="shared" si="18"/>
        <v/>
      </c>
      <c r="AO58" s="134" t="str">
        <f t="shared" si="18"/>
        <v/>
      </c>
      <c r="AP58" s="134" t="str">
        <f t="shared" si="18"/>
        <v/>
      </c>
      <c r="AQ58" s="134" t="str">
        <f t="shared" si="18"/>
        <v/>
      </c>
      <c r="AR58" s="133" t="str">
        <f t="shared" si="18"/>
        <v/>
      </c>
      <c r="AS58" s="133" t="str">
        <f t="shared" si="18"/>
        <v/>
      </c>
      <c r="AT58" s="133" t="str">
        <f t="shared" si="18"/>
        <v/>
      </c>
      <c r="AU58" s="133" t="str">
        <f t="shared" si="18"/>
        <v/>
      </c>
      <c r="AV58" s="133" t="str">
        <f t="shared" si="18"/>
        <v/>
      </c>
      <c r="AW58" s="133" t="str">
        <f t="shared" si="18"/>
        <v/>
      </c>
      <c r="AX58" s="135" t="str">
        <f t="shared" si="18"/>
        <v/>
      </c>
    </row>
    <row r="59" spans="1:50" x14ac:dyDescent="0.25">
      <c r="A59" s="95"/>
      <c r="C59" s="76"/>
      <c r="D59" s="105"/>
      <c r="E59" s="267"/>
      <c r="F59" s="268"/>
      <c r="G59" s="76"/>
      <c r="H59" s="106"/>
      <c r="I59" s="107"/>
      <c r="J59" s="267"/>
      <c r="K59" s="268"/>
      <c r="L59" s="108"/>
      <c r="M59" s="109"/>
      <c r="N59" s="263"/>
      <c r="O59" s="264"/>
      <c r="P59" s="132" t="str">
        <f t="shared" si="16"/>
        <v/>
      </c>
      <c r="Q59" s="133" t="str">
        <f t="shared" si="16"/>
        <v/>
      </c>
      <c r="R59" s="133" t="str">
        <f t="shared" si="16"/>
        <v/>
      </c>
      <c r="S59" s="133" t="str">
        <f t="shared" si="16"/>
        <v/>
      </c>
      <c r="T59" s="133" t="str">
        <f t="shared" si="16"/>
        <v/>
      </c>
      <c r="U59" s="133" t="str">
        <f t="shared" si="16"/>
        <v/>
      </c>
      <c r="V59" s="133" t="str">
        <f t="shared" si="16"/>
        <v/>
      </c>
      <c r="W59" s="134" t="str">
        <f t="shared" si="16"/>
        <v/>
      </c>
      <c r="X59" s="134" t="str">
        <f t="shared" si="16"/>
        <v/>
      </c>
      <c r="Y59" s="134" t="str">
        <f t="shared" si="16"/>
        <v/>
      </c>
      <c r="Z59" s="134" t="str">
        <f t="shared" si="16"/>
        <v/>
      </c>
      <c r="AA59" s="134" t="str">
        <f t="shared" si="16"/>
        <v/>
      </c>
      <c r="AB59" s="134" t="str">
        <f t="shared" si="16"/>
        <v/>
      </c>
      <c r="AC59" s="134" t="str">
        <f t="shared" si="16"/>
        <v/>
      </c>
      <c r="AD59" s="133" t="str">
        <f t="shared" si="16"/>
        <v/>
      </c>
      <c r="AE59" s="133" t="str">
        <f t="shared" si="16"/>
        <v/>
      </c>
      <c r="AF59" s="133" t="str">
        <f t="shared" si="19"/>
        <v/>
      </c>
      <c r="AG59" s="133" t="str">
        <f t="shared" si="19"/>
        <v/>
      </c>
      <c r="AH59" s="133" t="str">
        <f t="shared" si="19"/>
        <v/>
      </c>
      <c r="AI59" s="133" t="str">
        <f t="shared" si="19"/>
        <v/>
      </c>
      <c r="AJ59" s="133" t="str">
        <f t="shared" si="18"/>
        <v/>
      </c>
      <c r="AK59" s="134" t="str">
        <f t="shared" si="18"/>
        <v/>
      </c>
      <c r="AL59" s="134" t="str">
        <f t="shared" si="18"/>
        <v/>
      </c>
      <c r="AM59" s="134" t="str">
        <f t="shared" si="18"/>
        <v/>
      </c>
      <c r="AN59" s="134" t="str">
        <f t="shared" si="18"/>
        <v/>
      </c>
      <c r="AO59" s="134" t="str">
        <f t="shared" si="18"/>
        <v/>
      </c>
      <c r="AP59" s="134" t="str">
        <f t="shared" si="18"/>
        <v/>
      </c>
      <c r="AQ59" s="134" t="str">
        <f t="shared" si="18"/>
        <v/>
      </c>
      <c r="AR59" s="133" t="str">
        <f t="shared" si="18"/>
        <v/>
      </c>
      <c r="AS59" s="133" t="str">
        <f t="shared" si="18"/>
        <v/>
      </c>
      <c r="AT59" s="133" t="str">
        <f t="shared" si="18"/>
        <v/>
      </c>
      <c r="AU59" s="133" t="str">
        <f t="shared" si="18"/>
        <v/>
      </c>
      <c r="AV59" s="133" t="str">
        <f t="shared" si="18"/>
        <v/>
      </c>
      <c r="AW59" s="133" t="str">
        <f t="shared" si="18"/>
        <v/>
      </c>
      <c r="AX59" s="135" t="str">
        <f t="shared" si="18"/>
        <v/>
      </c>
    </row>
    <row r="60" spans="1:50" x14ac:dyDescent="0.25">
      <c r="A60" s="95"/>
      <c r="C60" s="80"/>
      <c r="D60" s="111"/>
      <c r="E60" s="269"/>
      <c r="F60" s="270"/>
      <c r="G60" s="80"/>
      <c r="H60" s="112"/>
      <c r="I60" s="113"/>
      <c r="J60" s="269"/>
      <c r="K60" s="270"/>
      <c r="L60" s="114"/>
      <c r="M60" s="115"/>
      <c r="N60" s="265"/>
      <c r="O60" s="266"/>
      <c r="P60" s="132" t="str">
        <f t="shared" si="16"/>
        <v/>
      </c>
      <c r="Q60" s="133" t="str">
        <f t="shared" si="16"/>
        <v/>
      </c>
      <c r="R60" s="133" t="str">
        <f t="shared" si="16"/>
        <v/>
      </c>
      <c r="S60" s="133" t="str">
        <f t="shared" si="16"/>
        <v/>
      </c>
      <c r="T60" s="133" t="str">
        <f t="shared" si="16"/>
        <v/>
      </c>
      <c r="U60" s="133" t="str">
        <f t="shared" si="16"/>
        <v/>
      </c>
      <c r="V60" s="133" t="str">
        <f t="shared" si="16"/>
        <v/>
      </c>
      <c r="W60" s="134" t="str">
        <f t="shared" si="16"/>
        <v/>
      </c>
      <c r="X60" s="134" t="str">
        <f t="shared" si="16"/>
        <v/>
      </c>
      <c r="Y60" s="134" t="str">
        <f t="shared" si="16"/>
        <v/>
      </c>
      <c r="Z60" s="134" t="str">
        <f t="shared" si="16"/>
        <v/>
      </c>
      <c r="AA60" s="134" t="str">
        <f t="shared" si="16"/>
        <v/>
      </c>
      <c r="AB60" s="134" t="str">
        <f t="shared" si="16"/>
        <v/>
      </c>
      <c r="AC60" s="134" t="str">
        <f t="shared" si="16"/>
        <v/>
      </c>
      <c r="AD60" s="133" t="str">
        <f t="shared" si="16"/>
        <v/>
      </c>
      <c r="AE60" s="133" t="str">
        <f t="shared" si="16"/>
        <v/>
      </c>
      <c r="AF60" s="133" t="str">
        <f t="shared" si="19"/>
        <v/>
      </c>
      <c r="AG60" s="133" t="str">
        <f t="shared" si="19"/>
        <v/>
      </c>
      <c r="AH60" s="133" t="str">
        <f t="shared" si="19"/>
        <v/>
      </c>
      <c r="AI60" s="133" t="str">
        <f t="shared" si="19"/>
        <v/>
      </c>
      <c r="AJ60" s="133" t="str">
        <f t="shared" si="18"/>
        <v/>
      </c>
      <c r="AK60" s="134" t="str">
        <f t="shared" si="18"/>
        <v/>
      </c>
      <c r="AL60" s="134" t="str">
        <f t="shared" si="18"/>
        <v/>
      </c>
      <c r="AM60" s="134" t="str">
        <f t="shared" si="18"/>
        <v/>
      </c>
      <c r="AN60" s="134" t="str">
        <f t="shared" si="18"/>
        <v/>
      </c>
      <c r="AO60" s="134" t="str">
        <f t="shared" si="18"/>
        <v/>
      </c>
      <c r="AP60" s="134" t="str">
        <f t="shared" si="18"/>
        <v/>
      </c>
      <c r="AQ60" s="134" t="str">
        <f t="shared" si="18"/>
        <v/>
      </c>
      <c r="AR60" s="133" t="str">
        <f t="shared" si="18"/>
        <v/>
      </c>
      <c r="AS60" s="133" t="str">
        <f t="shared" si="18"/>
        <v/>
      </c>
      <c r="AT60" s="133" t="str">
        <f t="shared" si="18"/>
        <v/>
      </c>
      <c r="AU60" s="133" t="str">
        <f t="shared" si="18"/>
        <v/>
      </c>
      <c r="AV60" s="133" t="str">
        <f t="shared" si="18"/>
        <v/>
      </c>
      <c r="AW60" s="133" t="str">
        <f t="shared" si="18"/>
        <v/>
      </c>
      <c r="AX60" s="135" t="str">
        <f t="shared" si="18"/>
        <v/>
      </c>
    </row>
    <row r="61" spans="1:50" x14ac:dyDescent="0.25">
      <c r="A61" s="95"/>
      <c r="C61" s="76"/>
      <c r="D61" s="105"/>
      <c r="E61" s="267"/>
      <c r="F61" s="268"/>
      <c r="G61" s="76"/>
      <c r="H61" s="106"/>
      <c r="I61" s="107"/>
      <c r="J61" s="267"/>
      <c r="K61" s="268"/>
      <c r="L61" s="108"/>
      <c r="M61" s="109"/>
      <c r="N61" s="263"/>
      <c r="O61" s="264"/>
      <c r="P61" s="132" t="str">
        <f t="shared" si="16"/>
        <v/>
      </c>
      <c r="Q61" s="133" t="str">
        <f t="shared" si="16"/>
        <v/>
      </c>
      <c r="R61" s="133" t="str">
        <f t="shared" si="16"/>
        <v/>
      </c>
      <c r="S61" s="133" t="str">
        <f t="shared" si="16"/>
        <v/>
      </c>
      <c r="T61" s="133" t="str">
        <f t="shared" si="16"/>
        <v/>
      </c>
      <c r="U61" s="133" t="str">
        <f t="shared" si="16"/>
        <v/>
      </c>
      <c r="V61" s="133" t="str">
        <f t="shared" si="16"/>
        <v/>
      </c>
      <c r="W61" s="134" t="str">
        <f t="shared" si="16"/>
        <v/>
      </c>
      <c r="X61" s="134" t="str">
        <f t="shared" si="16"/>
        <v/>
      </c>
      <c r="Y61" s="134" t="str">
        <f t="shared" si="16"/>
        <v/>
      </c>
      <c r="Z61" s="134" t="str">
        <f t="shared" si="16"/>
        <v/>
      </c>
      <c r="AA61" s="134" t="str">
        <f t="shared" si="16"/>
        <v/>
      </c>
      <c r="AB61" s="134" t="str">
        <f t="shared" si="16"/>
        <v/>
      </c>
      <c r="AC61" s="134" t="str">
        <f t="shared" si="16"/>
        <v/>
      </c>
      <c r="AD61" s="133" t="str">
        <f t="shared" si="16"/>
        <v/>
      </c>
      <c r="AE61" s="133" t="str">
        <f t="shared" si="16"/>
        <v/>
      </c>
      <c r="AF61" s="133" t="str">
        <f t="shared" si="19"/>
        <v/>
      </c>
      <c r="AG61" s="133" t="str">
        <f t="shared" si="19"/>
        <v/>
      </c>
      <c r="AH61" s="133" t="str">
        <f t="shared" si="19"/>
        <v/>
      </c>
      <c r="AI61" s="133" t="str">
        <f t="shared" si="19"/>
        <v/>
      </c>
      <c r="AJ61" s="133" t="str">
        <f t="shared" si="18"/>
        <v/>
      </c>
      <c r="AK61" s="134" t="str">
        <f t="shared" si="18"/>
        <v/>
      </c>
      <c r="AL61" s="134" t="str">
        <f t="shared" si="18"/>
        <v/>
      </c>
      <c r="AM61" s="134" t="str">
        <f t="shared" si="18"/>
        <v/>
      </c>
      <c r="AN61" s="134" t="str">
        <f t="shared" si="18"/>
        <v/>
      </c>
      <c r="AO61" s="134" t="str">
        <f t="shared" si="18"/>
        <v/>
      </c>
      <c r="AP61" s="134" t="str">
        <f t="shared" si="18"/>
        <v/>
      </c>
      <c r="AQ61" s="134" t="str">
        <f t="shared" si="18"/>
        <v/>
      </c>
      <c r="AR61" s="133" t="str">
        <f t="shared" si="18"/>
        <v/>
      </c>
      <c r="AS61" s="133" t="str">
        <f t="shared" si="18"/>
        <v/>
      </c>
      <c r="AT61" s="133" t="str">
        <f t="shared" si="18"/>
        <v/>
      </c>
      <c r="AU61" s="133" t="str">
        <f t="shared" si="18"/>
        <v/>
      </c>
      <c r="AV61" s="133" t="str">
        <f t="shared" si="18"/>
        <v/>
      </c>
      <c r="AW61" s="133" t="str">
        <f t="shared" si="18"/>
        <v/>
      </c>
      <c r="AX61" s="135" t="str">
        <f t="shared" si="18"/>
        <v/>
      </c>
    </row>
    <row r="62" spans="1:50" x14ac:dyDescent="0.25">
      <c r="A62" s="95"/>
      <c r="C62" s="80"/>
      <c r="D62" s="111"/>
      <c r="E62" s="269"/>
      <c r="F62" s="270"/>
      <c r="G62" s="80"/>
      <c r="H62" s="112"/>
      <c r="I62" s="113"/>
      <c r="J62" s="269"/>
      <c r="K62" s="270"/>
      <c r="L62" s="114"/>
      <c r="M62" s="115"/>
      <c r="N62" s="265"/>
      <c r="O62" s="266"/>
      <c r="P62" s="132" t="str">
        <f t="shared" si="16"/>
        <v/>
      </c>
      <c r="Q62" s="133" t="str">
        <f t="shared" si="16"/>
        <v/>
      </c>
      <c r="R62" s="133" t="str">
        <f t="shared" si="16"/>
        <v/>
      </c>
      <c r="S62" s="133" t="str">
        <f t="shared" si="16"/>
        <v/>
      </c>
      <c r="T62" s="133" t="str">
        <f t="shared" si="16"/>
        <v/>
      </c>
      <c r="U62" s="133" t="str">
        <f t="shared" si="16"/>
        <v/>
      </c>
      <c r="V62" s="133" t="str">
        <f t="shared" si="16"/>
        <v/>
      </c>
      <c r="W62" s="134" t="str">
        <f t="shared" si="16"/>
        <v/>
      </c>
      <c r="X62" s="134" t="str">
        <f t="shared" si="16"/>
        <v/>
      </c>
      <c r="Y62" s="134" t="str">
        <f t="shared" si="16"/>
        <v/>
      </c>
      <c r="Z62" s="134" t="str">
        <f t="shared" si="16"/>
        <v/>
      </c>
      <c r="AA62" s="134" t="str">
        <f t="shared" si="16"/>
        <v/>
      </c>
      <c r="AB62" s="134" t="str">
        <f t="shared" si="16"/>
        <v/>
      </c>
      <c r="AC62" s="134" t="str">
        <f t="shared" si="16"/>
        <v/>
      </c>
      <c r="AD62" s="133" t="str">
        <f t="shared" si="16"/>
        <v/>
      </c>
      <c r="AE62" s="133" t="str">
        <f t="shared" si="16"/>
        <v/>
      </c>
      <c r="AF62" s="133" t="str">
        <f t="shared" si="19"/>
        <v/>
      </c>
      <c r="AG62" s="133" t="str">
        <f t="shared" si="19"/>
        <v/>
      </c>
      <c r="AH62" s="133" t="str">
        <f t="shared" si="19"/>
        <v/>
      </c>
      <c r="AI62" s="133" t="str">
        <f t="shared" si="19"/>
        <v/>
      </c>
      <c r="AJ62" s="133" t="str">
        <f t="shared" si="18"/>
        <v/>
      </c>
      <c r="AK62" s="134" t="str">
        <f t="shared" si="18"/>
        <v/>
      </c>
      <c r="AL62" s="134" t="str">
        <f t="shared" si="18"/>
        <v/>
      </c>
      <c r="AM62" s="134" t="str">
        <f t="shared" si="18"/>
        <v/>
      </c>
      <c r="AN62" s="134" t="str">
        <f t="shared" si="18"/>
        <v/>
      </c>
      <c r="AO62" s="134" t="str">
        <f t="shared" si="18"/>
        <v/>
      </c>
      <c r="AP62" s="134" t="str">
        <f t="shared" si="18"/>
        <v/>
      </c>
      <c r="AQ62" s="134" t="str">
        <f t="shared" si="18"/>
        <v/>
      </c>
      <c r="AR62" s="133" t="str">
        <f t="shared" si="18"/>
        <v/>
      </c>
      <c r="AS62" s="133" t="str">
        <f t="shared" si="18"/>
        <v/>
      </c>
      <c r="AT62" s="133" t="str">
        <f t="shared" si="18"/>
        <v/>
      </c>
      <c r="AU62" s="133" t="str">
        <f t="shared" si="18"/>
        <v/>
      </c>
      <c r="AV62" s="133" t="str">
        <f t="shared" si="18"/>
        <v/>
      </c>
      <c r="AW62" s="133" t="str">
        <f t="shared" si="18"/>
        <v/>
      </c>
      <c r="AX62" s="135" t="str">
        <f t="shared" si="18"/>
        <v/>
      </c>
    </row>
    <row r="63" spans="1:50" x14ac:dyDescent="0.25">
      <c r="A63" s="95"/>
      <c r="C63" s="76"/>
      <c r="D63" s="105"/>
      <c r="E63" s="267"/>
      <c r="F63" s="268"/>
      <c r="G63" s="76"/>
      <c r="H63" s="106"/>
      <c r="I63" s="107"/>
      <c r="J63" s="267"/>
      <c r="K63" s="268"/>
      <c r="L63" s="108"/>
      <c r="M63" s="109"/>
      <c r="N63" s="263"/>
      <c r="O63" s="264"/>
      <c r="P63" s="132" t="str">
        <f t="shared" si="16"/>
        <v/>
      </c>
      <c r="Q63" s="133" t="str">
        <f t="shared" si="16"/>
        <v/>
      </c>
      <c r="R63" s="133" t="str">
        <f t="shared" si="16"/>
        <v/>
      </c>
      <c r="S63" s="133" t="str">
        <f t="shared" si="16"/>
        <v/>
      </c>
      <c r="T63" s="133" t="str">
        <f t="shared" si="16"/>
        <v/>
      </c>
      <c r="U63" s="133" t="str">
        <f t="shared" si="16"/>
        <v/>
      </c>
      <c r="V63" s="133" t="str">
        <f t="shared" si="16"/>
        <v/>
      </c>
      <c r="W63" s="134" t="str">
        <f t="shared" si="16"/>
        <v/>
      </c>
      <c r="X63" s="134" t="str">
        <f t="shared" si="16"/>
        <v/>
      </c>
      <c r="Y63" s="134" t="str">
        <f t="shared" si="16"/>
        <v/>
      </c>
      <c r="Z63" s="134" t="str">
        <f t="shared" si="16"/>
        <v/>
      </c>
      <c r="AA63" s="134" t="str">
        <f t="shared" si="16"/>
        <v/>
      </c>
      <c r="AB63" s="134" t="str">
        <f t="shared" si="16"/>
        <v/>
      </c>
      <c r="AC63" s="134" t="str">
        <f t="shared" si="16"/>
        <v/>
      </c>
      <c r="AD63" s="133" t="str">
        <f t="shared" si="16"/>
        <v/>
      </c>
      <c r="AE63" s="133" t="str">
        <f t="shared" si="16"/>
        <v/>
      </c>
      <c r="AF63" s="133" t="str">
        <f t="shared" si="19"/>
        <v/>
      </c>
      <c r="AG63" s="133" t="str">
        <f t="shared" si="19"/>
        <v/>
      </c>
      <c r="AH63" s="133" t="str">
        <f t="shared" si="19"/>
        <v/>
      </c>
      <c r="AI63" s="133" t="str">
        <f t="shared" si="19"/>
        <v/>
      </c>
      <c r="AJ63" s="133" t="str">
        <f t="shared" si="18"/>
        <v/>
      </c>
      <c r="AK63" s="134" t="str">
        <f t="shared" si="18"/>
        <v/>
      </c>
      <c r="AL63" s="134" t="str">
        <f t="shared" si="18"/>
        <v/>
      </c>
      <c r="AM63" s="134" t="str">
        <f t="shared" si="18"/>
        <v/>
      </c>
      <c r="AN63" s="134" t="str">
        <f t="shared" si="18"/>
        <v/>
      </c>
      <c r="AO63" s="134" t="str">
        <f t="shared" si="18"/>
        <v/>
      </c>
      <c r="AP63" s="134" t="str">
        <f t="shared" si="18"/>
        <v/>
      </c>
      <c r="AQ63" s="134" t="str">
        <f t="shared" si="18"/>
        <v/>
      </c>
      <c r="AR63" s="133" t="str">
        <f t="shared" si="18"/>
        <v/>
      </c>
      <c r="AS63" s="133" t="str">
        <f t="shared" si="18"/>
        <v/>
      </c>
      <c r="AT63" s="133" t="str">
        <f t="shared" si="18"/>
        <v/>
      </c>
      <c r="AU63" s="133" t="str">
        <f t="shared" si="18"/>
        <v/>
      </c>
      <c r="AV63" s="133" t="str">
        <f t="shared" si="18"/>
        <v/>
      </c>
      <c r="AW63" s="133" t="str">
        <f t="shared" si="18"/>
        <v/>
      </c>
      <c r="AX63" s="135" t="str">
        <f t="shared" si="18"/>
        <v/>
      </c>
    </row>
    <row r="64" spans="1:50" x14ac:dyDescent="0.25">
      <c r="A64" s="95"/>
      <c r="C64" s="80"/>
      <c r="D64" s="111"/>
      <c r="E64" s="269"/>
      <c r="F64" s="270"/>
      <c r="G64" s="80"/>
      <c r="H64" s="112"/>
      <c r="I64" s="113"/>
      <c r="J64" s="269"/>
      <c r="K64" s="270"/>
      <c r="L64" s="114"/>
      <c r="M64" s="115"/>
      <c r="N64" s="265"/>
      <c r="O64" s="266"/>
      <c r="P64" s="132" t="str">
        <f t="shared" si="16"/>
        <v/>
      </c>
      <c r="Q64" s="133" t="str">
        <f t="shared" si="16"/>
        <v/>
      </c>
      <c r="R64" s="133" t="str">
        <f t="shared" si="16"/>
        <v/>
      </c>
      <c r="S64" s="133" t="str">
        <f t="shared" si="16"/>
        <v/>
      </c>
      <c r="T64" s="133" t="str">
        <f t="shared" si="16"/>
        <v/>
      </c>
      <c r="U64" s="133" t="str">
        <f t="shared" si="16"/>
        <v/>
      </c>
      <c r="V64" s="133" t="str">
        <f t="shared" si="16"/>
        <v/>
      </c>
      <c r="W64" s="134" t="str">
        <f t="shared" si="16"/>
        <v/>
      </c>
      <c r="X64" s="134" t="str">
        <f t="shared" si="16"/>
        <v/>
      </c>
      <c r="Y64" s="134" t="str">
        <f t="shared" si="16"/>
        <v/>
      </c>
      <c r="Z64" s="134" t="str">
        <f t="shared" si="16"/>
        <v/>
      </c>
      <c r="AA64" s="134" t="str">
        <f t="shared" si="16"/>
        <v/>
      </c>
      <c r="AB64" s="134" t="str">
        <f t="shared" si="16"/>
        <v/>
      </c>
      <c r="AC64" s="134" t="str">
        <f t="shared" si="16"/>
        <v/>
      </c>
      <c r="AD64" s="133" t="str">
        <f t="shared" si="16"/>
        <v/>
      </c>
      <c r="AE64" s="133" t="str">
        <f t="shared" si="16"/>
        <v/>
      </c>
      <c r="AF64" s="133" t="str">
        <f t="shared" si="19"/>
        <v/>
      </c>
      <c r="AG64" s="133" t="str">
        <f t="shared" si="19"/>
        <v/>
      </c>
      <c r="AH64" s="133" t="str">
        <f t="shared" si="19"/>
        <v/>
      </c>
      <c r="AI64" s="133" t="str">
        <f t="shared" si="19"/>
        <v/>
      </c>
      <c r="AJ64" s="133" t="str">
        <f t="shared" si="18"/>
        <v/>
      </c>
      <c r="AK64" s="134" t="str">
        <f t="shared" si="18"/>
        <v/>
      </c>
      <c r="AL64" s="134" t="str">
        <f t="shared" si="18"/>
        <v/>
      </c>
      <c r="AM64" s="134" t="str">
        <f t="shared" si="18"/>
        <v/>
      </c>
      <c r="AN64" s="134" t="str">
        <f t="shared" si="18"/>
        <v/>
      </c>
      <c r="AO64" s="134" t="str">
        <f t="shared" si="18"/>
        <v/>
      </c>
      <c r="AP64" s="134" t="str">
        <f t="shared" si="18"/>
        <v/>
      </c>
      <c r="AQ64" s="134" t="str">
        <f t="shared" si="18"/>
        <v/>
      </c>
      <c r="AR64" s="133" t="str">
        <f t="shared" si="18"/>
        <v/>
      </c>
      <c r="AS64" s="133" t="str">
        <f t="shared" si="18"/>
        <v/>
      </c>
      <c r="AT64" s="133" t="str">
        <f t="shared" si="18"/>
        <v/>
      </c>
      <c r="AU64" s="133" t="str">
        <f t="shared" si="18"/>
        <v/>
      </c>
      <c r="AV64" s="133" t="str">
        <f t="shared" si="18"/>
        <v/>
      </c>
      <c r="AW64" s="133" t="str">
        <f t="shared" si="18"/>
        <v/>
      </c>
      <c r="AX64" s="135" t="str">
        <f t="shared" si="18"/>
        <v/>
      </c>
    </row>
    <row r="65" spans="1:50" x14ac:dyDescent="0.25">
      <c r="A65" s="95"/>
      <c r="C65" s="76"/>
      <c r="D65" s="105"/>
      <c r="E65" s="267"/>
      <c r="F65" s="268"/>
      <c r="G65" s="76"/>
      <c r="H65" s="106"/>
      <c r="I65" s="107"/>
      <c r="J65" s="267"/>
      <c r="K65" s="268"/>
      <c r="L65" s="108"/>
      <c r="M65" s="109"/>
      <c r="N65" s="263"/>
      <c r="O65" s="264"/>
      <c r="P65" s="132" t="str">
        <f t="shared" si="16"/>
        <v/>
      </c>
      <c r="Q65" s="133" t="str">
        <f t="shared" si="16"/>
        <v/>
      </c>
      <c r="R65" s="133" t="str">
        <f t="shared" si="16"/>
        <v/>
      </c>
      <c r="S65" s="133" t="str">
        <f t="shared" si="16"/>
        <v/>
      </c>
      <c r="T65" s="133" t="str">
        <f t="shared" si="16"/>
        <v/>
      </c>
      <c r="U65" s="133" t="str">
        <f t="shared" si="16"/>
        <v/>
      </c>
      <c r="V65" s="133" t="str">
        <f t="shared" si="16"/>
        <v/>
      </c>
      <c r="W65" s="134" t="str">
        <f t="shared" si="16"/>
        <v/>
      </c>
      <c r="X65" s="134" t="str">
        <f t="shared" si="16"/>
        <v/>
      </c>
      <c r="Y65" s="134" t="str">
        <f t="shared" si="16"/>
        <v/>
      </c>
      <c r="Z65" s="134" t="str">
        <f t="shared" si="16"/>
        <v/>
      </c>
      <c r="AA65" s="134" t="str">
        <f t="shared" si="16"/>
        <v/>
      </c>
      <c r="AB65" s="134" t="str">
        <f t="shared" si="16"/>
        <v/>
      </c>
      <c r="AC65" s="134" t="str">
        <f t="shared" si="16"/>
        <v/>
      </c>
      <c r="AD65" s="133" t="str">
        <f t="shared" si="16"/>
        <v/>
      </c>
      <c r="AE65" s="133" t="str">
        <f t="shared" si="16"/>
        <v/>
      </c>
      <c r="AF65" s="133" t="str">
        <f t="shared" si="19"/>
        <v/>
      </c>
      <c r="AG65" s="133" t="str">
        <f t="shared" si="19"/>
        <v/>
      </c>
      <c r="AH65" s="133" t="str">
        <f t="shared" si="19"/>
        <v/>
      </c>
      <c r="AI65" s="133" t="str">
        <f t="shared" si="19"/>
        <v/>
      </c>
      <c r="AJ65" s="133" t="str">
        <f t="shared" si="18"/>
        <v/>
      </c>
      <c r="AK65" s="134" t="str">
        <f t="shared" si="18"/>
        <v/>
      </c>
      <c r="AL65" s="134" t="str">
        <f t="shared" si="18"/>
        <v/>
      </c>
      <c r="AM65" s="134" t="str">
        <f t="shared" si="18"/>
        <v/>
      </c>
      <c r="AN65" s="134" t="str">
        <f t="shared" si="18"/>
        <v/>
      </c>
      <c r="AO65" s="134" t="str">
        <f t="shared" si="18"/>
        <v/>
      </c>
      <c r="AP65" s="134" t="str">
        <f t="shared" si="18"/>
        <v/>
      </c>
      <c r="AQ65" s="134" t="str">
        <f t="shared" si="18"/>
        <v/>
      </c>
      <c r="AR65" s="133" t="str">
        <f t="shared" si="18"/>
        <v/>
      </c>
      <c r="AS65" s="133" t="str">
        <f t="shared" si="18"/>
        <v/>
      </c>
      <c r="AT65" s="133" t="str">
        <f t="shared" si="18"/>
        <v/>
      </c>
      <c r="AU65" s="133" t="str">
        <f t="shared" si="18"/>
        <v/>
      </c>
      <c r="AV65" s="133" t="str">
        <f t="shared" si="18"/>
        <v/>
      </c>
      <c r="AW65" s="133" t="str">
        <f t="shared" si="18"/>
        <v/>
      </c>
      <c r="AX65" s="135" t="str">
        <f t="shared" si="18"/>
        <v/>
      </c>
    </row>
    <row r="66" spans="1:50" x14ac:dyDescent="0.25">
      <c r="A66" s="95"/>
      <c r="C66" s="80"/>
      <c r="D66" s="111"/>
      <c r="E66" s="269"/>
      <c r="F66" s="270"/>
      <c r="G66" s="80"/>
      <c r="H66" s="112"/>
      <c r="I66" s="113"/>
      <c r="J66" s="269"/>
      <c r="K66" s="270"/>
      <c r="L66" s="114"/>
      <c r="M66" s="115"/>
      <c r="N66" s="265"/>
      <c r="O66" s="266"/>
      <c r="P66" s="132" t="str">
        <f t="shared" si="16"/>
        <v/>
      </c>
      <c r="Q66" s="133" t="str">
        <f t="shared" si="16"/>
        <v/>
      </c>
      <c r="R66" s="133" t="str">
        <f t="shared" si="16"/>
        <v/>
      </c>
      <c r="S66" s="133" t="str">
        <f t="shared" si="16"/>
        <v/>
      </c>
      <c r="T66" s="133" t="str">
        <f t="shared" si="16"/>
        <v/>
      </c>
      <c r="U66" s="133" t="str">
        <f t="shared" si="16"/>
        <v/>
      </c>
      <c r="V66" s="133" t="str">
        <f t="shared" si="16"/>
        <v/>
      </c>
      <c r="W66" s="134" t="str">
        <f t="shared" si="16"/>
        <v/>
      </c>
      <c r="X66" s="134" t="str">
        <f t="shared" si="16"/>
        <v/>
      </c>
      <c r="Y66" s="134" t="str">
        <f t="shared" si="16"/>
        <v/>
      </c>
      <c r="Z66" s="134" t="str">
        <f t="shared" si="16"/>
        <v/>
      </c>
      <c r="AA66" s="134" t="str">
        <f t="shared" si="16"/>
        <v/>
      </c>
      <c r="AB66" s="134" t="str">
        <f t="shared" si="16"/>
        <v/>
      </c>
      <c r="AC66" s="134" t="str">
        <f t="shared" si="16"/>
        <v/>
      </c>
      <c r="AD66" s="133" t="str">
        <f t="shared" si="16"/>
        <v/>
      </c>
      <c r="AE66" s="133" t="str">
        <f t="shared" si="16"/>
        <v/>
      </c>
      <c r="AF66" s="133" t="str">
        <f t="shared" si="19"/>
        <v/>
      </c>
      <c r="AG66" s="133" t="str">
        <f t="shared" si="19"/>
        <v/>
      </c>
      <c r="AH66" s="133" t="str">
        <f t="shared" si="19"/>
        <v/>
      </c>
      <c r="AI66" s="133" t="str">
        <f t="shared" si="19"/>
        <v/>
      </c>
      <c r="AJ66" s="133" t="str">
        <f t="shared" si="18"/>
        <v/>
      </c>
      <c r="AK66" s="134" t="str">
        <f t="shared" si="18"/>
        <v/>
      </c>
      <c r="AL66" s="134" t="str">
        <f t="shared" si="18"/>
        <v/>
      </c>
      <c r="AM66" s="134" t="str">
        <f t="shared" si="18"/>
        <v/>
      </c>
      <c r="AN66" s="134" t="str">
        <f t="shared" si="18"/>
        <v/>
      </c>
      <c r="AO66" s="134" t="str">
        <f t="shared" si="18"/>
        <v/>
      </c>
      <c r="AP66" s="134" t="str">
        <f t="shared" si="18"/>
        <v/>
      </c>
      <c r="AQ66" s="134" t="str">
        <f t="shared" si="18"/>
        <v/>
      </c>
      <c r="AR66" s="133" t="str">
        <f t="shared" si="18"/>
        <v/>
      </c>
      <c r="AS66" s="133" t="str">
        <f t="shared" si="18"/>
        <v/>
      </c>
      <c r="AT66" s="133" t="str">
        <f t="shared" si="18"/>
        <v/>
      </c>
      <c r="AU66" s="133" t="str">
        <f t="shared" si="18"/>
        <v/>
      </c>
      <c r="AV66" s="133" t="str">
        <f t="shared" si="18"/>
        <v/>
      </c>
      <c r="AW66" s="133" t="str">
        <f t="shared" si="18"/>
        <v/>
      </c>
      <c r="AX66" s="135" t="str">
        <f t="shared" si="18"/>
        <v/>
      </c>
    </row>
    <row r="67" spans="1:50" x14ac:dyDescent="0.25">
      <c r="A67" s="95"/>
      <c r="C67" s="76"/>
      <c r="D67" s="105"/>
      <c r="E67" s="267"/>
      <c r="F67" s="268"/>
      <c r="G67" s="76"/>
      <c r="H67" s="106"/>
      <c r="I67" s="107"/>
      <c r="J67" s="267"/>
      <c r="K67" s="268"/>
      <c r="L67" s="108"/>
      <c r="M67" s="109"/>
      <c r="N67" s="263"/>
      <c r="O67" s="264"/>
      <c r="P67" s="132" t="str">
        <f t="shared" si="16"/>
        <v/>
      </c>
      <c r="Q67" s="133" t="str">
        <f t="shared" si="16"/>
        <v/>
      </c>
      <c r="R67" s="133" t="str">
        <f t="shared" si="16"/>
        <v/>
      </c>
      <c r="S67" s="133" t="str">
        <f t="shared" si="16"/>
        <v/>
      </c>
      <c r="T67" s="133" t="str">
        <f t="shared" si="16"/>
        <v/>
      </c>
      <c r="U67" s="133" t="str">
        <f t="shared" si="16"/>
        <v/>
      </c>
      <c r="V67" s="133" t="str">
        <f t="shared" si="16"/>
        <v/>
      </c>
      <c r="W67" s="134" t="str">
        <f t="shared" si="16"/>
        <v/>
      </c>
      <c r="X67" s="134" t="str">
        <f t="shared" si="16"/>
        <v/>
      </c>
      <c r="Y67" s="134" t="str">
        <f t="shared" si="16"/>
        <v/>
      </c>
      <c r="Z67" s="134" t="str">
        <f t="shared" si="16"/>
        <v/>
      </c>
      <c r="AA67" s="134" t="str">
        <f t="shared" si="16"/>
        <v/>
      </c>
      <c r="AB67" s="134" t="str">
        <f t="shared" si="16"/>
        <v/>
      </c>
      <c r="AC67" s="134" t="str">
        <f t="shared" si="16"/>
        <v/>
      </c>
      <c r="AD67" s="133" t="str">
        <f t="shared" si="16"/>
        <v/>
      </c>
      <c r="AE67" s="133" t="str">
        <f t="shared" si="16"/>
        <v/>
      </c>
      <c r="AF67" s="133" t="str">
        <f t="shared" si="19"/>
        <v/>
      </c>
      <c r="AG67" s="133" t="str">
        <f t="shared" si="19"/>
        <v/>
      </c>
      <c r="AH67" s="133" t="str">
        <f t="shared" si="19"/>
        <v/>
      </c>
      <c r="AI67" s="133" t="str">
        <f t="shared" si="19"/>
        <v/>
      </c>
      <c r="AJ67" s="133" t="str">
        <f t="shared" si="18"/>
        <v/>
      </c>
      <c r="AK67" s="134" t="str">
        <f t="shared" si="18"/>
        <v/>
      </c>
      <c r="AL67" s="134" t="str">
        <f t="shared" si="18"/>
        <v/>
      </c>
      <c r="AM67" s="134" t="str">
        <f t="shared" si="18"/>
        <v/>
      </c>
      <c r="AN67" s="134" t="str">
        <f t="shared" si="18"/>
        <v/>
      </c>
      <c r="AO67" s="134" t="str">
        <f t="shared" si="18"/>
        <v/>
      </c>
      <c r="AP67" s="134" t="str">
        <f t="shared" si="18"/>
        <v/>
      </c>
      <c r="AQ67" s="134" t="str">
        <f t="shared" si="18"/>
        <v/>
      </c>
      <c r="AR67" s="133" t="str">
        <f t="shared" si="18"/>
        <v/>
      </c>
      <c r="AS67" s="133" t="str">
        <f t="shared" si="18"/>
        <v/>
      </c>
      <c r="AT67" s="133" t="str">
        <f t="shared" si="18"/>
        <v/>
      </c>
      <c r="AU67" s="133" t="str">
        <f t="shared" si="18"/>
        <v/>
      </c>
      <c r="AV67" s="133" t="str">
        <f t="shared" si="18"/>
        <v/>
      </c>
      <c r="AW67" s="133" t="str">
        <f t="shared" si="18"/>
        <v/>
      </c>
      <c r="AX67" s="135" t="str">
        <f t="shared" si="18"/>
        <v/>
      </c>
    </row>
    <row r="68" spans="1:50" x14ac:dyDescent="0.25">
      <c r="A68" s="95"/>
      <c r="C68" s="80"/>
      <c r="D68" s="111"/>
      <c r="E68" s="269"/>
      <c r="F68" s="270"/>
      <c r="G68" s="80"/>
      <c r="H68" s="112"/>
      <c r="I68" s="113"/>
      <c r="J68" s="269"/>
      <c r="K68" s="270"/>
      <c r="L68" s="114"/>
      <c r="M68" s="115"/>
      <c r="N68" s="265"/>
      <c r="O68" s="266"/>
      <c r="P68" s="132" t="str">
        <f t="shared" si="16"/>
        <v/>
      </c>
      <c r="Q68" s="133" t="str">
        <f t="shared" si="16"/>
        <v/>
      </c>
      <c r="R68" s="133" t="str">
        <f t="shared" si="16"/>
        <v/>
      </c>
      <c r="S68" s="133" t="str">
        <f t="shared" si="16"/>
        <v/>
      </c>
      <c r="T68" s="133" t="str">
        <f t="shared" si="16"/>
        <v/>
      </c>
      <c r="U68" s="133" t="str">
        <f t="shared" si="16"/>
        <v/>
      </c>
      <c r="V68" s="133" t="str">
        <f t="shared" si="16"/>
        <v/>
      </c>
      <c r="W68" s="134" t="str">
        <f t="shared" si="16"/>
        <v/>
      </c>
      <c r="X68" s="134" t="str">
        <f t="shared" si="16"/>
        <v/>
      </c>
      <c r="Y68" s="134" t="str">
        <f t="shared" si="16"/>
        <v/>
      </c>
      <c r="Z68" s="134" t="str">
        <f t="shared" si="16"/>
        <v/>
      </c>
      <c r="AA68" s="134" t="str">
        <f t="shared" si="16"/>
        <v/>
      </c>
      <c r="AB68" s="134" t="str">
        <f t="shared" si="16"/>
        <v/>
      </c>
      <c r="AC68" s="134" t="str">
        <f t="shared" si="16"/>
        <v/>
      </c>
      <c r="AD68" s="133" t="str">
        <f t="shared" si="16"/>
        <v/>
      </c>
      <c r="AE68" s="133" t="str">
        <f t="shared" si="16"/>
        <v/>
      </c>
      <c r="AF68" s="133" t="str">
        <f t="shared" si="19"/>
        <v/>
      </c>
      <c r="AG68" s="133" t="str">
        <f t="shared" si="19"/>
        <v/>
      </c>
      <c r="AH68" s="133" t="str">
        <f t="shared" si="19"/>
        <v/>
      </c>
      <c r="AI68" s="133" t="str">
        <f t="shared" si="19"/>
        <v/>
      </c>
      <c r="AJ68" s="133" t="str">
        <f t="shared" si="18"/>
        <v/>
      </c>
      <c r="AK68" s="134" t="str">
        <f t="shared" si="18"/>
        <v/>
      </c>
      <c r="AL68" s="134" t="str">
        <f t="shared" si="18"/>
        <v/>
      </c>
      <c r="AM68" s="134" t="str">
        <f t="shared" si="18"/>
        <v/>
      </c>
      <c r="AN68" s="134" t="str">
        <f t="shared" si="18"/>
        <v/>
      </c>
      <c r="AO68" s="134" t="str">
        <f t="shared" si="18"/>
        <v/>
      </c>
      <c r="AP68" s="134" t="str">
        <f t="shared" si="18"/>
        <v/>
      </c>
      <c r="AQ68" s="134" t="str">
        <f t="shared" si="18"/>
        <v/>
      </c>
      <c r="AR68" s="133" t="str">
        <f t="shared" si="18"/>
        <v/>
      </c>
      <c r="AS68" s="133" t="str">
        <f t="shared" si="18"/>
        <v/>
      </c>
      <c r="AT68" s="133" t="str">
        <f t="shared" si="18"/>
        <v/>
      </c>
      <c r="AU68" s="133" t="str">
        <f t="shared" si="18"/>
        <v/>
      </c>
      <c r="AV68" s="133" t="str">
        <f t="shared" si="18"/>
        <v/>
      </c>
      <c r="AW68" s="133" t="str">
        <f t="shared" si="18"/>
        <v/>
      </c>
      <c r="AX68" s="135" t="str">
        <f t="shared" si="18"/>
        <v/>
      </c>
    </row>
    <row r="69" spans="1:50" x14ac:dyDescent="0.25">
      <c r="A69" s="95"/>
      <c r="C69" s="76"/>
      <c r="D69" s="105"/>
      <c r="E69" s="267"/>
      <c r="F69" s="268"/>
      <c r="G69" s="76"/>
      <c r="H69" s="106"/>
      <c r="I69" s="107"/>
      <c r="J69" s="267"/>
      <c r="K69" s="268"/>
      <c r="L69" s="108"/>
      <c r="M69" s="109"/>
      <c r="N69" s="263"/>
      <c r="O69" s="264"/>
      <c r="P69" s="132" t="str">
        <f t="shared" si="16"/>
        <v/>
      </c>
      <c r="Q69" s="133" t="str">
        <f t="shared" si="16"/>
        <v/>
      </c>
      <c r="R69" s="133" t="str">
        <f t="shared" si="16"/>
        <v/>
      </c>
      <c r="S69" s="133" t="str">
        <f t="shared" si="16"/>
        <v/>
      </c>
      <c r="T69" s="133" t="str">
        <f t="shared" si="16"/>
        <v/>
      </c>
      <c r="U69" s="133" t="str">
        <f t="shared" si="16"/>
        <v/>
      </c>
      <c r="V69" s="133" t="str">
        <f t="shared" si="16"/>
        <v/>
      </c>
      <c r="W69" s="134" t="str">
        <f t="shared" si="16"/>
        <v/>
      </c>
      <c r="X69" s="134" t="str">
        <f t="shared" si="16"/>
        <v/>
      </c>
      <c r="Y69" s="134" t="str">
        <f t="shared" si="16"/>
        <v/>
      </c>
      <c r="Z69" s="134" t="str">
        <f t="shared" si="16"/>
        <v/>
      </c>
      <c r="AA69" s="134" t="str">
        <f t="shared" si="16"/>
        <v/>
      </c>
      <c r="AB69" s="134" t="str">
        <f t="shared" si="16"/>
        <v/>
      </c>
      <c r="AC69" s="134" t="str">
        <f t="shared" si="16"/>
        <v/>
      </c>
      <c r="AD69" s="133" t="str">
        <f t="shared" si="16"/>
        <v/>
      </c>
      <c r="AE69" s="133" t="str">
        <f t="shared" si="16"/>
        <v/>
      </c>
      <c r="AF69" s="133" t="str">
        <f t="shared" si="19"/>
        <v/>
      </c>
      <c r="AG69" s="133" t="str">
        <f t="shared" si="19"/>
        <v/>
      </c>
      <c r="AH69" s="133" t="str">
        <f t="shared" si="19"/>
        <v/>
      </c>
      <c r="AI69" s="133" t="str">
        <f t="shared" si="19"/>
        <v/>
      </c>
      <c r="AJ69" s="133" t="str">
        <f t="shared" si="18"/>
        <v/>
      </c>
      <c r="AK69" s="134" t="str">
        <f t="shared" si="18"/>
        <v/>
      </c>
      <c r="AL69" s="134" t="str">
        <f t="shared" si="18"/>
        <v/>
      </c>
      <c r="AM69" s="134" t="str">
        <f t="shared" si="18"/>
        <v/>
      </c>
      <c r="AN69" s="134" t="str">
        <f t="shared" si="18"/>
        <v/>
      </c>
      <c r="AO69" s="134" t="str">
        <f t="shared" si="18"/>
        <v/>
      </c>
      <c r="AP69" s="134" t="str">
        <f t="shared" si="18"/>
        <v/>
      </c>
      <c r="AQ69" s="134" t="str">
        <f t="shared" si="18"/>
        <v/>
      </c>
      <c r="AR69" s="133" t="str">
        <f t="shared" si="18"/>
        <v/>
      </c>
      <c r="AS69" s="133" t="str">
        <f t="shared" si="18"/>
        <v/>
      </c>
      <c r="AT69" s="133" t="str">
        <f t="shared" si="18"/>
        <v/>
      </c>
      <c r="AU69" s="133" t="str">
        <f t="shared" si="18"/>
        <v/>
      </c>
      <c r="AV69" s="133" t="str">
        <f t="shared" si="18"/>
        <v/>
      </c>
      <c r="AW69" s="133" t="str">
        <f t="shared" si="18"/>
        <v/>
      </c>
      <c r="AX69" s="135" t="str">
        <f t="shared" si="18"/>
        <v/>
      </c>
    </row>
    <row r="70" spans="1:50" x14ac:dyDescent="0.25">
      <c r="A70" s="95"/>
      <c r="C70" s="80"/>
      <c r="D70" s="111"/>
      <c r="E70" s="269"/>
      <c r="F70" s="270"/>
      <c r="G70" s="80"/>
      <c r="H70" s="112"/>
      <c r="I70" s="113"/>
      <c r="J70" s="269"/>
      <c r="K70" s="270"/>
      <c r="L70" s="114"/>
      <c r="M70" s="115"/>
      <c r="N70" s="265"/>
      <c r="O70" s="266"/>
      <c r="P70" s="132" t="str">
        <f t="shared" si="16"/>
        <v/>
      </c>
      <c r="Q70" s="133" t="str">
        <f t="shared" si="16"/>
        <v/>
      </c>
      <c r="R70" s="133" t="str">
        <f t="shared" si="16"/>
        <v/>
      </c>
      <c r="S70" s="133" t="str">
        <f t="shared" si="16"/>
        <v/>
      </c>
      <c r="T70" s="133" t="str">
        <f t="shared" si="16"/>
        <v/>
      </c>
      <c r="U70" s="133" t="str">
        <f t="shared" si="16"/>
        <v/>
      </c>
      <c r="V70" s="133" t="str">
        <f t="shared" si="16"/>
        <v/>
      </c>
      <c r="W70" s="134" t="str">
        <f t="shared" si="16"/>
        <v/>
      </c>
      <c r="X70" s="134" t="str">
        <f t="shared" si="16"/>
        <v/>
      </c>
      <c r="Y70" s="134" t="str">
        <f t="shared" si="16"/>
        <v/>
      </c>
      <c r="Z70" s="134" t="str">
        <f t="shared" si="16"/>
        <v/>
      </c>
      <c r="AA70" s="134" t="str">
        <f t="shared" si="16"/>
        <v/>
      </c>
      <c r="AB70" s="134" t="str">
        <f t="shared" si="16"/>
        <v/>
      </c>
      <c r="AC70" s="134" t="str">
        <f t="shared" si="16"/>
        <v/>
      </c>
      <c r="AD70" s="133" t="str">
        <f t="shared" si="16"/>
        <v/>
      </c>
      <c r="AE70" s="133" t="str">
        <f t="shared" ref="Z70:AI95" si="20">IF(AND(AE$7&gt;=$M70,AE$7&lt;=$N70),IF($L70=100%,$L70,$H70),"")</f>
        <v/>
      </c>
      <c r="AF70" s="133" t="str">
        <f t="shared" si="20"/>
        <v/>
      </c>
      <c r="AG70" s="133" t="str">
        <f t="shared" si="20"/>
        <v/>
      </c>
      <c r="AH70" s="133" t="str">
        <f t="shared" si="20"/>
        <v/>
      </c>
      <c r="AI70" s="133" t="str">
        <f t="shared" si="20"/>
        <v/>
      </c>
      <c r="AJ70" s="133" t="str">
        <f t="shared" si="18"/>
        <v/>
      </c>
      <c r="AK70" s="134" t="str">
        <f t="shared" si="18"/>
        <v/>
      </c>
      <c r="AL70" s="134" t="str">
        <f t="shared" si="18"/>
        <v/>
      </c>
      <c r="AM70" s="134" t="str">
        <f t="shared" si="18"/>
        <v/>
      </c>
      <c r="AN70" s="134" t="str">
        <f t="shared" si="18"/>
        <v/>
      </c>
      <c r="AO70" s="134" t="str">
        <f t="shared" si="18"/>
        <v/>
      </c>
      <c r="AP70" s="134" t="str">
        <f t="shared" si="18"/>
        <v/>
      </c>
      <c r="AQ70" s="134" t="str">
        <f t="shared" si="18"/>
        <v/>
      </c>
      <c r="AR70" s="133" t="str">
        <f t="shared" si="18"/>
        <v/>
      </c>
      <c r="AS70" s="133" t="str">
        <f t="shared" si="18"/>
        <v/>
      </c>
      <c r="AT70" s="133" t="str">
        <f t="shared" si="18"/>
        <v/>
      </c>
      <c r="AU70" s="133" t="str">
        <f t="shared" si="18"/>
        <v/>
      </c>
      <c r="AV70" s="133" t="str">
        <f t="shared" si="18"/>
        <v/>
      </c>
      <c r="AW70" s="133" t="str">
        <f t="shared" si="18"/>
        <v/>
      </c>
      <c r="AX70" s="135" t="str">
        <f t="shared" si="18"/>
        <v/>
      </c>
    </row>
    <row r="71" spans="1:50" x14ac:dyDescent="0.25">
      <c r="A71" s="95"/>
      <c r="C71" s="76"/>
      <c r="D71" s="105"/>
      <c r="E71" s="267"/>
      <c r="F71" s="268"/>
      <c r="G71" s="76"/>
      <c r="H71" s="106"/>
      <c r="I71" s="107"/>
      <c r="J71" s="267"/>
      <c r="K71" s="268"/>
      <c r="L71" s="108"/>
      <c r="M71" s="109"/>
      <c r="N71" s="263"/>
      <c r="O71" s="264"/>
      <c r="P71" s="132" t="str">
        <f t="shared" ref="P71:Y96" si="21">IF(AND(P$7&gt;=$M71,P$7&lt;=$N71),IF($L71=100%,$L71,$H71),"")</f>
        <v/>
      </c>
      <c r="Q71" s="133" t="str">
        <f t="shared" si="21"/>
        <v/>
      </c>
      <c r="R71" s="133" t="str">
        <f t="shared" si="21"/>
        <v/>
      </c>
      <c r="S71" s="133" t="str">
        <f t="shared" si="21"/>
        <v/>
      </c>
      <c r="T71" s="133" t="str">
        <f t="shared" si="21"/>
        <v/>
      </c>
      <c r="U71" s="133" t="str">
        <f t="shared" si="21"/>
        <v/>
      </c>
      <c r="V71" s="133" t="str">
        <f t="shared" si="21"/>
        <v/>
      </c>
      <c r="W71" s="134" t="str">
        <f t="shared" si="21"/>
        <v/>
      </c>
      <c r="X71" s="134" t="str">
        <f t="shared" si="21"/>
        <v/>
      </c>
      <c r="Y71" s="134" t="str">
        <f t="shared" si="21"/>
        <v/>
      </c>
      <c r="Z71" s="134" t="str">
        <f t="shared" si="20"/>
        <v/>
      </c>
      <c r="AA71" s="134" t="str">
        <f t="shared" si="20"/>
        <v/>
      </c>
      <c r="AB71" s="134" t="str">
        <f t="shared" si="20"/>
        <v/>
      </c>
      <c r="AC71" s="134" t="str">
        <f t="shared" si="20"/>
        <v/>
      </c>
      <c r="AD71" s="133" t="str">
        <f t="shared" si="20"/>
        <v/>
      </c>
      <c r="AE71" s="133" t="str">
        <f t="shared" si="20"/>
        <v/>
      </c>
      <c r="AF71" s="133" t="str">
        <f t="shared" si="20"/>
        <v/>
      </c>
      <c r="AG71" s="133" t="str">
        <f t="shared" si="20"/>
        <v/>
      </c>
      <c r="AH71" s="133" t="str">
        <f t="shared" si="20"/>
        <v/>
      </c>
      <c r="AI71" s="133" t="str">
        <f t="shared" si="20"/>
        <v/>
      </c>
      <c r="AJ71" s="133" t="str">
        <f t="shared" si="18"/>
        <v/>
      </c>
      <c r="AK71" s="134" t="str">
        <f t="shared" si="18"/>
        <v/>
      </c>
      <c r="AL71" s="134" t="str">
        <f t="shared" si="18"/>
        <v/>
      </c>
      <c r="AM71" s="134" t="str">
        <f t="shared" si="18"/>
        <v/>
      </c>
      <c r="AN71" s="134" t="str">
        <f t="shared" si="18"/>
        <v/>
      </c>
      <c r="AO71" s="134" t="str">
        <f t="shared" si="18"/>
        <v/>
      </c>
      <c r="AP71" s="134" t="str">
        <f t="shared" si="18"/>
        <v/>
      </c>
      <c r="AQ71" s="134" t="str">
        <f t="shared" si="18"/>
        <v/>
      </c>
      <c r="AR71" s="133" t="str">
        <f t="shared" si="18"/>
        <v/>
      </c>
      <c r="AS71" s="133" t="str">
        <f t="shared" si="18"/>
        <v/>
      </c>
      <c r="AT71" s="133" t="str">
        <f t="shared" si="18"/>
        <v/>
      </c>
      <c r="AU71" s="133" t="str">
        <f t="shared" si="18"/>
        <v/>
      </c>
      <c r="AV71" s="133" t="str">
        <f t="shared" si="18"/>
        <v/>
      </c>
      <c r="AW71" s="133" t="str">
        <f t="shared" si="18"/>
        <v/>
      </c>
      <c r="AX71" s="135" t="str">
        <f t="shared" si="18"/>
        <v/>
      </c>
    </row>
    <row r="72" spans="1:50" x14ac:dyDescent="0.25">
      <c r="A72" s="95"/>
      <c r="C72" s="80"/>
      <c r="D72" s="111"/>
      <c r="E72" s="269"/>
      <c r="F72" s="270"/>
      <c r="G72" s="80"/>
      <c r="H72" s="112"/>
      <c r="I72" s="113"/>
      <c r="J72" s="269"/>
      <c r="K72" s="270"/>
      <c r="L72" s="114"/>
      <c r="M72" s="115"/>
      <c r="N72" s="265"/>
      <c r="O72" s="266"/>
      <c r="P72" s="132" t="str">
        <f t="shared" si="21"/>
        <v/>
      </c>
      <c r="Q72" s="133" t="str">
        <f t="shared" si="21"/>
        <v/>
      </c>
      <c r="R72" s="133" t="str">
        <f t="shared" si="21"/>
        <v/>
      </c>
      <c r="S72" s="133" t="str">
        <f t="shared" si="21"/>
        <v/>
      </c>
      <c r="T72" s="133" t="str">
        <f t="shared" si="21"/>
        <v/>
      </c>
      <c r="U72" s="133" t="str">
        <f t="shared" si="21"/>
        <v/>
      </c>
      <c r="V72" s="133" t="str">
        <f t="shared" si="21"/>
        <v/>
      </c>
      <c r="W72" s="134" t="str">
        <f t="shared" si="21"/>
        <v/>
      </c>
      <c r="X72" s="134" t="str">
        <f t="shared" si="21"/>
        <v/>
      </c>
      <c r="Y72" s="134" t="str">
        <f t="shared" si="21"/>
        <v/>
      </c>
      <c r="Z72" s="134" t="str">
        <f t="shared" si="20"/>
        <v/>
      </c>
      <c r="AA72" s="134" t="str">
        <f t="shared" si="20"/>
        <v/>
      </c>
      <c r="AB72" s="134" t="str">
        <f t="shared" si="20"/>
        <v/>
      </c>
      <c r="AC72" s="134" t="str">
        <f t="shared" si="20"/>
        <v/>
      </c>
      <c r="AD72" s="133" t="str">
        <f t="shared" si="20"/>
        <v/>
      </c>
      <c r="AE72" s="133" t="str">
        <f t="shared" si="20"/>
        <v/>
      </c>
      <c r="AF72" s="133" t="str">
        <f t="shared" si="20"/>
        <v/>
      </c>
      <c r="AG72" s="133" t="str">
        <f t="shared" si="20"/>
        <v/>
      </c>
      <c r="AH72" s="133" t="str">
        <f t="shared" si="20"/>
        <v/>
      </c>
      <c r="AI72" s="133" t="str">
        <f t="shared" si="20"/>
        <v/>
      </c>
      <c r="AJ72" s="133" t="str">
        <f t="shared" si="18"/>
        <v/>
      </c>
      <c r="AK72" s="134" t="str">
        <f t="shared" si="18"/>
        <v/>
      </c>
      <c r="AL72" s="134" t="str">
        <f t="shared" si="18"/>
        <v/>
      </c>
      <c r="AM72" s="134" t="str">
        <f t="shared" si="18"/>
        <v/>
      </c>
      <c r="AN72" s="134" t="str">
        <f t="shared" si="18"/>
        <v/>
      </c>
      <c r="AO72" s="134" t="str">
        <f t="shared" si="18"/>
        <v/>
      </c>
      <c r="AP72" s="134" t="str">
        <f t="shared" si="18"/>
        <v/>
      </c>
      <c r="AQ72" s="134" t="str">
        <f t="shared" si="18"/>
        <v/>
      </c>
      <c r="AR72" s="133" t="str">
        <f t="shared" si="18"/>
        <v/>
      </c>
      <c r="AS72" s="133" t="str">
        <f t="shared" si="18"/>
        <v/>
      </c>
      <c r="AT72" s="133" t="str">
        <f t="shared" si="18"/>
        <v/>
      </c>
      <c r="AU72" s="133" t="str">
        <f t="shared" si="18"/>
        <v/>
      </c>
      <c r="AV72" s="133" t="str">
        <f t="shared" ref="AJ72:AX89" si="22">IF(AND(AV$7&gt;=$M72,AV$7&lt;=$N72),IF($L72=100%,$L72,$H72),"")</f>
        <v/>
      </c>
      <c r="AW72" s="133" t="str">
        <f t="shared" si="22"/>
        <v/>
      </c>
      <c r="AX72" s="135" t="str">
        <f t="shared" si="22"/>
        <v/>
      </c>
    </row>
    <row r="73" spans="1:50" x14ac:dyDescent="0.25">
      <c r="A73" s="95"/>
      <c r="C73" s="76"/>
      <c r="D73" s="105"/>
      <c r="E73" s="267"/>
      <c r="F73" s="268"/>
      <c r="G73" s="76"/>
      <c r="H73" s="106"/>
      <c r="I73" s="107"/>
      <c r="J73" s="267"/>
      <c r="K73" s="268"/>
      <c r="L73" s="108"/>
      <c r="M73" s="109"/>
      <c r="N73" s="263"/>
      <c r="O73" s="264"/>
      <c r="P73" s="132" t="str">
        <f t="shared" si="21"/>
        <v/>
      </c>
      <c r="Q73" s="133" t="str">
        <f t="shared" si="21"/>
        <v/>
      </c>
      <c r="R73" s="133" t="str">
        <f t="shared" si="21"/>
        <v/>
      </c>
      <c r="S73" s="133" t="str">
        <f t="shared" si="21"/>
        <v/>
      </c>
      <c r="T73" s="133" t="str">
        <f t="shared" si="21"/>
        <v/>
      </c>
      <c r="U73" s="133" t="str">
        <f t="shared" si="21"/>
        <v/>
      </c>
      <c r="V73" s="133" t="str">
        <f t="shared" si="21"/>
        <v/>
      </c>
      <c r="W73" s="134" t="str">
        <f t="shared" si="21"/>
        <v/>
      </c>
      <c r="X73" s="134" t="str">
        <f t="shared" si="21"/>
        <v/>
      </c>
      <c r="Y73" s="134" t="str">
        <f t="shared" si="21"/>
        <v/>
      </c>
      <c r="Z73" s="134" t="str">
        <f t="shared" si="20"/>
        <v/>
      </c>
      <c r="AA73" s="134" t="str">
        <f t="shared" si="20"/>
        <v/>
      </c>
      <c r="AB73" s="134" t="str">
        <f t="shared" si="20"/>
        <v/>
      </c>
      <c r="AC73" s="134" t="str">
        <f t="shared" si="20"/>
        <v/>
      </c>
      <c r="AD73" s="133" t="str">
        <f t="shared" si="20"/>
        <v/>
      </c>
      <c r="AE73" s="133" t="str">
        <f t="shared" si="20"/>
        <v/>
      </c>
      <c r="AF73" s="133" t="str">
        <f t="shared" si="20"/>
        <v/>
      </c>
      <c r="AG73" s="133" t="str">
        <f t="shared" si="20"/>
        <v/>
      </c>
      <c r="AH73" s="133" t="str">
        <f t="shared" si="20"/>
        <v/>
      </c>
      <c r="AI73" s="133" t="str">
        <f t="shared" si="20"/>
        <v/>
      </c>
      <c r="AJ73" s="133" t="str">
        <f t="shared" si="22"/>
        <v/>
      </c>
      <c r="AK73" s="134" t="str">
        <f t="shared" si="22"/>
        <v/>
      </c>
      <c r="AL73" s="134" t="str">
        <f t="shared" si="22"/>
        <v/>
      </c>
      <c r="AM73" s="134" t="str">
        <f t="shared" si="22"/>
        <v/>
      </c>
      <c r="AN73" s="134" t="str">
        <f t="shared" si="22"/>
        <v/>
      </c>
      <c r="AO73" s="134" t="str">
        <f t="shared" si="22"/>
        <v/>
      </c>
      <c r="AP73" s="134" t="str">
        <f t="shared" si="22"/>
        <v/>
      </c>
      <c r="AQ73" s="134" t="str">
        <f t="shared" si="22"/>
        <v/>
      </c>
      <c r="AR73" s="133" t="str">
        <f t="shared" si="22"/>
        <v/>
      </c>
      <c r="AS73" s="133" t="str">
        <f t="shared" si="22"/>
        <v/>
      </c>
      <c r="AT73" s="133" t="str">
        <f t="shared" si="22"/>
        <v/>
      </c>
      <c r="AU73" s="133" t="str">
        <f t="shared" si="22"/>
        <v/>
      </c>
      <c r="AV73" s="133" t="str">
        <f t="shared" si="22"/>
        <v/>
      </c>
      <c r="AW73" s="133" t="str">
        <f t="shared" si="22"/>
        <v/>
      </c>
      <c r="AX73" s="135" t="str">
        <f t="shared" si="22"/>
        <v/>
      </c>
    </row>
    <row r="74" spans="1:50" x14ac:dyDescent="0.25">
      <c r="A74" s="95"/>
      <c r="C74" s="80"/>
      <c r="D74" s="111"/>
      <c r="E74" s="269"/>
      <c r="F74" s="270"/>
      <c r="G74" s="80"/>
      <c r="H74" s="112"/>
      <c r="I74" s="113"/>
      <c r="J74" s="269"/>
      <c r="K74" s="270"/>
      <c r="L74" s="114"/>
      <c r="M74" s="115"/>
      <c r="N74" s="265"/>
      <c r="O74" s="266"/>
      <c r="P74" s="132" t="str">
        <f t="shared" si="21"/>
        <v/>
      </c>
      <c r="Q74" s="133" t="str">
        <f t="shared" si="21"/>
        <v/>
      </c>
      <c r="R74" s="133" t="str">
        <f t="shared" si="21"/>
        <v/>
      </c>
      <c r="S74" s="133" t="str">
        <f t="shared" si="21"/>
        <v/>
      </c>
      <c r="T74" s="133" t="str">
        <f t="shared" si="21"/>
        <v/>
      </c>
      <c r="U74" s="133" t="str">
        <f t="shared" si="21"/>
        <v/>
      </c>
      <c r="V74" s="133" t="str">
        <f t="shared" si="21"/>
        <v/>
      </c>
      <c r="W74" s="134" t="str">
        <f t="shared" si="21"/>
        <v/>
      </c>
      <c r="X74" s="134" t="str">
        <f t="shared" si="21"/>
        <v/>
      </c>
      <c r="Y74" s="134" t="str">
        <f t="shared" si="21"/>
        <v/>
      </c>
      <c r="Z74" s="134" t="str">
        <f t="shared" si="20"/>
        <v/>
      </c>
      <c r="AA74" s="134" t="str">
        <f t="shared" si="20"/>
        <v/>
      </c>
      <c r="AB74" s="134" t="str">
        <f t="shared" si="20"/>
        <v/>
      </c>
      <c r="AC74" s="134" t="str">
        <f t="shared" si="20"/>
        <v/>
      </c>
      <c r="AD74" s="133" t="str">
        <f t="shared" si="20"/>
        <v/>
      </c>
      <c r="AE74" s="133" t="str">
        <f t="shared" si="20"/>
        <v/>
      </c>
      <c r="AF74" s="133" t="str">
        <f t="shared" si="20"/>
        <v/>
      </c>
      <c r="AG74" s="133" t="str">
        <f t="shared" si="20"/>
        <v/>
      </c>
      <c r="AH74" s="133" t="str">
        <f t="shared" si="20"/>
        <v/>
      </c>
      <c r="AI74" s="133" t="str">
        <f t="shared" si="20"/>
        <v/>
      </c>
      <c r="AJ74" s="133" t="str">
        <f t="shared" si="22"/>
        <v/>
      </c>
      <c r="AK74" s="134" t="str">
        <f t="shared" si="22"/>
        <v/>
      </c>
      <c r="AL74" s="134" t="str">
        <f t="shared" si="22"/>
        <v/>
      </c>
      <c r="AM74" s="134" t="str">
        <f t="shared" si="22"/>
        <v/>
      </c>
      <c r="AN74" s="134" t="str">
        <f t="shared" si="22"/>
        <v/>
      </c>
      <c r="AO74" s="134" t="str">
        <f t="shared" si="22"/>
        <v/>
      </c>
      <c r="AP74" s="134" t="str">
        <f t="shared" si="22"/>
        <v/>
      </c>
      <c r="AQ74" s="134" t="str">
        <f t="shared" si="22"/>
        <v/>
      </c>
      <c r="AR74" s="133" t="str">
        <f t="shared" si="22"/>
        <v/>
      </c>
      <c r="AS74" s="133" t="str">
        <f t="shared" si="22"/>
        <v/>
      </c>
      <c r="AT74" s="133" t="str">
        <f t="shared" si="22"/>
        <v/>
      </c>
      <c r="AU74" s="133" t="str">
        <f t="shared" si="22"/>
        <v/>
      </c>
      <c r="AV74" s="133" t="str">
        <f t="shared" si="22"/>
        <v/>
      </c>
      <c r="AW74" s="133" t="str">
        <f t="shared" si="22"/>
        <v/>
      </c>
      <c r="AX74" s="135" t="str">
        <f t="shared" si="22"/>
        <v/>
      </c>
    </row>
    <row r="75" spans="1:50" x14ac:dyDescent="0.25">
      <c r="A75" s="95"/>
      <c r="C75" s="76"/>
      <c r="D75" s="105"/>
      <c r="E75" s="267"/>
      <c r="F75" s="268"/>
      <c r="G75" s="76"/>
      <c r="H75" s="106"/>
      <c r="I75" s="107"/>
      <c r="J75" s="267"/>
      <c r="K75" s="268"/>
      <c r="L75" s="108"/>
      <c r="M75" s="109"/>
      <c r="N75" s="263"/>
      <c r="O75" s="264"/>
      <c r="P75" s="132" t="str">
        <f t="shared" si="21"/>
        <v/>
      </c>
      <c r="Q75" s="133" t="str">
        <f t="shared" si="21"/>
        <v/>
      </c>
      <c r="R75" s="133" t="str">
        <f t="shared" si="21"/>
        <v/>
      </c>
      <c r="S75" s="133" t="str">
        <f t="shared" si="21"/>
        <v/>
      </c>
      <c r="T75" s="133" t="str">
        <f t="shared" si="21"/>
        <v/>
      </c>
      <c r="U75" s="133" t="str">
        <f t="shared" si="21"/>
        <v/>
      </c>
      <c r="V75" s="133" t="str">
        <f t="shared" si="21"/>
        <v/>
      </c>
      <c r="W75" s="134" t="str">
        <f t="shared" si="21"/>
        <v/>
      </c>
      <c r="X75" s="134" t="str">
        <f t="shared" si="21"/>
        <v/>
      </c>
      <c r="Y75" s="134" t="str">
        <f t="shared" si="21"/>
        <v/>
      </c>
      <c r="Z75" s="134" t="str">
        <f t="shared" si="20"/>
        <v/>
      </c>
      <c r="AA75" s="134" t="str">
        <f t="shared" si="20"/>
        <v/>
      </c>
      <c r="AB75" s="134" t="str">
        <f t="shared" si="20"/>
        <v/>
      </c>
      <c r="AC75" s="134" t="str">
        <f t="shared" si="20"/>
        <v/>
      </c>
      <c r="AD75" s="133" t="str">
        <f t="shared" si="20"/>
        <v/>
      </c>
      <c r="AE75" s="133" t="str">
        <f t="shared" si="20"/>
        <v/>
      </c>
      <c r="AF75" s="133" t="str">
        <f t="shared" si="20"/>
        <v/>
      </c>
      <c r="AG75" s="133" t="str">
        <f t="shared" si="20"/>
        <v/>
      </c>
      <c r="AH75" s="133" t="str">
        <f t="shared" si="20"/>
        <v/>
      </c>
      <c r="AI75" s="133" t="str">
        <f t="shared" si="20"/>
        <v/>
      </c>
      <c r="AJ75" s="133" t="str">
        <f t="shared" si="22"/>
        <v/>
      </c>
      <c r="AK75" s="134" t="str">
        <f t="shared" si="22"/>
        <v/>
      </c>
      <c r="AL75" s="134" t="str">
        <f t="shared" si="22"/>
        <v/>
      </c>
      <c r="AM75" s="134" t="str">
        <f t="shared" si="22"/>
        <v/>
      </c>
      <c r="AN75" s="134" t="str">
        <f t="shared" si="22"/>
        <v/>
      </c>
      <c r="AO75" s="134" t="str">
        <f t="shared" si="22"/>
        <v/>
      </c>
      <c r="AP75" s="134" t="str">
        <f t="shared" si="22"/>
        <v/>
      </c>
      <c r="AQ75" s="134" t="str">
        <f t="shared" si="22"/>
        <v/>
      </c>
      <c r="AR75" s="133" t="str">
        <f t="shared" si="22"/>
        <v/>
      </c>
      <c r="AS75" s="133" t="str">
        <f t="shared" si="22"/>
        <v/>
      </c>
      <c r="AT75" s="133" t="str">
        <f t="shared" si="22"/>
        <v/>
      </c>
      <c r="AU75" s="133" t="str">
        <f t="shared" si="22"/>
        <v/>
      </c>
      <c r="AV75" s="133" t="str">
        <f t="shared" si="22"/>
        <v/>
      </c>
      <c r="AW75" s="133" t="str">
        <f t="shared" si="22"/>
        <v/>
      </c>
      <c r="AX75" s="135" t="str">
        <f t="shared" si="22"/>
        <v/>
      </c>
    </row>
    <row r="76" spans="1:50" x14ac:dyDescent="0.25">
      <c r="A76" s="95"/>
      <c r="C76" s="80"/>
      <c r="D76" s="111"/>
      <c r="E76" s="269"/>
      <c r="F76" s="270"/>
      <c r="G76" s="80"/>
      <c r="H76" s="112"/>
      <c r="I76" s="113"/>
      <c r="J76" s="269"/>
      <c r="K76" s="270"/>
      <c r="L76" s="114"/>
      <c r="M76" s="115"/>
      <c r="N76" s="265"/>
      <c r="O76" s="266"/>
      <c r="P76" s="132" t="str">
        <f t="shared" si="21"/>
        <v/>
      </c>
      <c r="Q76" s="133" t="str">
        <f t="shared" si="21"/>
        <v/>
      </c>
      <c r="R76" s="133" t="str">
        <f t="shared" si="21"/>
        <v/>
      </c>
      <c r="S76" s="133" t="str">
        <f t="shared" si="21"/>
        <v/>
      </c>
      <c r="T76" s="133" t="str">
        <f t="shared" si="21"/>
        <v/>
      </c>
      <c r="U76" s="133" t="str">
        <f t="shared" si="21"/>
        <v/>
      </c>
      <c r="V76" s="133" t="str">
        <f t="shared" si="21"/>
        <v/>
      </c>
      <c r="W76" s="134" t="str">
        <f t="shared" si="21"/>
        <v/>
      </c>
      <c r="X76" s="134" t="str">
        <f t="shared" si="21"/>
        <v/>
      </c>
      <c r="Y76" s="134" t="str">
        <f t="shared" si="21"/>
        <v/>
      </c>
      <c r="Z76" s="134" t="str">
        <f t="shared" si="20"/>
        <v/>
      </c>
      <c r="AA76" s="134" t="str">
        <f t="shared" si="20"/>
        <v/>
      </c>
      <c r="AB76" s="134" t="str">
        <f t="shared" si="20"/>
        <v/>
      </c>
      <c r="AC76" s="134" t="str">
        <f t="shared" si="20"/>
        <v/>
      </c>
      <c r="AD76" s="133" t="str">
        <f t="shared" si="20"/>
        <v/>
      </c>
      <c r="AE76" s="133" t="str">
        <f t="shared" si="20"/>
        <v/>
      </c>
      <c r="AF76" s="133" t="str">
        <f t="shared" si="20"/>
        <v/>
      </c>
      <c r="AG76" s="133" t="str">
        <f t="shared" si="20"/>
        <v/>
      </c>
      <c r="AH76" s="133" t="str">
        <f t="shared" si="20"/>
        <v/>
      </c>
      <c r="AI76" s="133" t="str">
        <f t="shared" si="20"/>
        <v/>
      </c>
      <c r="AJ76" s="133" t="str">
        <f t="shared" si="22"/>
        <v/>
      </c>
      <c r="AK76" s="134" t="str">
        <f t="shared" si="22"/>
        <v/>
      </c>
      <c r="AL76" s="134" t="str">
        <f t="shared" si="22"/>
        <v/>
      </c>
      <c r="AM76" s="134" t="str">
        <f t="shared" si="22"/>
        <v/>
      </c>
      <c r="AN76" s="134" t="str">
        <f t="shared" si="22"/>
        <v/>
      </c>
      <c r="AO76" s="134" t="str">
        <f t="shared" si="22"/>
        <v/>
      </c>
      <c r="AP76" s="134" t="str">
        <f t="shared" si="22"/>
        <v/>
      </c>
      <c r="AQ76" s="134" t="str">
        <f t="shared" si="22"/>
        <v/>
      </c>
      <c r="AR76" s="133" t="str">
        <f t="shared" si="22"/>
        <v/>
      </c>
      <c r="AS76" s="133" t="str">
        <f t="shared" si="22"/>
        <v/>
      </c>
      <c r="AT76" s="133" t="str">
        <f t="shared" si="22"/>
        <v/>
      </c>
      <c r="AU76" s="133" t="str">
        <f t="shared" si="22"/>
        <v/>
      </c>
      <c r="AV76" s="133" t="str">
        <f t="shared" si="22"/>
        <v/>
      </c>
      <c r="AW76" s="133" t="str">
        <f t="shared" si="22"/>
        <v/>
      </c>
      <c r="AX76" s="135" t="str">
        <f t="shared" si="22"/>
        <v/>
      </c>
    </row>
    <row r="77" spans="1:50" x14ac:dyDescent="0.25">
      <c r="A77" s="95"/>
      <c r="C77" s="76"/>
      <c r="D77" s="105"/>
      <c r="E77" s="267"/>
      <c r="F77" s="268"/>
      <c r="G77" s="76"/>
      <c r="H77" s="106"/>
      <c r="I77" s="107"/>
      <c r="J77" s="267"/>
      <c r="K77" s="268"/>
      <c r="L77" s="108"/>
      <c r="M77" s="109"/>
      <c r="N77" s="263"/>
      <c r="O77" s="264"/>
      <c r="P77" s="132" t="str">
        <f t="shared" si="21"/>
        <v/>
      </c>
      <c r="Q77" s="133" t="str">
        <f t="shared" si="21"/>
        <v/>
      </c>
      <c r="R77" s="133" t="str">
        <f t="shared" si="21"/>
        <v/>
      </c>
      <c r="S77" s="133" t="str">
        <f t="shared" si="21"/>
        <v/>
      </c>
      <c r="T77" s="133" t="str">
        <f t="shared" si="21"/>
        <v/>
      </c>
      <c r="U77" s="133" t="str">
        <f t="shared" si="21"/>
        <v/>
      </c>
      <c r="V77" s="133" t="str">
        <f t="shared" si="21"/>
        <v/>
      </c>
      <c r="W77" s="134" t="str">
        <f t="shared" si="21"/>
        <v/>
      </c>
      <c r="X77" s="134" t="str">
        <f t="shared" si="21"/>
        <v/>
      </c>
      <c r="Y77" s="134" t="str">
        <f t="shared" si="21"/>
        <v/>
      </c>
      <c r="Z77" s="134" t="str">
        <f t="shared" si="20"/>
        <v/>
      </c>
      <c r="AA77" s="134" t="str">
        <f t="shared" si="20"/>
        <v/>
      </c>
      <c r="AB77" s="134" t="str">
        <f t="shared" si="20"/>
        <v/>
      </c>
      <c r="AC77" s="134" t="str">
        <f t="shared" si="20"/>
        <v/>
      </c>
      <c r="AD77" s="133" t="str">
        <f t="shared" si="20"/>
        <v/>
      </c>
      <c r="AE77" s="133" t="str">
        <f t="shared" si="20"/>
        <v/>
      </c>
      <c r="AF77" s="133" t="str">
        <f t="shared" si="20"/>
        <v/>
      </c>
      <c r="AG77" s="133" t="str">
        <f t="shared" si="20"/>
        <v/>
      </c>
      <c r="AH77" s="133" t="str">
        <f t="shared" si="20"/>
        <v/>
      </c>
      <c r="AI77" s="133" t="str">
        <f t="shared" si="20"/>
        <v/>
      </c>
      <c r="AJ77" s="133" t="str">
        <f t="shared" si="22"/>
        <v/>
      </c>
      <c r="AK77" s="134" t="str">
        <f t="shared" si="22"/>
        <v/>
      </c>
      <c r="AL77" s="134" t="str">
        <f t="shared" si="22"/>
        <v/>
      </c>
      <c r="AM77" s="134" t="str">
        <f t="shared" si="22"/>
        <v/>
      </c>
      <c r="AN77" s="134" t="str">
        <f t="shared" si="22"/>
        <v/>
      </c>
      <c r="AO77" s="134" t="str">
        <f t="shared" si="22"/>
        <v/>
      </c>
      <c r="AP77" s="134" t="str">
        <f t="shared" si="22"/>
        <v/>
      </c>
      <c r="AQ77" s="134" t="str">
        <f t="shared" si="22"/>
        <v/>
      </c>
      <c r="AR77" s="133" t="str">
        <f t="shared" si="22"/>
        <v/>
      </c>
      <c r="AS77" s="133" t="str">
        <f t="shared" si="22"/>
        <v/>
      </c>
      <c r="AT77" s="133" t="str">
        <f t="shared" si="22"/>
        <v/>
      </c>
      <c r="AU77" s="133" t="str">
        <f t="shared" si="22"/>
        <v/>
      </c>
      <c r="AV77" s="133" t="str">
        <f t="shared" si="22"/>
        <v/>
      </c>
      <c r="AW77" s="133" t="str">
        <f t="shared" si="22"/>
        <v/>
      </c>
      <c r="AX77" s="135" t="str">
        <f t="shared" si="22"/>
        <v/>
      </c>
    </row>
    <row r="78" spans="1:50" x14ac:dyDescent="0.25">
      <c r="A78" s="95"/>
      <c r="C78" s="80"/>
      <c r="D78" s="111"/>
      <c r="E78" s="269"/>
      <c r="F78" s="270"/>
      <c r="G78" s="80"/>
      <c r="H78" s="112"/>
      <c r="I78" s="113"/>
      <c r="J78" s="269"/>
      <c r="K78" s="270"/>
      <c r="L78" s="114"/>
      <c r="M78" s="115"/>
      <c r="N78" s="265"/>
      <c r="O78" s="266"/>
      <c r="P78" s="132" t="str">
        <f t="shared" si="21"/>
        <v/>
      </c>
      <c r="Q78" s="133" t="str">
        <f t="shared" si="21"/>
        <v/>
      </c>
      <c r="R78" s="133" t="str">
        <f t="shared" si="21"/>
        <v/>
      </c>
      <c r="S78" s="133" t="str">
        <f t="shared" si="21"/>
        <v/>
      </c>
      <c r="T78" s="133" t="str">
        <f t="shared" si="21"/>
        <v/>
      </c>
      <c r="U78" s="133" t="str">
        <f t="shared" si="21"/>
        <v/>
      </c>
      <c r="V78" s="133" t="str">
        <f t="shared" si="21"/>
        <v/>
      </c>
      <c r="W78" s="134" t="str">
        <f t="shared" si="21"/>
        <v/>
      </c>
      <c r="X78" s="134" t="str">
        <f t="shared" si="21"/>
        <v/>
      </c>
      <c r="Y78" s="134" t="str">
        <f t="shared" si="21"/>
        <v/>
      </c>
      <c r="Z78" s="134" t="str">
        <f t="shared" si="20"/>
        <v/>
      </c>
      <c r="AA78" s="134" t="str">
        <f t="shared" si="20"/>
        <v/>
      </c>
      <c r="AB78" s="134" t="str">
        <f t="shared" si="20"/>
        <v/>
      </c>
      <c r="AC78" s="134" t="str">
        <f t="shared" si="20"/>
        <v/>
      </c>
      <c r="AD78" s="133" t="str">
        <f t="shared" si="20"/>
        <v/>
      </c>
      <c r="AE78" s="133" t="str">
        <f t="shared" si="20"/>
        <v/>
      </c>
      <c r="AF78" s="133" t="str">
        <f t="shared" si="20"/>
        <v/>
      </c>
      <c r="AG78" s="133" t="str">
        <f t="shared" si="20"/>
        <v/>
      </c>
      <c r="AH78" s="133" t="str">
        <f t="shared" si="20"/>
        <v/>
      </c>
      <c r="AI78" s="133" t="str">
        <f t="shared" si="20"/>
        <v/>
      </c>
      <c r="AJ78" s="133" t="str">
        <f t="shared" si="22"/>
        <v/>
      </c>
      <c r="AK78" s="134" t="str">
        <f t="shared" si="22"/>
        <v/>
      </c>
      <c r="AL78" s="134" t="str">
        <f t="shared" si="22"/>
        <v/>
      </c>
      <c r="AM78" s="134" t="str">
        <f t="shared" si="22"/>
        <v/>
      </c>
      <c r="AN78" s="134" t="str">
        <f t="shared" si="22"/>
        <v/>
      </c>
      <c r="AO78" s="134" t="str">
        <f t="shared" si="22"/>
        <v/>
      </c>
      <c r="AP78" s="134" t="str">
        <f t="shared" si="22"/>
        <v/>
      </c>
      <c r="AQ78" s="134" t="str">
        <f t="shared" si="22"/>
        <v/>
      </c>
      <c r="AR78" s="133" t="str">
        <f t="shared" si="22"/>
        <v/>
      </c>
      <c r="AS78" s="133" t="str">
        <f t="shared" si="22"/>
        <v/>
      </c>
      <c r="AT78" s="133" t="str">
        <f t="shared" si="22"/>
        <v/>
      </c>
      <c r="AU78" s="133" t="str">
        <f t="shared" si="22"/>
        <v/>
      </c>
      <c r="AV78" s="133" t="str">
        <f t="shared" si="22"/>
        <v/>
      </c>
      <c r="AW78" s="133" t="str">
        <f t="shared" si="22"/>
        <v/>
      </c>
      <c r="AX78" s="135" t="str">
        <f t="shared" si="22"/>
        <v/>
      </c>
    </row>
    <row r="79" spans="1:50" x14ac:dyDescent="0.25">
      <c r="A79" s="95"/>
      <c r="C79" s="76"/>
      <c r="D79" s="105"/>
      <c r="E79" s="267"/>
      <c r="F79" s="268"/>
      <c r="G79" s="76"/>
      <c r="H79" s="106"/>
      <c r="I79" s="107"/>
      <c r="J79" s="267"/>
      <c r="K79" s="268"/>
      <c r="L79" s="108"/>
      <c r="M79" s="109"/>
      <c r="N79" s="263"/>
      <c r="O79" s="264"/>
      <c r="P79" s="132" t="str">
        <f t="shared" si="21"/>
        <v/>
      </c>
      <c r="Q79" s="133" t="str">
        <f t="shared" si="21"/>
        <v/>
      </c>
      <c r="R79" s="133" t="str">
        <f t="shared" si="21"/>
        <v/>
      </c>
      <c r="S79" s="133" t="str">
        <f t="shared" si="21"/>
        <v/>
      </c>
      <c r="T79" s="133" t="str">
        <f t="shared" si="21"/>
        <v/>
      </c>
      <c r="U79" s="133" t="str">
        <f t="shared" si="21"/>
        <v/>
      </c>
      <c r="V79" s="133" t="str">
        <f t="shared" si="21"/>
        <v/>
      </c>
      <c r="W79" s="134" t="str">
        <f t="shared" si="21"/>
        <v/>
      </c>
      <c r="X79" s="134" t="str">
        <f t="shared" si="21"/>
        <v/>
      </c>
      <c r="Y79" s="134" t="str">
        <f t="shared" si="21"/>
        <v/>
      </c>
      <c r="Z79" s="134" t="str">
        <f t="shared" si="20"/>
        <v/>
      </c>
      <c r="AA79" s="134" t="str">
        <f t="shared" si="20"/>
        <v/>
      </c>
      <c r="AB79" s="134" t="str">
        <f t="shared" si="20"/>
        <v/>
      </c>
      <c r="AC79" s="134" t="str">
        <f t="shared" si="20"/>
        <v/>
      </c>
      <c r="AD79" s="133" t="str">
        <f t="shared" si="20"/>
        <v/>
      </c>
      <c r="AE79" s="133" t="str">
        <f t="shared" si="20"/>
        <v/>
      </c>
      <c r="AF79" s="133" t="str">
        <f t="shared" si="20"/>
        <v/>
      </c>
      <c r="AG79" s="133" t="str">
        <f t="shared" si="20"/>
        <v/>
      </c>
      <c r="AH79" s="133" t="str">
        <f t="shared" si="20"/>
        <v/>
      </c>
      <c r="AI79" s="133" t="str">
        <f t="shared" si="20"/>
        <v/>
      </c>
      <c r="AJ79" s="133" t="str">
        <f t="shared" si="22"/>
        <v/>
      </c>
      <c r="AK79" s="134" t="str">
        <f t="shared" si="22"/>
        <v/>
      </c>
      <c r="AL79" s="134" t="str">
        <f t="shared" si="22"/>
        <v/>
      </c>
      <c r="AM79" s="134" t="str">
        <f t="shared" si="22"/>
        <v/>
      </c>
      <c r="AN79" s="134" t="str">
        <f t="shared" si="22"/>
        <v/>
      </c>
      <c r="AO79" s="134" t="str">
        <f t="shared" si="22"/>
        <v/>
      </c>
      <c r="AP79" s="134" t="str">
        <f t="shared" si="22"/>
        <v/>
      </c>
      <c r="AQ79" s="134" t="str">
        <f t="shared" si="22"/>
        <v/>
      </c>
      <c r="AR79" s="133" t="str">
        <f t="shared" si="22"/>
        <v/>
      </c>
      <c r="AS79" s="133" t="str">
        <f t="shared" si="22"/>
        <v/>
      </c>
      <c r="AT79" s="133" t="str">
        <f t="shared" si="22"/>
        <v/>
      </c>
      <c r="AU79" s="133" t="str">
        <f t="shared" si="22"/>
        <v/>
      </c>
      <c r="AV79" s="133" t="str">
        <f t="shared" si="22"/>
        <v/>
      </c>
      <c r="AW79" s="133" t="str">
        <f t="shared" si="22"/>
        <v/>
      </c>
      <c r="AX79" s="135" t="str">
        <f t="shared" si="22"/>
        <v/>
      </c>
    </row>
    <row r="80" spans="1:50" x14ac:dyDescent="0.25">
      <c r="A80" s="95"/>
      <c r="C80" s="80"/>
      <c r="D80" s="111"/>
      <c r="E80" s="269"/>
      <c r="F80" s="270"/>
      <c r="G80" s="80"/>
      <c r="H80" s="112"/>
      <c r="I80" s="113"/>
      <c r="J80" s="269"/>
      <c r="K80" s="270"/>
      <c r="L80" s="114"/>
      <c r="M80" s="115"/>
      <c r="N80" s="265"/>
      <c r="O80" s="266"/>
      <c r="P80" s="132" t="str">
        <f t="shared" si="21"/>
        <v/>
      </c>
      <c r="Q80" s="133" t="str">
        <f t="shared" si="21"/>
        <v/>
      </c>
      <c r="R80" s="133" t="str">
        <f t="shared" si="21"/>
        <v/>
      </c>
      <c r="S80" s="133" t="str">
        <f t="shared" si="21"/>
        <v/>
      </c>
      <c r="T80" s="133" t="str">
        <f t="shared" si="21"/>
        <v/>
      </c>
      <c r="U80" s="133" t="str">
        <f t="shared" si="21"/>
        <v/>
      </c>
      <c r="V80" s="133" t="str">
        <f t="shared" si="21"/>
        <v/>
      </c>
      <c r="W80" s="134" t="str">
        <f t="shared" si="21"/>
        <v/>
      </c>
      <c r="X80" s="134" t="str">
        <f t="shared" si="21"/>
        <v/>
      </c>
      <c r="Y80" s="134" t="str">
        <f t="shared" si="21"/>
        <v/>
      </c>
      <c r="Z80" s="134" t="str">
        <f t="shared" si="20"/>
        <v/>
      </c>
      <c r="AA80" s="134" t="str">
        <f t="shared" si="20"/>
        <v/>
      </c>
      <c r="AB80" s="134" t="str">
        <f t="shared" si="20"/>
        <v/>
      </c>
      <c r="AC80" s="134" t="str">
        <f t="shared" si="20"/>
        <v/>
      </c>
      <c r="AD80" s="133" t="str">
        <f t="shared" si="20"/>
        <v/>
      </c>
      <c r="AE80" s="133" t="str">
        <f t="shared" si="20"/>
        <v/>
      </c>
      <c r="AF80" s="133" t="str">
        <f t="shared" si="20"/>
        <v/>
      </c>
      <c r="AG80" s="133" t="str">
        <f t="shared" si="20"/>
        <v/>
      </c>
      <c r="AH80" s="133" t="str">
        <f t="shared" si="20"/>
        <v/>
      </c>
      <c r="AI80" s="133" t="str">
        <f t="shared" si="20"/>
        <v/>
      </c>
      <c r="AJ80" s="133" t="str">
        <f t="shared" si="22"/>
        <v/>
      </c>
      <c r="AK80" s="134" t="str">
        <f t="shared" si="22"/>
        <v/>
      </c>
      <c r="AL80" s="134" t="str">
        <f t="shared" si="22"/>
        <v/>
      </c>
      <c r="AM80" s="134" t="str">
        <f t="shared" si="22"/>
        <v/>
      </c>
      <c r="AN80" s="134" t="str">
        <f t="shared" si="22"/>
        <v/>
      </c>
      <c r="AO80" s="134" t="str">
        <f t="shared" si="22"/>
        <v/>
      </c>
      <c r="AP80" s="134" t="str">
        <f t="shared" si="22"/>
        <v/>
      </c>
      <c r="AQ80" s="134" t="str">
        <f t="shared" si="22"/>
        <v/>
      </c>
      <c r="AR80" s="133" t="str">
        <f t="shared" si="22"/>
        <v/>
      </c>
      <c r="AS80" s="133" t="str">
        <f t="shared" si="22"/>
        <v/>
      </c>
      <c r="AT80" s="133" t="str">
        <f t="shared" si="22"/>
        <v/>
      </c>
      <c r="AU80" s="133" t="str">
        <f t="shared" si="22"/>
        <v/>
      </c>
      <c r="AV80" s="133" t="str">
        <f t="shared" si="22"/>
        <v/>
      </c>
      <c r="AW80" s="133" t="str">
        <f t="shared" si="22"/>
        <v/>
      </c>
      <c r="AX80" s="135" t="str">
        <f t="shared" si="22"/>
        <v/>
      </c>
    </row>
    <row r="81" spans="1:50" x14ac:dyDescent="0.25">
      <c r="A81" s="95"/>
      <c r="C81" s="76"/>
      <c r="D81" s="105"/>
      <c r="E81" s="267"/>
      <c r="F81" s="268"/>
      <c r="G81" s="76"/>
      <c r="H81" s="106"/>
      <c r="I81" s="107"/>
      <c r="J81" s="267"/>
      <c r="K81" s="268"/>
      <c r="L81" s="108"/>
      <c r="M81" s="109"/>
      <c r="N81" s="263"/>
      <c r="O81" s="264"/>
      <c r="P81" s="132" t="str">
        <f t="shared" si="21"/>
        <v/>
      </c>
      <c r="Q81" s="133" t="str">
        <f t="shared" si="21"/>
        <v/>
      </c>
      <c r="R81" s="133" t="str">
        <f t="shared" si="21"/>
        <v/>
      </c>
      <c r="S81" s="133" t="str">
        <f t="shared" si="21"/>
        <v/>
      </c>
      <c r="T81" s="133" t="str">
        <f t="shared" si="21"/>
        <v/>
      </c>
      <c r="U81" s="133" t="str">
        <f t="shared" si="21"/>
        <v/>
      </c>
      <c r="V81" s="133" t="str">
        <f t="shared" si="21"/>
        <v/>
      </c>
      <c r="W81" s="134" t="str">
        <f t="shared" si="21"/>
        <v/>
      </c>
      <c r="X81" s="134" t="str">
        <f t="shared" si="21"/>
        <v/>
      </c>
      <c r="Y81" s="134" t="str">
        <f t="shared" si="21"/>
        <v/>
      </c>
      <c r="Z81" s="134" t="str">
        <f t="shared" si="20"/>
        <v/>
      </c>
      <c r="AA81" s="134" t="str">
        <f t="shared" si="20"/>
        <v/>
      </c>
      <c r="AB81" s="134" t="str">
        <f t="shared" si="20"/>
        <v/>
      </c>
      <c r="AC81" s="134" t="str">
        <f t="shared" si="20"/>
        <v/>
      </c>
      <c r="AD81" s="133" t="str">
        <f t="shared" si="20"/>
        <v/>
      </c>
      <c r="AE81" s="133" t="str">
        <f t="shared" si="20"/>
        <v/>
      </c>
      <c r="AF81" s="133" t="str">
        <f t="shared" si="20"/>
        <v/>
      </c>
      <c r="AG81" s="133" t="str">
        <f t="shared" si="20"/>
        <v/>
      </c>
      <c r="AH81" s="133" t="str">
        <f t="shared" si="20"/>
        <v/>
      </c>
      <c r="AI81" s="133" t="str">
        <f t="shared" si="20"/>
        <v/>
      </c>
      <c r="AJ81" s="133" t="str">
        <f t="shared" si="22"/>
        <v/>
      </c>
      <c r="AK81" s="134" t="str">
        <f t="shared" si="22"/>
        <v/>
      </c>
      <c r="AL81" s="134" t="str">
        <f t="shared" si="22"/>
        <v/>
      </c>
      <c r="AM81" s="134" t="str">
        <f t="shared" si="22"/>
        <v/>
      </c>
      <c r="AN81" s="134" t="str">
        <f t="shared" si="22"/>
        <v/>
      </c>
      <c r="AO81" s="134" t="str">
        <f t="shared" si="22"/>
        <v/>
      </c>
      <c r="AP81" s="134" t="str">
        <f t="shared" si="22"/>
        <v/>
      </c>
      <c r="AQ81" s="134" t="str">
        <f t="shared" si="22"/>
        <v/>
      </c>
      <c r="AR81" s="133" t="str">
        <f t="shared" si="22"/>
        <v/>
      </c>
      <c r="AS81" s="133" t="str">
        <f t="shared" si="22"/>
        <v/>
      </c>
      <c r="AT81" s="133" t="str">
        <f t="shared" si="22"/>
        <v/>
      </c>
      <c r="AU81" s="133" t="str">
        <f t="shared" si="22"/>
        <v/>
      </c>
      <c r="AV81" s="133" t="str">
        <f t="shared" si="22"/>
        <v/>
      </c>
      <c r="AW81" s="133" t="str">
        <f t="shared" si="22"/>
        <v/>
      </c>
      <c r="AX81" s="135" t="str">
        <f t="shared" si="22"/>
        <v/>
      </c>
    </row>
    <row r="82" spans="1:50" x14ac:dyDescent="0.25">
      <c r="A82" s="95"/>
      <c r="C82" s="80"/>
      <c r="D82" s="111"/>
      <c r="E82" s="269"/>
      <c r="F82" s="270"/>
      <c r="G82" s="80"/>
      <c r="H82" s="112"/>
      <c r="I82" s="113"/>
      <c r="J82" s="269"/>
      <c r="K82" s="270"/>
      <c r="L82" s="114"/>
      <c r="M82" s="115"/>
      <c r="N82" s="265"/>
      <c r="O82" s="266"/>
      <c r="P82" s="132" t="str">
        <f t="shared" si="21"/>
        <v/>
      </c>
      <c r="Q82" s="133" t="str">
        <f t="shared" si="21"/>
        <v/>
      </c>
      <c r="R82" s="133" t="str">
        <f t="shared" si="21"/>
        <v/>
      </c>
      <c r="S82" s="133" t="str">
        <f t="shared" si="21"/>
        <v/>
      </c>
      <c r="T82" s="133" t="str">
        <f t="shared" si="21"/>
        <v/>
      </c>
      <c r="U82" s="133" t="str">
        <f t="shared" si="21"/>
        <v/>
      </c>
      <c r="V82" s="133" t="str">
        <f t="shared" si="21"/>
        <v/>
      </c>
      <c r="W82" s="134" t="str">
        <f t="shared" si="21"/>
        <v/>
      </c>
      <c r="X82" s="134" t="str">
        <f t="shared" si="21"/>
        <v/>
      </c>
      <c r="Y82" s="134" t="str">
        <f t="shared" si="21"/>
        <v/>
      </c>
      <c r="Z82" s="134" t="str">
        <f t="shared" si="20"/>
        <v/>
      </c>
      <c r="AA82" s="134" t="str">
        <f t="shared" si="20"/>
        <v/>
      </c>
      <c r="AB82" s="134" t="str">
        <f t="shared" si="20"/>
        <v/>
      </c>
      <c r="AC82" s="134" t="str">
        <f t="shared" si="20"/>
        <v/>
      </c>
      <c r="AD82" s="133" t="str">
        <f t="shared" si="20"/>
        <v/>
      </c>
      <c r="AE82" s="133" t="str">
        <f t="shared" si="20"/>
        <v/>
      </c>
      <c r="AF82" s="133" t="str">
        <f t="shared" si="20"/>
        <v/>
      </c>
      <c r="AG82" s="133" t="str">
        <f t="shared" si="20"/>
        <v/>
      </c>
      <c r="AH82" s="133" t="str">
        <f t="shared" si="20"/>
        <v/>
      </c>
      <c r="AI82" s="133" t="str">
        <f t="shared" si="20"/>
        <v/>
      </c>
      <c r="AJ82" s="133" t="str">
        <f t="shared" si="22"/>
        <v/>
      </c>
      <c r="AK82" s="134" t="str">
        <f t="shared" si="22"/>
        <v/>
      </c>
      <c r="AL82" s="134" t="str">
        <f t="shared" si="22"/>
        <v/>
      </c>
      <c r="AM82" s="134" t="str">
        <f t="shared" si="22"/>
        <v/>
      </c>
      <c r="AN82" s="134" t="str">
        <f t="shared" si="22"/>
        <v/>
      </c>
      <c r="AO82" s="134" t="str">
        <f t="shared" si="22"/>
        <v/>
      </c>
      <c r="AP82" s="134" t="str">
        <f t="shared" si="22"/>
        <v/>
      </c>
      <c r="AQ82" s="134" t="str">
        <f t="shared" si="22"/>
        <v/>
      </c>
      <c r="AR82" s="133" t="str">
        <f t="shared" si="22"/>
        <v/>
      </c>
      <c r="AS82" s="133" t="str">
        <f t="shared" si="22"/>
        <v/>
      </c>
      <c r="AT82" s="133" t="str">
        <f t="shared" si="22"/>
        <v/>
      </c>
      <c r="AU82" s="133" t="str">
        <f t="shared" si="22"/>
        <v/>
      </c>
      <c r="AV82" s="133" t="str">
        <f t="shared" si="22"/>
        <v/>
      </c>
      <c r="AW82" s="133" t="str">
        <f t="shared" si="22"/>
        <v/>
      </c>
      <c r="AX82" s="135" t="str">
        <f t="shared" si="22"/>
        <v/>
      </c>
    </row>
    <row r="83" spans="1:50" x14ac:dyDescent="0.25">
      <c r="A83" s="95"/>
      <c r="C83" s="76"/>
      <c r="D83" s="105"/>
      <c r="E83" s="267"/>
      <c r="F83" s="268"/>
      <c r="G83" s="76"/>
      <c r="H83" s="106"/>
      <c r="I83" s="107"/>
      <c r="J83" s="267"/>
      <c r="K83" s="268"/>
      <c r="L83" s="108"/>
      <c r="M83" s="109"/>
      <c r="N83" s="263"/>
      <c r="O83" s="264"/>
      <c r="P83" s="132" t="str">
        <f t="shared" si="21"/>
        <v/>
      </c>
      <c r="Q83" s="133" t="str">
        <f t="shared" si="21"/>
        <v/>
      </c>
      <c r="R83" s="133" t="str">
        <f t="shared" si="21"/>
        <v/>
      </c>
      <c r="S83" s="133" t="str">
        <f t="shared" si="21"/>
        <v/>
      </c>
      <c r="T83" s="133" t="str">
        <f t="shared" si="21"/>
        <v/>
      </c>
      <c r="U83" s="133" t="str">
        <f t="shared" si="21"/>
        <v/>
      </c>
      <c r="V83" s="133" t="str">
        <f t="shared" si="21"/>
        <v/>
      </c>
      <c r="W83" s="134" t="str">
        <f t="shared" si="21"/>
        <v/>
      </c>
      <c r="X83" s="134" t="str">
        <f t="shared" si="21"/>
        <v/>
      </c>
      <c r="Y83" s="134" t="str">
        <f t="shared" si="21"/>
        <v/>
      </c>
      <c r="Z83" s="134" t="str">
        <f t="shared" si="20"/>
        <v/>
      </c>
      <c r="AA83" s="134" t="str">
        <f t="shared" si="20"/>
        <v/>
      </c>
      <c r="AB83" s="134" t="str">
        <f t="shared" si="20"/>
        <v/>
      </c>
      <c r="AC83" s="134" t="str">
        <f t="shared" si="20"/>
        <v/>
      </c>
      <c r="AD83" s="133" t="str">
        <f t="shared" si="20"/>
        <v/>
      </c>
      <c r="AE83" s="133" t="str">
        <f t="shared" si="20"/>
        <v/>
      </c>
      <c r="AF83" s="133" t="str">
        <f t="shared" si="20"/>
        <v/>
      </c>
      <c r="AG83" s="133" t="str">
        <f t="shared" si="20"/>
        <v/>
      </c>
      <c r="AH83" s="133" t="str">
        <f t="shared" si="20"/>
        <v/>
      </c>
      <c r="AI83" s="133" t="str">
        <f t="shared" si="20"/>
        <v/>
      </c>
      <c r="AJ83" s="133" t="str">
        <f t="shared" si="22"/>
        <v/>
      </c>
      <c r="AK83" s="134" t="str">
        <f t="shared" si="22"/>
        <v/>
      </c>
      <c r="AL83" s="134" t="str">
        <f t="shared" si="22"/>
        <v/>
      </c>
      <c r="AM83" s="134" t="str">
        <f t="shared" si="22"/>
        <v/>
      </c>
      <c r="AN83" s="134" t="str">
        <f t="shared" si="22"/>
        <v/>
      </c>
      <c r="AO83" s="134" t="str">
        <f t="shared" si="22"/>
        <v/>
      </c>
      <c r="AP83" s="134" t="str">
        <f t="shared" si="22"/>
        <v/>
      </c>
      <c r="AQ83" s="134" t="str">
        <f t="shared" si="22"/>
        <v/>
      </c>
      <c r="AR83" s="133" t="str">
        <f t="shared" si="22"/>
        <v/>
      </c>
      <c r="AS83" s="133" t="str">
        <f t="shared" si="22"/>
        <v/>
      </c>
      <c r="AT83" s="133" t="str">
        <f t="shared" si="22"/>
        <v/>
      </c>
      <c r="AU83" s="133" t="str">
        <f t="shared" si="22"/>
        <v/>
      </c>
      <c r="AV83" s="133" t="str">
        <f t="shared" si="22"/>
        <v/>
      </c>
      <c r="AW83" s="133" t="str">
        <f t="shared" si="22"/>
        <v/>
      </c>
      <c r="AX83" s="135" t="str">
        <f t="shared" si="22"/>
        <v/>
      </c>
    </row>
    <row r="84" spans="1:50" x14ac:dyDescent="0.25">
      <c r="A84" s="95"/>
      <c r="C84" s="80"/>
      <c r="D84" s="111"/>
      <c r="E84" s="269"/>
      <c r="F84" s="270"/>
      <c r="G84" s="80"/>
      <c r="H84" s="112"/>
      <c r="I84" s="113"/>
      <c r="J84" s="269"/>
      <c r="K84" s="270"/>
      <c r="L84" s="114"/>
      <c r="M84" s="115"/>
      <c r="N84" s="265"/>
      <c r="O84" s="266"/>
      <c r="P84" s="132" t="str">
        <f t="shared" si="21"/>
        <v/>
      </c>
      <c r="Q84" s="133" t="str">
        <f t="shared" si="21"/>
        <v/>
      </c>
      <c r="R84" s="133" t="str">
        <f t="shared" si="21"/>
        <v/>
      </c>
      <c r="S84" s="133" t="str">
        <f t="shared" si="21"/>
        <v/>
      </c>
      <c r="T84" s="133" t="str">
        <f t="shared" si="21"/>
        <v/>
      </c>
      <c r="U84" s="133" t="str">
        <f t="shared" si="21"/>
        <v/>
      </c>
      <c r="V84" s="133" t="str">
        <f t="shared" si="21"/>
        <v/>
      </c>
      <c r="W84" s="134" t="str">
        <f t="shared" si="21"/>
        <v/>
      </c>
      <c r="X84" s="134" t="str">
        <f t="shared" si="21"/>
        <v/>
      </c>
      <c r="Y84" s="134" t="str">
        <f t="shared" si="21"/>
        <v/>
      </c>
      <c r="Z84" s="134" t="str">
        <f t="shared" si="20"/>
        <v/>
      </c>
      <c r="AA84" s="134" t="str">
        <f t="shared" si="20"/>
        <v/>
      </c>
      <c r="AB84" s="134" t="str">
        <f t="shared" si="20"/>
        <v/>
      </c>
      <c r="AC84" s="134" t="str">
        <f t="shared" si="20"/>
        <v/>
      </c>
      <c r="AD84" s="133" t="str">
        <f t="shared" si="20"/>
        <v/>
      </c>
      <c r="AE84" s="133" t="str">
        <f t="shared" si="20"/>
        <v/>
      </c>
      <c r="AF84" s="133" t="str">
        <f t="shared" si="20"/>
        <v/>
      </c>
      <c r="AG84" s="133" t="str">
        <f t="shared" si="20"/>
        <v/>
      </c>
      <c r="AH84" s="133" t="str">
        <f t="shared" si="20"/>
        <v/>
      </c>
      <c r="AI84" s="133" t="str">
        <f t="shared" si="20"/>
        <v/>
      </c>
      <c r="AJ84" s="133" t="str">
        <f t="shared" si="22"/>
        <v/>
      </c>
      <c r="AK84" s="134" t="str">
        <f t="shared" si="22"/>
        <v/>
      </c>
      <c r="AL84" s="134" t="str">
        <f t="shared" si="22"/>
        <v/>
      </c>
      <c r="AM84" s="134" t="str">
        <f t="shared" si="22"/>
        <v/>
      </c>
      <c r="AN84" s="134" t="str">
        <f t="shared" si="22"/>
        <v/>
      </c>
      <c r="AO84" s="134" t="str">
        <f t="shared" si="22"/>
        <v/>
      </c>
      <c r="AP84" s="134" t="str">
        <f t="shared" si="22"/>
        <v/>
      </c>
      <c r="AQ84" s="134" t="str">
        <f t="shared" si="22"/>
        <v/>
      </c>
      <c r="AR84" s="133" t="str">
        <f t="shared" si="22"/>
        <v/>
      </c>
      <c r="AS84" s="133" t="str">
        <f t="shared" si="22"/>
        <v/>
      </c>
      <c r="AT84" s="133" t="str">
        <f t="shared" si="22"/>
        <v/>
      </c>
      <c r="AU84" s="133" t="str">
        <f t="shared" si="22"/>
        <v/>
      </c>
      <c r="AV84" s="133" t="str">
        <f t="shared" si="22"/>
        <v/>
      </c>
      <c r="AW84" s="133" t="str">
        <f t="shared" si="22"/>
        <v/>
      </c>
      <c r="AX84" s="135" t="str">
        <f t="shared" si="22"/>
        <v/>
      </c>
    </row>
    <row r="85" spans="1:50" x14ac:dyDescent="0.25">
      <c r="A85" s="95"/>
      <c r="C85" s="76"/>
      <c r="D85" s="105"/>
      <c r="E85" s="267"/>
      <c r="F85" s="268"/>
      <c r="G85" s="76"/>
      <c r="H85" s="106"/>
      <c r="I85" s="107"/>
      <c r="J85" s="267"/>
      <c r="K85" s="268"/>
      <c r="L85" s="108"/>
      <c r="M85" s="109"/>
      <c r="N85" s="263"/>
      <c r="O85" s="264"/>
      <c r="P85" s="132" t="str">
        <f t="shared" si="21"/>
        <v/>
      </c>
      <c r="Q85" s="133" t="str">
        <f t="shared" si="21"/>
        <v/>
      </c>
      <c r="R85" s="133" t="str">
        <f t="shared" si="21"/>
        <v/>
      </c>
      <c r="S85" s="133" t="str">
        <f t="shared" si="21"/>
        <v/>
      </c>
      <c r="T85" s="133" t="str">
        <f t="shared" si="21"/>
        <v/>
      </c>
      <c r="U85" s="133" t="str">
        <f t="shared" si="21"/>
        <v/>
      </c>
      <c r="V85" s="133" t="str">
        <f t="shared" si="21"/>
        <v/>
      </c>
      <c r="W85" s="134" t="str">
        <f t="shared" si="21"/>
        <v/>
      </c>
      <c r="X85" s="134" t="str">
        <f t="shared" si="21"/>
        <v/>
      </c>
      <c r="Y85" s="134" t="str">
        <f t="shared" si="21"/>
        <v/>
      </c>
      <c r="Z85" s="134" t="str">
        <f t="shared" si="20"/>
        <v/>
      </c>
      <c r="AA85" s="134" t="str">
        <f t="shared" si="20"/>
        <v/>
      </c>
      <c r="AB85" s="134" t="str">
        <f t="shared" si="20"/>
        <v/>
      </c>
      <c r="AC85" s="134" t="str">
        <f t="shared" si="20"/>
        <v/>
      </c>
      <c r="AD85" s="133" t="str">
        <f t="shared" si="20"/>
        <v/>
      </c>
      <c r="AE85" s="133" t="str">
        <f t="shared" si="20"/>
        <v/>
      </c>
      <c r="AF85" s="133" t="str">
        <f t="shared" si="20"/>
        <v/>
      </c>
      <c r="AG85" s="133" t="str">
        <f t="shared" si="20"/>
        <v/>
      </c>
      <c r="AH85" s="133" t="str">
        <f t="shared" si="20"/>
        <v/>
      </c>
      <c r="AI85" s="133" t="str">
        <f t="shared" si="20"/>
        <v/>
      </c>
      <c r="AJ85" s="133" t="str">
        <f t="shared" si="22"/>
        <v/>
      </c>
      <c r="AK85" s="134" t="str">
        <f t="shared" si="22"/>
        <v/>
      </c>
      <c r="AL85" s="134" t="str">
        <f t="shared" si="22"/>
        <v/>
      </c>
      <c r="AM85" s="134" t="str">
        <f t="shared" si="22"/>
        <v/>
      </c>
      <c r="AN85" s="134" t="str">
        <f t="shared" si="22"/>
        <v/>
      </c>
      <c r="AO85" s="134" t="str">
        <f t="shared" si="22"/>
        <v/>
      </c>
      <c r="AP85" s="134" t="str">
        <f t="shared" si="22"/>
        <v/>
      </c>
      <c r="AQ85" s="134" t="str">
        <f t="shared" si="22"/>
        <v/>
      </c>
      <c r="AR85" s="133" t="str">
        <f t="shared" si="22"/>
        <v/>
      </c>
      <c r="AS85" s="133" t="str">
        <f t="shared" si="22"/>
        <v/>
      </c>
      <c r="AT85" s="133" t="str">
        <f t="shared" si="22"/>
        <v/>
      </c>
      <c r="AU85" s="133" t="str">
        <f t="shared" si="22"/>
        <v/>
      </c>
      <c r="AV85" s="133" t="str">
        <f t="shared" si="22"/>
        <v/>
      </c>
      <c r="AW85" s="133" t="str">
        <f t="shared" si="22"/>
        <v/>
      </c>
      <c r="AX85" s="135" t="str">
        <f t="shared" si="22"/>
        <v/>
      </c>
    </row>
    <row r="86" spans="1:50" x14ac:dyDescent="0.25">
      <c r="A86" s="95"/>
      <c r="C86" s="80"/>
      <c r="D86" s="111"/>
      <c r="E86" s="269"/>
      <c r="F86" s="270"/>
      <c r="G86" s="80"/>
      <c r="H86" s="112"/>
      <c r="I86" s="113"/>
      <c r="J86" s="269"/>
      <c r="K86" s="270"/>
      <c r="L86" s="114"/>
      <c r="M86" s="115"/>
      <c r="N86" s="265"/>
      <c r="O86" s="266"/>
      <c r="P86" s="132" t="str">
        <f t="shared" si="21"/>
        <v/>
      </c>
      <c r="Q86" s="133" t="str">
        <f t="shared" si="21"/>
        <v/>
      </c>
      <c r="R86" s="133" t="str">
        <f t="shared" si="21"/>
        <v/>
      </c>
      <c r="S86" s="133" t="str">
        <f t="shared" si="21"/>
        <v/>
      </c>
      <c r="T86" s="133" t="str">
        <f t="shared" si="21"/>
        <v/>
      </c>
      <c r="U86" s="133" t="str">
        <f t="shared" si="21"/>
        <v/>
      </c>
      <c r="V86" s="133" t="str">
        <f t="shared" si="21"/>
        <v/>
      </c>
      <c r="W86" s="134" t="str">
        <f t="shared" si="21"/>
        <v/>
      </c>
      <c r="X86" s="134" t="str">
        <f t="shared" si="21"/>
        <v/>
      </c>
      <c r="Y86" s="134" t="str">
        <f t="shared" si="21"/>
        <v/>
      </c>
      <c r="Z86" s="134" t="str">
        <f t="shared" si="20"/>
        <v/>
      </c>
      <c r="AA86" s="134" t="str">
        <f t="shared" si="20"/>
        <v/>
      </c>
      <c r="AB86" s="134" t="str">
        <f t="shared" si="20"/>
        <v/>
      </c>
      <c r="AC86" s="134" t="str">
        <f t="shared" si="20"/>
        <v/>
      </c>
      <c r="AD86" s="133" t="str">
        <f t="shared" si="20"/>
        <v/>
      </c>
      <c r="AE86" s="133" t="str">
        <f t="shared" si="20"/>
        <v/>
      </c>
      <c r="AF86" s="133" t="str">
        <f t="shared" si="20"/>
        <v/>
      </c>
      <c r="AG86" s="133" t="str">
        <f t="shared" si="20"/>
        <v/>
      </c>
      <c r="AH86" s="133" t="str">
        <f t="shared" si="20"/>
        <v/>
      </c>
      <c r="AI86" s="133" t="str">
        <f t="shared" si="20"/>
        <v/>
      </c>
      <c r="AJ86" s="133" t="str">
        <f t="shared" si="22"/>
        <v/>
      </c>
      <c r="AK86" s="134" t="str">
        <f t="shared" si="22"/>
        <v/>
      </c>
      <c r="AL86" s="134" t="str">
        <f t="shared" si="22"/>
        <v/>
      </c>
      <c r="AM86" s="134" t="str">
        <f t="shared" si="22"/>
        <v/>
      </c>
      <c r="AN86" s="134" t="str">
        <f t="shared" si="22"/>
        <v/>
      </c>
      <c r="AO86" s="134" t="str">
        <f t="shared" si="22"/>
        <v/>
      </c>
      <c r="AP86" s="134" t="str">
        <f t="shared" si="22"/>
        <v/>
      </c>
      <c r="AQ86" s="134" t="str">
        <f t="shared" si="22"/>
        <v/>
      </c>
      <c r="AR86" s="133" t="str">
        <f t="shared" si="22"/>
        <v/>
      </c>
      <c r="AS86" s="133" t="str">
        <f t="shared" si="22"/>
        <v/>
      </c>
      <c r="AT86" s="133" t="str">
        <f t="shared" si="22"/>
        <v/>
      </c>
      <c r="AU86" s="133" t="str">
        <f t="shared" si="22"/>
        <v/>
      </c>
      <c r="AV86" s="133" t="str">
        <f t="shared" si="22"/>
        <v/>
      </c>
      <c r="AW86" s="133" t="str">
        <f t="shared" si="22"/>
        <v/>
      </c>
      <c r="AX86" s="135" t="str">
        <f t="shared" si="22"/>
        <v/>
      </c>
    </row>
    <row r="87" spans="1:50" x14ac:dyDescent="0.25">
      <c r="A87" s="95"/>
      <c r="C87" s="76"/>
      <c r="D87" s="105"/>
      <c r="E87" s="267"/>
      <c r="F87" s="268"/>
      <c r="G87" s="76"/>
      <c r="H87" s="106"/>
      <c r="I87" s="107"/>
      <c r="J87" s="267"/>
      <c r="K87" s="268"/>
      <c r="L87" s="108"/>
      <c r="M87" s="109"/>
      <c r="N87" s="263"/>
      <c r="O87" s="264"/>
      <c r="P87" s="132" t="str">
        <f t="shared" si="21"/>
        <v/>
      </c>
      <c r="Q87" s="133" t="str">
        <f t="shared" si="21"/>
        <v/>
      </c>
      <c r="R87" s="133" t="str">
        <f t="shared" si="21"/>
        <v/>
      </c>
      <c r="S87" s="133" t="str">
        <f t="shared" si="21"/>
        <v/>
      </c>
      <c r="T87" s="133" t="str">
        <f t="shared" si="21"/>
        <v/>
      </c>
      <c r="U87" s="133" t="str">
        <f t="shared" si="21"/>
        <v/>
      </c>
      <c r="V87" s="133" t="str">
        <f t="shared" si="21"/>
        <v/>
      </c>
      <c r="W87" s="134" t="str">
        <f t="shared" si="21"/>
        <v/>
      </c>
      <c r="X87" s="134" t="str">
        <f t="shared" si="21"/>
        <v/>
      </c>
      <c r="Y87" s="134" t="str">
        <f t="shared" si="21"/>
        <v/>
      </c>
      <c r="Z87" s="134" t="str">
        <f t="shared" si="20"/>
        <v/>
      </c>
      <c r="AA87" s="134" t="str">
        <f t="shared" si="20"/>
        <v/>
      </c>
      <c r="AB87" s="134" t="str">
        <f t="shared" si="20"/>
        <v/>
      </c>
      <c r="AC87" s="134" t="str">
        <f t="shared" si="20"/>
        <v/>
      </c>
      <c r="AD87" s="133" t="str">
        <f t="shared" si="20"/>
        <v/>
      </c>
      <c r="AE87" s="133" t="str">
        <f t="shared" si="20"/>
        <v/>
      </c>
      <c r="AF87" s="133" t="str">
        <f t="shared" si="20"/>
        <v/>
      </c>
      <c r="AG87" s="133" t="str">
        <f t="shared" si="20"/>
        <v/>
      </c>
      <c r="AH87" s="133" t="str">
        <f t="shared" si="20"/>
        <v/>
      </c>
      <c r="AI87" s="133" t="str">
        <f t="shared" si="20"/>
        <v/>
      </c>
      <c r="AJ87" s="133" t="str">
        <f t="shared" si="22"/>
        <v/>
      </c>
      <c r="AK87" s="134" t="str">
        <f t="shared" si="22"/>
        <v/>
      </c>
      <c r="AL87" s="134" t="str">
        <f t="shared" si="22"/>
        <v/>
      </c>
      <c r="AM87" s="134" t="str">
        <f t="shared" si="22"/>
        <v/>
      </c>
      <c r="AN87" s="134" t="str">
        <f t="shared" si="22"/>
        <v/>
      </c>
      <c r="AO87" s="134" t="str">
        <f t="shared" si="22"/>
        <v/>
      </c>
      <c r="AP87" s="134" t="str">
        <f t="shared" si="22"/>
        <v/>
      </c>
      <c r="AQ87" s="134" t="str">
        <f t="shared" si="22"/>
        <v/>
      </c>
      <c r="AR87" s="133" t="str">
        <f t="shared" si="22"/>
        <v/>
      </c>
      <c r="AS87" s="133" t="str">
        <f t="shared" si="22"/>
        <v/>
      </c>
      <c r="AT87" s="133" t="str">
        <f t="shared" si="22"/>
        <v/>
      </c>
      <c r="AU87" s="133" t="str">
        <f t="shared" si="22"/>
        <v/>
      </c>
      <c r="AV87" s="133" t="str">
        <f t="shared" si="22"/>
        <v/>
      </c>
      <c r="AW87" s="133" t="str">
        <f t="shared" si="22"/>
        <v/>
      </c>
      <c r="AX87" s="135" t="str">
        <f t="shared" si="22"/>
        <v/>
      </c>
    </row>
    <row r="88" spans="1:50" x14ac:dyDescent="0.25">
      <c r="A88" s="95"/>
      <c r="C88" s="80"/>
      <c r="D88" s="111"/>
      <c r="E88" s="269"/>
      <c r="F88" s="270"/>
      <c r="G88" s="80"/>
      <c r="H88" s="112"/>
      <c r="I88" s="113"/>
      <c r="J88" s="269"/>
      <c r="K88" s="270"/>
      <c r="L88" s="114"/>
      <c r="M88" s="115"/>
      <c r="N88" s="265"/>
      <c r="O88" s="266"/>
      <c r="P88" s="132" t="str">
        <f t="shared" si="21"/>
        <v/>
      </c>
      <c r="Q88" s="133" t="str">
        <f t="shared" si="21"/>
        <v/>
      </c>
      <c r="R88" s="133" t="str">
        <f t="shared" si="21"/>
        <v/>
      </c>
      <c r="S88" s="133" t="str">
        <f t="shared" si="21"/>
        <v/>
      </c>
      <c r="T88" s="133" t="str">
        <f t="shared" si="21"/>
        <v/>
      </c>
      <c r="U88" s="133" t="str">
        <f t="shared" si="21"/>
        <v/>
      </c>
      <c r="V88" s="133" t="str">
        <f t="shared" si="21"/>
        <v/>
      </c>
      <c r="W88" s="134" t="str">
        <f t="shared" si="21"/>
        <v/>
      </c>
      <c r="X88" s="134" t="str">
        <f t="shared" si="21"/>
        <v/>
      </c>
      <c r="Y88" s="134" t="str">
        <f t="shared" si="21"/>
        <v/>
      </c>
      <c r="Z88" s="134" t="str">
        <f t="shared" si="20"/>
        <v/>
      </c>
      <c r="AA88" s="134" t="str">
        <f t="shared" si="20"/>
        <v/>
      </c>
      <c r="AB88" s="134" t="str">
        <f t="shared" si="20"/>
        <v/>
      </c>
      <c r="AC88" s="134" t="str">
        <f t="shared" si="20"/>
        <v/>
      </c>
      <c r="AD88" s="133" t="str">
        <f t="shared" si="20"/>
        <v/>
      </c>
      <c r="AE88" s="133" t="str">
        <f t="shared" si="20"/>
        <v/>
      </c>
      <c r="AF88" s="133" t="str">
        <f t="shared" si="20"/>
        <v/>
      </c>
      <c r="AG88" s="133" t="str">
        <f t="shared" si="20"/>
        <v/>
      </c>
      <c r="AH88" s="133" t="str">
        <f t="shared" si="20"/>
        <v/>
      </c>
      <c r="AI88" s="133" t="str">
        <f t="shared" si="20"/>
        <v/>
      </c>
      <c r="AJ88" s="133" t="str">
        <f t="shared" si="22"/>
        <v/>
      </c>
      <c r="AK88" s="134" t="str">
        <f t="shared" si="22"/>
        <v/>
      </c>
      <c r="AL88" s="134" t="str">
        <f t="shared" si="22"/>
        <v/>
      </c>
      <c r="AM88" s="134" t="str">
        <f t="shared" si="22"/>
        <v/>
      </c>
      <c r="AN88" s="134" t="str">
        <f t="shared" si="22"/>
        <v/>
      </c>
      <c r="AO88" s="134" t="str">
        <f t="shared" si="22"/>
        <v/>
      </c>
      <c r="AP88" s="134" t="str">
        <f t="shared" si="22"/>
        <v/>
      </c>
      <c r="AQ88" s="134" t="str">
        <f t="shared" si="22"/>
        <v/>
      </c>
      <c r="AR88" s="133" t="str">
        <f t="shared" si="22"/>
        <v/>
      </c>
      <c r="AS88" s="133" t="str">
        <f t="shared" si="22"/>
        <v/>
      </c>
      <c r="AT88" s="133" t="str">
        <f t="shared" si="22"/>
        <v/>
      </c>
      <c r="AU88" s="133" t="str">
        <f t="shared" si="22"/>
        <v/>
      </c>
      <c r="AV88" s="133" t="str">
        <f t="shared" si="22"/>
        <v/>
      </c>
      <c r="AW88" s="133" t="str">
        <f t="shared" si="22"/>
        <v/>
      </c>
      <c r="AX88" s="135" t="str">
        <f t="shared" si="22"/>
        <v/>
      </c>
    </row>
    <row r="89" spans="1:50" x14ac:dyDescent="0.25">
      <c r="A89" s="95"/>
      <c r="C89" s="76"/>
      <c r="D89" s="105"/>
      <c r="E89" s="267"/>
      <c r="F89" s="268"/>
      <c r="G89" s="76"/>
      <c r="H89" s="106"/>
      <c r="I89" s="107"/>
      <c r="J89" s="267"/>
      <c r="K89" s="268"/>
      <c r="L89" s="108"/>
      <c r="M89" s="109"/>
      <c r="N89" s="263"/>
      <c r="O89" s="264"/>
      <c r="P89" s="132" t="str">
        <f t="shared" si="21"/>
        <v/>
      </c>
      <c r="Q89" s="133" t="str">
        <f t="shared" si="21"/>
        <v/>
      </c>
      <c r="R89" s="133" t="str">
        <f t="shared" si="21"/>
        <v/>
      </c>
      <c r="S89" s="133" t="str">
        <f t="shared" si="21"/>
        <v/>
      </c>
      <c r="T89" s="133" t="str">
        <f t="shared" si="21"/>
        <v/>
      </c>
      <c r="U89" s="133" t="str">
        <f t="shared" si="21"/>
        <v/>
      </c>
      <c r="V89" s="133" t="str">
        <f t="shared" si="21"/>
        <v/>
      </c>
      <c r="W89" s="134" t="str">
        <f t="shared" si="21"/>
        <v/>
      </c>
      <c r="X89" s="134" t="str">
        <f t="shared" si="21"/>
        <v/>
      </c>
      <c r="Y89" s="134" t="str">
        <f t="shared" si="21"/>
        <v/>
      </c>
      <c r="Z89" s="134" t="str">
        <f t="shared" si="20"/>
        <v/>
      </c>
      <c r="AA89" s="134" t="str">
        <f t="shared" si="20"/>
        <v/>
      </c>
      <c r="AB89" s="134" t="str">
        <f t="shared" si="20"/>
        <v/>
      </c>
      <c r="AC89" s="134" t="str">
        <f t="shared" si="20"/>
        <v/>
      </c>
      <c r="AD89" s="133" t="str">
        <f t="shared" si="20"/>
        <v/>
      </c>
      <c r="AE89" s="133" t="str">
        <f t="shared" si="20"/>
        <v/>
      </c>
      <c r="AF89" s="133" t="str">
        <f t="shared" si="20"/>
        <v/>
      </c>
      <c r="AG89" s="133" t="str">
        <f t="shared" si="20"/>
        <v/>
      </c>
      <c r="AH89" s="133" t="str">
        <f t="shared" si="20"/>
        <v/>
      </c>
      <c r="AI89" s="133" t="str">
        <f t="shared" si="20"/>
        <v/>
      </c>
      <c r="AJ89" s="133" t="str">
        <f t="shared" si="22"/>
        <v/>
      </c>
      <c r="AK89" s="134" t="str">
        <f t="shared" si="22"/>
        <v/>
      </c>
      <c r="AL89" s="134" t="str">
        <f t="shared" si="22"/>
        <v/>
      </c>
      <c r="AM89" s="134" t="str">
        <f t="shared" si="22"/>
        <v/>
      </c>
      <c r="AN89" s="134" t="str">
        <f t="shared" si="22"/>
        <v/>
      </c>
      <c r="AO89" s="134" t="str">
        <f t="shared" si="22"/>
        <v/>
      </c>
      <c r="AP89" s="134" t="str">
        <f t="shared" si="22"/>
        <v/>
      </c>
      <c r="AQ89" s="134" t="str">
        <f t="shared" si="22"/>
        <v/>
      </c>
      <c r="AR89" s="133" t="str">
        <f t="shared" si="22"/>
        <v/>
      </c>
      <c r="AS89" s="133" t="str">
        <f t="shared" si="22"/>
        <v/>
      </c>
      <c r="AT89" s="133" t="str">
        <f t="shared" si="22"/>
        <v/>
      </c>
      <c r="AU89" s="133" t="str">
        <f t="shared" si="22"/>
        <v/>
      </c>
      <c r="AV89" s="133" t="str">
        <f t="shared" ref="AJ89:AX106" si="23">IF(AND(AV$7&gt;=$M89,AV$7&lt;=$N89),IF($L89=100%,$L89,$H89),"")</f>
        <v/>
      </c>
      <c r="AW89" s="133" t="str">
        <f t="shared" si="23"/>
        <v/>
      </c>
      <c r="AX89" s="135" t="str">
        <f t="shared" si="23"/>
        <v/>
      </c>
    </row>
    <row r="90" spans="1:50" x14ac:dyDescent="0.25">
      <c r="A90" s="95"/>
      <c r="C90" s="80"/>
      <c r="D90" s="111"/>
      <c r="E90" s="269"/>
      <c r="F90" s="270"/>
      <c r="G90" s="80"/>
      <c r="H90" s="112"/>
      <c r="I90" s="113"/>
      <c r="J90" s="269"/>
      <c r="K90" s="270"/>
      <c r="L90" s="114"/>
      <c r="M90" s="115"/>
      <c r="N90" s="265"/>
      <c r="O90" s="266"/>
      <c r="P90" s="132" t="str">
        <f t="shared" si="21"/>
        <v/>
      </c>
      <c r="Q90" s="133" t="str">
        <f t="shared" si="21"/>
        <v/>
      </c>
      <c r="R90" s="133" t="str">
        <f t="shared" si="21"/>
        <v/>
      </c>
      <c r="S90" s="133" t="str">
        <f t="shared" si="21"/>
        <v/>
      </c>
      <c r="T90" s="133" t="str">
        <f t="shared" si="21"/>
        <v/>
      </c>
      <c r="U90" s="133" t="str">
        <f t="shared" si="21"/>
        <v/>
      </c>
      <c r="V90" s="133" t="str">
        <f t="shared" si="21"/>
        <v/>
      </c>
      <c r="W90" s="134" t="str">
        <f t="shared" si="21"/>
        <v/>
      </c>
      <c r="X90" s="134" t="str">
        <f t="shared" si="21"/>
        <v/>
      </c>
      <c r="Y90" s="134" t="str">
        <f t="shared" si="21"/>
        <v/>
      </c>
      <c r="Z90" s="134" t="str">
        <f t="shared" si="20"/>
        <v/>
      </c>
      <c r="AA90" s="134" t="str">
        <f t="shared" si="20"/>
        <v/>
      </c>
      <c r="AB90" s="134" t="str">
        <f t="shared" si="20"/>
        <v/>
      </c>
      <c r="AC90" s="134" t="str">
        <f t="shared" si="20"/>
        <v/>
      </c>
      <c r="AD90" s="133" t="str">
        <f t="shared" si="20"/>
        <v/>
      </c>
      <c r="AE90" s="133" t="str">
        <f t="shared" si="20"/>
        <v/>
      </c>
      <c r="AF90" s="133" t="str">
        <f t="shared" si="20"/>
        <v/>
      </c>
      <c r="AG90" s="133" t="str">
        <f t="shared" si="20"/>
        <v/>
      </c>
      <c r="AH90" s="133" t="str">
        <f t="shared" si="20"/>
        <v/>
      </c>
      <c r="AI90" s="133" t="str">
        <f t="shared" si="20"/>
        <v/>
      </c>
      <c r="AJ90" s="133" t="str">
        <f t="shared" si="23"/>
        <v/>
      </c>
      <c r="AK90" s="134" t="str">
        <f t="shared" si="23"/>
        <v/>
      </c>
      <c r="AL90" s="134" t="str">
        <f t="shared" si="23"/>
        <v/>
      </c>
      <c r="AM90" s="134" t="str">
        <f t="shared" si="23"/>
        <v/>
      </c>
      <c r="AN90" s="134" t="str">
        <f t="shared" si="23"/>
        <v/>
      </c>
      <c r="AO90" s="134" t="str">
        <f t="shared" si="23"/>
        <v/>
      </c>
      <c r="AP90" s="134" t="str">
        <f t="shared" si="23"/>
        <v/>
      </c>
      <c r="AQ90" s="134" t="str">
        <f t="shared" si="23"/>
        <v/>
      </c>
      <c r="AR90" s="133" t="str">
        <f t="shared" si="23"/>
        <v/>
      </c>
      <c r="AS90" s="133" t="str">
        <f t="shared" si="23"/>
        <v/>
      </c>
      <c r="AT90" s="133" t="str">
        <f t="shared" si="23"/>
        <v/>
      </c>
      <c r="AU90" s="133" t="str">
        <f t="shared" si="23"/>
        <v/>
      </c>
      <c r="AV90" s="133" t="str">
        <f t="shared" si="23"/>
        <v/>
      </c>
      <c r="AW90" s="133" t="str">
        <f t="shared" si="23"/>
        <v/>
      </c>
      <c r="AX90" s="135" t="str">
        <f t="shared" si="23"/>
        <v/>
      </c>
    </row>
    <row r="91" spans="1:50" x14ac:dyDescent="0.25">
      <c r="A91" s="95"/>
      <c r="C91" s="76"/>
      <c r="D91" s="105"/>
      <c r="E91" s="267"/>
      <c r="F91" s="268"/>
      <c r="G91" s="76"/>
      <c r="H91" s="106"/>
      <c r="I91" s="107"/>
      <c r="J91" s="267"/>
      <c r="K91" s="268"/>
      <c r="L91" s="108"/>
      <c r="M91" s="109"/>
      <c r="N91" s="263"/>
      <c r="O91" s="264"/>
      <c r="P91" s="132" t="str">
        <f t="shared" si="21"/>
        <v/>
      </c>
      <c r="Q91" s="133" t="str">
        <f t="shared" si="21"/>
        <v/>
      </c>
      <c r="R91" s="133" t="str">
        <f t="shared" si="21"/>
        <v/>
      </c>
      <c r="S91" s="133" t="str">
        <f t="shared" si="21"/>
        <v/>
      </c>
      <c r="T91" s="133" t="str">
        <f t="shared" si="21"/>
        <v/>
      </c>
      <c r="U91" s="133" t="str">
        <f t="shared" si="21"/>
        <v/>
      </c>
      <c r="V91" s="133" t="str">
        <f t="shared" si="21"/>
        <v/>
      </c>
      <c r="W91" s="134" t="str">
        <f t="shared" si="21"/>
        <v/>
      </c>
      <c r="X91" s="134" t="str">
        <f t="shared" si="21"/>
        <v/>
      </c>
      <c r="Y91" s="134" t="str">
        <f t="shared" si="21"/>
        <v/>
      </c>
      <c r="Z91" s="134" t="str">
        <f t="shared" si="20"/>
        <v/>
      </c>
      <c r="AA91" s="134" t="str">
        <f t="shared" si="20"/>
        <v/>
      </c>
      <c r="AB91" s="134" t="str">
        <f t="shared" si="20"/>
        <v/>
      </c>
      <c r="AC91" s="134" t="str">
        <f t="shared" si="20"/>
        <v/>
      </c>
      <c r="AD91" s="133" t="str">
        <f t="shared" si="20"/>
        <v/>
      </c>
      <c r="AE91" s="133" t="str">
        <f t="shared" si="20"/>
        <v/>
      </c>
      <c r="AF91" s="133" t="str">
        <f t="shared" si="20"/>
        <v/>
      </c>
      <c r="AG91" s="133" t="str">
        <f t="shared" si="20"/>
        <v/>
      </c>
      <c r="AH91" s="133" t="str">
        <f t="shared" si="20"/>
        <v/>
      </c>
      <c r="AI91" s="133" t="str">
        <f t="shared" si="20"/>
        <v/>
      </c>
      <c r="AJ91" s="133" t="str">
        <f t="shared" si="23"/>
        <v/>
      </c>
      <c r="AK91" s="134" t="str">
        <f t="shared" si="23"/>
        <v/>
      </c>
      <c r="AL91" s="134" t="str">
        <f t="shared" si="23"/>
        <v/>
      </c>
      <c r="AM91" s="134" t="str">
        <f t="shared" si="23"/>
        <v/>
      </c>
      <c r="AN91" s="134" t="str">
        <f t="shared" si="23"/>
        <v/>
      </c>
      <c r="AO91" s="134" t="str">
        <f t="shared" si="23"/>
        <v/>
      </c>
      <c r="AP91" s="134" t="str">
        <f t="shared" si="23"/>
        <v/>
      </c>
      <c r="AQ91" s="134" t="str">
        <f t="shared" si="23"/>
        <v/>
      </c>
      <c r="AR91" s="133" t="str">
        <f t="shared" si="23"/>
        <v/>
      </c>
      <c r="AS91" s="133" t="str">
        <f t="shared" si="23"/>
        <v/>
      </c>
      <c r="AT91" s="133" t="str">
        <f t="shared" si="23"/>
        <v/>
      </c>
      <c r="AU91" s="133" t="str">
        <f t="shared" si="23"/>
        <v/>
      </c>
      <c r="AV91" s="133" t="str">
        <f t="shared" si="23"/>
        <v/>
      </c>
      <c r="AW91" s="133" t="str">
        <f t="shared" si="23"/>
        <v/>
      </c>
      <c r="AX91" s="135" t="str">
        <f t="shared" si="23"/>
        <v/>
      </c>
    </row>
    <row r="92" spans="1:50" x14ac:dyDescent="0.25">
      <c r="A92" s="95"/>
      <c r="C92" s="80"/>
      <c r="D92" s="111"/>
      <c r="E92" s="269"/>
      <c r="F92" s="270"/>
      <c r="G92" s="80"/>
      <c r="H92" s="112"/>
      <c r="I92" s="113"/>
      <c r="J92" s="269"/>
      <c r="K92" s="270"/>
      <c r="L92" s="114"/>
      <c r="M92" s="115"/>
      <c r="N92" s="265"/>
      <c r="O92" s="266"/>
      <c r="P92" s="132" t="str">
        <f t="shared" si="21"/>
        <v/>
      </c>
      <c r="Q92" s="133" t="str">
        <f t="shared" si="21"/>
        <v/>
      </c>
      <c r="R92" s="133" t="str">
        <f t="shared" si="21"/>
        <v/>
      </c>
      <c r="S92" s="133" t="str">
        <f t="shared" si="21"/>
        <v/>
      </c>
      <c r="T92" s="133" t="str">
        <f t="shared" si="21"/>
        <v/>
      </c>
      <c r="U92" s="133" t="str">
        <f t="shared" si="21"/>
        <v/>
      </c>
      <c r="V92" s="133" t="str">
        <f t="shared" si="21"/>
        <v/>
      </c>
      <c r="W92" s="134" t="str">
        <f t="shared" si="21"/>
        <v/>
      </c>
      <c r="X92" s="134" t="str">
        <f t="shared" si="21"/>
        <v/>
      </c>
      <c r="Y92" s="134" t="str">
        <f t="shared" si="21"/>
        <v/>
      </c>
      <c r="Z92" s="134" t="str">
        <f t="shared" si="20"/>
        <v/>
      </c>
      <c r="AA92" s="134" t="str">
        <f t="shared" si="20"/>
        <v/>
      </c>
      <c r="AB92" s="134" t="str">
        <f t="shared" si="20"/>
        <v/>
      </c>
      <c r="AC92" s="134" t="str">
        <f t="shared" si="20"/>
        <v/>
      </c>
      <c r="AD92" s="133" t="str">
        <f t="shared" si="20"/>
        <v/>
      </c>
      <c r="AE92" s="133" t="str">
        <f t="shared" si="20"/>
        <v/>
      </c>
      <c r="AF92" s="133" t="str">
        <f t="shared" si="20"/>
        <v/>
      </c>
      <c r="AG92" s="133" t="str">
        <f t="shared" si="20"/>
        <v/>
      </c>
      <c r="AH92" s="133" t="str">
        <f t="shared" si="20"/>
        <v/>
      </c>
      <c r="AI92" s="133" t="str">
        <f t="shared" si="20"/>
        <v/>
      </c>
      <c r="AJ92" s="133" t="str">
        <f t="shared" si="23"/>
        <v/>
      </c>
      <c r="AK92" s="134" t="str">
        <f t="shared" si="23"/>
        <v/>
      </c>
      <c r="AL92" s="134" t="str">
        <f t="shared" si="23"/>
        <v/>
      </c>
      <c r="AM92" s="134" t="str">
        <f t="shared" si="23"/>
        <v/>
      </c>
      <c r="AN92" s="134" t="str">
        <f t="shared" si="23"/>
        <v/>
      </c>
      <c r="AO92" s="134" t="str">
        <f t="shared" si="23"/>
        <v/>
      </c>
      <c r="AP92" s="134" t="str">
        <f t="shared" si="23"/>
        <v/>
      </c>
      <c r="AQ92" s="134" t="str">
        <f t="shared" si="23"/>
        <v/>
      </c>
      <c r="AR92" s="133" t="str">
        <f t="shared" si="23"/>
        <v/>
      </c>
      <c r="AS92" s="133" t="str">
        <f t="shared" si="23"/>
        <v/>
      </c>
      <c r="AT92" s="133" t="str">
        <f t="shared" si="23"/>
        <v/>
      </c>
      <c r="AU92" s="133" t="str">
        <f t="shared" si="23"/>
        <v/>
      </c>
      <c r="AV92" s="133" t="str">
        <f t="shared" si="23"/>
        <v/>
      </c>
      <c r="AW92" s="133" t="str">
        <f t="shared" si="23"/>
        <v/>
      </c>
      <c r="AX92" s="135" t="str">
        <f t="shared" si="23"/>
        <v/>
      </c>
    </row>
    <row r="93" spans="1:50" x14ac:dyDescent="0.25">
      <c r="A93" s="95"/>
      <c r="C93" s="76"/>
      <c r="D93" s="105"/>
      <c r="E93" s="267"/>
      <c r="F93" s="268"/>
      <c r="G93" s="76"/>
      <c r="H93" s="106"/>
      <c r="I93" s="107"/>
      <c r="J93" s="267"/>
      <c r="K93" s="268"/>
      <c r="L93" s="108"/>
      <c r="M93" s="109"/>
      <c r="N93" s="263"/>
      <c r="O93" s="264"/>
      <c r="P93" s="132" t="str">
        <f t="shared" si="21"/>
        <v/>
      </c>
      <c r="Q93" s="133" t="str">
        <f t="shared" si="21"/>
        <v/>
      </c>
      <c r="R93" s="133" t="str">
        <f t="shared" si="21"/>
        <v/>
      </c>
      <c r="S93" s="133" t="str">
        <f t="shared" si="21"/>
        <v/>
      </c>
      <c r="T93" s="133" t="str">
        <f t="shared" si="21"/>
        <v/>
      </c>
      <c r="U93" s="133" t="str">
        <f t="shared" si="21"/>
        <v/>
      </c>
      <c r="V93" s="133" t="str">
        <f t="shared" si="21"/>
        <v/>
      </c>
      <c r="W93" s="134" t="str">
        <f t="shared" si="21"/>
        <v/>
      </c>
      <c r="X93" s="134" t="str">
        <f t="shared" si="21"/>
        <v/>
      </c>
      <c r="Y93" s="134" t="str">
        <f t="shared" si="21"/>
        <v/>
      </c>
      <c r="Z93" s="134" t="str">
        <f t="shared" si="20"/>
        <v/>
      </c>
      <c r="AA93" s="134" t="str">
        <f t="shared" si="20"/>
        <v/>
      </c>
      <c r="AB93" s="134" t="str">
        <f t="shared" si="20"/>
        <v/>
      </c>
      <c r="AC93" s="134" t="str">
        <f t="shared" si="20"/>
        <v/>
      </c>
      <c r="AD93" s="133" t="str">
        <f t="shared" si="20"/>
        <v/>
      </c>
      <c r="AE93" s="133" t="str">
        <f t="shared" si="20"/>
        <v/>
      </c>
      <c r="AF93" s="133" t="str">
        <f t="shared" si="20"/>
        <v/>
      </c>
      <c r="AG93" s="133" t="str">
        <f t="shared" si="20"/>
        <v/>
      </c>
      <c r="AH93" s="133" t="str">
        <f t="shared" si="20"/>
        <v/>
      </c>
      <c r="AI93" s="133" t="str">
        <f t="shared" si="20"/>
        <v/>
      </c>
      <c r="AJ93" s="133" t="str">
        <f t="shared" si="23"/>
        <v/>
      </c>
      <c r="AK93" s="134" t="str">
        <f t="shared" si="23"/>
        <v/>
      </c>
      <c r="AL93" s="134" t="str">
        <f t="shared" si="23"/>
        <v/>
      </c>
      <c r="AM93" s="134" t="str">
        <f t="shared" si="23"/>
        <v/>
      </c>
      <c r="AN93" s="134" t="str">
        <f t="shared" si="23"/>
        <v/>
      </c>
      <c r="AO93" s="134" t="str">
        <f t="shared" si="23"/>
        <v/>
      </c>
      <c r="AP93" s="134" t="str">
        <f t="shared" si="23"/>
        <v/>
      </c>
      <c r="AQ93" s="134" t="str">
        <f t="shared" si="23"/>
        <v/>
      </c>
      <c r="AR93" s="133" t="str">
        <f t="shared" si="23"/>
        <v/>
      </c>
      <c r="AS93" s="133" t="str">
        <f t="shared" si="23"/>
        <v/>
      </c>
      <c r="AT93" s="133" t="str">
        <f t="shared" si="23"/>
        <v/>
      </c>
      <c r="AU93" s="133" t="str">
        <f t="shared" si="23"/>
        <v/>
      </c>
      <c r="AV93" s="133" t="str">
        <f t="shared" si="23"/>
        <v/>
      </c>
      <c r="AW93" s="133" t="str">
        <f t="shared" si="23"/>
        <v/>
      </c>
      <c r="AX93" s="135" t="str">
        <f t="shared" si="23"/>
        <v/>
      </c>
    </row>
    <row r="94" spans="1:50" x14ac:dyDescent="0.25">
      <c r="A94" s="95"/>
      <c r="C94" s="80"/>
      <c r="D94" s="111"/>
      <c r="E94" s="269"/>
      <c r="F94" s="270"/>
      <c r="G94" s="80"/>
      <c r="H94" s="112"/>
      <c r="I94" s="113"/>
      <c r="J94" s="269"/>
      <c r="K94" s="270"/>
      <c r="L94" s="114"/>
      <c r="M94" s="115"/>
      <c r="N94" s="265"/>
      <c r="O94" s="266"/>
      <c r="P94" s="132" t="str">
        <f t="shared" si="21"/>
        <v/>
      </c>
      <c r="Q94" s="133" t="str">
        <f t="shared" si="21"/>
        <v/>
      </c>
      <c r="R94" s="133" t="str">
        <f t="shared" si="21"/>
        <v/>
      </c>
      <c r="S94" s="133" t="str">
        <f t="shared" si="21"/>
        <v/>
      </c>
      <c r="T94" s="133" t="str">
        <f t="shared" si="21"/>
        <v/>
      </c>
      <c r="U94" s="133" t="str">
        <f t="shared" si="21"/>
        <v/>
      </c>
      <c r="V94" s="133" t="str">
        <f t="shared" si="21"/>
        <v/>
      </c>
      <c r="W94" s="134" t="str">
        <f t="shared" si="21"/>
        <v/>
      </c>
      <c r="X94" s="134" t="str">
        <f t="shared" si="21"/>
        <v/>
      </c>
      <c r="Y94" s="134" t="str">
        <f t="shared" si="21"/>
        <v/>
      </c>
      <c r="Z94" s="134" t="str">
        <f t="shared" si="20"/>
        <v/>
      </c>
      <c r="AA94" s="134" t="str">
        <f t="shared" si="20"/>
        <v/>
      </c>
      <c r="AB94" s="134" t="str">
        <f t="shared" si="20"/>
        <v/>
      </c>
      <c r="AC94" s="134" t="str">
        <f t="shared" si="20"/>
        <v/>
      </c>
      <c r="AD94" s="133" t="str">
        <f t="shared" si="20"/>
        <v/>
      </c>
      <c r="AE94" s="133" t="str">
        <f t="shared" si="20"/>
        <v/>
      </c>
      <c r="AF94" s="133" t="str">
        <f t="shared" si="20"/>
        <v/>
      </c>
      <c r="AG94" s="133" t="str">
        <f t="shared" si="20"/>
        <v/>
      </c>
      <c r="AH94" s="133" t="str">
        <f t="shared" si="20"/>
        <v/>
      </c>
      <c r="AI94" s="133" t="str">
        <f t="shared" si="20"/>
        <v/>
      </c>
      <c r="AJ94" s="133" t="str">
        <f t="shared" si="23"/>
        <v/>
      </c>
      <c r="AK94" s="134" t="str">
        <f t="shared" si="23"/>
        <v/>
      </c>
      <c r="AL94" s="134" t="str">
        <f t="shared" si="23"/>
        <v/>
      </c>
      <c r="AM94" s="134" t="str">
        <f t="shared" si="23"/>
        <v/>
      </c>
      <c r="AN94" s="134" t="str">
        <f t="shared" si="23"/>
        <v/>
      </c>
      <c r="AO94" s="134" t="str">
        <f t="shared" si="23"/>
        <v/>
      </c>
      <c r="AP94" s="134" t="str">
        <f t="shared" si="23"/>
        <v/>
      </c>
      <c r="AQ94" s="134" t="str">
        <f t="shared" si="23"/>
        <v/>
      </c>
      <c r="AR94" s="133" t="str">
        <f t="shared" si="23"/>
        <v/>
      </c>
      <c r="AS94" s="133" t="str">
        <f t="shared" si="23"/>
        <v/>
      </c>
      <c r="AT94" s="133" t="str">
        <f t="shared" si="23"/>
        <v/>
      </c>
      <c r="AU94" s="133" t="str">
        <f t="shared" si="23"/>
        <v/>
      </c>
      <c r="AV94" s="133" t="str">
        <f t="shared" si="23"/>
        <v/>
      </c>
      <c r="AW94" s="133" t="str">
        <f t="shared" si="23"/>
        <v/>
      </c>
      <c r="AX94" s="135" t="str">
        <f t="shared" si="23"/>
        <v/>
      </c>
    </row>
    <row r="95" spans="1:50" x14ac:dyDescent="0.25">
      <c r="A95" s="95"/>
      <c r="C95" s="76"/>
      <c r="D95" s="105"/>
      <c r="E95" s="267"/>
      <c r="F95" s="268"/>
      <c r="G95" s="76"/>
      <c r="H95" s="106"/>
      <c r="I95" s="107"/>
      <c r="J95" s="267"/>
      <c r="K95" s="268"/>
      <c r="L95" s="108"/>
      <c r="M95" s="109"/>
      <c r="N95" s="263"/>
      <c r="O95" s="264"/>
      <c r="P95" s="132" t="str">
        <f t="shared" si="21"/>
        <v/>
      </c>
      <c r="Q95" s="133" t="str">
        <f t="shared" si="21"/>
        <v/>
      </c>
      <c r="R95" s="133" t="str">
        <f t="shared" si="21"/>
        <v/>
      </c>
      <c r="S95" s="133" t="str">
        <f t="shared" si="21"/>
        <v/>
      </c>
      <c r="T95" s="133" t="str">
        <f t="shared" si="21"/>
        <v/>
      </c>
      <c r="U95" s="133" t="str">
        <f t="shared" si="21"/>
        <v/>
      </c>
      <c r="V95" s="133" t="str">
        <f t="shared" si="21"/>
        <v/>
      </c>
      <c r="W95" s="134" t="str">
        <f t="shared" si="21"/>
        <v/>
      </c>
      <c r="X95" s="134" t="str">
        <f t="shared" si="21"/>
        <v/>
      </c>
      <c r="Y95" s="134" t="str">
        <f t="shared" si="21"/>
        <v/>
      </c>
      <c r="Z95" s="134" t="str">
        <f t="shared" si="20"/>
        <v/>
      </c>
      <c r="AA95" s="134" t="str">
        <f t="shared" si="20"/>
        <v/>
      </c>
      <c r="AB95" s="134" t="str">
        <f t="shared" si="20"/>
        <v/>
      </c>
      <c r="AC95" s="134" t="str">
        <f t="shared" si="20"/>
        <v/>
      </c>
      <c r="AD95" s="133" t="str">
        <f t="shared" si="20"/>
        <v/>
      </c>
      <c r="AE95" s="133" t="str">
        <f t="shared" si="20"/>
        <v/>
      </c>
      <c r="AF95" s="133" t="str">
        <f t="shared" si="20"/>
        <v/>
      </c>
      <c r="AG95" s="133" t="str">
        <f t="shared" si="20"/>
        <v/>
      </c>
      <c r="AH95" s="133" t="str">
        <f t="shared" si="20"/>
        <v/>
      </c>
      <c r="AI95" s="133" t="str">
        <f t="shared" si="20"/>
        <v/>
      </c>
      <c r="AJ95" s="133" t="str">
        <f t="shared" si="23"/>
        <v/>
      </c>
      <c r="AK95" s="134" t="str">
        <f t="shared" si="23"/>
        <v/>
      </c>
      <c r="AL95" s="134" t="str">
        <f t="shared" si="23"/>
        <v/>
      </c>
      <c r="AM95" s="134" t="str">
        <f t="shared" si="23"/>
        <v/>
      </c>
      <c r="AN95" s="134" t="str">
        <f t="shared" si="23"/>
        <v/>
      </c>
      <c r="AO95" s="134" t="str">
        <f t="shared" si="23"/>
        <v/>
      </c>
      <c r="AP95" s="134" t="str">
        <f t="shared" si="23"/>
        <v/>
      </c>
      <c r="AQ95" s="134" t="str">
        <f t="shared" si="23"/>
        <v/>
      </c>
      <c r="AR95" s="133" t="str">
        <f t="shared" si="23"/>
        <v/>
      </c>
      <c r="AS95" s="133" t="str">
        <f t="shared" si="23"/>
        <v/>
      </c>
      <c r="AT95" s="133" t="str">
        <f t="shared" si="23"/>
        <v/>
      </c>
      <c r="AU95" s="133" t="str">
        <f t="shared" si="23"/>
        <v/>
      </c>
      <c r="AV95" s="133" t="str">
        <f t="shared" si="23"/>
        <v/>
      </c>
      <c r="AW95" s="133" t="str">
        <f t="shared" si="23"/>
        <v/>
      </c>
      <c r="AX95" s="135" t="str">
        <f t="shared" si="23"/>
        <v/>
      </c>
    </row>
    <row r="96" spans="1:50" x14ac:dyDescent="0.25">
      <c r="A96" s="95"/>
      <c r="C96" s="80"/>
      <c r="D96" s="111"/>
      <c r="E96" s="269"/>
      <c r="F96" s="270"/>
      <c r="G96" s="80"/>
      <c r="H96" s="112"/>
      <c r="I96" s="113"/>
      <c r="J96" s="269"/>
      <c r="K96" s="270"/>
      <c r="L96" s="114"/>
      <c r="M96" s="115"/>
      <c r="N96" s="265"/>
      <c r="O96" s="266"/>
      <c r="P96" s="132" t="str">
        <f t="shared" si="21"/>
        <v/>
      </c>
      <c r="Q96" s="133" t="str">
        <f t="shared" si="21"/>
        <v/>
      </c>
      <c r="R96" s="133" t="str">
        <f t="shared" si="21"/>
        <v/>
      </c>
      <c r="S96" s="133" t="str">
        <f t="shared" si="21"/>
        <v/>
      </c>
      <c r="T96" s="133" t="str">
        <f t="shared" si="21"/>
        <v/>
      </c>
      <c r="U96" s="133" t="str">
        <f t="shared" ref="U96:AI120" si="24">IF(AND(U$7&gt;=$M96,U$7&lt;=$N96),IF($L96=100%,$L96,$H96),"")</f>
        <v/>
      </c>
      <c r="V96" s="133" t="str">
        <f t="shared" si="24"/>
        <v/>
      </c>
      <c r="W96" s="134" t="str">
        <f t="shared" si="24"/>
        <v/>
      </c>
      <c r="X96" s="134" t="str">
        <f t="shared" si="24"/>
        <v/>
      </c>
      <c r="Y96" s="134" t="str">
        <f t="shared" si="24"/>
        <v/>
      </c>
      <c r="Z96" s="134" t="str">
        <f t="shared" si="24"/>
        <v/>
      </c>
      <c r="AA96" s="134" t="str">
        <f t="shared" si="24"/>
        <v/>
      </c>
      <c r="AB96" s="134" t="str">
        <f t="shared" si="24"/>
        <v/>
      </c>
      <c r="AC96" s="134" t="str">
        <f t="shared" si="24"/>
        <v/>
      </c>
      <c r="AD96" s="133" t="str">
        <f t="shared" si="24"/>
        <v/>
      </c>
      <c r="AE96" s="133" t="str">
        <f t="shared" si="24"/>
        <v/>
      </c>
      <c r="AF96" s="133" t="str">
        <f t="shared" si="24"/>
        <v/>
      </c>
      <c r="AG96" s="133" t="str">
        <f t="shared" si="24"/>
        <v/>
      </c>
      <c r="AH96" s="133" t="str">
        <f t="shared" si="24"/>
        <v/>
      </c>
      <c r="AI96" s="133" t="str">
        <f t="shared" si="24"/>
        <v/>
      </c>
      <c r="AJ96" s="133" t="str">
        <f t="shared" si="23"/>
        <v/>
      </c>
      <c r="AK96" s="134" t="str">
        <f t="shared" si="23"/>
        <v/>
      </c>
      <c r="AL96" s="134" t="str">
        <f t="shared" si="23"/>
        <v/>
      </c>
      <c r="AM96" s="134" t="str">
        <f t="shared" si="23"/>
        <v/>
      </c>
      <c r="AN96" s="134" t="str">
        <f t="shared" si="23"/>
        <v/>
      </c>
      <c r="AO96" s="134" t="str">
        <f t="shared" si="23"/>
        <v/>
      </c>
      <c r="AP96" s="134" t="str">
        <f t="shared" si="23"/>
        <v/>
      </c>
      <c r="AQ96" s="134" t="str">
        <f t="shared" si="23"/>
        <v/>
      </c>
      <c r="AR96" s="133" t="str">
        <f t="shared" si="23"/>
        <v/>
      </c>
      <c r="AS96" s="133" t="str">
        <f t="shared" si="23"/>
        <v/>
      </c>
      <c r="AT96" s="133" t="str">
        <f t="shared" si="23"/>
        <v/>
      </c>
      <c r="AU96" s="133" t="str">
        <f t="shared" si="23"/>
        <v/>
      </c>
      <c r="AV96" s="133" t="str">
        <f t="shared" si="23"/>
        <v/>
      </c>
      <c r="AW96" s="133" t="str">
        <f t="shared" si="23"/>
        <v/>
      </c>
      <c r="AX96" s="135" t="str">
        <f t="shared" si="23"/>
        <v/>
      </c>
    </row>
    <row r="97" spans="1:50" x14ac:dyDescent="0.25">
      <c r="A97" s="95"/>
      <c r="C97" s="76"/>
      <c r="D97" s="105"/>
      <c r="E97" s="267"/>
      <c r="F97" s="268"/>
      <c r="G97" s="76"/>
      <c r="H97" s="106"/>
      <c r="I97" s="107"/>
      <c r="J97" s="267"/>
      <c r="K97" s="268"/>
      <c r="L97" s="108"/>
      <c r="M97" s="109"/>
      <c r="N97" s="263"/>
      <c r="O97" s="264"/>
      <c r="P97" s="132" t="str">
        <f t="shared" ref="P97:AD121" si="25">IF(AND(P$7&gt;=$M97,P$7&lt;=$N97),IF($L97=100%,$L97,$H97),"")</f>
        <v/>
      </c>
      <c r="Q97" s="133" t="str">
        <f t="shared" si="25"/>
        <v/>
      </c>
      <c r="R97" s="133" t="str">
        <f t="shared" si="25"/>
        <v/>
      </c>
      <c r="S97" s="133" t="str">
        <f t="shared" si="25"/>
        <v/>
      </c>
      <c r="T97" s="133" t="str">
        <f t="shared" si="25"/>
        <v/>
      </c>
      <c r="U97" s="133" t="str">
        <f t="shared" si="25"/>
        <v/>
      </c>
      <c r="V97" s="133" t="str">
        <f t="shared" si="25"/>
        <v/>
      </c>
      <c r="W97" s="134" t="str">
        <f t="shared" si="25"/>
        <v/>
      </c>
      <c r="X97" s="134" t="str">
        <f t="shared" si="25"/>
        <v/>
      </c>
      <c r="Y97" s="134" t="str">
        <f t="shared" si="25"/>
        <v/>
      </c>
      <c r="Z97" s="134" t="str">
        <f t="shared" si="24"/>
        <v/>
      </c>
      <c r="AA97" s="134" t="str">
        <f t="shared" si="24"/>
        <v/>
      </c>
      <c r="AB97" s="134" t="str">
        <f t="shared" si="24"/>
        <v/>
      </c>
      <c r="AC97" s="134" t="str">
        <f t="shared" si="24"/>
        <v/>
      </c>
      <c r="AD97" s="133" t="str">
        <f t="shared" si="24"/>
        <v/>
      </c>
      <c r="AE97" s="133" t="str">
        <f t="shared" si="24"/>
        <v/>
      </c>
      <c r="AF97" s="133" t="str">
        <f t="shared" si="24"/>
        <v/>
      </c>
      <c r="AG97" s="133" t="str">
        <f t="shared" si="24"/>
        <v/>
      </c>
      <c r="AH97" s="133" t="str">
        <f t="shared" si="24"/>
        <v/>
      </c>
      <c r="AI97" s="133" t="str">
        <f t="shared" si="24"/>
        <v/>
      </c>
      <c r="AJ97" s="133" t="str">
        <f t="shared" si="23"/>
        <v/>
      </c>
      <c r="AK97" s="134" t="str">
        <f t="shared" si="23"/>
        <v/>
      </c>
      <c r="AL97" s="134" t="str">
        <f t="shared" si="23"/>
        <v/>
      </c>
      <c r="AM97" s="134" t="str">
        <f t="shared" si="23"/>
        <v/>
      </c>
      <c r="AN97" s="134" t="str">
        <f t="shared" si="23"/>
        <v/>
      </c>
      <c r="AO97" s="134" t="str">
        <f t="shared" si="23"/>
        <v/>
      </c>
      <c r="AP97" s="134" t="str">
        <f t="shared" si="23"/>
        <v/>
      </c>
      <c r="AQ97" s="134" t="str">
        <f t="shared" si="23"/>
        <v/>
      </c>
      <c r="AR97" s="133" t="str">
        <f t="shared" si="23"/>
        <v/>
      </c>
      <c r="AS97" s="133" t="str">
        <f t="shared" si="23"/>
        <v/>
      </c>
      <c r="AT97" s="133" t="str">
        <f t="shared" si="23"/>
        <v/>
      </c>
      <c r="AU97" s="133" t="str">
        <f t="shared" si="23"/>
        <v/>
      </c>
      <c r="AV97" s="133" t="str">
        <f t="shared" si="23"/>
        <v/>
      </c>
      <c r="AW97" s="133" t="str">
        <f t="shared" si="23"/>
        <v/>
      </c>
      <c r="AX97" s="135" t="str">
        <f t="shared" si="23"/>
        <v/>
      </c>
    </row>
    <row r="98" spans="1:50" x14ac:dyDescent="0.25">
      <c r="A98" s="95"/>
      <c r="C98" s="80"/>
      <c r="D98" s="111"/>
      <c r="E98" s="269"/>
      <c r="F98" s="270"/>
      <c r="G98" s="80"/>
      <c r="H98" s="112"/>
      <c r="I98" s="113"/>
      <c r="J98" s="269"/>
      <c r="K98" s="270"/>
      <c r="L98" s="114"/>
      <c r="M98" s="115"/>
      <c r="N98" s="265"/>
      <c r="O98" s="266"/>
      <c r="P98" s="132" t="str">
        <f t="shared" si="25"/>
        <v/>
      </c>
      <c r="Q98" s="133" t="str">
        <f t="shared" si="25"/>
        <v/>
      </c>
      <c r="R98" s="133" t="str">
        <f t="shared" si="25"/>
        <v/>
      </c>
      <c r="S98" s="133" t="str">
        <f t="shared" si="25"/>
        <v/>
      </c>
      <c r="T98" s="133" t="str">
        <f t="shared" si="25"/>
        <v/>
      </c>
      <c r="U98" s="133" t="str">
        <f t="shared" si="25"/>
        <v/>
      </c>
      <c r="V98" s="133" t="str">
        <f t="shared" si="25"/>
        <v/>
      </c>
      <c r="W98" s="134" t="str">
        <f t="shared" si="25"/>
        <v/>
      </c>
      <c r="X98" s="134" t="str">
        <f t="shared" si="25"/>
        <v/>
      </c>
      <c r="Y98" s="134" t="str">
        <f t="shared" si="25"/>
        <v/>
      </c>
      <c r="Z98" s="134" t="str">
        <f t="shared" si="24"/>
        <v/>
      </c>
      <c r="AA98" s="134" t="str">
        <f t="shared" si="24"/>
        <v/>
      </c>
      <c r="AB98" s="134" t="str">
        <f t="shared" si="24"/>
        <v/>
      </c>
      <c r="AC98" s="134" t="str">
        <f t="shared" si="24"/>
        <v/>
      </c>
      <c r="AD98" s="133" t="str">
        <f t="shared" si="24"/>
        <v/>
      </c>
      <c r="AE98" s="133" t="str">
        <f t="shared" si="24"/>
        <v/>
      </c>
      <c r="AF98" s="133" t="str">
        <f t="shared" si="24"/>
        <v/>
      </c>
      <c r="AG98" s="133" t="str">
        <f t="shared" si="24"/>
        <v/>
      </c>
      <c r="AH98" s="133" t="str">
        <f t="shared" si="24"/>
        <v/>
      </c>
      <c r="AI98" s="133" t="str">
        <f t="shared" si="24"/>
        <v/>
      </c>
      <c r="AJ98" s="133" t="str">
        <f t="shared" si="23"/>
        <v/>
      </c>
      <c r="AK98" s="134" t="str">
        <f t="shared" si="23"/>
        <v/>
      </c>
      <c r="AL98" s="134" t="str">
        <f t="shared" si="23"/>
        <v/>
      </c>
      <c r="AM98" s="134" t="str">
        <f t="shared" si="23"/>
        <v/>
      </c>
      <c r="AN98" s="134" t="str">
        <f t="shared" si="23"/>
        <v/>
      </c>
      <c r="AO98" s="134" t="str">
        <f t="shared" si="23"/>
        <v/>
      </c>
      <c r="AP98" s="134" t="str">
        <f t="shared" si="23"/>
        <v/>
      </c>
      <c r="AQ98" s="134" t="str">
        <f t="shared" si="23"/>
        <v/>
      </c>
      <c r="AR98" s="133" t="str">
        <f t="shared" si="23"/>
        <v/>
      </c>
      <c r="AS98" s="133" t="str">
        <f t="shared" si="23"/>
        <v/>
      </c>
      <c r="AT98" s="133" t="str">
        <f t="shared" si="23"/>
        <v/>
      </c>
      <c r="AU98" s="133" t="str">
        <f t="shared" si="23"/>
        <v/>
      </c>
      <c r="AV98" s="133" t="str">
        <f t="shared" si="23"/>
        <v/>
      </c>
      <c r="AW98" s="133" t="str">
        <f t="shared" si="23"/>
        <v/>
      </c>
      <c r="AX98" s="135" t="str">
        <f t="shared" si="23"/>
        <v/>
      </c>
    </row>
    <row r="99" spans="1:50" x14ac:dyDescent="0.25">
      <c r="A99" s="95"/>
      <c r="C99" s="76"/>
      <c r="D99" s="105"/>
      <c r="E99" s="267"/>
      <c r="F99" s="268"/>
      <c r="G99" s="76"/>
      <c r="H99" s="106"/>
      <c r="I99" s="107"/>
      <c r="J99" s="267"/>
      <c r="K99" s="268"/>
      <c r="L99" s="108"/>
      <c r="M99" s="109"/>
      <c r="N99" s="263"/>
      <c r="O99" s="264"/>
      <c r="P99" s="132" t="str">
        <f t="shared" si="25"/>
        <v/>
      </c>
      <c r="Q99" s="133" t="str">
        <f t="shared" si="25"/>
        <v/>
      </c>
      <c r="R99" s="133" t="str">
        <f t="shared" si="25"/>
        <v/>
      </c>
      <c r="S99" s="133" t="str">
        <f t="shared" si="25"/>
        <v/>
      </c>
      <c r="T99" s="133" t="str">
        <f t="shared" si="25"/>
        <v/>
      </c>
      <c r="U99" s="133" t="str">
        <f t="shared" si="25"/>
        <v/>
      </c>
      <c r="V99" s="133" t="str">
        <f t="shared" si="25"/>
        <v/>
      </c>
      <c r="W99" s="134" t="str">
        <f t="shared" si="25"/>
        <v/>
      </c>
      <c r="X99" s="134" t="str">
        <f t="shared" si="25"/>
        <v/>
      </c>
      <c r="Y99" s="134" t="str">
        <f t="shared" si="25"/>
        <v/>
      </c>
      <c r="Z99" s="134" t="str">
        <f t="shared" si="24"/>
        <v/>
      </c>
      <c r="AA99" s="134" t="str">
        <f t="shared" si="24"/>
        <v/>
      </c>
      <c r="AB99" s="134" t="str">
        <f t="shared" si="24"/>
        <v/>
      </c>
      <c r="AC99" s="134" t="str">
        <f t="shared" si="24"/>
        <v/>
      </c>
      <c r="AD99" s="133" t="str">
        <f t="shared" si="24"/>
        <v/>
      </c>
      <c r="AE99" s="133" t="str">
        <f t="shared" si="24"/>
        <v/>
      </c>
      <c r="AF99" s="133" t="str">
        <f t="shared" si="24"/>
        <v/>
      </c>
      <c r="AG99" s="133" t="str">
        <f t="shared" si="24"/>
        <v/>
      </c>
      <c r="AH99" s="133" t="str">
        <f t="shared" si="24"/>
        <v/>
      </c>
      <c r="AI99" s="133" t="str">
        <f t="shared" si="24"/>
        <v/>
      </c>
      <c r="AJ99" s="133" t="str">
        <f t="shared" si="23"/>
        <v/>
      </c>
      <c r="AK99" s="134" t="str">
        <f t="shared" si="23"/>
        <v/>
      </c>
      <c r="AL99" s="134" t="str">
        <f t="shared" si="23"/>
        <v/>
      </c>
      <c r="AM99" s="134" t="str">
        <f t="shared" si="23"/>
        <v/>
      </c>
      <c r="AN99" s="134" t="str">
        <f t="shared" si="23"/>
        <v/>
      </c>
      <c r="AO99" s="134" t="str">
        <f t="shared" si="23"/>
        <v/>
      </c>
      <c r="AP99" s="134" t="str">
        <f t="shared" si="23"/>
        <v/>
      </c>
      <c r="AQ99" s="134" t="str">
        <f t="shared" si="23"/>
        <v/>
      </c>
      <c r="AR99" s="133" t="str">
        <f t="shared" si="23"/>
        <v/>
      </c>
      <c r="AS99" s="133" t="str">
        <f t="shared" si="23"/>
        <v/>
      </c>
      <c r="AT99" s="133" t="str">
        <f t="shared" si="23"/>
        <v/>
      </c>
      <c r="AU99" s="133" t="str">
        <f t="shared" si="23"/>
        <v/>
      </c>
      <c r="AV99" s="133" t="str">
        <f t="shared" si="23"/>
        <v/>
      </c>
      <c r="AW99" s="133" t="str">
        <f t="shared" si="23"/>
        <v/>
      </c>
      <c r="AX99" s="135" t="str">
        <f t="shared" si="23"/>
        <v/>
      </c>
    </row>
    <row r="100" spans="1:50" x14ac:dyDescent="0.25">
      <c r="A100" s="95"/>
      <c r="C100" s="80"/>
      <c r="D100" s="111"/>
      <c r="E100" s="269"/>
      <c r="F100" s="270"/>
      <c r="G100" s="80"/>
      <c r="H100" s="112"/>
      <c r="I100" s="113"/>
      <c r="J100" s="269"/>
      <c r="K100" s="270"/>
      <c r="L100" s="114"/>
      <c r="M100" s="115"/>
      <c r="N100" s="265"/>
      <c r="O100" s="266"/>
      <c r="P100" s="132" t="str">
        <f t="shared" si="25"/>
        <v/>
      </c>
      <c r="Q100" s="133" t="str">
        <f t="shared" si="25"/>
        <v/>
      </c>
      <c r="R100" s="133" t="str">
        <f t="shared" si="25"/>
        <v/>
      </c>
      <c r="S100" s="133" t="str">
        <f t="shared" si="25"/>
        <v/>
      </c>
      <c r="T100" s="133" t="str">
        <f t="shared" si="25"/>
        <v/>
      </c>
      <c r="U100" s="133" t="str">
        <f t="shared" si="25"/>
        <v/>
      </c>
      <c r="V100" s="133" t="str">
        <f t="shared" si="25"/>
        <v/>
      </c>
      <c r="W100" s="134" t="str">
        <f t="shared" si="25"/>
        <v/>
      </c>
      <c r="X100" s="134" t="str">
        <f t="shared" si="25"/>
        <v/>
      </c>
      <c r="Y100" s="134" t="str">
        <f t="shared" si="25"/>
        <v/>
      </c>
      <c r="Z100" s="134" t="str">
        <f t="shared" si="24"/>
        <v/>
      </c>
      <c r="AA100" s="134" t="str">
        <f t="shared" si="24"/>
        <v/>
      </c>
      <c r="AB100" s="134" t="str">
        <f t="shared" si="24"/>
        <v/>
      </c>
      <c r="AC100" s="134" t="str">
        <f t="shared" si="24"/>
        <v/>
      </c>
      <c r="AD100" s="133" t="str">
        <f t="shared" si="24"/>
        <v/>
      </c>
      <c r="AE100" s="133" t="str">
        <f t="shared" si="24"/>
        <v/>
      </c>
      <c r="AF100" s="133" t="str">
        <f t="shared" si="24"/>
        <v/>
      </c>
      <c r="AG100" s="133" t="str">
        <f t="shared" si="24"/>
        <v/>
      </c>
      <c r="AH100" s="133" t="str">
        <f t="shared" si="24"/>
        <v/>
      </c>
      <c r="AI100" s="133" t="str">
        <f t="shared" si="24"/>
        <v/>
      </c>
      <c r="AJ100" s="133" t="str">
        <f t="shared" si="23"/>
        <v/>
      </c>
      <c r="AK100" s="134" t="str">
        <f t="shared" si="23"/>
        <v/>
      </c>
      <c r="AL100" s="134" t="str">
        <f t="shared" si="23"/>
        <v/>
      </c>
      <c r="AM100" s="134" t="str">
        <f t="shared" si="23"/>
        <v/>
      </c>
      <c r="AN100" s="134" t="str">
        <f t="shared" si="23"/>
        <v/>
      </c>
      <c r="AO100" s="134" t="str">
        <f t="shared" si="23"/>
        <v/>
      </c>
      <c r="AP100" s="134" t="str">
        <f t="shared" si="23"/>
        <v/>
      </c>
      <c r="AQ100" s="134" t="str">
        <f t="shared" si="23"/>
        <v/>
      </c>
      <c r="AR100" s="133" t="str">
        <f t="shared" si="23"/>
        <v/>
      </c>
      <c r="AS100" s="133" t="str">
        <f t="shared" si="23"/>
        <v/>
      </c>
      <c r="AT100" s="133" t="str">
        <f t="shared" si="23"/>
        <v/>
      </c>
      <c r="AU100" s="133" t="str">
        <f t="shared" si="23"/>
        <v/>
      </c>
      <c r="AV100" s="133" t="str">
        <f t="shared" si="23"/>
        <v/>
      </c>
      <c r="AW100" s="133" t="str">
        <f t="shared" si="23"/>
        <v/>
      </c>
      <c r="AX100" s="135" t="str">
        <f t="shared" si="23"/>
        <v/>
      </c>
    </row>
    <row r="101" spans="1:50" x14ac:dyDescent="0.25">
      <c r="A101" s="95"/>
      <c r="C101" s="76"/>
      <c r="D101" s="105"/>
      <c r="E101" s="267"/>
      <c r="F101" s="268"/>
      <c r="G101" s="76"/>
      <c r="H101" s="106"/>
      <c r="I101" s="107"/>
      <c r="J101" s="267"/>
      <c r="K101" s="268"/>
      <c r="L101" s="108"/>
      <c r="M101" s="109"/>
      <c r="N101" s="263"/>
      <c r="O101" s="264"/>
      <c r="P101" s="132" t="str">
        <f t="shared" si="25"/>
        <v/>
      </c>
      <c r="Q101" s="133" t="str">
        <f t="shared" si="25"/>
        <v/>
      </c>
      <c r="R101" s="133" t="str">
        <f t="shared" si="25"/>
        <v/>
      </c>
      <c r="S101" s="133" t="str">
        <f t="shared" si="25"/>
        <v/>
      </c>
      <c r="T101" s="133" t="str">
        <f t="shared" si="25"/>
        <v/>
      </c>
      <c r="U101" s="133" t="str">
        <f t="shared" si="25"/>
        <v/>
      </c>
      <c r="V101" s="133" t="str">
        <f t="shared" si="25"/>
        <v/>
      </c>
      <c r="W101" s="134" t="str">
        <f t="shared" si="25"/>
        <v/>
      </c>
      <c r="X101" s="134" t="str">
        <f t="shared" si="25"/>
        <v/>
      </c>
      <c r="Y101" s="134" t="str">
        <f t="shared" si="25"/>
        <v/>
      </c>
      <c r="Z101" s="134" t="str">
        <f t="shared" si="24"/>
        <v/>
      </c>
      <c r="AA101" s="134" t="str">
        <f t="shared" si="24"/>
        <v/>
      </c>
      <c r="AB101" s="134" t="str">
        <f t="shared" si="24"/>
        <v/>
      </c>
      <c r="AC101" s="134" t="str">
        <f t="shared" si="24"/>
        <v/>
      </c>
      <c r="AD101" s="133" t="str">
        <f t="shared" si="24"/>
        <v/>
      </c>
      <c r="AE101" s="133" t="str">
        <f t="shared" si="24"/>
        <v/>
      </c>
      <c r="AF101" s="133" t="str">
        <f t="shared" si="24"/>
        <v/>
      </c>
      <c r="AG101" s="133" t="str">
        <f t="shared" si="24"/>
        <v/>
      </c>
      <c r="AH101" s="133" t="str">
        <f t="shared" si="24"/>
        <v/>
      </c>
      <c r="AI101" s="133" t="str">
        <f t="shared" si="24"/>
        <v/>
      </c>
      <c r="AJ101" s="133" t="str">
        <f t="shared" si="23"/>
        <v/>
      </c>
      <c r="AK101" s="134" t="str">
        <f t="shared" si="23"/>
        <v/>
      </c>
      <c r="AL101" s="134" t="str">
        <f t="shared" si="23"/>
        <v/>
      </c>
      <c r="AM101" s="134" t="str">
        <f t="shared" si="23"/>
        <v/>
      </c>
      <c r="AN101" s="134" t="str">
        <f t="shared" si="23"/>
        <v/>
      </c>
      <c r="AO101" s="134" t="str">
        <f t="shared" si="23"/>
        <v/>
      </c>
      <c r="AP101" s="134" t="str">
        <f t="shared" si="23"/>
        <v/>
      </c>
      <c r="AQ101" s="134" t="str">
        <f t="shared" si="23"/>
        <v/>
      </c>
      <c r="AR101" s="133" t="str">
        <f t="shared" si="23"/>
        <v/>
      </c>
      <c r="AS101" s="133" t="str">
        <f t="shared" si="23"/>
        <v/>
      </c>
      <c r="AT101" s="133" t="str">
        <f t="shared" si="23"/>
        <v/>
      </c>
      <c r="AU101" s="133" t="str">
        <f t="shared" si="23"/>
        <v/>
      </c>
      <c r="AV101" s="133" t="str">
        <f t="shared" si="23"/>
        <v/>
      </c>
      <c r="AW101" s="133" t="str">
        <f t="shared" si="23"/>
        <v/>
      </c>
      <c r="AX101" s="135" t="str">
        <f t="shared" si="23"/>
        <v/>
      </c>
    </row>
    <row r="102" spans="1:50" x14ac:dyDescent="0.25">
      <c r="A102" s="95"/>
      <c r="C102" s="80"/>
      <c r="D102" s="111"/>
      <c r="E102" s="269"/>
      <c r="F102" s="270"/>
      <c r="G102" s="80"/>
      <c r="H102" s="112"/>
      <c r="I102" s="113"/>
      <c r="J102" s="269"/>
      <c r="K102" s="270"/>
      <c r="L102" s="114"/>
      <c r="M102" s="115"/>
      <c r="N102" s="265"/>
      <c r="O102" s="266"/>
      <c r="P102" s="132" t="str">
        <f t="shared" si="25"/>
        <v/>
      </c>
      <c r="Q102" s="133" t="str">
        <f t="shared" si="25"/>
        <v/>
      </c>
      <c r="R102" s="133" t="str">
        <f t="shared" si="25"/>
        <v/>
      </c>
      <c r="S102" s="133" t="str">
        <f t="shared" si="25"/>
        <v/>
      </c>
      <c r="T102" s="133" t="str">
        <f t="shared" si="25"/>
        <v/>
      </c>
      <c r="U102" s="133" t="str">
        <f t="shared" si="25"/>
        <v/>
      </c>
      <c r="V102" s="133" t="str">
        <f t="shared" si="25"/>
        <v/>
      </c>
      <c r="W102" s="134" t="str">
        <f t="shared" si="25"/>
        <v/>
      </c>
      <c r="X102" s="134" t="str">
        <f t="shared" si="25"/>
        <v/>
      </c>
      <c r="Y102" s="134" t="str">
        <f t="shared" si="25"/>
        <v/>
      </c>
      <c r="Z102" s="134" t="str">
        <f t="shared" si="24"/>
        <v/>
      </c>
      <c r="AA102" s="134" t="str">
        <f t="shared" si="24"/>
        <v/>
      </c>
      <c r="AB102" s="134" t="str">
        <f t="shared" si="24"/>
        <v/>
      </c>
      <c r="AC102" s="134" t="str">
        <f t="shared" si="24"/>
        <v/>
      </c>
      <c r="AD102" s="133" t="str">
        <f t="shared" si="24"/>
        <v/>
      </c>
      <c r="AE102" s="133" t="str">
        <f t="shared" si="24"/>
        <v/>
      </c>
      <c r="AF102" s="133" t="str">
        <f t="shared" si="24"/>
        <v/>
      </c>
      <c r="AG102" s="133" t="str">
        <f t="shared" si="24"/>
        <v/>
      </c>
      <c r="AH102" s="133" t="str">
        <f t="shared" si="24"/>
        <v/>
      </c>
      <c r="AI102" s="133" t="str">
        <f t="shared" si="24"/>
        <v/>
      </c>
      <c r="AJ102" s="133" t="str">
        <f t="shared" si="23"/>
        <v/>
      </c>
      <c r="AK102" s="134" t="str">
        <f t="shared" si="23"/>
        <v/>
      </c>
      <c r="AL102" s="134" t="str">
        <f t="shared" si="23"/>
        <v/>
      </c>
      <c r="AM102" s="134" t="str">
        <f t="shared" si="23"/>
        <v/>
      </c>
      <c r="AN102" s="134" t="str">
        <f t="shared" si="23"/>
        <v/>
      </c>
      <c r="AO102" s="134" t="str">
        <f t="shared" si="23"/>
        <v/>
      </c>
      <c r="AP102" s="134" t="str">
        <f t="shared" si="23"/>
        <v/>
      </c>
      <c r="AQ102" s="134" t="str">
        <f t="shared" si="23"/>
        <v/>
      </c>
      <c r="AR102" s="133" t="str">
        <f t="shared" si="23"/>
        <v/>
      </c>
      <c r="AS102" s="133" t="str">
        <f t="shared" si="23"/>
        <v/>
      </c>
      <c r="AT102" s="133" t="str">
        <f t="shared" si="23"/>
        <v/>
      </c>
      <c r="AU102" s="133" t="str">
        <f t="shared" si="23"/>
        <v/>
      </c>
      <c r="AV102" s="133" t="str">
        <f t="shared" si="23"/>
        <v/>
      </c>
      <c r="AW102" s="133" t="str">
        <f t="shared" si="23"/>
        <v/>
      </c>
      <c r="AX102" s="135" t="str">
        <f t="shared" si="23"/>
        <v/>
      </c>
    </row>
    <row r="103" spans="1:50" x14ac:dyDescent="0.25">
      <c r="A103" s="95"/>
      <c r="C103" s="76"/>
      <c r="D103" s="105"/>
      <c r="E103" s="267"/>
      <c r="F103" s="268"/>
      <c r="G103" s="76"/>
      <c r="H103" s="106"/>
      <c r="I103" s="107"/>
      <c r="J103" s="267"/>
      <c r="K103" s="268"/>
      <c r="L103" s="108"/>
      <c r="M103" s="109"/>
      <c r="N103" s="263"/>
      <c r="O103" s="264"/>
      <c r="P103" s="132" t="str">
        <f t="shared" si="25"/>
        <v/>
      </c>
      <c r="Q103" s="133" t="str">
        <f t="shared" si="25"/>
        <v/>
      </c>
      <c r="R103" s="133" t="str">
        <f t="shared" si="25"/>
        <v/>
      </c>
      <c r="S103" s="133" t="str">
        <f t="shared" si="25"/>
        <v/>
      </c>
      <c r="T103" s="133" t="str">
        <f t="shared" si="25"/>
        <v/>
      </c>
      <c r="U103" s="133" t="str">
        <f t="shared" si="25"/>
        <v/>
      </c>
      <c r="V103" s="133" t="str">
        <f t="shared" si="25"/>
        <v/>
      </c>
      <c r="W103" s="134" t="str">
        <f t="shared" si="25"/>
        <v/>
      </c>
      <c r="X103" s="134" t="str">
        <f t="shared" si="25"/>
        <v/>
      </c>
      <c r="Y103" s="134" t="str">
        <f t="shared" si="25"/>
        <v/>
      </c>
      <c r="Z103" s="134" t="str">
        <f t="shared" si="24"/>
        <v/>
      </c>
      <c r="AA103" s="134" t="str">
        <f t="shared" si="24"/>
        <v/>
      </c>
      <c r="AB103" s="134" t="str">
        <f t="shared" si="24"/>
        <v/>
      </c>
      <c r="AC103" s="134" t="str">
        <f t="shared" si="24"/>
        <v/>
      </c>
      <c r="AD103" s="133" t="str">
        <f t="shared" si="24"/>
        <v/>
      </c>
      <c r="AE103" s="133" t="str">
        <f t="shared" si="24"/>
        <v/>
      </c>
      <c r="AF103" s="133" t="str">
        <f t="shared" si="24"/>
        <v/>
      </c>
      <c r="AG103" s="133" t="str">
        <f t="shared" si="24"/>
        <v/>
      </c>
      <c r="AH103" s="133" t="str">
        <f t="shared" si="24"/>
        <v/>
      </c>
      <c r="AI103" s="133" t="str">
        <f t="shared" si="24"/>
        <v/>
      </c>
      <c r="AJ103" s="133" t="str">
        <f t="shared" si="23"/>
        <v/>
      </c>
      <c r="AK103" s="134" t="str">
        <f t="shared" si="23"/>
        <v/>
      </c>
      <c r="AL103" s="134" t="str">
        <f t="shared" si="23"/>
        <v/>
      </c>
      <c r="AM103" s="134" t="str">
        <f t="shared" si="23"/>
        <v/>
      </c>
      <c r="AN103" s="134" t="str">
        <f t="shared" si="23"/>
        <v/>
      </c>
      <c r="AO103" s="134" t="str">
        <f t="shared" si="23"/>
        <v/>
      </c>
      <c r="AP103" s="134" t="str">
        <f t="shared" si="23"/>
        <v/>
      </c>
      <c r="AQ103" s="134" t="str">
        <f t="shared" si="23"/>
        <v/>
      </c>
      <c r="AR103" s="133" t="str">
        <f t="shared" si="23"/>
        <v/>
      </c>
      <c r="AS103" s="133" t="str">
        <f t="shared" si="23"/>
        <v/>
      </c>
      <c r="AT103" s="133" t="str">
        <f t="shared" si="23"/>
        <v/>
      </c>
      <c r="AU103" s="133" t="str">
        <f t="shared" si="23"/>
        <v/>
      </c>
      <c r="AV103" s="133" t="str">
        <f t="shared" si="23"/>
        <v/>
      </c>
      <c r="AW103" s="133" t="str">
        <f t="shared" si="23"/>
        <v/>
      </c>
      <c r="AX103" s="135" t="str">
        <f t="shared" si="23"/>
        <v/>
      </c>
    </row>
    <row r="104" spans="1:50" x14ac:dyDescent="0.25">
      <c r="A104" s="95"/>
      <c r="C104" s="80"/>
      <c r="D104" s="111"/>
      <c r="E104" s="269"/>
      <c r="F104" s="270"/>
      <c r="G104" s="80"/>
      <c r="H104" s="112"/>
      <c r="I104" s="113"/>
      <c r="J104" s="269"/>
      <c r="K104" s="270"/>
      <c r="L104" s="114"/>
      <c r="M104" s="115"/>
      <c r="N104" s="265"/>
      <c r="O104" s="266"/>
      <c r="P104" s="132" t="str">
        <f t="shared" si="25"/>
        <v/>
      </c>
      <c r="Q104" s="133" t="str">
        <f t="shared" si="25"/>
        <v/>
      </c>
      <c r="R104" s="133" t="str">
        <f t="shared" si="25"/>
        <v/>
      </c>
      <c r="S104" s="133" t="str">
        <f t="shared" si="25"/>
        <v/>
      </c>
      <c r="T104" s="133" t="str">
        <f t="shared" si="25"/>
        <v/>
      </c>
      <c r="U104" s="133" t="str">
        <f t="shared" si="25"/>
        <v/>
      </c>
      <c r="V104" s="133" t="str">
        <f t="shared" si="25"/>
        <v/>
      </c>
      <c r="W104" s="134" t="str">
        <f t="shared" si="25"/>
        <v/>
      </c>
      <c r="X104" s="134" t="str">
        <f t="shared" si="25"/>
        <v/>
      </c>
      <c r="Y104" s="134" t="str">
        <f t="shared" si="25"/>
        <v/>
      </c>
      <c r="Z104" s="134" t="str">
        <f t="shared" si="24"/>
        <v/>
      </c>
      <c r="AA104" s="134" t="str">
        <f t="shared" si="24"/>
        <v/>
      </c>
      <c r="AB104" s="134" t="str">
        <f t="shared" si="24"/>
        <v/>
      </c>
      <c r="AC104" s="134" t="str">
        <f t="shared" si="24"/>
        <v/>
      </c>
      <c r="AD104" s="133" t="str">
        <f t="shared" si="24"/>
        <v/>
      </c>
      <c r="AE104" s="133" t="str">
        <f t="shared" si="24"/>
        <v/>
      </c>
      <c r="AF104" s="133" t="str">
        <f t="shared" si="24"/>
        <v/>
      </c>
      <c r="AG104" s="133" t="str">
        <f t="shared" si="24"/>
        <v/>
      </c>
      <c r="AH104" s="133" t="str">
        <f t="shared" si="24"/>
        <v/>
      </c>
      <c r="AI104" s="133" t="str">
        <f t="shared" si="24"/>
        <v/>
      </c>
      <c r="AJ104" s="133" t="str">
        <f t="shared" si="23"/>
        <v/>
      </c>
      <c r="AK104" s="134" t="str">
        <f t="shared" si="23"/>
        <v/>
      </c>
      <c r="AL104" s="134" t="str">
        <f t="shared" si="23"/>
        <v/>
      </c>
      <c r="AM104" s="134" t="str">
        <f t="shared" si="23"/>
        <v/>
      </c>
      <c r="AN104" s="134" t="str">
        <f t="shared" si="23"/>
        <v/>
      </c>
      <c r="AO104" s="134" t="str">
        <f t="shared" si="23"/>
        <v/>
      </c>
      <c r="AP104" s="134" t="str">
        <f t="shared" si="23"/>
        <v/>
      </c>
      <c r="AQ104" s="134" t="str">
        <f t="shared" si="23"/>
        <v/>
      </c>
      <c r="AR104" s="133" t="str">
        <f t="shared" si="23"/>
        <v/>
      </c>
      <c r="AS104" s="133" t="str">
        <f t="shared" si="23"/>
        <v/>
      </c>
      <c r="AT104" s="133" t="str">
        <f t="shared" si="23"/>
        <v/>
      </c>
      <c r="AU104" s="133" t="str">
        <f t="shared" si="23"/>
        <v/>
      </c>
      <c r="AV104" s="133" t="str">
        <f t="shared" si="23"/>
        <v/>
      </c>
      <c r="AW104" s="133" t="str">
        <f t="shared" si="23"/>
        <v/>
      </c>
      <c r="AX104" s="135" t="str">
        <f t="shared" si="23"/>
        <v/>
      </c>
    </row>
    <row r="105" spans="1:50" x14ac:dyDescent="0.25">
      <c r="A105" s="95"/>
      <c r="C105" s="76"/>
      <c r="D105" s="105"/>
      <c r="E105" s="267"/>
      <c r="F105" s="268"/>
      <c r="G105" s="76"/>
      <c r="H105" s="106"/>
      <c r="I105" s="107"/>
      <c r="J105" s="267"/>
      <c r="K105" s="268"/>
      <c r="L105" s="108"/>
      <c r="M105" s="109"/>
      <c r="N105" s="263"/>
      <c r="O105" s="264"/>
      <c r="P105" s="132" t="str">
        <f t="shared" si="25"/>
        <v/>
      </c>
      <c r="Q105" s="133" t="str">
        <f t="shared" si="25"/>
        <v/>
      </c>
      <c r="R105" s="133" t="str">
        <f t="shared" si="25"/>
        <v/>
      </c>
      <c r="S105" s="133" t="str">
        <f t="shared" si="25"/>
        <v/>
      </c>
      <c r="T105" s="133" t="str">
        <f t="shared" si="25"/>
        <v/>
      </c>
      <c r="U105" s="133" t="str">
        <f t="shared" si="25"/>
        <v/>
      </c>
      <c r="V105" s="133" t="str">
        <f t="shared" si="25"/>
        <v/>
      </c>
      <c r="W105" s="134" t="str">
        <f t="shared" si="25"/>
        <v/>
      </c>
      <c r="X105" s="134" t="str">
        <f t="shared" si="25"/>
        <v/>
      </c>
      <c r="Y105" s="134" t="str">
        <f t="shared" si="25"/>
        <v/>
      </c>
      <c r="Z105" s="134" t="str">
        <f t="shared" si="24"/>
        <v/>
      </c>
      <c r="AA105" s="134" t="str">
        <f t="shared" si="24"/>
        <v/>
      </c>
      <c r="AB105" s="134" t="str">
        <f t="shared" si="24"/>
        <v/>
      </c>
      <c r="AC105" s="134" t="str">
        <f t="shared" si="24"/>
        <v/>
      </c>
      <c r="AD105" s="133" t="str">
        <f t="shared" si="24"/>
        <v/>
      </c>
      <c r="AE105" s="133" t="str">
        <f t="shared" si="24"/>
        <v/>
      </c>
      <c r="AF105" s="133" t="str">
        <f t="shared" si="24"/>
        <v/>
      </c>
      <c r="AG105" s="133" t="str">
        <f t="shared" si="24"/>
        <v/>
      </c>
      <c r="AH105" s="133" t="str">
        <f t="shared" si="24"/>
        <v/>
      </c>
      <c r="AI105" s="133" t="str">
        <f t="shared" si="24"/>
        <v/>
      </c>
      <c r="AJ105" s="133" t="str">
        <f t="shared" si="23"/>
        <v/>
      </c>
      <c r="AK105" s="134" t="str">
        <f t="shared" si="23"/>
        <v/>
      </c>
      <c r="AL105" s="134" t="str">
        <f t="shared" si="23"/>
        <v/>
      </c>
      <c r="AM105" s="134" t="str">
        <f t="shared" si="23"/>
        <v/>
      </c>
      <c r="AN105" s="134" t="str">
        <f t="shared" si="23"/>
        <v/>
      </c>
      <c r="AO105" s="134" t="str">
        <f t="shared" si="23"/>
        <v/>
      </c>
      <c r="AP105" s="134" t="str">
        <f t="shared" si="23"/>
        <v/>
      </c>
      <c r="AQ105" s="134" t="str">
        <f t="shared" si="23"/>
        <v/>
      </c>
      <c r="AR105" s="133" t="str">
        <f t="shared" si="23"/>
        <v/>
      </c>
      <c r="AS105" s="133" t="str">
        <f t="shared" si="23"/>
        <v/>
      </c>
      <c r="AT105" s="133" t="str">
        <f t="shared" si="23"/>
        <v/>
      </c>
      <c r="AU105" s="133" t="str">
        <f t="shared" si="23"/>
        <v/>
      </c>
      <c r="AV105" s="133" t="str">
        <f t="shared" si="23"/>
        <v/>
      </c>
      <c r="AW105" s="133" t="str">
        <f t="shared" si="23"/>
        <v/>
      </c>
      <c r="AX105" s="135" t="str">
        <f t="shared" si="23"/>
        <v/>
      </c>
    </row>
    <row r="106" spans="1:50" x14ac:dyDescent="0.25">
      <c r="A106" s="95"/>
      <c r="C106" s="80"/>
      <c r="D106" s="111"/>
      <c r="E106" s="269"/>
      <c r="F106" s="270"/>
      <c r="G106" s="80"/>
      <c r="H106" s="112"/>
      <c r="I106" s="113"/>
      <c r="J106" s="269"/>
      <c r="K106" s="270"/>
      <c r="L106" s="114"/>
      <c r="M106" s="115"/>
      <c r="N106" s="265"/>
      <c r="O106" s="266"/>
      <c r="P106" s="132" t="str">
        <f t="shared" si="25"/>
        <v/>
      </c>
      <c r="Q106" s="133" t="str">
        <f t="shared" si="25"/>
        <v/>
      </c>
      <c r="R106" s="133" t="str">
        <f t="shared" si="25"/>
        <v/>
      </c>
      <c r="S106" s="133" t="str">
        <f t="shared" si="25"/>
        <v/>
      </c>
      <c r="T106" s="133" t="str">
        <f t="shared" si="25"/>
        <v/>
      </c>
      <c r="U106" s="133" t="str">
        <f t="shared" si="25"/>
        <v/>
      </c>
      <c r="V106" s="133" t="str">
        <f t="shared" si="25"/>
        <v/>
      </c>
      <c r="W106" s="134" t="str">
        <f t="shared" si="25"/>
        <v/>
      </c>
      <c r="X106" s="134" t="str">
        <f t="shared" si="25"/>
        <v/>
      </c>
      <c r="Y106" s="134" t="str">
        <f t="shared" si="25"/>
        <v/>
      </c>
      <c r="Z106" s="134" t="str">
        <f t="shared" si="24"/>
        <v/>
      </c>
      <c r="AA106" s="134" t="str">
        <f t="shared" si="24"/>
        <v/>
      </c>
      <c r="AB106" s="134" t="str">
        <f t="shared" si="24"/>
        <v/>
      </c>
      <c r="AC106" s="134" t="str">
        <f t="shared" si="24"/>
        <v/>
      </c>
      <c r="AD106" s="133" t="str">
        <f t="shared" si="24"/>
        <v/>
      </c>
      <c r="AE106" s="133" t="str">
        <f t="shared" si="24"/>
        <v/>
      </c>
      <c r="AF106" s="133" t="str">
        <f t="shared" si="24"/>
        <v/>
      </c>
      <c r="AG106" s="133" t="str">
        <f t="shared" si="24"/>
        <v/>
      </c>
      <c r="AH106" s="133" t="str">
        <f t="shared" si="24"/>
        <v/>
      </c>
      <c r="AI106" s="133" t="str">
        <f t="shared" si="24"/>
        <v/>
      </c>
      <c r="AJ106" s="133" t="str">
        <f t="shared" si="23"/>
        <v/>
      </c>
      <c r="AK106" s="134" t="str">
        <f t="shared" si="23"/>
        <v/>
      </c>
      <c r="AL106" s="134" t="str">
        <f t="shared" si="23"/>
        <v/>
      </c>
      <c r="AM106" s="134" t="str">
        <f t="shared" si="23"/>
        <v/>
      </c>
      <c r="AN106" s="134" t="str">
        <f t="shared" si="23"/>
        <v/>
      </c>
      <c r="AO106" s="134" t="str">
        <f t="shared" si="23"/>
        <v/>
      </c>
      <c r="AP106" s="134" t="str">
        <f t="shared" si="23"/>
        <v/>
      </c>
      <c r="AQ106" s="134" t="str">
        <f t="shared" si="23"/>
        <v/>
      </c>
      <c r="AR106" s="133" t="str">
        <f t="shared" si="23"/>
        <v/>
      </c>
      <c r="AS106" s="133" t="str">
        <f t="shared" si="23"/>
        <v/>
      </c>
      <c r="AT106" s="133" t="str">
        <f t="shared" si="23"/>
        <v/>
      </c>
      <c r="AU106" s="133" t="str">
        <f t="shared" si="23"/>
        <v/>
      </c>
      <c r="AV106" s="133" t="str">
        <f t="shared" ref="AJ106:AX123" si="26">IF(AND(AV$7&gt;=$M106,AV$7&lt;=$N106),IF($L106=100%,$L106,$H106),"")</f>
        <v/>
      </c>
      <c r="AW106" s="133" t="str">
        <f t="shared" si="26"/>
        <v/>
      </c>
      <c r="AX106" s="135" t="str">
        <f t="shared" si="26"/>
        <v/>
      </c>
    </row>
    <row r="107" spans="1:50" x14ac:dyDescent="0.25">
      <c r="A107" s="95"/>
      <c r="C107" s="76"/>
      <c r="D107" s="105"/>
      <c r="E107" s="267"/>
      <c r="F107" s="268"/>
      <c r="G107" s="76"/>
      <c r="H107" s="106"/>
      <c r="I107" s="107"/>
      <c r="J107" s="267"/>
      <c r="K107" s="268"/>
      <c r="L107" s="108"/>
      <c r="M107" s="109"/>
      <c r="N107" s="263"/>
      <c r="O107" s="264"/>
      <c r="P107" s="132" t="str">
        <f t="shared" si="25"/>
        <v/>
      </c>
      <c r="Q107" s="133" t="str">
        <f t="shared" si="25"/>
        <v/>
      </c>
      <c r="R107" s="133" t="str">
        <f t="shared" si="25"/>
        <v/>
      </c>
      <c r="S107" s="133" t="str">
        <f t="shared" si="25"/>
        <v/>
      </c>
      <c r="T107" s="133" t="str">
        <f t="shared" si="25"/>
        <v/>
      </c>
      <c r="U107" s="133" t="str">
        <f t="shared" si="25"/>
        <v/>
      </c>
      <c r="V107" s="133" t="str">
        <f t="shared" si="25"/>
        <v/>
      </c>
      <c r="W107" s="134" t="str">
        <f t="shared" si="25"/>
        <v/>
      </c>
      <c r="X107" s="134" t="str">
        <f t="shared" si="25"/>
        <v/>
      </c>
      <c r="Y107" s="134" t="str">
        <f t="shared" si="25"/>
        <v/>
      </c>
      <c r="Z107" s="134" t="str">
        <f t="shared" si="24"/>
        <v/>
      </c>
      <c r="AA107" s="134" t="str">
        <f t="shared" si="24"/>
        <v/>
      </c>
      <c r="AB107" s="134" t="str">
        <f t="shared" si="24"/>
        <v/>
      </c>
      <c r="AC107" s="134" t="str">
        <f t="shared" si="24"/>
        <v/>
      </c>
      <c r="AD107" s="133" t="str">
        <f t="shared" si="24"/>
        <v/>
      </c>
      <c r="AE107" s="133" t="str">
        <f t="shared" si="24"/>
        <v/>
      </c>
      <c r="AF107" s="133" t="str">
        <f t="shared" si="24"/>
        <v/>
      </c>
      <c r="AG107" s="133" t="str">
        <f t="shared" si="24"/>
        <v/>
      </c>
      <c r="AH107" s="133" t="str">
        <f t="shared" si="24"/>
        <v/>
      </c>
      <c r="AI107" s="133" t="str">
        <f t="shared" si="24"/>
        <v/>
      </c>
      <c r="AJ107" s="133" t="str">
        <f t="shared" si="26"/>
        <v/>
      </c>
      <c r="AK107" s="134" t="str">
        <f t="shared" si="26"/>
        <v/>
      </c>
      <c r="AL107" s="134" t="str">
        <f t="shared" si="26"/>
        <v/>
      </c>
      <c r="AM107" s="134" t="str">
        <f t="shared" si="26"/>
        <v/>
      </c>
      <c r="AN107" s="134" t="str">
        <f t="shared" si="26"/>
        <v/>
      </c>
      <c r="AO107" s="134" t="str">
        <f t="shared" si="26"/>
        <v/>
      </c>
      <c r="AP107" s="134" t="str">
        <f t="shared" si="26"/>
        <v/>
      </c>
      <c r="AQ107" s="134" t="str">
        <f t="shared" si="26"/>
        <v/>
      </c>
      <c r="AR107" s="133" t="str">
        <f t="shared" si="26"/>
        <v/>
      </c>
      <c r="AS107" s="133" t="str">
        <f t="shared" si="26"/>
        <v/>
      </c>
      <c r="AT107" s="133" t="str">
        <f t="shared" si="26"/>
        <v/>
      </c>
      <c r="AU107" s="133" t="str">
        <f t="shared" si="26"/>
        <v/>
      </c>
      <c r="AV107" s="133" t="str">
        <f t="shared" si="26"/>
        <v/>
      </c>
      <c r="AW107" s="133" t="str">
        <f t="shared" si="26"/>
        <v/>
      </c>
      <c r="AX107" s="135" t="str">
        <f t="shared" si="26"/>
        <v/>
      </c>
    </row>
    <row r="108" spans="1:50" x14ac:dyDescent="0.25">
      <c r="A108" s="95"/>
      <c r="C108" s="80"/>
      <c r="D108" s="111"/>
      <c r="E108" s="269"/>
      <c r="F108" s="270"/>
      <c r="G108" s="80"/>
      <c r="H108" s="112"/>
      <c r="I108" s="113"/>
      <c r="J108" s="269"/>
      <c r="K108" s="270"/>
      <c r="L108" s="114"/>
      <c r="M108" s="115"/>
      <c r="N108" s="265"/>
      <c r="O108" s="266"/>
      <c r="P108" s="132" t="str">
        <f t="shared" si="25"/>
        <v/>
      </c>
      <c r="Q108" s="133" t="str">
        <f t="shared" si="25"/>
        <v/>
      </c>
      <c r="R108" s="133" t="str">
        <f t="shared" si="25"/>
        <v/>
      </c>
      <c r="S108" s="133" t="str">
        <f t="shared" si="25"/>
        <v/>
      </c>
      <c r="T108" s="133" t="str">
        <f t="shared" si="25"/>
        <v/>
      </c>
      <c r="U108" s="133" t="str">
        <f t="shared" si="25"/>
        <v/>
      </c>
      <c r="V108" s="133" t="str">
        <f t="shared" si="25"/>
        <v/>
      </c>
      <c r="W108" s="134" t="str">
        <f t="shared" si="25"/>
        <v/>
      </c>
      <c r="X108" s="134" t="str">
        <f t="shared" si="25"/>
        <v/>
      </c>
      <c r="Y108" s="134" t="str">
        <f t="shared" si="25"/>
        <v/>
      </c>
      <c r="Z108" s="134" t="str">
        <f t="shared" si="24"/>
        <v/>
      </c>
      <c r="AA108" s="134" t="str">
        <f t="shared" si="24"/>
        <v/>
      </c>
      <c r="AB108" s="134" t="str">
        <f t="shared" si="24"/>
        <v/>
      </c>
      <c r="AC108" s="134" t="str">
        <f t="shared" si="24"/>
        <v/>
      </c>
      <c r="AD108" s="133" t="str">
        <f t="shared" si="24"/>
        <v/>
      </c>
      <c r="AE108" s="133" t="str">
        <f t="shared" si="24"/>
        <v/>
      </c>
      <c r="AF108" s="133" t="str">
        <f t="shared" si="24"/>
        <v/>
      </c>
      <c r="AG108" s="133" t="str">
        <f t="shared" si="24"/>
        <v/>
      </c>
      <c r="AH108" s="133" t="str">
        <f t="shared" si="24"/>
        <v/>
      </c>
      <c r="AI108" s="133" t="str">
        <f t="shared" si="24"/>
        <v/>
      </c>
      <c r="AJ108" s="133" t="str">
        <f t="shared" si="26"/>
        <v/>
      </c>
      <c r="AK108" s="134" t="str">
        <f t="shared" si="26"/>
        <v/>
      </c>
      <c r="AL108" s="134" t="str">
        <f t="shared" si="26"/>
        <v/>
      </c>
      <c r="AM108" s="134" t="str">
        <f t="shared" si="26"/>
        <v/>
      </c>
      <c r="AN108" s="134" t="str">
        <f t="shared" si="26"/>
        <v/>
      </c>
      <c r="AO108" s="134" t="str">
        <f t="shared" si="26"/>
        <v/>
      </c>
      <c r="AP108" s="134" t="str">
        <f t="shared" si="26"/>
        <v/>
      </c>
      <c r="AQ108" s="134" t="str">
        <f t="shared" si="26"/>
        <v/>
      </c>
      <c r="AR108" s="133" t="str">
        <f t="shared" si="26"/>
        <v/>
      </c>
      <c r="AS108" s="133" t="str">
        <f t="shared" si="26"/>
        <v/>
      </c>
      <c r="AT108" s="133" t="str">
        <f t="shared" si="26"/>
        <v/>
      </c>
      <c r="AU108" s="133" t="str">
        <f t="shared" si="26"/>
        <v/>
      </c>
      <c r="AV108" s="133" t="str">
        <f t="shared" si="26"/>
        <v/>
      </c>
      <c r="AW108" s="133" t="str">
        <f t="shared" si="26"/>
        <v/>
      </c>
      <c r="AX108" s="135" t="str">
        <f t="shared" si="26"/>
        <v/>
      </c>
    </row>
    <row r="109" spans="1:50" x14ac:dyDescent="0.25">
      <c r="A109" s="95"/>
      <c r="C109" s="76"/>
      <c r="D109" s="105"/>
      <c r="E109" s="267"/>
      <c r="F109" s="268"/>
      <c r="G109" s="76"/>
      <c r="H109" s="106"/>
      <c r="I109" s="107"/>
      <c r="J109" s="267"/>
      <c r="K109" s="268"/>
      <c r="L109" s="108"/>
      <c r="M109" s="109"/>
      <c r="N109" s="263"/>
      <c r="O109" s="264"/>
      <c r="P109" s="132" t="str">
        <f t="shared" si="25"/>
        <v/>
      </c>
      <c r="Q109" s="133" t="str">
        <f t="shared" si="25"/>
        <v/>
      </c>
      <c r="R109" s="133" t="str">
        <f t="shared" si="25"/>
        <v/>
      </c>
      <c r="S109" s="133" t="str">
        <f t="shared" si="25"/>
        <v/>
      </c>
      <c r="T109" s="133" t="str">
        <f t="shared" si="25"/>
        <v/>
      </c>
      <c r="U109" s="133" t="str">
        <f t="shared" si="25"/>
        <v/>
      </c>
      <c r="V109" s="133" t="str">
        <f t="shared" si="25"/>
        <v/>
      </c>
      <c r="W109" s="134" t="str">
        <f t="shared" si="25"/>
        <v/>
      </c>
      <c r="X109" s="134" t="str">
        <f t="shared" si="25"/>
        <v/>
      </c>
      <c r="Y109" s="134" t="str">
        <f t="shared" si="25"/>
        <v/>
      </c>
      <c r="Z109" s="134" t="str">
        <f t="shared" si="24"/>
        <v/>
      </c>
      <c r="AA109" s="134" t="str">
        <f t="shared" si="24"/>
        <v/>
      </c>
      <c r="AB109" s="134" t="str">
        <f t="shared" si="24"/>
        <v/>
      </c>
      <c r="AC109" s="134" t="str">
        <f t="shared" si="24"/>
        <v/>
      </c>
      <c r="AD109" s="133" t="str">
        <f t="shared" si="24"/>
        <v/>
      </c>
      <c r="AE109" s="133" t="str">
        <f t="shared" si="24"/>
        <v/>
      </c>
      <c r="AF109" s="133" t="str">
        <f t="shared" si="24"/>
        <v/>
      </c>
      <c r="AG109" s="133" t="str">
        <f t="shared" si="24"/>
        <v/>
      </c>
      <c r="AH109" s="133" t="str">
        <f t="shared" si="24"/>
        <v/>
      </c>
      <c r="AI109" s="133" t="str">
        <f t="shared" si="24"/>
        <v/>
      </c>
      <c r="AJ109" s="133" t="str">
        <f t="shared" si="26"/>
        <v/>
      </c>
      <c r="AK109" s="134" t="str">
        <f t="shared" si="26"/>
        <v/>
      </c>
      <c r="AL109" s="134" t="str">
        <f t="shared" si="26"/>
        <v/>
      </c>
      <c r="AM109" s="134" t="str">
        <f t="shared" si="26"/>
        <v/>
      </c>
      <c r="AN109" s="134" t="str">
        <f t="shared" si="26"/>
        <v/>
      </c>
      <c r="AO109" s="134" t="str">
        <f t="shared" si="26"/>
        <v/>
      </c>
      <c r="AP109" s="134" t="str">
        <f t="shared" si="26"/>
        <v/>
      </c>
      <c r="AQ109" s="134" t="str">
        <f t="shared" si="26"/>
        <v/>
      </c>
      <c r="AR109" s="133" t="str">
        <f t="shared" si="26"/>
        <v/>
      </c>
      <c r="AS109" s="133" t="str">
        <f t="shared" si="26"/>
        <v/>
      </c>
      <c r="AT109" s="133" t="str">
        <f t="shared" si="26"/>
        <v/>
      </c>
      <c r="AU109" s="133" t="str">
        <f t="shared" si="26"/>
        <v/>
      </c>
      <c r="AV109" s="133" t="str">
        <f t="shared" si="26"/>
        <v/>
      </c>
      <c r="AW109" s="133" t="str">
        <f t="shared" si="26"/>
        <v/>
      </c>
      <c r="AX109" s="135" t="str">
        <f t="shared" si="26"/>
        <v/>
      </c>
    </row>
    <row r="110" spans="1:50" x14ac:dyDescent="0.25">
      <c r="A110" s="95"/>
      <c r="C110" s="80"/>
      <c r="D110" s="111"/>
      <c r="E110" s="269"/>
      <c r="F110" s="270"/>
      <c r="G110" s="80"/>
      <c r="H110" s="112"/>
      <c r="I110" s="113"/>
      <c r="J110" s="269"/>
      <c r="K110" s="270"/>
      <c r="L110" s="114"/>
      <c r="M110" s="115"/>
      <c r="N110" s="265"/>
      <c r="O110" s="266"/>
      <c r="P110" s="132" t="str">
        <f t="shared" si="25"/>
        <v/>
      </c>
      <c r="Q110" s="133" t="str">
        <f t="shared" si="25"/>
        <v/>
      </c>
      <c r="R110" s="133" t="str">
        <f t="shared" si="25"/>
        <v/>
      </c>
      <c r="S110" s="133" t="str">
        <f t="shared" si="25"/>
        <v/>
      </c>
      <c r="T110" s="133" t="str">
        <f t="shared" si="25"/>
        <v/>
      </c>
      <c r="U110" s="133" t="str">
        <f t="shared" si="25"/>
        <v/>
      </c>
      <c r="V110" s="133" t="str">
        <f t="shared" si="25"/>
        <v/>
      </c>
      <c r="W110" s="134" t="str">
        <f t="shared" si="25"/>
        <v/>
      </c>
      <c r="X110" s="134" t="str">
        <f t="shared" si="25"/>
        <v/>
      </c>
      <c r="Y110" s="134" t="str">
        <f t="shared" si="25"/>
        <v/>
      </c>
      <c r="Z110" s="134" t="str">
        <f t="shared" si="24"/>
        <v/>
      </c>
      <c r="AA110" s="134" t="str">
        <f t="shared" si="24"/>
        <v/>
      </c>
      <c r="AB110" s="134" t="str">
        <f t="shared" si="24"/>
        <v/>
      </c>
      <c r="AC110" s="134" t="str">
        <f t="shared" si="24"/>
        <v/>
      </c>
      <c r="AD110" s="133" t="str">
        <f t="shared" si="24"/>
        <v/>
      </c>
      <c r="AE110" s="133" t="str">
        <f t="shared" si="24"/>
        <v/>
      </c>
      <c r="AF110" s="133" t="str">
        <f t="shared" si="24"/>
        <v/>
      </c>
      <c r="AG110" s="133" t="str">
        <f t="shared" si="24"/>
        <v/>
      </c>
      <c r="AH110" s="133" t="str">
        <f t="shared" si="24"/>
        <v/>
      </c>
      <c r="AI110" s="133" t="str">
        <f t="shared" si="24"/>
        <v/>
      </c>
      <c r="AJ110" s="133" t="str">
        <f t="shared" si="26"/>
        <v/>
      </c>
      <c r="AK110" s="134" t="str">
        <f t="shared" si="26"/>
        <v/>
      </c>
      <c r="AL110" s="134" t="str">
        <f t="shared" si="26"/>
        <v/>
      </c>
      <c r="AM110" s="134" t="str">
        <f t="shared" si="26"/>
        <v/>
      </c>
      <c r="AN110" s="134" t="str">
        <f t="shared" si="26"/>
        <v/>
      </c>
      <c r="AO110" s="134" t="str">
        <f t="shared" si="26"/>
        <v/>
      </c>
      <c r="AP110" s="134" t="str">
        <f t="shared" si="26"/>
        <v/>
      </c>
      <c r="AQ110" s="134" t="str">
        <f t="shared" si="26"/>
        <v/>
      </c>
      <c r="AR110" s="133" t="str">
        <f t="shared" si="26"/>
        <v/>
      </c>
      <c r="AS110" s="133" t="str">
        <f t="shared" si="26"/>
        <v/>
      </c>
      <c r="AT110" s="133" t="str">
        <f t="shared" si="26"/>
        <v/>
      </c>
      <c r="AU110" s="133" t="str">
        <f t="shared" si="26"/>
        <v/>
      </c>
      <c r="AV110" s="133" t="str">
        <f t="shared" si="26"/>
        <v/>
      </c>
      <c r="AW110" s="133" t="str">
        <f t="shared" si="26"/>
        <v/>
      </c>
      <c r="AX110" s="135" t="str">
        <f t="shared" si="26"/>
        <v/>
      </c>
    </row>
    <row r="111" spans="1:50" x14ac:dyDescent="0.25">
      <c r="A111" s="95"/>
      <c r="C111" s="76"/>
      <c r="D111" s="105"/>
      <c r="E111" s="267"/>
      <c r="F111" s="268"/>
      <c r="G111" s="76"/>
      <c r="H111" s="106"/>
      <c r="I111" s="107"/>
      <c r="J111" s="267"/>
      <c r="K111" s="268"/>
      <c r="L111" s="108"/>
      <c r="M111" s="109"/>
      <c r="N111" s="263"/>
      <c r="O111" s="264"/>
      <c r="P111" s="132" t="str">
        <f t="shared" si="25"/>
        <v/>
      </c>
      <c r="Q111" s="133" t="str">
        <f t="shared" si="25"/>
        <v/>
      </c>
      <c r="R111" s="133" t="str">
        <f t="shared" si="25"/>
        <v/>
      </c>
      <c r="S111" s="133" t="str">
        <f t="shared" si="25"/>
        <v/>
      </c>
      <c r="T111" s="133" t="str">
        <f t="shared" si="25"/>
        <v/>
      </c>
      <c r="U111" s="133" t="str">
        <f t="shared" si="25"/>
        <v/>
      </c>
      <c r="V111" s="133" t="str">
        <f t="shared" si="25"/>
        <v/>
      </c>
      <c r="W111" s="134" t="str">
        <f t="shared" si="25"/>
        <v/>
      </c>
      <c r="X111" s="134" t="str">
        <f t="shared" si="25"/>
        <v/>
      </c>
      <c r="Y111" s="134" t="str">
        <f t="shared" si="25"/>
        <v/>
      </c>
      <c r="Z111" s="134" t="str">
        <f t="shared" si="24"/>
        <v/>
      </c>
      <c r="AA111" s="134" t="str">
        <f t="shared" si="24"/>
        <v/>
      </c>
      <c r="AB111" s="134" t="str">
        <f t="shared" si="24"/>
        <v/>
      </c>
      <c r="AC111" s="134" t="str">
        <f t="shared" si="24"/>
        <v/>
      </c>
      <c r="AD111" s="133" t="str">
        <f t="shared" si="24"/>
        <v/>
      </c>
      <c r="AE111" s="133" t="str">
        <f t="shared" si="24"/>
        <v/>
      </c>
      <c r="AF111" s="133" t="str">
        <f t="shared" si="24"/>
        <v/>
      </c>
      <c r="AG111" s="133" t="str">
        <f t="shared" si="24"/>
        <v/>
      </c>
      <c r="AH111" s="133" t="str">
        <f t="shared" si="24"/>
        <v/>
      </c>
      <c r="AI111" s="133" t="str">
        <f t="shared" si="24"/>
        <v/>
      </c>
      <c r="AJ111" s="133" t="str">
        <f t="shared" si="26"/>
        <v/>
      </c>
      <c r="AK111" s="134" t="str">
        <f t="shared" si="26"/>
        <v/>
      </c>
      <c r="AL111" s="134" t="str">
        <f t="shared" si="26"/>
        <v/>
      </c>
      <c r="AM111" s="134" t="str">
        <f t="shared" si="26"/>
        <v/>
      </c>
      <c r="AN111" s="134" t="str">
        <f t="shared" si="26"/>
        <v/>
      </c>
      <c r="AO111" s="134" t="str">
        <f t="shared" si="26"/>
        <v/>
      </c>
      <c r="AP111" s="134" t="str">
        <f t="shared" si="26"/>
        <v/>
      </c>
      <c r="AQ111" s="134" t="str">
        <f t="shared" si="26"/>
        <v/>
      </c>
      <c r="AR111" s="133" t="str">
        <f t="shared" si="26"/>
        <v/>
      </c>
      <c r="AS111" s="133" t="str">
        <f t="shared" si="26"/>
        <v/>
      </c>
      <c r="AT111" s="133" t="str">
        <f t="shared" si="26"/>
        <v/>
      </c>
      <c r="AU111" s="133" t="str">
        <f t="shared" si="26"/>
        <v/>
      </c>
      <c r="AV111" s="133" t="str">
        <f t="shared" si="26"/>
        <v/>
      </c>
      <c r="AW111" s="133" t="str">
        <f t="shared" si="26"/>
        <v/>
      </c>
      <c r="AX111" s="135" t="str">
        <f t="shared" si="26"/>
        <v/>
      </c>
    </row>
    <row r="112" spans="1:50" x14ac:dyDescent="0.25">
      <c r="A112" s="95"/>
      <c r="C112" s="80"/>
      <c r="D112" s="111"/>
      <c r="E112" s="269"/>
      <c r="F112" s="270"/>
      <c r="G112" s="80"/>
      <c r="H112" s="112"/>
      <c r="I112" s="113"/>
      <c r="J112" s="269"/>
      <c r="K112" s="270"/>
      <c r="L112" s="114"/>
      <c r="M112" s="115"/>
      <c r="N112" s="265"/>
      <c r="O112" s="266"/>
      <c r="P112" s="132" t="str">
        <f t="shared" si="25"/>
        <v/>
      </c>
      <c r="Q112" s="133" t="str">
        <f t="shared" si="25"/>
        <v/>
      </c>
      <c r="R112" s="133" t="str">
        <f t="shared" si="25"/>
        <v/>
      </c>
      <c r="S112" s="133" t="str">
        <f t="shared" si="25"/>
        <v/>
      </c>
      <c r="T112" s="133" t="str">
        <f t="shared" si="25"/>
        <v/>
      </c>
      <c r="U112" s="133" t="str">
        <f t="shared" si="25"/>
        <v/>
      </c>
      <c r="V112" s="133" t="str">
        <f t="shared" si="25"/>
        <v/>
      </c>
      <c r="W112" s="134" t="str">
        <f t="shared" si="25"/>
        <v/>
      </c>
      <c r="X112" s="134" t="str">
        <f t="shared" si="25"/>
        <v/>
      </c>
      <c r="Y112" s="134" t="str">
        <f t="shared" si="25"/>
        <v/>
      </c>
      <c r="Z112" s="134" t="str">
        <f t="shared" si="24"/>
        <v/>
      </c>
      <c r="AA112" s="134" t="str">
        <f t="shared" si="24"/>
        <v/>
      </c>
      <c r="AB112" s="134" t="str">
        <f t="shared" si="24"/>
        <v/>
      </c>
      <c r="AC112" s="134" t="str">
        <f t="shared" si="24"/>
        <v/>
      </c>
      <c r="AD112" s="133" t="str">
        <f t="shared" si="24"/>
        <v/>
      </c>
      <c r="AE112" s="133" t="str">
        <f t="shared" si="24"/>
        <v/>
      </c>
      <c r="AF112" s="133" t="str">
        <f t="shared" si="24"/>
        <v/>
      </c>
      <c r="AG112" s="133" t="str">
        <f t="shared" si="24"/>
        <v/>
      </c>
      <c r="AH112" s="133" t="str">
        <f t="shared" si="24"/>
        <v/>
      </c>
      <c r="AI112" s="133" t="str">
        <f t="shared" si="24"/>
        <v/>
      </c>
      <c r="AJ112" s="133" t="str">
        <f t="shared" si="26"/>
        <v/>
      </c>
      <c r="AK112" s="134" t="str">
        <f t="shared" si="26"/>
        <v/>
      </c>
      <c r="AL112" s="134" t="str">
        <f t="shared" si="26"/>
        <v/>
      </c>
      <c r="AM112" s="134" t="str">
        <f t="shared" si="26"/>
        <v/>
      </c>
      <c r="AN112" s="134" t="str">
        <f t="shared" si="26"/>
        <v/>
      </c>
      <c r="AO112" s="134" t="str">
        <f t="shared" si="26"/>
        <v/>
      </c>
      <c r="AP112" s="134" t="str">
        <f t="shared" si="26"/>
        <v/>
      </c>
      <c r="AQ112" s="134" t="str">
        <f t="shared" si="26"/>
        <v/>
      </c>
      <c r="AR112" s="133" t="str">
        <f t="shared" si="26"/>
        <v/>
      </c>
      <c r="AS112" s="133" t="str">
        <f t="shared" si="26"/>
        <v/>
      </c>
      <c r="AT112" s="133" t="str">
        <f t="shared" si="26"/>
        <v/>
      </c>
      <c r="AU112" s="133" t="str">
        <f t="shared" si="26"/>
        <v/>
      </c>
      <c r="AV112" s="133" t="str">
        <f t="shared" si="26"/>
        <v/>
      </c>
      <c r="AW112" s="133" t="str">
        <f t="shared" si="26"/>
        <v/>
      </c>
      <c r="AX112" s="135" t="str">
        <f t="shared" si="26"/>
        <v/>
      </c>
    </row>
    <row r="113" spans="1:50" x14ac:dyDescent="0.25">
      <c r="A113" s="95"/>
      <c r="C113" s="76"/>
      <c r="D113" s="105"/>
      <c r="E113" s="267"/>
      <c r="F113" s="268"/>
      <c r="G113" s="76"/>
      <c r="H113" s="106"/>
      <c r="I113" s="107"/>
      <c r="J113" s="267"/>
      <c r="K113" s="268"/>
      <c r="L113" s="108"/>
      <c r="M113" s="109"/>
      <c r="N113" s="263"/>
      <c r="O113" s="264"/>
      <c r="P113" s="132" t="str">
        <f t="shared" si="25"/>
        <v/>
      </c>
      <c r="Q113" s="133" t="str">
        <f t="shared" si="25"/>
        <v/>
      </c>
      <c r="R113" s="133" t="str">
        <f t="shared" si="25"/>
        <v/>
      </c>
      <c r="S113" s="133" t="str">
        <f t="shared" si="25"/>
        <v/>
      </c>
      <c r="T113" s="133" t="str">
        <f t="shared" si="25"/>
        <v/>
      </c>
      <c r="U113" s="133" t="str">
        <f t="shared" si="25"/>
        <v/>
      </c>
      <c r="V113" s="133" t="str">
        <f t="shared" si="25"/>
        <v/>
      </c>
      <c r="W113" s="134" t="str">
        <f t="shared" si="25"/>
        <v/>
      </c>
      <c r="X113" s="134" t="str">
        <f t="shared" si="25"/>
        <v/>
      </c>
      <c r="Y113" s="134" t="str">
        <f t="shared" si="25"/>
        <v/>
      </c>
      <c r="Z113" s="134" t="str">
        <f t="shared" si="24"/>
        <v/>
      </c>
      <c r="AA113" s="134" t="str">
        <f t="shared" si="24"/>
        <v/>
      </c>
      <c r="AB113" s="134" t="str">
        <f t="shared" si="24"/>
        <v/>
      </c>
      <c r="AC113" s="134" t="str">
        <f t="shared" si="24"/>
        <v/>
      </c>
      <c r="AD113" s="133" t="str">
        <f t="shared" si="24"/>
        <v/>
      </c>
      <c r="AE113" s="133" t="str">
        <f t="shared" si="24"/>
        <v/>
      </c>
      <c r="AF113" s="133" t="str">
        <f t="shared" si="24"/>
        <v/>
      </c>
      <c r="AG113" s="133" t="str">
        <f t="shared" si="24"/>
        <v/>
      </c>
      <c r="AH113" s="133" t="str">
        <f t="shared" si="24"/>
        <v/>
      </c>
      <c r="AI113" s="133" t="str">
        <f t="shared" si="24"/>
        <v/>
      </c>
      <c r="AJ113" s="133" t="str">
        <f t="shared" si="26"/>
        <v/>
      </c>
      <c r="AK113" s="134" t="str">
        <f t="shared" si="26"/>
        <v/>
      </c>
      <c r="AL113" s="134" t="str">
        <f t="shared" si="26"/>
        <v/>
      </c>
      <c r="AM113" s="134" t="str">
        <f t="shared" si="26"/>
        <v/>
      </c>
      <c r="AN113" s="134" t="str">
        <f t="shared" si="26"/>
        <v/>
      </c>
      <c r="AO113" s="134" t="str">
        <f t="shared" si="26"/>
        <v/>
      </c>
      <c r="AP113" s="134" t="str">
        <f t="shared" si="26"/>
        <v/>
      </c>
      <c r="AQ113" s="134" t="str">
        <f t="shared" si="26"/>
        <v/>
      </c>
      <c r="AR113" s="133" t="str">
        <f t="shared" si="26"/>
        <v/>
      </c>
      <c r="AS113" s="133" t="str">
        <f t="shared" si="26"/>
        <v/>
      </c>
      <c r="AT113" s="133" t="str">
        <f t="shared" si="26"/>
        <v/>
      </c>
      <c r="AU113" s="133" t="str">
        <f t="shared" si="26"/>
        <v/>
      </c>
      <c r="AV113" s="133" t="str">
        <f t="shared" si="26"/>
        <v/>
      </c>
      <c r="AW113" s="133" t="str">
        <f t="shared" si="26"/>
        <v/>
      </c>
      <c r="AX113" s="135" t="str">
        <f t="shared" si="26"/>
        <v/>
      </c>
    </row>
    <row r="114" spans="1:50" x14ac:dyDescent="0.25">
      <c r="A114" s="95"/>
      <c r="C114" s="80"/>
      <c r="D114" s="111"/>
      <c r="E114" s="269"/>
      <c r="F114" s="270"/>
      <c r="G114" s="80"/>
      <c r="H114" s="112"/>
      <c r="I114" s="113"/>
      <c r="J114" s="269"/>
      <c r="K114" s="270"/>
      <c r="L114" s="114"/>
      <c r="M114" s="115"/>
      <c r="N114" s="265"/>
      <c r="O114" s="266"/>
      <c r="P114" s="132" t="str">
        <f t="shared" si="25"/>
        <v/>
      </c>
      <c r="Q114" s="133" t="str">
        <f t="shared" si="25"/>
        <v/>
      </c>
      <c r="R114" s="133" t="str">
        <f t="shared" si="25"/>
        <v/>
      </c>
      <c r="S114" s="133" t="str">
        <f t="shared" si="25"/>
        <v/>
      </c>
      <c r="T114" s="133" t="str">
        <f t="shared" si="25"/>
        <v/>
      </c>
      <c r="U114" s="133" t="str">
        <f t="shared" si="25"/>
        <v/>
      </c>
      <c r="V114" s="133" t="str">
        <f t="shared" si="25"/>
        <v/>
      </c>
      <c r="W114" s="134" t="str">
        <f t="shared" si="25"/>
        <v/>
      </c>
      <c r="X114" s="134" t="str">
        <f t="shared" si="25"/>
        <v/>
      </c>
      <c r="Y114" s="134" t="str">
        <f t="shared" si="25"/>
        <v/>
      </c>
      <c r="Z114" s="134" t="str">
        <f t="shared" si="24"/>
        <v/>
      </c>
      <c r="AA114" s="134" t="str">
        <f t="shared" si="24"/>
        <v/>
      </c>
      <c r="AB114" s="134" t="str">
        <f t="shared" si="24"/>
        <v/>
      </c>
      <c r="AC114" s="134" t="str">
        <f t="shared" si="24"/>
        <v/>
      </c>
      <c r="AD114" s="133" t="str">
        <f t="shared" si="24"/>
        <v/>
      </c>
      <c r="AE114" s="133" t="str">
        <f t="shared" si="24"/>
        <v/>
      </c>
      <c r="AF114" s="133" t="str">
        <f t="shared" si="24"/>
        <v/>
      </c>
      <c r="AG114" s="133" t="str">
        <f t="shared" si="24"/>
        <v/>
      </c>
      <c r="AH114" s="133" t="str">
        <f t="shared" si="24"/>
        <v/>
      </c>
      <c r="AI114" s="133" t="str">
        <f t="shared" si="24"/>
        <v/>
      </c>
      <c r="AJ114" s="133" t="str">
        <f t="shared" si="26"/>
        <v/>
      </c>
      <c r="AK114" s="134" t="str">
        <f t="shared" si="26"/>
        <v/>
      </c>
      <c r="AL114" s="134" t="str">
        <f t="shared" si="26"/>
        <v/>
      </c>
      <c r="AM114" s="134" t="str">
        <f t="shared" si="26"/>
        <v/>
      </c>
      <c r="AN114" s="134" t="str">
        <f t="shared" si="26"/>
        <v/>
      </c>
      <c r="AO114" s="134" t="str">
        <f t="shared" si="26"/>
        <v/>
      </c>
      <c r="AP114" s="134" t="str">
        <f t="shared" si="26"/>
        <v/>
      </c>
      <c r="AQ114" s="134" t="str">
        <f t="shared" si="26"/>
        <v/>
      </c>
      <c r="AR114" s="133" t="str">
        <f t="shared" si="26"/>
        <v/>
      </c>
      <c r="AS114" s="133" t="str">
        <f t="shared" si="26"/>
        <v/>
      </c>
      <c r="AT114" s="133" t="str">
        <f t="shared" si="26"/>
        <v/>
      </c>
      <c r="AU114" s="133" t="str">
        <f t="shared" si="26"/>
        <v/>
      </c>
      <c r="AV114" s="133" t="str">
        <f t="shared" si="26"/>
        <v/>
      </c>
      <c r="AW114" s="133" t="str">
        <f t="shared" si="26"/>
        <v/>
      </c>
      <c r="AX114" s="135" t="str">
        <f t="shared" si="26"/>
        <v/>
      </c>
    </row>
    <row r="115" spans="1:50" x14ac:dyDescent="0.25">
      <c r="A115" s="95"/>
      <c r="C115" s="76"/>
      <c r="D115" s="105"/>
      <c r="E115" s="267"/>
      <c r="F115" s="268"/>
      <c r="G115" s="76"/>
      <c r="H115" s="106"/>
      <c r="I115" s="107"/>
      <c r="J115" s="267"/>
      <c r="K115" s="268"/>
      <c r="L115" s="108"/>
      <c r="M115" s="109"/>
      <c r="N115" s="263"/>
      <c r="O115" s="264"/>
      <c r="P115" s="132" t="str">
        <f t="shared" si="25"/>
        <v/>
      </c>
      <c r="Q115" s="133" t="str">
        <f t="shared" si="25"/>
        <v/>
      </c>
      <c r="R115" s="133" t="str">
        <f t="shared" si="25"/>
        <v/>
      </c>
      <c r="S115" s="133" t="str">
        <f t="shared" si="25"/>
        <v/>
      </c>
      <c r="T115" s="133" t="str">
        <f t="shared" si="25"/>
        <v/>
      </c>
      <c r="U115" s="133" t="str">
        <f t="shared" si="25"/>
        <v/>
      </c>
      <c r="V115" s="133" t="str">
        <f t="shared" si="25"/>
        <v/>
      </c>
      <c r="W115" s="134" t="str">
        <f t="shared" si="25"/>
        <v/>
      </c>
      <c r="X115" s="134" t="str">
        <f t="shared" si="25"/>
        <v/>
      </c>
      <c r="Y115" s="134" t="str">
        <f t="shared" si="25"/>
        <v/>
      </c>
      <c r="Z115" s="134" t="str">
        <f t="shared" si="24"/>
        <v/>
      </c>
      <c r="AA115" s="134" t="str">
        <f t="shared" si="24"/>
        <v/>
      </c>
      <c r="AB115" s="134" t="str">
        <f t="shared" si="24"/>
        <v/>
      </c>
      <c r="AC115" s="134" t="str">
        <f t="shared" si="24"/>
        <v/>
      </c>
      <c r="AD115" s="133" t="str">
        <f t="shared" si="24"/>
        <v/>
      </c>
      <c r="AE115" s="133" t="str">
        <f t="shared" si="24"/>
        <v/>
      </c>
      <c r="AF115" s="133" t="str">
        <f t="shared" si="24"/>
        <v/>
      </c>
      <c r="AG115" s="133" t="str">
        <f t="shared" si="24"/>
        <v/>
      </c>
      <c r="AH115" s="133" t="str">
        <f t="shared" si="24"/>
        <v/>
      </c>
      <c r="AI115" s="133" t="str">
        <f t="shared" si="24"/>
        <v/>
      </c>
      <c r="AJ115" s="133" t="str">
        <f t="shared" si="26"/>
        <v/>
      </c>
      <c r="AK115" s="134" t="str">
        <f t="shared" si="26"/>
        <v/>
      </c>
      <c r="AL115" s="134" t="str">
        <f t="shared" si="26"/>
        <v/>
      </c>
      <c r="AM115" s="134" t="str">
        <f t="shared" si="26"/>
        <v/>
      </c>
      <c r="AN115" s="134" t="str">
        <f t="shared" si="26"/>
        <v/>
      </c>
      <c r="AO115" s="134" t="str">
        <f t="shared" si="26"/>
        <v/>
      </c>
      <c r="AP115" s="134" t="str">
        <f t="shared" si="26"/>
        <v/>
      </c>
      <c r="AQ115" s="134" t="str">
        <f t="shared" si="26"/>
        <v/>
      </c>
      <c r="AR115" s="133" t="str">
        <f t="shared" si="26"/>
        <v/>
      </c>
      <c r="AS115" s="133" t="str">
        <f t="shared" si="26"/>
        <v/>
      </c>
      <c r="AT115" s="133" t="str">
        <f t="shared" si="26"/>
        <v/>
      </c>
      <c r="AU115" s="133" t="str">
        <f t="shared" si="26"/>
        <v/>
      </c>
      <c r="AV115" s="133" t="str">
        <f t="shared" si="26"/>
        <v/>
      </c>
      <c r="AW115" s="133" t="str">
        <f t="shared" si="26"/>
        <v/>
      </c>
      <c r="AX115" s="135" t="str">
        <f t="shared" si="26"/>
        <v/>
      </c>
    </row>
    <row r="116" spans="1:50" x14ac:dyDescent="0.25">
      <c r="A116" s="95"/>
      <c r="C116" s="80"/>
      <c r="D116" s="111"/>
      <c r="E116" s="269"/>
      <c r="F116" s="270"/>
      <c r="G116" s="80"/>
      <c r="H116" s="112"/>
      <c r="I116" s="113"/>
      <c r="J116" s="269"/>
      <c r="K116" s="270"/>
      <c r="L116" s="114"/>
      <c r="M116" s="115"/>
      <c r="N116" s="265"/>
      <c r="O116" s="266"/>
      <c r="P116" s="132" t="str">
        <f t="shared" si="25"/>
        <v/>
      </c>
      <c r="Q116" s="133" t="str">
        <f t="shared" si="25"/>
        <v/>
      </c>
      <c r="R116" s="133" t="str">
        <f t="shared" si="25"/>
        <v/>
      </c>
      <c r="S116" s="133" t="str">
        <f t="shared" si="25"/>
        <v/>
      </c>
      <c r="T116" s="133" t="str">
        <f t="shared" si="25"/>
        <v/>
      </c>
      <c r="U116" s="133" t="str">
        <f t="shared" si="25"/>
        <v/>
      </c>
      <c r="V116" s="133" t="str">
        <f t="shared" si="25"/>
        <v/>
      </c>
      <c r="W116" s="134" t="str">
        <f t="shared" si="25"/>
        <v/>
      </c>
      <c r="X116" s="134" t="str">
        <f t="shared" si="25"/>
        <v/>
      </c>
      <c r="Y116" s="134" t="str">
        <f t="shared" si="25"/>
        <v/>
      </c>
      <c r="Z116" s="134" t="str">
        <f t="shared" si="24"/>
        <v/>
      </c>
      <c r="AA116" s="134" t="str">
        <f t="shared" si="24"/>
        <v/>
      </c>
      <c r="AB116" s="134" t="str">
        <f t="shared" si="24"/>
        <v/>
      </c>
      <c r="AC116" s="134" t="str">
        <f t="shared" si="24"/>
        <v/>
      </c>
      <c r="AD116" s="133" t="str">
        <f t="shared" si="24"/>
        <v/>
      </c>
      <c r="AE116" s="133" t="str">
        <f t="shared" si="24"/>
        <v/>
      </c>
      <c r="AF116" s="133" t="str">
        <f t="shared" si="24"/>
        <v/>
      </c>
      <c r="AG116" s="133" t="str">
        <f t="shared" si="24"/>
        <v/>
      </c>
      <c r="AH116" s="133" t="str">
        <f t="shared" si="24"/>
        <v/>
      </c>
      <c r="AI116" s="133" t="str">
        <f t="shared" si="24"/>
        <v/>
      </c>
      <c r="AJ116" s="133" t="str">
        <f t="shared" si="26"/>
        <v/>
      </c>
      <c r="AK116" s="134" t="str">
        <f t="shared" si="26"/>
        <v/>
      </c>
      <c r="AL116" s="134" t="str">
        <f t="shared" si="26"/>
        <v/>
      </c>
      <c r="AM116" s="134" t="str">
        <f t="shared" si="26"/>
        <v/>
      </c>
      <c r="AN116" s="134" t="str">
        <f t="shared" si="26"/>
        <v/>
      </c>
      <c r="AO116" s="134" t="str">
        <f t="shared" si="26"/>
        <v/>
      </c>
      <c r="AP116" s="134" t="str">
        <f t="shared" si="26"/>
        <v/>
      </c>
      <c r="AQ116" s="134" t="str">
        <f t="shared" si="26"/>
        <v/>
      </c>
      <c r="AR116" s="133" t="str">
        <f t="shared" si="26"/>
        <v/>
      </c>
      <c r="AS116" s="133" t="str">
        <f t="shared" si="26"/>
        <v/>
      </c>
      <c r="AT116" s="133" t="str">
        <f t="shared" si="26"/>
        <v/>
      </c>
      <c r="AU116" s="133" t="str">
        <f t="shared" si="26"/>
        <v/>
      </c>
      <c r="AV116" s="133" t="str">
        <f t="shared" si="26"/>
        <v/>
      </c>
      <c r="AW116" s="133" t="str">
        <f t="shared" si="26"/>
        <v/>
      </c>
      <c r="AX116" s="135" t="str">
        <f t="shared" si="26"/>
        <v/>
      </c>
    </row>
    <row r="117" spans="1:50" x14ac:dyDescent="0.25">
      <c r="A117" s="95"/>
      <c r="C117" s="76"/>
      <c r="D117" s="105"/>
      <c r="E117" s="267"/>
      <c r="F117" s="268"/>
      <c r="G117" s="76"/>
      <c r="H117" s="106"/>
      <c r="I117" s="107"/>
      <c r="J117" s="267"/>
      <c r="K117" s="268"/>
      <c r="L117" s="108"/>
      <c r="M117" s="109"/>
      <c r="N117" s="263"/>
      <c r="O117" s="264"/>
      <c r="P117" s="132" t="str">
        <f t="shared" si="25"/>
        <v/>
      </c>
      <c r="Q117" s="133" t="str">
        <f t="shared" si="25"/>
        <v/>
      </c>
      <c r="R117" s="133" t="str">
        <f t="shared" si="25"/>
        <v/>
      </c>
      <c r="S117" s="133" t="str">
        <f t="shared" si="25"/>
        <v/>
      </c>
      <c r="T117" s="133" t="str">
        <f t="shared" si="25"/>
        <v/>
      </c>
      <c r="U117" s="133" t="str">
        <f t="shared" si="25"/>
        <v/>
      </c>
      <c r="V117" s="133" t="str">
        <f t="shared" si="25"/>
        <v/>
      </c>
      <c r="W117" s="134" t="str">
        <f t="shared" si="25"/>
        <v/>
      </c>
      <c r="X117" s="134" t="str">
        <f t="shared" si="25"/>
        <v/>
      </c>
      <c r="Y117" s="134" t="str">
        <f t="shared" si="25"/>
        <v/>
      </c>
      <c r="Z117" s="134" t="str">
        <f t="shared" si="24"/>
        <v/>
      </c>
      <c r="AA117" s="134" t="str">
        <f t="shared" si="24"/>
        <v/>
      </c>
      <c r="AB117" s="134" t="str">
        <f t="shared" si="24"/>
        <v/>
      </c>
      <c r="AC117" s="134" t="str">
        <f t="shared" si="24"/>
        <v/>
      </c>
      <c r="AD117" s="133" t="str">
        <f t="shared" si="24"/>
        <v/>
      </c>
      <c r="AE117" s="133" t="str">
        <f t="shared" si="24"/>
        <v/>
      </c>
      <c r="AF117" s="133" t="str">
        <f t="shared" si="24"/>
        <v/>
      </c>
      <c r="AG117" s="133" t="str">
        <f t="shared" si="24"/>
        <v/>
      </c>
      <c r="AH117" s="133" t="str">
        <f t="shared" si="24"/>
        <v/>
      </c>
      <c r="AI117" s="133" t="str">
        <f t="shared" si="24"/>
        <v/>
      </c>
      <c r="AJ117" s="133" t="str">
        <f t="shared" si="26"/>
        <v/>
      </c>
      <c r="AK117" s="134" t="str">
        <f t="shared" si="26"/>
        <v/>
      </c>
      <c r="AL117" s="134" t="str">
        <f t="shared" si="26"/>
        <v/>
      </c>
      <c r="AM117" s="134" t="str">
        <f t="shared" si="26"/>
        <v/>
      </c>
      <c r="AN117" s="134" t="str">
        <f t="shared" si="26"/>
        <v/>
      </c>
      <c r="AO117" s="134" t="str">
        <f t="shared" si="26"/>
        <v/>
      </c>
      <c r="AP117" s="134" t="str">
        <f t="shared" si="26"/>
        <v/>
      </c>
      <c r="AQ117" s="134" t="str">
        <f t="shared" si="26"/>
        <v/>
      </c>
      <c r="AR117" s="133" t="str">
        <f t="shared" si="26"/>
        <v/>
      </c>
      <c r="AS117" s="133" t="str">
        <f t="shared" si="26"/>
        <v/>
      </c>
      <c r="AT117" s="133" t="str">
        <f t="shared" si="26"/>
        <v/>
      </c>
      <c r="AU117" s="133" t="str">
        <f t="shared" si="26"/>
        <v/>
      </c>
      <c r="AV117" s="133" t="str">
        <f t="shared" si="26"/>
        <v/>
      </c>
      <c r="AW117" s="133" t="str">
        <f t="shared" si="26"/>
        <v/>
      </c>
      <c r="AX117" s="135" t="str">
        <f t="shared" si="26"/>
        <v/>
      </c>
    </row>
    <row r="118" spans="1:50" x14ac:dyDescent="0.25">
      <c r="A118" s="95"/>
      <c r="C118" s="80"/>
      <c r="D118" s="111"/>
      <c r="E118" s="269"/>
      <c r="F118" s="270"/>
      <c r="G118" s="80"/>
      <c r="H118" s="112"/>
      <c r="I118" s="113"/>
      <c r="J118" s="269"/>
      <c r="K118" s="270"/>
      <c r="L118" s="114"/>
      <c r="M118" s="115"/>
      <c r="N118" s="265"/>
      <c r="O118" s="266"/>
      <c r="P118" s="132" t="str">
        <f t="shared" si="25"/>
        <v/>
      </c>
      <c r="Q118" s="133" t="str">
        <f t="shared" si="25"/>
        <v/>
      </c>
      <c r="R118" s="133" t="str">
        <f t="shared" si="25"/>
        <v/>
      </c>
      <c r="S118" s="133" t="str">
        <f t="shared" si="25"/>
        <v/>
      </c>
      <c r="T118" s="133" t="str">
        <f t="shared" si="25"/>
        <v/>
      </c>
      <c r="U118" s="133" t="str">
        <f t="shared" si="25"/>
        <v/>
      </c>
      <c r="V118" s="133" t="str">
        <f t="shared" si="25"/>
        <v/>
      </c>
      <c r="W118" s="134" t="str">
        <f t="shared" si="25"/>
        <v/>
      </c>
      <c r="X118" s="134" t="str">
        <f t="shared" si="25"/>
        <v/>
      </c>
      <c r="Y118" s="134" t="str">
        <f t="shared" si="25"/>
        <v/>
      </c>
      <c r="Z118" s="134" t="str">
        <f t="shared" si="24"/>
        <v/>
      </c>
      <c r="AA118" s="134" t="str">
        <f t="shared" si="24"/>
        <v/>
      </c>
      <c r="AB118" s="134" t="str">
        <f t="shared" si="24"/>
        <v/>
      </c>
      <c r="AC118" s="134" t="str">
        <f t="shared" si="24"/>
        <v/>
      </c>
      <c r="AD118" s="133" t="str">
        <f t="shared" si="24"/>
        <v/>
      </c>
      <c r="AE118" s="133" t="str">
        <f t="shared" si="24"/>
        <v/>
      </c>
      <c r="AF118" s="133" t="str">
        <f t="shared" si="24"/>
        <v/>
      </c>
      <c r="AG118" s="133" t="str">
        <f t="shared" si="24"/>
        <v/>
      </c>
      <c r="AH118" s="133" t="str">
        <f t="shared" si="24"/>
        <v/>
      </c>
      <c r="AI118" s="133" t="str">
        <f t="shared" si="24"/>
        <v/>
      </c>
      <c r="AJ118" s="133" t="str">
        <f t="shared" si="26"/>
        <v/>
      </c>
      <c r="AK118" s="134" t="str">
        <f t="shared" si="26"/>
        <v/>
      </c>
      <c r="AL118" s="134" t="str">
        <f t="shared" si="26"/>
        <v/>
      </c>
      <c r="AM118" s="134" t="str">
        <f t="shared" si="26"/>
        <v/>
      </c>
      <c r="AN118" s="134" t="str">
        <f t="shared" si="26"/>
        <v/>
      </c>
      <c r="AO118" s="134" t="str">
        <f t="shared" si="26"/>
        <v/>
      </c>
      <c r="AP118" s="134" t="str">
        <f t="shared" si="26"/>
        <v/>
      </c>
      <c r="AQ118" s="134" t="str">
        <f t="shared" si="26"/>
        <v/>
      </c>
      <c r="AR118" s="133" t="str">
        <f t="shared" si="26"/>
        <v/>
      </c>
      <c r="AS118" s="133" t="str">
        <f t="shared" si="26"/>
        <v/>
      </c>
      <c r="AT118" s="133" t="str">
        <f t="shared" si="26"/>
        <v/>
      </c>
      <c r="AU118" s="133" t="str">
        <f t="shared" si="26"/>
        <v/>
      </c>
      <c r="AV118" s="133" t="str">
        <f t="shared" si="26"/>
        <v/>
      </c>
      <c r="AW118" s="133" t="str">
        <f t="shared" si="26"/>
        <v/>
      </c>
      <c r="AX118" s="135" t="str">
        <f t="shared" si="26"/>
        <v/>
      </c>
    </row>
    <row r="119" spans="1:50" x14ac:dyDescent="0.25">
      <c r="A119" s="95"/>
      <c r="C119" s="76"/>
      <c r="D119" s="105"/>
      <c r="E119" s="267"/>
      <c r="F119" s="268"/>
      <c r="G119" s="76"/>
      <c r="H119" s="106"/>
      <c r="I119" s="107"/>
      <c r="J119" s="267"/>
      <c r="K119" s="268"/>
      <c r="L119" s="108"/>
      <c r="M119" s="109"/>
      <c r="N119" s="263"/>
      <c r="O119" s="264"/>
      <c r="P119" s="132" t="str">
        <f t="shared" si="25"/>
        <v/>
      </c>
      <c r="Q119" s="133" t="str">
        <f t="shared" si="25"/>
        <v/>
      </c>
      <c r="R119" s="133" t="str">
        <f t="shared" si="25"/>
        <v/>
      </c>
      <c r="S119" s="133" t="str">
        <f t="shared" si="25"/>
        <v/>
      </c>
      <c r="T119" s="133" t="str">
        <f t="shared" si="25"/>
        <v/>
      </c>
      <c r="U119" s="133" t="str">
        <f t="shared" si="25"/>
        <v/>
      </c>
      <c r="V119" s="133" t="str">
        <f t="shared" si="25"/>
        <v/>
      </c>
      <c r="W119" s="134" t="str">
        <f t="shared" si="25"/>
        <v/>
      </c>
      <c r="X119" s="134" t="str">
        <f t="shared" si="25"/>
        <v/>
      </c>
      <c r="Y119" s="134" t="str">
        <f t="shared" si="25"/>
        <v/>
      </c>
      <c r="Z119" s="134" t="str">
        <f t="shared" si="24"/>
        <v/>
      </c>
      <c r="AA119" s="134" t="str">
        <f t="shared" si="24"/>
        <v/>
      </c>
      <c r="AB119" s="134" t="str">
        <f t="shared" si="24"/>
        <v/>
      </c>
      <c r="AC119" s="134" t="str">
        <f t="shared" si="24"/>
        <v/>
      </c>
      <c r="AD119" s="133" t="str">
        <f t="shared" si="24"/>
        <v/>
      </c>
      <c r="AE119" s="133" t="str">
        <f t="shared" si="24"/>
        <v/>
      </c>
      <c r="AF119" s="133" t="str">
        <f t="shared" si="24"/>
        <v/>
      </c>
      <c r="AG119" s="133" t="str">
        <f t="shared" si="24"/>
        <v/>
      </c>
      <c r="AH119" s="133" t="str">
        <f t="shared" si="24"/>
        <v/>
      </c>
      <c r="AI119" s="133" t="str">
        <f t="shared" si="24"/>
        <v/>
      </c>
      <c r="AJ119" s="133" t="str">
        <f t="shared" si="26"/>
        <v/>
      </c>
      <c r="AK119" s="134" t="str">
        <f t="shared" si="26"/>
        <v/>
      </c>
      <c r="AL119" s="134" t="str">
        <f t="shared" si="26"/>
        <v/>
      </c>
      <c r="AM119" s="134" t="str">
        <f t="shared" si="26"/>
        <v/>
      </c>
      <c r="AN119" s="134" t="str">
        <f t="shared" si="26"/>
        <v/>
      </c>
      <c r="AO119" s="134" t="str">
        <f t="shared" si="26"/>
        <v/>
      </c>
      <c r="AP119" s="134" t="str">
        <f t="shared" si="26"/>
        <v/>
      </c>
      <c r="AQ119" s="134" t="str">
        <f t="shared" si="26"/>
        <v/>
      </c>
      <c r="AR119" s="133" t="str">
        <f t="shared" si="26"/>
        <v/>
      </c>
      <c r="AS119" s="133" t="str">
        <f t="shared" si="26"/>
        <v/>
      </c>
      <c r="AT119" s="133" t="str">
        <f t="shared" si="26"/>
        <v/>
      </c>
      <c r="AU119" s="133" t="str">
        <f t="shared" si="26"/>
        <v/>
      </c>
      <c r="AV119" s="133" t="str">
        <f t="shared" si="26"/>
        <v/>
      </c>
      <c r="AW119" s="133" t="str">
        <f t="shared" si="26"/>
        <v/>
      </c>
      <c r="AX119" s="135" t="str">
        <f t="shared" si="26"/>
        <v/>
      </c>
    </row>
    <row r="120" spans="1:50" x14ac:dyDescent="0.25">
      <c r="A120" s="95"/>
      <c r="C120" s="80"/>
      <c r="D120" s="111"/>
      <c r="E120" s="269"/>
      <c r="F120" s="270"/>
      <c r="G120" s="80"/>
      <c r="H120" s="112"/>
      <c r="I120" s="113"/>
      <c r="J120" s="269"/>
      <c r="K120" s="270"/>
      <c r="L120" s="114"/>
      <c r="M120" s="115"/>
      <c r="N120" s="265"/>
      <c r="O120" s="266"/>
      <c r="P120" s="132" t="str">
        <f t="shared" si="25"/>
        <v/>
      </c>
      <c r="Q120" s="133" t="str">
        <f t="shared" si="25"/>
        <v/>
      </c>
      <c r="R120" s="133" t="str">
        <f t="shared" si="25"/>
        <v/>
      </c>
      <c r="S120" s="133" t="str">
        <f t="shared" si="25"/>
        <v/>
      </c>
      <c r="T120" s="133" t="str">
        <f t="shared" si="25"/>
        <v/>
      </c>
      <c r="U120" s="133" t="str">
        <f t="shared" si="25"/>
        <v/>
      </c>
      <c r="V120" s="133" t="str">
        <f t="shared" si="25"/>
        <v/>
      </c>
      <c r="W120" s="134" t="str">
        <f t="shared" si="25"/>
        <v/>
      </c>
      <c r="X120" s="134" t="str">
        <f t="shared" si="25"/>
        <v/>
      </c>
      <c r="Y120" s="134" t="str">
        <f t="shared" si="25"/>
        <v/>
      </c>
      <c r="Z120" s="134" t="str">
        <f t="shared" si="24"/>
        <v/>
      </c>
      <c r="AA120" s="134" t="str">
        <f t="shared" si="24"/>
        <v/>
      </c>
      <c r="AB120" s="134" t="str">
        <f t="shared" si="24"/>
        <v/>
      </c>
      <c r="AC120" s="134" t="str">
        <f t="shared" si="24"/>
        <v/>
      </c>
      <c r="AD120" s="133" t="str">
        <f t="shared" si="24"/>
        <v/>
      </c>
      <c r="AE120" s="133" t="str">
        <f t="shared" si="24"/>
        <v/>
      </c>
      <c r="AF120" s="133" t="str">
        <f t="shared" si="24"/>
        <v/>
      </c>
      <c r="AG120" s="133" t="str">
        <f t="shared" si="24"/>
        <v/>
      </c>
      <c r="AH120" s="133" t="str">
        <f t="shared" si="24"/>
        <v/>
      </c>
      <c r="AI120" s="133" t="str">
        <f t="shared" si="24"/>
        <v/>
      </c>
      <c r="AJ120" s="133" t="str">
        <f t="shared" si="26"/>
        <v/>
      </c>
      <c r="AK120" s="134" t="str">
        <f t="shared" si="26"/>
        <v/>
      </c>
      <c r="AL120" s="134" t="str">
        <f t="shared" si="26"/>
        <v/>
      </c>
      <c r="AM120" s="134" t="str">
        <f t="shared" si="26"/>
        <v/>
      </c>
      <c r="AN120" s="134" t="str">
        <f t="shared" si="26"/>
        <v/>
      </c>
      <c r="AO120" s="134" t="str">
        <f t="shared" si="26"/>
        <v/>
      </c>
      <c r="AP120" s="134" t="str">
        <f t="shared" si="26"/>
        <v/>
      </c>
      <c r="AQ120" s="134" t="str">
        <f t="shared" si="26"/>
        <v/>
      </c>
      <c r="AR120" s="133" t="str">
        <f t="shared" si="26"/>
        <v/>
      </c>
      <c r="AS120" s="133" t="str">
        <f t="shared" si="26"/>
        <v/>
      </c>
      <c r="AT120" s="133" t="str">
        <f t="shared" si="26"/>
        <v/>
      </c>
      <c r="AU120" s="133" t="str">
        <f t="shared" si="26"/>
        <v/>
      </c>
      <c r="AV120" s="133" t="str">
        <f t="shared" si="26"/>
        <v/>
      </c>
      <c r="AW120" s="133" t="str">
        <f t="shared" si="26"/>
        <v/>
      </c>
      <c r="AX120" s="135" t="str">
        <f t="shared" si="26"/>
        <v/>
      </c>
    </row>
    <row r="121" spans="1:50" x14ac:dyDescent="0.25">
      <c r="A121" s="95"/>
      <c r="C121" s="76"/>
      <c r="D121" s="105"/>
      <c r="E121" s="267"/>
      <c r="F121" s="268"/>
      <c r="G121" s="76"/>
      <c r="H121" s="106"/>
      <c r="I121" s="107"/>
      <c r="J121" s="267"/>
      <c r="K121" s="268"/>
      <c r="L121" s="108"/>
      <c r="M121" s="109"/>
      <c r="N121" s="263"/>
      <c r="O121" s="264"/>
      <c r="P121" s="132" t="str">
        <f t="shared" si="25"/>
        <v/>
      </c>
      <c r="Q121" s="133" t="str">
        <f t="shared" si="25"/>
        <v/>
      </c>
      <c r="R121" s="133" t="str">
        <f t="shared" si="25"/>
        <v/>
      </c>
      <c r="S121" s="133" t="str">
        <f t="shared" si="25"/>
        <v/>
      </c>
      <c r="T121" s="133" t="str">
        <f t="shared" si="25"/>
        <v/>
      </c>
      <c r="U121" s="133" t="str">
        <f t="shared" si="25"/>
        <v/>
      </c>
      <c r="V121" s="133" t="str">
        <f t="shared" si="25"/>
        <v/>
      </c>
      <c r="W121" s="134" t="str">
        <f t="shared" si="25"/>
        <v/>
      </c>
      <c r="X121" s="134" t="str">
        <f t="shared" si="25"/>
        <v/>
      </c>
      <c r="Y121" s="134" t="str">
        <f t="shared" si="25"/>
        <v/>
      </c>
      <c r="Z121" s="134" t="str">
        <f t="shared" si="25"/>
        <v/>
      </c>
      <c r="AA121" s="134" t="str">
        <f t="shared" si="25"/>
        <v/>
      </c>
      <c r="AB121" s="134" t="str">
        <f t="shared" si="25"/>
        <v/>
      </c>
      <c r="AC121" s="134" t="str">
        <f t="shared" si="25"/>
        <v/>
      </c>
      <c r="AD121" s="133" t="str">
        <f t="shared" si="25"/>
        <v/>
      </c>
      <c r="AE121" s="133" t="str">
        <f t="shared" ref="Z121:AI146" si="27">IF(AND(AE$7&gt;=$M121,AE$7&lt;=$N121),IF($L121=100%,$L121,$H121),"")</f>
        <v/>
      </c>
      <c r="AF121" s="133" t="str">
        <f t="shared" si="27"/>
        <v/>
      </c>
      <c r="AG121" s="133" t="str">
        <f t="shared" si="27"/>
        <v/>
      </c>
      <c r="AH121" s="133" t="str">
        <f t="shared" si="27"/>
        <v/>
      </c>
      <c r="AI121" s="133" t="str">
        <f t="shared" si="27"/>
        <v/>
      </c>
      <c r="AJ121" s="133" t="str">
        <f t="shared" si="26"/>
        <v/>
      </c>
      <c r="AK121" s="134" t="str">
        <f t="shared" si="26"/>
        <v/>
      </c>
      <c r="AL121" s="134" t="str">
        <f t="shared" si="26"/>
        <v/>
      </c>
      <c r="AM121" s="134" t="str">
        <f t="shared" si="26"/>
        <v/>
      </c>
      <c r="AN121" s="134" t="str">
        <f t="shared" si="26"/>
        <v/>
      </c>
      <c r="AO121" s="134" t="str">
        <f t="shared" si="26"/>
        <v/>
      </c>
      <c r="AP121" s="134" t="str">
        <f t="shared" si="26"/>
        <v/>
      </c>
      <c r="AQ121" s="134" t="str">
        <f t="shared" si="26"/>
        <v/>
      </c>
      <c r="AR121" s="133" t="str">
        <f t="shared" si="26"/>
        <v/>
      </c>
      <c r="AS121" s="133" t="str">
        <f t="shared" si="26"/>
        <v/>
      </c>
      <c r="AT121" s="133" t="str">
        <f t="shared" si="26"/>
        <v/>
      </c>
      <c r="AU121" s="133" t="str">
        <f t="shared" si="26"/>
        <v/>
      </c>
      <c r="AV121" s="133" t="str">
        <f t="shared" si="26"/>
        <v/>
      </c>
      <c r="AW121" s="133" t="str">
        <f t="shared" si="26"/>
        <v/>
      </c>
      <c r="AX121" s="135" t="str">
        <f t="shared" si="26"/>
        <v/>
      </c>
    </row>
    <row r="122" spans="1:50" x14ac:dyDescent="0.25">
      <c r="A122" s="95"/>
      <c r="C122" s="80"/>
      <c r="D122" s="111"/>
      <c r="E122" s="269"/>
      <c r="F122" s="270"/>
      <c r="G122" s="80"/>
      <c r="H122" s="112"/>
      <c r="I122" s="113"/>
      <c r="J122" s="269"/>
      <c r="K122" s="270"/>
      <c r="L122" s="114"/>
      <c r="M122" s="115"/>
      <c r="N122" s="265"/>
      <c r="O122" s="266"/>
      <c r="P122" s="132" t="str">
        <f t="shared" ref="P122:Y147" si="28">IF(AND(P$7&gt;=$M122,P$7&lt;=$N122),IF($L122=100%,$L122,$H122),"")</f>
        <v/>
      </c>
      <c r="Q122" s="133" t="str">
        <f t="shared" si="28"/>
        <v/>
      </c>
      <c r="R122" s="133" t="str">
        <f t="shared" si="28"/>
        <v/>
      </c>
      <c r="S122" s="133" t="str">
        <f t="shared" si="28"/>
        <v/>
      </c>
      <c r="T122" s="133" t="str">
        <f t="shared" si="28"/>
        <v/>
      </c>
      <c r="U122" s="133" t="str">
        <f t="shared" si="28"/>
        <v/>
      </c>
      <c r="V122" s="133" t="str">
        <f t="shared" si="28"/>
        <v/>
      </c>
      <c r="W122" s="134" t="str">
        <f t="shared" si="28"/>
        <v/>
      </c>
      <c r="X122" s="134" t="str">
        <f t="shared" si="28"/>
        <v/>
      </c>
      <c r="Y122" s="134" t="str">
        <f t="shared" si="28"/>
        <v/>
      </c>
      <c r="Z122" s="134" t="str">
        <f t="shared" si="27"/>
        <v/>
      </c>
      <c r="AA122" s="134" t="str">
        <f t="shared" si="27"/>
        <v/>
      </c>
      <c r="AB122" s="134" t="str">
        <f t="shared" si="27"/>
        <v/>
      </c>
      <c r="AC122" s="134" t="str">
        <f t="shared" si="27"/>
        <v/>
      </c>
      <c r="AD122" s="133" t="str">
        <f t="shared" si="27"/>
        <v/>
      </c>
      <c r="AE122" s="133" t="str">
        <f t="shared" si="27"/>
        <v/>
      </c>
      <c r="AF122" s="133" t="str">
        <f t="shared" si="27"/>
        <v/>
      </c>
      <c r="AG122" s="133" t="str">
        <f t="shared" si="27"/>
        <v/>
      </c>
      <c r="AH122" s="133" t="str">
        <f t="shared" si="27"/>
        <v/>
      </c>
      <c r="AI122" s="133" t="str">
        <f t="shared" si="27"/>
        <v/>
      </c>
      <c r="AJ122" s="133" t="str">
        <f t="shared" si="26"/>
        <v/>
      </c>
      <c r="AK122" s="134" t="str">
        <f t="shared" si="26"/>
        <v/>
      </c>
      <c r="AL122" s="134" t="str">
        <f t="shared" si="26"/>
        <v/>
      </c>
      <c r="AM122" s="134" t="str">
        <f t="shared" si="26"/>
        <v/>
      </c>
      <c r="AN122" s="134" t="str">
        <f t="shared" si="26"/>
        <v/>
      </c>
      <c r="AO122" s="134" t="str">
        <f t="shared" si="26"/>
        <v/>
      </c>
      <c r="AP122" s="134" t="str">
        <f t="shared" si="26"/>
        <v/>
      </c>
      <c r="AQ122" s="134" t="str">
        <f t="shared" si="26"/>
        <v/>
      </c>
      <c r="AR122" s="133" t="str">
        <f t="shared" si="26"/>
        <v/>
      </c>
      <c r="AS122" s="133" t="str">
        <f t="shared" si="26"/>
        <v/>
      </c>
      <c r="AT122" s="133" t="str">
        <f t="shared" si="26"/>
        <v/>
      </c>
      <c r="AU122" s="133" t="str">
        <f t="shared" si="26"/>
        <v/>
      </c>
      <c r="AV122" s="133" t="str">
        <f t="shared" si="26"/>
        <v/>
      </c>
      <c r="AW122" s="133" t="str">
        <f t="shared" si="26"/>
        <v/>
      </c>
      <c r="AX122" s="135" t="str">
        <f t="shared" si="26"/>
        <v/>
      </c>
    </row>
    <row r="123" spans="1:50" x14ac:dyDescent="0.25">
      <c r="A123" s="95"/>
      <c r="C123" s="76"/>
      <c r="D123" s="105"/>
      <c r="E123" s="267"/>
      <c r="F123" s="268"/>
      <c r="G123" s="76"/>
      <c r="H123" s="106"/>
      <c r="I123" s="107"/>
      <c r="J123" s="267"/>
      <c r="K123" s="268"/>
      <c r="L123" s="108"/>
      <c r="M123" s="109"/>
      <c r="N123" s="263"/>
      <c r="O123" s="264"/>
      <c r="P123" s="132" t="str">
        <f t="shared" si="28"/>
        <v/>
      </c>
      <c r="Q123" s="133" t="str">
        <f t="shared" si="28"/>
        <v/>
      </c>
      <c r="R123" s="133" t="str">
        <f t="shared" si="28"/>
        <v/>
      </c>
      <c r="S123" s="133" t="str">
        <f t="shared" si="28"/>
        <v/>
      </c>
      <c r="T123" s="133" t="str">
        <f t="shared" si="28"/>
        <v/>
      </c>
      <c r="U123" s="133" t="str">
        <f t="shared" si="28"/>
        <v/>
      </c>
      <c r="V123" s="133" t="str">
        <f t="shared" si="28"/>
        <v/>
      </c>
      <c r="W123" s="134" t="str">
        <f t="shared" si="28"/>
        <v/>
      </c>
      <c r="X123" s="134" t="str">
        <f t="shared" si="28"/>
        <v/>
      </c>
      <c r="Y123" s="134" t="str">
        <f t="shared" si="28"/>
        <v/>
      </c>
      <c r="Z123" s="134" t="str">
        <f t="shared" si="27"/>
        <v/>
      </c>
      <c r="AA123" s="134" t="str">
        <f t="shared" si="27"/>
        <v/>
      </c>
      <c r="AB123" s="134" t="str">
        <f t="shared" si="27"/>
        <v/>
      </c>
      <c r="AC123" s="134" t="str">
        <f t="shared" si="27"/>
        <v/>
      </c>
      <c r="AD123" s="133" t="str">
        <f t="shared" si="27"/>
        <v/>
      </c>
      <c r="AE123" s="133" t="str">
        <f t="shared" si="27"/>
        <v/>
      </c>
      <c r="AF123" s="133" t="str">
        <f t="shared" si="27"/>
        <v/>
      </c>
      <c r="AG123" s="133" t="str">
        <f t="shared" si="27"/>
        <v/>
      </c>
      <c r="AH123" s="133" t="str">
        <f t="shared" si="27"/>
        <v/>
      </c>
      <c r="AI123" s="133" t="str">
        <f t="shared" si="27"/>
        <v/>
      </c>
      <c r="AJ123" s="133" t="str">
        <f t="shared" si="26"/>
        <v/>
      </c>
      <c r="AK123" s="134" t="str">
        <f t="shared" si="26"/>
        <v/>
      </c>
      <c r="AL123" s="134" t="str">
        <f t="shared" si="26"/>
        <v/>
      </c>
      <c r="AM123" s="134" t="str">
        <f t="shared" si="26"/>
        <v/>
      </c>
      <c r="AN123" s="134" t="str">
        <f t="shared" si="26"/>
        <v/>
      </c>
      <c r="AO123" s="134" t="str">
        <f t="shared" si="26"/>
        <v/>
      </c>
      <c r="AP123" s="134" t="str">
        <f t="shared" si="26"/>
        <v/>
      </c>
      <c r="AQ123" s="134" t="str">
        <f t="shared" si="26"/>
        <v/>
      </c>
      <c r="AR123" s="133" t="str">
        <f t="shared" si="26"/>
        <v/>
      </c>
      <c r="AS123" s="133" t="str">
        <f t="shared" si="26"/>
        <v/>
      </c>
      <c r="AT123" s="133" t="str">
        <f t="shared" si="26"/>
        <v/>
      </c>
      <c r="AU123" s="133" t="str">
        <f t="shared" si="26"/>
        <v/>
      </c>
      <c r="AV123" s="133" t="str">
        <f t="shared" ref="AJ123:AX140" si="29">IF(AND(AV$7&gt;=$M123,AV$7&lt;=$N123),IF($L123=100%,$L123,$H123),"")</f>
        <v/>
      </c>
      <c r="AW123" s="133" t="str">
        <f t="shared" si="29"/>
        <v/>
      </c>
      <c r="AX123" s="135" t="str">
        <f t="shared" si="29"/>
        <v/>
      </c>
    </row>
    <row r="124" spans="1:50" x14ac:dyDescent="0.25">
      <c r="A124" s="95"/>
      <c r="C124" s="80"/>
      <c r="D124" s="111"/>
      <c r="E124" s="269"/>
      <c r="F124" s="270"/>
      <c r="G124" s="80"/>
      <c r="H124" s="112"/>
      <c r="I124" s="113"/>
      <c r="J124" s="269"/>
      <c r="K124" s="270"/>
      <c r="L124" s="114"/>
      <c r="M124" s="115"/>
      <c r="N124" s="265"/>
      <c r="O124" s="266"/>
      <c r="P124" s="132" t="str">
        <f t="shared" si="28"/>
        <v/>
      </c>
      <c r="Q124" s="133" t="str">
        <f t="shared" si="28"/>
        <v/>
      </c>
      <c r="R124" s="133" t="str">
        <f t="shared" si="28"/>
        <v/>
      </c>
      <c r="S124" s="133" t="str">
        <f t="shared" si="28"/>
        <v/>
      </c>
      <c r="T124" s="133" t="str">
        <f t="shared" si="28"/>
        <v/>
      </c>
      <c r="U124" s="133" t="str">
        <f t="shared" si="28"/>
        <v/>
      </c>
      <c r="V124" s="133" t="str">
        <f t="shared" si="28"/>
        <v/>
      </c>
      <c r="W124" s="134" t="str">
        <f t="shared" si="28"/>
        <v/>
      </c>
      <c r="X124" s="134" t="str">
        <f t="shared" si="28"/>
        <v/>
      </c>
      <c r="Y124" s="134" t="str">
        <f t="shared" si="28"/>
        <v/>
      </c>
      <c r="Z124" s="134" t="str">
        <f t="shared" si="27"/>
        <v/>
      </c>
      <c r="AA124" s="134" t="str">
        <f t="shared" si="27"/>
        <v/>
      </c>
      <c r="AB124" s="134" t="str">
        <f t="shared" si="27"/>
        <v/>
      </c>
      <c r="AC124" s="134" t="str">
        <f t="shared" si="27"/>
        <v/>
      </c>
      <c r="AD124" s="133" t="str">
        <f t="shared" si="27"/>
        <v/>
      </c>
      <c r="AE124" s="133" t="str">
        <f t="shared" si="27"/>
        <v/>
      </c>
      <c r="AF124" s="133" t="str">
        <f t="shared" si="27"/>
        <v/>
      </c>
      <c r="AG124" s="133" t="str">
        <f t="shared" si="27"/>
        <v/>
      </c>
      <c r="AH124" s="133" t="str">
        <f t="shared" si="27"/>
        <v/>
      </c>
      <c r="AI124" s="133" t="str">
        <f t="shared" si="27"/>
        <v/>
      </c>
      <c r="AJ124" s="133" t="str">
        <f t="shared" si="29"/>
        <v/>
      </c>
      <c r="AK124" s="134" t="str">
        <f t="shared" si="29"/>
        <v/>
      </c>
      <c r="AL124" s="134" t="str">
        <f t="shared" si="29"/>
        <v/>
      </c>
      <c r="AM124" s="134" t="str">
        <f t="shared" si="29"/>
        <v/>
      </c>
      <c r="AN124" s="134" t="str">
        <f t="shared" si="29"/>
        <v/>
      </c>
      <c r="AO124" s="134" t="str">
        <f t="shared" si="29"/>
        <v/>
      </c>
      <c r="AP124" s="134" t="str">
        <f t="shared" si="29"/>
        <v/>
      </c>
      <c r="AQ124" s="134" t="str">
        <f t="shared" si="29"/>
        <v/>
      </c>
      <c r="AR124" s="133" t="str">
        <f t="shared" si="29"/>
        <v/>
      </c>
      <c r="AS124" s="133" t="str">
        <f t="shared" si="29"/>
        <v/>
      </c>
      <c r="AT124" s="133" t="str">
        <f t="shared" si="29"/>
        <v/>
      </c>
      <c r="AU124" s="133" t="str">
        <f t="shared" si="29"/>
        <v/>
      </c>
      <c r="AV124" s="133" t="str">
        <f t="shared" si="29"/>
        <v/>
      </c>
      <c r="AW124" s="133" t="str">
        <f t="shared" si="29"/>
        <v/>
      </c>
      <c r="AX124" s="135" t="str">
        <f t="shared" si="29"/>
        <v/>
      </c>
    </row>
    <row r="125" spans="1:50" x14ac:dyDescent="0.25">
      <c r="A125" s="95"/>
      <c r="C125" s="76"/>
      <c r="D125" s="105"/>
      <c r="E125" s="267"/>
      <c r="F125" s="268"/>
      <c r="G125" s="76"/>
      <c r="H125" s="106"/>
      <c r="I125" s="107"/>
      <c r="J125" s="267"/>
      <c r="K125" s="268"/>
      <c r="L125" s="108"/>
      <c r="M125" s="109"/>
      <c r="N125" s="263"/>
      <c r="O125" s="264"/>
      <c r="P125" s="132" t="str">
        <f t="shared" si="28"/>
        <v/>
      </c>
      <c r="Q125" s="133" t="str">
        <f t="shared" si="28"/>
        <v/>
      </c>
      <c r="R125" s="133" t="str">
        <f t="shared" si="28"/>
        <v/>
      </c>
      <c r="S125" s="133" t="str">
        <f t="shared" si="28"/>
        <v/>
      </c>
      <c r="T125" s="133" t="str">
        <f t="shared" si="28"/>
        <v/>
      </c>
      <c r="U125" s="133" t="str">
        <f t="shared" si="28"/>
        <v/>
      </c>
      <c r="V125" s="133" t="str">
        <f t="shared" si="28"/>
        <v/>
      </c>
      <c r="W125" s="134" t="str">
        <f t="shared" si="28"/>
        <v/>
      </c>
      <c r="X125" s="134" t="str">
        <f t="shared" si="28"/>
        <v/>
      </c>
      <c r="Y125" s="134" t="str">
        <f t="shared" si="28"/>
        <v/>
      </c>
      <c r="Z125" s="134" t="str">
        <f t="shared" si="27"/>
        <v/>
      </c>
      <c r="AA125" s="134" t="str">
        <f t="shared" si="27"/>
        <v/>
      </c>
      <c r="AB125" s="134" t="str">
        <f t="shared" si="27"/>
        <v/>
      </c>
      <c r="AC125" s="134" t="str">
        <f t="shared" si="27"/>
        <v/>
      </c>
      <c r="AD125" s="133" t="str">
        <f t="shared" si="27"/>
        <v/>
      </c>
      <c r="AE125" s="133" t="str">
        <f t="shared" si="27"/>
        <v/>
      </c>
      <c r="AF125" s="133" t="str">
        <f t="shared" si="27"/>
        <v/>
      </c>
      <c r="AG125" s="133" t="str">
        <f t="shared" si="27"/>
        <v/>
      </c>
      <c r="AH125" s="133" t="str">
        <f t="shared" si="27"/>
        <v/>
      </c>
      <c r="AI125" s="133" t="str">
        <f t="shared" si="27"/>
        <v/>
      </c>
      <c r="AJ125" s="133" t="str">
        <f t="shared" si="29"/>
        <v/>
      </c>
      <c r="AK125" s="134" t="str">
        <f t="shared" si="29"/>
        <v/>
      </c>
      <c r="AL125" s="134" t="str">
        <f t="shared" si="29"/>
        <v/>
      </c>
      <c r="AM125" s="134" t="str">
        <f t="shared" si="29"/>
        <v/>
      </c>
      <c r="AN125" s="134" t="str">
        <f t="shared" si="29"/>
        <v/>
      </c>
      <c r="AO125" s="134" t="str">
        <f t="shared" si="29"/>
        <v/>
      </c>
      <c r="AP125" s="134" t="str">
        <f t="shared" si="29"/>
        <v/>
      </c>
      <c r="AQ125" s="134" t="str">
        <f t="shared" si="29"/>
        <v/>
      </c>
      <c r="AR125" s="133" t="str">
        <f t="shared" si="29"/>
        <v/>
      </c>
      <c r="AS125" s="133" t="str">
        <f t="shared" si="29"/>
        <v/>
      </c>
      <c r="AT125" s="133" t="str">
        <f t="shared" si="29"/>
        <v/>
      </c>
      <c r="AU125" s="133" t="str">
        <f t="shared" si="29"/>
        <v/>
      </c>
      <c r="AV125" s="133" t="str">
        <f t="shared" si="29"/>
        <v/>
      </c>
      <c r="AW125" s="133" t="str">
        <f t="shared" si="29"/>
        <v/>
      </c>
      <c r="AX125" s="135" t="str">
        <f t="shared" si="29"/>
        <v/>
      </c>
    </row>
    <row r="126" spans="1:50" x14ac:dyDescent="0.25">
      <c r="A126" s="95"/>
      <c r="C126" s="80"/>
      <c r="D126" s="111"/>
      <c r="E126" s="269"/>
      <c r="F126" s="270"/>
      <c r="G126" s="80"/>
      <c r="H126" s="112"/>
      <c r="I126" s="113"/>
      <c r="J126" s="269"/>
      <c r="K126" s="270"/>
      <c r="L126" s="114"/>
      <c r="M126" s="115"/>
      <c r="N126" s="265"/>
      <c r="O126" s="266"/>
      <c r="P126" s="132" t="str">
        <f t="shared" si="28"/>
        <v/>
      </c>
      <c r="Q126" s="133" t="str">
        <f t="shared" si="28"/>
        <v/>
      </c>
      <c r="R126" s="133" t="str">
        <f t="shared" si="28"/>
        <v/>
      </c>
      <c r="S126" s="133" t="str">
        <f t="shared" si="28"/>
        <v/>
      </c>
      <c r="T126" s="133" t="str">
        <f t="shared" si="28"/>
        <v/>
      </c>
      <c r="U126" s="133" t="str">
        <f t="shared" si="28"/>
        <v/>
      </c>
      <c r="V126" s="133" t="str">
        <f t="shared" si="28"/>
        <v/>
      </c>
      <c r="W126" s="134" t="str">
        <f t="shared" si="28"/>
        <v/>
      </c>
      <c r="X126" s="134" t="str">
        <f t="shared" si="28"/>
        <v/>
      </c>
      <c r="Y126" s="134" t="str">
        <f t="shared" si="28"/>
        <v/>
      </c>
      <c r="Z126" s="134" t="str">
        <f t="shared" si="27"/>
        <v/>
      </c>
      <c r="AA126" s="134" t="str">
        <f t="shared" si="27"/>
        <v/>
      </c>
      <c r="AB126" s="134" t="str">
        <f t="shared" si="27"/>
        <v/>
      </c>
      <c r="AC126" s="134" t="str">
        <f t="shared" si="27"/>
        <v/>
      </c>
      <c r="AD126" s="133" t="str">
        <f t="shared" si="27"/>
        <v/>
      </c>
      <c r="AE126" s="133" t="str">
        <f t="shared" si="27"/>
        <v/>
      </c>
      <c r="AF126" s="133" t="str">
        <f t="shared" si="27"/>
        <v/>
      </c>
      <c r="AG126" s="133" t="str">
        <f t="shared" si="27"/>
        <v/>
      </c>
      <c r="AH126" s="133" t="str">
        <f t="shared" si="27"/>
        <v/>
      </c>
      <c r="AI126" s="133" t="str">
        <f t="shared" si="27"/>
        <v/>
      </c>
      <c r="AJ126" s="133" t="str">
        <f t="shared" si="29"/>
        <v/>
      </c>
      <c r="AK126" s="134" t="str">
        <f t="shared" si="29"/>
        <v/>
      </c>
      <c r="AL126" s="134" t="str">
        <f t="shared" si="29"/>
        <v/>
      </c>
      <c r="AM126" s="134" t="str">
        <f t="shared" si="29"/>
        <v/>
      </c>
      <c r="AN126" s="134" t="str">
        <f t="shared" si="29"/>
        <v/>
      </c>
      <c r="AO126" s="134" t="str">
        <f t="shared" si="29"/>
        <v/>
      </c>
      <c r="AP126" s="134" t="str">
        <f t="shared" si="29"/>
        <v/>
      </c>
      <c r="AQ126" s="134" t="str">
        <f t="shared" si="29"/>
        <v/>
      </c>
      <c r="AR126" s="133" t="str">
        <f t="shared" si="29"/>
        <v/>
      </c>
      <c r="AS126" s="133" t="str">
        <f t="shared" si="29"/>
        <v/>
      </c>
      <c r="AT126" s="133" t="str">
        <f t="shared" si="29"/>
        <v/>
      </c>
      <c r="AU126" s="133" t="str">
        <f t="shared" si="29"/>
        <v/>
      </c>
      <c r="AV126" s="133" t="str">
        <f t="shared" si="29"/>
        <v/>
      </c>
      <c r="AW126" s="133" t="str">
        <f t="shared" si="29"/>
        <v/>
      </c>
      <c r="AX126" s="135" t="str">
        <f t="shared" si="29"/>
        <v/>
      </c>
    </row>
    <row r="127" spans="1:50" x14ac:dyDescent="0.25">
      <c r="A127" s="95"/>
      <c r="C127" s="76"/>
      <c r="D127" s="105"/>
      <c r="E127" s="267"/>
      <c r="F127" s="268"/>
      <c r="G127" s="76"/>
      <c r="H127" s="106"/>
      <c r="I127" s="107"/>
      <c r="J127" s="267"/>
      <c r="K127" s="268"/>
      <c r="L127" s="108"/>
      <c r="M127" s="109"/>
      <c r="N127" s="263"/>
      <c r="O127" s="264"/>
      <c r="P127" s="132" t="str">
        <f t="shared" si="28"/>
        <v/>
      </c>
      <c r="Q127" s="133" t="str">
        <f t="shared" si="28"/>
        <v/>
      </c>
      <c r="R127" s="133" t="str">
        <f t="shared" si="28"/>
        <v/>
      </c>
      <c r="S127" s="133" t="str">
        <f t="shared" si="28"/>
        <v/>
      </c>
      <c r="T127" s="133" t="str">
        <f t="shared" si="28"/>
        <v/>
      </c>
      <c r="U127" s="133" t="str">
        <f t="shared" si="28"/>
        <v/>
      </c>
      <c r="V127" s="133" t="str">
        <f t="shared" si="28"/>
        <v/>
      </c>
      <c r="W127" s="134" t="str">
        <f t="shared" si="28"/>
        <v/>
      </c>
      <c r="X127" s="134" t="str">
        <f t="shared" si="28"/>
        <v/>
      </c>
      <c r="Y127" s="134" t="str">
        <f t="shared" si="28"/>
        <v/>
      </c>
      <c r="Z127" s="134" t="str">
        <f t="shared" si="27"/>
        <v/>
      </c>
      <c r="AA127" s="134" t="str">
        <f t="shared" si="27"/>
        <v/>
      </c>
      <c r="AB127" s="134" t="str">
        <f t="shared" si="27"/>
        <v/>
      </c>
      <c r="AC127" s="134" t="str">
        <f t="shared" si="27"/>
        <v/>
      </c>
      <c r="AD127" s="133" t="str">
        <f t="shared" si="27"/>
        <v/>
      </c>
      <c r="AE127" s="133" t="str">
        <f t="shared" si="27"/>
        <v/>
      </c>
      <c r="AF127" s="133" t="str">
        <f t="shared" si="27"/>
        <v/>
      </c>
      <c r="AG127" s="133" t="str">
        <f t="shared" si="27"/>
        <v/>
      </c>
      <c r="AH127" s="133" t="str">
        <f t="shared" si="27"/>
        <v/>
      </c>
      <c r="AI127" s="133" t="str">
        <f t="shared" si="27"/>
        <v/>
      </c>
      <c r="AJ127" s="133" t="str">
        <f t="shared" si="29"/>
        <v/>
      </c>
      <c r="AK127" s="134" t="str">
        <f t="shared" si="29"/>
        <v/>
      </c>
      <c r="AL127" s="134" t="str">
        <f t="shared" si="29"/>
        <v/>
      </c>
      <c r="AM127" s="134" t="str">
        <f t="shared" si="29"/>
        <v/>
      </c>
      <c r="AN127" s="134" t="str">
        <f t="shared" si="29"/>
        <v/>
      </c>
      <c r="AO127" s="134" t="str">
        <f t="shared" si="29"/>
        <v/>
      </c>
      <c r="AP127" s="134" t="str">
        <f t="shared" si="29"/>
        <v/>
      </c>
      <c r="AQ127" s="134" t="str">
        <f t="shared" si="29"/>
        <v/>
      </c>
      <c r="AR127" s="133" t="str">
        <f t="shared" si="29"/>
        <v/>
      </c>
      <c r="AS127" s="133" t="str">
        <f t="shared" si="29"/>
        <v/>
      </c>
      <c r="AT127" s="133" t="str">
        <f t="shared" si="29"/>
        <v/>
      </c>
      <c r="AU127" s="133" t="str">
        <f t="shared" si="29"/>
        <v/>
      </c>
      <c r="AV127" s="133" t="str">
        <f t="shared" si="29"/>
        <v/>
      </c>
      <c r="AW127" s="133" t="str">
        <f t="shared" si="29"/>
        <v/>
      </c>
      <c r="AX127" s="135" t="str">
        <f t="shared" si="29"/>
        <v/>
      </c>
    </row>
    <row r="128" spans="1:50" x14ac:dyDescent="0.25">
      <c r="A128" s="95"/>
      <c r="C128" s="80"/>
      <c r="D128" s="111"/>
      <c r="E128" s="269"/>
      <c r="F128" s="270"/>
      <c r="G128" s="80"/>
      <c r="H128" s="112"/>
      <c r="I128" s="113"/>
      <c r="J128" s="269"/>
      <c r="K128" s="270"/>
      <c r="L128" s="114"/>
      <c r="M128" s="115"/>
      <c r="N128" s="265"/>
      <c r="O128" s="266"/>
      <c r="P128" s="132" t="str">
        <f t="shared" si="28"/>
        <v/>
      </c>
      <c r="Q128" s="133" t="str">
        <f t="shared" si="28"/>
        <v/>
      </c>
      <c r="R128" s="133" t="str">
        <f t="shared" si="28"/>
        <v/>
      </c>
      <c r="S128" s="133" t="str">
        <f t="shared" si="28"/>
        <v/>
      </c>
      <c r="T128" s="133" t="str">
        <f t="shared" si="28"/>
        <v/>
      </c>
      <c r="U128" s="133" t="str">
        <f t="shared" si="28"/>
        <v/>
      </c>
      <c r="V128" s="133" t="str">
        <f t="shared" si="28"/>
        <v/>
      </c>
      <c r="W128" s="134" t="str">
        <f t="shared" si="28"/>
        <v/>
      </c>
      <c r="X128" s="134" t="str">
        <f t="shared" si="28"/>
        <v/>
      </c>
      <c r="Y128" s="134" t="str">
        <f t="shared" si="28"/>
        <v/>
      </c>
      <c r="Z128" s="134" t="str">
        <f t="shared" si="27"/>
        <v/>
      </c>
      <c r="AA128" s="134" t="str">
        <f t="shared" si="27"/>
        <v/>
      </c>
      <c r="AB128" s="134" t="str">
        <f t="shared" si="27"/>
        <v/>
      </c>
      <c r="AC128" s="134" t="str">
        <f t="shared" si="27"/>
        <v/>
      </c>
      <c r="AD128" s="133" t="str">
        <f t="shared" si="27"/>
        <v/>
      </c>
      <c r="AE128" s="133" t="str">
        <f t="shared" si="27"/>
        <v/>
      </c>
      <c r="AF128" s="133" t="str">
        <f t="shared" si="27"/>
        <v/>
      </c>
      <c r="AG128" s="133" t="str">
        <f t="shared" si="27"/>
        <v/>
      </c>
      <c r="AH128" s="133" t="str">
        <f t="shared" si="27"/>
        <v/>
      </c>
      <c r="AI128" s="133" t="str">
        <f t="shared" si="27"/>
        <v/>
      </c>
      <c r="AJ128" s="133" t="str">
        <f t="shared" si="29"/>
        <v/>
      </c>
      <c r="AK128" s="134" t="str">
        <f t="shared" si="29"/>
        <v/>
      </c>
      <c r="AL128" s="134" t="str">
        <f t="shared" si="29"/>
        <v/>
      </c>
      <c r="AM128" s="134" t="str">
        <f t="shared" si="29"/>
        <v/>
      </c>
      <c r="AN128" s="134" t="str">
        <f t="shared" si="29"/>
        <v/>
      </c>
      <c r="AO128" s="134" t="str">
        <f t="shared" si="29"/>
        <v/>
      </c>
      <c r="AP128" s="134" t="str">
        <f t="shared" si="29"/>
        <v/>
      </c>
      <c r="AQ128" s="134" t="str">
        <f t="shared" si="29"/>
        <v/>
      </c>
      <c r="AR128" s="133" t="str">
        <f t="shared" si="29"/>
        <v/>
      </c>
      <c r="AS128" s="133" t="str">
        <f t="shared" si="29"/>
        <v/>
      </c>
      <c r="AT128" s="133" t="str">
        <f t="shared" si="29"/>
        <v/>
      </c>
      <c r="AU128" s="133" t="str">
        <f t="shared" si="29"/>
        <v/>
      </c>
      <c r="AV128" s="133" t="str">
        <f t="shared" si="29"/>
        <v/>
      </c>
      <c r="AW128" s="133" t="str">
        <f t="shared" si="29"/>
        <v/>
      </c>
      <c r="AX128" s="135" t="str">
        <f t="shared" si="29"/>
        <v/>
      </c>
    </row>
    <row r="129" spans="1:50" x14ac:dyDescent="0.25">
      <c r="A129" s="95"/>
      <c r="C129" s="76"/>
      <c r="D129" s="105"/>
      <c r="E129" s="267"/>
      <c r="F129" s="268"/>
      <c r="G129" s="76"/>
      <c r="H129" s="106"/>
      <c r="I129" s="107"/>
      <c r="J129" s="267"/>
      <c r="K129" s="268"/>
      <c r="L129" s="108"/>
      <c r="M129" s="109"/>
      <c r="N129" s="263"/>
      <c r="O129" s="264"/>
      <c r="P129" s="132" t="str">
        <f t="shared" si="28"/>
        <v/>
      </c>
      <c r="Q129" s="133" t="str">
        <f t="shared" si="28"/>
        <v/>
      </c>
      <c r="R129" s="133" t="str">
        <f t="shared" si="28"/>
        <v/>
      </c>
      <c r="S129" s="133" t="str">
        <f t="shared" si="28"/>
        <v/>
      </c>
      <c r="T129" s="133" t="str">
        <f t="shared" si="28"/>
        <v/>
      </c>
      <c r="U129" s="133" t="str">
        <f t="shared" si="28"/>
        <v/>
      </c>
      <c r="V129" s="133" t="str">
        <f t="shared" si="28"/>
        <v/>
      </c>
      <c r="W129" s="134" t="str">
        <f t="shared" si="28"/>
        <v/>
      </c>
      <c r="X129" s="134" t="str">
        <f t="shared" si="28"/>
        <v/>
      </c>
      <c r="Y129" s="134" t="str">
        <f t="shared" si="28"/>
        <v/>
      </c>
      <c r="Z129" s="134" t="str">
        <f t="shared" si="27"/>
        <v/>
      </c>
      <c r="AA129" s="134" t="str">
        <f t="shared" si="27"/>
        <v/>
      </c>
      <c r="AB129" s="134" t="str">
        <f t="shared" si="27"/>
        <v/>
      </c>
      <c r="AC129" s="134" t="str">
        <f t="shared" si="27"/>
        <v/>
      </c>
      <c r="AD129" s="133" t="str">
        <f t="shared" si="27"/>
        <v/>
      </c>
      <c r="AE129" s="133" t="str">
        <f t="shared" si="27"/>
        <v/>
      </c>
      <c r="AF129" s="133" t="str">
        <f t="shared" si="27"/>
        <v/>
      </c>
      <c r="AG129" s="133" t="str">
        <f t="shared" si="27"/>
        <v/>
      </c>
      <c r="AH129" s="133" t="str">
        <f t="shared" si="27"/>
        <v/>
      </c>
      <c r="AI129" s="133" t="str">
        <f t="shared" si="27"/>
        <v/>
      </c>
      <c r="AJ129" s="133" t="str">
        <f t="shared" si="29"/>
        <v/>
      </c>
      <c r="AK129" s="134" t="str">
        <f t="shared" si="29"/>
        <v/>
      </c>
      <c r="AL129" s="134" t="str">
        <f t="shared" si="29"/>
        <v/>
      </c>
      <c r="AM129" s="134" t="str">
        <f t="shared" si="29"/>
        <v/>
      </c>
      <c r="AN129" s="134" t="str">
        <f t="shared" si="29"/>
        <v/>
      </c>
      <c r="AO129" s="134" t="str">
        <f t="shared" si="29"/>
        <v/>
      </c>
      <c r="AP129" s="134" t="str">
        <f t="shared" si="29"/>
        <v/>
      </c>
      <c r="AQ129" s="134" t="str">
        <f t="shared" si="29"/>
        <v/>
      </c>
      <c r="AR129" s="133" t="str">
        <f t="shared" si="29"/>
        <v/>
      </c>
      <c r="AS129" s="133" t="str">
        <f t="shared" si="29"/>
        <v/>
      </c>
      <c r="AT129" s="133" t="str">
        <f t="shared" si="29"/>
        <v/>
      </c>
      <c r="AU129" s="133" t="str">
        <f t="shared" si="29"/>
        <v/>
      </c>
      <c r="AV129" s="133" t="str">
        <f t="shared" si="29"/>
        <v/>
      </c>
      <c r="AW129" s="133" t="str">
        <f t="shared" si="29"/>
        <v/>
      </c>
      <c r="AX129" s="135" t="str">
        <f t="shared" si="29"/>
        <v/>
      </c>
    </row>
    <row r="130" spans="1:50" x14ac:dyDescent="0.25">
      <c r="A130" s="95"/>
      <c r="C130" s="80"/>
      <c r="D130" s="111"/>
      <c r="E130" s="269"/>
      <c r="F130" s="270"/>
      <c r="G130" s="80"/>
      <c r="H130" s="112"/>
      <c r="I130" s="113"/>
      <c r="J130" s="269"/>
      <c r="K130" s="270"/>
      <c r="L130" s="114"/>
      <c r="M130" s="115"/>
      <c r="N130" s="265"/>
      <c r="O130" s="266"/>
      <c r="P130" s="132" t="str">
        <f t="shared" si="28"/>
        <v/>
      </c>
      <c r="Q130" s="133" t="str">
        <f t="shared" si="28"/>
        <v/>
      </c>
      <c r="R130" s="133" t="str">
        <f t="shared" si="28"/>
        <v/>
      </c>
      <c r="S130" s="133" t="str">
        <f t="shared" si="28"/>
        <v/>
      </c>
      <c r="T130" s="133" t="str">
        <f t="shared" si="28"/>
        <v/>
      </c>
      <c r="U130" s="133" t="str">
        <f t="shared" si="28"/>
        <v/>
      </c>
      <c r="V130" s="133" t="str">
        <f t="shared" si="28"/>
        <v/>
      </c>
      <c r="W130" s="134" t="str">
        <f t="shared" si="28"/>
        <v/>
      </c>
      <c r="X130" s="134" t="str">
        <f t="shared" si="28"/>
        <v/>
      </c>
      <c r="Y130" s="134" t="str">
        <f t="shared" si="28"/>
        <v/>
      </c>
      <c r="Z130" s="134" t="str">
        <f t="shared" si="27"/>
        <v/>
      </c>
      <c r="AA130" s="134" t="str">
        <f t="shared" si="27"/>
        <v/>
      </c>
      <c r="AB130" s="134" t="str">
        <f t="shared" si="27"/>
        <v/>
      </c>
      <c r="AC130" s="134" t="str">
        <f t="shared" si="27"/>
        <v/>
      </c>
      <c r="AD130" s="133" t="str">
        <f t="shared" si="27"/>
        <v/>
      </c>
      <c r="AE130" s="133" t="str">
        <f t="shared" si="27"/>
        <v/>
      </c>
      <c r="AF130" s="133" t="str">
        <f t="shared" si="27"/>
        <v/>
      </c>
      <c r="AG130" s="133" t="str">
        <f t="shared" si="27"/>
        <v/>
      </c>
      <c r="AH130" s="133" t="str">
        <f t="shared" si="27"/>
        <v/>
      </c>
      <c r="AI130" s="133" t="str">
        <f t="shared" si="27"/>
        <v/>
      </c>
      <c r="AJ130" s="133" t="str">
        <f t="shared" si="29"/>
        <v/>
      </c>
      <c r="AK130" s="134" t="str">
        <f t="shared" si="29"/>
        <v/>
      </c>
      <c r="AL130" s="134" t="str">
        <f t="shared" si="29"/>
        <v/>
      </c>
      <c r="AM130" s="134" t="str">
        <f t="shared" si="29"/>
        <v/>
      </c>
      <c r="AN130" s="134" t="str">
        <f t="shared" si="29"/>
        <v/>
      </c>
      <c r="AO130" s="134" t="str">
        <f t="shared" si="29"/>
        <v/>
      </c>
      <c r="AP130" s="134" t="str">
        <f t="shared" si="29"/>
        <v/>
      </c>
      <c r="AQ130" s="134" t="str">
        <f t="shared" si="29"/>
        <v/>
      </c>
      <c r="AR130" s="133" t="str">
        <f t="shared" si="29"/>
        <v/>
      </c>
      <c r="AS130" s="133" t="str">
        <f t="shared" si="29"/>
        <v/>
      </c>
      <c r="AT130" s="133" t="str">
        <f t="shared" si="29"/>
        <v/>
      </c>
      <c r="AU130" s="133" t="str">
        <f t="shared" si="29"/>
        <v/>
      </c>
      <c r="AV130" s="133" t="str">
        <f t="shared" si="29"/>
        <v/>
      </c>
      <c r="AW130" s="133" t="str">
        <f t="shared" si="29"/>
        <v/>
      </c>
      <c r="AX130" s="135" t="str">
        <f t="shared" si="29"/>
        <v/>
      </c>
    </row>
    <row r="131" spans="1:50" x14ac:dyDescent="0.25">
      <c r="A131" s="95"/>
      <c r="C131" s="76"/>
      <c r="D131" s="105"/>
      <c r="E131" s="267"/>
      <c r="F131" s="268"/>
      <c r="G131" s="76"/>
      <c r="H131" s="106"/>
      <c r="I131" s="107"/>
      <c r="J131" s="267"/>
      <c r="K131" s="268"/>
      <c r="L131" s="108"/>
      <c r="M131" s="109"/>
      <c r="N131" s="263"/>
      <c r="O131" s="264"/>
      <c r="P131" s="132" t="str">
        <f t="shared" si="28"/>
        <v/>
      </c>
      <c r="Q131" s="133" t="str">
        <f t="shared" si="28"/>
        <v/>
      </c>
      <c r="R131" s="133" t="str">
        <f t="shared" si="28"/>
        <v/>
      </c>
      <c r="S131" s="133" t="str">
        <f t="shared" si="28"/>
        <v/>
      </c>
      <c r="T131" s="133" t="str">
        <f t="shared" si="28"/>
        <v/>
      </c>
      <c r="U131" s="133" t="str">
        <f t="shared" si="28"/>
        <v/>
      </c>
      <c r="V131" s="133" t="str">
        <f t="shared" si="28"/>
        <v/>
      </c>
      <c r="W131" s="134" t="str">
        <f t="shared" si="28"/>
        <v/>
      </c>
      <c r="X131" s="134" t="str">
        <f t="shared" si="28"/>
        <v/>
      </c>
      <c r="Y131" s="134" t="str">
        <f t="shared" si="28"/>
        <v/>
      </c>
      <c r="Z131" s="134" t="str">
        <f t="shared" si="27"/>
        <v/>
      </c>
      <c r="AA131" s="134" t="str">
        <f t="shared" si="27"/>
        <v/>
      </c>
      <c r="AB131" s="134" t="str">
        <f t="shared" si="27"/>
        <v/>
      </c>
      <c r="AC131" s="134" t="str">
        <f t="shared" si="27"/>
        <v/>
      </c>
      <c r="AD131" s="133" t="str">
        <f t="shared" si="27"/>
        <v/>
      </c>
      <c r="AE131" s="133" t="str">
        <f t="shared" si="27"/>
        <v/>
      </c>
      <c r="AF131" s="133" t="str">
        <f t="shared" si="27"/>
        <v/>
      </c>
      <c r="AG131" s="133" t="str">
        <f t="shared" si="27"/>
        <v/>
      </c>
      <c r="AH131" s="133" t="str">
        <f t="shared" si="27"/>
        <v/>
      </c>
      <c r="AI131" s="133" t="str">
        <f t="shared" si="27"/>
        <v/>
      </c>
      <c r="AJ131" s="133" t="str">
        <f t="shared" si="29"/>
        <v/>
      </c>
      <c r="AK131" s="134" t="str">
        <f t="shared" si="29"/>
        <v/>
      </c>
      <c r="AL131" s="134" t="str">
        <f t="shared" si="29"/>
        <v/>
      </c>
      <c r="AM131" s="134" t="str">
        <f t="shared" si="29"/>
        <v/>
      </c>
      <c r="AN131" s="134" t="str">
        <f t="shared" si="29"/>
        <v/>
      </c>
      <c r="AO131" s="134" t="str">
        <f t="shared" si="29"/>
        <v/>
      </c>
      <c r="AP131" s="134" t="str">
        <f t="shared" si="29"/>
        <v/>
      </c>
      <c r="AQ131" s="134" t="str">
        <f t="shared" si="29"/>
        <v/>
      </c>
      <c r="AR131" s="133" t="str">
        <f t="shared" si="29"/>
        <v/>
      </c>
      <c r="AS131" s="133" t="str">
        <f t="shared" si="29"/>
        <v/>
      </c>
      <c r="AT131" s="133" t="str">
        <f t="shared" si="29"/>
        <v/>
      </c>
      <c r="AU131" s="133" t="str">
        <f t="shared" si="29"/>
        <v/>
      </c>
      <c r="AV131" s="133" t="str">
        <f t="shared" si="29"/>
        <v/>
      </c>
      <c r="AW131" s="133" t="str">
        <f t="shared" si="29"/>
        <v/>
      </c>
      <c r="AX131" s="135" t="str">
        <f t="shared" si="29"/>
        <v/>
      </c>
    </row>
    <row r="132" spans="1:50" x14ac:dyDescent="0.25">
      <c r="A132" s="95"/>
      <c r="C132" s="80"/>
      <c r="D132" s="111"/>
      <c r="E132" s="269"/>
      <c r="F132" s="270"/>
      <c r="G132" s="80"/>
      <c r="H132" s="112"/>
      <c r="I132" s="113"/>
      <c r="J132" s="269"/>
      <c r="K132" s="270"/>
      <c r="L132" s="114"/>
      <c r="M132" s="115"/>
      <c r="N132" s="265"/>
      <c r="O132" s="266"/>
      <c r="P132" s="132" t="str">
        <f t="shared" si="28"/>
        <v/>
      </c>
      <c r="Q132" s="133" t="str">
        <f t="shared" si="28"/>
        <v/>
      </c>
      <c r="R132" s="133" t="str">
        <f t="shared" si="28"/>
        <v/>
      </c>
      <c r="S132" s="133" t="str">
        <f t="shared" si="28"/>
        <v/>
      </c>
      <c r="T132" s="133" t="str">
        <f t="shared" si="28"/>
        <v/>
      </c>
      <c r="U132" s="133" t="str">
        <f t="shared" si="28"/>
        <v/>
      </c>
      <c r="V132" s="133" t="str">
        <f t="shared" si="28"/>
        <v/>
      </c>
      <c r="W132" s="134" t="str">
        <f t="shared" si="28"/>
        <v/>
      </c>
      <c r="X132" s="134" t="str">
        <f t="shared" si="28"/>
        <v/>
      </c>
      <c r="Y132" s="134" t="str">
        <f t="shared" si="28"/>
        <v/>
      </c>
      <c r="Z132" s="134" t="str">
        <f t="shared" si="27"/>
        <v/>
      </c>
      <c r="AA132" s="134" t="str">
        <f t="shared" si="27"/>
        <v/>
      </c>
      <c r="AB132" s="134" t="str">
        <f t="shared" si="27"/>
        <v/>
      </c>
      <c r="AC132" s="134" t="str">
        <f t="shared" si="27"/>
        <v/>
      </c>
      <c r="AD132" s="133" t="str">
        <f t="shared" si="27"/>
        <v/>
      </c>
      <c r="AE132" s="133" t="str">
        <f t="shared" si="27"/>
        <v/>
      </c>
      <c r="AF132" s="133" t="str">
        <f t="shared" si="27"/>
        <v/>
      </c>
      <c r="AG132" s="133" t="str">
        <f t="shared" si="27"/>
        <v/>
      </c>
      <c r="AH132" s="133" t="str">
        <f t="shared" si="27"/>
        <v/>
      </c>
      <c r="AI132" s="133" t="str">
        <f t="shared" si="27"/>
        <v/>
      </c>
      <c r="AJ132" s="133" t="str">
        <f t="shared" si="29"/>
        <v/>
      </c>
      <c r="AK132" s="134" t="str">
        <f t="shared" si="29"/>
        <v/>
      </c>
      <c r="AL132" s="134" t="str">
        <f t="shared" si="29"/>
        <v/>
      </c>
      <c r="AM132" s="134" t="str">
        <f t="shared" si="29"/>
        <v/>
      </c>
      <c r="AN132" s="134" t="str">
        <f t="shared" si="29"/>
        <v/>
      </c>
      <c r="AO132" s="134" t="str">
        <f t="shared" si="29"/>
        <v/>
      </c>
      <c r="AP132" s="134" t="str">
        <f t="shared" si="29"/>
        <v/>
      </c>
      <c r="AQ132" s="134" t="str">
        <f t="shared" si="29"/>
        <v/>
      </c>
      <c r="AR132" s="133" t="str">
        <f t="shared" si="29"/>
        <v/>
      </c>
      <c r="AS132" s="133" t="str">
        <f t="shared" si="29"/>
        <v/>
      </c>
      <c r="AT132" s="133" t="str">
        <f t="shared" si="29"/>
        <v/>
      </c>
      <c r="AU132" s="133" t="str">
        <f t="shared" si="29"/>
        <v/>
      </c>
      <c r="AV132" s="133" t="str">
        <f t="shared" si="29"/>
        <v/>
      </c>
      <c r="AW132" s="133" t="str">
        <f t="shared" si="29"/>
        <v/>
      </c>
      <c r="AX132" s="135" t="str">
        <f t="shared" si="29"/>
        <v/>
      </c>
    </row>
    <row r="133" spans="1:50" x14ac:dyDescent="0.25">
      <c r="A133" s="95"/>
      <c r="C133" s="76"/>
      <c r="D133" s="105"/>
      <c r="E133" s="267"/>
      <c r="F133" s="268"/>
      <c r="G133" s="76"/>
      <c r="H133" s="106"/>
      <c r="I133" s="107"/>
      <c r="J133" s="267"/>
      <c r="K133" s="268"/>
      <c r="L133" s="108"/>
      <c r="M133" s="109"/>
      <c r="N133" s="263"/>
      <c r="O133" s="264"/>
      <c r="P133" s="132" t="str">
        <f t="shared" si="28"/>
        <v/>
      </c>
      <c r="Q133" s="133" t="str">
        <f t="shared" si="28"/>
        <v/>
      </c>
      <c r="R133" s="133" t="str">
        <f t="shared" si="28"/>
        <v/>
      </c>
      <c r="S133" s="133" t="str">
        <f t="shared" si="28"/>
        <v/>
      </c>
      <c r="T133" s="133" t="str">
        <f t="shared" si="28"/>
        <v/>
      </c>
      <c r="U133" s="133" t="str">
        <f t="shared" si="28"/>
        <v/>
      </c>
      <c r="V133" s="133" t="str">
        <f t="shared" si="28"/>
        <v/>
      </c>
      <c r="W133" s="134" t="str">
        <f t="shared" si="28"/>
        <v/>
      </c>
      <c r="X133" s="134" t="str">
        <f t="shared" si="28"/>
        <v/>
      </c>
      <c r="Y133" s="134" t="str">
        <f t="shared" si="28"/>
        <v/>
      </c>
      <c r="Z133" s="134" t="str">
        <f t="shared" si="27"/>
        <v/>
      </c>
      <c r="AA133" s="134" t="str">
        <f t="shared" si="27"/>
        <v/>
      </c>
      <c r="AB133" s="134" t="str">
        <f t="shared" si="27"/>
        <v/>
      </c>
      <c r="AC133" s="134" t="str">
        <f t="shared" si="27"/>
        <v/>
      </c>
      <c r="AD133" s="133" t="str">
        <f t="shared" si="27"/>
        <v/>
      </c>
      <c r="AE133" s="133" t="str">
        <f t="shared" si="27"/>
        <v/>
      </c>
      <c r="AF133" s="133" t="str">
        <f t="shared" si="27"/>
        <v/>
      </c>
      <c r="AG133" s="133" t="str">
        <f t="shared" si="27"/>
        <v/>
      </c>
      <c r="AH133" s="133" t="str">
        <f t="shared" si="27"/>
        <v/>
      </c>
      <c r="AI133" s="133" t="str">
        <f t="shared" si="27"/>
        <v/>
      </c>
      <c r="AJ133" s="133" t="str">
        <f t="shared" si="29"/>
        <v/>
      </c>
      <c r="AK133" s="134" t="str">
        <f t="shared" si="29"/>
        <v/>
      </c>
      <c r="AL133" s="134" t="str">
        <f t="shared" si="29"/>
        <v/>
      </c>
      <c r="AM133" s="134" t="str">
        <f t="shared" si="29"/>
        <v/>
      </c>
      <c r="AN133" s="134" t="str">
        <f t="shared" si="29"/>
        <v/>
      </c>
      <c r="AO133" s="134" t="str">
        <f t="shared" si="29"/>
        <v/>
      </c>
      <c r="AP133" s="134" t="str">
        <f t="shared" si="29"/>
        <v/>
      </c>
      <c r="AQ133" s="134" t="str">
        <f t="shared" si="29"/>
        <v/>
      </c>
      <c r="AR133" s="133" t="str">
        <f t="shared" si="29"/>
        <v/>
      </c>
      <c r="AS133" s="133" t="str">
        <f t="shared" si="29"/>
        <v/>
      </c>
      <c r="AT133" s="133" t="str">
        <f t="shared" si="29"/>
        <v/>
      </c>
      <c r="AU133" s="133" t="str">
        <f t="shared" si="29"/>
        <v/>
      </c>
      <c r="AV133" s="133" t="str">
        <f t="shared" si="29"/>
        <v/>
      </c>
      <c r="AW133" s="133" t="str">
        <f t="shared" si="29"/>
        <v/>
      </c>
      <c r="AX133" s="135" t="str">
        <f t="shared" si="29"/>
        <v/>
      </c>
    </row>
    <row r="134" spans="1:50" x14ac:dyDescent="0.25">
      <c r="A134" s="95"/>
      <c r="C134" s="80"/>
      <c r="D134" s="111"/>
      <c r="E134" s="269"/>
      <c r="F134" s="270"/>
      <c r="G134" s="80"/>
      <c r="H134" s="112"/>
      <c r="I134" s="113"/>
      <c r="J134" s="269"/>
      <c r="K134" s="270"/>
      <c r="L134" s="114"/>
      <c r="M134" s="115"/>
      <c r="N134" s="265"/>
      <c r="O134" s="266"/>
      <c r="P134" s="132" t="str">
        <f t="shared" si="28"/>
        <v/>
      </c>
      <c r="Q134" s="133" t="str">
        <f t="shared" si="28"/>
        <v/>
      </c>
      <c r="R134" s="133" t="str">
        <f t="shared" si="28"/>
        <v/>
      </c>
      <c r="S134" s="133" t="str">
        <f t="shared" si="28"/>
        <v/>
      </c>
      <c r="T134" s="133" t="str">
        <f t="shared" si="28"/>
        <v/>
      </c>
      <c r="U134" s="133" t="str">
        <f t="shared" si="28"/>
        <v/>
      </c>
      <c r="V134" s="133" t="str">
        <f t="shared" si="28"/>
        <v/>
      </c>
      <c r="W134" s="134" t="str">
        <f t="shared" si="28"/>
        <v/>
      </c>
      <c r="X134" s="134" t="str">
        <f t="shared" si="28"/>
        <v/>
      </c>
      <c r="Y134" s="134" t="str">
        <f t="shared" si="28"/>
        <v/>
      </c>
      <c r="Z134" s="134" t="str">
        <f t="shared" si="27"/>
        <v/>
      </c>
      <c r="AA134" s="134" t="str">
        <f t="shared" si="27"/>
        <v/>
      </c>
      <c r="AB134" s="134" t="str">
        <f t="shared" si="27"/>
        <v/>
      </c>
      <c r="AC134" s="134" t="str">
        <f t="shared" si="27"/>
        <v/>
      </c>
      <c r="AD134" s="133" t="str">
        <f t="shared" si="27"/>
        <v/>
      </c>
      <c r="AE134" s="133" t="str">
        <f t="shared" si="27"/>
        <v/>
      </c>
      <c r="AF134" s="133" t="str">
        <f t="shared" si="27"/>
        <v/>
      </c>
      <c r="AG134" s="133" t="str">
        <f t="shared" si="27"/>
        <v/>
      </c>
      <c r="AH134" s="133" t="str">
        <f t="shared" si="27"/>
        <v/>
      </c>
      <c r="AI134" s="133" t="str">
        <f t="shared" si="27"/>
        <v/>
      </c>
      <c r="AJ134" s="133" t="str">
        <f t="shared" si="29"/>
        <v/>
      </c>
      <c r="AK134" s="134" t="str">
        <f t="shared" si="29"/>
        <v/>
      </c>
      <c r="AL134" s="134" t="str">
        <f t="shared" si="29"/>
        <v/>
      </c>
      <c r="AM134" s="134" t="str">
        <f t="shared" si="29"/>
        <v/>
      </c>
      <c r="AN134" s="134" t="str">
        <f t="shared" si="29"/>
        <v/>
      </c>
      <c r="AO134" s="134" t="str">
        <f t="shared" si="29"/>
        <v/>
      </c>
      <c r="AP134" s="134" t="str">
        <f t="shared" si="29"/>
        <v/>
      </c>
      <c r="AQ134" s="134" t="str">
        <f t="shared" si="29"/>
        <v/>
      </c>
      <c r="AR134" s="133" t="str">
        <f t="shared" si="29"/>
        <v/>
      </c>
      <c r="AS134" s="133" t="str">
        <f t="shared" si="29"/>
        <v/>
      </c>
      <c r="AT134" s="133" t="str">
        <f t="shared" si="29"/>
        <v/>
      </c>
      <c r="AU134" s="133" t="str">
        <f t="shared" si="29"/>
        <v/>
      </c>
      <c r="AV134" s="133" t="str">
        <f t="shared" si="29"/>
        <v/>
      </c>
      <c r="AW134" s="133" t="str">
        <f t="shared" si="29"/>
        <v/>
      </c>
      <c r="AX134" s="135" t="str">
        <f t="shared" si="29"/>
        <v/>
      </c>
    </row>
    <row r="135" spans="1:50" x14ac:dyDescent="0.25">
      <c r="A135" s="95"/>
      <c r="C135" s="76"/>
      <c r="D135" s="105"/>
      <c r="E135" s="267"/>
      <c r="F135" s="268"/>
      <c r="G135" s="76"/>
      <c r="H135" s="106"/>
      <c r="I135" s="107"/>
      <c r="J135" s="267"/>
      <c r="K135" s="268"/>
      <c r="L135" s="108"/>
      <c r="M135" s="109"/>
      <c r="N135" s="263"/>
      <c r="O135" s="264"/>
      <c r="P135" s="132" t="str">
        <f t="shared" si="28"/>
        <v/>
      </c>
      <c r="Q135" s="133" t="str">
        <f t="shared" si="28"/>
        <v/>
      </c>
      <c r="R135" s="133" t="str">
        <f t="shared" si="28"/>
        <v/>
      </c>
      <c r="S135" s="133" t="str">
        <f t="shared" si="28"/>
        <v/>
      </c>
      <c r="T135" s="133" t="str">
        <f t="shared" si="28"/>
        <v/>
      </c>
      <c r="U135" s="133" t="str">
        <f t="shared" si="28"/>
        <v/>
      </c>
      <c r="V135" s="133" t="str">
        <f t="shared" si="28"/>
        <v/>
      </c>
      <c r="W135" s="134" t="str">
        <f t="shared" si="28"/>
        <v/>
      </c>
      <c r="X135" s="134" t="str">
        <f t="shared" si="28"/>
        <v/>
      </c>
      <c r="Y135" s="134" t="str">
        <f t="shared" si="28"/>
        <v/>
      </c>
      <c r="Z135" s="134" t="str">
        <f t="shared" si="27"/>
        <v/>
      </c>
      <c r="AA135" s="134" t="str">
        <f t="shared" si="27"/>
        <v/>
      </c>
      <c r="AB135" s="134" t="str">
        <f t="shared" si="27"/>
        <v/>
      </c>
      <c r="AC135" s="134" t="str">
        <f t="shared" si="27"/>
        <v/>
      </c>
      <c r="AD135" s="133" t="str">
        <f t="shared" si="27"/>
        <v/>
      </c>
      <c r="AE135" s="133" t="str">
        <f t="shared" si="27"/>
        <v/>
      </c>
      <c r="AF135" s="133" t="str">
        <f t="shared" si="27"/>
        <v/>
      </c>
      <c r="AG135" s="133" t="str">
        <f t="shared" si="27"/>
        <v/>
      </c>
      <c r="AH135" s="133" t="str">
        <f t="shared" si="27"/>
        <v/>
      </c>
      <c r="AI135" s="133" t="str">
        <f t="shared" si="27"/>
        <v/>
      </c>
      <c r="AJ135" s="133" t="str">
        <f t="shared" si="29"/>
        <v/>
      </c>
      <c r="AK135" s="134" t="str">
        <f t="shared" si="29"/>
        <v/>
      </c>
      <c r="AL135" s="134" t="str">
        <f t="shared" si="29"/>
        <v/>
      </c>
      <c r="AM135" s="134" t="str">
        <f t="shared" si="29"/>
        <v/>
      </c>
      <c r="AN135" s="134" t="str">
        <f t="shared" si="29"/>
        <v/>
      </c>
      <c r="AO135" s="134" t="str">
        <f t="shared" si="29"/>
        <v/>
      </c>
      <c r="AP135" s="134" t="str">
        <f t="shared" si="29"/>
        <v/>
      </c>
      <c r="AQ135" s="134" t="str">
        <f t="shared" si="29"/>
        <v/>
      </c>
      <c r="AR135" s="133" t="str">
        <f t="shared" si="29"/>
        <v/>
      </c>
      <c r="AS135" s="133" t="str">
        <f t="shared" si="29"/>
        <v/>
      </c>
      <c r="AT135" s="133" t="str">
        <f t="shared" si="29"/>
        <v/>
      </c>
      <c r="AU135" s="133" t="str">
        <f t="shared" si="29"/>
        <v/>
      </c>
      <c r="AV135" s="133" t="str">
        <f t="shared" si="29"/>
        <v/>
      </c>
      <c r="AW135" s="133" t="str">
        <f t="shared" si="29"/>
        <v/>
      </c>
      <c r="AX135" s="135" t="str">
        <f t="shared" si="29"/>
        <v/>
      </c>
    </row>
    <row r="136" spans="1:50" x14ac:dyDescent="0.25">
      <c r="A136" s="95"/>
      <c r="C136" s="80"/>
      <c r="D136" s="111"/>
      <c r="E136" s="269"/>
      <c r="F136" s="270"/>
      <c r="G136" s="80"/>
      <c r="H136" s="112"/>
      <c r="I136" s="113"/>
      <c r="J136" s="269"/>
      <c r="K136" s="270"/>
      <c r="L136" s="114"/>
      <c r="M136" s="115"/>
      <c r="N136" s="265"/>
      <c r="O136" s="266"/>
      <c r="P136" s="132" t="str">
        <f t="shared" si="28"/>
        <v/>
      </c>
      <c r="Q136" s="133" t="str">
        <f t="shared" si="28"/>
        <v/>
      </c>
      <c r="R136" s="133" t="str">
        <f t="shared" si="28"/>
        <v/>
      </c>
      <c r="S136" s="133" t="str">
        <f t="shared" si="28"/>
        <v/>
      </c>
      <c r="T136" s="133" t="str">
        <f t="shared" si="28"/>
        <v/>
      </c>
      <c r="U136" s="133" t="str">
        <f t="shared" si="28"/>
        <v/>
      </c>
      <c r="V136" s="133" t="str">
        <f t="shared" si="28"/>
        <v/>
      </c>
      <c r="W136" s="134" t="str">
        <f t="shared" si="28"/>
        <v/>
      </c>
      <c r="X136" s="134" t="str">
        <f t="shared" si="28"/>
        <v/>
      </c>
      <c r="Y136" s="134" t="str">
        <f t="shared" si="28"/>
        <v/>
      </c>
      <c r="Z136" s="134" t="str">
        <f t="shared" si="27"/>
        <v/>
      </c>
      <c r="AA136" s="134" t="str">
        <f t="shared" si="27"/>
        <v/>
      </c>
      <c r="AB136" s="134" t="str">
        <f t="shared" si="27"/>
        <v/>
      </c>
      <c r="AC136" s="134" t="str">
        <f t="shared" si="27"/>
        <v/>
      </c>
      <c r="AD136" s="133" t="str">
        <f t="shared" si="27"/>
        <v/>
      </c>
      <c r="AE136" s="133" t="str">
        <f t="shared" si="27"/>
        <v/>
      </c>
      <c r="AF136" s="133" t="str">
        <f t="shared" si="27"/>
        <v/>
      </c>
      <c r="AG136" s="133" t="str">
        <f t="shared" si="27"/>
        <v/>
      </c>
      <c r="AH136" s="133" t="str">
        <f t="shared" si="27"/>
        <v/>
      </c>
      <c r="AI136" s="133" t="str">
        <f t="shared" si="27"/>
        <v/>
      </c>
      <c r="AJ136" s="133" t="str">
        <f t="shared" si="29"/>
        <v/>
      </c>
      <c r="AK136" s="134" t="str">
        <f t="shared" si="29"/>
        <v/>
      </c>
      <c r="AL136" s="134" t="str">
        <f t="shared" si="29"/>
        <v/>
      </c>
      <c r="AM136" s="134" t="str">
        <f t="shared" si="29"/>
        <v/>
      </c>
      <c r="AN136" s="134" t="str">
        <f t="shared" si="29"/>
        <v/>
      </c>
      <c r="AO136" s="134" t="str">
        <f t="shared" si="29"/>
        <v/>
      </c>
      <c r="AP136" s="134" t="str">
        <f t="shared" si="29"/>
        <v/>
      </c>
      <c r="AQ136" s="134" t="str">
        <f t="shared" si="29"/>
        <v/>
      </c>
      <c r="AR136" s="133" t="str">
        <f t="shared" si="29"/>
        <v/>
      </c>
      <c r="AS136" s="133" t="str">
        <f t="shared" si="29"/>
        <v/>
      </c>
      <c r="AT136" s="133" t="str">
        <f t="shared" si="29"/>
        <v/>
      </c>
      <c r="AU136" s="133" t="str">
        <f t="shared" si="29"/>
        <v/>
      </c>
      <c r="AV136" s="133" t="str">
        <f t="shared" si="29"/>
        <v/>
      </c>
      <c r="AW136" s="133" t="str">
        <f t="shared" si="29"/>
        <v/>
      </c>
      <c r="AX136" s="135" t="str">
        <f t="shared" si="29"/>
        <v/>
      </c>
    </row>
    <row r="137" spans="1:50" x14ac:dyDescent="0.25">
      <c r="A137" s="95"/>
      <c r="C137" s="76"/>
      <c r="D137" s="105"/>
      <c r="E137" s="267"/>
      <c r="F137" s="268"/>
      <c r="G137" s="76"/>
      <c r="H137" s="106"/>
      <c r="I137" s="107"/>
      <c r="J137" s="267"/>
      <c r="K137" s="268"/>
      <c r="L137" s="108"/>
      <c r="M137" s="109"/>
      <c r="N137" s="263"/>
      <c r="O137" s="264"/>
      <c r="P137" s="132" t="str">
        <f t="shared" si="28"/>
        <v/>
      </c>
      <c r="Q137" s="133" t="str">
        <f t="shared" si="28"/>
        <v/>
      </c>
      <c r="R137" s="133" t="str">
        <f t="shared" si="28"/>
        <v/>
      </c>
      <c r="S137" s="133" t="str">
        <f t="shared" si="28"/>
        <v/>
      </c>
      <c r="T137" s="133" t="str">
        <f t="shared" si="28"/>
        <v/>
      </c>
      <c r="U137" s="133" t="str">
        <f t="shared" si="28"/>
        <v/>
      </c>
      <c r="V137" s="133" t="str">
        <f t="shared" si="28"/>
        <v/>
      </c>
      <c r="W137" s="134" t="str">
        <f t="shared" si="28"/>
        <v/>
      </c>
      <c r="X137" s="134" t="str">
        <f t="shared" si="28"/>
        <v/>
      </c>
      <c r="Y137" s="134" t="str">
        <f t="shared" si="28"/>
        <v/>
      </c>
      <c r="Z137" s="134" t="str">
        <f t="shared" si="27"/>
        <v/>
      </c>
      <c r="AA137" s="134" t="str">
        <f t="shared" si="27"/>
        <v/>
      </c>
      <c r="AB137" s="134" t="str">
        <f t="shared" si="27"/>
        <v/>
      </c>
      <c r="AC137" s="134" t="str">
        <f t="shared" si="27"/>
        <v/>
      </c>
      <c r="AD137" s="133" t="str">
        <f t="shared" si="27"/>
        <v/>
      </c>
      <c r="AE137" s="133" t="str">
        <f t="shared" si="27"/>
        <v/>
      </c>
      <c r="AF137" s="133" t="str">
        <f t="shared" si="27"/>
        <v/>
      </c>
      <c r="AG137" s="133" t="str">
        <f t="shared" si="27"/>
        <v/>
      </c>
      <c r="AH137" s="133" t="str">
        <f t="shared" si="27"/>
        <v/>
      </c>
      <c r="AI137" s="133" t="str">
        <f t="shared" si="27"/>
        <v/>
      </c>
      <c r="AJ137" s="133" t="str">
        <f t="shared" si="29"/>
        <v/>
      </c>
      <c r="AK137" s="134" t="str">
        <f t="shared" si="29"/>
        <v/>
      </c>
      <c r="AL137" s="134" t="str">
        <f t="shared" si="29"/>
        <v/>
      </c>
      <c r="AM137" s="134" t="str">
        <f t="shared" si="29"/>
        <v/>
      </c>
      <c r="AN137" s="134" t="str">
        <f t="shared" si="29"/>
        <v/>
      </c>
      <c r="AO137" s="134" t="str">
        <f t="shared" si="29"/>
        <v/>
      </c>
      <c r="AP137" s="134" t="str">
        <f t="shared" si="29"/>
        <v/>
      </c>
      <c r="AQ137" s="134" t="str">
        <f t="shared" si="29"/>
        <v/>
      </c>
      <c r="AR137" s="133" t="str">
        <f t="shared" si="29"/>
        <v/>
      </c>
      <c r="AS137" s="133" t="str">
        <f t="shared" si="29"/>
        <v/>
      </c>
      <c r="AT137" s="133" t="str">
        <f t="shared" si="29"/>
        <v/>
      </c>
      <c r="AU137" s="133" t="str">
        <f t="shared" si="29"/>
        <v/>
      </c>
      <c r="AV137" s="133" t="str">
        <f t="shared" si="29"/>
        <v/>
      </c>
      <c r="AW137" s="133" t="str">
        <f t="shared" si="29"/>
        <v/>
      </c>
      <c r="AX137" s="135" t="str">
        <f t="shared" si="29"/>
        <v/>
      </c>
    </row>
    <row r="138" spans="1:50" x14ac:dyDescent="0.25">
      <c r="A138" s="95"/>
      <c r="C138" s="80"/>
      <c r="D138" s="111"/>
      <c r="E138" s="269"/>
      <c r="F138" s="270"/>
      <c r="G138" s="80"/>
      <c r="H138" s="112"/>
      <c r="I138" s="113"/>
      <c r="J138" s="269"/>
      <c r="K138" s="270"/>
      <c r="L138" s="114"/>
      <c r="M138" s="115"/>
      <c r="N138" s="265"/>
      <c r="O138" s="266"/>
      <c r="P138" s="132" t="str">
        <f t="shared" si="28"/>
        <v/>
      </c>
      <c r="Q138" s="133" t="str">
        <f t="shared" si="28"/>
        <v/>
      </c>
      <c r="R138" s="133" t="str">
        <f t="shared" si="28"/>
        <v/>
      </c>
      <c r="S138" s="133" t="str">
        <f t="shared" si="28"/>
        <v/>
      </c>
      <c r="T138" s="133" t="str">
        <f t="shared" si="28"/>
        <v/>
      </c>
      <c r="U138" s="133" t="str">
        <f t="shared" si="28"/>
        <v/>
      </c>
      <c r="V138" s="133" t="str">
        <f t="shared" si="28"/>
        <v/>
      </c>
      <c r="W138" s="134" t="str">
        <f t="shared" si="28"/>
        <v/>
      </c>
      <c r="X138" s="134" t="str">
        <f t="shared" si="28"/>
        <v/>
      </c>
      <c r="Y138" s="134" t="str">
        <f t="shared" si="28"/>
        <v/>
      </c>
      <c r="Z138" s="134" t="str">
        <f t="shared" si="27"/>
        <v/>
      </c>
      <c r="AA138" s="134" t="str">
        <f t="shared" si="27"/>
        <v/>
      </c>
      <c r="AB138" s="134" t="str">
        <f t="shared" si="27"/>
        <v/>
      </c>
      <c r="AC138" s="134" t="str">
        <f t="shared" si="27"/>
        <v/>
      </c>
      <c r="AD138" s="133" t="str">
        <f t="shared" si="27"/>
        <v/>
      </c>
      <c r="AE138" s="133" t="str">
        <f t="shared" si="27"/>
        <v/>
      </c>
      <c r="AF138" s="133" t="str">
        <f t="shared" si="27"/>
        <v/>
      </c>
      <c r="AG138" s="133" t="str">
        <f t="shared" si="27"/>
        <v/>
      </c>
      <c r="AH138" s="133" t="str">
        <f t="shared" si="27"/>
        <v/>
      </c>
      <c r="AI138" s="133" t="str">
        <f t="shared" si="27"/>
        <v/>
      </c>
      <c r="AJ138" s="133" t="str">
        <f t="shared" si="29"/>
        <v/>
      </c>
      <c r="AK138" s="134" t="str">
        <f t="shared" si="29"/>
        <v/>
      </c>
      <c r="AL138" s="134" t="str">
        <f t="shared" si="29"/>
        <v/>
      </c>
      <c r="AM138" s="134" t="str">
        <f t="shared" si="29"/>
        <v/>
      </c>
      <c r="AN138" s="134" t="str">
        <f t="shared" si="29"/>
        <v/>
      </c>
      <c r="AO138" s="134" t="str">
        <f t="shared" si="29"/>
        <v/>
      </c>
      <c r="AP138" s="134" t="str">
        <f t="shared" si="29"/>
        <v/>
      </c>
      <c r="AQ138" s="134" t="str">
        <f t="shared" si="29"/>
        <v/>
      </c>
      <c r="AR138" s="133" t="str">
        <f t="shared" si="29"/>
        <v/>
      </c>
      <c r="AS138" s="133" t="str">
        <f t="shared" si="29"/>
        <v/>
      </c>
      <c r="AT138" s="133" t="str">
        <f t="shared" si="29"/>
        <v/>
      </c>
      <c r="AU138" s="133" t="str">
        <f t="shared" si="29"/>
        <v/>
      </c>
      <c r="AV138" s="133" t="str">
        <f t="shared" si="29"/>
        <v/>
      </c>
      <c r="AW138" s="133" t="str">
        <f t="shared" si="29"/>
        <v/>
      </c>
      <c r="AX138" s="135" t="str">
        <f t="shared" si="29"/>
        <v/>
      </c>
    </row>
    <row r="139" spans="1:50" x14ac:dyDescent="0.25">
      <c r="A139" s="95"/>
      <c r="C139" s="76"/>
      <c r="D139" s="105"/>
      <c r="E139" s="267"/>
      <c r="F139" s="268"/>
      <c r="G139" s="76"/>
      <c r="H139" s="106"/>
      <c r="I139" s="107"/>
      <c r="J139" s="267"/>
      <c r="K139" s="268"/>
      <c r="L139" s="108"/>
      <c r="M139" s="109"/>
      <c r="N139" s="263"/>
      <c r="O139" s="264"/>
      <c r="P139" s="132" t="str">
        <f t="shared" si="28"/>
        <v/>
      </c>
      <c r="Q139" s="133" t="str">
        <f t="shared" si="28"/>
        <v/>
      </c>
      <c r="R139" s="133" t="str">
        <f t="shared" si="28"/>
        <v/>
      </c>
      <c r="S139" s="133" t="str">
        <f t="shared" si="28"/>
        <v/>
      </c>
      <c r="T139" s="133" t="str">
        <f t="shared" si="28"/>
        <v/>
      </c>
      <c r="U139" s="133" t="str">
        <f t="shared" si="28"/>
        <v/>
      </c>
      <c r="V139" s="133" t="str">
        <f t="shared" si="28"/>
        <v/>
      </c>
      <c r="W139" s="134" t="str">
        <f t="shared" si="28"/>
        <v/>
      </c>
      <c r="X139" s="134" t="str">
        <f t="shared" si="28"/>
        <v/>
      </c>
      <c r="Y139" s="134" t="str">
        <f t="shared" si="28"/>
        <v/>
      </c>
      <c r="Z139" s="134" t="str">
        <f t="shared" si="27"/>
        <v/>
      </c>
      <c r="AA139" s="134" t="str">
        <f t="shared" si="27"/>
        <v/>
      </c>
      <c r="AB139" s="134" t="str">
        <f t="shared" si="27"/>
        <v/>
      </c>
      <c r="AC139" s="134" t="str">
        <f t="shared" si="27"/>
        <v/>
      </c>
      <c r="AD139" s="133" t="str">
        <f t="shared" si="27"/>
        <v/>
      </c>
      <c r="AE139" s="133" t="str">
        <f t="shared" si="27"/>
        <v/>
      </c>
      <c r="AF139" s="133" t="str">
        <f t="shared" si="27"/>
        <v/>
      </c>
      <c r="AG139" s="133" t="str">
        <f t="shared" si="27"/>
        <v/>
      </c>
      <c r="AH139" s="133" t="str">
        <f t="shared" si="27"/>
        <v/>
      </c>
      <c r="AI139" s="133" t="str">
        <f t="shared" si="27"/>
        <v/>
      </c>
      <c r="AJ139" s="133" t="str">
        <f t="shared" si="29"/>
        <v/>
      </c>
      <c r="AK139" s="134" t="str">
        <f t="shared" si="29"/>
        <v/>
      </c>
      <c r="AL139" s="134" t="str">
        <f t="shared" si="29"/>
        <v/>
      </c>
      <c r="AM139" s="134" t="str">
        <f t="shared" si="29"/>
        <v/>
      </c>
      <c r="AN139" s="134" t="str">
        <f t="shared" si="29"/>
        <v/>
      </c>
      <c r="AO139" s="134" t="str">
        <f t="shared" si="29"/>
        <v/>
      </c>
      <c r="AP139" s="134" t="str">
        <f t="shared" si="29"/>
        <v/>
      </c>
      <c r="AQ139" s="134" t="str">
        <f t="shared" si="29"/>
        <v/>
      </c>
      <c r="AR139" s="133" t="str">
        <f t="shared" si="29"/>
        <v/>
      </c>
      <c r="AS139" s="133" t="str">
        <f t="shared" si="29"/>
        <v/>
      </c>
      <c r="AT139" s="133" t="str">
        <f t="shared" si="29"/>
        <v/>
      </c>
      <c r="AU139" s="133" t="str">
        <f t="shared" si="29"/>
        <v/>
      </c>
      <c r="AV139" s="133" t="str">
        <f t="shared" si="29"/>
        <v/>
      </c>
      <c r="AW139" s="133" t="str">
        <f t="shared" si="29"/>
        <v/>
      </c>
      <c r="AX139" s="135" t="str">
        <f t="shared" si="29"/>
        <v/>
      </c>
    </row>
    <row r="140" spans="1:50" x14ac:dyDescent="0.25">
      <c r="A140" s="95"/>
      <c r="C140" s="80"/>
      <c r="D140" s="111"/>
      <c r="E140" s="269"/>
      <c r="F140" s="270"/>
      <c r="G140" s="80"/>
      <c r="H140" s="112"/>
      <c r="I140" s="113"/>
      <c r="J140" s="269"/>
      <c r="K140" s="270"/>
      <c r="L140" s="114"/>
      <c r="M140" s="115"/>
      <c r="N140" s="265"/>
      <c r="O140" s="266"/>
      <c r="P140" s="132" t="str">
        <f t="shared" si="28"/>
        <v/>
      </c>
      <c r="Q140" s="133" t="str">
        <f t="shared" si="28"/>
        <v/>
      </c>
      <c r="R140" s="133" t="str">
        <f t="shared" si="28"/>
        <v/>
      </c>
      <c r="S140" s="133" t="str">
        <f t="shared" si="28"/>
        <v/>
      </c>
      <c r="T140" s="133" t="str">
        <f t="shared" si="28"/>
        <v/>
      </c>
      <c r="U140" s="133" t="str">
        <f t="shared" si="28"/>
        <v/>
      </c>
      <c r="V140" s="133" t="str">
        <f t="shared" si="28"/>
        <v/>
      </c>
      <c r="W140" s="134" t="str">
        <f t="shared" si="28"/>
        <v/>
      </c>
      <c r="X140" s="134" t="str">
        <f t="shared" si="28"/>
        <v/>
      </c>
      <c r="Y140" s="134" t="str">
        <f t="shared" si="28"/>
        <v/>
      </c>
      <c r="Z140" s="134" t="str">
        <f t="shared" si="27"/>
        <v/>
      </c>
      <c r="AA140" s="134" t="str">
        <f t="shared" si="27"/>
        <v/>
      </c>
      <c r="AB140" s="134" t="str">
        <f t="shared" si="27"/>
        <v/>
      </c>
      <c r="AC140" s="134" t="str">
        <f t="shared" si="27"/>
        <v/>
      </c>
      <c r="AD140" s="133" t="str">
        <f t="shared" si="27"/>
        <v/>
      </c>
      <c r="AE140" s="133" t="str">
        <f t="shared" si="27"/>
        <v/>
      </c>
      <c r="AF140" s="133" t="str">
        <f t="shared" si="27"/>
        <v/>
      </c>
      <c r="AG140" s="133" t="str">
        <f t="shared" si="27"/>
        <v/>
      </c>
      <c r="AH140" s="133" t="str">
        <f t="shared" si="27"/>
        <v/>
      </c>
      <c r="AI140" s="133" t="str">
        <f t="shared" si="27"/>
        <v/>
      </c>
      <c r="AJ140" s="133" t="str">
        <f t="shared" si="29"/>
        <v/>
      </c>
      <c r="AK140" s="134" t="str">
        <f t="shared" si="29"/>
        <v/>
      </c>
      <c r="AL140" s="134" t="str">
        <f t="shared" si="29"/>
        <v/>
      </c>
      <c r="AM140" s="134" t="str">
        <f t="shared" si="29"/>
        <v/>
      </c>
      <c r="AN140" s="134" t="str">
        <f t="shared" si="29"/>
        <v/>
      </c>
      <c r="AO140" s="134" t="str">
        <f t="shared" si="29"/>
        <v/>
      </c>
      <c r="AP140" s="134" t="str">
        <f t="shared" si="29"/>
        <v/>
      </c>
      <c r="AQ140" s="134" t="str">
        <f t="shared" si="29"/>
        <v/>
      </c>
      <c r="AR140" s="133" t="str">
        <f t="shared" si="29"/>
        <v/>
      </c>
      <c r="AS140" s="133" t="str">
        <f t="shared" si="29"/>
        <v/>
      </c>
      <c r="AT140" s="133" t="str">
        <f t="shared" si="29"/>
        <v/>
      </c>
      <c r="AU140" s="133" t="str">
        <f t="shared" si="29"/>
        <v/>
      </c>
      <c r="AV140" s="133" t="str">
        <f t="shared" ref="AJ140:AX157" si="30">IF(AND(AV$7&gt;=$M140,AV$7&lt;=$N140),IF($L140=100%,$L140,$H140),"")</f>
        <v/>
      </c>
      <c r="AW140" s="133" t="str">
        <f t="shared" si="30"/>
        <v/>
      </c>
      <c r="AX140" s="135" t="str">
        <f t="shared" si="30"/>
        <v/>
      </c>
    </row>
    <row r="141" spans="1:50" x14ac:dyDescent="0.25">
      <c r="A141" s="95"/>
      <c r="C141" s="76"/>
      <c r="D141" s="105"/>
      <c r="E141" s="267"/>
      <c r="F141" s="268"/>
      <c r="G141" s="76"/>
      <c r="H141" s="106"/>
      <c r="I141" s="107"/>
      <c r="J141" s="267"/>
      <c r="K141" s="268"/>
      <c r="L141" s="108"/>
      <c r="M141" s="109"/>
      <c r="N141" s="263"/>
      <c r="O141" s="264"/>
      <c r="P141" s="132" t="str">
        <f t="shared" si="28"/>
        <v/>
      </c>
      <c r="Q141" s="133" t="str">
        <f t="shared" si="28"/>
        <v/>
      </c>
      <c r="R141" s="133" t="str">
        <f t="shared" si="28"/>
        <v/>
      </c>
      <c r="S141" s="133" t="str">
        <f t="shared" si="28"/>
        <v/>
      </c>
      <c r="T141" s="133" t="str">
        <f t="shared" si="28"/>
        <v/>
      </c>
      <c r="U141" s="133" t="str">
        <f t="shared" si="28"/>
        <v/>
      </c>
      <c r="V141" s="133" t="str">
        <f t="shared" si="28"/>
        <v/>
      </c>
      <c r="W141" s="134" t="str">
        <f t="shared" si="28"/>
        <v/>
      </c>
      <c r="X141" s="134" t="str">
        <f t="shared" si="28"/>
        <v/>
      </c>
      <c r="Y141" s="134" t="str">
        <f t="shared" si="28"/>
        <v/>
      </c>
      <c r="Z141" s="134" t="str">
        <f t="shared" si="27"/>
        <v/>
      </c>
      <c r="AA141" s="134" t="str">
        <f t="shared" si="27"/>
        <v/>
      </c>
      <c r="AB141" s="134" t="str">
        <f t="shared" si="27"/>
        <v/>
      </c>
      <c r="AC141" s="134" t="str">
        <f t="shared" si="27"/>
        <v/>
      </c>
      <c r="AD141" s="133" t="str">
        <f t="shared" si="27"/>
        <v/>
      </c>
      <c r="AE141" s="133" t="str">
        <f t="shared" si="27"/>
        <v/>
      </c>
      <c r="AF141" s="133" t="str">
        <f t="shared" si="27"/>
        <v/>
      </c>
      <c r="AG141" s="133" t="str">
        <f t="shared" si="27"/>
        <v/>
      </c>
      <c r="AH141" s="133" t="str">
        <f t="shared" si="27"/>
        <v/>
      </c>
      <c r="AI141" s="133" t="str">
        <f t="shared" si="27"/>
        <v/>
      </c>
      <c r="AJ141" s="133" t="str">
        <f t="shared" si="30"/>
        <v/>
      </c>
      <c r="AK141" s="134" t="str">
        <f t="shared" si="30"/>
        <v/>
      </c>
      <c r="AL141" s="134" t="str">
        <f t="shared" si="30"/>
        <v/>
      </c>
      <c r="AM141" s="134" t="str">
        <f t="shared" si="30"/>
        <v/>
      </c>
      <c r="AN141" s="134" t="str">
        <f t="shared" si="30"/>
        <v/>
      </c>
      <c r="AO141" s="134" t="str">
        <f t="shared" si="30"/>
        <v/>
      </c>
      <c r="AP141" s="134" t="str">
        <f t="shared" si="30"/>
        <v/>
      </c>
      <c r="AQ141" s="134" t="str">
        <f t="shared" si="30"/>
        <v/>
      </c>
      <c r="AR141" s="133" t="str">
        <f t="shared" si="30"/>
        <v/>
      </c>
      <c r="AS141" s="133" t="str">
        <f t="shared" si="30"/>
        <v/>
      </c>
      <c r="AT141" s="133" t="str">
        <f t="shared" si="30"/>
        <v/>
      </c>
      <c r="AU141" s="133" t="str">
        <f t="shared" si="30"/>
        <v/>
      </c>
      <c r="AV141" s="133" t="str">
        <f t="shared" si="30"/>
        <v/>
      </c>
      <c r="AW141" s="133" t="str">
        <f t="shared" si="30"/>
        <v/>
      </c>
      <c r="AX141" s="135" t="str">
        <f t="shared" si="30"/>
        <v/>
      </c>
    </row>
    <row r="142" spans="1:50" x14ac:dyDescent="0.25">
      <c r="A142" s="95"/>
      <c r="C142" s="80"/>
      <c r="D142" s="111"/>
      <c r="E142" s="269"/>
      <c r="F142" s="270"/>
      <c r="G142" s="80"/>
      <c r="H142" s="112"/>
      <c r="I142" s="113"/>
      <c r="J142" s="269"/>
      <c r="K142" s="270"/>
      <c r="L142" s="114"/>
      <c r="M142" s="115"/>
      <c r="N142" s="265"/>
      <c r="O142" s="266"/>
      <c r="P142" s="132" t="str">
        <f t="shared" si="28"/>
        <v/>
      </c>
      <c r="Q142" s="133" t="str">
        <f t="shared" si="28"/>
        <v/>
      </c>
      <c r="R142" s="133" t="str">
        <f t="shared" si="28"/>
        <v/>
      </c>
      <c r="S142" s="133" t="str">
        <f t="shared" si="28"/>
        <v/>
      </c>
      <c r="T142" s="133" t="str">
        <f t="shared" si="28"/>
        <v/>
      </c>
      <c r="U142" s="133" t="str">
        <f t="shared" si="28"/>
        <v/>
      </c>
      <c r="V142" s="133" t="str">
        <f t="shared" si="28"/>
        <v/>
      </c>
      <c r="W142" s="134" t="str">
        <f t="shared" si="28"/>
        <v/>
      </c>
      <c r="X142" s="134" t="str">
        <f t="shared" si="28"/>
        <v/>
      </c>
      <c r="Y142" s="134" t="str">
        <f t="shared" si="28"/>
        <v/>
      </c>
      <c r="Z142" s="134" t="str">
        <f t="shared" si="27"/>
        <v/>
      </c>
      <c r="AA142" s="134" t="str">
        <f t="shared" si="27"/>
        <v/>
      </c>
      <c r="AB142" s="134" t="str">
        <f t="shared" si="27"/>
        <v/>
      </c>
      <c r="AC142" s="134" t="str">
        <f t="shared" si="27"/>
        <v/>
      </c>
      <c r="AD142" s="133" t="str">
        <f t="shared" si="27"/>
        <v/>
      </c>
      <c r="AE142" s="133" t="str">
        <f t="shared" si="27"/>
        <v/>
      </c>
      <c r="AF142" s="133" t="str">
        <f t="shared" si="27"/>
        <v/>
      </c>
      <c r="AG142" s="133" t="str">
        <f t="shared" si="27"/>
        <v/>
      </c>
      <c r="AH142" s="133" t="str">
        <f t="shared" si="27"/>
        <v/>
      </c>
      <c r="AI142" s="133" t="str">
        <f t="shared" si="27"/>
        <v/>
      </c>
      <c r="AJ142" s="133" t="str">
        <f t="shared" si="30"/>
        <v/>
      </c>
      <c r="AK142" s="134" t="str">
        <f t="shared" si="30"/>
        <v/>
      </c>
      <c r="AL142" s="134" t="str">
        <f t="shared" si="30"/>
        <v/>
      </c>
      <c r="AM142" s="134" t="str">
        <f t="shared" si="30"/>
        <v/>
      </c>
      <c r="AN142" s="134" t="str">
        <f t="shared" si="30"/>
        <v/>
      </c>
      <c r="AO142" s="134" t="str">
        <f t="shared" si="30"/>
        <v/>
      </c>
      <c r="AP142" s="134" t="str">
        <f t="shared" si="30"/>
        <v/>
      </c>
      <c r="AQ142" s="134" t="str">
        <f t="shared" si="30"/>
        <v/>
      </c>
      <c r="AR142" s="133" t="str">
        <f t="shared" si="30"/>
        <v/>
      </c>
      <c r="AS142" s="133" t="str">
        <f t="shared" si="30"/>
        <v/>
      </c>
      <c r="AT142" s="133" t="str">
        <f t="shared" si="30"/>
        <v/>
      </c>
      <c r="AU142" s="133" t="str">
        <f t="shared" si="30"/>
        <v/>
      </c>
      <c r="AV142" s="133" t="str">
        <f t="shared" si="30"/>
        <v/>
      </c>
      <c r="AW142" s="133" t="str">
        <f t="shared" si="30"/>
        <v/>
      </c>
      <c r="AX142" s="135" t="str">
        <f t="shared" si="30"/>
        <v/>
      </c>
    </row>
    <row r="143" spans="1:50" x14ac:dyDescent="0.25">
      <c r="A143" s="95"/>
      <c r="C143" s="76"/>
      <c r="D143" s="105"/>
      <c r="E143" s="267"/>
      <c r="F143" s="268"/>
      <c r="G143" s="76"/>
      <c r="H143" s="106"/>
      <c r="I143" s="107"/>
      <c r="J143" s="267"/>
      <c r="K143" s="268"/>
      <c r="L143" s="108"/>
      <c r="M143" s="109"/>
      <c r="N143" s="263"/>
      <c r="O143" s="264"/>
      <c r="P143" s="132" t="str">
        <f t="shared" si="28"/>
        <v/>
      </c>
      <c r="Q143" s="133" t="str">
        <f t="shared" si="28"/>
        <v/>
      </c>
      <c r="R143" s="133" t="str">
        <f t="shared" si="28"/>
        <v/>
      </c>
      <c r="S143" s="133" t="str">
        <f t="shared" si="28"/>
        <v/>
      </c>
      <c r="T143" s="133" t="str">
        <f t="shared" si="28"/>
        <v/>
      </c>
      <c r="U143" s="133" t="str">
        <f t="shared" si="28"/>
        <v/>
      </c>
      <c r="V143" s="133" t="str">
        <f t="shared" si="28"/>
        <v/>
      </c>
      <c r="W143" s="134" t="str">
        <f t="shared" si="28"/>
        <v/>
      </c>
      <c r="X143" s="134" t="str">
        <f t="shared" si="28"/>
        <v/>
      </c>
      <c r="Y143" s="134" t="str">
        <f t="shared" si="28"/>
        <v/>
      </c>
      <c r="Z143" s="134" t="str">
        <f t="shared" si="27"/>
        <v/>
      </c>
      <c r="AA143" s="134" t="str">
        <f t="shared" si="27"/>
        <v/>
      </c>
      <c r="AB143" s="134" t="str">
        <f t="shared" si="27"/>
        <v/>
      </c>
      <c r="AC143" s="134" t="str">
        <f t="shared" si="27"/>
        <v/>
      </c>
      <c r="AD143" s="133" t="str">
        <f t="shared" si="27"/>
        <v/>
      </c>
      <c r="AE143" s="133" t="str">
        <f t="shared" si="27"/>
        <v/>
      </c>
      <c r="AF143" s="133" t="str">
        <f t="shared" si="27"/>
        <v/>
      </c>
      <c r="AG143" s="133" t="str">
        <f t="shared" si="27"/>
        <v/>
      </c>
      <c r="AH143" s="133" t="str">
        <f t="shared" si="27"/>
        <v/>
      </c>
      <c r="AI143" s="133" t="str">
        <f t="shared" si="27"/>
        <v/>
      </c>
      <c r="AJ143" s="133" t="str">
        <f t="shared" si="30"/>
        <v/>
      </c>
      <c r="AK143" s="134" t="str">
        <f t="shared" si="30"/>
        <v/>
      </c>
      <c r="AL143" s="134" t="str">
        <f t="shared" si="30"/>
        <v/>
      </c>
      <c r="AM143" s="134" t="str">
        <f t="shared" si="30"/>
        <v/>
      </c>
      <c r="AN143" s="134" t="str">
        <f t="shared" si="30"/>
        <v/>
      </c>
      <c r="AO143" s="134" t="str">
        <f t="shared" si="30"/>
        <v/>
      </c>
      <c r="AP143" s="134" t="str">
        <f t="shared" si="30"/>
        <v/>
      </c>
      <c r="AQ143" s="134" t="str">
        <f t="shared" si="30"/>
        <v/>
      </c>
      <c r="AR143" s="133" t="str">
        <f t="shared" si="30"/>
        <v/>
      </c>
      <c r="AS143" s="133" t="str">
        <f t="shared" si="30"/>
        <v/>
      </c>
      <c r="AT143" s="133" t="str">
        <f t="shared" si="30"/>
        <v/>
      </c>
      <c r="AU143" s="133" t="str">
        <f t="shared" si="30"/>
        <v/>
      </c>
      <c r="AV143" s="133" t="str">
        <f t="shared" si="30"/>
        <v/>
      </c>
      <c r="AW143" s="133" t="str">
        <f t="shared" si="30"/>
        <v/>
      </c>
      <c r="AX143" s="135" t="str">
        <f t="shared" si="30"/>
        <v/>
      </c>
    </row>
    <row r="144" spans="1:50" x14ac:dyDescent="0.25">
      <c r="A144" s="95"/>
      <c r="C144" s="80"/>
      <c r="D144" s="111"/>
      <c r="E144" s="269"/>
      <c r="F144" s="270"/>
      <c r="G144" s="80"/>
      <c r="H144" s="112"/>
      <c r="I144" s="113"/>
      <c r="J144" s="269"/>
      <c r="K144" s="270"/>
      <c r="L144" s="114"/>
      <c r="M144" s="115"/>
      <c r="N144" s="265"/>
      <c r="O144" s="266"/>
      <c r="P144" s="132" t="str">
        <f t="shared" si="28"/>
        <v/>
      </c>
      <c r="Q144" s="133" t="str">
        <f t="shared" si="28"/>
        <v/>
      </c>
      <c r="R144" s="133" t="str">
        <f t="shared" si="28"/>
        <v/>
      </c>
      <c r="S144" s="133" t="str">
        <f t="shared" si="28"/>
        <v/>
      </c>
      <c r="T144" s="133" t="str">
        <f t="shared" si="28"/>
        <v/>
      </c>
      <c r="U144" s="133" t="str">
        <f t="shared" si="28"/>
        <v/>
      </c>
      <c r="V144" s="133" t="str">
        <f t="shared" si="28"/>
        <v/>
      </c>
      <c r="W144" s="134" t="str">
        <f t="shared" si="28"/>
        <v/>
      </c>
      <c r="X144" s="134" t="str">
        <f t="shared" si="28"/>
        <v/>
      </c>
      <c r="Y144" s="134" t="str">
        <f t="shared" si="28"/>
        <v/>
      </c>
      <c r="Z144" s="134" t="str">
        <f t="shared" si="27"/>
        <v/>
      </c>
      <c r="AA144" s="134" t="str">
        <f t="shared" si="27"/>
        <v/>
      </c>
      <c r="AB144" s="134" t="str">
        <f t="shared" si="27"/>
        <v/>
      </c>
      <c r="AC144" s="134" t="str">
        <f t="shared" si="27"/>
        <v/>
      </c>
      <c r="AD144" s="133" t="str">
        <f t="shared" si="27"/>
        <v/>
      </c>
      <c r="AE144" s="133" t="str">
        <f t="shared" si="27"/>
        <v/>
      </c>
      <c r="AF144" s="133" t="str">
        <f t="shared" si="27"/>
        <v/>
      </c>
      <c r="AG144" s="133" t="str">
        <f t="shared" si="27"/>
        <v/>
      </c>
      <c r="AH144" s="133" t="str">
        <f t="shared" si="27"/>
        <v/>
      </c>
      <c r="AI144" s="133" t="str">
        <f t="shared" si="27"/>
        <v/>
      </c>
      <c r="AJ144" s="133" t="str">
        <f t="shared" si="30"/>
        <v/>
      </c>
      <c r="AK144" s="134" t="str">
        <f t="shared" si="30"/>
        <v/>
      </c>
      <c r="AL144" s="134" t="str">
        <f t="shared" si="30"/>
        <v/>
      </c>
      <c r="AM144" s="134" t="str">
        <f t="shared" si="30"/>
        <v/>
      </c>
      <c r="AN144" s="134" t="str">
        <f t="shared" si="30"/>
        <v/>
      </c>
      <c r="AO144" s="134" t="str">
        <f t="shared" si="30"/>
        <v/>
      </c>
      <c r="AP144" s="134" t="str">
        <f t="shared" si="30"/>
        <v/>
      </c>
      <c r="AQ144" s="134" t="str">
        <f t="shared" si="30"/>
        <v/>
      </c>
      <c r="AR144" s="133" t="str">
        <f t="shared" si="30"/>
        <v/>
      </c>
      <c r="AS144" s="133" t="str">
        <f t="shared" si="30"/>
        <v/>
      </c>
      <c r="AT144" s="133" t="str">
        <f t="shared" si="30"/>
        <v/>
      </c>
      <c r="AU144" s="133" t="str">
        <f t="shared" si="30"/>
        <v/>
      </c>
      <c r="AV144" s="133" t="str">
        <f t="shared" si="30"/>
        <v/>
      </c>
      <c r="AW144" s="133" t="str">
        <f t="shared" si="30"/>
        <v/>
      </c>
      <c r="AX144" s="135" t="str">
        <f t="shared" si="30"/>
        <v/>
      </c>
    </row>
    <row r="145" spans="1:50" x14ac:dyDescent="0.25">
      <c r="A145" s="95"/>
      <c r="C145" s="76"/>
      <c r="D145" s="105"/>
      <c r="E145" s="267"/>
      <c r="F145" s="268"/>
      <c r="G145" s="76"/>
      <c r="H145" s="106"/>
      <c r="I145" s="107"/>
      <c r="J145" s="267"/>
      <c r="K145" s="268"/>
      <c r="L145" s="108"/>
      <c r="M145" s="109"/>
      <c r="N145" s="263"/>
      <c r="O145" s="264"/>
      <c r="P145" s="132" t="str">
        <f t="shared" si="28"/>
        <v/>
      </c>
      <c r="Q145" s="133" t="str">
        <f t="shared" si="28"/>
        <v/>
      </c>
      <c r="R145" s="133" t="str">
        <f t="shared" si="28"/>
        <v/>
      </c>
      <c r="S145" s="133" t="str">
        <f t="shared" si="28"/>
        <v/>
      </c>
      <c r="T145" s="133" t="str">
        <f t="shared" si="28"/>
        <v/>
      </c>
      <c r="U145" s="133" t="str">
        <f t="shared" si="28"/>
        <v/>
      </c>
      <c r="V145" s="133" t="str">
        <f t="shared" si="28"/>
        <v/>
      </c>
      <c r="W145" s="134" t="str">
        <f t="shared" si="28"/>
        <v/>
      </c>
      <c r="X145" s="134" t="str">
        <f t="shared" si="28"/>
        <v/>
      </c>
      <c r="Y145" s="134" t="str">
        <f t="shared" si="28"/>
        <v/>
      </c>
      <c r="Z145" s="134" t="str">
        <f t="shared" si="27"/>
        <v/>
      </c>
      <c r="AA145" s="134" t="str">
        <f t="shared" si="27"/>
        <v/>
      </c>
      <c r="AB145" s="134" t="str">
        <f t="shared" si="27"/>
        <v/>
      </c>
      <c r="AC145" s="134" t="str">
        <f t="shared" si="27"/>
        <v/>
      </c>
      <c r="AD145" s="133" t="str">
        <f t="shared" si="27"/>
        <v/>
      </c>
      <c r="AE145" s="133" t="str">
        <f t="shared" si="27"/>
        <v/>
      </c>
      <c r="AF145" s="133" t="str">
        <f t="shared" si="27"/>
        <v/>
      </c>
      <c r="AG145" s="133" t="str">
        <f t="shared" si="27"/>
        <v/>
      </c>
      <c r="AH145" s="133" t="str">
        <f t="shared" si="27"/>
        <v/>
      </c>
      <c r="AI145" s="133" t="str">
        <f t="shared" si="27"/>
        <v/>
      </c>
      <c r="AJ145" s="133" t="str">
        <f t="shared" si="30"/>
        <v/>
      </c>
      <c r="AK145" s="134" t="str">
        <f t="shared" si="30"/>
        <v/>
      </c>
      <c r="AL145" s="134" t="str">
        <f t="shared" si="30"/>
        <v/>
      </c>
      <c r="AM145" s="134" t="str">
        <f t="shared" si="30"/>
        <v/>
      </c>
      <c r="AN145" s="134" t="str">
        <f t="shared" si="30"/>
        <v/>
      </c>
      <c r="AO145" s="134" t="str">
        <f t="shared" si="30"/>
        <v/>
      </c>
      <c r="AP145" s="134" t="str">
        <f t="shared" si="30"/>
        <v/>
      </c>
      <c r="AQ145" s="134" t="str">
        <f t="shared" si="30"/>
        <v/>
      </c>
      <c r="AR145" s="133" t="str">
        <f t="shared" si="30"/>
        <v/>
      </c>
      <c r="AS145" s="133" t="str">
        <f t="shared" si="30"/>
        <v/>
      </c>
      <c r="AT145" s="133" t="str">
        <f t="shared" si="30"/>
        <v/>
      </c>
      <c r="AU145" s="133" t="str">
        <f t="shared" si="30"/>
        <v/>
      </c>
      <c r="AV145" s="133" t="str">
        <f t="shared" si="30"/>
        <v/>
      </c>
      <c r="AW145" s="133" t="str">
        <f t="shared" si="30"/>
        <v/>
      </c>
      <c r="AX145" s="135" t="str">
        <f t="shared" si="30"/>
        <v/>
      </c>
    </row>
    <row r="146" spans="1:50" x14ac:dyDescent="0.25">
      <c r="A146" s="95"/>
      <c r="C146" s="80"/>
      <c r="D146" s="111"/>
      <c r="E146" s="269"/>
      <c r="F146" s="270"/>
      <c r="G146" s="80"/>
      <c r="H146" s="112"/>
      <c r="I146" s="113"/>
      <c r="J146" s="269"/>
      <c r="K146" s="270"/>
      <c r="L146" s="114"/>
      <c r="M146" s="115"/>
      <c r="N146" s="265"/>
      <c r="O146" s="266"/>
      <c r="P146" s="132" t="str">
        <f t="shared" si="28"/>
        <v/>
      </c>
      <c r="Q146" s="133" t="str">
        <f t="shared" si="28"/>
        <v/>
      </c>
      <c r="R146" s="133" t="str">
        <f t="shared" si="28"/>
        <v/>
      </c>
      <c r="S146" s="133" t="str">
        <f t="shared" si="28"/>
        <v/>
      </c>
      <c r="T146" s="133" t="str">
        <f t="shared" si="28"/>
        <v/>
      </c>
      <c r="U146" s="133" t="str">
        <f t="shared" si="28"/>
        <v/>
      </c>
      <c r="V146" s="133" t="str">
        <f t="shared" si="28"/>
        <v/>
      </c>
      <c r="W146" s="134" t="str">
        <f t="shared" si="28"/>
        <v/>
      </c>
      <c r="X146" s="134" t="str">
        <f t="shared" si="28"/>
        <v/>
      </c>
      <c r="Y146" s="134" t="str">
        <f t="shared" si="28"/>
        <v/>
      </c>
      <c r="Z146" s="134" t="str">
        <f t="shared" si="27"/>
        <v/>
      </c>
      <c r="AA146" s="134" t="str">
        <f t="shared" si="27"/>
        <v/>
      </c>
      <c r="AB146" s="134" t="str">
        <f t="shared" si="27"/>
        <v/>
      </c>
      <c r="AC146" s="134" t="str">
        <f t="shared" si="27"/>
        <v/>
      </c>
      <c r="AD146" s="133" t="str">
        <f t="shared" si="27"/>
        <v/>
      </c>
      <c r="AE146" s="133" t="str">
        <f t="shared" si="27"/>
        <v/>
      </c>
      <c r="AF146" s="133" t="str">
        <f t="shared" si="27"/>
        <v/>
      </c>
      <c r="AG146" s="133" t="str">
        <f t="shared" si="27"/>
        <v/>
      </c>
      <c r="AH146" s="133" t="str">
        <f t="shared" si="27"/>
        <v/>
      </c>
      <c r="AI146" s="133" t="str">
        <f t="shared" si="27"/>
        <v/>
      </c>
      <c r="AJ146" s="133" t="str">
        <f t="shared" si="30"/>
        <v/>
      </c>
      <c r="AK146" s="134" t="str">
        <f t="shared" si="30"/>
        <v/>
      </c>
      <c r="AL146" s="134" t="str">
        <f t="shared" si="30"/>
        <v/>
      </c>
      <c r="AM146" s="134" t="str">
        <f t="shared" si="30"/>
        <v/>
      </c>
      <c r="AN146" s="134" t="str">
        <f t="shared" si="30"/>
        <v/>
      </c>
      <c r="AO146" s="134" t="str">
        <f t="shared" si="30"/>
        <v/>
      </c>
      <c r="AP146" s="134" t="str">
        <f t="shared" si="30"/>
        <v/>
      </c>
      <c r="AQ146" s="134" t="str">
        <f t="shared" si="30"/>
        <v/>
      </c>
      <c r="AR146" s="133" t="str">
        <f t="shared" si="30"/>
        <v/>
      </c>
      <c r="AS146" s="133" t="str">
        <f t="shared" si="30"/>
        <v/>
      </c>
      <c r="AT146" s="133" t="str">
        <f t="shared" si="30"/>
        <v/>
      </c>
      <c r="AU146" s="133" t="str">
        <f t="shared" si="30"/>
        <v/>
      </c>
      <c r="AV146" s="133" t="str">
        <f t="shared" si="30"/>
        <v/>
      </c>
      <c r="AW146" s="133" t="str">
        <f t="shared" si="30"/>
        <v/>
      </c>
      <c r="AX146" s="135" t="str">
        <f t="shared" si="30"/>
        <v/>
      </c>
    </row>
    <row r="147" spans="1:50" x14ac:dyDescent="0.25">
      <c r="A147" s="95"/>
      <c r="C147" s="76"/>
      <c r="D147" s="105"/>
      <c r="E147" s="267"/>
      <c r="F147" s="268"/>
      <c r="G147" s="76"/>
      <c r="H147" s="106"/>
      <c r="I147" s="107"/>
      <c r="J147" s="267"/>
      <c r="K147" s="268"/>
      <c r="L147" s="108"/>
      <c r="M147" s="109"/>
      <c r="N147" s="263"/>
      <c r="O147" s="264"/>
      <c r="P147" s="132" t="str">
        <f t="shared" si="28"/>
        <v/>
      </c>
      <c r="Q147" s="133" t="str">
        <f t="shared" si="28"/>
        <v/>
      </c>
      <c r="R147" s="133" t="str">
        <f t="shared" si="28"/>
        <v/>
      </c>
      <c r="S147" s="133" t="str">
        <f t="shared" si="28"/>
        <v/>
      </c>
      <c r="T147" s="133" t="str">
        <f t="shared" si="28"/>
        <v/>
      </c>
      <c r="U147" s="133" t="str">
        <f t="shared" ref="U147:AI171" si="31">IF(AND(U$7&gt;=$M147,U$7&lt;=$N147),IF($L147=100%,$L147,$H147),"")</f>
        <v/>
      </c>
      <c r="V147" s="133" t="str">
        <f t="shared" si="31"/>
        <v/>
      </c>
      <c r="W147" s="134" t="str">
        <f t="shared" si="31"/>
        <v/>
      </c>
      <c r="X147" s="134" t="str">
        <f t="shared" si="31"/>
        <v/>
      </c>
      <c r="Y147" s="134" t="str">
        <f t="shared" si="31"/>
        <v/>
      </c>
      <c r="Z147" s="134" t="str">
        <f t="shared" si="31"/>
        <v/>
      </c>
      <c r="AA147" s="134" t="str">
        <f t="shared" si="31"/>
        <v/>
      </c>
      <c r="AB147" s="134" t="str">
        <f t="shared" si="31"/>
        <v/>
      </c>
      <c r="AC147" s="134" t="str">
        <f t="shared" si="31"/>
        <v/>
      </c>
      <c r="AD147" s="133" t="str">
        <f t="shared" si="31"/>
        <v/>
      </c>
      <c r="AE147" s="133" t="str">
        <f t="shared" si="31"/>
        <v/>
      </c>
      <c r="AF147" s="133" t="str">
        <f t="shared" si="31"/>
        <v/>
      </c>
      <c r="AG147" s="133" t="str">
        <f t="shared" si="31"/>
        <v/>
      </c>
      <c r="AH147" s="133" t="str">
        <f t="shared" si="31"/>
        <v/>
      </c>
      <c r="AI147" s="133" t="str">
        <f t="shared" si="31"/>
        <v/>
      </c>
      <c r="AJ147" s="133" t="str">
        <f t="shared" si="30"/>
        <v/>
      </c>
      <c r="AK147" s="134" t="str">
        <f t="shared" si="30"/>
        <v/>
      </c>
      <c r="AL147" s="134" t="str">
        <f t="shared" si="30"/>
        <v/>
      </c>
      <c r="AM147" s="134" t="str">
        <f t="shared" si="30"/>
        <v/>
      </c>
      <c r="AN147" s="134" t="str">
        <f t="shared" si="30"/>
        <v/>
      </c>
      <c r="AO147" s="134" t="str">
        <f t="shared" si="30"/>
        <v/>
      </c>
      <c r="AP147" s="134" t="str">
        <f t="shared" si="30"/>
        <v/>
      </c>
      <c r="AQ147" s="134" t="str">
        <f t="shared" si="30"/>
        <v/>
      </c>
      <c r="AR147" s="133" t="str">
        <f t="shared" si="30"/>
        <v/>
      </c>
      <c r="AS147" s="133" t="str">
        <f t="shared" si="30"/>
        <v/>
      </c>
      <c r="AT147" s="133" t="str">
        <f t="shared" si="30"/>
        <v/>
      </c>
      <c r="AU147" s="133" t="str">
        <f t="shared" si="30"/>
        <v/>
      </c>
      <c r="AV147" s="133" t="str">
        <f t="shared" si="30"/>
        <v/>
      </c>
      <c r="AW147" s="133" t="str">
        <f t="shared" si="30"/>
        <v/>
      </c>
      <c r="AX147" s="135" t="str">
        <f t="shared" si="30"/>
        <v/>
      </c>
    </row>
    <row r="148" spans="1:50" x14ac:dyDescent="0.25">
      <c r="A148" s="95"/>
      <c r="C148" s="80"/>
      <c r="D148" s="111"/>
      <c r="E148" s="269"/>
      <c r="F148" s="270"/>
      <c r="G148" s="80"/>
      <c r="H148" s="112"/>
      <c r="I148" s="113"/>
      <c r="J148" s="269"/>
      <c r="K148" s="270"/>
      <c r="L148" s="114"/>
      <c r="M148" s="115"/>
      <c r="N148" s="265"/>
      <c r="O148" s="266"/>
      <c r="P148" s="132" t="str">
        <f t="shared" ref="P148:AD172" si="32">IF(AND(P$7&gt;=$M148,P$7&lt;=$N148),IF($L148=100%,$L148,$H148),"")</f>
        <v/>
      </c>
      <c r="Q148" s="133" t="str">
        <f t="shared" si="32"/>
        <v/>
      </c>
      <c r="R148" s="133" t="str">
        <f t="shared" si="32"/>
        <v/>
      </c>
      <c r="S148" s="133" t="str">
        <f t="shared" si="32"/>
        <v/>
      </c>
      <c r="T148" s="133" t="str">
        <f t="shared" si="32"/>
        <v/>
      </c>
      <c r="U148" s="133" t="str">
        <f t="shared" si="32"/>
        <v/>
      </c>
      <c r="V148" s="133" t="str">
        <f t="shared" si="32"/>
        <v/>
      </c>
      <c r="W148" s="134" t="str">
        <f t="shared" si="32"/>
        <v/>
      </c>
      <c r="X148" s="134" t="str">
        <f t="shared" si="32"/>
        <v/>
      </c>
      <c r="Y148" s="134" t="str">
        <f t="shared" si="32"/>
        <v/>
      </c>
      <c r="Z148" s="134" t="str">
        <f t="shared" si="31"/>
        <v/>
      </c>
      <c r="AA148" s="134" t="str">
        <f t="shared" si="31"/>
        <v/>
      </c>
      <c r="AB148" s="134" t="str">
        <f t="shared" si="31"/>
        <v/>
      </c>
      <c r="AC148" s="134" t="str">
        <f t="shared" si="31"/>
        <v/>
      </c>
      <c r="AD148" s="133" t="str">
        <f t="shared" si="31"/>
        <v/>
      </c>
      <c r="AE148" s="133" t="str">
        <f t="shared" si="31"/>
        <v/>
      </c>
      <c r="AF148" s="133" t="str">
        <f t="shared" si="31"/>
        <v/>
      </c>
      <c r="AG148" s="133" t="str">
        <f t="shared" si="31"/>
        <v/>
      </c>
      <c r="AH148" s="133" t="str">
        <f t="shared" si="31"/>
        <v/>
      </c>
      <c r="AI148" s="133" t="str">
        <f t="shared" si="31"/>
        <v/>
      </c>
      <c r="AJ148" s="133" t="str">
        <f t="shared" si="30"/>
        <v/>
      </c>
      <c r="AK148" s="134" t="str">
        <f t="shared" si="30"/>
        <v/>
      </c>
      <c r="AL148" s="134" t="str">
        <f t="shared" si="30"/>
        <v/>
      </c>
      <c r="AM148" s="134" t="str">
        <f t="shared" si="30"/>
        <v/>
      </c>
      <c r="AN148" s="134" t="str">
        <f t="shared" si="30"/>
        <v/>
      </c>
      <c r="AO148" s="134" t="str">
        <f t="shared" si="30"/>
        <v/>
      </c>
      <c r="AP148" s="134" t="str">
        <f t="shared" si="30"/>
        <v/>
      </c>
      <c r="AQ148" s="134" t="str">
        <f t="shared" si="30"/>
        <v/>
      </c>
      <c r="AR148" s="133" t="str">
        <f t="shared" si="30"/>
        <v/>
      </c>
      <c r="AS148" s="133" t="str">
        <f t="shared" si="30"/>
        <v/>
      </c>
      <c r="AT148" s="133" t="str">
        <f t="shared" si="30"/>
        <v/>
      </c>
      <c r="AU148" s="133" t="str">
        <f t="shared" si="30"/>
        <v/>
      </c>
      <c r="AV148" s="133" t="str">
        <f t="shared" si="30"/>
        <v/>
      </c>
      <c r="AW148" s="133" t="str">
        <f t="shared" si="30"/>
        <v/>
      </c>
      <c r="AX148" s="135" t="str">
        <f t="shared" si="30"/>
        <v/>
      </c>
    </row>
    <row r="149" spans="1:50" x14ac:dyDescent="0.25">
      <c r="A149" s="95"/>
      <c r="C149" s="76"/>
      <c r="D149" s="105"/>
      <c r="E149" s="267"/>
      <c r="F149" s="268"/>
      <c r="G149" s="76"/>
      <c r="H149" s="106"/>
      <c r="I149" s="107"/>
      <c r="J149" s="267"/>
      <c r="K149" s="268"/>
      <c r="L149" s="108"/>
      <c r="M149" s="109"/>
      <c r="N149" s="263"/>
      <c r="O149" s="264"/>
      <c r="P149" s="132" t="str">
        <f t="shared" si="32"/>
        <v/>
      </c>
      <c r="Q149" s="133" t="str">
        <f t="shared" si="32"/>
        <v/>
      </c>
      <c r="R149" s="133" t="str">
        <f t="shared" si="32"/>
        <v/>
      </c>
      <c r="S149" s="133" t="str">
        <f t="shared" si="32"/>
        <v/>
      </c>
      <c r="T149" s="133" t="str">
        <f t="shared" si="32"/>
        <v/>
      </c>
      <c r="U149" s="133" t="str">
        <f t="shared" si="32"/>
        <v/>
      </c>
      <c r="V149" s="133" t="str">
        <f t="shared" si="32"/>
        <v/>
      </c>
      <c r="W149" s="134" t="str">
        <f t="shared" si="32"/>
        <v/>
      </c>
      <c r="X149" s="134" t="str">
        <f t="shared" si="32"/>
        <v/>
      </c>
      <c r="Y149" s="134" t="str">
        <f t="shared" si="32"/>
        <v/>
      </c>
      <c r="Z149" s="134" t="str">
        <f t="shared" si="31"/>
        <v/>
      </c>
      <c r="AA149" s="134" t="str">
        <f t="shared" si="31"/>
        <v/>
      </c>
      <c r="AB149" s="134" t="str">
        <f t="shared" si="31"/>
        <v/>
      </c>
      <c r="AC149" s="134" t="str">
        <f t="shared" si="31"/>
        <v/>
      </c>
      <c r="AD149" s="133" t="str">
        <f t="shared" si="31"/>
        <v/>
      </c>
      <c r="AE149" s="133" t="str">
        <f t="shared" si="31"/>
        <v/>
      </c>
      <c r="AF149" s="133" t="str">
        <f t="shared" si="31"/>
        <v/>
      </c>
      <c r="AG149" s="133" t="str">
        <f t="shared" si="31"/>
        <v/>
      </c>
      <c r="AH149" s="133" t="str">
        <f t="shared" si="31"/>
        <v/>
      </c>
      <c r="AI149" s="133" t="str">
        <f t="shared" si="31"/>
        <v/>
      </c>
      <c r="AJ149" s="133" t="str">
        <f t="shared" si="30"/>
        <v/>
      </c>
      <c r="AK149" s="134" t="str">
        <f t="shared" si="30"/>
        <v/>
      </c>
      <c r="AL149" s="134" t="str">
        <f t="shared" si="30"/>
        <v/>
      </c>
      <c r="AM149" s="134" t="str">
        <f t="shared" si="30"/>
        <v/>
      </c>
      <c r="AN149" s="134" t="str">
        <f t="shared" si="30"/>
        <v/>
      </c>
      <c r="AO149" s="134" t="str">
        <f t="shared" si="30"/>
        <v/>
      </c>
      <c r="AP149" s="134" t="str">
        <f t="shared" si="30"/>
        <v/>
      </c>
      <c r="AQ149" s="134" t="str">
        <f t="shared" si="30"/>
        <v/>
      </c>
      <c r="AR149" s="133" t="str">
        <f t="shared" si="30"/>
        <v/>
      </c>
      <c r="AS149" s="133" t="str">
        <f t="shared" si="30"/>
        <v/>
      </c>
      <c r="AT149" s="133" t="str">
        <f t="shared" si="30"/>
        <v/>
      </c>
      <c r="AU149" s="133" t="str">
        <f t="shared" si="30"/>
        <v/>
      </c>
      <c r="AV149" s="133" t="str">
        <f t="shared" si="30"/>
        <v/>
      </c>
      <c r="AW149" s="133" t="str">
        <f t="shared" si="30"/>
        <v/>
      </c>
      <c r="AX149" s="135" t="str">
        <f t="shared" si="30"/>
        <v/>
      </c>
    </row>
    <row r="150" spans="1:50" x14ac:dyDescent="0.25">
      <c r="A150" s="95"/>
      <c r="C150" s="80"/>
      <c r="D150" s="111"/>
      <c r="E150" s="269"/>
      <c r="F150" s="270"/>
      <c r="G150" s="80"/>
      <c r="H150" s="112"/>
      <c r="I150" s="113"/>
      <c r="J150" s="269"/>
      <c r="K150" s="270"/>
      <c r="L150" s="114"/>
      <c r="M150" s="115"/>
      <c r="N150" s="265"/>
      <c r="O150" s="266"/>
      <c r="P150" s="132" t="str">
        <f t="shared" si="32"/>
        <v/>
      </c>
      <c r="Q150" s="133" t="str">
        <f t="shared" si="32"/>
        <v/>
      </c>
      <c r="R150" s="133" t="str">
        <f t="shared" si="32"/>
        <v/>
      </c>
      <c r="S150" s="133" t="str">
        <f t="shared" si="32"/>
        <v/>
      </c>
      <c r="T150" s="133" t="str">
        <f t="shared" si="32"/>
        <v/>
      </c>
      <c r="U150" s="133" t="str">
        <f t="shared" si="32"/>
        <v/>
      </c>
      <c r="V150" s="133" t="str">
        <f t="shared" si="32"/>
        <v/>
      </c>
      <c r="W150" s="134" t="str">
        <f t="shared" si="32"/>
        <v/>
      </c>
      <c r="X150" s="134" t="str">
        <f t="shared" si="32"/>
        <v/>
      </c>
      <c r="Y150" s="134" t="str">
        <f t="shared" si="32"/>
        <v/>
      </c>
      <c r="Z150" s="134" t="str">
        <f t="shared" si="31"/>
        <v/>
      </c>
      <c r="AA150" s="134" t="str">
        <f t="shared" si="31"/>
        <v/>
      </c>
      <c r="AB150" s="134" t="str">
        <f t="shared" si="31"/>
        <v/>
      </c>
      <c r="AC150" s="134" t="str">
        <f t="shared" si="31"/>
        <v/>
      </c>
      <c r="AD150" s="133" t="str">
        <f t="shared" si="31"/>
        <v/>
      </c>
      <c r="AE150" s="133" t="str">
        <f t="shared" si="31"/>
        <v/>
      </c>
      <c r="AF150" s="133" t="str">
        <f t="shared" si="31"/>
        <v/>
      </c>
      <c r="AG150" s="133" t="str">
        <f t="shared" si="31"/>
        <v/>
      </c>
      <c r="AH150" s="133" t="str">
        <f t="shared" si="31"/>
        <v/>
      </c>
      <c r="AI150" s="133" t="str">
        <f t="shared" si="31"/>
        <v/>
      </c>
      <c r="AJ150" s="133" t="str">
        <f t="shared" si="30"/>
        <v/>
      </c>
      <c r="AK150" s="134" t="str">
        <f t="shared" si="30"/>
        <v/>
      </c>
      <c r="AL150" s="134" t="str">
        <f t="shared" si="30"/>
        <v/>
      </c>
      <c r="AM150" s="134" t="str">
        <f t="shared" si="30"/>
        <v/>
      </c>
      <c r="AN150" s="134" t="str">
        <f t="shared" si="30"/>
        <v/>
      </c>
      <c r="AO150" s="134" t="str">
        <f t="shared" si="30"/>
        <v/>
      </c>
      <c r="AP150" s="134" t="str">
        <f t="shared" si="30"/>
        <v/>
      </c>
      <c r="AQ150" s="134" t="str">
        <f t="shared" si="30"/>
        <v/>
      </c>
      <c r="AR150" s="133" t="str">
        <f t="shared" si="30"/>
        <v/>
      </c>
      <c r="AS150" s="133" t="str">
        <f t="shared" si="30"/>
        <v/>
      </c>
      <c r="AT150" s="133" t="str">
        <f t="shared" si="30"/>
        <v/>
      </c>
      <c r="AU150" s="133" t="str">
        <f t="shared" si="30"/>
        <v/>
      </c>
      <c r="AV150" s="133" t="str">
        <f t="shared" si="30"/>
        <v/>
      </c>
      <c r="AW150" s="133" t="str">
        <f t="shared" si="30"/>
        <v/>
      </c>
      <c r="AX150" s="135" t="str">
        <f t="shared" si="30"/>
        <v/>
      </c>
    </row>
    <row r="151" spans="1:50" x14ac:dyDescent="0.25">
      <c r="A151" s="95"/>
      <c r="C151" s="76"/>
      <c r="D151" s="105"/>
      <c r="E151" s="267"/>
      <c r="F151" s="268"/>
      <c r="G151" s="76"/>
      <c r="H151" s="106"/>
      <c r="I151" s="107"/>
      <c r="J151" s="267"/>
      <c r="K151" s="268"/>
      <c r="L151" s="108"/>
      <c r="M151" s="109"/>
      <c r="N151" s="263"/>
      <c r="O151" s="264"/>
      <c r="P151" s="132" t="str">
        <f t="shared" si="32"/>
        <v/>
      </c>
      <c r="Q151" s="133" t="str">
        <f t="shared" si="32"/>
        <v/>
      </c>
      <c r="R151" s="133" t="str">
        <f t="shared" si="32"/>
        <v/>
      </c>
      <c r="S151" s="133" t="str">
        <f t="shared" si="32"/>
        <v/>
      </c>
      <c r="T151" s="133" t="str">
        <f t="shared" si="32"/>
        <v/>
      </c>
      <c r="U151" s="133" t="str">
        <f t="shared" si="32"/>
        <v/>
      </c>
      <c r="V151" s="133" t="str">
        <f t="shared" si="32"/>
        <v/>
      </c>
      <c r="W151" s="134" t="str">
        <f t="shared" si="32"/>
        <v/>
      </c>
      <c r="X151" s="134" t="str">
        <f t="shared" si="32"/>
        <v/>
      </c>
      <c r="Y151" s="134" t="str">
        <f t="shared" si="32"/>
        <v/>
      </c>
      <c r="Z151" s="134" t="str">
        <f t="shared" si="31"/>
        <v/>
      </c>
      <c r="AA151" s="134" t="str">
        <f t="shared" si="31"/>
        <v/>
      </c>
      <c r="AB151" s="134" t="str">
        <f t="shared" si="31"/>
        <v/>
      </c>
      <c r="AC151" s="134" t="str">
        <f t="shared" si="31"/>
        <v/>
      </c>
      <c r="AD151" s="133" t="str">
        <f t="shared" si="31"/>
        <v/>
      </c>
      <c r="AE151" s="133" t="str">
        <f t="shared" si="31"/>
        <v/>
      </c>
      <c r="AF151" s="133" t="str">
        <f t="shared" si="31"/>
        <v/>
      </c>
      <c r="AG151" s="133" t="str">
        <f t="shared" si="31"/>
        <v/>
      </c>
      <c r="AH151" s="133" t="str">
        <f t="shared" si="31"/>
        <v/>
      </c>
      <c r="AI151" s="133" t="str">
        <f t="shared" si="31"/>
        <v/>
      </c>
      <c r="AJ151" s="133" t="str">
        <f t="shared" si="30"/>
        <v/>
      </c>
      <c r="AK151" s="134" t="str">
        <f t="shared" si="30"/>
        <v/>
      </c>
      <c r="AL151" s="134" t="str">
        <f t="shared" si="30"/>
        <v/>
      </c>
      <c r="AM151" s="134" t="str">
        <f t="shared" si="30"/>
        <v/>
      </c>
      <c r="AN151" s="134" t="str">
        <f t="shared" si="30"/>
        <v/>
      </c>
      <c r="AO151" s="134" t="str">
        <f t="shared" si="30"/>
        <v/>
      </c>
      <c r="AP151" s="134" t="str">
        <f t="shared" si="30"/>
        <v/>
      </c>
      <c r="AQ151" s="134" t="str">
        <f t="shared" si="30"/>
        <v/>
      </c>
      <c r="AR151" s="133" t="str">
        <f t="shared" si="30"/>
        <v/>
      </c>
      <c r="AS151" s="133" t="str">
        <f t="shared" si="30"/>
        <v/>
      </c>
      <c r="AT151" s="133" t="str">
        <f t="shared" si="30"/>
        <v/>
      </c>
      <c r="AU151" s="133" t="str">
        <f t="shared" si="30"/>
        <v/>
      </c>
      <c r="AV151" s="133" t="str">
        <f t="shared" si="30"/>
        <v/>
      </c>
      <c r="AW151" s="133" t="str">
        <f t="shared" si="30"/>
        <v/>
      </c>
      <c r="AX151" s="135" t="str">
        <f t="shared" si="30"/>
        <v/>
      </c>
    </row>
    <row r="152" spans="1:50" x14ac:dyDescent="0.25">
      <c r="A152" s="95"/>
      <c r="C152" s="80"/>
      <c r="D152" s="111"/>
      <c r="E152" s="269"/>
      <c r="F152" s="270"/>
      <c r="G152" s="80"/>
      <c r="H152" s="112"/>
      <c r="I152" s="113"/>
      <c r="J152" s="269"/>
      <c r="K152" s="270"/>
      <c r="L152" s="114"/>
      <c r="M152" s="115"/>
      <c r="N152" s="265"/>
      <c r="O152" s="266"/>
      <c r="P152" s="132" t="str">
        <f t="shared" si="32"/>
        <v/>
      </c>
      <c r="Q152" s="133" t="str">
        <f t="shared" si="32"/>
        <v/>
      </c>
      <c r="R152" s="133" t="str">
        <f t="shared" si="32"/>
        <v/>
      </c>
      <c r="S152" s="133" t="str">
        <f t="shared" si="32"/>
        <v/>
      </c>
      <c r="T152" s="133" t="str">
        <f t="shared" si="32"/>
        <v/>
      </c>
      <c r="U152" s="133" t="str">
        <f t="shared" si="32"/>
        <v/>
      </c>
      <c r="V152" s="133" t="str">
        <f t="shared" si="32"/>
        <v/>
      </c>
      <c r="W152" s="134" t="str">
        <f t="shared" si="32"/>
        <v/>
      </c>
      <c r="X152" s="134" t="str">
        <f t="shared" si="32"/>
        <v/>
      </c>
      <c r="Y152" s="134" t="str">
        <f t="shared" si="32"/>
        <v/>
      </c>
      <c r="Z152" s="134" t="str">
        <f t="shared" si="31"/>
        <v/>
      </c>
      <c r="AA152" s="134" t="str">
        <f t="shared" si="31"/>
        <v/>
      </c>
      <c r="AB152" s="134" t="str">
        <f t="shared" si="31"/>
        <v/>
      </c>
      <c r="AC152" s="134" t="str">
        <f t="shared" si="31"/>
        <v/>
      </c>
      <c r="AD152" s="133" t="str">
        <f t="shared" si="31"/>
        <v/>
      </c>
      <c r="AE152" s="133" t="str">
        <f t="shared" si="31"/>
        <v/>
      </c>
      <c r="AF152" s="133" t="str">
        <f t="shared" si="31"/>
        <v/>
      </c>
      <c r="AG152" s="133" t="str">
        <f t="shared" si="31"/>
        <v/>
      </c>
      <c r="AH152" s="133" t="str">
        <f t="shared" si="31"/>
        <v/>
      </c>
      <c r="AI152" s="133" t="str">
        <f t="shared" si="31"/>
        <v/>
      </c>
      <c r="AJ152" s="133" t="str">
        <f t="shared" si="30"/>
        <v/>
      </c>
      <c r="AK152" s="134" t="str">
        <f t="shared" si="30"/>
        <v/>
      </c>
      <c r="AL152" s="134" t="str">
        <f t="shared" si="30"/>
        <v/>
      </c>
      <c r="AM152" s="134" t="str">
        <f t="shared" si="30"/>
        <v/>
      </c>
      <c r="AN152" s="134" t="str">
        <f t="shared" si="30"/>
        <v/>
      </c>
      <c r="AO152" s="134" t="str">
        <f t="shared" si="30"/>
        <v/>
      </c>
      <c r="AP152" s="134" t="str">
        <f t="shared" si="30"/>
        <v/>
      </c>
      <c r="AQ152" s="134" t="str">
        <f t="shared" si="30"/>
        <v/>
      </c>
      <c r="AR152" s="133" t="str">
        <f t="shared" si="30"/>
        <v/>
      </c>
      <c r="AS152" s="133" t="str">
        <f t="shared" si="30"/>
        <v/>
      </c>
      <c r="AT152" s="133" t="str">
        <f t="shared" si="30"/>
        <v/>
      </c>
      <c r="AU152" s="133" t="str">
        <f t="shared" si="30"/>
        <v/>
      </c>
      <c r="AV152" s="133" t="str">
        <f t="shared" si="30"/>
        <v/>
      </c>
      <c r="AW152" s="133" t="str">
        <f t="shared" si="30"/>
        <v/>
      </c>
      <c r="AX152" s="135" t="str">
        <f t="shared" si="30"/>
        <v/>
      </c>
    </row>
    <row r="153" spans="1:50" x14ac:dyDescent="0.25">
      <c r="A153" s="95"/>
      <c r="C153" s="76"/>
      <c r="D153" s="105"/>
      <c r="E153" s="267"/>
      <c r="F153" s="268"/>
      <c r="G153" s="76"/>
      <c r="H153" s="106"/>
      <c r="I153" s="107"/>
      <c r="J153" s="267"/>
      <c r="K153" s="268"/>
      <c r="L153" s="108"/>
      <c r="M153" s="109"/>
      <c r="N153" s="263"/>
      <c r="O153" s="264"/>
      <c r="P153" s="132" t="str">
        <f t="shared" si="32"/>
        <v/>
      </c>
      <c r="Q153" s="133" t="str">
        <f t="shared" si="32"/>
        <v/>
      </c>
      <c r="R153" s="133" t="str">
        <f t="shared" si="32"/>
        <v/>
      </c>
      <c r="S153" s="133" t="str">
        <f t="shared" si="32"/>
        <v/>
      </c>
      <c r="T153" s="133" t="str">
        <f t="shared" si="32"/>
        <v/>
      </c>
      <c r="U153" s="133" t="str">
        <f t="shared" si="32"/>
        <v/>
      </c>
      <c r="V153" s="133" t="str">
        <f t="shared" si="32"/>
        <v/>
      </c>
      <c r="W153" s="134" t="str">
        <f t="shared" si="32"/>
        <v/>
      </c>
      <c r="X153" s="134" t="str">
        <f t="shared" si="32"/>
        <v/>
      </c>
      <c r="Y153" s="134" t="str">
        <f t="shared" si="32"/>
        <v/>
      </c>
      <c r="Z153" s="134" t="str">
        <f t="shared" si="31"/>
        <v/>
      </c>
      <c r="AA153" s="134" t="str">
        <f t="shared" si="31"/>
        <v/>
      </c>
      <c r="AB153" s="134" t="str">
        <f t="shared" si="31"/>
        <v/>
      </c>
      <c r="AC153" s="134" t="str">
        <f t="shared" si="31"/>
        <v/>
      </c>
      <c r="AD153" s="133" t="str">
        <f t="shared" si="31"/>
        <v/>
      </c>
      <c r="AE153" s="133" t="str">
        <f t="shared" si="31"/>
        <v/>
      </c>
      <c r="AF153" s="133" t="str">
        <f t="shared" si="31"/>
        <v/>
      </c>
      <c r="AG153" s="133" t="str">
        <f t="shared" si="31"/>
        <v/>
      </c>
      <c r="AH153" s="133" t="str">
        <f t="shared" si="31"/>
        <v/>
      </c>
      <c r="AI153" s="133" t="str">
        <f t="shared" si="31"/>
        <v/>
      </c>
      <c r="AJ153" s="133" t="str">
        <f t="shared" si="30"/>
        <v/>
      </c>
      <c r="AK153" s="134" t="str">
        <f t="shared" si="30"/>
        <v/>
      </c>
      <c r="AL153" s="134" t="str">
        <f t="shared" si="30"/>
        <v/>
      </c>
      <c r="AM153" s="134" t="str">
        <f t="shared" si="30"/>
        <v/>
      </c>
      <c r="AN153" s="134" t="str">
        <f t="shared" si="30"/>
        <v/>
      </c>
      <c r="AO153" s="134" t="str">
        <f t="shared" si="30"/>
        <v/>
      </c>
      <c r="AP153" s="134" t="str">
        <f t="shared" si="30"/>
        <v/>
      </c>
      <c r="AQ153" s="134" t="str">
        <f t="shared" si="30"/>
        <v/>
      </c>
      <c r="AR153" s="133" t="str">
        <f t="shared" si="30"/>
        <v/>
      </c>
      <c r="AS153" s="133" t="str">
        <f t="shared" si="30"/>
        <v/>
      </c>
      <c r="AT153" s="133" t="str">
        <f t="shared" si="30"/>
        <v/>
      </c>
      <c r="AU153" s="133" t="str">
        <f t="shared" si="30"/>
        <v/>
      </c>
      <c r="AV153" s="133" t="str">
        <f t="shared" si="30"/>
        <v/>
      </c>
      <c r="AW153" s="133" t="str">
        <f t="shared" si="30"/>
        <v/>
      </c>
      <c r="AX153" s="135" t="str">
        <f t="shared" si="30"/>
        <v/>
      </c>
    </row>
    <row r="154" spans="1:50" x14ac:dyDescent="0.25">
      <c r="A154" s="95"/>
      <c r="C154" s="80"/>
      <c r="D154" s="111"/>
      <c r="E154" s="269"/>
      <c r="F154" s="270"/>
      <c r="G154" s="80"/>
      <c r="H154" s="112"/>
      <c r="I154" s="113"/>
      <c r="J154" s="269"/>
      <c r="K154" s="270"/>
      <c r="L154" s="114"/>
      <c r="M154" s="115"/>
      <c r="N154" s="265"/>
      <c r="O154" s="266"/>
      <c r="P154" s="132" t="str">
        <f t="shared" si="32"/>
        <v/>
      </c>
      <c r="Q154" s="133" t="str">
        <f t="shared" si="32"/>
        <v/>
      </c>
      <c r="R154" s="133" t="str">
        <f t="shared" si="32"/>
        <v/>
      </c>
      <c r="S154" s="133" t="str">
        <f t="shared" si="32"/>
        <v/>
      </c>
      <c r="T154" s="133" t="str">
        <f t="shared" si="32"/>
        <v/>
      </c>
      <c r="U154" s="133" t="str">
        <f t="shared" si="32"/>
        <v/>
      </c>
      <c r="V154" s="133" t="str">
        <f t="shared" si="32"/>
        <v/>
      </c>
      <c r="W154" s="134" t="str">
        <f t="shared" si="32"/>
        <v/>
      </c>
      <c r="X154" s="134" t="str">
        <f t="shared" si="32"/>
        <v/>
      </c>
      <c r="Y154" s="134" t="str">
        <f t="shared" si="32"/>
        <v/>
      </c>
      <c r="Z154" s="134" t="str">
        <f t="shared" si="31"/>
        <v/>
      </c>
      <c r="AA154" s="134" t="str">
        <f t="shared" si="31"/>
        <v/>
      </c>
      <c r="AB154" s="134" t="str">
        <f t="shared" si="31"/>
        <v/>
      </c>
      <c r="AC154" s="134" t="str">
        <f t="shared" si="31"/>
        <v/>
      </c>
      <c r="AD154" s="133" t="str">
        <f t="shared" si="31"/>
        <v/>
      </c>
      <c r="AE154" s="133" t="str">
        <f t="shared" si="31"/>
        <v/>
      </c>
      <c r="AF154" s="133" t="str">
        <f t="shared" si="31"/>
        <v/>
      </c>
      <c r="AG154" s="133" t="str">
        <f t="shared" si="31"/>
        <v/>
      </c>
      <c r="AH154" s="133" t="str">
        <f t="shared" si="31"/>
        <v/>
      </c>
      <c r="AI154" s="133" t="str">
        <f t="shared" si="31"/>
        <v/>
      </c>
      <c r="AJ154" s="133" t="str">
        <f t="shared" si="30"/>
        <v/>
      </c>
      <c r="AK154" s="134" t="str">
        <f t="shared" si="30"/>
        <v/>
      </c>
      <c r="AL154" s="134" t="str">
        <f t="shared" si="30"/>
        <v/>
      </c>
      <c r="AM154" s="134" t="str">
        <f t="shared" si="30"/>
        <v/>
      </c>
      <c r="AN154" s="134" t="str">
        <f t="shared" si="30"/>
        <v/>
      </c>
      <c r="AO154" s="134" t="str">
        <f t="shared" si="30"/>
        <v/>
      </c>
      <c r="AP154" s="134" t="str">
        <f t="shared" si="30"/>
        <v/>
      </c>
      <c r="AQ154" s="134" t="str">
        <f t="shared" si="30"/>
        <v/>
      </c>
      <c r="AR154" s="133" t="str">
        <f t="shared" si="30"/>
        <v/>
      </c>
      <c r="AS154" s="133" t="str">
        <f t="shared" si="30"/>
        <v/>
      </c>
      <c r="AT154" s="133" t="str">
        <f t="shared" si="30"/>
        <v/>
      </c>
      <c r="AU154" s="133" t="str">
        <f t="shared" si="30"/>
        <v/>
      </c>
      <c r="AV154" s="133" t="str">
        <f t="shared" si="30"/>
        <v/>
      </c>
      <c r="AW154" s="133" t="str">
        <f t="shared" si="30"/>
        <v/>
      </c>
      <c r="AX154" s="135" t="str">
        <f t="shared" si="30"/>
        <v/>
      </c>
    </row>
    <row r="155" spans="1:50" x14ac:dyDescent="0.25">
      <c r="A155" s="95"/>
      <c r="C155" s="76"/>
      <c r="D155" s="105"/>
      <c r="E155" s="267"/>
      <c r="F155" s="268"/>
      <c r="G155" s="76"/>
      <c r="H155" s="106"/>
      <c r="I155" s="107"/>
      <c r="J155" s="267"/>
      <c r="K155" s="268"/>
      <c r="L155" s="108"/>
      <c r="M155" s="109"/>
      <c r="N155" s="263"/>
      <c r="O155" s="264"/>
      <c r="P155" s="132" t="str">
        <f t="shared" si="32"/>
        <v/>
      </c>
      <c r="Q155" s="133" t="str">
        <f t="shared" si="32"/>
        <v/>
      </c>
      <c r="R155" s="133" t="str">
        <f t="shared" si="32"/>
        <v/>
      </c>
      <c r="S155" s="133" t="str">
        <f t="shared" si="32"/>
        <v/>
      </c>
      <c r="T155" s="133" t="str">
        <f t="shared" si="32"/>
        <v/>
      </c>
      <c r="U155" s="133" t="str">
        <f t="shared" si="32"/>
        <v/>
      </c>
      <c r="V155" s="133" t="str">
        <f t="shared" si="32"/>
        <v/>
      </c>
      <c r="W155" s="134" t="str">
        <f t="shared" si="32"/>
        <v/>
      </c>
      <c r="X155" s="134" t="str">
        <f t="shared" si="32"/>
        <v/>
      </c>
      <c r="Y155" s="134" t="str">
        <f t="shared" si="32"/>
        <v/>
      </c>
      <c r="Z155" s="134" t="str">
        <f t="shared" si="31"/>
        <v/>
      </c>
      <c r="AA155" s="134" t="str">
        <f t="shared" si="31"/>
        <v/>
      </c>
      <c r="AB155" s="134" t="str">
        <f t="shared" si="31"/>
        <v/>
      </c>
      <c r="AC155" s="134" t="str">
        <f t="shared" si="31"/>
        <v/>
      </c>
      <c r="AD155" s="133" t="str">
        <f t="shared" si="31"/>
        <v/>
      </c>
      <c r="AE155" s="133" t="str">
        <f t="shared" si="31"/>
        <v/>
      </c>
      <c r="AF155" s="133" t="str">
        <f t="shared" si="31"/>
        <v/>
      </c>
      <c r="AG155" s="133" t="str">
        <f t="shared" si="31"/>
        <v/>
      </c>
      <c r="AH155" s="133" t="str">
        <f t="shared" si="31"/>
        <v/>
      </c>
      <c r="AI155" s="133" t="str">
        <f t="shared" si="31"/>
        <v/>
      </c>
      <c r="AJ155" s="133" t="str">
        <f t="shared" si="30"/>
        <v/>
      </c>
      <c r="AK155" s="134" t="str">
        <f t="shared" si="30"/>
        <v/>
      </c>
      <c r="AL155" s="134" t="str">
        <f t="shared" si="30"/>
        <v/>
      </c>
      <c r="AM155" s="134" t="str">
        <f t="shared" si="30"/>
        <v/>
      </c>
      <c r="AN155" s="134" t="str">
        <f t="shared" si="30"/>
        <v/>
      </c>
      <c r="AO155" s="134" t="str">
        <f t="shared" si="30"/>
        <v/>
      </c>
      <c r="AP155" s="134" t="str">
        <f t="shared" si="30"/>
        <v/>
      </c>
      <c r="AQ155" s="134" t="str">
        <f t="shared" si="30"/>
        <v/>
      </c>
      <c r="AR155" s="133" t="str">
        <f t="shared" si="30"/>
        <v/>
      </c>
      <c r="AS155" s="133" t="str">
        <f t="shared" si="30"/>
        <v/>
      </c>
      <c r="AT155" s="133" t="str">
        <f t="shared" si="30"/>
        <v/>
      </c>
      <c r="AU155" s="133" t="str">
        <f t="shared" si="30"/>
        <v/>
      </c>
      <c r="AV155" s="133" t="str">
        <f t="shared" si="30"/>
        <v/>
      </c>
      <c r="AW155" s="133" t="str">
        <f t="shared" si="30"/>
        <v/>
      </c>
      <c r="AX155" s="135" t="str">
        <f t="shared" si="30"/>
        <v/>
      </c>
    </row>
    <row r="156" spans="1:50" x14ac:dyDescent="0.25">
      <c r="A156" s="95"/>
      <c r="C156" s="80"/>
      <c r="D156" s="111"/>
      <c r="E156" s="269"/>
      <c r="F156" s="270"/>
      <c r="G156" s="80"/>
      <c r="H156" s="112"/>
      <c r="I156" s="113"/>
      <c r="J156" s="269"/>
      <c r="K156" s="270"/>
      <c r="L156" s="114"/>
      <c r="M156" s="115"/>
      <c r="N156" s="265"/>
      <c r="O156" s="266"/>
      <c r="P156" s="132" t="str">
        <f t="shared" si="32"/>
        <v/>
      </c>
      <c r="Q156" s="133" t="str">
        <f t="shared" si="32"/>
        <v/>
      </c>
      <c r="R156" s="133" t="str">
        <f t="shared" si="32"/>
        <v/>
      </c>
      <c r="S156" s="133" t="str">
        <f t="shared" si="32"/>
        <v/>
      </c>
      <c r="T156" s="133" t="str">
        <f t="shared" si="32"/>
        <v/>
      </c>
      <c r="U156" s="133" t="str">
        <f t="shared" si="32"/>
        <v/>
      </c>
      <c r="V156" s="133" t="str">
        <f t="shared" si="32"/>
        <v/>
      </c>
      <c r="W156" s="134" t="str">
        <f t="shared" si="32"/>
        <v/>
      </c>
      <c r="X156" s="134" t="str">
        <f t="shared" si="32"/>
        <v/>
      </c>
      <c r="Y156" s="134" t="str">
        <f t="shared" si="32"/>
        <v/>
      </c>
      <c r="Z156" s="134" t="str">
        <f t="shared" si="31"/>
        <v/>
      </c>
      <c r="AA156" s="134" t="str">
        <f t="shared" si="31"/>
        <v/>
      </c>
      <c r="AB156" s="134" t="str">
        <f t="shared" si="31"/>
        <v/>
      </c>
      <c r="AC156" s="134" t="str">
        <f t="shared" si="31"/>
        <v/>
      </c>
      <c r="AD156" s="133" t="str">
        <f t="shared" si="31"/>
        <v/>
      </c>
      <c r="AE156" s="133" t="str">
        <f t="shared" si="31"/>
        <v/>
      </c>
      <c r="AF156" s="133" t="str">
        <f t="shared" si="31"/>
        <v/>
      </c>
      <c r="AG156" s="133" t="str">
        <f t="shared" si="31"/>
        <v/>
      </c>
      <c r="AH156" s="133" t="str">
        <f t="shared" si="31"/>
        <v/>
      </c>
      <c r="AI156" s="133" t="str">
        <f t="shared" si="31"/>
        <v/>
      </c>
      <c r="AJ156" s="133" t="str">
        <f t="shared" si="30"/>
        <v/>
      </c>
      <c r="AK156" s="134" t="str">
        <f t="shared" si="30"/>
        <v/>
      </c>
      <c r="AL156" s="134" t="str">
        <f t="shared" si="30"/>
        <v/>
      </c>
      <c r="AM156" s="134" t="str">
        <f t="shared" si="30"/>
        <v/>
      </c>
      <c r="AN156" s="134" t="str">
        <f t="shared" si="30"/>
        <v/>
      </c>
      <c r="AO156" s="134" t="str">
        <f t="shared" si="30"/>
        <v/>
      </c>
      <c r="AP156" s="134" t="str">
        <f t="shared" si="30"/>
        <v/>
      </c>
      <c r="AQ156" s="134" t="str">
        <f t="shared" si="30"/>
        <v/>
      </c>
      <c r="AR156" s="133" t="str">
        <f t="shared" si="30"/>
        <v/>
      </c>
      <c r="AS156" s="133" t="str">
        <f t="shared" si="30"/>
        <v/>
      </c>
      <c r="AT156" s="133" t="str">
        <f t="shared" si="30"/>
        <v/>
      </c>
      <c r="AU156" s="133" t="str">
        <f t="shared" si="30"/>
        <v/>
      </c>
      <c r="AV156" s="133" t="str">
        <f t="shared" si="30"/>
        <v/>
      </c>
      <c r="AW156" s="133" t="str">
        <f t="shared" si="30"/>
        <v/>
      </c>
      <c r="AX156" s="135" t="str">
        <f t="shared" si="30"/>
        <v/>
      </c>
    </row>
    <row r="157" spans="1:50" x14ac:dyDescent="0.25">
      <c r="A157" s="95"/>
      <c r="C157" s="76"/>
      <c r="D157" s="105"/>
      <c r="E157" s="267"/>
      <c r="F157" s="268"/>
      <c r="G157" s="76"/>
      <c r="H157" s="106"/>
      <c r="I157" s="107"/>
      <c r="J157" s="267"/>
      <c r="K157" s="268"/>
      <c r="L157" s="108"/>
      <c r="M157" s="109"/>
      <c r="N157" s="263"/>
      <c r="O157" s="264"/>
      <c r="P157" s="132" t="str">
        <f t="shared" si="32"/>
        <v/>
      </c>
      <c r="Q157" s="133" t="str">
        <f t="shared" si="32"/>
        <v/>
      </c>
      <c r="R157" s="133" t="str">
        <f t="shared" si="32"/>
        <v/>
      </c>
      <c r="S157" s="133" t="str">
        <f t="shared" si="32"/>
        <v/>
      </c>
      <c r="T157" s="133" t="str">
        <f t="shared" si="32"/>
        <v/>
      </c>
      <c r="U157" s="133" t="str">
        <f t="shared" si="32"/>
        <v/>
      </c>
      <c r="V157" s="133" t="str">
        <f t="shared" si="32"/>
        <v/>
      </c>
      <c r="W157" s="134" t="str">
        <f t="shared" si="32"/>
        <v/>
      </c>
      <c r="X157" s="134" t="str">
        <f t="shared" si="32"/>
        <v/>
      </c>
      <c r="Y157" s="134" t="str">
        <f t="shared" si="32"/>
        <v/>
      </c>
      <c r="Z157" s="134" t="str">
        <f t="shared" si="31"/>
        <v/>
      </c>
      <c r="AA157" s="134" t="str">
        <f t="shared" si="31"/>
        <v/>
      </c>
      <c r="AB157" s="134" t="str">
        <f t="shared" si="31"/>
        <v/>
      </c>
      <c r="AC157" s="134" t="str">
        <f t="shared" si="31"/>
        <v/>
      </c>
      <c r="AD157" s="133" t="str">
        <f t="shared" si="31"/>
        <v/>
      </c>
      <c r="AE157" s="133" t="str">
        <f t="shared" si="31"/>
        <v/>
      </c>
      <c r="AF157" s="133" t="str">
        <f t="shared" si="31"/>
        <v/>
      </c>
      <c r="AG157" s="133" t="str">
        <f t="shared" si="31"/>
        <v/>
      </c>
      <c r="AH157" s="133" t="str">
        <f t="shared" si="31"/>
        <v/>
      </c>
      <c r="AI157" s="133" t="str">
        <f t="shared" si="31"/>
        <v/>
      </c>
      <c r="AJ157" s="133" t="str">
        <f t="shared" si="30"/>
        <v/>
      </c>
      <c r="AK157" s="134" t="str">
        <f t="shared" si="30"/>
        <v/>
      </c>
      <c r="AL157" s="134" t="str">
        <f t="shared" si="30"/>
        <v/>
      </c>
      <c r="AM157" s="134" t="str">
        <f t="shared" si="30"/>
        <v/>
      </c>
      <c r="AN157" s="134" t="str">
        <f t="shared" si="30"/>
        <v/>
      </c>
      <c r="AO157" s="134" t="str">
        <f t="shared" si="30"/>
        <v/>
      </c>
      <c r="AP157" s="134" t="str">
        <f t="shared" si="30"/>
        <v/>
      </c>
      <c r="AQ157" s="134" t="str">
        <f t="shared" si="30"/>
        <v/>
      </c>
      <c r="AR157" s="133" t="str">
        <f t="shared" si="30"/>
        <v/>
      </c>
      <c r="AS157" s="133" t="str">
        <f t="shared" si="30"/>
        <v/>
      </c>
      <c r="AT157" s="133" t="str">
        <f t="shared" si="30"/>
        <v/>
      </c>
      <c r="AU157" s="133" t="str">
        <f t="shared" si="30"/>
        <v/>
      </c>
      <c r="AV157" s="133" t="str">
        <f t="shared" ref="AJ157:AX174" si="33">IF(AND(AV$7&gt;=$M157,AV$7&lt;=$N157),IF($L157=100%,$L157,$H157),"")</f>
        <v/>
      </c>
      <c r="AW157" s="133" t="str">
        <f t="shared" si="33"/>
        <v/>
      </c>
      <c r="AX157" s="135" t="str">
        <f t="shared" si="33"/>
        <v/>
      </c>
    </row>
    <row r="158" spans="1:50" x14ac:dyDescent="0.25">
      <c r="A158" s="95"/>
      <c r="C158" s="80"/>
      <c r="D158" s="111"/>
      <c r="E158" s="269"/>
      <c r="F158" s="270"/>
      <c r="G158" s="80"/>
      <c r="H158" s="112"/>
      <c r="I158" s="113"/>
      <c r="J158" s="269"/>
      <c r="K158" s="270"/>
      <c r="L158" s="114"/>
      <c r="M158" s="115"/>
      <c r="N158" s="265"/>
      <c r="O158" s="266"/>
      <c r="P158" s="132" t="str">
        <f t="shared" si="32"/>
        <v/>
      </c>
      <c r="Q158" s="133" t="str">
        <f t="shared" si="32"/>
        <v/>
      </c>
      <c r="R158" s="133" t="str">
        <f t="shared" si="32"/>
        <v/>
      </c>
      <c r="S158" s="133" t="str">
        <f t="shared" si="32"/>
        <v/>
      </c>
      <c r="T158" s="133" t="str">
        <f t="shared" si="32"/>
        <v/>
      </c>
      <c r="U158" s="133" t="str">
        <f t="shared" si="32"/>
        <v/>
      </c>
      <c r="V158" s="133" t="str">
        <f t="shared" si="32"/>
        <v/>
      </c>
      <c r="W158" s="134" t="str">
        <f t="shared" si="32"/>
        <v/>
      </c>
      <c r="X158" s="134" t="str">
        <f t="shared" si="32"/>
        <v/>
      </c>
      <c r="Y158" s="134" t="str">
        <f t="shared" si="32"/>
        <v/>
      </c>
      <c r="Z158" s="134" t="str">
        <f t="shared" si="31"/>
        <v/>
      </c>
      <c r="AA158" s="134" t="str">
        <f t="shared" si="31"/>
        <v/>
      </c>
      <c r="AB158" s="134" t="str">
        <f t="shared" si="31"/>
        <v/>
      </c>
      <c r="AC158" s="134" t="str">
        <f t="shared" si="31"/>
        <v/>
      </c>
      <c r="AD158" s="133" t="str">
        <f t="shared" si="31"/>
        <v/>
      </c>
      <c r="AE158" s="133" t="str">
        <f t="shared" si="31"/>
        <v/>
      </c>
      <c r="AF158" s="133" t="str">
        <f t="shared" si="31"/>
        <v/>
      </c>
      <c r="AG158" s="133" t="str">
        <f t="shared" si="31"/>
        <v/>
      </c>
      <c r="AH158" s="133" t="str">
        <f t="shared" si="31"/>
        <v/>
      </c>
      <c r="AI158" s="133" t="str">
        <f t="shared" si="31"/>
        <v/>
      </c>
      <c r="AJ158" s="133" t="str">
        <f t="shared" si="33"/>
        <v/>
      </c>
      <c r="AK158" s="134" t="str">
        <f t="shared" si="33"/>
        <v/>
      </c>
      <c r="AL158" s="134" t="str">
        <f t="shared" si="33"/>
        <v/>
      </c>
      <c r="AM158" s="134" t="str">
        <f t="shared" si="33"/>
        <v/>
      </c>
      <c r="AN158" s="134" t="str">
        <f t="shared" si="33"/>
        <v/>
      </c>
      <c r="AO158" s="134" t="str">
        <f t="shared" si="33"/>
        <v/>
      </c>
      <c r="AP158" s="134" t="str">
        <f t="shared" si="33"/>
        <v/>
      </c>
      <c r="AQ158" s="134" t="str">
        <f t="shared" si="33"/>
        <v/>
      </c>
      <c r="AR158" s="133" t="str">
        <f t="shared" si="33"/>
        <v/>
      </c>
      <c r="AS158" s="133" t="str">
        <f t="shared" si="33"/>
        <v/>
      </c>
      <c r="AT158" s="133" t="str">
        <f t="shared" si="33"/>
        <v/>
      </c>
      <c r="AU158" s="133" t="str">
        <f t="shared" si="33"/>
        <v/>
      </c>
      <c r="AV158" s="133" t="str">
        <f t="shared" si="33"/>
        <v/>
      </c>
      <c r="AW158" s="133" t="str">
        <f t="shared" si="33"/>
        <v/>
      </c>
      <c r="AX158" s="135" t="str">
        <f t="shared" si="33"/>
        <v/>
      </c>
    </row>
    <row r="159" spans="1:50" x14ac:dyDescent="0.25">
      <c r="A159" s="95"/>
      <c r="C159" s="76"/>
      <c r="D159" s="105"/>
      <c r="E159" s="267"/>
      <c r="F159" s="268"/>
      <c r="G159" s="76"/>
      <c r="H159" s="106"/>
      <c r="I159" s="107"/>
      <c r="J159" s="267"/>
      <c r="K159" s="268"/>
      <c r="L159" s="108"/>
      <c r="M159" s="109"/>
      <c r="N159" s="263"/>
      <c r="O159" s="264"/>
      <c r="P159" s="132" t="str">
        <f t="shared" si="32"/>
        <v/>
      </c>
      <c r="Q159" s="133" t="str">
        <f t="shared" si="32"/>
        <v/>
      </c>
      <c r="R159" s="133" t="str">
        <f t="shared" si="32"/>
        <v/>
      </c>
      <c r="S159" s="133" t="str">
        <f t="shared" si="32"/>
        <v/>
      </c>
      <c r="T159" s="133" t="str">
        <f t="shared" si="32"/>
        <v/>
      </c>
      <c r="U159" s="133" t="str">
        <f t="shared" si="32"/>
        <v/>
      </c>
      <c r="V159" s="133" t="str">
        <f t="shared" si="32"/>
        <v/>
      </c>
      <c r="W159" s="134" t="str">
        <f t="shared" si="32"/>
        <v/>
      </c>
      <c r="X159" s="134" t="str">
        <f t="shared" si="32"/>
        <v/>
      </c>
      <c r="Y159" s="134" t="str">
        <f t="shared" si="32"/>
        <v/>
      </c>
      <c r="Z159" s="134" t="str">
        <f t="shared" si="31"/>
        <v/>
      </c>
      <c r="AA159" s="134" t="str">
        <f t="shared" si="31"/>
        <v/>
      </c>
      <c r="AB159" s="134" t="str">
        <f t="shared" si="31"/>
        <v/>
      </c>
      <c r="AC159" s="134" t="str">
        <f t="shared" si="31"/>
        <v/>
      </c>
      <c r="AD159" s="133" t="str">
        <f t="shared" si="31"/>
        <v/>
      </c>
      <c r="AE159" s="133" t="str">
        <f t="shared" si="31"/>
        <v/>
      </c>
      <c r="AF159" s="133" t="str">
        <f t="shared" si="31"/>
        <v/>
      </c>
      <c r="AG159" s="133" t="str">
        <f t="shared" si="31"/>
        <v/>
      </c>
      <c r="AH159" s="133" t="str">
        <f t="shared" si="31"/>
        <v/>
      </c>
      <c r="AI159" s="133" t="str">
        <f t="shared" si="31"/>
        <v/>
      </c>
      <c r="AJ159" s="133" t="str">
        <f t="shared" si="33"/>
        <v/>
      </c>
      <c r="AK159" s="134" t="str">
        <f t="shared" si="33"/>
        <v/>
      </c>
      <c r="AL159" s="134" t="str">
        <f t="shared" si="33"/>
        <v/>
      </c>
      <c r="AM159" s="134" t="str">
        <f t="shared" si="33"/>
        <v/>
      </c>
      <c r="AN159" s="134" t="str">
        <f t="shared" si="33"/>
        <v/>
      </c>
      <c r="AO159" s="134" t="str">
        <f t="shared" si="33"/>
        <v/>
      </c>
      <c r="AP159" s="134" t="str">
        <f t="shared" si="33"/>
        <v/>
      </c>
      <c r="AQ159" s="134" t="str">
        <f t="shared" si="33"/>
        <v/>
      </c>
      <c r="AR159" s="133" t="str">
        <f t="shared" si="33"/>
        <v/>
      </c>
      <c r="AS159" s="133" t="str">
        <f t="shared" si="33"/>
        <v/>
      </c>
      <c r="AT159" s="133" t="str">
        <f t="shared" si="33"/>
        <v/>
      </c>
      <c r="AU159" s="133" t="str">
        <f t="shared" si="33"/>
        <v/>
      </c>
      <c r="AV159" s="133" t="str">
        <f t="shared" si="33"/>
        <v/>
      </c>
      <c r="AW159" s="133" t="str">
        <f t="shared" si="33"/>
        <v/>
      </c>
      <c r="AX159" s="135" t="str">
        <f t="shared" si="33"/>
        <v/>
      </c>
    </row>
    <row r="160" spans="1:50" x14ac:dyDescent="0.25">
      <c r="A160" s="95"/>
      <c r="C160" s="80"/>
      <c r="D160" s="111"/>
      <c r="E160" s="269"/>
      <c r="F160" s="270"/>
      <c r="G160" s="80"/>
      <c r="H160" s="112"/>
      <c r="I160" s="113"/>
      <c r="J160" s="269"/>
      <c r="K160" s="270"/>
      <c r="L160" s="114"/>
      <c r="M160" s="115"/>
      <c r="N160" s="265"/>
      <c r="O160" s="266"/>
      <c r="P160" s="132" t="str">
        <f t="shared" si="32"/>
        <v/>
      </c>
      <c r="Q160" s="133" t="str">
        <f t="shared" si="32"/>
        <v/>
      </c>
      <c r="R160" s="133" t="str">
        <f t="shared" si="32"/>
        <v/>
      </c>
      <c r="S160" s="133" t="str">
        <f t="shared" si="32"/>
        <v/>
      </c>
      <c r="T160" s="133" t="str">
        <f t="shared" si="32"/>
        <v/>
      </c>
      <c r="U160" s="133" t="str">
        <f t="shared" si="32"/>
        <v/>
      </c>
      <c r="V160" s="133" t="str">
        <f t="shared" si="32"/>
        <v/>
      </c>
      <c r="W160" s="134" t="str">
        <f t="shared" si="32"/>
        <v/>
      </c>
      <c r="X160" s="134" t="str">
        <f t="shared" si="32"/>
        <v/>
      </c>
      <c r="Y160" s="134" t="str">
        <f t="shared" si="32"/>
        <v/>
      </c>
      <c r="Z160" s="134" t="str">
        <f t="shared" si="31"/>
        <v/>
      </c>
      <c r="AA160" s="134" t="str">
        <f t="shared" si="31"/>
        <v/>
      </c>
      <c r="AB160" s="134" t="str">
        <f t="shared" si="31"/>
        <v/>
      </c>
      <c r="AC160" s="134" t="str">
        <f t="shared" si="31"/>
        <v/>
      </c>
      <c r="AD160" s="133" t="str">
        <f t="shared" si="31"/>
        <v/>
      </c>
      <c r="AE160" s="133" t="str">
        <f t="shared" si="31"/>
        <v/>
      </c>
      <c r="AF160" s="133" t="str">
        <f t="shared" si="31"/>
        <v/>
      </c>
      <c r="AG160" s="133" t="str">
        <f t="shared" si="31"/>
        <v/>
      </c>
      <c r="AH160" s="133" t="str">
        <f t="shared" si="31"/>
        <v/>
      </c>
      <c r="AI160" s="133" t="str">
        <f t="shared" si="31"/>
        <v/>
      </c>
      <c r="AJ160" s="133" t="str">
        <f t="shared" si="33"/>
        <v/>
      </c>
      <c r="AK160" s="134" t="str">
        <f t="shared" si="33"/>
        <v/>
      </c>
      <c r="AL160" s="134" t="str">
        <f t="shared" si="33"/>
        <v/>
      </c>
      <c r="AM160" s="134" t="str">
        <f t="shared" si="33"/>
        <v/>
      </c>
      <c r="AN160" s="134" t="str">
        <f t="shared" si="33"/>
        <v/>
      </c>
      <c r="AO160" s="134" t="str">
        <f t="shared" si="33"/>
        <v/>
      </c>
      <c r="AP160" s="134" t="str">
        <f t="shared" si="33"/>
        <v/>
      </c>
      <c r="AQ160" s="134" t="str">
        <f t="shared" si="33"/>
        <v/>
      </c>
      <c r="AR160" s="133" t="str">
        <f t="shared" si="33"/>
        <v/>
      </c>
      <c r="AS160" s="133" t="str">
        <f t="shared" si="33"/>
        <v/>
      </c>
      <c r="AT160" s="133" t="str">
        <f t="shared" si="33"/>
        <v/>
      </c>
      <c r="AU160" s="133" t="str">
        <f t="shared" si="33"/>
        <v/>
      </c>
      <c r="AV160" s="133" t="str">
        <f t="shared" si="33"/>
        <v/>
      </c>
      <c r="AW160" s="133" t="str">
        <f t="shared" si="33"/>
        <v/>
      </c>
      <c r="AX160" s="135" t="str">
        <f t="shared" si="33"/>
        <v/>
      </c>
    </row>
    <row r="161" spans="1:50" x14ac:dyDescent="0.25">
      <c r="A161" s="95"/>
      <c r="C161" s="76"/>
      <c r="D161" s="105"/>
      <c r="E161" s="267"/>
      <c r="F161" s="268"/>
      <c r="G161" s="76"/>
      <c r="H161" s="106"/>
      <c r="I161" s="107"/>
      <c r="J161" s="267"/>
      <c r="K161" s="268"/>
      <c r="L161" s="108"/>
      <c r="M161" s="109"/>
      <c r="N161" s="263"/>
      <c r="O161" s="264"/>
      <c r="P161" s="132" t="str">
        <f t="shared" si="32"/>
        <v/>
      </c>
      <c r="Q161" s="133" t="str">
        <f t="shared" si="32"/>
        <v/>
      </c>
      <c r="R161" s="133" t="str">
        <f t="shared" si="32"/>
        <v/>
      </c>
      <c r="S161" s="133" t="str">
        <f t="shared" si="32"/>
        <v/>
      </c>
      <c r="T161" s="133" t="str">
        <f t="shared" si="32"/>
        <v/>
      </c>
      <c r="U161" s="133" t="str">
        <f t="shared" si="32"/>
        <v/>
      </c>
      <c r="V161" s="133" t="str">
        <f t="shared" si="32"/>
        <v/>
      </c>
      <c r="W161" s="134" t="str">
        <f t="shared" si="32"/>
        <v/>
      </c>
      <c r="X161" s="134" t="str">
        <f t="shared" si="32"/>
        <v/>
      </c>
      <c r="Y161" s="134" t="str">
        <f t="shared" si="32"/>
        <v/>
      </c>
      <c r="Z161" s="134" t="str">
        <f t="shared" si="31"/>
        <v/>
      </c>
      <c r="AA161" s="134" t="str">
        <f t="shared" si="31"/>
        <v/>
      </c>
      <c r="AB161" s="134" t="str">
        <f t="shared" si="31"/>
        <v/>
      </c>
      <c r="AC161" s="134" t="str">
        <f t="shared" si="31"/>
        <v/>
      </c>
      <c r="AD161" s="133" t="str">
        <f t="shared" si="31"/>
        <v/>
      </c>
      <c r="AE161" s="133" t="str">
        <f t="shared" si="31"/>
        <v/>
      </c>
      <c r="AF161" s="133" t="str">
        <f t="shared" si="31"/>
        <v/>
      </c>
      <c r="AG161" s="133" t="str">
        <f t="shared" si="31"/>
        <v/>
      </c>
      <c r="AH161" s="133" t="str">
        <f t="shared" si="31"/>
        <v/>
      </c>
      <c r="AI161" s="133" t="str">
        <f t="shared" si="31"/>
        <v/>
      </c>
      <c r="AJ161" s="133" t="str">
        <f t="shared" si="33"/>
        <v/>
      </c>
      <c r="AK161" s="134" t="str">
        <f t="shared" si="33"/>
        <v/>
      </c>
      <c r="AL161" s="134" t="str">
        <f t="shared" si="33"/>
        <v/>
      </c>
      <c r="AM161" s="134" t="str">
        <f t="shared" si="33"/>
        <v/>
      </c>
      <c r="AN161" s="134" t="str">
        <f t="shared" si="33"/>
        <v/>
      </c>
      <c r="AO161" s="134" t="str">
        <f t="shared" si="33"/>
        <v/>
      </c>
      <c r="AP161" s="134" t="str">
        <f t="shared" si="33"/>
        <v/>
      </c>
      <c r="AQ161" s="134" t="str">
        <f t="shared" si="33"/>
        <v/>
      </c>
      <c r="AR161" s="133" t="str">
        <f t="shared" si="33"/>
        <v/>
      </c>
      <c r="AS161" s="133" t="str">
        <f t="shared" si="33"/>
        <v/>
      </c>
      <c r="AT161" s="133" t="str">
        <f t="shared" si="33"/>
        <v/>
      </c>
      <c r="AU161" s="133" t="str">
        <f t="shared" si="33"/>
        <v/>
      </c>
      <c r="AV161" s="133" t="str">
        <f t="shared" si="33"/>
        <v/>
      </c>
      <c r="AW161" s="133" t="str">
        <f t="shared" si="33"/>
        <v/>
      </c>
      <c r="AX161" s="135" t="str">
        <f t="shared" si="33"/>
        <v/>
      </c>
    </row>
    <row r="162" spans="1:50" x14ac:dyDescent="0.25">
      <c r="A162" s="95"/>
      <c r="C162" s="80"/>
      <c r="D162" s="111"/>
      <c r="E162" s="269"/>
      <c r="F162" s="270"/>
      <c r="G162" s="80"/>
      <c r="H162" s="112"/>
      <c r="I162" s="113"/>
      <c r="J162" s="269"/>
      <c r="K162" s="270"/>
      <c r="L162" s="114"/>
      <c r="M162" s="115"/>
      <c r="N162" s="265"/>
      <c r="O162" s="266"/>
      <c r="P162" s="132" t="str">
        <f t="shared" si="32"/>
        <v/>
      </c>
      <c r="Q162" s="133" t="str">
        <f t="shared" si="32"/>
        <v/>
      </c>
      <c r="R162" s="133" t="str">
        <f t="shared" si="32"/>
        <v/>
      </c>
      <c r="S162" s="133" t="str">
        <f t="shared" si="32"/>
        <v/>
      </c>
      <c r="T162" s="133" t="str">
        <f t="shared" si="32"/>
        <v/>
      </c>
      <c r="U162" s="133" t="str">
        <f t="shared" si="32"/>
        <v/>
      </c>
      <c r="V162" s="133" t="str">
        <f t="shared" si="32"/>
        <v/>
      </c>
      <c r="W162" s="134" t="str">
        <f t="shared" si="32"/>
        <v/>
      </c>
      <c r="X162" s="134" t="str">
        <f t="shared" si="32"/>
        <v/>
      </c>
      <c r="Y162" s="134" t="str">
        <f t="shared" si="32"/>
        <v/>
      </c>
      <c r="Z162" s="134" t="str">
        <f t="shared" si="31"/>
        <v/>
      </c>
      <c r="AA162" s="134" t="str">
        <f t="shared" si="31"/>
        <v/>
      </c>
      <c r="AB162" s="134" t="str">
        <f t="shared" si="31"/>
        <v/>
      </c>
      <c r="AC162" s="134" t="str">
        <f t="shared" si="31"/>
        <v/>
      </c>
      <c r="AD162" s="133" t="str">
        <f t="shared" si="31"/>
        <v/>
      </c>
      <c r="AE162" s="133" t="str">
        <f t="shared" si="31"/>
        <v/>
      </c>
      <c r="AF162" s="133" t="str">
        <f t="shared" si="31"/>
        <v/>
      </c>
      <c r="AG162" s="133" t="str">
        <f t="shared" si="31"/>
        <v/>
      </c>
      <c r="AH162" s="133" t="str">
        <f t="shared" si="31"/>
        <v/>
      </c>
      <c r="AI162" s="133" t="str">
        <f t="shared" si="31"/>
        <v/>
      </c>
      <c r="AJ162" s="133" t="str">
        <f t="shared" si="33"/>
        <v/>
      </c>
      <c r="AK162" s="134" t="str">
        <f t="shared" si="33"/>
        <v/>
      </c>
      <c r="AL162" s="134" t="str">
        <f t="shared" si="33"/>
        <v/>
      </c>
      <c r="AM162" s="134" t="str">
        <f t="shared" si="33"/>
        <v/>
      </c>
      <c r="AN162" s="134" t="str">
        <f t="shared" si="33"/>
        <v/>
      </c>
      <c r="AO162" s="134" t="str">
        <f t="shared" si="33"/>
        <v/>
      </c>
      <c r="AP162" s="134" t="str">
        <f t="shared" si="33"/>
        <v/>
      </c>
      <c r="AQ162" s="134" t="str">
        <f t="shared" si="33"/>
        <v/>
      </c>
      <c r="AR162" s="133" t="str">
        <f t="shared" si="33"/>
        <v/>
      </c>
      <c r="AS162" s="133" t="str">
        <f t="shared" si="33"/>
        <v/>
      </c>
      <c r="AT162" s="133" t="str">
        <f t="shared" si="33"/>
        <v/>
      </c>
      <c r="AU162" s="133" t="str">
        <f t="shared" si="33"/>
        <v/>
      </c>
      <c r="AV162" s="133" t="str">
        <f t="shared" si="33"/>
        <v/>
      </c>
      <c r="AW162" s="133" t="str">
        <f t="shared" si="33"/>
        <v/>
      </c>
      <c r="AX162" s="135" t="str">
        <f t="shared" si="33"/>
        <v/>
      </c>
    </row>
    <row r="163" spans="1:50" x14ac:dyDescent="0.25">
      <c r="A163" s="95"/>
      <c r="C163" s="76"/>
      <c r="D163" s="105"/>
      <c r="E163" s="267"/>
      <c r="F163" s="268"/>
      <c r="G163" s="76"/>
      <c r="H163" s="106"/>
      <c r="I163" s="107"/>
      <c r="J163" s="267"/>
      <c r="K163" s="268"/>
      <c r="L163" s="108"/>
      <c r="M163" s="109"/>
      <c r="N163" s="263"/>
      <c r="O163" s="264"/>
      <c r="P163" s="132" t="str">
        <f t="shared" si="32"/>
        <v/>
      </c>
      <c r="Q163" s="133" t="str">
        <f t="shared" si="32"/>
        <v/>
      </c>
      <c r="R163" s="133" t="str">
        <f t="shared" si="32"/>
        <v/>
      </c>
      <c r="S163" s="133" t="str">
        <f t="shared" si="32"/>
        <v/>
      </c>
      <c r="T163" s="133" t="str">
        <f t="shared" si="32"/>
        <v/>
      </c>
      <c r="U163" s="133" t="str">
        <f t="shared" si="32"/>
        <v/>
      </c>
      <c r="V163" s="133" t="str">
        <f t="shared" si="32"/>
        <v/>
      </c>
      <c r="W163" s="134" t="str">
        <f t="shared" si="32"/>
        <v/>
      </c>
      <c r="X163" s="134" t="str">
        <f t="shared" si="32"/>
        <v/>
      </c>
      <c r="Y163" s="134" t="str">
        <f t="shared" si="32"/>
        <v/>
      </c>
      <c r="Z163" s="134" t="str">
        <f t="shared" si="31"/>
        <v/>
      </c>
      <c r="AA163" s="134" t="str">
        <f t="shared" si="31"/>
        <v/>
      </c>
      <c r="AB163" s="134" t="str">
        <f t="shared" si="31"/>
        <v/>
      </c>
      <c r="AC163" s="134" t="str">
        <f t="shared" si="31"/>
        <v/>
      </c>
      <c r="AD163" s="133" t="str">
        <f t="shared" si="31"/>
        <v/>
      </c>
      <c r="AE163" s="133" t="str">
        <f t="shared" si="31"/>
        <v/>
      </c>
      <c r="AF163" s="133" t="str">
        <f t="shared" si="31"/>
        <v/>
      </c>
      <c r="AG163" s="133" t="str">
        <f t="shared" si="31"/>
        <v/>
      </c>
      <c r="AH163" s="133" t="str">
        <f t="shared" si="31"/>
        <v/>
      </c>
      <c r="AI163" s="133" t="str">
        <f t="shared" si="31"/>
        <v/>
      </c>
      <c r="AJ163" s="133" t="str">
        <f t="shared" si="33"/>
        <v/>
      </c>
      <c r="AK163" s="134" t="str">
        <f t="shared" si="33"/>
        <v/>
      </c>
      <c r="AL163" s="134" t="str">
        <f t="shared" si="33"/>
        <v/>
      </c>
      <c r="AM163" s="134" t="str">
        <f t="shared" si="33"/>
        <v/>
      </c>
      <c r="AN163" s="134" t="str">
        <f t="shared" si="33"/>
        <v/>
      </c>
      <c r="AO163" s="134" t="str">
        <f t="shared" si="33"/>
        <v/>
      </c>
      <c r="AP163" s="134" t="str">
        <f t="shared" si="33"/>
        <v/>
      </c>
      <c r="AQ163" s="134" t="str">
        <f t="shared" si="33"/>
        <v/>
      </c>
      <c r="AR163" s="133" t="str">
        <f t="shared" si="33"/>
        <v/>
      </c>
      <c r="AS163" s="133" t="str">
        <f t="shared" si="33"/>
        <v/>
      </c>
      <c r="AT163" s="133" t="str">
        <f t="shared" si="33"/>
        <v/>
      </c>
      <c r="AU163" s="133" t="str">
        <f t="shared" si="33"/>
        <v/>
      </c>
      <c r="AV163" s="133" t="str">
        <f t="shared" si="33"/>
        <v/>
      </c>
      <c r="AW163" s="133" t="str">
        <f t="shared" si="33"/>
        <v/>
      </c>
      <c r="AX163" s="135" t="str">
        <f t="shared" si="33"/>
        <v/>
      </c>
    </row>
    <row r="164" spans="1:50" x14ac:dyDescent="0.25">
      <c r="A164" s="95"/>
      <c r="C164" s="80"/>
      <c r="D164" s="111"/>
      <c r="E164" s="269"/>
      <c r="F164" s="270"/>
      <c r="G164" s="80"/>
      <c r="H164" s="112"/>
      <c r="I164" s="113"/>
      <c r="J164" s="269"/>
      <c r="K164" s="270"/>
      <c r="L164" s="114"/>
      <c r="M164" s="115"/>
      <c r="N164" s="265"/>
      <c r="O164" s="266"/>
      <c r="P164" s="132" t="str">
        <f t="shared" si="32"/>
        <v/>
      </c>
      <c r="Q164" s="133" t="str">
        <f t="shared" si="32"/>
        <v/>
      </c>
      <c r="R164" s="133" t="str">
        <f t="shared" si="32"/>
        <v/>
      </c>
      <c r="S164" s="133" t="str">
        <f t="shared" si="32"/>
        <v/>
      </c>
      <c r="T164" s="133" t="str">
        <f t="shared" si="32"/>
        <v/>
      </c>
      <c r="U164" s="133" t="str">
        <f t="shared" si="32"/>
        <v/>
      </c>
      <c r="V164" s="133" t="str">
        <f t="shared" si="32"/>
        <v/>
      </c>
      <c r="W164" s="134" t="str">
        <f t="shared" si="32"/>
        <v/>
      </c>
      <c r="X164" s="134" t="str">
        <f t="shared" si="32"/>
        <v/>
      </c>
      <c r="Y164" s="134" t="str">
        <f t="shared" si="32"/>
        <v/>
      </c>
      <c r="Z164" s="134" t="str">
        <f t="shared" si="31"/>
        <v/>
      </c>
      <c r="AA164" s="134" t="str">
        <f t="shared" si="31"/>
        <v/>
      </c>
      <c r="AB164" s="134" t="str">
        <f t="shared" si="31"/>
        <v/>
      </c>
      <c r="AC164" s="134" t="str">
        <f t="shared" si="31"/>
        <v/>
      </c>
      <c r="AD164" s="133" t="str">
        <f t="shared" si="31"/>
        <v/>
      </c>
      <c r="AE164" s="133" t="str">
        <f t="shared" si="31"/>
        <v/>
      </c>
      <c r="AF164" s="133" t="str">
        <f t="shared" si="31"/>
        <v/>
      </c>
      <c r="AG164" s="133" t="str">
        <f t="shared" si="31"/>
        <v/>
      </c>
      <c r="AH164" s="133" t="str">
        <f t="shared" si="31"/>
        <v/>
      </c>
      <c r="AI164" s="133" t="str">
        <f t="shared" si="31"/>
        <v/>
      </c>
      <c r="AJ164" s="133" t="str">
        <f t="shared" si="33"/>
        <v/>
      </c>
      <c r="AK164" s="134" t="str">
        <f t="shared" si="33"/>
        <v/>
      </c>
      <c r="AL164" s="134" t="str">
        <f t="shared" si="33"/>
        <v/>
      </c>
      <c r="AM164" s="134" t="str">
        <f t="shared" si="33"/>
        <v/>
      </c>
      <c r="AN164" s="134" t="str">
        <f t="shared" si="33"/>
        <v/>
      </c>
      <c r="AO164" s="134" t="str">
        <f t="shared" si="33"/>
        <v/>
      </c>
      <c r="AP164" s="134" t="str">
        <f t="shared" si="33"/>
        <v/>
      </c>
      <c r="AQ164" s="134" t="str">
        <f t="shared" si="33"/>
        <v/>
      </c>
      <c r="AR164" s="133" t="str">
        <f t="shared" si="33"/>
        <v/>
      </c>
      <c r="AS164" s="133" t="str">
        <f t="shared" si="33"/>
        <v/>
      </c>
      <c r="AT164" s="133" t="str">
        <f t="shared" si="33"/>
        <v/>
      </c>
      <c r="AU164" s="133" t="str">
        <f t="shared" si="33"/>
        <v/>
      </c>
      <c r="AV164" s="133" t="str">
        <f t="shared" si="33"/>
        <v/>
      </c>
      <c r="AW164" s="133" t="str">
        <f t="shared" si="33"/>
        <v/>
      </c>
      <c r="AX164" s="135" t="str">
        <f t="shared" si="33"/>
        <v/>
      </c>
    </row>
    <row r="165" spans="1:50" x14ac:dyDescent="0.25">
      <c r="A165" s="95"/>
      <c r="C165" s="76"/>
      <c r="D165" s="105"/>
      <c r="E165" s="267"/>
      <c r="F165" s="268"/>
      <c r="G165" s="76"/>
      <c r="H165" s="106"/>
      <c r="I165" s="107"/>
      <c r="J165" s="267"/>
      <c r="K165" s="268"/>
      <c r="L165" s="108"/>
      <c r="M165" s="109"/>
      <c r="N165" s="263"/>
      <c r="O165" s="264"/>
      <c r="P165" s="132" t="str">
        <f t="shared" si="32"/>
        <v/>
      </c>
      <c r="Q165" s="133" t="str">
        <f t="shared" si="32"/>
        <v/>
      </c>
      <c r="R165" s="133" t="str">
        <f t="shared" si="32"/>
        <v/>
      </c>
      <c r="S165" s="133" t="str">
        <f t="shared" si="32"/>
        <v/>
      </c>
      <c r="T165" s="133" t="str">
        <f t="shared" si="32"/>
        <v/>
      </c>
      <c r="U165" s="133" t="str">
        <f t="shared" si="32"/>
        <v/>
      </c>
      <c r="V165" s="133" t="str">
        <f t="shared" si="32"/>
        <v/>
      </c>
      <c r="W165" s="134" t="str">
        <f t="shared" si="32"/>
        <v/>
      </c>
      <c r="X165" s="134" t="str">
        <f t="shared" si="32"/>
        <v/>
      </c>
      <c r="Y165" s="134" t="str">
        <f t="shared" si="32"/>
        <v/>
      </c>
      <c r="Z165" s="134" t="str">
        <f t="shared" si="31"/>
        <v/>
      </c>
      <c r="AA165" s="134" t="str">
        <f t="shared" si="31"/>
        <v/>
      </c>
      <c r="AB165" s="134" t="str">
        <f t="shared" si="31"/>
        <v/>
      </c>
      <c r="AC165" s="134" t="str">
        <f t="shared" si="31"/>
        <v/>
      </c>
      <c r="AD165" s="133" t="str">
        <f t="shared" si="31"/>
        <v/>
      </c>
      <c r="AE165" s="133" t="str">
        <f t="shared" si="31"/>
        <v/>
      </c>
      <c r="AF165" s="133" t="str">
        <f t="shared" si="31"/>
        <v/>
      </c>
      <c r="AG165" s="133" t="str">
        <f t="shared" si="31"/>
        <v/>
      </c>
      <c r="AH165" s="133" t="str">
        <f t="shared" si="31"/>
        <v/>
      </c>
      <c r="AI165" s="133" t="str">
        <f t="shared" si="31"/>
        <v/>
      </c>
      <c r="AJ165" s="133" t="str">
        <f t="shared" si="33"/>
        <v/>
      </c>
      <c r="AK165" s="134" t="str">
        <f t="shared" si="33"/>
        <v/>
      </c>
      <c r="AL165" s="134" t="str">
        <f t="shared" si="33"/>
        <v/>
      </c>
      <c r="AM165" s="134" t="str">
        <f t="shared" si="33"/>
        <v/>
      </c>
      <c r="AN165" s="134" t="str">
        <f t="shared" si="33"/>
        <v/>
      </c>
      <c r="AO165" s="134" t="str">
        <f t="shared" si="33"/>
        <v/>
      </c>
      <c r="AP165" s="134" t="str">
        <f t="shared" si="33"/>
        <v/>
      </c>
      <c r="AQ165" s="134" t="str">
        <f t="shared" si="33"/>
        <v/>
      </c>
      <c r="AR165" s="133" t="str">
        <f t="shared" si="33"/>
        <v/>
      </c>
      <c r="AS165" s="133" t="str">
        <f t="shared" si="33"/>
        <v/>
      </c>
      <c r="AT165" s="133" t="str">
        <f t="shared" si="33"/>
        <v/>
      </c>
      <c r="AU165" s="133" t="str">
        <f t="shared" si="33"/>
        <v/>
      </c>
      <c r="AV165" s="133" t="str">
        <f t="shared" si="33"/>
        <v/>
      </c>
      <c r="AW165" s="133" t="str">
        <f t="shared" si="33"/>
        <v/>
      </c>
      <c r="AX165" s="135" t="str">
        <f t="shared" si="33"/>
        <v/>
      </c>
    </row>
    <row r="166" spans="1:50" x14ac:dyDescent="0.25">
      <c r="A166" s="95"/>
      <c r="C166" s="80"/>
      <c r="D166" s="111"/>
      <c r="E166" s="269"/>
      <c r="F166" s="270"/>
      <c r="G166" s="80"/>
      <c r="H166" s="112"/>
      <c r="I166" s="113"/>
      <c r="J166" s="269"/>
      <c r="K166" s="270"/>
      <c r="L166" s="114"/>
      <c r="M166" s="115"/>
      <c r="N166" s="265"/>
      <c r="O166" s="266"/>
      <c r="P166" s="132" t="str">
        <f t="shared" si="32"/>
        <v/>
      </c>
      <c r="Q166" s="133" t="str">
        <f t="shared" si="32"/>
        <v/>
      </c>
      <c r="R166" s="133" t="str">
        <f t="shared" si="32"/>
        <v/>
      </c>
      <c r="S166" s="133" t="str">
        <f t="shared" si="32"/>
        <v/>
      </c>
      <c r="T166" s="133" t="str">
        <f t="shared" si="32"/>
        <v/>
      </c>
      <c r="U166" s="133" t="str">
        <f t="shared" si="32"/>
        <v/>
      </c>
      <c r="V166" s="133" t="str">
        <f t="shared" si="32"/>
        <v/>
      </c>
      <c r="W166" s="134" t="str">
        <f t="shared" si="32"/>
        <v/>
      </c>
      <c r="X166" s="134" t="str">
        <f t="shared" si="32"/>
        <v/>
      </c>
      <c r="Y166" s="134" t="str">
        <f t="shared" si="32"/>
        <v/>
      </c>
      <c r="Z166" s="134" t="str">
        <f t="shared" si="31"/>
        <v/>
      </c>
      <c r="AA166" s="134" t="str">
        <f t="shared" si="31"/>
        <v/>
      </c>
      <c r="AB166" s="134" t="str">
        <f t="shared" si="31"/>
        <v/>
      </c>
      <c r="AC166" s="134" t="str">
        <f t="shared" si="31"/>
        <v/>
      </c>
      <c r="AD166" s="133" t="str">
        <f t="shared" si="31"/>
        <v/>
      </c>
      <c r="AE166" s="133" t="str">
        <f t="shared" si="31"/>
        <v/>
      </c>
      <c r="AF166" s="133" t="str">
        <f t="shared" si="31"/>
        <v/>
      </c>
      <c r="AG166" s="133" t="str">
        <f t="shared" si="31"/>
        <v/>
      </c>
      <c r="AH166" s="133" t="str">
        <f t="shared" si="31"/>
        <v/>
      </c>
      <c r="AI166" s="133" t="str">
        <f t="shared" si="31"/>
        <v/>
      </c>
      <c r="AJ166" s="133" t="str">
        <f t="shared" si="33"/>
        <v/>
      </c>
      <c r="AK166" s="134" t="str">
        <f t="shared" si="33"/>
        <v/>
      </c>
      <c r="AL166" s="134" t="str">
        <f t="shared" si="33"/>
        <v/>
      </c>
      <c r="AM166" s="134" t="str">
        <f t="shared" si="33"/>
        <v/>
      </c>
      <c r="AN166" s="134" t="str">
        <f t="shared" si="33"/>
        <v/>
      </c>
      <c r="AO166" s="134" t="str">
        <f t="shared" si="33"/>
        <v/>
      </c>
      <c r="AP166" s="134" t="str">
        <f t="shared" si="33"/>
        <v/>
      </c>
      <c r="AQ166" s="134" t="str">
        <f t="shared" si="33"/>
        <v/>
      </c>
      <c r="AR166" s="133" t="str">
        <f t="shared" si="33"/>
        <v/>
      </c>
      <c r="AS166" s="133" t="str">
        <f t="shared" si="33"/>
        <v/>
      </c>
      <c r="AT166" s="133" t="str">
        <f t="shared" si="33"/>
        <v/>
      </c>
      <c r="AU166" s="133" t="str">
        <f t="shared" si="33"/>
        <v/>
      </c>
      <c r="AV166" s="133" t="str">
        <f t="shared" si="33"/>
        <v/>
      </c>
      <c r="AW166" s="133" t="str">
        <f t="shared" si="33"/>
        <v/>
      </c>
      <c r="AX166" s="135" t="str">
        <f t="shared" si="33"/>
        <v/>
      </c>
    </row>
    <row r="167" spans="1:50" x14ac:dyDescent="0.25">
      <c r="A167" s="95"/>
      <c r="C167" s="76"/>
      <c r="D167" s="105"/>
      <c r="E167" s="267"/>
      <c r="F167" s="268"/>
      <c r="G167" s="76"/>
      <c r="H167" s="106"/>
      <c r="I167" s="107"/>
      <c r="J167" s="267"/>
      <c r="K167" s="268"/>
      <c r="L167" s="108"/>
      <c r="M167" s="109"/>
      <c r="N167" s="263"/>
      <c r="O167" s="264"/>
      <c r="P167" s="132" t="str">
        <f t="shared" si="32"/>
        <v/>
      </c>
      <c r="Q167" s="133" t="str">
        <f t="shared" si="32"/>
        <v/>
      </c>
      <c r="R167" s="133" t="str">
        <f t="shared" si="32"/>
        <v/>
      </c>
      <c r="S167" s="133" t="str">
        <f t="shared" si="32"/>
        <v/>
      </c>
      <c r="T167" s="133" t="str">
        <f t="shared" si="32"/>
        <v/>
      </c>
      <c r="U167" s="133" t="str">
        <f t="shared" si="32"/>
        <v/>
      </c>
      <c r="V167" s="133" t="str">
        <f t="shared" si="32"/>
        <v/>
      </c>
      <c r="W167" s="134" t="str">
        <f t="shared" si="32"/>
        <v/>
      </c>
      <c r="X167" s="134" t="str">
        <f t="shared" si="32"/>
        <v/>
      </c>
      <c r="Y167" s="134" t="str">
        <f t="shared" si="32"/>
        <v/>
      </c>
      <c r="Z167" s="134" t="str">
        <f t="shared" si="31"/>
        <v/>
      </c>
      <c r="AA167" s="134" t="str">
        <f t="shared" si="31"/>
        <v/>
      </c>
      <c r="AB167" s="134" t="str">
        <f t="shared" si="31"/>
        <v/>
      </c>
      <c r="AC167" s="134" t="str">
        <f t="shared" si="31"/>
        <v/>
      </c>
      <c r="AD167" s="133" t="str">
        <f t="shared" si="31"/>
        <v/>
      </c>
      <c r="AE167" s="133" t="str">
        <f t="shared" si="31"/>
        <v/>
      </c>
      <c r="AF167" s="133" t="str">
        <f t="shared" si="31"/>
        <v/>
      </c>
      <c r="AG167" s="133" t="str">
        <f t="shared" si="31"/>
        <v/>
      </c>
      <c r="AH167" s="133" t="str">
        <f t="shared" si="31"/>
        <v/>
      </c>
      <c r="AI167" s="133" t="str">
        <f t="shared" si="31"/>
        <v/>
      </c>
      <c r="AJ167" s="133" t="str">
        <f t="shared" si="33"/>
        <v/>
      </c>
      <c r="AK167" s="134" t="str">
        <f t="shared" si="33"/>
        <v/>
      </c>
      <c r="AL167" s="134" t="str">
        <f t="shared" si="33"/>
        <v/>
      </c>
      <c r="AM167" s="134" t="str">
        <f t="shared" si="33"/>
        <v/>
      </c>
      <c r="AN167" s="134" t="str">
        <f t="shared" si="33"/>
        <v/>
      </c>
      <c r="AO167" s="134" t="str">
        <f t="shared" si="33"/>
        <v/>
      </c>
      <c r="AP167" s="134" t="str">
        <f t="shared" si="33"/>
        <v/>
      </c>
      <c r="AQ167" s="134" t="str">
        <f t="shared" si="33"/>
        <v/>
      </c>
      <c r="AR167" s="133" t="str">
        <f t="shared" si="33"/>
        <v/>
      </c>
      <c r="AS167" s="133" t="str">
        <f t="shared" si="33"/>
        <v/>
      </c>
      <c r="AT167" s="133" t="str">
        <f t="shared" si="33"/>
        <v/>
      </c>
      <c r="AU167" s="133" t="str">
        <f t="shared" si="33"/>
        <v/>
      </c>
      <c r="AV167" s="133" t="str">
        <f t="shared" si="33"/>
        <v/>
      </c>
      <c r="AW167" s="133" t="str">
        <f t="shared" si="33"/>
        <v/>
      </c>
      <c r="AX167" s="135" t="str">
        <f t="shared" si="33"/>
        <v/>
      </c>
    </row>
    <row r="168" spans="1:50" x14ac:dyDescent="0.25">
      <c r="A168" s="95"/>
      <c r="C168" s="80"/>
      <c r="D168" s="111"/>
      <c r="E168" s="269"/>
      <c r="F168" s="270"/>
      <c r="G168" s="80"/>
      <c r="H168" s="112"/>
      <c r="I168" s="113"/>
      <c r="J168" s="269"/>
      <c r="K168" s="270"/>
      <c r="L168" s="114"/>
      <c r="M168" s="115"/>
      <c r="N168" s="265"/>
      <c r="O168" s="266"/>
      <c r="P168" s="132" t="str">
        <f t="shared" si="32"/>
        <v/>
      </c>
      <c r="Q168" s="133" t="str">
        <f t="shared" si="32"/>
        <v/>
      </c>
      <c r="R168" s="133" t="str">
        <f t="shared" si="32"/>
        <v/>
      </c>
      <c r="S168" s="133" t="str">
        <f t="shared" si="32"/>
        <v/>
      </c>
      <c r="T168" s="133" t="str">
        <f t="shared" si="32"/>
        <v/>
      </c>
      <c r="U168" s="133" t="str">
        <f t="shared" si="32"/>
        <v/>
      </c>
      <c r="V168" s="133" t="str">
        <f t="shared" si="32"/>
        <v/>
      </c>
      <c r="W168" s="134" t="str">
        <f t="shared" si="32"/>
        <v/>
      </c>
      <c r="X168" s="134" t="str">
        <f t="shared" si="32"/>
        <v/>
      </c>
      <c r="Y168" s="134" t="str">
        <f t="shared" si="32"/>
        <v/>
      </c>
      <c r="Z168" s="134" t="str">
        <f t="shared" si="31"/>
        <v/>
      </c>
      <c r="AA168" s="134" t="str">
        <f t="shared" si="31"/>
        <v/>
      </c>
      <c r="AB168" s="134" t="str">
        <f t="shared" si="31"/>
        <v/>
      </c>
      <c r="AC168" s="134" t="str">
        <f t="shared" si="31"/>
        <v/>
      </c>
      <c r="AD168" s="133" t="str">
        <f t="shared" si="31"/>
        <v/>
      </c>
      <c r="AE168" s="133" t="str">
        <f t="shared" si="31"/>
        <v/>
      </c>
      <c r="AF168" s="133" t="str">
        <f t="shared" si="31"/>
        <v/>
      </c>
      <c r="AG168" s="133" t="str">
        <f t="shared" si="31"/>
        <v/>
      </c>
      <c r="AH168" s="133" t="str">
        <f t="shared" si="31"/>
        <v/>
      </c>
      <c r="AI168" s="133" t="str">
        <f t="shared" si="31"/>
        <v/>
      </c>
      <c r="AJ168" s="133" t="str">
        <f t="shared" si="33"/>
        <v/>
      </c>
      <c r="AK168" s="134" t="str">
        <f t="shared" si="33"/>
        <v/>
      </c>
      <c r="AL168" s="134" t="str">
        <f t="shared" si="33"/>
        <v/>
      </c>
      <c r="AM168" s="134" t="str">
        <f t="shared" si="33"/>
        <v/>
      </c>
      <c r="AN168" s="134" t="str">
        <f t="shared" si="33"/>
        <v/>
      </c>
      <c r="AO168" s="134" t="str">
        <f t="shared" si="33"/>
        <v/>
      </c>
      <c r="AP168" s="134" t="str">
        <f t="shared" si="33"/>
        <v/>
      </c>
      <c r="AQ168" s="134" t="str">
        <f t="shared" si="33"/>
        <v/>
      </c>
      <c r="AR168" s="133" t="str">
        <f t="shared" si="33"/>
        <v/>
      </c>
      <c r="AS168" s="133" t="str">
        <f t="shared" si="33"/>
        <v/>
      </c>
      <c r="AT168" s="133" t="str">
        <f t="shared" si="33"/>
        <v/>
      </c>
      <c r="AU168" s="133" t="str">
        <f t="shared" si="33"/>
        <v/>
      </c>
      <c r="AV168" s="133" t="str">
        <f t="shared" si="33"/>
        <v/>
      </c>
      <c r="AW168" s="133" t="str">
        <f t="shared" si="33"/>
        <v/>
      </c>
      <c r="AX168" s="135" t="str">
        <f t="shared" si="33"/>
        <v/>
      </c>
    </row>
    <row r="169" spans="1:50" x14ac:dyDescent="0.25">
      <c r="A169" s="95"/>
      <c r="C169" s="76"/>
      <c r="D169" s="105"/>
      <c r="E169" s="267"/>
      <c r="F169" s="268"/>
      <c r="G169" s="76"/>
      <c r="H169" s="106"/>
      <c r="I169" s="107"/>
      <c r="J169" s="267"/>
      <c r="K169" s="268"/>
      <c r="L169" s="108"/>
      <c r="M169" s="109"/>
      <c r="N169" s="263"/>
      <c r="O169" s="264"/>
      <c r="P169" s="132" t="str">
        <f t="shared" si="32"/>
        <v/>
      </c>
      <c r="Q169" s="133" t="str">
        <f t="shared" si="32"/>
        <v/>
      </c>
      <c r="R169" s="133" t="str">
        <f t="shared" si="32"/>
        <v/>
      </c>
      <c r="S169" s="133" t="str">
        <f t="shared" si="32"/>
        <v/>
      </c>
      <c r="T169" s="133" t="str">
        <f t="shared" si="32"/>
        <v/>
      </c>
      <c r="U169" s="133" t="str">
        <f t="shared" si="32"/>
        <v/>
      </c>
      <c r="V169" s="133" t="str">
        <f t="shared" si="32"/>
        <v/>
      </c>
      <c r="W169" s="134" t="str">
        <f t="shared" si="32"/>
        <v/>
      </c>
      <c r="X169" s="134" t="str">
        <f t="shared" si="32"/>
        <v/>
      </c>
      <c r="Y169" s="134" t="str">
        <f t="shared" si="32"/>
        <v/>
      </c>
      <c r="Z169" s="134" t="str">
        <f t="shared" si="31"/>
        <v/>
      </c>
      <c r="AA169" s="134" t="str">
        <f t="shared" si="31"/>
        <v/>
      </c>
      <c r="AB169" s="134" t="str">
        <f t="shared" si="31"/>
        <v/>
      </c>
      <c r="AC169" s="134" t="str">
        <f t="shared" si="31"/>
        <v/>
      </c>
      <c r="AD169" s="133" t="str">
        <f t="shared" si="31"/>
        <v/>
      </c>
      <c r="AE169" s="133" t="str">
        <f t="shared" si="31"/>
        <v/>
      </c>
      <c r="AF169" s="133" t="str">
        <f t="shared" si="31"/>
        <v/>
      </c>
      <c r="AG169" s="133" t="str">
        <f t="shared" si="31"/>
        <v/>
      </c>
      <c r="AH169" s="133" t="str">
        <f t="shared" si="31"/>
        <v/>
      </c>
      <c r="AI169" s="133" t="str">
        <f t="shared" si="31"/>
        <v/>
      </c>
      <c r="AJ169" s="133" t="str">
        <f t="shared" si="33"/>
        <v/>
      </c>
      <c r="AK169" s="134" t="str">
        <f t="shared" si="33"/>
        <v/>
      </c>
      <c r="AL169" s="134" t="str">
        <f t="shared" si="33"/>
        <v/>
      </c>
      <c r="AM169" s="134" t="str">
        <f t="shared" si="33"/>
        <v/>
      </c>
      <c r="AN169" s="134" t="str">
        <f t="shared" si="33"/>
        <v/>
      </c>
      <c r="AO169" s="134" t="str">
        <f t="shared" si="33"/>
        <v/>
      </c>
      <c r="AP169" s="134" t="str">
        <f t="shared" si="33"/>
        <v/>
      </c>
      <c r="AQ169" s="134" t="str">
        <f t="shared" si="33"/>
        <v/>
      </c>
      <c r="AR169" s="133" t="str">
        <f t="shared" si="33"/>
        <v/>
      </c>
      <c r="AS169" s="133" t="str">
        <f t="shared" si="33"/>
        <v/>
      </c>
      <c r="AT169" s="133" t="str">
        <f t="shared" si="33"/>
        <v/>
      </c>
      <c r="AU169" s="133" t="str">
        <f t="shared" si="33"/>
        <v/>
      </c>
      <c r="AV169" s="133" t="str">
        <f t="shared" si="33"/>
        <v/>
      </c>
      <c r="AW169" s="133" t="str">
        <f t="shared" si="33"/>
        <v/>
      </c>
      <c r="AX169" s="135" t="str">
        <f t="shared" si="33"/>
        <v/>
      </c>
    </row>
    <row r="170" spans="1:50" x14ac:dyDescent="0.25">
      <c r="A170" s="95"/>
      <c r="C170" s="80"/>
      <c r="D170" s="111"/>
      <c r="E170" s="269"/>
      <c r="F170" s="270"/>
      <c r="G170" s="80"/>
      <c r="H170" s="112"/>
      <c r="I170" s="113"/>
      <c r="J170" s="269"/>
      <c r="K170" s="270"/>
      <c r="L170" s="114"/>
      <c r="M170" s="115"/>
      <c r="N170" s="265"/>
      <c r="O170" s="266"/>
      <c r="P170" s="132" t="str">
        <f t="shared" si="32"/>
        <v/>
      </c>
      <c r="Q170" s="133" t="str">
        <f t="shared" si="32"/>
        <v/>
      </c>
      <c r="R170" s="133" t="str">
        <f t="shared" si="32"/>
        <v/>
      </c>
      <c r="S170" s="133" t="str">
        <f t="shared" si="32"/>
        <v/>
      </c>
      <c r="T170" s="133" t="str">
        <f t="shared" si="32"/>
        <v/>
      </c>
      <c r="U170" s="133" t="str">
        <f t="shared" si="32"/>
        <v/>
      </c>
      <c r="V170" s="133" t="str">
        <f t="shared" si="32"/>
        <v/>
      </c>
      <c r="W170" s="134" t="str">
        <f t="shared" si="32"/>
        <v/>
      </c>
      <c r="X170" s="134" t="str">
        <f t="shared" si="32"/>
        <v/>
      </c>
      <c r="Y170" s="134" t="str">
        <f t="shared" si="32"/>
        <v/>
      </c>
      <c r="Z170" s="134" t="str">
        <f t="shared" si="31"/>
        <v/>
      </c>
      <c r="AA170" s="134" t="str">
        <f t="shared" si="31"/>
        <v/>
      </c>
      <c r="AB170" s="134" t="str">
        <f t="shared" si="31"/>
        <v/>
      </c>
      <c r="AC170" s="134" t="str">
        <f t="shared" si="31"/>
        <v/>
      </c>
      <c r="AD170" s="133" t="str">
        <f t="shared" si="31"/>
        <v/>
      </c>
      <c r="AE170" s="133" t="str">
        <f t="shared" si="31"/>
        <v/>
      </c>
      <c r="AF170" s="133" t="str">
        <f t="shared" si="31"/>
        <v/>
      </c>
      <c r="AG170" s="133" t="str">
        <f t="shared" si="31"/>
        <v/>
      </c>
      <c r="AH170" s="133" t="str">
        <f t="shared" si="31"/>
        <v/>
      </c>
      <c r="AI170" s="133" t="str">
        <f t="shared" si="31"/>
        <v/>
      </c>
      <c r="AJ170" s="133" t="str">
        <f t="shared" si="33"/>
        <v/>
      </c>
      <c r="AK170" s="134" t="str">
        <f t="shared" si="33"/>
        <v/>
      </c>
      <c r="AL170" s="134" t="str">
        <f t="shared" si="33"/>
        <v/>
      </c>
      <c r="AM170" s="134" t="str">
        <f t="shared" si="33"/>
        <v/>
      </c>
      <c r="AN170" s="134" t="str">
        <f t="shared" si="33"/>
        <v/>
      </c>
      <c r="AO170" s="134" t="str">
        <f t="shared" si="33"/>
        <v/>
      </c>
      <c r="AP170" s="134" t="str">
        <f t="shared" si="33"/>
        <v/>
      </c>
      <c r="AQ170" s="134" t="str">
        <f t="shared" si="33"/>
        <v/>
      </c>
      <c r="AR170" s="133" t="str">
        <f t="shared" si="33"/>
        <v/>
      </c>
      <c r="AS170" s="133" t="str">
        <f t="shared" si="33"/>
        <v/>
      </c>
      <c r="AT170" s="133" t="str">
        <f t="shared" si="33"/>
        <v/>
      </c>
      <c r="AU170" s="133" t="str">
        <f t="shared" si="33"/>
        <v/>
      </c>
      <c r="AV170" s="133" t="str">
        <f t="shared" si="33"/>
        <v/>
      </c>
      <c r="AW170" s="133" t="str">
        <f t="shared" si="33"/>
        <v/>
      </c>
      <c r="AX170" s="135" t="str">
        <f t="shared" si="33"/>
        <v/>
      </c>
    </row>
    <row r="171" spans="1:50" x14ac:dyDescent="0.25">
      <c r="A171" s="95"/>
      <c r="C171" s="76"/>
      <c r="D171" s="105"/>
      <c r="E171" s="267"/>
      <c r="F171" s="268"/>
      <c r="G171" s="76"/>
      <c r="H171" s="106"/>
      <c r="I171" s="107"/>
      <c r="J171" s="267"/>
      <c r="K171" s="268"/>
      <c r="L171" s="108"/>
      <c r="M171" s="109"/>
      <c r="N171" s="263"/>
      <c r="O171" s="264"/>
      <c r="P171" s="132" t="str">
        <f t="shared" si="32"/>
        <v/>
      </c>
      <c r="Q171" s="133" t="str">
        <f t="shared" si="32"/>
        <v/>
      </c>
      <c r="R171" s="133" t="str">
        <f t="shared" si="32"/>
        <v/>
      </c>
      <c r="S171" s="133" t="str">
        <f t="shared" si="32"/>
        <v/>
      </c>
      <c r="T171" s="133" t="str">
        <f t="shared" si="32"/>
        <v/>
      </c>
      <c r="U171" s="133" t="str">
        <f t="shared" si="32"/>
        <v/>
      </c>
      <c r="V171" s="133" t="str">
        <f t="shared" si="32"/>
        <v/>
      </c>
      <c r="W171" s="134" t="str">
        <f t="shared" si="32"/>
        <v/>
      </c>
      <c r="X171" s="134" t="str">
        <f t="shared" si="32"/>
        <v/>
      </c>
      <c r="Y171" s="134" t="str">
        <f t="shared" si="32"/>
        <v/>
      </c>
      <c r="Z171" s="134" t="str">
        <f t="shared" si="31"/>
        <v/>
      </c>
      <c r="AA171" s="134" t="str">
        <f t="shared" si="31"/>
        <v/>
      </c>
      <c r="AB171" s="134" t="str">
        <f t="shared" si="31"/>
        <v/>
      </c>
      <c r="AC171" s="134" t="str">
        <f t="shared" si="31"/>
        <v/>
      </c>
      <c r="AD171" s="133" t="str">
        <f t="shared" si="31"/>
        <v/>
      </c>
      <c r="AE171" s="133" t="str">
        <f t="shared" si="31"/>
        <v/>
      </c>
      <c r="AF171" s="133" t="str">
        <f t="shared" si="31"/>
        <v/>
      </c>
      <c r="AG171" s="133" t="str">
        <f t="shared" si="31"/>
        <v/>
      </c>
      <c r="AH171" s="133" t="str">
        <f t="shared" si="31"/>
        <v/>
      </c>
      <c r="AI171" s="133" t="str">
        <f t="shared" si="31"/>
        <v/>
      </c>
      <c r="AJ171" s="133" t="str">
        <f t="shared" si="33"/>
        <v/>
      </c>
      <c r="AK171" s="134" t="str">
        <f t="shared" si="33"/>
        <v/>
      </c>
      <c r="AL171" s="134" t="str">
        <f t="shared" si="33"/>
        <v/>
      </c>
      <c r="AM171" s="134" t="str">
        <f t="shared" si="33"/>
        <v/>
      </c>
      <c r="AN171" s="134" t="str">
        <f t="shared" si="33"/>
        <v/>
      </c>
      <c r="AO171" s="134" t="str">
        <f t="shared" si="33"/>
        <v/>
      </c>
      <c r="AP171" s="134" t="str">
        <f t="shared" si="33"/>
        <v/>
      </c>
      <c r="AQ171" s="134" t="str">
        <f t="shared" si="33"/>
        <v/>
      </c>
      <c r="AR171" s="133" t="str">
        <f t="shared" si="33"/>
        <v/>
      </c>
      <c r="AS171" s="133" t="str">
        <f t="shared" si="33"/>
        <v/>
      </c>
      <c r="AT171" s="133" t="str">
        <f t="shared" si="33"/>
        <v/>
      </c>
      <c r="AU171" s="133" t="str">
        <f t="shared" si="33"/>
        <v/>
      </c>
      <c r="AV171" s="133" t="str">
        <f t="shared" si="33"/>
        <v/>
      </c>
      <c r="AW171" s="133" t="str">
        <f t="shared" si="33"/>
        <v/>
      </c>
      <c r="AX171" s="135" t="str">
        <f t="shared" si="33"/>
        <v/>
      </c>
    </row>
    <row r="172" spans="1:50" x14ac:dyDescent="0.25">
      <c r="A172" s="95"/>
      <c r="C172" s="80"/>
      <c r="D172" s="111"/>
      <c r="E172" s="269"/>
      <c r="F172" s="270"/>
      <c r="G172" s="80"/>
      <c r="H172" s="112"/>
      <c r="I172" s="113"/>
      <c r="J172" s="269"/>
      <c r="K172" s="270"/>
      <c r="L172" s="114"/>
      <c r="M172" s="115"/>
      <c r="N172" s="265"/>
      <c r="O172" s="266"/>
      <c r="P172" s="132" t="str">
        <f t="shared" si="32"/>
        <v/>
      </c>
      <c r="Q172" s="133" t="str">
        <f t="shared" si="32"/>
        <v/>
      </c>
      <c r="R172" s="133" t="str">
        <f t="shared" si="32"/>
        <v/>
      </c>
      <c r="S172" s="133" t="str">
        <f t="shared" si="32"/>
        <v/>
      </c>
      <c r="T172" s="133" t="str">
        <f t="shared" si="32"/>
        <v/>
      </c>
      <c r="U172" s="133" t="str">
        <f t="shared" si="32"/>
        <v/>
      </c>
      <c r="V172" s="133" t="str">
        <f t="shared" si="32"/>
        <v/>
      </c>
      <c r="W172" s="134" t="str">
        <f t="shared" si="32"/>
        <v/>
      </c>
      <c r="X172" s="134" t="str">
        <f t="shared" si="32"/>
        <v/>
      </c>
      <c r="Y172" s="134" t="str">
        <f t="shared" si="32"/>
        <v/>
      </c>
      <c r="Z172" s="134" t="str">
        <f t="shared" si="32"/>
        <v/>
      </c>
      <c r="AA172" s="134" t="str">
        <f t="shared" si="32"/>
        <v/>
      </c>
      <c r="AB172" s="134" t="str">
        <f t="shared" si="32"/>
        <v/>
      </c>
      <c r="AC172" s="134" t="str">
        <f t="shared" si="32"/>
        <v/>
      </c>
      <c r="AD172" s="133" t="str">
        <f t="shared" si="32"/>
        <v/>
      </c>
      <c r="AE172" s="133" t="str">
        <f t="shared" ref="Z172:AI197" si="34">IF(AND(AE$7&gt;=$M172,AE$7&lt;=$N172),IF($L172=100%,$L172,$H172),"")</f>
        <v/>
      </c>
      <c r="AF172" s="133" t="str">
        <f t="shared" si="34"/>
        <v/>
      </c>
      <c r="AG172" s="133" t="str">
        <f t="shared" si="34"/>
        <v/>
      </c>
      <c r="AH172" s="133" t="str">
        <f t="shared" si="34"/>
        <v/>
      </c>
      <c r="AI172" s="133" t="str">
        <f t="shared" si="34"/>
        <v/>
      </c>
      <c r="AJ172" s="133" t="str">
        <f t="shared" si="33"/>
        <v/>
      </c>
      <c r="AK172" s="134" t="str">
        <f t="shared" si="33"/>
        <v/>
      </c>
      <c r="AL172" s="134" t="str">
        <f t="shared" si="33"/>
        <v/>
      </c>
      <c r="AM172" s="134" t="str">
        <f t="shared" si="33"/>
        <v/>
      </c>
      <c r="AN172" s="134" t="str">
        <f t="shared" si="33"/>
        <v/>
      </c>
      <c r="AO172" s="134" t="str">
        <f t="shared" si="33"/>
        <v/>
      </c>
      <c r="AP172" s="134" t="str">
        <f t="shared" si="33"/>
        <v/>
      </c>
      <c r="AQ172" s="134" t="str">
        <f t="shared" si="33"/>
        <v/>
      </c>
      <c r="AR172" s="133" t="str">
        <f t="shared" si="33"/>
        <v/>
      </c>
      <c r="AS172" s="133" t="str">
        <f t="shared" si="33"/>
        <v/>
      </c>
      <c r="AT172" s="133" t="str">
        <f t="shared" si="33"/>
        <v/>
      </c>
      <c r="AU172" s="133" t="str">
        <f t="shared" si="33"/>
        <v/>
      </c>
      <c r="AV172" s="133" t="str">
        <f t="shared" si="33"/>
        <v/>
      </c>
      <c r="AW172" s="133" t="str">
        <f t="shared" si="33"/>
        <v/>
      </c>
      <c r="AX172" s="135" t="str">
        <f t="shared" si="33"/>
        <v/>
      </c>
    </row>
    <row r="173" spans="1:50" x14ac:dyDescent="0.25">
      <c r="A173" s="95"/>
      <c r="C173" s="76"/>
      <c r="D173" s="105"/>
      <c r="E173" s="267"/>
      <c r="F173" s="268"/>
      <c r="G173" s="76"/>
      <c r="H173" s="106"/>
      <c r="I173" s="107"/>
      <c r="J173" s="267"/>
      <c r="K173" s="268"/>
      <c r="L173" s="108"/>
      <c r="M173" s="109"/>
      <c r="N173" s="263"/>
      <c r="O173" s="264"/>
      <c r="P173" s="132" t="str">
        <f t="shared" ref="P173:Y198" si="35">IF(AND(P$7&gt;=$M173,P$7&lt;=$N173),IF($L173=100%,$L173,$H173),"")</f>
        <v/>
      </c>
      <c r="Q173" s="133" t="str">
        <f t="shared" si="35"/>
        <v/>
      </c>
      <c r="R173" s="133" t="str">
        <f t="shared" si="35"/>
        <v/>
      </c>
      <c r="S173" s="133" t="str">
        <f t="shared" si="35"/>
        <v/>
      </c>
      <c r="T173" s="133" t="str">
        <f t="shared" si="35"/>
        <v/>
      </c>
      <c r="U173" s="133" t="str">
        <f t="shared" si="35"/>
        <v/>
      </c>
      <c r="V173" s="133" t="str">
        <f t="shared" si="35"/>
        <v/>
      </c>
      <c r="W173" s="134" t="str">
        <f t="shared" si="35"/>
        <v/>
      </c>
      <c r="X173" s="134" t="str">
        <f t="shared" si="35"/>
        <v/>
      </c>
      <c r="Y173" s="134" t="str">
        <f t="shared" si="35"/>
        <v/>
      </c>
      <c r="Z173" s="134" t="str">
        <f t="shared" si="34"/>
        <v/>
      </c>
      <c r="AA173" s="134" t="str">
        <f t="shared" si="34"/>
        <v/>
      </c>
      <c r="AB173" s="134" t="str">
        <f t="shared" si="34"/>
        <v/>
      </c>
      <c r="AC173" s="134" t="str">
        <f t="shared" si="34"/>
        <v/>
      </c>
      <c r="AD173" s="133" t="str">
        <f t="shared" si="34"/>
        <v/>
      </c>
      <c r="AE173" s="133" t="str">
        <f t="shared" si="34"/>
        <v/>
      </c>
      <c r="AF173" s="133" t="str">
        <f t="shared" si="34"/>
        <v/>
      </c>
      <c r="AG173" s="133" t="str">
        <f t="shared" si="34"/>
        <v/>
      </c>
      <c r="AH173" s="133" t="str">
        <f t="shared" si="34"/>
        <v/>
      </c>
      <c r="AI173" s="133" t="str">
        <f t="shared" si="34"/>
        <v/>
      </c>
      <c r="AJ173" s="133" t="str">
        <f t="shared" si="33"/>
        <v/>
      </c>
      <c r="AK173" s="134" t="str">
        <f t="shared" si="33"/>
        <v/>
      </c>
      <c r="AL173" s="134" t="str">
        <f t="shared" si="33"/>
        <v/>
      </c>
      <c r="AM173" s="134" t="str">
        <f t="shared" si="33"/>
        <v/>
      </c>
      <c r="AN173" s="134" t="str">
        <f t="shared" si="33"/>
        <v/>
      </c>
      <c r="AO173" s="134" t="str">
        <f t="shared" si="33"/>
        <v/>
      </c>
      <c r="AP173" s="134" t="str">
        <f t="shared" si="33"/>
        <v/>
      </c>
      <c r="AQ173" s="134" t="str">
        <f t="shared" si="33"/>
        <v/>
      </c>
      <c r="AR173" s="133" t="str">
        <f t="shared" si="33"/>
        <v/>
      </c>
      <c r="AS173" s="133" t="str">
        <f t="shared" si="33"/>
        <v/>
      </c>
      <c r="AT173" s="133" t="str">
        <f t="shared" si="33"/>
        <v/>
      </c>
      <c r="AU173" s="133" t="str">
        <f t="shared" si="33"/>
        <v/>
      </c>
      <c r="AV173" s="133" t="str">
        <f t="shared" si="33"/>
        <v/>
      </c>
      <c r="AW173" s="133" t="str">
        <f t="shared" si="33"/>
        <v/>
      </c>
      <c r="AX173" s="135" t="str">
        <f t="shared" si="33"/>
        <v/>
      </c>
    </row>
    <row r="174" spans="1:50" x14ac:dyDescent="0.25">
      <c r="A174" s="95"/>
      <c r="C174" s="80"/>
      <c r="D174" s="111"/>
      <c r="E174" s="269"/>
      <c r="F174" s="270"/>
      <c r="G174" s="80"/>
      <c r="H174" s="112"/>
      <c r="I174" s="113"/>
      <c r="J174" s="269"/>
      <c r="K174" s="270"/>
      <c r="L174" s="114"/>
      <c r="M174" s="115"/>
      <c r="N174" s="265"/>
      <c r="O174" s="266"/>
      <c r="P174" s="132" t="str">
        <f t="shared" si="35"/>
        <v/>
      </c>
      <c r="Q174" s="133" t="str">
        <f t="shared" si="35"/>
        <v/>
      </c>
      <c r="R174" s="133" t="str">
        <f t="shared" si="35"/>
        <v/>
      </c>
      <c r="S174" s="133" t="str">
        <f t="shared" si="35"/>
        <v/>
      </c>
      <c r="T174" s="133" t="str">
        <f t="shared" si="35"/>
        <v/>
      </c>
      <c r="U174" s="133" t="str">
        <f t="shared" si="35"/>
        <v/>
      </c>
      <c r="V174" s="133" t="str">
        <f t="shared" si="35"/>
        <v/>
      </c>
      <c r="W174" s="134" t="str">
        <f t="shared" si="35"/>
        <v/>
      </c>
      <c r="X174" s="134" t="str">
        <f t="shared" si="35"/>
        <v/>
      </c>
      <c r="Y174" s="134" t="str">
        <f t="shared" si="35"/>
        <v/>
      </c>
      <c r="Z174" s="134" t="str">
        <f t="shared" si="34"/>
        <v/>
      </c>
      <c r="AA174" s="134" t="str">
        <f t="shared" si="34"/>
        <v/>
      </c>
      <c r="AB174" s="134" t="str">
        <f t="shared" si="34"/>
        <v/>
      </c>
      <c r="AC174" s="134" t="str">
        <f t="shared" si="34"/>
        <v/>
      </c>
      <c r="AD174" s="133" t="str">
        <f t="shared" si="34"/>
        <v/>
      </c>
      <c r="AE174" s="133" t="str">
        <f t="shared" si="34"/>
        <v/>
      </c>
      <c r="AF174" s="133" t="str">
        <f t="shared" si="34"/>
        <v/>
      </c>
      <c r="AG174" s="133" t="str">
        <f t="shared" si="34"/>
        <v/>
      </c>
      <c r="AH174" s="133" t="str">
        <f t="shared" si="34"/>
        <v/>
      </c>
      <c r="AI174" s="133" t="str">
        <f t="shared" si="34"/>
        <v/>
      </c>
      <c r="AJ174" s="133" t="str">
        <f t="shared" si="33"/>
        <v/>
      </c>
      <c r="AK174" s="134" t="str">
        <f t="shared" si="33"/>
        <v/>
      </c>
      <c r="AL174" s="134" t="str">
        <f t="shared" si="33"/>
        <v/>
      </c>
      <c r="AM174" s="134" t="str">
        <f t="shared" si="33"/>
        <v/>
      </c>
      <c r="AN174" s="134" t="str">
        <f t="shared" si="33"/>
        <v/>
      </c>
      <c r="AO174" s="134" t="str">
        <f t="shared" si="33"/>
        <v/>
      </c>
      <c r="AP174" s="134" t="str">
        <f t="shared" si="33"/>
        <v/>
      </c>
      <c r="AQ174" s="134" t="str">
        <f t="shared" si="33"/>
        <v/>
      </c>
      <c r="AR174" s="133" t="str">
        <f t="shared" si="33"/>
        <v/>
      </c>
      <c r="AS174" s="133" t="str">
        <f t="shared" si="33"/>
        <v/>
      </c>
      <c r="AT174" s="133" t="str">
        <f t="shared" si="33"/>
        <v/>
      </c>
      <c r="AU174" s="133" t="str">
        <f t="shared" si="33"/>
        <v/>
      </c>
      <c r="AV174" s="133" t="str">
        <f t="shared" ref="AJ174:AX191" si="36">IF(AND(AV$7&gt;=$M174,AV$7&lt;=$N174),IF($L174=100%,$L174,$H174),"")</f>
        <v/>
      </c>
      <c r="AW174" s="133" t="str">
        <f t="shared" si="36"/>
        <v/>
      </c>
      <c r="AX174" s="135" t="str">
        <f t="shared" si="36"/>
        <v/>
      </c>
    </row>
    <row r="175" spans="1:50" x14ac:dyDescent="0.25">
      <c r="A175" s="95"/>
      <c r="C175" s="76"/>
      <c r="D175" s="105"/>
      <c r="E175" s="267"/>
      <c r="F175" s="268"/>
      <c r="G175" s="76"/>
      <c r="H175" s="106"/>
      <c r="I175" s="107"/>
      <c r="J175" s="267"/>
      <c r="K175" s="268"/>
      <c r="L175" s="108"/>
      <c r="M175" s="109"/>
      <c r="N175" s="263"/>
      <c r="O175" s="264"/>
      <c r="P175" s="132" t="str">
        <f t="shared" si="35"/>
        <v/>
      </c>
      <c r="Q175" s="133" t="str">
        <f t="shared" si="35"/>
        <v/>
      </c>
      <c r="R175" s="133" t="str">
        <f t="shared" si="35"/>
        <v/>
      </c>
      <c r="S175" s="133" t="str">
        <f t="shared" si="35"/>
        <v/>
      </c>
      <c r="T175" s="133" t="str">
        <f t="shared" si="35"/>
        <v/>
      </c>
      <c r="U175" s="133" t="str">
        <f t="shared" si="35"/>
        <v/>
      </c>
      <c r="V175" s="133" t="str">
        <f t="shared" si="35"/>
        <v/>
      </c>
      <c r="W175" s="134" t="str">
        <f t="shared" si="35"/>
        <v/>
      </c>
      <c r="X175" s="134" t="str">
        <f t="shared" si="35"/>
        <v/>
      </c>
      <c r="Y175" s="134" t="str">
        <f t="shared" si="35"/>
        <v/>
      </c>
      <c r="Z175" s="134" t="str">
        <f t="shared" si="34"/>
        <v/>
      </c>
      <c r="AA175" s="134" t="str">
        <f t="shared" si="34"/>
        <v/>
      </c>
      <c r="AB175" s="134" t="str">
        <f t="shared" si="34"/>
        <v/>
      </c>
      <c r="AC175" s="134" t="str">
        <f t="shared" si="34"/>
        <v/>
      </c>
      <c r="AD175" s="133" t="str">
        <f t="shared" si="34"/>
        <v/>
      </c>
      <c r="AE175" s="133" t="str">
        <f t="shared" si="34"/>
        <v/>
      </c>
      <c r="AF175" s="133" t="str">
        <f t="shared" si="34"/>
        <v/>
      </c>
      <c r="AG175" s="133" t="str">
        <f t="shared" si="34"/>
        <v/>
      </c>
      <c r="AH175" s="133" t="str">
        <f t="shared" si="34"/>
        <v/>
      </c>
      <c r="AI175" s="133" t="str">
        <f t="shared" si="34"/>
        <v/>
      </c>
      <c r="AJ175" s="133" t="str">
        <f t="shared" si="36"/>
        <v/>
      </c>
      <c r="AK175" s="134" t="str">
        <f t="shared" si="36"/>
        <v/>
      </c>
      <c r="AL175" s="134" t="str">
        <f t="shared" si="36"/>
        <v/>
      </c>
      <c r="AM175" s="134" t="str">
        <f t="shared" si="36"/>
        <v/>
      </c>
      <c r="AN175" s="134" t="str">
        <f t="shared" si="36"/>
        <v/>
      </c>
      <c r="AO175" s="134" t="str">
        <f t="shared" si="36"/>
        <v/>
      </c>
      <c r="AP175" s="134" t="str">
        <f t="shared" si="36"/>
        <v/>
      </c>
      <c r="AQ175" s="134" t="str">
        <f t="shared" si="36"/>
        <v/>
      </c>
      <c r="AR175" s="133" t="str">
        <f t="shared" si="36"/>
        <v/>
      </c>
      <c r="AS175" s="133" t="str">
        <f t="shared" si="36"/>
        <v/>
      </c>
      <c r="AT175" s="133" t="str">
        <f t="shared" si="36"/>
        <v/>
      </c>
      <c r="AU175" s="133" t="str">
        <f t="shared" si="36"/>
        <v/>
      </c>
      <c r="AV175" s="133" t="str">
        <f t="shared" si="36"/>
        <v/>
      </c>
      <c r="AW175" s="133" t="str">
        <f t="shared" si="36"/>
        <v/>
      </c>
      <c r="AX175" s="135" t="str">
        <f t="shared" si="36"/>
        <v/>
      </c>
    </row>
    <row r="176" spans="1:50" x14ac:dyDescent="0.25">
      <c r="A176" s="95"/>
      <c r="C176" s="80"/>
      <c r="D176" s="111"/>
      <c r="E176" s="269"/>
      <c r="F176" s="270"/>
      <c r="G176" s="80"/>
      <c r="H176" s="112"/>
      <c r="I176" s="113"/>
      <c r="J176" s="269"/>
      <c r="K176" s="270"/>
      <c r="L176" s="114"/>
      <c r="M176" s="115"/>
      <c r="N176" s="265"/>
      <c r="O176" s="266"/>
      <c r="P176" s="132" t="str">
        <f t="shared" si="35"/>
        <v/>
      </c>
      <c r="Q176" s="133" t="str">
        <f t="shared" si="35"/>
        <v/>
      </c>
      <c r="R176" s="133" t="str">
        <f t="shared" si="35"/>
        <v/>
      </c>
      <c r="S176" s="133" t="str">
        <f t="shared" si="35"/>
        <v/>
      </c>
      <c r="T176" s="133" t="str">
        <f t="shared" si="35"/>
        <v/>
      </c>
      <c r="U176" s="133" t="str">
        <f t="shared" si="35"/>
        <v/>
      </c>
      <c r="V176" s="133" t="str">
        <f t="shared" si="35"/>
        <v/>
      </c>
      <c r="W176" s="134" t="str">
        <f t="shared" si="35"/>
        <v/>
      </c>
      <c r="X176" s="134" t="str">
        <f t="shared" si="35"/>
        <v/>
      </c>
      <c r="Y176" s="134" t="str">
        <f t="shared" si="35"/>
        <v/>
      </c>
      <c r="Z176" s="134" t="str">
        <f t="shared" si="34"/>
        <v/>
      </c>
      <c r="AA176" s="134" t="str">
        <f t="shared" si="34"/>
        <v/>
      </c>
      <c r="AB176" s="134" t="str">
        <f t="shared" si="34"/>
        <v/>
      </c>
      <c r="AC176" s="134" t="str">
        <f t="shared" si="34"/>
        <v/>
      </c>
      <c r="AD176" s="133" t="str">
        <f t="shared" si="34"/>
        <v/>
      </c>
      <c r="AE176" s="133" t="str">
        <f t="shared" si="34"/>
        <v/>
      </c>
      <c r="AF176" s="133" t="str">
        <f t="shared" si="34"/>
        <v/>
      </c>
      <c r="AG176" s="133" t="str">
        <f t="shared" si="34"/>
        <v/>
      </c>
      <c r="AH176" s="133" t="str">
        <f t="shared" si="34"/>
        <v/>
      </c>
      <c r="AI176" s="133" t="str">
        <f t="shared" si="34"/>
        <v/>
      </c>
      <c r="AJ176" s="133" t="str">
        <f t="shared" si="36"/>
        <v/>
      </c>
      <c r="AK176" s="134" t="str">
        <f t="shared" si="36"/>
        <v/>
      </c>
      <c r="AL176" s="134" t="str">
        <f t="shared" si="36"/>
        <v/>
      </c>
      <c r="AM176" s="134" t="str">
        <f t="shared" si="36"/>
        <v/>
      </c>
      <c r="AN176" s="134" t="str">
        <f t="shared" si="36"/>
        <v/>
      </c>
      <c r="AO176" s="134" t="str">
        <f t="shared" si="36"/>
        <v/>
      </c>
      <c r="AP176" s="134" t="str">
        <f t="shared" si="36"/>
        <v/>
      </c>
      <c r="AQ176" s="134" t="str">
        <f t="shared" si="36"/>
        <v/>
      </c>
      <c r="AR176" s="133" t="str">
        <f t="shared" si="36"/>
        <v/>
      </c>
      <c r="AS176" s="133" t="str">
        <f t="shared" si="36"/>
        <v/>
      </c>
      <c r="AT176" s="133" t="str">
        <f t="shared" si="36"/>
        <v/>
      </c>
      <c r="AU176" s="133" t="str">
        <f t="shared" si="36"/>
        <v/>
      </c>
      <c r="AV176" s="133" t="str">
        <f t="shared" si="36"/>
        <v/>
      </c>
      <c r="AW176" s="133" t="str">
        <f t="shared" si="36"/>
        <v/>
      </c>
      <c r="AX176" s="135" t="str">
        <f t="shared" si="36"/>
        <v/>
      </c>
    </row>
    <row r="177" spans="1:50" x14ac:dyDescent="0.25">
      <c r="A177" s="95"/>
      <c r="C177" s="76"/>
      <c r="D177" s="105"/>
      <c r="E177" s="267"/>
      <c r="F177" s="268"/>
      <c r="G177" s="76"/>
      <c r="H177" s="106"/>
      <c r="I177" s="107"/>
      <c r="J177" s="267"/>
      <c r="K177" s="268"/>
      <c r="L177" s="108"/>
      <c r="M177" s="109"/>
      <c r="N177" s="263"/>
      <c r="O177" s="264"/>
      <c r="P177" s="132" t="str">
        <f t="shared" si="35"/>
        <v/>
      </c>
      <c r="Q177" s="133" t="str">
        <f t="shared" si="35"/>
        <v/>
      </c>
      <c r="R177" s="133" t="str">
        <f t="shared" si="35"/>
        <v/>
      </c>
      <c r="S177" s="133" t="str">
        <f t="shared" si="35"/>
        <v/>
      </c>
      <c r="T177" s="133" t="str">
        <f t="shared" si="35"/>
        <v/>
      </c>
      <c r="U177" s="133" t="str">
        <f t="shared" si="35"/>
        <v/>
      </c>
      <c r="V177" s="133" t="str">
        <f t="shared" si="35"/>
        <v/>
      </c>
      <c r="W177" s="134" t="str">
        <f t="shared" si="35"/>
        <v/>
      </c>
      <c r="X177" s="134" t="str">
        <f t="shared" si="35"/>
        <v/>
      </c>
      <c r="Y177" s="134" t="str">
        <f t="shared" si="35"/>
        <v/>
      </c>
      <c r="Z177" s="134" t="str">
        <f t="shared" si="34"/>
        <v/>
      </c>
      <c r="AA177" s="134" t="str">
        <f t="shared" si="34"/>
        <v/>
      </c>
      <c r="AB177" s="134" t="str">
        <f t="shared" si="34"/>
        <v/>
      </c>
      <c r="AC177" s="134" t="str">
        <f t="shared" si="34"/>
        <v/>
      </c>
      <c r="AD177" s="133" t="str">
        <f t="shared" si="34"/>
        <v/>
      </c>
      <c r="AE177" s="133" t="str">
        <f t="shared" si="34"/>
        <v/>
      </c>
      <c r="AF177" s="133" t="str">
        <f t="shared" si="34"/>
        <v/>
      </c>
      <c r="AG177" s="133" t="str">
        <f t="shared" si="34"/>
        <v/>
      </c>
      <c r="AH177" s="133" t="str">
        <f t="shared" si="34"/>
        <v/>
      </c>
      <c r="AI177" s="133" t="str">
        <f t="shared" si="34"/>
        <v/>
      </c>
      <c r="AJ177" s="133" t="str">
        <f t="shared" si="36"/>
        <v/>
      </c>
      <c r="AK177" s="134" t="str">
        <f t="shared" si="36"/>
        <v/>
      </c>
      <c r="AL177" s="134" t="str">
        <f t="shared" si="36"/>
        <v/>
      </c>
      <c r="AM177" s="134" t="str">
        <f t="shared" si="36"/>
        <v/>
      </c>
      <c r="AN177" s="134" t="str">
        <f t="shared" si="36"/>
        <v/>
      </c>
      <c r="AO177" s="134" t="str">
        <f t="shared" si="36"/>
        <v/>
      </c>
      <c r="AP177" s="134" t="str">
        <f t="shared" si="36"/>
        <v/>
      </c>
      <c r="AQ177" s="134" t="str">
        <f t="shared" si="36"/>
        <v/>
      </c>
      <c r="AR177" s="133" t="str">
        <f t="shared" si="36"/>
        <v/>
      </c>
      <c r="AS177" s="133" t="str">
        <f t="shared" si="36"/>
        <v/>
      </c>
      <c r="AT177" s="133" t="str">
        <f t="shared" si="36"/>
        <v/>
      </c>
      <c r="AU177" s="133" t="str">
        <f t="shared" si="36"/>
        <v/>
      </c>
      <c r="AV177" s="133" t="str">
        <f t="shared" si="36"/>
        <v/>
      </c>
      <c r="AW177" s="133" t="str">
        <f t="shared" si="36"/>
        <v/>
      </c>
      <c r="AX177" s="135" t="str">
        <f t="shared" si="36"/>
        <v/>
      </c>
    </row>
    <row r="178" spans="1:50" x14ac:dyDescent="0.25">
      <c r="A178" s="95"/>
      <c r="C178" s="80"/>
      <c r="D178" s="111"/>
      <c r="E178" s="269"/>
      <c r="F178" s="270"/>
      <c r="G178" s="80"/>
      <c r="H178" s="112"/>
      <c r="I178" s="113"/>
      <c r="J178" s="269"/>
      <c r="K178" s="270"/>
      <c r="L178" s="114"/>
      <c r="M178" s="115"/>
      <c r="N178" s="265"/>
      <c r="O178" s="266"/>
      <c r="P178" s="132" t="str">
        <f t="shared" si="35"/>
        <v/>
      </c>
      <c r="Q178" s="133" t="str">
        <f t="shared" si="35"/>
        <v/>
      </c>
      <c r="R178" s="133" t="str">
        <f t="shared" si="35"/>
        <v/>
      </c>
      <c r="S178" s="133" t="str">
        <f t="shared" si="35"/>
        <v/>
      </c>
      <c r="T178" s="133" t="str">
        <f t="shared" si="35"/>
        <v/>
      </c>
      <c r="U178" s="133" t="str">
        <f t="shared" si="35"/>
        <v/>
      </c>
      <c r="V178" s="133" t="str">
        <f t="shared" si="35"/>
        <v/>
      </c>
      <c r="W178" s="134" t="str">
        <f t="shared" si="35"/>
        <v/>
      </c>
      <c r="X178" s="134" t="str">
        <f t="shared" si="35"/>
        <v/>
      </c>
      <c r="Y178" s="134" t="str">
        <f t="shared" si="35"/>
        <v/>
      </c>
      <c r="Z178" s="134" t="str">
        <f t="shared" si="34"/>
        <v/>
      </c>
      <c r="AA178" s="134" t="str">
        <f t="shared" si="34"/>
        <v/>
      </c>
      <c r="AB178" s="134" t="str">
        <f t="shared" si="34"/>
        <v/>
      </c>
      <c r="AC178" s="134" t="str">
        <f t="shared" si="34"/>
        <v/>
      </c>
      <c r="AD178" s="133" t="str">
        <f t="shared" si="34"/>
        <v/>
      </c>
      <c r="AE178" s="133" t="str">
        <f t="shared" si="34"/>
        <v/>
      </c>
      <c r="AF178" s="133" t="str">
        <f t="shared" si="34"/>
        <v/>
      </c>
      <c r="AG178" s="133" t="str">
        <f t="shared" si="34"/>
        <v/>
      </c>
      <c r="AH178" s="133" t="str">
        <f t="shared" si="34"/>
        <v/>
      </c>
      <c r="AI178" s="133" t="str">
        <f t="shared" si="34"/>
        <v/>
      </c>
      <c r="AJ178" s="133" t="str">
        <f t="shared" si="36"/>
        <v/>
      </c>
      <c r="AK178" s="134" t="str">
        <f t="shared" si="36"/>
        <v/>
      </c>
      <c r="AL178" s="134" t="str">
        <f t="shared" si="36"/>
        <v/>
      </c>
      <c r="AM178" s="134" t="str">
        <f t="shared" si="36"/>
        <v/>
      </c>
      <c r="AN178" s="134" t="str">
        <f t="shared" si="36"/>
        <v/>
      </c>
      <c r="AO178" s="134" t="str">
        <f t="shared" si="36"/>
        <v/>
      </c>
      <c r="AP178" s="134" t="str">
        <f t="shared" si="36"/>
        <v/>
      </c>
      <c r="AQ178" s="134" t="str">
        <f t="shared" si="36"/>
        <v/>
      </c>
      <c r="AR178" s="133" t="str">
        <f t="shared" si="36"/>
        <v/>
      </c>
      <c r="AS178" s="133" t="str">
        <f t="shared" si="36"/>
        <v/>
      </c>
      <c r="AT178" s="133" t="str">
        <f t="shared" si="36"/>
        <v/>
      </c>
      <c r="AU178" s="133" t="str">
        <f t="shared" si="36"/>
        <v/>
      </c>
      <c r="AV178" s="133" t="str">
        <f t="shared" si="36"/>
        <v/>
      </c>
      <c r="AW178" s="133" t="str">
        <f t="shared" si="36"/>
        <v/>
      </c>
      <c r="AX178" s="135" t="str">
        <f t="shared" si="36"/>
        <v/>
      </c>
    </row>
    <row r="179" spans="1:50" x14ac:dyDescent="0.25">
      <c r="A179" s="95"/>
      <c r="C179" s="76"/>
      <c r="D179" s="105"/>
      <c r="E179" s="267"/>
      <c r="F179" s="268"/>
      <c r="G179" s="76"/>
      <c r="H179" s="106"/>
      <c r="I179" s="107"/>
      <c r="J179" s="267"/>
      <c r="K179" s="268"/>
      <c r="L179" s="108"/>
      <c r="M179" s="109"/>
      <c r="N179" s="263"/>
      <c r="O179" s="264"/>
      <c r="P179" s="132" t="str">
        <f t="shared" si="35"/>
        <v/>
      </c>
      <c r="Q179" s="133" t="str">
        <f t="shared" si="35"/>
        <v/>
      </c>
      <c r="R179" s="133" t="str">
        <f t="shared" si="35"/>
        <v/>
      </c>
      <c r="S179" s="133" t="str">
        <f t="shared" si="35"/>
        <v/>
      </c>
      <c r="T179" s="133" t="str">
        <f t="shared" si="35"/>
        <v/>
      </c>
      <c r="U179" s="133" t="str">
        <f t="shared" si="35"/>
        <v/>
      </c>
      <c r="V179" s="133" t="str">
        <f t="shared" si="35"/>
        <v/>
      </c>
      <c r="W179" s="134" t="str">
        <f t="shared" si="35"/>
        <v/>
      </c>
      <c r="X179" s="134" t="str">
        <f t="shared" si="35"/>
        <v/>
      </c>
      <c r="Y179" s="134" t="str">
        <f t="shared" si="35"/>
        <v/>
      </c>
      <c r="Z179" s="134" t="str">
        <f t="shared" si="34"/>
        <v/>
      </c>
      <c r="AA179" s="134" t="str">
        <f t="shared" si="34"/>
        <v/>
      </c>
      <c r="AB179" s="134" t="str">
        <f t="shared" si="34"/>
        <v/>
      </c>
      <c r="AC179" s="134" t="str">
        <f t="shared" si="34"/>
        <v/>
      </c>
      <c r="AD179" s="133" t="str">
        <f t="shared" si="34"/>
        <v/>
      </c>
      <c r="AE179" s="133" t="str">
        <f t="shared" si="34"/>
        <v/>
      </c>
      <c r="AF179" s="133" t="str">
        <f t="shared" si="34"/>
        <v/>
      </c>
      <c r="AG179" s="133" t="str">
        <f t="shared" si="34"/>
        <v/>
      </c>
      <c r="AH179" s="133" t="str">
        <f t="shared" si="34"/>
        <v/>
      </c>
      <c r="AI179" s="133" t="str">
        <f t="shared" si="34"/>
        <v/>
      </c>
      <c r="AJ179" s="133" t="str">
        <f t="shared" si="36"/>
        <v/>
      </c>
      <c r="AK179" s="134" t="str">
        <f t="shared" si="36"/>
        <v/>
      </c>
      <c r="AL179" s="134" t="str">
        <f t="shared" si="36"/>
        <v/>
      </c>
      <c r="AM179" s="134" t="str">
        <f t="shared" si="36"/>
        <v/>
      </c>
      <c r="AN179" s="134" t="str">
        <f t="shared" si="36"/>
        <v/>
      </c>
      <c r="AO179" s="134" t="str">
        <f t="shared" si="36"/>
        <v/>
      </c>
      <c r="AP179" s="134" t="str">
        <f t="shared" si="36"/>
        <v/>
      </c>
      <c r="AQ179" s="134" t="str">
        <f t="shared" si="36"/>
        <v/>
      </c>
      <c r="AR179" s="133" t="str">
        <f t="shared" si="36"/>
        <v/>
      </c>
      <c r="AS179" s="133" t="str">
        <f t="shared" si="36"/>
        <v/>
      </c>
      <c r="AT179" s="133" t="str">
        <f t="shared" si="36"/>
        <v/>
      </c>
      <c r="AU179" s="133" t="str">
        <f t="shared" si="36"/>
        <v/>
      </c>
      <c r="AV179" s="133" t="str">
        <f t="shared" si="36"/>
        <v/>
      </c>
      <c r="AW179" s="133" t="str">
        <f t="shared" si="36"/>
        <v/>
      </c>
      <c r="AX179" s="135" t="str">
        <f t="shared" si="36"/>
        <v/>
      </c>
    </row>
    <row r="180" spans="1:50" x14ac:dyDescent="0.25">
      <c r="A180" s="95"/>
      <c r="C180" s="80"/>
      <c r="D180" s="111"/>
      <c r="E180" s="269"/>
      <c r="F180" s="270"/>
      <c r="G180" s="80"/>
      <c r="H180" s="112"/>
      <c r="I180" s="113"/>
      <c r="J180" s="269"/>
      <c r="K180" s="270"/>
      <c r="L180" s="114"/>
      <c r="M180" s="115"/>
      <c r="N180" s="265"/>
      <c r="O180" s="266"/>
      <c r="P180" s="132" t="str">
        <f t="shared" si="35"/>
        <v/>
      </c>
      <c r="Q180" s="133" t="str">
        <f t="shared" si="35"/>
        <v/>
      </c>
      <c r="R180" s="133" t="str">
        <f t="shared" si="35"/>
        <v/>
      </c>
      <c r="S180" s="133" t="str">
        <f t="shared" si="35"/>
        <v/>
      </c>
      <c r="T180" s="133" t="str">
        <f t="shared" si="35"/>
        <v/>
      </c>
      <c r="U180" s="133" t="str">
        <f t="shared" si="35"/>
        <v/>
      </c>
      <c r="V180" s="133" t="str">
        <f t="shared" si="35"/>
        <v/>
      </c>
      <c r="W180" s="134" t="str">
        <f t="shared" si="35"/>
        <v/>
      </c>
      <c r="X180" s="134" t="str">
        <f t="shared" si="35"/>
        <v/>
      </c>
      <c r="Y180" s="134" t="str">
        <f t="shared" si="35"/>
        <v/>
      </c>
      <c r="Z180" s="134" t="str">
        <f t="shared" si="34"/>
        <v/>
      </c>
      <c r="AA180" s="134" t="str">
        <f t="shared" si="34"/>
        <v/>
      </c>
      <c r="AB180" s="134" t="str">
        <f t="shared" si="34"/>
        <v/>
      </c>
      <c r="AC180" s="134" t="str">
        <f t="shared" si="34"/>
        <v/>
      </c>
      <c r="AD180" s="133" t="str">
        <f t="shared" si="34"/>
        <v/>
      </c>
      <c r="AE180" s="133" t="str">
        <f t="shared" si="34"/>
        <v/>
      </c>
      <c r="AF180" s="133" t="str">
        <f t="shared" si="34"/>
        <v/>
      </c>
      <c r="AG180" s="133" t="str">
        <f t="shared" si="34"/>
        <v/>
      </c>
      <c r="AH180" s="133" t="str">
        <f t="shared" si="34"/>
        <v/>
      </c>
      <c r="AI180" s="133" t="str">
        <f t="shared" si="34"/>
        <v/>
      </c>
      <c r="AJ180" s="133" t="str">
        <f t="shared" si="36"/>
        <v/>
      </c>
      <c r="AK180" s="134" t="str">
        <f t="shared" si="36"/>
        <v/>
      </c>
      <c r="AL180" s="134" t="str">
        <f t="shared" si="36"/>
        <v/>
      </c>
      <c r="AM180" s="134" t="str">
        <f t="shared" si="36"/>
        <v/>
      </c>
      <c r="AN180" s="134" t="str">
        <f t="shared" si="36"/>
        <v/>
      </c>
      <c r="AO180" s="134" t="str">
        <f t="shared" si="36"/>
        <v/>
      </c>
      <c r="AP180" s="134" t="str">
        <f t="shared" si="36"/>
        <v/>
      </c>
      <c r="AQ180" s="134" t="str">
        <f t="shared" si="36"/>
        <v/>
      </c>
      <c r="AR180" s="133" t="str">
        <f t="shared" si="36"/>
        <v/>
      </c>
      <c r="AS180" s="133" t="str">
        <f t="shared" si="36"/>
        <v/>
      </c>
      <c r="AT180" s="133" t="str">
        <f t="shared" si="36"/>
        <v/>
      </c>
      <c r="AU180" s="133" t="str">
        <f t="shared" si="36"/>
        <v/>
      </c>
      <c r="AV180" s="133" t="str">
        <f t="shared" si="36"/>
        <v/>
      </c>
      <c r="AW180" s="133" t="str">
        <f t="shared" si="36"/>
        <v/>
      </c>
      <c r="AX180" s="135" t="str">
        <f t="shared" si="36"/>
        <v/>
      </c>
    </row>
    <row r="181" spans="1:50" x14ac:dyDescent="0.25">
      <c r="A181" s="95"/>
      <c r="C181" s="76"/>
      <c r="D181" s="105"/>
      <c r="E181" s="267"/>
      <c r="F181" s="268"/>
      <c r="G181" s="76"/>
      <c r="H181" s="106"/>
      <c r="I181" s="107"/>
      <c r="J181" s="267"/>
      <c r="K181" s="268"/>
      <c r="L181" s="108"/>
      <c r="M181" s="109"/>
      <c r="N181" s="263"/>
      <c r="O181" s="264"/>
      <c r="P181" s="132" t="str">
        <f t="shared" si="35"/>
        <v/>
      </c>
      <c r="Q181" s="133" t="str">
        <f t="shared" si="35"/>
        <v/>
      </c>
      <c r="R181" s="133" t="str">
        <f t="shared" si="35"/>
        <v/>
      </c>
      <c r="S181" s="133" t="str">
        <f t="shared" si="35"/>
        <v/>
      </c>
      <c r="T181" s="133" t="str">
        <f t="shared" si="35"/>
        <v/>
      </c>
      <c r="U181" s="133" t="str">
        <f t="shared" si="35"/>
        <v/>
      </c>
      <c r="V181" s="133" t="str">
        <f t="shared" si="35"/>
        <v/>
      </c>
      <c r="W181" s="134" t="str">
        <f t="shared" si="35"/>
        <v/>
      </c>
      <c r="X181" s="134" t="str">
        <f t="shared" si="35"/>
        <v/>
      </c>
      <c r="Y181" s="134" t="str">
        <f t="shared" si="35"/>
        <v/>
      </c>
      <c r="Z181" s="134" t="str">
        <f t="shared" si="34"/>
        <v/>
      </c>
      <c r="AA181" s="134" t="str">
        <f t="shared" si="34"/>
        <v/>
      </c>
      <c r="AB181" s="134" t="str">
        <f t="shared" si="34"/>
        <v/>
      </c>
      <c r="AC181" s="134" t="str">
        <f t="shared" si="34"/>
        <v/>
      </c>
      <c r="AD181" s="133" t="str">
        <f t="shared" si="34"/>
        <v/>
      </c>
      <c r="AE181" s="133" t="str">
        <f t="shared" si="34"/>
        <v/>
      </c>
      <c r="AF181" s="133" t="str">
        <f t="shared" si="34"/>
        <v/>
      </c>
      <c r="AG181" s="133" t="str">
        <f t="shared" si="34"/>
        <v/>
      </c>
      <c r="AH181" s="133" t="str">
        <f t="shared" si="34"/>
        <v/>
      </c>
      <c r="AI181" s="133" t="str">
        <f t="shared" si="34"/>
        <v/>
      </c>
      <c r="AJ181" s="133" t="str">
        <f t="shared" si="36"/>
        <v/>
      </c>
      <c r="AK181" s="134" t="str">
        <f t="shared" si="36"/>
        <v/>
      </c>
      <c r="AL181" s="134" t="str">
        <f t="shared" si="36"/>
        <v/>
      </c>
      <c r="AM181" s="134" t="str">
        <f t="shared" si="36"/>
        <v/>
      </c>
      <c r="AN181" s="134" t="str">
        <f t="shared" si="36"/>
        <v/>
      </c>
      <c r="AO181" s="134" t="str">
        <f t="shared" si="36"/>
        <v/>
      </c>
      <c r="AP181" s="134" t="str">
        <f t="shared" si="36"/>
        <v/>
      </c>
      <c r="AQ181" s="134" t="str">
        <f t="shared" si="36"/>
        <v/>
      </c>
      <c r="AR181" s="133" t="str">
        <f t="shared" si="36"/>
        <v/>
      </c>
      <c r="AS181" s="133" t="str">
        <f t="shared" si="36"/>
        <v/>
      </c>
      <c r="AT181" s="133" t="str">
        <f t="shared" si="36"/>
        <v/>
      </c>
      <c r="AU181" s="133" t="str">
        <f t="shared" si="36"/>
        <v/>
      </c>
      <c r="AV181" s="133" t="str">
        <f t="shared" si="36"/>
        <v/>
      </c>
      <c r="AW181" s="133" t="str">
        <f t="shared" si="36"/>
        <v/>
      </c>
      <c r="AX181" s="135" t="str">
        <f t="shared" si="36"/>
        <v/>
      </c>
    </row>
    <row r="182" spans="1:50" x14ac:dyDescent="0.25">
      <c r="A182" s="95"/>
      <c r="C182" s="80"/>
      <c r="D182" s="111"/>
      <c r="E182" s="269"/>
      <c r="F182" s="270"/>
      <c r="G182" s="80"/>
      <c r="H182" s="112"/>
      <c r="I182" s="113"/>
      <c r="J182" s="269"/>
      <c r="K182" s="270"/>
      <c r="L182" s="114"/>
      <c r="M182" s="115"/>
      <c r="N182" s="265"/>
      <c r="O182" s="266"/>
      <c r="P182" s="132" t="str">
        <f t="shared" si="35"/>
        <v/>
      </c>
      <c r="Q182" s="133" t="str">
        <f t="shared" si="35"/>
        <v/>
      </c>
      <c r="R182" s="133" t="str">
        <f t="shared" si="35"/>
        <v/>
      </c>
      <c r="S182" s="133" t="str">
        <f t="shared" si="35"/>
        <v/>
      </c>
      <c r="T182" s="133" t="str">
        <f t="shared" si="35"/>
        <v/>
      </c>
      <c r="U182" s="133" t="str">
        <f t="shared" si="35"/>
        <v/>
      </c>
      <c r="V182" s="133" t="str">
        <f t="shared" si="35"/>
        <v/>
      </c>
      <c r="W182" s="134" t="str">
        <f t="shared" si="35"/>
        <v/>
      </c>
      <c r="X182" s="134" t="str">
        <f t="shared" si="35"/>
        <v/>
      </c>
      <c r="Y182" s="134" t="str">
        <f t="shared" si="35"/>
        <v/>
      </c>
      <c r="Z182" s="134" t="str">
        <f t="shared" si="34"/>
        <v/>
      </c>
      <c r="AA182" s="134" t="str">
        <f t="shared" si="34"/>
        <v/>
      </c>
      <c r="AB182" s="134" t="str">
        <f t="shared" si="34"/>
        <v/>
      </c>
      <c r="AC182" s="134" t="str">
        <f t="shared" si="34"/>
        <v/>
      </c>
      <c r="AD182" s="133" t="str">
        <f t="shared" si="34"/>
        <v/>
      </c>
      <c r="AE182" s="133" t="str">
        <f t="shared" si="34"/>
        <v/>
      </c>
      <c r="AF182" s="133" t="str">
        <f t="shared" si="34"/>
        <v/>
      </c>
      <c r="AG182" s="133" t="str">
        <f t="shared" si="34"/>
        <v/>
      </c>
      <c r="AH182" s="133" t="str">
        <f t="shared" si="34"/>
        <v/>
      </c>
      <c r="AI182" s="133" t="str">
        <f t="shared" si="34"/>
        <v/>
      </c>
      <c r="AJ182" s="133" t="str">
        <f t="shared" si="36"/>
        <v/>
      </c>
      <c r="AK182" s="134" t="str">
        <f t="shared" si="36"/>
        <v/>
      </c>
      <c r="AL182" s="134" t="str">
        <f t="shared" si="36"/>
        <v/>
      </c>
      <c r="AM182" s="134" t="str">
        <f t="shared" si="36"/>
        <v/>
      </c>
      <c r="AN182" s="134" t="str">
        <f t="shared" si="36"/>
        <v/>
      </c>
      <c r="AO182" s="134" t="str">
        <f t="shared" si="36"/>
        <v/>
      </c>
      <c r="AP182" s="134" t="str">
        <f t="shared" si="36"/>
        <v/>
      </c>
      <c r="AQ182" s="134" t="str">
        <f t="shared" si="36"/>
        <v/>
      </c>
      <c r="AR182" s="133" t="str">
        <f t="shared" si="36"/>
        <v/>
      </c>
      <c r="AS182" s="133" t="str">
        <f t="shared" si="36"/>
        <v/>
      </c>
      <c r="AT182" s="133" t="str">
        <f t="shared" si="36"/>
        <v/>
      </c>
      <c r="AU182" s="133" t="str">
        <f t="shared" si="36"/>
        <v/>
      </c>
      <c r="AV182" s="133" t="str">
        <f t="shared" si="36"/>
        <v/>
      </c>
      <c r="AW182" s="133" t="str">
        <f t="shared" si="36"/>
        <v/>
      </c>
      <c r="AX182" s="135" t="str">
        <f t="shared" si="36"/>
        <v/>
      </c>
    </row>
    <row r="183" spans="1:50" x14ac:dyDescent="0.25">
      <c r="A183" s="95"/>
      <c r="C183" s="76"/>
      <c r="D183" s="105"/>
      <c r="E183" s="267"/>
      <c r="F183" s="268"/>
      <c r="G183" s="76"/>
      <c r="H183" s="106"/>
      <c r="I183" s="107"/>
      <c r="J183" s="267"/>
      <c r="K183" s="268"/>
      <c r="L183" s="108"/>
      <c r="M183" s="109"/>
      <c r="N183" s="263"/>
      <c r="O183" s="264"/>
      <c r="P183" s="132" t="str">
        <f t="shared" si="35"/>
        <v/>
      </c>
      <c r="Q183" s="133" t="str">
        <f t="shared" si="35"/>
        <v/>
      </c>
      <c r="R183" s="133" t="str">
        <f t="shared" si="35"/>
        <v/>
      </c>
      <c r="S183" s="133" t="str">
        <f t="shared" si="35"/>
        <v/>
      </c>
      <c r="T183" s="133" t="str">
        <f t="shared" si="35"/>
        <v/>
      </c>
      <c r="U183" s="133" t="str">
        <f t="shared" si="35"/>
        <v/>
      </c>
      <c r="V183" s="133" t="str">
        <f t="shared" si="35"/>
        <v/>
      </c>
      <c r="W183" s="134" t="str">
        <f t="shared" si="35"/>
        <v/>
      </c>
      <c r="X183" s="134" t="str">
        <f t="shared" si="35"/>
        <v/>
      </c>
      <c r="Y183" s="134" t="str">
        <f t="shared" si="35"/>
        <v/>
      </c>
      <c r="Z183" s="134" t="str">
        <f t="shared" si="34"/>
        <v/>
      </c>
      <c r="AA183" s="134" t="str">
        <f t="shared" si="34"/>
        <v/>
      </c>
      <c r="AB183" s="134" t="str">
        <f t="shared" si="34"/>
        <v/>
      </c>
      <c r="AC183" s="134" t="str">
        <f t="shared" si="34"/>
        <v/>
      </c>
      <c r="AD183" s="133" t="str">
        <f t="shared" si="34"/>
        <v/>
      </c>
      <c r="AE183" s="133" t="str">
        <f t="shared" si="34"/>
        <v/>
      </c>
      <c r="AF183" s="133" t="str">
        <f t="shared" si="34"/>
        <v/>
      </c>
      <c r="AG183" s="133" t="str">
        <f t="shared" si="34"/>
        <v/>
      </c>
      <c r="AH183" s="133" t="str">
        <f t="shared" si="34"/>
        <v/>
      </c>
      <c r="AI183" s="133" t="str">
        <f t="shared" si="34"/>
        <v/>
      </c>
      <c r="AJ183" s="133" t="str">
        <f t="shared" si="36"/>
        <v/>
      </c>
      <c r="AK183" s="134" t="str">
        <f t="shared" si="36"/>
        <v/>
      </c>
      <c r="AL183" s="134" t="str">
        <f t="shared" si="36"/>
        <v/>
      </c>
      <c r="AM183" s="134" t="str">
        <f t="shared" si="36"/>
        <v/>
      </c>
      <c r="AN183" s="134" t="str">
        <f t="shared" si="36"/>
        <v/>
      </c>
      <c r="AO183" s="134" t="str">
        <f t="shared" si="36"/>
        <v/>
      </c>
      <c r="AP183" s="134" t="str">
        <f t="shared" si="36"/>
        <v/>
      </c>
      <c r="AQ183" s="134" t="str">
        <f t="shared" si="36"/>
        <v/>
      </c>
      <c r="AR183" s="133" t="str">
        <f t="shared" si="36"/>
        <v/>
      </c>
      <c r="AS183" s="133" t="str">
        <f t="shared" si="36"/>
        <v/>
      </c>
      <c r="AT183" s="133" t="str">
        <f t="shared" si="36"/>
        <v/>
      </c>
      <c r="AU183" s="133" t="str">
        <f t="shared" si="36"/>
        <v/>
      </c>
      <c r="AV183" s="133" t="str">
        <f t="shared" si="36"/>
        <v/>
      </c>
      <c r="AW183" s="133" t="str">
        <f t="shared" si="36"/>
        <v/>
      </c>
      <c r="AX183" s="135" t="str">
        <f t="shared" si="36"/>
        <v/>
      </c>
    </row>
    <row r="184" spans="1:50" x14ac:dyDescent="0.25">
      <c r="A184" s="95"/>
      <c r="C184" s="80"/>
      <c r="D184" s="111"/>
      <c r="E184" s="269"/>
      <c r="F184" s="270"/>
      <c r="G184" s="80"/>
      <c r="H184" s="112"/>
      <c r="I184" s="113"/>
      <c r="J184" s="269"/>
      <c r="K184" s="270"/>
      <c r="L184" s="114"/>
      <c r="M184" s="115"/>
      <c r="N184" s="265"/>
      <c r="O184" s="266"/>
      <c r="P184" s="132" t="str">
        <f t="shared" si="35"/>
        <v/>
      </c>
      <c r="Q184" s="133" t="str">
        <f t="shared" si="35"/>
        <v/>
      </c>
      <c r="R184" s="133" t="str">
        <f t="shared" si="35"/>
        <v/>
      </c>
      <c r="S184" s="133" t="str">
        <f t="shared" si="35"/>
        <v/>
      </c>
      <c r="T184" s="133" t="str">
        <f t="shared" si="35"/>
        <v/>
      </c>
      <c r="U184" s="133" t="str">
        <f t="shared" si="35"/>
        <v/>
      </c>
      <c r="V184" s="133" t="str">
        <f t="shared" si="35"/>
        <v/>
      </c>
      <c r="W184" s="134" t="str">
        <f t="shared" si="35"/>
        <v/>
      </c>
      <c r="X184" s="134" t="str">
        <f t="shared" si="35"/>
        <v/>
      </c>
      <c r="Y184" s="134" t="str">
        <f t="shared" si="35"/>
        <v/>
      </c>
      <c r="Z184" s="134" t="str">
        <f t="shared" si="34"/>
        <v/>
      </c>
      <c r="AA184" s="134" t="str">
        <f t="shared" si="34"/>
        <v/>
      </c>
      <c r="AB184" s="134" t="str">
        <f t="shared" si="34"/>
        <v/>
      </c>
      <c r="AC184" s="134" t="str">
        <f t="shared" si="34"/>
        <v/>
      </c>
      <c r="AD184" s="133" t="str">
        <f t="shared" si="34"/>
        <v/>
      </c>
      <c r="AE184" s="133" t="str">
        <f t="shared" si="34"/>
        <v/>
      </c>
      <c r="AF184" s="133" t="str">
        <f t="shared" si="34"/>
        <v/>
      </c>
      <c r="AG184" s="133" t="str">
        <f t="shared" si="34"/>
        <v/>
      </c>
      <c r="AH184" s="133" t="str">
        <f t="shared" si="34"/>
        <v/>
      </c>
      <c r="AI184" s="133" t="str">
        <f t="shared" si="34"/>
        <v/>
      </c>
      <c r="AJ184" s="133" t="str">
        <f t="shared" si="36"/>
        <v/>
      </c>
      <c r="AK184" s="134" t="str">
        <f t="shared" si="36"/>
        <v/>
      </c>
      <c r="AL184" s="134" t="str">
        <f t="shared" si="36"/>
        <v/>
      </c>
      <c r="AM184" s="134" t="str">
        <f t="shared" si="36"/>
        <v/>
      </c>
      <c r="AN184" s="134" t="str">
        <f t="shared" si="36"/>
        <v/>
      </c>
      <c r="AO184" s="134" t="str">
        <f t="shared" si="36"/>
        <v/>
      </c>
      <c r="AP184" s="134" t="str">
        <f t="shared" si="36"/>
        <v/>
      </c>
      <c r="AQ184" s="134" t="str">
        <f t="shared" si="36"/>
        <v/>
      </c>
      <c r="AR184" s="133" t="str">
        <f t="shared" si="36"/>
        <v/>
      </c>
      <c r="AS184" s="133" t="str">
        <f t="shared" si="36"/>
        <v/>
      </c>
      <c r="AT184" s="133" t="str">
        <f t="shared" si="36"/>
        <v/>
      </c>
      <c r="AU184" s="133" t="str">
        <f t="shared" si="36"/>
        <v/>
      </c>
      <c r="AV184" s="133" t="str">
        <f t="shared" si="36"/>
        <v/>
      </c>
      <c r="AW184" s="133" t="str">
        <f t="shared" si="36"/>
        <v/>
      </c>
      <c r="AX184" s="135" t="str">
        <f t="shared" si="36"/>
        <v/>
      </c>
    </row>
    <row r="185" spans="1:50" x14ac:dyDescent="0.25">
      <c r="A185" s="95"/>
      <c r="C185" s="76"/>
      <c r="D185" s="105"/>
      <c r="E185" s="267"/>
      <c r="F185" s="268"/>
      <c r="G185" s="76"/>
      <c r="H185" s="106"/>
      <c r="I185" s="107"/>
      <c r="J185" s="267"/>
      <c r="K185" s="268"/>
      <c r="L185" s="108"/>
      <c r="M185" s="109"/>
      <c r="N185" s="263"/>
      <c r="O185" s="264"/>
      <c r="P185" s="132" t="str">
        <f t="shared" si="35"/>
        <v/>
      </c>
      <c r="Q185" s="133" t="str">
        <f t="shared" si="35"/>
        <v/>
      </c>
      <c r="R185" s="133" t="str">
        <f t="shared" si="35"/>
        <v/>
      </c>
      <c r="S185" s="133" t="str">
        <f t="shared" si="35"/>
        <v/>
      </c>
      <c r="T185" s="133" t="str">
        <f t="shared" si="35"/>
        <v/>
      </c>
      <c r="U185" s="133" t="str">
        <f t="shared" si="35"/>
        <v/>
      </c>
      <c r="V185" s="133" t="str">
        <f t="shared" si="35"/>
        <v/>
      </c>
      <c r="W185" s="134" t="str">
        <f t="shared" si="35"/>
        <v/>
      </c>
      <c r="X185" s="134" t="str">
        <f t="shared" si="35"/>
        <v/>
      </c>
      <c r="Y185" s="134" t="str">
        <f t="shared" si="35"/>
        <v/>
      </c>
      <c r="Z185" s="134" t="str">
        <f t="shared" si="34"/>
        <v/>
      </c>
      <c r="AA185" s="134" t="str">
        <f t="shared" si="34"/>
        <v/>
      </c>
      <c r="AB185" s="134" t="str">
        <f t="shared" si="34"/>
        <v/>
      </c>
      <c r="AC185" s="134" t="str">
        <f t="shared" si="34"/>
        <v/>
      </c>
      <c r="AD185" s="133" t="str">
        <f t="shared" si="34"/>
        <v/>
      </c>
      <c r="AE185" s="133" t="str">
        <f t="shared" si="34"/>
        <v/>
      </c>
      <c r="AF185" s="133" t="str">
        <f t="shared" si="34"/>
        <v/>
      </c>
      <c r="AG185" s="133" t="str">
        <f t="shared" si="34"/>
        <v/>
      </c>
      <c r="AH185" s="133" t="str">
        <f t="shared" si="34"/>
        <v/>
      </c>
      <c r="AI185" s="133" t="str">
        <f t="shared" si="34"/>
        <v/>
      </c>
      <c r="AJ185" s="133" t="str">
        <f t="shared" si="36"/>
        <v/>
      </c>
      <c r="AK185" s="134" t="str">
        <f t="shared" si="36"/>
        <v/>
      </c>
      <c r="AL185" s="134" t="str">
        <f t="shared" si="36"/>
        <v/>
      </c>
      <c r="AM185" s="134" t="str">
        <f t="shared" si="36"/>
        <v/>
      </c>
      <c r="AN185" s="134" t="str">
        <f t="shared" si="36"/>
        <v/>
      </c>
      <c r="AO185" s="134" t="str">
        <f t="shared" si="36"/>
        <v/>
      </c>
      <c r="AP185" s="134" t="str">
        <f t="shared" si="36"/>
        <v/>
      </c>
      <c r="AQ185" s="134" t="str">
        <f t="shared" si="36"/>
        <v/>
      </c>
      <c r="AR185" s="133" t="str">
        <f t="shared" si="36"/>
        <v/>
      </c>
      <c r="AS185" s="133" t="str">
        <f t="shared" si="36"/>
        <v/>
      </c>
      <c r="AT185" s="133" t="str">
        <f t="shared" si="36"/>
        <v/>
      </c>
      <c r="AU185" s="133" t="str">
        <f t="shared" si="36"/>
        <v/>
      </c>
      <c r="AV185" s="133" t="str">
        <f t="shared" si="36"/>
        <v/>
      </c>
      <c r="AW185" s="133" t="str">
        <f t="shared" si="36"/>
        <v/>
      </c>
      <c r="AX185" s="135" t="str">
        <f t="shared" si="36"/>
        <v/>
      </c>
    </row>
    <row r="186" spans="1:50" x14ac:dyDescent="0.25">
      <c r="A186" s="95"/>
      <c r="C186" s="80"/>
      <c r="D186" s="111"/>
      <c r="E186" s="269"/>
      <c r="F186" s="270"/>
      <c r="G186" s="80"/>
      <c r="H186" s="112"/>
      <c r="I186" s="113"/>
      <c r="J186" s="269"/>
      <c r="K186" s="270"/>
      <c r="L186" s="114"/>
      <c r="M186" s="115"/>
      <c r="N186" s="265"/>
      <c r="O186" s="266"/>
      <c r="P186" s="132" t="str">
        <f t="shared" si="35"/>
        <v/>
      </c>
      <c r="Q186" s="133" t="str">
        <f t="shared" si="35"/>
        <v/>
      </c>
      <c r="R186" s="133" t="str">
        <f t="shared" si="35"/>
        <v/>
      </c>
      <c r="S186" s="133" t="str">
        <f t="shared" si="35"/>
        <v/>
      </c>
      <c r="T186" s="133" t="str">
        <f t="shared" si="35"/>
        <v/>
      </c>
      <c r="U186" s="133" t="str">
        <f t="shared" si="35"/>
        <v/>
      </c>
      <c r="V186" s="133" t="str">
        <f t="shared" si="35"/>
        <v/>
      </c>
      <c r="W186" s="134" t="str">
        <f t="shared" si="35"/>
        <v/>
      </c>
      <c r="X186" s="134" t="str">
        <f t="shared" si="35"/>
        <v/>
      </c>
      <c r="Y186" s="134" t="str">
        <f t="shared" si="35"/>
        <v/>
      </c>
      <c r="Z186" s="134" t="str">
        <f t="shared" si="34"/>
        <v/>
      </c>
      <c r="AA186" s="134" t="str">
        <f t="shared" si="34"/>
        <v/>
      </c>
      <c r="AB186" s="134" t="str">
        <f t="shared" si="34"/>
        <v/>
      </c>
      <c r="AC186" s="134" t="str">
        <f t="shared" si="34"/>
        <v/>
      </c>
      <c r="AD186" s="133" t="str">
        <f t="shared" si="34"/>
        <v/>
      </c>
      <c r="AE186" s="133" t="str">
        <f t="shared" si="34"/>
        <v/>
      </c>
      <c r="AF186" s="133" t="str">
        <f t="shared" si="34"/>
        <v/>
      </c>
      <c r="AG186" s="133" t="str">
        <f t="shared" si="34"/>
        <v/>
      </c>
      <c r="AH186" s="133" t="str">
        <f t="shared" si="34"/>
        <v/>
      </c>
      <c r="AI186" s="133" t="str">
        <f t="shared" si="34"/>
        <v/>
      </c>
      <c r="AJ186" s="133" t="str">
        <f t="shared" si="36"/>
        <v/>
      </c>
      <c r="AK186" s="134" t="str">
        <f t="shared" si="36"/>
        <v/>
      </c>
      <c r="AL186" s="134" t="str">
        <f t="shared" si="36"/>
        <v/>
      </c>
      <c r="AM186" s="134" t="str">
        <f t="shared" si="36"/>
        <v/>
      </c>
      <c r="AN186" s="134" t="str">
        <f t="shared" si="36"/>
        <v/>
      </c>
      <c r="AO186" s="134" t="str">
        <f t="shared" si="36"/>
        <v/>
      </c>
      <c r="AP186" s="134" t="str">
        <f t="shared" si="36"/>
        <v/>
      </c>
      <c r="AQ186" s="134" t="str">
        <f t="shared" si="36"/>
        <v/>
      </c>
      <c r="AR186" s="133" t="str">
        <f t="shared" si="36"/>
        <v/>
      </c>
      <c r="AS186" s="133" t="str">
        <f t="shared" si="36"/>
        <v/>
      </c>
      <c r="AT186" s="133" t="str">
        <f t="shared" si="36"/>
        <v/>
      </c>
      <c r="AU186" s="133" t="str">
        <f t="shared" si="36"/>
        <v/>
      </c>
      <c r="AV186" s="133" t="str">
        <f t="shared" si="36"/>
        <v/>
      </c>
      <c r="AW186" s="133" t="str">
        <f t="shared" si="36"/>
        <v/>
      </c>
      <c r="AX186" s="135" t="str">
        <f t="shared" si="36"/>
        <v/>
      </c>
    </row>
    <row r="187" spans="1:50" x14ac:dyDescent="0.25">
      <c r="A187" s="95"/>
      <c r="C187" s="76"/>
      <c r="D187" s="105"/>
      <c r="E187" s="267"/>
      <c r="F187" s="268"/>
      <c r="G187" s="76"/>
      <c r="H187" s="106"/>
      <c r="I187" s="107"/>
      <c r="J187" s="267"/>
      <c r="K187" s="268"/>
      <c r="L187" s="108"/>
      <c r="M187" s="109"/>
      <c r="N187" s="263"/>
      <c r="O187" s="264"/>
      <c r="P187" s="132" t="str">
        <f t="shared" si="35"/>
        <v/>
      </c>
      <c r="Q187" s="133" t="str">
        <f t="shared" si="35"/>
        <v/>
      </c>
      <c r="R187" s="133" t="str">
        <f t="shared" si="35"/>
        <v/>
      </c>
      <c r="S187" s="133" t="str">
        <f t="shared" si="35"/>
        <v/>
      </c>
      <c r="T187" s="133" t="str">
        <f t="shared" si="35"/>
        <v/>
      </c>
      <c r="U187" s="133" t="str">
        <f t="shared" si="35"/>
        <v/>
      </c>
      <c r="V187" s="133" t="str">
        <f t="shared" si="35"/>
        <v/>
      </c>
      <c r="W187" s="134" t="str">
        <f t="shared" si="35"/>
        <v/>
      </c>
      <c r="X187" s="134" t="str">
        <f t="shared" si="35"/>
        <v/>
      </c>
      <c r="Y187" s="134" t="str">
        <f t="shared" si="35"/>
        <v/>
      </c>
      <c r="Z187" s="134" t="str">
        <f t="shared" si="34"/>
        <v/>
      </c>
      <c r="AA187" s="134" t="str">
        <f t="shared" si="34"/>
        <v/>
      </c>
      <c r="AB187" s="134" t="str">
        <f t="shared" si="34"/>
        <v/>
      </c>
      <c r="AC187" s="134" t="str">
        <f t="shared" si="34"/>
        <v/>
      </c>
      <c r="AD187" s="133" t="str">
        <f t="shared" si="34"/>
        <v/>
      </c>
      <c r="AE187" s="133" t="str">
        <f t="shared" si="34"/>
        <v/>
      </c>
      <c r="AF187" s="133" t="str">
        <f t="shared" si="34"/>
        <v/>
      </c>
      <c r="AG187" s="133" t="str">
        <f t="shared" si="34"/>
        <v/>
      </c>
      <c r="AH187" s="133" t="str">
        <f t="shared" si="34"/>
        <v/>
      </c>
      <c r="AI187" s="133" t="str">
        <f t="shared" si="34"/>
        <v/>
      </c>
      <c r="AJ187" s="133" t="str">
        <f t="shared" si="36"/>
        <v/>
      </c>
      <c r="AK187" s="134" t="str">
        <f t="shared" si="36"/>
        <v/>
      </c>
      <c r="AL187" s="134" t="str">
        <f t="shared" si="36"/>
        <v/>
      </c>
      <c r="AM187" s="134" t="str">
        <f t="shared" si="36"/>
        <v/>
      </c>
      <c r="AN187" s="134" t="str">
        <f t="shared" si="36"/>
        <v/>
      </c>
      <c r="AO187" s="134" t="str">
        <f t="shared" si="36"/>
        <v/>
      </c>
      <c r="AP187" s="134" t="str">
        <f t="shared" si="36"/>
        <v/>
      </c>
      <c r="AQ187" s="134" t="str">
        <f t="shared" si="36"/>
        <v/>
      </c>
      <c r="AR187" s="133" t="str">
        <f t="shared" si="36"/>
        <v/>
      </c>
      <c r="AS187" s="133" t="str">
        <f t="shared" si="36"/>
        <v/>
      </c>
      <c r="AT187" s="133" t="str">
        <f t="shared" si="36"/>
        <v/>
      </c>
      <c r="AU187" s="133" t="str">
        <f t="shared" si="36"/>
        <v/>
      </c>
      <c r="AV187" s="133" t="str">
        <f t="shared" si="36"/>
        <v/>
      </c>
      <c r="AW187" s="133" t="str">
        <f t="shared" si="36"/>
        <v/>
      </c>
      <c r="AX187" s="135" t="str">
        <f t="shared" si="36"/>
        <v/>
      </c>
    </row>
    <row r="188" spans="1:50" x14ac:dyDescent="0.25">
      <c r="A188" s="95"/>
      <c r="C188" s="80"/>
      <c r="D188" s="111"/>
      <c r="E188" s="269"/>
      <c r="F188" s="270"/>
      <c r="G188" s="80"/>
      <c r="H188" s="112"/>
      <c r="I188" s="113"/>
      <c r="J188" s="269"/>
      <c r="K188" s="270"/>
      <c r="L188" s="114"/>
      <c r="M188" s="115"/>
      <c r="N188" s="265"/>
      <c r="O188" s="266"/>
      <c r="P188" s="132" t="str">
        <f t="shared" si="35"/>
        <v/>
      </c>
      <c r="Q188" s="133" t="str">
        <f t="shared" si="35"/>
        <v/>
      </c>
      <c r="R188" s="133" t="str">
        <f t="shared" si="35"/>
        <v/>
      </c>
      <c r="S188" s="133" t="str">
        <f t="shared" si="35"/>
        <v/>
      </c>
      <c r="T188" s="133" t="str">
        <f t="shared" si="35"/>
        <v/>
      </c>
      <c r="U188" s="133" t="str">
        <f t="shared" si="35"/>
        <v/>
      </c>
      <c r="V188" s="133" t="str">
        <f t="shared" si="35"/>
        <v/>
      </c>
      <c r="W188" s="134" t="str">
        <f t="shared" si="35"/>
        <v/>
      </c>
      <c r="X188" s="134" t="str">
        <f t="shared" si="35"/>
        <v/>
      </c>
      <c r="Y188" s="134" t="str">
        <f t="shared" si="35"/>
        <v/>
      </c>
      <c r="Z188" s="134" t="str">
        <f t="shared" si="34"/>
        <v/>
      </c>
      <c r="AA188" s="134" t="str">
        <f t="shared" si="34"/>
        <v/>
      </c>
      <c r="AB188" s="134" t="str">
        <f t="shared" si="34"/>
        <v/>
      </c>
      <c r="AC188" s="134" t="str">
        <f t="shared" si="34"/>
        <v/>
      </c>
      <c r="AD188" s="133" t="str">
        <f t="shared" si="34"/>
        <v/>
      </c>
      <c r="AE188" s="133" t="str">
        <f t="shared" si="34"/>
        <v/>
      </c>
      <c r="AF188" s="133" t="str">
        <f t="shared" si="34"/>
        <v/>
      </c>
      <c r="AG188" s="133" t="str">
        <f t="shared" si="34"/>
        <v/>
      </c>
      <c r="AH188" s="133" t="str">
        <f t="shared" si="34"/>
        <v/>
      </c>
      <c r="AI188" s="133" t="str">
        <f t="shared" si="34"/>
        <v/>
      </c>
      <c r="AJ188" s="133" t="str">
        <f t="shared" si="36"/>
        <v/>
      </c>
      <c r="AK188" s="134" t="str">
        <f t="shared" si="36"/>
        <v/>
      </c>
      <c r="AL188" s="134" t="str">
        <f t="shared" si="36"/>
        <v/>
      </c>
      <c r="AM188" s="134" t="str">
        <f t="shared" si="36"/>
        <v/>
      </c>
      <c r="AN188" s="134" t="str">
        <f t="shared" si="36"/>
        <v/>
      </c>
      <c r="AO188" s="134" t="str">
        <f t="shared" si="36"/>
        <v/>
      </c>
      <c r="AP188" s="134" t="str">
        <f t="shared" si="36"/>
        <v/>
      </c>
      <c r="AQ188" s="134" t="str">
        <f t="shared" si="36"/>
        <v/>
      </c>
      <c r="AR188" s="133" t="str">
        <f t="shared" si="36"/>
        <v/>
      </c>
      <c r="AS188" s="133" t="str">
        <f t="shared" si="36"/>
        <v/>
      </c>
      <c r="AT188" s="133" t="str">
        <f t="shared" si="36"/>
        <v/>
      </c>
      <c r="AU188" s="133" t="str">
        <f t="shared" si="36"/>
        <v/>
      </c>
      <c r="AV188" s="133" t="str">
        <f t="shared" si="36"/>
        <v/>
      </c>
      <c r="AW188" s="133" t="str">
        <f t="shared" si="36"/>
        <v/>
      </c>
      <c r="AX188" s="135" t="str">
        <f t="shared" si="36"/>
        <v/>
      </c>
    </row>
    <row r="189" spans="1:50" x14ac:dyDescent="0.25">
      <c r="A189" s="95"/>
      <c r="C189" s="76"/>
      <c r="D189" s="105"/>
      <c r="E189" s="267"/>
      <c r="F189" s="268"/>
      <c r="G189" s="76"/>
      <c r="H189" s="106"/>
      <c r="I189" s="107"/>
      <c r="J189" s="267"/>
      <c r="K189" s="268"/>
      <c r="L189" s="108"/>
      <c r="M189" s="109"/>
      <c r="N189" s="263"/>
      <c r="O189" s="264"/>
      <c r="P189" s="132" t="str">
        <f t="shared" si="35"/>
        <v/>
      </c>
      <c r="Q189" s="133" t="str">
        <f t="shared" si="35"/>
        <v/>
      </c>
      <c r="R189" s="133" t="str">
        <f t="shared" si="35"/>
        <v/>
      </c>
      <c r="S189" s="133" t="str">
        <f t="shared" si="35"/>
        <v/>
      </c>
      <c r="T189" s="133" t="str">
        <f t="shared" si="35"/>
        <v/>
      </c>
      <c r="U189" s="133" t="str">
        <f t="shared" si="35"/>
        <v/>
      </c>
      <c r="V189" s="133" t="str">
        <f t="shared" si="35"/>
        <v/>
      </c>
      <c r="W189" s="134" t="str">
        <f t="shared" si="35"/>
        <v/>
      </c>
      <c r="X189" s="134" t="str">
        <f t="shared" si="35"/>
        <v/>
      </c>
      <c r="Y189" s="134" t="str">
        <f t="shared" si="35"/>
        <v/>
      </c>
      <c r="Z189" s="134" t="str">
        <f t="shared" si="34"/>
        <v/>
      </c>
      <c r="AA189" s="134" t="str">
        <f t="shared" si="34"/>
        <v/>
      </c>
      <c r="AB189" s="134" t="str">
        <f t="shared" si="34"/>
        <v/>
      </c>
      <c r="AC189" s="134" t="str">
        <f t="shared" si="34"/>
        <v/>
      </c>
      <c r="AD189" s="133" t="str">
        <f t="shared" si="34"/>
        <v/>
      </c>
      <c r="AE189" s="133" t="str">
        <f t="shared" si="34"/>
        <v/>
      </c>
      <c r="AF189" s="133" t="str">
        <f t="shared" si="34"/>
        <v/>
      </c>
      <c r="AG189" s="133" t="str">
        <f t="shared" si="34"/>
        <v/>
      </c>
      <c r="AH189" s="133" t="str">
        <f t="shared" si="34"/>
        <v/>
      </c>
      <c r="AI189" s="133" t="str">
        <f t="shared" si="34"/>
        <v/>
      </c>
      <c r="AJ189" s="133" t="str">
        <f t="shared" si="36"/>
        <v/>
      </c>
      <c r="AK189" s="134" t="str">
        <f t="shared" si="36"/>
        <v/>
      </c>
      <c r="AL189" s="134" t="str">
        <f t="shared" si="36"/>
        <v/>
      </c>
      <c r="AM189" s="134" t="str">
        <f t="shared" si="36"/>
        <v/>
      </c>
      <c r="AN189" s="134" t="str">
        <f t="shared" si="36"/>
        <v/>
      </c>
      <c r="AO189" s="134" t="str">
        <f t="shared" si="36"/>
        <v/>
      </c>
      <c r="AP189" s="134" t="str">
        <f t="shared" si="36"/>
        <v/>
      </c>
      <c r="AQ189" s="134" t="str">
        <f t="shared" si="36"/>
        <v/>
      </c>
      <c r="AR189" s="133" t="str">
        <f t="shared" si="36"/>
        <v/>
      </c>
      <c r="AS189" s="133" t="str">
        <f t="shared" si="36"/>
        <v/>
      </c>
      <c r="AT189" s="133" t="str">
        <f t="shared" si="36"/>
        <v/>
      </c>
      <c r="AU189" s="133" t="str">
        <f t="shared" si="36"/>
        <v/>
      </c>
      <c r="AV189" s="133" t="str">
        <f t="shared" si="36"/>
        <v/>
      </c>
      <c r="AW189" s="133" t="str">
        <f t="shared" si="36"/>
        <v/>
      </c>
      <c r="AX189" s="135" t="str">
        <f t="shared" si="36"/>
        <v/>
      </c>
    </row>
    <row r="190" spans="1:50" x14ac:dyDescent="0.25">
      <c r="A190" s="95"/>
      <c r="C190" s="80"/>
      <c r="D190" s="111"/>
      <c r="E190" s="269"/>
      <c r="F190" s="270"/>
      <c r="G190" s="80"/>
      <c r="H190" s="112"/>
      <c r="I190" s="113"/>
      <c r="J190" s="269"/>
      <c r="K190" s="270"/>
      <c r="L190" s="114"/>
      <c r="M190" s="115"/>
      <c r="N190" s="265"/>
      <c r="O190" s="266"/>
      <c r="P190" s="132" t="str">
        <f t="shared" si="35"/>
        <v/>
      </c>
      <c r="Q190" s="133" t="str">
        <f t="shared" si="35"/>
        <v/>
      </c>
      <c r="R190" s="133" t="str">
        <f t="shared" si="35"/>
        <v/>
      </c>
      <c r="S190" s="133" t="str">
        <f t="shared" si="35"/>
        <v/>
      </c>
      <c r="T190" s="133" t="str">
        <f t="shared" si="35"/>
        <v/>
      </c>
      <c r="U190" s="133" t="str">
        <f t="shared" si="35"/>
        <v/>
      </c>
      <c r="V190" s="133" t="str">
        <f t="shared" si="35"/>
        <v/>
      </c>
      <c r="W190" s="134" t="str">
        <f t="shared" si="35"/>
        <v/>
      </c>
      <c r="X190" s="134" t="str">
        <f t="shared" si="35"/>
        <v/>
      </c>
      <c r="Y190" s="134" t="str">
        <f t="shared" si="35"/>
        <v/>
      </c>
      <c r="Z190" s="134" t="str">
        <f t="shared" si="34"/>
        <v/>
      </c>
      <c r="AA190" s="134" t="str">
        <f t="shared" si="34"/>
        <v/>
      </c>
      <c r="AB190" s="134" t="str">
        <f t="shared" si="34"/>
        <v/>
      </c>
      <c r="AC190" s="134" t="str">
        <f t="shared" si="34"/>
        <v/>
      </c>
      <c r="AD190" s="133" t="str">
        <f t="shared" si="34"/>
        <v/>
      </c>
      <c r="AE190" s="133" t="str">
        <f t="shared" si="34"/>
        <v/>
      </c>
      <c r="AF190" s="133" t="str">
        <f t="shared" si="34"/>
        <v/>
      </c>
      <c r="AG190" s="133" t="str">
        <f t="shared" si="34"/>
        <v/>
      </c>
      <c r="AH190" s="133" t="str">
        <f t="shared" si="34"/>
        <v/>
      </c>
      <c r="AI190" s="133" t="str">
        <f t="shared" si="34"/>
        <v/>
      </c>
      <c r="AJ190" s="133" t="str">
        <f t="shared" si="36"/>
        <v/>
      </c>
      <c r="AK190" s="134" t="str">
        <f t="shared" si="36"/>
        <v/>
      </c>
      <c r="AL190" s="134" t="str">
        <f t="shared" si="36"/>
        <v/>
      </c>
      <c r="AM190" s="134" t="str">
        <f t="shared" si="36"/>
        <v/>
      </c>
      <c r="AN190" s="134" t="str">
        <f t="shared" si="36"/>
        <v/>
      </c>
      <c r="AO190" s="134" t="str">
        <f t="shared" si="36"/>
        <v/>
      </c>
      <c r="AP190" s="134" t="str">
        <f t="shared" si="36"/>
        <v/>
      </c>
      <c r="AQ190" s="134" t="str">
        <f t="shared" si="36"/>
        <v/>
      </c>
      <c r="AR190" s="133" t="str">
        <f t="shared" si="36"/>
        <v/>
      </c>
      <c r="AS190" s="133" t="str">
        <f t="shared" si="36"/>
        <v/>
      </c>
      <c r="AT190" s="133" t="str">
        <f t="shared" si="36"/>
        <v/>
      </c>
      <c r="AU190" s="133" t="str">
        <f t="shared" si="36"/>
        <v/>
      </c>
      <c r="AV190" s="133" t="str">
        <f t="shared" si="36"/>
        <v/>
      </c>
      <c r="AW190" s="133" t="str">
        <f t="shared" si="36"/>
        <v/>
      </c>
      <c r="AX190" s="135" t="str">
        <f t="shared" si="36"/>
        <v/>
      </c>
    </row>
    <row r="191" spans="1:50" x14ac:dyDescent="0.25">
      <c r="A191" s="95"/>
      <c r="C191" s="76"/>
      <c r="D191" s="105"/>
      <c r="E191" s="267"/>
      <c r="F191" s="268"/>
      <c r="G191" s="76"/>
      <c r="H191" s="106"/>
      <c r="I191" s="107"/>
      <c r="J191" s="267"/>
      <c r="K191" s="268"/>
      <c r="L191" s="108"/>
      <c r="M191" s="109"/>
      <c r="N191" s="263"/>
      <c r="O191" s="264"/>
      <c r="P191" s="132" t="str">
        <f t="shared" si="35"/>
        <v/>
      </c>
      <c r="Q191" s="133" t="str">
        <f t="shared" si="35"/>
        <v/>
      </c>
      <c r="R191" s="133" t="str">
        <f t="shared" si="35"/>
        <v/>
      </c>
      <c r="S191" s="133" t="str">
        <f t="shared" si="35"/>
        <v/>
      </c>
      <c r="T191" s="133" t="str">
        <f t="shared" si="35"/>
        <v/>
      </c>
      <c r="U191" s="133" t="str">
        <f t="shared" si="35"/>
        <v/>
      </c>
      <c r="V191" s="133" t="str">
        <f t="shared" si="35"/>
        <v/>
      </c>
      <c r="W191" s="134" t="str">
        <f t="shared" si="35"/>
        <v/>
      </c>
      <c r="X191" s="134" t="str">
        <f t="shared" si="35"/>
        <v/>
      </c>
      <c r="Y191" s="134" t="str">
        <f t="shared" si="35"/>
        <v/>
      </c>
      <c r="Z191" s="134" t="str">
        <f t="shared" si="34"/>
        <v/>
      </c>
      <c r="AA191" s="134" t="str">
        <f t="shared" si="34"/>
        <v/>
      </c>
      <c r="AB191" s="134" t="str">
        <f t="shared" si="34"/>
        <v/>
      </c>
      <c r="AC191" s="134" t="str">
        <f t="shared" si="34"/>
        <v/>
      </c>
      <c r="AD191" s="133" t="str">
        <f t="shared" si="34"/>
        <v/>
      </c>
      <c r="AE191" s="133" t="str">
        <f t="shared" si="34"/>
        <v/>
      </c>
      <c r="AF191" s="133" t="str">
        <f t="shared" si="34"/>
        <v/>
      </c>
      <c r="AG191" s="133" t="str">
        <f t="shared" si="34"/>
        <v/>
      </c>
      <c r="AH191" s="133" t="str">
        <f t="shared" si="34"/>
        <v/>
      </c>
      <c r="AI191" s="133" t="str">
        <f t="shared" si="34"/>
        <v/>
      </c>
      <c r="AJ191" s="133" t="str">
        <f t="shared" si="36"/>
        <v/>
      </c>
      <c r="AK191" s="134" t="str">
        <f t="shared" si="36"/>
        <v/>
      </c>
      <c r="AL191" s="134" t="str">
        <f t="shared" si="36"/>
        <v/>
      </c>
      <c r="AM191" s="134" t="str">
        <f t="shared" si="36"/>
        <v/>
      </c>
      <c r="AN191" s="134" t="str">
        <f t="shared" si="36"/>
        <v/>
      </c>
      <c r="AO191" s="134" t="str">
        <f t="shared" si="36"/>
        <v/>
      </c>
      <c r="AP191" s="134" t="str">
        <f t="shared" si="36"/>
        <v/>
      </c>
      <c r="AQ191" s="134" t="str">
        <f t="shared" si="36"/>
        <v/>
      </c>
      <c r="AR191" s="133" t="str">
        <f t="shared" si="36"/>
        <v/>
      </c>
      <c r="AS191" s="133" t="str">
        <f t="shared" si="36"/>
        <v/>
      </c>
      <c r="AT191" s="133" t="str">
        <f t="shared" si="36"/>
        <v/>
      </c>
      <c r="AU191" s="133" t="str">
        <f t="shared" si="36"/>
        <v/>
      </c>
      <c r="AV191" s="133" t="str">
        <f t="shared" ref="AJ191:AX208" si="37">IF(AND(AV$7&gt;=$M191,AV$7&lt;=$N191),IF($L191=100%,$L191,$H191),"")</f>
        <v/>
      </c>
      <c r="AW191" s="133" t="str">
        <f t="shared" si="37"/>
        <v/>
      </c>
      <c r="AX191" s="135" t="str">
        <f t="shared" si="37"/>
        <v/>
      </c>
    </row>
    <row r="192" spans="1:50" x14ac:dyDescent="0.25">
      <c r="A192" s="95"/>
      <c r="C192" s="80"/>
      <c r="D192" s="111"/>
      <c r="E192" s="269"/>
      <c r="F192" s="270"/>
      <c r="G192" s="80"/>
      <c r="H192" s="112"/>
      <c r="I192" s="113"/>
      <c r="J192" s="269"/>
      <c r="K192" s="270"/>
      <c r="L192" s="114"/>
      <c r="M192" s="115"/>
      <c r="N192" s="265"/>
      <c r="O192" s="266"/>
      <c r="P192" s="132" t="str">
        <f t="shared" si="35"/>
        <v/>
      </c>
      <c r="Q192" s="133" t="str">
        <f t="shared" si="35"/>
        <v/>
      </c>
      <c r="R192" s="133" t="str">
        <f t="shared" si="35"/>
        <v/>
      </c>
      <c r="S192" s="133" t="str">
        <f t="shared" si="35"/>
        <v/>
      </c>
      <c r="T192" s="133" t="str">
        <f t="shared" si="35"/>
        <v/>
      </c>
      <c r="U192" s="133" t="str">
        <f t="shared" si="35"/>
        <v/>
      </c>
      <c r="V192" s="133" t="str">
        <f t="shared" si="35"/>
        <v/>
      </c>
      <c r="W192" s="134" t="str">
        <f t="shared" si="35"/>
        <v/>
      </c>
      <c r="X192" s="134" t="str">
        <f t="shared" si="35"/>
        <v/>
      </c>
      <c r="Y192" s="134" t="str">
        <f t="shared" si="35"/>
        <v/>
      </c>
      <c r="Z192" s="134" t="str">
        <f t="shared" si="34"/>
        <v/>
      </c>
      <c r="AA192" s="134" t="str">
        <f t="shared" si="34"/>
        <v/>
      </c>
      <c r="AB192" s="134" t="str">
        <f t="shared" si="34"/>
        <v/>
      </c>
      <c r="AC192" s="134" t="str">
        <f t="shared" si="34"/>
        <v/>
      </c>
      <c r="AD192" s="133" t="str">
        <f t="shared" si="34"/>
        <v/>
      </c>
      <c r="AE192" s="133" t="str">
        <f t="shared" si="34"/>
        <v/>
      </c>
      <c r="AF192" s="133" t="str">
        <f t="shared" si="34"/>
        <v/>
      </c>
      <c r="AG192" s="133" t="str">
        <f t="shared" si="34"/>
        <v/>
      </c>
      <c r="AH192" s="133" t="str">
        <f t="shared" si="34"/>
        <v/>
      </c>
      <c r="AI192" s="133" t="str">
        <f t="shared" si="34"/>
        <v/>
      </c>
      <c r="AJ192" s="133" t="str">
        <f t="shared" si="37"/>
        <v/>
      </c>
      <c r="AK192" s="134" t="str">
        <f t="shared" si="37"/>
        <v/>
      </c>
      <c r="AL192" s="134" t="str">
        <f t="shared" si="37"/>
        <v/>
      </c>
      <c r="AM192" s="134" t="str">
        <f t="shared" si="37"/>
        <v/>
      </c>
      <c r="AN192" s="134" t="str">
        <f t="shared" si="37"/>
        <v/>
      </c>
      <c r="AO192" s="134" t="str">
        <f t="shared" si="37"/>
        <v/>
      </c>
      <c r="AP192" s="134" t="str">
        <f t="shared" si="37"/>
        <v/>
      </c>
      <c r="AQ192" s="134" t="str">
        <f t="shared" si="37"/>
        <v/>
      </c>
      <c r="AR192" s="133" t="str">
        <f t="shared" si="37"/>
        <v/>
      </c>
      <c r="AS192" s="133" t="str">
        <f t="shared" si="37"/>
        <v/>
      </c>
      <c r="AT192" s="133" t="str">
        <f t="shared" si="37"/>
        <v/>
      </c>
      <c r="AU192" s="133" t="str">
        <f t="shared" si="37"/>
        <v/>
      </c>
      <c r="AV192" s="133" t="str">
        <f t="shared" si="37"/>
        <v/>
      </c>
      <c r="AW192" s="133" t="str">
        <f t="shared" si="37"/>
        <v/>
      </c>
      <c r="AX192" s="135" t="str">
        <f t="shared" si="37"/>
        <v/>
      </c>
    </row>
    <row r="193" spans="1:50" x14ac:dyDescent="0.25">
      <c r="A193" s="95"/>
      <c r="C193" s="76"/>
      <c r="D193" s="105"/>
      <c r="E193" s="267"/>
      <c r="F193" s="268"/>
      <c r="G193" s="76"/>
      <c r="H193" s="106"/>
      <c r="I193" s="107"/>
      <c r="J193" s="267"/>
      <c r="K193" s="268"/>
      <c r="L193" s="108"/>
      <c r="M193" s="109"/>
      <c r="N193" s="263"/>
      <c r="O193" s="264"/>
      <c r="P193" s="132" t="str">
        <f t="shared" si="35"/>
        <v/>
      </c>
      <c r="Q193" s="133" t="str">
        <f t="shared" si="35"/>
        <v/>
      </c>
      <c r="R193" s="133" t="str">
        <f t="shared" si="35"/>
        <v/>
      </c>
      <c r="S193" s="133" t="str">
        <f t="shared" si="35"/>
        <v/>
      </c>
      <c r="T193" s="133" t="str">
        <f t="shared" si="35"/>
        <v/>
      </c>
      <c r="U193" s="133" t="str">
        <f t="shared" si="35"/>
        <v/>
      </c>
      <c r="V193" s="133" t="str">
        <f t="shared" si="35"/>
        <v/>
      </c>
      <c r="W193" s="134" t="str">
        <f t="shared" si="35"/>
        <v/>
      </c>
      <c r="X193" s="134" t="str">
        <f t="shared" si="35"/>
        <v/>
      </c>
      <c r="Y193" s="134" t="str">
        <f t="shared" si="35"/>
        <v/>
      </c>
      <c r="Z193" s="134" t="str">
        <f t="shared" si="34"/>
        <v/>
      </c>
      <c r="AA193" s="134" t="str">
        <f t="shared" si="34"/>
        <v/>
      </c>
      <c r="AB193" s="134" t="str">
        <f t="shared" si="34"/>
        <v/>
      </c>
      <c r="AC193" s="134" t="str">
        <f t="shared" si="34"/>
        <v/>
      </c>
      <c r="AD193" s="133" t="str">
        <f t="shared" si="34"/>
        <v/>
      </c>
      <c r="AE193" s="133" t="str">
        <f t="shared" si="34"/>
        <v/>
      </c>
      <c r="AF193" s="133" t="str">
        <f t="shared" si="34"/>
        <v/>
      </c>
      <c r="AG193" s="133" t="str">
        <f t="shared" si="34"/>
        <v/>
      </c>
      <c r="AH193" s="133" t="str">
        <f t="shared" si="34"/>
        <v/>
      </c>
      <c r="AI193" s="133" t="str">
        <f t="shared" si="34"/>
        <v/>
      </c>
      <c r="AJ193" s="133" t="str">
        <f t="shared" si="37"/>
        <v/>
      </c>
      <c r="AK193" s="134" t="str">
        <f t="shared" si="37"/>
        <v/>
      </c>
      <c r="AL193" s="134" t="str">
        <f t="shared" si="37"/>
        <v/>
      </c>
      <c r="AM193" s="134" t="str">
        <f t="shared" si="37"/>
        <v/>
      </c>
      <c r="AN193" s="134" t="str">
        <f t="shared" si="37"/>
        <v/>
      </c>
      <c r="AO193" s="134" t="str">
        <f t="shared" si="37"/>
        <v/>
      </c>
      <c r="AP193" s="134" t="str">
        <f t="shared" si="37"/>
        <v/>
      </c>
      <c r="AQ193" s="134" t="str">
        <f t="shared" si="37"/>
        <v/>
      </c>
      <c r="AR193" s="133" t="str">
        <f t="shared" si="37"/>
        <v/>
      </c>
      <c r="AS193" s="133" t="str">
        <f t="shared" si="37"/>
        <v/>
      </c>
      <c r="AT193" s="133" t="str">
        <f t="shared" si="37"/>
        <v/>
      </c>
      <c r="AU193" s="133" t="str">
        <f t="shared" si="37"/>
        <v/>
      </c>
      <c r="AV193" s="133" t="str">
        <f t="shared" si="37"/>
        <v/>
      </c>
      <c r="AW193" s="133" t="str">
        <f t="shared" si="37"/>
        <v/>
      </c>
      <c r="AX193" s="135" t="str">
        <f t="shared" si="37"/>
        <v/>
      </c>
    </row>
    <row r="194" spans="1:50" x14ac:dyDescent="0.25">
      <c r="A194" s="95"/>
      <c r="C194" s="80"/>
      <c r="D194" s="111"/>
      <c r="E194" s="269"/>
      <c r="F194" s="270"/>
      <c r="G194" s="80"/>
      <c r="H194" s="112"/>
      <c r="I194" s="113"/>
      <c r="J194" s="269"/>
      <c r="K194" s="270"/>
      <c r="L194" s="114"/>
      <c r="M194" s="115"/>
      <c r="N194" s="265"/>
      <c r="O194" s="266"/>
      <c r="P194" s="132" t="str">
        <f t="shared" si="35"/>
        <v/>
      </c>
      <c r="Q194" s="133" t="str">
        <f t="shared" si="35"/>
        <v/>
      </c>
      <c r="R194" s="133" t="str">
        <f t="shared" si="35"/>
        <v/>
      </c>
      <c r="S194" s="133" t="str">
        <f t="shared" si="35"/>
        <v/>
      </c>
      <c r="T194" s="133" t="str">
        <f t="shared" si="35"/>
        <v/>
      </c>
      <c r="U194" s="133" t="str">
        <f t="shared" si="35"/>
        <v/>
      </c>
      <c r="V194" s="133" t="str">
        <f t="shared" si="35"/>
        <v/>
      </c>
      <c r="W194" s="134" t="str">
        <f t="shared" si="35"/>
        <v/>
      </c>
      <c r="X194" s="134" t="str">
        <f t="shared" si="35"/>
        <v/>
      </c>
      <c r="Y194" s="134" t="str">
        <f t="shared" si="35"/>
        <v/>
      </c>
      <c r="Z194" s="134" t="str">
        <f t="shared" si="34"/>
        <v/>
      </c>
      <c r="AA194" s="134" t="str">
        <f t="shared" si="34"/>
        <v/>
      </c>
      <c r="AB194" s="134" t="str">
        <f t="shared" si="34"/>
        <v/>
      </c>
      <c r="AC194" s="134" t="str">
        <f t="shared" si="34"/>
        <v/>
      </c>
      <c r="AD194" s="133" t="str">
        <f t="shared" si="34"/>
        <v/>
      </c>
      <c r="AE194" s="133" t="str">
        <f t="shared" si="34"/>
        <v/>
      </c>
      <c r="AF194" s="133" t="str">
        <f t="shared" si="34"/>
        <v/>
      </c>
      <c r="AG194" s="133" t="str">
        <f t="shared" si="34"/>
        <v/>
      </c>
      <c r="AH194" s="133" t="str">
        <f t="shared" si="34"/>
        <v/>
      </c>
      <c r="AI194" s="133" t="str">
        <f t="shared" si="34"/>
        <v/>
      </c>
      <c r="AJ194" s="133" t="str">
        <f t="shared" si="37"/>
        <v/>
      </c>
      <c r="AK194" s="134" t="str">
        <f t="shared" si="37"/>
        <v/>
      </c>
      <c r="AL194" s="134" t="str">
        <f t="shared" si="37"/>
        <v/>
      </c>
      <c r="AM194" s="134" t="str">
        <f t="shared" si="37"/>
        <v/>
      </c>
      <c r="AN194" s="134" t="str">
        <f t="shared" si="37"/>
        <v/>
      </c>
      <c r="AO194" s="134" t="str">
        <f t="shared" si="37"/>
        <v/>
      </c>
      <c r="AP194" s="134" t="str">
        <f t="shared" si="37"/>
        <v/>
      </c>
      <c r="AQ194" s="134" t="str">
        <f t="shared" si="37"/>
        <v/>
      </c>
      <c r="AR194" s="133" t="str">
        <f t="shared" si="37"/>
        <v/>
      </c>
      <c r="AS194" s="133" t="str">
        <f t="shared" si="37"/>
        <v/>
      </c>
      <c r="AT194" s="133" t="str">
        <f t="shared" si="37"/>
        <v/>
      </c>
      <c r="AU194" s="133" t="str">
        <f t="shared" si="37"/>
        <v/>
      </c>
      <c r="AV194" s="133" t="str">
        <f t="shared" si="37"/>
        <v/>
      </c>
      <c r="AW194" s="133" t="str">
        <f t="shared" si="37"/>
        <v/>
      </c>
      <c r="AX194" s="135" t="str">
        <f t="shared" si="37"/>
        <v/>
      </c>
    </row>
    <row r="195" spans="1:50" x14ac:dyDescent="0.25">
      <c r="A195" s="95"/>
      <c r="C195" s="76"/>
      <c r="D195" s="105"/>
      <c r="E195" s="267"/>
      <c r="F195" s="268"/>
      <c r="G195" s="76"/>
      <c r="H195" s="106"/>
      <c r="I195" s="107"/>
      <c r="J195" s="267"/>
      <c r="K195" s="268"/>
      <c r="L195" s="108"/>
      <c r="M195" s="109"/>
      <c r="N195" s="263"/>
      <c r="O195" s="264"/>
      <c r="P195" s="132" t="str">
        <f t="shared" si="35"/>
        <v/>
      </c>
      <c r="Q195" s="133" t="str">
        <f t="shared" si="35"/>
        <v/>
      </c>
      <c r="R195" s="133" t="str">
        <f t="shared" si="35"/>
        <v/>
      </c>
      <c r="S195" s="133" t="str">
        <f t="shared" si="35"/>
        <v/>
      </c>
      <c r="T195" s="133" t="str">
        <f t="shared" si="35"/>
        <v/>
      </c>
      <c r="U195" s="133" t="str">
        <f t="shared" si="35"/>
        <v/>
      </c>
      <c r="V195" s="133" t="str">
        <f t="shared" si="35"/>
        <v/>
      </c>
      <c r="W195" s="134" t="str">
        <f t="shared" si="35"/>
        <v/>
      </c>
      <c r="X195" s="134" t="str">
        <f t="shared" si="35"/>
        <v/>
      </c>
      <c r="Y195" s="134" t="str">
        <f t="shared" si="35"/>
        <v/>
      </c>
      <c r="Z195" s="134" t="str">
        <f t="shared" si="34"/>
        <v/>
      </c>
      <c r="AA195" s="134" t="str">
        <f t="shared" si="34"/>
        <v/>
      </c>
      <c r="AB195" s="134" t="str">
        <f t="shared" si="34"/>
        <v/>
      </c>
      <c r="AC195" s="134" t="str">
        <f t="shared" si="34"/>
        <v/>
      </c>
      <c r="AD195" s="133" t="str">
        <f t="shared" si="34"/>
        <v/>
      </c>
      <c r="AE195" s="133" t="str">
        <f t="shared" si="34"/>
        <v/>
      </c>
      <c r="AF195" s="133" t="str">
        <f t="shared" si="34"/>
        <v/>
      </c>
      <c r="AG195" s="133" t="str">
        <f t="shared" si="34"/>
        <v/>
      </c>
      <c r="AH195" s="133" t="str">
        <f t="shared" si="34"/>
        <v/>
      </c>
      <c r="AI195" s="133" t="str">
        <f t="shared" si="34"/>
        <v/>
      </c>
      <c r="AJ195" s="133" t="str">
        <f t="shared" si="37"/>
        <v/>
      </c>
      <c r="AK195" s="134" t="str">
        <f t="shared" si="37"/>
        <v/>
      </c>
      <c r="AL195" s="134" t="str">
        <f t="shared" si="37"/>
        <v/>
      </c>
      <c r="AM195" s="134" t="str">
        <f t="shared" si="37"/>
        <v/>
      </c>
      <c r="AN195" s="134" t="str">
        <f t="shared" si="37"/>
        <v/>
      </c>
      <c r="AO195" s="134" t="str">
        <f t="shared" si="37"/>
        <v/>
      </c>
      <c r="AP195" s="134" t="str">
        <f t="shared" si="37"/>
        <v/>
      </c>
      <c r="AQ195" s="134" t="str">
        <f t="shared" si="37"/>
        <v/>
      </c>
      <c r="AR195" s="133" t="str">
        <f t="shared" si="37"/>
        <v/>
      </c>
      <c r="AS195" s="133" t="str">
        <f t="shared" si="37"/>
        <v/>
      </c>
      <c r="AT195" s="133" t="str">
        <f t="shared" si="37"/>
        <v/>
      </c>
      <c r="AU195" s="133" t="str">
        <f t="shared" si="37"/>
        <v/>
      </c>
      <c r="AV195" s="133" t="str">
        <f t="shared" si="37"/>
        <v/>
      </c>
      <c r="AW195" s="133" t="str">
        <f t="shared" si="37"/>
        <v/>
      </c>
      <c r="AX195" s="135" t="str">
        <f t="shared" si="37"/>
        <v/>
      </c>
    </row>
    <row r="196" spans="1:50" x14ac:dyDescent="0.25">
      <c r="A196" s="95"/>
      <c r="C196" s="80"/>
      <c r="D196" s="111"/>
      <c r="E196" s="269"/>
      <c r="F196" s="270"/>
      <c r="G196" s="80"/>
      <c r="H196" s="112"/>
      <c r="I196" s="113"/>
      <c r="J196" s="269"/>
      <c r="K196" s="270"/>
      <c r="L196" s="114"/>
      <c r="M196" s="115"/>
      <c r="N196" s="265"/>
      <c r="O196" s="266"/>
      <c r="P196" s="132" t="str">
        <f t="shared" si="35"/>
        <v/>
      </c>
      <c r="Q196" s="133" t="str">
        <f t="shared" si="35"/>
        <v/>
      </c>
      <c r="R196" s="133" t="str">
        <f t="shared" si="35"/>
        <v/>
      </c>
      <c r="S196" s="133" t="str">
        <f t="shared" si="35"/>
        <v/>
      </c>
      <c r="T196" s="133" t="str">
        <f t="shared" si="35"/>
        <v/>
      </c>
      <c r="U196" s="133" t="str">
        <f t="shared" si="35"/>
        <v/>
      </c>
      <c r="V196" s="133" t="str">
        <f t="shared" si="35"/>
        <v/>
      </c>
      <c r="W196" s="134" t="str">
        <f t="shared" si="35"/>
        <v/>
      </c>
      <c r="X196" s="134" t="str">
        <f t="shared" si="35"/>
        <v/>
      </c>
      <c r="Y196" s="134" t="str">
        <f t="shared" si="35"/>
        <v/>
      </c>
      <c r="Z196" s="134" t="str">
        <f t="shared" si="34"/>
        <v/>
      </c>
      <c r="AA196" s="134" t="str">
        <f t="shared" si="34"/>
        <v/>
      </c>
      <c r="AB196" s="134" t="str">
        <f t="shared" si="34"/>
        <v/>
      </c>
      <c r="AC196" s="134" t="str">
        <f t="shared" si="34"/>
        <v/>
      </c>
      <c r="AD196" s="133" t="str">
        <f t="shared" si="34"/>
        <v/>
      </c>
      <c r="AE196" s="133" t="str">
        <f t="shared" si="34"/>
        <v/>
      </c>
      <c r="AF196" s="133" t="str">
        <f t="shared" si="34"/>
        <v/>
      </c>
      <c r="AG196" s="133" t="str">
        <f t="shared" si="34"/>
        <v/>
      </c>
      <c r="AH196" s="133" t="str">
        <f t="shared" si="34"/>
        <v/>
      </c>
      <c r="AI196" s="133" t="str">
        <f t="shared" si="34"/>
        <v/>
      </c>
      <c r="AJ196" s="133" t="str">
        <f t="shared" si="37"/>
        <v/>
      </c>
      <c r="AK196" s="134" t="str">
        <f t="shared" si="37"/>
        <v/>
      </c>
      <c r="AL196" s="134" t="str">
        <f t="shared" si="37"/>
        <v/>
      </c>
      <c r="AM196" s="134" t="str">
        <f t="shared" si="37"/>
        <v/>
      </c>
      <c r="AN196" s="134" t="str">
        <f t="shared" si="37"/>
        <v/>
      </c>
      <c r="AO196" s="134" t="str">
        <f t="shared" si="37"/>
        <v/>
      </c>
      <c r="AP196" s="134" t="str">
        <f t="shared" si="37"/>
        <v/>
      </c>
      <c r="AQ196" s="134" t="str">
        <f t="shared" si="37"/>
        <v/>
      </c>
      <c r="AR196" s="133" t="str">
        <f t="shared" si="37"/>
        <v/>
      </c>
      <c r="AS196" s="133" t="str">
        <f t="shared" si="37"/>
        <v/>
      </c>
      <c r="AT196" s="133" t="str">
        <f t="shared" si="37"/>
        <v/>
      </c>
      <c r="AU196" s="133" t="str">
        <f t="shared" si="37"/>
        <v/>
      </c>
      <c r="AV196" s="133" t="str">
        <f t="shared" si="37"/>
        <v/>
      </c>
      <c r="AW196" s="133" t="str">
        <f t="shared" si="37"/>
        <v/>
      </c>
      <c r="AX196" s="135" t="str">
        <f t="shared" si="37"/>
        <v/>
      </c>
    </row>
    <row r="197" spans="1:50" x14ac:dyDescent="0.25">
      <c r="A197" s="95"/>
      <c r="C197" s="76"/>
      <c r="D197" s="105"/>
      <c r="E197" s="267"/>
      <c r="F197" s="268"/>
      <c r="G197" s="76"/>
      <c r="H197" s="106"/>
      <c r="I197" s="107"/>
      <c r="J197" s="267"/>
      <c r="K197" s="268"/>
      <c r="L197" s="108"/>
      <c r="M197" s="109"/>
      <c r="N197" s="263"/>
      <c r="O197" s="264"/>
      <c r="P197" s="132" t="str">
        <f t="shared" si="35"/>
        <v/>
      </c>
      <c r="Q197" s="133" t="str">
        <f t="shared" si="35"/>
        <v/>
      </c>
      <c r="R197" s="133" t="str">
        <f t="shared" si="35"/>
        <v/>
      </c>
      <c r="S197" s="133" t="str">
        <f t="shared" si="35"/>
        <v/>
      </c>
      <c r="T197" s="133" t="str">
        <f t="shared" si="35"/>
        <v/>
      </c>
      <c r="U197" s="133" t="str">
        <f t="shared" si="35"/>
        <v/>
      </c>
      <c r="V197" s="133" t="str">
        <f t="shared" si="35"/>
        <v/>
      </c>
      <c r="W197" s="134" t="str">
        <f t="shared" si="35"/>
        <v/>
      </c>
      <c r="X197" s="134" t="str">
        <f t="shared" si="35"/>
        <v/>
      </c>
      <c r="Y197" s="134" t="str">
        <f t="shared" si="35"/>
        <v/>
      </c>
      <c r="Z197" s="134" t="str">
        <f t="shared" si="34"/>
        <v/>
      </c>
      <c r="AA197" s="134" t="str">
        <f t="shared" si="34"/>
        <v/>
      </c>
      <c r="AB197" s="134" t="str">
        <f t="shared" si="34"/>
        <v/>
      </c>
      <c r="AC197" s="134" t="str">
        <f t="shared" si="34"/>
        <v/>
      </c>
      <c r="AD197" s="133" t="str">
        <f t="shared" si="34"/>
        <v/>
      </c>
      <c r="AE197" s="133" t="str">
        <f t="shared" si="34"/>
        <v/>
      </c>
      <c r="AF197" s="133" t="str">
        <f t="shared" si="34"/>
        <v/>
      </c>
      <c r="AG197" s="133" t="str">
        <f t="shared" si="34"/>
        <v/>
      </c>
      <c r="AH197" s="133" t="str">
        <f t="shared" si="34"/>
        <v/>
      </c>
      <c r="AI197" s="133" t="str">
        <f t="shared" si="34"/>
        <v/>
      </c>
      <c r="AJ197" s="133" t="str">
        <f t="shared" si="37"/>
        <v/>
      </c>
      <c r="AK197" s="134" t="str">
        <f t="shared" si="37"/>
        <v/>
      </c>
      <c r="AL197" s="134" t="str">
        <f t="shared" si="37"/>
        <v/>
      </c>
      <c r="AM197" s="134" t="str">
        <f t="shared" si="37"/>
        <v/>
      </c>
      <c r="AN197" s="134" t="str">
        <f t="shared" si="37"/>
        <v/>
      </c>
      <c r="AO197" s="134" t="str">
        <f t="shared" si="37"/>
        <v/>
      </c>
      <c r="AP197" s="134" t="str">
        <f t="shared" si="37"/>
        <v/>
      </c>
      <c r="AQ197" s="134" t="str">
        <f t="shared" si="37"/>
        <v/>
      </c>
      <c r="AR197" s="133" t="str">
        <f t="shared" si="37"/>
        <v/>
      </c>
      <c r="AS197" s="133" t="str">
        <f t="shared" si="37"/>
        <v/>
      </c>
      <c r="AT197" s="133" t="str">
        <f t="shared" si="37"/>
        <v/>
      </c>
      <c r="AU197" s="133" t="str">
        <f t="shared" si="37"/>
        <v/>
      </c>
      <c r="AV197" s="133" t="str">
        <f t="shared" si="37"/>
        <v/>
      </c>
      <c r="AW197" s="133" t="str">
        <f t="shared" si="37"/>
        <v/>
      </c>
      <c r="AX197" s="135" t="str">
        <f t="shared" si="37"/>
        <v/>
      </c>
    </row>
    <row r="198" spans="1:50" x14ac:dyDescent="0.25">
      <c r="A198" s="95"/>
      <c r="C198" s="80"/>
      <c r="D198" s="111"/>
      <c r="E198" s="269"/>
      <c r="F198" s="270"/>
      <c r="G198" s="80"/>
      <c r="H198" s="112"/>
      <c r="I198" s="113"/>
      <c r="J198" s="269"/>
      <c r="K198" s="270"/>
      <c r="L198" s="114"/>
      <c r="M198" s="115"/>
      <c r="N198" s="265"/>
      <c r="O198" s="266"/>
      <c r="P198" s="132" t="str">
        <f t="shared" si="35"/>
        <v/>
      </c>
      <c r="Q198" s="133" t="str">
        <f t="shared" si="35"/>
        <v/>
      </c>
      <c r="R198" s="133" t="str">
        <f t="shared" si="35"/>
        <v/>
      </c>
      <c r="S198" s="133" t="str">
        <f t="shared" si="35"/>
        <v/>
      </c>
      <c r="T198" s="133" t="str">
        <f t="shared" si="35"/>
        <v/>
      </c>
      <c r="U198" s="133" t="str">
        <f t="shared" ref="U198:AI222" si="38">IF(AND(U$7&gt;=$M198,U$7&lt;=$N198),IF($L198=100%,$L198,$H198),"")</f>
        <v/>
      </c>
      <c r="V198" s="133" t="str">
        <f t="shared" si="38"/>
        <v/>
      </c>
      <c r="W198" s="134" t="str">
        <f t="shared" si="38"/>
        <v/>
      </c>
      <c r="X198" s="134" t="str">
        <f t="shared" si="38"/>
        <v/>
      </c>
      <c r="Y198" s="134" t="str">
        <f t="shared" si="38"/>
        <v/>
      </c>
      <c r="Z198" s="134" t="str">
        <f t="shared" si="38"/>
        <v/>
      </c>
      <c r="AA198" s="134" t="str">
        <f t="shared" si="38"/>
        <v/>
      </c>
      <c r="AB198" s="134" t="str">
        <f t="shared" si="38"/>
        <v/>
      </c>
      <c r="AC198" s="134" t="str">
        <f t="shared" si="38"/>
        <v/>
      </c>
      <c r="AD198" s="133" t="str">
        <f t="shared" si="38"/>
        <v/>
      </c>
      <c r="AE198" s="133" t="str">
        <f t="shared" si="38"/>
        <v/>
      </c>
      <c r="AF198" s="133" t="str">
        <f t="shared" si="38"/>
        <v/>
      </c>
      <c r="AG198" s="133" t="str">
        <f t="shared" si="38"/>
        <v/>
      </c>
      <c r="AH198" s="133" t="str">
        <f t="shared" si="38"/>
        <v/>
      </c>
      <c r="AI198" s="133" t="str">
        <f t="shared" si="38"/>
        <v/>
      </c>
      <c r="AJ198" s="133" t="str">
        <f t="shared" si="37"/>
        <v/>
      </c>
      <c r="AK198" s="134" t="str">
        <f t="shared" si="37"/>
        <v/>
      </c>
      <c r="AL198" s="134" t="str">
        <f t="shared" si="37"/>
        <v/>
      </c>
      <c r="AM198" s="134" t="str">
        <f t="shared" si="37"/>
        <v/>
      </c>
      <c r="AN198" s="134" t="str">
        <f t="shared" si="37"/>
        <v/>
      </c>
      <c r="AO198" s="134" t="str">
        <f t="shared" si="37"/>
        <v/>
      </c>
      <c r="AP198" s="134" t="str">
        <f t="shared" si="37"/>
        <v/>
      </c>
      <c r="AQ198" s="134" t="str">
        <f t="shared" si="37"/>
        <v/>
      </c>
      <c r="AR198" s="133" t="str">
        <f t="shared" si="37"/>
        <v/>
      </c>
      <c r="AS198" s="133" t="str">
        <f t="shared" si="37"/>
        <v/>
      </c>
      <c r="AT198" s="133" t="str">
        <f t="shared" si="37"/>
        <v/>
      </c>
      <c r="AU198" s="133" t="str">
        <f t="shared" si="37"/>
        <v/>
      </c>
      <c r="AV198" s="133" t="str">
        <f t="shared" si="37"/>
        <v/>
      </c>
      <c r="AW198" s="133" t="str">
        <f t="shared" si="37"/>
        <v/>
      </c>
      <c r="AX198" s="135" t="str">
        <f t="shared" si="37"/>
        <v/>
      </c>
    </row>
    <row r="199" spans="1:50" x14ac:dyDescent="0.25">
      <c r="A199" s="95"/>
      <c r="C199" s="76"/>
      <c r="D199" s="105"/>
      <c r="E199" s="267"/>
      <c r="F199" s="268"/>
      <c r="G199" s="76"/>
      <c r="H199" s="106"/>
      <c r="I199" s="107"/>
      <c r="J199" s="267"/>
      <c r="K199" s="268"/>
      <c r="L199" s="108"/>
      <c r="M199" s="109"/>
      <c r="N199" s="263"/>
      <c r="O199" s="264"/>
      <c r="P199" s="132" t="str">
        <f t="shared" ref="P199:AD223" si="39">IF(AND(P$7&gt;=$M199,P$7&lt;=$N199),IF($L199=100%,$L199,$H199),"")</f>
        <v/>
      </c>
      <c r="Q199" s="133" t="str">
        <f t="shared" si="39"/>
        <v/>
      </c>
      <c r="R199" s="133" t="str">
        <f t="shared" si="39"/>
        <v/>
      </c>
      <c r="S199" s="133" t="str">
        <f t="shared" si="39"/>
        <v/>
      </c>
      <c r="T199" s="133" t="str">
        <f t="shared" si="39"/>
        <v/>
      </c>
      <c r="U199" s="133" t="str">
        <f t="shared" si="39"/>
        <v/>
      </c>
      <c r="V199" s="133" t="str">
        <f t="shared" si="39"/>
        <v/>
      </c>
      <c r="W199" s="134" t="str">
        <f t="shared" si="39"/>
        <v/>
      </c>
      <c r="X199" s="134" t="str">
        <f t="shared" si="39"/>
        <v/>
      </c>
      <c r="Y199" s="134" t="str">
        <f t="shared" si="39"/>
        <v/>
      </c>
      <c r="Z199" s="134" t="str">
        <f t="shared" si="38"/>
        <v/>
      </c>
      <c r="AA199" s="134" t="str">
        <f t="shared" si="38"/>
        <v/>
      </c>
      <c r="AB199" s="134" t="str">
        <f t="shared" si="38"/>
        <v/>
      </c>
      <c r="AC199" s="134" t="str">
        <f t="shared" si="38"/>
        <v/>
      </c>
      <c r="AD199" s="133" t="str">
        <f t="shared" si="38"/>
        <v/>
      </c>
      <c r="AE199" s="133" t="str">
        <f t="shared" si="38"/>
        <v/>
      </c>
      <c r="AF199" s="133" t="str">
        <f t="shared" si="38"/>
        <v/>
      </c>
      <c r="AG199" s="133" t="str">
        <f t="shared" si="38"/>
        <v/>
      </c>
      <c r="AH199" s="133" t="str">
        <f t="shared" si="38"/>
        <v/>
      </c>
      <c r="AI199" s="133" t="str">
        <f t="shared" si="38"/>
        <v/>
      </c>
      <c r="AJ199" s="133" t="str">
        <f t="shared" si="37"/>
        <v/>
      </c>
      <c r="AK199" s="134" t="str">
        <f t="shared" si="37"/>
        <v/>
      </c>
      <c r="AL199" s="134" t="str">
        <f t="shared" si="37"/>
        <v/>
      </c>
      <c r="AM199" s="134" t="str">
        <f t="shared" si="37"/>
        <v/>
      </c>
      <c r="AN199" s="134" t="str">
        <f t="shared" si="37"/>
        <v/>
      </c>
      <c r="AO199" s="134" t="str">
        <f t="shared" si="37"/>
        <v/>
      </c>
      <c r="AP199" s="134" t="str">
        <f t="shared" si="37"/>
        <v/>
      </c>
      <c r="AQ199" s="134" t="str">
        <f t="shared" si="37"/>
        <v/>
      </c>
      <c r="AR199" s="133" t="str">
        <f t="shared" si="37"/>
        <v/>
      </c>
      <c r="AS199" s="133" t="str">
        <f t="shared" si="37"/>
        <v/>
      </c>
      <c r="AT199" s="133" t="str">
        <f t="shared" si="37"/>
        <v/>
      </c>
      <c r="AU199" s="133" t="str">
        <f t="shared" si="37"/>
        <v/>
      </c>
      <c r="AV199" s="133" t="str">
        <f t="shared" si="37"/>
        <v/>
      </c>
      <c r="AW199" s="133" t="str">
        <f t="shared" si="37"/>
        <v/>
      </c>
      <c r="AX199" s="135" t="str">
        <f t="shared" si="37"/>
        <v/>
      </c>
    </row>
    <row r="200" spans="1:50" x14ac:dyDescent="0.25">
      <c r="A200" s="95"/>
      <c r="C200" s="80"/>
      <c r="D200" s="111"/>
      <c r="E200" s="269"/>
      <c r="F200" s="270"/>
      <c r="G200" s="80"/>
      <c r="H200" s="112"/>
      <c r="I200" s="113"/>
      <c r="J200" s="269"/>
      <c r="K200" s="270"/>
      <c r="L200" s="114"/>
      <c r="M200" s="115"/>
      <c r="N200" s="265"/>
      <c r="O200" s="266"/>
      <c r="P200" s="132" t="str">
        <f t="shared" si="39"/>
        <v/>
      </c>
      <c r="Q200" s="133" t="str">
        <f t="shared" si="39"/>
        <v/>
      </c>
      <c r="R200" s="133" t="str">
        <f t="shared" si="39"/>
        <v/>
      </c>
      <c r="S200" s="133" t="str">
        <f t="shared" si="39"/>
        <v/>
      </c>
      <c r="T200" s="133" t="str">
        <f t="shared" si="39"/>
        <v/>
      </c>
      <c r="U200" s="133" t="str">
        <f t="shared" si="39"/>
        <v/>
      </c>
      <c r="V200" s="133" t="str">
        <f t="shared" si="39"/>
        <v/>
      </c>
      <c r="W200" s="134" t="str">
        <f t="shared" si="39"/>
        <v/>
      </c>
      <c r="X200" s="134" t="str">
        <f t="shared" si="39"/>
        <v/>
      </c>
      <c r="Y200" s="134" t="str">
        <f t="shared" si="39"/>
        <v/>
      </c>
      <c r="Z200" s="134" t="str">
        <f t="shared" si="38"/>
        <v/>
      </c>
      <c r="AA200" s="134" t="str">
        <f t="shared" si="38"/>
        <v/>
      </c>
      <c r="AB200" s="134" t="str">
        <f t="shared" si="38"/>
        <v/>
      </c>
      <c r="AC200" s="134" t="str">
        <f t="shared" si="38"/>
        <v/>
      </c>
      <c r="AD200" s="133" t="str">
        <f t="shared" si="38"/>
        <v/>
      </c>
      <c r="AE200" s="133" t="str">
        <f t="shared" si="38"/>
        <v/>
      </c>
      <c r="AF200" s="133" t="str">
        <f t="shared" si="38"/>
        <v/>
      </c>
      <c r="AG200" s="133" t="str">
        <f t="shared" si="38"/>
        <v/>
      </c>
      <c r="AH200" s="133" t="str">
        <f t="shared" si="38"/>
        <v/>
      </c>
      <c r="AI200" s="133" t="str">
        <f t="shared" si="38"/>
        <v/>
      </c>
      <c r="AJ200" s="133" t="str">
        <f t="shared" si="37"/>
        <v/>
      </c>
      <c r="AK200" s="134" t="str">
        <f t="shared" si="37"/>
        <v/>
      </c>
      <c r="AL200" s="134" t="str">
        <f t="shared" si="37"/>
        <v/>
      </c>
      <c r="AM200" s="134" t="str">
        <f t="shared" si="37"/>
        <v/>
      </c>
      <c r="AN200" s="134" t="str">
        <f t="shared" si="37"/>
        <v/>
      </c>
      <c r="AO200" s="134" t="str">
        <f t="shared" si="37"/>
        <v/>
      </c>
      <c r="AP200" s="134" t="str">
        <f t="shared" si="37"/>
        <v/>
      </c>
      <c r="AQ200" s="134" t="str">
        <f t="shared" si="37"/>
        <v/>
      </c>
      <c r="AR200" s="133" t="str">
        <f t="shared" si="37"/>
        <v/>
      </c>
      <c r="AS200" s="133" t="str">
        <f t="shared" si="37"/>
        <v/>
      </c>
      <c r="AT200" s="133" t="str">
        <f t="shared" si="37"/>
        <v/>
      </c>
      <c r="AU200" s="133" t="str">
        <f t="shared" si="37"/>
        <v/>
      </c>
      <c r="AV200" s="133" t="str">
        <f t="shared" si="37"/>
        <v/>
      </c>
      <c r="AW200" s="133" t="str">
        <f t="shared" si="37"/>
        <v/>
      </c>
      <c r="AX200" s="135" t="str">
        <f t="shared" si="37"/>
        <v/>
      </c>
    </row>
    <row r="201" spans="1:50" x14ac:dyDescent="0.25">
      <c r="A201" s="95"/>
      <c r="C201" s="76"/>
      <c r="D201" s="105"/>
      <c r="E201" s="267"/>
      <c r="F201" s="268"/>
      <c r="G201" s="76"/>
      <c r="H201" s="106"/>
      <c r="I201" s="107"/>
      <c r="J201" s="267"/>
      <c r="K201" s="268"/>
      <c r="L201" s="108"/>
      <c r="M201" s="109"/>
      <c r="N201" s="263"/>
      <c r="O201" s="264"/>
      <c r="P201" s="132" t="str">
        <f t="shared" si="39"/>
        <v/>
      </c>
      <c r="Q201" s="133" t="str">
        <f t="shared" si="39"/>
        <v/>
      </c>
      <c r="R201" s="133" t="str">
        <f t="shared" si="39"/>
        <v/>
      </c>
      <c r="S201" s="133" t="str">
        <f t="shared" si="39"/>
        <v/>
      </c>
      <c r="T201" s="133" t="str">
        <f t="shared" si="39"/>
        <v/>
      </c>
      <c r="U201" s="133" t="str">
        <f t="shared" si="39"/>
        <v/>
      </c>
      <c r="V201" s="133" t="str">
        <f t="shared" si="39"/>
        <v/>
      </c>
      <c r="W201" s="134" t="str">
        <f t="shared" si="39"/>
        <v/>
      </c>
      <c r="X201" s="134" t="str">
        <f t="shared" si="39"/>
        <v/>
      </c>
      <c r="Y201" s="134" t="str">
        <f t="shared" si="39"/>
        <v/>
      </c>
      <c r="Z201" s="134" t="str">
        <f t="shared" si="38"/>
        <v/>
      </c>
      <c r="AA201" s="134" t="str">
        <f t="shared" si="38"/>
        <v/>
      </c>
      <c r="AB201" s="134" t="str">
        <f t="shared" si="38"/>
        <v/>
      </c>
      <c r="AC201" s="134" t="str">
        <f t="shared" si="38"/>
        <v/>
      </c>
      <c r="AD201" s="133" t="str">
        <f t="shared" si="38"/>
        <v/>
      </c>
      <c r="AE201" s="133" t="str">
        <f t="shared" si="38"/>
        <v/>
      </c>
      <c r="AF201" s="133" t="str">
        <f t="shared" si="38"/>
        <v/>
      </c>
      <c r="AG201" s="133" t="str">
        <f t="shared" si="38"/>
        <v/>
      </c>
      <c r="AH201" s="133" t="str">
        <f t="shared" si="38"/>
        <v/>
      </c>
      <c r="AI201" s="133" t="str">
        <f t="shared" si="38"/>
        <v/>
      </c>
      <c r="AJ201" s="133" t="str">
        <f t="shared" si="37"/>
        <v/>
      </c>
      <c r="AK201" s="134" t="str">
        <f t="shared" si="37"/>
        <v/>
      </c>
      <c r="AL201" s="134" t="str">
        <f t="shared" si="37"/>
        <v/>
      </c>
      <c r="AM201" s="134" t="str">
        <f t="shared" si="37"/>
        <v/>
      </c>
      <c r="AN201" s="134" t="str">
        <f t="shared" si="37"/>
        <v/>
      </c>
      <c r="AO201" s="134" t="str">
        <f t="shared" si="37"/>
        <v/>
      </c>
      <c r="AP201" s="134" t="str">
        <f t="shared" si="37"/>
        <v/>
      </c>
      <c r="AQ201" s="134" t="str">
        <f t="shared" si="37"/>
        <v/>
      </c>
      <c r="AR201" s="133" t="str">
        <f t="shared" si="37"/>
        <v/>
      </c>
      <c r="AS201" s="133" t="str">
        <f t="shared" si="37"/>
        <v/>
      </c>
      <c r="AT201" s="133" t="str">
        <f t="shared" si="37"/>
        <v/>
      </c>
      <c r="AU201" s="133" t="str">
        <f t="shared" si="37"/>
        <v/>
      </c>
      <c r="AV201" s="133" t="str">
        <f t="shared" si="37"/>
        <v/>
      </c>
      <c r="AW201" s="133" t="str">
        <f t="shared" si="37"/>
        <v/>
      </c>
      <c r="AX201" s="135" t="str">
        <f t="shared" si="37"/>
        <v/>
      </c>
    </row>
    <row r="202" spans="1:50" x14ac:dyDescent="0.25">
      <c r="A202" s="95"/>
      <c r="C202" s="80"/>
      <c r="D202" s="111"/>
      <c r="E202" s="269"/>
      <c r="F202" s="270"/>
      <c r="G202" s="80"/>
      <c r="H202" s="112"/>
      <c r="I202" s="113"/>
      <c r="J202" s="269"/>
      <c r="K202" s="270"/>
      <c r="L202" s="114"/>
      <c r="M202" s="115"/>
      <c r="N202" s="265"/>
      <c r="O202" s="266"/>
      <c r="P202" s="132" t="str">
        <f t="shared" si="39"/>
        <v/>
      </c>
      <c r="Q202" s="133" t="str">
        <f t="shared" si="39"/>
        <v/>
      </c>
      <c r="R202" s="133" t="str">
        <f t="shared" si="39"/>
        <v/>
      </c>
      <c r="S202" s="133" t="str">
        <f t="shared" si="39"/>
        <v/>
      </c>
      <c r="T202" s="133" t="str">
        <f t="shared" si="39"/>
        <v/>
      </c>
      <c r="U202" s="133" t="str">
        <f t="shared" si="39"/>
        <v/>
      </c>
      <c r="V202" s="133" t="str">
        <f t="shared" si="39"/>
        <v/>
      </c>
      <c r="W202" s="134" t="str">
        <f t="shared" si="39"/>
        <v/>
      </c>
      <c r="X202" s="134" t="str">
        <f t="shared" si="39"/>
        <v/>
      </c>
      <c r="Y202" s="134" t="str">
        <f t="shared" si="39"/>
        <v/>
      </c>
      <c r="Z202" s="134" t="str">
        <f t="shared" si="38"/>
        <v/>
      </c>
      <c r="AA202" s="134" t="str">
        <f t="shared" si="38"/>
        <v/>
      </c>
      <c r="AB202" s="134" t="str">
        <f t="shared" si="38"/>
        <v/>
      </c>
      <c r="AC202" s="134" t="str">
        <f t="shared" si="38"/>
        <v/>
      </c>
      <c r="AD202" s="133" t="str">
        <f t="shared" si="38"/>
        <v/>
      </c>
      <c r="AE202" s="133" t="str">
        <f t="shared" si="38"/>
        <v/>
      </c>
      <c r="AF202" s="133" t="str">
        <f t="shared" si="38"/>
        <v/>
      </c>
      <c r="AG202" s="133" t="str">
        <f t="shared" si="38"/>
        <v/>
      </c>
      <c r="AH202" s="133" t="str">
        <f t="shared" si="38"/>
        <v/>
      </c>
      <c r="AI202" s="133" t="str">
        <f t="shared" si="38"/>
        <v/>
      </c>
      <c r="AJ202" s="133" t="str">
        <f t="shared" si="37"/>
        <v/>
      </c>
      <c r="AK202" s="134" t="str">
        <f t="shared" si="37"/>
        <v/>
      </c>
      <c r="AL202" s="134" t="str">
        <f t="shared" si="37"/>
        <v/>
      </c>
      <c r="AM202" s="134" t="str">
        <f t="shared" si="37"/>
        <v/>
      </c>
      <c r="AN202" s="134" t="str">
        <f t="shared" si="37"/>
        <v/>
      </c>
      <c r="AO202" s="134" t="str">
        <f t="shared" si="37"/>
        <v/>
      </c>
      <c r="AP202" s="134" t="str">
        <f t="shared" si="37"/>
        <v/>
      </c>
      <c r="AQ202" s="134" t="str">
        <f t="shared" si="37"/>
        <v/>
      </c>
      <c r="AR202" s="133" t="str">
        <f t="shared" si="37"/>
        <v/>
      </c>
      <c r="AS202" s="133" t="str">
        <f t="shared" si="37"/>
        <v/>
      </c>
      <c r="AT202" s="133" t="str">
        <f t="shared" si="37"/>
        <v/>
      </c>
      <c r="AU202" s="133" t="str">
        <f t="shared" si="37"/>
        <v/>
      </c>
      <c r="AV202" s="133" t="str">
        <f t="shared" si="37"/>
        <v/>
      </c>
      <c r="AW202" s="133" t="str">
        <f t="shared" si="37"/>
        <v/>
      </c>
      <c r="AX202" s="135" t="str">
        <f t="shared" si="37"/>
        <v/>
      </c>
    </row>
    <row r="203" spans="1:50" x14ac:dyDescent="0.25">
      <c r="A203" s="95"/>
      <c r="C203" s="76"/>
      <c r="D203" s="105"/>
      <c r="E203" s="267"/>
      <c r="F203" s="268"/>
      <c r="G203" s="76"/>
      <c r="H203" s="106"/>
      <c r="I203" s="107"/>
      <c r="J203" s="267"/>
      <c r="K203" s="268"/>
      <c r="L203" s="108"/>
      <c r="M203" s="109"/>
      <c r="N203" s="263"/>
      <c r="O203" s="264"/>
      <c r="P203" s="132" t="str">
        <f t="shared" si="39"/>
        <v/>
      </c>
      <c r="Q203" s="133" t="str">
        <f t="shared" si="39"/>
        <v/>
      </c>
      <c r="R203" s="133" t="str">
        <f t="shared" si="39"/>
        <v/>
      </c>
      <c r="S203" s="133" t="str">
        <f t="shared" si="39"/>
        <v/>
      </c>
      <c r="T203" s="133" t="str">
        <f t="shared" si="39"/>
        <v/>
      </c>
      <c r="U203" s="133" t="str">
        <f t="shared" si="39"/>
        <v/>
      </c>
      <c r="V203" s="133" t="str">
        <f t="shared" si="39"/>
        <v/>
      </c>
      <c r="W203" s="134" t="str">
        <f t="shared" si="39"/>
        <v/>
      </c>
      <c r="X203" s="134" t="str">
        <f t="shared" si="39"/>
        <v/>
      </c>
      <c r="Y203" s="134" t="str">
        <f t="shared" si="39"/>
        <v/>
      </c>
      <c r="Z203" s="134" t="str">
        <f t="shared" si="38"/>
        <v/>
      </c>
      <c r="AA203" s="134" t="str">
        <f t="shared" si="38"/>
        <v/>
      </c>
      <c r="AB203" s="134" t="str">
        <f t="shared" si="38"/>
        <v/>
      </c>
      <c r="AC203" s="134" t="str">
        <f t="shared" si="38"/>
        <v/>
      </c>
      <c r="AD203" s="133" t="str">
        <f t="shared" si="38"/>
        <v/>
      </c>
      <c r="AE203" s="133" t="str">
        <f t="shared" si="38"/>
        <v/>
      </c>
      <c r="AF203" s="133" t="str">
        <f t="shared" si="38"/>
        <v/>
      </c>
      <c r="AG203" s="133" t="str">
        <f t="shared" si="38"/>
        <v/>
      </c>
      <c r="AH203" s="133" t="str">
        <f t="shared" si="38"/>
        <v/>
      </c>
      <c r="AI203" s="133" t="str">
        <f t="shared" si="38"/>
        <v/>
      </c>
      <c r="AJ203" s="133" t="str">
        <f t="shared" si="37"/>
        <v/>
      </c>
      <c r="AK203" s="134" t="str">
        <f t="shared" si="37"/>
        <v/>
      </c>
      <c r="AL203" s="134" t="str">
        <f t="shared" si="37"/>
        <v/>
      </c>
      <c r="AM203" s="134" t="str">
        <f t="shared" si="37"/>
        <v/>
      </c>
      <c r="AN203" s="134" t="str">
        <f t="shared" si="37"/>
        <v/>
      </c>
      <c r="AO203" s="134" t="str">
        <f t="shared" si="37"/>
        <v/>
      </c>
      <c r="AP203" s="134" t="str">
        <f t="shared" si="37"/>
        <v/>
      </c>
      <c r="AQ203" s="134" t="str">
        <f t="shared" si="37"/>
        <v/>
      </c>
      <c r="AR203" s="133" t="str">
        <f t="shared" si="37"/>
        <v/>
      </c>
      <c r="AS203" s="133" t="str">
        <f t="shared" si="37"/>
        <v/>
      </c>
      <c r="AT203" s="133" t="str">
        <f t="shared" si="37"/>
        <v/>
      </c>
      <c r="AU203" s="133" t="str">
        <f t="shared" si="37"/>
        <v/>
      </c>
      <c r="AV203" s="133" t="str">
        <f t="shared" si="37"/>
        <v/>
      </c>
      <c r="AW203" s="133" t="str">
        <f t="shared" si="37"/>
        <v/>
      </c>
      <c r="AX203" s="135" t="str">
        <f t="shared" si="37"/>
        <v/>
      </c>
    </row>
    <row r="204" spans="1:50" x14ac:dyDescent="0.25">
      <c r="A204" s="95"/>
      <c r="C204" s="80"/>
      <c r="D204" s="111"/>
      <c r="E204" s="269"/>
      <c r="F204" s="270"/>
      <c r="G204" s="80"/>
      <c r="H204" s="112"/>
      <c r="I204" s="113"/>
      <c r="J204" s="269"/>
      <c r="K204" s="270"/>
      <c r="L204" s="114"/>
      <c r="M204" s="115"/>
      <c r="N204" s="265"/>
      <c r="O204" s="266"/>
      <c r="P204" s="132" t="str">
        <f t="shared" si="39"/>
        <v/>
      </c>
      <c r="Q204" s="133" t="str">
        <f t="shared" si="39"/>
        <v/>
      </c>
      <c r="R204" s="133" t="str">
        <f t="shared" si="39"/>
        <v/>
      </c>
      <c r="S204" s="133" t="str">
        <f t="shared" si="39"/>
        <v/>
      </c>
      <c r="T204" s="133" t="str">
        <f t="shared" si="39"/>
        <v/>
      </c>
      <c r="U204" s="133" t="str">
        <f t="shared" si="39"/>
        <v/>
      </c>
      <c r="V204" s="133" t="str">
        <f t="shared" si="39"/>
        <v/>
      </c>
      <c r="W204" s="134" t="str">
        <f t="shared" si="39"/>
        <v/>
      </c>
      <c r="X204" s="134" t="str">
        <f t="shared" si="39"/>
        <v/>
      </c>
      <c r="Y204" s="134" t="str">
        <f t="shared" si="39"/>
        <v/>
      </c>
      <c r="Z204" s="134" t="str">
        <f t="shared" si="38"/>
        <v/>
      </c>
      <c r="AA204" s="134" t="str">
        <f t="shared" si="38"/>
        <v/>
      </c>
      <c r="AB204" s="134" t="str">
        <f t="shared" si="38"/>
        <v/>
      </c>
      <c r="AC204" s="134" t="str">
        <f t="shared" si="38"/>
        <v/>
      </c>
      <c r="AD204" s="133" t="str">
        <f t="shared" si="38"/>
        <v/>
      </c>
      <c r="AE204" s="133" t="str">
        <f t="shared" si="38"/>
        <v/>
      </c>
      <c r="AF204" s="133" t="str">
        <f t="shared" si="38"/>
        <v/>
      </c>
      <c r="AG204" s="133" t="str">
        <f t="shared" si="38"/>
        <v/>
      </c>
      <c r="AH204" s="133" t="str">
        <f t="shared" si="38"/>
        <v/>
      </c>
      <c r="AI204" s="133" t="str">
        <f t="shared" si="38"/>
        <v/>
      </c>
      <c r="AJ204" s="133" t="str">
        <f t="shared" si="37"/>
        <v/>
      </c>
      <c r="AK204" s="134" t="str">
        <f t="shared" si="37"/>
        <v/>
      </c>
      <c r="AL204" s="134" t="str">
        <f t="shared" si="37"/>
        <v/>
      </c>
      <c r="AM204" s="134" t="str">
        <f t="shared" si="37"/>
        <v/>
      </c>
      <c r="AN204" s="134" t="str">
        <f t="shared" si="37"/>
        <v/>
      </c>
      <c r="AO204" s="134" t="str">
        <f t="shared" si="37"/>
        <v/>
      </c>
      <c r="AP204" s="134" t="str">
        <f t="shared" si="37"/>
        <v/>
      </c>
      <c r="AQ204" s="134" t="str">
        <f t="shared" si="37"/>
        <v/>
      </c>
      <c r="AR204" s="133" t="str">
        <f t="shared" si="37"/>
        <v/>
      </c>
      <c r="AS204" s="133" t="str">
        <f t="shared" si="37"/>
        <v/>
      </c>
      <c r="AT204" s="133" t="str">
        <f t="shared" si="37"/>
        <v/>
      </c>
      <c r="AU204" s="133" t="str">
        <f t="shared" si="37"/>
        <v/>
      </c>
      <c r="AV204" s="133" t="str">
        <f t="shared" si="37"/>
        <v/>
      </c>
      <c r="AW204" s="133" t="str">
        <f t="shared" si="37"/>
        <v/>
      </c>
      <c r="AX204" s="135" t="str">
        <f t="shared" si="37"/>
        <v/>
      </c>
    </row>
    <row r="205" spans="1:50" x14ac:dyDescent="0.25">
      <c r="A205" s="95"/>
      <c r="C205" s="76"/>
      <c r="D205" s="105"/>
      <c r="E205" s="267"/>
      <c r="F205" s="268"/>
      <c r="G205" s="76"/>
      <c r="H205" s="106"/>
      <c r="I205" s="107"/>
      <c r="J205" s="267"/>
      <c r="K205" s="268"/>
      <c r="L205" s="108"/>
      <c r="M205" s="109"/>
      <c r="N205" s="263"/>
      <c r="O205" s="264"/>
      <c r="P205" s="132" t="str">
        <f t="shared" si="39"/>
        <v/>
      </c>
      <c r="Q205" s="133" t="str">
        <f t="shared" si="39"/>
        <v/>
      </c>
      <c r="R205" s="133" t="str">
        <f t="shared" si="39"/>
        <v/>
      </c>
      <c r="S205" s="133" t="str">
        <f t="shared" si="39"/>
        <v/>
      </c>
      <c r="T205" s="133" t="str">
        <f t="shared" si="39"/>
        <v/>
      </c>
      <c r="U205" s="133" t="str">
        <f t="shared" si="39"/>
        <v/>
      </c>
      <c r="V205" s="133" t="str">
        <f t="shared" si="39"/>
        <v/>
      </c>
      <c r="W205" s="134" t="str">
        <f t="shared" si="39"/>
        <v/>
      </c>
      <c r="X205" s="134" t="str">
        <f t="shared" si="39"/>
        <v/>
      </c>
      <c r="Y205" s="134" t="str">
        <f t="shared" si="39"/>
        <v/>
      </c>
      <c r="Z205" s="134" t="str">
        <f t="shared" si="38"/>
        <v/>
      </c>
      <c r="AA205" s="134" t="str">
        <f t="shared" si="38"/>
        <v/>
      </c>
      <c r="AB205" s="134" t="str">
        <f t="shared" si="38"/>
        <v/>
      </c>
      <c r="AC205" s="134" t="str">
        <f t="shared" si="38"/>
        <v/>
      </c>
      <c r="AD205" s="133" t="str">
        <f t="shared" si="38"/>
        <v/>
      </c>
      <c r="AE205" s="133" t="str">
        <f t="shared" si="38"/>
        <v/>
      </c>
      <c r="AF205" s="133" t="str">
        <f t="shared" si="38"/>
        <v/>
      </c>
      <c r="AG205" s="133" t="str">
        <f t="shared" si="38"/>
        <v/>
      </c>
      <c r="AH205" s="133" t="str">
        <f t="shared" si="38"/>
        <v/>
      </c>
      <c r="AI205" s="133" t="str">
        <f t="shared" si="38"/>
        <v/>
      </c>
      <c r="AJ205" s="133" t="str">
        <f t="shared" si="37"/>
        <v/>
      </c>
      <c r="AK205" s="134" t="str">
        <f t="shared" si="37"/>
        <v/>
      </c>
      <c r="AL205" s="134" t="str">
        <f t="shared" si="37"/>
        <v/>
      </c>
      <c r="AM205" s="134" t="str">
        <f t="shared" si="37"/>
        <v/>
      </c>
      <c r="AN205" s="134" t="str">
        <f t="shared" si="37"/>
        <v/>
      </c>
      <c r="AO205" s="134" t="str">
        <f t="shared" si="37"/>
        <v/>
      </c>
      <c r="AP205" s="134" t="str">
        <f t="shared" si="37"/>
        <v/>
      </c>
      <c r="AQ205" s="134" t="str">
        <f t="shared" si="37"/>
        <v/>
      </c>
      <c r="AR205" s="133" t="str">
        <f t="shared" si="37"/>
        <v/>
      </c>
      <c r="AS205" s="133" t="str">
        <f t="shared" si="37"/>
        <v/>
      </c>
      <c r="AT205" s="133" t="str">
        <f t="shared" si="37"/>
        <v/>
      </c>
      <c r="AU205" s="133" t="str">
        <f t="shared" si="37"/>
        <v/>
      </c>
      <c r="AV205" s="133" t="str">
        <f t="shared" si="37"/>
        <v/>
      </c>
      <c r="AW205" s="133" t="str">
        <f t="shared" si="37"/>
        <v/>
      </c>
      <c r="AX205" s="135" t="str">
        <f t="shared" si="37"/>
        <v/>
      </c>
    </row>
    <row r="206" spans="1:50" x14ac:dyDescent="0.25">
      <c r="A206" s="95"/>
      <c r="C206" s="80"/>
      <c r="D206" s="111"/>
      <c r="E206" s="269"/>
      <c r="F206" s="270"/>
      <c r="G206" s="80"/>
      <c r="H206" s="112"/>
      <c r="I206" s="113"/>
      <c r="J206" s="269"/>
      <c r="K206" s="270"/>
      <c r="L206" s="114"/>
      <c r="M206" s="115"/>
      <c r="N206" s="265"/>
      <c r="O206" s="266"/>
      <c r="P206" s="132" t="str">
        <f t="shared" si="39"/>
        <v/>
      </c>
      <c r="Q206" s="133" t="str">
        <f t="shared" si="39"/>
        <v/>
      </c>
      <c r="R206" s="133" t="str">
        <f t="shared" si="39"/>
        <v/>
      </c>
      <c r="S206" s="133" t="str">
        <f t="shared" si="39"/>
        <v/>
      </c>
      <c r="T206" s="133" t="str">
        <f t="shared" si="39"/>
        <v/>
      </c>
      <c r="U206" s="133" t="str">
        <f t="shared" si="39"/>
        <v/>
      </c>
      <c r="V206" s="133" t="str">
        <f t="shared" si="39"/>
        <v/>
      </c>
      <c r="W206" s="134" t="str">
        <f t="shared" si="39"/>
        <v/>
      </c>
      <c r="X206" s="134" t="str">
        <f t="shared" si="39"/>
        <v/>
      </c>
      <c r="Y206" s="134" t="str">
        <f t="shared" si="39"/>
        <v/>
      </c>
      <c r="Z206" s="134" t="str">
        <f t="shared" si="38"/>
        <v/>
      </c>
      <c r="AA206" s="134" t="str">
        <f t="shared" si="38"/>
        <v/>
      </c>
      <c r="AB206" s="134" t="str">
        <f t="shared" si="38"/>
        <v/>
      </c>
      <c r="AC206" s="134" t="str">
        <f t="shared" si="38"/>
        <v/>
      </c>
      <c r="AD206" s="133" t="str">
        <f t="shared" si="38"/>
        <v/>
      </c>
      <c r="AE206" s="133" t="str">
        <f t="shared" si="38"/>
        <v/>
      </c>
      <c r="AF206" s="133" t="str">
        <f t="shared" si="38"/>
        <v/>
      </c>
      <c r="AG206" s="133" t="str">
        <f t="shared" si="38"/>
        <v/>
      </c>
      <c r="AH206" s="133" t="str">
        <f t="shared" si="38"/>
        <v/>
      </c>
      <c r="AI206" s="133" t="str">
        <f t="shared" si="38"/>
        <v/>
      </c>
      <c r="AJ206" s="133" t="str">
        <f t="shared" si="37"/>
        <v/>
      </c>
      <c r="AK206" s="134" t="str">
        <f t="shared" si="37"/>
        <v/>
      </c>
      <c r="AL206" s="134" t="str">
        <f t="shared" si="37"/>
        <v/>
      </c>
      <c r="AM206" s="134" t="str">
        <f t="shared" si="37"/>
        <v/>
      </c>
      <c r="AN206" s="134" t="str">
        <f t="shared" si="37"/>
        <v/>
      </c>
      <c r="AO206" s="134" t="str">
        <f t="shared" si="37"/>
        <v/>
      </c>
      <c r="AP206" s="134" t="str">
        <f t="shared" si="37"/>
        <v/>
      </c>
      <c r="AQ206" s="134" t="str">
        <f t="shared" si="37"/>
        <v/>
      </c>
      <c r="AR206" s="133" t="str">
        <f t="shared" si="37"/>
        <v/>
      </c>
      <c r="AS206" s="133" t="str">
        <f t="shared" si="37"/>
        <v/>
      </c>
      <c r="AT206" s="133" t="str">
        <f t="shared" si="37"/>
        <v/>
      </c>
      <c r="AU206" s="133" t="str">
        <f t="shared" si="37"/>
        <v/>
      </c>
      <c r="AV206" s="133" t="str">
        <f t="shared" si="37"/>
        <v/>
      </c>
      <c r="AW206" s="133" t="str">
        <f t="shared" si="37"/>
        <v/>
      </c>
      <c r="AX206" s="135" t="str">
        <f t="shared" si="37"/>
        <v/>
      </c>
    </row>
    <row r="207" spans="1:50" x14ac:dyDescent="0.25">
      <c r="A207" s="95"/>
      <c r="C207" s="76"/>
      <c r="D207" s="105"/>
      <c r="E207" s="267"/>
      <c r="F207" s="268"/>
      <c r="G207" s="76"/>
      <c r="H207" s="106"/>
      <c r="I207" s="107"/>
      <c r="J207" s="267"/>
      <c r="K207" s="268"/>
      <c r="L207" s="108"/>
      <c r="M207" s="109"/>
      <c r="N207" s="263"/>
      <c r="O207" s="264"/>
      <c r="P207" s="132" t="str">
        <f t="shared" si="39"/>
        <v/>
      </c>
      <c r="Q207" s="133" t="str">
        <f t="shared" si="39"/>
        <v/>
      </c>
      <c r="R207" s="133" t="str">
        <f t="shared" si="39"/>
        <v/>
      </c>
      <c r="S207" s="133" t="str">
        <f t="shared" si="39"/>
        <v/>
      </c>
      <c r="T207" s="133" t="str">
        <f t="shared" si="39"/>
        <v/>
      </c>
      <c r="U207" s="133" t="str">
        <f t="shared" si="39"/>
        <v/>
      </c>
      <c r="V207" s="133" t="str">
        <f t="shared" si="39"/>
        <v/>
      </c>
      <c r="W207" s="134" t="str">
        <f t="shared" si="39"/>
        <v/>
      </c>
      <c r="X207" s="134" t="str">
        <f t="shared" si="39"/>
        <v/>
      </c>
      <c r="Y207" s="134" t="str">
        <f t="shared" si="39"/>
        <v/>
      </c>
      <c r="Z207" s="134" t="str">
        <f t="shared" si="38"/>
        <v/>
      </c>
      <c r="AA207" s="134" t="str">
        <f t="shared" si="38"/>
        <v/>
      </c>
      <c r="AB207" s="134" t="str">
        <f t="shared" si="38"/>
        <v/>
      </c>
      <c r="AC207" s="134" t="str">
        <f t="shared" si="38"/>
        <v/>
      </c>
      <c r="AD207" s="133" t="str">
        <f t="shared" si="38"/>
        <v/>
      </c>
      <c r="AE207" s="133" t="str">
        <f t="shared" si="38"/>
        <v/>
      </c>
      <c r="AF207" s="133" t="str">
        <f t="shared" si="38"/>
        <v/>
      </c>
      <c r="AG207" s="133" t="str">
        <f t="shared" si="38"/>
        <v/>
      </c>
      <c r="AH207" s="133" t="str">
        <f t="shared" si="38"/>
        <v/>
      </c>
      <c r="AI207" s="133" t="str">
        <f t="shared" si="38"/>
        <v/>
      </c>
      <c r="AJ207" s="133" t="str">
        <f t="shared" si="37"/>
        <v/>
      </c>
      <c r="AK207" s="134" t="str">
        <f t="shared" si="37"/>
        <v/>
      </c>
      <c r="AL207" s="134" t="str">
        <f t="shared" si="37"/>
        <v/>
      </c>
      <c r="AM207" s="134" t="str">
        <f t="shared" si="37"/>
        <v/>
      </c>
      <c r="AN207" s="134" t="str">
        <f t="shared" si="37"/>
        <v/>
      </c>
      <c r="AO207" s="134" t="str">
        <f t="shared" si="37"/>
        <v/>
      </c>
      <c r="AP207" s="134" t="str">
        <f t="shared" si="37"/>
        <v/>
      </c>
      <c r="AQ207" s="134" t="str">
        <f t="shared" si="37"/>
        <v/>
      </c>
      <c r="AR207" s="133" t="str">
        <f t="shared" si="37"/>
        <v/>
      </c>
      <c r="AS207" s="133" t="str">
        <f t="shared" si="37"/>
        <v/>
      </c>
      <c r="AT207" s="133" t="str">
        <f t="shared" si="37"/>
        <v/>
      </c>
      <c r="AU207" s="133" t="str">
        <f t="shared" si="37"/>
        <v/>
      </c>
      <c r="AV207" s="133" t="str">
        <f t="shared" si="37"/>
        <v/>
      </c>
      <c r="AW207" s="133" t="str">
        <f t="shared" si="37"/>
        <v/>
      </c>
      <c r="AX207" s="135" t="str">
        <f t="shared" si="37"/>
        <v/>
      </c>
    </row>
    <row r="208" spans="1:50" x14ac:dyDescent="0.25">
      <c r="A208" s="95"/>
      <c r="C208" s="80"/>
      <c r="D208" s="111"/>
      <c r="E208" s="269"/>
      <c r="F208" s="270"/>
      <c r="G208" s="80"/>
      <c r="H208" s="112"/>
      <c r="I208" s="113"/>
      <c r="J208" s="269"/>
      <c r="K208" s="270"/>
      <c r="L208" s="114"/>
      <c r="M208" s="115"/>
      <c r="N208" s="265"/>
      <c r="O208" s="266"/>
      <c r="P208" s="132" t="str">
        <f t="shared" si="39"/>
        <v/>
      </c>
      <c r="Q208" s="133" t="str">
        <f t="shared" si="39"/>
        <v/>
      </c>
      <c r="R208" s="133" t="str">
        <f t="shared" si="39"/>
        <v/>
      </c>
      <c r="S208" s="133" t="str">
        <f t="shared" si="39"/>
        <v/>
      </c>
      <c r="T208" s="133" t="str">
        <f t="shared" si="39"/>
        <v/>
      </c>
      <c r="U208" s="133" t="str">
        <f t="shared" si="39"/>
        <v/>
      </c>
      <c r="V208" s="133" t="str">
        <f t="shared" si="39"/>
        <v/>
      </c>
      <c r="W208" s="134" t="str">
        <f t="shared" si="39"/>
        <v/>
      </c>
      <c r="X208" s="134" t="str">
        <f t="shared" si="39"/>
        <v/>
      </c>
      <c r="Y208" s="134" t="str">
        <f t="shared" si="39"/>
        <v/>
      </c>
      <c r="Z208" s="134" t="str">
        <f t="shared" si="38"/>
        <v/>
      </c>
      <c r="AA208" s="134" t="str">
        <f t="shared" si="38"/>
        <v/>
      </c>
      <c r="AB208" s="134" t="str">
        <f t="shared" si="38"/>
        <v/>
      </c>
      <c r="AC208" s="134" t="str">
        <f t="shared" si="38"/>
        <v/>
      </c>
      <c r="AD208" s="133" t="str">
        <f t="shared" si="38"/>
        <v/>
      </c>
      <c r="AE208" s="133" t="str">
        <f t="shared" si="38"/>
        <v/>
      </c>
      <c r="AF208" s="133" t="str">
        <f t="shared" si="38"/>
        <v/>
      </c>
      <c r="AG208" s="133" t="str">
        <f t="shared" si="38"/>
        <v/>
      </c>
      <c r="AH208" s="133" t="str">
        <f t="shared" si="38"/>
        <v/>
      </c>
      <c r="AI208" s="133" t="str">
        <f t="shared" si="38"/>
        <v/>
      </c>
      <c r="AJ208" s="133" t="str">
        <f t="shared" si="37"/>
        <v/>
      </c>
      <c r="AK208" s="134" t="str">
        <f t="shared" si="37"/>
        <v/>
      </c>
      <c r="AL208" s="134" t="str">
        <f t="shared" si="37"/>
        <v/>
      </c>
      <c r="AM208" s="134" t="str">
        <f t="shared" si="37"/>
        <v/>
      </c>
      <c r="AN208" s="134" t="str">
        <f t="shared" si="37"/>
        <v/>
      </c>
      <c r="AO208" s="134" t="str">
        <f t="shared" si="37"/>
        <v/>
      </c>
      <c r="AP208" s="134" t="str">
        <f t="shared" si="37"/>
        <v/>
      </c>
      <c r="AQ208" s="134" t="str">
        <f t="shared" si="37"/>
        <v/>
      </c>
      <c r="AR208" s="133" t="str">
        <f t="shared" si="37"/>
        <v/>
      </c>
      <c r="AS208" s="133" t="str">
        <f t="shared" si="37"/>
        <v/>
      </c>
      <c r="AT208" s="133" t="str">
        <f t="shared" si="37"/>
        <v/>
      </c>
      <c r="AU208" s="133" t="str">
        <f t="shared" si="37"/>
        <v/>
      </c>
      <c r="AV208" s="133" t="str">
        <f t="shared" ref="AJ208:AX225" si="40">IF(AND(AV$7&gt;=$M208,AV$7&lt;=$N208),IF($L208=100%,$L208,$H208),"")</f>
        <v/>
      </c>
      <c r="AW208" s="133" t="str">
        <f t="shared" si="40"/>
        <v/>
      </c>
      <c r="AX208" s="135" t="str">
        <f t="shared" si="40"/>
        <v/>
      </c>
    </row>
    <row r="209" spans="1:50" x14ac:dyDescent="0.25">
      <c r="A209" s="95"/>
      <c r="C209" s="76"/>
      <c r="D209" s="105"/>
      <c r="E209" s="267"/>
      <c r="F209" s="268"/>
      <c r="G209" s="76"/>
      <c r="H209" s="106"/>
      <c r="I209" s="107"/>
      <c r="J209" s="267"/>
      <c r="K209" s="268"/>
      <c r="L209" s="108"/>
      <c r="M209" s="109"/>
      <c r="N209" s="263"/>
      <c r="O209" s="264"/>
      <c r="P209" s="132" t="str">
        <f t="shared" si="39"/>
        <v/>
      </c>
      <c r="Q209" s="133" t="str">
        <f t="shared" si="39"/>
        <v/>
      </c>
      <c r="R209" s="133" t="str">
        <f t="shared" si="39"/>
        <v/>
      </c>
      <c r="S209" s="133" t="str">
        <f t="shared" si="39"/>
        <v/>
      </c>
      <c r="T209" s="133" t="str">
        <f t="shared" si="39"/>
        <v/>
      </c>
      <c r="U209" s="133" t="str">
        <f t="shared" si="39"/>
        <v/>
      </c>
      <c r="V209" s="133" t="str">
        <f t="shared" si="39"/>
        <v/>
      </c>
      <c r="W209" s="134" t="str">
        <f t="shared" si="39"/>
        <v/>
      </c>
      <c r="X209" s="134" t="str">
        <f t="shared" si="39"/>
        <v/>
      </c>
      <c r="Y209" s="134" t="str">
        <f t="shared" si="39"/>
        <v/>
      </c>
      <c r="Z209" s="134" t="str">
        <f t="shared" si="38"/>
        <v/>
      </c>
      <c r="AA209" s="134" t="str">
        <f t="shared" si="38"/>
        <v/>
      </c>
      <c r="AB209" s="134" t="str">
        <f t="shared" si="38"/>
        <v/>
      </c>
      <c r="AC209" s="134" t="str">
        <f t="shared" si="38"/>
        <v/>
      </c>
      <c r="AD209" s="133" t="str">
        <f t="shared" si="38"/>
        <v/>
      </c>
      <c r="AE209" s="133" t="str">
        <f t="shared" si="38"/>
        <v/>
      </c>
      <c r="AF209" s="133" t="str">
        <f t="shared" si="38"/>
        <v/>
      </c>
      <c r="AG209" s="133" t="str">
        <f t="shared" si="38"/>
        <v/>
      </c>
      <c r="AH209" s="133" t="str">
        <f t="shared" si="38"/>
        <v/>
      </c>
      <c r="AI209" s="133" t="str">
        <f t="shared" si="38"/>
        <v/>
      </c>
      <c r="AJ209" s="133" t="str">
        <f t="shared" si="40"/>
        <v/>
      </c>
      <c r="AK209" s="134" t="str">
        <f t="shared" si="40"/>
        <v/>
      </c>
      <c r="AL209" s="134" t="str">
        <f t="shared" si="40"/>
        <v/>
      </c>
      <c r="AM209" s="134" t="str">
        <f t="shared" si="40"/>
        <v/>
      </c>
      <c r="AN209" s="134" t="str">
        <f t="shared" si="40"/>
        <v/>
      </c>
      <c r="AO209" s="134" t="str">
        <f t="shared" si="40"/>
        <v/>
      </c>
      <c r="AP209" s="134" t="str">
        <f t="shared" si="40"/>
        <v/>
      </c>
      <c r="AQ209" s="134" t="str">
        <f t="shared" si="40"/>
        <v/>
      </c>
      <c r="AR209" s="133" t="str">
        <f t="shared" si="40"/>
        <v/>
      </c>
      <c r="AS209" s="133" t="str">
        <f t="shared" si="40"/>
        <v/>
      </c>
      <c r="AT209" s="133" t="str">
        <f t="shared" si="40"/>
        <v/>
      </c>
      <c r="AU209" s="133" t="str">
        <f t="shared" si="40"/>
        <v/>
      </c>
      <c r="AV209" s="133" t="str">
        <f t="shared" si="40"/>
        <v/>
      </c>
      <c r="AW209" s="133" t="str">
        <f t="shared" si="40"/>
        <v/>
      </c>
      <c r="AX209" s="135" t="str">
        <f t="shared" si="40"/>
        <v/>
      </c>
    </row>
    <row r="210" spans="1:50" x14ac:dyDescent="0.25">
      <c r="A210" s="95"/>
      <c r="C210" s="80"/>
      <c r="D210" s="111"/>
      <c r="E210" s="269"/>
      <c r="F210" s="270"/>
      <c r="G210" s="80"/>
      <c r="H210" s="112"/>
      <c r="I210" s="113"/>
      <c r="J210" s="269"/>
      <c r="K210" s="270"/>
      <c r="L210" s="114"/>
      <c r="M210" s="115"/>
      <c r="N210" s="265"/>
      <c r="O210" s="266"/>
      <c r="P210" s="132" t="str">
        <f t="shared" si="39"/>
        <v/>
      </c>
      <c r="Q210" s="133" t="str">
        <f t="shared" si="39"/>
        <v/>
      </c>
      <c r="R210" s="133" t="str">
        <f t="shared" si="39"/>
        <v/>
      </c>
      <c r="S210" s="133" t="str">
        <f t="shared" si="39"/>
        <v/>
      </c>
      <c r="T210" s="133" t="str">
        <f t="shared" si="39"/>
        <v/>
      </c>
      <c r="U210" s="133" t="str">
        <f t="shared" si="39"/>
        <v/>
      </c>
      <c r="V210" s="133" t="str">
        <f t="shared" si="39"/>
        <v/>
      </c>
      <c r="W210" s="134" t="str">
        <f t="shared" si="39"/>
        <v/>
      </c>
      <c r="X210" s="134" t="str">
        <f t="shared" si="39"/>
        <v/>
      </c>
      <c r="Y210" s="134" t="str">
        <f t="shared" si="39"/>
        <v/>
      </c>
      <c r="Z210" s="134" t="str">
        <f t="shared" si="38"/>
        <v/>
      </c>
      <c r="AA210" s="134" t="str">
        <f t="shared" si="38"/>
        <v/>
      </c>
      <c r="AB210" s="134" t="str">
        <f t="shared" si="38"/>
        <v/>
      </c>
      <c r="AC210" s="134" t="str">
        <f t="shared" si="38"/>
        <v/>
      </c>
      <c r="AD210" s="133" t="str">
        <f t="shared" si="38"/>
        <v/>
      </c>
      <c r="AE210" s="133" t="str">
        <f t="shared" si="38"/>
        <v/>
      </c>
      <c r="AF210" s="133" t="str">
        <f t="shared" si="38"/>
        <v/>
      </c>
      <c r="AG210" s="133" t="str">
        <f t="shared" si="38"/>
        <v/>
      </c>
      <c r="AH210" s="133" t="str">
        <f t="shared" si="38"/>
        <v/>
      </c>
      <c r="AI210" s="133" t="str">
        <f t="shared" si="38"/>
        <v/>
      </c>
      <c r="AJ210" s="133" t="str">
        <f t="shared" si="40"/>
        <v/>
      </c>
      <c r="AK210" s="134" t="str">
        <f t="shared" si="40"/>
        <v/>
      </c>
      <c r="AL210" s="134" t="str">
        <f t="shared" si="40"/>
        <v/>
      </c>
      <c r="AM210" s="134" t="str">
        <f t="shared" si="40"/>
        <v/>
      </c>
      <c r="AN210" s="134" t="str">
        <f t="shared" si="40"/>
        <v/>
      </c>
      <c r="AO210" s="134" t="str">
        <f t="shared" si="40"/>
        <v/>
      </c>
      <c r="AP210" s="134" t="str">
        <f t="shared" si="40"/>
        <v/>
      </c>
      <c r="AQ210" s="134" t="str">
        <f t="shared" si="40"/>
        <v/>
      </c>
      <c r="AR210" s="133" t="str">
        <f t="shared" si="40"/>
        <v/>
      </c>
      <c r="AS210" s="133" t="str">
        <f t="shared" si="40"/>
        <v/>
      </c>
      <c r="AT210" s="133" t="str">
        <f t="shared" si="40"/>
        <v/>
      </c>
      <c r="AU210" s="133" t="str">
        <f t="shared" si="40"/>
        <v/>
      </c>
      <c r="AV210" s="133" t="str">
        <f t="shared" si="40"/>
        <v/>
      </c>
      <c r="AW210" s="133" t="str">
        <f t="shared" si="40"/>
        <v/>
      </c>
      <c r="AX210" s="135" t="str">
        <f t="shared" si="40"/>
        <v/>
      </c>
    </row>
    <row r="211" spans="1:50" x14ac:dyDescent="0.25">
      <c r="A211" s="95"/>
      <c r="C211" s="76"/>
      <c r="D211" s="105"/>
      <c r="E211" s="267"/>
      <c r="F211" s="268"/>
      <c r="G211" s="76"/>
      <c r="H211" s="106"/>
      <c r="I211" s="107"/>
      <c r="J211" s="267"/>
      <c r="K211" s="268"/>
      <c r="L211" s="108"/>
      <c r="M211" s="109"/>
      <c r="N211" s="263"/>
      <c r="O211" s="264"/>
      <c r="P211" s="132" t="str">
        <f t="shared" si="39"/>
        <v/>
      </c>
      <c r="Q211" s="133" t="str">
        <f t="shared" si="39"/>
        <v/>
      </c>
      <c r="R211" s="133" t="str">
        <f t="shared" si="39"/>
        <v/>
      </c>
      <c r="S211" s="133" t="str">
        <f t="shared" si="39"/>
        <v/>
      </c>
      <c r="T211" s="133" t="str">
        <f t="shared" si="39"/>
        <v/>
      </c>
      <c r="U211" s="133" t="str">
        <f t="shared" si="39"/>
        <v/>
      </c>
      <c r="V211" s="133" t="str">
        <f t="shared" si="39"/>
        <v/>
      </c>
      <c r="W211" s="134" t="str">
        <f t="shared" si="39"/>
        <v/>
      </c>
      <c r="X211" s="134" t="str">
        <f t="shared" si="39"/>
        <v/>
      </c>
      <c r="Y211" s="134" t="str">
        <f t="shared" si="39"/>
        <v/>
      </c>
      <c r="Z211" s="134" t="str">
        <f t="shared" si="38"/>
        <v/>
      </c>
      <c r="AA211" s="134" t="str">
        <f t="shared" si="38"/>
        <v/>
      </c>
      <c r="AB211" s="134" t="str">
        <f t="shared" si="38"/>
        <v/>
      </c>
      <c r="AC211" s="134" t="str">
        <f t="shared" si="38"/>
        <v/>
      </c>
      <c r="AD211" s="133" t="str">
        <f t="shared" si="38"/>
        <v/>
      </c>
      <c r="AE211" s="133" t="str">
        <f t="shared" si="38"/>
        <v/>
      </c>
      <c r="AF211" s="133" t="str">
        <f t="shared" si="38"/>
        <v/>
      </c>
      <c r="AG211" s="133" t="str">
        <f t="shared" si="38"/>
        <v/>
      </c>
      <c r="AH211" s="133" t="str">
        <f t="shared" si="38"/>
        <v/>
      </c>
      <c r="AI211" s="133" t="str">
        <f t="shared" si="38"/>
        <v/>
      </c>
      <c r="AJ211" s="133" t="str">
        <f t="shared" si="40"/>
        <v/>
      </c>
      <c r="AK211" s="134" t="str">
        <f t="shared" si="40"/>
        <v/>
      </c>
      <c r="AL211" s="134" t="str">
        <f t="shared" si="40"/>
        <v/>
      </c>
      <c r="AM211" s="134" t="str">
        <f t="shared" si="40"/>
        <v/>
      </c>
      <c r="AN211" s="134" t="str">
        <f t="shared" si="40"/>
        <v/>
      </c>
      <c r="AO211" s="134" t="str">
        <f t="shared" si="40"/>
        <v/>
      </c>
      <c r="AP211" s="134" t="str">
        <f t="shared" si="40"/>
        <v/>
      </c>
      <c r="AQ211" s="134" t="str">
        <f t="shared" si="40"/>
        <v/>
      </c>
      <c r="AR211" s="133" t="str">
        <f t="shared" si="40"/>
        <v/>
      </c>
      <c r="AS211" s="133" t="str">
        <f t="shared" si="40"/>
        <v/>
      </c>
      <c r="AT211" s="133" t="str">
        <f t="shared" si="40"/>
        <v/>
      </c>
      <c r="AU211" s="133" t="str">
        <f t="shared" si="40"/>
        <v/>
      </c>
      <c r="AV211" s="133" t="str">
        <f t="shared" si="40"/>
        <v/>
      </c>
      <c r="AW211" s="133" t="str">
        <f t="shared" si="40"/>
        <v/>
      </c>
      <c r="AX211" s="135" t="str">
        <f t="shared" si="40"/>
        <v/>
      </c>
    </row>
    <row r="212" spans="1:50" x14ac:dyDescent="0.25">
      <c r="A212" s="95"/>
      <c r="C212" s="80"/>
      <c r="D212" s="111"/>
      <c r="E212" s="269"/>
      <c r="F212" s="270"/>
      <c r="G212" s="80"/>
      <c r="H212" s="112"/>
      <c r="I212" s="113"/>
      <c r="J212" s="269"/>
      <c r="K212" s="270"/>
      <c r="L212" s="114"/>
      <c r="M212" s="115"/>
      <c r="N212" s="265"/>
      <c r="O212" s="266"/>
      <c r="P212" s="132" t="str">
        <f t="shared" si="39"/>
        <v/>
      </c>
      <c r="Q212" s="133" t="str">
        <f t="shared" si="39"/>
        <v/>
      </c>
      <c r="R212" s="133" t="str">
        <f t="shared" si="39"/>
        <v/>
      </c>
      <c r="S212" s="133" t="str">
        <f t="shared" si="39"/>
        <v/>
      </c>
      <c r="T212" s="133" t="str">
        <f t="shared" si="39"/>
        <v/>
      </c>
      <c r="U212" s="133" t="str">
        <f t="shared" si="39"/>
        <v/>
      </c>
      <c r="V212" s="133" t="str">
        <f t="shared" si="39"/>
        <v/>
      </c>
      <c r="W212" s="134" t="str">
        <f t="shared" si="39"/>
        <v/>
      </c>
      <c r="X212" s="134" t="str">
        <f t="shared" si="39"/>
        <v/>
      </c>
      <c r="Y212" s="134" t="str">
        <f t="shared" si="39"/>
        <v/>
      </c>
      <c r="Z212" s="134" t="str">
        <f t="shared" si="38"/>
        <v/>
      </c>
      <c r="AA212" s="134" t="str">
        <f t="shared" si="38"/>
        <v/>
      </c>
      <c r="AB212" s="134" t="str">
        <f t="shared" si="38"/>
        <v/>
      </c>
      <c r="AC212" s="134" t="str">
        <f t="shared" si="38"/>
        <v/>
      </c>
      <c r="AD212" s="133" t="str">
        <f t="shared" si="38"/>
        <v/>
      </c>
      <c r="AE212" s="133" t="str">
        <f t="shared" si="38"/>
        <v/>
      </c>
      <c r="AF212" s="133" t="str">
        <f t="shared" si="38"/>
        <v/>
      </c>
      <c r="AG212" s="133" t="str">
        <f t="shared" si="38"/>
        <v/>
      </c>
      <c r="AH212" s="133" t="str">
        <f t="shared" si="38"/>
        <v/>
      </c>
      <c r="AI212" s="133" t="str">
        <f t="shared" si="38"/>
        <v/>
      </c>
      <c r="AJ212" s="133" t="str">
        <f t="shared" si="40"/>
        <v/>
      </c>
      <c r="AK212" s="134" t="str">
        <f t="shared" si="40"/>
        <v/>
      </c>
      <c r="AL212" s="134" t="str">
        <f t="shared" si="40"/>
        <v/>
      </c>
      <c r="AM212" s="134" t="str">
        <f t="shared" si="40"/>
        <v/>
      </c>
      <c r="AN212" s="134" t="str">
        <f t="shared" si="40"/>
        <v/>
      </c>
      <c r="AO212" s="134" t="str">
        <f t="shared" si="40"/>
        <v/>
      </c>
      <c r="AP212" s="134" t="str">
        <f t="shared" si="40"/>
        <v/>
      </c>
      <c r="AQ212" s="134" t="str">
        <f t="shared" si="40"/>
        <v/>
      </c>
      <c r="AR212" s="133" t="str">
        <f t="shared" si="40"/>
        <v/>
      </c>
      <c r="AS212" s="133" t="str">
        <f t="shared" si="40"/>
        <v/>
      </c>
      <c r="AT212" s="133" t="str">
        <f t="shared" si="40"/>
        <v/>
      </c>
      <c r="AU212" s="133" t="str">
        <f t="shared" si="40"/>
        <v/>
      </c>
      <c r="AV212" s="133" t="str">
        <f t="shared" si="40"/>
        <v/>
      </c>
      <c r="AW212" s="133" t="str">
        <f t="shared" si="40"/>
        <v/>
      </c>
      <c r="AX212" s="135" t="str">
        <f t="shared" si="40"/>
        <v/>
      </c>
    </row>
    <row r="213" spans="1:50" x14ac:dyDescent="0.25">
      <c r="A213" s="95"/>
      <c r="C213" s="76"/>
      <c r="D213" s="105"/>
      <c r="E213" s="267"/>
      <c r="F213" s="268"/>
      <c r="G213" s="76"/>
      <c r="H213" s="106"/>
      <c r="I213" s="107"/>
      <c r="J213" s="267"/>
      <c r="K213" s="268"/>
      <c r="L213" s="108"/>
      <c r="M213" s="109"/>
      <c r="N213" s="263"/>
      <c r="O213" s="264"/>
      <c r="P213" s="132" t="str">
        <f t="shared" si="39"/>
        <v/>
      </c>
      <c r="Q213" s="133" t="str">
        <f t="shared" si="39"/>
        <v/>
      </c>
      <c r="R213" s="133" t="str">
        <f t="shared" si="39"/>
        <v/>
      </c>
      <c r="S213" s="133" t="str">
        <f t="shared" si="39"/>
        <v/>
      </c>
      <c r="T213" s="133" t="str">
        <f t="shared" si="39"/>
        <v/>
      </c>
      <c r="U213" s="133" t="str">
        <f t="shared" si="39"/>
        <v/>
      </c>
      <c r="V213" s="133" t="str">
        <f t="shared" si="39"/>
        <v/>
      </c>
      <c r="W213" s="134" t="str">
        <f t="shared" si="39"/>
        <v/>
      </c>
      <c r="X213" s="134" t="str">
        <f t="shared" si="39"/>
        <v/>
      </c>
      <c r="Y213" s="134" t="str">
        <f t="shared" si="39"/>
        <v/>
      </c>
      <c r="Z213" s="134" t="str">
        <f t="shared" si="38"/>
        <v/>
      </c>
      <c r="AA213" s="134" t="str">
        <f t="shared" si="38"/>
        <v/>
      </c>
      <c r="AB213" s="134" t="str">
        <f t="shared" si="38"/>
        <v/>
      </c>
      <c r="AC213" s="134" t="str">
        <f t="shared" si="38"/>
        <v/>
      </c>
      <c r="AD213" s="133" t="str">
        <f t="shared" si="38"/>
        <v/>
      </c>
      <c r="AE213" s="133" t="str">
        <f t="shared" si="38"/>
        <v/>
      </c>
      <c r="AF213" s="133" t="str">
        <f t="shared" si="38"/>
        <v/>
      </c>
      <c r="AG213" s="133" t="str">
        <f t="shared" si="38"/>
        <v/>
      </c>
      <c r="AH213" s="133" t="str">
        <f t="shared" si="38"/>
        <v/>
      </c>
      <c r="AI213" s="133" t="str">
        <f t="shared" si="38"/>
        <v/>
      </c>
      <c r="AJ213" s="133" t="str">
        <f t="shared" si="40"/>
        <v/>
      </c>
      <c r="AK213" s="134" t="str">
        <f t="shared" si="40"/>
        <v/>
      </c>
      <c r="AL213" s="134" t="str">
        <f t="shared" si="40"/>
        <v/>
      </c>
      <c r="AM213" s="134" t="str">
        <f t="shared" si="40"/>
        <v/>
      </c>
      <c r="AN213" s="134" t="str">
        <f t="shared" si="40"/>
        <v/>
      </c>
      <c r="AO213" s="134" t="str">
        <f t="shared" si="40"/>
        <v/>
      </c>
      <c r="AP213" s="134" t="str">
        <f t="shared" si="40"/>
        <v/>
      </c>
      <c r="AQ213" s="134" t="str">
        <f t="shared" si="40"/>
        <v/>
      </c>
      <c r="AR213" s="133" t="str">
        <f t="shared" si="40"/>
        <v/>
      </c>
      <c r="AS213" s="133" t="str">
        <f t="shared" si="40"/>
        <v/>
      </c>
      <c r="AT213" s="133" t="str">
        <f t="shared" si="40"/>
        <v/>
      </c>
      <c r="AU213" s="133" t="str">
        <f t="shared" si="40"/>
        <v/>
      </c>
      <c r="AV213" s="133" t="str">
        <f t="shared" si="40"/>
        <v/>
      </c>
      <c r="AW213" s="133" t="str">
        <f t="shared" si="40"/>
        <v/>
      </c>
      <c r="AX213" s="135" t="str">
        <f t="shared" si="40"/>
        <v/>
      </c>
    </row>
    <row r="214" spans="1:50" x14ac:dyDescent="0.25">
      <c r="A214" s="95"/>
      <c r="C214" s="80"/>
      <c r="D214" s="111"/>
      <c r="E214" s="269"/>
      <c r="F214" s="270"/>
      <c r="G214" s="80"/>
      <c r="H214" s="112"/>
      <c r="I214" s="113"/>
      <c r="J214" s="269"/>
      <c r="K214" s="270"/>
      <c r="L214" s="114"/>
      <c r="M214" s="115"/>
      <c r="N214" s="265"/>
      <c r="O214" s="266"/>
      <c r="P214" s="132" t="str">
        <f t="shared" si="39"/>
        <v/>
      </c>
      <c r="Q214" s="133" t="str">
        <f t="shared" si="39"/>
        <v/>
      </c>
      <c r="R214" s="133" t="str">
        <f t="shared" si="39"/>
        <v/>
      </c>
      <c r="S214" s="133" t="str">
        <f t="shared" si="39"/>
        <v/>
      </c>
      <c r="T214" s="133" t="str">
        <f t="shared" si="39"/>
        <v/>
      </c>
      <c r="U214" s="133" t="str">
        <f t="shared" si="39"/>
        <v/>
      </c>
      <c r="V214" s="133" t="str">
        <f t="shared" si="39"/>
        <v/>
      </c>
      <c r="W214" s="134" t="str">
        <f t="shared" si="39"/>
        <v/>
      </c>
      <c r="X214" s="134" t="str">
        <f t="shared" si="39"/>
        <v/>
      </c>
      <c r="Y214" s="134" t="str">
        <f t="shared" si="39"/>
        <v/>
      </c>
      <c r="Z214" s="134" t="str">
        <f t="shared" si="38"/>
        <v/>
      </c>
      <c r="AA214" s="134" t="str">
        <f t="shared" si="38"/>
        <v/>
      </c>
      <c r="AB214" s="134" t="str">
        <f t="shared" si="38"/>
        <v/>
      </c>
      <c r="AC214" s="134" t="str">
        <f t="shared" si="38"/>
        <v/>
      </c>
      <c r="AD214" s="133" t="str">
        <f t="shared" si="38"/>
        <v/>
      </c>
      <c r="AE214" s="133" t="str">
        <f t="shared" si="38"/>
        <v/>
      </c>
      <c r="AF214" s="133" t="str">
        <f t="shared" si="38"/>
        <v/>
      </c>
      <c r="AG214" s="133" t="str">
        <f t="shared" si="38"/>
        <v/>
      </c>
      <c r="AH214" s="133" t="str">
        <f t="shared" si="38"/>
        <v/>
      </c>
      <c r="AI214" s="133" t="str">
        <f t="shared" si="38"/>
        <v/>
      </c>
      <c r="AJ214" s="133" t="str">
        <f t="shared" si="40"/>
        <v/>
      </c>
      <c r="AK214" s="134" t="str">
        <f t="shared" si="40"/>
        <v/>
      </c>
      <c r="AL214" s="134" t="str">
        <f t="shared" si="40"/>
        <v/>
      </c>
      <c r="AM214" s="134" t="str">
        <f t="shared" si="40"/>
        <v/>
      </c>
      <c r="AN214" s="134" t="str">
        <f t="shared" si="40"/>
        <v/>
      </c>
      <c r="AO214" s="134" t="str">
        <f t="shared" si="40"/>
        <v/>
      </c>
      <c r="AP214" s="134" t="str">
        <f t="shared" si="40"/>
        <v/>
      </c>
      <c r="AQ214" s="134" t="str">
        <f t="shared" si="40"/>
        <v/>
      </c>
      <c r="AR214" s="133" t="str">
        <f t="shared" si="40"/>
        <v/>
      </c>
      <c r="AS214" s="133" t="str">
        <f t="shared" si="40"/>
        <v/>
      </c>
      <c r="AT214" s="133" t="str">
        <f t="shared" si="40"/>
        <v/>
      </c>
      <c r="AU214" s="133" t="str">
        <f t="shared" si="40"/>
        <v/>
      </c>
      <c r="AV214" s="133" t="str">
        <f t="shared" si="40"/>
        <v/>
      </c>
      <c r="AW214" s="133" t="str">
        <f t="shared" si="40"/>
        <v/>
      </c>
      <c r="AX214" s="135" t="str">
        <f t="shared" si="40"/>
        <v/>
      </c>
    </row>
    <row r="215" spans="1:50" x14ac:dyDescent="0.25">
      <c r="A215" s="95"/>
      <c r="C215" s="76"/>
      <c r="D215" s="105"/>
      <c r="E215" s="267"/>
      <c r="F215" s="268"/>
      <c r="G215" s="76"/>
      <c r="H215" s="106"/>
      <c r="I215" s="107"/>
      <c r="J215" s="267"/>
      <c r="K215" s="268"/>
      <c r="L215" s="108"/>
      <c r="M215" s="109"/>
      <c r="N215" s="263"/>
      <c r="O215" s="264"/>
      <c r="P215" s="132" t="str">
        <f t="shared" si="39"/>
        <v/>
      </c>
      <c r="Q215" s="133" t="str">
        <f t="shared" si="39"/>
        <v/>
      </c>
      <c r="R215" s="133" t="str">
        <f t="shared" si="39"/>
        <v/>
      </c>
      <c r="S215" s="133" t="str">
        <f t="shared" si="39"/>
        <v/>
      </c>
      <c r="T215" s="133" t="str">
        <f t="shared" si="39"/>
        <v/>
      </c>
      <c r="U215" s="133" t="str">
        <f t="shared" si="39"/>
        <v/>
      </c>
      <c r="V215" s="133" t="str">
        <f t="shared" si="39"/>
        <v/>
      </c>
      <c r="W215" s="134" t="str">
        <f t="shared" si="39"/>
        <v/>
      </c>
      <c r="X215" s="134" t="str">
        <f t="shared" si="39"/>
        <v/>
      </c>
      <c r="Y215" s="134" t="str">
        <f t="shared" si="39"/>
        <v/>
      </c>
      <c r="Z215" s="134" t="str">
        <f t="shared" si="38"/>
        <v/>
      </c>
      <c r="AA215" s="134" t="str">
        <f t="shared" si="38"/>
        <v/>
      </c>
      <c r="AB215" s="134" t="str">
        <f t="shared" si="38"/>
        <v/>
      </c>
      <c r="AC215" s="134" t="str">
        <f t="shared" si="38"/>
        <v/>
      </c>
      <c r="AD215" s="133" t="str">
        <f t="shared" si="38"/>
        <v/>
      </c>
      <c r="AE215" s="133" t="str">
        <f t="shared" si="38"/>
        <v/>
      </c>
      <c r="AF215" s="133" t="str">
        <f t="shared" si="38"/>
        <v/>
      </c>
      <c r="AG215" s="133" t="str">
        <f t="shared" si="38"/>
        <v/>
      </c>
      <c r="AH215" s="133" t="str">
        <f t="shared" si="38"/>
        <v/>
      </c>
      <c r="AI215" s="133" t="str">
        <f t="shared" si="38"/>
        <v/>
      </c>
      <c r="AJ215" s="133" t="str">
        <f t="shared" si="40"/>
        <v/>
      </c>
      <c r="AK215" s="134" t="str">
        <f t="shared" si="40"/>
        <v/>
      </c>
      <c r="AL215" s="134" t="str">
        <f t="shared" si="40"/>
        <v/>
      </c>
      <c r="AM215" s="134" t="str">
        <f t="shared" si="40"/>
        <v/>
      </c>
      <c r="AN215" s="134" t="str">
        <f t="shared" si="40"/>
        <v/>
      </c>
      <c r="AO215" s="134" t="str">
        <f t="shared" si="40"/>
        <v/>
      </c>
      <c r="AP215" s="134" t="str">
        <f t="shared" si="40"/>
        <v/>
      </c>
      <c r="AQ215" s="134" t="str">
        <f t="shared" si="40"/>
        <v/>
      </c>
      <c r="AR215" s="133" t="str">
        <f t="shared" si="40"/>
        <v/>
      </c>
      <c r="AS215" s="133" t="str">
        <f t="shared" si="40"/>
        <v/>
      </c>
      <c r="AT215" s="133" t="str">
        <f t="shared" si="40"/>
        <v/>
      </c>
      <c r="AU215" s="133" t="str">
        <f t="shared" si="40"/>
        <v/>
      </c>
      <c r="AV215" s="133" t="str">
        <f t="shared" si="40"/>
        <v/>
      </c>
      <c r="AW215" s="133" t="str">
        <f t="shared" si="40"/>
        <v/>
      </c>
      <c r="AX215" s="135" t="str">
        <f t="shared" si="40"/>
        <v/>
      </c>
    </row>
    <row r="216" spans="1:50" x14ac:dyDescent="0.25">
      <c r="A216" s="95"/>
      <c r="C216" s="80"/>
      <c r="D216" s="111"/>
      <c r="E216" s="269"/>
      <c r="F216" s="270"/>
      <c r="G216" s="80"/>
      <c r="H216" s="112"/>
      <c r="I216" s="113"/>
      <c r="J216" s="269"/>
      <c r="K216" s="270"/>
      <c r="L216" s="114"/>
      <c r="M216" s="115"/>
      <c r="N216" s="265"/>
      <c r="O216" s="266"/>
      <c r="P216" s="132" t="str">
        <f t="shared" si="39"/>
        <v/>
      </c>
      <c r="Q216" s="133" t="str">
        <f t="shared" si="39"/>
        <v/>
      </c>
      <c r="R216" s="133" t="str">
        <f t="shared" si="39"/>
        <v/>
      </c>
      <c r="S216" s="133" t="str">
        <f t="shared" si="39"/>
        <v/>
      </c>
      <c r="T216" s="133" t="str">
        <f t="shared" si="39"/>
        <v/>
      </c>
      <c r="U216" s="133" t="str">
        <f t="shared" si="39"/>
        <v/>
      </c>
      <c r="V216" s="133" t="str">
        <f t="shared" si="39"/>
        <v/>
      </c>
      <c r="W216" s="134" t="str">
        <f t="shared" si="39"/>
        <v/>
      </c>
      <c r="X216" s="134" t="str">
        <f t="shared" si="39"/>
        <v/>
      </c>
      <c r="Y216" s="134" t="str">
        <f t="shared" si="39"/>
        <v/>
      </c>
      <c r="Z216" s="134" t="str">
        <f t="shared" si="38"/>
        <v/>
      </c>
      <c r="AA216" s="134" t="str">
        <f t="shared" si="38"/>
        <v/>
      </c>
      <c r="AB216" s="134" t="str">
        <f t="shared" si="38"/>
        <v/>
      </c>
      <c r="AC216" s="134" t="str">
        <f t="shared" si="38"/>
        <v/>
      </c>
      <c r="AD216" s="133" t="str">
        <f t="shared" si="38"/>
        <v/>
      </c>
      <c r="AE216" s="133" t="str">
        <f t="shared" si="38"/>
        <v/>
      </c>
      <c r="AF216" s="133" t="str">
        <f t="shared" si="38"/>
        <v/>
      </c>
      <c r="AG216" s="133" t="str">
        <f t="shared" si="38"/>
        <v/>
      </c>
      <c r="AH216" s="133" t="str">
        <f t="shared" si="38"/>
        <v/>
      </c>
      <c r="AI216" s="133" t="str">
        <f t="shared" si="38"/>
        <v/>
      </c>
      <c r="AJ216" s="133" t="str">
        <f t="shared" si="40"/>
        <v/>
      </c>
      <c r="AK216" s="134" t="str">
        <f t="shared" si="40"/>
        <v/>
      </c>
      <c r="AL216" s="134" t="str">
        <f t="shared" si="40"/>
        <v/>
      </c>
      <c r="AM216" s="134" t="str">
        <f t="shared" si="40"/>
        <v/>
      </c>
      <c r="AN216" s="134" t="str">
        <f t="shared" si="40"/>
        <v/>
      </c>
      <c r="AO216" s="134" t="str">
        <f t="shared" si="40"/>
        <v/>
      </c>
      <c r="AP216" s="134" t="str">
        <f t="shared" si="40"/>
        <v/>
      </c>
      <c r="AQ216" s="134" t="str">
        <f t="shared" si="40"/>
        <v/>
      </c>
      <c r="AR216" s="133" t="str">
        <f t="shared" si="40"/>
        <v/>
      </c>
      <c r="AS216" s="133" t="str">
        <f t="shared" si="40"/>
        <v/>
      </c>
      <c r="AT216" s="133" t="str">
        <f t="shared" si="40"/>
        <v/>
      </c>
      <c r="AU216" s="133" t="str">
        <f t="shared" si="40"/>
        <v/>
      </c>
      <c r="AV216" s="133" t="str">
        <f t="shared" si="40"/>
        <v/>
      </c>
      <c r="AW216" s="133" t="str">
        <f t="shared" si="40"/>
        <v/>
      </c>
      <c r="AX216" s="135" t="str">
        <f t="shared" si="40"/>
        <v/>
      </c>
    </row>
    <row r="217" spans="1:50" x14ac:dyDescent="0.25">
      <c r="A217" s="95"/>
      <c r="C217" s="76"/>
      <c r="D217" s="105"/>
      <c r="E217" s="267"/>
      <c r="F217" s="268"/>
      <c r="G217" s="76"/>
      <c r="H217" s="106"/>
      <c r="I217" s="107"/>
      <c r="J217" s="267"/>
      <c r="K217" s="268"/>
      <c r="L217" s="108"/>
      <c r="M217" s="109"/>
      <c r="N217" s="263"/>
      <c r="O217" s="264"/>
      <c r="P217" s="132" t="str">
        <f t="shared" si="39"/>
        <v/>
      </c>
      <c r="Q217" s="133" t="str">
        <f t="shared" si="39"/>
        <v/>
      </c>
      <c r="R217" s="133" t="str">
        <f t="shared" si="39"/>
        <v/>
      </c>
      <c r="S217" s="133" t="str">
        <f t="shared" si="39"/>
        <v/>
      </c>
      <c r="T217" s="133" t="str">
        <f t="shared" si="39"/>
        <v/>
      </c>
      <c r="U217" s="133" t="str">
        <f t="shared" si="39"/>
        <v/>
      </c>
      <c r="V217" s="133" t="str">
        <f t="shared" si="39"/>
        <v/>
      </c>
      <c r="W217" s="134" t="str">
        <f t="shared" si="39"/>
        <v/>
      </c>
      <c r="X217" s="134" t="str">
        <f t="shared" si="39"/>
        <v/>
      </c>
      <c r="Y217" s="134" t="str">
        <f t="shared" si="39"/>
        <v/>
      </c>
      <c r="Z217" s="134" t="str">
        <f t="shared" si="38"/>
        <v/>
      </c>
      <c r="AA217" s="134" t="str">
        <f t="shared" si="38"/>
        <v/>
      </c>
      <c r="AB217" s="134" t="str">
        <f t="shared" si="38"/>
        <v/>
      </c>
      <c r="AC217" s="134" t="str">
        <f t="shared" si="38"/>
        <v/>
      </c>
      <c r="AD217" s="133" t="str">
        <f t="shared" si="38"/>
        <v/>
      </c>
      <c r="AE217" s="133" t="str">
        <f t="shared" si="38"/>
        <v/>
      </c>
      <c r="AF217" s="133" t="str">
        <f t="shared" si="38"/>
        <v/>
      </c>
      <c r="AG217" s="133" t="str">
        <f t="shared" si="38"/>
        <v/>
      </c>
      <c r="AH217" s="133" t="str">
        <f t="shared" si="38"/>
        <v/>
      </c>
      <c r="AI217" s="133" t="str">
        <f t="shared" si="38"/>
        <v/>
      </c>
      <c r="AJ217" s="133" t="str">
        <f t="shared" si="40"/>
        <v/>
      </c>
      <c r="AK217" s="134" t="str">
        <f t="shared" si="40"/>
        <v/>
      </c>
      <c r="AL217" s="134" t="str">
        <f t="shared" si="40"/>
        <v/>
      </c>
      <c r="AM217" s="134" t="str">
        <f t="shared" si="40"/>
        <v/>
      </c>
      <c r="AN217" s="134" t="str">
        <f t="shared" si="40"/>
        <v/>
      </c>
      <c r="AO217" s="134" t="str">
        <f t="shared" si="40"/>
        <v/>
      </c>
      <c r="AP217" s="134" t="str">
        <f t="shared" si="40"/>
        <v/>
      </c>
      <c r="AQ217" s="134" t="str">
        <f t="shared" si="40"/>
        <v/>
      </c>
      <c r="AR217" s="133" t="str">
        <f t="shared" si="40"/>
        <v/>
      </c>
      <c r="AS217" s="133" t="str">
        <f t="shared" si="40"/>
        <v/>
      </c>
      <c r="AT217" s="133" t="str">
        <f t="shared" si="40"/>
        <v/>
      </c>
      <c r="AU217" s="133" t="str">
        <f t="shared" si="40"/>
        <v/>
      </c>
      <c r="AV217" s="133" t="str">
        <f t="shared" si="40"/>
        <v/>
      </c>
      <c r="AW217" s="133" t="str">
        <f t="shared" si="40"/>
        <v/>
      </c>
      <c r="AX217" s="135" t="str">
        <f t="shared" si="40"/>
        <v/>
      </c>
    </row>
    <row r="218" spans="1:50" x14ac:dyDescent="0.25">
      <c r="A218" s="95"/>
      <c r="C218" s="80"/>
      <c r="D218" s="111"/>
      <c r="E218" s="269"/>
      <c r="F218" s="270"/>
      <c r="G218" s="80"/>
      <c r="H218" s="112"/>
      <c r="I218" s="113"/>
      <c r="J218" s="269"/>
      <c r="K218" s="270"/>
      <c r="L218" s="114"/>
      <c r="M218" s="115"/>
      <c r="N218" s="265"/>
      <c r="O218" s="266"/>
      <c r="P218" s="132" t="str">
        <f t="shared" si="39"/>
        <v/>
      </c>
      <c r="Q218" s="133" t="str">
        <f t="shared" si="39"/>
        <v/>
      </c>
      <c r="R218" s="133" t="str">
        <f t="shared" si="39"/>
        <v/>
      </c>
      <c r="S218" s="133" t="str">
        <f t="shared" si="39"/>
        <v/>
      </c>
      <c r="T218" s="133" t="str">
        <f t="shared" si="39"/>
        <v/>
      </c>
      <c r="U218" s="133" t="str">
        <f t="shared" si="39"/>
        <v/>
      </c>
      <c r="V218" s="133" t="str">
        <f t="shared" si="39"/>
        <v/>
      </c>
      <c r="W218" s="134" t="str">
        <f t="shared" si="39"/>
        <v/>
      </c>
      <c r="X218" s="134" t="str">
        <f t="shared" si="39"/>
        <v/>
      </c>
      <c r="Y218" s="134" t="str">
        <f t="shared" si="39"/>
        <v/>
      </c>
      <c r="Z218" s="134" t="str">
        <f t="shared" si="38"/>
        <v/>
      </c>
      <c r="AA218" s="134" t="str">
        <f t="shared" si="38"/>
        <v/>
      </c>
      <c r="AB218" s="134" t="str">
        <f t="shared" si="38"/>
        <v/>
      </c>
      <c r="AC218" s="134" t="str">
        <f t="shared" si="38"/>
        <v/>
      </c>
      <c r="AD218" s="133" t="str">
        <f t="shared" si="38"/>
        <v/>
      </c>
      <c r="AE218" s="133" t="str">
        <f t="shared" si="38"/>
        <v/>
      </c>
      <c r="AF218" s="133" t="str">
        <f t="shared" si="38"/>
        <v/>
      </c>
      <c r="AG218" s="133" t="str">
        <f t="shared" si="38"/>
        <v/>
      </c>
      <c r="AH218" s="133" t="str">
        <f t="shared" si="38"/>
        <v/>
      </c>
      <c r="AI218" s="133" t="str">
        <f t="shared" si="38"/>
        <v/>
      </c>
      <c r="AJ218" s="133" t="str">
        <f t="shared" si="40"/>
        <v/>
      </c>
      <c r="AK218" s="134" t="str">
        <f t="shared" si="40"/>
        <v/>
      </c>
      <c r="AL218" s="134" t="str">
        <f t="shared" si="40"/>
        <v/>
      </c>
      <c r="AM218" s="134" t="str">
        <f t="shared" si="40"/>
        <v/>
      </c>
      <c r="AN218" s="134" t="str">
        <f t="shared" si="40"/>
        <v/>
      </c>
      <c r="AO218" s="134" t="str">
        <f t="shared" si="40"/>
        <v/>
      </c>
      <c r="AP218" s="134" t="str">
        <f t="shared" si="40"/>
        <v/>
      </c>
      <c r="AQ218" s="134" t="str">
        <f t="shared" si="40"/>
        <v/>
      </c>
      <c r="AR218" s="133" t="str">
        <f t="shared" si="40"/>
        <v/>
      </c>
      <c r="AS218" s="133" t="str">
        <f t="shared" si="40"/>
        <v/>
      </c>
      <c r="AT218" s="133" t="str">
        <f t="shared" si="40"/>
        <v/>
      </c>
      <c r="AU218" s="133" t="str">
        <f t="shared" si="40"/>
        <v/>
      </c>
      <c r="AV218" s="133" t="str">
        <f t="shared" si="40"/>
        <v/>
      </c>
      <c r="AW218" s="133" t="str">
        <f t="shared" si="40"/>
        <v/>
      </c>
      <c r="AX218" s="135" t="str">
        <f t="shared" si="40"/>
        <v/>
      </c>
    </row>
    <row r="219" spans="1:50" x14ac:dyDescent="0.25">
      <c r="A219" s="95"/>
      <c r="C219" s="76"/>
      <c r="D219" s="105"/>
      <c r="E219" s="267"/>
      <c r="F219" s="268"/>
      <c r="G219" s="76"/>
      <c r="H219" s="106"/>
      <c r="I219" s="107"/>
      <c r="J219" s="267"/>
      <c r="K219" s="268"/>
      <c r="L219" s="108"/>
      <c r="M219" s="109"/>
      <c r="N219" s="263"/>
      <c r="O219" s="264"/>
      <c r="P219" s="132" t="str">
        <f t="shared" si="39"/>
        <v/>
      </c>
      <c r="Q219" s="133" t="str">
        <f t="shared" si="39"/>
        <v/>
      </c>
      <c r="R219" s="133" t="str">
        <f t="shared" si="39"/>
        <v/>
      </c>
      <c r="S219" s="133" t="str">
        <f t="shared" si="39"/>
        <v/>
      </c>
      <c r="T219" s="133" t="str">
        <f t="shared" si="39"/>
        <v/>
      </c>
      <c r="U219" s="133" t="str">
        <f t="shared" si="39"/>
        <v/>
      </c>
      <c r="V219" s="133" t="str">
        <f t="shared" si="39"/>
        <v/>
      </c>
      <c r="W219" s="134" t="str">
        <f t="shared" si="39"/>
        <v/>
      </c>
      <c r="X219" s="134" t="str">
        <f t="shared" si="39"/>
        <v/>
      </c>
      <c r="Y219" s="134" t="str">
        <f t="shared" si="39"/>
        <v/>
      </c>
      <c r="Z219" s="134" t="str">
        <f t="shared" si="38"/>
        <v/>
      </c>
      <c r="AA219" s="134" t="str">
        <f t="shared" si="38"/>
        <v/>
      </c>
      <c r="AB219" s="134" t="str">
        <f t="shared" si="38"/>
        <v/>
      </c>
      <c r="AC219" s="134" t="str">
        <f t="shared" si="38"/>
        <v/>
      </c>
      <c r="AD219" s="133" t="str">
        <f t="shared" si="38"/>
        <v/>
      </c>
      <c r="AE219" s="133" t="str">
        <f t="shared" si="38"/>
        <v/>
      </c>
      <c r="AF219" s="133" t="str">
        <f t="shared" si="38"/>
        <v/>
      </c>
      <c r="AG219" s="133" t="str">
        <f t="shared" si="38"/>
        <v/>
      </c>
      <c r="AH219" s="133" t="str">
        <f t="shared" si="38"/>
        <v/>
      </c>
      <c r="AI219" s="133" t="str">
        <f t="shared" si="38"/>
        <v/>
      </c>
      <c r="AJ219" s="133" t="str">
        <f t="shared" si="40"/>
        <v/>
      </c>
      <c r="AK219" s="134" t="str">
        <f t="shared" si="40"/>
        <v/>
      </c>
      <c r="AL219" s="134" t="str">
        <f t="shared" si="40"/>
        <v/>
      </c>
      <c r="AM219" s="134" t="str">
        <f t="shared" si="40"/>
        <v/>
      </c>
      <c r="AN219" s="134" t="str">
        <f t="shared" si="40"/>
        <v/>
      </c>
      <c r="AO219" s="134" t="str">
        <f t="shared" si="40"/>
        <v/>
      </c>
      <c r="AP219" s="134" t="str">
        <f t="shared" si="40"/>
        <v/>
      </c>
      <c r="AQ219" s="134" t="str">
        <f t="shared" si="40"/>
        <v/>
      </c>
      <c r="AR219" s="133" t="str">
        <f t="shared" si="40"/>
        <v/>
      </c>
      <c r="AS219" s="133" t="str">
        <f t="shared" si="40"/>
        <v/>
      </c>
      <c r="AT219" s="133" t="str">
        <f t="shared" si="40"/>
        <v/>
      </c>
      <c r="AU219" s="133" t="str">
        <f t="shared" si="40"/>
        <v/>
      </c>
      <c r="AV219" s="133" t="str">
        <f t="shared" si="40"/>
        <v/>
      </c>
      <c r="AW219" s="133" t="str">
        <f t="shared" si="40"/>
        <v/>
      </c>
      <c r="AX219" s="135" t="str">
        <f t="shared" si="40"/>
        <v/>
      </c>
    </row>
    <row r="220" spans="1:50" x14ac:dyDescent="0.25">
      <c r="A220" s="95"/>
      <c r="C220" s="80"/>
      <c r="D220" s="111"/>
      <c r="E220" s="269"/>
      <c r="F220" s="270"/>
      <c r="G220" s="80"/>
      <c r="H220" s="112"/>
      <c r="I220" s="113"/>
      <c r="J220" s="269"/>
      <c r="K220" s="270"/>
      <c r="L220" s="114"/>
      <c r="M220" s="115"/>
      <c r="N220" s="265"/>
      <c r="O220" s="266"/>
      <c r="P220" s="132" t="str">
        <f t="shared" si="39"/>
        <v/>
      </c>
      <c r="Q220" s="133" t="str">
        <f t="shared" si="39"/>
        <v/>
      </c>
      <c r="R220" s="133" t="str">
        <f t="shared" si="39"/>
        <v/>
      </c>
      <c r="S220" s="133" t="str">
        <f t="shared" si="39"/>
        <v/>
      </c>
      <c r="T220" s="133" t="str">
        <f t="shared" si="39"/>
        <v/>
      </c>
      <c r="U220" s="133" t="str">
        <f t="shared" si="39"/>
        <v/>
      </c>
      <c r="V220" s="133" t="str">
        <f t="shared" si="39"/>
        <v/>
      </c>
      <c r="W220" s="134" t="str">
        <f t="shared" si="39"/>
        <v/>
      </c>
      <c r="X220" s="134" t="str">
        <f t="shared" si="39"/>
        <v/>
      </c>
      <c r="Y220" s="134" t="str">
        <f t="shared" si="39"/>
        <v/>
      </c>
      <c r="Z220" s="134" t="str">
        <f t="shared" si="38"/>
        <v/>
      </c>
      <c r="AA220" s="134" t="str">
        <f t="shared" si="38"/>
        <v/>
      </c>
      <c r="AB220" s="134" t="str">
        <f t="shared" si="38"/>
        <v/>
      </c>
      <c r="AC220" s="134" t="str">
        <f t="shared" si="38"/>
        <v/>
      </c>
      <c r="AD220" s="133" t="str">
        <f t="shared" si="38"/>
        <v/>
      </c>
      <c r="AE220" s="133" t="str">
        <f t="shared" si="38"/>
        <v/>
      </c>
      <c r="AF220" s="133" t="str">
        <f t="shared" si="38"/>
        <v/>
      </c>
      <c r="AG220" s="133" t="str">
        <f t="shared" si="38"/>
        <v/>
      </c>
      <c r="AH220" s="133" t="str">
        <f t="shared" si="38"/>
        <v/>
      </c>
      <c r="AI220" s="133" t="str">
        <f t="shared" si="38"/>
        <v/>
      </c>
      <c r="AJ220" s="133" t="str">
        <f t="shared" si="40"/>
        <v/>
      </c>
      <c r="AK220" s="134" t="str">
        <f t="shared" si="40"/>
        <v/>
      </c>
      <c r="AL220" s="134" t="str">
        <f t="shared" si="40"/>
        <v/>
      </c>
      <c r="AM220" s="134" t="str">
        <f t="shared" si="40"/>
        <v/>
      </c>
      <c r="AN220" s="134" t="str">
        <f t="shared" si="40"/>
        <v/>
      </c>
      <c r="AO220" s="134" t="str">
        <f t="shared" si="40"/>
        <v/>
      </c>
      <c r="AP220" s="134" t="str">
        <f t="shared" si="40"/>
        <v/>
      </c>
      <c r="AQ220" s="134" t="str">
        <f t="shared" si="40"/>
        <v/>
      </c>
      <c r="AR220" s="133" t="str">
        <f t="shared" si="40"/>
        <v/>
      </c>
      <c r="AS220" s="133" t="str">
        <f t="shared" si="40"/>
        <v/>
      </c>
      <c r="AT220" s="133" t="str">
        <f t="shared" si="40"/>
        <v/>
      </c>
      <c r="AU220" s="133" t="str">
        <f t="shared" si="40"/>
        <v/>
      </c>
      <c r="AV220" s="133" t="str">
        <f t="shared" si="40"/>
        <v/>
      </c>
      <c r="AW220" s="133" t="str">
        <f t="shared" si="40"/>
        <v/>
      </c>
      <c r="AX220" s="135" t="str">
        <f t="shared" si="40"/>
        <v/>
      </c>
    </row>
    <row r="221" spans="1:50" x14ac:dyDescent="0.25">
      <c r="A221" s="95"/>
      <c r="C221" s="76"/>
      <c r="D221" s="105"/>
      <c r="E221" s="267"/>
      <c r="F221" s="268"/>
      <c r="G221" s="76"/>
      <c r="H221" s="106"/>
      <c r="I221" s="107"/>
      <c r="J221" s="267"/>
      <c r="K221" s="268"/>
      <c r="L221" s="108"/>
      <c r="M221" s="109"/>
      <c r="N221" s="263"/>
      <c r="O221" s="264"/>
      <c r="P221" s="132" t="str">
        <f t="shared" si="39"/>
        <v/>
      </c>
      <c r="Q221" s="133" t="str">
        <f t="shared" si="39"/>
        <v/>
      </c>
      <c r="R221" s="133" t="str">
        <f t="shared" si="39"/>
        <v/>
      </c>
      <c r="S221" s="133" t="str">
        <f t="shared" si="39"/>
        <v/>
      </c>
      <c r="T221" s="133" t="str">
        <f t="shared" si="39"/>
        <v/>
      </c>
      <c r="U221" s="133" t="str">
        <f t="shared" si="39"/>
        <v/>
      </c>
      <c r="V221" s="133" t="str">
        <f t="shared" si="39"/>
        <v/>
      </c>
      <c r="W221" s="134" t="str">
        <f t="shared" si="39"/>
        <v/>
      </c>
      <c r="X221" s="134" t="str">
        <f t="shared" si="39"/>
        <v/>
      </c>
      <c r="Y221" s="134" t="str">
        <f t="shared" si="39"/>
        <v/>
      </c>
      <c r="Z221" s="134" t="str">
        <f t="shared" si="38"/>
        <v/>
      </c>
      <c r="AA221" s="134" t="str">
        <f t="shared" si="38"/>
        <v/>
      </c>
      <c r="AB221" s="134" t="str">
        <f t="shared" si="38"/>
        <v/>
      </c>
      <c r="AC221" s="134" t="str">
        <f t="shared" si="38"/>
        <v/>
      </c>
      <c r="AD221" s="133" t="str">
        <f t="shared" si="38"/>
        <v/>
      </c>
      <c r="AE221" s="133" t="str">
        <f t="shared" si="38"/>
        <v/>
      </c>
      <c r="AF221" s="133" t="str">
        <f t="shared" si="38"/>
        <v/>
      </c>
      <c r="AG221" s="133" t="str">
        <f t="shared" si="38"/>
        <v/>
      </c>
      <c r="AH221" s="133" t="str">
        <f t="shared" si="38"/>
        <v/>
      </c>
      <c r="AI221" s="133" t="str">
        <f t="shared" si="38"/>
        <v/>
      </c>
      <c r="AJ221" s="133" t="str">
        <f t="shared" si="40"/>
        <v/>
      </c>
      <c r="AK221" s="134" t="str">
        <f t="shared" si="40"/>
        <v/>
      </c>
      <c r="AL221" s="134" t="str">
        <f t="shared" si="40"/>
        <v/>
      </c>
      <c r="AM221" s="134" t="str">
        <f t="shared" si="40"/>
        <v/>
      </c>
      <c r="AN221" s="134" t="str">
        <f t="shared" si="40"/>
        <v/>
      </c>
      <c r="AO221" s="134" t="str">
        <f t="shared" si="40"/>
        <v/>
      </c>
      <c r="AP221" s="134" t="str">
        <f t="shared" si="40"/>
        <v/>
      </c>
      <c r="AQ221" s="134" t="str">
        <f t="shared" si="40"/>
        <v/>
      </c>
      <c r="AR221" s="133" t="str">
        <f t="shared" si="40"/>
        <v/>
      </c>
      <c r="AS221" s="133" t="str">
        <f t="shared" si="40"/>
        <v/>
      </c>
      <c r="AT221" s="133" t="str">
        <f t="shared" si="40"/>
        <v/>
      </c>
      <c r="AU221" s="133" t="str">
        <f t="shared" si="40"/>
        <v/>
      </c>
      <c r="AV221" s="133" t="str">
        <f t="shared" si="40"/>
        <v/>
      </c>
      <c r="AW221" s="133" t="str">
        <f t="shared" si="40"/>
        <v/>
      </c>
      <c r="AX221" s="135" t="str">
        <f t="shared" si="40"/>
        <v/>
      </c>
    </row>
    <row r="222" spans="1:50" x14ac:dyDescent="0.25">
      <c r="A222" s="95"/>
      <c r="C222" s="80"/>
      <c r="D222" s="111"/>
      <c r="E222" s="269"/>
      <c r="F222" s="270"/>
      <c r="G222" s="80"/>
      <c r="H222" s="112"/>
      <c r="I222" s="113"/>
      <c r="J222" s="269"/>
      <c r="K222" s="270"/>
      <c r="L222" s="114"/>
      <c r="M222" s="115"/>
      <c r="N222" s="265"/>
      <c r="O222" s="266"/>
      <c r="P222" s="132" t="str">
        <f t="shared" si="39"/>
        <v/>
      </c>
      <c r="Q222" s="133" t="str">
        <f t="shared" si="39"/>
        <v/>
      </c>
      <c r="R222" s="133" t="str">
        <f t="shared" si="39"/>
        <v/>
      </c>
      <c r="S222" s="133" t="str">
        <f t="shared" si="39"/>
        <v/>
      </c>
      <c r="T222" s="133" t="str">
        <f t="shared" si="39"/>
        <v/>
      </c>
      <c r="U222" s="133" t="str">
        <f t="shared" si="39"/>
        <v/>
      </c>
      <c r="V222" s="133" t="str">
        <f t="shared" si="39"/>
        <v/>
      </c>
      <c r="W222" s="134" t="str">
        <f t="shared" si="39"/>
        <v/>
      </c>
      <c r="X222" s="134" t="str">
        <f t="shared" si="39"/>
        <v/>
      </c>
      <c r="Y222" s="134" t="str">
        <f t="shared" si="39"/>
        <v/>
      </c>
      <c r="Z222" s="134" t="str">
        <f t="shared" si="38"/>
        <v/>
      </c>
      <c r="AA222" s="134" t="str">
        <f t="shared" si="38"/>
        <v/>
      </c>
      <c r="AB222" s="134" t="str">
        <f t="shared" si="38"/>
        <v/>
      </c>
      <c r="AC222" s="134" t="str">
        <f t="shared" si="38"/>
        <v/>
      </c>
      <c r="AD222" s="133" t="str">
        <f t="shared" si="38"/>
        <v/>
      </c>
      <c r="AE222" s="133" t="str">
        <f t="shared" si="38"/>
        <v/>
      </c>
      <c r="AF222" s="133" t="str">
        <f t="shared" si="38"/>
        <v/>
      </c>
      <c r="AG222" s="133" t="str">
        <f t="shared" si="38"/>
        <v/>
      </c>
      <c r="AH222" s="133" t="str">
        <f t="shared" si="38"/>
        <v/>
      </c>
      <c r="AI222" s="133" t="str">
        <f t="shared" si="38"/>
        <v/>
      </c>
      <c r="AJ222" s="133" t="str">
        <f t="shared" si="40"/>
        <v/>
      </c>
      <c r="AK222" s="134" t="str">
        <f t="shared" si="40"/>
        <v/>
      </c>
      <c r="AL222" s="134" t="str">
        <f t="shared" si="40"/>
        <v/>
      </c>
      <c r="AM222" s="134" t="str">
        <f t="shared" si="40"/>
        <v/>
      </c>
      <c r="AN222" s="134" t="str">
        <f t="shared" si="40"/>
        <v/>
      </c>
      <c r="AO222" s="134" t="str">
        <f t="shared" si="40"/>
        <v/>
      </c>
      <c r="AP222" s="134" t="str">
        <f t="shared" si="40"/>
        <v/>
      </c>
      <c r="AQ222" s="134" t="str">
        <f t="shared" si="40"/>
        <v/>
      </c>
      <c r="AR222" s="133" t="str">
        <f t="shared" si="40"/>
        <v/>
      </c>
      <c r="AS222" s="133" t="str">
        <f t="shared" si="40"/>
        <v/>
      </c>
      <c r="AT222" s="133" t="str">
        <f t="shared" si="40"/>
        <v/>
      </c>
      <c r="AU222" s="133" t="str">
        <f t="shared" si="40"/>
        <v/>
      </c>
      <c r="AV222" s="133" t="str">
        <f t="shared" si="40"/>
        <v/>
      </c>
      <c r="AW222" s="133" t="str">
        <f t="shared" si="40"/>
        <v/>
      </c>
      <c r="AX222" s="135" t="str">
        <f t="shared" si="40"/>
        <v/>
      </c>
    </row>
    <row r="223" spans="1:50" x14ac:dyDescent="0.25">
      <c r="A223" s="95"/>
      <c r="C223" s="76"/>
      <c r="D223" s="105"/>
      <c r="E223" s="267"/>
      <c r="F223" s="268"/>
      <c r="G223" s="76"/>
      <c r="H223" s="106"/>
      <c r="I223" s="107"/>
      <c r="J223" s="267"/>
      <c r="K223" s="268"/>
      <c r="L223" s="108"/>
      <c r="M223" s="109"/>
      <c r="N223" s="263"/>
      <c r="O223" s="264"/>
      <c r="P223" s="132" t="str">
        <f t="shared" si="39"/>
        <v/>
      </c>
      <c r="Q223" s="133" t="str">
        <f t="shared" si="39"/>
        <v/>
      </c>
      <c r="R223" s="133" t="str">
        <f t="shared" si="39"/>
        <v/>
      </c>
      <c r="S223" s="133" t="str">
        <f t="shared" si="39"/>
        <v/>
      </c>
      <c r="T223" s="133" t="str">
        <f t="shared" si="39"/>
        <v/>
      </c>
      <c r="U223" s="133" t="str">
        <f t="shared" si="39"/>
        <v/>
      </c>
      <c r="V223" s="133" t="str">
        <f t="shared" si="39"/>
        <v/>
      </c>
      <c r="W223" s="134" t="str">
        <f t="shared" si="39"/>
        <v/>
      </c>
      <c r="X223" s="134" t="str">
        <f t="shared" si="39"/>
        <v/>
      </c>
      <c r="Y223" s="134" t="str">
        <f t="shared" si="39"/>
        <v/>
      </c>
      <c r="Z223" s="134" t="str">
        <f t="shared" si="39"/>
        <v/>
      </c>
      <c r="AA223" s="134" t="str">
        <f t="shared" si="39"/>
        <v/>
      </c>
      <c r="AB223" s="134" t="str">
        <f t="shared" si="39"/>
        <v/>
      </c>
      <c r="AC223" s="134" t="str">
        <f t="shared" si="39"/>
        <v/>
      </c>
      <c r="AD223" s="133" t="str">
        <f t="shared" si="39"/>
        <v/>
      </c>
      <c r="AE223" s="133" t="str">
        <f t="shared" ref="Z223:AI248" si="41">IF(AND(AE$7&gt;=$M223,AE$7&lt;=$N223),IF($L223=100%,$L223,$H223),"")</f>
        <v/>
      </c>
      <c r="AF223" s="133" t="str">
        <f t="shared" si="41"/>
        <v/>
      </c>
      <c r="AG223" s="133" t="str">
        <f t="shared" si="41"/>
        <v/>
      </c>
      <c r="AH223" s="133" t="str">
        <f t="shared" si="41"/>
        <v/>
      </c>
      <c r="AI223" s="133" t="str">
        <f t="shared" si="41"/>
        <v/>
      </c>
      <c r="AJ223" s="133" t="str">
        <f t="shared" si="40"/>
        <v/>
      </c>
      <c r="AK223" s="134" t="str">
        <f t="shared" si="40"/>
        <v/>
      </c>
      <c r="AL223" s="134" t="str">
        <f t="shared" si="40"/>
        <v/>
      </c>
      <c r="AM223" s="134" t="str">
        <f t="shared" si="40"/>
        <v/>
      </c>
      <c r="AN223" s="134" t="str">
        <f t="shared" si="40"/>
        <v/>
      </c>
      <c r="AO223" s="134" t="str">
        <f t="shared" si="40"/>
        <v/>
      </c>
      <c r="AP223" s="134" t="str">
        <f t="shared" si="40"/>
        <v/>
      </c>
      <c r="AQ223" s="134" t="str">
        <f t="shared" si="40"/>
        <v/>
      </c>
      <c r="AR223" s="133" t="str">
        <f t="shared" si="40"/>
        <v/>
      </c>
      <c r="AS223" s="133" t="str">
        <f t="shared" si="40"/>
        <v/>
      </c>
      <c r="AT223" s="133" t="str">
        <f t="shared" si="40"/>
        <v/>
      </c>
      <c r="AU223" s="133" t="str">
        <f t="shared" si="40"/>
        <v/>
      </c>
      <c r="AV223" s="133" t="str">
        <f t="shared" si="40"/>
        <v/>
      </c>
      <c r="AW223" s="133" t="str">
        <f t="shared" si="40"/>
        <v/>
      </c>
      <c r="AX223" s="135" t="str">
        <f t="shared" si="40"/>
        <v/>
      </c>
    </row>
    <row r="224" spans="1:50" x14ac:dyDescent="0.25">
      <c r="A224" s="95"/>
      <c r="C224" s="80"/>
      <c r="D224" s="111"/>
      <c r="E224" s="269"/>
      <c r="F224" s="270"/>
      <c r="G224" s="80"/>
      <c r="H224" s="112"/>
      <c r="I224" s="113"/>
      <c r="J224" s="269"/>
      <c r="K224" s="270"/>
      <c r="L224" s="114"/>
      <c r="M224" s="115"/>
      <c r="N224" s="265"/>
      <c r="O224" s="266"/>
      <c r="P224" s="132" t="str">
        <f t="shared" ref="P224:Y249" si="42">IF(AND(P$7&gt;=$M224,P$7&lt;=$N224),IF($L224=100%,$L224,$H224),"")</f>
        <v/>
      </c>
      <c r="Q224" s="133" t="str">
        <f t="shared" si="42"/>
        <v/>
      </c>
      <c r="R224" s="133" t="str">
        <f t="shared" si="42"/>
        <v/>
      </c>
      <c r="S224" s="133" t="str">
        <f t="shared" si="42"/>
        <v/>
      </c>
      <c r="T224" s="133" t="str">
        <f t="shared" si="42"/>
        <v/>
      </c>
      <c r="U224" s="133" t="str">
        <f t="shared" si="42"/>
        <v/>
      </c>
      <c r="V224" s="133" t="str">
        <f t="shared" si="42"/>
        <v/>
      </c>
      <c r="W224" s="134" t="str">
        <f t="shared" si="42"/>
        <v/>
      </c>
      <c r="X224" s="134" t="str">
        <f t="shared" si="42"/>
        <v/>
      </c>
      <c r="Y224" s="134" t="str">
        <f t="shared" si="42"/>
        <v/>
      </c>
      <c r="Z224" s="134" t="str">
        <f t="shared" si="41"/>
        <v/>
      </c>
      <c r="AA224" s="134" t="str">
        <f t="shared" si="41"/>
        <v/>
      </c>
      <c r="AB224" s="134" t="str">
        <f t="shared" si="41"/>
        <v/>
      </c>
      <c r="AC224" s="134" t="str">
        <f t="shared" si="41"/>
        <v/>
      </c>
      <c r="AD224" s="133" t="str">
        <f t="shared" si="41"/>
        <v/>
      </c>
      <c r="AE224" s="133" t="str">
        <f t="shared" si="41"/>
        <v/>
      </c>
      <c r="AF224" s="133" t="str">
        <f t="shared" si="41"/>
        <v/>
      </c>
      <c r="AG224" s="133" t="str">
        <f t="shared" si="41"/>
        <v/>
      </c>
      <c r="AH224" s="133" t="str">
        <f t="shared" si="41"/>
        <v/>
      </c>
      <c r="AI224" s="133" t="str">
        <f t="shared" si="41"/>
        <v/>
      </c>
      <c r="AJ224" s="133" t="str">
        <f t="shared" si="40"/>
        <v/>
      </c>
      <c r="AK224" s="134" t="str">
        <f t="shared" si="40"/>
        <v/>
      </c>
      <c r="AL224" s="134" t="str">
        <f t="shared" si="40"/>
        <v/>
      </c>
      <c r="AM224" s="134" t="str">
        <f t="shared" si="40"/>
        <v/>
      </c>
      <c r="AN224" s="134" t="str">
        <f t="shared" si="40"/>
        <v/>
      </c>
      <c r="AO224" s="134" t="str">
        <f t="shared" si="40"/>
        <v/>
      </c>
      <c r="AP224" s="134" t="str">
        <f t="shared" si="40"/>
        <v/>
      </c>
      <c r="AQ224" s="134" t="str">
        <f t="shared" si="40"/>
        <v/>
      </c>
      <c r="AR224" s="133" t="str">
        <f t="shared" si="40"/>
        <v/>
      </c>
      <c r="AS224" s="133" t="str">
        <f t="shared" si="40"/>
        <v/>
      </c>
      <c r="AT224" s="133" t="str">
        <f t="shared" si="40"/>
        <v/>
      </c>
      <c r="AU224" s="133" t="str">
        <f t="shared" si="40"/>
        <v/>
      </c>
      <c r="AV224" s="133" t="str">
        <f t="shared" si="40"/>
        <v/>
      </c>
      <c r="AW224" s="133" t="str">
        <f t="shared" si="40"/>
        <v/>
      </c>
      <c r="AX224" s="135" t="str">
        <f t="shared" si="40"/>
        <v/>
      </c>
    </row>
    <row r="225" spans="1:50" x14ac:dyDescent="0.25">
      <c r="A225" s="95"/>
      <c r="C225" s="76"/>
      <c r="D225" s="105"/>
      <c r="E225" s="267"/>
      <c r="F225" s="268"/>
      <c r="G225" s="76"/>
      <c r="H225" s="106"/>
      <c r="I225" s="107"/>
      <c r="J225" s="267"/>
      <c r="K225" s="268"/>
      <c r="L225" s="108"/>
      <c r="M225" s="109"/>
      <c r="N225" s="263"/>
      <c r="O225" s="264"/>
      <c r="P225" s="132" t="str">
        <f t="shared" si="42"/>
        <v/>
      </c>
      <c r="Q225" s="133" t="str">
        <f t="shared" si="42"/>
        <v/>
      </c>
      <c r="R225" s="133" t="str">
        <f t="shared" si="42"/>
        <v/>
      </c>
      <c r="S225" s="133" t="str">
        <f t="shared" si="42"/>
        <v/>
      </c>
      <c r="T225" s="133" t="str">
        <f t="shared" si="42"/>
        <v/>
      </c>
      <c r="U225" s="133" t="str">
        <f t="shared" si="42"/>
        <v/>
      </c>
      <c r="V225" s="133" t="str">
        <f t="shared" si="42"/>
        <v/>
      </c>
      <c r="W225" s="134" t="str">
        <f t="shared" si="42"/>
        <v/>
      </c>
      <c r="X225" s="134" t="str">
        <f t="shared" si="42"/>
        <v/>
      </c>
      <c r="Y225" s="134" t="str">
        <f t="shared" si="42"/>
        <v/>
      </c>
      <c r="Z225" s="134" t="str">
        <f t="shared" si="41"/>
        <v/>
      </c>
      <c r="AA225" s="134" t="str">
        <f t="shared" si="41"/>
        <v/>
      </c>
      <c r="AB225" s="134" t="str">
        <f t="shared" si="41"/>
        <v/>
      </c>
      <c r="AC225" s="134" t="str">
        <f t="shared" si="41"/>
        <v/>
      </c>
      <c r="AD225" s="133" t="str">
        <f t="shared" si="41"/>
        <v/>
      </c>
      <c r="AE225" s="133" t="str">
        <f t="shared" si="41"/>
        <v/>
      </c>
      <c r="AF225" s="133" t="str">
        <f t="shared" si="41"/>
        <v/>
      </c>
      <c r="AG225" s="133" t="str">
        <f t="shared" si="41"/>
        <v/>
      </c>
      <c r="AH225" s="133" t="str">
        <f t="shared" si="41"/>
        <v/>
      </c>
      <c r="AI225" s="133" t="str">
        <f t="shared" si="41"/>
        <v/>
      </c>
      <c r="AJ225" s="133" t="str">
        <f t="shared" si="40"/>
        <v/>
      </c>
      <c r="AK225" s="134" t="str">
        <f t="shared" si="40"/>
        <v/>
      </c>
      <c r="AL225" s="134" t="str">
        <f t="shared" si="40"/>
        <v/>
      </c>
      <c r="AM225" s="134" t="str">
        <f t="shared" si="40"/>
        <v/>
      </c>
      <c r="AN225" s="134" t="str">
        <f t="shared" si="40"/>
        <v/>
      </c>
      <c r="AO225" s="134" t="str">
        <f t="shared" si="40"/>
        <v/>
      </c>
      <c r="AP225" s="134" t="str">
        <f t="shared" si="40"/>
        <v/>
      </c>
      <c r="AQ225" s="134" t="str">
        <f t="shared" si="40"/>
        <v/>
      </c>
      <c r="AR225" s="133" t="str">
        <f t="shared" si="40"/>
        <v/>
      </c>
      <c r="AS225" s="133" t="str">
        <f t="shared" si="40"/>
        <v/>
      </c>
      <c r="AT225" s="133" t="str">
        <f t="shared" si="40"/>
        <v/>
      </c>
      <c r="AU225" s="133" t="str">
        <f t="shared" si="40"/>
        <v/>
      </c>
      <c r="AV225" s="133" t="str">
        <f t="shared" ref="AJ225:AX242" si="43">IF(AND(AV$7&gt;=$M225,AV$7&lt;=$N225),IF($L225=100%,$L225,$H225),"")</f>
        <v/>
      </c>
      <c r="AW225" s="133" t="str">
        <f t="shared" si="43"/>
        <v/>
      </c>
      <c r="AX225" s="135" t="str">
        <f t="shared" si="43"/>
        <v/>
      </c>
    </row>
    <row r="226" spans="1:50" x14ac:dyDescent="0.25">
      <c r="A226" s="95"/>
      <c r="C226" s="80"/>
      <c r="D226" s="111"/>
      <c r="E226" s="269"/>
      <c r="F226" s="270"/>
      <c r="G226" s="80"/>
      <c r="H226" s="112"/>
      <c r="I226" s="113"/>
      <c r="J226" s="269"/>
      <c r="K226" s="270"/>
      <c r="L226" s="114"/>
      <c r="M226" s="115"/>
      <c r="N226" s="265"/>
      <c r="O226" s="266"/>
      <c r="P226" s="132" t="str">
        <f t="shared" si="42"/>
        <v/>
      </c>
      <c r="Q226" s="133" t="str">
        <f t="shared" si="42"/>
        <v/>
      </c>
      <c r="R226" s="133" t="str">
        <f t="shared" si="42"/>
        <v/>
      </c>
      <c r="S226" s="133" t="str">
        <f t="shared" si="42"/>
        <v/>
      </c>
      <c r="T226" s="133" t="str">
        <f t="shared" si="42"/>
        <v/>
      </c>
      <c r="U226" s="133" t="str">
        <f t="shared" si="42"/>
        <v/>
      </c>
      <c r="V226" s="133" t="str">
        <f t="shared" si="42"/>
        <v/>
      </c>
      <c r="W226" s="134" t="str">
        <f t="shared" si="42"/>
        <v/>
      </c>
      <c r="X226" s="134" t="str">
        <f t="shared" si="42"/>
        <v/>
      </c>
      <c r="Y226" s="134" t="str">
        <f t="shared" si="42"/>
        <v/>
      </c>
      <c r="Z226" s="134" t="str">
        <f t="shared" si="41"/>
        <v/>
      </c>
      <c r="AA226" s="134" t="str">
        <f t="shared" si="41"/>
        <v/>
      </c>
      <c r="AB226" s="134" t="str">
        <f t="shared" si="41"/>
        <v/>
      </c>
      <c r="AC226" s="134" t="str">
        <f t="shared" si="41"/>
        <v/>
      </c>
      <c r="AD226" s="133" t="str">
        <f t="shared" si="41"/>
        <v/>
      </c>
      <c r="AE226" s="133" t="str">
        <f t="shared" si="41"/>
        <v/>
      </c>
      <c r="AF226" s="133" t="str">
        <f t="shared" si="41"/>
        <v/>
      </c>
      <c r="AG226" s="133" t="str">
        <f t="shared" si="41"/>
        <v/>
      </c>
      <c r="AH226" s="133" t="str">
        <f t="shared" si="41"/>
        <v/>
      </c>
      <c r="AI226" s="133" t="str">
        <f t="shared" si="41"/>
        <v/>
      </c>
      <c r="AJ226" s="133" t="str">
        <f t="shared" si="43"/>
        <v/>
      </c>
      <c r="AK226" s="134" t="str">
        <f t="shared" si="43"/>
        <v/>
      </c>
      <c r="AL226" s="134" t="str">
        <f t="shared" si="43"/>
        <v/>
      </c>
      <c r="AM226" s="134" t="str">
        <f t="shared" si="43"/>
        <v/>
      </c>
      <c r="AN226" s="134" t="str">
        <f t="shared" si="43"/>
        <v/>
      </c>
      <c r="AO226" s="134" t="str">
        <f t="shared" si="43"/>
        <v/>
      </c>
      <c r="AP226" s="134" t="str">
        <f t="shared" si="43"/>
        <v/>
      </c>
      <c r="AQ226" s="134" t="str">
        <f t="shared" si="43"/>
        <v/>
      </c>
      <c r="AR226" s="133" t="str">
        <f t="shared" si="43"/>
        <v/>
      </c>
      <c r="AS226" s="133" t="str">
        <f t="shared" si="43"/>
        <v/>
      </c>
      <c r="AT226" s="133" t="str">
        <f t="shared" si="43"/>
        <v/>
      </c>
      <c r="AU226" s="133" t="str">
        <f t="shared" si="43"/>
        <v/>
      </c>
      <c r="AV226" s="133" t="str">
        <f t="shared" si="43"/>
        <v/>
      </c>
      <c r="AW226" s="133" t="str">
        <f t="shared" si="43"/>
        <v/>
      </c>
      <c r="AX226" s="135" t="str">
        <f t="shared" si="43"/>
        <v/>
      </c>
    </row>
    <row r="227" spans="1:50" x14ac:dyDescent="0.25">
      <c r="A227" s="95"/>
      <c r="C227" s="76"/>
      <c r="D227" s="105"/>
      <c r="E227" s="267"/>
      <c r="F227" s="268"/>
      <c r="G227" s="76"/>
      <c r="H227" s="106"/>
      <c r="I227" s="107"/>
      <c r="J227" s="267"/>
      <c r="K227" s="268"/>
      <c r="L227" s="108"/>
      <c r="M227" s="109"/>
      <c r="N227" s="263"/>
      <c r="O227" s="264"/>
      <c r="P227" s="132" t="str">
        <f t="shared" si="42"/>
        <v/>
      </c>
      <c r="Q227" s="133" t="str">
        <f t="shared" si="42"/>
        <v/>
      </c>
      <c r="R227" s="133" t="str">
        <f t="shared" si="42"/>
        <v/>
      </c>
      <c r="S227" s="133" t="str">
        <f t="shared" si="42"/>
        <v/>
      </c>
      <c r="T227" s="133" t="str">
        <f t="shared" si="42"/>
        <v/>
      </c>
      <c r="U227" s="133" t="str">
        <f t="shared" si="42"/>
        <v/>
      </c>
      <c r="V227" s="133" t="str">
        <f t="shared" si="42"/>
        <v/>
      </c>
      <c r="W227" s="134" t="str">
        <f t="shared" si="42"/>
        <v/>
      </c>
      <c r="X227" s="134" t="str">
        <f t="shared" si="42"/>
        <v/>
      </c>
      <c r="Y227" s="134" t="str">
        <f t="shared" si="42"/>
        <v/>
      </c>
      <c r="Z227" s="134" t="str">
        <f t="shared" si="41"/>
        <v/>
      </c>
      <c r="AA227" s="134" t="str">
        <f t="shared" si="41"/>
        <v/>
      </c>
      <c r="AB227" s="134" t="str">
        <f t="shared" si="41"/>
        <v/>
      </c>
      <c r="AC227" s="134" t="str">
        <f t="shared" si="41"/>
        <v/>
      </c>
      <c r="AD227" s="133" t="str">
        <f t="shared" si="41"/>
        <v/>
      </c>
      <c r="AE227" s="133" t="str">
        <f t="shared" si="41"/>
        <v/>
      </c>
      <c r="AF227" s="133" t="str">
        <f t="shared" si="41"/>
        <v/>
      </c>
      <c r="AG227" s="133" t="str">
        <f t="shared" si="41"/>
        <v/>
      </c>
      <c r="AH227" s="133" t="str">
        <f t="shared" si="41"/>
        <v/>
      </c>
      <c r="AI227" s="133" t="str">
        <f t="shared" si="41"/>
        <v/>
      </c>
      <c r="AJ227" s="133" t="str">
        <f t="shared" si="43"/>
        <v/>
      </c>
      <c r="AK227" s="134" t="str">
        <f t="shared" si="43"/>
        <v/>
      </c>
      <c r="AL227" s="134" t="str">
        <f t="shared" si="43"/>
        <v/>
      </c>
      <c r="AM227" s="134" t="str">
        <f t="shared" si="43"/>
        <v/>
      </c>
      <c r="AN227" s="134" t="str">
        <f t="shared" si="43"/>
        <v/>
      </c>
      <c r="AO227" s="134" t="str">
        <f t="shared" si="43"/>
        <v/>
      </c>
      <c r="AP227" s="134" t="str">
        <f t="shared" si="43"/>
        <v/>
      </c>
      <c r="AQ227" s="134" t="str">
        <f t="shared" si="43"/>
        <v/>
      </c>
      <c r="AR227" s="133" t="str">
        <f t="shared" si="43"/>
        <v/>
      </c>
      <c r="AS227" s="133" t="str">
        <f t="shared" si="43"/>
        <v/>
      </c>
      <c r="AT227" s="133" t="str">
        <f t="shared" si="43"/>
        <v/>
      </c>
      <c r="AU227" s="133" t="str">
        <f t="shared" si="43"/>
        <v/>
      </c>
      <c r="AV227" s="133" t="str">
        <f t="shared" si="43"/>
        <v/>
      </c>
      <c r="AW227" s="133" t="str">
        <f t="shared" si="43"/>
        <v/>
      </c>
      <c r="AX227" s="135" t="str">
        <f t="shared" si="43"/>
        <v/>
      </c>
    </row>
    <row r="228" spans="1:50" x14ac:dyDescent="0.25">
      <c r="A228" s="95"/>
      <c r="C228" s="80"/>
      <c r="D228" s="111"/>
      <c r="E228" s="269"/>
      <c r="F228" s="270"/>
      <c r="G228" s="80"/>
      <c r="H228" s="112"/>
      <c r="I228" s="113"/>
      <c r="J228" s="269"/>
      <c r="K228" s="270"/>
      <c r="L228" s="114"/>
      <c r="M228" s="115"/>
      <c r="N228" s="265"/>
      <c r="O228" s="266"/>
      <c r="P228" s="132" t="str">
        <f t="shared" si="42"/>
        <v/>
      </c>
      <c r="Q228" s="133" t="str">
        <f t="shared" si="42"/>
        <v/>
      </c>
      <c r="R228" s="133" t="str">
        <f t="shared" si="42"/>
        <v/>
      </c>
      <c r="S228" s="133" t="str">
        <f t="shared" si="42"/>
        <v/>
      </c>
      <c r="T228" s="133" t="str">
        <f t="shared" si="42"/>
        <v/>
      </c>
      <c r="U228" s="133" t="str">
        <f t="shared" si="42"/>
        <v/>
      </c>
      <c r="V228" s="133" t="str">
        <f t="shared" si="42"/>
        <v/>
      </c>
      <c r="W228" s="134" t="str">
        <f t="shared" si="42"/>
        <v/>
      </c>
      <c r="X228" s="134" t="str">
        <f t="shared" si="42"/>
        <v/>
      </c>
      <c r="Y228" s="134" t="str">
        <f t="shared" si="42"/>
        <v/>
      </c>
      <c r="Z228" s="134" t="str">
        <f t="shared" si="41"/>
        <v/>
      </c>
      <c r="AA228" s="134" t="str">
        <f t="shared" si="41"/>
        <v/>
      </c>
      <c r="AB228" s="134" t="str">
        <f t="shared" si="41"/>
        <v/>
      </c>
      <c r="AC228" s="134" t="str">
        <f t="shared" si="41"/>
        <v/>
      </c>
      <c r="AD228" s="133" t="str">
        <f t="shared" si="41"/>
        <v/>
      </c>
      <c r="AE228" s="133" t="str">
        <f t="shared" si="41"/>
        <v/>
      </c>
      <c r="AF228" s="133" t="str">
        <f t="shared" si="41"/>
        <v/>
      </c>
      <c r="AG228" s="133" t="str">
        <f t="shared" si="41"/>
        <v/>
      </c>
      <c r="AH228" s="133" t="str">
        <f t="shared" si="41"/>
        <v/>
      </c>
      <c r="AI228" s="133" t="str">
        <f t="shared" si="41"/>
        <v/>
      </c>
      <c r="AJ228" s="133" t="str">
        <f t="shared" si="43"/>
        <v/>
      </c>
      <c r="AK228" s="134" t="str">
        <f t="shared" si="43"/>
        <v/>
      </c>
      <c r="AL228" s="134" t="str">
        <f t="shared" si="43"/>
        <v/>
      </c>
      <c r="AM228" s="134" t="str">
        <f t="shared" si="43"/>
        <v/>
      </c>
      <c r="AN228" s="134" t="str">
        <f t="shared" si="43"/>
        <v/>
      </c>
      <c r="AO228" s="134" t="str">
        <f t="shared" si="43"/>
        <v/>
      </c>
      <c r="AP228" s="134" t="str">
        <f t="shared" si="43"/>
        <v/>
      </c>
      <c r="AQ228" s="134" t="str">
        <f t="shared" si="43"/>
        <v/>
      </c>
      <c r="AR228" s="133" t="str">
        <f t="shared" si="43"/>
        <v/>
      </c>
      <c r="AS228" s="133" t="str">
        <f t="shared" si="43"/>
        <v/>
      </c>
      <c r="AT228" s="133" t="str">
        <f t="shared" si="43"/>
        <v/>
      </c>
      <c r="AU228" s="133" t="str">
        <f t="shared" si="43"/>
        <v/>
      </c>
      <c r="AV228" s="133" t="str">
        <f t="shared" si="43"/>
        <v/>
      </c>
      <c r="AW228" s="133" t="str">
        <f t="shared" si="43"/>
        <v/>
      </c>
      <c r="AX228" s="135" t="str">
        <f t="shared" si="43"/>
        <v/>
      </c>
    </row>
    <row r="229" spans="1:50" x14ac:dyDescent="0.25">
      <c r="A229" s="95"/>
      <c r="C229" s="76"/>
      <c r="D229" s="105"/>
      <c r="E229" s="267"/>
      <c r="F229" s="268"/>
      <c r="G229" s="76"/>
      <c r="H229" s="106"/>
      <c r="I229" s="107"/>
      <c r="J229" s="267"/>
      <c r="K229" s="268"/>
      <c r="L229" s="108"/>
      <c r="M229" s="109"/>
      <c r="N229" s="263"/>
      <c r="O229" s="264"/>
      <c r="P229" s="132" t="str">
        <f t="shared" si="42"/>
        <v/>
      </c>
      <c r="Q229" s="133" t="str">
        <f t="shared" si="42"/>
        <v/>
      </c>
      <c r="R229" s="133" t="str">
        <f t="shared" si="42"/>
        <v/>
      </c>
      <c r="S229" s="133" t="str">
        <f t="shared" si="42"/>
        <v/>
      </c>
      <c r="T229" s="133" t="str">
        <f t="shared" si="42"/>
        <v/>
      </c>
      <c r="U229" s="133" t="str">
        <f t="shared" si="42"/>
        <v/>
      </c>
      <c r="V229" s="133" t="str">
        <f t="shared" si="42"/>
        <v/>
      </c>
      <c r="W229" s="134" t="str">
        <f t="shared" si="42"/>
        <v/>
      </c>
      <c r="X229" s="134" t="str">
        <f t="shared" si="42"/>
        <v/>
      </c>
      <c r="Y229" s="134" t="str">
        <f t="shared" si="42"/>
        <v/>
      </c>
      <c r="Z229" s="134" t="str">
        <f t="shared" si="41"/>
        <v/>
      </c>
      <c r="AA229" s="134" t="str">
        <f t="shared" si="41"/>
        <v/>
      </c>
      <c r="AB229" s="134" t="str">
        <f t="shared" si="41"/>
        <v/>
      </c>
      <c r="AC229" s="134" t="str">
        <f t="shared" si="41"/>
        <v/>
      </c>
      <c r="AD229" s="133" t="str">
        <f t="shared" si="41"/>
        <v/>
      </c>
      <c r="AE229" s="133" t="str">
        <f t="shared" si="41"/>
        <v/>
      </c>
      <c r="AF229" s="133" t="str">
        <f t="shared" si="41"/>
        <v/>
      </c>
      <c r="AG229" s="133" t="str">
        <f t="shared" si="41"/>
        <v/>
      </c>
      <c r="AH229" s="133" t="str">
        <f t="shared" si="41"/>
        <v/>
      </c>
      <c r="AI229" s="133" t="str">
        <f t="shared" si="41"/>
        <v/>
      </c>
      <c r="AJ229" s="133" t="str">
        <f t="shared" si="43"/>
        <v/>
      </c>
      <c r="AK229" s="134" t="str">
        <f t="shared" si="43"/>
        <v/>
      </c>
      <c r="AL229" s="134" t="str">
        <f t="shared" si="43"/>
        <v/>
      </c>
      <c r="AM229" s="134" t="str">
        <f t="shared" si="43"/>
        <v/>
      </c>
      <c r="AN229" s="134" t="str">
        <f t="shared" si="43"/>
        <v/>
      </c>
      <c r="AO229" s="134" t="str">
        <f t="shared" si="43"/>
        <v/>
      </c>
      <c r="AP229" s="134" t="str">
        <f t="shared" si="43"/>
        <v/>
      </c>
      <c r="AQ229" s="134" t="str">
        <f t="shared" si="43"/>
        <v/>
      </c>
      <c r="AR229" s="133" t="str">
        <f t="shared" si="43"/>
        <v/>
      </c>
      <c r="AS229" s="133" t="str">
        <f t="shared" si="43"/>
        <v/>
      </c>
      <c r="AT229" s="133" t="str">
        <f t="shared" si="43"/>
        <v/>
      </c>
      <c r="AU229" s="133" t="str">
        <f t="shared" si="43"/>
        <v/>
      </c>
      <c r="AV229" s="133" t="str">
        <f t="shared" si="43"/>
        <v/>
      </c>
      <c r="AW229" s="133" t="str">
        <f t="shared" si="43"/>
        <v/>
      </c>
      <c r="AX229" s="135" t="str">
        <f t="shared" si="43"/>
        <v/>
      </c>
    </row>
    <row r="230" spans="1:50" x14ac:dyDescent="0.25">
      <c r="A230" s="95"/>
      <c r="C230" s="80"/>
      <c r="D230" s="111"/>
      <c r="E230" s="269"/>
      <c r="F230" s="270"/>
      <c r="G230" s="80"/>
      <c r="H230" s="112"/>
      <c r="I230" s="113"/>
      <c r="J230" s="269"/>
      <c r="K230" s="270"/>
      <c r="L230" s="114"/>
      <c r="M230" s="115"/>
      <c r="N230" s="265"/>
      <c r="O230" s="266"/>
      <c r="P230" s="132" t="str">
        <f t="shared" si="42"/>
        <v/>
      </c>
      <c r="Q230" s="133" t="str">
        <f t="shared" si="42"/>
        <v/>
      </c>
      <c r="R230" s="133" t="str">
        <f t="shared" si="42"/>
        <v/>
      </c>
      <c r="S230" s="133" t="str">
        <f t="shared" si="42"/>
        <v/>
      </c>
      <c r="T230" s="133" t="str">
        <f t="shared" si="42"/>
        <v/>
      </c>
      <c r="U230" s="133" t="str">
        <f t="shared" si="42"/>
        <v/>
      </c>
      <c r="V230" s="133" t="str">
        <f t="shared" si="42"/>
        <v/>
      </c>
      <c r="W230" s="134" t="str">
        <f t="shared" si="42"/>
        <v/>
      </c>
      <c r="X230" s="134" t="str">
        <f t="shared" si="42"/>
        <v/>
      </c>
      <c r="Y230" s="134" t="str">
        <f t="shared" si="42"/>
        <v/>
      </c>
      <c r="Z230" s="134" t="str">
        <f t="shared" si="41"/>
        <v/>
      </c>
      <c r="AA230" s="134" t="str">
        <f t="shared" si="41"/>
        <v/>
      </c>
      <c r="AB230" s="134" t="str">
        <f t="shared" si="41"/>
        <v/>
      </c>
      <c r="AC230" s="134" t="str">
        <f t="shared" si="41"/>
        <v/>
      </c>
      <c r="AD230" s="133" t="str">
        <f t="shared" si="41"/>
        <v/>
      </c>
      <c r="AE230" s="133" t="str">
        <f t="shared" si="41"/>
        <v/>
      </c>
      <c r="AF230" s="133" t="str">
        <f t="shared" si="41"/>
        <v/>
      </c>
      <c r="AG230" s="133" t="str">
        <f t="shared" si="41"/>
        <v/>
      </c>
      <c r="AH230" s="133" t="str">
        <f t="shared" si="41"/>
        <v/>
      </c>
      <c r="AI230" s="133" t="str">
        <f t="shared" si="41"/>
        <v/>
      </c>
      <c r="AJ230" s="133" t="str">
        <f t="shared" si="43"/>
        <v/>
      </c>
      <c r="AK230" s="134" t="str">
        <f t="shared" si="43"/>
        <v/>
      </c>
      <c r="AL230" s="134" t="str">
        <f t="shared" si="43"/>
        <v/>
      </c>
      <c r="AM230" s="134" t="str">
        <f t="shared" si="43"/>
        <v/>
      </c>
      <c r="AN230" s="134" t="str">
        <f t="shared" si="43"/>
        <v/>
      </c>
      <c r="AO230" s="134" t="str">
        <f t="shared" si="43"/>
        <v/>
      </c>
      <c r="AP230" s="134" t="str">
        <f t="shared" si="43"/>
        <v/>
      </c>
      <c r="AQ230" s="134" t="str">
        <f t="shared" si="43"/>
        <v/>
      </c>
      <c r="AR230" s="133" t="str">
        <f t="shared" si="43"/>
        <v/>
      </c>
      <c r="AS230" s="133" t="str">
        <f t="shared" si="43"/>
        <v/>
      </c>
      <c r="AT230" s="133" t="str">
        <f t="shared" si="43"/>
        <v/>
      </c>
      <c r="AU230" s="133" t="str">
        <f t="shared" si="43"/>
        <v/>
      </c>
      <c r="AV230" s="133" t="str">
        <f t="shared" si="43"/>
        <v/>
      </c>
      <c r="AW230" s="133" t="str">
        <f t="shared" si="43"/>
        <v/>
      </c>
      <c r="AX230" s="135" t="str">
        <f t="shared" si="43"/>
        <v/>
      </c>
    </row>
    <row r="231" spans="1:50" x14ac:dyDescent="0.25">
      <c r="A231" s="95"/>
      <c r="C231" s="76"/>
      <c r="D231" s="105"/>
      <c r="E231" s="267"/>
      <c r="F231" s="268"/>
      <c r="G231" s="76"/>
      <c r="H231" s="106"/>
      <c r="I231" s="107"/>
      <c r="J231" s="267"/>
      <c r="K231" s="268"/>
      <c r="L231" s="108"/>
      <c r="M231" s="109"/>
      <c r="N231" s="263"/>
      <c r="O231" s="264"/>
      <c r="P231" s="132" t="str">
        <f t="shared" si="42"/>
        <v/>
      </c>
      <c r="Q231" s="133" t="str">
        <f t="shared" si="42"/>
        <v/>
      </c>
      <c r="R231" s="133" t="str">
        <f t="shared" si="42"/>
        <v/>
      </c>
      <c r="S231" s="133" t="str">
        <f t="shared" si="42"/>
        <v/>
      </c>
      <c r="T231" s="133" t="str">
        <f t="shared" si="42"/>
        <v/>
      </c>
      <c r="U231" s="133" t="str">
        <f t="shared" si="42"/>
        <v/>
      </c>
      <c r="V231" s="133" t="str">
        <f t="shared" si="42"/>
        <v/>
      </c>
      <c r="W231" s="134" t="str">
        <f t="shared" si="42"/>
        <v/>
      </c>
      <c r="X231" s="134" t="str">
        <f t="shared" si="42"/>
        <v/>
      </c>
      <c r="Y231" s="134" t="str">
        <f t="shared" si="42"/>
        <v/>
      </c>
      <c r="Z231" s="134" t="str">
        <f t="shared" si="41"/>
        <v/>
      </c>
      <c r="AA231" s="134" t="str">
        <f t="shared" si="41"/>
        <v/>
      </c>
      <c r="AB231" s="134" t="str">
        <f t="shared" si="41"/>
        <v/>
      </c>
      <c r="AC231" s="134" t="str">
        <f t="shared" si="41"/>
        <v/>
      </c>
      <c r="AD231" s="133" t="str">
        <f t="shared" si="41"/>
        <v/>
      </c>
      <c r="AE231" s="133" t="str">
        <f t="shared" si="41"/>
        <v/>
      </c>
      <c r="AF231" s="133" t="str">
        <f t="shared" si="41"/>
        <v/>
      </c>
      <c r="AG231" s="133" t="str">
        <f t="shared" si="41"/>
        <v/>
      </c>
      <c r="AH231" s="133" t="str">
        <f t="shared" si="41"/>
        <v/>
      </c>
      <c r="AI231" s="133" t="str">
        <f t="shared" si="41"/>
        <v/>
      </c>
      <c r="AJ231" s="133" t="str">
        <f t="shared" si="43"/>
        <v/>
      </c>
      <c r="AK231" s="134" t="str">
        <f t="shared" si="43"/>
        <v/>
      </c>
      <c r="AL231" s="134" t="str">
        <f t="shared" si="43"/>
        <v/>
      </c>
      <c r="AM231" s="134" t="str">
        <f t="shared" si="43"/>
        <v/>
      </c>
      <c r="AN231" s="134" t="str">
        <f t="shared" si="43"/>
        <v/>
      </c>
      <c r="AO231" s="134" t="str">
        <f t="shared" si="43"/>
        <v/>
      </c>
      <c r="AP231" s="134" t="str">
        <f t="shared" si="43"/>
        <v/>
      </c>
      <c r="AQ231" s="134" t="str">
        <f t="shared" si="43"/>
        <v/>
      </c>
      <c r="AR231" s="133" t="str">
        <f t="shared" si="43"/>
        <v/>
      </c>
      <c r="AS231" s="133" t="str">
        <f t="shared" si="43"/>
        <v/>
      </c>
      <c r="AT231" s="133" t="str">
        <f t="shared" si="43"/>
        <v/>
      </c>
      <c r="AU231" s="133" t="str">
        <f t="shared" si="43"/>
        <v/>
      </c>
      <c r="AV231" s="133" t="str">
        <f t="shared" si="43"/>
        <v/>
      </c>
      <c r="AW231" s="133" t="str">
        <f t="shared" si="43"/>
        <v/>
      </c>
      <c r="AX231" s="135" t="str">
        <f t="shared" si="43"/>
        <v/>
      </c>
    </row>
    <row r="232" spans="1:50" x14ac:dyDescent="0.25">
      <c r="A232" s="95"/>
      <c r="C232" s="80"/>
      <c r="D232" s="111"/>
      <c r="E232" s="269"/>
      <c r="F232" s="270"/>
      <c r="G232" s="80"/>
      <c r="H232" s="112"/>
      <c r="I232" s="113"/>
      <c r="J232" s="269"/>
      <c r="K232" s="270"/>
      <c r="L232" s="114"/>
      <c r="M232" s="115"/>
      <c r="N232" s="265"/>
      <c r="O232" s="266"/>
      <c r="P232" s="132" t="str">
        <f t="shared" si="42"/>
        <v/>
      </c>
      <c r="Q232" s="133" t="str">
        <f t="shared" si="42"/>
        <v/>
      </c>
      <c r="R232" s="133" t="str">
        <f t="shared" si="42"/>
        <v/>
      </c>
      <c r="S232" s="133" t="str">
        <f t="shared" si="42"/>
        <v/>
      </c>
      <c r="T232" s="133" t="str">
        <f t="shared" si="42"/>
        <v/>
      </c>
      <c r="U232" s="133" t="str">
        <f t="shared" si="42"/>
        <v/>
      </c>
      <c r="V232" s="133" t="str">
        <f t="shared" si="42"/>
        <v/>
      </c>
      <c r="W232" s="134" t="str">
        <f t="shared" si="42"/>
        <v/>
      </c>
      <c r="X232" s="134" t="str">
        <f t="shared" si="42"/>
        <v/>
      </c>
      <c r="Y232" s="134" t="str">
        <f t="shared" si="42"/>
        <v/>
      </c>
      <c r="Z232" s="134" t="str">
        <f t="shared" si="41"/>
        <v/>
      </c>
      <c r="AA232" s="134" t="str">
        <f t="shared" si="41"/>
        <v/>
      </c>
      <c r="AB232" s="134" t="str">
        <f t="shared" si="41"/>
        <v/>
      </c>
      <c r="AC232" s="134" t="str">
        <f t="shared" si="41"/>
        <v/>
      </c>
      <c r="AD232" s="133" t="str">
        <f t="shared" si="41"/>
        <v/>
      </c>
      <c r="AE232" s="133" t="str">
        <f t="shared" si="41"/>
        <v/>
      </c>
      <c r="AF232" s="133" t="str">
        <f t="shared" si="41"/>
        <v/>
      </c>
      <c r="AG232" s="133" t="str">
        <f t="shared" si="41"/>
        <v/>
      </c>
      <c r="AH232" s="133" t="str">
        <f t="shared" si="41"/>
        <v/>
      </c>
      <c r="AI232" s="133" t="str">
        <f t="shared" si="41"/>
        <v/>
      </c>
      <c r="AJ232" s="133" t="str">
        <f t="shared" si="43"/>
        <v/>
      </c>
      <c r="AK232" s="134" t="str">
        <f t="shared" si="43"/>
        <v/>
      </c>
      <c r="AL232" s="134" t="str">
        <f t="shared" si="43"/>
        <v/>
      </c>
      <c r="AM232" s="134" t="str">
        <f t="shared" si="43"/>
        <v/>
      </c>
      <c r="AN232" s="134" t="str">
        <f t="shared" si="43"/>
        <v/>
      </c>
      <c r="AO232" s="134" t="str">
        <f t="shared" si="43"/>
        <v/>
      </c>
      <c r="AP232" s="134" t="str">
        <f t="shared" si="43"/>
        <v/>
      </c>
      <c r="AQ232" s="134" t="str">
        <f t="shared" si="43"/>
        <v/>
      </c>
      <c r="AR232" s="133" t="str">
        <f t="shared" si="43"/>
        <v/>
      </c>
      <c r="AS232" s="133" t="str">
        <f t="shared" si="43"/>
        <v/>
      </c>
      <c r="AT232" s="133" t="str">
        <f t="shared" si="43"/>
        <v/>
      </c>
      <c r="AU232" s="133" t="str">
        <f t="shared" si="43"/>
        <v/>
      </c>
      <c r="AV232" s="133" t="str">
        <f t="shared" si="43"/>
        <v/>
      </c>
      <c r="AW232" s="133" t="str">
        <f t="shared" si="43"/>
        <v/>
      </c>
      <c r="AX232" s="135" t="str">
        <f t="shared" si="43"/>
        <v/>
      </c>
    </row>
    <row r="233" spans="1:50" x14ac:dyDescent="0.25">
      <c r="A233" s="95"/>
      <c r="C233" s="76"/>
      <c r="D233" s="105"/>
      <c r="E233" s="267"/>
      <c r="F233" s="268"/>
      <c r="G233" s="76"/>
      <c r="H233" s="106"/>
      <c r="I233" s="107"/>
      <c r="J233" s="267"/>
      <c r="K233" s="268"/>
      <c r="L233" s="108"/>
      <c r="M233" s="109"/>
      <c r="N233" s="263"/>
      <c r="O233" s="264"/>
      <c r="P233" s="132" t="str">
        <f t="shared" si="42"/>
        <v/>
      </c>
      <c r="Q233" s="133" t="str">
        <f t="shared" si="42"/>
        <v/>
      </c>
      <c r="R233" s="133" t="str">
        <f t="shared" si="42"/>
        <v/>
      </c>
      <c r="S233" s="133" t="str">
        <f t="shared" si="42"/>
        <v/>
      </c>
      <c r="T233" s="133" t="str">
        <f t="shared" si="42"/>
        <v/>
      </c>
      <c r="U233" s="133" t="str">
        <f t="shared" si="42"/>
        <v/>
      </c>
      <c r="V233" s="133" t="str">
        <f t="shared" si="42"/>
        <v/>
      </c>
      <c r="W233" s="134" t="str">
        <f t="shared" si="42"/>
        <v/>
      </c>
      <c r="X233" s="134" t="str">
        <f t="shared" si="42"/>
        <v/>
      </c>
      <c r="Y233" s="134" t="str">
        <f t="shared" si="42"/>
        <v/>
      </c>
      <c r="Z233" s="134" t="str">
        <f t="shared" si="41"/>
        <v/>
      </c>
      <c r="AA233" s="134" t="str">
        <f t="shared" si="41"/>
        <v/>
      </c>
      <c r="AB233" s="134" t="str">
        <f t="shared" si="41"/>
        <v/>
      </c>
      <c r="AC233" s="134" t="str">
        <f t="shared" si="41"/>
        <v/>
      </c>
      <c r="AD233" s="133" t="str">
        <f t="shared" si="41"/>
        <v/>
      </c>
      <c r="AE233" s="133" t="str">
        <f t="shared" si="41"/>
        <v/>
      </c>
      <c r="AF233" s="133" t="str">
        <f t="shared" si="41"/>
        <v/>
      </c>
      <c r="AG233" s="133" t="str">
        <f t="shared" si="41"/>
        <v/>
      </c>
      <c r="AH233" s="133" t="str">
        <f t="shared" si="41"/>
        <v/>
      </c>
      <c r="AI233" s="133" t="str">
        <f t="shared" si="41"/>
        <v/>
      </c>
      <c r="AJ233" s="133" t="str">
        <f t="shared" si="43"/>
        <v/>
      </c>
      <c r="AK233" s="134" t="str">
        <f t="shared" si="43"/>
        <v/>
      </c>
      <c r="AL233" s="134" t="str">
        <f t="shared" si="43"/>
        <v/>
      </c>
      <c r="AM233" s="134" t="str">
        <f t="shared" si="43"/>
        <v/>
      </c>
      <c r="AN233" s="134" t="str">
        <f t="shared" si="43"/>
        <v/>
      </c>
      <c r="AO233" s="134" t="str">
        <f t="shared" si="43"/>
        <v/>
      </c>
      <c r="AP233" s="134" t="str">
        <f t="shared" si="43"/>
        <v/>
      </c>
      <c r="AQ233" s="134" t="str">
        <f t="shared" si="43"/>
        <v/>
      </c>
      <c r="AR233" s="133" t="str">
        <f t="shared" si="43"/>
        <v/>
      </c>
      <c r="AS233" s="133" t="str">
        <f t="shared" si="43"/>
        <v/>
      </c>
      <c r="AT233" s="133" t="str">
        <f t="shared" si="43"/>
        <v/>
      </c>
      <c r="AU233" s="133" t="str">
        <f t="shared" si="43"/>
        <v/>
      </c>
      <c r="AV233" s="133" t="str">
        <f t="shared" si="43"/>
        <v/>
      </c>
      <c r="AW233" s="133" t="str">
        <f t="shared" si="43"/>
        <v/>
      </c>
      <c r="AX233" s="135" t="str">
        <f t="shared" si="43"/>
        <v/>
      </c>
    </row>
    <row r="234" spans="1:50" x14ac:dyDescent="0.25">
      <c r="A234" s="95"/>
      <c r="C234" s="80"/>
      <c r="D234" s="111"/>
      <c r="E234" s="269"/>
      <c r="F234" s="270"/>
      <c r="G234" s="80"/>
      <c r="H234" s="112"/>
      <c r="I234" s="113"/>
      <c r="J234" s="269"/>
      <c r="K234" s="270"/>
      <c r="L234" s="114"/>
      <c r="M234" s="115"/>
      <c r="N234" s="265"/>
      <c r="O234" s="266"/>
      <c r="P234" s="132" t="str">
        <f t="shared" si="42"/>
        <v/>
      </c>
      <c r="Q234" s="133" t="str">
        <f t="shared" si="42"/>
        <v/>
      </c>
      <c r="R234" s="133" t="str">
        <f t="shared" si="42"/>
        <v/>
      </c>
      <c r="S234" s="133" t="str">
        <f t="shared" si="42"/>
        <v/>
      </c>
      <c r="T234" s="133" t="str">
        <f t="shared" si="42"/>
        <v/>
      </c>
      <c r="U234" s="133" t="str">
        <f t="shared" si="42"/>
        <v/>
      </c>
      <c r="V234" s="133" t="str">
        <f t="shared" si="42"/>
        <v/>
      </c>
      <c r="W234" s="134" t="str">
        <f t="shared" si="42"/>
        <v/>
      </c>
      <c r="X234" s="134" t="str">
        <f t="shared" si="42"/>
        <v/>
      </c>
      <c r="Y234" s="134" t="str">
        <f t="shared" si="42"/>
        <v/>
      </c>
      <c r="Z234" s="134" t="str">
        <f t="shared" si="41"/>
        <v/>
      </c>
      <c r="AA234" s="134" t="str">
        <f t="shared" si="41"/>
        <v/>
      </c>
      <c r="AB234" s="134" t="str">
        <f t="shared" si="41"/>
        <v/>
      </c>
      <c r="AC234" s="134" t="str">
        <f t="shared" si="41"/>
        <v/>
      </c>
      <c r="AD234" s="133" t="str">
        <f t="shared" si="41"/>
        <v/>
      </c>
      <c r="AE234" s="133" t="str">
        <f t="shared" si="41"/>
        <v/>
      </c>
      <c r="AF234" s="133" t="str">
        <f t="shared" si="41"/>
        <v/>
      </c>
      <c r="AG234" s="133" t="str">
        <f t="shared" si="41"/>
        <v/>
      </c>
      <c r="AH234" s="133" t="str">
        <f t="shared" si="41"/>
        <v/>
      </c>
      <c r="AI234" s="133" t="str">
        <f t="shared" si="41"/>
        <v/>
      </c>
      <c r="AJ234" s="133" t="str">
        <f t="shared" si="43"/>
        <v/>
      </c>
      <c r="AK234" s="134" t="str">
        <f t="shared" si="43"/>
        <v/>
      </c>
      <c r="AL234" s="134" t="str">
        <f t="shared" si="43"/>
        <v/>
      </c>
      <c r="AM234" s="134" t="str">
        <f t="shared" si="43"/>
        <v/>
      </c>
      <c r="AN234" s="134" t="str">
        <f t="shared" si="43"/>
        <v/>
      </c>
      <c r="AO234" s="134" t="str">
        <f t="shared" si="43"/>
        <v/>
      </c>
      <c r="AP234" s="134" t="str">
        <f t="shared" si="43"/>
        <v/>
      </c>
      <c r="AQ234" s="134" t="str">
        <f t="shared" si="43"/>
        <v/>
      </c>
      <c r="AR234" s="133" t="str">
        <f t="shared" si="43"/>
        <v/>
      </c>
      <c r="AS234" s="133" t="str">
        <f t="shared" si="43"/>
        <v/>
      </c>
      <c r="AT234" s="133" t="str">
        <f t="shared" si="43"/>
        <v/>
      </c>
      <c r="AU234" s="133" t="str">
        <f t="shared" si="43"/>
        <v/>
      </c>
      <c r="AV234" s="133" t="str">
        <f t="shared" si="43"/>
        <v/>
      </c>
      <c r="AW234" s="133" t="str">
        <f t="shared" si="43"/>
        <v/>
      </c>
      <c r="AX234" s="135" t="str">
        <f t="shared" si="43"/>
        <v/>
      </c>
    </row>
    <row r="235" spans="1:50" x14ac:dyDescent="0.25">
      <c r="A235" s="95"/>
      <c r="C235" s="76"/>
      <c r="D235" s="105"/>
      <c r="E235" s="267"/>
      <c r="F235" s="268"/>
      <c r="G235" s="76"/>
      <c r="H235" s="106"/>
      <c r="I235" s="107"/>
      <c r="J235" s="267"/>
      <c r="K235" s="268"/>
      <c r="L235" s="108"/>
      <c r="M235" s="109"/>
      <c r="N235" s="263"/>
      <c r="O235" s="264"/>
      <c r="P235" s="132" t="str">
        <f t="shared" si="42"/>
        <v/>
      </c>
      <c r="Q235" s="133" t="str">
        <f t="shared" si="42"/>
        <v/>
      </c>
      <c r="R235" s="133" t="str">
        <f t="shared" si="42"/>
        <v/>
      </c>
      <c r="S235" s="133" t="str">
        <f t="shared" si="42"/>
        <v/>
      </c>
      <c r="T235" s="133" t="str">
        <f t="shared" si="42"/>
        <v/>
      </c>
      <c r="U235" s="133" t="str">
        <f t="shared" si="42"/>
        <v/>
      </c>
      <c r="V235" s="133" t="str">
        <f t="shared" si="42"/>
        <v/>
      </c>
      <c r="W235" s="134" t="str">
        <f t="shared" si="42"/>
        <v/>
      </c>
      <c r="X235" s="134" t="str">
        <f t="shared" si="42"/>
        <v/>
      </c>
      <c r="Y235" s="134" t="str">
        <f t="shared" si="42"/>
        <v/>
      </c>
      <c r="Z235" s="134" t="str">
        <f t="shared" si="41"/>
        <v/>
      </c>
      <c r="AA235" s="134" t="str">
        <f t="shared" si="41"/>
        <v/>
      </c>
      <c r="AB235" s="134" t="str">
        <f t="shared" si="41"/>
        <v/>
      </c>
      <c r="AC235" s="134" t="str">
        <f t="shared" si="41"/>
        <v/>
      </c>
      <c r="AD235" s="133" t="str">
        <f t="shared" si="41"/>
        <v/>
      </c>
      <c r="AE235" s="133" t="str">
        <f t="shared" si="41"/>
        <v/>
      </c>
      <c r="AF235" s="133" t="str">
        <f t="shared" si="41"/>
        <v/>
      </c>
      <c r="AG235" s="133" t="str">
        <f t="shared" si="41"/>
        <v/>
      </c>
      <c r="AH235" s="133" t="str">
        <f t="shared" si="41"/>
        <v/>
      </c>
      <c r="AI235" s="133" t="str">
        <f t="shared" si="41"/>
        <v/>
      </c>
      <c r="AJ235" s="133" t="str">
        <f t="shared" si="43"/>
        <v/>
      </c>
      <c r="AK235" s="134" t="str">
        <f t="shared" si="43"/>
        <v/>
      </c>
      <c r="AL235" s="134" t="str">
        <f t="shared" si="43"/>
        <v/>
      </c>
      <c r="AM235" s="134" t="str">
        <f t="shared" si="43"/>
        <v/>
      </c>
      <c r="AN235" s="134" t="str">
        <f t="shared" si="43"/>
        <v/>
      </c>
      <c r="AO235" s="134" t="str">
        <f t="shared" si="43"/>
        <v/>
      </c>
      <c r="AP235" s="134" t="str">
        <f t="shared" si="43"/>
        <v/>
      </c>
      <c r="AQ235" s="134" t="str">
        <f t="shared" si="43"/>
        <v/>
      </c>
      <c r="AR235" s="133" t="str">
        <f t="shared" si="43"/>
        <v/>
      </c>
      <c r="AS235" s="133" t="str">
        <f t="shared" si="43"/>
        <v/>
      </c>
      <c r="AT235" s="133" t="str">
        <f t="shared" si="43"/>
        <v/>
      </c>
      <c r="AU235" s="133" t="str">
        <f t="shared" si="43"/>
        <v/>
      </c>
      <c r="AV235" s="133" t="str">
        <f t="shared" si="43"/>
        <v/>
      </c>
      <c r="AW235" s="133" t="str">
        <f t="shared" si="43"/>
        <v/>
      </c>
      <c r="AX235" s="135" t="str">
        <f t="shared" si="43"/>
        <v/>
      </c>
    </row>
    <row r="236" spans="1:50" x14ac:dyDescent="0.25">
      <c r="A236" s="95"/>
      <c r="C236" s="80"/>
      <c r="D236" s="111"/>
      <c r="E236" s="269"/>
      <c r="F236" s="270"/>
      <c r="G236" s="80"/>
      <c r="H236" s="112"/>
      <c r="I236" s="113"/>
      <c r="J236" s="269"/>
      <c r="K236" s="270"/>
      <c r="L236" s="114"/>
      <c r="M236" s="115"/>
      <c r="N236" s="265"/>
      <c r="O236" s="266"/>
      <c r="P236" s="132" t="str">
        <f t="shared" si="42"/>
        <v/>
      </c>
      <c r="Q236" s="133" t="str">
        <f t="shared" si="42"/>
        <v/>
      </c>
      <c r="R236" s="133" t="str">
        <f t="shared" si="42"/>
        <v/>
      </c>
      <c r="S236" s="133" t="str">
        <f t="shared" si="42"/>
        <v/>
      </c>
      <c r="T236" s="133" t="str">
        <f t="shared" si="42"/>
        <v/>
      </c>
      <c r="U236" s="133" t="str">
        <f t="shared" si="42"/>
        <v/>
      </c>
      <c r="V236" s="133" t="str">
        <f t="shared" si="42"/>
        <v/>
      </c>
      <c r="W236" s="134" t="str">
        <f t="shared" si="42"/>
        <v/>
      </c>
      <c r="X236" s="134" t="str">
        <f t="shared" si="42"/>
        <v/>
      </c>
      <c r="Y236" s="134" t="str">
        <f t="shared" si="42"/>
        <v/>
      </c>
      <c r="Z236" s="134" t="str">
        <f t="shared" si="41"/>
        <v/>
      </c>
      <c r="AA236" s="134" t="str">
        <f t="shared" si="41"/>
        <v/>
      </c>
      <c r="AB236" s="134" t="str">
        <f t="shared" si="41"/>
        <v/>
      </c>
      <c r="AC236" s="134" t="str">
        <f t="shared" si="41"/>
        <v/>
      </c>
      <c r="AD236" s="133" t="str">
        <f t="shared" si="41"/>
        <v/>
      </c>
      <c r="AE236" s="133" t="str">
        <f t="shared" si="41"/>
        <v/>
      </c>
      <c r="AF236" s="133" t="str">
        <f t="shared" si="41"/>
        <v/>
      </c>
      <c r="AG236" s="133" t="str">
        <f t="shared" si="41"/>
        <v/>
      </c>
      <c r="AH236" s="133" t="str">
        <f t="shared" si="41"/>
        <v/>
      </c>
      <c r="AI236" s="133" t="str">
        <f t="shared" si="41"/>
        <v/>
      </c>
      <c r="AJ236" s="133" t="str">
        <f t="shared" si="43"/>
        <v/>
      </c>
      <c r="AK236" s="134" t="str">
        <f t="shared" si="43"/>
        <v/>
      </c>
      <c r="AL236" s="134" t="str">
        <f t="shared" si="43"/>
        <v/>
      </c>
      <c r="AM236" s="134" t="str">
        <f t="shared" si="43"/>
        <v/>
      </c>
      <c r="AN236" s="134" t="str">
        <f t="shared" si="43"/>
        <v/>
      </c>
      <c r="AO236" s="134" t="str">
        <f t="shared" si="43"/>
        <v/>
      </c>
      <c r="AP236" s="134" t="str">
        <f t="shared" si="43"/>
        <v/>
      </c>
      <c r="AQ236" s="134" t="str">
        <f t="shared" si="43"/>
        <v/>
      </c>
      <c r="AR236" s="133" t="str">
        <f t="shared" si="43"/>
        <v/>
      </c>
      <c r="AS236" s="133" t="str">
        <f t="shared" si="43"/>
        <v/>
      </c>
      <c r="AT236" s="133" t="str">
        <f t="shared" si="43"/>
        <v/>
      </c>
      <c r="AU236" s="133" t="str">
        <f t="shared" si="43"/>
        <v/>
      </c>
      <c r="AV236" s="133" t="str">
        <f t="shared" si="43"/>
        <v/>
      </c>
      <c r="AW236" s="133" t="str">
        <f t="shared" si="43"/>
        <v/>
      </c>
      <c r="AX236" s="135" t="str">
        <f t="shared" si="43"/>
        <v/>
      </c>
    </row>
    <row r="237" spans="1:50" x14ac:dyDescent="0.25">
      <c r="A237" s="95"/>
      <c r="C237" s="76"/>
      <c r="D237" s="105"/>
      <c r="E237" s="267"/>
      <c r="F237" s="268"/>
      <c r="G237" s="76"/>
      <c r="H237" s="106"/>
      <c r="I237" s="107"/>
      <c r="J237" s="267"/>
      <c r="K237" s="268"/>
      <c r="L237" s="108"/>
      <c r="M237" s="109"/>
      <c r="N237" s="263"/>
      <c r="O237" s="264"/>
      <c r="P237" s="132" t="str">
        <f t="shared" si="42"/>
        <v/>
      </c>
      <c r="Q237" s="133" t="str">
        <f t="shared" si="42"/>
        <v/>
      </c>
      <c r="R237" s="133" t="str">
        <f t="shared" si="42"/>
        <v/>
      </c>
      <c r="S237" s="133" t="str">
        <f t="shared" si="42"/>
        <v/>
      </c>
      <c r="T237" s="133" t="str">
        <f t="shared" si="42"/>
        <v/>
      </c>
      <c r="U237" s="133" t="str">
        <f t="shared" si="42"/>
        <v/>
      </c>
      <c r="V237" s="133" t="str">
        <f t="shared" si="42"/>
        <v/>
      </c>
      <c r="W237" s="134" t="str">
        <f t="shared" si="42"/>
        <v/>
      </c>
      <c r="X237" s="134" t="str">
        <f t="shared" si="42"/>
        <v/>
      </c>
      <c r="Y237" s="134" t="str">
        <f t="shared" si="42"/>
        <v/>
      </c>
      <c r="Z237" s="134" t="str">
        <f t="shared" si="41"/>
        <v/>
      </c>
      <c r="AA237" s="134" t="str">
        <f t="shared" si="41"/>
        <v/>
      </c>
      <c r="AB237" s="134" t="str">
        <f t="shared" si="41"/>
        <v/>
      </c>
      <c r="AC237" s="134" t="str">
        <f t="shared" si="41"/>
        <v/>
      </c>
      <c r="AD237" s="133" t="str">
        <f t="shared" si="41"/>
        <v/>
      </c>
      <c r="AE237" s="133" t="str">
        <f t="shared" si="41"/>
        <v/>
      </c>
      <c r="AF237" s="133" t="str">
        <f t="shared" si="41"/>
        <v/>
      </c>
      <c r="AG237" s="133" t="str">
        <f t="shared" si="41"/>
        <v/>
      </c>
      <c r="AH237" s="133" t="str">
        <f t="shared" si="41"/>
        <v/>
      </c>
      <c r="AI237" s="133" t="str">
        <f t="shared" si="41"/>
        <v/>
      </c>
      <c r="AJ237" s="133" t="str">
        <f t="shared" si="43"/>
        <v/>
      </c>
      <c r="AK237" s="134" t="str">
        <f t="shared" si="43"/>
        <v/>
      </c>
      <c r="AL237" s="134" t="str">
        <f t="shared" si="43"/>
        <v/>
      </c>
      <c r="AM237" s="134" t="str">
        <f t="shared" si="43"/>
        <v/>
      </c>
      <c r="AN237" s="134" t="str">
        <f t="shared" si="43"/>
        <v/>
      </c>
      <c r="AO237" s="134" t="str">
        <f t="shared" si="43"/>
        <v/>
      </c>
      <c r="AP237" s="134" t="str">
        <f t="shared" si="43"/>
        <v/>
      </c>
      <c r="AQ237" s="134" t="str">
        <f t="shared" si="43"/>
        <v/>
      </c>
      <c r="AR237" s="133" t="str">
        <f t="shared" si="43"/>
        <v/>
      </c>
      <c r="AS237" s="133" t="str">
        <f t="shared" si="43"/>
        <v/>
      </c>
      <c r="AT237" s="133" t="str">
        <f t="shared" si="43"/>
        <v/>
      </c>
      <c r="AU237" s="133" t="str">
        <f t="shared" si="43"/>
        <v/>
      </c>
      <c r="AV237" s="133" t="str">
        <f t="shared" si="43"/>
        <v/>
      </c>
      <c r="AW237" s="133" t="str">
        <f t="shared" si="43"/>
        <v/>
      </c>
      <c r="AX237" s="135" t="str">
        <f t="shared" si="43"/>
        <v/>
      </c>
    </row>
    <row r="238" spans="1:50" x14ac:dyDescent="0.25">
      <c r="A238" s="95"/>
      <c r="C238" s="80"/>
      <c r="D238" s="111"/>
      <c r="E238" s="269"/>
      <c r="F238" s="270"/>
      <c r="G238" s="80"/>
      <c r="H238" s="112"/>
      <c r="I238" s="113"/>
      <c r="J238" s="269"/>
      <c r="K238" s="270"/>
      <c r="L238" s="114"/>
      <c r="M238" s="115"/>
      <c r="N238" s="265"/>
      <c r="O238" s="266"/>
      <c r="P238" s="132" t="str">
        <f t="shared" si="42"/>
        <v/>
      </c>
      <c r="Q238" s="133" t="str">
        <f t="shared" si="42"/>
        <v/>
      </c>
      <c r="R238" s="133" t="str">
        <f t="shared" si="42"/>
        <v/>
      </c>
      <c r="S238" s="133" t="str">
        <f t="shared" si="42"/>
        <v/>
      </c>
      <c r="T238" s="133" t="str">
        <f t="shared" si="42"/>
        <v/>
      </c>
      <c r="U238" s="133" t="str">
        <f t="shared" si="42"/>
        <v/>
      </c>
      <c r="V238" s="133" t="str">
        <f t="shared" si="42"/>
        <v/>
      </c>
      <c r="W238" s="134" t="str">
        <f t="shared" si="42"/>
        <v/>
      </c>
      <c r="X238" s="134" t="str">
        <f t="shared" si="42"/>
        <v/>
      </c>
      <c r="Y238" s="134" t="str">
        <f t="shared" si="42"/>
        <v/>
      </c>
      <c r="Z238" s="134" t="str">
        <f t="shared" si="41"/>
        <v/>
      </c>
      <c r="AA238" s="134" t="str">
        <f t="shared" si="41"/>
        <v/>
      </c>
      <c r="AB238" s="134" t="str">
        <f t="shared" si="41"/>
        <v/>
      </c>
      <c r="AC238" s="134" t="str">
        <f t="shared" si="41"/>
        <v/>
      </c>
      <c r="AD238" s="133" t="str">
        <f t="shared" si="41"/>
        <v/>
      </c>
      <c r="AE238" s="133" t="str">
        <f t="shared" si="41"/>
        <v/>
      </c>
      <c r="AF238" s="133" t="str">
        <f t="shared" si="41"/>
        <v/>
      </c>
      <c r="AG238" s="133" t="str">
        <f t="shared" si="41"/>
        <v/>
      </c>
      <c r="AH238" s="133" t="str">
        <f t="shared" si="41"/>
        <v/>
      </c>
      <c r="AI238" s="133" t="str">
        <f t="shared" si="41"/>
        <v/>
      </c>
      <c r="AJ238" s="133" t="str">
        <f t="shared" si="43"/>
        <v/>
      </c>
      <c r="AK238" s="134" t="str">
        <f t="shared" si="43"/>
        <v/>
      </c>
      <c r="AL238" s="134" t="str">
        <f t="shared" si="43"/>
        <v/>
      </c>
      <c r="AM238" s="134" t="str">
        <f t="shared" si="43"/>
        <v/>
      </c>
      <c r="AN238" s="134" t="str">
        <f t="shared" si="43"/>
        <v/>
      </c>
      <c r="AO238" s="134" t="str">
        <f t="shared" si="43"/>
        <v/>
      </c>
      <c r="AP238" s="134" t="str">
        <f t="shared" si="43"/>
        <v/>
      </c>
      <c r="AQ238" s="134" t="str">
        <f t="shared" si="43"/>
        <v/>
      </c>
      <c r="AR238" s="133" t="str">
        <f t="shared" si="43"/>
        <v/>
      </c>
      <c r="AS238" s="133" t="str">
        <f t="shared" si="43"/>
        <v/>
      </c>
      <c r="AT238" s="133" t="str">
        <f t="shared" si="43"/>
        <v/>
      </c>
      <c r="AU238" s="133" t="str">
        <f t="shared" si="43"/>
        <v/>
      </c>
      <c r="AV238" s="133" t="str">
        <f t="shared" si="43"/>
        <v/>
      </c>
      <c r="AW238" s="133" t="str">
        <f t="shared" si="43"/>
        <v/>
      </c>
      <c r="AX238" s="135" t="str">
        <f t="shared" si="43"/>
        <v/>
      </c>
    </row>
    <row r="239" spans="1:50" x14ac:dyDescent="0.25">
      <c r="A239" s="95"/>
      <c r="C239" s="76"/>
      <c r="D239" s="105"/>
      <c r="E239" s="267"/>
      <c r="F239" s="268"/>
      <c r="G239" s="76"/>
      <c r="H239" s="106"/>
      <c r="I239" s="107"/>
      <c r="J239" s="267"/>
      <c r="K239" s="268"/>
      <c r="L239" s="108"/>
      <c r="M239" s="109"/>
      <c r="N239" s="263"/>
      <c r="O239" s="264"/>
      <c r="P239" s="132" t="str">
        <f t="shared" si="42"/>
        <v/>
      </c>
      <c r="Q239" s="133" t="str">
        <f t="shared" si="42"/>
        <v/>
      </c>
      <c r="R239" s="133" t="str">
        <f t="shared" si="42"/>
        <v/>
      </c>
      <c r="S239" s="133" t="str">
        <f t="shared" si="42"/>
        <v/>
      </c>
      <c r="T239" s="133" t="str">
        <f t="shared" si="42"/>
        <v/>
      </c>
      <c r="U239" s="133" t="str">
        <f t="shared" si="42"/>
        <v/>
      </c>
      <c r="V239" s="133" t="str">
        <f t="shared" si="42"/>
        <v/>
      </c>
      <c r="W239" s="134" t="str">
        <f t="shared" si="42"/>
        <v/>
      </c>
      <c r="X239" s="134" t="str">
        <f t="shared" si="42"/>
        <v/>
      </c>
      <c r="Y239" s="134" t="str">
        <f t="shared" si="42"/>
        <v/>
      </c>
      <c r="Z239" s="134" t="str">
        <f t="shared" si="41"/>
        <v/>
      </c>
      <c r="AA239" s="134" t="str">
        <f t="shared" si="41"/>
        <v/>
      </c>
      <c r="AB239" s="134" t="str">
        <f t="shared" si="41"/>
        <v/>
      </c>
      <c r="AC239" s="134" t="str">
        <f t="shared" si="41"/>
        <v/>
      </c>
      <c r="AD239" s="133" t="str">
        <f t="shared" si="41"/>
        <v/>
      </c>
      <c r="AE239" s="133" t="str">
        <f t="shared" si="41"/>
        <v/>
      </c>
      <c r="AF239" s="133" t="str">
        <f t="shared" si="41"/>
        <v/>
      </c>
      <c r="AG239" s="133" t="str">
        <f t="shared" si="41"/>
        <v/>
      </c>
      <c r="AH239" s="133" t="str">
        <f t="shared" si="41"/>
        <v/>
      </c>
      <c r="AI239" s="133" t="str">
        <f t="shared" si="41"/>
        <v/>
      </c>
      <c r="AJ239" s="133" t="str">
        <f t="shared" si="43"/>
        <v/>
      </c>
      <c r="AK239" s="134" t="str">
        <f t="shared" si="43"/>
        <v/>
      </c>
      <c r="AL239" s="134" t="str">
        <f t="shared" si="43"/>
        <v/>
      </c>
      <c r="AM239" s="134" t="str">
        <f t="shared" si="43"/>
        <v/>
      </c>
      <c r="AN239" s="134" t="str">
        <f t="shared" si="43"/>
        <v/>
      </c>
      <c r="AO239" s="134" t="str">
        <f t="shared" si="43"/>
        <v/>
      </c>
      <c r="AP239" s="134" t="str">
        <f t="shared" si="43"/>
        <v/>
      </c>
      <c r="AQ239" s="134" t="str">
        <f t="shared" si="43"/>
        <v/>
      </c>
      <c r="AR239" s="133" t="str">
        <f t="shared" si="43"/>
        <v/>
      </c>
      <c r="AS239" s="133" t="str">
        <f t="shared" si="43"/>
        <v/>
      </c>
      <c r="AT239" s="133" t="str">
        <f t="shared" si="43"/>
        <v/>
      </c>
      <c r="AU239" s="133" t="str">
        <f t="shared" si="43"/>
        <v/>
      </c>
      <c r="AV239" s="133" t="str">
        <f t="shared" si="43"/>
        <v/>
      </c>
      <c r="AW239" s="133" t="str">
        <f t="shared" si="43"/>
        <v/>
      </c>
      <c r="AX239" s="135" t="str">
        <f t="shared" si="43"/>
        <v/>
      </c>
    </row>
    <row r="240" spans="1:50" x14ac:dyDescent="0.25">
      <c r="A240" s="95"/>
      <c r="C240" s="80"/>
      <c r="D240" s="111"/>
      <c r="E240" s="269"/>
      <c r="F240" s="270"/>
      <c r="G240" s="80"/>
      <c r="H240" s="112"/>
      <c r="I240" s="113"/>
      <c r="J240" s="269"/>
      <c r="K240" s="270"/>
      <c r="L240" s="114"/>
      <c r="M240" s="115"/>
      <c r="N240" s="265"/>
      <c r="O240" s="266"/>
      <c r="P240" s="132" t="str">
        <f t="shared" si="42"/>
        <v/>
      </c>
      <c r="Q240" s="133" t="str">
        <f t="shared" si="42"/>
        <v/>
      </c>
      <c r="R240" s="133" t="str">
        <f t="shared" si="42"/>
        <v/>
      </c>
      <c r="S240" s="133" t="str">
        <f t="shared" si="42"/>
        <v/>
      </c>
      <c r="T240" s="133" t="str">
        <f t="shared" si="42"/>
        <v/>
      </c>
      <c r="U240" s="133" t="str">
        <f t="shared" si="42"/>
        <v/>
      </c>
      <c r="V240" s="133" t="str">
        <f t="shared" si="42"/>
        <v/>
      </c>
      <c r="W240" s="134" t="str">
        <f t="shared" si="42"/>
        <v/>
      </c>
      <c r="X240" s="134" t="str">
        <f t="shared" si="42"/>
        <v/>
      </c>
      <c r="Y240" s="134" t="str">
        <f t="shared" si="42"/>
        <v/>
      </c>
      <c r="Z240" s="134" t="str">
        <f t="shared" si="41"/>
        <v/>
      </c>
      <c r="AA240" s="134" t="str">
        <f t="shared" si="41"/>
        <v/>
      </c>
      <c r="AB240" s="134" t="str">
        <f t="shared" si="41"/>
        <v/>
      </c>
      <c r="AC240" s="134" t="str">
        <f t="shared" si="41"/>
        <v/>
      </c>
      <c r="AD240" s="133" t="str">
        <f t="shared" si="41"/>
        <v/>
      </c>
      <c r="AE240" s="133" t="str">
        <f t="shared" si="41"/>
        <v/>
      </c>
      <c r="AF240" s="133" t="str">
        <f t="shared" si="41"/>
        <v/>
      </c>
      <c r="AG240" s="133" t="str">
        <f t="shared" si="41"/>
        <v/>
      </c>
      <c r="AH240" s="133" t="str">
        <f t="shared" si="41"/>
        <v/>
      </c>
      <c r="AI240" s="133" t="str">
        <f t="shared" si="41"/>
        <v/>
      </c>
      <c r="AJ240" s="133" t="str">
        <f t="shared" si="43"/>
        <v/>
      </c>
      <c r="AK240" s="134" t="str">
        <f t="shared" si="43"/>
        <v/>
      </c>
      <c r="AL240" s="134" t="str">
        <f t="shared" si="43"/>
        <v/>
      </c>
      <c r="AM240" s="134" t="str">
        <f t="shared" si="43"/>
        <v/>
      </c>
      <c r="AN240" s="134" t="str">
        <f t="shared" si="43"/>
        <v/>
      </c>
      <c r="AO240" s="134" t="str">
        <f t="shared" si="43"/>
        <v/>
      </c>
      <c r="AP240" s="134" t="str">
        <f t="shared" si="43"/>
        <v/>
      </c>
      <c r="AQ240" s="134" t="str">
        <f t="shared" si="43"/>
        <v/>
      </c>
      <c r="AR240" s="133" t="str">
        <f t="shared" si="43"/>
        <v/>
      </c>
      <c r="AS240" s="133" t="str">
        <f t="shared" si="43"/>
        <v/>
      </c>
      <c r="AT240" s="133" t="str">
        <f t="shared" si="43"/>
        <v/>
      </c>
      <c r="AU240" s="133" t="str">
        <f t="shared" si="43"/>
        <v/>
      </c>
      <c r="AV240" s="133" t="str">
        <f t="shared" si="43"/>
        <v/>
      </c>
      <c r="AW240" s="133" t="str">
        <f t="shared" si="43"/>
        <v/>
      </c>
      <c r="AX240" s="135" t="str">
        <f t="shared" si="43"/>
        <v/>
      </c>
    </row>
    <row r="241" spans="1:50" x14ac:dyDescent="0.25">
      <c r="A241" s="95"/>
      <c r="C241" s="76"/>
      <c r="D241" s="105"/>
      <c r="E241" s="267"/>
      <c r="F241" s="268"/>
      <c r="G241" s="76"/>
      <c r="H241" s="106"/>
      <c r="I241" s="107"/>
      <c r="J241" s="267"/>
      <c r="K241" s="268"/>
      <c r="L241" s="108"/>
      <c r="M241" s="109"/>
      <c r="N241" s="263"/>
      <c r="O241" s="264"/>
      <c r="P241" s="132" t="str">
        <f t="shared" si="42"/>
        <v/>
      </c>
      <c r="Q241" s="133" t="str">
        <f t="shared" si="42"/>
        <v/>
      </c>
      <c r="R241" s="133" t="str">
        <f t="shared" si="42"/>
        <v/>
      </c>
      <c r="S241" s="133" t="str">
        <f t="shared" si="42"/>
        <v/>
      </c>
      <c r="T241" s="133" t="str">
        <f t="shared" si="42"/>
        <v/>
      </c>
      <c r="U241" s="133" t="str">
        <f t="shared" si="42"/>
        <v/>
      </c>
      <c r="V241" s="133" t="str">
        <f t="shared" si="42"/>
        <v/>
      </c>
      <c r="W241" s="134" t="str">
        <f t="shared" si="42"/>
        <v/>
      </c>
      <c r="X241" s="134" t="str">
        <f t="shared" si="42"/>
        <v/>
      </c>
      <c r="Y241" s="134" t="str">
        <f t="shared" si="42"/>
        <v/>
      </c>
      <c r="Z241" s="134" t="str">
        <f t="shared" si="41"/>
        <v/>
      </c>
      <c r="AA241" s="134" t="str">
        <f t="shared" si="41"/>
        <v/>
      </c>
      <c r="AB241" s="134" t="str">
        <f t="shared" si="41"/>
        <v/>
      </c>
      <c r="AC241" s="134" t="str">
        <f t="shared" si="41"/>
        <v/>
      </c>
      <c r="AD241" s="133" t="str">
        <f t="shared" si="41"/>
        <v/>
      </c>
      <c r="AE241" s="133" t="str">
        <f t="shared" si="41"/>
        <v/>
      </c>
      <c r="AF241" s="133" t="str">
        <f t="shared" si="41"/>
        <v/>
      </c>
      <c r="AG241" s="133" t="str">
        <f t="shared" si="41"/>
        <v/>
      </c>
      <c r="AH241" s="133" t="str">
        <f t="shared" si="41"/>
        <v/>
      </c>
      <c r="AI241" s="133" t="str">
        <f t="shared" si="41"/>
        <v/>
      </c>
      <c r="AJ241" s="133" t="str">
        <f t="shared" si="43"/>
        <v/>
      </c>
      <c r="AK241" s="134" t="str">
        <f t="shared" si="43"/>
        <v/>
      </c>
      <c r="AL241" s="134" t="str">
        <f t="shared" si="43"/>
        <v/>
      </c>
      <c r="AM241" s="134" t="str">
        <f t="shared" si="43"/>
        <v/>
      </c>
      <c r="AN241" s="134" t="str">
        <f t="shared" si="43"/>
        <v/>
      </c>
      <c r="AO241" s="134" t="str">
        <f t="shared" si="43"/>
        <v/>
      </c>
      <c r="AP241" s="134" t="str">
        <f t="shared" si="43"/>
        <v/>
      </c>
      <c r="AQ241" s="134" t="str">
        <f t="shared" si="43"/>
        <v/>
      </c>
      <c r="AR241" s="133" t="str">
        <f t="shared" si="43"/>
        <v/>
      </c>
      <c r="AS241" s="133" t="str">
        <f t="shared" si="43"/>
        <v/>
      </c>
      <c r="AT241" s="133" t="str">
        <f t="shared" si="43"/>
        <v/>
      </c>
      <c r="AU241" s="133" t="str">
        <f t="shared" si="43"/>
        <v/>
      </c>
      <c r="AV241" s="133" t="str">
        <f t="shared" si="43"/>
        <v/>
      </c>
      <c r="AW241" s="133" t="str">
        <f t="shared" si="43"/>
        <v/>
      </c>
      <c r="AX241" s="135" t="str">
        <f t="shared" si="43"/>
        <v/>
      </c>
    </row>
    <row r="242" spans="1:50" x14ac:dyDescent="0.25">
      <c r="A242" s="95"/>
      <c r="C242" s="80"/>
      <c r="D242" s="111"/>
      <c r="E242" s="269"/>
      <c r="F242" s="270"/>
      <c r="G242" s="80"/>
      <c r="H242" s="112"/>
      <c r="I242" s="113"/>
      <c r="J242" s="269"/>
      <c r="K242" s="270"/>
      <c r="L242" s="114"/>
      <c r="M242" s="115"/>
      <c r="N242" s="265"/>
      <c r="O242" s="266"/>
      <c r="P242" s="132" t="str">
        <f t="shared" si="42"/>
        <v/>
      </c>
      <c r="Q242" s="133" t="str">
        <f t="shared" si="42"/>
        <v/>
      </c>
      <c r="R242" s="133" t="str">
        <f t="shared" si="42"/>
        <v/>
      </c>
      <c r="S242" s="133" t="str">
        <f t="shared" si="42"/>
        <v/>
      </c>
      <c r="T242" s="133" t="str">
        <f t="shared" si="42"/>
        <v/>
      </c>
      <c r="U242" s="133" t="str">
        <f t="shared" si="42"/>
        <v/>
      </c>
      <c r="V242" s="133" t="str">
        <f t="shared" si="42"/>
        <v/>
      </c>
      <c r="W242" s="134" t="str">
        <f t="shared" si="42"/>
        <v/>
      </c>
      <c r="X242" s="134" t="str">
        <f t="shared" si="42"/>
        <v/>
      </c>
      <c r="Y242" s="134" t="str">
        <f t="shared" si="42"/>
        <v/>
      </c>
      <c r="Z242" s="134" t="str">
        <f t="shared" si="41"/>
        <v/>
      </c>
      <c r="AA242" s="134" t="str">
        <f t="shared" si="41"/>
        <v/>
      </c>
      <c r="AB242" s="134" t="str">
        <f t="shared" si="41"/>
        <v/>
      </c>
      <c r="AC242" s="134" t="str">
        <f t="shared" si="41"/>
        <v/>
      </c>
      <c r="AD242" s="133" t="str">
        <f t="shared" si="41"/>
        <v/>
      </c>
      <c r="AE242" s="133" t="str">
        <f t="shared" si="41"/>
        <v/>
      </c>
      <c r="AF242" s="133" t="str">
        <f t="shared" si="41"/>
        <v/>
      </c>
      <c r="AG242" s="133" t="str">
        <f t="shared" si="41"/>
        <v/>
      </c>
      <c r="AH242" s="133" t="str">
        <f t="shared" si="41"/>
        <v/>
      </c>
      <c r="AI242" s="133" t="str">
        <f t="shared" si="41"/>
        <v/>
      </c>
      <c r="AJ242" s="133" t="str">
        <f t="shared" si="43"/>
        <v/>
      </c>
      <c r="AK242" s="134" t="str">
        <f t="shared" si="43"/>
        <v/>
      </c>
      <c r="AL242" s="134" t="str">
        <f t="shared" si="43"/>
        <v/>
      </c>
      <c r="AM242" s="134" t="str">
        <f t="shared" si="43"/>
        <v/>
      </c>
      <c r="AN242" s="134" t="str">
        <f t="shared" si="43"/>
        <v/>
      </c>
      <c r="AO242" s="134" t="str">
        <f t="shared" si="43"/>
        <v/>
      </c>
      <c r="AP242" s="134" t="str">
        <f t="shared" si="43"/>
        <v/>
      </c>
      <c r="AQ242" s="134" t="str">
        <f t="shared" si="43"/>
        <v/>
      </c>
      <c r="AR242" s="133" t="str">
        <f t="shared" si="43"/>
        <v/>
      </c>
      <c r="AS242" s="133" t="str">
        <f t="shared" si="43"/>
        <v/>
      </c>
      <c r="AT242" s="133" t="str">
        <f t="shared" si="43"/>
        <v/>
      </c>
      <c r="AU242" s="133" t="str">
        <f t="shared" si="43"/>
        <v/>
      </c>
      <c r="AV242" s="133" t="str">
        <f t="shared" ref="AJ242:AX259" si="44">IF(AND(AV$7&gt;=$M242,AV$7&lt;=$N242),IF($L242=100%,$L242,$H242),"")</f>
        <v/>
      </c>
      <c r="AW242" s="133" t="str">
        <f t="shared" si="44"/>
        <v/>
      </c>
      <c r="AX242" s="135" t="str">
        <f t="shared" si="44"/>
        <v/>
      </c>
    </row>
    <row r="243" spans="1:50" x14ac:dyDescent="0.25">
      <c r="A243" s="95"/>
      <c r="C243" s="76"/>
      <c r="D243" s="105"/>
      <c r="E243" s="267"/>
      <c r="F243" s="268"/>
      <c r="G243" s="76"/>
      <c r="H243" s="106"/>
      <c r="I243" s="107"/>
      <c r="J243" s="267"/>
      <c r="K243" s="268"/>
      <c r="L243" s="108"/>
      <c r="M243" s="109"/>
      <c r="N243" s="263"/>
      <c r="O243" s="264"/>
      <c r="P243" s="132" t="str">
        <f t="shared" si="42"/>
        <v/>
      </c>
      <c r="Q243" s="133" t="str">
        <f t="shared" si="42"/>
        <v/>
      </c>
      <c r="R243" s="133" t="str">
        <f t="shared" si="42"/>
        <v/>
      </c>
      <c r="S243" s="133" t="str">
        <f t="shared" si="42"/>
        <v/>
      </c>
      <c r="T243" s="133" t="str">
        <f t="shared" si="42"/>
        <v/>
      </c>
      <c r="U243" s="133" t="str">
        <f t="shared" si="42"/>
        <v/>
      </c>
      <c r="V243" s="133" t="str">
        <f t="shared" si="42"/>
        <v/>
      </c>
      <c r="W243" s="134" t="str">
        <f t="shared" si="42"/>
        <v/>
      </c>
      <c r="X243" s="134" t="str">
        <f t="shared" si="42"/>
        <v/>
      </c>
      <c r="Y243" s="134" t="str">
        <f t="shared" si="42"/>
        <v/>
      </c>
      <c r="Z243" s="134" t="str">
        <f t="shared" si="41"/>
        <v/>
      </c>
      <c r="AA243" s="134" t="str">
        <f t="shared" si="41"/>
        <v/>
      </c>
      <c r="AB243" s="134" t="str">
        <f t="shared" si="41"/>
        <v/>
      </c>
      <c r="AC243" s="134" t="str">
        <f t="shared" si="41"/>
        <v/>
      </c>
      <c r="AD243" s="133" t="str">
        <f t="shared" si="41"/>
        <v/>
      </c>
      <c r="AE243" s="133" t="str">
        <f t="shared" si="41"/>
        <v/>
      </c>
      <c r="AF243" s="133" t="str">
        <f t="shared" si="41"/>
        <v/>
      </c>
      <c r="AG243" s="133" t="str">
        <f t="shared" si="41"/>
        <v/>
      </c>
      <c r="AH243" s="133" t="str">
        <f t="shared" si="41"/>
        <v/>
      </c>
      <c r="AI243" s="133" t="str">
        <f t="shared" si="41"/>
        <v/>
      </c>
      <c r="AJ243" s="133" t="str">
        <f t="shared" si="44"/>
        <v/>
      </c>
      <c r="AK243" s="134" t="str">
        <f t="shared" si="44"/>
        <v/>
      </c>
      <c r="AL243" s="134" t="str">
        <f t="shared" si="44"/>
        <v/>
      </c>
      <c r="AM243" s="134" t="str">
        <f t="shared" si="44"/>
        <v/>
      </c>
      <c r="AN243" s="134" t="str">
        <f t="shared" si="44"/>
        <v/>
      </c>
      <c r="AO243" s="134" t="str">
        <f t="shared" si="44"/>
        <v/>
      </c>
      <c r="AP243" s="134" t="str">
        <f t="shared" si="44"/>
        <v/>
      </c>
      <c r="AQ243" s="134" t="str">
        <f t="shared" si="44"/>
        <v/>
      </c>
      <c r="AR243" s="133" t="str">
        <f t="shared" si="44"/>
        <v/>
      </c>
      <c r="AS243" s="133" t="str">
        <f t="shared" si="44"/>
        <v/>
      </c>
      <c r="AT243" s="133" t="str">
        <f t="shared" si="44"/>
        <v/>
      </c>
      <c r="AU243" s="133" t="str">
        <f t="shared" si="44"/>
        <v/>
      </c>
      <c r="AV243" s="133" t="str">
        <f t="shared" si="44"/>
        <v/>
      </c>
      <c r="AW243" s="133" t="str">
        <f t="shared" si="44"/>
        <v/>
      </c>
      <c r="AX243" s="135" t="str">
        <f t="shared" si="44"/>
        <v/>
      </c>
    </row>
    <row r="244" spans="1:50" x14ac:dyDescent="0.25">
      <c r="A244" s="95"/>
      <c r="C244" s="80"/>
      <c r="D244" s="111"/>
      <c r="E244" s="269"/>
      <c r="F244" s="270"/>
      <c r="G244" s="80"/>
      <c r="H244" s="112"/>
      <c r="I244" s="113"/>
      <c r="J244" s="269"/>
      <c r="K244" s="270"/>
      <c r="L244" s="114"/>
      <c r="M244" s="115"/>
      <c r="N244" s="265"/>
      <c r="O244" s="266"/>
      <c r="P244" s="132" t="str">
        <f t="shared" si="42"/>
        <v/>
      </c>
      <c r="Q244" s="133" t="str">
        <f t="shared" si="42"/>
        <v/>
      </c>
      <c r="R244" s="133" t="str">
        <f t="shared" si="42"/>
        <v/>
      </c>
      <c r="S244" s="133" t="str">
        <f t="shared" si="42"/>
        <v/>
      </c>
      <c r="T244" s="133" t="str">
        <f t="shared" si="42"/>
        <v/>
      </c>
      <c r="U244" s="133" t="str">
        <f t="shared" si="42"/>
        <v/>
      </c>
      <c r="V244" s="133" t="str">
        <f t="shared" si="42"/>
        <v/>
      </c>
      <c r="W244" s="134" t="str">
        <f t="shared" si="42"/>
        <v/>
      </c>
      <c r="X244" s="134" t="str">
        <f t="shared" si="42"/>
        <v/>
      </c>
      <c r="Y244" s="134" t="str">
        <f t="shared" si="42"/>
        <v/>
      </c>
      <c r="Z244" s="134" t="str">
        <f t="shared" si="41"/>
        <v/>
      </c>
      <c r="AA244" s="134" t="str">
        <f t="shared" si="41"/>
        <v/>
      </c>
      <c r="AB244" s="134" t="str">
        <f t="shared" si="41"/>
        <v/>
      </c>
      <c r="AC244" s="134" t="str">
        <f t="shared" si="41"/>
        <v/>
      </c>
      <c r="AD244" s="133" t="str">
        <f t="shared" si="41"/>
        <v/>
      </c>
      <c r="AE244" s="133" t="str">
        <f t="shared" si="41"/>
        <v/>
      </c>
      <c r="AF244" s="133" t="str">
        <f t="shared" si="41"/>
        <v/>
      </c>
      <c r="AG244" s="133" t="str">
        <f t="shared" si="41"/>
        <v/>
      </c>
      <c r="AH244" s="133" t="str">
        <f t="shared" si="41"/>
        <v/>
      </c>
      <c r="AI244" s="133" t="str">
        <f t="shared" si="41"/>
        <v/>
      </c>
      <c r="AJ244" s="133" t="str">
        <f t="shared" si="44"/>
        <v/>
      </c>
      <c r="AK244" s="134" t="str">
        <f t="shared" si="44"/>
        <v/>
      </c>
      <c r="AL244" s="134" t="str">
        <f t="shared" si="44"/>
        <v/>
      </c>
      <c r="AM244" s="134" t="str">
        <f t="shared" si="44"/>
        <v/>
      </c>
      <c r="AN244" s="134" t="str">
        <f t="shared" si="44"/>
        <v/>
      </c>
      <c r="AO244" s="134" t="str">
        <f t="shared" si="44"/>
        <v/>
      </c>
      <c r="AP244" s="134" t="str">
        <f t="shared" si="44"/>
        <v/>
      </c>
      <c r="AQ244" s="134" t="str">
        <f t="shared" si="44"/>
        <v/>
      </c>
      <c r="AR244" s="133" t="str">
        <f t="shared" si="44"/>
        <v/>
      </c>
      <c r="AS244" s="133" t="str">
        <f t="shared" si="44"/>
        <v/>
      </c>
      <c r="AT244" s="133" t="str">
        <f t="shared" si="44"/>
        <v/>
      </c>
      <c r="AU244" s="133" t="str">
        <f t="shared" si="44"/>
        <v/>
      </c>
      <c r="AV244" s="133" t="str">
        <f t="shared" si="44"/>
        <v/>
      </c>
      <c r="AW244" s="133" t="str">
        <f t="shared" si="44"/>
        <v/>
      </c>
      <c r="AX244" s="135" t="str">
        <f t="shared" si="44"/>
        <v/>
      </c>
    </row>
    <row r="245" spans="1:50" x14ac:dyDescent="0.25">
      <c r="A245" s="95"/>
      <c r="C245" s="76"/>
      <c r="D245" s="105"/>
      <c r="E245" s="267"/>
      <c r="F245" s="268"/>
      <c r="G245" s="76"/>
      <c r="H245" s="106"/>
      <c r="I245" s="107"/>
      <c r="J245" s="267"/>
      <c r="K245" s="268"/>
      <c r="L245" s="108"/>
      <c r="M245" s="109"/>
      <c r="N245" s="263"/>
      <c r="O245" s="264"/>
      <c r="P245" s="132" t="str">
        <f t="shared" si="42"/>
        <v/>
      </c>
      <c r="Q245" s="133" t="str">
        <f t="shared" si="42"/>
        <v/>
      </c>
      <c r="R245" s="133" t="str">
        <f t="shared" si="42"/>
        <v/>
      </c>
      <c r="S245" s="133" t="str">
        <f t="shared" si="42"/>
        <v/>
      </c>
      <c r="T245" s="133" t="str">
        <f t="shared" si="42"/>
        <v/>
      </c>
      <c r="U245" s="133" t="str">
        <f t="shared" si="42"/>
        <v/>
      </c>
      <c r="V245" s="133" t="str">
        <f t="shared" si="42"/>
        <v/>
      </c>
      <c r="W245" s="134" t="str">
        <f t="shared" si="42"/>
        <v/>
      </c>
      <c r="X245" s="134" t="str">
        <f t="shared" si="42"/>
        <v/>
      </c>
      <c r="Y245" s="134" t="str">
        <f t="shared" si="42"/>
        <v/>
      </c>
      <c r="Z245" s="134" t="str">
        <f t="shared" si="41"/>
        <v/>
      </c>
      <c r="AA245" s="134" t="str">
        <f t="shared" si="41"/>
        <v/>
      </c>
      <c r="AB245" s="134" t="str">
        <f t="shared" si="41"/>
        <v/>
      </c>
      <c r="AC245" s="134" t="str">
        <f t="shared" si="41"/>
        <v/>
      </c>
      <c r="AD245" s="133" t="str">
        <f t="shared" si="41"/>
        <v/>
      </c>
      <c r="AE245" s="133" t="str">
        <f t="shared" si="41"/>
        <v/>
      </c>
      <c r="AF245" s="133" t="str">
        <f t="shared" si="41"/>
        <v/>
      </c>
      <c r="AG245" s="133" t="str">
        <f t="shared" si="41"/>
        <v/>
      </c>
      <c r="AH245" s="133" t="str">
        <f t="shared" si="41"/>
        <v/>
      </c>
      <c r="AI245" s="133" t="str">
        <f t="shared" si="41"/>
        <v/>
      </c>
      <c r="AJ245" s="133" t="str">
        <f t="shared" si="44"/>
        <v/>
      </c>
      <c r="AK245" s="134" t="str">
        <f t="shared" si="44"/>
        <v/>
      </c>
      <c r="AL245" s="134" t="str">
        <f t="shared" si="44"/>
        <v/>
      </c>
      <c r="AM245" s="134" t="str">
        <f t="shared" si="44"/>
        <v/>
      </c>
      <c r="AN245" s="134" t="str">
        <f t="shared" si="44"/>
        <v/>
      </c>
      <c r="AO245" s="134" t="str">
        <f t="shared" si="44"/>
        <v/>
      </c>
      <c r="AP245" s="134" t="str">
        <f t="shared" si="44"/>
        <v/>
      </c>
      <c r="AQ245" s="134" t="str">
        <f t="shared" si="44"/>
        <v/>
      </c>
      <c r="AR245" s="133" t="str">
        <f t="shared" si="44"/>
        <v/>
      </c>
      <c r="AS245" s="133" t="str">
        <f t="shared" si="44"/>
        <v/>
      </c>
      <c r="AT245" s="133" t="str">
        <f t="shared" si="44"/>
        <v/>
      </c>
      <c r="AU245" s="133" t="str">
        <f t="shared" si="44"/>
        <v/>
      </c>
      <c r="AV245" s="133" t="str">
        <f t="shared" si="44"/>
        <v/>
      </c>
      <c r="AW245" s="133" t="str">
        <f t="shared" si="44"/>
        <v/>
      </c>
      <c r="AX245" s="135" t="str">
        <f t="shared" si="44"/>
        <v/>
      </c>
    </row>
    <row r="246" spans="1:50" x14ac:dyDescent="0.25">
      <c r="A246" s="95"/>
      <c r="C246" s="80"/>
      <c r="D246" s="111"/>
      <c r="E246" s="269"/>
      <c r="F246" s="270"/>
      <c r="G246" s="80"/>
      <c r="H246" s="112"/>
      <c r="I246" s="113"/>
      <c r="J246" s="269"/>
      <c r="K246" s="270"/>
      <c r="L246" s="114"/>
      <c r="M246" s="115"/>
      <c r="N246" s="265"/>
      <c r="O246" s="266"/>
      <c r="P246" s="132" t="str">
        <f t="shared" si="42"/>
        <v/>
      </c>
      <c r="Q246" s="133" t="str">
        <f t="shared" si="42"/>
        <v/>
      </c>
      <c r="R246" s="133" t="str">
        <f t="shared" si="42"/>
        <v/>
      </c>
      <c r="S246" s="133" t="str">
        <f t="shared" si="42"/>
        <v/>
      </c>
      <c r="T246" s="133" t="str">
        <f t="shared" si="42"/>
        <v/>
      </c>
      <c r="U246" s="133" t="str">
        <f t="shared" si="42"/>
        <v/>
      </c>
      <c r="V246" s="133" t="str">
        <f t="shared" si="42"/>
        <v/>
      </c>
      <c r="W246" s="134" t="str">
        <f t="shared" si="42"/>
        <v/>
      </c>
      <c r="X246" s="134" t="str">
        <f t="shared" si="42"/>
        <v/>
      </c>
      <c r="Y246" s="134" t="str">
        <f t="shared" si="42"/>
        <v/>
      </c>
      <c r="Z246" s="134" t="str">
        <f t="shared" si="41"/>
        <v/>
      </c>
      <c r="AA246" s="134" t="str">
        <f t="shared" si="41"/>
        <v/>
      </c>
      <c r="AB246" s="134" t="str">
        <f t="shared" si="41"/>
        <v/>
      </c>
      <c r="AC246" s="134" t="str">
        <f t="shared" si="41"/>
        <v/>
      </c>
      <c r="AD246" s="133" t="str">
        <f t="shared" si="41"/>
        <v/>
      </c>
      <c r="AE246" s="133" t="str">
        <f t="shared" si="41"/>
        <v/>
      </c>
      <c r="AF246" s="133" t="str">
        <f t="shared" si="41"/>
        <v/>
      </c>
      <c r="AG246" s="133" t="str">
        <f t="shared" si="41"/>
        <v/>
      </c>
      <c r="AH246" s="133" t="str">
        <f t="shared" si="41"/>
        <v/>
      </c>
      <c r="AI246" s="133" t="str">
        <f t="shared" si="41"/>
        <v/>
      </c>
      <c r="AJ246" s="133" t="str">
        <f t="shared" si="44"/>
        <v/>
      </c>
      <c r="AK246" s="134" t="str">
        <f t="shared" si="44"/>
        <v/>
      </c>
      <c r="AL246" s="134" t="str">
        <f t="shared" si="44"/>
        <v/>
      </c>
      <c r="AM246" s="134" t="str">
        <f t="shared" si="44"/>
        <v/>
      </c>
      <c r="AN246" s="134" t="str">
        <f t="shared" si="44"/>
        <v/>
      </c>
      <c r="AO246" s="134" t="str">
        <f t="shared" si="44"/>
        <v/>
      </c>
      <c r="AP246" s="134" t="str">
        <f t="shared" si="44"/>
        <v/>
      </c>
      <c r="AQ246" s="134" t="str">
        <f t="shared" si="44"/>
        <v/>
      </c>
      <c r="AR246" s="133" t="str">
        <f t="shared" si="44"/>
        <v/>
      </c>
      <c r="AS246" s="133" t="str">
        <f t="shared" si="44"/>
        <v/>
      </c>
      <c r="AT246" s="133" t="str">
        <f t="shared" si="44"/>
        <v/>
      </c>
      <c r="AU246" s="133" t="str">
        <f t="shared" si="44"/>
        <v/>
      </c>
      <c r="AV246" s="133" t="str">
        <f t="shared" si="44"/>
        <v/>
      </c>
      <c r="AW246" s="133" t="str">
        <f t="shared" si="44"/>
        <v/>
      </c>
      <c r="AX246" s="135" t="str">
        <f t="shared" si="44"/>
        <v/>
      </c>
    </row>
    <row r="247" spans="1:50" x14ac:dyDescent="0.25">
      <c r="A247" s="95"/>
      <c r="C247" s="76"/>
      <c r="D247" s="105"/>
      <c r="E247" s="267"/>
      <c r="F247" s="268"/>
      <c r="G247" s="76"/>
      <c r="H247" s="106"/>
      <c r="I247" s="107"/>
      <c r="J247" s="267"/>
      <c r="K247" s="268"/>
      <c r="L247" s="108"/>
      <c r="M247" s="109"/>
      <c r="N247" s="263"/>
      <c r="O247" s="264"/>
      <c r="P247" s="132" t="str">
        <f t="shared" si="42"/>
        <v/>
      </c>
      <c r="Q247" s="133" t="str">
        <f t="shared" si="42"/>
        <v/>
      </c>
      <c r="R247" s="133" t="str">
        <f t="shared" si="42"/>
        <v/>
      </c>
      <c r="S247" s="133" t="str">
        <f t="shared" si="42"/>
        <v/>
      </c>
      <c r="T247" s="133" t="str">
        <f t="shared" si="42"/>
        <v/>
      </c>
      <c r="U247" s="133" t="str">
        <f t="shared" si="42"/>
        <v/>
      </c>
      <c r="V247" s="133" t="str">
        <f t="shared" si="42"/>
        <v/>
      </c>
      <c r="W247" s="134" t="str">
        <f t="shared" si="42"/>
        <v/>
      </c>
      <c r="X247" s="134" t="str">
        <f t="shared" si="42"/>
        <v/>
      </c>
      <c r="Y247" s="134" t="str">
        <f t="shared" si="42"/>
        <v/>
      </c>
      <c r="Z247" s="134" t="str">
        <f t="shared" si="41"/>
        <v/>
      </c>
      <c r="AA247" s="134" t="str">
        <f t="shared" si="41"/>
        <v/>
      </c>
      <c r="AB247" s="134" t="str">
        <f t="shared" si="41"/>
        <v/>
      </c>
      <c r="AC247" s="134" t="str">
        <f t="shared" si="41"/>
        <v/>
      </c>
      <c r="AD247" s="133" t="str">
        <f t="shared" si="41"/>
        <v/>
      </c>
      <c r="AE247" s="133" t="str">
        <f t="shared" si="41"/>
        <v/>
      </c>
      <c r="AF247" s="133" t="str">
        <f t="shared" si="41"/>
        <v/>
      </c>
      <c r="AG247" s="133" t="str">
        <f t="shared" si="41"/>
        <v/>
      </c>
      <c r="AH247" s="133" t="str">
        <f t="shared" si="41"/>
        <v/>
      </c>
      <c r="AI247" s="133" t="str">
        <f t="shared" si="41"/>
        <v/>
      </c>
      <c r="AJ247" s="133" t="str">
        <f t="shared" si="44"/>
        <v/>
      </c>
      <c r="AK247" s="134" t="str">
        <f t="shared" si="44"/>
        <v/>
      </c>
      <c r="AL247" s="134" t="str">
        <f t="shared" si="44"/>
        <v/>
      </c>
      <c r="AM247" s="134" t="str">
        <f t="shared" si="44"/>
        <v/>
      </c>
      <c r="AN247" s="134" t="str">
        <f t="shared" si="44"/>
        <v/>
      </c>
      <c r="AO247" s="134" t="str">
        <f t="shared" si="44"/>
        <v/>
      </c>
      <c r="AP247" s="134" t="str">
        <f t="shared" si="44"/>
        <v/>
      </c>
      <c r="AQ247" s="134" t="str">
        <f t="shared" si="44"/>
        <v/>
      </c>
      <c r="AR247" s="133" t="str">
        <f t="shared" si="44"/>
        <v/>
      </c>
      <c r="AS247" s="133" t="str">
        <f t="shared" si="44"/>
        <v/>
      </c>
      <c r="AT247" s="133" t="str">
        <f t="shared" si="44"/>
        <v/>
      </c>
      <c r="AU247" s="133" t="str">
        <f t="shared" si="44"/>
        <v/>
      </c>
      <c r="AV247" s="133" t="str">
        <f t="shared" si="44"/>
        <v/>
      </c>
      <c r="AW247" s="133" t="str">
        <f t="shared" si="44"/>
        <v/>
      </c>
      <c r="AX247" s="135" t="str">
        <f t="shared" si="44"/>
        <v/>
      </c>
    </row>
    <row r="248" spans="1:50" x14ac:dyDescent="0.25">
      <c r="A248" s="95"/>
      <c r="C248" s="80"/>
      <c r="D248" s="111"/>
      <c r="E248" s="269"/>
      <c r="F248" s="270"/>
      <c r="G248" s="80"/>
      <c r="H248" s="112"/>
      <c r="I248" s="113"/>
      <c r="J248" s="269"/>
      <c r="K248" s="270"/>
      <c r="L248" s="114"/>
      <c r="M248" s="115"/>
      <c r="N248" s="265"/>
      <c r="O248" s="266"/>
      <c r="P248" s="132" t="str">
        <f t="shared" si="42"/>
        <v/>
      </c>
      <c r="Q248" s="133" t="str">
        <f t="shared" si="42"/>
        <v/>
      </c>
      <c r="R248" s="133" t="str">
        <f t="shared" si="42"/>
        <v/>
      </c>
      <c r="S248" s="133" t="str">
        <f t="shared" si="42"/>
        <v/>
      </c>
      <c r="T248" s="133" t="str">
        <f t="shared" si="42"/>
        <v/>
      </c>
      <c r="U248" s="133" t="str">
        <f t="shared" si="42"/>
        <v/>
      </c>
      <c r="V248" s="133" t="str">
        <f t="shared" si="42"/>
        <v/>
      </c>
      <c r="W248" s="134" t="str">
        <f t="shared" si="42"/>
        <v/>
      </c>
      <c r="X248" s="134" t="str">
        <f t="shared" si="42"/>
        <v/>
      </c>
      <c r="Y248" s="134" t="str">
        <f t="shared" si="42"/>
        <v/>
      </c>
      <c r="Z248" s="134" t="str">
        <f t="shared" si="41"/>
        <v/>
      </c>
      <c r="AA248" s="134" t="str">
        <f t="shared" si="41"/>
        <v/>
      </c>
      <c r="AB248" s="134" t="str">
        <f t="shared" si="41"/>
        <v/>
      </c>
      <c r="AC248" s="134" t="str">
        <f t="shared" si="41"/>
        <v/>
      </c>
      <c r="AD248" s="133" t="str">
        <f t="shared" si="41"/>
        <v/>
      </c>
      <c r="AE248" s="133" t="str">
        <f t="shared" si="41"/>
        <v/>
      </c>
      <c r="AF248" s="133" t="str">
        <f t="shared" si="41"/>
        <v/>
      </c>
      <c r="AG248" s="133" t="str">
        <f t="shared" si="41"/>
        <v/>
      </c>
      <c r="AH248" s="133" t="str">
        <f t="shared" si="41"/>
        <v/>
      </c>
      <c r="AI248" s="133" t="str">
        <f t="shared" si="41"/>
        <v/>
      </c>
      <c r="AJ248" s="133" t="str">
        <f t="shared" si="44"/>
        <v/>
      </c>
      <c r="AK248" s="134" t="str">
        <f t="shared" si="44"/>
        <v/>
      </c>
      <c r="AL248" s="134" t="str">
        <f t="shared" si="44"/>
        <v/>
      </c>
      <c r="AM248" s="134" t="str">
        <f t="shared" si="44"/>
        <v/>
      </c>
      <c r="AN248" s="134" t="str">
        <f t="shared" si="44"/>
        <v/>
      </c>
      <c r="AO248" s="134" t="str">
        <f t="shared" si="44"/>
        <v/>
      </c>
      <c r="AP248" s="134" t="str">
        <f t="shared" si="44"/>
        <v/>
      </c>
      <c r="AQ248" s="134" t="str">
        <f t="shared" si="44"/>
        <v/>
      </c>
      <c r="AR248" s="133" t="str">
        <f t="shared" si="44"/>
        <v/>
      </c>
      <c r="AS248" s="133" t="str">
        <f t="shared" si="44"/>
        <v/>
      </c>
      <c r="AT248" s="133" t="str">
        <f t="shared" si="44"/>
        <v/>
      </c>
      <c r="AU248" s="133" t="str">
        <f t="shared" si="44"/>
        <v/>
      </c>
      <c r="AV248" s="133" t="str">
        <f t="shared" si="44"/>
        <v/>
      </c>
      <c r="AW248" s="133" t="str">
        <f t="shared" si="44"/>
        <v/>
      </c>
      <c r="AX248" s="135" t="str">
        <f t="shared" si="44"/>
        <v/>
      </c>
    </row>
    <row r="249" spans="1:50" x14ac:dyDescent="0.25">
      <c r="A249" s="95"/>
      <c r="C249" s="76"/>
      <c r="D249" s="105"/>
      <c r="E249" s="267"/>
      <c r="F249" s="268"/>
      <c r="G249" s="76"/>
      <c r="H249" s="106"/>
      <c r="I249" s="107"/>
      <c r="J249" s="267"/>
      <c r="K249" s="268"/>
      <c r="L249" s="108"/>
      <c r="M249" s="109"/>
      <c r="N249" s="263"/>
      <c r="O249" s="264"/>
      <c r="P249" s="132" t="str">
        <f t="shared" si="42"/>
        <v/>
      </c>
      <c r="Q249" s="133" t="str">
        <f t="shared" si="42"/>
        <v/>
      </c>
      <c r="R249" s="133" t="str">
        <f t="shared" si="42"/>
        <v/>
      </c>
      <c r="S249" s="133" t="str">
        <f t="shared" si="42"/>
        <v/>
      </c>
      <c r="T249" s="133" t="str">
        <f t="shared" si="42"/>
        <v/>
      </c>
      <c r="U249" s="133" t="str">
        <f t="shared" ref="U249:AI273" si="45">IF(AND(U$7&gt;=$M249,U$7&lt;=$N249),IF($L249=100%,$L249,$H249),"")</f>
        <v/>
      </c>
      <c r="V249" s="133" t="str">
        <f t="shared" si="45"/>
        <v/>
      </c>
      <c r="W249" s="134" t="str">
        <f t="shared" si="45"/>
        <v/>
      </c>
      <c r="X249" s="134" t="str">
        <f t="shared" si="45"/>
        <v/>
      </c>
      <c r="Y249" s="134" t="str">
        <f t="shared" si="45"/>
        <v/>
      </c>
      <c r="Z249" s="134" t="str">
        <f t="shared" si="45"/>
        <v/>
      </c>
      <c r="AA249" s="134" t="str">
        <f t="shared" si="45"/>
        <v/>
      </c>
      <c r="AB249" s="134" t="str">
        <f t="shared" si="45"/>
        <v/>
      </c>
      <c r="AC249" s="134" t="str">
        <f t="shared" si="45"/>
        <v/>
      </c>
      <c r="AD249" s="133" t="str">
        <f t="shared" si="45"/>
        <v/>
      </c>
      <c r="AE249" s="133" t="str">
        <f t="shared" si="45"/>
        <v/>
      </c>
      <c r="AF249" s="133" t="str">
        <f t="shared" si="45"/>
        <v/>
      </c>
      <c r="AG249" s="133" t="str">
        <f t="shared" si="45"/>
        <v/>
      </c>
      <c r="AH249" s="133" t="str">
        <f t="shared" si="45"/>
        <v/>
      </c>
      <c r="AI249" s="133" t="str">
        <f t="shared" si="45"/>
        <v/>
      </c>
      <c r="AJ249" s="133" t="str">
        <f t="shared" si="44"/>
        <v/>
      </c>
      <c r="AK249" s="134" t="str">
        <f t="shared" si="44"/>
        <v/>
      </c>
      <c r="AL249" s="134" t="str">
        <f t="shared" si="44"/>
        <v/>
      </c>
      <c r="AM249" s="134" t="str">
        <f t="shared" si="44"/>
        <v/>
      </c>
      <c r="AN249" s="134" t="str">
        <f t="shared" si="44"/>
        <v/>
      </c>
      <c r="AO249" s="134" t="str">
        <f t="shared" si="44"/>
        <v/>
      </c>
      <c r="AP249" s="134" t="str">
        <f t="shared" si="44"/>
        <v/>
      </c>
      <c r="AQ249" s="134" t="str">
        <f t="shared" si="44"/>
        <v/>
      </c>
      <c r="AR249" s="133" t="str">
        <f t="shared" si="44"/>
        <v/>
      </c>
      <c r="AS249" s="133" t="str">
        <f t="shared" si="44"/>
        <v/>
      </c>
      <c r="AT249" s="133" t="str">
        <f t="shared" si="44"/>
        <v/>
      </c>
      <c r="AU249" s="133" t="str">
        <f t="shared" si="44"/>
        <v/>
      </c>
      <c r="AV249" s="133" t="str">
        <f t="shared" si="44"/>
        <v/>
      </c>
      <c r="AW249" s="133" t="str">
        <f t="shared" si="44"/>
        <v/>
      </c>
      <c r="AX249" s="135" t="str">
        <f t="shared" si="44"/>
        <v/>
      </c>
    </row>
    <row r="250" spans="1:50" x14ac:dyDescent="0.25">
      <c r="A250" s="95"/>
      <c r="C250" s="80"/>
      <c r="D250" s="111"/>
      <c r="E250" s="269"/>
      <c r="F250" s="270"/>
      <c r="G250" s="80"/>
      <c r="H250" s="112"/>
      <c r="I250" s="113"/>
      <c r="J250" s="269"/>
      <c r="K250" s="270"/>
      <c r="L250" s="114"/>
      <c r="M250" s="115"/>
      <c r="N250" s="265"/>
      <c r="O250" s="266"/>
      <c r="P250" s="132" t="str">
        <f t="shared" ref="P250:AD274" si="46">IF(AND(P$7&gt;=$M250,P$7&lt;=$N250),IF($L250=100%,$L250,$H250),"")</f>
        <v/>
      </c>
      <c r="Q250" s="133" t="str">
        <f t="shared" si="46"/>
        <v/>
      </c>
      <c r="R250" s="133" t="str">
        <f t="shared" si="46"/>
        <v/>
      </c>
      <c r="S250" s="133" t="str">
        <f t="shared" si="46"/>
        <v/>
      </c>
      <c r="T250" s="133" t="str">
        <f t="shared" si="46"/>
        <v/>
      </c>
      <c r="U250" s="133" t="str">
        <f t="shared" si="46"/>
        <v/>
      </c>
      <c r="V250" s="133" t="str">
        <f t="shared" si="46"/>
        <v/>
      </c>
      <c r="W250" s="134" t="str">
        <f t="shared" si="46"/>
        <v/>
      </c>
      <c r="X250" s="134" t="str">
        <f t="shared" si="46"/>
        <v/>
      </c>
      <c r="Y250" s="134" t="str">
        <f t="shared" si="46"/>
        <v/>
      </c>
      <c r="Z250" s="134" t="str">
        <f t="shared" si="45"/>
        <v/>
      </c>
      <c r="AA250" s="134" t="str">
        <f t="shared" si="45"/>
        <v/>
      </c>
      <c r="AB250" s="134" t="str">
        <f t="shared" si="45"/>
        <v/>
      </c>
      <c r="AC250" s="134" t="str">
        <f t="shared" si="45"/>
        <v/>
      </c>
      <c r="AD250" s="133" t="str">
        <f t="shared" si="45"/>
        <v/>
      </c>
      <c r="AE250" s="133" t="str">
        <f t="shared" si="45"/>
        <v/>
      </c>
      <c r="AF250" s="133" t="str">
        <f t="shared" si="45"/>
        <v/>
      </c>
      <c r="AG250" s="133" t="str">
        <f t="shared" si="45"/>
        <v/>
      </c>
      <c r="AH250" s="133" t="str">
        <f t="shared" si="45"/>
        <v/>
      </c>
      <c r="AI250" s="133" t="str">
        <f t="shared" si="45"/>
        <v/>
      </c>
      <c r="AJ250" s="133" t="str">
        <f t="shared" si="44"/>
        <v/>
      </c>
      <c r="AK250" s="134" t="str">
        <f t="shared" si="44"/>
        <v/>
      </c>
      <c r="AL250" s="134" t="str">
        <f t="shared" si="44"/>
        <v/>
      </c>
      <c r="AM250" s="134" t="str">
        <f t="shared" si="44"/>
        <v/>
      </c>
      <c r="AN250" s="134" t="str">
        <f t="shared" si="44"/>
        <v/>
      </c>
      <c r="AO250" s="134" t="str">
        <f t="shared" si="44"/>
        <v/>
      </c>
      <c r="AP250" s="134" t="str">
        <f t="shared" si="44"/>
        <v/>
      </c>
      <c r="AQ250" s="134" t="str">
        <f t="shared" si="44"/>
        <v/>
      </c>
      <c r="AR250" s="133" t="str">
        <f t="shared" si="44"/>
        <v/>
      </c>
      <c r="AS250" s="133" t="str">
        <f t="shared" si="44"/>
        <v/>
      </c>
      <c r="AT250" s="133" t="str">
        <f t="shared" si="44"/>
        <v/>
      </c>
      <c r="AU250" s="133" t="str">
        <f t="shared" si="44"/>
        <v/>
      </c>
      <c r="AV250" s="133" t="str">
        <f t="shared" si="44"/>
        <v/>
      </c>
      <c r="AW250" s="133" t="str">
        <f t="shared" si="44"/>
        <v/>
      </c>
      <c r="AX250" s="135" t="str">
        <f t="shared" si="44"/>
        <v/>
      </c>
    </row>
    <row r="251" spans="1:50" x14ac:dyDescent="0.25">
      <c r="A251" s="95"/>
      <c r="C251" s="76"/>
      <c r="D251" s="105"/>
      <c r="E251" s="267"/>
      <c r="F251" s="268"/>
      <c r="G251" s="76"/>
      <c r="H251" s="106"/>
      <c r="I251" s="107"/>
      <c r="J251" s="267"/>
      <c r="K251" s="268"/>
      <c r="L251" s="108"/>
      <c r="M251" s="109"/>
      <c r="N251" s="263"/>
      <c r="O251" s="264"/>
      <c r="P251" s="132" t="str">
        <f t="shared" si="46"/>
        <v/>
      </c>
      <c r="Q251" s="133" t="str">
        <f t="shared" si="46"/>
        <v/>
      </c>
      <c r="R251" s="133" t="str">
        <f t="shared" si="46"/>
        <v/>
      </c>
      <c r="S251" s="133" t="str">
        <f t="shared" si="46"/>
        <v/>
      </c>
      <c r="T251" s="133" t="str">
        <f t="shared" si="46"/>
        <v/>
      </c>
      <c r="U251" s="133" t="str">
        <f t="shared" si="46"/>
        <v/>
      </c>
      <c r="V251" s="133" t="str">
        <f t="shared" si="46"/>
        <v/>
      </c>
      <c r="W251" s="134" t="str">
        <f t="shared" si="46"/>
        <v/>
      </c>
      <c r="X251" s="134" t="str">
        <f t="shared" si="46"/>
        <v/>
      </c>
      <c r="Y251" s="134" t="str">
        <f t="shared" si="46"/>
        <v/>
      </c>
      <c r="Z251" s="134" t="str">
        <f t="shared" si="45"/>
        <v/>
      </c>
      <c r="AA251" s="134" t="str">
        <f t="shared" si="45"/>
        <v/>
      </c>
      <c r="AB251" s="134" t="str">
        <f t="shared" si="45"/>
        <v/>
      </c>
      <c r="AC251" s="134" t="str">
        <f t="shared" si="45"/>
        <v/>
      </c>
      <c r="AD251" s="133" t="str">
        <f t="shared" si="45"/>
        <v/>
      </c>
      <c r="AE251" s="133" t="str">
        <f t="shared" si="45"/>
        <v/>
      </c>
      <c r="AF251" s="133" t="str">
        <f t="shared" si="45"/>
        <v/>
      </c>
      <c r="AG251" s="133" t="str">
        <f t="shared" si="45"/>
        <v/>
      </c>
      <c r="AH251" s="133" t="str">
        <f t="shared" si="45"/>
        <v/>
      </c>
      <c r="AI251" s="133" t="str">
        <f t="shared" si="45"/>
        <v/>
      </c>
      <c r="AJ251" s="133" t="str">
        <f t="shared" si="44"/>
        <v/>
      </c>
      <c r="AK251" s="134" t="str">
        <f t="shared" si="44"/>
        <v/>
      </c>
      <c r="AL251" s="134" t="str">
        <f t="shared" si="44"/>
        <v/>
      </c>
      <c r="AM251" s="134" t="str">
        <f t="shared" si="44"/>
        <v/>
      </c>
      <c r="AN251" s="134" t="str">
        <f t="shared" si="44"/>
        <v/>
      </c>
      <c r="AO251" s="134" t="str">
        <f t="shared" si="44"/>
        <v/>
      </c>
      <c r="AP251" s="134" t="str">
        <f t="shared" si="44"/>
        <v/>
      </c>
      <c r="AQ251" s="134" t="str">
        <f t="shared" si="44"/>
        <v/>
      </c>
      <c r="AR251" s="133" t="str">
        <f t="shared" si="44"/>
        <v/>
      </c>
      <c r="AS251" s="133" t="str">
        <f t="shared" si="44"/>
        <v/>
      </c>
      <c r="AT251" s="133" t="str">
        <f t="shared" si="44"/>
        <v/>
      </c>
      <c r="AU251" s="133" t="str">
        <f t="shared" si="44"/>
        <v/>
      </c>
      <c r="AV251" s="133" t="str">
        <f t="shared" si="44"/>
        <v/>
      </c>
      <c r="AW251" s="133" t="str">
        <f t="shared" si="44"/>
        <v/>
      </c>
      <c r="AX251" s="135" t="str">
        <f t="shared" si="44"/>
        <v/>
      </c>
    </row>
    <row r="252" spans="1:50" x14ac:dyDescent="0.25">
      <c r="A252" s="95"/>
      <c r="C252" s="80"/>
      <c r="D252" s="111"/>
      <c r="E252" s="269"/>
      <c r="F252" s="270"/>
      <c r="G252" s="80"/>
      <c r="H252" s="112"/>
      <c r="I252" s="113"/>
      <c r="J252" s="269"/>
      <c r="K252" s="270"/>
      <c r="L252" s="114"/>
      <c r="M252" s="115"/>
      <c r="N252" s="265"/>
      <c r="O252" s="266"/>
      <c r="P252" s="132" t="str">
        <f t="shared" si="46"/>
        <v/>
      </c>
      <c r="Q252" s="133" t="str">
        <f t="shared" si="46"/>
        <v/>
      </c>
      <c r="R252" s="133" t="str">
        <f t="shared" si="46"/>
        <v/>
      </c>
      <c r="S252" s="133" t="str">
        <f t="shared" si="46"/>
        <v/>
      </c>
      <c r="T252" s="133" t="str">
        <f t="shared" si="46"/>
        <v/>
      </c>
      <c r="U252" s="133" t="str">
        <f t="shared" si="46"/>
        <v/>
      </c>
      <c r="V252" s="133" t="str">
        <f t="shared" si="46"/>
        <v/>
      </c>
      <c r="W252" s="134" t="str">
        <f t="shared" si="46"/>
        <v/>
      </c>
      <c r="X252" s="134" t="str">
        <f t="shared" si="46"/>
        <v/>
      </c>
      <c r="Y252" s="134" t="str">
        <f t="shared" si="46"/>
        <v/>
      </c>
      <c r="Z252" s="134" t="str">
        <f t="shared" si="45"/>
        <v/>
      </c>
      <c r="AA252" s="134" t="str">
        <f t="shared" si="45"/>
        <v/>
      </c>
      <c r="AB252" s="134" t="str">
        <f t="shared" si="45"/>
        <v/>
      </c>
      <c r="AC252" s="134" t="str">
        <f t="shared" si="45"/>
        <v/>
      </c>
      <c r="AD252" s="133" t="str">
        <f t="shared" si="45"/>
        <v/>
      </c>
      <c r="AE252" s="133" t="str">
        <f t="shared" si="45"/>
        <v/>
      </c>
      <c r="AF252" s="133" t="str">
        <f t="shared" si="45"/>
        <v/>
      </c>
      <c r="AG252" s="133" t="str">
        <f t="shared" si="45"/>
        <v/>
      </c>
      <c r="AH252" s="133" t="str">
        <f t="shared" si="45"/>
        <v/>
      </c>
      <c r="AI252" s="133" t="str">
        <f t="shared" si="45"/>
        <v/>
      </c>
      <c r="AJ252" s="133" t="str">
        <f t="shared" si="44"/>
        <v/>
      </c>
      <c r="AK252" s="134" t="str">
        <f t="shared" si="44"/>
        <v/>
      </c>
      <c r="AL252" s="134" t="str">
        <f t="shared" si="44"/>
        <v/>
      </c>
      <c r="AM252" s="134" t="str">
        <f t="shared" si="44"/>
        <v/>
      </c>
      <c r="AN252" s="134" t="str">
        <f t="shared" si="44"/>
        <v/>
      </c>
      <c r="AO252" s="134" t="str">
        <f t="shared" si="44"/>
        <v/>
      </c>
      <c r="AP252" s="134" t="str">
        <f t="shared" si="44"/>
        <v/>
      </c>
      <c r="AQ252" s="134" t="str">
        <f t="shared" si="44"/>
        <v/>
      </c>
      <c r="AR252" s="133" t="str">
        <f t="shared" si="44"/>
        <v/>
      </c>
      <c r="AS252" s="133" t="str">
        <f t="shared" si="44"/>
        <v/>
      </c>
      <c r="AT252" s="133" t="str">
        <f t="shared" si="44"/>
        <v/>
      </c>
      <c r="AU252" s="133" t="str">
        <f t="shared" si="44"/>
        <v/>
      </c>
      <c r="AV252" s="133" t="str">
        <f t="shared" si="44"/>
        <v/>
      </c>
      <c r="AW252" s="133" t="str">
        <f t="shared" si="44"/>
        <v/>
      </c>
      <c r="AX252" s="135" t="str">
        <f t="shared" si="44"/>
        <v/>
      </c>
    </row>
    <row r="253" spans="1:50" x14ac:dyDescent="0.25">
      <c r="A253" s="95"/>
      <c r="C253" s="76"/>
      <c r="D253" s="105"/>
      <c r="E253" s="267"/>
      <c r="F253" s="268"/>
      <c r="G253" s="76"/>
      <c r="H253" s="106"/>
      <c r="I253" s="107"/>
      <c r="J253" s="267"/>
      <c r="K253" s="268"/>
      <c r="L253" s="108"/>
      <c r="M253" s="109"/>
      <c r="N253" s="263"/>
      <c r="O253" s="264"/>
      <c r="P253" s="132" t="str">
        <f t="shared" si="46"/>
        <v/>
      </c>
      <c r="Q253" s="133" t="str">
        <f t="shared" si="46"/>
        <v/>
      </c>
      <c r="R253" s="133" t="str">
        <f t="shared" si="46"/>
        <v/>
      </c>
      <c r="S253" s="133" t="str">
        <f t="shared" si="46"/>
        <v/>
      </c>
      <c r="T253" s="133" t="str">
        <f t="shared" si="46"/>
        <v/>
      </c>
      <c r="U253" s="133" t="str">
        <f t="shared" si="46"/>
        <v/>
      </c>
      <c r="V253" s="133" t="str">
        <f t="shared" si="46"/>
        <v/>
      </c>
      <c r="W253" s="134" t="str">
        <f t="shared" si="46"/>
        <v/>
      </c>
      <c r="X253" s="134" t="str">
        <f t="shared" si="46"/>
        <v/>
      </c>
      <c r="Y253" s="134" t="str">
        <f t="shared" si="46"/>
        <v/>
      </c>
      <c r="Z253" s="134" t="str">
        <f t="shared" si="45"/>
        <v/>
      </c>
      <c r="AA253" s="134" t="str">
        <f t="shared" si="45"/>
        <v/>
      </c>
      <c r="AB253" s="134" t="str">
        <f t="shared" si="45"/>
        <v/>
      </c>
      <c r="AC253" s="134" t="str">
        <f t="shared" si="45"/>
        <v/>
      </c>
      <c r="AD253" s="133" t="str">
        <f t="shared" si="45"/>
        <v/>
      </c>
      <c r="AE253" s="133" t="str">
        <f t="shared" si="45"/>
        <v/>
      </c>
      <c r="AF253" s="133" t="str">
        <f t="shared" si="45"/>
        <v/>
      </c>
      <c r="AG253" s="133" t="str">
        <f t="shared" si="45"/>
        <v/>
      </c>
      <c r="AH253" s="133" t="str">
        <f t="shared" si="45"/>
        <v/>
      </c>
      <c r="AI253" s="133" t="str">
        <f t="shared" si="45"/>
        <v/>
      </c>
      <c r="AJ253" s="133" t="str">
        <f t="shared" si="44"/>
        <v/>
      </c>
      <c r="AK253" s="134" t="str">
        <f t="shared" si="44"/>
        <v/>
      </c>
      <c r="AL253" s="134" t="str">
        <f t="shared" si="44"/>
        <v/>
      </c>
      <c r="AM253" s="134" t="str">
        <f t="shared" si="44"/>
        <v/>
      </c>
      <c r="AN253" s="134" t="str">
        <f t="shared" si="44"/>
        <v/>
      </c>
      <c r="AO253" s="134" t="str">
        <f t="shared" si="44"/>
        <v/>
      </c>
      <c r="AP253" s="134" t="str">
        <f t="shared" si="44"/>
        <v/>
      </c>
      <c r="AQ253" s="134" t="str">
        <f t="shared" si="44"/>
        <v/>
      </c>
      <c r="AR253" s="133" t="str">
        <f t="shared" si="44"/>
        <v/>
      </c>
      <c r="AS253" s="133" t="str">
        <f t="shared" si="44"/>
        <v/>
      </c>
      <c r="AT253" s="133" t="str">
        <f t="shared" si="44"/>
        <v/>
      </c>
      <c r="AU253" s="133" t="str">
        <f t="shared" si="44"/>
        <v/>
      </c>
      <c r="AV253" s="133" t="str">
        <f t="shared" si="44"/>
        <v/>
      </c>
      <c r="AW253" s="133" t="str">
        <f t="shared" si="44"/>
        <v/>
      </c>
      <c r="AX253" s="135" t="str">
        <f t="shared" si="44"/>
        <v/>
      </c>
    </row>
    <row r="254" spans="1:50" x14ac:dyDescent="0.25">
      <c r="A254" s="95"/>
      <c r="C254" s="80"/>
      <c r="D254" s="111"/>
      <c r="E254" s="269"/>
      <c r="F254" s="270"/>
      <c r="G254" s="80"/>
      <c r="H254" s="112"/>
      <c r="I254" s="113"/>
      <c r="J254" s="269"/>
      <c r="K254" s="270"/>
      <c r="L254" s="114"/>
      <c r="M254" s="115"/>
      <c r="N254" s="265"/>
      <c r="O254" s="266"/>
      <c r="P254" s="132" t="str">
        <f t="shared" si="46"/>
        <v/>
      </c>
      <c r="Q254" s="133" t="str">
        <f t="shared" si="46"/>
        <v/>
      </c>
      <c r="R254" s="133" t="str">
        <f t="shared" si="46"/>
        <v/>
      </c>
      <c r="S254" s="133" t="str">
        <f t="shared" si="46"/>
        <v/>
      </c>
      <c r="T254" s="133" t="str">
        <f t="shared" si="46"/>
        <v/>
      </c>
      <c r="U254" s="133" t="str">
        <f t="shared" si="46"/>
        <v/>
      </c>
      <c r="V254" s="133" t="str">
        <f t="shared" si="46"/>
        <v/>
      </c>
      <c r="W254" s="134" t="str">
        <f t="shared" si="46"/>
        <v/>
      </c>
      <c r="X254" s="134" t="str">
        <f t="shared" si="46"/>
        <v/>
      </c>
      <c r="Y254" s="134" t="str">
        <f t="shared" si="46"/>
        <v/>
      </c>
      <c r="Z254" s="134" t="str">
        <f t="shared" si="45"/>
        <v/>
      </c>
      <c r="AA254" s="134" t="str">
        <f t="shared" si="45"/>
        <v/>
      </c>
      <c r="AB254" s="134" t="str">
        <f t="shared" si="45"/>
        <v/>
      </c>
      <c r="AC254" s="134" t="str">
        <f t="shared" si="45"/>
        <v/>
      </c>
      <c r="AD254" s="133" t="str">
        <f t="shared" si="45"/>
        <v/>
      </c>
      <c r="AE254" s="133" t="str">
        <f t="shared" si="45"/>
        <v/>
      </c>
      <c r="AF254" s="133" t="str">
        <f t="shared" si="45"/>
        <v/>
      </c>
      <c r="AG254" s="133" t="str">
        <f t="shared" si="45"/>
        <v/>
      </c>
      <c r="AH254" s="133" t="str">
        <f t="shared" si="45"/>
        <v/>
      </c>
      <c r="AI254" s="133" t="str">
        <f t="shared" si="45"/>
        <v/>
      </c>
      <c r="AJ254" s="133" t="str">
        <f t="shared" si="44"/>
        <v/>
      </c>
      <c r="AK254" s="134" t="str">
        <f t="shared" si="44"/>
        <v/>
      </c>
      <c r="AL254" s="134" t="str">
        <f t="shared" si="44"/>
        <v/>
      </c>
      <c r="AM254" s="134" t="str">
        <f t="shared" si="44"/>
        <v/>
      </c>
      <c r="AN254" s="134" t="str">
        <f t="shared" si="44"/>
        <v/>
      </c>
      <c r="AO254" s="134" t="str">
        <f t="shared" si="44"/>
        <v/>
      </c>
      <c r="AP254" s="134" t="str">
        <f t="shared" si="44"/>
        <v/>
      </c>
      <c r="AQ254" s="134" t="str">
        <f t="shared" si="44"/>
        <v/>
      </c>
      <c r="AR254" s="133" t="str">
        <f t="shared" si="44"/>
        <v/>
      </c>
      <c r="AS254" s="133" t="str">
        <f t="shared" si="44"/>
        <v/>
      </c>
      <c r="AT254" s="133" t="str">
        <f t="shared" si="44"/>
        <v/>
      </c>
      <c r="AU254" s="133" t="str">
        <f t="shared" si="44"/>
        <v/>
      </c>
      <c r="AV254" s="133" t="str">
        <f t="shared" si="44"/>
        <v/>
      </c>
      <c r="AW254" s="133" t="str">
        <f t="shared" si="44"/>
        <v/>
      </c>
      <c r="AX254" s="135" t="str">
        <f t="shared" si="44"/>
        <v/>
      </c>
    </row>
    <row r="255" spans="1:50" x14ac:dyDescent="0.25">
      <c r="A255" s="95"/>
      <c r="C255" s="76"/>
      <c r="D255" s="105"/>
      <c r="E255" s="267"/>
      <c r="F255" s="268"/>
      <c r="G255" s="76"/>
      <c r="H255" s="106"/>
      <c r="I255" s="107"/>
      <c r="J255" s="267"/>
      <c r="K255" s="268"/>
      <c r="L255" s="108"/>
      <c r="M255" s="109"/>
      <c r="N255" s="263"/>
      <c r="O255" s="264"/>
      <c r="P255" s="132" t="str">
        <f t="shared" si="46"/>
        <v/>
      </c>
      <c r="Q255" s="133" t="str">
        <f t="shared" si="46"/>
        <v/>
      </c>
      <c r="R255" s="133" t="str">
        <f t="shared" si="46"/>
        <v/>
      </c>
      <c r="S255" s="133" t="str">
        <f t="shared" si="46"/>
        <v/>
      </c>
      <c r="T255" s="133" t="str">
        <f t="shared" si="46"/>
        <v/>
      </c>
      <c r="U255" s="133" t="str">
        <f t="shared" si="46"/>
        <v/>
      </c>
      <c r="V255" s="133" t="str">
        <f t="shared" si="46"/>
        <v/>
      </c>
      <c r="W255" s="134" t="str">
        <f t="shared" si="46"/>
        <v/>
      </c>
      <c r="X255" s="134" t="str">
        <f t="shared" si="46"/>
        <v/>
      </c>
      <c r="Y255" s="134" t="str">
        <f t="shared" si="46"/>
        <v/>
      </c>
      <c r="Z255" s="134" t="str">
        <f t="shared" si="45"/>
        <v/>
      </c>
      <c r="AA255" s="134" t="str">
        <f t="shared" si="45"/>
        <v/>
      </c>
      <c r="AB255" s="134" t="str">
        <f t="shared" si="45"/>
        <v/>
      </c>
      <c r="AC255" s="134" t="str">
        <f t="shared" si="45"/>
        <v/>
      </c>
      <c r="AD255" s="133" t="str">
        <f t="shared" si="45"/>
        <v/>
      </c>
      <c r="AE255" s="133" t="str">
        <f t="shared" si="45"/>
        <v/>
      </c>
      <c r="AF255" s="133" t="str">
        <f t="shared" si="45"/>
        <v/>
      </c>
      <c r="AG255" s="133" t="str">
        <f t="shared" si="45"/>
        <v/>
      </c>
      <c r="AH255" s="133" t="str">
        <f t="shared" si="45"/>
        <v/>
      </c>
      <c r="AI255" s="133" t="str">
        <f t="shared" si="45"/>
        <v/>
      </c>
      <c r="AJ255" s="133" t="str">
        <f t="shared" si="44"/>
        <v/>
      </c>
      <c r="AK255" s="134" t="str">
        <f t="shared" si="44"/>
        <v/>
      </c>
      <c r="AL255" s="134" t="str">
        <f t="shared" si="44"/>
        <v/>
      </c>
      <c r="AM255" s="134" t="str">
        <f t="shared" si="44"/>
        <v/>
      </c>
      <c r="AN255" s="134" t="str">
        <f t="shared" si="44"/>
        <v/>
      </c>
      <c r="AO255" s="134" t="str">
        <f t="shared" si="44"/>
        <v/>
      </c>
      <c r="AP255" s="134" t="str">
        <f t="shared" si="44"/>
        <v/>
      </c>
      <c r="AQ255" s="134" t="str">
        <f t="shared" si="44"/>
        <v/>
      </c>
      <c r="AR255" s="133" t="str">
        <f t="shared" si="44"/>
        <v/>
      </c>
      <c r="AS255" s="133" t="str">
        <f t="shared" si="44"/>
        <v/>
      </c>
      <c r="AT255" s="133" t="str">
        <f t="shared" si="44"/>
        <v/>
      </c>
      <c r="AU255" s="133" t="str">
        <f t="shared" si="44"/>
        <v/>
      </c>
      <c r="AV255" s="133" t="str">
        <f t="shared" si="44"/>
        <v/>
      </c>
      <c r="AW255" s="133" t="str">
        <f t="shared" si="44"/>
        <v/>
      </c>
      <c r="AX255" s="135" t="str">
        <f t="shared" si="44"/>
        <v/>
      </c>
    </row>
    <row r="256" spans="1:50" x14ac:dyDescent="0.25">
      <c r="A256" s="95"/>
      <c r="C256" s="80"/>
      <c r="D256" s="111"/>
      <c r="E256" s="269"/>
      <c r="F256" s="270"/>
      <c r="G256" s="80"/>
      <c r="H256" s="112"/>
      <c r="I256" s="113"/>
      <c r="J256" s="269"/>
      <c r="K256" s="270"/>
      <c r="L256" s="114"/>
      <c r="M256" s="115"/>
      <c r="N256" s="265"/>
      <c r="O256" s="266"/>
      <c r="P256" s="132" t="str">
        <f t="shared" si="46"/>
        <v/>
      </c>
      <c r="Q256" s="133" t="str">
        <f t="shared" si="46"/>
        <v/>
      </c>
      <c r="R256" s="133" t="str">
        <f t="shared" si="46"/>
        <v/>
      </c>
      <c r="S256" s="133" t="str">
        <f t="shared" si="46"/>
        <v/>
      </c>
      <c r="T256" s="133" t="str">
        <f t="shared" si="46"/>
        <v/>
      </c>
      <c r="U256" s="133" t="str">
        <f t="shared" si="46"/>
        <v/>
      </c>
      <c r="V256" s="133" t="str">
        <f t="shared" si="46"/>
        <v/>
      </c>
      <c r="W256" s="134" t="str">
        <f t="shared" si="46"/>
        <v/>
      </c>
      <c r="X256" s="134" t="str">
        <f t="shared" si="46"/>
        <v/>
      </c>
      <c r="Y256" s="134" t="str">
        <f t="shared" si="46"/>
        <v/>
      </c>
      <c r="Z256" s="134" t="str">
        <f t="shared" si="45"/>
        <v/>
      </c>
      <c r="AA256" s="134" t="str">
        <f t="shared" si="45"/>
        <v/>
      </c>
      <c r="AB256" s="134" t="str">
        <f t="shared" si="45"/>
        <v/>
      </c>
      <c r="AC256" s="134" t="str">
        <f t="shared" si="45"/>
        <v/>
      </c>
      <c r="AD256" s="133" t="str">
        <f t="shared" si="45"/>
        <v/>
      </c>
      <c r="AE256" s="133" t="str">
        <f t="shared" si="45"/>
        <v/>
      </c>
      <c r="AF256" s="133" t="str">
        <f t="shared" si="45"/>
        <v/>
      </c>
      <c r="AG256" s="133" t="str">
        <f t="shared" si="45"/>
        <v/>
      </c>
      <c r="AH256" s="133" t="str">
        <f t="shared" si="45"/>
        <v/>
      </c>
      <c r="AI256" s="133" t="str">
        <f t="shared" si="45"/>
        <v/>
      </c>
      <c r="AJ256" s="133" t="str">
        <f t="shared" si="44"/>
        <v/>
      </c>
      <c r="AK256" s="134" t="str">
        <f t="shared" si="44"/>
        <v/>
      </c>
      <c r="AL256" s="134" t="str">
        <f t="shared" si="44"/>
        <v/>
      </c>
      <c r="AM256" s="134" t="str">
        <f t="shared" si="44"/>
        <v/>
      </c>
      <c r="AN256" s="134" t="str">
        <f t="shared" si="44"/>
        <v/>
      </c>
      <c r="AO256" s="134" t="str">
        <f t="shared" si="44"/>
        <v/>
      </c>
      <c r="AP256" s="134" t="str">
        <f t="shared" si="44"/>
        <v/>
      </c>
      <c r="AQ256" s="134" t="str">
        <f t="shared" si="44"/>
        <v/>
      </c>
      <c r="AR256" s="133" t="str">
        <f t="shared" si="44"/>
        <v/>
      </c>
      <c r="AS256" s="133" t="str">
        <f t="shared" si="44"/>
        <v/>
      </c>
      <c r="AT256" s="133" t="str">
        <f t="shared" si="44"/>
        <v/>
      </c>
      <c r="AU256" s="133" t="str">
        <f t="shared" si="44"/>
        <v/>
      </c>
      <c r="AV256" s="133" t="str">
        <f t="shared" si="44"/>
        <v/>
      </c>
      <c r="AW256" s="133" t="str">
        <f t="shared" si="44"/>
        <v/>
      </c>
      <c r="AX256" s="135" t="str">
        <f t="shared" si="44"/>
        <v/>
      </c>
    </row>
    <row r="257" spans="1:50" x14ac:dyDescent="0.25">
      <c r="A257" s="95"/>
      <c r="C257" s="76"/>
      <c r="D257" s="105"/>
      <c r="E257" s="267"/>
      <c r="F257" s="268"/>
      <c r="G257" s="76"/>
      <c r="H257" s="106"/>
      <c r="I257" s="107"/>
      <c r="J257" s="267"/>
      <c r="K257" s="268"/>
      <c r="L257" s="108"/>
      <c r="M257" s="109"/>
      <c r="N257" s="263"/>
      <c r="O257" s="264"/>
      <c r="P257" s="132" t="str">
        <f t="shared" si="46"/>
        <v/>
      </c>
      <c r="Q257" s="133" t="str">
        <f t="shared" si="46"/>
        <v/>
      </c>
      <c r="R257" s="133" t="str">
        <f t="shared" si="46"/>
        <v/>
      </c>
      <c r="S257" s="133" t="str">
        <f t="shared" si="46"/>
        <v/>
      </c>
      <c r="T257" s="133" t="str">
        <f t="shared" si="46"/>
        <v/>
      </c>
      <c r="U257" s="133" t="str">
        <f t="shared" si="46"/>
        <v/>
      </c>
      <c r="V257" s="133" t="str">
        <f t="shared" si="46"/>
        <v/>
      </c>
      <c r="W257" s="134" t="str">
        <f t="shared" si="46"/>
        <v/>
      </c>
      <c r="X257" s="134" t="str">
        <f t="shared" si="46"/>
        <v/>
      </c>
      <c r="Y257" s="134" t="str">
        <f t="shared" si="46"/>
        <v/>
      </c>
      <c r="Z257" s="134" t="str">
        <f t="shared" si="45"/>
        <v/>
      </c>
      <c r="AA257" s="134" t="str">
        <f t="shared" si="45"/>
        <v/>
      </c>
      <c r="AB257" s="134" t="str">
        <f t="shared" si="45"/>
        <v/>
      </c>
      <c r="AC257" s="134" t="str">
        <f t="shared" si="45"/>
        <v/>
      </c>
      <c r="AD257" s="133" t="str">
        <f t="shared" si="45"/>
        <v/>
      </c>
      <c r="AE257" s="133" t="str">
        <f t="shared" si="45"/>
        <v/>
      </c>
      <c r="AF257" s="133" t="str">
        <f t="shared" si="45"/>
        <v/>
      </c>
      <c r="AG257" s="133" t="str">
        <f t="shared" si="45"/>
        <v/>
      </c>
      <c r="AH257" s="133" t="str">
        <f t="shared" si="45"/>
        <v/>
      </c>
      <c r="AI257" s="133" t="str">
        <f t="shared" si="45"/>
        <v/>
      </c>
      <c r="AJ257" s="133" t="str">
        <f t="shared" si="44"/>
        <v/>
      </c>
      <c r="AK257" s="134" t="str">
        <f t="shared" si="44"/>
        <v/>
      </c>
      <c r="AL257" s="134" t="str">
        <f t="shared" si="44"/>
        <v/>
      </c>
      <c r="AM257" s="134" t="str">
        <f t="shared" si="44"/>
        <v/>
      </c>
      <c r="AN257" s="134" t="str">
        <f t="shared" si="44"/>
        <v/>
      </c>
      <c r="AO257" s="134" t="str">
        <f t="shared" si="44"/>
        <v/>
      </c>
      <c r="AP257" s="134" t="str">
        <f t="shared" si="44"/>
        <v/>
      </c>
      <c r="AQ257" s="134" t="str">
        <f t="shared" si="44"/>
        <v/>
      </c>
      <c r="AR257" s="133" t="str">
        <f t="shared" si="44"/>
        <v/>
      </c>
      <c r="AS257" s="133" t="str">
        <f t="shared" si="44"/>
        <v/>
      </c>
      <c r="AT257" s="133" t="str">
        <f t="shared" si="44"/>
        <v/>
      </c>
      <c r="AU257" s="133" t="str">
        <f t="shared" si="44"/>
        <v/>
      </c>
      <c r="AV257" s="133" t="str">
        <f t="shared" si="44"/>
        <v/>
      </c>
      <c r="AW257" s="133" t="str">
        <f t="shared" si="44"/>
        <v/>
      </c>
      <c r="AX257" s="135" t="str">
        <f t="shared" si="44"/>
        <v/>
      </c>
    </row>
    <row r="258" spans="1:50" x14ac:dyDescent="0.25">
      <c r="A258" s="95"/>
      <c r="C258" s="80"/>
      <c r="D258" s="111"/>
      <c r="E258" s="269"/>
      <c r="F258" s="270"/>
      <c r="G258" s="80"/>
      <c r="H258" s="112"/>
      <c r="I258" s="113"/>
      <c r="J258" s="269"/>
      <c r="K258" s="270"/>
      <c r="L258" s="114"/>
      <c r="M258" s="115"/>
      <c r="N258" s="265"/>
      <c r="O258" s="266"/>
      <c r="P258" s="132" t="str">
        <f t="shared" si="46"/>
        <v/>
      </c>
      <c r="Q258" s="133" t="str">
        <f t="shared" si="46"/>
        <v/>
      </c>
      <c r="R258" s="133" t="str">
        <f t="shared" si="46"/>
        <v/>
      </c>
      <c r="S258" s="133" t="str">
        <f t="shared" si="46"/>
        <v/>
      </c>
      <c r="T258" s="133" t="str">
        <f t="shared" si="46"/>
        <v/>
      </c>
      <c r="U258" s="133" t="str">
        <f t="shared" si="46"/>
        <v/>
      </c>
      <c r="V258" s="133" t="str">
        <f t="shared" si="46"/>
        <v/>
      </c>
      <c r="W258" s="134" t="str">
        <f t="shared" si="46"/>
        <v/>
      </c>
      <c r="X258" s="134" t="str">
        <f t="shared" si="46"/>
        <v/>
      </c>
      <c r="Y258" s="134" t="str">
        <f t="shared" si="46"/>
        <v/>
      </c>
      <c r="Z258" s="134" t="str">
        <f t="shared" si="45"/>
        <v/>
      </c>
      <c r="AA258" s="134" t="str">
        <f t="shared" si="45"/>
        <v/>
      </c>
      <c r="AB258" s="134" t="str">
        <f t="shared" si="45"/>
        <v/>
      </c>
      <c r="AC258" s="134" t="str">
        <f t="shared" si="45"/>
        <v/>
      </c>
      <c r="AD258" s="133" t="str">
        <f t="shared" si="45"/>
        <v/>
      </c>
      <c r="AE258" s="133" t="str">
        <f t="shared" si="45"/>
        <v/>
      </c>
      <c r="AF258" s="133" t="str">
        <f t="shared" si="45"/>
        <v/>
      </c>
      <c r="AG258" s="133" t="str">
        <f t="shared" si="45"/>
        <v/>
      </c>
      <c r="AH258" s="133" t="str">
        <f t="shared" si="45"/>
        <v/>
      </c>
      <c r="AI258" s="133" t="str">
        <f t="shared" si="45"/>
        <v/>
      </c>
      <c r="AJ258" s="133" t="str">
        <f t="shared" si="44"/>
        <v/>
      </c>
      <c r="AK258" s="134" t="str">
        <f t="shared" si="44"/>
        <v/>
      </c>
      <c r="AL258" s="134" t="str">
        <f t="shared" si="44"/>
        <v/>
      </c>
      <c r="AM258" s="134" t="str">
        <f t="shared" si="44"/>
        <v/>
      </c>
      <c r="AN258" s="134" t="str">
        <f t="shared" si="44"/>
        <v/>
      </c>
      <c r="AO258" s="134" t="str">
        <f t="shared" si="44"/>
        <v/>
      </c>
      <c r="AP258" s="134" t="str">
        <f t="shared" si="44"/>
        <v/>
      </c>
      <c r="AQ258" s="134" t="str">
        <f t="shared" si="44"/>
        <v/>
      </c>
      <c r="AR258" s="133" t="str">
        <f t="shared" si="44"/>
        <v/>
      </c>
      <c r="AS258" s="133" t="str">
        <f t="shared" si="44"/>
        <v/>
      </c>
      <c r="AT258" s="133" t="str">
        <f t="shared" si="44"/>
        <v/>
      </c>
      <c r="AU258" s="133" t="str">
        <f t="shared" si="44"/>
        <v/>
      </c>
      <c r="AV258" s="133" t="str">
        <f t="shared" si="44"/>
        <v/>
      </c>
      <c r="AW258" s="133" t="str">
        <f t="shared" si="44"/>
        <v/>
      </c>
      <c r="AX258" s="135" t="str">
        <f t="shared" si="44"/>
        <v/>
      </c>
    </row>
    <row r="259" spans="1:50" x14ac:dyDescent="0.25">
      <c r="A259" s="95"/>
      <c r="C259" s="76"/>
      <c r="D259" s="105"/>
      <c r="E259" s="267"/>
      <c r="F259" s="268"/>
      <c r="G259" s="76"/>
      <c r="H259" s="106"/>
      <c r="I259" s="107"/>
      <c r="J259" s="267"/>
      <c r="K259" s="268"/>
      <c r="L259" s="108"/>
      <c r="M259" s="109"/>
      <c r="N259" s="263"/>
      <c r="O259" s="264"/>
      <c r="P259" s="132" t="str">
        <f t="shared" si="46"/>
        <v/>
      </c>
      <c r="Q259" s="133" t="str">
        <f t="shared" si="46"/>
        <v/>
      </c>
      <c r="R259" s="133" t="str">
        <f t="shared" si="46"/>
        <v/>
      </c>
      <c r="S259" s="133" t="str">
        <f t="shared" si="46"/>
        <v/>
      </c>
      <c r="T259" s="133" t="str">
        <f t="shared" si="46"/>
        <v/>
      </c>
      <c r="U259" s="133" t="str">
        <f t="shared" si="46"/>
        <v/>
      </c>
      <c r="V259" s="133" t="str">
        <f t="shared" si="46"/>
        <v/>
      </c>
      <c r="W259" s="134" t="str">
        <f t="shared" si="46"/>
        <v/>
      </c>
      <c r="X259" s="134" t="str">
        <f t="shared" si="46"/>
        <v/>
      </c>
      <c r="Y259" s="134" t="str">
        <f t="shared" si="46"/>
        <v/>
      </c>
      <c r="Z259" s="134" t="str">
        <f t="shared" si="45"/>
        <v/>
      </c>
      <c r="AA259" s="134" t="str">
        <f t="shared" si="45"/>
        <v/>
      </c>
      <c r="AB259" s="134" t="str">
        <f t="shared" si="45"/>
        <v/>
      </c>
      <c r="AC259" s="134" t="str">
        <f t="shared" si="45"/>
        <v/>
      </c>
      <c r="AD259" s="133" t="str">
        <f t="shared" si="45"/>
        <v/>
      </c>
      <c r="AE259" s="133" t="str">
        <f t="shared" si="45"/>
        <v/>
      </c>
      <c r="AF259" s="133" t="str">
        <f t="shared" si="45"/>
        <v/>
      </c>
      <c r="AG259" s="133" t="str">
        <f t="shared" si="45"/>
        <v/>
      </c>
      <c r="AH259" s="133" t="str">
        <f t="shared" si="45"/>
        <v/>
      </c>
      <c r="AI259" s="133" t="str">
        <f t="shared" si="45"/>
        <v/>
      </c>
      <c r="AJ259" s="133" t="str">
        <f t="shared" si="44"/>
        <v/>
      </c>
      <c r="AK259" s="134" t="str">
        <f t="shared" si="44"/>
        <v/>
      </c>
      <c r="AL259" s="134" t="str">
        <f t="shared" si="44"/>
        <v/>
      </c>
      <c r="AM259" s="134" t="str">
        <f t="shared" si="44"/>
        <v/>
      </c>
      <c r="AN259" s="134" t="str">
        <f t="shared" si="44"/>
        <v/>
      </c>
      <c r="AO259" s="134" t="str">
        <f t="shared" si="44"/>
        <v/>
      </c>
      <c r="AP259" s="134" t="str">
        <f t="shared" si="44"/>
        <v/>
      </c>
      <c r="AQ259" s="134" t="str">
        <f t="shared" si="44"/>
        <v/>
      </c>
      <c r="AR259" s="133" t="str">
        <f t="shared" si="44"/>
        <v/>
      </c>
      <c r="AS259" s="133" t="str">
        <f t="shared" si="44"/>
        <v/>
      </c>
      <c r="AT259" s="133" t="str">
        <f t="shared" si="44"/>
        <v/>
      </c>
      <c r="AU259" s="133" t="str">
        <f t="shared" si="44"/>
        <v/>
      </c>
      <c r="AV259" s="133" t="str">
        <f t="shared" ref="AJ259:AX276" si="47">IF(AND(AV$7&gt;=$M259,AV$7&lt;=$N259),IF($L259=100%,$L259,$H259),"")</f>
        <v/>
      </c>
      <c r="AW259" s="133" t="str">
        <f t="shared" si="47"/>
        <v/>
      </c>
      <c r="AX259" s="135" t="str">
        <f t="shared" si="47"/>
        <v/>
      </c>
    </row>
    <row r="260" spans="1:50" x14ac:dyDescent="0.25">
      <c r="A260" s="95"/>
      <c r="C260" s="80"/>
      <c r="D260" s="111"/>
      <c r="E260" s="269"/>
      <c r="F260" s="270"/>
      <c r="G260" s="80"/>
      <c r="H260" s="112"/>
      <c r="I260" s="113"/>
      <c r="J260" s="269"/>
      <c r="K260" s="270"/>
      <c r="L260" s="114"/>
      <c r="M260" s="115"/>
      <c r="N260" s="265"/>
      <c r="O260" s="266"/>
      <c r="P260" s="132" t="str">
        <f t="shared" si="46"/>
        <v/>
      </c>
      <c r="Q260" s="133" t="str">
        <f t="shared" si="46"/>
        <v/>
      </c>
      <c r="R260" s="133" t="str">
        <f t="shared" si="46"/>
        <v/>
      </c>
      <c r="S260" s="133" t="str">
        <f t="shared" si="46"/>
        <v/>
      </c>
      <c r="T260" s="133" t="str">
        <f t="shared" si="46"/>
        <v/>
      </c>
      <c r="U260" s="133" t="str">
        <f t="shared" si="46"/>
        <v/>
      </c>
      <c r="V260" s="133" t="str">
        <f t="shared" si="46"/>
        <v/>
      </c>
      <c r="W260" s="134" t="str">
        <f t="shared" si="46"/>
        <v/>
      </c>
      <c r="X260" s="134" t="str">
        <f t="shared" si="46"/>
        <v/>
      </c>
      <c r="Y260" s="134" t="str">
        <f t="shared" si="46"/>
        <v/>
      </c>
      <c r="Z260" s="134" t="str">
        <f t="shared" si="45"/>
        <v/>
      </c>
      <c r="AA260" s="134" t="str">
        <f t="shared" si="45"/>
        <v/>
      </c>
      <c r="AB260" s="134" t="str">
        <f t="shared" si="45"/>
        <v/>
      </c>
      <c r="AC260" s="134" t="str">
        <f t="shared" si="45"/>
        <v/>
      </c>
      <c r="AD260" s="133" t="str">
        <f t="shared" si="45"/>
        <v/>
      </c>
      <c r="AE260" s="133" t="str">
        <f t="shared" si="45"/>
        <v/>
      </c>
      <c r="AF260" s="133" t="str">
        <f t="shared" si="45"/>
        <v/>
      </c>
      <c r="AG260" s="133" t="str">
        <f t="shared" si="45"/>
        <v/>
      </c>
      <c r="AH260" s="133" t="str">
        <f t="shared" si="45"/>
        <v/>
      </c>
      <c r="AI260" s="133" t="str">
        <f t="shared" si="45"/>
        <v/>
      </c>
      <c r="AJ260" s="133" t="str">
        <f t="shared" si="47"/>
        <v/>
      </c>
      <c r="AK260" s="134" t="str">
        <f t="shared" si="47"/>
        <v/>
      </c>
      <c r="AL260" s="134" t="str">
        <f t="shared" si="47"/>
        <v/>
      </c>
      <c r="AM260" s="134" t="str">
        <f t="shared" si="47"/>
        <v/>
      </c>
      <c r="AN260" s="134" t="str">
        <f t="shared" si="47"/>
        <v/>
      </c>
      <c r="AO260" s="134" t="str">
        <f t="shared" si="47"/>
        <v/>
      </c>
      <c r="AP260" s="134" t="str">
        <f t="shared" si="47"/>
        <v/>
      </c>
      <c r="AQ260" s="134" t="str">
        <f t="shared" si="47"/>
        <v/>
      </c>
      <c r="AR260" s="133" t="str">
        <f t="shared" si="47"/>
        <v/>
      </c>
      <c r="AS260" s="133" t="str">
        <f t="shared" si="47"/>
        <v/>
      </c>
      <c r="AT260" s="133" t="str">
        <f t="shared" si="47"/>
        <v/>
      </c>
      <c r="AU260" s="133" t="str">
        <f t="shared" si="47"/>
        <v/>
      </c>
      <c r="AV260" s="133" t="str">
        <f t="shared" si="47"/>
        <v/>
      </c>
      <c r="AW260" s="133" t="str">
        <f t="shared" si="47"/>
        <v/>
      </c>
      <c r="AX260" s="135" t="str">
        <f t="shared" si="47"/>
        <v/>
      </c>
    </row>
    <row r="261" spans="1:50" x14ac:dyDescent="0.25">
      <c r="A261" s="95"/>
      <c r="C261" s="76"/>
      <c r="D261" s="105"/>
      <c r="E261" s="267"/>
      <c r="F261" s="268"/>
      <c r="G261" s="76"/>
      <c r="H261" s="106"/>
      <c r="I261" s="107"/>
      <c r="J261" s="267"/>
      <c r="K261" s="268"/>
      <c r="L261" s="108"/>
      <c r="M261" s="109"/>
      <c r="N261" s="263"/>
      <c r="O261" s="264"/>
      <c r="P261" s="132" t="str">
        <f t="shared" si="46"/>
        <v/>
      </c>
      <c r="Q261" s="133" t="str">
        <f t="shared" si="46"/>
        <v/>
      </c>
      <c r="R261" s="133" t="str">
        <f t="shared" si="46"/>
        <v/>
      </c>
      <c r="S261" s="133" t="str">
        <f t="shared" si="46"/>
        <v/>
      </c>
      <c r="T261" s="133" t="str">
        <f t="shared" si="46"/>
        <v/>
      </c>
      <c r="U261" s="133" t="str">
        <f t="shared" si="46"/>
        <v/>
      </c>
      <c r="V261" s="133" t="str">
        <f t="shared" si="46"/>
        <v/>
      </c>
      <c r="W261" s="134" t="str">
        <f t="shared" si="46"/>
        <v/>
      </c>
      <c r="X261" s="134" t="str">
        <f t="shared" si="46"/>
        <v/>
      </c>
      <c r="Y261" s="134" t="str">
        <f t="shared" si="46"/>
        <v/>
      </c>
      <c r="Z261" s="134" t="str">
        <f t="shared" si="45"/>
        <v/>
      </c>
      <c r="AA261" s="134" t="str">
        <f t="shared" si="45"/>
        <v/>
      </c>
      <c r="AB261" s="134" t="str">
        <f t="shared" si="45"/>
        <v/>
      </c>
      <c r="AC261" s="134" t="str">
        <f t="shared" si="45"/>
        <v/>
      </c>
      <c r="AD261" s="133" t="str">
        <f t="shared" si="45"/>
        <v/>
      </c>
      <c r="AE261" s="133" t="str">
        <f t="shared" si="45"/>
        <v/>
      </c>
      <c r="AF261" s="133" t="str">
        <f t="shared" si="45"/>
        <v/>
      </c>
      <c r="AG261" s="133" t="str">
        <f t="shared" si="45"/>
        <v/>
      </c>
      <c r="AH261" s="133" t="str">
        <f t="shared" si="45"/>
        <v/>
      </c>
      <c r="AI261" s="133" t="str">
        <f t="shared" si="45"/>
        <v/>
      </c>
      <c r="AJ261" s="133" t="str">
        <f t="shared" si="47"/>
        <v/>
      </c>
      <c r="AK261" s="134" t="str">
        <f t="shared" si="47"/>
        <v/>
      </c>
      <c r="AL261" s="134" t="str">
        <f t="shared" si="47"/>
        <v/>
      </c>
      <c r="AM261" s="134" t="str">
        <f t="shared" si="47"/>
        <v/>
      </c>
      <c r="AN261" s="134" t="str">
        <f t="shared" si="47"/>
        <v/>
      </c>
      <c r="AO261" s="134" t="str">
        <f t="shared" si="47"/>
        <v/>
      </c>
      <c r="AP261" s="134" t="str">
        <f t="shared" si="47"/>
        <v/>
      </c>
      <c r="AQ261" s="134" t="str">
        <f t="shared" si="47"/>
        <v/>
      </c>
      <c r="AR261" s="133" t="str">
        <f t="shared" si="47"/>
        <v/>
      </c>
      <c r="AS261" s="133" t="str">
        <f t="shared" si="47"/>
        <v/>
      </c>
      <c r="AT261" s="133" t="str">
        <f t="shared" si="47"/>
        <v/>
      </c>
      <c r="AU261" s="133" t="str">
        <f t="shared" si="47"/>
        <v/>
      </c>
      <c r="AV261" s="133" t="str">
        <f t="shared" si="47"/>
        <v/>
      </c>
      <c r="AW261" s="133" t="str">
        <f t="shared" si="47"/>
        <v/>
      </c>
      <c r="AX261" s="135" t="str">
        <f t="shared" si="47"/>
        <v/>
      </c>
    </row>
    <row r="262" spans="1:50" x14ac:dyDescent="0.25">
      <c r="A262" s="95"/>
      <c r="C262" s="80"/>
      <c r="D262" s="111"/>
      <c r="E262" s="269"/>
      <c r="F262" s="270"/>
      <c r="G262" s="80"/>
      <c r="H262" s="112"/>
      <c r="I262" s="113"/>
      <c r="J262" s="269"/>
      <c r="K262" s="270"/>
      <c r="L262" s="114"/>
      <c r="M262" s="115"/>
      <c r="N262" s="265"/>
      <c r="O262" s="266"/>
      <c r="P262" s="132" t="str">
        <f t="shared" si="46"/>
        <v/>
      </c>
      <c r="Q262" s="133" t="str">
        <f t="shared" si="46"/>
        <v/>
      </c>
      <c r="R262" s="133" t="str">
        <f t="shared" si="46"/>
        <v/>
      </c>
      <c r="S262" s="133" t="str">
        <f t="shared" si="46"/>
        <v/>
      </c>
      <c r="T262" s="133" t="str">
        <f t="shared" si="46"/>
        <v/>
      </c>
      <c r="U262" s="133" t="str">
        <f t="shared" si="46"/>
        <v/>
      </c>
      <c r="V262" s="133" t="str">
        <f t="shared" si="46"/>
        <v/>
      </c>
      <c r="W262" s="134" t="str">
        <f t="shared" si="46"/>
        <v/>
      </c>
      <c r="X262" s="134" t="str">
        <f t="shared" si="46"/>
        <v/>
      </c>
      <c r="Y262" s="134" t="str">
        <f t="shared" si="46"/>
        <v/>
      </c>
      <c r="Z262" s="134" t="str">
        <f t="shared" si="45"/>
        <v/>
      </c>
      <c r="AA262" s="134" t="str">
        <f t="shared" si="45"/>
        <v/>
      </c>
      <c r="AB262" s="134" t="str">
        <f t="shared" si="45"/>
        <v/>
      </c>
      <c r="AC262" s="134" t="str">
        <f t="shared" si="45"/>
        <v/>
      </c>
      <c r="AD262" s="133" t="str">
        <f t="shared" si="45"/>
        <v/>
      </c>
      <c r="AE262" s="133" t="str">
        <f t="shared" si="45"/>
        <v/>
      </c>
      <c r="AF262" s="133" t="str">
        <f t="shared" si="45"/>
        <v/>
      </c>
      <c r="AG262" s="133" t="str">
        <f t="shared" si="45"/>
        <v/>
      </c>
      <c r="AH262" s="133" t="str">
        <f t="shared" si="45"/>
        <v/>
      </c>
      <c r="AI262" s="133" t="str">
        <f t="shared" si="45"/>
        <v/>
      </c>
      <c r="AJ262" s="133" t="str">
        <f t="shared" si="47"/>
        <v/>
      </c>
      <c r="AK262" s="134" t="str">
        <f t="shared" si="47"/>
        <v/>
      </c>
      <c r="AL262" s="134" t="str">
        <f t="shared" si="47"/>
        <v/>
      </c>
      <c r="AM262" s="134" t="str">
        <f t="shared" si="47"/>
        <v/>
      </c>
      <c r="AN262" s="134" t="str">
        <f t="shared" si="47"/>
        <v/>
      </c>
      <c r="AO262" s="134" t="str">
        <f t="shared" si="47"/>
        <v/>
      </c>
      <c r="AP262" s="134" t="str">
        <f t="shared" si="47"/>
        <v/>
      </c>
      <c r="AQ262" s="134" t="str">
        <f t="shared" si="47"/>
        <v/>
      </c>
      <c r="AR262" s="133" t="str">
        <f t="shared" si="47"/>
        <v/>
      </c>
      <c r="AS262" s="133" t="str">
        <f t="shared" si="47"/>
        <v/>
      </c>
      <c r="AT262" s="133" t="str">
        <f t="shared" si="47"/>
        <v/>
      </c>
      <c r="AU262" s="133" t="str">
        <f t="shared" si="47"/>
        <v/>
      </c>
      <c r="AV262" s="133" t="str">
        <f t="shared" si="47"/>
        <v/>
      </c>
      <c r="AW262" s="133" t="str">
        <f t="shared" si="47"/>
        <v/>
      </c>
      <c r="AX262" s="135" t="str">
        <f t="shared" si="47"/>
        <v/>
      </c>
    </row>
    <row r="263" spans="1:50" x14ac:dyDescent="0.25">
      <c r="A263" s="95"/>
      <c r="C263" s="76"/>
      <c r="D263" s="105"/>
      <c r="E263" s="267"/>
      <c r="F263" s="268"/>
      <c r="G263" s="76"/>
      <c r="H263" s="106"/>
      <c r="I263" s="107"/>
      <c r="J263" s="267"/>
      <c r="K263" s="268"/>
      <c r="L263" s="108"/>
      <c r="M263" s="109"/>
      <c r="N263" s="263"/>
      <c r="O263" s="264"/>
      <c r="P263" s="132" t="str">
        <f t="shared" si="46"/>
        <v/>
      </c>
      <c r="Q263" s="133" t="str">
        <f t="shared" si="46"/>
        <v/>
      </c>
      <c r="R263" s="133" t="str">
        <f t="shared" si="46"/>
        <v/>
      </c>
      <c r="S263" s="133" t="str">
        <f t="shared" si="46"/>
        <v/>
      </c>
      <c r="T263" s="133" t="str">
        <f t="shared" si="46"/>
        <v/>
      </c>
      <c r="U263" s="133" t="str">
        <f t="shared" si="46"/>
        <v/>
      </c>
      <c r="V263" s="133" t="str">
        <f t="shared" si="46"/>
        <v/>
      </c>
      <c r="W263" s="134" t="str">
        <f t="shared" si="46"/>
        <v/>
      </c>
      <c r="X263" s="134" t="str">
        <f t="shared" si="46"/>
        <v/>
      </c>
      <c r="Y263" s="134" t="str">
        <f t="shared" si="46"/>
        <v/>
      </c>
      <c r="Z263" s="134" t="str">
        <f t="shared" si="45"/>
        <v/>
      </c>
      <c r="AA263" s="134" t="str">
        <f t="shared" si="45"/>
        <v/>
      </c>
      <c r="AB263" s="134" t="str">
        <f t="shared" si="45"/>
        <v/>
      </c>
      <c r="AC263" s="134" t="str">
        <f t="shared" si="45"/>
        <v/>
      </c>
      <c r="AD263" s="133" t="str">
        <f t="shared" si="45"/>
        <v/>
      </c>
      <c r="AE263" s="133" t="str">
        <f t="shared" si="45"/>
        <v/>
      </c>
      <c r="AF263" s="133" t="str">
        <f t="shared" si="45"/>
        <v/>
      </c>
      <c r="AG263" s="133" t="str">
        <f t="shared" si="45"/>
        <v/>
      </c>
      <c r="AH263" s="133" t="str">
        <f t="shared" si="45"/>
        <v/>
      </c>
      <c r="AI263" s="133" t="str">
        <f t="shared" si="45"/>
        <v/>
      </c>
      <c r="AJ263" s="133" t="str">
        <f t="shared" si="47"/>
        <v/>
      </c>
      <c r="AK263" s="134" t="str">
        <f t="shared" si="47"/>
        <v/>
      </c>
      <c r="AL263" s="134" t="str">
        <f t="shared" si="47"/>
        <v/>
      </c>
      <c r="AM263" s="134" t="str">
        <f t="shared" si="47"/>
        <v/>
      </c>
      <c r="AN263" s="134" t="str">
        <f t="shared" si="47"/>
        <v/>
      </c>
      <c r="AO263" s="134" t="str">
        <f t="shared" si="47"/>
        <v/>
      </c>
      <c r="AP263" s="134" t="str">
        <f t="shared" si="47"/>
        <v/>
      </c>
      <c r="AQ263" s="134" t="str">
        <f t="shared" si="47"/>
        <v/>
      </c>
      <c r="AR263" s="133" t="str">
        <f t="shared" si="47"/>
        <v/>
      </c>
      <c r="AS263" s="133" t="str">
        <f t="shared" si="47"/>
        <v/>
      </c>
      <c r="AT263" s="133" t="str">
        <f t="shared" si="47"/>
        <v/>
      </c>
      <c r="AU263" s="133" t="str">
        <f t="shared" si="47"/>
        <v/>
      </c>
      <c r="AV263" s="133" t="str">
        <f t="shared" si="47"/>
        <v/>
      </c>
      <c r="AW263" s="133" t="str">
        <f t="shared" si="47"/>
        <v/>
      </c>
      <c r="AX263" s="135" t="str">
        <f t="shared" si="47"/>
        <v/>
      </c>
    </row>
    <row r="264" spans="1:50" x14ac:dyDescent="0.25">
      <c r="A264" s="95"/>
      <c r="C264" s="80"/>
      <c r="D264" s="111"/>
      <c r="E264" s="269"/>
      <c r="F264" s="270"/>
      <c r="G264" s="80"/>
      <c r="H264" s="112"/>
      <c r="I264" s="113"/>
      <c r="J264" s="269"/>
      <c r="K264" s="270"/>
      <c r="L264" s="114"/>
      <c r="M264" s="115"/>
      <c r="N264" s="265"/>
      <c r="O264" s="266"/>
      <c r="P264" s="132" t="str">
        <f t="shared" si="46"/>
        <v/>
      </c>
      <c r="Q264" s="133" t="str">
        <f t="shared" si="46"/>
        <v/>
      </c>
      <c r="R264" s="133" t="str">
        <f t="shared" si="46"/>
        <v/>
      </c>
      <c r="S264" s="133" t="str">
        <f t="shared" si="46"/>
        <v/>
      </c>
      <c r="T264" s="133" t="str">
        <f t="shared" si="46"/>
        <v/>
      </c>
      <c r="U264" s="133" t="str">
        <f t="shared" si="46"/>
        <v/>
      </c>
      <c r="V264" s="133" t="str">
        <f t="shared" si="46"/>
        <v/>
      </c>
      <c r="W264" s="134" t="str">
        <f t="shared" si="46"/>
        <v/>
      </c>
      <c r="X264" s="134" t="str">
        <f t="shared" si="46"/>
        <v/>
      </c>
      <c r="Y264" s="134" t="str">
        <f t="shared" si="46"/>
        <v/>
      </c>
      <c r="Z264" s="134" t="str">
        <f t="shared" si="45"/>
        <v/>
      </c>
      <c r="AA264" s="134" t="str">
        <f t="shared" si="45"/>
        <v/>
      </c>
      <c r="AB264" s="134" t="str">
        <f t="shared" si="45"/>
        <v/>
      </c>
      <c r="AC264" s="134" t="str">
        <f t="shared" si="45"/>
        <v/>
      </c>
      <c r="AD264" s="133" t="str">
        <f t="shared" si="45"/>
        <v/>
      </c>
      <c r="AE264" s="133" t="str">
        <f t="shared" si="45"/>
        <v/>
      </c>
      <c r="AF264" s="133" t="str">
        <f t="shared" si="45"/>
        <v/>
      </c>
      <c r="AG264" s="133" t="str">
        <f t="shared" si="45"/>
        <v/>
      </c>
      <c r="AH264" s="133" t="str">
        <f t="shared" si="45"/>
        <v/>
      </c>
      <c r="AI264" s="133" t="str">
        <f t="shared" si="45"/>
        <v/>
      </c>
      <c r="AJ264" s="133" t="str">
        <f t="shared" si="47"/>
        <v/>
      </c>
      <c r="AK264" s="134" t="str">
        <f t="shared" si="47"/>
        <v/>
      </c>
      <c r="AL264" s="134" t="str">
        <f t="shared" si="47"/>
        <v/>
      </c>
      <c r="AM264" s="134" t="str">
        <f t="shared" si="47"/>
        <v/>
      </c>
      <c r="AN264" s="134" t="str">
        <f t="shared" si="47"/>
        <v/>
      </c>
      <c r="AO264" s="134" t="str">
        <f t="shared" si="47"/>
        <v/>
      </c>
      <c r="AP264" s="134" t="str">
        <f t="shared" si="47"/>
        <v/>
      </c>
      <c r="AQ264" s="134" t="str">
        <f t="shared" si="47"/>
        <v/>
      </c>
      <c r="AR264" s="133" t="str">
        <f t="shared" si="47"/>
        <v/>
      </c>
      <c r="AS264" s="133" t="str">
        <f t="shared" si="47"/>
        <v/>
      </c>
      <c r="AT264" s="133" t="str">
        <f t="shared" si="47"/>
        <v/>
      </c>
      <c r="AU264" s="133" t="str">
        <f t="shared" si="47"/>
        <v/>
      </c>
      <c r="AV264" s="133" t="str">
        <f t="shared" si="47"/>
        <v/>
      </c>
      <c r="AW264" s="133" t="str">
        <f t="shared" si="47"/>
        <v/>
      </c>
      <c r="AX264" s="135" t="str">
        <f t="shared" si="47"/>
        <v/>
      </c>
    </row>
    <row r="265" spans="1:50" x14ac:dyDescent="0.25">
      <c r="A265" s="95"/>
      <c r="C265" s="76"/>
      <c r="D265" s="105"/>
      <c r="E265" s="267"/>
      <c r="F265" s="268"/>
      <c r="G265" s="76"/>
      <c r="H265" s="106"/>
      <c r="I265" s="107"/>
      <c r="J265" s="267"/>
      <c r="K265" s="268"/>
      <c r="L265" s="108"/>
      <c r="M265" s="109"/>
      <c r="N265" s="263"/>
      <c r="O265" s="264"/>
      <c r="P265" s="132" t="str">
        <f t="shared" si="46"/>
        <v/>
      </c>
      <c r="Q265" s="133" t="str">
        <f t="shared" si="46"/>
        <v/>
      </c>
      <c r="R265" s="133" t="str">
        <f t="shared" si="46"/>
        <v/>
      </c>
      <c r="S265" s="133" t="str">
        <f t="shared" si="46"/>
        <v/>
      </c>
      <c r="T265" s="133" t="str">
        <f t="shared" si="46"/>
        <v/>
      </c>
      <c r="U265" s="133" t="str">
        <f t="shared" si="46"/>
        <v/>
      </c>
      <c r="V265" s="133" t="str">
        <f t="shared" si="46"/>
        <v/>
      </c>
      <c r="W265" s="134" t="str">
        <f t="shared" si="46"/>
        <v/>
      </c>
      <c r="X265" s="134" t="str">
        <f t="shared" si="46"/>
        <v/>
      </c>
      <c r="Y265" s="134" t="str">
        <f t="shared" si="46"/>
        <v/>
      </c>
      <c r="Z265" s="134" t="str">
        <f t="shared" si="45"/>
        <v/>
      </c>
      <c r="AA265" s="134" t="str">
        <f t="shared" si="45"/>
        <v/>
      </c>
      <c r="AB265" s="134" t="str">
        <f t="shared" si="45"/>
        <v/>
      </c>
      <c r="AC265" s="134" t="str">
        <f t="shared" si="45"/>
        <v/>
      </c>
      <c r="AD265" s="133" t="str">
        <f t="shared" si="45"/>
        <v/>
      </c>
      <c r="AE265" s="133" t="str">
        <f t="shared" si="45"/>
        <v/>
      </c>
      <c r="AF265" s="133" t="str">
        <f t="shared" si="45"/>
        <v/>
      </c>
      <c r="AG265" s="133" t="str">
        <f t="shared" si="45"/>
        <v/>
      </c>
      <c r="AH265" s="133" t="str">
        <f t="shared" si="45"/>
        <v/>
      </c>
      <c r="AI265" s="133" t="str">
        <f t="shared" si="45"/>
        <v/>
      </c>
      <c r="AJ265" s="133" t="str">
        <f t="shared" si="47"/>
        <v/>
      </c>
      <c r="AK265" s="134" t="str">
        <f t="shared" si="47"/>
        <v/>
      </c>
      <c r="AL265" s="134" t="str">
        <f t="shared" si="47"/>
        <v/>
      </c>
      <c r="AM265" s="134" t="str">
        <f t="shared" si="47"/>
        <v/>
      </c>
      <c r="AN265" s="134" t="str">
        <f t="shared" si="47"/>
        <v/>
      </c>
      <c r="AO265" s="134" t="str">
        <f t="shared" si="47"/>
        <v/>
      </c>
      <c r="AP265" s="134" t="str">
        <f t="shared" si="47"/>
        <v/>
      </c>
      <c r="AQ265" s="134" t="str">
        <f t="shared" si="47"/>
        <v/>
      </c>
      <c r="AR265" s="133" t="str">
        <f t="shared" si="47"/>
        <v/>
      </c>
      <c r="AS265" s="133" t="str">
        <f t="shared" si="47"/>
        <v/>
      </c>
      <c r="AT265" s="133" t="str">
        <f t="shared" si="47"/>
        <v/>
      </c>
      <c r="AU265" s="133" t="str">
        <f t="shared" si="47"/>
        <v/>
      </c>
      <c r="AV265" s="133" t="str">
        <f t="shared" si="47"/>
        <v/>
      </c>
      <c r="AW265" s="133" t="str">
        <f t="shared" si="47"/>
        <v/>
      </c>
      <c r="AX265" s="135" t="str">
        <f t="shared" si="47"/>
        <v/>
      </c>
    </row>
    <row r="266" spans="1:50" x14ac:dyDescent="0.25">
      <c r="A266" s="95"/>
      <c r="C266" s="80"/>
      <c r="D266" s="111"/>
      <c r="E266" s="269"/>
      <c r="F266" s="270"/>
      <c r="G266" s="80"/>
      <c r="H266" s="112"/>
      <c r="I266" s="113"/>
      <c r="J266" s="269"/>
      <c r="K266" s="270"/>
      <c r="L266" s="114"/>
      <c r="M266" s="115"/>
      <c r="N266" s="265"/>
      <c r="O266" s="266"/>
      <c r="P266" s="132" t="str">
        <f t="shared" si="46"/>
        <v/>
      </c>
      <c r="Q266" s="133" t="str">
        <f t="shared" si="46"/>
        <v/>
      </c>
      <c r="R266" s="133" t="str">
        <f t="shared" si="46"/>
        <v/>
      </c>
      <c r="S266" s="133" t="str">
        <f t="shared" si="46"/>
        <v/>
      </c>
      <c r="T266" s="133" t="str">
        <f t="shared" si="46"/>
        <v/>
      </c>
      <c r="U266" s="133" t="str">
        <f t="shared" si="46"/>
        <v/>
      </c>
      <c r="V266" s="133" t="str">
        <f t="shared" si="46"/>
        <v/>
      </c>
      <c r="W266" s="134" t="str">
        <f t="shared" si="46"/>
        <v/>
      </c>
      <c r="X266" s="134" t="str">
        <f t="shared" si="46"/>
        <v/>
      </c>
      <c r="Y266" s="134" t="str">
        <f t="shared" si="46"/>
        <v/>
      </c>
      <c r="Z266" s="134" t="str">
        <f t="shared" si="45"/>
        <v/>
      </c>
      <c r="AA266" s="134" t="str">
        <f t="shared" si="45"/>
        <v/>
      </c>
      <c r="AB266" s="134" t="str">
        <f t="shared" si="45"/>
        <v/>
      </c>
      <c r="AC266" s="134" t="str">
        <f t="shared" si="45"/>
        <v/>
      </c>
      <c r="AD266" s="133" t="str">
        <f t="shared" si="45"/>
        <v/>
      </c>
      <c r="AE266" s="133" t="str">
        <f t="shared" si="45"/>
        <v/>
      </c>
      <c r="AF266" s="133" t="str">
        <f t="shared" si="45"/>
        <v/>
      </c>
      <c r="AG266" s="133" t="str">
        <f t="shared" si="45"/>
        <v/>
      </c>
      <c r="AH266" s="133" t="str">
        <f t="shared" si="45"/>
        <v/>
      </c>
      <c r="AI266" s="133" t="str">
        <f t="shared" si="45"/>
        <v/>
      </c>
      <c r="AJ266" s="133" t="str">
        <f t="shared" si="47"/>
        <v/>
      </c>
      <c r="AK266" s="134" t="str">
        <f t="shared" si="47"/>
        <v/>
      </c>
      <c r="AL266" s="134" t="str">
        <f t="shared" si="47"/>
        <v/>
      </c>
      <c r="AM266" s="134" t="str">
        <f t="shared" si="47"/>
        <v/>
      </c>
      <c r="AN266" s="134" t="str">
        <f t="shared" si="47"/>
        <v/>
      </c>
      <c r="AO266" s="134" t="str">
        <f t="shared" si="47"/>
        <v/>
      </c>
      <c r="AP266" s="134" t="str">
        <f t="shared" si="47"/>
        <v/>
      </c>
      <c r="AQ266" s="134" t="str">
        <f t="shared" si="47"/>
        <v/>
      </c>
      <c r="AR266" s="133" t="str">
        <f t="shared" si="47"/>
        <v/>
      </c>
      <c r="AS266" s="133" t="str">
        <f t="shared" si="47"/>
        <v/>
      </c>
      <c r="AT266" s="133" t="str">
        <f t="shared" si="47"/>
        <v/>
      </c>
      <c r="AU266" s="133" t="str">
        <f t="shared" si="47"/>
        <v/>
      </c>
      <c r="AV266" s="133" t="str">
        <f t="shared" si="47"/>
        <v/>
      </c>
      <c r="AW266" s="133" t="str">
        <f t="shared" si="47"/>
        <v/>
      </c>
      <c r="AX266" s="135" t="str">
        <f t="shared" si="47"/>
        <v/>
      </c>
    </row>
    <row r="267" spans="1:50" x14ac:dyDescent="0.25">
      <c r="A267" s="95"/>
      <c r="C267" s="76"/>
      <c r="D267" s="105"/>
      <c r="E267" s="267"/>
      <c r="F267" s="268"/>
      <c r="G267" s="76"/>
      <c r="H267" s="106"/>
      <c r="I267" s="107"/>
      <c r="J267" s="267"/>
      <c r="K267" s="268"/>
      <c r="L267" s="108"/>
      <c r="M267" s="109"/>
      <c r="N267" s="263"/>
      <c r="O267" s="264"/>
      <c r="P267" s="132" t="str">
        <f t="shared" si="46"/>
        <v/>
      </c>
      <c r="Q267" s="133" t="str">
        <f t="shared" si="46"/>
        <v/>
      </c>
      <c r="R267" s="133" t="str">
        <f t="shared" si="46"/>
        <v/>
      </c>
      <c r="S267" s="133" t="str">
        <f t="shared" si="46"/>
        <v/>
      </c>
      <c r="T267" s="133" t="str">
        <f t="shared" si="46"/>
        <v/>
      </c>
      <c r="U267" s="133" t="str">
        <f t="shared" si="46"/>
        <v/>
      </c>
      <c r="V267" s="133" t="str">
        <f t="shared" si="46"/>
        <v/>
      </c>
      <c r="W267" s="134" t="str">
        <f t="shared" si="46"/>
        <v/>
      </c>
      <c r="X267" s="134" t="str">
        <f t="shared" si="46"/>
        <v/>
      </c>
      <c r="Y267" s="134" t="str">
        <f t="shared" si="46"/>
        <v/>
      </c>
      <c r="Z267" s="134" t="str">
        <f t="shared" si="45"/>
        <v/>
      </c>
      <c r="AA267" s="134" t="str">
        <f t="shared" si="45"/>
        <v/>
      </c>
      <c r="AB267" s="134" t="str">
        <f t="shared" si="45"/>
        <v/>
      </c>
      <c r="AC267" s="134" t="str">
        <f t="shared" si="45"/>
        <v/>
      </c>
      <c r="AD267" s="133" t="str">
        <f t="shared" si="45"/>
        <v/>
      </c>
      <c r="AE267" s="133" t="str">
        <f t="shared" si="45"/>
        <v/>
      </c>
      <c r="AF267" s="133" t="str">
        <f t="shared" si="45"/>
        <v/>
      </c>
      <c r="AG267" s="133" t="str">
        <f t="shared" si="45"/>
        <v/>
      </c>
      <c r="AH267" s="133" t="str">
        <f t="shared" si="45"/>
        <v/>
      </c>
      <c r="AI267" s="133" t="str">
        <f t="shared" si="45"/>
        <v/>
      </c>
      <c r="AJ267" s="133" t="str">
        <f t="shared" si="47"/>
        <v/>
      </c>
      <c r="AK267" s="134" t="str">
        <f t="shared" si="47"/>
        <v/>
      </c>
      <c r="AL267" s="134" t="str">
        <f t="shared" si="47"/>
        <v/>
      </c>
      <c r="AM267" s="134" t="str">
        <f t="shared" si="47"/>
        <v/>
      </c>
      <c r="AN267" s="134" t="str">
        <f t="shared" si="47"/>
        <v/>
      </c>
      <c r="AO267" s="134" t="str">
        <f t="shared" si="47"/>
        <v/>
      </c>
      <c r="AP267" s="134" t="str">
        <f t="shared" si="47"/>
        <v/>
      </c>
      <c r="AQ267" s="134" t="str">
        <f t="shared" si="47"/>
        <v/>
      </c>
      <c r="AR267" s="133" t="str">
        <f t="shared" si="47"/>
        <v/>
      </c>
      <c r="AS267" s="133" t="str">
        <f t="shared" si="47"/>
        <v/>
      </c>
      <c r="AT267" s="133" t="str">
        <f t="shared" si="47"/>
        <v/>
      </c>
      <c r="AU267" s="133" t="str">
        <f t="shared" si="47"/>
        <v/>
      </c>
      <c r="AV267" s="133" t="str">
        <f t="shared" si="47"/>
        <v/>
      </c>
      <c r="AW267" s="133" t="str">
        <f t="shared" si="47"/>
        <v/>
      </c>
      <c r="AX267" s="135" t="str">
        <f t="shared" si="47"/>
        <v/>
      </c>
    </row>
    <row r="268" spans="1:50" x14ac:dyDescent="0.25">
      <c r="A268" s="95"/>
      <c r="C268" s="80"/>
      <c r="D268" s="111"/>
      <c r="E268" s="269"/>
      <c r="F268" s="270"/>
      <c r="G268" s="80"/>
      <c r="H268" s="112"/>
      <c r="I268" s="113"/>
      <c r="J268" s="269"/>
      <c r="K268" s="270"/>
      <c r="L268" s="114"/>
      <c r="M268" s="115"/>
      <c r="N268" s="265"/>
      <c r="O268" s="266"/>
      <c r="P268" s="132" t="str">
        <f t="shared" si="46"/>
        <v/>
      </c>
      <c r="Q268" s="133" t="str">
        <f t="shared" si="46"/>
        <v/>
      </c>
      <c r="R268" s="133" t="str">
        <f t="shared" si="46"/>
        <v/>
      </c>
      <c r="S268" s="133" t="str">
        <f t="shared" si="46"/>
        <v/>
      </c>
      <c r="T268" s="133" t="str">
        <f t="shared" si="46"/>
        <v/>
      </c>
      <c r="U268" s="133" t="str">
        <f t="shared" si="46"/>
        <v/>
      </c>
      <c r="V268" s="133" t="str">
        <f t="shared" si="46"/>
        <v/>
      </c>
      <c r="W268" s="134" t="str">
        <f t="shared" si="46"/>
        <v/>
      </c>
      <c r="X268" s="134" t="str">
        <f t="shared" si="46"/>
        <v/>
      </c>
      <c r="Y268" s="134" t="str">
        <f t="shared" si="46"/>
        <v/>
      </c>
      <c r="Z268" s="134" t="str">
        <f t="shared" si="45"/>
        <v/>
      </c>
      <c r="AA268" s="134" t="str">
        <f t="shared" si="45"/>
        <v/>
      </c>
      <c r="AB268" s="134" t="str">
        <f t="shared" si="45"/>
        <v/>
      </c>
      <c r="AC268" s="134" t="str">
        <f t="shared" si="45"/>
        <v/>
      </c>
      <c r="AD268" s="133" t="str">
        <f t="shared" si="45"/>
        <v/>
      </c>
      <c r="AE268" s="133" t="str">
        <f t="shared" si="45"/>
        <v/>
      </c>
      <c r="AF268" s="133" t="str">
        <f t="shared" si="45"/>
        <v/>
      </c>
      <c r="AG268" s="133" t="str">
        <f t="shared" si="45"/>
        <v/>
      </c>
      <c r="AH268" s="133" t="str">
        <f t="shared" si="45"/>
        <v/>
      </c>
      <c r="AI268" s="133" t="str">
        <f t="shared" si="45"/>
        <v/>
      </c>
      <c r="AJ268" s="133" t="str">
        <f t="shared" si="47"/>
        <v/>
      </c>
      <c r="AK268" s="134" t="str">
        <f t="shared" si="47"/>
        <v/>
      </c>
      <c r="AL268" s="134" t="str">
        <f t="shared" si="47"/>
        <v/>
      </c>
      <c r="AM268" s="134" t="str">
        <f t="shared" si="47"/>
        <v/>
      </c>
      <c r="AN268" s="134" t="str">
        <f t="shared" si="47"/>
        <v/>
      </c>
      <c r="AO268" s="134" t="str">
        <f t="shared" si="47"/>
        <v/>
      </c>
      <c r="AP268" s="134" t="str">
        <f t="shared" si="47"/>
        <v/>
      </c>
      <c r="AQ268" s="134" t="str">
        <f t="shared" si="47"/>
        <v/>
      </c>
      <c r="AR268" s="133" t="str">
        <f t="shared" si="47"/>
        <v/>
      </c>
      <c r="AS268" s="133" t="str">
        <f t="shared" si="47"/>
        <v/>
      </c>
      <c r="AT268" s="133" t="str">
        <f t="shared" si="47"/>
        <v/>
      </c>
      <c r="AU268" s="133" t="str">
        <f t="shared" si="47"/>
        <v/>
      </c>
      <c r="AV268" s="133" t="str">
        <f t="shared" si="47"/>
        <v/>
      </c>
      <c r="AW268" s="133" t="str">
        <f t="shared" si="47"/>
        <v/>
      </c>
      <c r="AX268" s="135" t="str">
        <f t="shared" si="47"/>
        <v/>
      </c>
    </row>
    <row r="269" spans="1:50" x14ac:dyDescent="0.25">
      <c r="A269" s="95"/>
      <c r="C269" s="76"/>
      <c r="D269" s="105"/>
      <c r="E269" s="267"/>
      <c r="F269" s="268"/>
      <c r="G269" s="76"/>
      <c r="H269" s="106"/>
      <c r="I269" s="107"/>
      <c r="J269" s="267"/>
      <c r="K269" s="268"/>
      <c r="L269" s="108"/>
      <c r="M269" s="109"/>
      <c r="N269" s="263"/>
      <c r="O269" s="264"/>
      <c r="P269" s="132" t="str">
        <f t="shared" si="46"/>
        <v/>
      </c>
      <c r="Q269" s="133" t="str">
        <f t="shared" si="46"/>
        <v/>
      </c>
      <c r="R269" s="133" t="str">
        <f t="shared" si="46"/>
        <v/>
      </c>
      <c r="S269" s="133" t="str">
        <f t="shared" si="46"/>
        <v/>
      </c>
      <c r="T269" s="133" t="str">
        <f t="shared" si="46"/>
        <v/>
      </c>
      <c r="U269" s="133" t="str">
        <f t="shared" si="46"/>
        <v/>
      </c>
      <c r="V269" s="133" t="str">
        <f t="shared" si="46"/>
        <v/>
      </c>
      <c r="W269" s="134" t="str">
        <f t="shared" si="46"/>
        <v/>
      </c>
      <c r="X269" s="134" t="str">
        <f t="shared" si="46"/>
        <v/>
      </c>
      <c r="Y269" s="134" t="str">
        <f t="shared" si="46"/>
        <v/>
      </c>
      <c r="Z269" s="134" t="str">
        <f t="shared" si="45"/>
        <v/>
      </c>
      <c r="AA269" s="134" t="str">
        <f t="shared" si="45"/>
        <v/>
      </c>
      <c r="AB269" s="134" t="str">
        <f t="shared" si="45"/>
        <v/>
      </c>
      <c r="AC269" s="134" t="str">
        <f t="shared" si="45"/>
        <v/>
      </c>
      <c r="AD269" s="133" t="str">
        <f t="shared" si="45"/>
        <v/>
      </c>
      <c r="AE269" s="133" t="str">
        <f t="shared" si="45"/>
        <v/>
      </c>
      <c r="AF269" s="133" t="str">
        <f t="shared" si="45"/>
        <v/>
      </c>
      <c r="AG269" s="133" t="str">
        <f t="shared" si="45"/>
        <v/>
      </c>
      <c r="AH269" s="133" t="str">
        <f t="shared" si="45"/>
        <v/>
      </c>
      <c r="AI269" s="133" t="str">
        <f t="shared" si="45"/>
        <v/>
      </c>
      <c r="AJ269" s="133" t="str">
        <f t="shared" si="47"/>
        <v/>
      </c>
      <c r="AK269" s="134" t="str">
        <f t="shared" si="47"/>
        <v/>
      </c>
      <c r="AL269" s="134" t="str">
        <f t="shared" si="47"/>
        <v/>
      </c>
      <c r="AM269" s="134" t="str">
        <f t="shared" si="47"/>
        <v/>
      </c>
      <c r="AN269" s="134" t="str">
        <f t="shared" si="47"/>
        <v/>
      </c>
      <c r="AO269" s="134" t="str">
        <f t="shared" si="47"/>
        <v/>
      </c>
      <c r="AP269" s="134" t="str">
        <f t="shared" si="47"/>
        <v/>
      </c>
      <c r="AQ269" s="134" t="str">
        <f t="shared" si="47"/>
        <v/>
      </c>
      <c r="AR269" s="133" t="str">
        <f t="shared" si="47"/>
        <v/>
      </c>
      <c r="AS269" s="133" t="str">
        <f t="shared" si="47"/>
        <v/>
      </c>
      <c r="AT269" s="133" t="str">
        <f t="shared" si="47"/>
        <v/>
      </c>
      <c r="AU269" s="133" t="str">
        <f t="shared" si="47"/>
        <v/>
      </c>
      <c r="AV269" s="133" t="str">
        <f t="shared" si="47"/>
        <v/>
      </c>
      <c r="AW269" s="133" t="str">
        <f t="shared" si="47"/>
        <v/>
      </c>
      <c r="AX269" s="135" t="str">
        <f t="shared" si="47"/>
        <v/>
      </c>
    </row>
    <row r="270" spans="1:50" x14ac:dyDescent="0.25">
      <c r="A270" s="95"/>
      <c r="C270" s="80"/>
      <c r="D270" s="111"/>
      <c r="E270" s="269"/>
      <c r="F270" s="270"/>
      <c r="G270" s="80"/>
      <c r="H270" s="112"/>
      <c r="I270" s="113"/>
      <c r="J270" s="269"/>
      <c r="K270" s="270"/>
      <c r="L270" s="114"/>
      <c r="M270" s="115"/>
      <c r="N270" s="265"/>
      <c r="O270" s="266"/>
      <c r="P270" s="132" t="str">
        <f t="shared" si="46"/>
        <v/>
      </c>
      <c r="Q270" s="133" t="str">
        <f t="shared" si="46"/>
        <v/>
      </c>
      <c r="R270" s="133" t="str">
        <f t="shared" si="46"/>
        <v/>
      </c>
      <c r="S270" s="133" t="str">
        <f t="shared" si="46"/>
        <v/>
      </c>
      <c r="T270" s="133" t="str">
        <f t="shared" si="46"/>
        <v/>
      </c>
      <c r="U270" s="133" t="str">
        <f t="shared" si="46"/>
        <v/>
      </c>
      <c r="V270" s="133" t="str">
        <f t="shared" si="46"/>
        <v/>
      </c>
      <c r="W270" s="134" t="str">
        <f t="shared" si="46"/>
        <v/>
      </c>
      <c r="X270" s="134" t="str">
        <f t="shared" si="46"/>
        <v/>
      </c>
      <c r="Y270" s="134" t="str">
        <f t="shared" si="46"/>
        <v/>
      </c>
      <c r="Z270" s="134" t="str">
        <f t="shared" si="45"/>
        <v/>
      </c>
      <c r="AA270" s="134" t="str">
        <f t="shared" si="45"/>
        <v/>
      </c>
      <c r="AB270" s="134" t="str">
        <f t="shared" si="45"/>
        <v/>
      </c>
      <c r="AC270" s="134" t="str">
        <f t="shared" si="45"/>
        <v/>
      </c>
      <c r="AD270" s="133" t="str">
        <f t="shared" si="45"/>
        <v/>
      </c>
      <c r="AE270" s="133" t="str">
        <f t="shared" si="45"/>
        <v/>
      </c>
      <c r="AF270" s="133" t="str">
        <f t="shared" si="45"/>
        <v/>
      </c>
      <c r="AG270" s="133" t="str">
        <f t="shared" si="45"/>
        <v/>
      </c>
      <c r="AH270" s="133" t="str">
        <f t="shared" si="45"/>
        <v/>
      </c>
      <c r="AI270" s="133" t="str">
        <f t="shared" si="45"/>
        <v/>
      </c>
      <c r="AJ270" s="133" t="str">
        <f t="shared" si="47"/>
        <v/>
      </c>
      <c r="AK270" s="134" t="str">
        <f t="shared" si="47"/>
        <v/>
      </c>
      <c r="AL270" s="134" t="str">
        <f t="shared" si="47"/>
        <v/>
      </c>
      <c r="AM270" s="134" t="str">
        <f t="shared" si="47"/>
        <v/>
      </c>
      <c r="AN270" s="134" t="str">
        <f t="shared" si="47"/>
        <v/>
      </c>
      <c r="AO270" s="134" t="str">
        <f t="shared" si="47"/>
        <v/>
      </c>
      <c r="AP270" s="134" t="str">
        <f t="shared" si="47"/>
        <v/>
      </c>
      <c r="AQ270" s="134" t="str">
        <f t="shared" si="47"/>
        <v/>
      </c>
      <c r="AR270" s="133" t="str">
        <f t="shared" si="47"/>
        <v/>
      </c>
      <c r="AS270" s="133" t="str">
        <f t="shared" si="47"/>
        <v/>
      </c>
      <c r="AT270" s="133" t="str">
        <f t="shared" si="47"/>
        <v/>
      </c>
      <c r="AU270" s="133" t="str">
        <f t="shared" si="47"/>
        <v/>
      </c>
      <c r="AV270" s="133" t="str">
        <f t="shared" si="47"/>
        <v/>
      </c>
      <c r="AW270" s="133" t="str">
        <f t="shared" si="47"/>
        <v/>
      </c>
      <c r="AX270" s="135" t="str">
        <f t="shared" si="47"/>
        <v/>
      </c>
    </row>
    <row r="271" spans="1:50" x14ac:dyDescent="0.25">
      <c r="A271" s="95"/>
      <c r="C271" s="76"/>
      <c r="D271" s="105"/>
      <c r="E271" s="267"/>
      <c r="F271" s="268"/>
      <c r="G271" s="76"/>
      <c r="H271" s="106"/>
      <c r="I271" s="107"/>
      <c r="J271" s="267"/>
      <c r="K271" s="268"/>
      <c r="L271" s="108"/>
      <c r="M271" s="109"/>
      <c r="N271" s="263"/>
      <c r="O271" s="264"/>
      <c r="P271" s="132" t="str">
        <f t="shared" si="46"/>
        <v/>
      </c>
      <c r="Q271" s="133" t="str">
        <f t="shared" si="46"/>
        <v/>
      </c>
      <c r="R271" s="133" t="str">
        <f t="shared" si="46"/>
        <v/>
      </c>
      <c r="S271" s="133" t="str">
        <f t="shared" si="46"/>
        <v/>
      </c>
      <c r="T271" s="133" t="str">
        <f t="shared" si="46"/>
        <v/>
      </c>
      <c r="U271" s="133" t="str">
        <f t="shared" si="46"/>
        <v/>
      </c>
      <c r="V271" s="133" t="str">
        <f t="shared" si="46"/>
        <v/>
      </c>
      <c r="W271" s="134" t="str">
        <f t="shared" si="46"/>
        <v/>
      </c>
      <c r="X271" s="134" t="str">
        <f t="shared" si="46"/>
        <v/>
      </c>
      <c r="Y271" s="134" t="str">
        <f t="shared" si="46"/>
        <v/>
      </c>
      <c r="Z271" s="134" t="str">
        <f t="shared" si="45"/>
        <v/>
      </c>
      <c r="AA271" s="134" t="str">
        <f t="shared" si="45"/>
        <v/>
      </c>
      <c r="AB271" s="134" t="str">
        <f t="shared" si="45"/>
        <v/>
      </c>
      <c r="AC271" s="134" t="str">
        <f t="shared" si="45"/>
        <v/>
      </c>
      <c r="AD271" s="133" t="str">
        <f t="shared" si="45"/>
        <v/>
      </c>
      <c r="AE271" s="133" t="str">
        <f t="shared" si="45"/>
        <v/>
      </c>
      <c r="AF271" s="133" t="str">
        <f t="shared" si="45"/>
        <v/>
      </c>
      <c r="AG271" s="133" t="str">
        <f t="shared" si="45"/>
        <v/>
      </c>
      <c r="AH271" s="133" t="str">
        <f t="shared" si="45"/>
        <v/>
      </c>
      <c r="AI271" s="133" t="str">
        <f t="shared" si="45"/>
        <v/>
      </c>
      <c r="AJ271" s="133" t="str">
        <f t="shared" si="47"/>
        <v/>
      </c>
      <c r="AK271" s="134" t="str">
        <f t="shared" si="47"/>
        <v/>
      </c>
      <c r="AL271" s="134" t="str">
        <f t="shared" si="47"/>
        <v/>
      </c>
      <c r="AM271" s="134" t="str">
        <f t="shared" si="47"/>
        <v/>
      </c>
      <c r="AN271" s="134" t="str">
        <f t="shared" si="47"/>
        <v/>
      </c>
      <c r="AO271" s="134" t="str">
        <f t="shared" si="47"/>
        <v/>
      </c>
      <c r="AP271" s="134" t="str">
        <f t="shared" si="47"/>
        <v/>
      </c>
      <c r="AQ271" s="134" t="str">
        <f t="shared" si="47"/>
        <v/>
      </c>
      <c r="AR271" s="133" t="str">
        <f t="shared" si="47"/>
        <v/>
      </c>
      <c r="AS271" s="133" t="str">
        <f t="shared" si="47"/>
        <v/>
      </c>
      <c r="AT271" s="133" t="str">
        <f t="shared" si="47"/>
        <v/>
      </c>
      <c r="AU271" s="133" t="str">
        <f t="shared" si="47"/>
        <v/>
      </c>
      <c r="AV271" s="133" t="str">
        <f t="shared" si="47"/>
        <v/>
      </c>
      <c r="AW271" s="133" t="str">
        <f t="shared" si="47"/>
        <v/>
      </c>
      <c r="AX271" s="135" t="str">
        <f t="shared" si="47"/>
        <v/>
      </c>
    </row>
    <row r="272" spans="1:50" x14ac:dyDescent="0.25">
      <c r="A272" s="95"/>
      <c r="C272" s="80"/>
      <c r="D272" s="111"/>
      <c r="E272" s="269"/>
      <c r="F272" s="270"/>
      <c r="G272" s="80"/>
      <c r="H272" s="112"/>
      <c r="I272" s="113"/>
      <c r="J272" s="269"/>
      <c r="K272" s="270"/>
      <c r="L272" s="114"/>
      <c r="M272" s="115"/>
      <c r="N272" s="265"/>
      <c r="O272" s="266"/>
      <c r="P272" s="132" t="str">
        <f t="shared" si="46"/>
        <v/>
      </c>
      <c r="Q272" s="133" t="str">
        <f t="shared" si="46"/>
        <v/>
      </c>
      <c r="R272" s="133" t="str">
        <f t="shared" si="46"/>
        <v/>
      </c>
      <c r="S272" s="133" t="str">
        <f t="shared" si="46"/>
        <v/>
      </c>
      <c r="T272" s="133" t="str">
        <f t="shared" si="46"/>
        <v/>
      </c>
      <c r="U272" s="133" t="str">
        <f t="shared" si="46"/>
        <v/>
      </c>
      <c r="V272" s="133" t="str">
        <f t="shared" si="46"/>
        <v/>
      </c>
      <c r="W272" s="134" t="str">
        <f t="shared" si="46"/>
        <v/>
      </c>
      <c r="X272" s="134" t="str">
        <f t="shared" si="46"/>
        <v/>
      </c>
      <c r="Y272" s="134" t="str">
        <f t="shared" si="46"/>
        <v/>
      </c>
      <c r="Z272" s="134" t="str">
        <f t="shared" si="45"/>
        <v/>
      </c>
      <c r="AA272" s="134" t="str">
        <f t="shared" si="45"/>
        <v/>
      </c>
      <c r="AB272" s="134" t="str">
        <f t="shared" si="45"/>
        <v/>
      </c>
      <c r="AC272" s="134" t="str">
        <f t="shared" si="45"/>
        <v/>
      </c>
      <c r="AD272" s="133" t="str">
        <f t="shared" si="45"/>
        <v/>
      </c>
      <c r="AE272" s="133" t="str">
        <f t="shared" si="45"/>
        <v/>
      </c>
      <c r="AF272" s="133" t="str">
        <f t="shared" si="45"/>
        <v/>
      </c>
      <c r="AG272" s="133" t="str">
        <f t="shared" si="45"/>
        <v/>
      </c>
      <c r="AH272" s="133" t="str">
        <f t="shared" si="45"/>
        <v/>
      </c>
      <c r="AI272" s="133" t="str">
        <f t="shared" si="45"/>
        <v/>
      </c>
      <c r="AJ272" s="133" t="str">
        <f t="shared" si="47"/>
        <v/>
      </c>
      <c r="AK272" s="134" t="str">
        <f t="shared" si="47"/>
        <v/>
      </c>
      <c r="AL272" s="134" t="str">
        <f t="shared" si="47"/>
        <v/>
      </c>
      <c r="AM272" s="134" t="str">
        <f t="shared" si="47"/>
        <v/>
      </c>
      <c r="AN272" s="134" t="str">
        <f t="shared" si="47"/>
        <v/>
      </c>
      <c r="AO272" s="134" t="str">
        <f t="shared" si="47"/>
        <v/>
      </c>
      <c r="AP272" s="134" t="str">
        <f t="shared" si="47"/>
        <v/>
      </c>
      <c r="AQ272" s="134" t="str">
        <f t="shared" si="47"/>
        <v/>
      </c>
      <c r="AR272" s="133" t="str">
        <f t="shared" si="47"/>
        <v/>
      </c>
      <c r="AS272" s="133" t="str">
        <f t="shared" si="47"/>
        <v/>
      </c>
      <c r="AT272" s="133" t="str">
        <f t="shared" si="47"/>
        <v/>
      </c>
      <c r="AU272" s="133" t="str">
        <f t="shared" si="47"/>
        <v/>
      </c>
      <c r="AV272" s="133" t="str">
        <f t="shared" si="47"/>
        <v/>
      </c>
      <c r="AW272" s="133" t="str">
        <f t="shared" si="47"/>
        <v/>
      </c>
      <c r="AX272" s="135" t="str">
        <f t="shared" si="47"/>
        <v/>
      </c>
    </row>
    <row r="273" spans="1:50" x14ac:dyDescent="0.25">
      <c r="A273" s="95"/>
      <c r="C273" s="76"/>
      <c r="D273" s="105"/>
      <c r="E273" s="267"/>
      <c r="F273" s="268"/>
      <c r="G273" s="76"/>
      <c r="H273" s="106"/>
      <c r="I273" s="107"/>
      <c r="J273" s="267"/>
      <c r="K273" s="268"/>
      <c r="L273" s="108"/>
      <c r="M273" s="109"/>
      <c r="N273" s="263"/>
      <c r="O273" s="264"/>
      <c r="P273" s="132" t="str">
        <f t="shared" si="46"/>
        <v/>
      </c>
      <c r="Q273" s="133" t="str">
        <f t="shared" si="46"/>
        <v/>
      </c>
      <c r="R273" s="133" t="str">
        <f t="shared" si="46"/>
        <v/>
      </c>
      <c r="S273" s="133" t="str">
        <f t="shared" si="46"/>
        <v/>
      </c>
      <c r="T273" s="133" t="str">
        <f t="shared" si="46"/>
        <v/>
      </c>
      <c r="U273" s="133" t="str">
        <f t="shared" si="46"/>
        <v/>
      </c>
      <c r="V273" s="133" t="str">
        <f t="shared" si="46"/>
        <v/>
      </c>
      <c r="W273" s="134" t="str">
        <f t="shared" si="46"/>
        <v/>
      </c>
      <c r="X273" s="134" t="str">
        <f t="shared" si="46"/>
        <v/>
      </c>
      <c r="Y273" s="134" t="str">
        <f t="shared" si="46"/>
        <v/>
      </c>
      <c r="Z273" s="134" t="str">
        <f t="shared" si="45"/>
        <v/>
      </c>
      <c r="AA273" s="134" t="str">
        <f t="shared" si="45"/>
        <v/>
      </c>
      <c r="AB273" s="134" t="str">
        <f t="shared" si="45"/>
        <v/>
      </c>
      <c r="AC273" s="134" t="str">
        <f t="shared" si="45"/>
        <v/>
      </c>
      <c r="AD273" s="133" t="str">
        <f t="shared" si="45"/>
        <v/>
      </c>
      <c r="AE273" s="133" t="str">
        <f t="shared" si="45"/>
        <v/>
      </c>
      <c r="AF273" s="133" t="str">
        <f t="shared" si="45"/>
        <v/>
      </c>
      <c r="AG273" s="133" t="str">
        <f t="shared" si="45"/>
        <v/>
      </c>
      <c r="AH273" s="133" t="str">
        <f t="shared" si="45"/>
        <v/>
      </c>
      <c r="AI273" s="133" t="str">
        <f t="shared" si="45"/>
        <v/>
      </c>
      <c r="AJ273" s="133" t="str">
        <f t="shared" si="47"/>
        <v/>
      </c>
      <c r="AK273" s="134" t="str">
        <f t="shared" si="47"/>
        <v/>
      </c>
      <c r="AL273" s="134" t="str">
        <f t="shared" si="47"/>
        <v/>
      </c>
      <c r="AM273" s="134" t="str">
        <f t="shared" si="47"/>
        <v/>
      </c>
      <c r="AN273" s="134" t="str">
        <f t="shared" si="47"/>
        <v/>
      </c>
      <c r="AO273" s="134" t="str">
        <f t="shared" si="47"/>
        <v/>
      </c>
      <c r="AP273" s="134" t="str">
        <f t="shared" si="47"/>
        <v/>
      </c>
      <c r="AQ273" s="134" t="str">
        <f t="shared" si="47"/>
        <v/>
      </c>
      <c r="AR273" s="133" t="str">
        <f t="shared" si="47"/>
        <v/>
      </c>
      <c r="AS273" s="133" t="str">
        <f t="shared" si="47"/>
        <v/>
      </c>
      <c r="AT273" s="133" t="str">
        <f t="shared" si="47"/>
        <v/>
      </c>
      <c r="AU273" s="133" t="str">
        <f t="shared" si="47"/>
        <v/>
      </c>
      <c r="AV273" s="133" t="str">
        <f t="shared" si="47"/>
        <v/>
      </c>
      <c r="AW273" s="133" t="str">
        <f t="shared" si="47"/>
        <v/>
      </c>
      <c r="AX273" s="135" t="str">
        <f t="shared" si="47"/>
        <v/>
      </c>
    </row>
    <row r="274" spans="1:50" x14ac:dyDescent="0.25">
      <c r="A274" s="95"/>
      <c r="C274" s="80"/>
      <c r="D274" s="111"/>
      <c r="E274" s="269"/>
      <c r="F274" s="270"/>
      <c r="G274" s="80"/>
      <c r="H274" s="112"/>
      <c r="I274" s="113"/>
      <c r="J274" s="269"/>
      <c r="K274" s="270"/>
      <c r="L274" s="114"/>
      <c r="M274" s="115"/>
      <c r="N274" s="265"/>
      <c r="O274" s="266"/>
      <c r="P274" s="132" t="str">
        <f t="shared" si="46"/>
        <v/>
      </c>
      <c r="Q274" s="133" t="str">
        <f t="shared" si="46"/>
        <v/>
      </c>
      <c r="R274" s="133" t="str">
        <f t="shared" si="46"/>
        <v/>
      </c>
      <c r="S274" s="133" t="str">
        <f t="shared" si="46"/>
        <v/>
      </c>
      <c r="T274" s="133" t="str">
        <f t="shared" si="46"/>
        <v/>
      </c>
      <c r="U274" s="133" t="str">
        <f t="shared" si="46"/>
        <v/>
      </c>
      <c r="V274" s="133" t="str">
        <f t="shared" si="46"/>
        <v/>
      </c>
      <c r="W274" s="134" t="str">
        <f t="shared" si="46"/>
        <v/>
      </c>
      <c r="X274" s="134" t="str">
        <f t="shared" si="46"/>
        <v/>
      </c>
      <c r="Y274" s="134" t="str">
        <f t="shared" si="46"/>
        <v/>
      </c>
      <c r="Z274" s="134" t="str">
        <f t="shared" si="46"/>
        <v/>
      </c>
      <c r="AA274" s="134" t="str">
        <f t="shared" si="46"/>
        <v/>
      </c>
      <c r="AB274" s="134" t="str">
        <f t="shared" si="46"/>
        <v/>
      </c>
      <c r="AC274" s="134" t="str">
        <f t="shared" si="46"/>
        <v/>
      </c>
      <c r="AD274" s="133" t="str">
        <f t="shared" si="46"/>
        <v/>
      </c>
      <c r="AE274" s="133" t="str">
        <f t="shared" ref="Z274:AI299" si="48">IF(AND(AE$7&gt;=$M274,AE$7&lt;=$N274),IF($L274=100%,$L274,$H274),"")</f>
        <v/>
      </c>
      <c r="AF274" s="133" t="str">
        <f t="shared" si="48"/>
        <v/>
      </c>
      <c r="AG274" s="133" t="str">
        <f t="shared" si="48"/>
        <v/>
      </c>
      <c r="AH274" s="133" t="str">
        <f t="shared" si="48"/>
        <v/>
      </c>
      <c r="AI274" s="133" t="str">
        <f t="shared" si="48"/>
        <v/>
      </c>
      <c r="AJ274" s="133" t="str">
        <f t="shared" si="47"/>
        <v/>
      </c>
      <c r="AK274" s="134" t="str">
        <f t="shared" si="47"/>
        <v/>
      </c>
      <c r="AL274" s="134" t="str">
        <f t="shared" si="47"/>
        <v/>
      </c>
      <c r="AM274" s="134" t="str">
        <f t="shared" si="47"/>
        <v/>
      </c>
      <c r="AN274" s="134" t="str">
        <f t="shared" si="47"/>
        <v/>
      </c>
      <c r="AO274" s="134" t="str">
        <f t="shared" si="47"/>
        <v/>
      </c>
      <c r="AP274" s="134" t="str">
        <f t="shared" si="47"/>
        <v/>
      </c>
      <c r="AQ274" s="134" t="str">
        <f t="shared" si="47"/>
        <v/>
      </c>
      <c r="AR274" s="133" t="str">
        <f t="shared" si="47"/>
        <v/>
      </c>
      <c r="AS274" s="133" t="str">
        <f t="shared" si="47"/>
        <v/>
      </c>
      <c r="AT274" s="133" t="str">
        <f t="shared" si="47"/>
        <v/>
      </c>
      <c r="AU274" s="133" t="str">
        <f t="shared" si="47"/>
        <v/>
      </c>
      <c r="AV274" s="133" t="str">
        <f t="shared" si="47"/>
        <v/>
      </c>
      <c r="AW274" s="133" t="str">
        <f t="shared" si="47"/>
        <v/>
      </c>
      <c r="AX274" s="135" t="str">
        <f t="shared" si="47"/>
        <v/>
      </c>
    </row>
    <row r="275" spans="1:50" x14ac:dyDescent="0.25">
      <c r="A275" s="95"/>
      <c r="C275" s="76"/>
      <c r="D275" s="105"/>
      <c r="E275" s="267"/>
      <c r="F275" s="268"/>
      <c r="G275" s="76"/>
      <c r="H275" s="106"/>
      <c r="I275" s="107"/>
      <c r="J275" s="267"/>
      <c r="K275" s="268"/>
      <c r="L275" s="108"/>
      <c r="M275" s="109"/>
      <c r="N275" s="263"/>
      <c r="O275" s="264"/>
      <c r="P275" s="132" t="str">
        <f t="shared" ref="P275:Y300" si="49">IF(AND(P$7&gt;=$M275,P$7&lt;=$N275),IF($L275=100%,$L275,$H275),"")</f>
        <v/>
      </c>
      <c r="Q275" s="133" t="str">
        <f t="shared" si="49"/>
        <v/>
      </c>
      <c r="R275" s="133" t="str">
        <f t="shared" si="49"/>
        <v/>
      </c>
      <c r="S275" s="133" t="str">
        <f t="shared" si="49"/>
        <v/>
      </c>
      <c r="T275" s="133" t="str">
        <f t="shared" si="49"/>
        <v/>
      </c>
      <c r="U275" s="133" t="str">
        <f t="shared" si="49"/>
        <v/>
      </c>
      <c r="V275" s="133" t="str">
        <f t="shared" si="49"/>
        <v/>
      </c>
      <c r="W275" s="134" t="str">
        <f t="shared" si="49"/>
        <v/>
      </c>
      <c r="X275" s="134" t="str">
        <f t="shared" si="49"/>
        <v/>
      </c>
      <c r="Y275" s="134" t="str">
        <f t="shared" si="49"/>
        <v/>
      </c>
      <c r="Z275" s="134" t="str">
        <f t="shared" si="48"/>
        <v/>
      </c>
      <c r="AA275" s="134" t="str">
        <f t="shared" si="48"/>
        <v/>
      </c>
      <c r="AB275" s="134" t="str">
        <f t="shared" si="48"/>
        <v/>
      </c>
      <c r="AC275" s="134" t="str">
        <f t="shared" si="48"/>
        <v/>
      </c>
      <c r="AD275" s="133" t="str">
        <f t="shared" si="48"/>
        <v/>
      </c>
      <c r="AE275" s="133" t="str">
        <f t="shared" si="48"/>
        <v/>
      </c>
      <c r="AF275" s="133" t="str">
        <f t="shared" si="48"/>
        <v/>
      </c>
      <c r="AG275" s="133" t="str">
        <f t="shared" si="48"/>
        <v/>
      </c>
      <c r="AH275" s="133" t="str">
        <f t="shared" si="48"/>
        <v/>
      </c>
      <c r="AI275" s="133" t="str">
        <f t="shared" si="48"/>
        <v/>
      </c>
      <c r="AJ275" s="133" t="str">
        <f t="shared" si="47"/>
        <v/>
      </c>
      <c r="AK275" s="134" t="str">
        <f t="shared" si="47"/>
        <v/>
      </c>
      <c r="AL275" s="134" t="str">
        <f t="shared" si="47"/>
        <v/>
      </c>
      <c r="AM275" s="134" t="str">
        <f t="shared" si="47"/>
        <v/>
      </c>
      <c r="AN275" s="134" t="str">
        <f t="shared" si="47"/>
        <v/>
      </c>
      <c r="AO275" s="134" t="str">
        <f t="shared" si="47"/>
        <v/>
      </c>
      <c r="AP275" s="134" t="str">
        <f t="shared" si="47"/>
        <v/>
      </c>
      <c r="AQ275" s="134" t="str">
        <f t="shared" si="47"/>
        <v/>
      </c>
      <c r="AR275" s="133" t="str">
        <f t="shared" si="47"/>
        <v/>
      </c>
      <c r="AS275" s="133" t="str">
        <f t="shared" si="47"/>
        <v/>
      </c>
      <c r="AT275" s="133" t="str">
        <f t="shared" si="47"/>
        <v/>
      </c>
      <c r="AU275" s="133" t="str">
        <f t="shared" si="47"/>
        <v/>
      </c>
      <c r="AV275" s="133" t="str">
        <f t="shared" si="47"/>
        <v/>
      </c>
      <c r="AW275" s="133" t="str">
        <f t="shared" si="47"/>
        <v/>
      </c>
      <c r="AX275" s="135" t="str">
        <f t="shared" si="47"/>
        <v/>
      </c>
    </row>
    <row r="276" spans="1:50" x14ac:dyDescent="0.25">
      <c r="A276" s="95"/>
      <c r="C276" s="80"/>
      <c r="D276" s="111"/>
      <c r="E276" s="269"/>
      <c r="F276" s="270"/>
      <c r="G276" s="80"/>
      <c r="H276" s="112"/>
      <c r="I276" s="113"/>
      <c r="J276" s="269"/>
      <c r="K276" s="270"/>
      <c r="L276" s="114"/>
      <c r="M276" s="115"/>
      <c r="N276" s="265"/>
      <c r="O276" s="266"/>
      <c r="P276" s="132" t="str">
        <f t="shared" si="49"/>
        <v/>
      </c>
      <c r="Q276" s="133" t="str">
        <f t="shared" si="49"/>
        <v/>
      </c>
      <c r="R276" s="133" t="str">
        <f t="shared" si="49"/>
        <v/>
      </c>
      <c r="S276" s="133" t="str">
        <f t="shared" si="49"/>
        <v/>
      </c>
      <c r="T276" s="133" t="str">
        <f t="shared" si="49"/>
        <v/>
      </c>
      <c r="U276" s="133" t="str">
        <f t="shared" si="49"/>
        <v/>
      </c>
      <c r="V276" s="133" t="str">
        <f t="shared" si="49"/>
        <v/>
      </c>
      <c r="W276" s="134" t="str">
        <f t="shared" si="49"/>
        <v/>
      </c>
      <c r="X276" s="134" t="str">
        <f t="shared" si="49"/>
        <v/>
      </c>
      <c r="Y276" s="134" t="str">
        <f t="shared" si="49"/>
        <v/>
      </c>
      <c r="Z276" s="134" t="str">
        <f t="shared" si="48"/>
        <v/>
      </c>
      <c r="AA276" s="134" t="str">
        <f t="shared" si="48"/>
        <v/>
      </c>
      <c r="AB276" s="134" t="str">
        <f t="shared" si="48"/>
        <v/>
      </c>
      <c r="AC276" s="134" t="str">
        <f t="shared" si="48"/>
        <v/>
      </c>
      <c r="AD276" s="133" t="str">
        <f t="shared" si="48"/>
        <v/>
      </c>
      <c r="AE276" s="133" t="str">
        <f t="shared" si="48"/>
        <v/>
      </c>
      <c r="AF276" s="133" t="str">
        <f t="shared" si="48"/>
        <v/>
      </c>
      <c r="AG276" s="133" t="str">
        <f t="shared" si="48"/>
        <v/>
      </c>
      <c r="AH276" s="133" t="str">
        <f t="shared" si="48"/>
        <v/>
      </c>
      <c r="AI276" s="133" t="str">
        <f t="shared" si="48"/>
        <v/>
      </c>
      <c r="AJ276" s="133" t="str">
        <f t="shared" si="47"/>
        <v/>
      </c>
      <c r="AK276" s="134" t="str">
        <f t="shared" si="47"/>
        <v/>
      </c>
      <c r="AL276" s="134" t="str">
        <f t="shared" si="47"/>
        <v/>
      </c>
      <c r="AM276" s="134" t="str">
        <f t="shared" si="47"/>
        <v/>
      </c>
      <c r="AN276" s="134" t="str">
        <f t="shared" si="47"/>
        <v/>
      </c>
      <c r="AO276" s="134" t="str">
        <f t="shared" si="47"/>
        <v/>
      </c>
      <c r="AP276" s="134" t="str">
        <f t="shared" si="47"/>
        <v/>
      </c>
      <c r="AQ276" s="134" t="str">
        <f t="shared" si="47"/>
        <v/>
      </c>
      <c r="AR276" s="133" t="str">
        <f t="shared" si="47"/>
        <v/>
      </c>
      <c r="AS276" s="133" t="str">
        <f t="shared" si="47"/>
        <v/>
      </c>
      <c r="AT276" s="133" t="str">
        <f t="shared" si="47"/>
        <v/>
      </c>
      <c r="AU276" s="133" t="str">
        <f t="shared" si="47"/>
        <v/>
      </c>
      <c r="AV276" s="133" t="str">
        <f t="shared" ref="AJ276:AX293" si="50">IF(AND(AV$7&gt;=$M276,AV$7&lt;=$N276),IF($L276=100%,$L276,$H276),"")</f>
        <v/>
      </c>
      <c r="AW276" s="133" t="str">
        <f t="shared" si="50"/>
        <v/>
      </c>
      <c r="AX276" s="135" t="str">
        <f t="shared" si="50"/>
        <v/>
      </c>
    </row>
    <row r="277" spans="1:50" x14ac:dyDescent="0.25">
      <c r="A277" s="95"/>
      <c r="C277" s="76"/>
      <c r="D277" s="105"/>
      <c r="E277" s="267"/>
      <c r="F277" s="268"/>
      <c r="G277" s="76"/>
      <c r="H277" s="106"/>
      <c r="I277" s="107"/>
      <c r="J277" s="267"/>
      <c r="K277" s="268"/>
      <c r="L277" s="108"/>
      <c r="M277" s="109"/>
      <c r="N277" s="263"/>
      <c r="O277" s="264"/>
      <c r="P277" s="132" t="str">
        <f t="shared" si="49"/>
        <v/>
      </c>
      <c r="Q277" s="133" t="str">
        <f t="shared" si="49"/>
        <v/>
      </c>
      <c r="R277" s="133" t="str">
        <f t="shared" si="49"/>
        <v/>
      </c>
      <c r="S277" s="133" t="str">
        <f t="shared" si="49"/>
        <v/>
      </c>
      <c r="T277" s="133" t="str">
        <f t="shared" si="49"/>
        <v/>
      </c>
      <c r="U277" s="133" t="str">
        <f t="shared" si="49"/>
        <v/>
      </c>
      <c r="V277" s="133" t="str">
        <f t="shared" si="49"/>
        <v/>
      </c>
      <c r="W277" s="134" t="str">
        <f t="shared" si="49"/>
        <v/>
      </c>
      <c r="X277" s="134" t="str">
        <f t="shared" si="49"/>
        <v/>
      </c>
      <c r="Y277" s="134" t="str">
        <f t="shared" si="49"/>
        <v/>
      </c>
      <c r="Z277" s="134" t="str">
        <f t="shared" si="48"/>
        <v/>
      </c>
      <c r="AA277" s="134" t="str">
        <f t="shared" si="48"/>
        <v/>
      </c>
      <c r="AB277" s="134" t="str">
        <f t="shared" si="48"/>
        <v/>
      </c>
      <c r="AC277" s="134" t="str">
        <f t="shared" si="48"/>
        <v/>
      </c>
      <c r="AD277" s="133" t="str">
        <f t="shared" si="48"/>
        <v/>
      </c>
      <c r="AE277" s="133" t="str">
        <f t="shared" si="48"/>
        <v/>
      </c>
      <c r="AF277" s="133" t="str">
        <f t="shared" si="48"/>
        <v/>
      </c>
      <c r="AG277" s="133" t="str">
        <f t="shared" si="48"/>
        <v/>
      </c>
      <c r="AH277" s="133" t="str">
        <f t="shared" si="48"/>
        <v/>
      </c>
      <c r="AI277" s="133" t="str">
        <f t="shared" si="48"/>
        <v/>
      </c>
      <c r="AJ277" s="133" t="str">
        <f t="shared" si="50"/>
        <v/>
      </c>
      <c r="AK277" s="134" t="str">
        <f t="shared" si="50"/>
        <v/>
      </c>
      <c r="AL277" s="134" t="str">
        <f t="shared" si="50"/>
        <v/>
      </c>
      <c r="AM277" s="134" t="str">
        <f t="shared" si="50"/>
        <v/>
      </c>
      <c r="AN277" s="134" t="str">
        <f t="shared" si="50"/>
        <v/>
      </c>
      <c r="AO277" s="134" t="str">
        <f t="shared" si="50"/>
        <v/>
      </c>
      <c r="AP277" s="134" t="str">
        <f t="shared" si="50"/>
        <v/>
      </c>
      <c r="AQ277" s="134" t="str">
        <f t="shared" si="50"/>
        <v/>
      </c>
      <c r="AR277" s="133" t="str">
        <f t="shared" si="50"/>
        <v/>
      </c>
      <c r="AS277" s="133" t="str">
        <f t="shared" si="50"/>
        <v/>
      </c>
      <c r="AT277" s="133" t="str">
        <f t="shared" si="50"/>
        <v/>
      </c>
      <c r="AU277" s="133" t="str">
        <f t="shared" si="50"/>
        <v/>
      </c>
      <c r="AV277" s="133" t="str">
        <f t="shared" si="50"/>
        <v/>
      </c>
      <c r="AW277" s="133" t="str">
        <f t="shared" si="50"/>
        <v/>
      </c>
      <c r="AX277" s="135" t="str">
        <f t="shared" si="50"/>
        <v/>
      </c>
    </row>
    <row r="278" spans="1:50" x14ac:dyDescent="0.25">
      <c r="A278" s="95"/>
      <c r="C278" s="80"/>
      <c r="D278" s="111"/>
      <c r="E278" s="269"/>
      <c r="F278" s="270"/>
      <c r="G278" s="80"/>
      <c r="H278" s="112"/>
      <c r="I278" s="113"/>
      <c r="J278" s="269"/>
      <c r="K278" s="270"/>
      <c r="L278" s="114"/>
      <c r="M278" s="115"/>
      <c r="N278" s="265"/>
      <c r="O278" s="266"/>
      <c r="P278" s="132" t="str">
        <f t="shared" si="49"/>
        <v/>
      </c>
      <c r="Q278" s="133" t="str">
        <f t="shared" si="49"/>
        <v/>
      </c>
      <c r="R278" s="133" t="str">
        <f t="shared" si="49"/>
        <v/>
      </c>
      <c r="S278" s="133" t="str">
        <f t="shared" si="49"/>
        <v/>
      </c>
      <c r="T278" s="133" t="str">
        <f t="shared" si="49"/>
        <v/>
      </c>
      <c r="U278" s="133" t="str">
        <f t="shared" si="49"/>
        <v/>
      </c>
      <c r="V278" s="133" t="str">
        <f t="shared" si="49"/>
        <v/>
      </c>
      <c r="W278" s="134" t="str">
        <f t="shared" si="49"/>
        <v/>
      </c>
      <c r="X278" s="134" t="str">
        <f t="shared" si="49"/>
        <v/>
      </c>
      <c r="Y278" s="134" t="str">
        <f t="shared" si="49"/>
        <v/>
      </c>
      <c r="Z278" s="134" t="str">
        <f t="shared" si="48"/>
        <v/>
      </c>
      <c r="AA278" s="134" t="str">
        <f t="shared" si="48"/>
        <v/>
      </c>
      <c r="AB278" s="134" t="str">
        <f t="shared" si="48"/>
        <v/>
      </c>
      <c r="AC278" s="134" t="str">
        <f t="shared" si="48"/>
        <v/>
      </c>
      <c r="AD278" s="133" t="str">
        <f t="shared" si="48"/>
        <v/>
      </c>
      <c r="AE278" s="133" t="str">
        <f t="shared" si="48"/>
        <v/>
      </c>
      <c r="AF278" s="133" t="str">
        <f t="shared" si="48"/>
        <v/>
      </c>
      <c r="AG278" s="133" t="str">
        <f t="shared" si="48"/>
        <v/>
      </c>
      <c r="AH278" s="133" t="str">
        <f t="shared" si="48"/>
        <v/>
      </c>
      <c r="AI278" s="133" t="str">
        <f t="shared" si="48"/>
        <v/>
      </c>
      <c r="AJ278" s="133" t="str">
        <f t="shared" si="50"/>
        <v/>
      </c>
      <c r="AK278" s="134" t="str">
        <f t="shared" si="50"/>
        <v/>
      </c>
      <c r="AL278" s="134" t="str">
        <f t="shared" si="50"/>
        <v/>
      </c>
      <c r="AM278" s="134" t="str">
        <f t="shared" si="50"/>
        <v/>
      </c>
      <c r="AN278" s="134" t="str">
        <f t="shared" si="50"/>
        <v/>
      </c>
      <c r="AO278" s="134" t="str">
        <f t="shared" si="50"/>
        <v/>
      </c>
      <c r="AP278" s="134" t="str">
        <f t="shared" si="50"/>
        <v/>
      </c>
      <c r="AQ278" s="134" t="str">
        <f t="shared" si="50"/>
        <v/>
      </c>
      <c r="AR278" s="133" t="str">
        <f t="shared" si="50"/>
        <v/>
      </c>
      <c r="AS278" s="133" t="str">
        <f t="shared" si="50"/>
        <v/>
      </c>
      <c r="AT278" s="133" t="str">
        <f t="shared" si="50"/>
        <v/>
      </c>
      <c r="AU278" s="133" t="str">
        <f t="shared" si="50"/>
        <v/>
      </c>
      <c r="AV278" s="133" t="str">
        <f t="shared" si="50"/>
        <v/>
      </c>
      <c r="AW278" s="133" t="str">
        <f t="shared" si="50"/>
        <v/>
      </c>
      <c r="AX278" s="135" t="str">
        <f t="shared" si="50"/>
        <v/>
      </c>
    </row>
    <row r="279" spans="1:50" x14ac:dyDescent="0.25">
      <c r="A279" s="95"/>
      <c r="C279" s="76"/>
      <c r="D279" s="105"/>
      <c r="E279" s="267"/>
      <c r="F279" s="268"/>
      <c r="G279" s="76"/>
      <c r="H279" s="106"/>
      <c r="I279" s="107"/>
      <c r="J279" s="267"/>
      <c r="K279" s="268"/>
      <c r="L279" s="108"/>
      <c r="M279" s="109"/>
      <c r="N279" s="263"/>
      <c r="O279" s="264"/>
      <c r="P279" s="132" t="str">
        <f t="shared" si="49"/>
        <v/>
      </c>
      <c r="Q279" s="133" t="str">
        <f t="shared" si="49"/>
        <v/>
      </c>
      <c r="R279" s="133" t="str">
        <f t="shared" si="49"/>
        <v/>
      </c>
      <c r="S279" s="133" t="str">
        <f t="shared" si="49"/>
        <v/>
      </c>
      <c r="T279" s="133" t="str">
        <f t="shared" si="49"/>
        <v/>
      </c>
      <c r="U279" s="133" t="str">
        <f t="shared" si="49"/>
        <v/>
      </c>
      <c r="V279" s="133" t="str">
        <f t="shared" si="49"/>
        <v/>
      </c>
      <c r="W279" s="134" t="str">
        <f t="shared" si="49"/>
        <v/>
      </c>
      <c r="X279" s="134" t="str">
        <f t="shared" si="49"/>
        <v/>
      </c>
      <c r="Y279" s="134" t="str">
        <f t="shared" si="49"/>
        <v/>
      </c>
      <c r="Z279" s="134" t="str">
        <f t="shared" si="48"/>
        <v/>
      </c>
      <c r="AA279" s="134" t="str">
        <f t="shared" si="48"/>
        <v/>
      </c>
      <c r="AB279" s="134" t="str">
        <f t="shared" si="48"/>
        <v/>
      </c>
      <c r="AC279" s="134" t="str">
        <f t="shared" si="48"/>
        <v/>
      </c>
      <c r="AD279" s="133" t="str">
        <f t="shared" si="48"/>
        <v/>
      </c>
      <c r="AE279" s="133" t="str">
        <f t="shared" si="48"/>
        <v/>
      </c>
      <c r="AF279" s="133" t="str">
        <f t="shared" si="48"/>
        <v/>
      </c>
      <c r="AG279" s="133" t="str">
        <f t="shared" si="48"/>
        <v/>
      </c>
      <c r="AH279" s="133" t="str">
        <f t="shared" si="48"/>
        <v/>
      </c>
      <c r="AI279" s="133" t="str">
        <f t="shared" si="48"/>
        <v/>
      </c>
      <c r="AJ279" s="133" t="str">
        <f t="shared" si="50"/>
        <v/>
      </c>
      <c r="AK279" s="134" t="str">
        <f t="shared" si="50"/>
        <v/>
      </c>
      <c r="AL279" s="134" t="str">
        <f t="shared" si="50"/>
        <v/>
      </c>
      <c r="AM279" s="134" t="str">
        <f t="shared" si="50"/>
        <v/>
      </c>
      <c r="AN279" s="134" t="str">
        <f t="shared" si="50"/>
        <v/>
      </c>
      <c r="AO279" s="134" t="str">
        <f t="shared" si="50"/>
        <v/>
      </c>
      <c r="AP279" s="134" t="str">
        <f t="shared" si="50"/>
        <v/>
      </c>
      <c r="AQ279" s="134" t="str">
        <f t="shared" si="50"/>
        <v/>
      </c>
      <c r="AR279" s="133" t="str">
        <f t="shared" si="50"/>
        <v/>
      </c>
      <c r="AS279" s="133" t="str">
        <f t="shared" si="50"/>
        <v/>
      </c>
      <c r="AT279" s="133" t="str">
        <f t="shared" si="50"/>
        <v/>
      </c>
      <c r="AU279" s="133" t="str">
        <f t="shared" si="50"/>
        <v/>
      </c>
      <c r="AV279" s="133" t="str">
        <f t="shared" si="50"/>
        <v/>
      </c>
      <c r="AW279" s="133" t="str">
        <f t="shared" si="50"/>
        <v/>
      </c>
      <c r="AX279" s="135" t="str">
        <f t="shared" si="50"/>
        <v/>
      </c>
    </row>
    <row r="280" spans="1:50" x14ac:dyDescent="0.25">
      <c r="A280" s="95"/>
      <c r="C280" s="80"/>
      <c r="D280" s="111"/>
      <c r="E280" s="269"/>
      <c r="F280" s="270"/>
      <c r="G280" s="80"/>
      <c r="H280" s="112"/>
      <c r="I280" s="113"/>
      <c r="J280" s="269"/>
      <c r="K280" s="270"/>
      <c r="L280" s="114"/>
      <c r="M280" s="115"/>
      <c r="N280" s="265"/>
      <c r="O280" s="266"/>
      <c r="P280" s="132" t="str">
        <f t="shared" si="49"/>
        <v/>
      </c>
      <c r="Q280" s="133" t="str">
        <f t="shared" si="49"/>
        <v/>
      </c>
      <c r="R280" s="133" t="str">
        <f t="shared" si="49"/>
        <v/>
      </c>
      <c r="S280" s="133" t="str">
        <f t="shared" si="49"/>
        <v/>
      </c>
      <c r="T280" s="133" t="str">
        <f t="shared" si="49"/>
        <v/>
      </c>
      <c r="U280" s="133" t="str">
        <f t="shared" si="49"/>
        <v/>
      </c>
      <c r="V280" s="133" t="str">
        <f t="shared" si="49"/>
        <v/>
      </c>
      <c r="W280" s="134" t="str">
        <f t="shared" si="49"/>
        <v/>
      </c>
      <c r="X280" s="134" t="str">
        <f t="shared" si="49"/>
        <v/>
      </c>
      <c r="Y280" s="134" t="str">
        <f t="shared" si="49"/>
        <v/>
      </c>
      <c r="Z280" s="134" t="str">
        <f t="shared" si="48"/>
        <v/>
      </c>
      <c r="AA280" s="134" t="str">
        <f t="shared" si="48"/>
        <v/>
      </c>
      <c r="AB280" s="134" t="str">
        <f t="shared" si="48"/>
        <v/>
      </c>
      <c r="AC280" s="134" t="str">
        <f t="shared" si="48"/>
        <v/>
      </c>
      <c r="AD280" s="133" t="str">
        <f t="shared" si="48"/>
        <v/>
      </c>
      <c r="AE280" s="133" t="str">
        <f t="shared" si="48"/>
        <v/>
      </c>
      <c r="AF280" s="133" t="str">
        <f t="shared" si="48"/>
        <v/>
      </c>
      <c r="AG280" s="133" t="str">
        <f t="shared" si="48"/>
        <v/>
      </c>
      <c r="AH280" s="133" t="str">
        <f t="shared" si="48"/>
        <v/>
      </c>
      <c r="AI280" s="133" t="str">
        <f t="shared" si="48"/>
        <v/>
      </c>
      <c r="AJ280" s="133" t="str">
        <f t="shared" si="50"/>
        <v/>
      </c>
      <c r="AK280" s="134" t="str">
        <f t="shared" si="50"/>
        <v/>
      </c>
      <c r="AL280" s="134" t="str">
        <f t="shared" si="50"/>
        <v/>
      </c>
      <c r="AM280" s="134" t="str">
        <f t="shared" si="50"/>
        <v/>
      </c>
      <c r="AN280" s="134" t="str">
        <f t="shared" si="50"/>
        <v/>
      </c>
      <c r="AO280" s="134" t="str">
        <f t="shared" si="50"/>
        <v/>
      </c>
      <c r="AP280" s="134" t="str">
        <f t="shared" si="50"/>
        <v/>
      </c>
      <c r="AQ280" s="134" t="str">
        <f t="shared" si="50"/>
        <v/>
      </c>
      <c r="AR280" s="133" t="str">
        <f t="shared" si="50"/>
        <v/>
      </c>
      <c r="AS280" s="133" t="str">
        <f t="shared" si="50"/>
        <v/>
      </c>
      <c r="AT280" s="133" t="str">
        <f t="shared" si="50"/>
        <v/>
      </c>
      <c r="AU280" s="133" t="str">
        <f t="shared" si="50"/>
        <v/>
      </c>
      <c r="AV280" s="133" t="str">
        <f t="shared" si="50"/>
        <v/>
      </c>
      <c r="AW280" s="133" t="str">
        <f t="shared" si="50"/>
        <v/>
      </c>
      <c r="AX280" s="135" t="str">
        <f t="shared" si="50"/>
        <v/>
      </c>
    </row>
    <row r="281" spans="1:50" x14ac:dyDescent="0.25">
      <c r="A281" s="95"/>
      <c r="C281" s="76"/>
      <c r="D281" s="105"/>
      <c r="E281" s="267"/>
      <c r="F281" s="268"/>
      <c r="G281" s="76"/>
      <c r="H281" s="106"/>
      <c r="I281" s="107"/>
      <c r="J281" s="267"/>
      <c r="K281" s="268"/>
      <c r="L281" s="108"/>
      <c r="M281" s="109"/>
      <c r="N281" s="263"/>
      <c r="O281" s="264"/>
      <c r="P281" s="132" t="str">
        <f t="shared" si="49"/>
        <v/>
      </c>
      <c r="Q281" s="133" t="str">
        <f t="shared" si="49"/>
        <v/>
      </c>
      <c r="R281" s="133" t="str">
        <f t="shared" si="49"/>
        <v/>
      </c>
      <c r="S281" s="133" t="str">
        <f t="shared" si="49"/>
        <v/>
      </c>
      <c r="T281" s="133" t="str">
        <f t="shared" si="49"/>
        <v/>
      </c>
      <c r="U281" s="133" t="str">
        <f t="shared" si="49"/>
        <v/>
      </c>
      <c r="V281" s="133" t="str">
        <f t="shared" si="49"/>
        <v/>
      </c>
      <c r="W281" s="134" t="str">
        <f t="shared" si="49"/>
        <v/>
      </c>
      <c r="X281" s="134" t="str">
        <f t="shared" si="49"/>
        <v/>
      </c>
      <c r="Y281" s="134" t="str">
        <f t="shared" si="49"/>
        <v/>
      </c>
      <c r="Z281" s="134" t="str">
        <f t="shared" si="48"/>
        <v/>
      </c>
      <c r="AA281" s="134" t="str">
        <f t="shared" si="48"/>
        <v/>
      </c>
      <c r="AB281" s="134" t="str">
        <f t="shared" si="48"/>
        <v/>
      </c>
      <c r="AC281" s="134" t="str">
        <f t="shared" si="48"/>
        <v/>
      </c>
      <c r="AD281" s="133" t="str">
        <f t="shared" si="48"/>
        <v/>
      </c>
      <c r="AE281" s="133" t="str">
        <f t="shared" si="48"/>
        <v/>
      </c>
      <c r="AF281" s="133" t="str">
        <f t="shared" si="48"/>
        <v/>
      </c>
      <c r="AG281" s="133" t="str">
        <f t="shared" si="48"/>
        <v/>
      </c>
      <c r="AH281" s="133" t="str">
        <f t="shared" si="48"/>
        <v/>
      </c>
      <c r="AI281" s="133" t="str">
        <f t="shared" si="48"/>
        <v/>
      </c>
      <c r="AJ281" s="133" t="str">
        <f t="shared" si="50"/>
        <v/>
      </c>
      <c r="AK281" s="134" t="str">
        <f t="shared" si="50"/>
        <v/>
      </c>
      <c r="AL281" s="134" t="str">
        <f t="shared" si="50"/>
        <v/>
      </c>
      <c r="AM281" s="134" t="str">
        <f t="shared" si="50"/>
        <v/>
      </c>
      <c r="AN281" s="134" t="str">
        <f t="shared" si="50"/>
        <v/>
      </c>
      <c r="AO281" s="134" t="str">
        <f t="shared" si="50"/>
        <v/>
      </c>
      <c r="AP281" s="134" t="str">
        <f t="shared" si="50"/>
        <v/>
      </c>
      <c r="AQ281" s="134" t="str">
        <f t="shared" si="50"/>
        <v/>
      </c>
      <c r="AR281" s="133" t="str">
        <f t="shared" si="50"/>
        <v/>
      </c>
      <c r="AS281" s="133" t="str">
        <f t="shared" si="50"/>
        <v/>
      </c>
      <c r="AT281" s="133" t="str">
        <f t="shared" si="50"/>
        <v/>
      </c>
      <c r="AU281" s="133" t="str">
        <f t="shared" si="50"/>
        <v/>
      </c>
      <c r="AV281" s="133" t="str">
        <f t="shared" si="50"/>
        <v/>
      </c>
      <c r="AW281" s="133" t="str">
        <f t="shared" si="50"/>
        <v/>
      </c>
      <c r="AX281" s="135" t="str">
        <f t="shared" si="50"/>
        <v/>
      </c>
    </row>
    <row r="282" spans="1:50" x14ac:dyDescent="0.25">
      <c r="A282" s="95"/>
      <c r="C282" s="80"/>
      <c r="D282" s="111"/>
      <c r="E282" s="269"/>
      <c r="F282" s="270"/>
      <c r="G282" s="80"/>
      <c r="H282" s="112"/>
      <c r="I282" s="113"/>
      <c r="J282" s="269"/>
      <c r="K282" s="270"/>
      <c r="L282" s="114"/>
      <c r="M282" s="115"/>
      <c r="N282" s="265"/>
      <c r="O282" s="266"/>
      <c r="P282" s="132" t="str">
        <f t="shared" si="49"/>
        <v/>
      </c>
      <c r="Q282" s="133" t="str">
        <f t="shared" si="49"/>
        <v/>
      </c>
      <c r="R282" s="133" t="str">
        <f t="shared" si="49"/>
        <v/>
      </c>
      <c r="S282" s="133" t="str">
        <f t="shared" si="49"/>
        <v/>
      </c>
      <c r="T282" s="133" t="str">
        <f t="shared" si="49"/>
        <v/>
      </c>
      <c r="U282" s="133" t="str">
        <f t="shared" si="49"/>
        <v/>
      </c>
      <c r="V282" s="133" t="str">
        <f t="shared" si="49"/>
        <v/>
      </c>
      <c r="W282" s="134" t="str">
        <f t="shared" si="49"/>
        <v/>
      </c>
      <c r="X282" s="134" t="str">
        <f t="shared" si="49"/>
        <v/>
      </c>
      <c r="Y282" s="134" t="str">
        <f t="shared" si="49"/>
        <v/>
      </c>
      <c r="Z282" s="134" t="str">
        <f t="shared" si="48"/>
        <v/>
      </c>
      <c r="AA282" s="134" t="str">
        <f t="shared" si="48"/>
        <v/>
      </c>
      <c r="AB282" s="134" t="str">
        <f t="shared" si="48"/>
        <v/>
      </c>
      <c r="AC282" s="134" t="str">
        <f t="shared" si="48"/>
        <v/>
      </c>
      <c r="AD282" s="133" t="str">
        <f t="shared" si="48"/>
        <v/>
      </c>
      <c r="AE282" s="133" t="str">
        <f t="shared" si="48"/>
        <v/>
      </c>
      <c r="AF282" s="133" t="str">
        <f t="shared" si="48"/>
        <v/>
      </c>
      <c r="AG282" s="133" t="str">
        <f t="shared" si="48"/>
        <v/>
      </c>
      <c r="AH282" s="133" t="str">
        <f t="shared" si="48"/>
        <v/>
      </c>
      <c r="AI282" s="133" t="str">
        <f t="shared" si="48"/>
        <v/>
      </c>
      <c r="AJ282" s="133" t="str">
        <f t="shared" si="50"/>
        <v/>
      </c>
      <c r="AK282" s="134" t="str">
        <f t="shared" si="50"/>
        <v/>
      </c>
      <c r="AL282" s="134" t="str">
        <f t="shared" si="50"/>
        <v/>
      </c>
      <c r="AM282" s="134" t="str">
        <f t="shared" si="50"/>
        <v/>
      </c>
      <c r="AN282" s="134" t="str">
        <f t="shared" si="50"/>
        <v/>
      </c>
      <c r="AO282" s="134" t="str">
        <f t="shared" si="50"/>
        <v/>
      </c>
      <c r="AP282" s="134" t="str">
        <f t="shared" si="50"/>
        <v/>
      </c>
      <c r="AQ282" s="134" t="str">
        <f t="shared" si="50"/>
        <v/>
      </c>
      <c r="AR282" s="133" t="str">
        <f t="shared" si="50"/>
        <v/>
      </c>
      <c r="AS282" s="133" t="str">
        <f t="shared" si="50"/>
        <v/>
      </c>
      <c r="AT282" s="133" t="str">
        <f t="shared" si="50"/>
        <v/>
      </c>
      <c r="AU282" s="133" t="str">
        <f t="shared" si="50"/>
        <v/>
      </c>
      <c r="AV282" s="133" t="str">
        <f t="shared" si="50"/>
        <v/>
      </c>
      <c r="AW282" s="133" t="str">
        <f t="shared" si="50"/>
        <v/>
      </c>
      <c r="AX282" s="135" t="str">
        <f t="shared" si="50"/>
        <v/>
      </c>
    </row>
    <row r="283" spans="1:50" x14ac:dyDescent="0.25">
      <c r="A283" s="95"/>
      <c r="C283" s="76"/>
      <c r="D283" s="105"/>
      <c r="E283" s="267"/>
      <c r="F283" s="268"/>
      <c r="G283" s="76"/>
      <c r="H283" s="106"/>
      <c r="I283" s="107"/>
      <c r="J283" s="267"/>
      <c r="K283" s="268"/>
      <c r="L283" s="108"/>
      <c r="M283" s="109"/>
      <c r="N283" s="263"/>
      <c r="O283" s="264"/>
      <c r="P283" s="132" t="str">
        <f t="shared" si="49"/>
        <v/>
      </c>
      <c r="Q283" s="133" t="str">
        <f t="shared" si="49"/>
        <v/>
      </c>
      <c r="R283" s="133" t="str">
        <f t="shared" si="49"/>
        <v/>
      </c>
      <c r="S283" s="133" t="str">
        <f t="shared" si="49"/>
        <v/>
      </c>
      <c r="T283" s="133" t="str">
        <f t="shared" si="49"/>
        <v/>
      </c>
      <c r="U283" s="133" t="str">
        <f t="shared" si="49"/>
        <v/>
      </c>
      <c r="V283" s="133" t="str">
        <f t="shared" si="49"/>
        <v/>
      </c>
      <c r="W283" s="134" t="str">
        <f t="shared" si="49"/>
        <v/>
      </c>
      <c r="X283" s="134" t="str">
        <f t="shared" si="49"/>
        <v/>
      </c>
      <c r="Y283" s="134" t="str">
        <f t="shared" si="49"/>
        <v/>
      </c>
      <c r="Z283" s="134" t="str">
        <f t="shared" si="48"/>
        <v/>
      </c>
      <c r="AA283" s="134" t="str">
        <f t="shared" si="48"/>
        <v/>
      </c>
      <c r="AB283" s="134" t="str">
        <f t="shared" si="48"/>
        <v/>
      </c>
      <c r="AC283" s="134" t="str">
        <f t="shared" si="48"/>
        <v/>
      </c>
      <c r="AD283" s="133" t="str">
        <f t="shared" si="48"/>
        <v/>
      </c>
      <c r="AE283" s="133" t="str">
        <f t="shared" si="48"/>
        <v/>
      </c>
      <c r="AF283" s="133" t="str">
        <f t="shared" si="48"/>
        <v/>
      </c>
      <c r="AG283" s="133" t="str">
        <f t="shared" si="48"/>
        <v/>
      </c>
      <c r="AH283" s="133" t="str">
        <f t="shared" si="48"/>
        <v/>
      </c>
      <c r="AI283" s="133" t="str">
        <f t="shared" si="48"/>
        <v/>
      </c>
      <c r="AJ283" s="133" t="str">
        <f t="shared" si="50"/>
        <v/>
      </c>
      <c r="AK283" s="134" t="str">
        <f t="shared" si="50"/>
        <v/>
      </c>
      <c r="AL283" s="134" t="str">
        <f t="shared" si="50"/>
        <v/>
      </c>
      <c r="AM283" s="134" t="str">
        <f t="shared" si="50"/>
        <v/>
      </c>
      <c r="AN283" s="134" t="str">
        <f t="shared" si="50"/>
        <v/>
      </c>
      <c r="AO283" s="134" t="str">
        <f t="shared" si="50"/>
        <v/>
      </c>
      <c r="AP283" s="134" t="str">
        <f t="shared" si="50"/>
        <v/>
      </c>
      <c r="AQ283" s="134" t="str">
        <f t="shared" si="50"/>
        <v/>
      </c>
      <c r="AR283" s="133" t="str">
        <f t="shared" si="50"/>
        <v/>
      </c>
      <c r="AS283" s="133" t="str">
        <f t="shared" si="50"/>
        <v/>
      </c>
      <c r="AT283" s="133" t="str">
        <f t="shared" si="50"/>
        <v/>
      </c>
      <c r="AU283" s="133" t="str">
        <f t="shared" si="50"/>
        <v/>
      </c>
      <c r="AV283" s="133" t="str">
        <f t="shared" si="50"/>
        <v/>
      </c>
      <c r="AW283" s="133" t="str">
        <f t="shared" si="50"/>
        <v/>
      </c>
      <c r="AX283" s="135" t="str">
        <f t="shared" si="50"/>
        <v/>
      </c>
    </row>
    <row r="284" spans="1:50" x14ac:dyDescent="0.25">
      <c r="A284" s="95"/>
      <c r="C284" s="80"/>
      <c r="D284" s="111"/>
      <c r="E284" s="269"/>
      <c r="F284" s="270"/>
      <c r="G284" s="80"/>
      <c r="H284" s="112"/>
      <c r="I284" s="113"/>
      <c r="J284" s="269"/>
      <c r="K284" s="270"/>
      <c r="L284" s="114"/>
      <c r="M284" s="115"/>
      <c r="N284" s="265"/>
      <c r="O284" s="266"/>
      <c r="P284" s="132" t="str">
        <f t="shared" si="49"/>
        <v/>
      </c>
      <c r="Q284" s="133" t="str">
        <f t="shared" si="49"/>
        <v/>
      </c>
      <c r="R284" s="133" t="str">
        <f t="shared" si="49"/>
        <v/>
      </c>
      <c r="S284" s="133" t="str">
        <f t="shared" si="49"/>
        <v/>
      </c>
      <c r="T284" s="133" t="str">
        <f t="shared" si="49"/>
        <v/>
      </c>
      <c r="U284" s="133" t="str">
        <f t="shared" si="49"/>
        <v/>
      </c>
      <c r="V284" s="133" t="str">
        <f t="shared" si="49"/>
        <v/>
      </c>
      <c r="W284" s="134" t="str">
        <f t="shared" si="49"/>
        <v/>
      </c>
      <c r="X284" s="134" t="str">
        <f t="shared" si="49"/>
        <v/>
      </c>
      <c r="Y284" s="134" t="str">
        <f t="shared" si="49"/>
        <v/>
      </c>
      <c r="Z284" s="134" t="str">
        <f t="shared" si="48"/>
        <v/>
      </c>
      <c r="AA284" s="134" t="str">
        <f t="shared" si="48"/>
        <v/>
      </c>
      <c r="AB284" s="134" t="str">
        <f t="shared" si="48"/>
        <v/>
      </c>
      <c r="AC284" s="134" t="str">
        <f t="shared" si="48"/>
        <v/>
      </c>
      <c r="AD284" s="133" t="str">
        <f t="shared" si="48"/>
        <v/>
      </c>
      <c r="AE284" s="133" t="str">
        <f t="shared" si="48"/>
        <v/>
      </c>
      <c r="AF284" s="133" t="str">
        <f t="shared" si="48"/>
        <v/>
      </c>
      <c r="AG284" s="133" t="str">
        <f t="shared" si="48"/>
        <v/>
      </c>
      <c r="AH284" s="133" t="str">
        <f t="shared" si="48"/>
        <v/>
      </c>
      <c r="AI284" s="133" t="str">
        <f t="shared" si="48"/>
        <v/>
      </c>
      <c r="AJ284" s="133" t="str">
        <f t="shared" si="50"/>
        <v/>
      </c>
      <c r="AK284" s="134" t="str">
        <f t="shared" si="50"/>
        <v/>
      </c>
      <c r="AL284" s="134" t="str">
        <f t="shared" si="50"/>
        <v/>
      </c>
      <c r="AM284" s="134" t="str">
        <f t="shared" si="50"/>
        <v/>
      </c>
      <c r="AN284" s="134" t="str">
        <f t="shared" si="50"/>
        <v/>
      </c>
      <c r="AO284" s="134" t="str">
        <f t="shared" si="50"/>
        <v/>
      </c>
      <c r="AP284" s="134" t="str">
        <f t="shared" si="50"/>
        <v/>
      </c>
      <c r="AQ284" s="134" t="str">
        <f t="shared" si="50"/>
        <v/>
      </c>
      <c r="AR284" s="133" t="str">
        <f t="shared" si="50"/>
        <v/>
      </c>
      <c r="AS284" s="133" t="str">
        <f t="shared" si="50"/>
        <v/>
      </c>
      <c r="AT284" s="133" t="str">
        <f t="shared" si="50"/>
        <v/>
      </c>
      <c r="AU284" s="133" t="str">
        <f t="shared" si="50"/>
        <v/>
      </c>
      <c r="AV284" s="133" t="str">
        <f t="shared" si="50"/>
        <v/>
      </c>
      <c r="AW284" s="133" t="str">
        <f t="shared" si="50"/>
        <v/>
      </c>
      <c r="AX284" s="135" t="str">
        <f t="shared" si="50"/>
        <v/>
      </c>
    </row>
    <row r="285" spans="1:50" x14ac:dyDescent="0.25">
      <c r="A285" s="95"/>
      <c r="C285" s="76"/>
      <c r="D285" s="105"/>
      <c r="E285" s="267"/>
      <c r="F285" s="268"/>
      <c r="G285" s="76"/>
      <c r="H285" s="106"/>
      <c r="I285" s="107"/>
      <c r="J285" s="267"/>
      <c r="K285" s="268"/>
      <c r="L285" s="108"/>
      <c r="M285" s="109"/>
      <c r="N285" s="263"/>
      <c r="O285" s="264"/>
      <c r="P285" s="132" t="str">
        <f t="shared" si="49"/>
        <v/>
      </c>
      <c r="Q285" s="133" t="str">
        <f t="shared" si="49"/>
        <v/>
      </c>
      <c r="R285" s="133" t="str">
        <f t="shared" si="49"/>
        <v/>
      </c>
      <c r="S285" s="133" t="str">
        <f t="shared" si="49"/>
        <v/>
      </c>
      <c r="T285" s="133" t="str">
        <f t="shared" si="49"/>
        <v/>
      </c>
      <c r="U285" s="133" t="str">
        <f t="shared" si="49"/>
        <v/>
      </c>
      <c r="V285" s="133" t="str">
        <f t="shared" si="49"/>
        <v/>
      </c>
      <c r="W285" s="134" t="str">
        <f t="shared" si="49"/>
        <v/>
      </c>
      <c r="X285" s="134" t="str">
        <f t="shared" si="49"/>
        <v/>
      </c>
      <c r="Y285" s="134" t="str">
        <f t="shared" si="49"/>
        <v/>
      </c>
      <c r="Z285" s="134" t="str">
        <f t="shared" si="48"/>
        <v/>
      </c>
      <c r="AA285" s="134" t="str">
        <f t="shared" si="48"/>
        <v/>
      </c>
      <c r="AB285" s="134" t="str">
        <f t="shared" si="48"/>
        <v/>
      </c>
      <c r="AC285" s="134" t="str">
        <f t="shared" si="48"/>
        <v/>
      </c>
      <c r="AD285" s="133" t="str">
        <f t="shared" si="48"/>
        <v/>
      </c>
      <c r="AE285" s="133" t="str">
        <f t="shared" si="48"/>
        <v/>
      </c>
      <c r="AF285" s="133" t="str">
        <f t="shared" si="48"/>
        <v/>
      </c>
      <c r="AG285" s="133" t="str">
        <f t="shared" si="48"/>
        <v/>
      </c>
      <c r="AH285" s="133" t="str">
        <f t="shared" si="48"/>
        <v/>
      </c>
      <c r="AI285" s="133" t="str">
        <f t="shared" si="48"/>
        <v/>
      </c>
      <c r="AJ285" s="133" t="str">
        <f t="shared" si="50"/>
        <v/>
      </c>
      <c r="AK285" s="134" t="str">
        <f t="shared" si="50"/>
        <v/>
      </c>
      <c r="AL285" s="134" t="str">
        <f t="shared" si="50"/>
        <v/>
      </c>
      <c r="AM285" s="134" t="str">
        <f t="shared" si="50"/>
        <v/>
      </c>
      <c r="AN285" s="134" t="str">
        <f t="shared" si="50"/>
        <v/>
      </c>
      <c r="AO285" s="134" t="str">
        <f t="shared" si="50"/>
        <v/>
      </c>
      <c r="AP285" s="134" t="str">
        <f t="shared" si="50"/>
        <v/>
      </c>
      <c r="AQ285" s="134" t="str">
        <f t="shared" si="50"/>
        <v/>
      </c>
      <c r="AR285" s="133" t="str">
        <f t="shared" si="50"/>
        <v/>
      </c>
      <c r="AS285" s="133" t="str">
        <f t="shared" si="50"/>
        <v/>
      </c>
      <c r="AT285" s="133" t="str">
        <f t="shared" si="50"/>
        <v/>
      </c>
      <c r="AU285" s="133" t="str">
        <f t="shared" si="50"/>
        <v/>
      </c>
      <c r="AV285" s="133" t="str">
        <f t="shared" si="50"/>
        <v/>
      </c>
      <c r="AW285" s="133" t="str">
        <f t="shared" si="50"/>
        <v/>
      </c>
      <c r="AX285" s="135" t="str">
        <f t="shared" si="50"/>
        <v/>
      </c>
    </row>
    <row r="286" spans="1:50" x14ac:dyDescent="0.25">
      <c r="A286" s="95"/>
      <c r="C286" s="80"/>
      <c r="D286" s="111"/>
      <c r="E286" s="269"/>
      <c r="F286" s="270"/>
      <c r="G286" s="80"/>
      <c r="H286" s="112"/>
      <c r="I286" s="113"/>
      <c r="J286" s="269"/>
      <c r="K286" s="270"/>
      <c r="L286" s="114"/>
      <c r="M286" s="115"/>
      <c r="N286" s="265"/>
      <c r="O286" s="266"/>
      <c r="P286" s="132" t="str">
        <f t="shared" si="49"/>
        <v/>
      </c>
      <c r="Q286" s="133" t="str">
        <f t="shared" si="49"/>
        <v/>
      </c>
      <c r="R286" s="133" t="str">
        <f t="shared" si="49"/>
        <v/>
      </c>
      <c r="S286" s="133" t="str">
        <f t="shared" si="49"/>
        <v/>
      </c>
      <c r="T286" s="133" t="str">
        <f t="shared" si="49"/>
        <v/>
      </c>
      <c r="U286" s="133" t="str">
        <f t="shared" si="49"/>
        <v/>
      </c>
      <c r="V286" s="133" t="str">
        <f t="shared" si="49"/>
        <v/>
      </c>
      <c r="W286" s="134" t="str">
        <f t="shared" si="49"/>
        <v/>
      </c>
      <c r="X286" s="134" t="str">
        <f t="shared" si="49"/>
        <v/>
      </c>
      <c r="Y286" s="134" t="str">
        <f t="shared" si="49"/>
        <v/>
      </c>
      <c r="Z286" s="134" t="str">
        <f t="shared" si="48"/>
        <v/>
      </c>
      <c r="AA286" s="134" t="str">
        <f t="shared" si="48"/>
        <v/>
      </c>
      <c r="AB286" s="134" t="str">
        <f t="shared" si="48"/>
        <v/>
      </c>
      <c r="AC286" s="134" t="str">
        <f t="shared" si="48"/>
        <v/>
      </c>
      <c r="AD286" s="133" t="str">
        <f t="shared" si="48"/>
        <v/>
      </c>
      <c r="AE286" s="133" t="str">
        <f t="shared" si="48"/>
        <v/>
      </c>
      <c r="AF286" s="133" t="str">
        <f t="shared" si="48"/>
        <v/>
      </c>
      <c r="AG286" s="133" t="str">
        <f t="shared" si="48"/>
        <v/>
      </c>
      <c r="AH286" s="133" t="str">
        <f t="shared" si="48"/>
        <v/>
      </c>
      <c r="AI286" s="133" t="str">
        <f t="shared" si="48"/>
        <v/>
      </c>
      <c r="AJ286" s="133" t="str">
        <f t="shared" si="50"/>
        <v/>
      </c>
      <c r="AK286" s="134" t="str">
        <f t="shared" si="50"/>
        <v/>
      </c>
      <c r="AL286" s="134" t="str">
        <f t="shared" si="50"/>
        <v/>
      </c>
      <c r="AM286" s="134" t="str">
        <f t="shared" si="50"/>
        <v/>
      </c>
      <c r="AN286" s="134" t="str">
        <f t="shared" si="50"/>
        <v/>
      </c>
      <c r="AO286" s="134" t="str">
        <f t="shared" si="50"/>
        <v/>
      </c>
      <c r="AP286" s="134" t="str">
        <f t="shared" si="50"/>
        <v/>
      </c>
      <c r="AQ286" s="134" t="str">
        <f t="shared" si="50"/>
        <v/>
      </c>
      <c r="AR286" s="133" t="str">
        <f t="shared" si="50"/>
        <v/>
      </c>
      <c r="AS286" s="133" t="str">
        <f t="shared" si="50"/>
        <v/>
      </c>
      <c r="AT286" s="133" t="str">
        <f t="shared" si="50"/>
        <v/>
      </c>
      <c r="AU286" s="133" t="str">
        <f t="shared" si="50"/>
        <v/>
      </c>
      <c r="AV286" s="133" t="str">
        <f t="shared" si="50"/>
        <v/>
      </c>
      <c r="AW286" s="133" t="str">
        <f t="shared" si="50"/>
        <v/>
      </c>
      <c r="AX286" s="135" t="str">
        <f t="shared" si="50"/>
        <v/>
      </c>
    </row>
    <row r="287" spans="1:50" x14ac:dyDescent="0.25">
      <c r="A287" s="95"/>
      <c r="C287" s="76"/>
      <c r="D287" s="105"/>
      <c r="E287" s="267"/>
      <c r="F287" s="268"/>
      <c r="G287" s="76"/>
      <c r="H287" s="106"/>
      <c r="I287" s="107"/>
      <c r="J287" s="267"/>
      <c r="K287" s="268"/>
      <c r="L287" s="108"/>
      <c r="M287" s="109"/>
      <c r="N287" s="263"/>
      <c r="O287" s="264"/>
      <c r="P287" s="132" t="str">
        <f t="shared" si="49"/>
        <v/>
      </c>
      <c r="Q287" s="133" t="str">
        <f t="shared" si="49"/>
        <v/>
      </c>
      <c r="R287" s="133" t="str">
        <f t="shared" si="49"/>
        <v/>
      </c>
      <c r="S287" s="133" t="str">
        <f t="shared" si="49"/>
        <v/>
      </c>
      <c r="T287" s="133" t="str">
        <f t="shared" si="49"/>
        <v/>
      </c>
      <c r="U287" s="133" t="str">
        <f t="shared" si="49"/>
        <v/>
      </c>
      <c r="V287" s="133" t="str">
        <f t="shared" si="49"/>
        <v/>
      </c>
      <c r="W287" s="134" t="str">
        <f t="shared" si="49"/>
        <v/>
      </c>
      <c r="X287" s="134" t="str">
        <f t="shared" si="49"/>
        <v/>
      </c>
      <c r="Y287" s="134" t="str">
        <f t="shared" si="49"/>
        <v/>
      </c>
      <c r="Z287" s="134" t="str">
        <f t="shared" si="48"/>
        <v/>
      </c>
      <c r="AA287" s="134" t="str">
        <f t="shared" si="48"/>
        <v/>
      </c>
      <c r="AB287" s="134" t="str">
        <f t="shared" si="48"/>
        <v/>
      </c>
      <c r="AC287" s="134" t="str">
        <f t="shared" si="48"/>
        <v/>
      </c>
      <c r="AD287" s="133" t="str">
        <f t="shared" si="48"/>
        <v/>
      </c>
      <c r="AE287" s="133" t="str">
        <f t="shared" si="48"/>
        <v/>
      </c>
      <c r="AF287" s="133" t="str">
        <f t="shared" si="48"/>
        <v/>
      </c>
      <c r="AG287" s="133" t="str">
        <f t="shared" si="48"/>
        <v/>
      </c>
      <c r="AH287" s="133" t="str">
        <f t="shared" si="48"/>
        <v/>
      </c>
      <c r="AI287" s="133" t="str">
        <f t="shared" si="48"/>
        <v/>
      </c>
      <c r="AJ287" s="133" t="str">
        <f t="shared" si="50"/>
        <v/>
      </c>
      <c r="AK287" s="134" t="str">
        <f t="shared" si="50"/>
        <v/>
      </c>
      <c r="AL287" s="134" t="str">
        <f t="shared" si="50"/>
        <v/>
      </c>
      <c r="AM287" s="134" t="str">
        <f t="shared" si="50"/>
        <v/>
      </c>
      <c r="AN287" s="134" t="str">
        <f t="shared" si="50"/>
        <v/>
      </c>
      <c r="AO287" s="134" t="str">
        <f t="shared" si="50"/>
        <v/>
      </c>
      <c r="AP287" s="134" t="str">
        <f t="shared" si="50"/>
        <v/>
      </c>
      <c r="AQ287" s="134" t="str">
        <f t="shared" si="50"/>
        <v/>
      </c>
      <c r="AR287" s="133" t="str">
        <f t="shared" si="50"/>
        <v/>
      </c>
      <c r="AS287" s="133" t="str">
        <f t="shared" si="50"/>
        <v/>
      </c>
      <c r="AT287" s="133" t="str">
        <f t="shared" si="50"/>
        <v/>
      </c>
      <c r="AU287" s="133" t="str">
        <f t="shared" si="50"/>
        <v/>
      </c>
      <c r="AV287" s="133" t="str">
        <f t="shared" si="50"/>
        <v/>
      </c>
      <c r="AW287" s="133" t="str">
        <f t="shared" si="50"/>
        <v/>
      </c>
      <c r="AX287" s="135" t="str">
        <f t="shared" si="50"/>
        <v/>
      </c>
    </row>
    <row r="288" spans="1:50" x14ac:dyDescent="0.25">
      <c r="A288" s="95"/>
      <c r="C288" s="80"/>
      <c r="D288" s="111"/>
      <c r="E288" s="269"/>
      <c r="F288" s="270"/>
      <c r="G288" s="80"/>
      <c r="H288" s="112"/>
      <c r="I288" s="113"/>
      <c r="J288" s="269"/>
      <c r="K288" s="270"/>
      <c r="L288" s="114"/>
      <c r="M288" s="115"/>
      <c r="N288" s="265"/>
      <c r="O288" s="266"/>
      <c r="P288" s="132" t="str">
        <f t="shared" si="49"/>
        <v/>
      </c>
      <c r="Q288" s="133" t="str">
        <f t="shared" si="49"/>
        <v/>
      </c>
      <c r="R288" s="133" t="str">
        <f t="shared" si="49"/>
        <v/>
      </c>
      <c r="S288" s="133" t="str">
        <f t="shared" si="49"/>
        <v/>
      </c>
      <c r="T288" s="133" t="str">
        <f t="shared" si="49"/>
        <v/>
      </c>
      <c r="U288" s="133" t="str">
        <f t="shared" si="49"/>
        <v/>
      </c>
      <c r="V288" s="133" t="str">
        <f t="shared" si="49"/>
        <v/>
      </c>
      <c r="W288" s="134" t="str">
        <f t="shared" si="49"/>
        <v/>
      </c>
      <c r="X288" s="134" t="str">
        <f t="shared" si="49"/>
        <v/>
      </c>
      <c r="Y288" s="134" t="str">
        <f t="shared" si="49"/>
        <v/>
      </c>
      <c r="Z288" s="134" t="str">
        <f t="shared" si="48"/>
        <v/>
      </c>
      <c r="AA288" s="134" t="str">
        <f t="shared" si="48"/>
        <v/>
      </c>
      <c r="AB288" s="134" t="str">
        <f t="shared" si="48"/>
        <v/>
      </c>
      <c r="AC288" s="134" t="str">
        <f t="shared" si="48"/>
        <v/>
      </c>
      <c r="AD288" s="133" t="str">
        <f t="shared" si="48"/>
        <v/>
      </c>
      <c r="AE288" s="133" t="str">
        <f t="shared" si="48"/>
        <v/>
      </c>
      <c r="AF288" s="133" t="str">
        <f t="shared" si="48"/>
        <v/>
      </c>
      <c r="AG288" s="133" t="str">
        <f t="shared" si="48"/>
        <v/>
      </c>
      <c r="AH288" s="133" t="str">
        <f t="shared" si="48"/>
        <v/>
      </c>
      <c r="AI288" s="133" t="str">
        <f t="shared" si="48"/>
        <v/>
      </c>
      <c r="AJ288" s="133" t="str">
        <f t="shared" si="50"/>
        <v/>
      </c>
      <c r="AK288" s="134" t="str">
        <f t="shared" si="50"/>
        <v/>
      </c>
      <c r="AL288" s="134" t="str">
        <f t="shared" si="50"/>
        <v/>
      </c>
      <c r="AM288" s="134" t="str">
        <f t="shared" si="50"/>
        <v/>
      </c>
      <c r="AN288" s="134" t="str">
        <f t="shared" si="50"/>
        <v/>
      </c>
      <c r="AO288" s="134" t="str">
        <f t="shared" si="50"/>
        <v/>
      </c>
      <c r="AP288" s="134" t="str">
        <f t="shared" si="50"/>
        <v/>
      </c>
      <c r="AQ288" s="134" t="str">
        <f t="shared" si="50"/>
        <v/>
      </c>
      <c r="AR288" s="133" t="str">
        <f t="shared" si="50"/>
        <v/>
      </c>
      <c r="AS288" s="133" t="str">
        <f t="shared" si="50"/>
        <v/>
      </c>
      <c r="AT288" s="133" t="str">
        <f t="shared" si="50"/>
        <v/>
      </c>
      <c r="AU288" s="133" t="str">
        <f t="shared" si="50"/>
        <v/>
      </c>
      <c r="AV288" s="133" t="str">
        <f t="shared" si="50"/>
        <v/>
      </c>
      <c r="AW288" s="133" t="str">
        <f t="shared" si="50"/>
        <v/>
      </c>
      <c r="AX288" s="135" t="str">
        <f t="shared" si="50"/>
        <v/>
      </c>
    </row>
    <row r="289" spans="1:50" x14ac:dyDescent="0.25">
      <c r="A289" s="95"/>
      <c r="C289" s="76"/>
      <c r="D289" s="105"/>
      <c r="E289" s="267"/>
      <c r="F289" s="268"/>
      <c r="G289" s="76"/>
      <c r="H289" s="106"/>
      <c r="I289" s="107"/>
      <c r="J289" s="267"/>
      <c r="K289" s="268"/>
      <c r="L289" s="108"/>
      <c r="M289" s="109"/>
      <c r="N289" s="263"/>
      <c r="O289" s="264"/>
      <c r="P289" s="132" t="str">
        <f t="shared" si="49"/>
        <v/>
      </c>
      <c r="Q289" s="133" t="str">
        <f t="shared" si="49"/>
        <v/>
      </c>
      <c r="R289" s="133" t="str">
        <f t="shared" si="49"/>
        <v/>
      </c>
      <c r="S289" s="133" t="str">
        <f t="shared" si="49"/>
        <v/>
      </c>
      <c r="T289" s="133" t="str">
        <f t="shared" si="49"/>
        <v/>
      </c>
      <c r="U289" s="133" t="str">
        <f t="shared" si="49"/>
        <v/>
      </c>
      <c r="V289" s="133" t="str">
        <f t="shared" si="49"/>
        <v/>
      </c>
      <c r="W289" s="134" t="str">
        <f t="shared" si="49"/>
        <v/>
      </c>
      <c r="X289" s="134" t="str">
        <f t="shared" si="49"/>
        <v/>
      </c>
      <c r="Y289" s="134" t="str">
        <f t="shared" si="49"/>
        <v/>
      </c>
      <c r="Z289" s="134" t="str">
        <f t="shared" si="48"/>
        <v/>
      </c>
      <c r="AA289" s="134" t="str">
        <f t="shared" si="48"/>
        <v/>
      </c>
      <c r="AB289" s="134" t="str">
        <f t="shared" si="48"/>
        <v/>
      </c>
      <c r="AC289" s="134" t="str">
        <f t="shared" si="48"/>
        <v/>
      </c>
      <c r="AD289" s="133" t="str">
        <f t="shared" si="48"/>
        <v/>
      </c>
      <c r="AE289" s="133" t="str">
        <f t="shared" si="48"/>
        <v/>
      </c>
      <c r="AF289" s="133" t="str">
        <f t="shared" si="48"/>
        <v/>
      </c>
      <c r="AG289" s="133" t="str">
        <f t="shared" si="48"/>
        <v/>
      </c>
      <c r="AH289" s="133" t="str">
        <f t="shared" si="48"/>
        <v/>
      </c>
      <c r="AI289" s="133" t="str">
        <f t="shared" si="48"/>
        <v/>
      </c>
      <c r="AJ289" s="133" t="str">
        <f t="shared" si="50"/>
        <v/>
      </c>
      <c r="AK289" s="134" t="str">
        <f t="shared" si="50"/>
        <v/>
      </c>
      <c r="AL289" s="134" t="str">
        <f t="shared" si="50"/>
        <v/>
      </c>
      <c r="AM289" s="134" t="str">
        <f t="shared" si="50"/>
        <v/>
      </c>
      <c r="AN289" s="134" t="str">
        <f t="shared" si="50"/>
        <v/>
      </c>
      <c r="AO289" s="134" t="str">
        <f t="shared" si="50"/>
        <v/>
      </c>
      <c r="AP289" s="134" t="str">
        <f t="shared" si="50"/>
        <v/>
      </c>
      <c r="AQ289" s="134" t="str">
        <f t="shared" si="50"/>
        <v/>
      </c>
      <c r="AR289" s="133" t="str">
        <f t="shared" si="50"/>
        <v/>
      </c>
      <c r="AS289" s="133" t="str">
        <f t="shared" si="50"/>
        <v/>
      </c>
      <c r="AT289" s="133" t="str">
        <f t="shared" si="50"/>
        <v/>
      </c>
      <c r="AU289" s="133" t="str">
        <f t="shared" si="50"/>
        <v/>
      </c>
      <c r="AV289" s="133" t="str">
        <f t="shared" si="50"/>
        <v/>
      </c>
      <c r="AW289" s="133" t="str">
        <f t="shared" si="50"/>
        <v/>
      </c>
      <c r="AX289" s="135" t="str">
        <f t="shared" si="50"/>
        <v/>
      </c>
    </row>
    <row r="290" spans="1:50" x14ac:dyDescent="0.25">
      <c r="A290" s="95"/>
      <c r="C290" s="80"/>
      <c r="D290" s="111"/>
      <c r="E290" s="269"/>
      <c r="F290" s="270"/>
      <c r="G290" s="80"/>
      <c r="H290" s="112"/>
      <c r="I290" s="113"/>
      <c r="J290" s="269"/>
      <c r="K290" s="270"/>
      <c r="L290" s="114"/>
      <c r="M290" s="115"/>
      <c r="N290" s="265"/>
      <c r="O290" s="266"/>
      <c r="P290" s="132" t="str">
        <f t="shared" si="49"/>
        <v/>
      </c>
      <c r="Q290" s="133" t="str">
        <f t="shared" si="49"/>
        <v/>
      </c>
      <c r="R290" s="133" t="str">
        <f t="shared" si="49"/>
        <v/>
      </c>
      <c r="S290" s="133" t="str">
        <f t="shared" si="49"/>
        <v/>
      </c>
      <c r="T290" s="133" t="str">
        <f t="shared" si="49"/>
        <v/>
      </c>
      <c r="U290" s="133" t="str">
        <f t="shared" si="49"/>
        <v/>
      </c>
      <c r="V290" s="133" t="str">
        <f t="shared" si="49"/>
        <v/>
      </c>
      <c r="W290" s="134" t="str">
        <f t="shared" si="49"/>
        <v/>
      </c>
      <c r="X290" s="134" t="str">
        <f t="shared" si="49"/>
        <v/>
      </c>
      <c r="Y290" s="134" t="str">
        <f t="shared" si="49"/>
        <v/>
      </c>
      <c r="Z290" s="134" t="str">
        <f t="shared" si="48"/>
        <v/>
      </c>
      <c r="AA290" s="134" t="str">
        <f t="shared" si="48"/>
        <v/>
      </c>
      <c r="AB290" s="134" t="str">
        <f t="shared" si="48"/>
        <v/>
      </c>
      <c r="AC290" s="134" t="str">
        <f t="shared" si="48"/>
        <v/>
      </c>
      <c r="AD290" s="133" t="str">
        <f t="shared" si="48"/>
        <v/>
      </c>
      <c r="AE290" s="133" t="str">
        <f t="shared" si="48"/>
        <v/>
      </c>
      <c r="AF290" s="133" t="str">
        <f t="shared" si="48"/>
        <v/>
      </c>
      <c r="AG290" s="133" t="str">
        <f t="shared" si="48"/>
        <v/>
      </c>
      <c r="AH290" s="133" t="str">
        <f t="shared" si="48"/>
        <v/>
      </c>
      <c r="AI290" s="133" t="str">
        <f t="shared" si="48"/>
        <v/>
      </c>
      <c r="AJ290" s="133" t="str">
        <f t="shared" si="50"/>
        <v/>
      </c>
      <c r="AK290" s="134" t="str">
        <f t="shared" si="50"/>
        <v/>
      </c>
      <c r="AL290" s="134" t="str">
        <f t="shared" si="50"/>
        <v/>
      </c>
      <c r="AM290" s="134" t="str">
        <f t="shared" si="50"/>
        <v/>
      </c>
      <c r="AN290" s="134" t="str">
        <f t="shared" si="50"/>
        <v/>
      </c>
      <c r="AO290" s="134" t="str">
        <f t="shared" si="50"/>
        <v/>
      </c>
      <c r="AP290" s="134" t="str">
        <f t="shared" si="50"/>
        <v/>
      </c>
      <c r="AQ290" s="134" t="str">
        <f t="shared" si="50"/>
        <v/>
      </c>
      <c r="AR290" s="133" t="str">
        <f t="shared" si="50"/>
        <v/>
      </c>
      <c r="AS290" s="133" t="str">
        <f t="shared" si="50"/>
        <v/>
      </c>
      <c r="AT290" s="133" t="str">
        <f t="shared" si="50"/>
        <v/>
      </c>
      <c r="AU290" s="133" t="str">
        <f t="shared" si="50"/>
        <v/>
      </c>
      <c r="AV290" s="133" t="str">
        <f t="shared" si="50"/>
        <v/>
      </c>
      <c r="AW290" s="133" t="str">
        <f t="shared" si="50"/>
        <v/>
      </c>
      <c r="AX290" s="135" t="str">
        <f t="shared" si="50"/>
        <v/>
      </c>
    </row>
    <row r="291" spans="1:50" x14ac:dyDescent="0.25">
      <c r="A291" s="95"/>
      <c r="C291" s="76"/>
      <c r="D291" s="105"/>
      <c r="E291" s="267"/>
      <c r="F291" s="268"/>
      <c r="G291" s="76"/>
      <c r="H291" s="106"/>
      <c r="I291" s="107"/>
      <c r="J291" s="267"/>
      <c r="K291" s="268"/>
      <c r="L291" s="108"/>
      <c r="M291" s="109"/>
      <c r="N291" s="263"/>
      <c r="O291" s="264"/>
      <c r="P291" s="132" t="str">
        <f t="shared" si="49"/>
        <v/>
      </c>
      <c r="Q291" s="133" t="str">
        <f t="shared" si="49"/>
        <v/>
      </c>
      <c r="R291" s="133" t="str">
        <f t="shared" si="49"/>
        <v/>
      </c>
      <c r="S291" s="133" t="str">
        <f t="shared" si="49"/>
        <v/>
      </c>
      <c r="T291" s="133" t="str">
        <f t="shared" si="49"/>
        <v/>
      </c>
      <c r="U291" s="133" t="str">
        <f t="shared" si="49"/>
        <v/>
      </c>
      <c r="V291" s="133" t="str">
        <f t="shared" si="49"/>
        <v/>
      </c>
      <c r="W291" s="134" t="str">
        <f t="shared" si="49"/>
        <v/>
      </c>
      <c r="X291" s="134" t="str">
        <f t="shared" si="49"/>
        <v/>
      </c>
      <c r="Y291" s="134" t="str">
        <f t="shared" si="49"/>
        <v/>
      </c>
      <c r="Z291" s="134" t="str">
        <f t="shared" si="48"/>
        <v/>
      </c>
      <c r="AA291" s="134" t="str">
        <f t="shared" si="48"/>
        <v/>
      </c>
      <c r="AB291" s="134" t="str">
        <f t="shared" si="48"/>
        <v/>
      </c>
      <c r="AC291" s="134" t="str">
        <f t="shared" si="48"/>
        <v/>
      </c>
      <c r="AD291" s="133" t="str">
        <f t="shared" si="48"/>
        <v/>
      </c>
      <c r="AE291" s="133" t="str">
        <f t="shared" si="48"/>
        <v/>
      </c>
      <c r="AF291" s="133" t="str">
        <f t="shared" si="48"/>
        <v/>
      </c>
      <c r="AG291" s="133" t="str">
        <f t="shared" si="48"/>
        <v/>
      </c>
      <c r="AH291" s="133" t="str">
        <f t="shared" si="48"/>
        <v/>
      </c>
      <c r="AI291" s="133" t="str">
        <f t="shared" si="48"/>
        <v/>
      </c>
      <c r="AJ291" s="133" t="str">
        <f t="shared" si="50"/>
        <v/>
      </c>
      <c r="AK291" s="134" t="str">
        <f t="shared" si="50"/>
        <v/>
      </c>
      <c r="AL291" s="134" t="str">
        <f t="shared" si="50"/>
        <v/>
      </c>
      <c r="AM291" s="134" t="str">
        <f t="shared" si="50"/>
        <v/>
      </c>
      <c r="AN291" s="134" t="str">
        <f t="shared" si="50"/>
        <v/>
      </c>
      <c r="AO291" s="134" t="str">
        <f t="shared" si="50"/>
        <v/>
      </c>
      <c r="AP291" s="134" t="str">
        <f t="shared" si="50"/>
        <v/>
      </c>
      <c r="AQ291" s="134" t="str">
        <f t="shared" si="50"/>
        <v/>
      </c>
      <c r="AR291" s="133" t="str">
        <f t="shared" si="50"/>
        <v/>
      </c>
      <c r="AS291" s="133" t="str">
        <f t="shared" si="50"/>
        <v/>
      </c>
      <c r="AT291" s="133" t="str">
        <f t="shared" si="50"/>
        <v/>
      </c>
      <c r="AU291" s="133" t="str">
        <f t="shared" si="50"/>
        <v/>
      </c>
      <c r="AV291" s="133" t="str">
        <f t="shared" si="50"/>
        <v/>
      </c>
      <c r="AW291" s="133" t="str">
        <f t="shared" si="50"/>
        <v/>
      </c>
      <c r="AX291" s="135" t="str">
        <f t="shared" si="50"/>
        <v/>
      </c>
    </row>
    <row r="292" spans="1:50" x14ac:dyDescent="0.25">
      <c r="A292" s="95"/>
      <c r="C292" s="80"/>
      <c r="D292" s="111"/>
      <c r="E292" s="269"/>
      <c r="F292" s="270"/>
      <c r="G292" s="80"/>
      <c r="H292" s="112"/>
      <c r="I292" s="113"/>
      <c r="J292" s="269"/>
      <c r="K292" s="270"/>
      <c r="L292" s="114"/>
      <c r="M292" s="115"/>
      <c r="N292" s="265"/>
      <c r="O292" s="266"/>
      <c r="P292" s="132" t="str">
        <f t="shared" si="49"/>
        <v/>
      </c>
      <c r="Q292" s="133" t="str">
        <f t="shared" si="49"/>
        <v/>
      </c>
      <c r="R292" s="133" t="str">
        <f t="shared" si="49"/>
        <v/>
      </c>
      <c r="S292" s="133" t="str">
        <f t="shared" si="49"/>
        <v/>
      </c>
      <c r="T292" s="133" t="str">
        <f t="shared" si="49"/>
        <v/>
      </c>
      <c r="U292" s="133" t="str">
        <f t="shared" si="49"/>
        <v/>
      </c>
      <c r="V292" s="133" t="str">
        <f t="shared" si="49"/>
        <v/>
      </c>
      <c r="W292" s="134" t="str">
        <f t="shared" si="49"/>
        <v/>
      </c>
      <c r="X292" s="134" t="str">
        <f t="shared" si="49"/>
        <v/>
      </c>
      <c r="Y292" s="134" t="str">
        <f t="shared" si="49"/>
        <v/>
      </c>
      <c r="Z292" s="134" t="str">
        <f t="shared" si="48"/>
        <v/>
      </c>
      <c r="AA292" s="134" t="str">
        <f t="shared" si="48"/>
        <v/>
      </c>
      <c r="AB292" s="134" t="str">
        <f t="shared" si="48"/>
        <v/>
      </c>
      <c r="AC292" s="134" t="str">
        <f t="shared" si="48"/>
        <v/>
      </c>
      <c r="AD292" s="133" t="str">
        <f t="shared" si="48"/>
        <v/>
      </c>
      <c r="AE292" s="133" t="str">
        <f t="shared" si="48"/>
        <v/>
      </c>
      <c r="AF292" s="133" t="str">
        <f t="shared" si="48"/>
        <v/>
      </c>
      <c r="AG292" s="133" t="str">
        <f t="shared" si="48"/>
        <v/>
      </c>
      <c r="AH292" s="133" t="str">
        <f t="shared" si="48"/>
        <v/>
      </c>
      <c r="AI292" s="133" t="str">
        <f t="shared" si="48"/>
        <v/>
      </c>
      <c r="AJ292" s="133" t="str">
        <f t="shared" si="50"/>
        <v/>
      </c>
      <c r="AK292" s="134" t="str">
        <f t="shared" si="50"/>
        <v/>
      </c>
      <c r="AL292" s="134" t="str">
        <f t="shared" si="50"/>
        <v/>
      </c>
      <c r="AM292" s="134" t="str">
        <f t="shared" si="50"/>
        <v/>
      </c>
      <c r="AN292" s="134" t="str">
        <f t="shared" si="50"/>
        <v/>
      </c>
      <c r="AO292" s="134" t="str">
        <f t="shared" si="50"/>
        <v/>
      </c>
      <c r="AP292" s="134" t="str">
        <f t="shared" si="50"/>
        <v/>
      </c>
      <c r="AQ292" s="134" t="str">
        <f t="shared" si="50"/>
        <v/>
      </c>
      <c r="AR292" s="133" t="str">
        <f t="shared" si="50"/>
        <v/>
      </c>
      <c r="AS292" s="133" t="str">
        <f t="shared" si="50"/>
        <v/>
      </c>
      <c r="AT292" s="133" t="str">
        <f t="shared" si="50"/>
        <v/>
      </c>
      <c r="AU292" s="133" t="str">
        <f t="shared" si="50"/>
        <v/>
      </c>
      <c r="AV292" s="133" t="str">
        <f t="shared" si="50"/>
        <v/>
      </c>
      <c r="AW292" s="133" t="str">
        <f t="shared" si="50"/>
        <v/>
      </c>
      <c r="AX292" s="135" t="str">
        <f t="shared" si="50"/>
        <v/>
      </c>
    </row>
    <row r="293" spans="1:50" x14ac:dyDescent="0.25">
      <c r="A293" s="95"/>
      <c r="C293" s="76"/>
      <c r="D293" s="105"/>
      <c r="E293" s="267"/>
      <c r="F293" s="268"/>
      <c r="G293" s="76"/>
      <c r="H293" s="106"/>
      <c r="I293" s="107"/>
      <c r="J293" s="267"/>
      <c r="K293" s="268"/>
      <c r="L293" s="108"/>
      <c r="M293" s="109"/>
      <c r="N293" s="263"/>
      <c r="O293" s="264"/>
      <c r="P293" s="132" t="str">
        <f t="shared" si="49"/>
        <v/>
      </c>
      <c r="Q293" s="133" t="str">
        <f t="shared" si="49"/>
        <v/>
      </c>
      <c r="R293" s="133" t="str">
        <f t="shared" si="49"/>
        <v/>
      </c>
      <c r="S293" s="133" t="str">
        <f t="shared" si="49"/>
        <v/>
      </c>
      <c r="T293" s="133" t="str">
        <f t="shared" si="49"/>
        <v/>
      </c>
      <c r="U293" s="133" t="str">
        <f t="shared" si="49"/>
        <v/>
      </c>
      <c r="V293" s="133" t="str">
        <f t="shared" si="49"/>
        <v/>
      </c>
      <c r="W293" s="134" t="str">
        <f t="shared" si="49"/>
        <v/>
      </c>
      <c r="X293" s="134" t="str">
        <f t="shared" si="49"/>
        <v/>
      </c>
      <c r="Y293" s="134" t="str">
        <f t="shared" si="49"/>
        <v/>
      </c>
      <c r="Z293" s="134" t="str">
        <f t="shared" si="48"/>
        <v/>
      </c>
      <c r="AA293" s="134" t="str">
        <f t="shared" si="48"/>
        <v/>
      </c>
      <c r="AB293" s="134" t="str">
        <f t="shared" si="48"/>
        <v/>
      </c>
      <c r="AC293" s="134" t="str">
        <f t="shared" si="48"/>
        <v/>
      </c>
      <c r="AD293" s="133" t="str">
        <f t="shared" si="48"/>
        <v/>
      </c>
      <c r="AE293" s="133" t="str">
        <f t="shared" si="48"/>
        <v/>
      </c>
      <c r="AF293" s="133" t="str">
        <f t="shared" si="48"/>
        <v/>
      </c>
      <c r="AG293" s="133" t="str">
        <f t="shared" si="48"/>
        <v/>
      </c>
      <c r="AH293" s="133" t="str">
        <f t="shared" si="48"/>
        <v/>
      </c>
      <c r="AI293" s="133" t="str">
        <f t="shared" si="48"/>
        <v/>
      </c>
      <c r="AJ293" s="133" t="str">
        <f t="shared" si="50"/>
        <v/>
      </c>
      <c r="AK293" s="134" t="str">
        <f t="shared" si="50"/>
        <v/>
      </c>
      <c r="AL293" s="134" t="str">
        <f t="shared" si="50"/>
        <v/>
      </c>
      <c r="AM293" s="134" t="str">
        <f t="shared" si="50"/>
        <v/>
      </c>
      <c r="AN293" s="134" t="str">
        <f t="shared" si="50"/>
        <v/>
      </c>
      <c r="AO293" s="134" t="str">
        <f t="shared" si="50"/>
        <v/>
      </c>
      <c r="AP293" s="134" t="str">
        <f t="shared" si="50"/>
        <v/>
      </c>
      <c r="AQ293" s="134" t="str">
        <f t="shared" si="50"/>
        <v/>
      </c>
      <c r="AR293" s="133" t="str">
        <f t="shared" si="50"/>
        <v/>
      </c>
      <c r="AS293" s="133" t="str">
        <f t="shared" si="50"/>
        <v/>
      </c>
      <c r="AT293" s="133" t="str">
        <f t="shared" si="50"/>
        <v/>
      </c>
      <c r="AU293" s="133" t="str">
        <f t="shared" si="50"/>
        <v/>
      </c>
      <c r="AV293" s="133" t="str">
        <f t="shared" ref="AJ293:AX310" si="51">IF(AND(AV$7&gt;=$M293,AV$7&lt;=$N293),IF($L293=100%,$L293,$H293),"")</f>
        <v/>
      </c>
      <c r="AW293" s="133" t="str">
        <f t="shared" si="51"/>
        <v/>
      </c>
      <c r="AX293" s="135" t="str">
        <f t="shared" si="51"/>
        <v/>
      </c>
    </row>
    <row r="294" spans="1:50" x14ac:dyDescent="0.25">
      <c r="A294" s="95"/>
      <c r="C294" s="80"/>
      <c r="D294" s="111"/>
      <c r="E294" s="269"/>
      <c r="F294" s="270"/>
      <c r="G294" s="80"/>
      <c r="H294" s="112"/>
      <c r="I294" s="113"/>
      <c r="J294" s="269"/>
      <c r="K294" s="270"/>
      <c r="L294" s="114"/>
      <c r="M294" s="115"/>
      <c r="N294" s="265"/>
      <c r="O294" s="266"/>
      <c r="P294" s="132" t="str">
        <f t="shared" si="49"/>
        <v/>
      </c>
      <c r="Q294" s="133" t="str">
        <f t="shared" si="49"/>
        <v/>
      </c>
      <c r="R294" s="133" t="str">
        <f t="shared" si="49"/>
        <v/>
      </c>
      <c r="S294" s="133" t="str">
        <f t="shared" si="49"/>
        <v/>
      </c>
      <c r="T294" s="133" t="str">
        <f t="shared" si="49"/>
        <v/>
      </c>
      <c r="U294" s="133" t="str">
        <f t="shared" si="49"/>
        <v/>
      </c>
      <c r="V294" s="133" t="str">
        <f t="shared" si="49"/>
        <v/>
      </c>
      <c r="W294" s="134" t="str">
        <f t="shared" si="49"/>
        <v/>
      </c>
      <c r="X294" s="134" t="str">
        <f t="shared" si="49"/>
        <v/>
      </c>
      <c r="Y294" s="134" t="str">
        <f t="shared" si="49"/>
        <v/>
      </c>
      <c r="Z294" s="134" t="str">
        <f t="shared" si="48"/>
        <v/>
      </c>
      <c r="AA294" s="134" t="str">
        <f t="shared" si="48"/>
        <v/>
      </c>
      <c r="AB294" s="134" t="str">
        <f t="shared" si="48"/>
        <v/>
      </c>
      <c r="AC294" s="134" t="str">
        <f t="shared" si="48"/>
        <v/>
      </c>
      <c r="AD294" s="133" t="str">
        <f t="shared" si="48"/>
        <v/>
      </c>
      <c r="AE294" s="133" t="str">
        <f t="shared" si="48"/>
        <v/>
      </c>
      <c r="AF294" s="133" t="str">
        <f t="shared" si="48"/>
        <v/>
      </c>
      <c r="AG294" s="133" t="str">
        <f t="shared" si="48"/>
        <v/>
      </c>
      <c r="AH294" s="133" t="str">
        <f t="shared" si="48"/>
        <v/>
      </c>
      <c r="AI294" s="133" t="str">
        <f t="shared" si="48"/>
        <v/>
      </c>
      <c r="AJ294" s="133" t="str">
        <f t="shared" si="51"/>
        <v/>
      </c>
      <c r="AK294" s="134" t="str">
        <f t="shared" si="51"/>
        <v/>
      </c>
      <c r="AL294" s="134" t="str">
        <f t="shared" si="51"/>
        <v/>
      </c>
      <c r="AM294" s="134" t="str">
        <f t="shared" si="51"/>
        <v/>
      </c>
      <c r="AN294" s="134" t="str">
        <f t="shared" si="51"/>
        <v/>
      </c>
      <c r="AO294" s="134" t="str">
        <f t="shared" si="51"/>
        <v/>
      </c>
      <c r="AP294" s="134" t="str">
        <f t="shared" si="51"/>
        <v/>
      </c>
      <c r="AQ294" s="134" t="str">
        <f t="shared" si="51"/>
        <v/>
      </c>
      <c r="AR294" s="133" t="str">
        <f t="shared" si="51"/>
        <v/>
      </c>
      <c r="AS294" s="133" t="str">
        <f t="shared" si="51"/>
        <v/>
      </c>
      <c r="AT294" s="133" t="str">
        <f t="shared" si="51"/>
        <v/>
      </c>
      <c r="AU294" s="133" t="str">
        <f t="shared" si="51"/>
        <v/>
      </c>
      <c r="AV294" s="133" t="str">
        <f t="shared" si="51"/>
        <v/>
      </c>
      <c r="AW294" s="133" t="str">
        <f t="shared" si="51"/>
        <v/>
      </c>
      <c r="AX294" s="135" t="str">
        <f t="shared" si="51"/>
        <v/>
      </c>
    </row>
    <row r="295" spans="1:50" x14ac:dyDescent="0.25">
      <c r="A295" s="95"/>
      <c r="C295" s="76"/>
      <c r="D295" s="105"/>
      <c r="E295" s="267"/>
      <c r="F295" s="268"/>
      <c r="G295" s="76"/>
      <c r="H295" s="106"/>
      <c r="I295" s="107"/>
      <c r="J295" s="267"/>
      <c r="K295" s="268"/>
      <c r="L295" s="108"/>
      <c r="M295" s="109"/>
      <c r="N295" s="263"/>
      <c r="O295" s="264"/>
      <c r="P295" s="132" t="str">
        <f t="shared" si="49"/>
        <v/>
      </c>
      <c r="Q295" s="133" t="str">
        <f t="shared" si="49"/>
        <v/>
      </c>
      <c r="R295" s="133" t="str">
        <f t="shared" si="49"/>
        <v/>
      </c>
      <c r="S295" s="133" t="str">
        <f t="shared" si="49"/>
        <v/>
      </c>
      <c r="T295" s="133" t="str">
        <f t="shared" si="49"/>
        <v/>
      </c>
      <c r="U295" s="133" t="str">
        <f t="shared" si="49"/>
        <v/>
      </c>
      <c r="V295" s="133" t="str">
        <f t="shared" si="49"/>
        <v/>
      </c>
      <c r="W295" s="134" t="str">
        <f t="shared" si="49"/>
        <v/>
      </c>
      <c r="X295" s="134" t="str">
        <f t="shared" si="49"/>
        <v/>
      </c>
      <c r="Y295" s="134" t="str">
        <f t="shared" si="49"/>
        <v/>
      </c>
      <c r="Z295" s="134" t="str">
        <f t="shared" si="48"/>
        <v/>
      </c>
      <c r="AA295" s="134" t="str">
        <f t="shared" si="48"/>
        <v/>
      </c>
      <c r="AB295" s="134" t="str">
        <f t="shared" si="48"/>
        <v/>
      </c>
      <c r="AC295" s="134" t="str">
        <f t="shared" si="48"/>
        <v/>
      </c>
      <c r="AD295" s="133" t="str">
        <f t="shared" si="48"/>
        <v/>
      </c>
      <c r="AE295" s="133" t="str">
        <f t="shared" si="48"/>
        <v/>
      </c>
      <c r="AF295" s="133" t="str">
        <f t="shared" si="48"/>
        <v/>
      </c>
      <c r="AG295" s="133" t="str">
        <f t="shared" si="48"/>
        <v/>
      </c>
      <c r="AH295" s="133" t="str">
        <f t="shared" si="48"/>
        <v/>
      </c>
      <c r="AI295" s="133" t="str">
        <f t="shared" si="48"/>
        <v/>
      </c>
      <c r="AJ295" s="133" t="str">
        <f t="shared" si="51"/>
        <v/>
      </c>
      <c r="AK295" s="134" t="str">
        <f t="shared" si="51"/>
        <v/>
      </c>
      <c r="AL295" s="134" t="str">
        <f t="shared" si="51"/>
        <v/>
      </c>
      <c r="AM295" s="134" t="str">
        <f t="shared" si="51"/>
        <v/>
      </c>
      <c r="AN295" s="134" t="str">
        <f t="shared" si="51"/>
        <v/>
      </c>
      <c r="AO295" s="134" t="str">
        <f t="shared" si="51"/>
        <v/>
      </c>
      <c r="AP295" s="134" t="str">
        <f t="shared" si="51"/>
        <v/>
      </c>
      <c r="AQ295" s="134" t="str">
        <f t="shared" si="51"/>
        <v/>
      </c>
      <c r="AR295" s="133" t="str">
        <f t="shared" si="51"/>
        <v/>
      </c>
      <c r="AS295" s="133" t="str">
        <f t="shared" si="51"/>
        <v/>
      </c>
      <c r="AT295" s="133" t="str">
        <f t="shared" si="51"/>
        <v/>
      </c>
      <c r="AU295" s="133" t="str">
        <f t="shared" si="51"/>
        <v/>
      </c>
      <c r="AV295" s="133" t="str">
        <f t="shared" si="51"/>
        <v/>
      </c>
      <c r="AW295" s="133" t="str">
        <f t="shared" si="51"/>
        <v/>
      </c>
      <c r="AX295" s="135" t="str">
        <f t="shared" si="51"/>
        <v/>
      </c>
    </row>
    <row r="296" spans="1:50" x14ac:dyDescent="0.25">
      <c r="A296" s="95"/>
      <c r="C296" s="80"/>
      <c r="D296" s="111"/>
      <c r="E296" s="269"/>
      <c r="F296" s="270"/>
      <c r="G296" s="80"/>
      <c r="H296" s="112"/>
      <c r="I296" s="113"/>
      <c r="J296" s="269"/>
      <c r="K296" s="270"/>
      <c r="L296" s="114"/>
      <c r="M296" s="115"/>
      <c r="N296" s="265"/>
      <c r="O296" s="266"/>
      <c r="P296" s="132" t="str">
        <f t="shared" si="49"/>
        <v/>
      </c>
      <c r="Q296" s="133" t="str">
        <f t="shared" si="49"/>
        <v/>
      </c>
      <c r="R296" s="133" t="str">
        <f t="shared" si="49"/>
        <v/>
      </c>
      <c r="S296" s="133" t="str">
        <f t="shared" si="49"/>
        <v/>
      </c>
      <c r="T296" s="133" t="str">
        <f t="shared" si="49"/>
        <v/>
      </c>
      <c r="U296" s="133" t="str">
        <f t="shared" si="49"/>
        <v/>
      </c>
      <c r="V296" s="133" t="str">
        <f t="shared" si="49"/>
        <v/>
      </c>
      <c r="W296" s="134" t="str">
        <f t="shared" si="49"/>
        <v/>
      </c>
      <c r="X296" s="134" t="str">
        <f t="shared" si="49"/>
        <v/>
      </c>
      <c r="Y296" s="134" t="str">
        <f t="shared" si="49"/>
        <v/>
      </c>
      <c r="Z296" s="134" t="str">
        <f t="shared" si="48"/>
        <v/>
      </c>
      <c r="AA296" s="134" t="str">
        <f t="shared" si="48"/>
        <v/>
      </c>
      <c r="AB296" s="134" t="str">
        <f t="shared" si="48"/>
        <v/>
      </c>
      <c r="AC296" s="134" t="str">
        <f t="shared" si="48"/>
        <v/>
      </c>
      <c r="AD296" s="133" t="str">
        <f t="shared" si="48"/>
        <v/>
      </c>
      <c r="AE296" s="133" t="str">
        <f t="shared" si="48"/>
        <v/>
      </c>
      <c r="AF296" s="133" t="str">
        <f t="shared" si="48"/>
        <v/>
      </c>
      <c r="AG296" s="133" t="str">
        <f t="shared" si="48"/>
        <v/>
      </c>
      <c r="AH296" s="133" t="str">
        <f t="shared" si="48"/>
        <v/>
      </c>
      <c r="AI296" s="133" t="str">
        <f t="shared" si="48"/>
        <v/>
      </c>
      <c r="AJ296" s="133" t="str">
        <f t="shared" si="51"/>
        <v/>
      </c>
      <c r="AK296" s="134" t="str">
        <f t="shared" si="51"/>
        <v/>
      </c>
      <c r="AL296" s="134" t="str">
        <f t="shared" si="51"/>
        <v/>
      </c>
      <c r="AM296" s="134" t="str">
        <f t="shared" si="51"/>
        <v/>
      </c>
      <c r="AN296" s="134" t="str">
        <f t="shared" si="51"/>
        <v/>
      </c>
      <c r="AO296" s="134" t="str">
        <f t="shared" si="51"/>
        <v/>
      </c>
      <c r="AP296" s="134" t="str">
        <f t="shared" si="51"/>
        <v/>
      </c>
      <c r="AQ296" s="134" t="str">
        <f t="shared" si="51"/>
        <v/>
      </c>
      <c r="AR296" s="133" t="str">
        <f t="shared" si="51"/>
        <v/>
      </c>
      <c r="AS296" s="133" t="str">
        <f t="shared" si="51"/>
        <v/>
      </c>
      <c r="AT296" s="133" t="str">
        <f t="shared" si="51"/>
        <v/>
      </c>
      <c r="AU296" s="133" t="str">
        <f t="shared" si="51"/>
        <v/>
      </c>
      <c r="AV296" s="133" t="str">
        <f t="shared" si="51"/>
        <v/>
      </c>
      <c r="AW296" s="133" t="str">
        <f t="shared" si="51"/>
        <v/>
      </c>
      <c r="AX296" s="135" t="str">
        <f t="shared" si="51"/>
        <v/>
      </c>
    </row>
    <row r="297" spans="1:50" x14ac:dyDescent="0.25">
      <c r="A297" s="95"/>
      <c r="C297" s="76"/>
      <c r="D297" s="105"/>
      <c r="E297" s="267"/>
      <c r="F297" s="268"/>
      <c r="G297" s="76"/>
      <c r="H297" s="106"/>
      <c r="I297" s="107"/>
      <c r="J297" s="267"/>
      <c r="K297" s="268"/>
      <c r="L297" s="108"/>
      <c r="M297" s="109"/>
      <c r="N297" s="263"/>
      <c r="O297" s="264"/>
      <c r="P297" s="132" t="str">
        <f t="shared" si="49"/>
        <v/>
      </c>
      <c r="Q297" s="133" t="str">
        <f t="shared" si="49"/>
        <v/>
      </c>
      <c r="R297" s="133" t="str">
        <f t="shared" si="49"/>
        <v/>
      </c>
      <c r="S297" s="133" t="str">
        <f t="shared" si="49"/>
        <v/>
      </c>
      <c r="T297" s="133" t="str">
        <f t="shared" si="49"/>
        <v/>
      </c>
      <c r="U297" s="133" t="str">
        <f t="shared" si="49"/>
        <v/>
      </c>
      <c r="V297" s="133" t="str">
        <f t="shared" si="49"/>
        <v/>
      </c>
      <c r="W297" s="134" t="str">
        <f t="shared" si="49"/>
        <v/>
      </c>
      <c r="X297" s="134" t="str">
        <f t="shared" si="49"/>
        <v/>
      </c>
      <c r="Y297" s="134" t="str">
        <f t="shared" si="49"/>
        <v/>
      </c>
      <c r="Z297" s="134" t="str">
        <f t="shared" si="48"/>
        <v/>
      </c>
      <c r="AA297" s="134" t="str">
        <f t="shared" si="48"/>
        <v/>
      </c>
      <c r="AB297" s="134" t="str">
        <f t="shared" si="48"/>
        <v/>
      </c>
      <c r="AC297" s="134" t="str">
        <f t="shared" si="48"/>
        <v/>
      </c>
      <c r="AD297" s="133" t="str">
        <f t="shared" si="48"/>
        <v/>
      </c>
      <c r="AE297" s="133" t="str">
        <f t="shared" si="48"/>
        <v/>
      </c>
      <c r="AF297" s="133" t="str">
        <f t="shared" si="48"/>
        <v/>
      </c>
      <c r="AG297" s="133" t="str">
        <f t="shared" si="48"/>
        <v/>
      </c>
      <c r="AH297" s="133" t="str">
        <f t="shared" si="48"/>
        <v/>
      </c>
      <c r="AI297" s="133" t="str">
        <f t="shared" si="48"/>
        <v/>
      </c>
      <c r="AJ297" s="133" t="str">
        <f t="shared" si="51"/>
        <v/>
      </c>
      <c r="AK297" s="134" t="str">
        <f t="shared" si="51"/>
        <v/>
      </c>
      <c r="AL297" s="134" t="str">
        <f t="shared" si="51"/>
        <v/>
      </c>
      <c r="AM297" s="134" t="str">
        <f t="shared" si="51"/>
        <v/>
      </c>
      <c r="AN297" s="134" t="str">
        <f t="shared" si="51"/>
        <v/>
      </c>
      <c r="AO297" s="134" t="str">
        <f t="shared" si="51"/>
        <v/>
      </c>
      <c r="AP297" s="134" t="str">
        <f t="shared" si="51"/>
        <v/>
      </c>
      <c r="AQ297" s="134" t="str">
        <f t="shared" si="51"/>
        <v/>
      </c>
      <c r="AR297" s="133" t="str">
        <f t="shared" si="51"/>
        <v/>
      </c>
      <c r="AS297" s="133" t="str">
        <f t="shared" si="51"/>
        <v/>
      </c>
      <c r="AT297" s="133" t="str">
        <f t="shared" si="51"/>
        <v/>
      </c>
      <c r="AU297" s="133" t="str">
        <f t="shared" si="51"/>
        <v/>
      </c>
      <c r="AV297" s="133" t="str">
        <f t="shared" si="51"/>
        <v/>
      </c>
      <c r="AW297" s="133" t="str">
        <f t="shared" si="51"/>
        <v/>
      </c>
      <c r="AX297" s="135" t="str">
        <f t="shared" si="51"/>
        <v/>
      </c>
    </row>
    <row r="298" spans="1:50" x14ac:dyDescent="0.25">
      <c r="A298" s="95"/>
      <c r="C298" s="80"/>
      <c r="D298" s="111"/>
      <c r="E298" s="269"/>
      <c r="F298" s="270"/>
      <c r="G298" s="80"/>
      <c r="H298" s="112"/>
      <c r="I298" s="113"/>
      <c r="J298" s="269"/>
      <c r="K298" s="270"/>
      <c r="L298" s="114"/>
      <c r="M298" s="115"/>
      <c r="N298" s="265"/>
      <c r="O298" s="266"/>
      <c r="P298" s="132" t="str">
        <f t="shared" si="49"/>
        <v/>
      </c>
      <c r="Q298" s="133" t="str">
        <f t="shared" si="49"/>
        <v/>
      </c>
      <c r="R298" s="133" t="str">
        <f t="shared" si="49"/>
        <v/>
      </c>
      <c r="S298" s="133" t="str">
        <f t="shared" si="49"/>
        <v/>
      </c>
      <c r="T298" s="133" t="str">
        <f t="shared" si="49"/>
        <v/>
      </c>
      <c r="U298" s="133" t="str">
        <f t="shared" si="49"/>
        <v/>
      </c>
      <c r="V298" s="133" t="str">
        <f t="shared" si="49"/>
        <v/>
      </c>
      <c r="W298" s="134" t="str">
        <f t="shared" si="49"/>
        <v/>
      </c>
      <c r="X298" s="134" t="str">
        <f t="shared" si="49"/>
        <v/>
      </c>
      <c r="Y298" s="134" t="str">
        <f t="shared" si="49"/>
        <v/>
      </c>
      <c r="Z298" s="134" t="str">
        <f t="shared" si="48"/>
        <v/>
      </c>
      <c r="AA298" s="134" t="str">
        <f t="shared" si="48"/>
        <v/>
      </c>
      <c r="AB298" s="134" t="str">
        <f t="shared" si="48"/>
        <v/>
      </c>
      <c r="AC298" s="134" t="str">
        <f t="shared" si="48"/>
        <v/>
      </c>
      <c r="AD298" s="133" t="str">
        <f t="shared" si="48"/>
        <v/>
      </c>
      <c r="AE298" s="133" t="str">
        <f t="shared" si="48"/>
        <v/>
      </c>
      <c r="AF298" s="133" t="str">
        <f t="shared" si="48"/>
        <v/>
      </c>
      <c r="AG298" s="133" t="str">
        <f t="shared" si="48"/>
        <v/>
      </c>
      <c r="AH298" s="133" t="str">
        <f t="shared" si="48"/>
        <v/>
      </c>
      <c r="AI298" s="133" t="str">
        <f t="shared" si="48"/>
        <v/>
      </c>
      <c r="AJ298" s="133" t="str">
        <f t="shared" si="51"/>
        <v/>
      </c>
      <c r="AK298" s="134" t="str">
        <f t="shared" si="51"/>
        <v/>
      </c>
      <c r="AL298" s="134" t="str">
        <f t="shared" si="51"/>
        <v/>
      </c>
      <c r="AM298" s="134" t="str">
        <f t="shared" si="51"/>
        <v/>
      </c>
      <c r="AN298" s="134" t="str">
        <f t="shared" si="51"/>
        <v/>
      </c>
      <c r="AO298" s="134" t="str">
        <f t="shared" si="51"/>
        <v/>
      </c>
      <c r="AP298" s="134" t="str">
        <f t="shared" si="51"/>
        <v/>
      </c>
      <c r="AQ298" s="134" t="str">
        <f t="shared" si="51"/>
        <v/>
      </c>
      <c r="AR298" s="133" t="str">
        <f t="shared" si="51"/>
        <v/>
      </c>
      <c r="AS298" s="133" t="str">
        <f t="shared" si="51"/>
        <v/>
      </c>
      <c r="AT298" s="133" t="str">
        <f t="shared" si="51"/>
        <v/>
      </c>
      <c r="AU298" s="133" t="str">
        <f t="shared" si="51"/>
        <v/>
      </c>
      <c r="AV298" s="133" t="str">
        <f t="shared" si="51"/>
        <v/>
      </c>
      <c r="AW298" s="133" t="str">
        <f t="shared" si="51"/>
        <v/>
      </c>
      <c r="AX298" s="135" t="str">
        <f t="shared" si="51"/>
        <v/>
      </c>
    </row>
    <row r="299" spans="1:50" x14ac:dyDescent="0.25">
      <c r="A299" s="95"/>
      <c r="C299" s="76"/>
      <c r="D299" s="105"/>
      <c r="E299" s="267"/>
      <c r="F299" s="268"/>
      <c r="G299" s="76"/>
      <c r="H299" s="106"/>
      <c r="I299" s="107"/>
      <c r="J299" s="267"/>
      <c r="K299" s="268"/>
      <c r="L299" s="108"/>
      <c r="M299" s="109"/>
      <c r="N299" s="263"/>
      <c r="O299" s="264"/>
      <c r="P299" s="132" t="str">
        <f t="shared" si="49"/>
        <v/>
      </c>
      <c r="Q299" s="133" t="str">
        <f t="shared" si="49"/>
        <v/>
      </c>
      <c r="R299" s="133" t="str">
        <f t="shared" si="49"/>
        <v/>
      </c>
      <c r="S299" s="133" t="str">
        <f t="shared" si="49"/>
        <v/>
      </c>
      <c r="T299" s="133" t="str">
        <f t="shared" si="49"/>
        <v/>
      </c>
      <c r="U299" s="133" t="str">
        <f t="shared" si="49"/>
        <v/>
      </c>
      <c r="V299" s="133" t="str">
        <f t="shared" si="49"/>
        <v/>
      </c>
      <c r="W299" s="134" t="str">
        <f t="shared" si="49"/>
        <v/>
      </c>
      <c r="X299" s="134" t="str">
        <f t="shared" si="49"/>
        <v/>
      </c>
      <c r="Y299" s="134" t="str">
        <f t="shared" si="49"/>
        <v/>
      </c>
      <c r="Z299" s="134" t="str">
        <f t="shared" si="48"/>
        <v/>
      </c>
      <c r="AA299" s="134" t="str">
        <f t="shared" si="48"/>
        <v/>
      </c>
      <c r="AB299" s="134" t="str">
        <f t="shared" si="48"/>
        <v/>
      </c>
      <c r="AC299" s="134" t="str">
        <f t="shared" si="48"/>
        <v/>
      </c>
      <c r="AD299" s="133" t="str">
        <f t="shared" si="48"/>
        <v/>
      </c>
      <c r="AE299" s="133" t="str">
        <f t="shared" si="48"/>
        <v/>
      </c>
      <c r="AF299" s="133" t="str">
        <f t="shared" si="48"/>
        <v/>
      </c>
      <c r="AG299" s="133" t="str">
        <f t="shared" si="48"/>
        <v/>
      </c>
      <c r="AH299" s="133" t="str">
        <f t="shared" si="48"/>
        <v/>
      </c>
      <c r="AI299" s="133" t="str">
        <f t="shared" si="48"/>
        <v/>
      </c>
      <c r="AJ299" s="133" t="str">
        <f t="shared" si="51"/>
        <v/>
      </c>
      <c r="AK299" s="134" t="str">
        <f t="shared" si="51"/>
        <v/>
      </c>
      <c r="AL299" s="134" t="str">
        <f t="shared" si="51"/>
        <v/>
      </c>
      <c r="AM299" s="134" t="str">
        <f t="shared" si="51"/>
        <v/>
      </c>
      <c r="AN299" s="134" t="str">
        <f t="shared" si="51"/>
        <v/>
      </c>
      <c r="AO299" s="134" t="str">
        <f t="shared" si="51"/>
        <v/>
      </c>
      <c r="AP299" s="134" t="str">
        <f t="shared" si="51"/>
        <v/>
      </c>
      <c r="AQ299" s="134" t="str">
        <f t="shared" si="51"/>
        <v/>
      </c>
      <c r="AR299" s="133" t="str">
        <f t="shared" si="51"/>
        <v/>
      </c>
      <c r="AS299" s="133" t="str">
        <f t="shared" si="51"/>
        <v/>
      </c>
      <c r="AT299" s="133" t="str">
        <f t="shared" si="51"/>
        <v/>
      </c>
      <c r="AU299" s="133" t="str">
        <f t="shared" si="51"/>
        <v/>
      </c>
      <c r="AV299" s="133" t="str">
        <f t="shared" si="51"/>
        <v/>
      </c>
      <c r="AW299" s="133" t="str">
        <f t="shared" si="51"/>
        <v/>
      </c>
      <c r="AX299" s="135" t="str">
        <f t="shared" si="51"/>
        <v/>
      </c>
    </row>
    <row r="300" spans="1:50" x14ac:dyDescent="0.25">
      <c r="A300" s="95"/>
      <c r="C300" s="80"/>
      <c r="D300" s="111"/>
      <c r="E300" s="269"/>
      <c r="F300" s="270"/>
      <c r="G300" s="80"/>
      <c r="H300" s="112"/>
      <c r="I300" s="113"/>
      <c r="J300" s="269"/>
      <c r="K300" s="270"/>
      <c r="L300" s="114"/>
      <c r="M300" s="115"/>
      <c r="N300" s="265"/>
      <c r="O300" s="266"/>
      <c r="P300" s="132" t="str">
        <f t="shared" si="49"/>
        <v/>
      </c>
      <c r="Q300" s="133" t="str">
        <f t="shared" si="49"/>
        <v/>
      </c>
      <c r="R300" s="133" t="str">
        <f t="shared" si="49"/>
        <v/>
      </c>
      <c r="S300" s="133" t="str">
        <f t="shared" si="49"/>
        <v/>
      </c>
      <c r="T300" s="133" t="str">
        <f t="shared" si="49"/>
        <v/>
      </c>
      <c r="U300" s="133" t="str">
        <f t="shared" ref="U300:AI324" si="52">IF(AND(U$7&gt;=$M300,U$7&lt;=$N300),IF($L300=100%,$L300,$H300),"")</f>
        <v/>
      </c>
      <c r="V300" s="133" t="str">
        <f t="shared" si="52"/>
        <v/>
      </c>
      <c r="W300" s="134" t="str">
        <f t="shared" si="52"/>
        <v/>
      </c>
      <c r="X300" s="134" t="str">
        <f t="shared" si="52"/>
        <v/>
      </c>
      <c r="Y300" s="134" t="str">
        <f t="shared" si="52"/>
        <v/>
      </c>
      <c r="Z300" s="134" t="str">
        <f t="shared" si="52"/>
        <v/>
      </c>
      <c r="AA300" s="134" t="str">
        <f t="shared" si="52"/>
        <v/>
      </c>
      <c r="AB300" s="134" t="str">
        <f t="shared" si="52"/>
        <v/>
      </c>
      <c r="AC300" s="134" t="str">
        <f t="shared" si="52"/>
        <v/>
      </c>
      <c r="AD300" s="133" t="str">
        <f t="shared" si="52"/>
        <v/>
      </c>
      <c r="AE300" s="133" t="str">
        <f t="shared" si="52"/>
        <v/>
      </c>
      <c r="AF300" s="133" t="str">
        <f t="shared" si="52"/>
        <v/>
      </c>
      <c r="AG300" s="133" t="str">
        <f t="shared" si="52"/>
        <v/>
      </c>
      <c r="AH300" s="133" t="str">
        <f t="shared" si="52"/>
        <v/>
      </c>
      <c r="AI300" s="133" t="str">
        <f t="shared" si="52"/>
        <v/>
      </c>
      <c r="AJ300" s="133" t="str">
        <f t="shared" si="51"/>
        <v/>
      </c>
      <c r="AK300" s="134" t="str">
        <f t="shared" si="51"/>
        <v/>
      </c>
      <c r="AL300" s="134" t="str">
        <f t="shared" si="51"/>
        <v/>
      </c>
      <c r="AM300" s="134" t="str">
        <f t="shared" si="51"/>
        <v/>
      </c>
      <c r="AN300" s="134" t="str">
        <f t="shared" si="51"/>
        <v/>
      </c>
      <c r="AO300" s="134" t="str">
        <f t="shared" si="51"/>
        <v/>
      </c>
      <c r="AP300" s="134" t="str">
        <f t="shared" si="51"/>
        <v/>
      </c>
      <c r="AQ300" s="134" t="str">
        <f t="shared" si="51"/>
        <v/>
      </c>
      <c r="AR300" s="133" t="str">
        <f t="shared" si="51"/>
        <v/>
      </c>
      <c r="AS300" s="133" t="str">
        <f t="shared" si="51"/>
        <v/>
      </c>
      <c r="AT300" s="133" t="str">
        <f t="shared" si="51"/>
        <v/>
      </c>
      <c r="AU300" s="133" t="str">
        <f t="shared" si="51"/>
        <v/>
      </c>
      <c r="AV300" s="133" t="str">
        <f t="shared" si="51"/>
        <v/>
      </c>
      <c r="AW300" s="133" t="str">
        <f t="shared" si="51"/>
        <v/>
      </c>
      <c r="AX300" s="135" t="str">
        <f t="shared" si="51"/>
        <v/>
      </c>
    </row>
    <row r="301" spans="1:50" x14ac:dyDescent="0.25">
      <c r="A301" s="95"/>
      <c r="C301" s="76"/>
      <c r="D301" s="105"/>
      <c r="E301" s="267"/>
      <c r="F301" s="268"/>
      <c r="G301" s="76"/>
      <c r="H301" s="106"/>
      <c r="I301" s="107"/>
      <c r="J301" s="267"/>
      <c r="K301" s="268"/>
      <c r="L301" s="108"/>
      <c r="M301" s="109"/>
      <c r="N301" s="263"/>
      <c r="O301" s="264"/>
      <c r="P301" s="132" t="str">
        <f t="shared" ref="P301:AD325" si="53">IF(AND(P$7&gt;=$M301,P$7&lt;=$N301),IF($L301=100%,$L301,$H301),"")</f>
        <v/>
      </c>
      <c r="Q301" s="133" t="str">
        <f t="shared" si="53"/>
        <v/>
      </c>
      <c r="R301" s="133" t="str">
        <f t="shared" si="53"/>
        <v/>
      </c>
      <c r="S301" s="133" t="str">
        <f t="shared" si="53"/>
        <v/>
      </c>
      <c r="T301" s="133" t="str">
        <f t="shared" si="53"/>
        <v/>
      </c>
      <c r="U301" s="133" t="str">
        <f t="shared" si="53"/>
        <v/>
      </c>
      <c r="V301" s="133" t="str">
        <f t="shared" si="53"/>
        <v/>
      </c>
      <c r="W301" s="134" t="str">
        <f t="shared" si="53"/>
        <v/>
      </c>
      <c r="X301" s="134" t="str">
        <f t="shared" si="53"/>
        <v/>
      </c>
      <c r="Y301" s="134" t="str">
        <f t="shared" si="53"/>
        <v/>
      </c>
      <c r="Z301" s="134" t="str">
        <f t="shared" si="52"/>
        <v/>
      </c>
      <c r="AA301" s="134" t="str">
        <f t="shared" si="52"/>
        <v/>
      </c>
      <c r="AB301" s="134" t="str">
        <f t="shared" si="52"/>
        <v/>
      </c>
      <c r="AC301" s="134" t="str">
        <f t="shared" si="52"/>
        <v/>
      </c>
      <c r="AD301" s="133" t="str">
        <f t="shared" si="52"/>
        <v/>
      </c>
      <c r="AE301" s="133" t="str">
        <f t="shared" si="52"/>
        <v/>
      </c>
      <c r="AF301" s="133" t="str">
        <f t="shared" si="52"/>
        <v/>
      </c>
      <c r="AG301" s="133" t="str">
        <f t="shared" si="52"/>
        <v/>
      </c>
      <c r="AH301" s="133" t="str">
        <f t="shared" si="52"/>
        <v/>
      </c>
      <c r="AI301" s="133" t="str">
        <f t="shared" si="52"/>
        <v/>
      </c>
      <c r="AJ301" s="133" t="str">
        <f t="shared" si="51"/>
        <v/>
      </c>
      <c r="AK301" s="134" t="str">
        <f t="shared" si="51"/>
        <v/>
      </c>
      <c r="AL301" s="134" t="str">
        <f t="shared" si="51"/>
        <v/>
      </c>
      <c r="AM301" s="134" t="str">
        <f t="shared" si="51"/>
        <v/>
      </c>
      <c r="AN301" s="134" t="str">
        <f t="shared" si="51"/>
        <v/>
      </c>
      <c r="AO301" s="134" t="str">
        <f t="shared" si="51"/>
        <v/>
      </c>
      <c r="AP301" s="134" t="str">
        <f t="shared" si="51"/>
        <v/>
      </c>
      <c r="AQ301" s="134" t="str">
        <f t="shared" si="51"/>
        <v/>
      </c>
      <c r="AR301" s="133" t="str">
        <f t="shared" si="51"/>
        <v/>
      </c>
      <c r="AS301" s="133" t="str">
        <f t="shared" si="51"/>
        <v/>
      </c>
      <c r="AT301" s="133" t="str">
        <f t="shared" si="51"/>
        <v/>
      </c>
      <c r="AU301" s="133" t="str">
        <f t="shared" si="51"/>
        <v/>
      </c>
      <c r="AV301" s="133" t="str">
        <f t="shared" si="51"/>
        <v/>
      </c>
      <c r="AW301" s="133" t="str">
        <f t="shared" si="51"/>
        <v/>
      </c>
      <c r="AX301" s="135" t="str">
        <f t="shared" si="51"/>
        <v/>
      </c>
    </row>
    <row r="302" spans="1:50" x14ac:dyDescent="0.25">
      <c r="A302" s="95"/>
      <c r="C302" s="80"/>
      <c r="D302" s="111"/>
      <c r="E302" s="269"/>
      <c r="F302" s="270"/>
      <c r="G302" s="80"/>
      <c r="H302" s="112"/>
      <c r="I302" s="113"/>
      <c r="J302" s="269"/>
      <c r="K302" s="270"/>
      <c r="L302" s="114"/>
      <c r="M302" s="115"/>
      <c r="N302" s="265"/>
      <c r="O302" s="266"/>
      <c r="P302" s="132" t="str">
        <f t="shared" si="53"/>
        <v/>
      </c>
      <c r="Q302" s="133" t="str">
        <f t="shared" si="53"/>
        <v/>
      </c>
      <c r="R302" s="133" t="str">
        <f t="shared" si="53"/>
        <v/>
      </c>
      <c r="S302" s="133" t="str">
        <f t="shared" si="53"/>
        <v/>
      </c>
      <c r="T302" s="133" t="str">
        <f t="shared" si="53"/>
        <v/>
      </c>
      <c r="U302" s="133" t="str">
        <f t="shared" si="53"/>
        <v/>
      </c>
      <c r="V302" s="133" t="str">
        <f t="shared" si="53"/>
        <v/>
      </c>
      <c r="W302" s="134" t="str">
        <f t="shared" si="53"/>
        <v/>
      </c>
      <c r="X302" s="134" t="str">
        <f t="shared" si="53"/>
        <v/>
      </c>
      <c r="Y302" s="134" t="str">
        <f t="shared" si="53"/>
        <v/>
      </c>
      <c r="Z302" s="134" t="str">
        <f t="shared" si="52"/>
        <v/>
      </c>
      <c r="AA302" s="134" t="str">
        <f t="shared" si="52"/>
        <v/>
      </c>
      <c r="AB302" s="134" t="str">
        <f t="shared" si="52"/>
        <v/>
      </c>
      <c r="AC302" s="134" t="str">
        <f t="shared" si="52"/>
        <v/>
      </c>
      <c r="AD302" s="133" t="str">
        <f t="shared" si="52"/>
        <v/>
      </c>
      <c r="AE302" s="133" t="str">
        <f t="shared" si="52"/>
        <v/>
      </c>
      <c r="AF302" s="133" t="str">
        <f t="shared" si="52"/>
        <v/>
      </c>
      <c r="AG302" s="133" t="str">
        <f t="shared" si="52"/>
        <v/>
      </c>
      <c r="AH302" s="133" t="str">
        <f t="shared" si="52"/>
        <v/>
      </c>
      <c r="AI302" s="133" t="str">
        <f t="shared" si="52"/>
        <v/>
      </c>
      <c r="AJ302" s="133" t="str">
        <f t="shared" si="51"/>
        <v/>
      </c>
      <c r="AK302" s="134" t="str">
        <f t="shared" si="51"/>
        <v/>
      </c>
      <c r="AL302" s="134" t="str">
        <f t="shared" si="51"/>
        <v/>
      </c>
      <c r="AM302" s="134" t="str">
        <f t="shared" si="51"/>
        <v/>
      </c>
      <c r="AN302" s="134" t="str">
        <f t="shared" si="51"/>
        <v/>
      </c>
      <c r="AO302" s="134" t="str">
        <f t="shared" si="51"/>
        <v/>
      </c>
      <c r="AP302" s="134" t="str">
        <f t="shared" si="51"/>
        <v/>
      </c>
      <c r="AQ302" s="134" t="str">
        <f t="shared" si="51"/>
        <v/>
      </c>
      <c r="AR302" s="133" t="str">
        <f t="shared" si="51"/>
        <v/>
      </c>
      <c r="AS302" s="133" t="str">
        <f t="shared" si="51"/>
        <v/>
      </c>
      <c r="AT302" s="133" t="str">
        <f t="shared" si="51"/>
        <v/>
      </c>
      <c r="AU302" s="133" t="str">
        <f t="shared" si="51"/>
        <v/>
      </c>
      <c r="AV302" s="133" t="str">
        <f t="shared" si="51"/>
        <v/>
      </c>
      <c r="AW302" s="133" t="str">
        <f t="shared" si="51"/>
        <v/>
      </c>
      <c r="AX302" s="135" t="str">
        <f t="shared" si="51"/>
        <v/>
      </c>
    </row>
    <row r="303" spans="1:50" x14ac:dyDescent="0.25">
      <c r="A303" s="95"/>
      <c r="C303" s="76"/>
      <c r="D303" s="105"/>
      <c r="E303" s="267"/>
      <c r="F303" s="268"/>
      <c r="G303" s="76"/>
      <c r="H303" s="106"/>
      <c r="I303" s="107"/>
      <c r="J303" s="267"/>
      <c r="K303" s="268"/>
      <c r="L303" s="108"/>
      <c r="M303" s="109"/>
      <c r="N303" s="263"/>
      <c r="O303" s="264"/>
      <c r="P303" s="132" t="str">
        <f t="shared" si="53"/>
        <v/>
      </c>
      <c r="Q303" s="133" t="str">
        <f t="shared" si="53"/>
        <v/>
      </c>
      <c r="R303" s="133" t="str">
        <f t="shared" si="53"/>
        <v/>
      </c>
      <c r="S303" s="133" t="str">
        <f t="shared" si="53"/>
        <v/>
      </c>
      <c r="T303" s="133" t="str">
        <f t="shared" si="53"/>
        <v/>
      </c>
      <c r="U303" s="133" t="str">
        <f t="shared" si="53"/>
        <v/>
      </c>
      <c r="V303" s="133" t="str">
        <f t="shared" si="53"/>
        <v/>
      </c>
      <c r="W303" s="134" t="str">
        <f t="shared" si="53"/>
        <v/>
      </c>
      <c r="X303" s="134" t="str">
        <f t="shared" si="53"/>
        <v/>
      </c>
      <c r="Y303" s="134" t="str">
        <f t="shared" si="53"/>
        <v/>
      </c>
      <c r="Z303" s="134" t="str">
        <f t="shared" si="52"/>
        <v/>
      </c>
      <c r="AA303" s="134" t="str">
        <f t="shared" si="52"/>
        <v/>
      </c>
      <c r="AB303" s="134" t="str">
        <f t="shared" si="52"/>
        <v/>
      </c>
      <c r="AC303" s="134" t="str">
        <f t="shared" si="52"/>
        <v/>
      </c>
      <c r="AD303" s="133" t="str">
        <f t="shared" si="52"/>
        <v/>
      </c>
      <c r="AE303" s="133" t="str">
        <f t="shared" si="52"/>
        <v/>
      </c>
      <c r="AF303" s="133" t="str">
        <f t="shared" si="52"/>
        <v/>
      </c>
      <c r="AG303" s="133" t="str">
        <f t="shared" si="52"/>
        <v/>
      </c>
      <c r="AH303" s="133" t="str">
        <f t="shared" si="52"/>
        <v/>
      </c>
      <c r="AI303" s="133" t="str">
        <f t="shared" si="52"/>
        <v/>
      </c>
      <c r="AJ303" s="133" t="str">
        <f t="shared" si="51"/>
        <v/>
      </c>
      <c r="AK303" s="134" t="str">
        <f t="shared" si="51"/>
        <v/>
      </c>
      <c r="AL303" s="134" t="str">
        <f t="shared" si="51"/>
        <v/>
      </c>
      <c r="AM303" s="134" t="str">
        <f t="shared" si="51"/>
        <v/>
      </c>
      <c r="AN303" s="134" t="str">
        <f t="shared" si="51"/>
        <v/>
      </c>
      <c r="AO303" s="134" t="str">
        <f t="shared" si="51"/>
        <v/>
      </c>
      <c r="AP303" s="134" t="str">
        <f t="shared" si="51"/>
        <v/>
      </c>
      <c r="AQ303" s="134" t="str">
        <f t="shared" si="51"/>
        <v/>
      </c>
      <c r="AR303" s="133" t="str">
        <f t="shared" si="51"/>
        <v/>
      </c>
      <c r="AS303" s="133" t="str">
        <f t="shared" si="51"/>
        <v/>
      </c>
      <c r="AT303" s="133" t="str">
        <f t="shared" si="51"/>
        <v/>
      </c>
      <c r="AU303" s="133" t="str">
        <f t="shared" si="51"/>
        <v/>
      </c>
      <c r="AV303" s="133" t="str">
        <f t="shared" si="51"/>
        <v/>
      </c>
      <c r="AW303" s="133" t="str">
        <f t="shared" si="51"/>
        <v/>
      </c>
      <c r="AX303" s="135" t="str">
        <f t="shared" si="51"/>
        <v/>
      </c>
    </row>
    <row r="304" spans="1:50" x14ac:dyDescent="0.25">
      <c r="A304" s="95"/>
      <c r="C304" s="80"/>
      <c r="D304" s="111"/>
      <c r="E304" s="269"/>
      <c r="F304" s="270"/>
      <c r="G304" s="80"/>
      <c r="H304" s="112"/>
      <c r="I304" s="113"/>
      <c r="J304" s="269"/>
      <c r="K304" s="270"/>
      <c r="L304" s="114"/>
      <c r="M304" s="115"/>
      <c r="N304" s="265"/>
      <c r="O304" s="266"/>
      <c r="P304" s="132" t="str">
        <f t="shared" si="53"/>
        <v/>
      </c>
      <c r="Q304" s="133" t="str">
        <f t="shared" si="53"/>
        <v/>
      </c>
      <c r="R304" s="133" t="str">
        <f t="shared" si="53"/>
        <v/>
      </c>
      <c r="S304" s="133" t="str">
        <f t="shared" si="53"/>
        <v/>
      </c>
      <c r="T304" s="133" t="str">
        <f t="shared" si="53"/>
        <v/>
      </c>
      <c r="U304" s="133" t="str">
        <f t="shared" si="53"/>
        <v/>
      </c>
      <c r="V304" s="133" t="str">
        <f t="shared" si="53"/>
        <v/>
      </c>
      <c r="W304" s="134" t="str">
        <f t="shared" si="53"/>
        <v/>
      </c>
      <c r="X304" s="134" t="str">
        <f t="shared" si="53"/>
        <v/>
      </c>
      <c r="Y304" s="134" t="str">
        <f t="shared" si="53"/>
        <v/>
      </c>
      <c r="Z304" s="134" t="str">
        <f t="shared" si="52"/>
        <v/>
      </c>
      <c r="AA304" s="134" t="str">
        <f t="shared" si="52"/>
        <v/>
      </c>
      <c r="AB304" s="134" t="str">
        <f t="shared" si="52"/>
        <v/>
      </c>
      <c r="AC304" s="134" t="str">
        <f t="shared" si="52"/>
        <v/>
      </c>
      <c r="AD304" s="133" t="str">
        <f t="shared" si="52"/>
        <v/>
      </c>
      <c r="AE304" s="133" t="str">
        <f t="shared" si="52"/>
        <v/>
      </c>
      <c r="AF304" s="133" t="str">
        <f t="shared" si="52"/>
        <v/>
      </c>
      <c r="AG304" s="133" t="str">
        <f t="shared" si="52"/>
        <v/>
      </c>
      <c r="AH304" s="133" t="str">
        <f t="shared" si="52"/>
        <v/>
      </c>
      <c r="AI304" s="133" t="str">
        <f t="shared" si="52"/>
        <v/>
      </c>
      <c r="AJ304" s="133" t="str">
        <f t="shared" si="51"/>
        <v/>
      </c>
      <c r="AK304" s="134" t="str">
        <f t="shared" si="51"/>
        <v/>
      </c>
      <c r="AL304" s="134" t="str">
        <f t="shared" si="51"/>
        <v/>
      </c>
      <c r="AM304" s="134" t="str">
        <f t="shared" si="51"/>
        <v/>
      </c>
      <c r="AN304" s="134" t="str">
        <f t="shared" si="51"/>
        <v/>
      </c>
      <c r="AO304" s="134" t="str">
        <f t="shared" si="51"/>
        <v/>
      </c>
      <c r="AP304" s="134" t="str">
        <f t="shared" si="51"/>
        <v/>
      </c>
      <c r="AQ304" s="134" t="str">
        <f t="shared" si="51"/>
        <v/>
      </c>
      <c r="AR304" s="133" t="str">
        <f t="shared" si="51"/>
        <v/>
      </c>
      <c r="AS304" s="133" t="str">
        <f t="shared" si="51"/>
        <v/>
      </c>
      <c r="AT304" s="133" t="str">
        <f t="shared" si="51"/>
        <v/>
      </c>
      <c r="AU304" s="133" t="str">
        <f t="shared" si="51"/>
        <v/>
      </c>
      <c r="AV304" s="133" t="str">
        <f t="shared" si="51"/>
        <v/>
      </c>
      <c r="AW304" s="133" t="str">
        <f t="shared" si="51"/>
        <v/>
      </c>
      <c r="AX304" s="135" t="str">
        <f t="shared" si="51"/>
        <v/>
      </c>
    </row>
    <row r="305" spans="1:50" x14ac:dyDescent="0.25">
      <c r="A305" s="95"/>
      <c r="C305" s="76"/>
      <c r="D305" s="105"/>
      <c r="E305" s="267"/>
      <c r="F305" s="268"/>
      <c r="G305" s="76"/>
      <c r="H305" s="106"/>
      <c r="I305" s="107"/>
      <c r="J305" s="267"/>
      <c r="K305" s="268"/>
      <c r="L305" s="108"/>
      <c r="M305" s="109"/>
      <c r="N305" s="263"/>
      <c r="O305" s="264"/>
      <c r="P305" s="132" t="str">
        <f t="shared" si="53"/>
        <v/>
      </c>
      <c r="Q305" s="133" t="str">
        <f t="shared" si="53"/>
        <v/>
      </c>
      <c r="R305" s="133" t="str">
        <f t="shared" si="53"/>
        <v/>
      </c>
      <c r="S305" s="133" t="str">
        <f t="shared" si="53"/>
        <v/>
      </c>
      <c r="T305" s="133" t="str">
        <f t="shared" si="53"/>
        <v/>
      </c>
      <c r="U305" s="133" t="str">
        <f t="shared" si="53"/>
        <v/>
      </c>
      <c r="V305" s="133" t="str">
        <f t="shared" si="53"/>
        <v/>
      </c>
      <c r="W305" s="134" t="str">
        <f t="shared" si="53"/>
        <v/>
      </c>
      <c r="X305" s="134" t="str">
        <f t="shared" si="53"/>
        <v/>
      </c>
      <c r="Y305" s="134" t="str">
        <f t="shared" si="53"/>
        <v/>
      </c>
      <c r="Z305" s="134" t="str">
        <f t="shared" si="52"/>
        <v/>
      </c>
      <c r="AA305" s="134" t="str">
        <f t="shared" si="52"/>
        <v/>
      </c>
      <c r="AB305" s="134" t="str">
        <f t="shared" si="52"/>
        <v/>
      </c>
      <c r="AC305" s="134" t="str">
        <f t="shared" si="52"/>
        <v/>
      </c>
      <c r="AD305" s="133" t="str">
        <f t="shared" si="52"/>
        <v/>
      </c>
      <c r="AE305" s="133" t="str">
        <f t="shared" si="52"/>
        <v/>
      </c>
      <c r="AF305" s="133" t="str">
        <f t="shared" si="52"/>
        <v/>
      </c>
      <c r="AG305" s="133" t="str">
        <f t="shared" si="52"/>
        <v/>
      </c>
      <c r="AH305" s="133" t="str">
        <f t="shared" si="52"/>
        <v/>
      </c>
      <c r="AI305" s="133" t="str">
        <f t="shared" si="52"/>
        <v/>
      </c>
      <c r="AJ305" s="133" t="str">
        <f t="shared" si="51"/>
        <v/>
      </c>
      <c r="AK305" s="134" t="str">
        <f t="shared" si="51"/>
        <v/>
      </c>
      <c r="AL305" s="134" t="str">
        <f t="shared" si="51"/>
        <v/>
      </c>
      <c r="AM305" s="134" t="str">
        <f t="shared" si="51"/>
        <v/>
      </c>
      <c r="AN305" s="134" t="str">
        <f t="shared" si="51"/>
        <v/>
      </c>
      <c r="AO305" s="134" t="str">
        <f t="shared" si="51"/>
        <v/>
      </c>
      <c r="AP305" s="134" t="str">
        <f t="shared" si="51"/>
        <v/>
      </c>
      <c r="AQ305" s="134" t="str">
        <f t="shared" si="51"/>
        <v/>
      </c>
      <c r="AR305" s="133" t="str">
        <f t="shared" si="51"/>
        <v/>
      </c>
      <c r="AS305" s="133" t="str">
        <f t="shared" si="51"/>
        <v/>
      </c>
      <c r="AT305" s="133" t="str">
        <f t="shared" si="51"/>
        <v/>
      </c>
      <c r="AU305" s="133" t="str">
        <f t="shared" si="51"/>
        <v/>
      </c>
      <c r="AV305" s="133" t="str">
        <f t="shared" si="51"/>
        <v/>
      </c>
      <c r="AW305" s="133" t="str">
        <f t="shared" si="51"/>
        <v/>
      </c>
      <c r="AX305" s="135" t="str">
        <f t="shared" si="51"/>
        <v/>
      </c>
    </row>
    <row r="306" spans="1:50" x14ac:dyDescent="0.25">
      <c r="A306" s="95"/>
      <c r="C306" s="80"/>
      <c r="D306" s="111"/>
      <c r="E306" s="269"/>
      <c r="F306" s="270"/>
      <c r="G306" s="80"/>
      <c r="H306" s="112"/>
      <c r="I306" s="113"/>
      <c r="J306" s="269"/>
      <c r="K306" s="270"/>
      <c r="L306" s="114"/>
      <c r="M306" s="115"/>
      <c r="N306" s="265"/>
      <c r="O306" s="266"/>
      <c r="P306" s="132" t="str">
        <f t="shared" si="53"/>
        <v/>
      </c>
      <c r="Q306" s="133" t="str">
        <f t="shared" si="53"/>
        <v/>
      </c>
      <c r="R306" s="133" t="str">
        <f t="shared" si="53"/>
        <v/>
      </c>
      <c r="S306" s="133" t="str">
        <f t="shared" si="53"/>
        <v/>
      </c>
      <c r="T306" s="133" t="str">
        <f t="shared" si="53"/>
        <v/>
      </c>
      <c r="U306" s="133" t="str">
        <f t="shared" si="53"/>
        <v/>
      </c>
      <c r="V306" s="133" t="str">
        <f t="shared" si="53"/>
        <v/>
      </c>
      <c r="W306" s="134" t="str">
        <f t="shared" si="53"/>
        <v/>
      </c>
      <c r="X306" s="134" t="str">
        <f t="shared" si="53"/>
        <v/>
      </c>
      <c r="Y306" s="134" t="str">
        <f t="shared" si="53"/>
        <v/>
      </c>
      <c r="Z306" s="134" t="str">
        <f t="shared" si="52"/>
        <v/>
      </c>
      <c r="AA306" s="134" t="str">
        <f t="shared" si="52"/>
        <v/>
      </c>
      <c r="AB306" s="134" t="str">
        <f t="shared" si="52"/>
        <v/>
      </c>
      <c r="AC306" s="134" t="str">
        <f t="shared" si="52"/>
        <v/>
      </c>
      <c r="AD306" s="133" t="str">
        <f t="shared" si="52"/>
        <v/>
      </c>
      <c r="AE306" s="133" t="str">
        <f t="shared" si="52"/>
        <v/>
      </c>
      <c r="AF306" s="133" t="str">
        <f t="shared" si="52"/>
        <v/>
      </c>
      <c r="AG306" s="133" t="str">
        <f t="shared" si="52"/>
        <v/>
      </c>
      <c r="AH306" s="133" t="str">
        <f t="shared" si="52"/>
        <v/>
      </c>
      <c r="AI306" s="133" t="str">
        <f t="shared" si="52"/>
        <v/>
      </c>
      <c r="AJ306" s="133" t="str">
        <f t="shared" si="51"/>
        <v/>
      </c>
      <c r="AK306" s="134" t="str">
        <f t="shared" si="51"/>
        <v/>
      </c>
      <c r="AL306" s="134" t="str">
        <f t="shared" si="51"/>
        <v/>
      </c>
      <c r="AM306" s="134" t="str">
        <f t="shared" si="51"/>
        <v/>
      </c>
      <c r="AN306" s="134" t="str">
        <f t="shared" si="51"/>
        <v/>
      </c>
      <c r="AO306" s="134" t="str">
        <f t="shared" si="51"/>
        <v/>
      </c>
      <c r="AP306" s="134" t="str">
        <f t="shared" si="51"/>
        <v/>
      </c>
      <c r="AQ306" s="134" t="str">
        <f t="shared" si="51"/>
        <v/>
      </c>
      <c r="AR306" s="133" t="str">
        <f t="shared" si="51"/>
        <v/>
      </c>
      <c r="AS306" s="133" t="str">
        <f t="shared" si="51"/>
        <v/>
      </c>
      <c r="AT306" s="133" t="str">
        <f t="shared" si="51"/>
        <v/>
      </c>
      <c r="AU306" s="133" t="str">
        <f t="shared" si="51"/>
        <v/>
      </c>
      <c r="AV306" s="133" t="str">
        <f t="shared" si="51"/>
        <v/>
      </c>
      <c r="AW306" s="133" t="str">
        <f t="shared" si="51"/>
        <v/>
      </c>
      <c r="AX306" s="135" t="str">
        <f t="shared" si="51"/>
        <v/>
      </c>
    </row>
    <row r="307" spans="1:50" x14ac:dyDescent="0.25">
      <c r="A307" s="95"/>
      <c r="C307" s="76"/>
      <c r="D307" s="105"/>
      <c r="E307" s="267"/>
      <c r="F307" s="268"/>
      <c r="G307" s="76"/>
      <c r="H307" s="106"/>
      <c r="I307" s="107"/>
      <c r="J307" s="267"/>
      <c r="K307" s="268"/>
      <c r="L307" s="108"/>
      <c r="M307" s="109"/>
      <c r="N307" s="263"/>
      <c r="O307" s="264"/>
      <c r="P307" s="132" t="str">
        <f t="shared" si="53"/>
        <v/>
      </c>
      <c r="Q307" s="133" t="str">
        <f t="shared" si="53"/>
        <v/>
      </c>
      <c r="R307" s="133" t="str">
        <f t="shared" si="53"/>
        <v/>
      </c>
      <c r="S307" s="133" t="str">
        <f t="shared" si="53"/>
        <v/>
      </c>
      <c r="T307" s="133" t="str">
        <f t="shared" si="53"/>
        <v/>
      </c>
      <c r="U307" s="133" t="str">
        <f t="shared" si="53"/>
        <v/>
      </c>
      <c r="V307" s="133" t="str">
        <f t="shared" si="53"/>
        <v/>
      </c>
      <c r="W307" s="134" t="str">
        <f t="shared" si="53"/>
        <v/>
      </c>
      <c r="X307" s="134" t="str">
        <f t="shared" si="53"/>
        <v/>
      </c>
      <c r="Y307" s="134" t="str">
        <f t="shared" si="53"/>
        <v/>
      </c>
      <c r="Z307" s="134" t="str">
        <f t="shared" si="52"/>
        <v/>
      </c>
      <c r="AA307" s="134" t="str">
        <f t="shared" si="52"/>
        <v/>
      </c>
      <c r="AB307" s="134" t="str">
        <f t="shared" si="52"/>
        <v/>
      </c>
      <c r="AC307" s="134" t="str">
        <f t="shared" si="52"/>
        <v/>
      </c>
      <c r="AD307" s="133" t="str">
        <f t="shared" si="52"/>
        <v/>
      </c>
      <c r="AE307" s="133" t="str">
        <f t="shared" si="52"/>
        <v/>
      </c>
      <c r="AF307" s="133" t="str">
        <f t="shared" si="52"/>
        <v/>
      </c>
      <c r="AG307" s="133" t="str">
        <f t="shared" si="52"/>
        <v/>
      </c>
      <c r="AH307" s="133" t="str">
        <f t="shared" si="52"/>
        <v/>
      </c>
      <c r="AI307" s="133" t="str">
        <f t="shared" si="52"/>
        <v/>
      </c>
      <c r="AJ307" s="133" t="str">
        <f t="shared" si="51"/>
        <v/>
      </c>
      <c r="AK307" s="134" t="str">
        <f t="shared" si="51"/>
        <v/>
      </c>
      <c r="AL307" s="134" t="str">
        <f t="shared" si="51"/>
        <v/>
      </c>
      <c r="AM307" s="134" t="str">
        <f t="shared" si="51"/>
        <v/>
      </c>
      <c r="AN307" s="134" t="str">
        <f t="shared" si="51"/>
        <v/>
      </c>
      <c r="AO307" s="134" t="str">
        <f t="shared" si="51"/>
        <v/>
      </c>
      <c r="AP307" s="134" t="str">
        <f t="shared" si="51"/>
        <v/>
      </c>
      <c r="AQ307" s="134" t="str">
        <f t="shared" si="51"/>
        <v/>
      </c>
      <c r="AR307" s="133" t="str">
        <f t="shared" si="51"/>
        <v/>
      </c>
      <c r="AS307" s="133" t="str">
        <f t="shared" si="51"/>
        <v/>
      </c>
      <c r="AT307" s="133" t="str">
        <f t="shared" si="51"/>
        <v/>
      </c>
      <c r="AU307" s="133" t="str">
        <f t="shared" si="51"/>
        <v/>
      </c>
      <c r="AV307" s="133" t="str">
        <f t="shared" si="51"/>
        <v/>
      </c>
      <c r="AW307" s="133" t="str">
        <f t="shared" si="51"/>
        <v/>
      </c>
      <c r="AX307" s="135" t="str">
        <f t="shared" si="51"/>
        <v/>
      </c>
    </row>
    <row r="308" spans="1:50" x14ac:dyDescent="0.25">
      <c r="A308" s="95"/>
      <c r="C308" s="80"/>
      <c r="D308" s="111"/>
      <c r="E308" s="269"/>
      <c r="F308" s="270"/>
      <c r="G308" s="80"/>
      <c r="H308" s="112"/>
      <c r="I308" s="113"/>
      <c r="J308" s="269"/>
      <c r="K308" s="270"/>
      <c r="L308" s="114"/>
      <c r="M308" s="115"/>
      <c r="N308" s="265"/>
      <c r="O308" s="266"/>
      <c r="P308" s="132" t="str">
        <f t="shared" si="53"/>
        <v/>
      </c>
      <c r="Q308" s="133" t="str">
        <f t="shared" si="53"/>
        <v/>
      </c>
      <c r="R308" s="133" t="str">
        <f t="shared" si="53"/>
        <v/>
      </c>
      <c r="S308" s="133" t="str">
        <f t="shared" si="53"/>
        <v/>
      </c>
      <c r="T308" s="133" t="str">
        <f t="shared" si="53"/>
        <v/>
      </c>
      <c r="U308" s="133" t="str">
        <f t="shared" si="53"/>
        <v/>
      </c>
      <c r="V308" s="133" t="str">
        <f t="shared" si="53"/>
        <v/>
      </c>
      <c r="W308" s="134" t="str">
        <f t="shared" si="53"/>
        <v/>
      </c>
      <c r="X308" s="134" t="str">
        <f t="shared" si="53"/>
        <v/>
      </c>
      <c r="Y308" s="134" t="str">
        <f t="shared" si="53"/>
        <v/>
      </c>
      <c r="Z308" s="134" t="str">
        <f t="shared" si="52"/>
        <v/>
      </c>
      <c r="AA308" s="134" t="str">
        <f t="shared" si="52"/>
        <v/>
      </c>
      <c r="AB308" s="134" t="str">
        <f t="shared" si="52"/>
        <v/>
      </c>
      <c r="AC308" s="134" t="str">
        <f t="shared" si="52"/>
        <v/>
      </c>
      <c r="AD308" s="133" t="str">
        <f t="shared" si="52"/>
        <v/>
      </c>
      <c r="AE308" s="133" t="str">
        <f t="shared" si="52"/>
        <v/>
      </c>
      <c r="AF308" s="133" t="str">
        <f t="shared" si="52"/>
        <v/>
      </c>
      <c r="AG308" s="133" t="str">
        <f t="shared" si="52"/>
        <v/>
      </c>
      <c r="AH308" s="133" t="str">
        <f t="shared" si="52"/>
        <v/>
      </c>
      <c r="AI308" s="133" t="str">
        <f t="shared" si="52"/>
        <v/>
      </c>
      <c r="AJ308" s="133" t="str">
        <f t="shared" si="51"/>
        <v/>
      </c>
      <c r="AK308" s="134" t="str">
        <f t="shared" si="51"/>
        <v/>
      </c>
      <c r="AL308" s="134" t="str">
        <f t="shared" si="51"/>
        <v/>
      </c>
      <c r="AM308" s="134" t="str">
        <f t="shared" si="51"/>
        <v/>
      </c>
      <c r="AN308" s="134" t="str">
        <f t="shared" si="51"/>
        <v/>
      </c>
      <c r="AO308" s="134" t="str">
        <f t="shared" si="51"/>
        <v/>
      </c>
      <c r="AP308" s="134" t="str">
        <f t="shared" si="51"/>
        <v/>
      </c>
      <c r="AQ308" s="134" t="str">
        <f t="shared" si="51"/>
        <v/>
      </c>
      <c r="AR308" s="133" t="str">
        <f t="shared" si="51"/>
        <v/>
      </c>
      <c r="AS308" s="133" t="str">
        <f t="shared" si="51"/>
        <v/>
      </c>
      <c r="AT308" s="133" t="str">
        <f t="shared" si="51"/>
        <v/>
      </c>
      <c r="AU308" s="133" t="str">
        <f t="shared" si="51"/>
        <v/>
      </c>
      <c r="AV308" s="133" t="str">
        <f t="shared" si="51"/>
        <v/>
      </c>
      <c r="AW308" s="133" t="str">
        <f t="shared" si="51"/>
        <v/>
      </c>
      <c r="AX308" s="135" t="str">
        <f t="shared" si="51"/>
        <v/>
      </c>
    </row>
    <row r="309" spans="1:50" x14ac:dyDescent="0.25">
      <c r="A309" s="95"/>
      <c r="C309" s="76"/>
      <c r="D309" s="105"/>
      <c r="E309" s="267"/>
      <c r="F309" s="268"/>
      <c r="G309" s="76"/>
      <c r="H309" s="106"/>
      <c r="I309" s="107"/>
      <c r="J309" s="267"/>
      <c r="K309" s="268"/>
      <c r="L309" s="108"/>
      <c r="M309" s="109"/>
      <c r="N309" s="263"/>
      <c r="O309" s="264"/>
      <c r="P309" s="132" t="str">
        <f t="shared" si="53"/>
        <v/>
      </c>
      <c r="Q309" s="133" t="str">
        <f t="shared" si="53"/>
        <v/>
      </c>
      <c r="R309" s="133" t="str">
        <f t="shared" si="53"/>
        <v/>
      </c>
      <c r="S309" s="133" t="str">
        <f t="shared" si="53"/>
        <v/>
      </c>
      <c r="T309" s="133" t="str">
        <f t="shared" si="53"/>
        <v/>
      </c>
      <c r="U309" s="133" t="str">
        <f t="shared" si="53"/>
        <v/>
      </c>
      <c r="V309" s="133" t="str">
        <f t="shared" si="53"/>
        <v/>
      </c>
      <c r="W309" s="134" t="str">
        <f t="shared" si="53"/>
        <v/>
      </c>
      <c r="X309" s="134" t="str">
        <f t="shared" si="53"/>
        <v/>
      </c>
      <c r="Y309" s="134" t="str">
        <f t="shared" si="53"/>
        <v/>
      </c>
      <c r="Z309" s="134" t="str">
        <f t="shared" si="52"/>
        <v/>
      </c>
      <c r="AA309" s="134" t="str">
        <f t="shared" si="52"/>
        <v/>
      </c>
      <c r="AB309" s="134" t="str">
        <f t="shared" si="52"/>
        <v/>
      </c>
      <c r="AC309" s="134" t="str">
        <f t="shared" si="52"/>
        <v/>
      </c>
      <c r="AD309" s="133" t="str">
        <f t="shared" si="52"/>
        <v/>
      </c>
      <c r="AE309" s="133" t="str">
        <f t="shared" si="52"/>
        <v/>
      </c>
      <c r="AF309" s="133" t="str">
        <f t="shared" si="52"/>
        <v/>
      </c>
      <c r="AG309" s="133" t="str">
        <f t="shared" si="52"/>
        <v/>
      </c>
      <c r="AH309" s="133" t="str">
        <f t="shared" si="52"/>
        <v/>
      </c>
      <c r="AI309" s="133" t="str">
        <f t="shared" si="52"/>
        <v/>
      </c>
      <c r="AJ309" s="133" t="str">
        <f t="shared" si="51"/>
        <v/>
      </c>
      <c r="AK309" s="134" t="str">
        <f t="shared" si="51"/>
        <v/>
      </c>
      <c r="AL309" s="134" t="str">
        <f t="shared" si="51"/>
        <v/>
      </c>
      <c r="AM309" s="134" t="str">
        <f t="shared" si="51"/>
        <v/>
      </c>
      <c r="AN309" s="134" t="str">
        <f t="shared" si="51"/>
        <v/>
      </c>
      <c r="AO309" s="134" t="str">
        <f t="shared" si="51"/>
        <v/>
      </c>
      <c r="AP309" s="134" t="str">
        <f t="shared" si="51"/>
        <v/>
      </c>
      <c r="AQ309" s="134" t="str">
        <f t="shared" si="51"/>
        <v/>
      </c>
      <c r="AR309" s="133" t="str">
        <f t="shared" si="51"/>
        <v/>
      </c>
      <c r="AS309" s="133" t="str">
        <f t="shared" si="51"/>
        <v/>
      </c>
      <c r="AT309" s="133" t="str">
        <f t="shared" si="51"/>
        <v/>
      </c>
      <c r="AU309" s="133" t="str">
        <f t="shared" si="51"/>
        <v/>
      </c>
      <c r="AV309" s="133" t="str">
        <f t="shared" si="51"/>
        <v/>
      </c>
      <c r="AW309" s="133" t="str">
        <f t="shared" si="51"/>
        <v/>
      </c>
      <c r="AX309" s="135" t="str">
        <f t="shared" si="51"/>
        <v/>
      </c>
    </row>
    <row r="310" spans="1:50" x14ac:dyDescent="0.25">
      <c r="A310" s="95"/>
      <c r="C310" s="80"/>
      <c r="D310" s="111"/>
      <c r="E310" s="269"/>
      <c r="F310" s="270"/>
      <c r="G310" s="80"/>
      <c r="H310" s="112"/>
      <c r="I310" s="113"/>
      <c r="J310" s="269"/>
      <c r="K310" s="270"/>
      <c r="L310" s="114"/>
      <c r="M310" s="115"/>
      <c r="N310" s="265"/>
      <c r="O310" s="266"/>
      <c r="P310" s="132" t="str">
        <f t="shared" si="53"/>
        <v/>
      </c>
      <c r="Q310" s="133" t="str">
        <f t="shared" si="53"/>
        <v/>
      </c>
      <c r="R310" s="133" t="str">
        <f t="shared" si="53"/>
        <v/>
      </c>
      <c r="S310" s="133" t="str">
        <f t="shared" si="53"/>
        <v/>
      </c>
      <c r="T310" s="133" t="str">
        <f t="shared" si="53"/>
        <v/>
      </c>
      <c r="U310" s="133" t="str">
        <f t="shared" si="53"/>
        <v/>
      </c>
      <c r="V310" s="133" t="str">
        <f t="shared" si="53"/>
        <v/>
      </c>
      <c r="W310" s="134" t="str">
        <f t="shared" si="53"/>
        <v/>
      </c>
      <c r="X310" s="134" t="str">
        <f t="shared" si="53"/>
        <v/>
      </c>
      <c r="Y310" s="134" t="str">
        <f t="shared" si="53"/>
        <v/>
      </c>
      <c r="Z310" s="134" t="str">
        <f t="shared" si="52"/>
        <v/>
      </c>
      <c r="AA310" s="134" t="str">
        <f t="shared" si="52"/>
        <v/>
      </c>
      <c r="AB310" s="134" t="str">
        <f t="shared" si="52"/>
        <v/>
      </c>
      <c r="AC310" s="134" t="str">
        <f t="shared" si="52"/>
        <v/>
      </c>
      <c r="AD310" s="133" t="str">
        <f t="shared" si="52"/>
        <v/>
      </c>
      <c r="AE310" s="133" t="str">
        <f t="shared" si="52"/>
        <v/>
      </c>
      <c r="AF310" s="133" t="str">
        <f t="shared" si="52"/>
        <v/>
      </c>
      <c r="AG310" s="133" t="str">
        <f t="shared" si="52"/>
        <v/>
      </c>
      <c r="AH310" s="133" t="str">
        <f t="shared" si="52"/>
        <v/>
      </c>
      <c r="AI310" s="133" t="str">
        <f t="shared" si="52"/>
        <v/>
      </c>
      <c r="AJ310" s="133" t="str">
        <f t="shared" si="51"/>
        <v/>
      </c>
      <c r="AK310" s="134" t="str">
        <f t="shared" si="51"/>
        <v/>
      </c>
      <c r="AL310" s="134" t="str">
        <f t="shared" si="51"/>
        <v/>
      </c>
      <c r="AM310" s="134" t="str">
        <f t="shared" si="51"/>
        <v/>
      </c>
      <c r="AN310" s="134" t="str">
        <f t="shared" si="51"/>
        <v/>
      </c>
      <c r="AO310" s="134" t="str">
        <f t="shared" si="51"/>
        <v/>
      </c>
      <c r="AP310" s="134" t="str">
        <f t="shared" si="51"/>
        <v/>
      </c>
      <c r="AQ310" s="134" t="str">
        <f t="shared" si="51"/>
        <v/>
      </c>
      <c r="AR310" s="133" t="str">
        <f t="shared" si="51"/>
        <v/>
      </c>
      <c r="AS310" s="133" t="str">
        <f t="shared" si="51"/>
        <v/>
      </c>
      <c r="AT310" s="133" t="str">
        <f t="shared" si="51"/>
        <v/>
      </c>
      <c r="AU310" s="133" t="str">
        <f t="shared" si="51"/>
        <v/>
      </c>
      <c r="AV310" s="133" t="str">
        <f t="shared" ref="AJ310:AX327" si="54">IF(AND(AV$7&gt;=$M310,AV$7&lt;=$N310),IF($L310=100%,$L310,$H310),"")</f>
        <v/>
      </c>
      <c r="AW310" s="133" t="str">
        <f t="shared" si="54"/>
        <v/>
      </c>
      <c r="AX310" s="135" t="str">
        <f t="shared" si="54"/>
        <v/>
      </c>
    </row>
    <row r="311" spans="1:50" x14ac:dyDescent="0.25">
      <c r="A311" s="95"/>
      <c r="C311" s="76"/>
      <c r="D311" s="105"/>
      <c r="E311" s="267"/>
      <c r="F311" s="268"/>
      <c r="G311" s="76"/>
      <c r="H311" s="106"/>
      <c r="I311" s="107"/>
      <c r="J311" s="267"/>
      <c r="K311" s="268"/>
      <c r="L311" s="108"/>
      <c r="M311" s="109"/>
      <c r="N311" s="263"/>
      <c r="O311" s="264"/>
      <c r="P311" s="132" t="str">
        <f t="shared" si="53"/>
        <v/>
      </c>
      <c r="Q311" s="133" t="str">
        <f t="shared" si="53"/>
        <v/>
      </c>
      <c r="R311" s="133" t="str">
        <f t="shared" si="53"/>
        <v/>
      </c>
      <c r="S311" s="133" t="str">
        <f t="shared" si="53"/>
        <v/>
      </c>
      <c r="T311" s="133" t="str">
        <f t="shared" si="53"/>
        <v/>
      </c>
      <c r="U311" s="133" t="str">
        <f t="shared" si="53"/>
        <v/>
      </c>
      <c r="V311" s="133" t="str">
        <f t="shared" si="53"/>
        <v/>
      </c>
      <c r="W311" s="134" t="str">
        <f t="shared" si="53"/>
        <v/>
      </c>
      <c r="X311" s="134" t="str">
        <f t="shared" si="53"/>
        <v/>
      </c>
      <c r="Y311" s="134" t="str">
        <f t="shared" si="53"/>
        <v/>
      </c>
      <c r="Z311" s="134" t="str">
        <f t="shared" si="52"/>
        <v/>
      </c>
      <c r="AA311" s="134" t="str">
        <f t="shared" si="52"/>
        <v/>
      </c>
      <c r="AB311" s="134" t="str">
        <f t="shared" si="52"/>
        <v/>
      </c>
      <c r="AC311" s="134" t="str">
        <f t="shared" si="52"/>
        <v/>
      </c>
      <c r="AD311" s="133" t="str">
        <f t="shared" si="52"/>
        <v/>
      </c>
      <c r="AE311" s="133" t="str">
        <f t="shared" si="52"/>
        <v/>
      </c>
      <c r="AF311" s="133" t="str">
        <f t="shared" si="52"/>
        <v/>
      </c>
      <c r="AG311" s="133" t="str">
        <f t="shared" si="52"/>
        <v/>
      </c>
      <c r="AH311" s="133" t="str">
        <f t="shared" si="52"/>
        <v/>
      </c>
      <c r="AI311" s="133" t="str">
        <f t="shared" si="52"/>
        <v/>
      </c>
      <c r="AJ311" s="133" t="str">
        <f t="shared" si="54"/>
        <v/>
      </c>
      <c r="AK311" s="134" t="str">
        <f t="shared" si="54"/>
        <v/>
      </c>
      <c r="AL311" s="134" t="str">
        <f t="shared" si="54"/>
        <v/>
      </c>
      <c r="AM311" s="134" t="str">
        <f t="shared" si="54"/>
        <v/>
      </c>
      <c r="AN311" s="134" t="str">
        <f t="shared" si="54"/>
        <v/>
      </c>
      <c r="AO311" s="134" t="str">
        <f t="shared" si="54"/>
        <v/>
      </c>
      <c r="AP311" s="134" t="str">
        <f t="shared" si="54"/>
        <v/>
      </c>
      <c r="AQ311" s="134" t="str">
        <f t="shared" si="54"/>
        <v/>
      </c>
      <c r="AR311" s="133" t="str">
        <f t="shared" si="54"/>
        <v/>
      </c>
      <c r="AS311" s="133" t="str">
        <f t="shared" si="54"/>
        <v/>
      </c>
      <c r="AT311" s="133" t="str">
        <f t="shared" si="54"/>
        <v/>
      </c>
      <c r="AU311" s="133" t="str">
        <f t="shared" si="54"/>
        <v/>
      </c>
      <c r="AV311" s="133" t="str">
        <f t="shared" si="54"/>
        <v/>
      </c>
      <c r="AW311" s="133" t="str">
        <f t="shared" si="54"/>
        <v/>
      </c>
      <c r="AX311" s="135" t="str">
        <f t="shared" si="54"/>
        <v/>
      </c>
    </row>
    <row r="312" spans="1:50" x14ac:dyDescent="0.25">
      <c r="A312" s="95"/>
      <c r="C312" s="80"/>
      <c r="D312" s="111"/>
      <c r="E312" s="269"/>
      <c r="F312" s="270"/>
      <c r="G312" s="80"/>
      <c r="H312" s="112"/>
      <c r="I312" s="113"/>
      <c r="J312" s="269"/>
      <c r="K312" s="270"/>
      <c r="L312" s="114"/>
      <c r="M312" s="115"/>
      <c r="N312" s="265"/>
      <c r="O312" s="266"/>
      <c r="P312" s="132" t="str">
        <f t="shared" si="53"/>
        <v/>
      </c>
      <c r="Q312" s="133" t="str">
        <f t="shared" si="53"/>
        <v/>
      </c>
      <c r="R312" s="133" t="str">
        <f t="shared" si="53"/>
        <v/>
      </c>
      <c r="S312" s="133" t="str">
        <f t="shared" si="53"/>
        <v/>
      </c>
      <c r="T312" s="133" t="str">
        <f t="shared" si="53"/>
        <v/>
      </c>
      <c r="U312" s="133" t="str">
        <f t="shared" si="53"/>
        <v/>
      </c>
      <c r="V312" s="133" t="str">
        <f t="shared" si="53"/>
        <v/>
      </c>
      <c r="W312" s="134" t="str">
        <f t="shared" si="53"/>
        <v/>
      </c>
      <c r="X312" s="134" t="str">
        <f t="shared" si="53"/>
        <v/>
      </c>
      <c r="Y312" s="134" t="str">
        <f t="shared" si="53"/>
        <v/>
      </c>
      <c r="Z312" s="134" t="str">
        <f t="shared" si="52"/>
        <v/>
      </c>
      <c r="AA312" s="134" t="str">
        <f t="shared" si="52"/>
        <v/>
      </c>
      <c r="AB312" s="134" t="str">
        <f t="shared" si="52"/>
        <v/>
      </c>
      <c r="AC312" s="134" t="str">
        <f t="shared" si="52"/>
        <v/>
      </c>
      <c r="AD312" s="133" t="str">
        <f t="shared" si="52"/>
        <v/>
      </c>
      <c r="AE312" s="133" t="str">
        <f t="shared" si="52"/>
        <v/>
      </c>
      <c r="AF312" s="133" t="str">
        <f t="shared" si="52"/>
        <v/>
      </c>
      <c r="AG312" s="133" t="str">
        <f t="shared" si="52"/>
        <v/>
      </c>
      <c r="AH312" s="133" t="str">
        <f t="shared" si="52"/>
        <v/>
      </c>
      <c r="AI312" s="133" t="str">
        <f t="shared" si="52"/>
        <v/>
      </c>
      <c r="AJ312" s="133" t="str">
        <f t="shared" si="54"/>
        <v/>
      </c>
      <c r="AK312" s="134" t="str">
        <f t="shared" si="54"/>
        <v/>
      </c>
      <c r="AL312" s="134" t="str">
        <f t="shared" si="54"/>
        <v/>
      </c>
      <c r="AM312" s="134" t="str">
        <f t="shared" si="54"/>
        <v/>
      </c>
      <c r="AN312" s="134" t="str">
        <f t="shared" si="54"/>
        <v/>
      </c>
      <c r="AO312" s="134" t="str">
        <f t="shared" si="54"/>
        <v/>
      </c>
      <c r="AP312" s="134" t="str">
        <f t="shared" si="54"/>
        <v/>
      </c>
      <c r="AQ312" s="134" t="str">
        <f t="shared" si="54"/>
        <v/>
      </c>
      <c r="AR312" s="133" t="str">
        <f t="shared" si="54"/>
        <v/>
      </c>
      <c r="AS312" s="133" t="str">
        <f t="shared" si="54"/>
        <v/>
      </c>
      <c r="AT312" s="133" t="str">
        <f t="shared" si="54"/>
        <v/>
      </c>
      <c r="AU312" s="133" t="str">
        <f t="shared" si="54"/>
        <v/>
      </c>
      <c r="AV312" s="133" t="str">
        <f t="shared" si="54"/>
        <v/>
      </c>
      <c r="AW312" s="133" t="str">
        <f t="shared" si="54"/>
        <v/>
      </c>
      <c r="AX312" s="135" t="str">
        <f t="shared" si="54"/>
        <v/>
      </c>
    </row>
    <row r="313" spans="1:50" x14ac:dyDescent="0.25">
      <c r="A313" s="95"/>
      <c r="C313" s="76"/>
      <c r="D313" s="105"/>
      <c r="E313" s="267"/>
      <c r="F313" s="268"/>
      <c r="G313" s="76"/>
      <c r="H313" s="106"/>
      <c r="I313" s="107"/>
      <c r="J313" s="267"/>
      <c r="K313" s="268"/>
      <c r="L313" s="108"/>
      <c r="M313" s="109"/>
      <c r="N313" s="263"/>
      <c r="O313" s="264"/>
      <c r="P313" s="132" t="str">
        <f t="shared" si="53"/>
        <v/>
      </c>
      <c r="Q313" s="133" t="str">
        <f t="shared" si="53"/>
        <v/>
      </c>
      <c r="R313" s="133" t="str">
        <f t="shared" si="53"/>
        <v/>
      </c>
      <c r="S313" s="133" t="str">
        <f t="shared" si="53"/>
        <v/>
      </c>
      <c r="T313" s="133" t="str">
        <f t="shared" si="53"/>
        <v/>
      </c>
      <c r="U313" s="133" t="str">
        <f t="shared" si="53"/>
        <v/>
      </c>
      <c r="V313" s="133" t="str">
        <f t="shared" si="53"/>
        <v/>
      </c>
      <c r="W313" s="134" t="str">
        <f t="shared" si="53"/>
        <v/>
      </c>
      <c r="X313" s="134" t="str">
        <f t="shared" si="53"/>
        <v/>
      </c>
      <c r="Y313" s="134" t="str">
        <f t="shared" si="53"/>
        <v/>
      </c>
      <c r="Z313" s="134" t="str">
        <f t="shared" si="52"/>
        <v/>
      </c>
      <c r="AA313" s="134" t="str">
        <f t="shared" si="52"/>
        <v/>
      </c>
      <c r="AB313" s="134" t="str">
        <f t="shared" si="52"/>
        <v/>
      </c>
      <c r="AC313" s="134" t="str">
        <f t="shared" si="52"/>
        <v/>
      </c>
      <c r="AD313" s="133" t="str">
        <f t="shared" si="52"/>
        <v/>
      </c>
      <c r="AE313" s="133" t="str">
        <f t="shared" si="52"/>
        <v/>
      </c>
      <c r="AF313" s="133" t="str">
        <f t="shared" si="52"/>
        <v/>
      </c>
      <c r="AG313" s="133" t="str">
        <f t="shared" si="52"/>
        <v/>
      </c>
      <c r="AH313" s="133" t="str">
        <f t="shared" si="52"/>
        <v/>
      </c>
      <c r="AI313" s="133" t="str">
        <f t="shared" si="52"/>
        <v/>
      </c>
      <c r="AJ313" s="133" t="str">
        <f t="shared" si="54"/>
        <v/>
      </c>
      <c r="AK313" s="134" t="str">
        <f t="shared" si="54"/>
        <v/>
      </c>
      <c r="AL313" s="134" t="str">
        <f t="shared" si="54"/>
        <v/>
      </c>
      <c r="AM313" s="134" t="str">
        <f t="shared" si="54"/>
        <v/>
      </c>
      <c r="AN313" s="134" t="str">
        <f t="shared" si="54"/>
        <v/>
      </c>
      <c r="AO313" s="134" t="str">
        <f t="shared" si="54"/>
        <v/>
      </c>
      <c r="AP313" s="134" t="str">
        <f t="shared" si="54"/>
        <v/>
      </c>
      <c r="AQ313" s="134" t="str">
        <f t="shared" si="54"/>
        <v/>
      </c>
      <c r="AR313" s="133" t="str">
        <f t="shared" si="54"/>
        <v/>
      </c>
      <c r="AS313" s="133" t="str">
        <f t="shared" si="54"/>
        <v/>
      </c>
      <c r="AT313" s="133" t="str">
        <f t="shared" si="54"/>
        <v/>
      </c>
      <c r="AU313" s="133" t="str">
        <f t="shared" si="54"/>
        <v/>
      </c>
      <c r="AV313" s="133" t="str">
        <f t="shared" si="54"/>
        <v/>
      </c>
      <c r="AW313" s="133" t="str">
        <f t="shared" si="54"/>
        <v/>
      </c>
      <c r="AX313" s="135" t="str">
        <f t="shared" si="54"/>
        <v/>
      </c>
    </row>
    <row r="314" spans="1:50" x14ac:dyDescent="0.25">
      <c r="A314" s="95"/>
      <c r="C314" s="80"/>
      <c r="D314" s="111"/>
      <c r="E314" s="269"/>
      <c r="F314" s="270"/>
      <c r="G314" s="80"/>
      <c r="H314" s="112"/>
      <c r="I314" s="113"/>
      <c r="J314" s="269"/>
      <c r="K314" s="270"/>
      <c r="L314" s="114"/>
      <c r="M314" s="115"/>
      <c r="N314" s="265"/>
      <c r="O314" s="266"/>
      <c r="P314" s="132" t="str">
        <f t="shared" si="53"/>
        <v/>
      </c>
      <c r="Q314" s="133" t="str">
        <f t="shared" si="53"/>
        <v/>
      </c>
      <c r="R314" s="133" t="str">
        <f t="shared" si="53"/>
        <v/>
      </c>
      <c r="S314" s="133" t="str">
        <f t="shared" si="53"/>
        <v/>
      </c>
      <c r="T314" s="133" t="str">
        <f t="shared" si="53"/>
        <v/>
      </c>
      <c r="U314" s="133" t="str">
        <f t="shared" si="53"/>
        <v/>
      </c>
      <c r="V314" s="133" t="str">
        <f t="shared" si="53"/>
        <v/>
      </c>
      <c r="W314" s="134" t="str">
        <f t="shared" si="53"/>
        <v/>
      </c>
      <c r="X314" s="134" t="str">
        <f t="shared" si="53"/>
        <v/>
      </c>
      <c r="Y314" s="134" t="str">
        <f t="shared" si="53"/>
        <v/>
      </c>
      <c r="Z314" s="134" t="str">
        <f t="shared" si="52"/>
        <v/>
      </c>
      <c r="AA314" s="134" t="str">
        <f t="shared" si="52"/>
        <v/>
      </c>
      <c r="AB314" s="134" t="str">
        <f t="shared" si="52"/>
        <v/>
      </c>
      <c r="AC314" s="134" t="str">
        <f t="shared" si="52"/>
        <v/>
      </c>
      <c r="AD314" s="133" t="str">
        <f t="shared" si="52"/>
        <v/>
      </c>
      <c r="AE314" s="133" t="str">
        <f t="shared" si="52"/>
        <v/>
      </c>
      <c r="AF314" s="133" t="str">
        <f t="shared" si="52"/>
        <v/>
      </c>
      <c r="AG314" s="133" t="str">
        <f t="shared" si="52"/>
        <v/>
      </c>
      <c r="AH314" s="133" t="str">
        <f t="shared" si="52"/>
        <v/>
      </c>
      <c r="AI314" s="133" t="str">
        <f t="shared" si="52"/>
        <v/>
      </c>
      <c r="AJ314" s="133" t="str">
        <f t="shared" si="54"/>
        <v/>
      </c>
      <c r="AK314" s="134" t="str">
        <f t="shared" si="54"/>
        <v/>
      </c>
      <c r="AL314" s="134" t="str">
        <f t="shared" si="54"/>
        <v/>
      </c>
      <c r="AM314" s="134" t="str">
        <f t="shared" si="54"/>
        <v/>
      </c>
      <c r="AN314" s="134" t="str">
        <f t="shared" si="54"/>
        <v/>
      </c>
      <c r="AO314" s="134" t="str">
        <f t="shared" si="54"/>
        <v/>
      </c>
      <c r="AP314" s="134" t="str">
        <f t="shared" si="54"/>
        <v/>
      </c>
      <c r="AQ314" s="134" t="str">
        <f t="shared" si="54"/>
        <v/>
      </c>
      <c r="AR314" s="133" t="str">
        <f t="shared" si="54"/>
        <v/>
      </c>
      <c r="AS314" s="133" t="str">
        <f t="shared" si="54"/>
        <v/>
      </c>
      <c r="AT314" s="133" t="str">
        <f t="shared" si="54"/>
        <v/>
      </c>
      <c r="AU314" s="133" t="str">
        <f t="shared" si="54"/>
        <v/>
      </c>
      <c r="AV314" s="133" t="str">
        <f t="shared" si="54"/>
        <v/>
      </c>
      <c r="AW314" s="133" t="str">
        <f t="shared" si="54"/>
        <v/>
      </c>
      <c r="AX314" s="135" t="str">
        <f t="shared" si="54"/>
        <v/>
      </c>
    </row>
    <row r="315" spans="1:50" x14ac:dyDescent="0.25">
      <c r="A315" s="95"/>
      <c r="C315" s="76"/>
      <c r="D315" s="105"/>
      <c r="E315" s="267"/>
      <c r="F315" s="268"/>
      <c r="G315" s="76"/>
      <c r="H315" s="106"/>
      <c r="I315" s="107"/>
      <c r="J315" s="267"/>
      <c r="K315" s="268"/>
      <c r="L315" s="108"/>
      <c r="M315" s="109"/>
      <c r="N315" s="263"/>
      <c r="O315" s="264"/>
      <c r="P315" s="132" t="str">
        <f t="shared" si="53"/>
        <v/>
      </c>
      <c r="Q315" s="133" t="str">
        <f t="shared" si="53"/>
        <v/>
      </c>
      <c r="R315" s="133" t="str">
        <f t="shared" si="53"/>
        <v/>
      </c>
      <c r="S315" s="133" t="str">
        <f t="shared" si="53"/>
        <v/>
      </c>
      <c r="T315" s="133" t="str">
        <f t="shared" si="53"/>
        <v/>
      </c>
      <c r="U315" s="133" t="str">
        <f t="shared" si="53"/>
        <v/>
      </c>
      <c r="V315" s="133" t="str">
        <f t="shared" si="53"/>
        <v/>
      </c>
      <c r="W315" s="134" t="str">
        <f t="shared" si="53"/>
        <v/>
      </c>
      <c r="X315" s="134" t="str">
        <f t="shared" si="53"/>
        <v/>
      </c>
      <c r="Y315" s="134" t="str">
        <f t="shared" si="53"/>
        <v/>
      </c>
      <c r="Z315" s="134" t="str">
        <f t="shared" si="52"/>
        <v/>
      </c>
      <c r="AA315" s="134" t="str">
        <f t="shared" si="52"/>
        <v/>
      </c>
      <c r="AB315" s="134" t="str">
        <f t="shared" si="52"/>
        <v/>
      </c>
      <c r="AC315" s="134" t="str">
        <f t="shared" si="52"/>
        <v/>
      </c>
      <c r="AD315" s="133" t="str">
        <f t="shared" si="52"/>
        <v/>
      </c>
      <c r="AE315" s="133" t="str">
        <f t="shared" si="52"/>
        <v/>
      </c>
      <c r="AF315" s="133" t="str">
        <f t="shared" si="52"/>
        <v/>
      </c>
      <c r="AG315" s="133" t="str">
        <f t="shared" si="52"/>
        <v/>
      </c>
      <c r="AH315" s="133" t="str">
        <f t="shared" si="52"/>
        <v/>
      </c>
      <c r="AI315" s="133" t="str">
        <f t="shared" si="52"/>
        <v/>
      </c>
      <c r="AJ315" s="133" t="str">
        <f t="shared" si="54"/>
        <v/>
      </c>
      <c r="AK315" s="134" t="str">
        <f t="shared" si="54"/>
        <v/>
      </c>
      <c r="AL315" s="134" t="str">
        <f t="shared" si="54"/>
        <v/>
      </c>
      <c r="AM315" s="134" t="str">
        <f t="shared" si="54"/>
        <v/>
      </c>
      <c r="AN315" s="134" t="str">
        <f t="shared" si="54"/>
        <v/>
      </c>
      <c r="AO315" s="134" t="str">
        <f t="shared" si="54"/>
        <v/>
      </c>
      <c r="AP315" s="134" t="str">
        <f t="shared" si="54"/>
        <v/>
      </c>
      <c r="AQ315" s="134" t="str">
        <f t="shared" si="54"/>
        <v/>
      </c>
      <c r="AR315" s="133" t="str">
        <f t="shared" si="54"/>
        <v/>
      </c>
      <c r="AS315" s="133" t="str">
        <f t="shared" si="54"/>
        <v/>
      </c>
      <c r="AT315" s="133" t="str">
        <f t="shared" si="54"/>
        <v/>
      </c>
      <c r="AU315" s="133" t="str">
        <f t="shared" si="54"/>
        <v/>
      </c>
      <c r="AV315" s="133" t="str">
        <f t="shared" si="54"/>
        <v/>
      </c>
      <c r="AW315" s="133" t="str">
        <f t="shared" si="54"/>
        <v/>
      </c>
      <c r="AX315" s="135" t="str">
        <f t="shared" si="54"/>
        <v/>
      </c>
    </row>
    <row r="316" spans="1:50" x14ac:dyDescent="0.25">
      <c r="A316" s="95"/>
      <c r="C316" s="80"/>
      <c r="D316" s="111"/>
      <c r="E316" s="269"/>
      <c r="F316" s="270"/>
      <c r="G316" s="80"/>
      <c r="H316" s="112"/>
      <c r="I316" s="113"/>
      <c r="J316" s="269"/>
      <c r="K316" s="270"/>
      <c r="L316" s="114"/>
      <c r="M316" s="115"/>
      <c r="N316" s="265"/>
      <c r="O316" s="266"/>
      <c r="P316" s="132" t="str">
        <f t="shared" si="53"/>
        <v/>
      </c>
      <c r="Q316" s="133" t="str">
        <f t="shared" si="53"/>
        <v/>
      </c>
      <c r="R316" s="133" t="str">
        <f t="shared" si="53"/>
        <v/>
      </c>
      <c r="S316" s="133" t="str">
        <f t="shared" si="53"/>
        <v/>
      </c>
      <c r="T316" s="133" t="str">
        <f t="shared" si="53"/>
        <v/>
      </c>
      <c r="U316" s="133" t="str">
        <f t="shared" si="53"/>
        <v/>
      </c>
      <c r="V316" s="133" t="str">
        <f t="shared" si="53"/>
        <v/>
      </c>
      <c r="W316" s="134" t="str">
        <f t="shared" si="53"/>
        <v/>
      </c>
      <c r="X316" s="134" t="str">
        <f t="shared" si="53"/>
        <v/>
      </c>
      <c r="Y316" s="134" t="str">
        <f t="shared" si="53"/>
        <v/>
      </c>
      <c r="Z316" s="134" t="str">
        <f t="shared" si="52"/>
        <v/>
      </c>
      <c r="AA316" s="134" t="str">
        <f t="shared" si="52"/>
        <v/>
      </c>
      <c r="AB316" s="134" t="str">
        <f t="shared" si="52"/>
        <v/>
      </c>
      <c r="AC316" s="134" t="str">
        <f t="shared" si="52"/>
        <v/>
      </c>
      <c r="AD316" s="133" t="str">
        <f t="shared" si="52"/>
        <v/>
      </c>
      <c r="AE316" s="133" t="str">
        <f t="shared" si="52"/>
        <v/>
      </c>
      <c r="AF316" s="133" t="str">
        <f t="shared" si="52"/>
        <v/>
      </c>
      <c r="AG316" s="133" t="str">
        <f t="shared" si="52"/>
        <v/>
      </c>
      <c r="AH316" s="133" t="str">
        <f t="shared" si="52"/>
        <v/>
      </c>
      <c r="AI316" s="133" t="str">
        <f t="shared" si="52"/>
        <v/>
      </c>
      <c r="AJ316" s="133" t="str">
        <f t="shared" si="54"/>
        <v/>
      </c>
      <c r="AK316" s="134" t="str">
        <f t="shared" si="54"/>
        <v/>
      </c>
      <c r="AL316" s="134" t="str">
        <f t="shared" si="54"/>
        <v/>
      </c>
      <c r="AM316" s="134" t="str">
        <f t="shared" si="54"/>
        <v/>
      </c>
      <c r="AN316" s="134" t="str">
        <f t="shared" si="54"/>
        <v/>
      </c>
      <c r="AO316" s="134" t="str">
        <f t="shared" si="54"/>
        <v/>
      </c>
      <c r="AP316" s="134" t="str">
        <f t="shared" si="54"/>
        <v/>
      </c>
      <c r="AQ316" s="134" t="str">
        <f t="shared" si="54"/>
        <v/>
      </c>
      <c r="AR316" s="133" t="str">
        <f t="shared" si="54"/>
        <v/>
      </c>
      <c r="AS316" s="133" t="str">
        <f t="shared" si="54"/>
        <v/>
      </c>
      <c r="AT316" s="133" t="str">
        <f t="shared" si="54"/>
        <v/>
      </c>
      <c r="AU316" s="133" t="str">
        <f t="shared" si="54"/>
        <v/>
      </c>
      <c r="AV316" s="133" t="str">
        <f t="shared" si="54"/>
        <v/>
      </c>
      <c r="AW316" s="133" t="str">
        <f t="shared" si="54"/>
        <v/>
      </c>
      <c r="AX316" s="135" t="str">
        <f t="shared" si="54"/>
        <v/>
      </c>
    </row>
    <row r="317" spans="1:50" x14ac:dyDescent="0.25">
      <c r="A317" s="95"/>
      <c r="C317" s="76"/>
      <c r="D317" s="105"/>
      <c r="E317" s="267"/>
      <c r="F317" s="268"/>
      <c r="G317" s="76"/>
      <c r="H317" s="106"/>
      <c r="I317" s="107"/>
      <c r="J317" s="267"/>
      <c r="K317" s="268"/>
      <c r="L317" s="108"/>
      <c r="M317" s="109"/>
      <c r="N317" s="263"/>
      <c r="O317" s="264"/>
      <c r="P317" s="132" t="str">
        <f t="shared" si="53"/>
        <v/>
      </c>
      <c r="Q317" s="133" t="str">
        <f t="shared" si="53"/>
        <v/>
      </c>
      <c r="R317" s="133" t="str">
        <f t="shared" si="53"/>
        <v/>
      </c>
      <c r="S317" s="133" t="str">
        <f t="shared" si="53"/>
        <v/>
      </c>
      <c r="T317" s="133" t="str">
        <f t="shared" si="53"/>
        <v/>
      </c>
      <c r="U317" s="133" t="str">
        <f t="shared" si="53"/>
        <v/>
      </c>
      <c r="V317" s="133" t="str">
        <f t="shared" si="53"/>
        <v/>
      </c>
      <c r="W317" s="134" t="str">
        <f t="shared" si="53"/>
        <v/>
      </c>
      <c r="X317" s="134" t="str">
        <f t="shared" si="53"/>
        <v/>
      </c>
      <c r="Y317" s="134" t="str">
        <f t="shared" si="53"/>
        <v/>
      </c>
      <c r="Z317" s="134" t="str">
        <f t="shared" si="52"/>
        <v/>
      </c>
      <c r="AA317" s="134" t="str">
        <f t="shared" si="52"/>
        <v/>
      </c>
      <c r="AB317" s="134" t="str">
        <f t="shared" si="52"/>
        <v/>
      </c>
      <c r="AC317" s="134" t="str">
        <f t="shared" si="52"/>
        <v/>
      </c>
      <c r="AD317" s="133" t="str">
        <f t="shared" si="52"/>
        <v/>
      </c>
      <c r="AE317" s="133" t="str">
        <f t="shared" si="52"/>
        <v/>
      </c>
      <c r="AF317" s="133" t="str">
        <f t="shared" si="52"/>
        <v/>
      </c>
      <c r="AG317" s="133" t="str">
        <f t="shared" si="52"/>
        <v/>
      </c>
      <c r="AH317" s="133" t="str">
        <f t="shared" si="52"/>
        <v/>
      </c>
      <c r="AI317" s="133" t="str">
        <f t="shared" si="52"/>
        <v/>
      </c>
      <c r="AJ317" s="133" t="str">
        <f t="shared" si="54"/>
        <v/>
      </c>
      <c r="AK317" s="134" t="str">
        <f t="shared" si="54"/>
        <v/>
      </c>
      <c r="AL317" s="134" t="str">
        <f t="shared" si="54"/>
        <v/>
      </c>
      <c r="AM317" s="134" t="str">
        <f t="shared" si="54"/>
        <v/>
      </c>
      <c r="AN317" s="134" t="str">
        <f t="shared" si="54"/>
        <v/>
      </c>
      <c r="AO317" s="134" t="str">
        <f t="shared" si="54"/>
        <v/>
      </c>
      <c r="AP317" s="134" t="str">
        <f t="shared" si="54"/>
        <v/>
      </c>
      <c r="AQ317" s="134" t="str">
        <f t="shared" si="54"/>
        <v/>
      </c>
      <c r="AR317" s="133" t="str">
        <f t="shared" si="54"/>
        <v/>
      </c>
      <c r="AS317" s="133" t="str">
        <f t="shared" si="54"/>
        <v/>
      </c>
      <c r="AT317" s="133" t="str">
        <f t="shared" si="54"/>
        <v/>
      </c>
      <c r="AU317" s="133" t="str">
        <f t="shared" si="54"/>
        <v/>
      </c>
      <c r="AV317" s="133" t="str">
        <f t="shared" si="54"/>
        <v/>
      </c>
      <c r="AW317" s="133" t="str">
        <f t="shared" si="54"/>
        <v/>
      </c>
      <c r="AX317" s="135" t="str">
        <f t="shared" si="54"/>
        <v/>
      </c>
    </row>
    <row r="318" spans="1:50" x14ac:dyDescent="0.25">
      <c r="A318" s="95"/>
      <c r="C318" s="80"/>
      <c r="D318" s="111"/>
      <c r="E318" s="269"/>
      <c r="F318" s="270"/>
      <c r="G318" s="80"/>
      <c r="H318" s="112"/>
      <c r="I318" s="113"/>
      <c r="J318" s="269"/>
      <c r="K318" s="270"/>
      <c r="L318" s="114"/>
      <c r="M318" s="115"/>
      <c r="N318" s="265"/>
      <c r="O318" s="266"/>
      <c r="P318" s="132" t="str">
        <f t="shared" si="53"/>
        <v/>
      </c>
      <c r="Q318" s="133" t="str">
        <f t="shared" si="53"/>
        <v/>
      </c>
      <c r="R318" s="133" t="str">
        <f t="shared" si="53"/>
        <v/>
      </c>
      <c r="S318" s="133" t="str">
        <f t="shared" si="53"/>
        <v/>
      </c>
      <c r="T318" s="133" t="str">
        <f t="shared" si="53"/>
        <v/>
      </c>
      <c r="U318" s="133" t="str">
        <f t="shared" si="53"/>
        <v/>
      </c>
      <c r="V318" s="133" t="str">
        <f t="shared" si="53"/>
        <v/>
      </c>
      <c r="W318" s="134" t="str">
        <f t="shared" si="53"/>
        <v/>
      </c>
      <c r="X318" s="134" t="str">
        <f t="shared" si="53"/>
        <v/>
      </c>
      <c r="Y318" s="134" t="str">
        <f t="shared" si="53"/>
        <v/>
      </c>
      <c r="Z318" s="134" t="str">
        <f t="shared" si="52"/>
        <v/>
      </c>
      <c r="AA318" s="134" t="str">
        <f t="shared" si="52"/>
        <v/>
      </c>
      <c r="AB318" s="134" t="str">
        <f t="shared" si="52"/>
        <v/>
      </c>
      <c r="AC318" s="134" t="str">
        <f t="shared" si="52"/>
        <v/>
      </c>
      <c r="AD318" s="133" t="str">
        <f t="shared" si="52"/>
        <v/>
      </c>
      <c r="AE318" s="133" t="str">
        <f t="shared" si="52"/>
        <v/>
      </c>
      <c r="AF318" s="133" t="str">
        <f t="shared" si="52"/>
        <v/>
      </c>
      <c r="AG318" s="133" t="str">
        <f t="shared" si="52"/>
        <v/>
      </c>
      <c r="AH318" s="133" t="str">
        <f t="shared" si="52"/>
        <v/>
      </c>
      <c r="AI318" s="133" t="str">
        <f t="shared" si="52"/>
        <v/>
      </c>
      <c r="AJ318" s="133" t="str">
        <f t="shared" si="54"/>
        <v/>
      </c>
      <c r="AK318" s="134" t="str">
        <f t="shared" si="54"/>
        <v/>
      </c>
      <c r="AL318" s="134" t="str">
        <f t="shared" si="54"/>
        <v/>
      </c>
      <c r="AM318" s="134" t="str">
        <f t="shared" si="54"/>
        <v/>
      </c>
      <c r="AN318" s="134" t="str">
        <f t="shared" si="54"/>
        <v/>
      </c>
      <c r="AO318" s="134" t="str">
        <f t="shared" si="54"/>
        <v/>
      </c>
      <c r="AP318" s="134" t="str">
        <f t="shared" si="54"/>
        <v/>
      </c>
      <c r="AQ318" s="134" t="str">
        <f t="shared" si="54"/>
        <v/>
      </c>
      <c r="AR318" s="133" t="str">
        <f t="shared" si="54"/>
        <v/>
      </c>
      <c r="AS318" s="133" t="str">
        <f t="shared" si="54"/>
        <v/>
      </c>
      <c r="AT318" s="133" t="str">
        <f t="shared" si="54"/>
        <v/>
      </c>
      <c r="AU318" s="133" t="str">
        <f t="shared" si="54"/>
        <v/>
      </c>
      <c r="AV318" s="133" t="str">
        <f t="shared" si="54"/>
        <v/>
      </c>
      <c r="AW318" s="133" t="str">
        <f t="shared" si="54"/>
        <v/>
      </c>
      <c r="AX318" s="135" t="str">
        <f t="shared" si="54"/>
        <v/>
      </c>
    </row>
    <row r="319" spans="1:50" x14ac:dyDescent="0.25">
      <c r="A319" s="95"/>
      <c r="C319" s="76"/>
      <c r="D319" s="105"/>
      <c r="E319" s="267"/>
      <c r="F319" s="268"/>
      <c r="G319" s="76"/>
      <c r="H319" s="106"/>
      <c r="I319" s="107"/>
      <c r="J319" s="267"/>
      <c r="K319" s="268"/>
      <c r="L319" s="108"/>
      <c r="M319" s="109"/>
      <c r="N319" s="263"/>
      <c r="O319" s="264"/>
      <c r="P319" s="132" t="str">
        <f t="shared" si="53"/>
        <v/>
      </c>
      <c r="Q319" s="133" t="str">
        <f t="shared" si="53"/>
        <v/>
      </c>
      <c r="R319" s="133" t="str">
        <f t="shared" si="53"/>
        <v/>
      </c>
      <c r="S319" s="133" t="str">
        <f t="shared" si="53"/>
        <v/>
      </c>
      <c r="T319" s="133" t="str">
        <f t="shared" si="53"/>
        <v/>
      </c>
      <c r="U319" s="133" t="str">
        <f t="shared" si="53"/>
        <v/>
      </c>
      <c r="V319" s="133" t="str">
        <f t="shared" si="53"/>
        <v/>
      </c>
      <c r="W319" s="134" t="str">
        <f t="shared" si="53"/>
        <v/>
      </c>
      <c r="X319" s="134" t="str">
        <f t="shared" si="53"/>
        <v/>
      </c>
      <c r="Y319" s="134" t="str">
        <f t="shared" si="53"/>
        <v/>
      </c>
      <c r="Z319" s="134" t="str">
        <f t="shared" si="52"/>
        <v/>
      </c>
      <c r="AA319" s="134" t="str">
        <f t="shared" si="52"/>
        <v/>
      </c>
      <c r="AB319" s="134" t="str">
        <f t="shared" si="52"/>
        <v/>
      </c>
      <c r="AC319" s="134" t="str">
        <f t="shared" si="52"/>
        <v/>
      </c>
      <c r="AD319" s="133" t="str">
        <f t="shared" si="52"/>
        <v/>
      </c>
      <c r="AE319" s="133" t="str">
        <f t="shared" si="52"/>
        <v/>
      </c>
      <c r="AF319" s="133" t="str">
        <f t="shared" si="52"/>
        <v/>
      </c>
      <c r="AG319" s="133" t="str">
        <f t="shared" si="52"/>
        <v/>
      </c>
      <c r="AH319" s="133" t="str">
        <f t="shared" si="52"/>
        <v/>
      </c>
      <c r="AI319" s="133" t="str">
        <f t="shared" si="52"/>
        <v/>
      </c>
      <c r="AJ319" s="133" t="str">
        <f t="shared" si="54"/>
        <v/>
      </c>
      <c r="AK319" s="134" t="str">
        <f t="shared" si="54"/>
        <v/>
      </c>
      <c r="AL319" s="134" t="str">
        <f t="shared" si="54"/>
        <v/>
      </c>
      <c r="AM319" s="134" t="str">
        <f t="shared" si="54"/>
        <v/>
      </c>
      <c r="AN319" s="134" t="str">
        <f t="shared" si="54"/>
        <v/>
      </c>
      <c r="AO319" s="134" t="str">
        <f t="shared" si="54"/>
        <v/>
      </c>
      <c r="AP319" s="134" t="str">
        <f t="shared" si="54"/>
        <v/>
      </c>
      <c r="AQ319" s="134" t="str">
        <f t="shared" si="54"/>
        <v/>
      </c>
      <c r="AR319" s="133" t="str">
        <f t="shared" si="54"/>
        <v/>
      </c>
      <c r="AS319" s="133" t="str">
        <f t="shared" si="54"/>
        <v/>
      </c>
      <c r="AT319" s="133" t="str">
        <f t="shared" si="54"/>
        <v/>
      </c>
      <c r="AU319" s="133" t="str">
        <f t="shared" si="54"/>
        <v/>
      </c>
      <c r="AV319" s="133" t="str">
        <f t="shared" si="54"/>
        <v/>
      </c>
      <c r="AW319" s="133" t="str">
        <f t="shared" si="54"/>
        <v/>
      </c>
      <c r="AX319" s="135" t="str">
        <f t="shared" si="54"/>
        <v/>
      </c>
    </row>
    <row r="320" spans="1:50" x14ac:dyDescent="0.25">
      <c r="A320" s="95"/>
      <c r="C320" s="80"/>
      <c r="D320" s="111"/>
      <c r="E320" s="269"/>
      <c r="F320" s="270"/>
      <c r="G320" s="80"/>
      <c r="H320" s="112"/>
      <c r="I320" s="113"/>
      <c r="J320" s="269"/>
      <c r="K320" s="270"/>
      <c r="L320" s="114"/>
      <c r="M320" s="115"/>
      <c r="N320" s="265"/>
      <c r="O320" s="266"/>
      <c r="P320" s="132" t="str">
        <f t="shared" si="53"/>
        <v/>
      </c>
      <c r="Q320" s="133" t="str">
        <f t="shared" si="53"/>
        <v/>
      </c>
      <c r="R320" s="133" t="str">
        <f t="shared" si="53"/>
        <v/>
      </c>
      <c r="S320" s="133" t="str">
        <f t="shared" si="53"/>
        <v/>
      </c>
      <c r="T320" s="133" t="str">
        <f t="shared" si="53"/>
        <v/>
      </c>
      <c r="U320" s="133" t="str">
        <f t="shared" si="53"/>
        <v/>
      </c>
      <c r="V320" s="133" t="str">
        <f t="shared" si="53"/>
        <v/>
      </c>
      <c r="W320" s="134" t="str">
        <f t="shared" si="53"/>
        <v/>
      </c>
      <c r="X320" s="134" t="str">
        <f t="shared" si="53"/>
        <v/>
      </c>
      <c r="Y320" s="134" t="str">
        <f t="shared" si="53"/>
        <v/>
      </c>
      <c r="Z320" s="134" t="str">
        <f t="shared" si="52"/>
        <v/>
      </c>
      <c r="AA320" s="134" t="str">
        <f t="shared" si="52"/>
        <v/>
      </c>
      <c r="AB320" s="134" t="str">
        <f t="shared" si="52"/>
        <v/>
      </c>
      <c r="AC320" s="134" t="str">
        <f t="shared" si="52"/>
        <v/>
      </c>
      <c r="AD320" s="133" t="str">
        <f t="shared" si="52"/>
        <v/>
      </c>
      <c r="AE320" s="133" t="str">
        <f t="shared" si="52"/>
        <v/>
      </c>
      <c r="AF320" s="133" t="str">
        <f t="shared" si="52"/>
        <v/>
      </c>
      <c r="AG320" s="133" t="str">
        <f t="shared" si="52"/>
        <v/>
      </c>
      <c r="AH320" s="133" t="str">
        <f t="shared" si="52"/>
        <v/>
      </c>
      <c r="AI320" s="133" t="str">
        <f t="shared" si="52"/>
        <v/>
      </c>
      <c r="AJ320" s="133" t="str">
        <f t="shared" si="54"/>
        <v/>
      </c>
      <c r="AK320" s="134" t="str">
        <f t="shared" si="54"/>
        <v/>
      </c>
      <c r="AL320" s="134" t="str">
        <f t="shared" si="54"/>
        <v/>
      </c>
      <c r="AM320" s="134" t="str">
        <f t="shared" si="54"/>
        <v/>
      </c>
      <c r="AN320" s="134" t="str">
        <f t="shared" si="54"/>
        <v/>
      </c>
      <c r="AO320" s="134" t="str">
        <f t="shared" si="54"/>
        <v/>
      </c>
      <c r="AP320" s="134" t="str">
        <f t="shared" si="54"/>
        <v/>
      </c>
      <c r="AQ320" s="134" t="str">
        <f t="shared" si="54"/>
        <v/>
      </c>
      <c r="AR320" s="133" t="str">
        <f t="shared" si="54"/>
        <v/>
      </c>
      <c r="AS320" s="133" t="str">
        <f t="shared" si="54"/>
        <v/>
      </c>
      <c r="AT320" s="133" t="str">
        <f t="shared" si="54"/>
        <v/>
      </c>
      <c r="AU320" s="133" t="str">
        <f t="shared" si="54"/>
        <v/>
      </c>
      <c r="AV320" s="133" t="str">
        <f t="shared" si="54"/>
        <v/>
      </c>
      <c r="AW320" s="133" t="str">
        <f t="shared" si="54"/>
        <v/>
      </c>
      <c r="AX320" s="135" t="str">
        <f t="shared" si="54"/>
        <v/>
      </c>
    </row>
    <row r="321" spans="1:50" x14ac:dyDescent="0.25">
      <c r="A321" s="95"/>
      <c r="C321" s="76"/>
      <c r="D321" s="105"/>
      <c r="E321" s="267"/>
      <c r="F321" s="268"/>
      <c r="G321" s="76"/>
      <c r="H321" s="106"/>
      <c r="I321" s="107"/>
      <c r="J321" s="267"/>
      <c r="K321" s="268"/>
      <c r="L321" s="108"/>
      <c r="M321" s="109"/>
      <c r="N321" s="263"/>
      <c r="O321" s="264"/>
      <c r="P321" s="132" t="str">
        <f t="shared" si="53"/>
        <v/>
      </c>
      <c r="Q321" s="133" t="str">
        <f t="shared" si="53"/>
        <v/>
      </c>
      <c r="R321" s="133" t="str">
        <f t="shared" si="53"/>
        <v/>
      </c>
      <c r="S321" s="133" t="str">
        <f t="shared" si="53"/>
        <v/>
      </c>
      <c r="T321" s="133" t="str">
        <f t="shared" si="53"/>
        <v/>
      </c>
      <c r="U321" s="133" t="str">
        <f t="shared" si="53"/>
        <v/>
      </c>
      <c r="V321" s="133" t="str">
        <f t="shared" si="53"/>
        <v/>
      </c>
      <c r="W321" s="134" t="str">
        <f t="shared" si="53"/>
        <v/>
      </c>
      <c r="X321" s="134" t="str">
        <f t="shared" si="53"/>
        <v/>
      </c>
      <c r="Y321" s="134" t="str">
        <f t="shared" si="53"/>
        <v/>
      </c>
      <c r="Z321" s="134" t="str">
        <f t="shared" si="52"/>
        <v/>
      </c>
      <c r="AA321" s="134" t="str">
        <f t="shared" si="52"/>
        <v/>
      </c>
      <c r="AB321" s="134" t="str">
        <f t="shared" si="52"/>
        <v/>
      </c>
      <c r="AC321" s="134" t="str">
        <f t="shared" si="52"/>
        <v/>
      </c>
      <c r="AD321" s="133" t="str">
        <f t="shared" si="52"/>
        <v/>
      </c>
      <c r="AE321" s="133" t="str">
        <f t="shared" si="52"/>
        <v/>
      </c>
      <c r="AF321" s="133" t="str">
        <f t="shared" si="52"/>
        <v/>
      </c>
      <c r="AG321" s="133" t="str">
        <f t="shared" si="52"/>
        <v/>
      </c>
      <c r="AH321" s="133" t="str">
        <f t="shared" si="52"/>
        <v/>
      </c>
      <c r="AI321" s="133" t="str">
        <f t="shared" si="52"/>
        <v/>
      </c>
      <c r="AJ321" s="133" t="str">
        <f t="shared" si="54"/>
        <v/>
      </c>
      <c r="AK321" s="134" t="str">
        <f t="shared" si="54"/>
        <v/>
      </c>
      <c r="AL321" s="134" t="str">
        <f t="shared" si="54"/>
        <v/>
      </c>
      <c r="AM321" s="134" t="str">
        <f t="shared" si="54"/>
        <v/>
      </c>
      <c r="AN321" s="134" t="str">
        <f t="shared" si="54"/>
        <v/>
      </c>
      <c r="AO321" s="134" t="str">
        <f t="shared" si="54"/>
        <v/>
      </c>
      <c r="AP321" s="134" t="str">
        <f t="shared" si="54"/>
        <v/>
      </c>
      <c r="AQ321" s="134" t="str">
        <f t="shared" si="54"/>
        <v/>
      </c>
      <c r="AR321" s="133" t="str">
        <f t="shared" si="54"/>
        <v/>
      </c>
      <c r="AS321" s="133" t="str">
        <f t="shared" si="54"/>
        <v/>
      </c>
      <c r="AT321" s="133" t="str">
        <f t="shared" si="54"/>
        <v/>
      </c>
      <c r="AU321" s="133" t="str">
        <f t="shared" si="54"/>
        <v/>
      </c>
      <c r="AV321" s="133" t="str">
        <f t="shared" si="54"/>
        <v/>
      </c>
      <c r="AW321" s="133" t="str">
        <f t="shared" si="54"/>
        <v/>
      </c>
      <c r="AX321" s="135" t="str">
        <f t="shared" si="54"/>
        <v/>
      </c>
    </row>
    <row r="322" spans="1:50" x14ac:dyDescent="0.25">
      <c r="A322" s="95"/>
      <c r="C322" s="80"/>
      <c r="D322" s="111"/>
      <c r="E322" s="269"/>
      <c r="F322" s="270"/>
      <c r="G322" s="80"/>
      <c r="H322" s="112"/>
      <c r="I322" s="113"/>
      <c r="J322" s="269"/>
      <c r="K322" s="270"/>
      <c r="L322" s="114"/>
      <c r="M322" s="115"/>
      <c r="N322" s="265"/>
      <c r="O322" s="266"/>
      <c r="P322" s="132" t="str">
        <f t="shared" si="53"/>
        <v/>
      </c>
      <c r="Q322" s="133" t="str">
        <f t="shared" si="53"/>
        <v/>
      </c>
      <c r="R322" s="133" t="str">
        <f t="shared" si="53"/>
        <v/>
      </c>
      <c r="S322" s="133" t="str">
        <f t="shared" si="53"/>
        <v/>
      </c>
      <c r="T322" s="133" t="str">
        <f t="shared" si="53"/>
        <v/>
      </c>
      <c r="U322" s="133" t="str">
        <f t="shared" si="53"/>
        <v/>
      </c>
      <c r="V322" s="133" t="str">
        <f t="shared" si="53"/>
        <v/>
      </c>
      <c r="W322" s="134" t="str">
        <f t="shared" si="53"/>
        <v/>
      </c>
      <c r="X322" s="134" t="str">
        <f t="shared" si="53"/>
        <v/>
      </c>
      <c r="Y322" s="134" t="str">
        <f t="shared" si="53"/>
        <v/>
      </c>
      <c r="Z322" s="134" t="str">
        <f t="shared" si="52"/>
        <v/>
      </c>
      <c r="AA322" s="134" t="str">
        <f t="shared" si="52"/>
        <v/>
      </c>
      <c r="AB322" s="134" t="str">
        <f t="shared" si="52"/>
        <v/>
      </c>
      <c r="AC322" s="134" t="str">
        <f t="shared" si="52"/>
        <v/>
      </c>
      <c r="AD322" s="133" t="str">
        <f t="shared" si="52"/>
        <v/>
      </c>
      <c r="AE322" s="133" t="str">
        <f t="shared" si="52"/>
        <v/>
      </c>
      <c r="AF322" s="133" t="str">
        <f t="shared" si="52"/>
        <v/>
      </c>
      <c r="AG322" s="133" t="str">
        <f t="shared" si="52"/>
        <v/>
      </c>
      <c r="AH322" s="133" t="str">
        <f t="shared" si="52"/>
        <v/>
      </c>
      <c r="AI322" s="133" t="str">
        <f t="shared" si="52"/>
        <v/>
      </c>
      <c r="AJ322" s="133" t="str">
        <f t="shared" si="54"/>
        <v/>
      </c>
      <c r="AK322" s="134" t="str">
        <f t="shared" si="54"/>
        <v/>
      </c>
      <c r="AL322" s="134" t="str">
        <f t="shared" si="54"/>
        <v/>
      </c>
      <c r="AM322" s="134" t="str">
        <f t="shared" si="54"/>
        <v/>
      </c>
      <c r="AN322" s="134" t="str">
        <f t="shared" si="54"/>
        <v/>
      </c>
      <c r="AO322" s="134" t="str">
        <f t="shared" si="54"/>
        <v/>
      </c>
      <c r="AP322" s="134" t="str">
        <f t="shared" si="54"/>
        <v/>
      </c>
      <c r="AQ322" s="134" t="str">
        <f t="shared" si="54"/>
        <v/>
      </c>
      <c r="AR322" s="133" t="str">
        <f t="shared" si="54"/>
        <v/>
      </c>
      <c r="AS322" s="133" t="str">
        <f t="shared" si="54"/>
        <v/>
      </c>
      <c r="AT322" s="133" t="str">
        <f t="shared" si="54"/>
        <v/>
      </c>
      <c r="AU322" s="133" t="str">
        <f t="shared" si="54"/>
        <v/>
      </c>
      <c r="AV322" s="133" t="str">
        <f t="shared" si="54"/>
        <v/>
      </c>
      <c r="AW322" s="133" t="str">
        <f t="shared" si="54"/>
        <v/>
      </c>
      <c r="AX322" s="135" t="str">
        <f t="shared" si="54"/>
        <v/>
      </c>
    </row>
    <row r="323" spans="1:50" x14ac:dyDescent="0.25">
      <c r="A323" s="95"/>
      <c r="C323" s="76"/>
      <c r="D323" s="105"/>
      <c r="E323" s="267"/>
      <c r="F323" s="268"/>
      <c r="G323" s="76"/>
      <c r="H323" s="106"/>
      <c r="I323" s="107"/>
      <c r="J323" s="267"/>
      <c r="K323" s="268"/>
      <c r="L323" s="108"/>
      <c r="M323" s="109"/>
      <c r="N323" s="263"/>
      <c r="O323" s="264"/>
      <c r="P323" s="132" t="str">
        <f t="shared" si="53"/>
        <v/>
      </c>
      <c r="Q323" s="133" t="str">
        <f t="shared" si="53"/>
        <v/>
      </c>
      <c r="R323" s="133" t="str">
        <f t="shared" si="53"/>
        <v/>
      </c>
      <c r="S323" s="133" t="str">
        <f t="shared" si="53"/>
        <v/>
      </c>
      <c r="T323" s="133" t="str">
        <f t="shared" si="53"/>
        <v/>
      </c>
      <c r="U323" s="133" t="str">
        <f t="shared" si="53"/>
        <v/>
      </c>
      <c r="V323" s="133" t="str">
        <f t="shared" si="53"/>
        <v/>
      </c>
      <c r="W323" s="134" t="str">
        <f t="shared" si="53"/>
        <v/>
      </c>
      <c r="X323" s="134" t="str">
        <f t="shared" si="53"/>
        <v/>
      </c>
      <c r="Y323" s="134" t="str">
        <f t="shared" si="53"/>
        <v/>
      </c>
      <c r="Z323" s="134" t="str">
        <f t="shared" si="52"/>
        <v/>
      </c>
      <c r="AA323" s="134" t="str">
        <f t="shared" si="52"/>
        <v/>
      </c>
      <c r="AB323" s="134" t="str">
        <f t="shared" si="52"/>
        <v/>
      </c>
      <c r="AC323" s="134" t="str">
        <f t="shared" si="52"/>
        <v/>
      </c>
      <c r="AD323" s="133" t="str">
        <f t="shared" si="52"/>
        <v/>
      </c>
      <c r="AE323" s="133" t="str">
        <f t="shared" si="52"/>
        <v/>
      </c>
      <c r="AF323" s="133" t="str">
        <f t="shared" si="52"/>
        <v/>
      </c>
      <c r="AG323" s="133" t="str">
        <f t="shared" si="52"/>
        <v/>
      </c>
      <c r="AH323" s="133" t="str">
        <f t="shared" si="52"/>
        <v/>
      </c>
      <c r="AI323" s="133" t="str">
        <f t="shared" si="52"/>
        <v/>
      </c>
      <c r="AJ323" s="133" t="str">
        <f t="shared" si="54"/>
        <v/>
      </c>
      <c r="AK323" s="134" t="str">
        <f t="shared" si="54"/>
        <v/>
      </c>
      <c r="AL323" s="134" t="str">
        <f t="shared" si="54"/>
        <v/>
      </c>
      <c r="AM323" s="134" t="str">
        <f t="shared" si="54"/>
        <v/>
      </c>
      <c r="AN323" s="134" t="str">
        <f t="shared" si="54"/>
        <v/>
      </c>
      <c r="AO323" s="134" t="str">
        <f t="shared" si="54"/>
        <v/>
      </c>
      <c r="AP323" s="134" t="str">
        <f t="shared" si="54"/>
        <v/>
      </c>
      <c r="AQ323" s="134" t="str">
        <f t="shared" si="54"/>
        <v/>
      </c>
      <c r="AR323" s="133" t="str">
        <f t="shared" si="54"/>
        <v/>
      </c>
      <c r="AS323" s="133" t="str">
        <f t="shared" si="54"/>
        <v/>
      </c>
      <c r="AT323" s="133" t="str">
        <f t="shared" si="54"/>
        <v/>
      </c>
      <c r="AU323" s="133" t="str">
        <f t="shared" si="54"/>
        <v/>
      </c>
      <c r="AV323" s="133" t="str">
        <f t="shared" si="54"/>
        <v/>
      </c>
      <c r="AW323" s="133" t="str">
        <f t="shared" si="54"/>
        <v/>
      </c>
      <c r="AX323" s="135" t="str">
        <f t="shared" si="54"/>
        <v/>
      </c>
    </row>
    <row r="324" spans="1:50" x14ac:dyDescent="0.25">
      <c r="A324" s="95"/>
      <c r="C324" s="80"/>
      <c r="D324" s="111"/>
      <c r="E324" s="269"/>
      <c r="F324" s="270"/>
      <c r="G324" s="80"/>
      <c r="H324" s="112"/>
      <c r="I324" s="113"/>
      <c r="J324" s="269"/>
      <c r="K324" s="270"/>
      <c r="L324" s="114"/>
      <c r="M324" s="115"/>
      <c r="N324" s="265"/>
      <c r="O324" s="266"/>
      <c r="P324" s="132" t="str">
        <f t="shared" si="53"/>
        <v/>
      </c>
      <c r="Q324" s="133" t="str">
        <f t="shared" si="53"/>
        <v/>
      </c>
      <c r="R324" s="133" t="str">
        <f t="shared" si="53"/>
        <v/>
      </c>
      <c r="S324" s="133" t="str">
        <f t="shared" si="53"/>
        <v/>
      </c>
      <c r="T324" s="133" t="str">
        <f t="shared" si="53"/>
        <v/>
      </c>
      <c r="U324" s="133" t="str">
        <f t="shared" si="53"/>
        <v/>
      </c>
      <c r="V324" s="133" t="str">
        <f t="shared" si="53"/>
        <v/>
      </c>
      <c r="W324" s="134" t="str">
        <f t="shared" si="53"/>
        <v/>
      </c>
      <c r="X324" s="134" t="str">
        <f t="shared" si="53"/>
        <v/>
      </c>
      <c r="Y324" s="134" t="str">
        <f t="shared" si="53"/>
        <v/>
      </c>
      <c r="Z324" s="134" t="str">
        <f t="shared" si="52"/>
        <v/>
      </c>
      <c r="AA324" s="134" t="str">
        <f t="shared" si="52"/>
        <v/>
      </c>
      <c r="AB324" s="134" t="str">
        <f t="shared" si="52"/>
        <v/>
      </c>
      <c r="AC324" s="134" t="str">
        <f t="shared" si="52"/>
        <v/>
      </c>
      <c r="AD324" s="133" t="str">
        <f t="shared" si="52"/>
        <v/>
      </c>
      <c r="AE324" s="133" t="str">
        <f t="shared" si="52"/>
        <v/>
      </c>
      <c r="AF324" s="133" t="str">
        <f t="shared" si="52"/>
        <v/>
      </c>
      <c r="AG324" s="133" t="str">
        <f t="shared" si="52"/>
        <v/>
      </c>
      <c r="AH324" s="133" t="str">
        <f t="shared" si="52"/>
        <v/>
      </c>
      <c r="AI324" s="133" t="str">
        <f t="shared" si="52"/>
        <v/>
      </c>
      <c r="AJ324" s="133" t="str">
        <f t="shared" si="54"/>
        <v/>
      </c>
      <c r="AK324" s="134" t="str">
        <f t="shared" si="54"/>
        <v/>
      </c>
      <c r="AL324" s="134" t="str">
        <f t="shared" si="54"/>
        <v/>
      </c>
      <c r="AM324" s="134" t="str">
        <f t="shared" si="54"/>
        <v/>
      </c>
      <c r="AN324" s="134" t="str">
        <f t="shared" si="54"/>
        <v/>
      </c>
      <c r="AO324" s="134" t="str">
        <f t="shared" si="54"/>
        <v/>
      </c>
      <c r="AP324" s="134" t="str">
        <f t="shared" si="54"/>
        <v/>
      </c>
      <c r="AQ324" s="134" t="str">
        <f t="shared" si="54"/>
        <v/>
      </c>
      <c r="AR324" s="133" t="str">
        <f t="shared" si="54"/>
        <v/>
      </c>
      <c r="AS324" s="133" t="str">
        <f t="shared" si="54"/>
        <v/>
      </c>
      <c r="AT324" s="133" t="str">
        <f t="shared" si="54"/>
        <v/>
      </c>
      <c r="AU324" s="133" t="str">
        <f t="shared" si="54"/>
        <v/>
      </c>
      <c r="AV324" s="133" t="str">
        <f t="shared" si="54"/>
        <v/>
      </c>
      <c r="AW324" s="133" t="str">
        <f t="shared" si="54"/>
        <v/>
      </c>
      <c r="AX324" s="135" t="str">
        <f t="shared" si="54"/>
        <v/>
      </c>
    </row>
    <row r="325" spans="1:50" x14ac:dyDescent="0.25">
      <c r="A325" s="95"/>
      <c r="C325" s="76"/>
      <c r="D325" s="105"/>
      <c r="E325" s="267"/>
      <c r="F325" s="268"/>
      <c r="G325" s="76"/>
      <c r="H325" s="106"/>
      <c r="I325" s="107"/>
      <c r="J325" s="267"/>
      <c r="K325" s="268"/>
      <c r="L325" s="108"/>
      <c r="M325" s="109"/>
      <c r="N325" s="263"/>
      <c r="O325" s="264"/>
      <c r="P325" s="132" t="str">
        <f t="shared" si="53"/>
        <v/>
      </c>
      <c r="Q325" s="133" t="str">
        <f t="shared" si="53"/>
        <v/>
      </c>
      <c r="R325" s="133" t="str">
        <f t="shared" si="53"/>
        <v/>
      </c>
      <c r="S325" s="133" t="str">
        <f t="shared" si="53"/>
        <v/>
      </c>
      <c r="T325" s="133" t="str">
        <f t="shared" si="53"/>
        <v/>
      </c>
      <c r="U325" s="133" t="str">
        <f t="shared" si="53"/>
        <v/>
      </c>
      <c r="V325" s="133" t="str">
        <f t="shared" si="53"/>
        <v/>
      </c>
      <c r="W325" s="134" t="str">
        <f t="shared" si="53"/>
        <v/>
      </c>
      <c r="X325" s="134" t="str">
        <f t="shared" si="53"/>
        <v/>
      </c>
      <c r="Y325" s="134" t="str">
        <f t="shared" si="53"/>
        <v/>
      </c>
      <c r="Z325" s="134" t="str">
        <f t="shared" si="53"/>
        <v/>
      </c>
      <c r="AA325" s="134" t="str">
        <f t="shared" si="53"/>
        <v/>
      </c>
      <c r="AB325" s="134" t="str">
        <f t="shared" si="53"/>
        <v/>
      </c>
      <c r="AC325" s="134" t="str">
        <f t="shared" si="53"/>
        <v/>
      </c>
      <c r="AD325" s="133" t="str">
        <f t="shared" si="53"/>
        <v/>
      </c>
      <c r="AE325" s="133" t="str">
        <f t="shared" ref="Z325:AI350" si="55">IF(AND(AE$7&gt;=$M325,AE$7&lt;=$N325),IF($L325=100%,$L325,$H325),"")</f>
        <v/>
      </c>
      <c r="AF325" s="133" t="str">
        <f t="shared" si="55"/>
        <v/>
      </c>
      <c r="AG325" s="133" t="str">
        <f t="shared" si="55"/>
        <v/>
      </c>
      <c r="AH325" s="133" t="str">
        <f t="shared" si="55"/>
        <v/>
      </c>
      <c r="AI325" s="133" t="str">
        <f t="shared" si="55"/>
        <v/>
      </c>
      <c r="AJ325" s="133" t="str">
        <f t="shared" si="54"/>
        <v/>
      </c>
      <c r="AK325" s="134" t="str">
        <f t="shared" si="54"/>
        <v/>
      </c>
      <c r="AL325" s="134" t="str">
        <f t="shared" si="54"/>
        <v/>
      </c>
      <c r="AM325" s="134" t="str">
        <f t="shared" si="54"/>
        <v/>
      </c>
      <c r="AN325" s="134" t="str">
        <f t="shared" si="54"/>
        <v/>
      </c>
      <c r="AO325" s="134" t="str">
        <f t="shared" si="54"/>
        <v/>
      </c>
      <c r="AP325" s="134" t="str">
        <f t="shared" si="54"/>
        <v/>
      </c>
      <c r="AQ325" s="134" t="str">
        <f t="shared" si="54"/>
        <v/>
      </c>
      <c r="AR325" s="133" t="str">
        <f t="shared" si="54"/>
        <v/>
      </c>
      <c r="AS325" s="133" t="str">
        <f t="shared" si="54"/>
        <v/>
      </c>
      <c r="AT325" s="133" t="str">
        <f t="shared" si="54"/>
        <v/>
      </c>
      <c r="AU325" s="133" t="str">
        <f t="shared" si="54"/>
        <v/>
      </c>
      <c r="AV325" s="133" t="str">
        <f t="shared" si="54"/>
        <v/>
      </c>
      <c r="AW325" s="133" t="str">
        <f t="shared" si="54"/>
        <v/>
      </c>
      <c r="AX325" s="135" t="str">
        <f t="shared" si="54"/>
        <v/>
      </c>
    </row>
    <row r="326" spans="1:50" x14ac:dyDescent="0.25">
      <c r="A326" s="95"/>
      <c r="C326" s="80"/>
      <c r="D326" s="111"/>
      <c r="E326" s="269"/>
      <c r="F326" s="270"/>
      <c r="G326" s="80"/>
      <c r="H326" s="112"/>
      <c r="I326" s="113"/>
      <c r="J326" s="269"/>
      <c r="K326" s="270"/>
      <c r="L326" s="114"/>
      <c r="M326" s="115"/>
      <c r="N326" s="265"/>
      <c r="O326" s="266"/>
      <c r="P326" s="132" t="str">
        <f t="shared" ref="P326:Y351" si="56">IF(AND(P$7&gt;=$M326,P$7&lt;=$N326),IF($L326=100%,$L326,$H326),"")</f>
        <v/>
      </c>
      <c r="Q326" s="133" t="str">
        <f t="shared" si="56"/>
        <v/>
      </c>
      <c r="R326" s="133" t="str">
        <f t="shared" si="56"/>
        <v/>
      </c>
      <c r="S326" s="133" t="str">
        <f t="shared" si="56"/>
        <v/>
      </c>
      <c r="T326" s="133" t="str">
        <f t="shared" si="56"/>
        <v/>
      </c>
      <c r="U326" s="133" t="str">
        <f t="shared" si="56"/>
        <v/>
      </c>
      <c r="V326" s="133" t="str">
        <f t="shared" si="56"/>
        <v/>
      </c>
      <c r="W326" s="134" t="str">
        <f t="shared" si="56"/>
        <v/>
      </c>
      <c r="X326" s="134" t="str">
        <f t="shared" si="56"/>
        <v/>
      </c>
      <c r="Y326" s="134" t="str">
        <f t="shared" si="56"/>
        <v/>
      </c>
      <c r="Z326" s="134" t="str">
        <f t="shared" si="55"/>
        <v/>
      </c>
      <c r="AA326" s="134" t="str">
        <f t="shared" si="55"/>
        <v/>
      </c>
      <c r="AB326" s="134" t="str">
        <f t="shared" si="55"/>
        <v/>
      </c>
      <c r="AC326" s="134" t="str">
        <f t="shared" si="55"/>
        <v/>
      </c>
      <c r="AD326" s="133" t="str">
        <f t="shared" si="55"/>
        <v/>
      </c>
      <c r="AE326" s="133" t="str">
        <f t="shared" si="55"/>
        <v/>
      </c>
      <c r="AF326" s="133" t="str">
        <f t="shared" si="55"/>
        <v/>
      </c>
      <c r="AG326" s="133" t="str">
        <f t="shared" si="55"/>
        <v/>
      </c>
      <c r="AH326" s="133" t="str">
        <f t="shared" si="55"/>
        <v/>
      </c>
      <c r="AI326" s="133" t="str">
        <f t="shared" si="55"/>
        <v/>
      </c>
      <c r="AJ326" s="133" t="str">
        <f t="shared" si="54"/>
        <v/>
      </c>
      <c r="AK326" s="134" t="str">
        <f t="shared" si="54"/>
        <v/>
      </c>
      <c r="AL326" s="134" t="str">
        <f t="shared" si="54"/>
        <v/>
      </c>
      <c r="AM326" s="134" t="str">
        <f t="shared" si="54"/>
        <v/>
      </c>
      <c r="AN326" s="134" t="str">
        <f t="shared" si="54"/>
        <v/>
      </c>
      <c r="AO326" s="134" t="str">
        <f t="shared" si="54"/>
        <v/>
      </c>
      <c r="AP326" s="134" t="str">
        <f t="shared" si="54"/>
        <v/>
      </c>
      <c r="AQ326" s="134" t="str">
        <f t="shared" si="54"/>
        <v/>
      </c>
      <c r="AR326" s="133" t="str">
        <f t="shared" si="54"/>
        <v/>
      </c>
      <c r="AS326" s="133" t="str">
        <f t="shared" si="54"/>
        <v/>
      </c>
      <c r="AT326" s="133" t="str">
        <f t="shared" si="54"/>
        <v/>
      </c>
      <c r="AU326" s="133" t="str">
        <f t="shared" si="54"/>
        <v/>
      </c>
      <c r="AV326" s="133" t="str">
        <f t="shared" si="54"/>
        <v/>
      </c>
      <c r="AW326" s="133" t="str">
        <f t="shared" si="54"/>
        <v/>
      </c>
      <c r="AX326" s="135" t="str">
        <f t="shared" si="54"/>
        <v/>
      </c>
    </row>
    <row r="327" spans="1:50" x14ac:dyDescent="0.25">
      <c r="A327" s="95"/>
      <c r="C327" s="76"/>
      <c r="D327" s="105"/>
      <c r="E327" s="267"/>
      <c r="F327" s="268"/>
      <c r="G327" s="76"/>
      <c r="H327" s="106"/>
      <c r="I327" s="107"/>
      <c r="J327" s="267"/>
      <c r="K327" s="268"/>
      <c r="L327" s="108"/>
      <c r="M327" s="109"/>
      <c r="N327" s="263"/>
      <c r="O327" s="264"/>
      <c r="P327" s="132" t="str">
        <f t="shared" si="56"/>
        <v/>
      </c>
      <c r="Q327" s="133" t="str">
        <f t="shared" si="56"/>
        <v/>
      </c>
      <c r="R327" s="133" t="str">
        <f t="shared" si="56"/>
        <v/>
      </c>
      <c r="S327" s="133" t="str">
        <f t="shared" si="56"/>
        <v/>
      </c>
      <c r="T327" s="133" t="str">
        <f t="shared" si="56"/>
        <v/>
      </c>
      <c r="U327" s="133" t="str">
        <f t="shared" si="56"/>
        <v/>
      </c>
      <c r="V327" s="133" t="str">
        <f t="shared" si="56"/>
        <v/>
      </c>
      <c r="W327" s="134" t="str">
        <f t="shared" si="56"/>
        <v/>
      </c>
      <c r="X327" s="134" t="str">
        <f t="shared" si="56"/>
        <v/>
      </c>
      <c r="Y327" s="134" t="str">
        <f t="shared" si="56"/>
        <v/>
      </c>
      <c r="Z327" s="134" t="str">
        <f t="shared" si="55"/>
        <v/>
      </c>
      <c r="AA327" s="134" t="str">
        <f t="shared" si="55"/>
        <v/>
      </c>
      <c r="AB327" s="134" t="str">
        <f t="shared" si="55"/>
        <v/>
      </c>
      <c r="AC327" s="134" t="str">
        <f t="shared" si="55"/>
        <v/>
      </c>
      <c r="AD327" s="133" t="str">
        <f t="shared" si="55"/>
        <v/>
      </c>
      <c r="AE327" s="133" t="str">
        <f t="shared" si="55"/>
        <v/>
      </c>
      <c r="AF327" s="133" t="str">
        <f t="shared" si="55"/>
        <v/>
      </c>
      <c r="AG327" s="133" t="str">
        <f t="shared" si="55"/>
        <v/>
      </c>
      <c r="AH327" s="133" t="str">
        <f t="shared" si="55"/>
        <v/>
      </c>
      <c r="AI327" s="133" t="str">
        <f t="shared" si="55"/>
        <v/>
      </c>
      <c r="AJ327" s="133" t="str">
        <f t="shared" si="54"/>
        <v/>
      </c>
      <c r="AK327" s="134" t="str">
        <f t="shared" si="54"/>
        <v/>
      </c>
      <c r="AL327" s="134" t="str">
        <f t="shared" si="54"/>
        <v/>
      </c>
      <c r="AM327" s="134" t="str">
        <f t="shared" si="54"/>
        <v/>
      </c>
      <c r="AN327" s="134" t="str">
        <f t="shared" si="54"/>
        <v/>
      </c>
      <c r="AO327" s="134" t="str">
        <f t="shared" si="54"/>
        <v/>
      </c>
      <c r="AP327" s="134" t="str">
        <f t="shared" si="54"/>
        <v/>
      </c>
      <c r="AQ327" s="134" t="str">
        <f t="shared" si="54"/>
        <v/>
      </c>
      <c r="AR327" s="133" t="str">
        <f t="shared" si="54"/>
        <v/>
      </c>
      <c r="AS327" s="133" t="str">
        <f t="shared" si="54"/>
        <v/>
      </c>
      <c r="AT327" s="133" t="str">
        <f t="shared" si="54"/>
        <v/>
      </c>
      <c r="AU327" s="133" t="str">
        <f t="shared" si="54"/>
        <v/>
      </c>
      <c r="AV327" s="133" t="str">
        <f t="shared" ref="AJ327:AX344" si="57">IF(AND(AV$7&gt;=$M327,AV$7&lt;=$N327),IF($L327=100%,$L327,$H327),"")</f>
        <v/>
      </c>
      <c r="AW327" s="133" t="str">
        <f t="shared" si="57"/>
        <v/>
      </c>
      <c r="AX327" s="135" t="str">
        <f t="shared" si="57"/>
        <v/>
      </c>
    </row>
    <row r="328" spans="1:50" x14ac:dyDescent="0.25">
      <c r="A328" s="95"/>
      <c r="C328" s="80"/>
      <c r="D328" s="111"/>
      <c r="E328" s="269"/>
      <c r="F328" s="270"/>
      <c r="G328" s="80"/>
      <c r="H328" s="112"/>
      <c r="I328" s="113"/>
      <c r="J328" s="269"/>
      <c r="K328" s="270"/>
      <c r="L328" s="114"/>
      <c r="M328" s="115"/>
      <c r="N328" s="265"/>
      <c r="O328" s="266"/>
      <c r="P328" s="132" t="str">
        <f t="shared" si="56"/>
        <v/>
      </c>
      <c r="Q328" s="133" t="str">
        <f t="shared" si="56"/>
        <v/>
      </c>
      <c r="R328" s="133" t="str">
        <f t="shared" si="56"/>
        <v/>
      </c>
      <c r="S328" s="133" t="str">
        <f t="shared" si="56"/>
        <v/>
      </c>
      <c r="T328" s="133" t="str">
        <f t="shared" si="56"/>
        <v/>
      </c>
      <c r="U328" s="133" t="str">
        <f t="shared" si="56"/>
        <v/>
      </c>
      <c r="V328" s="133" t="str">
        <f t="shared" si="56"/>
        <v/>
      </c>
      <c r="W328" s="134" t="str">
        <f t="shared" si="56"/>
        <v/>
      </c>
      <c r="X328" s="134" t="str">
        <f t="shared" si="56"/>
        <v/>
      </c>
      <c r="Y328" s="134" t="str">
        <f t="shared" si="56"/>
        <v/>
      </c>
      <c r="Z328" s="134" t="str">
        <f t="shared" si="55"/>
        <v/>
      </c>
      <c r="AA328" s="134" t="str">
        <f t="shared" si="55"/>
        <v/>
      </c>
      <c r="AB328" s="134" t="str">
        <f t="shared" si="55"/>
        <v/>
      </c>
      <c r="AC328" s="134" t="str">
        <f t="shared" si="55"/>
        <v/>
      </c>
      <c r="AD328" s="133" t="str">
        <f t="shared" si="55"/>
        <v/>
      </c>
      <c r="AE328" s="133" t="str">
        <f t="shared" si="55"/>
        <v/>
      </c>
      <c r="AF328" s="133" t="str">
        <f t="shared" si="55"/>
        <v/>
      </c>
      <c r="AG328" s="133" t="str">
        <f t="shared" si="55"/>
        <v/>
      </c>
      <c r="AH328" s="133" t="str">
        <f t="shared" si="55"/>
        <v/>
      </c>
      <c r="AI328" s="133" t="str">
        <f t="shared" si="55"/>
        <v/>
      </c>
      <c r="AJ328" s="133" t="str">
        <f t="shared" si="57"/>
        <v/>
      </c>
      <c r="AK328" s="134" t="str">
        <f t="shared" si="57"/>
        <v/>
      </c>
      <c r="AL328" s="134" t="str">
        <f t="shared" si="57"/>
        <v/>
      </c>
      <c r="AM328" s="134" t="str">
        <f t="shared" si="57"/>
        <v/>
      </c>
      <c r="AN328" s="134" t="str">
        <f t="shared" si="57"/>
        <v/>
      </c>
      <c r="AO328" s="134" t="str">
        <f t="shared" si="57"/>
        <v/>
      </c>
      <c r="AP328" s="134" t="str">
        <f t="shared" si="57"/>
        <v/>
      </c>
      <c r="AQ328" s="134" t="str">
        <f t="shared" si="57"/>
        <v/>
      </c>
      <c r="AR328" s="133" t="str">
        <f t="shared" si="57"/>
        <v/>
      </c>
      <c r="AS328" s="133" t="str">
        <f t="shared" si="57"/>
        <v/>
      </c>
      <c r="AT328" s="133" t="str">
        <f t="shared" si="57"/>
        <v/>
      </c>
      <c r="AU328" s="133" t="str">
        <f t="shared" si="57"/>
        <v/>
      </c>
      <c r="AV328" s="133" t="str">
        <f t="shared" si="57"/>
        <v/>
      </c>
      <c r="AW328" s="133" t="str">
        <f t="shared" si="57"/>
        <v/>
      </c>
      <c r="AX328" s="135" t="str">
        <f t="shared" si="57"/>
        <v/>
      </c>
    </row>
    <row r="329" spans="1:50" x14ac:dyDescent="0.25">
      <c r="A329" s="95"/>
      <c r="C329" s="76"/>
      <c r="D329" s="105"/>
      <c r="E329" s="267"/>
      <c r="F329" s="268"/>
      <c r="G329" s="76"/>
      <c r="H329" s="106"/>
      <c r="I329" s="107"/>
      <c r="J329" s="267"/>
      <c r="K329" s="268"/>
      <c r="L329" s="108"/>
      <c r="M329" s="109"/>
      <c r="N329" s="263"/>
      <c r="O329" s="264"/>
      <c r="P329" s="132" t="str">
        <f t="shared" si="56"/>
        <v/>
      </c>
      <c r="Q329" s="133" t="str">
        <f t="shared" si="56"/>
        <v/>
      </c>
      <c r="R329" s="133" t="str">
        <f t="shared" si="56"/>
        <v/>
      </c>
      <c r="S329" s="133" t="str">
        <f t="shared" si="56"/>
        <v/>
      </c>
      <c r="T329" s="133" t="str">
        <f t="shared" si="56"/>
        <v/>
      </c>
      <c r="U329" s="133" t="str">
        <f t="shared" si="56"/>
        <v/>
      </c>
      <c r="V329" s="133" t="str">
        <f t="shared" si="56"/>
        <v/>
      </c>
      <c r="W329" s="134" t="str">
        <f t="shared" si="56"/>
        <v/>
      </c>
      <c r="X329" s="134" t="str">
        <f t="shared" si="56"/>
        <v/>
      </c>
      <c r="Y329" s="134" t="str">
        <f t="shared" si="56"/>
        <v/>
      </c>
      <c r="Z329" s="134" t="str">
        <f t="shared" si="55"/>
        <v/>
      </c>
      <c r="AA329" s="134" t="str">
        <f t="shared" si="55"/>
        <v/>
      </c>
      <c r="AB329" s="134" t="str">
        <f t="shared" si="55"/>
        <v/>
      </c>
      <c r="AC329" s="134" t="str">
        <f t="shared" si="55"/>
        <v/>
      </c>
      <c r="AD329" s="133" t="str">
        <f t="shared" si="55"/>
        <v/>
      </c>
      <c r="AE329" s="133" t="str">
        <f t="shared" si="55"/>
        <v/>
      </c>
      <c r="AF329" s="133" t="str">
        <f t="shared" si="55"/>
        <v/>
      </c>
      <c r="AG329" s="133" t="str">
        <f t="shared" si="55"/>
        <v/>
      </c>
      <c r="AH329" s="133" t="str">
        <f t="shared" si="55"/>
        <v/>
      </c>
      <c r="AI329" s="133" t="str">
        <f t="shared" si="55"/>
        <v/>
      </c>
      <c r="AJ329" s="133" t="str">
        <f t="shared" si="57"/>
        <v/>
      </c>
      <c r="AK329" s="134" t="str">
        <f t="shared" si="57"/>
        <v/>
      </c>
      <c r="AL329" s="134" t="str">
        <f t="shared" si="57"/>
        <v/>
      </c>
      <c r="AM329" s="134" t="str">
        <f t="shared" si="57"/>
        <v/>
      </c>
      <c r="AN329" s="134" t="str">
        <f t="shared" si="57"/>
        <v/>
      </c>
      <c r="AO329" s="134" t="str">
        <f t="shared" si="57"/>
        <v/>
      </c>
      <c r="AP329" s="134" t="str">
        <f t="shared" si="57"/>
        <v/>
      </c>
      <c r="AQ329" s="134" t="str">
        <f t="shared" si="57"/>
        <v/>
      </c>
      <c r="AR329" s="133" t="str">
        <f t="shared" si="57"/>
        <v/>
      </c>
      <c r="AS329" s="133" t="str">
        <f t="shared" si="57"/>
        <v/>
      </c>
      <c r="AT329" s="133" t="str">
        <f t="shared" si="57"/>
        <v/>
      </c>
      <c r="AU329" s="133" t="str">
        <f t="shared" si="57"/>
        <v/>
      </c>
      <c r="AV329" s="133" t="str">
        <f t="shared" si="57"/>
        <v/>
      </c>
      <c r="AW329" s="133" t="str">
        <f t="shared" si="57"/>
        <v/>
      </c>
      <c r="AX329" s="135" t="str">
        <f t="shared" si="57"/>
        <v/>
      </c>
    </row>
    <row r="330" spans="1:50" x14ac:dyDescent="0.25">
      <c r="A330" s="95"/>
      <c r="C330" s="80"/>
      <c r="D330" s="111"/>
      <c r="E330" s="269"/>
      <c r="F330" s="270"/>
      <c r="G330" s="80"/>
      <c r="H330" s="112"/>
      <c r="I330" s="113"/>
      <c r="J330" s="269"/>
      <c r="K330" s="270"/>
      <c r="L330" s="114"/>
      <c r="M330" s="115"/>
      <c r="N330" s="265"/>
      <c r="O330" s="266"/>
      <c r="P330" s="132" t="str">
        <f t="shared" si="56"/>
        <v/>
      </c>
      <c r="Q330" s="133" t="str">
        <f t="shared" si="56"/>
        <v/>
      </c>
      <c r="R330" s="133" t="str">
        <f t="shared" si="56"/>
        <v/>
      </c>
      <c r="S330" s="133" t="str">
        <f t="shared" si="56"/>
        <v/>
      </c>
      <c r="T330" s="133" t="str">
        <f t="shared" si="56"/>
        <v/>
      </c>
      <c r="U330" s="133" t="str">
        <f t="shared" si="56"/>
        <v/>
      </c>
      <c r="V330" s="133" t="str">
        <f t="shared" si="56"/>
        <v/>
      </c>
      <c r="W330" s="134" t="str">
        <f t="shared" si="56"/>
        <v/>
      </c>
      <c r="X330" s="134" t="str">
        <f t="shared" si="56"/>
        <v/>
      </c>
      <c r="Y330" s="134" t="str">
        <f t="shared" si="56"/>
        <v/>
      </c>
      <c r="Z330" s="134" t="str">
        <f t="shared" si="55"/>
        <v/>
      </c>
      <c r="AA330" s="134" t="str">
        <f t="shared" si="55"/>
        <v/>
      </c>
      <c r="AB330" s="134" t="str">
        <f t="shared" si="55"/>
        <v/>
      </c>
      <c r="AC330" s="134" t="str">
        <f t="shared" si="55"/>
        <v/>
      </c>
      <c r="AD330" s="133" t="str">
        <f t="shared" si="55"/>
        <v/>
      </c>
      <c r="AE330" s="133" t="str">
        <f t="shared" si="55"/>
        <v/>
      </c>
      <c r="AF330" s="133" t="str">
        <f t="shared" si="55"/>
        <v/>
      </c>
      <c r="AG330" s="133" t="str">
        <f t="shared" si="55"/>
        <v/>
      </c>
      <c r="AH330" s="133" t="str">
        <f t="shared" si="55"/>
        <v/>
      </c>
      <c r="AI330" s="133" t="str">
        <f t="shared" si="55"/>
        <v/>
      </c>
      <c r="AJ330" s="133" t="str">
        <f t="shared" si="57"/>
        <v/>
      </c>
      <c r="AK330" s="134" t="str">
        <f t="shared" si="57"/>
        <v/>
      </c>
      <c r="AL330" s="134" t="str">
        <f t="shared" si="57"/>
        <v/>
      </c>
      <c r="AM330" s="134" t="str">
        <f t="shared" si="57"/>
        <v/>
      </c>
      <c r="AN330" s="134" t="str">
        <f t="shared" si="57"/>
        <v/>
      </c>
      <c r="AO330" s="134" t="str">
        <f t="shared" si="57"/>
        <v/>
      </c>
      <c r="AP330" s="134" t="str">
        <f t="shared" si="57"/>
        <v/>
      </c>
      <c r="AQ330" s="134" t="str">
        <f t="shared" si="57"/>
        <v/>
      </c>
      <c r="AR330" s="133" t="str">
        <f t="shared" si="57"/>
        <v/>
      </c>
      <c r="AS330" s="133" t="str">
        <f t="shared" si="57"/>
        <v/>
      </c>
      <c r="AT330" s="133" t="str">
        <f t="shared" si="57"/>
        <v/>
      </c>
      <c r="AU330" s="133" t="str">
        <f t="shared" si="57"/>
        <v/>
      </c>
      <c r="AV330" s="133" t="str">
        <f t="shared" si="57"/>
        <v/>
      </c>
      <c r="AW330" s="133" t="str">
        <f t="shared" si="57"/>
        <v/>
      </c>
      <c r="AX330" s="135" t="str">
        <f t="shared" si="57"/>
        <v/>
      </c>
    </row>
    <row r="331" spans="1:50" x14ac:dyDescent="0.25">
      <c r="A331" s="95"/>
      <c r="C331" s="76"/>
      <c r="D331" s="105"/>
      <c r="E331" s="267"/>
      <c r="F331" s="268"/>
      <c r="G331" s="76"/>
      <c r="H331" s="106"/>
      <c r="I331" s="107"/>
      <c r="J331" s="267"/>
      <c r="K331" s="268"/>
      <c r="L331" s="108"/>
      <c r="M331" s="109"/>
      <c r="N331" s="263"/>
      <c r="O331" s="264"/>
      <c r="P331" s="132" t="str">
        <f t="shared" si="56"/>
        <v/>
      </c>
      <c r="Q331" s="133" t="str">
        <f t="shared" si="56"/>
        <v/>
      </c>
      <c r="R331" s="133" t="str">
        <f t="shared" si="56"/>
        <v/>
      </c>
      <c r="S331" s="133" t="str">
        <f t="shared" si="56"/>
        <v/>
      </c>
      <c r="T331" s="133" t="str">
        <f t="shared" si="56"/>
        <v/>
      </c>
      <c r="U331" s="133" t="str">
        <f t="shared" si="56"/>
        <v/>
      </c>
      <c r="V331" s="133" t="str">
        <f t="shared" si="56"/>
        <v/>
      </c>
      <c r="W331" s="134" t="str">
        <f t="shared" si="56"/>
        <v/>
      </c>
      <c r="X331" s="134" t="str">
        <f t="shared" si="56"/>
        <v/>
      </c>
      <c r="Y331" s="134" t="str">
        <f t="shared" si="56"/>
        <v/>
      </c>
      <c r="Z331" s="134" t="str">
        <f t="shared" si="55"/>
        <v/>
      </c>
      <c r="AA331" s="134" t="str">
        <f t="shared" si="55"/>
        <v/>
      </c>
      <c r="AB331" s="134" t="str">
        <f t="shared" si="55"/>
        <v/>
      </c>
      <c r="AC331" s="134" t="str">
        <f t="shared" si="55"/>
        <v/>
      </c>
      <c r="AD331" s="133" t="str">
        <f t="shared" si="55"/>
        <v/>
      </c>
      <c r="AE331" s="133" t="str">
        <f t="shared" si="55"/>
        <v/>
      </c>
      <c r="AF331" s="133" t="str">
        <f t="shared" si="55"/>
        <v/>
      </c>
      <c r="AG331" s="133" t="str">
        <f t="shared" si="55"/>
        <v/>
      </c>
      <c r="AH331" s="133" t="str">
        <f t="shared" si="55"/>
        <v/>
      </c>
      <c r="AI331" s="133" t="str">
        <f t="shared" si="55"/>
        <v/>
      </c>
      <c r="AJ331" s="133" t="str">
        <f t="shared" si="57"/>
        <v/>
      </c>
      <c r="AK331" s="134" t="str">
        <f t="shared" si="57"/>
        <v/>
      </c>
      <c r="AL331" s="134" t="str">
        <f t="shared" si="57"/>
        <v/>
      </c>
      <c r="AM331" s="134" t="str">
        <f t="shared" si="57"/>
        <v/>
      </c>
      <c r="AN331" s="134" t="str">
        <f t="shared" si="57"/>
        <v/>
      </c>
      <c r="AO331" s="134" t="str">
        <f t="shared" si="57"/>
        <v/>
      </c>
      <c r="AP331" s="134" t="str">
        <f t="shared" si="57"/>
        <v/>
      </c>
      <c r="AQ331" s="134" t="str">
        <f t="shared" si="57"/>
        <v/>
      </c>
      <c r="AR331" s="133" t="str">
        <f t="shared" si="57"/>
        <v/>
      </c>
      <c r="AS331" s="133" t="str">
        <f t="shared" si="57"/>
        <v/>
      </c>
      <c r="AT331" s="133" t="str">
        <f t="shared" si="57"/>
        <v/>
      </c>
      <c r="AU331" s="133" t="str">
        <f t="shared" si="57"/>
        <v/>
      </c>
      <c r="AV331" s="133" t="str">
        <f t="shared" si="57"/>
        <v/>
      </c>
      <c r="AW331" s="133" t="str">
        <f t="shared" si="57"/>
        <v/>
      </c>
      <c r="AX331" s="135" t="str">
        <f t="shared" si="57"/>
        <v/>
      </c>
    </row>
    <row r="332" spans="1:50" x14ac:dyDescent="0.25">
      <c r="A332" s="95"/>
      <c r="C332" s="80"/>
      <c r="D332" s="111"/>
      <c r="E332" s="269"/>
      <c r="F332" s="270"/>
      <c r="G332" s="80"/>
      <c r="H332" s="112"/>
      <c r="I332" s="113"/>
      <c r="J332" s="269"/>
      <c r="K332" s="270"/>
      <c r="L332" s="114"/>
      <c r="M332" s="115"/>
      <c r="N332" s="265"/>
      <c r="O332" s="266"/>
      <c r="P332" s="132" t="str">
        <f t="shared" si="56"/>
        <v/>
      </c>
      <c r="Q332" s="133" t="str">
        <f t="shared" si="56"/>
        <v/>
      </c>
      <c r="R332" s="133" t="str">
        <f t="shared" si="56"/>
        <v/>
      </c>
      <c r="S332" s="133" t="str">
        <f t="shared" si="56"/>
        <v/>
      </c>
      <c r="T332" s="133" t="str">
        <f t="shared" si="56"/>
        <v/>
      </c>
      <c r="U332" s="133" t="str">
        <f t="shared" si="56"/>
        <v/>
      </c>
      <c r="V332" s="133" t="str">
        <f t="shared" si="56"/>
        <v/>
      </c>
      <c r="W332" s="134" t="str">
        <f t="shared" si="56"/>
        <v/>
      </c>
      <c r="X332" s="134" t="str">
        <f t="shared" si="56"/>
        <v/>
      </c>
      <c r="Y332" s="134" t="str">
        <f t="shared" si="56"/>
        <v/>
      </c>
      <c r="Z332" s="134" t="str">
        <f t="shared" si="55"/>
        <v/>
      </c>
      <c r="AA332" s="134" t="str">
        <f t="shared" si="55"/>
        <v/>
      </c>
      <c r="AB332" s="134" t="str">
        <f t="shared" si="55"/>
        <v/>
      </c>
      <c r="AC332" s="134" t="str">
        <f t="shared" si="55"/>
        <v/>
      </c>
      <c r="AD332" s="133" t="str">
        <f t="shared" si="55"/>
        <v/>
      </c>
      <c r="AE332" s="133" t="str">
        <f t="shared" si="55"/>
        <v/>
      </c>
      <c r="AF332" s="133" t="str">
        <f t="shared" si="55"/>
        <v/>
      </c>
      <c r="AG332" s="133" t="str">
        <f t="shared" si="55"/>
        <v/>
      </c>
      <c r="AH332" s="133" t="str">
        <f t="shared" si="55"/>
        <v/>
      </c>
      <c r="AI332" s="133" t="str">
        <f t="shared" si="55"/>
        <v/>
      </c>
      <c r="AJ332" s="133" t="str">
        <f t="shared" si="57"/>
        <v/>
      </c>
      <c r="AK332" s="134" t="str">
        <f t="shared" si="57"/>
        <v/>
      </c>
      <c r="AL332" s="134" t="str">
        <f t="shared" si="57"/>
        <v/>
      </c>
      <c r="AM332" s="134" t="str">
        <f t="shared" si="57"/>
        <v/>
      </c>
      <c r="AN332" s="134" t="str">
        <f t="shared" si="57"/>
        <v/>
      </c>
      <c r="AO332" s="134" t="str">
        <f t="shared" si="57"/>
        <v/>
      </c>
      <c r="AP332" s="134" t="str">
        <f t="shared" si="57"/>
        <v/>
      </c>
      <c r="AQ332" s="134" t="str">
        <f t="shared" si="57"/>
        <v/>
      </c>
      <c r="AR332" s="133" t="str">
        <f t="shared" si="57"/>
        <v/>
      </c>
      <c r="AS332" s="133" t="str">
        <f t="shared" si="57"/>
        <v/>
      </c>
      <c r="AT332" s="133" t="str">
        <f t="shared" si="57"/>
        <v/>
      </c>
      <c r="AU332" s="133" t="str">
        <f t="shared" si="57"/>
        <v/>
      </c>
      <c r="AV332" s="133" t="str">
        <f t="shared" si="57"/>
        <v/>
      </c>
      <c r="AW332" s="133" t="str">
        <f t="shared" si="57"/>
        <v/>
      </c>
      <c r="AX332" s="135" t="str">
        <f t="shared" si="57"/>
        <v/>
      </c>
    </row>
    <row r="333" spans="1:50" x14ac:dyDescent="0.25">
      <c r="A333" s="95"/>
      <c r="C333" s="76"/>
      <c r="D333" s="105"/>
      <c r="E333" s="267"/>
      <c r="F333" s="268"/>
      <c r="G333" s="76"/>
      <c r="H333" s="106"/>
      <c r="I333" s="107"/>
      <c r="J333" s="267"/>
      <c r="K333" s="268"/>
      <c r="L333" s="108"/>
      <c r="M333" s="109"/>
      <c r="N333" s="263"/>
      <c r="O333" s="264"/>
      <c r="P333" s="132" t="str">
        <f t="shared" si="56"/>
        <v/>
      </c>
      <c r="Q333" s="133" t="str">
        <f t="shared" si="56"/>
        <v/>
      </c>
      <c r="R333" s="133" t="str">
        <f t="shared" si="56"/>
        <v/>
      </c>
      <c r="S333" s="133" t="str">
        <f t="shared" si="56"/>
        <v/>
      </c>
      <c r="T333" s="133" t="str">
        <f t="shared" si="56"/>
        <v/>
      </c>
      <c r="U333" s="133" t="str">
        <f t="shared" si="56"/>
        <v/>
      </c>
      <c r="V333" s="133" t="str">
        <f t="shared" si="56"/>
        <v/>
      </c>
      <c r="W333" s="134" t="str">
        <f t="shared" si="56"/>
        <v/>
      </c>
      <c r="X333" s="134" t="str">
        <f t="shared" si="56"/>
        <v/>
      </c>
      <c r="Y333" s="134" t="str">
        <f t="shared" si="56"/>
        <v/>
      </c>
      <c r="Z333" s="134" t="str">
        <f t="shared" si="55"/>
        <v/>
      </c>
      <c r="AA333" s="134" t="str">
        <f t="shared" si="55"/>
        <v/>
      </c>
      <c r="AB333" s="134" t="str">
        <f t="shared" si="55"/>
        <v/>
      </c>
      <c r="AC333" s="134" t="str">
        <f t="shared" si="55"/>
        <v/>
      </c>
      <c r="AD333" s="133" t="str">
        <f t="shared" si="55"/>
        <v/>
      </c>
      <c r="AE333" s="133" t="str">
        <f t="shared" si="55"/>
        <v/>
      </c>
      <c r="AF333" s="133" t="str">
        <f t="shared" si="55"/>
        <v/>
      </c>
      <c r="AG333" s="133" t="str">
        <f t="shared" si="55"/>
        <v/>
      </c>
      <c r="AH333" s="133" t="str">
        <f t="shared" si="55"/>
        <v/>
      </c>
      <c r="AI333" s="133" t="str">
        <f t="shared" si="55"/>
        <v/>
      </c>
      <c r="AJ333" s="133" t="str">
        <f t="shared" si="57"/>
        <v/>
      </c>
      <c r="AK333" s="134" t="str">
        <f t="shared" si="57"/>
        <v/>
      </c>
      <c r="AL333" s="134" t="str">
        <f t="shared" si="57"/>
        <v/>
      </c>
      <c r="AM333" s="134" t="str">
        <f t="shared" si="57"/>
        <v/>
      </c>
      <c r="AN333" s="134" t="str">
        <f t="shared" si="57"/>
        <v/>
      </c>
      <c r="AO333" s="134" t="str">
        <f t="shared" si="57"/>
        <v/>
      </c>
      <c r="AP333" s="134" t="str">
        <f t="shared" si="57"/>
        <v/>
      </c>
      <c r="AQ333" s="134" t="str">
        <f t="shared" si="57"/>
        <v/>
      </c>
      <c r="AR333" s="133" t="str">
        <f t="shared" si="57"/>
        <v/>
      </c>
      <c r="AS333" s="133" t="str">
        <f t="shared" si="57"/>
        <v/>
      </c>
      <c r="AT333" s="133" t="str">
        <f t="shared" si="57"/>
        <v/>
      </c>
      <c r="AU333" s="133" t="str">
        <f t="shared" si="57"/>
        <v/>
      </c>
      <c r="AV333" s="133" t="str">
        <f t="shared" si="57"/>
        <v/>
      </c>
      <c r="AW333" s="133" t="str">
        <f t="shared" si="57"/>
        <v/>
      </c>
      <c r="AX333" s="135" t="str">
        <f t="shared" si="57"/>
        <v/>
      </c>
    </row>
    <row r="334" spans="1:50" x14ac:dyDescent="0.25">
      <c r="A334" s="95"/>
      <c r="C334" s="80"/>
      <c r="D334" s="111"/>
      <c r="E334" s="269"/>
      <c r="F334" s="270"/>
      <c r="G334" s="80"/>
      <c r="H334" s="112"/>
      <c r="I334" s="113"/>
      <c r="J334" s="269"/>
      <c r="K334" s="270"/>
      <c r="L334" s="114"/>
      <c r="M334" s="115"/>
      <c r="N334" s="265"/>
      <c r="O334" s="266"/>
      <c r="P334" s="132" t="str">
        <f t="shared" si="56"/>
        <v/>
      </c>
      <c r="Q334" s="133" t="str">
        <f t="shared" si="56"/>
        <v/>
      </c>
      <c r="R334" s="133" t="str">
        <f t="shared" si="56"/>
        <v/>
      </c>
      <c r="S334" s="133" t="str">
        <f t="shared" si="56"/>
        <v/>
      </c>
      <c r="T334" s="133" t="str">
        <f t="shared" si="56"/>
        <v/>
      </c>
      <c r="U334" s="133" t="str">
        <f t="shared" si="56"/>
        <v/>
      </c>
      <c r="V334" s="133" t="str">
        <f t="shared" si="56"/>
        <v/>
      </c>
      <c r="W334" s="134" t="str">
        <f t="shared" si="56"/>
        <v/>
      </c>
      <c r="X334" s="134" t="str">
        <f t="shared" si="56"/>
        <v/>
      </c>
      <c r="Y334" s="134" t="str">
        <f t="shared" si="56"/>
        <v/>
      </c>
      <c r="Z334" s="134" t="str">
        <f t="shared" si="55"/>
        <v/>
      </c>
      <c r="AA334" s="134" t="str">
        <f t="shared" si="55"/>
        <v/>
      </c>
      <c r="AB334" s="134" t="str">
        <f t="shared" si="55"/>
        <v/>
      </c>
      <c r="AC334" s="134" t="str">
        <f t="shared" si="55"/>
        <v/>
      </c>
      <c r="AD334" s="133" t="str">
        <f t="shared" si="55"/>
        <v/>
      </c>
      <c r="AE334" s="133" t="str">
        <f t="shared" si="55"/>
        <v/>
      </c>
      <c r="AF334" s="133" t="str">
        <f t="shared" si="55"/>
        <v/>
      </c>
      <c r="AG334" s="133" t="str">
        <f t="shared" si="55"/>
        <v/>
      </c>
      <c r="AH334" s="133" t="str">
        <f t="shared" si="55"/>
        <v/>
      </c>
      <c r="AI334" s="133" t="str">
        <f t="shared" si="55"/>
        <v/>
      </c>
      <c r="AJ334" s="133" t="str">
        <f t="shared" si="57"/>
        <v/>
      </c>
      <c r="AK334" s="134" t="str">
        <f t="shared" si="57"/>
        <v/>
      </c>
      <c r="AL334" s="134" t="str">
        <f t="shared" si="57"/>
        <v/>
      </c>
      <c r="AM334" s="134" t="str">
        <f t="shared" si="57"/>
        <v/>
      </c>
      <c r="AN334" s="134" t="str">
        <f t="shared" si="57"/>
        <v/>
      </c>
      <c r="AO334" s="134" t="str">
        <f t="shared" si="57"/>
        <v/>
      </c>
      <c r="AP334" s="134" t="str">
        <f t="shared" si="57"/>
        <v/>
      </c>
      <c r="AQ334" s="134" t="str">
        <f t="shared" si="57"/>
        <v/>
      </c>
      <c r="AR334" s="133" t="str">
        <f t="shared" si="57"/>
        <v/>
      </c>
      <c r="AS334" s="133" t="str">
        <f t="shared" si="57"/>
        <v/>
      </c>
      <c r="AT334" s="133" t="str">
        <f t="shared" si="57"/>
        <v/>
      </c>
      <c r="AU334" s="133" t="str">
        <f t="shared" si="57"/>
        <v/>
      </c>
      <c r="AV334" s="133" t="str">
        <f t="shared" si="57"/>
        <v/>
      </c>
      <c r="AW334" s="133" t="str">
        <f t="shared" si="57"/>
        <v/>
      </c>
      <c r="AX334" s="135" t="str">
        <f t="shared" si="57"/>
        <v/>
      </c>
    </row>
    <row r="335" spans="1:50" x14ac:dyDescent="0.25">
      <c r="A335" s="95"/>
      <c r="C335" s="76"/>
      <c r="D335" s="105"/>
      <c r="E335" s="267"/>
      <c r="F335" s="268"/>
      <c r="G335" s="76"/>
      <c r="H335" s="106"/>
      <c r="I335" s="107"/>
      <c r="J335" s="267"/>
      <c r="K335" s="268"/>
      <c r="L335" s="108"/>
      <c r="M335" s="109"/>
      <c r="N335" s="263"/>
      <c r="O335" s="264"/>
      <c r="P335" s="132" t="str">
        <f t="shared" si="56"/>
        <v/>
      </c>
      <c r="Q335" s="133" t="str">
        <f t="shared" si="56"/>
        <v/>
      </c>
      <c r="R335" s="133" t="str">
        <f t="shared" si="56"/>
        <v/>
      </c>
      <c r="S335" s="133" t="str">
        <f t="shared" si="56"/>
        <v/>
      </c>
      <c r="T335" s="133" t="str">
        <f t="shared" si="56"/>
        <v/>
      </c>
      <c r="U335" s="133" t="str">
        <f t="shared" si="56"/>
        <v/>
      </c>
      <c r="V335" s="133" t="str">
        <f t="shared" si="56"/>
        <v/>
      </c>
      <c r="W335" s="134" t="str">
        <f t="shared" si="56"/>
        <v/>
      </c>
      <c r="X335" s="134" t="str">
        <f t="shared" si="56"/>
        <v/>
      </c>
      <c r="Y335" s="134" t="str">
        <f t="shared" si="56"/>
        <v/>
      </c>
      <c r="Z335" s="134" t="str">
        <f t="shared" si="55"/>
        <v/>
      </c>
      <c r="AA335" s="134" t="str">
        <f t="shared" si="55"/>
        <v/>
      </c>
      <c r="AB335" s="134" t="str">
        <f t="shared" si="55"/>
        <v/>
      </c>
      <c r="AC335" s="134" t="str">
        <f t="shared" si="55"/>
        <v/>
      </c>
      <c r="AD335" s="133" t="str">
        <f t="shared" si="55"/>
        <v/>
      </c>
      <c r="AE335" s="133" t="str">
        <f t="shared" si="55"/>
        <v/>
      </c>
      <c r="AF335" s="133" t="str">
        <f t="shared" si="55"/>
        <v/>
      </c>
      <c r="AG335" s="133" t="str">
        <f t="shared" si="55"/>
        <v/>
      </c>
      <c r="AH335" s="133" t="str">
        <f t="shared" si="55"/>
        <v/>
      </c>
      <c r="AI335" s="133" t="str">
        <f t="shared" si="55"/>
        <v/>
      </c>
      <c r="AJ335" s="133" t="str">
        <f t="shared" si="57"/>
        <v/>
      </c>
      <c r="AK335" s="134" t="str">
        <f t="shared" si="57"/>
        <v/>
      </c>
      <c r="AL335" s="134" t="str">
        <f t="shared" si="57"/>
        <v/>
      </c>
      <c r="AM335" s="134" t="str">
        <f t="shared" si="57"/>
        <v/>
      </c>
      <c r="AN335" s="134" t="str">
        <f t="shared" si="57"/>
        <v/>
      </c>
      <c r="AO335" s="134" t="str">
        <f t="shared" si="57"/>
        <v/>
      </c>
      <c r="AP335" s="134" t="str">
        <f t="shared" si="57"/>
        <v/>
      </c>
      <c r="AQ335" s="134" t="str">
        <f t="shared" si="57"/>
        <v/>
      </c>
      <c r="AR335" s="133" t="str">
        <f t="shared" si="57"/>
        <v/>
      </c>
      <c r="AS335" s="133" t="str">
        <f t="shared" si="57"/>
        <v/>
      </c>
      <c r="AT335" s="133" t="str">
        <f t="shared" si="57"/>
        <v/>
      </c>
      <c r="AU335" s="133" t="str">
        <f t="shared" si="57"/>
        <v/>
      </c>
      <c r="AV335" s="133" t="str">
        <f t="shared" si="57"/>
        <v/>
      </c>
      <c r="AW335" s="133" t="str">
        <f t="shared" si="57"/>
        <v/>
      </c>
      <c r="AX335" s="135" t="str">
        <f t="shared" si="57"/>
        <v/>
      </c>
    </row>
    <row r="336" spans="1:50" x14ac:dyDescent="0.25">
      <c r="A336" s="95"/>
      <c r="C336" s="80"/>
      <c r="D336" s="111"/>
      <c r="E336" s="269"/>
      <c r="F336" s="270"/>
      <c r="G336" s="80"/>
      <c r="H336" s="112"/>
      <c r="I336" s="113"/>
      <c r="J336" s="269"/>
      <c r="K336" s="270"/>
      <c r="L336" s="114"/>
      <c r="M336" s="115"/>
      <c r="N336" s="265"/>
      <c r="O336" s="266"/>
      <c r="P336" s="132" t="str">
        <f t="shared" si="56"/>
        <v/>
      </c>
      <c r="Q336" s="133" t="str">
        <f t="shared" si="56"/>
        <v/>
      </c>
      <c r="R336" s="133" t="str">
        <f t="shared" si="56"/>
        <v/>
      </c>
      <c r="S336" s="133" t="str">
        <f t="shared" si="56"/>
        <v/>
      </c>
      <c r="T336" s="133" t="str">
        <f t="shared" si="56"/>
        <v/>
      </c>
      <c r="U336" s="133" t="str">
        <f t="shared" si="56"/>
        <v/>
      </c>
      <c r="V336" s="133" t="str">
        <f t="shared" si="56"/>
        <v/>
      </c>
      <c r="W336" s="134" t="str">
        <f t="shared" si="56"/>
        <v/>
      </c>
      <c r="X336" s="134" t="str">
        <f t="shared" si="56"/>
        <v/>
      </c>
      <c r="Y336" s="134" t="str">
        <f t="shared" si="56"/>
        <v/>
      </c>
      <c r="Z336" s="134" t="str">
        <f t="shared" si="55"/>
        <v/>
      </c>
      <c r="AA336" s="134" t="str">
        <f t="shared" si="55"/>
        <v/>
      </c>
      <c r="AB336" s="134" t="str">
        <f t="shared" si="55"/>
        <v/>
      </c>
      <c r="AC336" s="134" t="str">
        <f t="shared" si="55"/>
        <v/>
      </c>
      <c r="AD336" s="133" t="str">
        <f t="shared" si="55"/>
        <v/>
      </c>
      <c r="AE336" s="133" t="str">
        <f t="shared" si="55"/>
        <v/>
      </c>
      <c r="AF336" s="133" t="str">
        <f t="shared" si="55"/>
        <v/>
      </c>
      <c r="AG336" s="133" t="str">
        <f t="shared" si="55"/>
        <v/>
      </c>
      <c r="AH336" s="133" t="str">
        <f t="shared" si="55"/>
        <v/>
      </c>
      <c r="AI336" s="133" t="str">
        <f t="shared" si="55"/>
        <v/>
      </c>
      <c r="AJ336" s="133" t="str">
        <f t="shared" si="57"/>
        <v/>
      </c>
      <c r="AK336" s="134" t="str">
        <f t="shared" si="57"/>
        <v/>
      </c>
      <c r="AL336" s="134" t="str">
        <f t="shared" si="57"/>
        <v/>
      </c>
      <c r="AM336" s="134" t="str">
        <f t="shared" si="57"/>
        <v/>
      </c>
      <c r="AN336" s="134" t="str">
        <f t="shared" si="57"/>
        <v/>
      </c>
      <c r="AO336" s="134" t="str">
        <f t="shared" si="57"/>
        <v/>
      </c>
      <c r="AP336" s="134" t="str">
        <f t="shared" si="57"/>
        <v/>
      </c>
      <c r="AQ336" s="134" t="str">
        <f t="shared" si="57"/>
        <v/>
      </c>
      <c r="AR336" s="133" t="str">
        <f t="shared" si="57"/>
        <v/>
      </c>
      <c r="AS336" s="133" t="str">
        <f t="shared" si="57"/>
        <v/>
      </c>
      <c r="AT336" s="133" t="str">
        <f t="shared" si="57"/>
        <v/>
      </c>
      <c r="AU336" s="133" t="str">
        <f t="shared" si="57"/>
        <v/>
      </c>
      <c r="AV336" s="133" t="str">
        <f t="shared" si="57"/>
        <v/>
      </c>
      <c r="AW336" s="133" t="str">
        <f t="shared" si="57"/>
        <v/>
      </c>
      <c r="AX336" s="135" t="str">
        <f t="shared" si="57"/>
        <v/>
      </c>
    </row>
    <row r="337" spans="1:50" x14ac:dyDescent="0.25">
      <c r="A337" s="95"/>
      <c r="C337" s="76"/>
      <c r="D337" s="105"/>
      <c r="E337" s="267"/>
      <c r="F337" s="268"/>
      <c r="G337" s="76"/>
      <c r="H337" s="106"/>
      <c r="I337" s="107"/>
      <c r="J337" s="267"/>
      <c r="K337" s="268"/>
      <c r="L337" s="108"/>
      <c r="M337" s="109"/>
      <c r="N337" s="263"/>
      <c r="O337" s="264"/>
      <c r="P337" s="132" t="str">
        <f t="shared" si="56"/>
        <v/>
      </c>
      <c r="Q337" s="133" t="str">
        <f t="shared" si="56"/>
        <v/>
      </c>
      <c r="R337" s="133" t="str">
        <f t="shared" si="56"/>
        <v/>
      </c>
      <c r="S337" s="133" t="str">
        <f t="shared" si="56"/>
        <v/>
      </c>
      <c r="T337" s="133" t="str">
        <f t="shared" si="56"/>
        <v/>
      </c>
      <c r="U337" s="133" t="str">
        <f t="shared" si="56"/>
        <v/>
      </c>
      <c r="V337" s="133" t="str">
        <f t="shared" si="56"/>
        <v/>
      </c>
      <c r="W337" s="134" t="str">
        <f t="shared" si="56"/>
        <v/>
      </c>
      <c r="X337" s="134" t="str">
        <f t="shared" si="56"/>
        <v/>
      </c>
      <c r="Y337" s="134" t="str">
        <f t="shared" si="56"/>
        <v/>
      </c>
      <c r="Z337" s="134" t="str">
        <f t="shared" si="55"/>
        <v/>
      </c>
      <c r="AA337" s="134" t="str">
        <f t="shared" si="55"/>
        <v/>
      </c>
      <c r="AB337" s="134" t="str">
        <f t="shared" si="55"/>
        <v/>
      </c>
      <c r="AC337" s="134" t="str">
        <f t="shared" si="55"/>
        <v/>
      </c>
      <c r="AD337" s="133" t="str">
        <f t="shared" si="55"/>
        <v/>
      </c>
      <c r="AE337" s="133" t="str">
        <f t="shared" si="55"/>
        <v/>
      </c>
      <c r="AF337" s="133" t="str">
        <f t="shared" si="55"/>
        <v/>
      </c>
      <c r="AG337" s="133" t="str">
        <f t="shared" si="55"/>
        <v/>
      </c>
      <c r="AH337" s="133" t="str">
        <f t="shared" si="55"/>
        <v/>
      </c>
      <c r="AI337" s="133" t="str">
        <f t="shared" si="55"/>
        <v/>
      </c>
      <c r="AJ337" s="133" t="str">
        <f t="shared" si="57"/>
        <v/>
      </c>
      <c r="AK337" s="134" t="str">
        <f t="shared" si="57"/>
        <v/>
      </c>
      <c r="AL337" s="134" t="str">
        <f t="shared" si="57"/>
        <v/>
      </c>
      <c r="AM337" s="134" t="str">
        <f t="shared" si="57"/>
        <v/>
      </c>
      <c r="AN337" s="134" t="str">
        <f t="shared" si="57"/>
        <v/>
      </c>
      <c r="AO337" s="134" t="str">
        <f t="shared" si="57"/>
        <v/>
      </c>
      <c r="AP337" s="134" t="str">
        <f t="shared" si="57"/>
        <v/>
      </c>
      <c r="AQ337" s="134" t="str">
        <f t="shared" si="57"/>
        <v/>
      </c>
      <c r="AR337" s="133" t="str">
        <f t="shared" si="57"/>
        <v/>
      </c>
      <c r="AS337" s="133" t="str">
        <f t="shared" si="57"/>
        <v/>
      </c>
      <c r="AT337" s="133" t="str">
        <f t="shared" si="57"/>
        <v/>
      </c>
      <c r="AU337" s="133" t="str">
        <f t="shared" si="57"/>
        <v/>
      </c>
      <c r="AV337" s="133" t="str">
        <f t="shared" si="57"/>
        <v/>
      </c>
      <c r="AW337" s="133" t="str">
        <f t="shared" si="57"/>
        <v/>
      </c>
      <c r="AX337" s="135" t="str">
        <f t="shared" si="57"/>
        <v/>
      </c>
    </row>
    <row r="338" spans="1:50" x14ac:dyDescent="0.25">
      <c r="A338" s="95"/>
      <c r="C338" s="80"/>
      <c r="D338" s="111"/>
      <c r="E338" s="269"/>
      <c r="F338" s="270"/>
      <c r="G338" s="80"/>
      <c r="H338" s="112"/>
      <c r="I338" s="113"/>
      <c r="J338" s="269"/>
      <c r="K338" s="270"/>
      <c r="L338" s="114"/>
      <c r="M338" s="115"/>
      <c r="N338" s="265"/>
      <c r="O338" s="266"/>
      <c r="P338" s="132" t="str">
        <f t="shared" si="56"/>
        <v/>
      </c>
      <c r="Q338" s="133" t="str">
        <f t="shared" si="56"/>
        <v/>
      </c>
      <c r="R338" s="133" t="str">
        <f t="shared" si="56"/>
        <v/>
      </c>
      <c r="S338" s="133" t="str">
        <f t="shared" si="56"/>
        <v/>
      </c>
      <c r="T338" s="133" t="str">
        <f t="shared" si="56"/>
        <v/>
      </c>
      <c r="U338" s="133" t="str">
        <f t="shared" si="56"/>
        <v/>
      </c>
      <c r="V338" s="133" t="str">
        <f t="shared" si="56"/>
        <v/>
      </c>
      <c r="W338" s="134" t="str">
        <f t="shared" si="56"/>
        <v/>
      </c>
      <c r="X338" s="134" t="str">
        <f t="shared" si="56"/>
        <v/>
      </c>
      <c r="Y338" s="134" t="str">
        <f t="shared" si="56"/>
        <v/>
      </c>
      <c r="Z338" s="134" t="str">
        <f t="shared" si="55"/>
        <v/>
      </c>
      <c r="AA338" s="134" t="str">
        <f t="shared" si="55"/>
        <v/>
      </c>
      <c r="AB338" s="134" t="str">
        <f t="shared" si="55"/>
        <v/>
      </c>
      <c r="AC338" s="134" t="str">
        <f t="shared" si="55"/>
        <v/>
      </c>
      <c r="AD338" s="133" t="str">
        <f t="shared" si="55"/>
        <v/>
      </c>
      <c r="AE338" s="133" t="str">
        <f t="shared" si="55"/>
        <v/>
      </c>
      <c r="AF338" s="133" t="str">
        <f t="shared" si="55"/>
        <v/>
      </c>
      <c r="AG338" s="133" t="str">
        <f t="shared" si="55"/>
        <v/>
      </c>
      <c r="AH338" s="133" t="str">
        <f t="shared" si="55"/>
        <v/>
      </c>
      <c r="AI338" s="133" t="str">
        <f t="shared" si="55"/>
        <v/>
      </c>
      <c r="AJ338" s="133" t="str">
        <f t="shared" si="57"/>
        <v/>
      </c>
      <c r="AK338" s="134" t="str">
        <f t="shared" si="57"/>
        <v/>
      </c>
      <c r="AL338" s="134" t="str">
        <f t="shared" si="57"/>
        <v/>
      </c>
      <c r="AM338" s="134" t="str">
        <f t="shared" si="57"/>
        <v/>
      </c>
      <c r="AN338" s="134" t="str">
        <f t="shared" si="57"/>
        <v/>
      </c>
      <c r="AO338" s="134" t="str">
        <f t="shared" si="57"/>
        <v/>
      </c>
      <c r="AP338" s="134" t="str">
        <f t="shared" si="57"/>
        <v/>
      </c>
      <c r="AQ338" s="134" t="str">
        <f t="shared" si="57"/>
        <v/>
      </c>
      <c r="AR338" s="133" t="str">
        <f t="shared" si="57"/>
        <v/>
      </c>
      <c r="AS338" s="133" t="str">
        <f t="shared" si="57"/>
        <v/>
      </c>
      <c r="AT338" s="133" t="str">
        <f t="shared" si="57"/>
        <v/>
      </c>
      <c r="AU338" s="133" t="str">
        <f t="shared" si="57"/>
        <v/>
      </c>
      <c r="AV338" s="133" t="str">
        <f t="shared" si="57"/>
        <v/>
      </c>
      <c r="AW338" s="133" t="str">
        <f t="shared" si="57"/>
        <v/>
      </c>
      <c r="AX338" s="135" t="str">
        <f t="shared" si="57"/>
        <v/>
      </c>
    </row>
    <row r="339" spans="1:50" x14ac:dyDescent="0.25">
      <c r="A339" s="95"/>
      <c r="C339" s="76"/>
      <c r="D339" s="105"/>
      <c r="E339" s="267"/>
      <c r="F339" s="268"/>
      <c r="G339" s="76"/>
      <c r="H339" s="106"/>
      <c r="I339" s="107"/>
      <c r="J339" s="267"/>
      <c r="K339" s="268"/>
      <c r="L339" s="108"/>
      <c r="M339" s="109"/>
      <c r="N339" s="263"/>
      <c r="O339" s="264"/>
      <c r="P339" s="132" t="str">
        <f t="shared" si="56"/>
        <v/>
      </c>
      <c r="Q339" s="133" t="str">
        <f t="shared" si="56"/>
        <v/>
      </c>
      <c r="R339" s="133" t="str">
        <f t="shared" si="56"/>
        <v/>
      </c>
      <c r="S339" s="133" t="str">
        <f t="shared" si="56"/>
        <v/>
      </c>
      <c r="T339" s="133" t="str">
        <f t="shared" si="56"/>
        <v/>
      </c>
      <c r="U339" s="133" t="str">
        <f t="shared" si="56"/>
        <v/>
      </c>
      <c r="V339" s="133" t="str">
        <f t="shared" si="56"/>
        <v/>
      </c>
      <c r="W339" s="134" t="str">
        <f t="shared" si="56"/>
        <v/>
      </c>
      <c r="X339" s="134" t="str">
        <f t="shared" si="56"/>
        <v/>
      </c>
      <c r="Y339" s="134" t="str">
        <f t="shared" si="56"/>
        <v/>
      </c>
      <c r="Z339" s="134" t="str">
        <f t="shared" si="55"/>
        <v/>
      </c>
      <c r="AA339" s="134" t="str">
        <f t="shared" si="55"/>
        <v/>
      </c>
      <c r="AB339" s="134" t="str">
        <f t="shared" si="55"/>
        <v/>
      </c>
      <c r="AC339" s="134" t="str">
        <f t="shared" si="55"/>
        <v/>
      </c>
      <c r="AD339" s="133" t="str">
        <f t="shared" si="55"/>
        <v/>
      </c>
      <c r="AE339" s="133" t="str">
        <f t="shared" si="55"/>
        <v/>
      </c>
      <c r="AF339" s="133" t="str">
        <f t="shared" si="55"/>
        <v/>
      </c>
      <c r="AG339" s="133" t="str">
        <f t="shared" si="55"/>
        <v/>
      </c>
      <c r="AH339" s="133" t="str">
        <f t="shared" si="55"/>
        <v/>
      </c>
      <c r="AI339" s="133" t="str">
        <f t="shared" si="55"/>
        <v/>
      </c>
      <c r="AJ339" s="133" t="str">
        <f t="shared" si="57"/>
        <v/>
      </c>
      <c r="AK339" s="134" t="str">
        <f t="shared" si="57"/>
        <v/>
      </c>
      <c r="AL339" s="134" t="str">
        <f t="shared" si="57"/>
        <v/>
      </c>
      <c r="AM339" s="134" t="str">
        <f t="shared" si="57"/>
        <v/>
      </c>
      <c r="AN339" s="134" t="str">
        <f t="shared" si="57"/>
        <v/>
      </c>
      <c r="AO339" s="134" t="str">
        <f t="shared" si="57"/>
        <v/>
      </c>
      <c r="AP339" s="134" t="str">
        <f t="shared" si="57"/>
        <v/>
      </c>
      <c r="AQ339" s="134" t="str">
        <f t="shared" si="57"/>
        <v/>
      </c>
      <c r="AR339" s="133" t="str">
        <f t="shared" si="57"/>
        <v/>
      </c>
      <c r="AS339" s="133" t="str">
        <f t="shared" si="57"/>
        <v/>
      </c>
      <c r="AT339" s="133" t="str">
        <f t="shared" si="57"/>
        <v/>
      </c>
      <c r="AU339" s="133" t="str">
        <f t="shared" si="57"/>
        <v/>
      </c>
      <c r="AV339" s="133" t="str">
        <f t="shared" si="57"/>
        <v/>
      </c>
      <c r="AW339" s="133" t="str">
        <f t="shared" si="57"/>
        <v/>
      </c>
      <c r="AX339" s="135" t="str">
        <f t="shared" si="57"/>
        <v/>
      </c>
    </row>
    <row r="340" spans="1:50" x14ac:dyDescent="0.25">
      <c r="A340" s="95"/>
      <c r="C340" s="80"/>
      <c r="D340" s="111"/>
      <c r="E340" s="269"/>
      <c r="F340" s="270"/>
      <c r="G340" s="80"/>
      <c r="H340" s="112"/>
      <c r="I340" s="113"/>
      <c r="J340" s="269"/>
      <c r="K340" s="270"/>
      <c r="L340" s="114"/>
      <c r="M340" s="115"/>
      <c r="N340" s="265"/>
      <c r="O340" s="266"/>
      <c r="P340" s="132" t="str">
        <f t="shared" si="56"/>
        <v/>
      </c>
      <c r="Q340" s="133" t="str">
        <f t="shared" si="56"/>
        <v/>
      </c>
      <c r="R340" s="133" t="str">
        <f t="shared" si="56"/>
        <v/>
      </c>
      <c r="S340" s="133" t="str">
        <f t="shared" si="56"/>
        <v/>
      </c>
      <c r="T340" s="133" t="str">
        <f t="shared" si="56"/>
        <v/>
      </c>
      <c r="U340" s="133" t="str">
        <f t="shared" si="56"/>
        <v/>
      </c>
      <c r="V340" s="133" t="str">
        <f t="shared" si="56"/>
        <v/>
      </c>
      <c r="W340" s="134" t="str">
        <f t="shared" si="56"/>
        <v/>
      </c>
      <c r="X340" s="134" t="str">
        <f t="shared" si="56"/>
        <v/>
      </c>
      <c r="Y340" s="134" t="str">
        <f t="shared" si="56"/>
        <v/>
      </c>
      <c r="Z340" s="134" t="str">
        <f t="shared" si="55"/>
        <v/>
      </c>
      <c r="AA340" s="134" t="str">
        <f t="shared" si="55"/>
        <v/>
      </c>
      <c r="AB340" s="134" t="str">
        <f t="shared" si="55"/>
        <v/>
      </c>
      <c r="AC340" s="134" t="str">
        <f t="shared" si="55"/>
        <v/>
      </c>
      <c r="AD340" s="133" t="str">
        <f t="shared" si="55"/>
        <v/>
      </c>
      <c r="AE340" s="133" t="str">
        <f t="shared" si="55"/>
        <v/>
      </c>
      <c r="AF340" s="133" t="str">
        <f t="shared" si="55"/>
        <v/>
      </c>
      <c r="AG340" s="133" t="str">
        <f t="shared" si="55"/>
        <v/>
      </c>
      <c r="AH340" s="133" t="str">
        <f t="shared" si="55"/>
        <v/>
      </c>
      <c r="AI340" s="133" t="str">
        <f t="shared" si="55"/>
        <v/>
      </c>
      <c r="AJ340" s="133" t="str">
        <f t="shared" si="57"/>
        <v/>
      </c>
      <c r="AK340" s="134" t="str">
        <f t="shared" si="57"/>
        <v/>
      </c>
      <c r="AL340" s="134" t="str">
        <f t="shared" si="57"/>
        <v/>
      </c>
      <c r="AM340" s="134" t="str">
        <f t="shared" si="57"/>
        <v/>
      </c>
      <c r="AN340" s="134" t="str">
        <f t="shared" si="57"/>
        <v/>
      </c>
      <c r="AO340" s="134" t="str">
        <f t="shared" si="57"/>
        <v/>
      </c>
      <c r="AP340" s="134" t="str">
        <f t="shared" si="57"/>
        <v/>
      </c>
      <c r="AQ340" s="134" t="str">
        <f t="shared" si="57"/>
        <v/>
      </c>
      <c r="AR340" s="133" t="str">
        <f t="shared" si="57"/>
        <v/>
      </c>
      <c r="AS340" s="133" t="str">
        <f t="shared" si="57"/>
        <v/>
      </c>
      <c r="AT340" s="133" t="str">
        <f t="shared" si="57"/>
        <v/>
      </c>
      <c r="AU340" s="133" t="str">
        <f t="shared" si="57"/>
        <v/>
      </c>
      <c r="AV340" s="133" t="str">
        <f t="shared" si="57"/>
        <v/>
      </c>
      <c r="AW340" s="133" t="str">
        <f t="shared" si="57"/>
        <v/>
      </c>
      <c r="AX340" s="135" t="str">
        <f t="shared" si="57"/>
        <v/>
      </c>
    </row>
    <row r="341" spans="1:50" x14ac:dyDescent="0.25">
      <c r="A341" s="95"/>
      <c r="C341" s="76"/>
      <c r="D341" s="105"/>
      <c r="E341" s="267"/>
      <c r="F341" s="268"/>
      <c r="G341" s="76"/>
      <c r="H341" s="106"/>
      <c r="I341" s="107"/>
      <c r="J341" s="267"/>
      <c r="K341" s="268"/>
      <c r="L341" s="108"/>
      <c r="M341" s="109"/>
      <c r="N341" s="263"/>
      <c r="O341" s="264"/>
      <c r="P341" s="132" t="str">
        <f t="shared" si="56"/>
        <v/>
      </c>
      <c r="Q341" s="133" t="str">
        <f t="shared" si="56"/>
        <v/>
      </c>
      <c r="R341" s="133" t="str">
        <f t="shared" si="56"/>
        <v/>
      </c>
      <c r="S341" s="133" t="str">
        <f t="shared" si="56"/>
        <v/>
      </c>
      <c r="T341" s="133" t="str">
        <f t="shared" si="56"/>
        <v/>
      </c>
      <c r="U341" s="133" t="str">
        <f t="shared" si="56"/>
        <v/>
      </c>
      <c r="V341" s="133" t="str">
        <f t="shared" si="56"/>
        <v/>
      </c>
      <c r="W341" s="134" t="str">
        <f t="shared" si="56"/>
        <v/>
      </c>
      <c r="X341" s="134" t="str">
        <f t="shared" si="56"/>
        <v/>
      </c>
      <c r="Y341" s="134" t="str">
        <f t="shared" si="56"/>
        <v/>
      </c>
      <c r="Z341" s="134" t="str">
        <f t="shared" si="55"/>
        <v/>
      </c>
      <c r="AA341" s="134" t="str">
        <f t="shared" si="55"/>
        <v/>
      </c>
      <c r="AB341" s="134" t="str">
        <f t="shared" si="55"/>
        <v/>
      </c>
      <c r="AC341" s="134" t="str">
        <f t="shared" si="55"/>
        <v/>
      </c>
      <c r="AD341" s="133" t="str">
        <f t="shared" si="55"/>
        <v/>
      </c>
      <c r="AE341" s="133" t="str">
        <f t="shared" si="55"/>
        <v/>
      </c>
      <c r="AF341" s="133" t="str">
        <f t="shared" si="55"/>
        <v/>
      </c>
      <c r="AG341" s="133" t="str">
        <f t="shared" si="55"/>
        <v/>
      </c>
      <c r="AH341" s="133" t="str">
        <f t="shared" si="55"/>
        <v/>
      </c>
      <c r="AI341" s="133" t="str">
        <f t="shared" si="55"/>
        <v/>
      </c>
      <c r="AJ341" s="133" t="str">
        <f t="shared" si="57"/>
        <v/>
      </c>
      <c r="AK341" s="134" t="str">
        <f t="shared" si="57"/>
        <v/>
      </c>
      <c r="AL341" s="134" t="str">
        <f t="shared" si="57"/>
        <v/>
      </c>
      <c r="AM341" s="134" t="str">
        <f t="shared" si="57"/>
        <v/>
      </c>
      <c r="AN341" s="134" t="str">
        <f t="shared" si="57"/>
        <v/>
      </c>
      <c r="AO341" s="134" t="str">
        <f t="shared" si="57"/>
        <v/>
      </c>
      <c r="AP341" s="134" t="str">
        <f t="shared" si="57"/>
        <v/>
      </c>
      <c r="AQ341" s="134" t="str">
        <f t="shared" si="57"/>
        <v/>
      </c>
      <c r="AR341" s="133" t="str">
        <f t="shared" si="57"/>
        <v/>
      </c>
      <c r="AS341" s="133" t="str">
        <f t="shared" si="57"/>
        <v/>
      </c>
      <c r="AT341" s="133" t="str">
        <f t="shared" si="57"/>
        <v/>
      </c>
      <c r="AU341" s="133" t="str">
        <f t="shared" si="57"/>
        <v/>
      </c>
      <c r="AV341" s="133" t="str">
        <f t="shared" si="57"/>
        <v/>
      </c>
      <c r="AW341" s="133" t="str">
        <f t="shared" si="57"/>
        <v/>
      </c>
      <c r="AX341" s="135" t="str">
        <f t="shared" si="57"/>
        <v/>
      </c>
    </row>
    <row r="342" spans="1:50" x14ac:dyDescent="0.25">
      <c r="A342" s="95"/>
      <c r="C342" s="80"/>
      <c r="D342" s="111"/>
      <c r="E342" s="269"/>
      <c r="F342" s="270"/>
      <c r="G342" s="80"/>
      <c r="H342" s="112"/>
      <c r="I342" s="113"/>
      <c r="J342" s="269"/>
      <c r="K342" s="270"/>
      <c r="L342" s="114"/>
      <c r="M342" s="115"/>
      <c r="N342" s="265"/>
      <c r="O342" s="266"/>
      <c r="P342" s="132" t="str">
        <f t="shared" si="56"/>
        <v/>
      </c>
      <c r="Q342" s="133" t="str">
        <f t="shared" si="56"/>
        <v/>
      </c>
      <c r="R342" s="133" t="str">
        <f t="shared" si="56"/>
        <v/>
      </c>
      <c r="S342" s="133" t="str">
        <f t="shared" si="56"/>
        <v/>
      </c>
      <c r="T342" s="133" t="str">
        <f t="shared" si="56"/>
        <v/>
      </c>
      <c r="U342" s="133" t="str">
        <f t="shared" si="56"/>
        <v/>
      </c>
      <c r="V342" s="133" t="str">
        <f t="shared" si="56"/>
        <v/>
      </c>
      <c r="W342" s="134" t="str">
        <f t="shared" si="56"/>
        <v/>
      </c>
      <c r="X342" s="134" t="str">
        <f t="shared" si="56"/>
        <v/>
      </c>
      <c r="Y342" s="134" t="str">
        <f t="shared" si="56"/>
        <v/>
      </c>
      <c r="Z342" s="134" t="str">
        <f t="shared" si="55"/>
        <v/>
      </c>
      <c r="AA342" s="134" t="str">
        <f t="shared" si="55"/>
        <v/>
      </c>
      <c r="AB342" s="134" t="str">
        <f t="shared" si="55"/>
        <v/>
      </c>
      <c r="AC342" s="134" t="str">
        <f t="shared" si="55"/>
        <v/>
      </c>
      <c r="AD342" s="133" t="str">
        <f t="shared" si="55"/>
        <v/>
      </c>
      <c r="AE342" s="133" t="str">
        <f t="shared" si="55"/>
        <v/>
      </c>
      <c r="AF342" s="133" t="str">
        <f t="shared" si="55"/>
        <v/>
      </c>
      <c r="AG342" s="133" t="str">
        <f t="shared" si="55"/>
        <v/>
      </c>
      <c r="AH342" s="133" t="str">
        <f t="shared" si="55"/>
        <v/>
      </c>
      <c r="AI342" s="133" t="str">
        <f t="shared" si="55"/>
        <v/>
      </c>
      <c r="AJ342" s="133" t="str">
        <f t="shared" si="57"/>
        <v/>
      </c>
      <c r="AK342" s="134" t="str">
        <f t="shared" si="57"/>
        <v/>
      </c>
      <c r="AL342" s="134" t="str">
        <f t="shared" si="57"/>
        <v/>
      </c>
      <c r="AM342" s="134" t="str">
        <f t="shared" si="57"/>
        <v/>
      </c>
      <c r="AN342" s="134" t="str">
        <f t="shared" si="57"/>
        <v/>
      </c>
      <c r="AO342" s="134" t="str">
        <f t="shared" si="57"/>
        <v/>
      </c>
      <c r="AP342" s="134" t="str">
        <f t="shared" si="57"/>
        <v/>
      </c>
      <c r="AQ342" s="134" t="str">
        <f t="shared" si="57"/>
        <v/>
      </c>
      <c r="AR342" s="133" t="str">
        <f t="shared" si="57"/>
        <v/>
      </c>
      <c r="AS342" s="133" t="str">
        <f t="shared" si="57"/>
        <v/>
      </c>
      <c r="AT342" s="133" t="str">
        <f t="shared" si="57"/>
        <v/>
      </c>
      <c r="AU342" s="133" t="str">
        <f t="shared" si="57"/>
        <v/>
      </c>
      <c r="AV342" s="133" t="str">
        <f t="shared" si="57"/>
        <v/>
      </c>
      <c r="AW342" s="133" t="str">
        <f t="shared" si="57"/>
        <v/>
      </c>
      <c r="AX342" s="135" t="str">
        <f t="shared" si="57"/>
        <v/>
      </c>
    </row>
    <row r="343" spans="1:50" x14ac:dyDescent="0.25">
      <c r="A343" s="95"/>
      <c r="C343" s="76"/>
      <c r="D343" s="105"/>
      <c r="E343" s="267"/>
      <c r="F343" s="268"/>
      <c r="G343" s="76"/>
      <c r="H343" s="106"/>
      <c r="I343" s="107"/>
      <c r="J343" s="267"/>
      <c r="K343" s="268"/>
      <c r="L343" s="108"/>
      <c r="M343" s="109"/>
      <c r="N343" s="263"/>
      <c r="O343" s="264"/>
      <c r="P343" s="132" t="str">
        <f t="shared" si="56"/>
        <v/>
      </c>
      <c r="Q343" s="133" t="str">
        <f t="shared" si="56"/>
        <v/>
      </c>
      <c r="R343" s="133" t="str">
        <f t="shared" si="56"/>
        <v/>
      </c>
      <c r="S343" s="133" t="str">
        <f t="shared" si="56"/>
        <v/>
      </c>
      <c r="T343" s="133" t="str">
        <f t="shared" si="56"/>
        <v/>
      </c>
      <c r="U343" s="133" t="str">
        <f t="shared" si="56"/>
        <v/>
      </c>
      <c r="V343" s="133" t="str">
        <f t="shared" si="56"/>
        <v/>
      </c>
      <c r="W343" s="134" t="str">
        <f t="shared" si="56"/>
        <v/>
      </c>
      <c r="X343" s="134" t="str">
        <f t="shared" si="56"/>
        <v/>
      </c>
      <c r="Y343" s="134" t="str">
        <f t="shared" si="56"/>
        <v/>
      </c>
      <c r="Z343" s="134" t="str">
        <f t="shared" si="55"/>
        <v/>
      </c>
      <c r="AA343" s="134" t="str">
        <f t="shared" si="55"/>
        <v/>
      </c>
      <c r="AB343" s="134" t="str">
        <f t="shared" si="55"/>
        <v/>
      </c>
      <c r="AC343" s="134" t="str">
        <f t="shared" si="55"/>
        <v/>
      </c>
      <c r="AD343" s="133" t="str">
        <f t="shared" si="55"/>
        <v/>
      </c>
      <c r="AE343" s="133" t="str">
        <f t="shared" si="55"/>
        <v/>
      </c>
      <c r="AF343" s="133" t="str">
        <f t="shared" si="55"/>
        <v/>
      </c>
      <c r="AG343" s="133" t="str">
        <f t="shared" si="55"/>
        <v/>
      </c>
      <c r="AH343" s="133" t="str">
        <f t="shared" si="55"/>
        <v/>
      </c>
      <c r="AI343" s="133" t="str">
        <f t="shared" si="55"/>
        <v/>
      </c>
      <c r="AJ343" s="133" t="str">
        <f t="shared" si="57"/>
        <v/>
      </c>
      <c r="AK343" s="134" t="str">
        <f t="shared" si="57"/>
        <v/>
      </c>
      <c r="AL343" s="134" t="str">
        <f t="shared" si="57"/>
        <v/>
      </c>
      <c r="AM343" s="134" t="str">
        <f t="shared" si="57"/>
        <v/>
      </c>
      <c r="AN343" s="134" t="str">
        <f t="shared" si="57"/>
        <v/>
      </c>
      <c r="AO343" s="134" t="str">
        <f t="shared" si="57"/>
        <v/>
      </c>
      <c r="AP343" s="134" t="str">
        <f t="shared" si="57"/>
        <v/>
      </c>
      <c r="AQ343" s="134" t="str">
        <f t="shared" si="57"/>
        <v/>
      </c>
      <c r="AR343" s="133" t="str">
        <f t="shared" si="57"/>
        <v/>
      </c>
      <c r="AS343" s="133" t="str">
        <f t="shared" si="57"/>
        <v/>
      </c>
      <c r="AT343" s="133" t="str">
        <f t="shared" si="57"/>
        <v/>
      </c>
      <c r="AU343" s="133" t="str">
        <f t="shared" si="57"/>
        <v/>
      </c>
      <c r="AV343" s="133" t="str">
        <f t="shared" si="57"/>
        <v/>
      </c>
      <c r="AW343" s="133" t="str">
        <f t="shared" si="57"/>
        <v/>
      </c>
      <c r="AX343" s="135" t="str">
        <f t="shared" si="57"/>
        <v/>
      </c>
    </row>
    <row r="344" spans="1:50" x14ac:dyDescent="0.25">
      <c r="A344" s="95"/>
      <c r="C344" s="80"/>
      <c r="D344" s="111"/>
      <c r="E344" s="269"/>
      <c r="F344" s="270"/>
      <c r="G344" s="80"/>
      <c r="H344" s="112"/>
      <c r="I344" s="113"/>
      <c r="J344" s="269"/>
      <c r="K344" s="270"/>
      <c r="L344" s="114"/>
      <c r="M344" s="115"/>
      <c r="N344" s="265"/>
      <c r="O344" s="266"/>
      <c r="P344" s="132" t="str">
        <f t="shared" si="56"/>
        <v/>
      </c>
      <c r="Q344" s="133" t="str">
        <f t="shared" si="56"/>
        <v/>
      </c>
      <c r="R344" s="133" t="str">
        <f t="shared" si="56"/>
        <v/>
      </c>
      <c r="S344" s="133" t="str">
        <f t="shared" si="56"/>
        <v/>
      </c>
      <c r="T344" s="133" t="str">
        <f t="shared" si="56"/>
        <v/>
      </c>
      <c r="U344" s="133" t="str">
        <f t="shared" si="56"/>
        <v/>
      </c>
      <c r="V344" s="133" t="str">
        <f t="shared" si="56"/>
        <v/>
      </c>
      <c r="W344" s="134" t="str">
        <f t="shared" si="56"/>
        <v/>
      </c>
      <c r="X344" s="134" t="str">
        <f t="shared" si="56"/>
        <v/>
      </c>
      <c r="Y344" s="134" t="str">
        <f t="shared" si="56"/>
        <v/>
      </c>
      <c r="Z344" s="134" t="str">
        <f t="shared" si="55"/>
        <v/>
      </c>
      <c r="AA344" s="134" t="str">
        <f t="shared" si="55"/>
        <v/>
      </c>
      <c r="AB344" s="134" t="str">
        <f t="shared" si="55"/>
        <v/>
      </c>
      <c r="AC344" s="134" t="str">
        <f t="shared" si="55"/>
        <v/>
      </c>
      <c r="AD344" s="133" t="str">
        <f t="shared" si="55"/>
        <v/>
      </c>
      <c r="AE344" s="133" t="str">
        <f t="shared" si="55"/>
        <v/>
      </c>
      <c r="AF344" s="133" t="str">
        <f t="shared" si="55"/>
        <v/>
      </c>
      <c r="AG344" s="133" t="str">
        <f t="shared" si="55"/>
        <v/>
      </c>
      <c r="AH344" s="133" t="str">
        <f t="shared" si="55"/>
        <v/>
      </c>
      <c r="AI344" s="133" t="str">
        <f t="shared" si="55"/>
        <v/>
      </c>
      <c r="AJ344" s="133" t="str">
        <f t="shared" si="57"/>
        <v/>
      </c>
      <c r="AK344" s="134" t="str">
        <f t="shared" si="57"/>
        <v/>
      </c>
      <c r="AL344" s="134" t="str">
        <f t="shared" si="57"/>
        <v/>
      </c>
      <c r="AM344" s="134" t="str">
        <f t="shared" si="57"/>
        <v/>
      </c>
      <c r="AN344" s="134" t="str">
        <f t="shared" si="57"/>
        <v/>
      </c>
      <c r="AO344" s="134" t="str">
        <f t="shared" si="57"/>
        <v/>
      </c>
      <c r="AP344" s="134" t="str">
        <f t="shared" si="57"/>
        <v/>
      </c>
      <c r="AQ344" s="134" t="str">
        <f t="shared" si="57"/>
        <v/>
      </c>
      <c r="AR344" s="133" t="str">
        <f t="shared" si="57"/>
        <v/>
      </c>
      <c r="AS344" s="133" t="str">
        <f t="shared" si="57"/>
        <v/>
      </c>
      <c r="AT344" s="133" t="str">
        <f t="shared" si="57"/>
        <v/>
      </c>
      <c r="AU344" s="133" t="str">
        <f t="shared" si="57"/>
        <v/>
      </c>
      <c r="AV344" s="133" t="str">
        <f t="shared" ref="AJ344:AX361" si="58">IF(AND(AV$7&gt;=$M344,AV$7&lt;=$N344),IF($L344=100%,$L344,$H344),"")</f>
        <v/>
      </c>
      <c r="AW344" s="133" t="str">
        <f t="shared" si="58"/>
        <v/>
      </c>
      <c r="AX344" s="135" t="str">
        <f t="shared" si="58"/>
        <v/>
      </c>
    </row>
    <row r="345" spans="1:50" x14ac:dyDescent="0.25">
      <c r="A345" s="95"/>
      <c r="C345" s="76"/>
      <c r="D345" s="105"/>
      <c r="E345" s="267"/>
      <c r="F345" s="268"/>
      <c r="G345" s="76"/>
      <c r="H345" s="106"/>
      <c r="I345" s="107"/>
      <c r="J345" s="267"/>
      <c r="K345" s="268"/>
      <c r="L345" s="108"/>
      <c r="M345" s="109"/>
      <c r="N345" s="263"/>
      <c r="O345" s="264"/>
      <c r="P345" s="132" t="str">
        <f t="shared" si="56"/>
        <v/>
      </c>
      <c r="Q345" s="133" t="str">
        <f t="shared" si="56"/>
        <v/>
      </c>
      <c r="R345" s="133" t="str">
        <f t="shared" si="56"/>
        <v/>
      </c>
      <c r="S345" s="133" t="str">
        <f t="shared" si="56"/>
        <v/>
      </c>
      <c r="T345" s="133" t="str">
        <f t="shared" si="56"/>
        <v/>
      </c>
      <c r="U345" s="133" t="str">
        <f t="shared" si="56"/>
        <v/>
      </c>
      <c r="V345" s="133" t="str">
        <f t="shared" si="56"/>
        <v/>
      </c>
      <c r="W345" s="134" t="str">
        <f t="shared" si="56"/>
        <v/>
      </c>
      <c r="X345" s="134" t="str">
        <f t="shared" si="56"/>
        <v/>
      </c>
      <c r="Y345" s="134" t="str">
        <f t="shared" si="56"/>
        <v/>
      </c>
      <c r="Z345" s="134" t="str">
        <f t="shared" si="55"/>
        <v/>
      </c>
      <c r="AA345" s="134" t="str">
        <f t="shared" si="55"/>
        <v/>
      </c>
      <c r="AB345" s="134" t="str">
        <f t="shared" si="55"/>
        <v/>
      </c>
      <c r="AC345" s="134" t="str">
        <f t="shared" si="55"/>
        <v/>
      </c>
      <c r="AD345" s="133" t="str">
        <f t="shared" si="55"/>
        <v/>
      </c>
      <c r="AE345" s="133" t="str">
        <f t="shared" si="55"/>
        <v/>
      </c>
      <c r="AF345" s="133" t="str">
        <f t="shared" si="55"/>
        <v/>
      </c>
      <c r="AG345" s="133" t="str">
        <f t="shared" si="55"/>
        <v/>
      </c>
      <c r="AH345" s="133" t="str">
        <f t="shared" si="55"/>
        <v/>
      </c>
      <c r="AI345" s="133" t="str">
        <f t="shared" si="55"/>
        <v/>
      </c>
      <c r="AJ345" s="133" t="str">
        <f t="shared" si="58"/>
        <v/>
      </c>
      <c r="AK345" s="134" t="str">
        <f t="shared" si="58"/>
        <v/>
      </c>
      <c r="AL345" s="134" t="str">
        <f t="shared" si="58"/>
        <v/>
      </c>
      <c r="AM345" s="134" t="str">
        <f t="shared" si="58"/>
        <v/>
      </c>
      <c r="AN345" s="134" t="str">
        <f t="shared" si="58"/>
        <v/>
      </c>
      <c r="AO345" s="134" t="str">
        <f t="shared" si="58"/>
        <v/>
      </c>
      <c r="AP345" s="134" t="str">
        <f t="shared" si="58"/>
        <v/>
      </c>
      <c r="AQ345" s="134" t="str">
        <f t="shared" si="58"/>
        <v/>
      </c>
      <c r="AR345" s="133" t="str">
        <f t="shared" si="58"/>
        <v/>
      </c>
      <c r="AS345" s="133" t="str">
        <f t="shared" si="58"/>
        <v/>
      </c>
      <c r="AT345" s="133" t="str">
        <f t="shared" si="58"/>
        <v/>
      </c>
      <c r="AU345" s="133" t="str">
        <f t="shared" si="58"/>
        <v/>
      </c>
      <c r="AV345" s="133" t="str">
        <f t="shared" si="58"/>
        <v/>
      </c>
      <c r="AW345" s="133" t="str">
        <f t="shared" si="58"/>
        <v/>
      </c>
      <c r="AX345" s="135" t="str">
        <f t="shared" si="58"/>
        <v/>
      </c>
    </row>
    <row r="346" spans="1:50" x14ac:dyDescent="0.25">
      <c r="A346" s="95"/>
      <c r="C346" s="80"/>
      <c r="D346" s="111"/>
      <c r="E346" s="269"/>
      <c r="F346" s="270"/>
      <c r="G346" s="80"/>
      <c r="H346" s="112"/>
      <c r="I346" s="113"/>
      <c r="J346" s="269"/>
      <c r="K346" s="270"/>
      <c r="L346" s="114"/>
      <c r="M346" s="115"/>
      <c r="N346" s="265"/>
      <c r="O346" s="266"/>
      <c r="P346" s="132" t="str">
        <f t="shared" si="56"/>
        <v/>
      </c>
      <c r="Q346" s="133" t="str">
        <f t="shared" si="56"/>
        <v/>
      </c>
      <c r="R346" s="133" t="str">
        <f t="shared" si="56"/>
        <v/>
      </c>
      <c r="S346" s="133" t="str">
        <f t="shared" si="56"/>
        <v/>
      </c>
      <c r="T346" s="133" t="str">
        <f t="shared" si="56"/>
        <v/>
      </c>
      <c r="U346" s="133" t="str">
        <f t="shared" si="56"/>
        <v/>
      </c>
      <c r="V346" s="133" t="str">
        <f t="shared" si="56"/>
        <v/>
      </c>
      <c r="W346" s="134" t="str">
        <f t="shared" si="56"/>
        <v/>
      </c>
      <c r="X346" s="134" t="str">
        <f t="shared" si="56"/>
        <v/>
      </c>
      <c r="Y346" s="134" t="str">
        <f t="shared" si="56"/>
        <v/>
      </c>
      <c r="Z346" s="134" t="str">
        <f t="shared" si="55"/>
        <v/>
      </c>
      <c r="AA346" s="134" t="str">
        <f t="shared" si="55"/>
        <v/>
      </c>
      <c r="AB346" s="134" t="str">
        <f t="shared" si="55"/>
        <v/>
      </c>
      <c r="AC346" s="134" t="str">
        <f t="shared" si="55"/>
        <v/>
      </c>
      <c r="AD346" s="133" t="str">
        <f t="shared" si="55"/>
        <v/>
      </c>
      <c r="AE346" s="133" t="str">
        <f t="shared" si="55"/>
        <v/>
      </c>
      <c r="AF346" s="133" t="str">
        <f t="shared" si="55"/>
        <v/>
      </c>
      <c r="AG346" s="133" t="str">
        <f t="shared" si="55"/>
        <v/>
      </c>
      <c r="AH346" s="133" t="str">
        <f t="shared" si="55"/>
        <v/>
      </c>
      <c r="AI346" s="133" t="str">
        <f t="shared" si="55"/>
        <v/>
      </c>
      <c r="AJ346" s="133" t="str">
        <f t="shared" si="58"/>
        <v/>
      </c>
      <c r="AK346" s="134" t="str">
        <f t="shared" si="58"/>
        <v/>
      </c>
      <c r="AL346" s="134" t="str">
        <f t="shared" si="58"/>
        <v/>
      </c>
      <c r="AM346" s="134" t="str">
        <f t="shared" si="58"/>
        <v/>
      </c>
      <c r="AN346" s="134" t="str">
        <f t="shared" si="58"/>
        <v/>
      </c>
      <c r="AO346" s="134" t="str">
        <f t="shared" si="58"/>
        <v/>
      </c>
      <c r="AP346" s="134" t="str">
        <f t="shared" si="58"/>
        <v/>
      </c>
      <c r="AQ346" s="134" t="str">
        <f t="shared" si="58"/>
        <v/>
      </c>
      <c r="AR346" s="133" t="str">
        <f t="shared" si="58"/>
        <v/>
      </c>
      <c r="AS346" s="133" t="str">
        <f t="shared" si="58"/>
        <v/>
      </c>
      <c r="AT346" s="133" t="str">
        <f t="shared" si="58"/>
        <v/>
      </c>
      <c r="AU346" s="133" t="str">
        <f t="shared" si="58"/>
        <v/>
      </c>
      <c r="AV346" s="133" t="str">
        <f t="shared" si="58"/>
        <v/>
      </c>
      <c r="AW346" s="133" t="str">
        <f t="shared" si="58"/>
        <v/>
      </c>
      <c r="AX346" s="135" t="str">
        <f t="shared" si="58"/>
        <v/>
      </c>
    </row>
    <row r="347" spans="1:50" x14ac:dyDescent="0.25">
      <c r="A347" s="95"/>
      <c r="C347" s="76"/>
      <c r="D347" s="105"/>
      <c r="E347" s="267"/>
      <c r="F347" s="268"/>
      <c r="G347" s="76"/>
      <c r="H347" s="106"/>
      <c r="I347" s="107"/>
      <c r="J347" s="267"/>
      <c r="K347" s="268"/>
      <c r="L347" s="108"/>
      <c r="M347" s="109"/>
      <c r="N347" s="263"/>
      <c r="O347" s="264"/>
      <c r="P347" s="132" t="str">
        <f t="shared" si="56"/>
        <v/>
      </c>
      <c r="Q347" s="133" t="str">
        <f t="shared" si="56"/>
        <v/>
      </c>
      <c r="R347" s="133" t="str">
        <f t="shared" si="56"/>
        <v/>
      </c>
      <c r="S347" s="133" t="str">
        <f t="shared" si="56"/>
        <v/>
      </c>
      <c r="T347" s="133" t="str">
        <f t="shared" si="56"/>
        <v/>
      </c>
      <c r="U347" s="133" t="str">
        <f t="shared" si="56"/>
        <v/>
      </c>
      <c r="V347" s="133" t="str">
        <f t="shared" si="56"/>
        <v/>
      </c>
      <c r="W347" s="134" t="str">
        <f t="shared" si="56"/>
        <v/>
      </c>
      <c r="X347" s="134" t="str">
        <f t="shared" si="56"/>
        <v/>
      </c>
      <c r="Y347" s="134" t="str">
        <f t="shared" si="56"/>
        <v/>
      </c>
      <c r="Z347" s="134" t="str">
        <f t="shared" si="55"/>
        <v/>
      </c>
      <c r="AA347" s="134" t="str">
        <f t="shared" si="55"/>
        <v/>
      </c>
      <c r="AB347" s="134" t="str">
        <f t="shared" si="55"/>
        <v/>
      </c>
      <c r="AC347" s="134" t="str">
        <f t="shared" si="55"/>
        <v/>
      </c>
      <c r="AD347" s="133" t="str">
        <f t="shared" si="55"/>
        <v/>
      </c>
      <c r="AE347" s="133" t="str">
        <f t="shared" si="55"/>
        <v/>
      </c>
      <c r="AF347" s="133" t="str">
        <f t="shared" si="55"/>
        <v/>
      </c>
      <c r="AG347" s="133" t="str">
        <f t="shared" si="55"/>
        <v/>
      </c>
      <c r="AH347" s="133" t="str">
        <f t="shared" si="55"/>
        <v/>
      </c>
      <c r="AI347" s="133" t="str">
        <f t="shared" si="55"/>
        <v/>
      </c>
      <c r="AJ347" s="133" t="str">
        <f t="shared" si="58"/>
        <v/>
      </c>
      <c r="AK347" s="134" t="str">
        <f t="shared" si="58"/>
        <v/>
      </c>
      <c r="AL347" s="134" t="str">
        <f t="shared" si="58"/>
        <v/>
      </c>
      <c r="AM347" s="134" t="str">
        <f t="shared" si="58"/>
        <v/>
      </c>
      <c r="AN347" s="134" t="str">
        <f t="shared" si="58"/>
        <v/>
      </c>
      <c r="AO347" s="134" t="str">
        <f t="shared" si="58"/>
        <v/>
      </c>
      <c r="AP347" s="134" t="str">
        <f t="shared" si="58"/>
        <v/>
      </c>
      <c r="AQ347" s="134" t="str">
        <f t="shared" si="58"/>
        <v/>
      </c>
      <c r="AR347" s="133" t="str">
        <f t="shared" si="58"/>
        <v/>
      </c>
      <c r="AS347" s="133" t="str">
        <f t="shared" si="58"/>
        <v/>
      </c>
      <c r="AT347" s="133" t="str">
        <f t="shared" si="58"/>
        <v/>
      </c>
      <c r="AU347" s="133" t="str">
        <f t="shared" si="58"/>
        <v/>
      </c>
      <c r="AV347" s="133" t="str">
        <f t="shared" si="58"/>
        <v/>
      </c>
      <c r="AW347" s="133" t="str">
        <f t="shared" si="58"/>
        <v/>
      </c>
      <c r="AX347" s="135" t="str">
        <f t="shared" si="58"/>
        <v/>
      </c>
    </row>
    <row r="348" spans="1:50" x14ac:dyDescent="0.25">
      <c r="A348" s="95"/>
      <c r="C348" s="80"/>
      <c r="D348" s="111"/>
      <c r="E348" s="269"/>
      <c r="F348" s="270"/>
      <c r="G348" s="80"/>
      <c r="H348" s="112"/>
      <c r="I348" s="113"/>
      <c r="J348" s="269"/>
      <c r="K348" s="270"/>
      <c r="L348" s="114"/>
      <c r="M348" s="115"/>
      <c r="N348" s="265"/>
      <c r="O348" s="266"/>
      <c r="P348" s="132" t="str">
        <f t="shared" si="56"/>
        <v/>
      </c>
      <c r="Q348" s="133" t="str">
        <f t="shared" si="56"/>
        <v/>
      </c>
      <c r="R348" s="133" t="str">
        <f t="shared" si="56"/>
        <v/>
      </c>
      <c r="S348" s="133" t="str">
        <f t="shared" si="56"/>
        <v/>
      </c>
      <c r="T348" s="133" t="str">
        <f t="shared" si="56"/>
        <v/>
      </c>
      <c r="U348" s="133" t="str">
        <f t="shared" si="56"/>
        <v/>
      </c>
      <c r="V348" s="133" t="str">
        <f t="shared" si="56"/>
        <v/>
      </c>
      <c r="W348" s="134" t="str">
        <f t="shared" si="56"/>
        <v/>
      </c>
      <c r="X348" s="134" t="str">
        <f t="shared" si="56"/>
        <v/>
      </c>
      <c r="Y348" s="134" t="str">
        <f t="shared" si="56"/>
        <v/>
      </c>
      <c r="Z348" s="134" t="str">
        <f t="shared" si="55"/>
        <v/>
      </c>
      <c r="AA348" s="134" t="str">
        <f t="shared" si="55"/>
        <v/>
      </c>
      <c r="AB348" s="134" t="str">
        <f t="shared" si="55"/>
        <v/>
      </c>
      <c r="AC348" s="134" t="str">
        <f t="shared" si="55"/>
        <v/>
      </c>
      <c r="AD348" s="133" t="str">
        <f t="shared" si="55"/>
        <v/>
      </c>
      <c r="AE348" s="133" t="str">
        <f t="shared" si="55"/>
        <v/>
      </c>
      <c r="AF348" s="133" t="str">
        <f t="shared" si="55"/>
        <v/>
      </c>
      <c r="AG348" s="133" t="str">
        <f t="shared" si="55"/>
        <v/>
      </c>
      <c r="AH348" s="133" t="str">
        <f t="shared" si="55"/>
        <v/>
      </c>
      <c r="AI348" s="133" t="str">
        <f t="shared" si="55"/>
        <v/>
      </c>
      <c r="AJ348" s="133" t="str">
        <f t="shared" si="58"/>
        <v/>
      </c>
      <c r="AK348" s="134" t="str">
        <f t="shared" si="58"/>
        <v/>
      </c>
      <c r="AL348" s="134" t="str">
        <f t="shared" si="58"/>
        <v/>
      </c>
      <c r="AM348" s="134" t="str">
        <f t="shared" si="58"/>
        <v/>
      </c>
      <c r="AN348" s="134" t="str">
        <f t="shared" si="58"/>
        <v/>
      </c>
      <c r="AO348" s="134" t="str">
        <f t="shared" si="58"/>
        <v/>
      </c>
      <c r="AP348" s="134" t="str">
        <f t="shared" si="58"/>
        <v/>
      </c>
      <c r="AQ348" s="134" t="str">
        <f t="shared" si="58"/>
        <v/>
      </c>
      <c r="AR348" s="133" t="str">
        <f t="shared" si="58"/>
        <v/>
      </c>
      <c r="AS348" s="133" t="str">
        <f t="shared" si="58"/>
        <v/>
      </c>
      <c r="AT348" s="133" t="str">
        <f t="shared" si="58"/>
        <v/>
      </c>
      <c r="AU348" s="133" t="str">
        <f t="shared" si="58"/>
        <v/>
      </c>
      <c r="AV348" s="133" t="str">
        <f t="shared" si="58"/>
        <v/>
      </c>
      <c r="AW348" s="133" t="str">
        <f t="shared" si="58"/>
        <v/>
      </c>
      <c r="AX348" s="135" t="str">
        <f t="shared" si="58"/>
        <v/>
      </c>
    </row>
    <row r="349" spans="1:50" x14ac:dyDescent="0.25">
      <c r="A349" s="95"/>
      <c r="C349" s="76"/>
      <c r="D349" s="105"/>
      <c r="E349" s="267"/>
      <c r="F349" s="268"/>
      <c r="G349" s="76"/>
      <c r="H349" s="106"/>
      <c r="I349" s="107"/>
      <c r="J349" s="267"/>
      <c r="K349" s="268"/>
      <c r="L349" s="108"/>
      <c r="M349" s="109"/>
      <c r="N349" s="263"/>
      <c r="O349" s="264"/>
      <c r="P349" s="132" t="str">
        <f t="shared" si="56"/>
        <v/>
      </c>
      <c r="Q349" s="133" t="str">
        <f t="shared" si="56"/>
        <v/>
      </c>
      <c r="R349" s="133" t="str">
        <f t="shared" si="56"/>
        <v/>
      </c>
      <c r="S349" s="133" t="str">
        <f t="shared" si="56"/>
        <v/>
      </c>
      <c r="T349" s="133" t="str">
        <f t="shared" si="56"/>
        <v/>
      </c>
      <c r="U349" s="133" t="str">
        <f t="shared" si="56"/>
        <v/>
      </c>
      <c r="V349" s="133" t="str">
        <f t="shared" si="56"/>
        <v/>
      </c>
      <c r="W349" s="134" t="str">
        <f t="shared" si="56"/>
        <v/>
      </c>
      <c r="X349" s="134" t="str">
        <f t="shared" si="56"/>
        <v/>
      </c>
      <c r="Y349" s="134" t="str">
        <f t="shared" si="56"/>
        <v/>
      </c>
      <c r="Z349" s="134" t="str">
        <f t="shared" si="55"/>
        <v/>
      </c>
      <c r="AA349" s="134" t="str">
        <f t="shared" si="55"/>
        <v/>
      </c>
      <c r="AB349" s="134" t="str">
        <f t="shared" si="55"/>
        <v/>
      </c>
      <c r="AC349" s="134" t="str">
        <f t="shared" si="55"/>
        <v/>
      </c>
      <c r="AD349" s="133" t="str">
        <f t="shared" si="55"/>
        <v/>
      </c>
      <c r="AE349" s="133" t="str">
        <f t="shared" si="55"/>
        <v/>
      </c>
      <c r="AF349" s="133" t="str">
        <f t="shared" si="55"/>
        <v/>
      </c>
      <c r="AG349" s="133" t="str">
        <f t="shared" si="55"/>
        <v/>
      </c>
      <c r="AH349" s="133" t="str">
        <f t="shared" si="55"/>
        <v/>
      </c>
      <c r="AI349" s="133" t="str">
        <f t="shared" si="55"/>
        <v/>
      </c>
      <c r="AJ349" s="133" t="str">
        <f t="shared" si="58"/>
        <v/>
      </c>
      <c r="AK349" s="134" t="str">
        <f t="shared" si="58"/>
        <v/>
      </c>
      <c r="AL349" s="134" t="str">
        <f t="shared" si="58"/>
        <v/>
      </c>
      <c r="AM349" s="134" t="str">
        <f t="shared" si="58"/>
        <v/>
      </c>
      <c r="AN349" s="134" t="str">
        <f t="shared" si="58"/>
        <v/>
      </c>
      <c r="AO349" s="134" t="str">
        <f t="shared" si="58"/>
        <v/>
      </c>
      <c r="AP349" s="134" t="str">
        <f t="shared" si="58"/>
        <v/>
      </c>
      <c r="AQ349" s="134" t="str">
        <f t="shared" si="58"/>
        <v/>
      </c>
      <c r="AR349" s="133" t="str">
        <f t="shared" si="58"/>
        <v/>
      </c>
      <c r="AS349" s="133" t="str">
        <f t="shared" si="58"/>
        <v/>
      </c>
      <c r="AT349" s="133" t="str">
        <f t="shared" si="58"/>
        <v/>
      </c>
      <c r="AU349" s="133" t="str">
        <f t="shared" si="58"/>
        <v/>
      </c>
      <c r="AV349" s="133" t="str">
        <f t="shared" si="58"/>
        <v/>
      </c>
      <c r="AW349" s="133" t="str">
        <f t="shared" si="58"/>
        <v/>
      </c>
      <c r="AX349" s="135" t="str">
        <f t="shared" si="58"/>
        <v/>
      </c>
    </row>
    <row r="350" spans="1:50" x14ac:dyDescent="0.25">
      <c r="A350" s="95"/>
      <c r="C350" s="80"/>
      <c r="D350" s="111"/>
      <c r="E350" s="269"/>
      <c r="F350" s="270"/>
      <c r="G350" s="80"/>
      <c r="H350" s="112"/>
      <c r="I350" s="113"/>
      <c r="J350" s="269"/>
      <c r="K350" s="270"/>
      <c r="L350" s="114"/>
      <c r="M350" s="115"/>
      <c r="N350" s="265"/>
      <c r="O350" s="266"/>
      <c r="P350" s="132" t="str">
        <f t="shared" si="56"/>
        <v/>
      </c>
      <c r="Q350" s="133" t="str">
        <f t="shared" si="56"/>
        <v/>
      </c>
      <c r="R350" s="133" t="str">
        <f t="shared" si="56"/>
        <v/>
      </c>
      <c r="S350" s="133" t="str">
        <f t="shared" si="56"/>
        <v/>
      </c>
      <c r="T350" s="133" t="str">
        <f t="shared" si="56"/>
        <v/>
      </c>
      <c r="U350" s="133" t="str">
        <f t="shared" si="56"/>
        <v/>
      </c>
      <c r="V350" s="133" t="str">
        <f t="shared" si="56"/>
        <v/>
      </c>
      <c r="W350" s="134" t="str">
        <f t="shared" si="56"/>
        <v/>
      </c>
      <c r="X350" s="134" t="str">
        <f t="shared" si="56"/>
        <v/>
      </c>
      <c r="Y350" s="134" t="str">
        <f t="shared" si="56"/>
        <v/>
      </c>
      <c r="Z350" s="134" t="str">
        <f t="shared" si="55"/>
        <v/>
      </c>
      <c r="AA350" s="134" t="str">
        <f t="shared" si="55"/>
        <v/>
      </c>
      <c r="AB350" s="134" t="str">
        <f t="shared" si="55"/>
        <v/>
      </c>
      <c r="AC350" s="134" t="str">
        <f t="shared" si="55"/>
        <v/>
      </c>
      <c r="AD350" s="133" t="str">
        <f t="shared" si="55"/>
        <v/>
      </c>
      <c r="AE350" s="133" t="str">
        <f t="shared" si="55"/>
        <v/>
      </c>
      <c r="AF350" s="133" t="str">
        <f t="shared" si="55"/>
        <v/>
      </c>
      <c r="AG350" s="133" t="str">
        <f t="shared" si="55"/>
        <v/>
      </c>
      <c r="AH350" s="133" t="str">
        <f t="shared" si="55"/>
        <v/>
      </c>
      <c r="AI350" s="133" t="str">
        <f t="shared" si="55"/>
        <v/>
      </c>
      <c r="AJ350" s="133" t="str">
        <f t="shared" si="58"/>
        <v/>
      </c>
      <c r="AK350" s="134" t="str">
        <f t="shared" si="58"/>
        <v/>
      </c>
      <c r="AL350" s="134" t="str">
        <f t="shared" si="58"/>
        <v/>
      </c>
      <c r="AM350" s="134" t="str">
        <f t="shared" si="58"/>
        <v/>
      </c>
      <c r="AN350" s="134" t="str">
        <f t="shared" si="58"/>
        <v/>
      </c>
      <c r="AO350" s="134" t="str">
        <f t="shared" si="58"/>
        <v/>
      </c>
      <c r="AP350" s="134" t="str">
        <f t="shared" si="58"/>
        <v/>
      </c>
      <c r="AQ350" s="134" t="str">
        <f t="shared" si="58"/>
        <v/>
      </c>
      <c r="AR350" s="133" t="str">
        <f t="shared" si="58"/>
        <v/>
      </c>
      <c r="AS350" s="133" t="str">
        <f t="shared" si="58"/>
        <v/>
      </c>
      <c r="AT350" s="133" t="str">
        <f t="shared" si="58"/>
        <v/>
      </c>
      <c r="AU350" s="133" t="str">
        <f t="shared" si="58"/>
        <v/>
      </c>
      <c r="AV350" s="133" t="str">
        <f t="shared" si="58"/>
        <v/>
      </c>
      <c r="AW350" s="133" t="str">
        <f t="shared" si="58"/>
        <v/>
      </c>
      <c r="AX350" s="135" t="str">
        <f t="shared" si="58"/>
        <v/>
      </c>
    </row>
    <row r="351" spans="1:50" x14ac:dyDescent="0.25">
      <c r="A351" s="95"/>
      <c r="C351" s="76"/>
      <c r="D351" s="105"/>
      <c r="E351" s="267"/>
      <c r="F351" s="268"/>
      <c r="G351" s="76"/>
      <c r="H351" s="106"/>
      <c r="I351" s="107"/>
      <c r="J351" s="267"/>
      <c r="K351" s="268"/>
      <c r="L351" s="108"/>
      <c r="M351" s="109"/>
      <c r="N351" s="263"/>
      <c r="O351" s="264"/>
      <c r="P351" s="132" t="str">
        <f t="shared" si="56"/>
        <v/>
      </c>
      <c r="Q351" s="133" t="str">
        <f t="shared" si="56"/>
        <v/>
      </c>
      <c r="R351" s="133" t="str">
        <f t="shared" si="56"/>
        <v/>
      </c>
      <c r="S351" s="133" t="str">
        <f t="shared" si="56"/>
        <v/>
      </c>
      <c r="T351" s="133" t="str">
        <f t="shared" si="56"/>
        <v/>
      </c>
      <c r="U351" s="133" t="str">
        <f t="shared" ref="U351:AI375" si="59">IF(AND(U$7&gt;=$M351,U$7&lt;=$N351),IF($L351=100%,$L351,$H351),"")</f>
        <v/>
      </c>
      <c r="V351" s="133" t="str">
        <f t="shared" si="59"/>
        <v/>
      </c>
      <c r="W351" s="134" t="str">
        <f t="shared" si="59"/>
        <v/>
      </c>
      <c r="X351" s="134" t="str">
        <f t="shared" si="59"/>
        <v/>
      </c>
      <c r="Y351" s="134" t="str">
        <f t="shared" si="59"/>
        <v/>
      </c>
      <c r="Z351" s="134" t="str">
        <f t="shared" si="59"/>
        <v/>
      </c>
      <c r="AA351" s="134" t="str">
        <f t="shared" si="59"/>
        <v/>
      </c>
      <c r="AB351" s="134" t="str">
        <f t="shared" si="59"/>
        <v/>
      </c>
      <c r="AC351" s="134" t="str">
        <f t="shared" si="59"/>
        <v/>
      </c>
      <c r="AD351" s="133" t="str">
        <f t="shared" si="59"/>
        <v/>
      </c>
      <c r="AE351" s="133" t="str">
        <f t="shared" si="59"/>
        <v/>
      </c>
      <c r="AF351" s="133" t="str">
        <f t="shared" si="59"/>
        <v/>
      </c>
      <c r="AG351" s="133" t="str">
        <f t="shared" si="59"/>
        <v/>
      </c>
      <c r="AH351" s="133" t="str">
        <f t="shared" si="59"/>
        <v/>
      </c>
      <c r="AI351" s="133" t="str">
        <f t="shared" si="59"/>
        <v/>
      </c>
      <c r="AJ351" s="133" t="str">
        <f t="shared" si="58"/>
        <v/>
      </c>
      <c r="AK351" s="134" t="str">
        <f t="shared" si="58"/>
        <v/>
      </c>
      <c r="AL351" s="134" t="str">
        <f t="shared" si="58"/>
        <v/>
      </c>
      <c r="AM351" s="134" t="str">
        <f t="shared" si="58"/>
        <v/>
      </c>
      <c r="AN351" s="134" t="str">
        <f t="shared" si="58"/>
        <v/>
      </c>
      <c r="AO351" s="134" t="str">
        <f t="shared" si="58"/>
        <v/>
      </c>
      <c r="AP351" s="134" t="str">
        <f t="shared" si="58"/>
        <v/>
      </c>
      <c r="AQ351" s="134" t="str">
        <f t="shared" si="58"/>
        <v/>
      </c>
      <c r="AR351" s="133" t="str">
        <f t="shared" si="58"/>
        <v/>
      </c>
      <c r="AS351" s="133" t="str">
        <f t="shared" si="58"/>
        <v/>
      </c>
      <c r="AT351" s="133" t="str">
        <f t="shared" si="58"/>
        <v/>
      </c>
      <c r="AU351" s="133" t="str">
        <f t="shared" si="58"/>
        <v/>
      </c>
      <c r="AV351" s="133" t="str">
        <f t="shared" si="58"/>
        <v/>
      </c>
      <c r="AW351" s="133" t="str">
        <f t="shared" si="58"/>
        <v/>
      </c>
      <c r="AX351" s="135" t="str">
        <f t="shared" si="58"/>
        <v/>
      </c>
    </row>
    <row r="352" spans="1:50" x14ac:dyDescent="0.25">
      <c r="A352" s="95"/>
      <c r="C352" s="80"/>
      <c r="D352" s="111"/>
      <c r="E352" s="269"/>
      <c r="F352" s="270"/>
      <c r="G352" s="80"/>
      <c r="H352" s="112"/>
      <c r="I352" s="113"/>
      <c r="J352" s="269"/>
      <c r="K352" s="270"/>
      <c r="L352" s="114"/>
      <c r="M352" s="115"/>
      <c r="N352" s="265"/>
      <c r="O352" s="266"/>
      <c r="P352" s="132" t="str">
        <f t="shared" ref="P352:AD376" si="60">IF(AND(P$7&gt;=$M352,P$7&lt;=$N352),IF($L352=100%,$L352,$H352),"")</f>
        <v/>
      </c>
      <c r="Q352" s="133" t="str">
        <f t="shared" si="60"/>
        <v/>
      </c>
      <c r="R352" s="133" t="str">
        <f t="shared" si="60"/>
        <v/>
      </c>
      <c r="S352" s="133" t="str">
        <f t="shared" si="60"/>
        <v/>
      </c>
      <c r="T352" s="133" t="str">
        <f t="shared" si="60"/>
        <v/>
      </c>
      <c r="U352" s="133" t="str">
        <f t="shared" si="60"/>
        <v/>
      </c>
      <c r="V352" s="133" t="str">
        <f t="shared" si="60"/>
        <v/>
      </c>
      <c r="W352" s="134" t="str">
        <f t="shared" si="60"/>
        <v/>
      </c>
      <c r="X352" s="134" t="str">
        <f t="shared" si="60"/>
        <v/>
      </c>
      <c r="Y352" s="134" t="str">
        <f t="shared" si="60"/>
        <v/>
      </c>
      <c r="Z352" s="134" t="str">
        <f t="shared" si="59"/>
        <v/>
      </c>
      <c r="AA352" s="134" t="str">
        <f t="shared" si="59"/>
        <v/>
      </c>
      <c r="AB352" s="134" t="str">
        <f t="shared" si="59"/>
        <v/>
      </c>
      <c r="AC352" s="134" t="str">
        <f t="shared" si="59"/>
        <v/>
      </c>
      <c r="AD352" s="133" t="str">
        <f t="shared" si="59"/>
        <v/>
      </c>
      <c r="AE352" s="133" t="str">
        <f t="shared" si="59"/>
        <v/>
      </c>
      <c r="AF352" s="133" t="str">
        <f t="shared" si="59"/>
        <v/>
      </c>
      <c r="AG352" s="133" t="str">
        <f t="shared" si="59"/>
        <v/>
      </c>
      <c r="AH352" s="133" t="str">
        <f t="shared" si="59"/>
        <v/>
      </c>
      <c r="AI352" s="133" t="str">
        <f t="shared" si="59"/>
        <v/>
      </c>
      <c r="AJ352" s="133" t="str">
        <f t="shared" si="58"/>
        <v/>
      </c>
      <c r="AK352" s="134" t="str">
        <f t="shared" si="58"/>
        <v/>
      </c>
      <c r="AL352" s="134" t="str">
        <f t="shared" si="58"/>
        <v/>
      </c>
      <c r="AM352" s="134" t="str">
        <f t="shared" si="58"/>
        <v/>
      </c>
      <c r="AN352" s="134" t="str">
        <f t="shared" si="58"/>
        <v/>
      </c>
      <c r="AO352" s="134" t="str">
        <f t="shared" si="58"/>
        <v/>
      </c>
      <c r="AP352" s="134" t="str">
        <f t="shared" si="58"/>
        <v/>
      </c>
      <c r="AQ352" s="134" t="str">
        <f t="shared" si="58"/>
        <v/>
      </c>
      <c r="AR352" s="133" t="str">
        <f t="shared" si="58"/>
        <v/>
      </c>
      <c r="AS352" s="133" t="str">
        <f t="shared" si="58"/>
        <v/>
      </c>
      <c r="AT352" s="133" t="str">
        <f t="shared" si="58"/>
        <v/>
      </c>
      <c r="AU352" s="133" t="str">
        <f t="shared" si="58"/>
        <v/>
      </c>
      <c r="AV352" s="133" t="str">
        <f t="shared" si="58"/>
        <v/>
      </c>
      <c r="AW352" s="133" t="str">
        <f t="shared" si="58"/>
        <v/>
      </c>
      <c r="AX352" s="135" t="str">
        <f t="shared" si="58"/>
        <v/>
      </c>
    </row>
    <row r="353" spans="1:50" x14ac:dyDescent="0.25">
      <c r="A353" s="95"/>
      <c r="C353" s="76"/>
      <c r="D353" s="105"/>
      <c r="E353" s="267"/>
      <c r="F353" s="268"/>
      <c r="G353" s="76"/>
      <c r="H353" s="106"/>
      <c r="I353" s="107"/>
      <c r="J353" s="267"/>
      <c r="K353" s="268"/>
      <c r="L353" s="108"/>
      <c r="M353" s="109"/>
      <c r="N353" s="263"/>
      <c r="O353" s="264"/>
      <c r="P353" s="132" t="str">
        <f t="shared" si="60"/>
        <v/>
      </c>
      <c r="Q353" s="133" t="str">
        <f t="shared" si="60"/>
        <v/>
      </c>
      <c r="R353" s="133" t="str">
        <f t="shared" si="60"/>
        <v/>
      </c>
      <c r="S353" s="133" t="str">
        <f t="shared" si="60"/>
        <v/>
      </c>
      <c r="T353" s="133" t="str">
        <f t="shared" si="60"/>
        <v/>
      </c>
      <c r="U353" s="133" t="str">
        <f t="shared" si="60"/>
        <v/>
      </c>
      <c r="V353" s="133" t="str">
        <f t="shared" si="60"/>
        <v/>
      </c>
      <c r="W353" s="134" t="str">
        <f t="shared" si="60"/>
        <v/>
      </c>
      <c r="X353" s="134" t="str">
        <f t="shared" si="60"/>
        <v/>
      </c>
      <c r="Y353" s="134" t="str">
        <f t="shared" si="60"/>
        <v/>
      </c>
      <c r="Z353" s="134" t="str">
        <f t="shared" si="59"/>
        <v/>
      </c>
      <c r="AA353" s="134" t="str">
        <f t="shared" si="59"/>
        <v/>
      </c>
      <c r="AB353" s="134" t="str">
        <f t="shared" si="59"/>
        <v/>
      </c>
      <c r="AC353" s="134" t="str">
        <f t="shared" si="59"/>
        <v/>
      </c>
      <c r="AD353" s="133" t="str">
        <f t="shared" si="59"/>
        <v/>
      </c>
      <c r="AE353" s="133" t="str">
        <f t="shared" si="59"/>
        <v/>
      </c>
      <c r="AF353" s="133" t="str">
        <f t="shared" si="59"/>
        <v/>
      </c>
      <c r="AG353" s="133" t="str">
        <f t="shared" si="59"/>
        <v/>
      </c>
      <c r="AH353" s="133" t="str">
        <f t="shared" si="59"/>
        <v/>
      </c>
      <c r="AI353" s="133" t="str">
        <f t="shared" si="59"/>
        <v/>
      </c>
      <c r="AJ353" s="133" t="str">
        <f t="shared" si="58"/>
        <v/>
      </c>
      <c r="AK353" s="134" t="str">
        <f t="shared" si="58"/>
        <v/>
      </c>
      <c r="AL353" s="134" t="str">
        <f t="shared" si="58"/>
        <v/>
      </c>
      <c r="AM353" s="134" t="str">
        <f t="shared" si="58"/>
        <v/>
      </c>
      <c r="AN353" s="134" t="str">
        <f t="shared" si="58"/>
        <v/>
      </c>
      <c r="AO353" s="134" t="str">
        <f t="shared" si="58"/>
        <v/>
      </c>
      <c r="AP353" s="134" t="str">
        <f t="shared" si="58"/>
        <v/>
      </c>
      <c r="AQ353" s="134" t="str">
        <f t="shared" si="58"/>
        <v/>
      </c>
      <c r="AR353" s="133" t="str">
        <f t="shared" si="58"/>
        <v/>
      </c>
      <c r="AS353" s="133" t="str">
        <f t="shared" si="58"/>
        <v/>
      </c>
      <c r="AT353" s="133" t="str">
        <f t="shared" si="58"/>
        <v/>
      </c>
      <c r="AU353" s="133" t="str">
        <f t="shared" si="58"/>
        <v/>
      </c>
      <c r="AV353" s="133" t="str">
        <f t="shared" si="58"/>
        <v/>
      </c>
      <c r="AW353" s="133" t="str">
        <f t="shared" si="58"/>
        <v/>
      </c>
      <c r="AX353" s="135" t="str">
        <f t="shared" si="58"/>
        <v/>
      </c>
    </row>
    <row r="354" spans="1:50" x14ac:dyDescent="0.25">
      <c r="A354" s="95"/>
      <c r="C354" s="80"/>
      <c r="D354" s="111"/>
      <c r="E354" s="269"/>
      <c r="F354" s="270"/>
      <c r="G354" s="80"/>
      <c r="H354" s="112"/>
      <c r="I354" s="113"/>
      <c r="J354" s="269"/>
      <c r="K354" s="270"/>
      <c r="L354" s="114"/>
      <c r="M354" s="115"/>
      <c r="N354" s="265"/>
      <c r="O354" s="266"/>
      <c r="P354" s="132" t="str">
        <f t="shared" si="60"/>
        <v/>
      </c>
      <c r="Q354" s="133" t="str">
        <f t="shared" si="60"/>
        <v/>
      </c>
      <c r="R354" s="133" t="str">
        <f t="shared" si="60"/>
        <v/>
      </c>
      <c r="S354" s="133" t="str">
        <f t="shared" si="60"/>
        <v/>
      </c>
      <c r="T354" s="133" t="str">
        <f t="shared" si="60"/>
        <v/>
      </c>
      <c r="U354" s="133" t="str">
        <f t="shared" si="60"/>
        <v/>
      </c>
      <c r="V354" s="133" t="str">
        <f t="shared" si="60"/>
        <v/>
      </c>
      <c r="W354" s="134" t="str">
        <f t="shared" si="60"/>
        <v/>
      </c>
      <c r="X354" s="134" t="str">
        <f t="shared" si="60"/>
        <v/>
      </c>
      <c r="Y354" s="134" t="str">
        <f t="shared" si="60"/>
        <v/>
      </c>
      <c r="Z354" s="134" t="str">
        <f t="shared" si="59"/>
        <v/>
      </c>
      <c r="AA354" s="134" t="str">
        <f t="shared" si="59"/>
        <v/>
      </c>
      <c r="AB354" s="134" t="str">
        <f t="shared" si="59"/>
        <v/>
      </c>
      <c r="AC354" s="134" t="str">
        <f t="shared" si="59"/>
        <v/>
      </c>
      <c r="AD354" s="133" t="str">
        <f t="shared" si="59"/>
        <v/>
      </c>
      <c r="AE354" s="133" t="str">
        <f t="shared" si="59"/>
        <v/>
      </c>
      <c r="AF354" s="133" t="str">
        <f t="shared" si="59"/>
        <v/>
      </c>
      <c r="AG354" s="133" t="str">
        <f t="shared" si="59"/>
        <v/>
      </c>
      <c r="AH354" s="133" t="str">
        <f t="shared" si="59"/>
        <v/>
      </c>
      <c r="AI354" s="133" t="str">
        <f t="shared" si="59"/>
        <v/>
      </c>
      <c r="AJ354" s="133" t="str">
        <f t="shared" si="58"/>
        <v/>
      </c>
      <c r="AK354" s="134" t="str">
        <f t="shared" si="58"/>
        <v/>
      </c>
      <c r="AL354" s="134" t="str">
        <f t="shared" si="58"/>
        <v/>
      </c>
      <c r="AM354" s="134" t="str">
        <f t="shared" si="58"/>
        <v/>
      </c>
      <c r="AN354" s="134" t="str">
        <f t="shared" si="58"/>
        <v/>
      </c>
      <c r="AO354" s="134" t="str">
        <f t="shared" si="58"/>
        <v/>
      </c>
      <c r="AP354" s="134" t="str">
        <f t="shared" si="58"/>
        <v/>
      </c>
      <c r="AQ354" s="134" t="str">
        <f t="shared" si="58"/>
        <v/>
      </c>
      <c r="AR354" s="133" t="str">
        <f t="shared" si="58"/>
        <v/>
      </c>
      <c r="AS354" s="133" t="str">
        <f t="shared" si="58"/>
        <v/>
      </c>
      <c r="AT354" s="133" t="str">
        <f t="shared" si="58"/>
        <v/>
      </c>
      <c r="AU354" s="133" t="str">
        <f t="shared" si="58"/>
        <v/>
      </c>
      <c r="AV354" s="133" t="str">
        <f t="shared" si="58"/>
        <v/>
      </c>
      <c r="AW354" s="133" t="str">
        <f t="shared" si="58"/>
        <v/>
      </c>
      <c r="AX354" s="135" t="str">
        <f t="shared" si="58"/>
        <v/>
      </c>
    </row>
    <row r="355" spans="1:50" x14ac:dyDescent="0.25">
      <c r="A355" s="95"/>
      <c r="C355" s="76"/>
      <c r="D355" s="105"/>
      <c r="E355" s="267"/>
      <c r="F355" s="268"/>
      <c r="G355" s="76"/>
      <c r="H355" s="106"/>
      <c r="I355" s="107"/>
      <c r="J355" s="267"/>
      <c r="K355" s="268"/>
      <c r="L355" s="108"/>
      <c r="M355" s="109"/>
      <c r="N355" s="263"/>
      <c r="O355" s="264"/>
      <c r="P355" s="132" t="str">
        <f t="shared" si="60"/>
        <v/>
      </c>
      <c r="Q355" s="133" t="str">
        <f t="shared" si="60"/>
        <v/>
      </c>
      <c r="R355" s="133" t="str">
        <f t="shared" si="60"/>
        <v/>
      </c>
      <c r="S355" s="133" t="str">
        <f t="shared" si="60"/>
        <v/>
      </c>
      <c r="T355" s="133" t="str">
        <f t="shared" si="60"/>
        <v/>
      </c>
      <c r="U355" s="133" t="str">
        <f t="shared" si="60"/>
        <v/>
      </c>
      <c r="V355" s="133" t="str">
        <f t="shared" si="60"/>
        <v/>
      </c>
      <c r="W355" s="134" t="str">
        <f t="shared" si="60"/>
        <v/>
      </c>
      <c r="X355" s="134" t="str">
        <f t="shared" si="60"/>
        <v/>
      </c>
      <c r="Y355" s="134" t="str">
        <f t="shared" si="60"/>
        <v/>
      </c>
      <c r="Z355" s="134" t="str">
        <f t="shared" si="59"/>
        <v/>
      </c>
      <c r="AA355" s="134" t="str">
        <f t="shared" si="59"/>
        <v/>
      </c>
      <c r="AB355" s="134" t="str">
        <f t="shared" si="59"/>
        <v/>
      </c>
      <c r="AC355" s="134" t="str">
        <f t="shared" si="59"/>
        <v/>
      </c>
      <c r="AD355" s="133" t="str">
        <f t="shared" si="59"/>
        <v/>
      </c>
      <c r="AE355" s="133" t="str">
        <f t="shared" si="59"/>
        <v/>
      </c>
      <c r="AF355" s="133" t="str">
        <f t="shared" si="59"/>
        <v/>
      </c>
      <c r="AG355" s="133" t="str">
        <f t="shared" si="59"/>
        <v/>
      </c>
      <c r="AH355" s="133" t="str">
        <f t="shared" si="59"/>
        <v/>
      </c>
      <c r="AI355" s="133" t="str">
        <f t="shared" si="59"/>
        <v/>
      </c>
      <c r="AJ355" s="133" t="str">
        <f t="shared" si="58"/>
        <v/>
      </c>
      <c r="AK355" s="134" t="str">
        <f t="shared" si="58"/>
        <v/>
      </c>
      <c r="AL355" s="134" t="str">
        <f t="shared" si="58"/>
        <v/>
      </c>
      <c r="AM355" s="134" t="str">
        <f t="shared" si="58"/>
        <v/>
      </c>
      <c r="AN355" s="134" t="str">
        <f t="shared" si="58"/>
        <v/>
      </c>
      <c r="AO355" s="134" t="str">
        <f t="shared" si="58"/>
        <v/>
      </c>
      <c r="AP355" s="134" t="str">
        <f t="shared" si="58"/>
        <v/>
      </c>
      <c r="AQ355" s="134" t="str">
        <f t="shared" si="58"/>
        <v/>
      </c>
      <c r="AR355" s="133" t="str">
        <f t="shared" si="58"/>
        <v/>
      </c>
      <c r="AS355" s="133" t="str">
        <f t="shared" si="58"/>
        <v/>
      </c>
      <c r="AT355" s="133" t="str">
        <f t="shared" si="58"/>
        <v/>
      </c>
      <c r="AU355" s="133" t="str">
        <f t="shared" si="58"/>
        <v/>
      </c>
      <c r="AV355" s="133" t="str">
        <f t="shared" si="58"/>
        <v/>
      </c>
      <c r="AW355" s="133" t="str">
        <f t="shared" si="58"/>
        <v/>
      </c>
      <c r="AX355" s="135" t="str">
        <f t="shared" si="58"/>
        <v/>
      </c>
    </row>
    <row r="356" spans="1:50" x14ac:dyDescent="0.25">
      <c r="A356" s="95"/>
      <c r="C356" s="80"/>
      <c r="D356" s="111"/>
      <c r="E356" s="269"/>
      <c r="F356" s="270"/>
      <c r="G356" s="80"/>
      <c r="H356" s="112"/>
      <c r="I356" s="113"/>
      <c r="J356" s="269"/>
      <c r="K356" s="270"/>
      <c r="L356" s="114"/>
      <c r="M356" s="115"/>
      <c r="N356" s="265"/>
      <c r="O356" s="266"/>
      <c r="P356" s="132" t="str">
        <f t="shared" si="60"/>
        <v/>
      </c>
      <c r="Q356" s="133" t="str">
        <f t="shared" si="60"/>
        <v/>
      </c>
      <c r="R356" s="133" t="str">
        <f t="shared" si="60"/>
        <v/>
      </c>
      <c r="S356" s="133" t="str">
        <f t="shared" si="60"/>
        <v/>
      </c>
      <c r="T356" s="133" t="str">
        <f t="shared" si="60"/>
        <v/>
      </c>
      <c r="U356" s="133" t="str">
        <f t="shared" si="60"/>
        <v/>
      </c>
      <c r="V356" s="133" t="str">
        <f t="shared" si="60"/>
        <v/>
      </c>
      <c r="W356" s="134" t="str">
        <f t="shared" si="60"/>
        <v/>
      </c>
      <c r="X356" s="134" t="str">
        <f t="shared" si="60"/>
        <v/>
      </c>
      <c r="Y356" s="134" t="str">
        <f t="shared" si="60"/>
        <v/>
      </c>
      <c r="Z356" s="134" t="str">
        <f t="shared" si="59"/>
        <v/>
      </c>
      <c r="AA356" s="134" t="str">
        <f t="shared" si="59"/>
        <v/>
      </c>
      <c r="AB356" s="134" t="str">
        <f t="shared" si="59"/>
        <v/>
      </c>
      <c r="AC356" s="134" t="str">
        <f t="shared" si="59"/>
        <v/>
      </c>
      <c r="AD356" s="133" t="str">
        <f t="shared" si="59"/>
        <v/>
      </c>
      <c r="AE356" s="133" t="str">
        <f t="shared" si="59"/>
        <v/>
      </c>
      <c r="AF356" s="133" t="str">
        <f t="shared" si="59"/>
        <v/>
      </c>
      <c r="AG356" s="133" t="str">
        <f t="shared" si="59"/>
        <v/>
      </c>
      <c r="AH356" s="133" t="str">
        <f t="shared" si="59"/>
        <v/>
      </c>
      <c r="AI356" s="133" t="str">
        <f t="shared" si="59"/>
        <v/>
      </c>
      <c r="AJ356" s="133" t="str">
        <f t="shared" si="58"/>
        <v/>
      </c>
      <c r="AK356" s="134" t="str">
        <f t="shared" si="58"/>
        <v/>
      </c>
      <c r="AL356" s="134" t="str">
        <f t="shared" si="58"/>
        <v/>
      </c>
      <c r="AM356" s="134" t="str">
        <f t="shared" si="58"/>
        <v/>
      </c>
      <c r="AN356" s="134" t="str">
        <f t="shared" si="58"/>
        <v/>
      </c>
      <c r="AO356" s="134" t="str">
        <f t="shared" si="58"/>
        <v/>
      </c>
      <c r="AP356" s="134" t="str">
        <f t="shared" si="58"/>
        <v/>
      </c>
      <c r="AQ356" s="134" t="str">
        <f t="shared" si="58"/>
        <v/>
      </c>
      <c r="AR356" s="133" t="str">
        <f t="shared" si="58"/>
        <v/>
      </c>
      <c r="AS356" s="133" t="str">
        <f t="shared" si="58"/>
        <v/>
      </c>
      <c r="AT356" s="133" t="str">
        <f t="shared" si="58"/>
        <v/>
      </c>
      <c r="AU356" s="133" t="str">
        <f t="shared" si="58"/>
        <v/>
      </c>
      <c r="AV356" s="133" t="str">
        <f t="shared" si="58"/>
        <v/>
      </c>
      <c r="AW356" s="133" t="str">
        <f t="shared" si="58"/>
        <v/>
      </c>
      <c r="AX356" s="135" t="str">
        <f t="shared" si="58"/>
        <v/>
      </c>
    </row>
    <row r="357" spans="1:50" x14ac:dyDescent="0.25">
      <c r="A357" s="95"/>
      <c r="C357" s="76"/>
      <c r="D357" s="105"/>
      <c r="E357" s="267"/>
      <c r="F357" s="268"/>
      <c r="G357" s="76"/>
      <c r="H357" s="106"/>
      <c r="I357" s="107"/>
      <c r="J357" s="267"/>
      <c r="K357" s="268"/>
      <c r="L357" s="108"/>
      <c r="M357" s="109"/>
      <c r="N357" s="263"/>
      <c r="O357" s="264"/>
      <c r="P357" s="132" t="str">
        <f t="shared" si="60"/>
        <v/>
      </c>
      <c r="Q357" s="133" t="str">
        <f t="shared" si="60"/>
        <v/>
      </c>
      <c r="R357" s="133" t="str">
        <f t="shared" si="60"/>
        <v/>
      </c>
      <c r="S357" s="133" t="str">
        <f t="shared" si="60"/>
        <v/>
      </c>
      <c r="T357" s="133" t="str">
        <f t="shared" si="60"/>
        <v/>
      </c>
      <c r="U357" s="133" t="str">
        <f t="shared" si="60"/>
        <v/>
      </c>
      <c r="V357" s="133" t="str">
        <f t="shared" si="60"/>
        <v/>
      </c>
      <c r="W357" s="134" t="str">
        <f t="shared" si="60"/>
        <v/>
      </c>
      <c r="X357" s="134" t="str">
        <f t="shared" si="60"/>
        <v/>
      </c>
      <c r="Y357" s="134" t="str">
        <f t="shared" si="60"/>
        <v/>
      </c>
      <c r="Z357" s="134" t="str">
        <f t="shared" si="59"/>
        <v/>
      </c>
      <c r="AA357" s="134" t="str">
        <f t="shared" si="59"/>
        <v/>
      </c>
      <c r="AB357" s="134" t="str">
        <f t="shared" si="59"/>
        <v/>
      </c>
      <c r="AC357" s="134" t="str">
        <f t="shared" si="59"/>
        <v/>
      </c>
      <c r="AD357" s="133" t="str">
        <f t="shared" si="59"/>
        <v/>
      </c>
      <c r="AE357" s="133" t="str">
        <f t="shared" si="59"/>
        <v/>
      </c>
      <c r="AF357" s="133" t="str">
        <f t="shared" si="59"/>
        <v/>
      </c>
      <c r="AG357" s="133" t="str">
        <f t="shared" si="59"/>
        <v/>
      </c>
      <c r="AH357" s="133" t="str">
        <f t="shared" si="59"/>
        <v/>
      </c>
      <c r="AI357" s="133" t="str">
        <f t="shared" si="59"/>
        <v/>
      </c>
      <c r="AJ357" s="133" t="str">
        <f t="shared" si="58"/>
        <v/>
      </c>
      <c r="AK357" s="134" t="str">
        <f t="shared" si="58"/>
        <v/>
      </c>
      <c r="AL357" s="134" t="str">
        <f t="shared" si="58"/>
        <v/>
      </c>
      <c r="AM357" s="134" t="str">
        <f t="shared" si="58"/>
        <v/>
      </c>
      <c r="AN357" s="134" t="str">
        <f t="shared" si="58"/>
        <v/>
      </c>
      <c r="AO357" s="134" t="str">
        <f t="shared" si="58"/>
        <v/>
      </c>
      <c r="AP357" s="134" t="str">
        <f t="shared" si="58"/>
        <v/>
      </c>
      <c r="AQ357" s="134" t="str">
        <f t="shared" si="58"/>
        <v/>
      </c>
      <c r="AR357" s="133" t="str">
        <f t="shared" si="58"/>
        <v/>
      </c>
      <c r="AS357" s="133" t="str">
        <f t="shared" si="58"/>
        <v/>
      </c>
      <c r="AT357" s="133" t="str">
        <f t="shared" si="58"/>
        <v/>
      </c>
      <c r="AU357" s="133" t="str">
        <f t="shared" si="58"/>
        <v/>
      </c>
      <c r="AV357" s="133" t="str">
        <f t="shared" si="58"/>
        <v/>
      </c>
      <c r="AW357" s="133" t="str">
        <f t="shared" si="58"/>
        <v/>
      </c>
      <c r="AX357" s="135" t="str">
        <f t="shared" si="58"/>
        <v/>
      </c>
    </row>
    <row r="358" spans="1:50" x14ac:dyDescent="0.25">
      <c r="A358" s="95"/>
      <c r="C358" s="80"/>
      <c r="D358" s="111"/>
      <c r="E358" s="269"/>
      <c r="F358" s="270"/>
      <c r="G358" s="80"/>
      <c r="H358" s="112"/>
      <c r="I358" s="113"/>
      <c r="J358" s="269"/>
      <c r="K358" s="270"/>
      <c r="L358" s="114"/>
      <c r="M358" s="115"/>
      <c r="N358" s="265"/>
      <c r="O358" s="266"/>
      <c r="P358" s="132" t="str">
        <f t="shared" si="60"/>
        <v/>
      </c>
      <c r="Q358" s="133" t="str">
        <f t="shared" si="60"/>
        <v/>
      </c>
      <c r="R358" s="133" t="str">
        <f t="shared" si="60"/>
        <v/>
      </c>
      <c r="S358" s="133" t="str">
        <f t="shared" si="60"/>
        <v/>
      </c>
      <c r="T358" s="133" t="str">
        <f t="shared" si="60"/>
        <v/>
      </c>
      <c r="U358" s="133" t="str">
        <f t="shared" si="60"/>
        <v/>
      </c>
      <c r="V358" s="133" t="str">
        <f t="shared" si="60"/>
        <v/>
      </c>
      <c r="W358" s="134" t="str">
        <f t="shared" si="60"/>
        <v/>
      </c>
      <c r="X358" s="134" t="str">
        <f t="shared" si="60"/>
        <v/>
      </c>
      <c r="Y358" s="134" t="str">
        <f t="shared" si="60"/>
        <v/>
      </c>
      <c r="Z358" s="134" t="str">
        <f t="shared" si="59"/>
        <v/>
      </c>
      <c r="AA358" s="134" t="str">
        <f t="shared" si="59"/>
        <v/>
      </c>
      <c r="AB358" s="134" t="str">
        <f t="shared" si="59"/>
        <v/>
      </c>
      <c r="AC358" s="134" t="str">
        <f t="shared" si="59"/>
        <v/>
      </c>
      <c r="AD358" s="133" t="str">
        <f t="shared" si="59"/>
        <v/>
      </c>
      <c r="AE358" s="133" t="str">
        <f t="shared" si="59"/>
        <v/>
      </c>
      <c r="AF358" s="133" t="str">
        <f t="shared" si="59"/>
        <v/>
      </c>
      <c r="AG358" s="133" t="str">
        <f t="shared" si="59"/>
        <v/>
      </c>
      <c r="AH358" s="133" t="str">
        <f t="shared" si="59"/>
        <v/>
      </c>
      <c r="AI358" s="133" t="str">
        <f t="shared" si="59"/>
        <v/>
      </c>
      <c r="AJ358" s="133" t="str">
        <f t="shared" si="58"/>
        <v/>
      </c>
      <c r="AK358" s="134" t="str">
        <f t="shared" si="58"/>
        <v/>
      </c>
      <c r="AL358" s="134" t="str">
        <f t="shared" si="58"/>
        <v/>
      </c>
      <c r="AM358" s="134" t="str">
        <f t="shared" si="58"/>
        <v/>
      </c>
      <c r="AN358" s="134" t="str">
        <f t="shared" si="58"/>
        <v/>
      </c>
      <c r="AO358" s="134" t="str">
        <f t="shared" si="58"/>
        <v/>
      </c>
      <c r="AP358" s="134" t="str">
        <f t="shared" si="58"/>
        <v/>
      </c>
      <c r="AQ358" s="134" t="str">
        <f t="shared" si="58"/>
        <v/>
      </c>
      <c r="AR358" s="133" t="str">
        <f t="shared" si="58"/>
        <v/>
      </c>
      <c r="AS358" s="133" t="str">
        <f t="shared" si="58"/>
        <v/>
      </c>
      <c r="AT358" s="133" t="str">
        <f t="shared" si="58"/>
        <v/>
      </c>
      <c r="AU358" s="133" t="str">
        <f t="shared" si="58"/>
        <v/>
      </c>
      <c r="AV358" s="133" t="str">
        <f t="shared" si="58"/>
        <v/>
      </c>
      <c r="AW358" s="133" t="str">
        <f t="shared" si="58"/>
        <v/>
      </c>
      <c r="AX358" s="135" t="str">
        <f t="shared" si="58"/>
        <v/>
      </c>
    </row>
    <row r="359" spans="1:50" x14ac:dyDescent="0.25">
      <c r="A359" s="95"/>
      <c r="C359" s="76"/>
      <c r="D359" s="105"/>
      <c r="E359" s="267"/>
      <c r="F359" s="268"/>
      <c r="G359" s="76"/>
      <c r="H359" s="106"/>
      <c r="I359" s="107"/>
      <c r="J359" s="267"/>
      <c r="K359" s="268"/>
      <c r="L359" s="108"/>
      <c r="M359" s="109"/>
      <c r="N359" s="263"/>
      <c r="O359" s="264"/>
      <c r="P359" s="132" t="str">
        <f t="shared" si="60"/>
        <v/>
      </c>
      <c r="Q359" s="133" t="str">
        <f t="shared" si="60"/>
        <v/>
      </c>
      <c r="R359" s="133" t="str">
        <f t="shared" si="60"/>
        <v/>
      </c>
      <c r="S359" s="133" t="str">
        <f t="shared" si="60"/>
        <v/>
      </c>
      <c r="T359" s="133" t="str">
        <f t="shared" si="60"/>
        <v/>
      </c>
      <c r="U359" s="133" t="str">
        <f t="shared" si="60"/>
        <v/>
      </c>
      <c r="V359" s="133" t="str">
        <f t="shared" si="60"/>
        <v/>
      </c>
      <c r="W359" s="134" t="str">
        <f t="shared" si="60"/>
        <v/>
      </c>
      <c r="X359" s="134" t="str">
        <f t="shared" si="60"/>
        <v/>
      </c>
      <c r="Y359" s="134" t="str">
        <f t="shared" si="60"/>
        <v/>
      </c>
      <c r="Z359" s="134" t="str">
        <f t="shared" si="59"/>
        <v/>
      </c>
      <c r="AA359" s="134" t="str">
        <f t="shared" si="59"/>
        <v/>
      </c>
      <c r="AB359" s="134" t="str">
        <f t="shared" si="59"/>
        <v/>
      </c>
      <c r="AC359" s="134" t="str">
        <f t="shared" si="59"/>
        <v/>
      </c>
      <c r="AD359" s="133" t="str">
        <f t="shared" si="59"/>
        <v/>
      </c>
      <c r="AE359" s="133" t="str">
        <f t="shared" si="59"/>
        <v/>
      </c>
      <c r="AF359" s="133" t="str">
        <f t="shared" si="59"/>
        <v/>
      </c>
      <c r="AG359" s="133" t="str">
        <f t="shared" si="59"/>
        <v/>
      </c>
      <c r="AH359" s="133" t="str">
        <f t="shared" si="59"/>
        <v/>
      </c>
      <c r="AI359" s="133" t="str">
        <f t="shared" si="59"/>
        <v/>
      </c>
      <c r="AJ359" s="133" t="str">
        <f t="shared" si="58"/>
        <v/>
      </c>
      <c r="AK359" s="134" t="str">
        <f t="shared" si="58"/>
        <v/>
      </c>
      <c r="AL359" s="134" t="str">
        <f t="shared" si="58"/>
        <v/>
      </c>
      <c r="AM359" s="134" t="str">
        <f t="shared" si="58"/>
        <v/>
      </c>
      <c r="AN359" s="134" t="str">
        <f t="shared" si="58"/>
        <v/>
      </c>
      <c r="AO359" s="134" t="str">
        <f t="shared" si="58"/>
        <v/>
      </c>
      <c r="AP359" s="134" t="str">
        <f t="shared" si="58"/>
        <v/>
      </c>
      <c r="AQ359" s="134" t="str">
        <f t="shared" si="58"/>
        <v/>
      </c>
      <c r="AR359" s="133" t="str">
        <f t="shared" si="58"/>
        <v/>
      </c>
      <c r="AS359" s="133" t="str">
        <f t="shared" si="58"/>
        <v/>
      </c>
      <c r="AT359" s="133" t="str">
        <f t="shared" si="58"/>
        <v/>
      </c>
      <c r="AU359" s="133" t="str">
        <f t="shared" si="58"/>
        <v/>
      </c>
      <c r="AV359" s="133" t="str">
        <f t="shared" si="58"/>
        <v/>
      </c>
      <c r="AW359" s="133" t="str">
        <f t="shared" si="58"/>
        <v/>
      </c>
      <c r="AX359" s="135" t="str">
        <f t="shared" si="58"/>
        <v/>
      </c>
    </row>
    <row r="360" spans="1:50" x14ac:dyDescent="0.25">
      <c r="A360" s="95"/>
      <c r="C360" s="80"/>
      <c r="D360" s="111"/>
      <c r="E360" s="269"/>
      <c r="F360" s="270"/>
      <c r="G360" s="80"/>
      <c r="H360" s="112"/>
      <c r="I360" s="113"/>
      <c r="J360" s="269"/>
      <c r="K360" s="270"/>
      <c r="L360" s="114"/>
      <c r="M360" s="115"/>
      <c r="N360" s="265"/>
      <c r="O360" s="266"/>
      <c r="P360" s="132" t="str">
        <f t="shared" si="60"/>
        <v/>
      </c>
      <c r="Q360" s="133" t="str">
        <f t="shared" si="60"/>
        <v/>
      </c>
      <c r="R360" s="133" t="str">
        <f t="shared" si="60"/>
        <v/>
      </c>
      <c r="S360" s="133" t="str">
        <f t="shared" si="60"/>
        <v/>
      </c>
      <c r="T360" s="133" t="str">
        <f t="shared" si="60"/>
        <v/>
      </c>
      <c r="U360" s="133" t="str">
        <f t="shared" si="60"/>
        <v/>
      </c>
      <c r="V360" s="133" t="str">
        <f t="shared" si="60"/>
        <v/>
      </c>
      <c r="W360" s="134" t="str">
        <f t="shared" si="60"/>
        <v/>
      </c>
      <c r="X360" s="134" t="str">
        <f t="shared" si="60"/>
        <v/>
      </c>
      <c r="Y360" s="134" t="str">
        <f t="shared" si="60"/>
        <v/>
      </c>
      <c r="Z360" s="134" t="str">
        <f t="shared" si="59"/>
        <v/>
      </c>
      <c r="AA360" s="134" t="str">
        <f t="shared" si="59"/>
        <v/>
      </c>
      <c r="AB360" s="134" t="str">
        <f t="shared" si="59"/>
        <v/>
      </c>
      <c r="AC360" s="134" t="str">
        <f t="shared" si="59"/>
        <v/>
      </c>
      <c r="AD360" s="133" t="str">
        <f t="shared" si="59"/>
        <v/>
      </c>
      <c r="AE360" s="133" t="str">
        <f t="shared" si="59"/>
        <v/>
      </c>
      <c r="AF360" s="133" t="str">
        <f t="shared" si="59"/>
        <v/>
      </c>
      <c r="AG360" s="133" t="str">
        <f t="shared" si="59"/>
        <v/>
      </c>
      <c r="AH360" s="133" t="str">
        <f t="shared" si="59"/>
        <v/>
      </c>
      <c r="AI360" s="133" t="str">
        <f t="shared" si="59"/>
        <v/>
      </c>
      <c r="AJ360" s="133" t="str">
        <f t="shared" si="58"/>
        <v/>
      </c>
      <c r="AK360" s="134" t="str">
        <f t="shared" si="58"/>
        <v/>
      </c>
      <c r="AL360" s="134" t="str">
        <f t="shared" si="58"/>
        <v/>
      </c>
      <c r="AM360" s="134" t="str">
        <f t="shared" si="58"/>
        <v/>
      </c>
      <c r="AN360" s="134" t="str">
        <f t="shared" si="58"/>
        <v/>
      </c>
      <c r="AO360" s="134" t="str">
        <f t="shared" si="58"/>
        <v/>
      </c>
      <c r="AP360" s="134" t="str">
        <f t="shared" si="58"/>
        <v/>
      </c>
      <c r="AQ360" s="134" t="str">
        <f t="shared" si="58"/>
        <v/>
      </c>
      <c r="AR360" s="133" t="str">
        <f t="shared" si="58"/>
        <v/>
      </c>
      <c r="AS360" s="133" t="str">
        <f t="shared" si="58"/>
        <v/>
      </c>
      <c r="AT360" s="133" t="str">
        <f t="shared" si="58"/>
        <v/>
      </c>
      <c r="AU360" s="133" t="str">
        <f t="shared" si="58"/>
        <v/>
      </c>
      <c r="AV360" s="133" t="str">
        <f t="shared" si="58"/>
        <v/>
      </c>
      <c r="AW360" s="133" t="str">
        <f t="shared" si="58"/>
        <v/>
      </c>
      <c r="AX360" s="135" t="str">
        <f t="shared" si="58"/>
        <v/>
      </c>
    </row>
    <row r="361" spans="1:50" x14ac:dyDescent="0.25">
      <c r="A361" s="95"/>
      <c r="C361" s="76"/>
      <c r="D361" s="105"/>
      <c r="E361" s="267"/>
      <c r="F361" s="268"/>
      <c r="G361" s="76"/>
      <c r="H361" s="106"/>
      <c r="I361" s="107"/>
      <c r="J361" s="267"/>
      <c r="K361" s="268"/>
      <c r="L361" s="108"/>
      <c r="M361" s="109"/>
      <c r="N361" s="263"/>
      <c r="O361" s="264"/>
      <c r="P361" s="132" t="str">
        <f t="shared" si="60"/>
        <v/>
      </c>
      <c r="Q361" s="133" t="str">
        <f t="shared" si="60"/>
        <v/>
      </c>
      <c r="R361" s="133" t="str">
        <f t="shared" si="60"/>
        <v/>
      </c>
      <c r="S361" s="133" t="str">
        <f t="shared" si="60"/>
        <v/>
      </c>
      <c r="T361" s="133" t="str">
        <f t="shared" si="60"/>
        <v/>
      </c>
      <c r="U361" s="133" t="str">
        <f t="shared" si="60"/>
        <v/>
      </c>
      <c r="V361" s="133" t="str">
        <f t="shared" si="60"/>
        <v/>
      </c>
      <c r="W361" s="134" t="str">
        <f t="shared" si="60"/>
        <v/>
      </c>
      <c r="X361" s="134" t="str">
        <f t="shared" si="60"/>
        <v/>
      </c>
      <c r="Y361" s="134" t="str">
        <f t="shared" si="60"/>
        <v/>
      </c>
      <c r="Z361" s="134" t="str">
        <f t="shared" si="59"/>
        <v/>
      </c>
      <c r="AA361" s="134" t="str">
        <f t="shared" si="59"/>
        <v/>
      </c>
      <c r="AB361" s="134" t="str">
        <f t="shared" si="59"/>
        <v/>
      </c>
      <c r="AC361" s="134" t="str">
        <f t="shared" si="59"/>
        <v/>
      </c>
      <c r="AD361" s="133" t="str">
        <f t="shared" si="59"/>
        <v/>
      </c>
      <c r="AE361" s="133" t="str">
        <f t="shared" si="59"/>
        <v/>
      </c>
      <c r="AF361" s="133" t="str">
        <f t="shared" si="59"/>
        <v/>
      </c>
      <c r="AG361" s="133" t="str">
        <f t="shared" si="59"/>
        <v/>
      </c>
      <c r="AH361" s="133" t="str">
        <f t="shared" si="59"/>
        <v/>
      </c>
      <c r="AI361" s="133" t="str">
        <f t="shared" si="59"/>
        <v/>
      </c>
      <c r="AJ361" s="133" t="str">
        <f t="shared" si="58"/>
        <v/>
      </c>
      <c r="AK361" s="134" t="str">
        <f t="shared" si="58"/>
        <v/>
      </c>
      <c r="AL361" s="134" t="str">
        <f t="shared" si="58"/>
        <v/>
      </c>
      <c r="AM361" s="134" t="str">
        <f t="shared" si="58"/>
        <v/>
      </c>
      <c r="AN361" s="134" t="str">
        <f t="shared" si="58"/>
        <v/>
      </c>
      <c r="AO361" s="134" t="str">
        <f t="shared" si="58"/>
        <v/>
      </c>
      <c r="AP361" s="134" t="str">
        <f t="shared" si="58"/>
        <v/>
      </c>
      <c r="AQ361" s="134" t="str">
        <f t="shared" si="58"/>
        <v/>
      </c>
      <c r="AR361" s="133" t="str">
        <f t="shared" si="58"/>
        <v/>
      </c>
      <c r="AS361" s="133" t="str">
        <f t="shared" si="58"/>
        <v/>
      </c>
      <c r="AT361" s="133" t="str">
        <f t="shared" si="58"/>
        <v/>
      </c>
      <c r="AU361" s="133" t="str">
        <f t="shared" si="58"/>
        <v/>
      </c>
      <c r="AV361" s="133" t="str">
        <f t="shared" ref="AJ361:AX378" si="61">IF(AND(AV$7&gt;=$M361,AV$7&lt;=$N361),IF($L361=100%,$L361,$H361),"")</f>
        <v/>
      </c>
      <c r="AW361" s="133" t="str">
        <f t="shared" si="61"/>
        <v/>
      </c>
      <c r="AX361" s="135" t="str">
        <f t="shared" si="61"/>
        <v/>
      </c>
    </row>
    <row r="362" spans="1:50" x14ac:dyDescent="0.25">
      <c r="A362" s="95"/>
      <c r="C362" s="80"/>
      <c r="D362" s="111"/>
      <c r="E362" s="269"/>
      <c r="F362" s="270"/>
      <c r="G362" s="80"/>
      <c r="H362" s="112"/>
      <c r="I362" s="113"/>
      <c r="J362" s="269"/>
      <c r="K362" s="270"/>
      <c r="L362" s="114"/>
      <c r="M362" s="115"/>
      <c r="N362" s="265"/>
      <c r="O362" s="266"/>
      <c r="P362" s="132" t="str">
        <f t="shared" si="60"/>
        <v/>
      </c>
      <c r="Q362" s="133" t="str">
        <f t="shared" si="60"/>
        <v/>
      </c>
      <c r="R362" s="133" t="str">
        <f t="shared" si="60"/>
        <v/>
      </c>
      <c r="S362" s="133" t="str">
        <f t="shared" si="60"/>
        <v/>
      </c>
      <c r="T362" s="133" t="str">
        <f t="shared" si="60"/>
        <v/>
      </c>
      <c r="U362" s="133" t="str">
        <f t="shared" si="60"/>
        <v/>
      </c>
      <c r="V362" s="133" t="str">
        <f t="shared" si="60"/>
        <v/>
      </c>
      <c r="W362" s="134" t="str">
        <f t="shared" si="60"/>
        <v/>
      </c>
      <c r="X362" s="134" t="str">
        <f t="shared" si="60"/>
        <v/>
      </c>
      <c r="Y362" s="134" t="str">
        <f t="shared" si="60"/>
        <v/>
      </c>
      <c r="Z362" s="134" t="str">
        <f t="shared" si="59"/>
        <v/>
      </c>
      <c r="AA362" s="134" t="str">
        <f t="shared" si="59"/>
        <v/>
      </c>
      <c r="AB362" s="134" t="str">
        <f t="shared" si="59"/>
        <v/>
      </c>
      <c r="AC362" s="134" t="str">
        <f t="shared" si="59"/>
        <v/>
      </c>
      <c r="AD362" s="133" t="str">
        <f t="shared" si="59"/>
        <v/>
      </c>
      <c r="AE362" s="133" t="str">
        <f t="shared" si="59"/>
        <v/>
      </c>
      <c r="AF362" s="133" t="str">
        <f t="shared" si="59"/>
        <v/>
      </c>
      <c r="AG362" s="133" t="str">
        <f t="shared" si="59"/>
        <v/>
      </c>
      <c r="AH362" s="133" t="str">
        <f t="shared" si="59"/>
        <v/>
      </c>
      <c r="AI362" s="133" t="str">
        <f t="shared" si="59"/>
        <v/>
      </c>
      <c r="AJ362" s="133" t="str">
        <f t="shared" si="61"/>
        <v/>
      </c>
      <c r="AK362" s="134" t="str">
        <f t="shared" si="61"/>
        <v/>
      </c>
      <c r="AL362" s="134" t="str">
        <f t="shared" si="61"/>
        <v/>
      </c>
      <c r="AM362" s="134" t="str">
        <f t="shared" si="61"/>
        <v/>
      </c>
      <c r="AN362" s="134" t="str">
        <f t="shared" si="61"/>
        <v/>
      </c>
      <c r="AO362" s="134" t="str">
        <f t="shared" si="61"/>
        <v/>
      </c>
      <c r="AP362" s="134" t="str">
        <f t="shared" si="61"/>
        <v/>
      </c>
      <c r="AQ362" s="134" t="str">
        <f t="shared" si="61"/>
        <v/>
      </c>
      <c r="AR362" s="133" t="str">
        <f t="shared" si="61"/>
        <v/>
      </c>
      <c r="AS362" s="133" t="str">
        <f t="shared" si="61"/>
        <v/>
      </c>
      <c r="AT362" s="133" t="str">
        <f t="shared" si="61"/>
        <v/>
      </c>
      <c r="AU362" s="133" t="str">
        <f t="shared" si="61"/>
        <v/>
      </c>
      <c r="AV362" s="133" t="str">
        <f t="shared" si="61"/>
        <v/>
      </c>
      <c r="AW362" s="133" t="str">
        <f t="shared" si="61"/>
        <v/>
      </c>
      <c r="AX362" s="135" t="str">
        <f t="shared" si="61"/>
        <v/>
      </c>
    </row>
    <row r="363" spans="1:50" x14ac:dyDescent="0.25">
      <c r="A363" s="95"/>
      <c r="C363" s="76"/>
      <c r="D363" s="105"/>
      <c r="E363" s="267"/>
      <c r="F363" s="268"/>
      <c r="G363" s="76"/>
      <c r="H363" s="106"/>
      <c r="I363" s="107"/>
      <c r="J363" s="267"/>
      <c r="K363" s="268"/>
      <c r="L363" s="108"/>
      <c r="M363" s="109"/>
      <c r="N363" s="263"/>
      <c r="O363" s="264"/>
      <c r="P363" s="132" t="str">
        <f t="shared" si="60"/>
        <v/>
      </c>
      <c r="Q363" s="133" t="str">
        <f t="shared" si="60"/>
        <v/>
      </c>
      <c r="R363" s="133" t="str">
        <f t="shared" si="60"/>
        <v/>
      </c>
      <c r="S363" s="133" t="str">
        <f t="shared" si="60"/>
        <v/>
      </c>
      <c r="T363" s="133" t="str">
        <f t="shared" si="60"/>
        <v/>
      </c>
      <c r="U363" s="133" t="str">
        <f t="shared" si="60"/>
        <v/>
      </c>
      <c r="V363" s="133" t="str">
        <f t="shared" si="60"/>
        <v/>
      </c>
      <c r="W363" s="134" t="str">
        <f t="shared" si="60"/>
        <v/>
      </c>
      <c r="X363" s="134" t="str">
        <f t="shared" si="60"/>
        <v/>
      </c>
      <c r="Y363" s="134" t="str">
        <f t="shared" si="60"/>
        <v/>
      </c>
      <c r="Z363" s="134" t="str">
        <f t="shared" si="59"/>
        <v/>
      </c>
      <c r="AA363" s="134" t="str">
        <f t="shared" si="59"/>
        <v/>
      </c>
      <c r="AB363" s="134" t="str">
        <f t="shared" si="59"/>
        <v/>
      </c>
      <c r="AC363" s="134" t="str">
        <f t="shared" si="59"/>
        <v/>
      </c>
      <c r="AD363" s="133" t="str">
        <f t="shared" si="59"/>
        <v/>
      </c>
      <c r="AE363" s="133" t="str">
        <f t="shared" si="59"/>
        <v/>
      </c>
      <c r="AF363" s="133" t="str">
        <f t="shared" si="59"/>
        <v/>
      </c>
      <c r="AG363" s="133" t="str">
        <f t="shared" si="59"/>
        <v/>
      </c>
      <c r="AH363" s="133" t="str">
        <f t="shared" si="59"/>
        <v/>
      </c>
      <c r="AI363" s="133" t="str">
        <f t="shared" si="59"/>
        <v/>
      </c>
      <c r="AJ363" s="133" t="str">
        <f t="shared" si="61"/>
        <v/>
      </c>
      <c r="AK363" s="134" t="str">
        <f t="shared" si="61"/>
        <v/>
      </c>
      <c r="AL363" s="134" t="str">
        <f t="shared" si="61"/>
        <v/>
      </c>
      <c r="AM363" s="134" t="str">
        <f t="shared" si="61"/>
        <v/>
      </c>
      <c r="AN363" s="134" t="str">
        <f t="shared" si="61"/>
        <v/>
      </c>
      <c r="AO363" s="134" t="str">
        <f t="shared" si="61"/>
        <v/>
      </c>
      <c r="AP363" s="134" t="str">
        <f t="shared" si="61"/>
        <v/>
      </c>
      <c r="AQ363" s="134" t="str">
        <f t="shared" si="61"/>
        <v/>
      </c>
      <c r="AR363" s="133" t="str">
        <f t="shared" si="61"/>
        <v/>
      </c>
      <c r="AS363" s="133" t="str">
        <f t="shared" si="61"/>
        <v/>
      </c>
      <c r="AT363" s="133" t="str">
        <f t="shared" si="61"/>
        <v/>
      </c>
      <c r="AU363" s="133" t="str">
        <f t="shared" si="61"/>
        <v/>
      </c>
      <c r="AV363" s="133" t="str">
        <f t="shared" si="61"/>
        <v/>
      </c>
      <c r="AW363" s="133" t="str">
        <f t="shared" si="61"/>
        <v/>
      </c>
      <c r="AX363" s="135" t="str">
        <f t="shared" si="61"/>
        <v/>
      </c>
    </row>
    <row r="364" spans="1:50" x14ac:dyDescent="0.25">
      <c r="A364" s="95"/>
      <c r="C364" s="80"/>
      <c r="D364" s="111"/>
      <c r="E364" s="269"/>
      <c r="F364" s="270"/>
      <c r="G364" s="80"/>
      <c r="H364" s="112"/>
      <c r="I364" s="113"/>
      <c r="J364" s="269"/>
      <c r="K364" s="270"/>
      <c r="L364" s="114"/>
      <c r="M364" s="115"/>
      <c r="N364" s="265"/>
      <c r="O364" s="266"/>
      <c r="P364" s="132" t="str">
        <f t="shared" si="60"/>
        <v/>
      </c>
      <c r="Q364" s="133" t="str">
        <f t="shared" si="60"/>
        <v/>
      </c>
      <c r="R364" s="133" t="str">
        <f t="shared" si="60"/>
        <v/>
      </c>
      <c r="S364" s="133" t="str">
        <f t="shared" si="60"/>
        <v/>
      </c>
      <c r="T364" s="133" t="str">
        <f t="shared" si="60"/>
        <v/>
      </c>
      <c r="U364" s="133" t="str">
        <f t="shared" si="60"/>
        <v/>
      </c>
      <c r="V364" s="133" t="str">
        <f t="shared" si="60"/>
        <v/>
      </c>
      <c r="W364" s="134" t="str">
        <f t="shared" si="60"/>
        <v/>
      </c>
      <c r="X364" s="134" t="str">
        <f t="shared" si="60"/>
        <v/>
      </c>
      <c r="Y364" s="134" t="str">
        <f t="shared" si="60"/>
        <v/>
      </c>
      <c r="Z364" s="134" t="str">
        <f t="shared" si="59"/>
        <v/>
      </c>
      <c r="AA364" s="134" t="str">
        <f t="shared" si="59"/>
        <v/>
      </c>
      <c r="AB364" s="134" t="str">
        <f t="shared" si="59"/>
        <v/>
      </c>
      <c r="AC364" s="134" t="str">
        <f t="shared" si="59"/>
        <v/>
      </c>
      <c r="AD364" s="133" t="str">
        <f t="shared" si="59"/>
        <v/>
      </c>
      <c r="AE364" s="133" t="str">
        <f t="shared" si="59"/>
        <v/>
      </c>
      <c r="AF364" s="133" t="str">
        <f t="shared" si="59"/>
        <v/>
      </c>
      <c r="AG364" s="133" t="str">
        <f t="shared" si="59"/>
        <v/>
      </c>
      <c r="AH364" s="133" t="str">
        <f t="shared" si="59"/>
        <v/>
      </c>
      <c r="AI364" s="133" t="str">
        <f t="shared" si="59"/>
        <v/>
      </c>
      <c r="AJ364" s="133" t="str">
        <f t="shared" si="61"/>
        <v/>
      </c>
      <c r="AK364" s="134" t="str">
        <f t="shared" si="61"/>
        <v/>
      </c>
      <c r="AL364" s="134" t="str">
        <f t="shared" si="61"/>
        <v/>
      </c>
      <c r="AM364" s="134" t="str">
        <f t="shared" si="61"/>
        <v/>
      </c>
      <c r="AN364" s="134" t="str">
        <f t="shared" si="61"/>
        <v/>
      </c>
      <c r="AO364" s="134" t="str">
        <f t="shared" si="61"/>
        <v/>
      </c>
      <c r="AP364" s="134" t="str">
        <f t="shared" si="61"/>
        <v/>
      </c>
      <c r="AQ364" s="134" t="str">
        <f t="shared" si="61"/>
        <v/>
      </c>
      <c r="AR364" s="133" t="str">
        <f t="shared" si="61"/>
        <v/>
      </c>
      <c r="AS364" s="133" t="str">
        <f t="shared" si="61"/>
        <v/>
      </c>
      <c r="AT364" s="133" t="str">
        <f t="shared" si="61"/>
        <v/>
      </c>
      <c r="AU364" s="133" t="str">
        <f t="shared" si="61"/>
        <v/>
      </c>
      <c r="AV364" s="133" t="str">
        <f t="shared" si="61"/>
        <v/>
      </c>
      <c r="AW364" s="133" t="str">
        <f t="shared" si="61"/>
        <v/>
      </c>
      <c r="AX364" s="135" t="str">
        <f t="shared" si="61"/>
        <v/>
      </c>
    </row>
    <row r="365" spans="1:50" x14ac:dyDescent="0.25">
      <c r="A365" s="95"/>
      <c r="C365" s="76"/>
      <c r="D365" s="105"/>
      <c r="E365" s="267"/>
      <c r="F365" s="268"/>
      <c r="G365" s="76"/>
      <c r="H365" s="106"/>
      <c r="I365" s="107"/>
      <c r="J365" s="267"/>
      <c r="K365" s="268"/>
      <c r="L365" s="108"/>
      <c r="M365" s="109"/>
      <c r="N365" s="263"/>
      <c r="O365" s="264"/>
      <c r="P365" s="132" t="str">
        <f t="shared" si="60"/>
        <v/>
      </c>
      <c r="Q365" s="133" t="str">
        <f t="shared" si="60"/>
        <v/>
      </c>
      <c r="R365" s="133" t="str">
        <f t="shared" si="60"/>
        <v/>
      </c>
      <c r="S365" s="133" t="str">
        <f t="shared" si="60"/>
        <v/>
      </c>
      <c r="T365" s="133" t="str">
        <f t="shared" si="60"/>
        <v/>
      </c>
      <c r="U365" s="133" t="str">
        <f t="shared" si="60"/>
        <v/>
      </c>
      <c r="V365" s="133" t="str">
        <f t="shared" si="60"/>
        <v/>
      </c>
      <c r="W365" s="134" t="str">
        <f t="shared" si="60"/>
        <v/>
      </c>
      <c r="X365" s="134" t="str">
        <f t="shared" si="60"/>
        <v/>
      </c>
      <c r="Y365" s="134" t="str">
        <f t="shared" si="60"/>
        <v/>
      </c>
      <c r="Z365" s="134" t="str">
        <f t="shared" si="59"/>
        <v/>
      </c>
      <c r="AA365" s="134" t="str">
        <f t="shared" si="59"/>
        <v/>
      </c>
      <c r="AB365" s="134" t="str">
        <f t="shared" si="59"/>
        <v/>
      </c>
      <c r="AC365" s="134" t="str">
        <f t="shared" si="59"/>
        <v/>
      </c>
      <c r="AD365" s="133" t="str">
        <f t="shared" si="59"/>
        <v/>
      </c>
      <c r="AE365" s="133" t="str">
        <f t="shared" si="59"/>
        <v/>
      </c>
      <c r="AF365" s="133" t="str">
        <f t="shared" si="59"/>
        <v/>
      </c>
      <c r="AG365" s="133" t="str">
        <f t="shared" si="59"/>
        <v/>
      </c>
      <c r="AH365" s="133" t="str">
        <f t="shared" si="59"/>
        <v/>
      </c>
      <c r="AI365" s="133" t="str">
        <f t="shared" si="59"/>
        <v/>
      </c>
      <c r="AJ365" s="133" t="str">
        <f t="shared" si="61"/>
        <v/>
      </c>
      <c r="AK365" s="134" t="str">
        <f t="shared" si="61"/>
        <v/>
      </c>
      <c r="AL365" s="134" t="str">
        <f t="shared" si="61"/>
        <v/>
      </c>
      <c r="AM365" s="134" t="str">
        <f t="shared" si="61"/>
        <v/>
      </c>
      <c r="AN365" s="134" t="str">
        <f t="shared" si="61"/>
        <v/>
      </c>
      <c r="AO365" s="134" t="str">
        <f t="shared" si="61"/>
        <v/>
      </c>
      <c r="AP365" s="134" t="str">
        <f t="shared" si="61"/>
        <v/>
      </c>
      <c r="AQ365" s="134" t="str">
        <f t="shared" si="61"/>
        <v/>
      </c>
      <c r="AR365" s="133" t="str">
        <f t="shared" si="61"/>
        <v/>
      </c>
      <c r="AS365" s="133" t="str">
        <f t="shared" si="61"/>
        <v/>
      </c>
      <c r="AT365" s="133" t="str">
        <f t="shared" si="61"/>
        <v/>
      </c>
      <c r="AU365" s="133" t="str">
        <f t="shared" si="61"/>
        <v/>
      </c>
      <c r="AV365" s="133" t="str">
        <f t="shared" si="61"/>
        <v/>
      </c>
      <c r="AW365" s="133" t="str">
        <f t="shared" si="61"/>
        <v/>
      </c>
      <c r="AX365" s="135" t="str">
        <f t="shared" si="61"/>
        <v/>
      </c>
    </row>
    <row r="366" spans="1:50" x14ac:dyDescent="0.25">
      <c r="A366" s="95"/>
      <c r="C366" s="80"/>
      <c r="D366" s="111"/>
      <c r="E366" s="269"/>
      <c r="F366" s="270"/>
      <c r="G366" s="80"/>
      <c r="H366" s="112"/>
      <c r="I366" s="113"/>
      <c r="J366" s="269"/>
      <c r="K366" s="270"/>
      <c r="L366" s="114"/>
      <c r="M366" s="115"/>
      <c r="N366" s="265"/>
      <c r="O366" s="266"/>
      <c r="P366" s="132" t="str">
        <f t="shared" si="60"/>
        <v/>
      </c>
      <c r="Q366" s="133" t="str">
        <f t="shared" si="60"/>
        <v/>
      </c>
      <c r="R366" s="133" t="str">
        <f t="shared" si="60"/>
        <v/>
      </c>
      <c r="S366" s="133" t="str">
        <f t="shared" si="60"/>
        <v/>
      </c>
      <c r="T366" s="133" t="str">
        <f t="shared" si="60"/>
        <v/>
      </c>
      <c r="U366" s="133" t="str">
        <f t="shared" si="60"/>
        <v/>
      </c>
      <c r="V366" s="133" t="str">
        <f t="shared" si="60"/>
        <v/>
      </c>
      <c r="W366" s="134" t="str">
        <f t="shared" si="60"/>
        <v/>
      </c>
      <c r="X366" s="134" t="str">
        <f t="shared" si="60"/>
        <v/>
      </c>
      <c r="Y366" s="134" t="str">
        <f t="shared" si="60"/>
        <v/>
      </c>
      <c r="Z366" s="134" t="str">
        <f t="shared" si="59"/>
        <v/>
      </c>
      <c r="AA366" s="134" t="str">
        <f t="shared" si="59"/>
        <v/>
      </c>
      <c r="AB366" s="134" t="str">
        <f t="shared" si="59"/>
        <v/>
      </c>
      <c r="AC366" s="134" t="str">
        <f t="shared" si="59"/>
        <v/>
      </c>
      <c r="AD366" s="133" t="str">
        <f t="shared" si="59"/>
        <v/>
      </c>
      <c r="AE366" s="133" t="str">
        <f t="shared" si="59"/>
        <v/>
      </c>
      <c r="AF366" s="133" t="str">
        <f t="shared" si="59"/>
        <v/>
      </c>
      <c r="AG366" s="133" t="str">
        <f t="shared" si="59"/>
        <v/>
      </c>
      <c r="AH366" s="133" t="str">
        <f t="shared" si="59"/>
        <v/>
      </c>
      <c r="AI366" s="133" t="str">
        <f t="shared" si="59"/>
        <v/>
      </c>
      <c r="AJ366" s="133" t="str">
        <f t="shared" si="61"/>
        <v/>
      </c>
      <c r="AK366" s="134" t="str">
        <f t="shared" si="61"/>
        <v/>
      </c>
      <c r="AL366" s="134" t="str">
        <f t="shared" si="61"/>
        <v/>
      </c>
      <c r="AM366" s="134" t="str">
        <f t="shared" si="61"/>
        <v/>
      </c>
      <c r="AN366" s="134" t="str">
        <f t="shared" si="61"/>
        <v/>
      </c>
      <c r="AO366" s="134" t="str">
        <f t="shared" si="61"/>
        <v/>
      </c>
      <c r="AP366" s="134" t="str">
        <f t="shared" si="61"/>
        <v/>
      </c>
      <c r="AQ366" s="134" t="str">
        <f t="shared" si="61"/>
        <v/>
      </c>
      <c r="AR366" s="133" t="str">
        <f t="shared" si="61"/>
        <v/>
      </c>
      <c r="AS366" s="133" t="str">
        <f t="shared" si="61"/>
        <v/>
      </c>
      <c r="AT366" s="133" t="str">
        <f t="shared" si="61"/>
        <v/>
      </c>
      <c r="AU366" s="133" t="str">
        <f t="shared" si="61"/>
        <v/>
      </c>
      <c r="AV366" s="133" t="str">
        <f t="shared" si="61"/>
        <v/>
      </c>
      <c r="AW366" s="133" t="str">
        <f t="shared" si="61"/>
        <v/>
      </c>
      <c r="AX366" s="135" t="str">
        <f t="shared" si="61"/>
        <v/>
      </c>
    </row>
    <row r="367" spans="1:50" x14ac:dyDescent="0.25">
      <c r="A367" s="95"/>
      <c r="C367" s="76"/>
      <c r="D367" s="105"/>
      <c r="E367" s="267"/>
      <c r="F367" s="268"/>
      <c r="G367" s="76"/>
      <c r="H367" s="106"/>
      <c r="I367" s="107"/>
      <c r="J367" s="267"/>
      <c r="K367" s="268"/>
      <c r="L367" s="108"/>
      <c r="M367" s="109"/>
      <c r="N367" s="263"/>
      <c r="O367" s="264"/>
      <c r="P367" s="132" t="str">
        <f t="shared" si="60"/>
        <v/>
      </c>
      <c r="Q367" s="133" t="str">
        <f t="shared" si="60"/>
        <v/>
      </c>
      <c r="R367" s="133" t="str">
        <f t="shared" si="60"/>
        <v/>
      </c>
      <c r="S367" s="133" t="str">
        <f t="shared" si="60"/>
        <v/>
      </c>
      <c r="T367" s="133" t="str">
        <f t="shared" si="60"/>
        <v/>
      </c>
      <c r="U367" s="133" t="str">
        <f t="shared" si="60"/>
        <v/>
      </c>
      <c r="V367" s="133" t="str">
        <f t="shared" si="60"/>
        <v/>
      </c>
      <c r="W367" s="134" t="str">
        <f t="shared" si="60"/>
        <v/>
      </c>
      <c r="X367" s="134" t="str">
        <f t="shared" si="60"/>
        <v/>
      </c>
      <c r="Y367" s="134" t="str">
        <f t="shared" si="60"/>
        <v/>
      </c>
      <c r="Z367" s="134" t="str">
        <f t="shared" si="59"/>
        <v/>
      </c>
      <c r="AA367" s="134" t="str">
        <f t="shared" si="59"/>
        <v/>
      </c>
      <c r="AB367" s="134" t="str">
        <f t="shared" si="59"/>
        <v/>
      </c>
      <c r="AC367" s="134" t="str">
        <f t="shared" si="59"/>
        <v/>
      </c>
      <c r="AD367" s="133" t="str">
        <f t="shared" si="59"/>
        <v/>
      </c>
      <c r="AE367" s="133" t="str">
        <f t="shared" si="59"/>
        <v/>
      </c>
      <c r="AF367" s="133" t="str">
        <f t="shared" si="59"/>
        <v/>
      </c>
      <c r="AG367" s="133" t="str">
        <f t="shared" si="59"/>
        <v/>
      </c>
      <c r="AH367" s="133" t="str">
        <f t="shared" si="59"/>
        <v/>
      </c>
      <c r="AI367" s="133" t="str">
        <f t="shared" si="59"/>
        <v/>
      </c>
      <c r="AJ367" s="133" t="str">
        <f t="shared" si="61"/>
        <v/>
      </c>
      <c r="AK367" s="134" t="str">
        <f t="shared" si="61"/>
        <v/>
      </c>
      <c r="AL367" s="134" t="str">
        <f t="shared" si="61"/>
        <v/>
      </c>
      <c r="AM367" s="134" t="str">
        <f t="shared" si="61"/>
        <v/>
      </c>
      <c r="AN367" s="134" t="str">
        <f t="shared" si="61"/>
        <v/>
      </c>
      <c r="AO367" s="134" t="str">
        <f t="shared" si="61"/>
        <v/>
      </c>
      <c r="AP367" s="134" t="str">
        <f t="shared" si="61"/>
        <v/>
      </c>
      <c r="AQ367" s="134" t="str">
        <f t="shared" si="61"/>
        <v/>
      </c>
      <c r="AR367" s="133" t="str">
        <f t="shared" si="61"/>
        <v/>
      </c>
      <c r="AS367" s="133" t="str">
        <f t="shared" si="61"/>
        <v/>
      </c>
      <c r="AT367" s="133" t="str">
        <f t="shared" si="61"/>
        <v/>
      </c>
      <c r="AU367" s="133" t="str">
        <f t="shared" si="61"/>
        <v/>
      </c>
      <c r="AV367" s="133" t="str">
        <f t="shared" si="61"/>
        <v/>
      </c>
      <c r="AW367" s="133" t="str">
        <f t="shared" si="61"/>
        <v/>
      </c>
      <c r="AX367" s="135" t="str">
        <f t="shared" si="61"/>
        <v/>
      </c>
    </row>
    <row r="368" spans="1:50" x14ac:dyDescent="0.25">
      <c r="A368" s="95"/>
      <c r="C368" s="80"/>
      <c r="D368" s="111"/>
      <c r="E368" s="269"/>
      <c r="F368" s="270"/>
      <c r="G368" s="80"/>
      <c r="H368" s="112"/>
      <c r="I368" s="113"/>
      <c r="J368" s="269"/>
      <c r="K368" s="270"/>
      <c r="L368" s="114"/>
      <c r="M368" s="115"/>
      <c r="N368" s="265"/>
      <c r="O368" s="266"/>
      <c r="P368" s="132" t="str">
        <f t="shared" si="60"/>
        <v/>
      </c>
      <c r="Q368" s="133" t="str">
        <f t="shared" si="60"/>
        <v/>
      </c>
      <c r="R368" s="133" t="str">
        <f t="shared" si="60"/>
        <v/>
      </c>
      <c r="S368" s="133" t="str">
        <f t="shared" si="60"/>
        <v/>
      </c>
      <c r="T368" s="133" t="str">
        <f t="shared" si="60"/>
        <v/>
      </c>
      <c r="U368" s="133" t="str">
        <f t="shared" si="60"/>
        <v/>
      </c>
      <c r="V368" s="133" t="str">
        <f t="shared" si="60"/>
        <v/>
      </c>
      <c r="W368" s="134" t="str">
        <f t="shared" si="60"/>
        <v/>
      </c>
      <c r="X368" s="134" t="str">
        <f t="shared" si="60"/>
        <v/>
      </c>
      <c r="Y368" s="134" t="str">
        <f t="shared" si="60"/>
        <v/>
      </c>
      <c r="Z368" s="134" t="str">
        <f t="shared" si="59"/>
        <v/>
      </c>
      <c r="AA368" s="134" t="str">
        <f t="shared" si="59"/>
        <v/>
      </c>
      <c r="AB368" s="134" t="str">
        <f t="shared" si="59"/>
        <v/>
      </c>
      <c r="AC368" s="134" t="str">
        <f t="shared" si="59"/>
        <v/>
      </c>
      <c r="AD368" s="133" t="str">
        <f t="shared" si="59"/>
        <v/>
      </c>
      <c r="AE368" s="133" t="str">
        <f t="shared" si="59"/>
        <v/>
      </c>
      <c r="AF368" s="133" t="str">
        <f t="shared" si="59"/>
        <v/>
      </c>
      <c r="AG368" s="133" t="str">
        <f t="shared" si="59"/>
        <v/>
      </c>
      <c r="AH368" s="133" t="str">
        <f t="shared" si="59"/>
        <v/>
      </c>
      <c r="AI368" s="133" t="str">
        <f t="shared" si="59"/>
        <v/>
      </c>
      <c r="AJ368" s="133" t="str">
        <f t="shared" si="61"/>
        <v/>
      </c>
      <c r="AK368" s="134" t="str">
        <f t="shared" si="61"/>
        <v/>
      </c>
      <c r="AL368" s="134" t="str">
        <f t="shared" si="61"/>
        <v/>
      </c>
      <c r="AM368" s="134" t="str">
        <f t="shared" si="61"/>
        <v/>
      </c>
      <c r="AN368" s="134" t="str">
        <f t="shared" si="61"/>
        <v/>
      </c>
      <c r="AO368" s="134" t="str">
        <f t="shared" si="61"/>
        <v/>
      </c>
      <c r="AP368" s="134" t="str">
        <f t="shared" si="61"/>
        <v/>
      </c>
      <c r="AQ368" s="134" t="str">
        <f t="shared" si="61"/>
        <v/>
      </c>
      <c r="AR368" s="133" t="str">
        <f t="shared" si="61"/>
        <v/>
      </c>
      <c r="AS368" s="133" t="str">
        <f t="shared" si="61"/>
        <v/>
      </c>
      <c r="AT368" s="133" t="str">
        <f t="shared" si="61"/>
        <v/>
      </c>
      <c r="AU368" s="133" t="str">
        <f t="shared" si="61"/>
        <v/>
      </c>
      <c r="AV368" s="133" t="str">
        <f t="shared" si="61"/>
        <v/>
      </c>
      <c r="AW368" s="133" t="str">
        <f t="shared" si="61"/>
        <v/>
      </c>
      <c r="AX368" s="135" t="str">
        <f t="shared" si="61"/>
        <v/>
      </c>
    </row>
    <row r="369" spans="1:50" x14ac:dyDescent="0.25">
      <c r="A369" s="95"/>
      <c r="C369" s="76"/>
      <c r="D369" s="105"/>
      <c r="E369" s="267"/>
      <c r="F369" s="268"/>
      <c r="G369" s="76"/>
      <c r="H369" s="106"/>
      <c r="I369" s="107"/>
      <c r="J369" s="267"/>
      <c r="K369" s="268"/>
      <c r="L369" s="108"/>
      <c r="M369" s="109"/>
      <c r="N369" s="263"/>
      <c r="O369" s="264"/>
      <c r="P369" s="132" t="str">
        <f t="shared" si="60"/>
        <v/>
      </c>
      <c r="Q369" s="133" t="str">
        <f t="shared" si="60"/>
        <v/>
      </c>
      <c r="R369" s="133" t="str">
        <f t="shared" si="60"/>
        <v/>
      </c>
      <c r="S369" s="133" t="str">
        <f t="shared" si="60"/>
        <v/>
      </c>
      <c r="T369" s="133" t="str">
        <f t="shared" si="60"/>
        <v/>
      </c>
      <c r="U369" s="133" t="str">
        <f t="shared" si="60"/>
        <v/>
      </c>
      <c r="V369" s="133" t="str">
        <f t="shared" si="60"/>
        <v/>
      </c>
      <c r="W369" s="134" t="str">
        <f t="shared" si="60"/>
        <v/>
      </c>
      <c r="X369" s="134" t="str">
        <f t="shared" si="60"/>
        <v/>
      </c>
      <c r="Y369" s="134" t="str">
        <f t="shared" si="60"/>
        <v/>
      </c>
      <c r="Z369" s="134" t="str">
        <f t="shared" si="59"/>
        <v/>
      </c>
      <c r="AA369" s="134" t="str">
        <f t="shared" si="59"/>
        <v/>
      </c>
      <c r="AB369" s="134" t="str">
        <f t="shared" si="59"/>
        <v/>
      </c>
      <c r="AC369" s="134" t="str">
        <f t="shared" si="59"/>
        <v/>
      </c>
      <c r="AD369" s="133" t="str">
        <f t="shared" si="59"/>
        <v/>
      </c>
      <c r="AE369" s="133" t="str">
        <f t="shared" si="59"/>
        <v/>
      </c>
      <c r="AF369" s="133" t="str">
        <f t="shared" si="59"/>
        <v/>
      </c>
      <c r="AG369" s="133" t="str">
        <f t="shared" si="59"/>
        <v/>
      </c>
      <c r="AH369" s="133" t="str">
        <f t="shared" si="59"/>
        <v/>
      </c>
      <c r="AI369" s="133" t="str">
        <f t="shared" si="59"/>
        <v/>
      </c>
      <c r="AJ369" s="133" t="str">
        <f t="shared" si="61"/>
        <v/>
      </c>
      <c r="AK369" s="134" t="str">
        <f t="shared" si="61"/>
        <v/>
      </c>
      <c r="AL369" s="134" t="str">
        <f t="shared" si="61"/>
        <v/>
      </c>
      <c r="AM369" s="134" t="str">
        <f t="shared" si="61"/>
        <v/>
      </c>
      <c r="AN369" s="134" t="str">
        <f t="shared" si="61"/>
        <v/>
      </c>
      <c r="AO369" s="134" t="str">
        <f t="shared" si="61"/>
        <v/>
      </c>
      <c r="AP369" s="134" t="str">
        <f t="shared" si="61"/>
        <v/>
      </c>
      <c r="AQ369" s="134" t="str">
        <f t="shared" si="61"/>
        <v/>
      </c>
      <c r="AR369" s="133" t="str">
        <f t="shared" si="61"/>
        <v/>
      </c>
      <c r="AS369" s="133" t="str">
        <f t="shared" si="61"/>
        <v/>
      </c>
      <c r="AT369" s="133" t="str">
        <f t="shared" si="61"/>
        <v/>
      </c>
      <c r="AU369" s="133" t="str">
        <f t="shared" si="61"/>
        <v/>
      </c>
      <c r="AV369" s="133" t="str">
        <f t="shared" si="61"/>
        <v/>
      </c>
      <c r="AW369" s="133" t="str">
        <f t="shared" si="61"/>
        <v/>
      </c>
      <c r="AX369" s="135" t="str">
        <f t="shared" si="61"/>
        <v/>
      </c>
    </row>
    <row r="370" spans="1:50" x14ac:dyDescent="0.25">
      <c r="A370" s="95"/>
      <c r="C370" s="80"/>
      <c r="D370" s="111"/>
      <c r="E370" s="269"/>
      <c r="F370" s="270"/>
      <c r="G370" s="80"/>
      <c r="H370" s="112"/>
      <c r="I370" s="113"/>
      <c r="J370" s="269"/>
      <c r="K370" s="270"/>
      <c r="L370" s="114"/>
      <c r="M370" s="115"/>
      <c r="N370" s="265"/>
      <c r="O370" s="266"/>
      <c r="P370" s="132" t="str">
        <f t="shared" si="60"/>
        <v/>
      </c>
      <c r="Q370" s="133" t="str">
        <f t="shared" si="60"/>
        <v/>
      </c>
      <c r="R370" s="133" t="str">
        <f t="shared" si="60"/>
        <v/>
      </c>
      <c r="S370" s="133" t="str">
        <f t="shared" si="60"/>
        <v/>
      </c>
      <c r="T370" s="133" t="str">
        <f t="shared" si="60"/>
        <v/>
      </c>
      <c r="U370" s="133" t="str">
        <f t="shared" si="60"/>
        <v/>
      </c>
      <c r="V370" s="133" t="str">
        <f t="shared" si="60"/>
        <v/>
      </c>
      <c r="W370" s="134" t="str">
        <f t="shared" si="60"/>
        <v/>
      </c>
      <c r="X370" s="134" t="str">
        <f t="shared" si="60"/>
        <v/>
      </c>
      <c r="Y370" s="134" t="str">
        <f t="shared" si="60"/>
        <v/>
      </c>
      <c r="Z370" s="134" t="str">
        <f t="shared" si="59"/>
        <v/>
      </c>
      <c r="AA370" s="134" t="str">
        <f t="shared" si="59"/>
        <v/>
      </c>
      <c r="AB370" s="134" t="str">
        <f t="shared" si="59"/>
        <v/>
      </c>
      <c r="AC370" s="134" t="str">
        <f t="shared" si="59"/>
        <v/>
      </c>
      <c r="AD370" s="133" t="str">
        <f t="shared" si="59"/>
        <v/>
      </c>
      <c r="AE370" s="133" t="str">
        <f t="shared" si="59"/>
        <v/>
      </c>
      <c r="AF370" s="133" t="str">
        <f t="shared" si="59"/>
        <v/>
      </c>
      <c r="AG370" s="133" t="str">
        <f t="shared" si="59"/>
        <v/>
      </c>
      <c r="AH370" s="133" t="str">
        <f t="shared" si="59"/>
        <v/>
      </c>
      <c r="AI370" s="133" t="str">
        <f t="shared" si="59"/>
        <v/>
      </c>
      <c r="AJ370" s="133" t="str">
        <f t="shared" si="61"/>
        <v/>
      </c>
      <c r="AK370" s="134" t="str">
        <f t="shared" si="61"/>
        <v/>
      </c>
      <c r="AL370" s="134" t="str">
        <f t="shared" si="61"/>
        <v/>
      </c>
      <c r="AM370" s="134" t="str">
        <f t="shared" si="61"/>
        <v/>
      </c>
      <c r="AN370" s="134" t="str">
        <f t="shared" si="61"/>
        <v/>
      </c>
      <c r="AO370" s="134" t="str">
        <f t="shared" si="61"/>
        <v/>
      </c>
      <c r="AP370" s="134" t="str">
        <f t="shared" si="61"/>
        <v/>
      </c>
      <c r="AQ370" s="134" t="str">
        <f t="shared" si="61"/>
        <v/>
      </c>
      <c r="AR370" s="133" t="str">
        <f t="shared" si="61"/>
        <v/>
      </c>
      <c r="AS370" s="133" t="str">
        <f t="shared" si="61"/>
        <v/>
      </c>
      <c r="AT370" s="133" t="str">
        <f t="shared" si="61"/>
        <v/>
      </c>
      <c r="AU370" s="133" t="str">
        <f t="shared" si="61"/>
        <v/>
      </c>
      <c r="AV370" s="133" t="str">
        <f t="shared" si="61"/>
        <v/>
      </c>
      <c r="AW370" s="133" t="str">
        <f t="shared" si="61"/>
        <v/>
      </c>
      <c r="AX370" s="135" t="str">
        <f t="shared" si="61"/>
        <v/>
      </c>
    </row>
    <row r="371" spans="1:50" x14ac:dyDescent="0.25">
      <c r="A371" s="95"/>
      <c r="C371" s="76"/>
      <c r="D371" s="105"/>
      <c r="E371" s="267"/>
      <c r="F371" s="268"/>
      <c r="G371" s="76"/>
      <c r="H371" s="106"/>
      <c r="I371" s="107"/>
      <c r="J371" s="267"/>
      <c r="K371" s="268"/>
      <c r="L371" s="108"/>
      <c r="M371" s="109"/>
      <c r="N371" s="263"/>
      <c r="O371" s="264"/>
      <c r="P371" s="132" t="str">
        <f t="shared" si="60"/>
        <v/>
      </c>
      <c r="Q371" s="133" t="str">
        <f t="shared" si="60"/>
        <v/>
      </c>
      <c r="R371" s="133" t="str">
        <f t="shared" si="60"/>
        <v/>
      </c>
      <c r="S371" s="133" t="str">
        <f t="shared" si="60"/>
        <v/>
      </c>
      <c r="T371" s="133" t="str">
        <f t="shared" si="60"/>
        <v/>
      </c>
      <c r="U371" s="133" t="str">
        <f t="shared" si="60"/>
        <v/>
      </c>
      <c r="V371" s="133" t="str">
        <f t="shared" si="60"/>
        <v/>
      </c>
      <c r="W371" s="134" t="str">
        <f t="shared" si="60"/>
        <v/>
      </c>
      <c r="X371" s="134" t="str">
        <f t="shared" si="60"/>
        <v/>
      </c>
      <c r="Y371" s="134" t="str">
        <f t="shared" si="60"/>
        <v/>
      </c>
      <c r="Z371" s="134" t="str">
        <f t="shared" si="59"/>
        <v/>
      </c>
      <c r="AA371" s="134" t="str">
        <f t="shared" si="59"/>
        <v/>
      </c>
      <c r="AB371" s="134" t="str">
        <f t="shared" si="59"/>
        <v/>
      </c>
      <c r="AC371" s="134" t="str">
        <f t="shared" si="59"/>
        <v/>
      </c>
      <c r="AD371" s="133" t="str">
        <f t="shared" si="59"/>
        <v/>
      </c>
      <c r="AE371" s="133" t="str">
        <f t="shared" si="59"/>
        <v/>
      </c>
      <c r="AF371" s="133" t="str">
        <f t="shared" si="59"/>
        <v/>
      </c>
      <c r="AG371" s="133" t="str">
        <f t="shared" si="59"/>
        <v/>
      </c>
      <c r="AH371" s="133" t="str">
        <f t="shared" si="59"/>
        <v/>
      </c>
      <c r="AI371" s="133" t="str">
        <f t="shared" si="59"/>
        <v/>
      </c>
      <c r="AJ371" s="133" t="str">
        <f t="shared" si="61"/>
        <v/>
      </c>
      <c r="AK371" s="134" t="str">
        <f t="shared" si="61"/>
        <v/>
      </c>
      <c r="AL371" s="134" t="str">
        <f t="shared" si="61"/>
        <v/>
      </c>
      <c r="AM371" s="134" t="str">
        <f t="shared" si="61"/>
        <v/>
      </c>
      <c r="AN371" s="134" t="str">
        <f t="shared" si="61"/>
        <v/>
      </c>
      <c r="AO371" s="134" t="str">
        <f t="shared" si="61"/>
        <v/>
      </c>
      <c r="AP371" s="134" t="str">
        <f t="shared" si="61"/>
        <v/>
      </c>
      <c r="AQ371" s="134" t="str">
        <f t="shared" si="61"/>
        <v/>
      </c>
      <c r="AR371" s="133" t="str">
        <f t="shared" si="61"/>
        <v/>
      </c>
      <c r="AS371" s="133" t="str">
        <f t="shared" si="61"/>
        <v/>
      </c>
      <c r="AT371" s="133" t="str">
        <f t="shared" si="61"/>
        <v/>
      </c>
      <c r="AU371" s="133" t="str">
        <f t="shared" si="61"/>
        <v/>
      </c>
      <c r="AV371" s="133" t="str">
        <f t="shared" si="61"/>
        <v/>
      </c>
      <c r="AW371" s="133" t="str">
        <f t="shared" si="61"/>
        <v/>
      </c>
      <c r="AX371" s="135" t="str">
        <f t="shared" si="61"/>
        <v/>
      </c>
    </row>
    <row r="372" spans="1:50" x14ac:dyDescent="0.25">
      <c r="A372" s="95"/>
      <c r="C372" s="80"/>
      <c r="D372" s="111"/>
      <c r="E372" s="269"/>
      <c r="F372" s="270"/>
      <c r="G372" s="80"/>
      <c r="H372" s="112"/>
      <c r="I372" s="113"/>
      <c r="J372" s="269"/>
      <c r="K372" s="270"/>
      <c r="L372" s="114"/>
      <c r="M372" s="115"/>
      <c r="N372" s="265"/>
      <c r="O372" s="266"/>
      <c r="P372" s="132" t="str">
        <f t="shared" si="60"/>
        <v/>
      </c>
      <c r="Q372" s="133" t="str">
        <f t="shared" si="60"/>
        <v/>
      </c>
      <c r="R372" s="133" t="str">
        <f t="shared" si="60"/>
        <v/>
      </c>
      <c r="S372" s="133" t="str">
        <f t="shared" si="60"/>
        <v/>
      </c>
      <c r="T372" s="133" t="str">
        <f t="shared" si="60"/>
        <v/>
      </c>
      <c r="U372" s="133" t="str">
        <f t="shared" si="60"/>
        <v/>
      </c>
      <c r="V372" s="133" t="str">
        <f t="shared" si="60"/>
        <v/>
      </c>
      <c r="W372" s="134" t="str">
        <f t="shared" si="60"/>
        <v/>
      </c>
      <c r="X372" s="134" t="str">
        <f t="shared" si="60"/>
        <v/>
      </c>
      <c r="Y372" s="134" t="str">
        <f t="shared" si="60"/>
        <v/>
      </c>
      <c r="Z372" s="134" t="str">
        <f t="shared" si="59"/>
        <v/>
      </c>
      <c r="AA372" s="134" t="str">
        <f t="shared" si="59"/>
        <v/>
      </c>
      <c r="AB372" s="134" t="str">
        <f t="shared" si="59"/>
        <v/>
      </c>
      <c r="AC372" s="134" t="str">
        <f t="shared" si="59"/>
        <v/>
      </c>
      <c r="AD372" s="133" t="str">
        <f t="shared" si="59"/>
        <v/>
      </c>
      <c r="AE372" s="133" t="str">
        <f t="shared" si="59"/>
        <v/>
      </c>
      <c r="AF372" s="133" t="str">
        <f t="shared" si="59"/>
        <v/>
      </c>
      <c r="AG372" s="133" t="str">
        <f t="shared" si="59"/>
        <v/>
      </c>
      <c r="AH372" s="133" t="str">
        <f t="shared" si="59"/>
        <v/>
      </c>
      <c r="AI372" s="133" t="str">
        <f t="shared" si="59"/>
        <v/>
      </c>
      <c r="AJ372" s="133" t="str">
        <f t="shared" si="61"/>
        <v/>
      </c>
      <c r="AK372" s="134" t="str">
        <f t="shared" si="61"/>
        <v/>
      </c>
      <c r="AL372" s="134" t="str">
        <f t="shared" si="61"/>
        <v/>
      </c>
      <c r="AM372" s="134" t="str">
        <f t="shared" si="61"/>
        <v/>
      </c>
      <c r="AN372" s="134" t="str">
        <f t="shared" si="61"/>
        <v/>
      </c>
      <c r="AO372" s="134" t="str">
        <f t="shared" si="61"/>
        <v/>
      </c>
      <c r="AP372" s="134" t="str">
        <f t="shared" si="61"/>
        <v/>
      </c>
      <c r="AQ372" s="134" t="str">
        <f t="shared" si="61"/>
        <v/>
      </c>
      <c r="AR372" s="133" t="str">
        <f t="shared" si="61"/>
        <v/>
      </c>
      <c r="AS372" s="133" t="str">
        <f t="shared" si="61"/>
        <v/>
      </c>
      <c r="AT372" s="133" t="str">
        <f t="shared" si="61"/>
        <v/>
      </c>
      <c r="AU372" s="133" t="str">
        <f t="shared" si="61"/>
        <v/>
      </c>
      <c r="AV372" s="133" t="str">
        <f t="shared" si="61"/>
        <v/>
      </c>
      <c r="AW372" s="133" t="str">
        <f t="shared" si="61"/>
        <v/>
      </c>
      <c r="AX372" s="135" t="str">
        <f t="shared" si="61"/>
        <v/>
      </c>
    </row>
    <row r="373" spans="1:50" x14ac:dyDescent="0.25">
      <c r="A373" s="95"/>
      <c r="C373" s="76"/>
      <c r="D373" s="105"/>
      <c r="E373" s="267"/>
      <c r="F373" s="268"/>
      <c r="G373" s="76"/>
      <c r="H373" s="106"/>
      <c r="I373" s="107"/>
      <c r="J373" s="267"/>
      <c r="K373" s="268"/>
      <c r="L373" s="108"/>
      <c r="M373" s="109"/>
      <c r="N373" s="263"/>
      <c r="O373" s="264"/>
      <c r="P373" s="132" t="str">
        <f t="shared" si="60"/>
        <v/>
      </c>
      <c r="Q373" s="133" t="str">
        <f t="shared" si="60"/>
        <v/>
      </c>
      <c r="R373" s="133" t="str">
        <f t="shared" si="60"/>
        <v/>
      </c>
      <c r="S373" s="133" t="str">
        <f t="shared" si="60"/>
        <v/>
      </c>
      <c r="T373" s="133" t="str">
        <f t="shared" si="60"/>
        <v/>
      </c>
      <c r="U373" s="133" t="str">
        <f t="shared" si="60"/>
        <v/>
      </c>
      <c r="V373" s="133" t="str">
        <f t="shared" si="60"/>
        <v/>
      </c>
      <c r="W373" s="134" t="str">
        <f t="shared" si="60"/>
        <v/>
      </c>
      <c r="X373" s="134" t="str">
        <f t="shared" si="60"/>
        <v/>
      </c>
      <c r="Y373" s="134" t="str">
        <f t="shared" si="60"/>
        <v/>
      </c>
      <c r="Z373" s="134" t="str">
        <f t="shared" si="59"/>
        <v/>
      </c>
      <c r="AA373" s="134" t="str">
        <f t="shared" si="59"/>
        <v/>
      </c>
      <c r="AB373" s="134" t="str">
        <f t="shared" si="59"/>
        <v/>
      </c>
      <c r="AC373" s="134" t="str">
        <f t="shared" si="59"/>
        <v/>
      </c>
      <c r="AD373" s="133" t="str">
        <f t="shared" si="59"/>
        <v/>
      </c>
      <c r="AE373" s="133" t="str">
        <f t="shared" si="59"/>
        <v/>
      </c>
      <c r="AF373" s="133" t="str">
        <f t="shared" si="59"/>
        <v/>
      </c>
      <c r="AG373" s="133" t="str">
        <f t="shared" si="59"/>
        <v/>
      </c>
      <c r="AH373" s="133" t="str">
        <f t="shared" si="59"/>
        <v/>
      </c>
      <c r="AI373" s="133" t="str">
        <f t="shared" si="59"/>
        <v/>
      </c>
      <c r="AJ373" s="133" t="str">
        <f t="shared" si="61"/>
        <v/>
      </c>
      <c r="AK373" s="134" t="str">
        <f t="shared" si="61"/>
        <v/>
      </c>
      <c r="AL373" s="134" t="str">
        <f t="shared" si="61"/>
        <v/>
      </c>
      <c r="AM373" s="134" t="str">
        <f t="shared" si="61"/>
        <v/>
      </c>
      <c r="AN373" s="134" t="str">
        <f t="shared" si="61"/>
        <v/>
      </c>
      <c r="AO373" s="134" t="str">
        <f t="shared" si="61"/>
        <v/>
      </c>
      <c r="AP373" s="134" t="str">
        <f t="shared" si="61"/>
        <v/>
      </c>
      <c r="AQ373" s="134" t="str">
        <f t="shared" si="61"/>
        <v/>
      </c>
      <c r="AR373" s="133" t="str">
        <f t="shared" si="61"/>
        <v/>
      </c>
      <c r="AS373" s="133" t="str">
        <f t="shared" si="61"/>
        <v/>
      </c>
      <c r="AT373" s="133" t="str">
        <f t="shared" si="61"/>
        <v/>
      </c>
      <c r="AU373" s="133" t="str">
        <f t="shared" si="61"/>
        <v/>
      </c>
      <c r="AV373" s="133" t="str">
        <f t="shared" si="61"/>
        <v/>
      </c>
      <c r="AW373" s="133" t="str">
        <f t="shared" si="61"/>
        <v/>
      </c>
      <c r="AX373" s="135" t="str">
        <f t="shared" si="61"/>
        <v/>
      </c>
    </row>
    <row r="374" spans="1:50" x14ac:dyDescent="0.25">
      <c r="A374" s="95"/>
      <c r="C374" s="80"/>
      <c r="D374" s="111"/>
      <c r="E374" s="269"/>
      <c r="F374" s="270"/>
      <c r="G374" s="80"/>
      <c r="H374" s="112"/>
      <c r="I374" s="113"/>
      <c r="J374" s="269"/>
      <c r="K374" s="270"/>
      <c r="L374" s="114"/>
      <c r="M374" s="115"/>
      <c r="N374" s="265"/>
      <c r="O374" s="266"/>
      <c r="P374" s="132" t="str">
        <f t="shared" si="60"/>
        <v/>
      </c>
      <c r="Q374" s="133" t="str">
        <f t="shared" si="60"/>
        <v/>
      </c>
      <c r="R374" s="133" t="str">
        <f t="shared" si="60"/>
        <v/>
      </c>
      <c r="S374" s="133" t="str">
        <f t="shared" si="60"/>
        <v/>
      </c>
      <c r="T374" s="133" t="str">
        <f t="shared" si="60"/>
        <v/>
      </c>
      <c r="U374" s="133" t="str">
        <f t="shared" si="60"/>
        <v/>
      </c>
      <c r="V374" s="133" t="str">
        <f t="shared" si="60"/>
        <v/>
      </c>
      <c r="W374" s="134" t="str">
        <f t="shared" si="60"/>
        <v/>
      </c>
      <c r="X374" s="134" t="str">
        <f t="shared" si="60"/>
        <v/>
      </c>
      <c r="Y374" s="134" t="str">
        <f t="shared" si="60"/>
        <v/>
      </c>
      <c r="Z374" s="134" t="str">
        <f t="shared" si="59"/>
        <v/>
      </c>
      <c r="AA374" s="134" t="str">
        <f t="shared" si="59"/>
        <v/>
      </c>
      <c r="AB374" s="134" t="str">
        <f t="shared" si="59"/>
        <v/>
      </c>
      <c r="AC374" s="134" t="str">
        <f t="shared" si="59"/>
        <v/>
      </c>
      <c r="AD374" s="133" t="str">
        <f t="shared" si="59"/>
        <v/>
      </c>
      <c r="AE374" s="133" t="str">
        <f t="shared" si="59"/>
        <v/>
      </c>
      <c r="AF374" s="133" t="str">
        <f t="shared" si="59"/>
        <v/>
      </c>
      <c r="AG374" s="133" t="str">
        <f t="shared" si="59"/>
        <v/>
      </c>
      <c r="AH374" s="133" t="str">
        <f t="shared" si="59"/>
        <v/>
      </c>
      <c r="AI374" s="133" t="str">
        <f t="shared" si="59"/>
        <v/>
      </c>
      <c r="AJ374" s="133" t="str">
        <f t="shared" si="61"/>
        <v/>
      </c>
      <c r="AK374" s="134" t="str">
        <f t="shared" si="61"/>
        <v/>
      </c>
      <c r="AL374" s="134" t="str">
        <f t="shared" si="61"/>
        <v/>
      </c>
      <c r="AM374" s="134" t="str">
        <f t="shared" si="61"/>
        <v/>
      </c>
      <c r="AN374" s="134" t="str">
        <f t="shared" si="61"/>
        <v/>
      </c>
      <c r="AO374" s="134" t="str">
        <f t="shared" si="61"/>
        <v/>
      </c>
      <c r="AP374" s="134" t="str">
        <f t="shared" si="61"/>
        <v/>
      </c>
      <c r="AQ374" s="134" t="str">
        <f t="shared" si="61"/>
        <v/>
      </c>
      <c r="AR374" s="133" t="str">
        <f t="shared" si="61"/>
        <v/>
      </c>
      <c r="AS374" s="133" t="str">
        <f t="shared" si="61"/>
        <v/>
      </c>
      <c r="AT374" s="133" t="str">
        <f t="shared" si="61"/>
        <v/>
      </c>
      <c r="AU374" s="133" t="str">
        <f t="shared" si="61"/>
        <v/>
      </c>
      <c r="AV374" s="133" t="str">
        <f t="shared" si="61"/>
        <v/>
      </c>
      <c r="AW374" s="133" t="str">
        <f t="shared" si="61"/>
        <v/>
      </c>
      <c r="AX374" s="135" t="str">
        <f t="shared" si="61"/>
        <v/>
      </c>
    </row>
    <row r="375" spans="1:50" x14ac:dyDescent="0.25">
      <c r="A375" s="95"/>
      <c r="C375" s="76"/>
      <c r="D375" s="105"/>
      <c r="E375" s="267"/>
      <c r="F375" s="268"/>
      <c r="G375" s="76"/>
      <c r="H375" s="106"/>
      <c r="I375" s="107"/>
      <c r="J375" s="267"/>
      <c r="K375" s="268"/>
      <c r="L375" s="108"/>
      <c r="M375" s="109"/>
      <c r="N375" s="263"/>
      <c r="O375" s="264"/>
      <c r="P375" s="132" t="str">
        <f t="shared" si="60"/>
        <v/>
      </c>
      <c r="Q375" s="133" t="str">
        <f t="shared" si="60"/>
        <v/>
      </c>
      <c r="R375" s="133" t="str">
        <f t="shared" si="60"/>
        <v/>
      </c>
      <c r="S375" s="133" t="str">
        <f t="shared" si="60"/>
        <v/>
      </c>
      <c r="T375" s="133" t="str">
        <f t="shared" si="60"/>
        <v/>
      </c>
      <c r="U375" s="133" t="str">
        <f t="shared" si="60"/>
        <v/>
      </c>
      <c r="V375" s="133" t="str">
        <f t="shared" si="60"/>
        <v/>
      </c>
      <c r="W375" s="134" t="str">
        <f t="shared" si="60"/>
        <v/>
      </c>
      <c r="X375" s="134" t="str">
        <f t="shared" si="60"/>
        <v/>
      </c>
      <c r="Y375" s="134" t="str">
        <f t="shared" si="60"/>
        <v/>
      </c>
      <c r="Z375" s="134" t="str">
        <f t="shared" si="59"/>
        <v/>
      </c>
      <c r="AA375" s="134" t="str">
        <f t="shared" si="59"/>
        <v/>
      </c>
      <c r="AB375" s="134" t="str">
        <f t="shared" si="59"/>
        <v/>
      </c>
      <c r="AC375" s="134" t="str">
        <f t="shared" si="59"/>
        <v/>
      </c>
      <c r="AD375" s="133" t="str">
        <f t="shared" si="59"/>
        <v/>
      </c>
      <c r="AE375" s="133" t="str">
        <f t="shared" si="59"/>
        <v/>
      </c>
      <c r="AF375" s="133" t="str">
        <f t="shared" si="59"/>
        <v/>
      </c>
      <c r="AG375" s="133" t="str">
        <f t="shared" si="59"/>
        <v/>
      </c>
      <c r="AH375" s="133" t="str">
        <f t="shared" si="59"/>
        <v/>
      </c>
      <c r="AI375" s="133" t="str">
        <f t="shared" si="59"/>
        <v/>
      </c>
      <c r="AJ375" s="133" t="str">
        <f t="shared" si="61"/>
        <v/>
      </c>
      <c r="AK375" s="134" t="str">
        <f t="shared" si="61"/>
        <v/>
      </c>
      <c r="AL375" s="134" t="str">
        <f t="shared" si="61"/>
        <v/>
      </c>
      <c r="AM375" s="134" t="str">
        <f t="shared" si="61"/>
        <v/>
      </c>
      <c r="AN375" s="134" t="str">
        <f t="shared" si="61"/>
        <v/>
      </c>
      <c r="AO375" s="134" t="str">
        <f t="shared" si="61"/>
        <v/>
      </c>
      <c r="AP375" s="134" t="str">
        <f t="shared" si="61"/>
        <v/>
      </c>
      <c r="AQ375" s="134" t="str">
        <f t="shared" si="61"/>
        <v/>
      </c>
      <c r="AR375" s="133" t="str">
        <f t="shared" si="61"/>
        <v/>
      </c>
      <c r="AS375" s="133" t="str">
        <f t="shared" si="61"/>
        <v/>
      </c>
      <c r="AT375" s="133" t="str">
        <f t="shared" si="61"/>
        <v/>
      </c>
      <c r="AU375" s="133" t="str">
        <f t="shared" si="61"/>
        <v/>
      </c>
      <c r="AV375" s="133" t="str">
        <f t="shared" si="61"/>
        <v/>
      </c>
      <c r="AW375" s="133" t="str">
        <f t="shared" si="61"/>
        <v/>
      </c>
      <c r="AX375" s="135" t="str">
        <f t="shared" si="61"/>
        <v/>
      </c>
    </row>
    <row r="376" spans="1:50" x14ac:dyDescent="0.25">
      <c r="A376" s="95"/>
      <c r="C376" s="80"/>
      <c r="D376" s="111"/>
      <c r="E376" s="269"/>
      <c r="F376" s="270"/>
      <c r="G376" s="80"/>
      <c r="H376" s="112"/>
      <c r="I376" s="113"/>
      <c r="J376" s="269"/>
      <c r="K376" s="270"/>
      <c r="L376" s="114"/>
      <c r="M376" s="115"/>
      <c r="N376" s="265"/>
      <c r="O376" s="266"/>
      <c r="P376" s="132" t="str">
        <f t="shared" si="60"/>
        <v/>
      </c>
      <c r="Q376" s="133" t="str">
        <f t="shared" si="60"/>
        <v/>
      </c>
      <c r="R376" s="133" t="str">
        <f t="shared" si="60"/>
        <v/>
      </c>
      <c r="S376" s="133" t="str">
        <f t="shared" si="60"/>
        <v/>
      </c>
      <c r="T376" s="133" t="str">
        <f t="shared" si="60"/>
        <v/>
      </c>
      <c r="U376" s="133" t="str">
        <f t="shared" si="60"/>
        <v/>
      </c>
      <c r="V376" s="133" t="str">
        <f t="shared" si="60"/>
        <v/>
      </c>
      <c r="W376" s="134" t="str">
        <f t="shared" si="60"/>
        <v/>
      </c>
      <c r="X376" s="134" t="str">
        <f t="shared" si="60"/>
        <v/>
      </c>
      <c r="Y376" s="134" t="str">
        <f t="shared" si="60"/>
        <v/>
      </c>
      <c r="Z376" s="134" t="str">
        <f t="shared" si="60"/>
        <v/>
      </c>
      <c r="AA376" s="134" t="str">
        <f t="shared" si="60"/>
        <v/>
      </c>
      <c r="AB376" s="134" t="str">
        <f t="shared" si="60"/>
        <v/>
      </c>
      <c r="AC376" s="134" t="str">
        <f t="shared" si="60"/>
        <v/>
      </c>
      <c r="AD376" s="133" t="str">
        <f t="shared" si="60"/>
        <v/>
      </c>
      <c r="AE376" s="133" t="str">
        <f t="shared" ref="Z376:AI401" si="62">IF(AND(AE$7&gt;=$M376,AE$7&lt;=$N376),IF($L376=100%,$L376,$H376),"")</f>
        <v/>
      </c>
      <c r="AF376" s="133" t="str">
        <f t="shared" si="62"/>
        <v/>
      </c>
      <c r="AG376" s="133" t="str">
        <f t="shared" si="62"/>
        <v/>
      </c>
      <c r="AH376" s="133" t="str">
        <f t="shared" si="62"/>
        <v/>
      </c>
      <c r="AI376" s="133" t="str">
        <f t="shared" si="62"/>
        <v/>
      </c>
      <c r="AJ376" s="133" t="str">
        <f t="shared" si="61"/>
        <v/>
      </c>
      <c r="AK376" s="134" t="str">
        <f t="shared" si="61"/>
        <v/>
      </c>
      <c r="AL376" s="134" t="str">
        <f t="shared" si="61"/>
        <v/>
      </c>
      <c r="AM376" s="134" t="str">
        <f t="shared" si="61"/>
        <v/>
      </c>
      <c r="AN376" s="134" t="str">
        <f t="shared" si="61"/>
        <v/>
      </c>
      <c r="AO376" s="134" t="str">
        <f t="shared" si="61"/>
        <v/>
      </c>
      <c r="AP376" s="134" t="str">
        <f t="shared" si="61"/>
        <v/>
      </c>
      <c r="AQ376" s="134" t="str">
        <f t="shared" si="61"/>
        <v/>
      </c>
      <c r="AR376" s="133" t="str">
        <f t="shared" si="61"/>
        <v/>
      </c>
      <c r="AS376" s="133" t="str">
        <f t="shared" si="61"/>
        <v/>
      </c>
      <c r="AT376" s="133" t="str">
        <f t="shared" si="61"/>
        <v/>
      </c>
      <c r="AU376" s="133" t="str">
        <f t="shared" si="61"/>
        <v/>
      </c>
      <c r="AV376" s="133" t="str">
        <f t="shared" si="61"/>
        <v/>
      </c>
      <c r="AW376" s="133" t="str">
        <f t="shared" si="61"/>
        <v/>
      </c>
      <c r="AX376" s="135" t="str">
        <f t="shared" si="61"/>
        <v/>
      </c>
    </row>
    <row r="377" spans="1:50" x14ac:dyDescent="0.25">
      <c r="A377" s="95"/>
      <c r="C377" s="76"/>
      <c r="D377" s="105"/>
      <c r="E377" s="267"/>
      <c r="F377" s="268"/>
      <c r="G377" s="76"/>
      <c r="H377" s="106"/>
      <c r="I377" s="107"/>
      <c r="J377" s="267"/>
      <c r="K377" s="268"/>
      <c r="L377" s="108"/>
      <c r="M377" s="109"/>
      <c r="N377" s="263"/>
      <c r="O377" s="264"/>
      <c r="P377" s="132" t="str">
        <f t="shared" ref="P377:Y402" si="63">IF(AND(P$7&gt;=$M377,P$7&lt;=$N377),IF($L377=100%,$L377,$H377),"")</f>
        <v/>
      </c>
      <c r="Q377" s="133" t="str">
        <f t="shared" si="63"/>
        <v/>
      </c>
      <c r="R377" s="133" t="str">
        <f t="shared" si="63"/>
        <v/>
      </c>
      <c r="S377" s="133" t="str">
        <f t="shared" si="63"/>
        <v/>
      </c>
      <c r="T377" s="133" t="str">
        <f t="shared" si="63"/>
        <v/>
      </c>
      <c r="U377" s="133" t="str">
        <f t="shared" si="63"/>
        <v/>
      </c>
      <c r="V377" s="133" t="str">
        <f t="shared" si="63"/>
        <v/>
      </c>
      <c r="W377" s="134" t="str">
        <f t="shared" si="63"/>
        <v/>
      </c>
      <c r="X377" s="134" t="str">
        <f t="shared" si="63"/>
        <v/>
      </c>
      <c r="Y377" s="134" t="str">
        <f t="shared" si="63"/>
        <v/>
      </c>
      <c r="Z377" s="134" t="str">
        <f t="shared" si="62"/>
        <v/>
      </c>
      <c r="AA377" s="134" t="str">
        <f t="shared" si="62"/>
        <v/>
      </c>
      <c r="AB377" s="134" t="str">
        <f t="shared" si="62"/>
        <v/>
      </c>
      <c r="AC377" s="134" t="str">
        <f t="shared" si="62"/>
        <v/>
      </c>
      <c r="AD377" s="133" t="str">
        <f t="shared" si="62"/>
        <v/>
      </c>
      <c r="AE377" s="133" t="str">
        <f t="shared" si="62"/>
        <v/>
      </c>
      <c r="AF377" s="133" t="str">
        <f t="shared" si="62"/>
        <v/>
      </c>
      <c r="AG377" s="133" t="str">
        <f t="shared" si="62"/>
        <v/>
      </c>
      <c r="AH377" s="133" t="str">
        <f t="shared" si="62"/>
        <v/>
      </c>
      <c r="AI377" s="133" t="str">
        <f t="shared" si="62"/>
        <v/>
      </c>
      <c r="AJ377" s="133" t="str">
        <f t="shared" si="61"/>
        <v/>
      </c>
      <c r="AK377" s="134" t="str">
        <f t="shared" si="61"/>
        <v/>
      </c>
      <c r="AL377" s="134" t="str">
        <f t="shared" si="61"/>
        <v/>
      </c>
      <c r="AM377" s="134" t="str">
        <f t="shared" si="61"/>
        <v/>
      </c>
      <c r="AN377" s="134" t="str">
        <f t="shared" si="61"/>
        <v/>
      </c>
      <c r="AO377" s="134" t="str">
        <f t="shared" si="61"/>
        <v/>
      </c>
      <c r="AP377" s="134" t="str">
        <f t="shared" si="61"/>
        <v/>
      </c>
      <c r="AQ377" s="134" t="str">
        <f t="shared" si="61"/>
        <v/>
      </c>
      <c r="AR377" s="133" t="str">
        <f t="shared" si="61"/>
        <v/>
      </c>
      <c r="AS377" s="133" t="str">
        <f t="shared" si="61"/>
        <v/>
      </c>
      <c r="AT377" s="133" t="str">
        <f t="shared" si="61"/>
        <v/>
      </c>
      <c r="AU377" s="133" t="str">
        <f t="shared" si="61"/>
        <v/>
      </c>
      <c r="AV377" s="133" t="str">
        <f t="shared" si="61"/>
        <v/>
      </c>
      <c r="AW377" s="133" t="str">
        <f t="shared" si="61"/>
        <v/>
      </c>
      <c r="AX377" s="135" t="str">
        <f t="shared" si="61"/>
        <v/>
      </c>
    </row>
    <row r="378" spans="1:50" x14ac:dyDescent="0.25">
      <c r="A378" s="95"/>
      <c r="C378" s="80"/>
      <c r="D378" s="111"/>
      <c r="E378" s="269"/>
      <c r="F378" s="270"/>
      <c r="G378" s="80"/>
      <c r="H378" s="112"/>
      <c r="I378" s="113"/>
      <c r="J378" s="269"/>
      <c r="K378" s="270"/>
      <c r="L378" s="114"/>
      <c r="M378" s="115"/>
      <c r="N378" s="265"/>
      <c r="O378" s="266"/>
      <c r="P378" s="132" t="str">
        <f t="shared" si="63"/>
        <v/>
      </c>
      <c r="Q378" s="133" t="str">
        <f t="shared" si="63"/>
        <v/>
      </c>
      <c r="R378" s="133" t="str">
        <f t="shared" si="63"/>
        <v/>
      </c>
      <c r="S378" s="133" t="str">
        <f t="shared" si="63"/>
        <v/>
      </c>
      <c r="T378" s="133" t="str">
        <f t="shared" si="63"/>
        <v/>
      </c>
      <c r="U378" s="133" t="str">
        <f t="shared" si="63"/>
        <v/>
      </c>
      <c r="V378" s="133" t="str">
        <f t="shared" si="63"/>
        <v/>
      </c>
      <c r="W378" s="134" t="str">
        <f t="shared" si="63"/>
        <v/>
      </c>
      <c r="X378" s="134" t="str">
        <f t="shared" si="63"/>
        <v/>
      </c>
      <c r="Y378" s="134" t="str">
        <f t="shared" si="63"/>
        <v/>
      </c>
      <c r="Z378" s="134" t="str">
        <f t="shared" si="62"/>
        <v/>
      </c>
      <c r="AA378" s="134" t="str">
        <f t="shared" si="62"/>
        <v/>
      </c>
      <c r="AB378" s="134" t="str">
        <f t="shared" si="62"/>
        <v/>
      </c>
      <c r="AC378" s="134" t="str">
        <f t="shared" si="62"/>
        <v/>
      </c>
      <c r="AD378" s="133" t="str">
        <f t="shared" si="62"/>
        <v/>
      </c>
      <c r="AE378" s="133" t="str">
        <f t="shared" si="62"/>
        <v/>
      </c>
      <c r="AF378" s="133" t="str">
        <f t="shared" si="62"/>
        <v/>
      </c>
      <c r="AG378" s="133" t="str">
        <f t="shared" si="62"/>
        <v/>
      </c>
      <c r="AH378" s="133" t="str">
        <f t="shared" si="62"/>
        <v/>
      </c>
      <c r="AI378" s="133" t="str">
        <f t="shared" si="62"/>
        <v/>
      </c>
      <c r="AJ378" s="133" t="str">
        <f t="shared" si="61"/>
        <v/>
      </c>
      <c r="AK378" s="134" t="str">
        <f t="shared" si="61"/>
        <v/>
      </c>
      <c r="AL378" s="134" t="str">
        <f t="shared" si="61"/>
        <v/>
      </c>
      <c r="AM378" s="134" t="str">
        <f t="shared" si="61"/>
        <v/>
      </c>
      <c r="AN378" s="134" t="str">
        <f t="shared" si="61"/>
        <v/>
      </c>
      <c r="AO378" s="134" t="str">
        <f t="shared" si="61"/>
        <v/>
      </c>
      <c r="AP378" s="134" t="str">
        <f t="shared" si="61"/>
        <v/>
      </c>
      <c r="AQ378" s="134" t="str">
        <f t="shared" si="61"/>
        <v/>
      </c>
      <c r="AR378" s="133" t="str">
        <f t="shared" si="61"/>
        <v/>
      </c>
      <c r="AS378" s="133" t="str">
        <f t="shared" si="61"/>
        <v/>
      </c>
      <c r="AT378" s="133" t="str">
        <f t="shared" si="61"/>
        <v/>
      </c>
      <c r="AU378" s="133" t="str">
        <f t="shared" si="61"/>
        <v/>
      </c>
      <c r="AV378" s="133" t="str">
        <f t="shared" ref="AJ378:AX395" si="64">IF(AND(AV$7&gt;=$M378,AV$7&lt;=$N378),IF($L378=100%,$L378,$H378),"")</f>
        <v/>
      </c>
      <c r="AW378" s="133" t="str">
        <f t="shared" si="64"/>
        <v/>
      </c>
      <c r="AX378" s="135" t="str">
        <f t="shared" si="64"/>
        <v/>
      </c>
    </row>
    <row r="379" spans="1:50" x14ac:dyDescent="0.25">
      <c r="A379" s="95"/>
      <c r="C379" s="76"/>
      <c r="D379" s="105"/>
      <c r="E379" s="267"/>
      <c r="F379" s="268"/>
      <c r="G379" s="76"/>
      <c r="H379" s="106"/>
      <c r="I379" s="107"/>
      <c r="J379" s="267"/>
      <c r="K379" s="268"/>
      <c r="L379" s="108"/>
      <c r="M379" s="109"/>
      <c r="N379" s="263"/>
      <c r="O379" s="264"/>
      <c r="P379" s="132" t="str">
        <f t="shared" si="63"/>
        <v/>
      </c>
      <c r="Q379" s="133" t="str">
        <f t="shared" si="63"/>
        <v/>
      </c>
      <c r="R379" s="133" t="str">
        <f t="shared" si="63"/>
        <v/>
      </c>
      <c r="S379" s="133" t="str">
        <f t="shared" si="63"/>
        <v/>
      </c>
      <c r="T379" s="133" t="str">
        <f t="shared" si="63"/>
        <v/>
      </c>
      <c r="U379" s="133" t="str">
        <f t="shared" si="63"/>
        <v/>
      </c>
      <c r="V379" s="133" t="str">
        <f t="shared" si="63"/>
        <v/>
      </c>
      <c r="W379" s="134" t="str">
        <f t="shared" si="63"/>
        <v/>
      </c>
      <c r="X379" s="134" t="str">
        <f t="shared" si="63"/>
        <v/>
      </c>
      <c r="Y379" s="134" t="str">
        <f t="shared" si="63"/>
        <v/>
      </c>
      <c r="Z379" s="134" t="str">
        <f t="shared" si="62"/>
        <v/>
      </c>
      <c r="AA379" s="134" t="str">
        <f t="shared" si="62"/>
        <v/>
      </c>
      <c r="AB379" s="134" t="str">
        <f t="shared" si="62"/>
        <v/>
      </c>
      <c r="AC379" s="134" t="str">
        <f t="shared" si="62"/>
        <v/>
      </c>
      <c r="AD379" s="133" t="str">
        <f t="shared" si="62"/>
        <v/>
      </c>
      <c r="AE379" s="133" t="str">
        <f t="shared" si="62"/>
        <v/>
      </c>
      <c r="AF379" s="133" t="str">
        <f t="shared" si="62"/>
        <v/>
      </c>
      <c r="AG379" s="133" t="str">
        <f t="shared" si="62"/>
        <v/>
      </c>
      <c r="AH379" s="133" t="str">
        <f t="shared" si="62"/>
        <v/>
      </c>
      <c r="AI379" s="133" t="str">
        <f t="shared" si="62"/>
        <v/>
      </c>
      <c r="AJ379" s="133" t="str">
        <f t="shared" si="64"/>
        <v/>
      </c>
      <c r="AK379" s="134" t="str">
        <f t="shared" si="64"/>
        <v/>
      </c>
      <c r="AL379" s="134" t="str">
        <f t="shared" si="64"/>
        <v/>
      </c>
      <c r="AM379" s="134" t="str">
        <f t="shared" si="64"/>
        <v/>
      </c>
      <c r="AN379" s="134" t="str">
        <f t="shared" si="64"/>
        <v/>
      </c>
      <c r="AO379" s="134" t="str">
        <f t="shared" si="64"/>
        <v/>
      </c>
      <c r="AP379" s="134" t="str">
        <f t="shared" si="64"/>
        <v/>
      </c>
      <c r="AQ379" s="134" t="str">
        <f t="shared" si="64"/>
        <v/>
      </c>
      <c r="AR379" s="133" t="str">
        <f t="shared" si="64"/>
        <v/>
      </c>
      <c r="AS379" s="133" t="str">
        <f t="shared" si="64"/>
        <v/>
      </c>
      <c r="AT379" s="133" t="str">
        <f t="shared" si="64"/>
        <v/>
      </c>
      <c r="AU379" s="133" t="str">
        <f t="shared" si="64"/>
        <v/>
      </c>
      <c r="AV379" s="133" t="str">
        <f t="shared" si="64"/>
        <v/>
      </c>
      <c r="AW379" s="133" t="str">
        <f t="shared" si="64"/>
        <v/>
      </c>
      <c r="AX379" s="135" t="str">
        <f t="shared" si="64"/>
        <v/>
      </c>
    </row>
    <row r="380" spans="1:50" x14ac:dyDescent="0.25">
      <c r="A380" s="95"/>
      <c r="C380" s="80"/>
      <c r="D380" s="111"/>
      <c r="E380" s="269"/>
      <c r="F380" s="270"/>
      <c r="G380" s="80"/>
      <c r="H380" s="112"/>
      <c r="I380" s="113"/>
      <c r="J380" s="269"/>
      <c r="K380" s="270"/>
      <c r="L380" s="114"/>
      <c r="M380" s="115"/>
      <c r="N380" s="265"/>
      <c r="O380" s="266"/>
      <c r="P380" s="132" t="str">
        <f t="shared" si="63"/>
        <v/>
      </c>
      <c r="Q380" s="133" t="str">
        <f t="shared" si="63"/>
        <v/>
      </c>
      <c r="R380" s="133" t="str">
        <f t="shared" si="63"/>
        <v/>
      </c>
      <c r="S380" s="133" t="str">
        <f t="shared" si="63"/>
        <v/>
      </c>
      <c r="T380" s="133" t="str">
        <f t="shared" si="63"/>
        <v/>
      </c>
      <c r="U380" s="133" t="str">
        <f t="shared" si="63"/>
        <v/>
      </c>
      <c r="V380" s="133" t="str">
        <f t="shared" si="63"/>
        <v/>
      </c>
      <c r="W380" s="134" t="str">
        <f t="shared" si="63"/>
        <v/>
      </c>
      <c r="X380" s="134" t="str">
        <f t="shared" si="63"/>
        <v/>
      </c>
      <c r="Y380" s="134" t="str">
        <f t="shared" si="63"/>
        <v/>
      </c>
      <c r="Z380" s="134" t="str">
        <f t="shared" si="62"/>
        <v/>
      </c>
      <c r="AA380" s="134" t="str">
        <f t="shared" si="62"/>
        <v/>
      </c>
      <c r="AB380" s="134" t="str">
        <f t="shared" si="62"/>
        <v/>
      </c>
      <c r="AC380" s="134" t="str">
        <f t="shared" si="62"/>
        <v/>
      </c>
      <c r="AD380" s="133" t="str">
        <f t="shared" si="62"/>
        <v/>
      </c>
      <c r="AE380" s="133" t="str">
        <f t="shared" si="62"/>
        <v/>
      </c>
      <c r="AF380" s="133" t="str">
        <f t="shared" si="62"/>
        <v/>
      </c>
      <c r="AG380" s="133" t="str">
        <f t="shared" si="62"/>
        <v/>
      </c>
      <c r="AH380" s="133" t="str">
        <f t="shared" si="62"/>
        <v/>
      </c>
      <c r="AI380" s="133" t="str">
        <f t="shared" si="62"/>
        <v/>
      </c>
      <c r="AJ380" s="133" t="str">
        <f t="shared" si="64"/>
        <v/>
      </c>
      <c r="AK380" s="134" t="str">
        <f t="shared" si="64"/>
        <v/>
      </c>
      <c r="AL380" s="134" t="str">
        <f t="shared" si="64"/>
        <v/>
      </c>
      <c r="AM380" s="134" t="str">
        <f t="shared" si="64"/>
        <v/>
      </c>
      <c r="AN380" s="134" t="str">
        <f t="shared" si="64"/>
        <v/>
      </c>
      <c r="AO380" s="134" t="str">
        <f t="shared" si="64"/>
        <v/>
      </c>
      <c r="AP380" s="134" t="str">
        <f t="shared" si="64"/>
        <v/>
      </c>
      <c r="AQ380" s="134" t="str">
        <f t="shared" si="64"/>
        <v/>
      </c>
      <c r="AR380" s="133" t="str">
        <f t="shared" si="64"/>
        <v/>
      </c>
      <c r="AS380" s="133" t="str">
        <f t="shared" si="64"/>
        <v/>
      </c>
      <c r="AT380" s="133" t="str">
        <f t="shared" si="64"/>
        <v/>
      </c>
      <c r="AU380" s="133" t="str">
        <f t="shared" si="64"/>
        <v/>
      </c>
      <c r="AV380" s="133" t="str">
        <f t="shared" si="64"/>
        <v/>
      </c>
      <c r="AW380" s="133" t="str">
        <f t="shared" si="64"/>
        <v/>
      </c>
      <c r="AX380" s="135" t="str">
        <f t="shared" si="64"/>
        <v/>
      </c>
    </row>
    <row r="381" spans="1:50" x14ac:dyDescent="0.25">
      <c r="A381" s="95"/>
      <c r="C381" s="76"/>
      <c r="D381" s="105"/>
      <c r="E381" s="267"/>
      <c r="F381" s="268"/>
      <c r="G381" s="76"/>
      <c r="H381" s="106"/>
      <c r="I381" s="107"/>
      <c r="J381" s="267"/>
      <c r="K381" s="268"/>
      <c r="L381" s="108"/>
      <c r="M381" s="109"/>
      <c r="N381" s="263"/>
      <c r="O381" s="264"/>
      <c r="P381" s="132" t="str">
        <f t="shared" si="63"/>
        <v/>
      </c>
      <c r="Q381" s="133" t="str">
        <f t="shared" si="63"/>
        <v/>
      </c>
      <c r="R381" s="133" t="str">
        <f t="shared" si="63"/>
        <v/>
      </c>
      <c r="S381" s="133" t="str">
        <f t="shared" si="63"/>
        <v/>
      </c>
      <c r="T381" s="133" t="str">
        <f t="shared" si="63"/>
        <v/>
      </c>
      <c r="U381" s="133" t="str">
        <f t="shared" si="63"/>
        <v/>
      </c>
      <c r="V381" s="133" t="str">
        <f t="shared" si="63"/>
        <v/>
      </c>
      <c r="W381" s="134" t="str">
        <f t="shared" si="63"/>
        <v/>
      </c>
      <c r="X381" s="134" t="str">
        <f t="shared" si="63"/>
        <v/>
      </c>
      <c r="Y381" s="134" t="str">
        <f t="shared" si="63"/>
        <v/>
      </c>
      <c r="Z381" s="134" t="str">
        <f t="shared" si="62"/>
        <v/>
      </c>
      <c r="AA381" s="134" t="str">
        <f t="shared" si="62"/>
        <v/>
      </c>
      <c r="AB381" s="134" t="str">
        <f t="shared" si="62"/>
        <v/>
      </c>
      <c r="AC381" s="134" t="str">
        <f t="shared" si="62"/>
        <v/>
      </c>
      <c r="AD381" s="133" t="str">
        <f t="shared" si="62"/>
        <v/>
      </c>
      <c r="AE381" s="133" t="str">
        <f t="shared" si="62"/>
        <v/>
      </c>
      <c r="AF381" s="133" t="str">
        <f t="shared" si="62"/>
        <v/>
      </c>
      <c r="AG381" s="133" t="str">
        <f t="shared" si="62"/>
        <v/>
      </c>
      <c r="AH381" s="133" t="str">
        <f t="shared" si="62"/>
        <v/>
      </c>
      <c r="AI381" s="133" t="str">
        <f t="shared" si="62"/>
        <v/>
      </c>
      <c r="AJ381" s="133" t="str">
        <f t="shared" si="64"/>
        <v/>
      </c>
      <c r="AK381" s="134" t="str">
        <f t="shared" si="64"/>
        <v/>
      </c>
      <c r="AL381" s="134" t="str">
        <f t="shared" si="64"/>
        <v/>
      </c>
      <c r="AM381" s="134" t="str">
        <f t="shared" si="64"/>
        <v/>
      </c>
      <c r="AN381" s="134" t="str">
        <f t="shared" si="64"/>
        <v/>
      </c>
      <c r="AO381" s="134" t="str">
        <f t="shared" si="64"/>
        <v/>
      </c>
      <c r="AP381" s="134" t="str">
        <f t="shared" si="64"/>
        <v/>
      </c>
      <c r="AQ381" s="134" t="str">
        <f t="shared" si="64"/>
        <v/>
      </c>
      <c r="AR381" s="133" t="str">
        <f t="shared" si="64"/>
        <v/>
      </c>
      <c r="AS381" s="133" t="str">
        <f t="shared" si="64"/>
        <v/>
      </c>
      <c r="AT381" s="133" t="str">
        <f t="shared" si="64"/>
        <v/>
      </c>
      <c r="AU381" s="133" t="str">
        <f t="shared" si="64"/>
        <v/>
      </c>
      <c r="AV381" s="133" t="str">
        <f t="shared" si="64"/>
        <v/>
      </c>
      <c r="AW381" s="133" t="str">
        <f t="shared" si="64"/>
        <v/>
      </c>
      <c r="AX381" s="135" t="str">
        <f t="shared" si="64"/>
        <v/>
      </c>
    </row>
    <row r="382" spans="1:50" x14ac:dyDescent="0.25">
      <c r="A382" s="95"/>
      <c r="C382" s="80"/>
      <c r="D382" s="111"/>
      <c r="E382" s="269"/>
      <c r="F382" s="270"/>
      <c r="G382" s="80"/>
      <c r="H382" s="112"/>
      <c r="I382" s="113"/>
      <c r="J382" s="269"/>
      <c r="K382" s="270"/>
      <c r="L382" s="114"/>
      <c r="M382" s="115"/>
      <c r="N382" s="265"/>
      <c r="O382" s="266"/>
      <c r="P382" s="132" t="str">
        <f t="shared" si="63"/>
        <v/>
      </c>
      <c r="Q382" s="133" t="str">
        <f t="shared" si="63"/>
        <v/>
      </c>
      <c r="R382" s="133" t="str">
        <f t="shared" si="63"/>
        <v/>
      </c>
      <c r="S382" s="133" t="str">
        <f t="shared" si="63"/>
        <v/>
      </c>
      <c r="T382" s="133" t="str">
        <f t="shared" si="63"/>
        <v/>
      </c>
      <c r="U382" s="133" t="str">
        <f t="shared" si="63"/>
        <v/>
      </c>
      <c r="V382" s="133" t="str">
        <f t="shared" si="63"/>
        <v/>
      </c>
      <c r="W382" s="134" t="str">
        <f t="shared" si="63"/>
        <v/>
      </c>
      <c r="X382" s="134" t="str">
        <f t="shared" si="63"/>
        <v/>
      </c>
      <c r="Y382" s="134" t="str">
        <f t="shared" si="63"/>
        <v/>
      </c>
      <c r="Z382" s="134" t="str">
        <f t="shared" si="62"/>
        <v/>
      </c>
      <c r="AA382" s="134" t="str">
        <f t="shared" si="62"/>
        <v/>
      </c>
      <c r="AB382" s="134" t="str">
        <f t="shared" si="62"/>
        <v/>
      </c>
      <c r="AC382" s="134" t="str">
        <f t="shared" si="62"/>
        <v/>
      </c>
      <c r="AD382" s="133" t="str">
        <f t="shared" si="62"/>
        <v/>
      </c>
      <c r="AE382" s="133" t="str">
        <f t="shared" si="62"/>
        <v/>
      </c>
      <c r="AF382" s="133" t="str">
        <f t="shared" si="62"/>
        <v/>
      </c>
      <c r="AG382" s="133" t="str">
        <f t="shared" si="62"/>
        <v/>
      </c>
      <c r="AH382" s="133" t="str">
        <f t="shared" si="62"/>
        <v/>
      </c>
      <c r="AI382" s="133" t="str">
        <f t="shared" si="62"/>
        <v/>
      </c>
      <c r="AJ382" s="133" t="str">
        <f t="shared" si="64"/>
        <v/>
      </c>
      <c r="AK382" s="134" t="str">
        <f t="shared" si="64"/>
        <v/>
      </c>
      <c r="AL382" s="134" t="str">
        <f t="shared" si="64"/>
        <v/>
      </c>
      <c r="AM382" s="134" t="str">
        <f t="shared" si="64"/>
        <v/>
      </c>
      <c r="AN382" s="134" t="str">
        <f t="shared" si="64"/>
        <v/>
      </c>
      <c r="AO382" s="134" t="str">
        <f t="shared" si="64"/>
        <v/>
      </c>
      <c r="AP382" s="134" t="str">
        <f t="shared" si="64"/>
        <v/>
      </c>
      <c r="AQ382" s="134" t="str">
        <f t="shared" si="64"/>
        <v/>
      </c>
      <c r="AR382" s="133" t="str">
        <f t="shared" si="64"/>
        <v/>
      </c>
      <c r="AS382" s="133" t="str">
        <f t="shared" si="64"/>
        <v/>
      </c>
      <c r="AT382" s="133" t="str">
        <f t="shared" si="64"/>
        <v/>
      </c>
      <c r="AU382" s="133" t="str">
        <f t="shared" si="64"/>
        <v/>
      </c>
      <c r="AV382" s="133" t="str">
        <f t="shared" si="64"/>
        <v/>
      </c>
      <c r="AW382" s="133" t="str">
        <f t="shared" si="64"/>
        <v/>
      </c>
      <c r="AX382" s="135" t="str">
        <f t="shared" si="64"/>
        <v/>
      </c>
    </row>
    <row r="383" spans="1:50" x14ac:dyDescent="0.25">
      <c r="A383" s="95"/>
      <c r="C383" s="76"/>
      <c r="D383" s="105"/>
      <c r="E383" s="267"/>
      <c r="F383" s="268"/>
      <c r="G383" s="76"/>
      <c r="H383" s="106"/>
      <c r="I383" s="107"/>
      <c r="J383" s="267"/>
      <c r="K383" s="268"/>
      <c r="L383" s="108"/>
      <c r="M383" s="109"/>
      <c r="N383" s="263"/>
      <c r="O383" s="264"/>
      <c r="P383" s="132" t="str">
        <f t="shared" si="63"/>
        <v/>
      </c>
      <c r="Q383" s="133" t="str">
        <f t="shared" si="63"/>
        <v/>
      </c>
      <c r="R383" s="133" t="str">
        <f t="shared" si="63"/>
        <v/>
      </c>
      <c r="S383" s="133" t="str">
        <f t="shared" si="63"/>
        <v/>
      </c>
      <c r="T383" s="133" t="str">
        <f t="shared" si="63"/>
        <v/>
      </c>
      <c r="U383" s="133" t="str">
        <f t="shared" si="63"/>
        <v/>
      </c>
      <c r="V383" s="133" t="str">
        <f t="shared" si="63"/>
        <v/>
      </c>
      <c r="W383" s="134" t="str">
        <f t="shared" si="63"/>
        <v/>
      </c>
      <c r="X383" s="134" t="str">
        <f t="shared" si="63"/>
        <v/>
      </c>
      <c r="Y383" s="134" t="str">
        <f t="shared" si="63"/>
        <v/>
      </c>
      <c r="Z383" s="134" t="str">
        <f t="shared" si="62"/>
        <v/>
      </c>
      <c r="AA383" s="134" t="str">
        <f t="shared" si="62"/>
        <v/>
      </c>
      <c r="AB383" s="134" t="str">
        <f t="shared" si="62"/>
        <v/>
      </c>
      <c r="AC383" s="134" t="str">
        <f t="shared" si="62"/>
        <v/>
      </c>
      <c r="AD383" s="133" t="str">
        <f t="shared" si="62"/>
        <v/>
      </c>
      <c r="AE383" s="133" t="str">
        <f t="shared" si="62"/>
        <v/>
      </c>
      <c r="AF383" s="133" t="str">
        <f t="shared" si="62"/>
        <v/>
      </c>
      <c r="AG383" s="133" t="str">
        <f t="shared" si="62"/>
        <v/>
      </c>
      <c r="AH383" s="133" t="str">
        <f t="shared" si="62"/>
        <v/>
      </c>
      <c r="AI383" s="133" t="str">
        <f t="shared" si="62"/>
        <v/>
      </c>
      <c r="AJ383" s="133" t="str">
        <f t="shared" si="64"/>
        <v/>
      </c>
      <c r="AK383" s="134" t="str">
        <f t="shared" si="64"/>
        <v/>
      </c>
      <c r="AL383" s="134" t="str">
        <f t="shared" si="64"/>
        <v/>
      </c>
      <c r="AM383" s="134" t="str">
        <f t="shared" si="64"/>
        <v/>
      </c>
      <c r="AN383" s="134" t="str">
        <f t="shared" si="64"/>
        <v/>
      </c>
      <c r="AO383" s="134" t="str">
        <f t="shared" si="64"/>
        <v/>
      </c>
      <c r="AP383" s="134" t="str">
        <f t="shared" si="64"/>
        <v/>
      </c>
      <c r="AQ383" s="134" t="str">
        <f t="shared" si="64"/>
        <v/>
      </c>
      <c r="AR383" s="133" t="str">
        <f t="shared" si="64"/>
        <v/>
      </c>
      <c r="AS383" s="133" t="str">
        <f t="shared" si="64"/>
        <v/>
      </c>
      <c r="AT383" s="133" t="str">
        <f t="shared" si="64"/>
        <v/>
      </c>
      <c r="AU383" s="133" t="str">
        <f t="shared" si="64"/>
        <v/>
      </c>
      <c r="AV383" s="133" t="str">
        <f t="shared" si="64"/>
        <v/>
      </c>
      <c r="AW383" s="133" t="str">
        <f t="shared" si="64"/>
        <v/>
      </c>
      <c r="AX383" s="135" t="str">
        <f t="shared" si="64"/>
        <v/>
      </c>
    </row>
    <row r="384" spans="1:50" x14ac:dyDescent="0.25">
      <c r="A384" s="95"/>
      <c r="C384" s="80"/>
      <c r="D384" s="111"/>
      <c r="E384" s="269"/>
      <c r="F384" s="270"/>
      <c r="G384" s="80"/>
      <c r="H384" s="112"/>
      <c r="I384" s="113"/>
      <c r="J384" s="269"/>
      <c r="K384" s="270"/>
      <c r="L384" s="114"/>
      <c r="M384" s="115"/>
      <c r="N384" s="265"/>
      <c r="O384" s="266"/>
      <c r="P384" s="132" t="str">
        <f t="shared" si="63"/>
        <v/>
      </c>
      <c r="Q384" s="133" t="str">
        <f t="shared" si="63"/>
        <v/>
      </c>
      <c r="R384" s="133" t="str">
        <f t="shared" si="63"/>
        <v/>
      </c>
      <c r="S384" s="133" t="str">
        <f t="shared" si="63"/>
        <v/>
      </c>
      <c r="T384" s="133" t="str">
        <f t="shared" si="63"/>
        <v/>
      </c>
      <c r="U384" s="133" t="str">
        <f t="shared" si="63"/>
        <v/>
      </c>
      <c r="V384" s="133" t="str">
        <f t="shared" si="63"/>
        <v/>
      </c>
      <c r="W384" s="134" t="str">
        <f t="shared" si="63"/>
        <v/>
      </c>
      <c r="X384" s="134" t="str">
        <f t="shared" si="63"/>
        <v/>
      </c>
      <c r="Y384" s="134" t="str">
        <f t="shared" si="63"/>
        <v/>
      </c>
      <c r="Z384" s="134" t="str">
        <f t="shared" si="62"/>
        <v/>
      </c>
      <c r="AA384" s="134" t="str">
        <f t="shared" si="62"/>
        <v/>
      </c>
      <c r="AB384" s="134" t="str">
        <f t="shared" si="62"/>
        <v/>
      </c>
      <c r="AC384" s="134" t="str">
        <f t="shared" si="62"/>
        <v/>
      </c>
      <c r="AD384" s="133" t="str">
        <f t="shared" si="62"/>
        <v/>
      </c>
      <c r="AE384" s="133" t="str">
        <f t="shared" si="62"/>
        <v/>
      </c>
      <c r="AF384" s="133" t="str">
        <f t="shared" si="62"/>
        <v/>
      </c>
      <c r="AG384" s="133" t="str">
        <f t="shared" si="62"/>
        <v/>
      </c>
      <c r="AH384" s="133" t="str">
        <f t="shared" si="62"/>
        <v/>
      </c>
      <c r="AI384" s="133" t="str">
        <f t="shared" si="62"/>
        <v/>
      </c>
      <c r="AJ384" s="133" t="str">
        <f t="shared" si="64"/>
        <v/>
      </c>
      <c r="AK384" s="134" t="str">
        <f t="shared" si="64"/>
        <v/>
      </c>
      <c r="AL384" s="134" t="str">
        <f t="shared" si="64"/>
        <v/>
      </c>
      <c r="AM384" s="134" t="str">
        <f t="shared" si="64"/>
        <v/>
      </c>
      <c r="AN384" s="134" t="str">
        <f t="shared" si="64"/>
        <v/>
      </c>
      <c r="AO384" s="134" t="str">
        <f t="shared" si="64"/>
        <v/>
      </c>
      <c r="AP384" s="134" t="str">
        <f t="shared" si="64"/>
        <v/>
      </c>
      <c r="AQ384" s="134" t="str">
        <f t="shared" si="64"/>
        <v/>
      </c>
      <c r="AR384" s="133" t="str">
        <f t="shared" si="64"/>
        <v/>
      </c>
      <c r="AS384" s="133" t="str">
        <f t="shared" si="64"/>
        <v/>
      </c>
      <c r="AT384" s="133" t="str">
        <f t="shared" si="64"/>
        <v/>
      </c>
      <c r="AU384" s="133" t="str">
        <f t="shared" si="64"/>
        <v/>
      </c>
      <c r="AV384" s="133" t="str">
        <f t="shared" si="64"/>
        <v/>
      </c>
      <c r="AW384" s="133" t="str">
        <f t="shared" si="64"/>
        <v/>
      </c>
      <c r="AX384" s="135" t="str">
        <f t="shared" si="64"/>
        <v/>
      </c>
    </row>
    <row r="385" spans="1:50" x14ac:dyDescent="0.25">
      <c r="A385" s="95"/>
      <c r="C385" s="76"/>
      <c r="D385" s="105"/>
      <c r="E385" s="267"/>
      <c r="F385" s="268"/>
      <c r="G385" s="76"/>
      <c r="H385" s="106"/>
      <c r="I385" s="107"/>
      <c r="J385" s="267"/>
      <c r="K385" s="268"/>
      <c r="L385" s="108"/>
      <c r="M385" s="109"/>
      <c r="N385" s="263"/>
      <c r="O385" s="264"/>
      <c r="P385" s="132" t="str">
        <f t="shared" si="63"/>
        <v/>
      </c>
      <c r="Q385" s="133" t="str">
        <f t="shared" si="63"/>
        <v/>
      </c>
      <c r="R385" s="133" t="str">
        <f t="shared" si="63"/>
        <v/>
      </c>
      <c r="S385" s="133" t="str">
        <f t="shared" si="63"/>
        <v/>
      </c>
      <c r="T385" s="133" t="str">
        <f t="shared" si="63"/>
        <v/>
      </c>
      <c r="U385" s="133" t="str">
        <f t="shared" si="63"/>
        <v/>
      </c>
      <c r="V385" s="133" t="str">
        <f t="shared" si="63"/>
        <v/>
      </c>
      <c r="W385" s="134" t="str">
        <f t="shared" si="63"/>
        <v/>
      </c>
      <c r="X385" s="134" t="str">
        <f t="shared" si="63"/>
        <v/>
      </c>
      <c r="Y385" s="134" t="str">
        <f t="shared" si="63"/>
        <v/>
      </c>
      <c r="Z385" s="134" t="str">
        <f t="shared" si="62"/>
        <v/>
      </c>
      <c r="AA385" s="134" t="str">
        <f t="shared" si="62"/>
        <v/>
      </c>
      <c r="AB385" s="134" t="str">
        <f t="shared" si="62"/>
        <v/>
      </c>
      <c r="AC385" s="134" t="str">
        <f t="shared" si="62"/>
        <v/>
      </c>
      <c r="AD385" s="133" t="str">
        <f t="shared" si="62"/>
        <v/>
      </c>
      <c r="AE385" s="133" t="str">
        <f t="shared" si="62"/>
        <v/>
      </c>
      <c r="AF385" s="133" t="str">
        <f t="shared" si="62"/>
        <v/>
      </c>
      <c r="AG385" s="133" t="str">
        <f t="shared" si="62"/>
        <v/>
      </c>
      <c r="AH385" s="133" t="str">
        <f t="shared" si="62"/>
        <v/>
      </c>
      <c r="AI385" s="133" t="str">
        <f t="shared" si="62"/>
        <v/>
      </c>
      <c r="AJ385" s="133" t="str">
        <f t="shared" si="64"/>
        <v/>
      </c>
      <c r="AK385" s="134" t="str">
        <f t="shared" si="64"/>
        <v/>
      </c>
      <c r="AL385" s="134" t="str">
        <f t="shared" si="64"/>
        <v/>
      </c>
      <c r="AM385" s="134" t="str">
        <f t="shared" si="64"/>
        <v/>
      </c>
      <c r="AN385" s="134" t="str">
        <f t="shared" si="64"/>
        <v/>
      </c>
      <c r="AO385" s="134" t="str">
        <f t="shared" si="64"/>
        <v/>
      </c>
      <c r="AP385" s="134" t="str">
        <f t="shared" si="64"/>
        <v/>
      </c>
      <c r="AQ385" s="134" t="str">
        <f t="shared" si="64"/>
        <v/>
      </c>
      <c r="AR385" s="133" t="str">
        <f t="shared" si="64"/>
        <v/>
      </c>
      <c r="AS385" s="133" t="str">
        <f t="shared" si="64"/>
        <v/>
      </c>
      <c r="AT385" s="133" t="str">
        <f t="shared" si="64"/>
        <v/>
      </c>
      <c r="AU385" s="133" t="str">
        <f t="shared" si="64"/>
        <v/>
      </c>
      <c r="AV385" s="133" t="str">
        <f t="shared" si="64"/>
        <v/>
      </c>
      <c r="AW385" s="133" t="str">
        <f t="shared" si="64"/>
        <v/>
      </c>
      <c r="AX385" s="135" t="str">
        <f t="shared" si="64"/>
        <v/>
      </c>
    </row>
    <row r="386" spans="1:50" x14ac:dyDescent="0.25">
      <c r="A386" s="95"/>
      <c r="C386" s="80"/>
      <c r="D386" s="111"/>
      <c r="E386" s="269"/>
      <c r="F386" s="270"/>
      <c r="G386" s="80"/>
      <c r="H386" s="112"/>
      <c r="I386" s="113"/>
      <c r="J386" s="269"/>
      <c r="K386" s="270"/>
      <c r="L386" s="114"/>
      <c r="M386" s="115"/>
      <c r="N386" s="265"/>
      <c r="O386" s="266"/>
      <c r="P386" s="132" t="str">
        <f t="shared" si="63"/>
        <v/>
      </c>
      <c r="Q386" s="133" t="str">
        <f t="shared" si="63"/>
        <v/>
      </c>
      <c r="R386" s="133" t="str">
        <f t="shared" si="63"/>
        <v/>
      </c>
      <c r="S386" s="133" t="str">
        <f t="shared" si="63"/>
        <v/>
      </c>
      <c r="T386" s="133" t="str">
        <f t="shared" si="63"/>
        <v/>
      </c>
      <c r="U386" s="133" t="str">
        <f t="shared" si="63"/>
        <v/>
      </c>
      <c r="V386" s="133" t="str">
        <f t="shared" si="63"/>
        <v/>
      </c>
      <c r="W386" s="134" t="str">
        <f t="shared" si="63"/>
        <v/>
      </c>
      <c r="X386" s="134" t="str">
        <f t="shared" si="63"/>
        <v/>
      </c>
      <c r="Y386" s="134" t="str">
        <f t="shared" si="63"/>
        <v/>
      </c>
      <c r="Z386" s="134" t="str">
        <f t="shared" si="62"/>
        <v/>
      </c>
      <c r="AA386" s="134" t="str">
        <f t="shared" si="62"/>
        <v/>
      </c>
      <c r="AB386" s="134" t="str">
        <f t="shared" si="62"/>
        <v/>
      </c>
      <c r="AC386" s="134" t="str">
        <f t="shared" si="62"/>
        <v/>
      </c>
      <c r="AD386" s="133" t="str">
        <f t="shared" si="62"/>
        <v/>
      </c>
      <c r="AE386" s="133" t="str">
        <f t="shared" si="62"/>
        <v/>
      </c>
      <c r="AF386" s="133" t="str">
        <f t="shared" si="62"/>
        <v/>
      </c>
      <c r="AG386" s="133" t="str">
        <f t="shared" si="62"/>
        <v/>
      </c>
      <c r="AH386" s="133" t="str">
        <f t="shared" si="62"/>
        <v/>
      </c>
      <c r="AI386" s="133" t="str">
        <f t="shared" si="62"/>
        <v/>
      </c>
      <c r="AJ386" s="133" t="str">
        <f t="shared" si="64"/>
        <v/>
      </c>
      <c r="AK386" s="134" t="str">
        <f t="shared" si="64"/>
        <v/>
      </c>
      <c r="AL386" s="134" t="str">
        <f t="shared" si="64"/>
        <v/>
      </c>
      <c r="AM386" s="134" t="str">
        <f t="shared" si="64"/>
        <v/>
      </c>
      <c r="AN386" s="134" t="str">
        <f t="shared" si="64"/>
        <v/>
      </c>
      <c r="AO386" s="134" t="str">
        <f t="shared" si="64"/>
        <v/>
      </c>
      <c r="AP386" s="134" t="str">
        <f t="shared" si="64"/>
        <v/>
      </c>
      <c r="AQ386" s="134" t="str">
        <f t="shared" si="64"/>
        <v/>
      </c>
      <c r="AR386" s="133" t="str">
        <f t="shared" si="64"/>
        <v/>
      </c>
      <c r="AS386" s="133" t="str">
        <f t="shared" si="64"/>
        <v/>
      </c>
      <c r="AT386" s="133" t="str">
        <f t="shared" si="64"/>
        <v/>
      </c>
      <c r="AU386" s="133" t="str">
        <f t="shared" si="64"/>
        <v/>
      </c>
      <c r="AV386" s="133" t="str">
        <f t="shared" si="64"/>
        <v/>
      </c>
      <c r="AW386" s="133" t="str">
        <f t="shared" si="64"/>
        <v/>
      </c>
      <c r="AX386" s="135" t="str">
        <f t="shared" si="64"/>
        <v/>
      </c>
    </row>
    <row r="387" spans="1:50" x14ac:dyDescent="0.25">
      <c r="A387" s="95"/>
      <c r="C387" s="76"/>
      <c r="D387" s="105"/>
      <c r="E387" s="267"/>
      <c r="F387" s="268"/>
      <c r="G387" s="76"/>
      <c r="H387" s="106"/>
      <c r="I387" s="107"/>
      <c r="J387" s="267"/>
      <c r="K387" s="268"/>
      <c r="L387" s="108"/>
      <c r="M387" s="109"/>
      <c r="N387" s="263"/>
      <c r="O387" s="264"/>
      <c r="P387" s="132" t="str">
        <f t="shared" si="63"/>
        <v/>
      </c>
      <c r="Q387" s="133" t="str">
        <f t="shared" si="63"/>
        <v/>
      </c>
      <c r="R387" s="133" t="str">
        <f t="shared" si="63"/>
        <v/>
      </c>
      <c r="S387" s="133" t="str">
        <f t="shared" si="63"/>
        <v/>
      </c>
      <c r="T387" s="133" t="str">
        <f t="shared" si="63"/>
        <v/>
      </c>
      <c r="U387" s="133" t="str">
        <f t="shared" si="63"/>
        <v/>
      </c>
      <c r="V387" s="133" t="str">
        <f t="shared" si="63"/>
        <v/>
      </c>
      <c r="W387" s="134" t="str">
        <f t="shared" si="63"/>
        <v/>
      </c>
      <c r="X387" s="134" t="str">
        <f t="shared" si="63"/>
        <v/>
      </c>
      <c r="Y387" s="134" t="str">
        <f t="shared" si="63"/>
        <v/>
      </c>
      <c r="Z387" s="134" t="str">
        <f t="shared" si="62"/>
        <v/>
      </c>
      <c r="AA387" s="134" t="str">
        <f t="shared" si="62"/>
        <v/>
      </c>
      <c r="AB387" s="134" t="str">
        <f t="shared" si="62"/>
        <v/>
      </c>
      <c r="AC387" s="134" t="str">
        <f t="shared" si="62"/>
        <v/>
      </c>
      <c r="AD387" s="133" t="str">
        <f t="shared" si="62"/>
        <v/>
      </c>
      <c r="AE387" s="133" t="str">
        <f t="shared" si="62"/>
        <v/>
      </c>
      <c r="AF387" s="133" t="str">
        <f t="shared" si="62"/>
        <v/>
      </c>
      <c r="AG387" s="133" t="str">
        <f t="shared" si="62"/>
        <v/>
      </c>
      <c r="AH387" s="133" t="str">
        <f t="shared" si="62"/>
        <v/>
      </c>
      <c r="AI387" s="133" t="str">
        <f t="shared" si="62"/>
        <v/>
      </c>
      <c r="AJ387" s="133" t="str">
        <f t="shared" si="64"/>
        <v/>
      </c>
      <c r="AK387" s="134" t="str">
        <f t="shared" si="64"/>
        <v/>
      </c>
      <c r="AL387" s="134" t="str">
        <f t="shared" si="64"/>
        <v/>
      </c>
      <c r="AM387" s="134" t="str">
        <f t="shared" si="64"/>
        <v/>
      </c>
      <c r="AN387" s="134" t="str">
        <f t="shared" si="64"/>
        <v/>
      </c>
      <c r="AO387" s="134" t="str">
        <f t="shared" si="64"/>
        <v/>
      </c>
      <c r="AP387" s="134" t="str">
        <f t="shared" si="64"/>
        <v/>
      </c>
      <c r="AQ387" s="134" t="str">
        <f t="shared" si="64"/>
        <v/>
      </c>
      <c r="AR387" s="133" t="str">
        <f t="shared" si="64"/>
        <v/>
      </c>
      <c r="AS387" s="133" t="str">
        <f t="shared" si="64"/>
        <v/>
      </c>
      <c r="AT387" s="133" t="str">
        <f t="shared" si="64"/>
        <v/>
      </c>
      <c r="AU387" s="133" t="str">
        <f t="shared" si="64"/>
        <v/>
      </c>
      <c r="AV387" s="133" t="str">
        <f t="shared" si="64"/>
        <v/>
      </c>
      <c r="AW387" s="133" t="str">
        <f t="shared" si="64"/>
        <v/>
      </c>
      <c r="AX387" s="135" t="str">
        <f t="shared" si="64"/>
        <v/>
      </c>
    </row>
    <row r="388" spans="1:50" x14ac:dyDescent="0.25">
      <c r="A388" s="95"/>
      <c r="C388" s="80"/>
      <c r="D388" s="111"/>
      <c r="E388" s="269"/>
      <c r="F388" s="270"/>
      <c r="G388" s="80"/>
      <c r="H388" s="112"/>
      <c r="I388" s="113"/>
      <c r="J388" s="269"/>
      <c r="K388" s="270"/>
      <c r="L388" s="114"/>
      <c r="M388" s="115"/>
      <c r="N388" s="265"/>
      <c r="O388" s="266"/>
      <c r="P388" s="132" t="str">
        <f t="shared" si="63"/>
        <v/>
      </c>
      <c r="Q388" s="133" t="str">
        <f t="shared" si="63"/>
        <v/>
      </c>
      <c r="R388" s="133" t="str">
        <f t="shared" si="63"/>
        <v/>
      </c>
      <c r="S388" s="133" t="str">
        <f t="shared" si="63"/>
        <v/>
      </c>
      <c r="T388" s="133" t="str">
        <f t="shared" si="63"/>
        <v/>
      </c>
      <c r="U388" s="133" t="str">
        <f t="shared" si="63"/>
        <v/>
      </c>
      <c r="V388" s="133" t="str">
        <f t="shared" si="63"/>
        <v/>
      </c>
      <c r="W388" s="134" t="str">
        <f t="shared" si="63"/>
        <v/>
      </c>
      <c r="X388" s="134" t="str">
        <f t="shared" si="63"/>
        <v/>
      </c>
      <c r="Y388" s="134" t="str">
        <f t="shared" si="63"/>
        <v/>
      </c>
      <c r="Z388" s="134" t="str">
        <f t="shared" si="62"/>
        <v/>
      </c>
      <c r="AA388" s="134" t="str">
        <f t="shared" si="62"/>
        <v/>
      </c>
      <c r="AB388" s="134" t="str">
        <f t="shared" si="62"/>
        <v/>
      </c>
      <c r="AC388" s="134" t="str">
        <f t="shared" si="62"/>
        <v/>
      </c>
      <c r="AD388" s="133" t="str">
        <f t="shared" si="62"/>
        <v/>
      </c>
      <c r="AE388" s="133" t="str">
        <f t="shared" si="62"/>
        <v/>
      </c>
      <c r="AF388" s="133" t="str">
        <f t="shared" si="62"/>
        <v/>
      </c>
      <c r="AG388" s="133" t="str">
        <f t="shared" si="62"/>
        <v/>
      </c>
      <c r="AH388" s="133" t="str">
        <f t="shared" si="62"/>
        <v/>
      </c>
      <c r="AI388" s="133" t="str">
        <f t="shared" si="62"/>
        <v/>
      </c>
      <c r="AJ388" s="133" t="str">
        <f t="shared" si="64"/>
        <v/>
      </c>
      <c r="AK388" s="134" t="str">
        <f t="shared" si="64"/>
        <v/>
      </c>
      <c r="AL388" s="134" t="str">
        <f t="shared" si="64"/>
        <v/>
      </c>
      <c r="AM388" s="134" t="str">
        <f t="shared" si="64"/>
        <v/>
      </c>
      <c r="AN388" s="134" t="str">
        <f t="shared" si="64"/>
        <v/>
      </c>
      <c r="AO388" s="134" t="str">
        <f t="shared" si="64"/>
        <v/>
      </c>
      <c r="AP388" s="134" t="str">
        <f t="shared" si="64"/>
        <v/>
      </c>
      <c r="AQ388" s="134" t="str">
        <f t="shared" si="64"/>
        <v/>
      </c>
      <c r="AR388" s="133" t="str">
        <f t="shared" si="64"/>
        <v/>
      </c>
      <c r="AS388" s="133" t="str">
        <f t="shared" si="64"/>
        <v/>
      </c>
      <c r="AT388" s="133" t="str">
        <f t="shared" si="64"/>
        <v/>
      </c>
      <c r="AU388" s="133" t="str">
        <f t="shared" si="64"/>
        <v/>
      </c>
      <c r="AV388" s="133" t="str">
        <f t="shared" si="64"/>
        <v/>
      </c>
      <c r="AW388" s="133" t="str">
        <f t="shared" si="64"/>
        <v/>
      </c>
      <c r="AX388" s="135" t="str">
        <f t="shared" si="64"/>
        <v/>
      </c>
    </row>
    <row r="389" spans="1:50" x14ac:dyDescent="0.25">
      <c r="A389" s="95"/>
      <c r="C389" s="76"/>
      <c r="D389" s="105"/>
      <c r="E389" s="267"/>
      <c r="F389" s="268"/>
      <c r="G389" s="76"/>
      <c r="H389" s="106"/>
      <c r="I389" s="107"/>
      <c r="J389" s="267"/>
      <c r="K389" s="268"/>
      <c r="L389" s="108"/>
      <c r="M389" s="109"/>
      <c r="N389" s="263"/>
      <c r="O389" s="264"/>
      <c r="P389" s="132" t="str">
        <f t="shared" si="63"/>
        <v/>
      </c>
      <c r="Q389" s="133" t="str">
        <f t="shared" si="63"/>
        <v/>
      </c>
      <c r="R389" s="133" t="str">
        <f t="shared" si="63"/>
        <v/>
      </c>
      <c r="S389" s="133" t="str">
        <f t="shared" si="63"/>
        <v/>
      </c>
      <c r="T389" s="133" t="str">
        <f t="shared" si="63"/>
        <v/>
      </c>
      <c r="U389" s="133" t="str">
        <f t="shared" si="63"/>
        <v/>
      </c>
      <c r="V389" s="133" t="str">
        <f t="shared" si="63"/>
        <v/>
      </c>
      <c r="W389" s="134" t="str">
        <f t="shared" si="63"/>
        <v/>
      </c>
      <c r="X389" s="134" t="str">
        <f t="shared" si="63"/>
        <v/>
      </c>
      <c r="Y389" s="134" t="str">
        <f t="shared" si="63"/>
        <v/>
      </c>
      <c r="Z389" s="134" t="str">
        <f t="shared" si="62"/>
        <v/>
      </c>
      <c r="AA389" s="134" t="str">
        <f t="shared" si="62"/>
        <v/>
      </c>
      <c r="AB389" s="134" t="str">
        <f t="shared" si="62"/>
        <v/>
      </c>
      <c r="AC389" s="134" t="str">
        <f t="shared" si="62"/>
        <v/>
      </c>
      <c r="AD389" s="133" t="str">
        <f t="shared" si="62"/>
        <v/>
      </c>
      <c r="AE389" s="133" t="str">
        <f t="shared" si="62"/>
        <v/>
      </c>
      <c r="AF389" s="133" t="str">
        <f t="shared" si="62"/>
        <v/>
      </c>
      <c r="AG389" s="133" t="str">
        <f t="shared" si="62"/>
        <v/>
      </c>
      <c r="AH389" s="133" t="str">
        <f t="shared" si="62"/>
        <v/>
      </c>
      <c r="AI389" s="133" t="str">
        <f t="shared" si="62"/>
        <v/>
      </c>
      <c r="AJ389" s="133" t="str">
        <f t="shared" si="64"/>
        <v/>
      </c>
      <c r="AK389" s="134" t="str">
        <f t="shared" si="64"/>
        <v/>
      </c>
      <c r="AL389" s="134" t="str">
        <f t="shared" si="64"/>
        <v/>
      </c>
      <c r="AM389" s="134" t="str">
        <f t="shared" si="64"/>
        <v/>
      </c>
      <c r="AN389" s="134" t="str">
        <f t="shared" si="64"/>
        <v/>
      </c>
      <c r="AO389" s="134" t="str">
        <f t="shared" si="64"/>
        <v/>
      </c>
      <c r="AP389" s="134" t="str">
        <f t="shared" si="64"/>
        <v/>
      </c>
      <c r="AQ389" s="134" t="str">
        <f t="shared" si="64"/>
        <v/>
      </c>
      <c r="AR389" s="133" t="str">
        <f t="shared" si="64"/>
        <v/>
      </c>
      <c r="AS389" s="133" t="str">
        <f t="shared" si="64"/>
        <v/>
      </c>
      <c r="AT389" s="133" t="str">
        <f t="shared" si="64"/>
        <v/>
      </c>
      <c r="AU389" s="133" t="str">
        <f t="shared" si="64"/>
        <v/>
      </c>
      <c r="AV389" s="133" t="str">
        <f t="shared" si="64"/>
        <v/>
      </c>
      <c r="AW389" s="133" t="str">
        <f t="shared" si="64"/>
        <v/>
      </c>
      <c r="AX389" s="135" t="str">
        <f t="shared" si="64"/>
        <v/>
      </c>
    </row>
    <row r="390" spans="1:50" x14ac:dyDescent="0.25">
      <c r="A390" s="95"/>
      <c r="C390" s="80"/>
      <c r="D390" s="111"/>
      <c r="E390" s="269"/>
      <c r="F390" s="270"/>
      <c r="G390" s="80"/>
      <c r="H390" s="112"/>
      <c r="I390" s="113"/>
      <c r="J390" s="269"/>
      <c r="K390" s="270"/>
      <c r="L390" s="114"/>
      <c r="M390" s="115"/>
      <c r="N390" s="265"/>
      <c r="O390" s="266"/>
      <c r="P390" s="132" t="str">
        <f t="shared" si="63"/>
        <v/>
      </c>
      <c r="Q390" s="133" t="str">
        <f t="shared" si="63"/>
        <v/>
      </c>
      <c r="R390" s="133" t="str">
        <f t="shared" si="63"/>
        <v/>
      </c>
      <c r="S390" s="133" t="str">
        <f t="shared" si="63"/>
        <v/>
      </c>
      <c r="T390" s="133" t="str">
        <f t="shared" si="63"/>
        <v/>
      </c>
      <c r="U390" s="133" t="str">
        <f t="shared" si="63"/>
        <v/>
      </c>
      <c r="V390" s="133" t="str">
        <f t="shared" si="63"/>
        <v/>
      </c>
      <c r="W390" s="134" t="str">
        <f t="shared" si="63"/>
        <v/>
      </c>
      <c r="X390" s="134" t="str">
        <f t="shared" si="63"/>
        <v/>
      </c>
      <c r="Y390" s="134" t="str">
        <f t="shared" si="63"/>
        <v/>
      </c>
      <c r="Z390" s="134" t="str">
        <f t="shared" si="62"/>
        <v/>
      </c>
      <c r="AA390" s="134" t="str">
        <f t="shared" si="62"/>
        <v/>
      </c>
      <c r="AB390" s="134" t="str">
        <f t="shared" si="62"/>
        <v/>
      </c>
      <c r="AC390" s="134" t="str">
        <f t="shared" si="62"/>
        <v/>
      </c>
      <c r="AD390" s="133" t="str">
        <f t="shared" si="62"/>
        <v/>
      </c>
      <c r="AE390" s="133" t="str">
        <f t="shared" si="62"/>
        <v/>
      </c>
      <c r="AF390" s="133" t="str">
        <f t="shared" si="62"/>
        <v/>
      </c>
      <c r="AG390" s="133" t="str">
        <f t="shared" si="62"/>
        <v/>
      </c>
      <c r="AH390" s="133" t="str">
        <f t="shared" si="62"/>
        <v/>
      </c>
      <c r="AI390" s="133" t="str">
        <f t="shared" si="62"/>
        <v/>
      </c>
      <c r="AJ390" s="133" t="str">
        <f t="shared" si="64"/>
        <v/>
      </c>
      <c r="AK390" s="134" t="str">
        <f t="shared" si="64"/>
        <v/>
      </c>
      <c r="AL390" s="134" t="str">
        <f t="shared" si="64"/>
        <v/>
      </c>
      <c r="AM390" s="134" t="str">
        <f t="shared" si="64"/>
        <v/>
      </c>
      <c r="AN390" s="134" t="str">
        <f t="shared" si="64"/>
        <v/>
      </c>
      <c r="AO390" s="134" t="str">
        <f t="shared" si="64"/>
        <v/>
      </c>
      <c r="AP390" s="134" t="str">
        <f t="shared" si="64"/>
        <v/>
      </c>
      <c r="AQ390" s="134" t="str">
        <f t="shared" si="64"/>
        <v/>
      </c>
      <c r="AR390" s="133" t="str">
        <f t="shared" si="64"/>
        <v/>
      </c>
      <c r="AS390" s="133" t="str">
        <f t="shared" si="64"/>
        <v/>
      </c>
      <c r="AT390" s="133" t="str">
        <f t="shared" si="64"/>
        <v/>
      </c>
      <c r="AU390" s="133" t="str">
        <f t="shared" si="64"/>
        <v/>
      </c>
      <c r="AV390" s="133" t="str">
        <f t="shared" si="64"/>
        <v/>
      </c>
      <c r="AW390" s="133" t="str">
        <f t="shared" si="64"/>
        <v/>
      </c>
      <c r="AX390" s="135" t="str">
        <f t="shared" si="64"/>
        <v/>
      </c>
    </row>
    <row r="391" spans="1:50" x14ac:dyDescent="0.25">
      <c r="A391" s="95"/>
      <c r="C391" s="76"/>
      <c r="D391" s="105"/>
      <c r="E391" s="267"/>
      <c r="F391" s="268"/>
      <c r="G391" s="76"/>
      <c r="H391" s="106"/>
      <c r="I391" s="107"/>
      <c r="J391" s="267"/>
      <c r="K391" s="268"/>
      <c r="L391" s="108"/>
      <c r="M391" s="109"/>
      <c r="N391" s="263"/>
      <c r="O391" s="264"/>
      <c r="P391" s="132" t="str">
        <f t="shared" si="63"/>
        <v/>
      </c>
      <c r="Q391" s="133" t="str">
        <f t="shared" si="63"/>
        <v/>
      </c>
      <c r="R391" s="133" t="str">
        <f t="shared" si="63"/>
        <v/>
      </c>
      <c r="S391" s="133" t="str">
        <f t="shared" si="63"/>
        <v/>
      </c>
      <c r="T391" s="133" t="str">
        <f t="shared" si="63"/>
        <v/>
      </c>
      <c r="U391" s="133" t="str">
        <f t="shared" si="63"/>
        <v/>
      </c>
      <c r="V391" s="133" t="str">
        <f t="shared" si="63"/>
        <v/>
      </c>
      <c r="W391" s="134" t="str">
        <f t="shared" si="63"/>
        <v/>
      </c>
      <c r="X391" s="134" t="str">
        <f t="shared" si="63"/>
        <v/>
      </c>
      <c r="Y391" s="134" t="str">
        <f t="shared" si="63"/>
        <v/>
      </c>
      <c r="Z391" s="134" t="str">
        <f t="shared" si="62"/>
        <v/>
      </c>
      <c r="AA391" s="134" t="str">
        <f t="shared" si="62"/>
        <v/>
      </c>
      <c r="AB391" s="134" t="str">
        <f t="shared" si="62"/>
        <v/>
      </c>
      <c r="AC391" s="134" t="str">
        <f t="shared" si="62"/>
        <v/>
      </c>
      <c r="AD391" s="133" t="str">
        <f t="shared" si="62"/>
        <v/>
      </c>
      <c r="AE391" s="133" t="str">
        <f t="shared" si="62"/>
        <v/>
      </c>
      <c r="AF391" s="133" t="str">
        <f t="shared" si="62"/>
        <v/>
      </c>
      <c r="AG391" s="133" t="str">
        <f t="shared" si="62"/>
        <v/>
      </c>
      <c r="AH391" s="133" t="str">
        <f t="shared" si="62"/>
        <v/>
      </c>
      <c r="AI391" s="133" t="str">
        <f t="shared" si="62"/>
        <v/>
      </c>
      <c r="AJ391" s="133" t="str">
        <f t="shared" si="64"/>
        <v/>
      </c>
      <c r="AK391" s="134" t="str">
        <f t="shared" si="64"/>
        <v/>
      </c>
      <c r="AL391" s="134" t="str">
        <f t="shared" si="64"/>
        <v/>
      </c>
      <c r="AM391" s="134" t="str">
        <f t="shared" si="64"/>
        <v/>
      </c>
      <c r="AN391" s="134" t="str">
        <f t="shared" si="64"/>
        <v/>
      </c>
      <c r="AO391" s="134" t="str">
        <f t="shared" si="64"/>
        <v/>
      </c>
      <c r="AP391" s="134" t="str">
        <f t="shared" si="64"/>
        <v/>
      </c>
      <c r="AQ391" s="134" t="str">
        <f t="shared" si="64"/>
        <v/>
      </c>
      <c r="AR391" s="133" t="str">
        <f t="shared" si="64"/>
        <v/>
      </c>
      <c r="AS391" s="133" t="str">
        <f t="shared" si="64"/>
        <v/>
      </c>
      <c r="AT391" s="133" t="str">
        <f t="shared" si="64"/>
        <v/>
      </c>
      <c r="AU391" s="133" t="str">
        <f t="shared" si="64"/>
        <v/>
      </c>
      <c r="AV391" s="133" t="str">
        <f t="shared" si="64"/>
        <v/>
      </c>
      <c r="AW391" s="133" t="str">
        <f t="shared" si="64"/>
        <v/>
      </c>
      <c r="AX391" s="135" t="str">
        <f t="shared" si="64"/>
        <v/>
      </c>
    </row>
    <row r="392" spans="1:50" x14ac:dyDescent="0.25">
      <c r="A392" s="95"/>
      <c r="C392" s="80"/>
      <c r="D392" s="111"/>
      <c r="E392" s="269"/>
      <c r="F392" s="270"/>
      <c r="G392" s="80"/>
      <c r="H392" s="112"/>
      <c r="I392" s="113"/>
      <c r="J392" s="269"/>
      <c r="K392" s="270"/>
      <c r="L392" s="114"/>
      <c r="M392" s="115"/>
      <c r="N392" s="265"/>
      <c r="O392" s="266"/>
      <c r="P392" s="132" t="str">
        <f t="shared" si="63"/>
        <v/>
      </c>
      <c r="Q392" s="133" t="str">
        <f t="shared" si="63"/>
        <v/>
      </c>
      <c r="R392" s="133" t="str">
        <f t="shared" si="63"/>
        <v/>
      </c>
      <c r="S392" s="133" t="str">
        <f t="shared" si="63"/>
        <v/>
      </c>
      <c r="T392" s="133" t="str">
        <f t="shared" si="63"/>
        <v/>
      </c>
      <c r="U392" s="133" t="str">
        <f t="shared" si="63"/>
        <v/>
      </c>
      <c r="V392" s="133" t="str">
        <f t="shared" si="63"/>
        <v/>
      </c>
      <c r="W392" s="134" t="str">
        <f t="shared" si="63"/>
        <v/>
      </c>
      <c r="X392" s="134" t="str">
        <f t="shared" si="63"/>
        <v/>
      </c>
      <c r="Y392" s="134" t="str">
        <f t="shared" si="63"/>
        <v/>
      </c>
      <c r="Z392" s="134" t="str">
        <f t="shared" si="62"/>
        <v/>
      </c>
      <c r="AA392" s="134" t="str">
        <f t="shared" si="62"/>
        <v/>
      </c>
      <c r="AB392" s="134" t="str">
        <f t="shared" si="62"/>
        <v/>
      </c>
      <c r="AC392" s="134" t="str">
        <f t="shared" si="62"/>
        <v/>
      </c>
      <c r="AD392" s="133" t="str">
        <f t="shared" si="62"/>
        <v/>
      </c>
      <c r="AE392" s="133" t="str">
        <f t="shared" si="62"/>
        <v/>
      </c>
      <c r="AF392" s="133" t="str">
        <f t="shared" si="62"/>
        <v/>
      </c>
      <c r="AG392" s="133" t="str">
        <f t="shared" si="62"/>
        <v/>
      </c>
      <c r="AH392" s="133" t="str">
        <f t="shared" si="62"/>
        <v/>
      </c>
      <c r="AI392" s="133" t="str">
        <f t="shared" si="62"/>
        <v/>
      </c>
      <c r="AJ392" s="133" t="str">
        <f t="shared" si="64"/>
        <v/>
      </c>
      <c r="AK392" s="134" t="str">
        <f t="shared" si="64"/>
        <v/>
      </c>
      <c r="AL392" s="134" t="str">
        <f t="shared" si="64"/>
        <v/>
      </c>
      <c r="AM392" s="134" t="str">
        <f t="shared" si="64"/>
        <v/>
      </c>
      <c r="AN392" s="134" t="str">
        <f t="shared" si="64"/>
        <v/>
      </c>
      <c r="AO392" s="134" t="str">
        <f t="shared" si="64"/>
        <v/>
      </c>
      <c r="AP392" s="134" t="str">
        <f t="shared" si="64"/>
        <v/>
      </c>
      <c r="AQ392" s="134" t="str">
        <f t="shared" si="64"/>
        <v/>
      </c>
      <c r="AR392" s="133" t="str">
        <f t="shared" si="64"/>
        <v/>
      </c>
      <c r="AS392" s="133" t="str">
        <f t="shared" si="64"/>
        <v/>
      </c>
      <c r="AT392" s="133" t="str">
        <f t="shared" si="64"/>
        <v/>
      </c>
      <c r="AU392" s="133" t="str">
        <f t="shared" si="64"/>
        <v/>
      </c>
      <c r="AV392" s="133" t="str">
        <f t="shared" si="64"/>
        <v/>
      </c>
      <c r="AW392" s="133" t="str">
        <f t="shared" si="64"/>
        <v/>
      </c>
      <c r="AX392" s="135" t="str">
        <f t="shared" si="64"/>
        <v/>
      </c>
    </row>
    <row r="393" spans="1:50" x14ac:dyDescent="0.25">
      <c r="A393" s="95"/>
      <c r="C393" s="76"/>
      <c r="D393" s="105"/>
      <c r="E393" s="267"/>
      <c r="F393" s="268"/>
      <c r="G393" s="76"/>
      <c r="H393" s="106"/>
      <c r="I393" s="107"/>
      <c r="J393" s="267"/>
      <c r="K393" s="268"/>
      <c r="L393" s="108"/>
      <c r="M393" s="109"/>
      <c r="N393" s="263"/>
      <c r="O393" s="264"/>
      <c r="P393" s="132" t="str">
        <f t="shared" si="63"/>
        <v/>
      </c>
      <c r="Q393" s="133" t="str">
        <f t="shared" si="63"/>
        <v/>
      </c>
      <c r="R393" s="133" t="str">
        <f t="shared" si="63"/>
        <v/>
      </c>
      <c r="S393" s="133" t="str">
        <f t="shared" si="63"/>
        <v/>
      </c>
      <c r="T393" s="133" t="str">
        <f t="shared" si="63"/>
        <v/>
      </c>
      <c r="U393" s="133" t="str">
        <f t="shared" si="63"/>
        <v/>
      </c>
      <c r="V393" s="133" t="str">
        <f t="shared" si="63"/>
        <v/>
      </c>
      <c r="W393" s="134" t="str">
        <f t="shared" si="63"/>
        <v/>
      </c>
      <c r="X393" s="134" t="str">
        <f t="shared" si="63"/>
        <v/>
      </c>
      <c r="Y393" s="134" t="str">
        <f t="shared" si="63"/>
        <v/>
      </c>
      <c r="Z393" s="134" t="str">
        <f t="shared" si="62"/>
        <v/>
      </c>
      <c r="AA393" s="134" t="str">
        <f t="shared" si="62"/>
        <v/>
      </c>
      <c r="AB393" s="134" t="str">
        <f t="shared" si="62"/>
        <v/>
      </c>
      <c r="AC393" s="134" t="str">
        <f t="shared" si="62"/>
        <v/>
      </c>
      <c r="AD393" s="133" t="str">
        <f t="shared" si="62"/>
        <v/>
      </c>
      <c r="AE393" s="133" t="str">
        <f t="shared" si="62"/>
        <v/>
      </c>
      <c r="AF393" s="133" t="str">
        <f t="shared" si="62"/>
        <v/>
      </c>
      <c r="AG393" s="133" t="str">
        <f t="shared" si="62"/>
        <v/>
      </c>
      <c r="AH393" s="133" t="str">
        <f t="shared" si="62"/>
        <v/>
      </c>
      <c r="AI393" s="133" t="str">
        <f t="shared" si="62"/>
        <v/>
      </c>
      <c r="AJ393" s="133" t="str">
        <f t="shared" si="64"/>
        <v/>
      </c>
      <c r="AK393" s="134" t="str">
        <f t="shared" si="64"/>
        <v/>
      </c>
      <c r="AL393" s="134" t="str">
        <f t="shared" si="64"/>
        <v/>
      </c>
      <c r="AM393" s="134" t="str">
        <f t="shared" si="64"/>
        <v/>
      </c>
      <c r="AN393" s="134" t="str">
        <f t="shared" si="64"/>
        <v/>
      </c>
      <c r="AO393" s="134" t="str">
        <f t="shared" si="64"/>
        <v/>
      </c>
      <c r="AP393" s="134" t="str">
        <f t="shared" si="64"/>
        <v/>
      </c>
      <c r="AQ393" s="134" t="str">
        <f t="shared" si="64"/>
        <v/>
      </c>
      <c r="AR393" s="133" t="str">
        <f t="shared" si="64"/>
        <v/>
      </c>
      <c r="AS393" s="133" t="str">
        <f t="shared" si="64"/>
        <v/>
      </c>
      <c r="AT393" s="133" t="str">
        <f t="shared" si="64"/>
        <v/>
      </c>
      <c r="AU393" s="133" t="str">
        <f t="shared" si="64"/>
        <v/>
      </c>
      <c r="AV393" s="133" t="str">
        <f t="shared" si="64"/>
        <v/>
      </c>
      <c r="AW393" s="133" t="str">
        <f t="shared" si="64"/>
        <v/>
      </c>
      <c r="AX393" s="135" t="str">
        <f t="shared" si="64"/>
        <v/>
      </c>
    </row>
    <row r="394" spans="1:50" x14ac:dyDescent="0.25">
      <c r="A394" s="95"/>
      <c r="C394" s="80"/>
      <c r="D394" s="111"/>
      <c r="E394" s="269"/>
      <c r="F394" s="270"/>
      <c r="G394" s="80"/>
      <c r="H394" s="112"/>
      <c r="I394" s="113"/>
      <c r="J394" s="269"/>
      <c r="K394" s="270"/>
      <c r="L394" s="114"/>
      <c r="M394" s="115"/>
      <c r="N394" s="265"/>
      <c r="O394" s="266"/>
      <c r="P394" s="132" t="str">
        <f t="shared" si="63"/>
        <v/>
      </c>
      <c r="Q394" s="133" t="str">
        <f t="shared" si="63"/>
        <v/>
      </c>
      <c r="R394" s="133" t="str">
        <f t="shared" si="63"/>
        <v/>
      </c>
      <c r="S394" s="133" t="str">
        <f t="shared" si="63"/>
        <v/>
      </c>
      <c r="T394" s="133" t="str">
        <f t="shared" si="63"/>
        <v/>
      </c>
      <c r="U394" s="133" t="str">
        <f t="shared" si="63"/>
        <v/>
      </c>
      <c r="V394" s="133" t="str">
        <f t="shared" si="63"/>
        <v/>
      </c>
      <c r="W394" s="134" t="str">
        <f t="shared" si="63"/>
        <v/>
      </c>
      <c r="X394" s="134" t="str">
        <f t="shared" si="63"/>
        <v/>
      </c>
      <c r="Y394" s="134" t="str">
        <f t="shared" si="63"/>
        <v/>
      </c>
      <c r="Z394" s="134" t="str">
        <f t="shared" si="62"/>
        <v/>
      </c>
      <c r="AA394" s="134" t="str">
        <f t="shared" si="62"/>
        <v/>
      </c>
      <c r="AB394" s="134" t="str">
        <f t="shared" si="62"/>
        <v/>
      </c>
      <c r="AC394" s="134" t="str">
        <f t="shared" si="62"/>
        <v/>
      </c>
      <c r="AD394" s="133" t="str">
        <f t="shared" si="62"/>
        <v/>
      </c>
      <c r="AE394" s="133" t="str">
        <f t="shared" si="62"/>
        <v/>
      </c>
      <c r="AF394" s="133" t="str">
        <f t="shared" si="62"/>
        <v/>
      </c>
      <c r="AG394" s="133" t="str">
        <f t="shared" si="62"/>
        <v/>
      </c>
      <c r="AH394" s="133" t="str">
        <f t="shared" si="62"/>
        <v/>
      </c>
      <c r="AI394" s="133" t="str">
        <f t="shared" si="62"/>
        <v/>
      </c>
      <c r="AJ394" s="133" t="str">
        <f t="shared" si="64"/>
        <v/>
      </c>
      <c r="AK394" s="134" t="str">
        <f t="shared" si="64"/>
        <v/>
      </c>
      <c r="AL394" s="134" t="str">
        <f t="shared" si="64"/>
        <v/>
      </c>
      <c r="AM394" s="134" t="str">
        <f t="shared" si="64"/>
        <v/>
      </c>
      <c r="AN394" s="134" t="str">
        <f t="shared" si="64"/>
        <v/>
      </c>
      <c r="AO394" s="134" t="str">
        <f t="shared" si="64"/>
        <v/>
      </c>
      <c r="AP394" s="134" t="str">
        <f t="shared" si="64"/>
        <v/>
      </c>
      <c r="AQ394" s="134" t="str">
        <f t="shared" si="64"/>
        <v/>
      </c>
      <c r="AR394" s="133" t="str">
        <f t="shared" si="64"/>
        <v/>
      </c>
      <c r="AS394" s="133" t="str">
        <f t="shared" si="64"/>
        <v/>
      </c>
      <c r="AT394" s="133" t="str">
        <f t="shared" si="64"/>
        <v/>
      </c>
      <c r="AU394" s="133" t="str">
        <f t="shared" si="64"/>
        <v/>
      </c>
      <c r="AV394" s="133" t="str">
        <f t="shared" si="64"/>
        <v/>
      </c>
      <c r="AW394" s="133" t="str">
        <f t="shared" si="64"/>
        <v/>
      </c>
      <c r="AX394" s="135" t="str">
        <f t="shared" si="64"/>
        <v/>
      </c>
    </row>
    <row r="395" spans="1:50" x14ac:dyDescent="0.25">
      <c r="A395" s="95"/>
      <c r="C395" s="76"/>
      <c r="D395" s="105"/>
      <c r="E395" s="267"/>
      <c r="F395" s="268"/>
      <c r="G395" s="76"/>
      <c r="H395" s="106"/>
      <c r="I395" s="107"/>
      <c r="J395" s="267"/>
      <c r="K395" s="268"/>
      <c r="L395" s="108"/>
      <c r="M395" s="109"/>
      <c r="N395" s="263"/>
      <c r="O395" s="264"/>
      <c r="P395" s="132" t="str">
        <f t="shared" si="63"/>
        <v/>
      </c>
      <c r="Q395" s="133" t="str">
        <f t="shared" si="63"/>
        <v/>
      </c>
      <c r="R395" s="133" t="str">
        <f t="shared" si="63"/>
        <v/>
      </c>
      <c r="S395" s="133" t="str">
        <f t="shared" si="63"/>
        <v/>
      </c>
      <c r="T395" s="133" t="str">
        <f t="shared" si="63"/>
        <v/>
      </c>
      <c r="U395" s="133" t="str">
        <f t="shared" si="63"/>
        <v/>
      </c>
      <c r="V395" s="133" t="str">
        <f t="shared" si="63"/>
        <v/>
      </c>
      <c r="W395" s="134" t="str">
        <f t="shared" si="63"/>
        <v/>
      </c>
      <c r="X395" s="134" t="str">
        <f t="shared" si="63"/>
        <v/>
      </c>
      <c r="Y395" s="134" t="str">
        <f t="shared" si="63"/>
        <v/>
      </c>
      <c r="Z395" s="134" t="str">
        <f t="shared" si="62"/>
        <v/>
      </c>
      <c r="AA395" s="134" t="str">
        <f t="shared" si="62"/>
        <v/>
      </c>
      <c r="AB395" s="134" t="str">
        <f t="shared" si="62"/>
        <v/>
      </c>
      <c r="AC395" s="134" t="str">
        <f t="shared" si="62"/>
        <v/>
      </c>
      <c r="AD395" s="133" t="str">
        <f t="shared" si="62"/>
        <v/>
      </c>
      <c r="AE395" s="133" t="str">
        <f t="shared" si="62"/>
        <v/>
      </c>
      <c r="AF395" s="133" t="str">
        <f t="shared" si="62"/>
        <v/>
      </c>
      <c r="AG395" s="133" t="str">
        <f t="shared" si="62"/>
        <v/>
      </c>
      <c r="AH395" s="133" t="str">
        <f t="shared" si="62"/>
        <v/>
      </c>
      <c r="AI395" s="133" t="str">
        <f t="shared" si="62"/>
        <v/>
      </c>
      <c r="AJ395" s="133" t="str">
        <f t="shared" si="64"/>
        <v/>
      </c>
      <c r="AK395" s="134" t="str">
        <f t="shared" si="64"/>
        <v/>
      </c>
      <c r="AL395" s="134" t="str">
        <f t="shared" si="64"/>
        <v/>
      </c>
      <c r="AM395" s="134" t="str">
        <f t="shared" si="64"/>
        <v/>
      </c>
      <c r="AN395" s="134" t="str">
        <f t="shared" si="64"/>
        <v/>
      </c>
      <c r="AO395" s="134" t="str">
        <f t="shared" si="64"/>
        <v/>
      </c>
      <c r="AP395" s="134" t="str">
        <f t="shared" si="64"/>
        <v/>
      </c>
      <c r="AQ395" s="134" t="str">
        <f t="shared" si="64"/>
        <v/>
      </c>
      <c r="AR395" s="133" t="str">
        <f t="shared" si="64"/>
        <v/>
      </c>
      <c r="AS395" s="133" t="str">
        <f t="shared" si="64"/>
        <v/>
      </c>
      <c r="AT395" s="133" t="str">
        <f t="shared" si="64"/>
        <v/>
      </c>
      <c r="AU395" s="133" t="str">
        <f t="shared" si="64"/>
        <v/>
      </c>
      <c r="AV395" s="133" t="str">
        <f t="shared" ref="AJ395:AX412" si="65">IF(AND(AV$7&gt;=$M395,AV$7&lt;=$N395),IF($L395=100%,$L395,$H395),"")</f>
        <v/>
      </c>
      <c r="AW395" s="133" t="str">
        <f t="shared" si="65"/>
        <v/>
      </c>
      <c r="AX395" s="135" t="str">
        <f t="shared" si="65"/>
        <v/>
      </c>
    </row>
    <row r="396" spans="1:50" x14ac:dyDescent="0.25">
      <c r="A396" s="95"/>
      <c r="C396" s="80"/>
      <c r="D396" s="111"/>
      <c r="E396" s="269"/>
      <c r="F396" s="270"/>
      <c r="G396" s="80"/>
      <c r="H396" s="112"/>
      <c r="I396" s="113"/>
      <c r="J396" s="269"/>
      <c r="K396" s="270"/>
      <c r="L396" s="114"/>
      <c r="M396" s="115"/>
      <c r="N396" s="265"/>
      <c r="O396" s="266"/>
      <c r="P396" s="132" t="str">
        <f t="shared" si="63"/>
        <v/>
      </c>
      <c r="Q396" s="133" t="str">
        <f t="shared" si="63"/>
        <v/>
      </c>
      <c r="R396" s="133" t="str">
        <f t="shared" si="63"/>
        <v/>
      </c>
      <c r="S396" s="133" t="str">
        <f t="shared" si="63"/>
        <v/>
      </c>
      <c r="T396" s="133" t="str">
        <f t="shared" si="63"/>
        <v/>
      </c>
      <c r="U396" s="133" t="str">
        <f t="shared" si="63"/>
        <v/>
      </c>
      <c r="V396" s="133" t="str">
        <f t="shared" si="63"/>
        <v/>
      </c>
      <c r="W396" s="134" t="str">
        <f t="shared" si="63"/>
        <v/>
      </c>
      <c r="X396" s="134" t="str">
        <f t="shared" si="63"/>
        <v/>
      </c>
      <c r="Y396" s="134" t="str">
        <f t="shared" si="63"/>
        <v/>
      </c>
      <c r="Z396" s="134" t="str">
        <f t="shared" si="62"/>
        <v/>
      </c>
      <c r="AA396" s="134" t="str">
        <f t="shared" si="62"/>
        <v/>
      </c>
      <c r="AB396" s="134" t="str">
        <f t="shared" si="62"/>
        <v/>
      </c>
      <c r="AC396" s="134" t="str">
        <f t="shared" si="62"/>
        <v/>
      </c>
      <c r="AD396" s="133" t="str">
        <f t="shared" si="62"/>
        <v/>
      </c>
      <c r="AE396" s="133" t="str">
        <f t="shared" si="62"/>
        <v/>
      </c>
      <c r="AF396" s="133" t="str">
        <f t="shared" si="62"/>
        <v/>
      </c>
      <c r="AG396" s="133" t="str">
        <f t="shared" si="62"/>
        <v/>
      </c>
      <c r="AH396" s="133" t="str">
        <f t="shared" si="62"/>
        <v/>
      </c>
      <c r="AI396" s="133" t="str">
        <f t="shared" si="62"/>
        <v/>
      </c>
      <c r="AJ396" s="133" t="str">
        <f t="shared" si="65"/>
        <v/>
      </c>
      <c r="AK396" s="134" t="str">
        <f t="shared" si="65"/>
        <v/>
      </c>
      <c r="AL396" s="134" t="str">
        <f t="shared" si="65"/>
        <v/>
      </c>
      <c r="AM396" s="134" t="str">
        <f t="shared" si="65"/>
        <v/>
      </c>
      <c r="AN396" s="134" t="str">
        <f t="shared" si="65"/>
        <v/>
      </c>
      <c r="AO396" s="134" t="str">
        <f t="shared" si="65"/>
        <v/>
      </c>
      <c r="AP396" s="134" t="str">
        <f t="shared" si="65"/>
        <v/>
      </c>
      <c r="AQ396" s="134" t="str">
        <f t="shared" si="65"/>
        <v/>
      </c>
      <c r="AR396" s="133" t="str">
        <f t="shared" si="65"/>
        <v/>
      </c>
      <c r="AS396" s="133" t="str">
        <f t="shared" si="65"/>
        <v/>
      </c>
      <c r="AT396" s="133" t="str">
        <f t="shared" si="65"/>
        <v/>
      </c>
      <c r="AU396" s="133" t="str">
        <f t="shared" si="65"/>
        <v/>
      </c>
      <c r="AV396" s="133" t="str">
        <f t="shared" si="65"/>
        <v/>
      </c>
      <c r="AW396" s="133" t="str">
        <f t="shared" si="65"/>
        <v/>
      </c>
      <c r="AX396" s="135" t="str">
        <f t="shared" si="65"/>
        <v/>
      </c>
    </row>
    <row r="397" spans="1:50" x14ac:dyDescent="0.25">
      <c r="A397" s="95"/>
      <c r="C397" s="76"/>
      <c r="D397" s="105"/>
      <c r="E397" s="267"/>
      <c r="F397" s="268"/>
      <c r="G397" s="76"/>
      <c r="H397" s="106"/>
      <c r="I397" s="107"/>
      <c r="J397" s="267"/>
      <c r="K397" s="268"/>
      <c r="L397" s="108"/>
      <c r="M397" s="109"/>
      <c r="N397" s="263"/>
      <c r="O397" s="264"/>
      <c r="P397" s="132" t="str">
        <f t="shared" si="63"/>
        <v/>
      </c>
      <c r="Q397" s="133" t="str">
        <f t="shared" si="63"/>
        <v/>
      </c>
      <c r="R397" s="133" t="str">
        <f t="shared" si="63"/>
        <v/>
      </c>
      <c r="S397" s="133" t="str">
        <f t="shared" si="63"/>
        <v/>
      </c>
      <c r="T397" s="133" t="str">
        <f t="shared" si="63"/>
        <v/>
      </c>
      <c r="U397" s="133" t="str">
        <f t="shared" si="63"/>
        <v/>
      </c>
      <c r="V397" s="133" t="str">
        <f t="shared" si="63"/>
        <v/>
      </c>
      <c r="W397" s="134" t="str">
        <f t="shared" si="63"/>
        <v/>
      </c>
      <c r="X397" s="134" t="str">
        <f t="shared" si="63"/>
        <v/>
      </c>
      <c r="Y397" s="134" t="str">
        <f t="shared" si="63"/>
        <v/>
      </c>
      <c r="Z397" s="134" t="str">
        <f t="shared" si="62"/>
        <v/>
      </c>
      <c r="AA397" s="134" t="str">
        <f t="shared" si="62"/>
        <v/>
      </c>
      <c r="AB397" s="134" t="str">
        <f t="shared" si="62"/>
        <v/>
      </c>
      <c r="AC397" s="134" t="str">
        <f t="shared" si="62"/>
        <v/>
      </c>
      <c r="AD397" s="133" t="str">
        <f t="shared" si="62"/>
        <v/>
      </c>
      <c r="AE397" s="133" t="str">
        <f t="shared" si="62"/>
        <v/>
      </c>
      <c r="AF397" s="133" t="str">
        <f t="shared" si="62"/>
        <v/>
      </c>
      <c r="AG397" s="133" t="str">
        <f t="shared" si="62"/>
        <v/>
      </c>
      <c r="AH397" s="133" t="str">
        <f t="shared" si="62"/>
        <v/>
      </c>
      <c r="AI397" s="133" t="str">
        <f t="shared" si="62"/>
        <v/>
      </c>
      <c r="AJ397" s="133" t="str">
        <f t="shared" si="65"/>
        <v/>
      </c>
      <c r="AK397" s="134" t="str">
        <f t="shared" si="65"/>
        <v/>
      </c>
      <c r="AL397" s="134" t="str">
        <f t="shared" si="65"/>
        <v/>
      </c>
      <c r="AM397" s="134" t="str">
        <f t="shared" si="65"/>
        <v/>
      </c>
      <c r="AN397" s="134" t="str">
        <f t="shared" si="65"/>
        <v/>
      </c>
      <c r="AO397" s="134" t="str">
        <f t="shared" si="65"/>
        <v/>
      </c>
      <c r="AP397" s="134" t="str">
        <f t="shared" si="65"/>
        <v/>
      </c>
      <c r="AQ397" s="134" t="str">
        <f t="shared" si="65"/>
        <v/>
      </c>
      <c r="AR397" s="133" t="str">
        <f t="shared" si="65"/>
        <v/>
      </c>
      <c r="AS397" s="133" t="str">
        <f t="shared" si="65"/>
        <v/>
      </c>
      <c r="AT397" s="133" t="str">
        <f t="shared" si="65"/>
        <v/>
      </c>
      <c r="AU397" s="133" t="str">
        <f t="shared" si="65"/>
        <v/>
      </c>
      <c r="AV397" s="133" t="str">
        <f t="shared" si="65"/>
        <v/>
      </c>
      <c r="AW397" s="133" t="str">
        <f t="shared" si="65"/>
        <v/>
      </c>
      <c r="AX397" s="135" t="str">
        <f t="shared" si="65"/>
        <v/>
      </c>
    </row>
    <row r="398" spans="1:50" x14ac:dyDescent="0.25">
      <c r="A398" s="95"/>
      <c r="C398" s="80"/>
      <c r="D398" s="111"/>
      <c r="E398" s="269"/>
      <c r="F398" s="270"/>
      <c r="G398" s="80"/>
      <c r="H398" s="112"/>
      <c r="I398" s="113"/>
      <c r="J398" s="269"/>
      <c r="K398" s="270"/>
      <c r="L398" s="114"/>
      <c r="M398" s="115"/>
      <c r="N398" s="265"/>
      <c r="O398" s="266"/>
      <c r="P398" s="132" t="str">
        <f t="shared" si="63"/>
        <v/>
      </c>
      <c r="Q398" s="133" t="str">
        <f t="shared" si="63"/>
        <v/>
      </c>
      <c r="R398" s="133" t="str">
        <f t="shared" si="63"/>
        <v/>
      </c>
      <c r="S398" s="133" t="str">
        <f t="shared" si="63"/>
        <v/>
      </c>
      <c r="T398" s="133" t="str">
        <f t="shared" si="63"/>
        <v/>
      </c>
      <c r="U398" s="133" t="str">
        <f t="shared" si="63"/>
        <v/>
      </c>
      <c r="V398" s="133" t="str">
        <f t="shared" si="63"/>
        <v/>
      </c>
      <c r="W398" s="134" t="str">
        <f t="shared" si="63"/>
        <v/>
      </c>
      <c r="X398" s="134" t="str">
        <f t="shared" si="63"/>
        <v/>
      </c>
      <c r="Y398" s="134" t="str">
        <f t="shared" si="63"/>
        <v/>
      </c>
      <c r="Z398" s="134" t="str">
        <f t="shared" si="62"/>
        <v/>
      </c>
      <c r="AA398" s="134" t="str">
        <f t="shared" si="62"/>
        <v/>
      </c>
      <c r="AB398" s="134" t="str">
        <f t="shared" si="62"/>
        <v/>
      </c>
      <c r="AC398" s="134" t="str">
        <f t="shared" si="62"/>
        <v/>
      </c>
      <c r="AD398" s="133" t="str">
        <f t="shared" si="62"/>
        <v/>
      </c>
      <c r="AE398" s="133" t="str">
        <f t="shared" si="62"/>
        <v/>
      </c>
      <c r="AF398" s="133" t="str">
        <f t="shared" si="62"/>
        <v/>
      </c>
      <c r="AG398" s="133" t="str">
        <f t="shared" si="62"/>
        <v/>
      </c>
      <c r="AH398" s="133" t="str">
        <f t="shared" si="62"/>
        <v/>
      </c>
      <c r="AI398" s="133" t="str">
        <f t="shared" si="62"/>
        <v/>
      </c>
      <c r="AJ398" s="133" t="str">
        <f t="shared" si="65"/>
        <v/>
      </c>
      <c r="AK398" s="134" t="str">
        <f t="shared" si="65"/>
        <v/>
      </c>
      <c r="AL398" s="134" t="str">
        <f t="shared" si="65"/>
        <v/>
      </c>
      <c r="AM398" s="134" t="str">
        <f t="shared" si="65"/>
        <v/>
      </c>
      <c r="AN398" s="134" t="str">
        <f t="shared" si="65"/>
        <v/>
      </c>
      <c r="AO398" s="134" t="str">
        <f t="shared" si="65"/>
        <v/>
      </c>
      <c r="AP398" s="134" t="str">
        <f t="shared" si="65"/>
        <v/>
      </c>
      <c r="AQ398" s="134" t="str">
        <f t="shared" si="65"/>
        <v/>
      </c>
      <c r="AR398" s="133" t="str">
        <f t="shared" si="65"/>
        <v/>
      </c>
      <c r="AS398" s="133" t="str">
        <f t="shared" si="65"/>
        <v/>
      </c>
      <c r="AT398" s="133" t="str">
        <f t="shared" si="65"/>
        <v/>
      </c>
      <c r="AU398" s="133" t="str">
        <f t="shared" si="65"/>
        <v/>
      </c>
      <c r="AV398" s="133" t="str">
        <f t="shared" si="65"/>
        <v/>
      </c>
      <c r="AW398" s="133" t="str">
        <f t="shared" si="65"/>
        <v/>
      </c>
      <c r="AX398" s="135" t="str">
        <f t="shared" si="65"/>
        <v/>
      </c>
    </row>
    <row r="399" spans="1:50" x14ac:dyDescent="0.25">
      <c r="A399" s="95"/>
      <c r="C399" s="76"/>
      <c r="D399" s="105"/>
      <c r="E399" s="267"/>
      <c r="F399" s="268"/>
      <c r="G399" s="76"/>
      <c r="H399" s="106"/>
      <c r="I399" s="107"/>
      <c r="J399" s="267"/>
      <c r="K399" s="268"/>
      <c r="L399" s="108"/>
      <c r="M399" s="109"/>
      <c r="N399" s="263"/>
      <c r="O399" s="264"/>
      <c r="P399" s="132" t="str">
        <f t="shared" si="63"/>
        <v/>
      </c>
      <c r="Q399" s="133" t="str">
        <f t="shared" si="63"/>
        <v/>
      </c>
      <c r="R399" s="133" t="str">
        <f t="shared" si="63"/>
        <v/>
      </c>
      <c r="S399" s="133" t="str">
        <f t="shared" si="63"/>
        <v/>
      </c>
      <c r="T399" s="133" t="str">
        <f t="shared" si="63"/>
        <v/>
      </c>
      <c r="U399" s="133" t="str">
        <f t="shared" si="63"/>
        <v/>
      </c>
      <c r="V399" s="133" t="str">
        <f t="shared" si="63"/>
        <v/>
      </c>
      <c r="W399" s="134" t="str">
        <f t="shared" si="63"/>
        <v/>
      </c>
      <c r="X399" s="134" t="str">
        <f t="shared" si="63"/>
        <v/>
      </c>
      <c r="Y399" s="134" t="str">
        <f t="shared" si="63"/>
        <v/>
      </c>
      <c r="Z399" s="134" t="str">
        <f t="shared" si="62"/>
        <v/>
      </c>
      <c r="AA399" s="134" t="str">
        <f t="shared" si="62"/>
        <v/>
      </c>
      <c r="AB399" s="134" t="str">
        <f t="shared" si="62"/>
        <v/>
      </c>
      <c r="AC399" s="134" t="str">
        <f t="shared" si="62"/>
        <v/>
      </c>
      <c r="AD399" s="133" t="str">
        <f t="shared" si="62"/>
        <v/>
      </c>
      <c r="AE399" s="133" t="str">
        <f t="shared" si="62"/>
        <v/>
      </c>
      <c r="AF399" s="133" t="str">
        <f t="shared" si="62"/>
        <v/>
      </c>
      <c r="AG399" s="133" t="str">
        <f t="shared" si="62"/>
        <v/>
      </c>
      <c r="AH399" s="133" t="str">
        <f t="shared" si="62"/>
        <v/>
      </c>
      <c r="AI399" s="133" t="str">
        <f t="shared" si="62"/>
        <v/>
      </c>
      <c r="AJ399" s="133" t="str">
        <f t="shared" si="65"/>
        <v/>
      </c>
      <c r="AK399" s="134" t="str">
        <f t="shared" si="65"/>
        <v/>
      </c>
      <c r="AL399" s="134" t="str">
        <f t="shared" si="65"/>
        <v/>
      </c>
      <c r="AM399" s="134" t="str">
        <f t="shared" si="65"/>
        <v/>
      </c>
      <c r="AN399" s="134" t="str">
        <f t="shared" si="65"/>
        <v/>
      </c>
      <c r="AO399" s="134" t="str">
        <f t="shared" si="65"/>
        <v/>
      </c>
      <c r="AP399" s="134" t="str">
        <f t="shared" si="65"/>
        <v/>
      </c>
      <c r="AQ399" s="134" t="str">
        <f t="shared" si="65"/>
        <v/>
      </c>
      <c r="AR399" s="133" t="str">
        <f t="shared" si="65"/>
        <v/>
      </c>
      <c r="AS399" s="133" t="str">
        <f t="shared" si="65"/>
        <v/>
      </c>
      <c r="AT399" s="133" t="str">
        <f t="shared" si="65"/>
        <v/>
      </c>
      <c r="AU399" s="133" t="str">
        <f t="shared" si="65"/>
        <v/>
      </c>
      <c r="AV399" s="133" t="str">
        <f t="shared" si="65"/>
        <v/>
      </c>
      <c r="AW399" s="133" t="str">
        <f t="shared" si="65"/>
        <v/>
      </c>
      <c r="AX399" s="135" t="str">
        <f t="shared" si="65"/>
        <v/>
      </c>
    </row>
    <row r="400" spans="1:50" x14ac:dyDescent="0.25">
      <c r="A400" s="95"/>
      <c r="C400" s="80"/>
      <c r="D400" s="111"/>
      <c r="E400" s="269"/>
      <c r="F400" s="270"/>
      <c r="G400" s="80"/>
      <c r="H400" s="112"/>
      <c r="I400" s="113"/>
      <c r="J400" s="269"/>
      <c r="K400" s="270"/>
      <c r="L400" s="114"/>
      <c r="M400" s="115"/>
      <c r="N400" s="265"/>
      <c r="O400" s="266"/>
      <c r="P400" s="132" t="str">
        <f t="shared" si="63"/>
        <v/>
      </c>
      <c r="Q400" s="133" t="str">
        <f t="shared" si="63"/>
        <v/>
      </c>
      <c r="R400" s="133" t="str">
        <f t="shared" si="63"/>
        <v/>
      </c>
      <c r="S400" s="133" t="str">
        <f t="shared" si="63"/>
        <v/>
      </c>
      <c r="T400" s="133" t="str">
        <f t="shared" si="63"/>
        <v/>
      </c>
      <c r="U400" s="133" t="str">
        <f t="shared" si="63"/>
        <v/>
      </c>
      <c r="V400" s="133" t="str">
        <f t="shared" si="63"/>
        <v/>
      </c>
      <c r="W400" s="134" t="str">
        <f t="shared" si="63"/>
        <v/>
      </c>
      <c r="X400" s="134" t="str">
        <f t="shared" si="63"/>
        <v/>
      </c>
      <c r="Y400" s="134" t="str">
        <f t="shared" si="63"/>
        <v/>
      </c>
      <c r="Z400" s="134" t="str">
        <f t="shared" si="62"/>
        <v/>
      </c>
      <c r="AA400" s="134" t="str">
        <f t="shared" si="62"/>
        <v/>
      </c>
      <c r="AB400" s="134" t="str">
        <f t="shared" si="62"/>
        <v/>
      </c>
      <c r="AC400" s="134" t="str">
        <f t="shared" si="62"/>
        <v/>
      </c>
      <c r="AD400" s="133" t="str">
        <f t="shared" si="62"/>
        <v/>
      </c>
      <c r="AE400" s="133" t="str">
        <f t="shared" si="62"/>
        <v/>
      </c>
      <c r="AF400" s="133" t="str">
        <f t="shared" si="62"/>
        <v/>
      </c>
      <c r="AG400" s="133" t="str">
        <f t="shared" si="62"/>
        <v/>
      </c>
      <c r="AH400" s="133" t="str">
        <f t="shared" si="62"/>
        <v/>
      </c>
      <c r="AI400" s="133" t="str">
        <f t="shared" si="62"/>
        <v/>
      </c>
      <c r="AJ400" s="133" t="str">
        <f t="shared" si="65"/>
        <v/>
      </c>
      <c r="AK400" s="134" t="str">
        <f t="shared" si="65"/>
        <v/>
      </c>
      <c r="AL400" s="134" t="str">
        <f t="shared" si="65"/>
        <v/>
      </c>
      <c r="AM400" s="134" t="str">
        <f t="shared" si="65"/>
        <v/>
      </c>
      <c r="AN400" s="134" t="str">
        <f t="shared" si="65"/>
        <v/>
      </c>
      <c r="AO400" s="134" t="str">
        <f t="shared" si="65"/>
        <v/>
      </c>
      <c r="AP400" s="134" t="str">
        <f t="shared" si="65"/>
        <v/>
      </c>
      <c r="AQ400" s="134" t="str">
        <f t="shared" si="65"/>
        <v/>
      </c>
      <c r="AR400" s="133" t="str">
        <f t="shared" si="65"/>
        <v/>
      </c>
      <c r="AS400" s="133" t="str">
        <f t="shared" si="65"/>
        <v/>
      </c>
      <c r="AT400" s="133" t="str">
        <f t="shared" si="65"/>
        <v/>
      </c>
      <c r="AU400" s="133" t="str">
        <f t="shared" si="65"/>
        <v/>
      </c>
      <c r="AV400" s="133" t="str">
        <f t="shared" si="65"/>
        <v/>
      </c>
      <c r="AW400" s="133" t="str">
        <f t="shared" si="65"/>
        <v/>
      </c>
      <c r="AX400" s="135" t="str">
        <f t="shared" si="65"/>
        <v/>
      </c>
    </row>
    <row r="401" spans="1:50" x14ac:dyDescent="0.25">
      <c r="A401" s="95"/>
      <c r="C401" s="76"/>
      <c r="D401" s="105"/>
      <c r="E401" s="267"/>
      <c r="F401" s="268"/>
      <c r="G401" s="76"/>
      <c r="H401" s="106"/>
      <c r="I401" s="107"/>
      <c r="J401" s="267"/>
      <c r="K401" s="268"/>
      <c r="L401" s="108"/>
      <c r="M401" s="109"/>
      <c r="N401" s="263"/>
      <c r="O401" s="264"/>
      <c r="P401" s="132" t="str">
        <f t="shared" si="63"/>
        <v/>
      </c>
      <c r="Q401" s="133" t="str">
        <f t="shared" si="63"/>
        <v/>
      </c>
      <c r="R401" s="133" t="str">
        <f t="shared" si="63"/>
        <v/>
      </c>
      <c r="S401" s="133" t="str">
        <f t="shared" si="63"/>
        <v/>
      </c>
      <c r="T401" s="133" t="str">
        <f t="shared" si="63"/>
        <v/>
      </c>
      <c r="U401" s="133" t="str">
        <f t="shared" si="63"/>
        <v/>
      </c>
      <c r="V401" s="133" t="str">
        <f t="shared" si="63"/>
        <v/>
      </c>
      <c r="W401" s="134" t="str">
        <f t="shared" si="63"/>
        <v/>
      </c>
      <c r="X401" s="134" t="str">
        <f t="shared" si="63"/>
        <v/>
      </c>
      <c r="Y401" s="134" t="str">
        <f t="shared" si="63"/>
        <v/>
      </c>
      <c r="Z401" s="134" t="str">
        <f t="shared" si="62"/>
        <v/>
      </c>
      <c r="AA401" s="134" t="str">
        <f t="shared" si="62"/>
        <v/>
      </c>
      <c r="AB401" s="134" t="str">
        <f t="shared" si="62"/>
        <v/>
      </c>
      <c r="AC401" s="134" t="str">
        <f t="shared" si="62"/>
        <v/>
      </c>
      <c r="AD401" s="133" t="str">
        <f t="shared" si="62"/>
        <v/>
      </c>
      <c r="AE401" s="133" t="str">
        <f t="shared" si="62"/>
        <v/>
      </c>
      <c r="AF401" s="133" t="str">
        <f t="shared" si="62"/>
        <v/>
      </c>
      <c r="AG401" s="133" t="str">
        <f t="shared" si="62"/>
        <v/>
      </c>
      <c r="AH401" s="133" t="str">
        <f t="shared" si="62"/>
        <v/>
      </c>
      <c r="AI401" s="133" t="str">
        <f t="shared" si="62"/>
        <v/>
      </c>
      <c r="AJ401" s="133" t="str">
        <f t="shared" si="65"/>
        <v/>
      </c>
      <c r="AK401" s="134" t="str">
        <f t="shared" si="65"/>
        <v/>
      </c>
      <c r="AL401" s="134" t="str">
        <f t="shared" si="65"/>
        <v/>
      </c>
      <c r="AM401" s="134" t="str">
        <f t="shared" si="65"/>
        <v/>
      </c>
      <c r="AN401" s="134" t="str">
        <f t="shared" si="65"/>
        <v/>
      </c>
      <c r="AO401" s="134" t="str">
        <f t="shared" si="65"/>
        <v/>
      </c>
      <c r="AP401" s="134" t="str">
        <f t="shared" si="65"/>
        <v/>
      </c>
      <c r="AQ401" s="134" t="str">
        <f t="shared" si="65"/>
        <v/>
      </c>
      <c r="AR401" s="133" t="str">
        <f t="shared" si="65"/>
        <v/>
      </c>
      <c r="AS401" s="133" t="str">
        <f t="shared" si="65"/>
        <v/>
      </c>
      <c r="AT401" s="133" t="str">
        <f t="shared" si="65"/>
        <v/>
      </c>
      <c r="AU401" s="133" t="str">
        <f t="shared" si="65"/>
        <v/>
      </c>
      <c r="AV401" s="133" t="str">
        <f t="shared" si="65"/>
        <v/>
      </c>
      <c r="AW401" s="133" t="str">
        <f t="shared" si="65"/>
        <v/>
      </c>
      <c r="AX401" s="135" t="str">
        <f t="shared" si="65"/>
        <v/>
      </c>
    </row>
    <row r="402" spans="1:50" x14ac:dyDescent="0.25">
      <c r="A402" s="95"/>
      <c r="C402" s="80"/>
      <c r="D402" s="111"/>
      <c r="E402" s="269"/>
      <c r="F402" s="270"/>
      <c r="G402" s="80"/>
      <c r="H402" s="112"/>
      <c r="I402" s="113"/>
      <c r="J402" s="269"/>
      <c r="K402" s="270"/>
      <c r="L402" s="114"/>
      <c r="M402" s="115"/>
      <c r="N402" s="265"/>
      <c r="O402" s="266"/>
      <c r="P402" s="132" t="str">
        <f t="shared" si="63"/>
        <v/>
      </c>
      <c r="Q402" s="133" t="str">
        <f t="shared" si="63"/>
        <v/>
      </c>
      <c r="R402" s="133" t="str">
        <f t="shared" si="63"/>
        <v/>
      </c>
      <c r="S402" s="133" t="str">
        <f t="shared" si="63"/>
        <v/>
      </c>
      <c r="T402" s="133" t="str">
        <f t="shared" si="63"/>
        <v/>
      </c>
      <c r="U402" s="133" t="str">
        <f t="shared" ref="U402:AI426" si="66">IF(AND(U$7&gt;=$M402,U$7&lt;=$N402),IF($L402=100%,$L402,$H402),"")</f>
        <v/>
      </c>
      <c r="V402" s="133" t="str">
        <f t="shared" si="66"/>
        <v/>
      </c>
      <c r="W402" s="134" t="str">
        <f t="shared" si="66"/>
        <v/>
      </c>
      <c r="X402" s="134" t="str">
        <f t="shared" si="66"/>
        <v/>
      </c>
      <c r="Y402" s="134" t="str">
        <f t="shared" si="66"/>
        <v/>
      </c>
      <c r="Z402" s="134" t="str">
        <f t="shared" si="66"/>
        <v/>
      </c>
      <c r="AA402" s="134" t="str">
        <f t="shared" si="66"/>
        <v/>
      </c>
      <c r="AB402" s="134" t="str">
        <f t="shared" si="66"/>
        <v/>
      </c>
      <c r="AC402" s="134" t="str">
        <f t="shared" si="66"/>
        <v/>
      </c>
      <c r="AD402" s="133" t="str">
        <f t="shared" si="66"/>
        <v/>
      </c>
      <c r="AE402" s="133" t="str">
        <f t="shared" si="66"/>
        <v/>
      </c>
      <c r="AF402" s="133" t="str">
        <f t="shared" si="66"/>
        <v/>
      </c>
      <c r="AG402" s="133" t="str">
        <f t="shared" si="66"/>
        <v/>
      </c>
      <c r="AH402" s="133" t="str">
        <f t="shared" si="66"/>
        <v/>
      </c>
      <c r="AI402" s="133" t="str">
        <f t="shared" si="66"/>
        <v/>
      </c>
      <c r="AJ402" s="133" t="str">
        <f t="shared" si="65"/>
        <v/>
      </c>
      <c r="AK402" s="134" t="str">
        <f t="shared" si="65"/>
        <v/>
      </c>
      <c r="AL402" s="134" t="str">
        <f t="shared" si="65"/>
        <v/>
      </c>
      <c r="AM402" s="134" t="str">
        <f t="shared" si="65"/>
        <v/>
      </c>
      <c r="AN402" s="134" t="str">
        <f t="shared" si="65"/>
        <v/>
      </c>
      <c r="AO402" s="134" t="str">
        <f t="shared" si="65"/>
        <v/>
      </c>
      <c r="AP402" s="134" t="str">
        <f t="shared" si="65"/>
        <v/>
      </c>
      <c r="AQ402" s="134" t="str">
        <f t="shared" si="65"/>
        <v/>
      </c>
      <c r="AR402" s="133" t="str">
        <f t="shared" si="65"/>
        <v/>
      </c>
      <c r="AS402" s="133" t="str">
        <f t="shared" si="65"/>
        <v/>
      </c>
      <c r="AT402" s="133" t="str">
        <f t="shared" si="65"/>
        <v/>
      </c>
      <c r="AU402" s="133" t="str">
        <f t="shared" si="65"/>
        <v/>
      </c>
      <c r="AV402" s="133" t="str">
        <f t="shared" si="65"/>
        <v/>
      </c>
      <c r="AW402" s="133" t="str">
        <f t="shared" si="65"/>
        <v/>
      </c>
      <c r="AX402" s="135" t="str">
        <f t="shared" si="65"/>
        <v/>
      </c>
    </row>
    <row r="403" spans="1:50" x14ac:dyDescent="0.25">
      <c r="A403" s="95"/>
      <c r="C403" s="76"/>
      <c r="D403" s="105"/>
      <c r="E403" s="267"/>
      <c r="F403" s="268"/>
      <c r="G403" s="76"/>
      <c r="H403" s="106"/>
      <c r="I403" s="107"/>
      <c r="J403" s="267"/>
      <c r="K403" s="268"/>
      <c r="L403" s="108"/>
      <c r="M403" s="109"/>
      <c r="N403" s="263"/>
      <c r="O403" s="264"/>
      <c r="P403" s="132" t="str">
        <f t="shared" ref="P403:AD427" si="67">IF(AND(P$7&gt;=$M403,P$7&lt;=$N403),IF($L403=100%,$L403,$H403),"")</f>
        <v/>
      </c>
      <c r="Q403" s="133" t="str">
        <f t="shared" si="67"/>
        <v/>
      </c>
      <c r="R403" s="133" t="str">
        <f t="shared" si="67"/>
        <v/>
      </c>
      <c r="S403" s="133" t="str">
        <f t="shared" si="67"/>
        <v/>
      </c>
      <c r="T403" s="133" t="str">
        <f t="shared" si="67"/>
        <v/>
      </c>
      <c r="U403" s="133" t="str">
        <f t="shared" si="67"/>
        <v/>
      </c>
      <c r="V403" s="133" t="str">
        <f t="shared" si="67"/>
        <v/>
      </c>
      <c r="W403" s="134" t="str">
        <f t="shared" si="67"/>
        <v/>
      </c>
      <c r="X403" s="134" t="str">
        <f t="shared" si="67"/>
        <v/>
      </c>
      <c r="Y403" s="134" t="str">
        <f t="shared" si="67"/>
        <v/>
      </c>
      <c r="Z403" s="134" t="str">
        <f t="shared" si="66"/>
        <v/>
      </c>
      <c r="AA403" s="134" t="str">
        <f t="shared" si="66"/>
        <v/>
      </c>
      <c r="AB403" s="134" t="str">
        <f t="shared" si="66"/>
        <v/>
      </c>
      <c r="AC403" s="134" t="str">
        <f t="shared" si="66"/>
        <v/>
      </c>
      <c r="AD403" s="133" t="str">
        <f t="shared" si="66"/>
        <v/>
      </c>
      <c r="AE403" s="133" t="str">
        <f t="shared" si="66"/>
        <v/>
      </c>
      <c r="AF403" s="133" t="str">
        <f t="shared" si="66"/>
        <v/>
      </c>
      <c r="AG403" s="133" t="str">
        <f t="shared" si="66"/>
        <v/>
      </c>
      <c r="AH403" s="133" t="str">
        <f t="shared" si="66"/>
        <v/>
      </c>
      <c r="AI403" s="133" t="str">
        <f t="shared" si="66"/>
        <v/>
      </c>
      <c r="AJ403" s="133" t="str">
        <f t="shared" si="65"/>
        <v/>
      </c>
      <c r="AK403" s="134" t="str">
        <f t="shared" si="65"/>
        <v/>
      </c>
      <c r="AL403" s="134" t="str">
        <f t="shared" si="65"/>
        <v/>
      </c>
      <c r="AM403" s="134" t="str">
        <f t="shared" si="65"/>
        <v/>
      </c>
      <c r="AN403" s="134" t="str">
        <f t="shared" si="65"/>
        <v/>
      </c>
      <c r="AO403" s="134" t="str">
        <f t="shared" si="65"/>
        <v/>
      </c>
      <c r="AP403" s="134" t="str">
        <f t="shared" si="65"/>
        <v/>
      </c>
      <c r="AQ403" s="134" t="str">
        <f t="shared" si="65"/>
        <v/>
      </c>
      <c r="AR403" s="133" t="str">
        <f t="shared" si="65"/>
        <v/>
      </c>
      <c r="AS403" s="133" t="str">
        <f t="shared" si="65"/>
        <v/>
      </c>
      <c r="AT403" s="133" t="str">
        <f t="shared" si="65"/>
        <v/>
      </c>
      <c r="AU403" s="133" t="str">
        <f t="shared" si="65"/>
        <v/>
      </c>
      <c r="AV403" s="133" t="str">
        <f t="shared" si="65"/>
        <v/>
      </c>
      <c r="AW403" s="133" t="str">
        <f t="shared" si="65"/>
        <v/>
      </c>
      <c r="AX403" s="135" t="str">
        <f t="shared" si="65"/>
        <v/>
      </c>
    </row>
    <row r="404" spans="1:50" x14ac:dyDescent="0.25">
      <c r="A404" s="95"/>
      <c r="C404" s="80"/>
      <c r="D404" s="111"/>
      <c r="E404" s="269"/>
      <c r="F404" s="270"/>
      <c r="G404" s="80"/>
      <c r="H404" s="112"/>
      <c r="I404" s="113"/>
      <c r="J404" s="269"/>
      <c r="K404" s="270"/>
      <c r="L404" s="114"/>
      <c r="M404" s="115"/>
      <c r="N404" s="265"/>
      <c r="O404" s="266"/>
      <c r="P404" s="132" t="str">
        <f t="shared" si="67"/>
        <v/>
      </c>
      <c r="Q404" s="133" t="str">
        <f t="shared" si="67"/>
        <v/>
      </c>
      <c r="R404" s="133" t="str">
        <f t="shared" si="67"/>
        <v/>
      </c>
      <c r="S404" s="133" t="str">
        <f t="shared" si="67"/>
        <v/>
      </c>
      <c r="T404" s="133" t="str">
        <f t="shared" si="67"/>
        <v/>
      </c>
      <c r="U404" s="133" t="str">
        <f t="shared" si="67"/>
        <v/>
      </c>
      <c r="V404" s="133" t="str">
        <f t="shared" si="67"/>
        <v/>
      </c>
      <c r="W404" s="134" t="str">
        <f t="shared" si="67"/>
        <v/>
      </c>
      <c r="X404" s="134" t="str">
        <f t="shared" si="67"/>
        <v/>
      </c>
      <c r="Y404" s="134" t="str">
        <f t="shared" si="67"/>
        <v/>
      </c>
      <c r="Z404" s="134" t="str">
        <f t="shared" si="66"/>
        <v/>
      </c>
      <c r="AA404" s="134" t="str">
        <f t="shared" si="66"/>
        <v/>
      </c>
      <c r="AB404" s="134" t="str">
        <f t="shared" si="66"/>
        <v/>
      </c>
      <c r="AC404" s="134" t="str">
        <f t="shared" si="66"/>
        <v/>
      </c>
      <c r="AD404" s="133" t="str">
        <f t="shared" si="66"/>
        <v/>
      </c>
      <c r="AE404" s="133" t="str">
        <f t="shared" si="66"/>
        <v/>
      </c>
      <c r="AF404" s="133" t="str">
        <f t="shared" si="66"/>
        <v/>
      </c>
      <c r="AG404" s="133" t="str">
        <f t="shared" si="66"/>
        <v/>
      </c>
      <c r="AH404" s="133" t="str">
        <f t="shared" si="66"/>
        <v/>
      </c>
      <c r="AI404" s="133" t="str">
        <f t="shared" si="66"/>
        <v/>
      </c>
      <c r="AJ404" s="133" t="str">
        <f t="shared" si="65"/>
        <v/>
      </c>
      <c r="AK404" s="134" t="str">
        <f t="shared" si="65"/>
        <v/>
      </c>
      <c r="AL404" s="134" t="str">
        <f t="shared" si="65"/>
        <v/>
      </c>
      <c r="AM404" s="134" t="str">
        <f t="shared" si="65"/>
        <v/>
      </c>
      <c r="AN404" s="134" t="str">
        <f t="shared" si="65"/>
        <v/>
      </c>
      <c r="AO404" s="134" t="str">
        <f t="shared" si="65"/>
        <v/>
      </c>
      <c r="AP404" s="134" t="str">
        <f t="shared" si="65"/>
        <v/>
      </c>
      <c r="AQ404" s="134" t="str">
        <f t="shared" si="65"/>
        <v/>
      </c>
      <c r="AR404" s="133" t="str">
        <f t="shared" si="65"/>
        <v/>
      </c>
      <c r="AS404" s="133" t="str">
        <f t="shared" si="65"/>
        <v/>
      </c>
      <c r="AT404" s="133" t="str">
        <f t="shared" si="65"/>
        <v/>
      </c>
      <c r="AU404" s="133" t="str">
        <f t="shared" si="65"/>
        <v/>
      </c>
      <c r="AV404" s="133" t="str">
        <f t="shared" si="65"/>
        <v/>
      </c>
      <c r="AW404" s="133" t="str">
        <f t="shared" si="65"/>
        <v/>
      </c>
      <c r="AX404" s="135" t="str">
        <f t="shared" si="65"/>
        <v/>
      </c>
    </row>
    <row r="405" spans="1:50" x14ac:dyDescent="0.25">
      <c r="A405" s="95"/>
      <c r="C405" s="76"/>
      <c r="D405" s="105"/>
      <c r="E405" s="267"/>
      <c r="F405" s="268"/>
      <c r="G405" s="76"/>
      <c r="H405" s="106"/>
      <c r="I405" s="107"/>
      <c r="J405" s="267"/>
      <c r="K405" s="268"/>
      <c r="L405" s="108"/>
      <c r="M405" s="109"/>
      <c r="N405" s="263"/>
      <c r="O405" s="264"/>
      <c r="P405" s="132" t="str">
        <f t="shared" si="67"/>
        <v/>
      </c>
      <c r="Q405" s="133" t="str">
        <f t="shared" si="67"/>
        <v/>
      </c>
      <c r="R405" s="133" t="str">
        <f t="shared" si="67"/>
        <v/>
      </c>
      <c r="S405" s="133" t="str">
        <f t="shared" si="67"/>
        <v/>
      </c>
      <c r="T405" s="133" t="str">
        <f t="shared" si="67"/>
        <v/>
      </c>
      <c r="U405" s="133" t="str">
        <f t="shared" si="67"/>
        <v/>
      </c>
      <c r="V405" s="133" t="str">
        <f t="shared" si="67"/>
        <v/>
      </c>
      <c r="W405" s="134" t="str">
        <f t="shared" si="67"/>
        <v/>
      </c>
      <c r="X405" s="134" t="str">
        <f t="shared" si="67"/>
        <v/>
      </c>
      <c r="Y405" s="134" t="str">
        <f t="shared" si="67"/>
        <v/>
      </c>
      <c r="Z405" s="134" t="str">
        <f t="shared" si="66"/>
        <v/>
      </c>
      <c r="AA405" s="134" t="str">
        <f t="shared" si="66"/>
        <v/>
      </c>
      <c r="AB405" s="134" t="str">
        <f t="shared" si="66"/>
        <v/>
      </c>
      <c r="AC405" s="134" t="str">
        <f t="shared" si="66"/>
        <v/>
      </c>
      <c r="AD405" s="133" t="str">
        <f t="shared" si="66"/>
        <v/>
      </c>
      <c r="AE405" s="133" t="str">
        <f t="shared" si="66"/>
        <v/>
      </c>
      <c r="AF405" s="133" t="str">
        <f t="shared" si="66"/>
        <v/>
      </c>
      <c r="AG405" s="133" t="str">
        <f t="shared" si="66"/>
        <v/>
      </c>
      <c r="AH405" s="133" t="str">
        <f t="shared" si="66"/>
        <v/>
      </c>
      <c r="AI405" s="133" t="str">
        <f t="shared" si="66"/>
        <v/>
      </c>
      <c r="AJ405" s="133" t="str">
        <f t="shared" si="65"/>
        <v/>
      </c>
      <c r="AK405" s="134" t="str">
        <f t="shared" si="65"/>
        <v/>
      </c>
      <c r="AL405" s="134" t="str">
        <f t="shared" si="65"/>
        <v/>
      </c>
      <c r="AM405" s="134" t="str">
        <f t="shared" si="65"/>
        <v/>
      </c>
      <c r="AN405" s="134" t="str">
        <f t="shared" si="65"/>
        <v/>
      </c>
      <c r="AO405" s="134" t="str">
        <f t="shared" si="65"/>
        <v/>
      </c>
      <c r="AP405" s="134" t="str">
        <f t="shared" si="65"/>
        <v/>
      </c>
      <c r="AQ405" s="134" t="str">
        <f t="shared" si="65"/>
        <v/>
      </c>
      <c r="AR405" s="133" t="str">
        <f t="shared" si="65"/>
        <v/>
      </c>
      <c r="AS405" s="133" t="str">
        <f t="shared" si="65"/>
        <v/>
      </c>
      <c r="AT405" s="133" t="str">
        <f t="shared" si="65"/>
        <v/>
      </c>
      <c r="AU405" s="133" t="str">
        <f t="shared" si="65"/>
        <v/>
      </c>
      <c r="AV405" s="133" t="str">
        <f t="shared" si="65"/>
        <v/>
      </c>
      <c r="AW405" s="133" t="str">
        <f t="shared" si="65"/>
        <v/>
      </c>
      <c r="AX405" s="135" t="str">
        <f t="shared" si="65"/>
        <v/>
      </c>
    </row>
    <row r="406" spans="1:50" x14ac:dyDescent="0.25">
      <c r="A406" s="95"/>
      <c r="C406" s="80"/>
      <c r="D406" s="111"/>
      <c r="E406" s="269"/>
      <c r="F406" s="270"/>
      <c r="G406" s="80"/>
      <c r="H406" s="112"/>
      <c r="I406" s="113"/>
      <c r="J406" s="269"/>
      <c r="K406" s="270"/>
      <c r="L406" s="114"/>
      <c r="M406" s="115"/>
      <c r="N406" s="265"/>
      <c r="O406" s="266"/>
      <c r="P406" s="132" t="str">
        <f t="shared" si="67"/>
        <v/>
      </c>
      <c r="Q406" s="133" t="str">
        <f t="shared" si="67"/>
        <v/>
      </c>
      <c r="R406" s="133" t="str">
        <f t="shared" si="67"/>
        <v/>
      </c>
      <c r="S406" s="133" t="str">
        <f t="shared" si="67"/>
        <v/>
      </c>
      <c r="T406" s="133" t="str">
        <f t="shared" si="67"/>
        <v/>
      </c>
      <c r="U406" s="133" t="str">
        <f t="shared" si="67"/>
        <v/>
      </c>
      <c r="V406" s="133" t="str">
        <f t="shared" si="67"/>
        <v/>
      </c>
      <c r="W406" s="134" t="str">
        <f t="shared" si="67"/>
        <v/>
      </c>
      <c r="X406" s="134" t="str">
        <f t="shared" si="67"/>
        <v/>
      </c>
      <c r="Y406" s="134" t="str">
        <f t="shared" si="67"/>
        <v/>
      </c>
      <c r="Z406" s="134" t="str">
        <f t="shared" si="66"/>
        <v/>
      </c>
      <c r="AA406" s="134" t="str">
        <f t="shared" si="66"/>
        <v/>
      </c>
      <c r="AB406" s="134" t="str">
        <f t="shared" si="66"/>
        <v/>
      </c>
      <c r="AC406" s="134" t="str">
        <f t="shared" si="66"/>
        <v/>
      </c>
      <c r="AD406" s="133" t="str">
        <f t="shared" si="66"/>
        <v/>
      </c>
      <c r="AE406" s="133" t="str">
        <f t="shared" si="66"/>
        <v/>
      </c>
      <c r="AF406" s="133" t="str">
        <f t="shared" si="66"/>
        <v/>
      </c>
      <c r="AG406" s="133" t="str">
        <f t="shared" si="66"/>
        <v/>
      </c>
      <c r="AH406" s="133" t="str">
        <f t="shared" si="66"/>
        <v/>
      </c>
      <c r="AI406" s="133" t="str">
        <f t="shared" si="66"/>
        <v/>
      </c>
      <c r="AJ406" s="133" t="str">
        <f t="shared" si="65"/>
        <v/>
      </c>
      <c r="AK406" s="134" t="str">
        <f t="shared" si="65"/>
        <v/>
      </c>
      <c r="AL406" s="134" t="str">
        <f t="shared" si="65"/>
        <v/>
      </c>
      <c r="AM406" s="134" t="str">
        <f t="shared" si="65"/>
        <v/>
      </c>
      <c r="AN406" s="134" t="str">
        <f t="shared" si="65"/>
        <v/>
      </c>
      <c r="AO406" s="134" t="str">
        <f t="shared" si="65"/>
        <v/>
      </c>
      <c r="AP406" s="134" t="str">
        <f t="shared" si="65"/>
        <v/>
      </c>
      <c r="AQ406" s="134" t="str">
        <f t="shared" si="65"/>
        <v/>
      </c>
      <c r="AR406" s="133" t="str">
        <f t="shared" si="65"/>
        <v/>
      </c>
      <c r="AS406" s="133" t="str">
        <f t="shared" si="65"/>
        <v/>
      </c>
      <c r="AT406" s="133" t="str">
        <f t="shared" si="65"/>
        <v/>
      </c>
      <c r="AU406" s="133" t="str">
        <f t="shared" si="65"/>
        <v/>
      </c>
      <c r="AV406" s="133" t="str">
        <f t="shared" si="65"/>
        <v/>
      </c>
      <c r="AW406" s="133" t="str">
        <f t="shared" si="65"/>
        <v/>
      </c>
      <c r="AX406" s="135" t="str">
        <f t="shared" si="65"/>
        <v/>
      </c>
    </row>
    <row r="407" spans="1:50" x14ac:dyDescent="0.25">
      <c r="A407" s="95"/>
      <c r="C407" s="76"/>
      <c r="D407" s="105"/>
      <c r="E407" s="267"/>
      <c r="F407" s="268"/>
      <c r="G407" s="76"/>
      <c r="H407" s="106"/>
      <c r="I407" s="107"/>
      <c r="J407" s="267"/>
      <c r="K407" s="268"/>
      <c r="L407" s="108"/>
      <c r="M407" s="109"/>
      <c r="N407" s="263"/>
      <c r="O407" s="264"/>
      <c r="P407" s="132" t="str">
        <f t="shared" si="67"/>
        <v/>
      </c>
      <c r="Q407" s="133" t="str">
        <f t="shared" si="67"/>
        <v/>
      </c>
      <c r="R407" s="133" t="str">
        <f t="shared" si="67"/>
        <v/>
      </c>
      <c r="S407" s="133" t="str">
        <f t="shared" si="67"/>
        <v/>
      </c>
      <c r="T407" s="133" t="str">
        <f t="shared" si="67"/>
        <v/>
      </c>
      <c r="U407" s="133" t="str">
        <f t="shared" si="67"/>
        <v/>
      </c>
      <c r="V407" s="133" t="str">
        <f t="shared" si="67"/>
        <v/>
      </c>
      <c r="W407" s="134" t="str">
        <f t="shared" si="67"/>
        <v/>
      </c>
      <c r="X407" s="134" t="str">
        <f t="shared" si="67"/>
        <v/>
      </c>
      <c r="Y407" s="134" t="str">
        <f t="shared" si="67"/>
        <v/>
      </c>
      <c r="Z407" s="134" t="str">
        <f t="shared" si="66"/>
        <v/>
      </c>
      <c r="AA407" s="134" t="str">
        <f t="shared" si="66"/>
        <v/>
      </c>
      <c r="AB407" s="134" t="str">
        <f t="shared" si="66"/>
        <v/>
      </c>
      <c r="AC407" s="134" t="str">
        <f t="shared" si="66"/>
        <v/>
      </c>
      <c r="AD407" s="133" t="str">
        <f t="shared" si="66"/>
        <v/>
      </c>
      <c r="AE407" s="133" t="str">
        <f t="shared" si="66"/>
        <v/>
      </c>
      <c r="AF407" s="133" t="str">
        <f t="shared" si="66"/>
        <v/>
      </c>
      <c r="AG407" s="133" t="str">
        <f t="shared" si="66"/>
        <v/>
      </c>
      <c r="AH407" s="133" t="str">
        <f t="shared" si="66"/>
        <v/>
      </c>
      <c r="AI407" s="133" t="str">
        <f t="shared" si="66"/>
        <v/>
      </c>
      <c r="AJ407" s="133" t="str">
        <f t="shared" si="65"/>
        <v/>
      </c>
      <c r="AK407" s="134" t="str">
        <f t="shared" si="65"/>
        <v/>
      </c>
      <c r="AL407" s="134" t="str">
        <f t="shared" si="65"/>
        <v/>
      </c>
      <c r="AM407" s="134" t="str">
        <f t="shared" si="65"/>
        <v/>
      </c>
      <c r="AN407" s="134" t="str">
        <f t="shared" si="65"/>
        <v/>
      </c>
      <c r="AO407" s="134" t="str">
        <f t="shared" si="65"/>
        <v/>
      </c>
      <c r="AP407" s="134" t="str">
        <f t="shared" si="65"/>
        <v/>
      </c>
      <c r="AQ407" s="134" t="str">
        <f t="shared" si="65"/>
        <v/>
      </c>
      <c r="AR407" s="133" t="str">
        <f t="shared" si="65"/>
        <v/>
      </c>
      <c r="AS407" s="133" t="str">
        <f t="shared" si="65"/>
        <v/>
      </c>
      <c r="AT407" s="133" t="str">
        <f t="shared" si="65"/>
        <v/>
      </c>
      <c r="AU407" s="133" t="str">
        <f t="shared" si="65"/>
        <v/>
      </c>
      <c r="AV407" s="133" t="str">
        <f t="shared" si="65"/>
        <v/>
      </c>
      <c r="AW407" s="133" t="str">
        <f t="shared" si="65"/>
        <v/>
      </c>
      <c r="AX407" s="135" t="str">
        <f t="shared" si="65"/>
        <v/>
      </c>
    </row>
    <row r="408" spans="1:50" x14ac:dyDescent="0.25">
      <c r="A408" s="95"/>
      <c r="C408" s="80"/>
      <c r="D408" s="111"/>
      <c r="E408" s="269"/>
      <c r="F408" s="270"/>
      <c r="G408" s="80"/>
      <c r="H408" s="112"/>
      <c r="I408" s="113"/>
      <c r="J408" s="269"/>
      <c r="K408" s="270"/>
      <c r="L408" s="114"/>
      <c r="M408" s="115"/>
      <c r="N408" s="265"/>
      <c r="O408" s="266"/>
      <c r="P408" s="132" t="str">
        <f t="shared" si="67"/>
        <v/>
      </c>
      <c r="Q408" s="133" t="str">
        <f t="shared" si="67"/>
        <v/>
      </c>
      <c r="R408" s="133" t="str">
        <f t="shared" si="67"/>
        <v/>
      </c>
      <c r="S408" s="133" t="str">
        <f t="shared" si="67"/>
        <v/>
      </c>
      <c r="T408" s="133" t="str">
        <f t="shared" si="67"/>
        <v/>
      </c>
      <c r="U408" s="133" t="str">
        <f t="shared" si="67"/>
        <v/>
      </c>
      <c r="V408" s="133" t="str">
        <f t="shared" si="67"/>
        <v/>
      </c>
      <c r="W408" s="134" t="str">
        <f t="shared" si="67"/>
        <v/>
      </c>
      <c r="X408" s="134" t="str">
        <f t="shared" si="67"/>
        <v/>
      </c>
      <c r="Y408" s="134" t="str">
        <f t="shared" si="67"/>
        <v/>
      </c>
      <c r="Z408" s="134" t="str">
        <f t="shared" si="66"/>
        <v/>
      </c>
      <c r="AA408" s="134" t="str">
        <f t="shared" si="66"/>
        <v/>
      </c>
      <c r="AB408" s="134" t="str">
        <f t="shared" si="66"/>
        <v/>
      </c>
      <c r="AC408" s="134" t="str">
        <f t="shared" si="66"/>
        <v/>
      </c>
      <c r="AD408" s="133" t="str">
        <f t="shared" si="66"/>
        <v/>
      </c>
      <c r="AE408" s="133" t="str">
        <f t="shared" si="66"/>
        <v/>
      </c>
      <c r="AF408" s="133" t="str">
        <f t="shared" si="66"/>
        <v/>
      </c>
      <c r="AG408" s="133" t="str">
        <f t="shared" si="66"/>
        <v/>
      </c>
      <c r="AH408" s="133" t="str">
        <f t="shared" si="66"/>
        <v/>
      </c>
      <c r="AI408" s="133" t="str">
        <f t="shared" si="66"/>
        <v/>
      </c>
      <c r="AJ408" s="133" t="str">
        <f t="shared" si="65"/>
        <v/>
      </c>
      <c r="AK408" s="134" t="str">
        <f t="shared" si="65"/>
        <v/>
      </c>
      <c r="AL408" s="134" t="str">
        <f t="shared" si="65"/>
        <v/>
      </c>
      <c r="AM408" s="134" t="str">
        <f t="shared" si="65"/>
        <v/>
      </c>
      <c r="AN408" s="134" t="str">
        <f t="shared" si="65"/>
        <v/>
      </c>
      <c r="AO408" s="134" t="str">
        <f t="shared" si="65"/>
        <v/>
      </c>
      <c r="AP408" s="134" t="str">
        <f t="shared" si="65"/>
        <v/>
      </c>
      <c r="AQ408" s="134" t="str">
        <f t="shared" si="65"/>
        <v/>
      </c>
      <c r="AR408" s="133" t="str">
        <f t="shared" si="65"/>
        <v/>
      </c>
      <c r="AS408" s="133" t="str">
        <f t="shared" si="65"/>
        <v/>
      </c>
      <c r="AT408" s="133" t="str">
        <f t="shared" si="65"/>
        <v/>
      </c>
      <c r="AU408" s="133" t="str">
        <f t="shared" si="65"/>
        <v/>
      </c>
      <c r="AV408" s="133" t="str">
        <f t="shared" si="65"/>
        <v/>
      </c>
      <c r="AW408" s="133" t="str">
        <f t="shared" si="65"/>
        <v/>
      </c>
      <c r="AX408" s="135" t="str">
        <f t="shared" si="65"/>
        <v/>
      </c>
    </row>
    <row r="409" spans="1:50" x14ac:dyDescent="0.25">
      <c r="A409" s="95"/>
      <c r="C409" s="76"/>
      <c r="D409" s="105"/>
      <c r="E409" s="267"/>
      <c r="F409" s="268"/>
      <c r="G409" s="76"/>
      <c r="H409" s="106"/>
      <c r="I409" s="107"/>
      <c r="J409" s="267"/>
      <c r="K409" s="268"/>
      <c r="L409" s="108"/>
      <c r="M409" s="109"/>
      <c r="N409" s="263"/>
      <c r="O409" s="264"/>
      <c r="P409" s="132" t="str">
        <f t="shared" si="67"/>
        <v/>
      </c>
      <c r="Q409" s="133" t="str">
        <f t="shared" si="67"/>
        <v/>
      </c>
      <c r="R409" s="133" t="str">
        <f t="shared" si="67"/>
        <v/>
      </c>
      <c r="S409" s="133" t="str">
        <f t="shared" si="67"/>
        <v/>
      </c>
      <c r="T409" s="133" t="str">
        <f t="shared" si="67"/>
        <v/>
      </c>
      <c r="U409" s="133" t="str">
        <f t="shared" si="67"/>
        <v/>
      </c>
      <c r="V409" s="133" t="str">
        <f t="shared" si="67"/>
        <v/>
      </c>
      <c r="W409" s="134" t="str">
        <f t="shared" si="67"/>
        <v/>
      </c>
      <c r="X409" s="134" t="str">
        <f t="shared" si="67"/>
        <v/>
      </c>
      <c r="Y409" s="134" t="str">
        <f t="shared" si="67"/>
        <v/>
      </c>
      <c r="Z409" s="134" t="str">
        <f t="shared" si="66"/>
        <v/>
      </c>
      <c r="AA409" s="134" t="str">
        <f t="shared" si="66"/>
        <v/>
      </c>
      <c r="AB409" s="134" t="str">
        <f t="shared" si="66"/>
        <v/>
      </c>
      <c r="AC409" s="134" t="str">
        <f t="shared" si="66"/>
        <v/>
      </c>
      <c r="AD409" s="133" t="str">
        <f t="shared" si="66"/>
        <v/>
      </c>
      <c r="AE409" s="133" t="str">
        <f t="shared" si="66"/>
        <v/>
      </c>
      <c r="AF409" s="133" t="str">
        <f t="shared" si="66"/>
        <v/>
      </c>
      <c r="AG409" s="133" t="str">
        <f t="shared" si="66"/>
        <v/>
      </c>
      <c r="AH409" s="133" t="str">
        <f t="shared" si="66"/>
        <v/>
      </c>
      <c r="AI409" s="133" t="str">
        <f t="shared" si="66"/>
        <v/>
      </c>
      <c r="AJ409" s="133" t="str">
        <f t="shared" si="65"/>
        <v/>
      </c>
      <c r="AK409" s="134" t="str">
        <f t="shared" si="65"/>
        <v/>
      </c>
      <c r="AL409" s="134" t="str">
        <f t="shared" si="65"/>
        <v/>
      </c>
      <c r="AM409" s="134" t="str">
        <f t="shared" si="65"/>
        <v/>
      </c>
      <c r="AN409" s="134" t="str">
        <f t="shared" si="65"/>
        <v/>
      </c>
      <c r="AO409" s="134" t="str">
        <f t="shared" si="65"/>
        <v/>
      </c>
      <c r="AP409" s="134" t="str">
        <f t="shared" si="65"/>
        <v/>
      </c>
      <c r="AQ409" s="134" t="str">
        <f t="shared" si="65"/>
        <v/>
      </c>
      <c r="AR409" s="133" t="str">
        <f t="shared" si="65"/>
        <v/>
      </c>
      <c r="AS409" s="133" t="str">
        <f t="shared" si="65"/>
        <v/>
      </c>
      <c r="AT409" s="133" t="str">
        <f t="shared" si="65"/>
        <v/>
      </c>
      <c r="AU409" s="133" t="str">
        <f t="shared" si="65"/>
        <v/>
      </c>
      <c r="AV409" s="133" t="str">
        <f t="shared" si="65"/>
        <v/>
      </c>
      <c r="AW409" s="133" t="str">
        <f t="shared" si="65"/>
        <v/>
      </c>
      <c r="AX409" s="135" t="str">
        <f t="shared" si="65"/>
        <v/>
      </c>
    </row>
    <row r="410" spans="1:50" x14ac:dyDescent="0.25">
      <c r="A410" s="95"/>
      <c r="C410" s="80"/>
      <c r="D410" s="111"/>
      <c r="E410" s="269"/>
      <c r="F410" s="270"/>
      <c r="G410" s="80"/>
      <c r="H410" s="112"/>
      <c r="I410" s="113"/>
      <c r="J410" s="269"/>
      <c r="K410" s="270"/>
      <c r="L410" s="114"/>
      <c r="M410" s="115"/>
      <c r="N410" s="265"/>
      <c r="O410" s="266"/>
      <c r="P410" s="132" t="str">
        <f t="shared" si="67"/>
        <v/>
      </c>
      <c r="Q410" s="133" t="str">
        <f t="shared" si="67"/>
        <v/>
      </c>
      <c r="R410" s="133" t="str">
        <f t="shared" si="67"/>
        <v/>
      </c>
      <c r="S410" s="133" t="str">
        <f t="shared" si="67"/>
        <v/>
      </c>
      <c r="T410" s="133" t="str">
        <f t="shared" si="67"/>
        <v/>
      </c>
      <c r="U410" s="133" t="str">
        <f t="shared" si="67"/>
        <v/>
      </c>
      <c r="V410" s="133" t="str">
        <f t="shared" si="67"/>
        <v/>
      </c>
      <c r="W410" s="134" t="str">
        <f t="shared" si="67"/>
        <v/>
      </c>
      <c r="X410" s="134" t="str">
        <f t="shared" si="67"/>
        <v/>
      </c>
      <c r="Y410" s="134" t="str">
        <f t="shared" si="67"/>
        <v/>
      </c>
      <c r="Z410" s="134" t="str">
        <f t="shared" si="66"/>
        <v/>
      </c>
      <c r="AA410" s="134" t="str">
        <f t="shared" si="66"/>
        <v/>
      </c>
      <c r="AB410" s="134" t="str">
        <f t="shared" si="66"/>
        <v/>
      </c>
      <c r="AC410" s="134" t="str">
        <f t="shared" si="66"/>
        <v/>
      </c>
      <c r="AD410" s="133" t="str">
        <f t="shared" si="66"/>
        <v/>
      </c>
      <c r="AE410" s="133" t="str">
        <f t="shared" si="66"/>
        <v/>
      </c>
      <c r="AF410" s="133" t="str">
        <f t="shared" si="66"/>
        <v/>
      </c>
      <c r="AG410" s="133" t="str">
        <f t="shared" si="66"/>
        <v/>
      </c>
      <c r="AH410" s="133" t="str">
        <f t="shared" si="66"/>
        <v/>
      </c>
      <c r="AI410" s="133" t="str">
        <f t="shared" si="66"/>
        <v/>
      </c>
      <c r="AJ410" s="133" t="str">
        <f t="shared" si="65"/>
        <v/>
      </c>
      <c r="AK410" s="134" t="str">
        <f t="shared" si="65"/>
        <v/>
      </c>
      <c r="AL410" s="134" t="str">
        <f t="shared" si="65"/>
        <v/>
      </c>
      <c r="AM410" s="134" t="str">
        <f t="shared" si="65"/>
        <v/>
      </c>
      <c r="AN410" s="134" t="str">
        <f t="shared" si="65"/>
        <v/>
      </c>
      <c r="AO410" s="134" t="str">
        <f t="shared" si="65"/>
        <v/>
      </c>
      <c r="AP410" s="134" t="str">
        <f t="shared" si="65"/>
        <v/>
      </c>
      <c r="AQ410" s="134" t="str">
        <f t="shared" si="65"/>
        <v/>
      </c>
      <c r="AR410" s="133" t="str">
        <f t="shared" si="65"/>
        <v/>
      </c>
      <c r="AS410" s="133" t="str">
        <f t="shared" si="65"/>
        <v/>
      </c>
      <c r="AT410" s="133" t="str">
        <f t="shared" si="65"/>
        <v/>
      </c>
      <c r="AU410" s="133" t="str">
        <f t="shared" si="65"/>
        <v/>
      </c>
      <c r="AV410" s="133" t="str">
        <f t="shared" si="65"/>
        <v/>
      </c>
      <c r="AW410" s="133" t="str">
        <f t="shared" si="65"/>
        <v/>
      </c>
      <c r="AX410" s="135" t="str">
        <f t="shared" si="65"/>
        <v/>
      </c>
    </row>
    <row r="411" spans="1:50" x14ac:dyDescent="0.25">
      <c r="A411" s="95"/>
      <c r="C411" s="76"/>
      <c r="D411" s="105"/>
      <c r="E411" s="267"/>
      <c r="F411" s="268"/>
      <c r="G411" s="76"/>
      <c r="H411" s="106"/>
      <c r="I411" s="107"/>
      <c r="J411" s="267"/>
      <c r="K411" s="268"/>
      <c r="L411" s="108"/>
      <c r="M411" s="109"/>
      <c r="N411" s="263"/>
      <c r="O411" s="264"/>
      <c r="P411" s="132" t="str">
        <f t="shared" si="67"/>
        <v/>
      </c>
      <c r="Q411" s="133" t="str">
        <f t="shared" si="67"/>
        <v/>
      </c>
      <c r="R411" s="133" t="str">
        <f t="shared" si="67"/>
        <v/>
      </c>
      <c r="S411" s="133" t="str">
        <f t="shared" si="67"/>
        <v/>
      </c>
      <c r="T411" s="133" t="str">
        <f t="shared" si="67"/>
        <v/>
      </c>
      <c r="U411" s="133" t="str">
        <f t="shared" si="67"/>
        <v/>
      </c>
      <c r="V411" s="133" t="str">
        <f t="shared" si="67"/>
        <v/>
      </c>
      <c r="W411" s="134" t="str">
        <f t="shared" si="67"/>
        <v/>
      </c>
      <c r="X411" s="134" t="str">
        <f t="shared" si="67"/>
        <v/>
      </c>
      <c r="Y411" s="134" t="str">
        <f t="shared" si="67"/>
        <v/>
      </c>
      <c r="Z411" s="134" t="str">
        <f t="shared" si="66"/>
        <v/>
      </c>
      <c r="AA411" s="134" t="str">
        <f t="shared" si="66"/>
        <v/>
      </c>
      <c r="AB411" s="134" t="str">
        <f t="shared" si="66"/>
        <v/>
      </c>
      <c r="AC411" s="134" t="str">
        <f t="shared" si="66"/>
        <v/>
      </c>
      <c r="AD411" s="133" t="str">
        <f t="shared" si="66"/>
        <v/>
      </c>
      <c r="AE411" s="133" t="str">
        <f t="shared" si="66"/>
        <v/>
      </c>
      <c r="AF411" s="133" t="str">
        <f t="shared" si="66"/>
        <v/>
      </c>
      <c r="AG411" s="133" t="str">
        <f t="shared" si="66"/>
        <v/>
      </c>
      <c r="AH411" s="133" t="str">
        <f t="shared" si="66"/>
        <v/>
      </c>
      <c r="AI411" s="133" t="str">
        <f t="shared" si="66"/>
        <v/>
      </c>
      <c r="AJ411" s="133" t="str">
        <f t="shared" si="65"/>
        <v/>
      </c>
      <c r="AK411" s="134" t="str">
        <f t="shared" si="65"/>
        <v/>
      </c>
      <c r="AL411" s="134" t="str">
        <f t="shared" si="65"/>
        <v/>
      </c>
      <c r="AM411" s="134" t="str">
        <f t="shared" si="65"/>
        <v/>
      </c>
      <c r="AN411" s="134" t="str">
        <f t="shared" si="65"/>
        <v/>
      </c>
      <c r="AO411" s="134" t="str">
        <f t="shared" si="65"/>
        <v/>
      </c>
      <c r="AP411" s="134" t="str">
        <f t="shared" si="65"/>
        <v/>
      </c>
      <c r="AQ411" s="134" t="str">
        <f t="shared" si="65"/>
        <v/>
      </c>
      <c r="AR411" s="133" t="str">
        <f t="shared" si="65"/>
        <v/>
      </c>
      <c r="AS411" s="133" t="str">
        <f t="shared" si="65"/>
        <v/>
      </c>
      <c r="AT411" s="133" t="str">
        <f t="shared" si="65"/>
        <v/>
      </c>
      <c r="AU411" s="133" t="str">
        <f t="shared" si="65"/>
        <v/>
      </c>
      <c r="AV411" s="133" t="str">
        <f t="shared" si="65"/>
        <v/>
      </c>
      <c r="AW411" s="133" t="str">
        <f t="shared" si="65"/>
        <v/>
      </c>
      <c r="AX411" s="135" t="str">
        <f t="shared" si="65"/>
        <v/>
      </c>
    </row>
    <row r="412" spans="1:50" x14ac:dyDescent="0.25">
      <c r="A412" s="95"/>
      <c r="C412" s="80"/>
      <c r="D412" s="111"/>
      <c r="E412" s="269"/>
      <c r="F412" s="270"/>
      <c r="G412" s="80"/>
      <c r="H412" s="112"/>
      <c r="I412" s="113"/>
      <c r="J412" s="269"/>
      <c r="K412" s="270"/>
      <c r="L412" s="114"/>
      <c r="M412" s="115"/>
      <c r="N412" s="265"/>
      <c r="O412" s="266"/>
      <c r="P412" s="132" t="str">
        <f t="shared" si="67"/>
        <v/>
      </c>
      <c r="Q412" s="133" t="str">
        <f t="shared" si="67"/>
        <v/>
      </c>
      <c r="R412" s="133" t="str">
        <f t="shared" si="67"/>
        <v/>
      </c>
      <c r="S412" s="133" t="str">
        <f t="shared" si="67"/>
        <v/>
      </c>
      <c r="T412" s="133" t="str">
        <f t="shared" si="67"/>
        <v/>
      </c>
      <c r="U412" s="133" t="str">
        <f t="shared" si="67"/>
        <v/>
      </c>
      <c r="V412" s="133" t="str">
        <f t="shared" si="67"/>
        <v/>
      </c>
      <c r="W412" s="134" t="str">
        <f t="shared" si="67"/>
        <v/>
      </c>
      <c r="X412" s="134" t="str">
        <f t="shared" si="67"/>
        <v/>
      </c>
      <c r="Y412" s="134" t="str">
        <f t="shared" si="67"/>
        <v/>
      </c>
      <c r="Z412" s="134" t="str">
        <f t="shared" si="66"/>
        <v/>
      </c>
      <c r="AA412" s="134" t="str">
        <f t="shared" si="66"/>
        <v/>
      </c>
      <c r="AB412" s="134" t="str">
        <f t="shared" si="66"/>
        <v/>
      </c>
      <c r="AC412" s="134" t="str">
        <f t="shared" si="66"/>
        <v/>
      </c>
      <c r="AD412" s="133" t="str">
        <f t="shared" si="66"/>
        <v/>
      </c>
      <c r="AE412" s="133" t="str">
        <f t="shared" si="66"/>
        <v/>
      </c>
      <c r="AF412" s="133" t="str">
        <f t="shared" si="66"/>
        <v/>
      </c>
      <c r="AG412" s="133" t="str">
        <f t="shared" si="66"/>
        <v/>
      </c>
      <c r="AH412" s="133" t="str">
        <f t="shared" si="66"/>
        <v/>
      </c>
      <c r="AI412" s="133" t="str">
        <f t="shared" si="66"/>
        <v/>
      </c>
      <c r="AJ412" s="133" t="str">
        <f t="shared" si="65"/>
        <v/>
      </c>
      <c r="AK412" s="134" t="str">
        <f t="shared" si="65"/>
        <v/>
      </c>
      <c r="AL412" s="134" t="str">
        <f t="shared" si="65"/>
        <v/>
      </c>
      <c r="AM412" s="134" t="str">
        <f t="shared" si="65"/>
        <v/>
      </c>
      <c r="AN412" s="134" t="str">
        <f t="shared" si="65"/>
        <v/>
      </c>
      <c r="AO412" s="134" t="str">
        <f t="shared" si="65"/>
        <v/>
      </c>
      <c r="AP412" s="134" t="str">
        <f t="shared" si="65"/>
        <v/>
      </c>
      <c r="AQ412" s="134" t="str">
        <f t="shared" si="65"/>
        <v/>
      </c>
      <c r="AR412" s="133" t="str">
        <f t="shared" si="65"/>
        <v/>
      </c>
      <c r="AS412" s="133" t="str">
        <f t="shared" si="65"/>
        <v/>
      </c>
      <c r="AT412" s="133" t="str">
        <f t="shared" si="65"/>
        <v/>
      </c>
      <c r="AU412" s="133" t="str">
        <f t="shared" si="65"/>
        <v/>
      </c>
      <c r="AV412" s="133" t="str">
        <f t="shared" ref="AJ412:AX429" si="68">IF(AND(AV$7&gt;=$M412,AV$7&lt;=$N412),IF($L412=100%,$L412,$H412),"")</f>
        <v/>
      </c>
      <c r="AW412" s="133" t="str">
        <f t="shared" si="68"/>
        <v/>
      </c>
      <c r="AX412" s="135" t="str">
        <f t="shared" si="68"/>
        <v/>
      </c>
    </row>
    <row r="413" spans="1:50" x14ac:dyDescent="0.25">
      <c r="A413" s="95"/>
      <c r="C413" s="76"/>
      <c r="D413" s="105"/>
      <c r="E413" s="267"/>
      <c r="F413" s="268"/>
      <c r="G413" s="76"/>
      <c r="H413" s="106"/>
      <c r="I413" s="107"/>
      <c r="J413" s="267"/>
      <c r="K413" s="268"/>
      <c r="L413" s="108"/>
      <c r="M413" s="109"/>
      <c r="N413" s="263"/>
      <c r="O413" s="264"/>
      <c r="P413" s="132" t="str">
        <f t="shared" si="67"/>
        <v/>
      </c>
      <c r="Q413" s="133" t="str">
        <f t="shared" si="67"/>
        <v/>
      </c>
      <c r="R413" s="133" t="str">
        <f t="shared" si="67"/>
        <v/>
      </c>
      <c r="S413" s="133" t="str">
        <f t="shared" si="67"/>
        <v/>
      </c>
      <c r="T413" s="133" t="str">
        <f t="shared" si="67"/>
        <v/>
      </c>
      <c r="U413" s="133" t="str">
        <f t="shared" si="67"/>
        <v/>
      </c>
      <c r="V413" s="133" t="str">
        <f t="shared" si="67"/>
        <v/>
      </c>
      <c r="W413" s="134" t="str">
        <f t="shared" si="67"/>
        <v/>
      </c>
      <c r="X413" s="134" t="str">
        <f t="shared" si="67"/>
        <v/>
      </c>
      <c r="Y413" s="134" t="str">
        <f t="shared" si="67"/>
        <v/>
      </c>
      <c r="Z413" s="134" t="str">
        <f t="shared" si="66"/>
        <v/>
      </c>
      <c r="AA413" s="134" t="str">
        <f t="shared" si="66"/>
        <v/>
      </c>
      <c r="AB413" s="134" t="str">
        <f t="shared" si="66"/>
        <v/>
      </c>
      <c r="AC413" s="134" t="str">
        <f t="shared" si="66"/>
        <v/>
      </c>
      <c r="AD413" s="133" t="str">
        <f t="shared" si="66"/>
        <v/>
      </c>
      <c r="AE413" s="133" t="str">
        <f t="shared" si="66"/>
        <v/>
      </c>
      <c r="AF413" s="133" t="str">
        <f t="shared" si="66"/>
        <v/>
      </c>
      <c r="AG413" s="133" t="str">
        <f t="shared" si="66"/>
        <v/>
      </c>
      <c r="AH413" s="133" t="str">
        <f t="shared" si="66"/>
        <v/>
      </c>
      <c r="AI413" s="133" t="str">
        <f t="shared" si="66"/>
        <v/>
      </c>
      <c r="AJ413" s="133" t="str">
        <f t="shared" si="68"/>
        <v/>
      </c>
      <c r="AK413" s="134" t="str">
        <f t="shared" si="68"/>
        <v/>
      </c>
      <c r="AL413" s="134" t="str">
        <f t="shared" si="68"/>
        <v/>
      </c>
      <c r="AM413" s="134" t="str">
        <f t="shared" si="68"/>
        <v/>
      </c>
      <c r="AN413" s="134" t="str">
        <f t="shared" si="68"/>
        <v/>
      </c>
      <c r="AO413" s="134" t="str">
        <f t="shared" si="68"/>
        <v/>
      </c>
      <c r="AP413" s="134" t="str">
        <f t="shared" si="68"/>
        <v/>
      </c>
      <c r="AQ413" s="134" t="str">
        <f t="shared" si="68"/>
        <v/>
      </c>
      <c r="AR413" s="133" t="str">
        <f t="shared" si="68"/>
        <v/>
      </c>
      <c r="AS413" s="133" t="str">
        <f t="shared" si="68"/>
        <v/>
      </c>
      <c r="AT413" s="133" t="str">
        <f t="shared" si="68"/>
        <v/>
      </c>
      <c r="AU413" s="133" t="str">
        <f t="shared" si="68"/>
        <v/>
      </c>
      <c r="AV413" s="133" t="str">
        <f t="shared" si="68"/>
        <v/>
      </c>
      <c r="AW413" s="133" t="str">
        <f t="shared" si="68"/>
        <v/>
      </c>
      <c r="AX413" s="135" t="str">
        <f t="shared" si="68"/>
        <v/>
      </c>
    </row>
    <row r="414" spans="1:50" x14ac:dyDescent="0.25">
      <c r="A414" s="95"/>
      <c r="C414" s="80"/>
      <c r="D414" s="111"/>
      <c r="E414" s="269"/>
      <c r="F414" s="270"/>
      <c r="G414" s="80"/>
      <c r="H414" s="112"/>
      <c r="I414" s="113"/>
      <c r="J414" s="269"/>
      <c r="K414" s="270"/>
      <c r="L414" s="114"/>
      <c r="M414" s="115"/>
      <c r="N414" s="265"/>
      <c r="O414" s="266"/>
      <c r="P414" s="132" t="str">
        <f t="shared" si="67"/>
        <v/>
      </c>
      <c r="Q414" s="133" t="str">
        <f t="shared" si="67"/>
        <v/>
      </c>
      <c r="R414" s="133" t="str">
        <f t="shared" si="67"/>
        <v/>
      </c>
      <c r="S414" s="133" t="str">
        <f t="shared" si="67"/>
        <v/>
      </c>
      <c r="T414" s="133" t="str">
        <f t="shared" si="67"/>
        <v/>
      </c>
      <c r="U414" s="133" t="str">
        <f t="shared" si="67"/>
        <v/>
      </c>
      <c r="V414" s="133" t="str">
        <f t="shared" si="67"/>
        <v/>
      </c>
      <c r="W414" s="134" t="str">
        <f t="shared" si="67"/>
        <v/>
      </c>
      <c r="X414" s="134" t="str">
        <f t="shared" si="67"/>
        <v/>
      </c>
      <c r="Y414" s="134" t="str">
        <f t="shared" si="67"/>
        <v/>
      </c>
      <c r="Z414" s="134" t="str">
        <f t="shared" si="66"/>
        <v/>
      </c>
      <c r="AA414" s="134" t="str">
        <f t="shared" si="66"/>
        <v/>
      </c>
      <c r="AB414" s="134" t="str">
        <f t="shared" si="66"/>
        <v/>
      </c>
      <c r="AC414" s="134" t="str">
        <f t="shared" si="66"/>
        <v/>
      </c>
      <c r="AD414" s="133" t="str">
        <f t="shared" si="66"/>
        <v/>
      </c>
      <c r="AE414" s="133" t="str">
        <f t="shared" si="66"/>
        <v/>
      </c>
      <c r="AF414" s="133" t="str">
        <f t="shared" si="66"/>
        <v/>
      </c>
      <c r="AG414" s="133" t="str">
        <f t="shared" si="66"/>
        <v/>
      </c>
      <c r="AH414" s="133" t="str">
        <f t="shared" si="66"/>
        <v/>
      </c>
      <c r="AI414" s="133" t="str">
        <f t="shared" si="66"/>
        <v/>
      </c>
      <c r="AJ414" s="133" t="str">
        <f t="shared" si="68"/>
        <v/>
      </c>
      <c r="AK414" s="134" t="str">
        <f t="shared" si="68"/>
        <v/>
      </c>
      <c r="AL414" s="134" t="str">
        <f t="shared" si="68"/>
        <v/>
      </c>
      <c r="AM414" s="134" t="str">
        <f t="shared" si="68"/>
        <v/>
      </c>
      <c r="AN414" s="134" t="str">
        <f t="shared" si="68"/>
        <v/>
      </c>
      <c r="AO414" s="134" t="str">
        <f t="shared" si="68"/>
        <v/>
      </c>
      <c r="AP414" s="134" t="str">
        <f t="shared" si="68"/>
        <v/>
      </c>
      <c r="AQ414" s="134" t="str">
        <f t="shared" si="68"/>
        <v/>
      </c>
      <c r="AR414" s="133" t="str">
        <f t="shared" si="68"/>
        <v/>
      </c>
      <c r="AS414" s="133" t="str">
        <f t="shared" si="68"/>
        <v/>
      </c>
      <c r="AT414" s="133" t="str">
        <f t="shared" si="68"/>
        <v/>
      </c>
      <c r="AU414" s="133" t="str">
        <f t="shared" si="68"/>
        <v/>
      </c>
      <c r="AV414" s="133" t="str">
        <f t="shared" si="68"/>
        <v/>
      </c>
      <c r="AW414" s="133" t="str">
        <f t="shared" si="68"/>
        <v/>
      </c>
      <c r="AX414" s="135" t="str">
        <f t="shared" si="68"/>
        <v/>
      </c>
    </row>
    <row r="415" spans="1:50" x14ac:dyDescent="0.25">
      <c r="A415" s="95"/>
      <c r="C415" s="76"/>
      <c r="D415" s="105"/>
      <c r="E415" s="267"/>
      <c r="F415" s="268"/>
      <c r="G415" s="76"/>
      <c r="H415" s="106"/>
      <c r="I415" s="107"/>
      <c r="J415" s="267"/>
      <c r="K415" s="268"/>
      <c r="L415" s="108"/>
      <c r="M415" s="109"/>
      <c r="N415" s="263"/>
      <c r="O415" s="264"/>
      <c r="P415" s="132" t="str">
        <f t="shared" si="67"/>
        <v/>
      </c>
      <c r="Q415" s="133" t="str">
        <f t="shared" si="67"/>
        <v/>
      </c>
      <c r="R415" s="133" t="str">
        <f t="shared" si="67"/>
        <v/>
      </c>
      <c r="S415" s="133" t="str">
        <f t="shared" si="67"/>
        <v/>
      </c>
      <c r="T415" s="133" t="str">
        <f t="shared" si="67"/>
        <v/>
      </c>
      <c r="U415" s="133" t="str">
        <f t="shared" si="67"/>
        <v/>
      </c>
      <c r="V415" s="133" t="str">
        <f t="shared" si="67"/>
        <v/>
      </c>
      <c r="W415" s="134" t="str">
        <f t="shared" si="67"/>
        <v/>
      </c>
      <c r="X415" s="134" t="str">
        <f t="shared" si="67"/>
        <v/>
      </c>
      <c r="Y415" s="134" t="str">
        <f t="shared" si="67"/>
        <v/>
      </c>
      <c r="Z415" s="134" t="str">
        <f t="shared" si="66"/>
        <v/>
      </c>
      <c r="AA415" s="134" t="str">
        <f t="shared" si="66"/>
        <v/>
      </c>
      <c r="AB415" s="134" t="str">
        <f t="shared" si="66"/>
        <v/>
      </c>
      <c r="AC415" s="134" t="str">
        <f t="shared" si="66"/>
        <v/>
      </c>
      <c r="AD415" s="133" t="str">
        <f t="shared" si="66"/>
        <v/>
      </c>
      <c r="AE415" s="133" t="str">
        <f t="shared" si="66"/>
        <v/>
      </c>
      <c r="AF415" s="133" t="str">
        <f t="shared" si="66"/>
        <v/>
      </c>
      <c r="AG415" s="133" t="str">
        <f t="shared" si="66"/>
        <v/>
      </c>
      <c r="AH415" s="133" t="str">
        <f t="shared" si="66"/>
        <v/>
      </c>
      <c r="AI415" s="133" t="str">
        <f t="shared" si="66"/>
        <v/>
      </c>
      <c r="AJ415" s="133" t="str">
        <f t="shared" si="68"/>
        <v/>
      </c>
      <c r="AK415" s="134" t="str">
        <f t="shared" si="68"/>
        <v/>
      </c>
      <c r="AL415" s="134" t="str">
        <f t="shared" si="68"/>
        <v/>
      </c>
      <c r="AM415" s="134" t="str">
        <f t="shared" si="68"/>
        <v/>
      </c>
      <c r="AN415" s="134" t="str">
        <f t="shared" si="68"/>
        <v/>
      </c>
      <c r="AO415" s="134" t="str">
        <f t="shared" si="68"/>
        <v/>
      </c>
      <c r="AP415" s="134" t="str">
        <f t="shared" si="68"/>
        <v/>
      </c>
      <c r="AQ415" s="134" t="str">
        <f t="shared" si="68"/>
        <v/>
      </c>
      <c r="AR415" s="133" t="str">
        <f t="shared" si="68"/>
        <v/>
      </c>
      <c r="AS415" s="133" t="str">
        <f t="shared" si="68"/>
        <v/>
      </c>
      <c r="AT415" s="133" t="str">
        <f t="shared" si="68"/>
        <v/>
      </c>
      <c r="AU415" s="133" t="str">
        <f t="shared" si="68"/>
        <v/>
      </c>
      <c r="AV415" s="133" t="str">
        <f t="shared" si="68"/>
        <v/>
      </c>
      <c r="AW415" s="133" t="str">
        <f t="shared" si="68"/>
        <v/>
      </c>
      <c r="AX415" s="135" t="str">
        <f t="shared" si="68"/>
        <v/>
      </c>
    </row>
    <row r="416" spans="1:50" x14ac:dyDescent="0.25">
      <c r="A416" s="95"/>
      <c r="C416" s="80"/>
      <c r="D416" s="111"/>
      <c r="E416" s="269"/>
      <c r="F416" s="270"/>
      <c r="G416" s="80"/>
      <c r="H416" s="112"/>
      <c r="I416" s="113"/>
      <c r="J416" s="269"/>
      <c r="K416" s="270"/>
      <c r="L416" s="114"/>
      <c r="M416" s="115"/>
      <c r="N416" s="265"/>
      <c r="O416" s="266"/>
      <c r="P416" s="132" t="str">
        <f t="shared" si="67"/>
        <v/>
      </c>
      <c r="Q416" s="133" t="str">
        <f t="shared" si="67"/>
        <v/>
      </c>
      <c r="R416" s="133" t="str">
        <f t="shared" si="67"/>
        <v/>
      </c>
      <c r="S416" s="133" t="str">
        <f t="shared" si="67"/>
        <v/>
      </c>
      <c r="T416" s="133" t="str">
        <f t="shared" si="67"/>
        <v/>
      </c>
      <c r="U416" s="133" t="str">
        <f t="shared" si="67"/>
        <v/>
      </c>
      <c r="V416" s="133" t="str">
        <f t="shared" si="67"/>
        <v/>
      </c>
      <c r="W416" s="134" t="str">
        <f t="shared" si="67"/>
        <v/>
      </c>
      <c r="X416" s="134" t="str">
        <f t="shared" si="67"/>
        <v/>
      </c>
      <c r="Y416" s="134" t="str">
        <f t="shared" si="67"/>
        <v/>
      </c>
      <c r="Z416" s="134" t="str">
        <f t="shared" si="66"/>
        <v/>
      </c>
      <c r="AA416" s="134" t="str">
        <f t="shared" si="66"/>
        <v/>
      </c>
      <c r="AB416" s="134" t="str">
        <f t="shared" si="66"/>
        <v/>
      </c>
      <c r="AC416" s="134" t="str">
        <f t="shared" si="66"/>
        <v/>
      </c>
      <c r="AD416" s="133" t="str">
        <f t="shared" si="66"/>
        <v/>
      </c>
      <c r="AE416" s="133" t="str">
        <f t="shared" si="66"/>
        <v/>
      </c>
      <c r="AF416" s="133" t="str">
        <f t="shared" si="66"/>
        <v/>
      </c>
      <c r="AG416" s="133" t="str">
        <f t="shared" si="66"/>
        <v/>
      </c>
      <c r="AH416" s="133" t="str">
        <f t="shared" si="66"/>
        <v/>
      </c>
      <c r="AI416" s="133" t="str">
        <f t="shared" si="66"/>
        <v/>
      </c>
      <c r="AJ416" s="133" t="str">
        <f t="shared" si="68"/>
        <v/>
      </c>
      <c r="AK416" s="134" t="str">
        <f t="shared" si="68"/>
        <v/>
      </c>
      <c r="AL416" s="134" t="str">
        <f t="shared" si="68"/>
        <v/>
      </c>
      <c r="AM416" s="134" t="str">
        <f t="shared" si="68"/>
        <v/>
      </c>
      <c r="AN416" s="134" t="str">
        <f t="shared" si="68"/>
        <v/>
      </c>
      <c r="AO416" s="134" t="str">
        <f t="shared" si="68"/>
        <v/>
      </c>
      <c r="AP416" s="134" t="str">
        <f t="shared" si="68"/>
        <v/>
      </c>
      <c r="AQ416" s="134" t="str">
        <f t="shared" si="68"/>
        <v/>
      </c>
      <c r="AR416" s="133" t="str">
        <f t="shared" si="68"/>
        <v/>
      </c>
      <c r="AS416" s="133" t="str">
        <f t="shared" si="68"/>
        <v/>
      </c>
      <c r="AT416" s="133" t="str">
        <f t="shared" si="68"/>
        <v/>
      </c>
      <c r="AU416" s="133" t="str">
        <f t="shared" si="68"/>
        <v/>
      </c>
      <c r="AV416" s="133" t="str">
        <f t="shared" si="68"/>
        <v/>
      </c>
      <c r="AW416" s="133" t="str">
        <f t="shared" si="68"/>
        <v/>
      </c>
      <c r="AX416" s="135" t="str">
        <f t="shared" si="68"/>
        <v/>
      </c>
    </row>
    <row r="417" spans="1:50" x14ac:dyDescent="0.25">
      <c r="A417" s="95"/>
      <c r="C417" s="76"/>
      <c r="D417" s="105"/>
      <c r="E417" s="267"/>
      <c r="F417" s="268"/>
      <c r="G417" s="76"/>
      <c r="H417" s="106"/>
      <c r="I417" s="107"/>
      <c r="J417" s="267"/>
      <c r="K417" s="268"/>
      <c r="L417" s="108"/>
      <c r="M417" s="109"/>
      <c r="N417" s="263"/>
      <c r="O417" s="264"/>
      <c r="P417" s="132" t="str">
        <f t="shared" si="67"/>
        <v/>
      </c>
      <c r="Q417" s="133" t="str">
        <f t="shared" si="67"/>
        <v/>
      </c>
      <c r="R417" s="133" t="str">
        <f t="shared" si="67"/>
        <v/>
      </c>
      <c r="S417" s="133" t="str">
        <f t="shared" si="67"/>
        <v/>
      </c>
      <c r="T417" s="133" t="str">
        <f t="shared" si="67"/>
        <v/>
      </c>
      <c r="U417" s="133" t="str">
        <f t="shared" si="67"/>
        <v/>
      </c>
      <c r="V417" s="133" t="str">
        <f t="shared" si="67"/>
        <v/>
      </c>
      <c r="W417" s="134" t="str">
        <f t="shared" si="67"/>
        <v/>
      </c>
      <c r="X417" s="134" t="str">
        <f t="shared" si="67"/>
        <v/>
      </c>
      <c r="Y417" s="134" t="str">
        <f t="shared" si="67"/>
        <v/>
      </c>
      <c r="Z417" s="134" t="str">
        <f t="shared" si="66"/>
        <v/>
      </c>
      <c r="AA417" s="134" t="str">
        <f t="shared" si="66"/>
        <v/>
      </c>
      <c r="AB417" s="134" t="str">
        <f t="shared" si="66"/>
        <v/>
      </c>
      <c r="AC417" s="134" t="str">
        <f t="shared" si="66"/>
        <v/>
      </c>
      <c r="AD417" s="133" t="str">
        <f t="shared" si="66"/>
        <v/>
      </c>
      <c r="AE417" s="133" t="str">
        <f t="shared" si="66"/>
        <v/>
      </c>
      <c r="AF417" s="133" t="str">
        <f t="shared" si="66"/>
        <v/>
      </c>
      <c r="AG417" s="133" t="str">
        <f t="shared" si="66"/>
        <v/>
      </c>
      <c r="AH417" s="133" t="str">
        <f t="shared" si="66"/>
        <v/>
      </c>
      <c r="AI417" s="133" t="str">
        <f t="shared" si="66"/>
        <v/>
      </c>
      <c r="AJ417" s="133" t="str">
        <f t="shared" si="68"/>
        <v/>
      </c>
      <c r="AK417" s="134" t="str">
        <f t="shared" si="68"/>
        <v/>
      </c>
      <c r="AL417" s="134" t="str">
        <f t="shared" si="68"/>
        <v/>
      </c>
      <c r="AM417" s="134" t="str">
        <f t="shared" si="68"/>
        <v/>
      </c>
      <c r="AN417" s="134" t="str">
        <f t="shared" si="68"/>
        <v/>
      </c>
      <c r="AO417" s="134" t="str">
        <f t="shared" si="68"/>
        <v/>
      </c>
      <c r="AP417" s="134" t="str">
        <f t="shared" si="68"/>
        <v/>
      </c>
      <c r="AQ417" s="134" t="str">
        <f t="shared" si="68"/>
        <v/>
      </c>
      <c r="AR417" s="133" t="str">
        <f t="shared" si="68"/>
        <v/>
      </c>
      <c r="AS417" s="133" t="str">
        <f t="shared" si="68"/>
        <v/>
      </c>
      <c r="AT417" s="133" t="str">
        <f t="shared" si="68"/>
        <v/>
      </c>
      <c r="AU417" s="133" t="str">
        <f t="shared" si="68"/>
        <v/>
      </c>
      <c r="AV417" s="133" t="str">
        <f t="shared" si="68"/>
        <v/>
      </c>
      <c r="AW417" s="133" t="str">
        <f t="shared" si="68"/>
        <v/>
      </c>
      <c r="AX417" s="135" t="str">
        <f t="shared" si="68"/>
        <v/>
      </c>
    </row>
    <row r="418" spans="1:50" x14ac:dyDescent="0.25">
      <c r="A418" s="95"/>
      <c r="C418" s="80"/>
      <c r="D418" s="111"/>
      <c r="E418" s="269"/>
      <c r="F418" s="270"/>
      <c r="G418" s="80"/>
      <c r="H418" s="112"/>
      <c r="I418" s="113"/>
      <c r="J418" s="269"/>
      <c r="K418" s="270"/>
      <c r="L418" s="114"/>
      <c r="M418" s="115"/>
      <c r="N418" s="265"/>
      <c r="O418" s="266"/>
      <c r="P418" s="132" t="str">
        <f t="shared" si="67"/>
        <v/>
      </c>
      <c r="Q418" s="133" t="str">
        <f t="shared" si="67"/>
        <v/>
      </c>
      <c r="R418" s="133" t="str">
        <f t="shared" si="67"/>
        <v/>
      </c>
      <c r="S418" s="133" t="str">
        <f t="shared" si="67"/>
        <v/>
      </c>
      <c r="T418" s="133" t="str">
        <f t="shared" si="67"/>
        <v/>
      </c>
      <c r="U418" s="133" t="str">
        <f t="shared" si="67"/>
        <v/>
      </c>
      <c r="V418" s="133" t="str">
        <f t="shared" si="67"/>
        <v/>
      </c>
      <c r="W418" s="134" t="str">
        <f t="shared" si="67"/>
        <v/>
      </c>
      <c r="X418" s="134" t="str">
        <f t="shared" si="67"/>
        <v/>
      </c>
      <c r="Y418" s="134" t="str">
        <f t="shared" si="67"/>
        <v/>
      </c>
      <c r="Z418" s="134" t="str">
        <f t="shared" si="66"/>
        <v/>
      </c>
      <c r="AA418" s="134" t="str">
        <f t="shared" si="66"/>
        <v/>
      </c>
      <c r="AB418" s="134" t="str">
        <f t="shared" si="66"/>
        <v/>
      </c>
      <c r="AC418" s="134" t="str">
        <f t="shared" si="66"/>
        <v/>
      </c>
      <c r="AD418" s="133" t="str">
        <f t="shared" si="66"/>
        <v/>
      </c>
      <c r="AE418" s="133" t="str">
        <f t="shared" si="66"/>
        <v/>
      </c>
      <c r="AF418" s="133" t="str">
        <f t="shared" si="66"/>
        <v/>
      </c>
      <c r="AG418" s="133" t="str">
        <f t="shared" si="66"/>
        <v/>
      </c>
      <c r="AH418" s="133" t="str">
        <f t="shared" si="66"/>
        <v/>
      </c>
      <c r="AI418" s="133" t="str">
        <f t="shared" si="66"/>
        <v/>
      </c>
      <c r="AJ418" s="133" t="str">
        <f t="shared" si="68"/>
        <v/>
      </c>
      <c r="AK418" s="134" t="str">
        <f t="shared" si="68"/>
        <v/>
      </c>
      <c r="AL418" s="134" t="str">
        <f t="shared" si="68"/>
        <v/>
      </c>
      <c r="AM418" s="134" t="str">
        <f t="shared" si="68"/>
        <v/>
      </c>
      <c r="AN418" s="134" t="str">
        <f t="shared" si="68"/>
        <v/>
      </c>
      <c r="AO418" s="134" t="str">
        <f t="shared" si="68"/>
        <v/>
      </c>
      <c r="AP418" s="134" t="str">
        <f t="shared" si="68"/>
        <v/>
      </c>
      <c r="AQ418" s="134" t="str">
        <f t="shared" si="68"/>
        <v/>
      </c>
      <c r="AR418" s="133" t="str">
        <f t="shared" si="68"/>
        <v/>
      </c>
      <c r="AS418" s="133" t="str">
        <f t="shared" si="68"/>
        <v/>
      </c>
      <c r="AT418" s="133" t="str">
        <f t="shared" si="68"/>
        <v/>
      </c>
      <c r="AU418" s="133" t="str">
        <f t="shared" si="68"/>
        <v/>
      </c>
      <c r="AV418" s="133" t="str">
        <f t="shared" si="68"/>
        <v/>
      </c>
      <c r="AW418" s="133" t="str">
        <f t="shared" si="68"/>
        <v/>
      </c>
      <c r="AX418" s="135" t="str">
        <f t="shared" si="68"/>
        <v/>
      </c>
    </row>
    <row r="419" spans="1:50" x14ac:dyDescent="0.25">
      <c r="A419" s="95"/>
      <c r="C419" s="76"/>
      <c r="D419" s="105"/>
      <c r="E419" s="267"/>
      <c r="F419" s="268"/>
      <c r="G419" s="76"/>
      <c r="H419" s="106"/>
      <c r="I419" s="107"/>
      <c r="J419" s="267"/>
      <c r="K419" s="268"/>
      <c r="L419" s="108"/>
      <c r="M419" s="109"/>
      <c r="N419" s="263"/>
      <c r="O419" s="264"/>
      <c r="P419" s="132" t="str">
        <f t="shared" si="67"/>
        <v/>
      </c>
      <c r="Q419" s="133" t="str">
        <f t="shared" si="67"/>
        <v/>
      </c>
      <c r="R419" s="133" t="str">
        <f t="shared" si="67"/>
        <v/>
      </c>
      <c r="S419" s="133" t="str">
        <f t="shared" si="67"/>
        <v/>
      </c>
      <c r="T419" s="133" t="str">
        <f t="shared" si="67"/>
        <v/>
      </c>
      <c r="U419" s="133" t="str">
        <f t="shared" si="67"/>
        <v/>
      </c>
      <c r="V419" s="133" t="str">
        <f t="shared" si="67"/>
        <v/>
      </c>
      <c r="W419" s="134" t="str">
        <f t="shared" si="67"/>
        <v/>
      </c>
      <c r="X419" s="134" t="str">
        <f t="shared" si="67"/>
        <v/>
      </c>
      <c r="Y419" s="134" t="str">
        <f t="shared" si="67"/>
        <v/>
      </c>
      <c r="Z419" s="134" t="str">
        <f t="shared" si="66"/>
        <v/>
      </c>
      <c r="AA419" s="134" t="str">
        <f t="shared" si="66"/>
        <v/>
      </c>
      <c r="AB419" s="134" t="str">
        <f t="shared" si="66"/>
        <v/>
      </c>
      <c r="AC419" s="134" t="str">
        <f t="shared" si="66"/>
        <v/>
      </c>
      <c r="AD419" s="133" t="str">
        <f t="shared" si="66"/>
        <v/>
      </c>
      <c r="AE419" s="133" t="str">
        <f t="shared" si="66"/>
        <v/>
      </c>
      <c r="AF419" s="133" t="str">
        <f t="shared" si="66"/>
        <v/>
      </c>
      <c r="AG419" s="133" t="str">
        <f t="shared" si="66"/>
        <v/>
      </c>
      <c r="AH419" s="133" t="str">
        <f t="shared" si="66"/>
        <v/>
      </c>
      <c r="AI419" s="133" t="str">
        <f t="shared" si="66"/>
        <v/>
      </c>
      <c r="AJ419" s="133" t="str">
        <f t="shared" si="68"/>
        <v/>
      </c>
      <c r="AK419" s="134" t="str">
        <f t="shared" si="68"/>
        <v/>
      </c>
      <c r="AL419" s="134" t="str">
        <f t="shared" si="68"/>
        <v/>
      </c>
      <c r="AM419" s="134" t="str">
        <f t="shared" si="68"/>
        <v/>
      </c>
      <c r="AN419" s="134" t="str">
        <f t="shared" si="68"/>
        <v/>
      </c>
      <c r="AO419" s="134" t="str">
        <f t="shared" si="68"/>
        <v/>
      </c>
      <c r="AP419" s="134" t="str">
        <f t="shared" si="68"/>
        <v/>
      </c>
      <c r="AQ419" s="134" t="str">
        <f t="shared" si="68"/>
        <v/>
      </c>
      <c r="AR419" s="133" t="str">
        <f t="shared" si="68"/>
        <v/>
      </c>
      <c r="AS419" s="133" t="str">
        <f t="shared" si="68"/>
        <v/>
      </c>
      <c r="AT419" s="133" t="str">
        <f t="shared" si="68"/>
        <v/>
      </c>
      <c r="AU419" s="133" t="str">
        <f t="shared" si="68"/>
        <v/>
      </c>
      <c r="AV419" s="133" t="str">
        <f t="shared" si="68"/>
        <v/>
      </c>
      <c r="AW419" s="133" t="str">
        <f t="shared" si="68"/>
        <v/>
      </c>
      <c r="AX419" s="135" t="str">
        <f t="shared" si="68"/>
        <v/>
      </c>
    </row>
    <row r="420" spans="1:50" x14ac:dyDescent="0.25">
      <c r="A420" s="95"/>
      <c r="C420" s="80"/>
      <c r="D420" s="111"/>
      <c r="E420" s="269"/>
      <c r="F420" s="270"/>
      <c r="G420" s="80"/>
      <c r="H420" s="112"/>
      <c r="I420" s="113"/>
      <c r="J420" s="269"/>
      <c r="K420" s="270"/>
      <c r="L420" s="114"/>
      <c r="M420" s="115"/>
      <c r="N420" s="265"/>
      <c r="O420" s="266"/>
      <c r="P420" s="132" t="str">
        <f t="shared" si="67"/>
        <v/>
      </c>
      <c r="Q420" s="133" t="str">
        <f t="shared" si="67"/>
        <v/>
      </c>
      <c r="R420" s="133" t="str">
        <f t="shared" si="67"/>
        <v/>
      </c>
      <c r="S420" s="133" t="str">
        <f t="shared" si="67"/>
        <v/>
      </c>
      <c r="T420" s="133" t="str">
        <f t="shared" si="67"/>
        <v/>
      </c>
      <c r="U420" s="133" t="str">
        <f t="shared" si="67"/>
        <v/>
      </c>
      <c r="V420" s="133" t="str">
        <f t="shared" si="67"/>
        <v/>
      </c>
      <c r="W420" s="134" t="str">
        <f t="shared" si="67"/>
        <v/>
      </c>
      <c r="X420" s="134" t="str">
        <f t="shared" si="67"/>
        <v/>
      </c>
      <c r="Y420" s="134" t="str">
        <f t="shared" si="67"/>
        <v/>
      </c>
      <c r="Z420" s="134" t="str">
        <f t="shared" si="66"/>
        <v/>
      </c>
      <c r="AA420" s="134" t="str">
        <f t="shared" si="66"/>
        <v/>
      </c>
      <c r="AB420" s="134" t="str">
        <f t="shared" si="66"/>
        <v/>
      </c>
      <c r="AC420" s="134" t="str">
        <f t="shared" si="66"/>
        <v/>
      </c>
      <c r="AD420" s="133" t="str">
        <f t="shared" si="66"/>
        <v/>
      </c>
      <c r="AE420" s="133" t="str">
        <f t="shared" si="66"/>
        <v/>
      </c>
      <c r="AF420" s="133" t="str">
        <f t="shared" si="66"/>
        <v/>
      </c>
      <c r="AG420" s="133" t="str">
        <f t="shared" si="66"/>
        <v/>
      </c>
      <c r="AH420" s="133" t="str">
        <f t="shared" si="66"/>
        <v/>
      </c>
      <c r="AI420" s="133" t="str">
        <f t="shared" si="66"/>
        <v/>
      </c>
      <c r="AJ420" s="133" t="str">
        <f t="shared" si="68"/>
        <v/>
      </c>
      <c r="AK420" s="134" t="str">
        <f t="shared" si="68"/>
        <v/>
      </c>
      <c r="AL420" s="134" t="str">
        <f t="shared" si="68"/>
        <v/>
      </c>
      <c r="AM420" s="134" t="str">
        <f t="shared" si="68"/>
        <v/>
      </c>
      <c r="AN420" s="134" t="str">
        <f t="shared" si="68"/>
        <v/>
      </c>
      <c r="AO420" s="134" t="str">
        <f t="shared" si="68"/>
        <v/>
      </c>
      <c r="AP420" s="134" t="str">
        <f t="shared" si="68"/>
        <v/>
      </c>
      <c r="AQ420" s="134" t="str">
        <f t="shared" si="68"/>
        <v/>
      </c>
      <c r="AR420" s="133" t="str">
        <f t="shared" si="68"/>
        <v/>
      </c>
      <c r="AS420" s="133" t="str">
        <f t="shared" si="68"/>
        <v/>
      </c>
      <c r="AT420" s="133" t="str">
        <f t="shared" si="68"/>
        <v/>
      </c>
      <c r="AU420" s="133" t="str">
        <f t="shared" si="68"/>
        <v/>
      </c>
      <c r="AV420" s="133" t="str">
        <f t="shared" si="68"/>
        <v/>
      </c>
      <c r="AW420" s="133" t="str">
        <f t="shared" si="68"/>
        <v/>
      </c>
      <c r="AX420" s="135" t="str">
        <f t="shared" si="68"/>
        <v/>
      </c>
    </row>
    <row r="421" spans="1:50" x14ac:dyDescent="0.25">
      <c r="A421" s="95"/>
      <c r="C421" s="76"/>
      <c r="D421" s="105"/>
      <c r="E421" s="267"/>
      <c r="F421" s="268"/>
      <c r="G421" s="76"/>
      <c r="H421" s="106"/>
      <c r="I421" s="107"/>
      <c r="J421" s="267"/>
      <c r="K421" s="268"/>
      <c r="L421" s="108"/>
      <c r="M421" s="109"/>
      <c r="N421" s="263"/>
      <c r="O421" s="264"/>
      <c r="P421" s="132" t="str">
        <f t="shared" si="67"/>
        <v/>
      </c>
      <c r="Q421" s="133" t="str">
        <f t="shared" si="67"/>
        <v/>
      </c>
      <c r="R421" s="133" t="str">
        <f t="shared" si="67"/>
        <v/>
      </c>
      <c r="S421" s="133" t="str">
        <f t="shared" si="67"/>
        <v/>
      </c>
      <c r="T421" s="133" t="str">
        <f t="shared" si="67"/>
        <v/>
      </c>
      <c r="U421" s="133" t="str">
        <f t="shared" si="67"/>
        <v/>
      </c>
      <c r="V421" s="133" t="str">
        <f t="shared" si="67"/>
        <v/>
      </c>
      <c r="W421" s="134" t="str">
        <f t="shared" si="67"/>
        <v/>
      </c>
      <c r="X421" s="134" t="str">
        <f t="shared" si="67"/>
        <v/>
      </c>
      <c r="Y421" s="134" t="str">
        <f t="shared" si="67"/>
        <v/>
      </c>
      <c r="Z421" s="134" t="str">
        <f t="shared" si="66"/>
        <v/>
      </c>
      <c r="AA421" s="134" t="str">
        <f t="shared" si="66"/>
        <v/>
      </c>
      <c r="AB421" s="134" t="str">
        <f t="shared" si="66"/>
        <v/>
      </c>
      <c r="AC421" s="134" t="str">
        <f t="shared" si="66"/>
        <v/>
      </c>
      <c r="AD421" s="133" t="str">
        <f t="shared" si="66"/>
        <v/>
      </c>
      <c r="AE421" s="133" t="str">
        <f t="shared" si="66"/>
        <v/>
      </c>
      <c r="AF421" s="133" t="str">
        <f t="shared" si="66"/>
        <v/>
      </c>
      <c r="AG421" s="133" t="str">
        <f t="shared" si="66"/>
        <v/>
      </c>
      <c r="AH421" s="133" t="str">
        <f t="shared" si="66"/>
        <v/>
      </c>
      <c r="AI421" s="133" t="str">
        <f t="shared" si="66"/>
        <v/>
      </c>
      <c r="AJ421" s="133" t="str">
        <f t="shared" si="68"/>
        <v/>
      </c>
      <c r="AK421" s="134" t="str">
        <f t="shared" si="68"/>
        <v/>
      </c>
      <c r="AL421" s="134" t="str">
        <f t="shared" si="68"/>
        <v/>
      </c>
      <c r="AM421" s="134" t="str">
        <f t="shared" si="68"/>
        <v/>
      </c>
      <c r="AN421" s="134" t="str">
        <f t="shared" si="68"/>
        <v/>
      </c>
      <c r="AO421" s="134" t="str">
        <f t="shared" si="68"/>
        <v/>
      </c>
      <c r="AP421" s="134" t="str">
        <f t="shared" si="68"/>
        <v/>
      </c>
      <c r="AQ421" s="134" t="str">
        <f t="shared" si="68"/>
        <v/>
      </c>
      <c r="AR421" s="133" t="str">
        <f t="shared" si="68"/>
        <v/>
      </c>
      <c r="AS421" s="133" t="str">
        <f t="shared" si="68"/>
        <v/>
      </c>
      <c r="AT421" s="133" t="str">
        <f t="shared" si="68"/>
        <v/>
      </c>
      <c r="AU421" s="133" t="str">
        <f t="shared" si="68"/>
        <v/>
      </c>
      <c r="AV421" s="133" t="str">
        <f t="shared" si="68"/>
        <v/>
      </c>
      <c r="AW421" s="133" t="str">
        <f t="shared" si="68"/>
        <v/>
      </c>
      <c r="AX421" s="135" t="str">
        <f t="shared" si="68"/>
        <v/>
      </c>
    </row>
    <row r="422" spans="1:50" x14ac:dyDescent="0.25">
      <c r="A422" s="95"/>
      <c r="C422" s="80"/>
      <c r="D422" s="111"/>
      <c r="E422" s="269"/>
      <c r="F422" s="270"/>
      <c r="G422" s="80"/>
      <c r="H422" s="112"/>
      <c r="I422" s="113"/>
      <c r="J422" s="269"/>
      <c r="K422" s="270"/>
      <c r="L422" s="114"/>
      <c r="M422" s="115"/>
      <c r="N422" s="265"/>
      <c r="O422" s="266"/>
      <c r="P422" s="132" t="str">
        <f t="shared" si="67"/>
        <v/>
      </c>
      <c r="Q422" s="133" t="str">
        <f t="shared" si="67"/>
        <v/>
      </c>
      <c r="R422" s="133" t="str">
        <f t="shared" si="67"/>
        <v/>
      </c>
      <c r="S422" s="133" t="str">
        <f t="shared" si="67"/>
        <v/>
      </c>
      <c r="T422" s="133" t="str">
        <f t="shared" si="67"/>
        <v/>
      </c>
      <c r="U422" s="133" t="str">
        <f t="shared" si="67"/>
        <v/>
      </c>
      <c r="V422" s="133" t="str">
        <f t="shared" si="67"/>
        <v/>
      </c>
      <c r="W422" s="134" t="str">
        <f t="shared" si="67"/>
        <v/>
      </c>
      <c r="X422" s="134" t="str">
        <f t="shared" si="67"/>
        <v/>
      </c>
      <c r="Y422" s="134" t="str">
        <f t="shared" si="67"/>
        <v/>
      </c>
      <c r="Z422" s="134" t="str">
        <f t="shared" si="66"/>
        <v/>
      </c>
      <c r="AA422" s="134" t="str">
        <f t="shared" si="66"/>
        <v/>
      </c>
      <c r="AB422" s="134" t="str">
        <f t="shared" si="66"/>
        <v/>
      </c>
      <c r="AC422" s="134" t="str">
        <f t="shared" si="66"/>
        <v/>
      </c>
      <c r="AD422" s="133" t="str">
        <f t="shared" si="66"/>
        <v/>
      </c>
      <c r="AE422" s="133" t="str">
        <f t="shared" si="66"/>
        <v/>
      </c>
      <c r="AF422" s="133" t="str">
        <f t="shared" si="66"/>
        <v/>
      </c>
      <c r="AG422" s="133" t="str">
        <f t="shared" si="66"/>
        <v/>
      </c>
      <c r="AH422" s="133" t="str">
        <f t="shared" si="66"/>
        <v/>
      </c>
      <c r="AI422" s="133" t="str">
        <f t="shared" si="66"/>
        <v/>
      </c>
      <c r="AJ422" s="133" t="str">
        <f t="shared" si="68"/>
        <v/>
      </c>
      <c r="AK422" s="134" t="str">
        <f t="shared" si="68"/>
        <v/>
      </c>
      <c r="AL422" s="134" t="str">
        <f t="shared" si="68"/>
        <v/>
      </c>
      <c r="AM422" s="134" t="str">
        <f t="shared" si="68"/>
        <v/>
      </c>
      <c r="AN422" s="134" t="str">
        <f t="shared" si="68"/>
        <v/>
      </c>
      <c r="AO422" s="134" t="str">
        <f t="shared" si="68"/>
        <v/>
      </c>
      <c r="AP422" s="134" t="str">
        <f t="shared" si="68"/>
        <v/>
      </c>
      <c r="AQ422" s="134" t="str">
        <f t="shared" si="68"/>
        <v/>
      </c>
      <c r="AR422" s="133" t="str">
        <f t="shared" si="68"/>
        <v/>
      </c>
      <c r="AS422" s="133" t="str">
        <f t="shared" si="68"/>
        <v/>
      </c>
      <c r="AT422" s="133" t="str">
        <f t="shared" si="68"/>
        <v/>
      </c>
      <c r="AU422" s="133" t="str">
        <f t="shared" si="68"/>
        <v/>
      </c>
      <c r="AV422" s="133" t="str">
        <f t="shared" si="68"/>
        <v/>
      </c>
      <c r="AW422" s="133" t="str">
        <f t="shared" si="68"/>
        <v/>
      </c>
      <c r="AX422" s="135" t="str">
        <f t="shared" si="68"/>
        <v/>
      </c>
    </row>
    <row r="423" spans="1:50" x14ac:dyDescent="0.25">
      <c r="A423" s="95"/>
      <c r="C423" s="76"/>
      <c r="D423" s="105"/>
      <c r="E423" s="267"/>
      <c r="F423" s="268"/>
      <c r="G423" s="76"/>
      <c r="H423" s="106"/>
      <c r="I423" s="107"/>
      <c r="J423" s="267"/>
      <c r="K423" s="268"/>
      <c r="L423" s="108"/>
      <c r="M423" s="109"/>
      <c r="N423" s="263"/>
      <c r="O423" s="264"/>
      <c r="P423" s="132" t="str">
        <f t="shared" si="67"/>
        <v/>
      </c>
      <c r="Q423" s="133" t="str">
        <f t="shared" si="67"/>
        <v/>
      </c>
      <c r="R423" s="133" t="str">
        <f t="shared" si="67"/>
        <v/>
      </c>
      <c r="S423" s="133" t="str">
        <f t="shared" si="67"/>
        <v/>
      </c>
      <c r="T423" s="133" t="str">
        <f t="shared" si="67"/>
        <v/>
      </c>
      <c r="U423" s="133" t="str">
        <f t="shared" si="67"/>
        <v/>
      </c>
      <c r="V423" s="133" t="str">
        <f t="shared" si="67"/>
        <v/>
      </c>
      <c r="W423" s="134" t="str">
        <f t="shared" si="67"/>
        <v/>
      </c>
      <c r="X423" s="134" t="str">
        <f t="shared" si="67"/>
        <v/>
      </c>
      <c r="Y423" s="134" t="str">
        <f t="shared" si="67"/>
        <v/>
      </c>
      <c r="Z423" s="134" t="str">
        <f t="shared" si="66"/>
        <v/>
      </c>
      <c r="AA423" s="134" t="str">
        <f t="shared" si="66"/>
        <v/>
      </c>
      <c r="AB423" s="134" t="str">
        <f t="shared" si="66"/>
        <v/>
      </c>
      <c r="AC423" s="134" t="str">
        <f t="shared" si="66"/>
        <v/>
      </c>
      <c r="AD423" s="133" t="str">
        <f t="shared" si="66"/>
        <v/>
      </c>
      <c r="AE423" s="133" t="str">
        <f t="shared" si="66"/>
        <v/>
      </c>
      <c r="AF423" s="133" t="str">
        <f t="shared" si="66"/>
        <v/>
      </c>
      <c r="AG423" s="133" t="str">
        <f t="shared" si="66"/>
        <v/>
      </c>
      <c r="AH423" s="133" t="str">
        <f t="shared" si="66"/>
        <v/>
      </c>
      <c r="AI423" s="133" t="str">
        <f t="shared" si="66"/>
        <v/>
      </c>
      <c r="AJ423" s="133" t="str">
        <f t="shared" si="68"/>
        <v/>
      </c>
      <c r="AK423" s="134" t="str">
        <f t="shared" si="68"/>
        <v/>
      </c>
      <c r="AL423" s="134" t="str">
        <f t="shared" si="68"/>
        <v/>
      </c>
      <c r="AM423" s="134" t="str">
        <f t="shared" si="68"/>
        <v/>
      </c>
      <c r="AN423" s="134" t="str">
        <f t="shared" si="68"/>
        <v/>
      </c>
      <c r="AO423" s="134" t="str">
        <f t="shared" si="68"/>
        <v/>
      </c>
      <c r="AP423" s="134" t="str">
        <f t="shared" si="68"/>
        <v/>
      </c>
      <c r="AQ423" s="134" t="str">
        <f t="shared" si="68"/>
        <v/>
      </c>
      <c r="AR423" s="133" t="str">
        <f t="shared" si="68"/>
        <v/>
      </c>
      <c r="AS423" s="133" t="str">
        <f t="shared" si="68"/>
        <v/>
      </c>
      <c r="AT423" s="133" t="str">
        <f t="shared" si="68"/>
        <v/>
      </c>
      <c r="AU423" s="133" t="str">
        <f t="shared" si="68"/>
        <v/>
      </c>
      <c r="AV423" s="133" t="str">
        <f t="shared" si="68"/>
        <v/>
      </c>
      <c r="AW423" s="133" t="str">
        <f t="shared" si="68"/>
        <v/>
      </c>
      <c r="AX423" s="135" t="str">
        <f t="shared" si="68"/>
        <v/>
      </c>
    </row>
    <row r="424" spans="1:50" x14ac:dyDescent="0.25">
      <c r="A424" s="95"/>
      <c r="C424" s="80"/>
      <c r="D424" s="111"/>
      <c r="E424" s="269"/>
      <c r="F424" s="270"/>
      <c r="G424" s="80"/>
      <c r="H424" s="112"/>
      <c r="I424" s="113"/>
      <c r="J424" s="269"/>
      <c r="K424" s="270"/>
      <c r="L424" s="114"/>
      <c r="M424" s="115"/>
      <c r="N424" s="265"/>
      <c r="O424" s="266"/>
      <c r="P424" s="132" t="str">
        <f t="shared" si="67"/>
        <v/>
      </c>
      <c r="Q424" s="133" t="str">
        <f t="shared" si="67"/>
        <v/>
      </c>
      <c r="R424" s="133" t="str">
        <f t="shared" si="67"/>
        <v/>
      </c>
      <c r="S424" s="133" t="str">
        <f t="shared" si="67"/>
        <v/>
      </c>
      <c r="T424" s="133" t="str">
        <f t="shared" si="67"/>
        <v/>
      </c>
      <c r="U424" s="133" t="str">
        <f t="shared" si="67"/>
        <v/>
      </c>
      <c r="V424" s="133" t="str">
        <f t="shared" si="67"/>
        <v/>
      </c>
      <c r="W424" s="134" t="str">
        <f t="shared" si="67"/>
        <v/>
      </c>
      <c r="X424" s="134" t="str">
        <f t="shared" si="67"/>
        <v/>
      </c>
      <c r="Y424" s="134" t="str">
        <f t="shared" si="67"/>
        <v/>
      </c>
      <c r="Z424" s="134" t="str">
        <f t="shared" si="66"/>
        <v/>
      </c>
      <c r="AA424" s="134" t="str">
        <f t="shared" si="66"/>
        <v/>
      </c>
      <c r="AB424" s="134" t="str">
        <f t="shared" si="66"/>
        <v/>
      </c>
      <c r="AC424" s="134" t="str">
        <f t="shared" si="66"/>
        <v/>
      </c>
      <c r="AD424" s="133" t="str">
        <f t="shared" si="66"/>
        <v/>
      </c>
      <c r="AE424" s="133" t="str">
        <f t="shared" si="66"/>
        <v/>
      </c>
      <c r="AF424" s="133" t="str">
        <f t="shared" si="66"/>
        <v/>
      </c>
      <c r="AG424" s="133" t="str">
        <f t="shared" si="66"/>
        <v/>
      </c>
      <c r="AH424" s="133" t="str">
        <f t="shared" si="66"/>
        <v/>
      </c>
      <c r="AI424" s="133" t="str">
        <f t="shared" si="66"/>
        <v/>
      </c>
      <c r="AJ424" s="133" t="str">
        <f t="shared" si="68"/>
        <v/>
      </c>
      <c r="AK424" s="134" t="str">
        <f t="shared" si="68"/>
        <v/>
      </c>
      <c r="AL424" s="134" t="str">
        <f t="shared" si="68"/>
        <v/>
      </c>
      <c r="AM424" s="134" t="str">
        <f t="shared" si="68"/>
        <v/>
      </c>
      <c r="AN424" s="134" t="str">
        <f t="shared" si="68"/>
        <v/>
      </c>
      <c r="AO424" s="134" t="str">
        <f t="shared" si="68"/>
        <v/>
      </c>
      <c r="AP424" s="134" t="str">
        <f t="shared" si="68"/>
        <v/>
      </c>
      <c r="AQ424" s="134" t="str">
        <f t="shared" si="68"/>
        <v/>
      </c>
      <c r="AR424" s="133" t="str">
        <f t="shared" si="68"/>
        <v/>
      </c>
      <c r="AS424" s="133" t="str">
        <f t="shared" si="68"/>
        <v/>
      </c>
      <c r="AT424" s="133" t="str">
        <f t="shared" si="68"/>
        <v/>
      </c>
      <c r="AU424" s="133" t="str">
        <f t="shared" si="68"/>
        <v/>
      </c>
      <c r="AV424" s="133" t="str">
        <f t="shared" si="68"/>
        <v/>
      </c>
      <c r="AW424" s="133" t="str">
        <f t="shared" si="68"/>
        <v/>
      </c>
      <c r="AX424" s="135" t="str">
        <f t="shared" si="68"/>
        <v/>
      </c>
    </row>
    <row r="425" spans="1:50" x14ac:dyDescent="0.25">
      <c r="A425" s="95"/>
      <c r="C425" s="76"/>
      <c r="D425" s="105"/>
      <c r="E425" s="267"/>
      <c r="F425" s="268"/>
      <c r="G425" s="76"/>
      <c r="H425" s="106"/>
      <c r="I425" s="107"/>
      <c r="J425" s="267"/>
      <c r="K425" s="268"/>
      <c r="L425" s="108"/>
      <c r="M425" s="109"/>
      <c r="N425" s="263"/>
      <c r="O425" s="264"/>
      <c r="P425" s="132" t="str">
        <f t="shared" si="67"/>
        <v/>
      </c>
      <c r="Q425" s="133" t="str">
        <f t="shared" si="67"/>
        <v/>
      </c>
      <c r="R425" s="133" t="str">
        <f t="shared" si="67"/>
        <v/>
      </c>
      <c r="S425" s="133" t="str">
        <f t="shared" si="67"/>
        <v/>
      </c>
      <c r="T425" s="133" t="str">
        <f t="shared" si="67"/>
        <v/>
      </c>
      <c r="U425" s="133" t="str">
        <f t="shared" si="67"/>
        <v/>
      </c>
      <c r="V425" s="133" t="str">
        <f t="shared" si="67"/>
        <v/>
      </c>
      <c r="W425" s="134" t="str">
        <f t="shared" si="67"/>
        <v/>
      </c>
      <c r="X425" s="134" t="str">
        <f t="shared" si="67"/>
        <v/>
      </c>
      <c r="Y425" s="134" t="str">
        <f t="shared" si="67"/>
        <v/>
      </c>
      <c r="Z425" s="134" t="str">
        <f t="shared" si="66"/>
        <v/>
      </c>
      <c r="AA425" s="134" t="str">
        <f t="shared" si="66"/>
        <v/>
      </c>
      <c r="AB425" s="134" t="str">
        <f t="shared" si="66"/>
        <v/>
      </c>
      <c r="AC425" s="134" t="str">
        <f t="shared" si="66"/>
        <v/>
      </c>
      <c r="AD425" s="133" t="str">
        <f t="shared" si="66"/>
        <v/>
      </c>
      <c r="AE425" s="133" t="str">
        <f t="shared" si="66"/>
        <v/>
      </c>
      <c r="AF425" s="133" t="str">
        <f t="shared" si="66"/>
        <v/>
      </c>
      <c r="AG425" s="133" t="str">
        <f t="shared" si="66"/>
        <v/>
      </c>
      <c r="AH425" s="133" t="str">
        <f t="shared" si="66"/>
        <v/>
      </c>
      <c r="AI425" s="133" t="str">
        <f t="shared" si="66"/>
        <v/>
      </c>
      <c r="AJ425" s="133" t="str">
        <f t="shared" si="68"/>
        <v/>
      </c>
      <c r="AK425" s="134" t="str">
        <f t="shared" si="68"/>
        <v/>
      </c>
      <c r="AL425" s="134" t="str">
        <f t="shared" si="68"/>
        <v/>
      </c>
      <c r="AM425" s="134" t="str">
        <f t="shared" si="68"/>
        <v/>
      </c>
      <c r="AN425" s="134" t="str">
        <f t="shared" si="68"/>
        <v/>
      </c>
      <c r="AO425" s="134" t="str">
        <f t="shared" si="68"/>
        <v/>
      </c>
      <c r="AP425" s="134" t="str">
        <f t="shared" si="68"/>
        <v/>
      </c>
      <c r="AQ425" s="134" t="str">
        <f t="shared" si="68"/>
        <v/>
      </c>
      <c r="AR425" s="133" t="str">
        <f t="shared" si="68"/>
        <v/>
      </c>
      <c r="AS425" s="133" t="str">
        <f t="shared" si="68"/>
        <v/>
      </c>
      <c r="AT425" s="133" t="str">
        <f t="shared" si="68"/>
        <v/>
      </c>
      <c r="AU425" s="133" t="str">
        <f t="shared" si="68"/>
        <v/>
      </c>
      <c r="AV425" s="133" t="str">
        <f t="shared" si="68"/>
        <v/>
      </c>
      <c r="AW425" s="133" t="str">
        <f t="shared" si="68"/>
        <v/>
      </c>
      <c r="AX425" s="135" t="str">
        <f t="shared" si="68"/>
        <v/>
      </c>
    </row>
    <row r="426" spans="1:50" x14ac:dyDescent="0.25">
      <c r="A426" s="95"/>
      <c r="C426" s="80"/>
      <c r="D426" s="111"/>
      <c r="E426" s="269"/>
      <c r="F426" s="270"/>
      <c r="G426" s="80"/>
      <c r="H426" s="112"/>
      <c r="I426" s="113"/>
      <c r="J426" s="269"/>
      <c r="K426" s="270"/>
      <c r="L426" s="114"/>
      <c r="M426" s="115"/>
      <c r="N426" s="265"/>
      <c r="O426" s="266"/>
      <c r="P426" s="132" t="str">
        <f t="shared" si="67"/>
        <v/>
      </c>
      <c r="Q426" s="133" t="str">
        <f t="shared" si="67"/>
        <v/>
      </c>
      <c r="R426" s="133" t="str">
        <f t="shared" si="67"/>
        <v/>
      </c>
      <c r="S426" s="133" t="str">
        <f t="shared" si="67"/>
        <v/>
      </c>
      <c r="T426" s="133" t="str">
        <f t="shared" si="67"/>
        <v/>
      </c>
      <c r="U426" s="133" t="str">
        <f t="shared" si="67"/>
        <v/>
      </c>
      <c r="V426" s="133" t="str">
        <f t="shared" si="67"/>
        <v/>
      </c>
      <c r="W426" s="134" t="str">
        <f t="shared" si="67"/>
        <v/>
      </c>
      <c r="X426" s="134" t="str">
        <f t="shared" si="67"/>
        <v/>
      </c>
      <c r="Y426" s="134" t="str">
        <f t="shared" si="67"/>
        <v/>
      </c>
      <c r="Z426" s="134" t="str">
        <f t="shared" si="66"/>
        <v/>
      </c>
      <c r="AA426" s="134" t="str">
        <f t="shared" si="66"/>
        <v/>
      </c>
      <c r="AB426" s="134" t="str">
        <f t="shared" si="66"/>
        <v/>
      </c>
      <c r="AC426" s="134" t="str">
        <f t="shared" si="66"/>
        <v/>
      </c>
      <c r="AD426" s="133" t="str">
        <f t="shared" si="66"/>
        <v/>
      </c>
      <c r="AE426" s="133" t="str">
        <f t="shared" si="66"/>
        <v/>
      </c>
      <c r="AF426" s="133" t="str">
        <f t="shared" si="66"/>
        <v/>
      </c>
      <c r="AG426" s="133" t="str">
        <f t="shared" si="66"/>
        <v/>
      </c>
      <c r="AH426" s="133" t="str">
        <f t="shared" si="66"/>
        <v/>
      </c>
      <c r="AI426" s="133" t="str">
        <f t="shared" si="66"/>
        <v/>
      </c>
      <c r="AJ426" s="133" t="str">
        <f t="shared" si="68"/>
        <v/>
      </c>
      <c r="AK426" s="134" t="str">
        <f t="shared" si="68"/>
        <v/>
      </c>
      <c r="AL426" s="134" t="str">
        <f t="shared" si="68"/>
        <v/>
      </c>
      <c r="AM426" s="134" t="str">
        <f t="shared" si="68"/>
        <v/>
      </c>
      <c r="AN426" s="134" t="str">
        <f t="shared" si="68"/>
        <v/>
      </c>
      <c r="AO426" s="134" t="str">
        <f t="shared" si="68"/>
        <v/>
      </c>
      <c r="AP426" s="134" t="str">
        <f t="shared" si="68"/>
        <v/>
      </c>
      <c r="AQ426" s="134" t="str">
        <f t="shared" si="68"/>
        <v/>
      </c>
      <c r="AR426" s="133" t="str">
        <f t="shared" si="68"/>
        <v/>
      </c>
      <c r="AS426" s="133" t="str">
        <f t="shared" si="68"/>
        <v/>
      </c>
      <c r="AT426" s="133" t="str">
        <f t="shared" si="68"/>
        <v/>
      </c>
      <c r="AU426" s="133" t="str">
        <f t="shared" si="68"/>
        <v/>
      </c>
      <c r="AV426" s="133" t="str">
        <f t="shared" si="68"/>
        <v/>
      </c>
      <c r="AW426" s="133" t="str">
        <f t="shared" si="68"/>
        <v/>
      </c>
      <c r="AX426" s="135" t="str">
        <f t="shared" si="68"/>
        <v/>
      </c>
    </row>
    <row r="427" spans="1:50" x14ac:dyDescent="0.25">
      <c r="A427" s="95"/>
      <c r="C427" s="76"/>
      <c r="D427" s="105"/>
      <c r="E427" s="267"/>
      <c r="F427" s="268"/>
      <c r="G427" s="76"/>
      <c r="H427" s="106"/>
      <c r="I427" s="107"/>
      <c r="J427" s="267"/>
      <c r="K427" s="268"/>
      <c r="L427" s="108"/>
      <c r="M427" s="109"/>
      <c r="N427" s="263"/>
      <c r="O427" s="264"/>
      <c r="P427" s="132" t="str">
        <f t="shared" si="67"/>
        <v/>
      </c>
      <c r="Q427" s="133" t="str">
        <f t="shared" si="67"/>
        <v/>
      </c>
      <c r="R427" s="133" t="str">
        <f t="shared" si="67"/>
        <v/>
      </c>
      <c r="S427" s="133" t="str">
        <f t="shared" si="67"/>
        <v/>
      </c>
      <c r="T427" s="133" t="str">
        <f t="shared" si="67"/>
        <v/>
      </c>
      <c r="U427" s="133" t="str">
        <f t="shared" si="67"/>
        <v/>
      </c>
      <c r="V427" s="133" t="str">
        <f t="shared" si="67"/>
        <v/>
      </c>
      <c r="W427" s="134" t="str">
        <f t="shared" si="67"/>
        <v/>
      </c>
      <c r="X427" s="134" t="str">
        <f t="shared" si="67"/>
        <v/>
      </c>
      <c r="Y427" s="134" t="str">
        <f t="shared" si="67"/>
        <v/>
      </c>
      <c r="Z427" s="134" t="str">
        <f t="shared" si="67"/>
        <v/>
      </c>
      <c r="AA427" s="134" t="str">
        <f t="shared" si="67"/>
        <v/>
      </c>
      <c r="AB427" s="134" t="str">
        <f t="shared" si="67"/>
        <v/>
      </c>
      <c r="AC427" s="134" t="str">
        <f t="shared" si="67"/>
        <v/>
      </c>
      <c r="AD427" s="133" t="str">
        <f t="shared" si="67"/>
        <v/>
      </c>
      <c r="AE427" s="133" t="str">
        <f t="shared" ref="Z427:AI452" si="69">IF(AND(AE$7&gt;=$M427,AE$7&lt;=$N427),IF($L427=100%,$L427,$H427),"")</f>
        <v/>
      </c>
      <c r="AF427" s="133" t="str">
        <f t="shared" si="69"/>
        <v/>
      </c>
      <c r="AG427" s="133" t="str">
        <f t="shared" si="69"/>
        <v/>
      </c>
      <c r="AH427" s="133" t="str">
        <f t="shared" si="69"/>
        <v/>
      </c>
      <c r="AI427" s="133" t="str">
        <f t="shared" si="69"/>
        <v/>
      </c>
      <c r="AJ427" s="133" t="str">
        <f t="shared" si="68"/>
        <v/>
      </c>
      <c r="AK427" s="134" t="str">
        <f t="shared" si="68"/>
        <v/>
      </c>
      <c r="AL427" s="134" t="str">
        <f t="shared" si="68"/>
        <v/>
      </c>
      <c r="AM427" s="134" t="str">
        <f t="shared" si="68"/>
        <v/>
      </c>
      <c r="AN427" s="134" t="str">
        <f t="shared" si="68"/>
        <v/>
      </c>
      <c r="AO427" s="134" t="str">
        <f t="shared" si="68"/>
        <v/>
      </c>
      <c r="AP427" s="134" t="str">
        <f t="shared" si="68"/>
        <v/>
      </c>
      <c r="AQ427" s="134" t="str">
        <f t="shared" si="68"/>
        <v/>
      </c>
      <c r="AR427" s="133" t="str">
        <f t="shared" si="68"/>
        <v/>
      </c>
      <c r="AS427" s="133" t="str">
        <f t="shared" si="68"/>
        <v/>
      </c>
      <c r="AT427" s="133" t="str">
        <f t="shared" si="68"/>
        <v/>
      </c>
      <c r="AU427" s="133" t="str">
        <f t="shared" si="68"/>
        <v/>
      </c>
      <c r="AV427" s="133" t="str">
        <f t="shared" si="68"/>
        <v/>
      </c>
      <c r="AW427" s="133" t="str">
        <f t="shared" si="68"/>
        <v/>
      </c>
      <c r="AX427" s="135" t="str">
        <f t="shared" si="68"/>
        <v/>
      </c>
    </row>
    <row r="428" spans="1:50" x14ac:dyDescent="0.25">
      <c r="A428" s="95"/>
      <c r="C428" s="80"/>
      <c r="D428" s="111"/>
      <c r="E428" s="269"/>
      <c r="F428" s="270"/>
      <c r="G428" s="80"/>
      <c r="H428" s="112"/>
      <c r="I428" s="113"/>
      <c r="J428" s="269"/>
      <c r="K428" s="270"/>
      <c r="L428" s="114"/>
      <c r="M428" s="115"/>
      <c r="N428" s="265"/>
      <c r="O428" s="266"/>
      <c r="P428" s="132" t="str">
        <f t="shared" ref="P428:Y453" si="70">IF(AND(P$7&gt;=$M428,P$7&lt;=$N428),IF($L428=100%,$L428,$H428),"")</f>
        <v/>
      </c>
      <c r="Q428" s="133" t="str">
        <f t="shared" si="70"/>
        <v/>
      </c>
      <c r="R428" s="133" t="str">
        <f t="shared" si="70"/>
        <v/>
      </c>
      <c r="S428" s="133" t="str">
        <f t="shared" si="70"/>
        <v/>
      </c>
      <c r="T428" s="133" t="str">
        <f t="shared" si="70"/>
        <v/>
      </c>
      <c r="U428" s="133" t="str">
        <f t="shared" si="70"/>
        <v/>
      </c>
      <c r="V428" s="133" t="str">
        <f t="shared" si="70"/>
        <v/>
      </c>
      <c r="W428" s="134" t="str">
        <f t="shared" si="70"/>
        <v/>
      </c>
      <c r="X428" s="134" t="str">
        <f t="shared" si="70"/>
        <v/>
      </c>
      <c r="Y428" s="134" t="str">
        <f t="shared" si="70"/>
        <v/>
      </c>
      <c r="Z428" s="134" t="str">
        <f t="shared" si="69"/>
        <v/>
      </c>
      <c r="AA428" s="134" t="str">
        <f t="shared" si="69"/>
        <v/>
      </c>
      <c r="AB428" s="134" t="str">
        <f t="shared" si="69"/>
        <v/>
      </c>
      <c r="AC428" s="134" t="str">
        <f t="shared" si="69"/>
        <v/>
      </c>
      <c r="AD428" s="133" t="str">
        <f t="shared" si="69"/>
        <v/>
      </c>
      <c r="AE428" s="133" t="str">
        <f t="shared" si="69"/>
        <v/>
      </c>
      <c r="AF428" s="133" t="str">
        <f t="shared" si="69"/>
        <v/>
      </c>
      <c r="AG428" s="133" t="str">
        <f t="shared" si="69"/>
        <v/>
      </c>
      <c r="AH428" s="133" t="str">
        <f t="shared" si="69"/>
        <v/>
      </c>
      <c r="AI428" s="133" t="str">
        <f t="shared" si="69"/>
        <v/>
      </c>
      <c r="AJ428" s="133" t="str">
        <f t="shared" si="68"/>
        <v/>
      </c>
      <c r="AK428" s="134" t="str">
        <f t="shared" si="68"/>
        <v/>
      </c>
      <c r="AL428" s="134" t="str">
        <f t="shared" si="68"/>
        <v/>
      </c>
      <c r="AM428" s="134" t="str">
        <f t="shared" si="68"/>
        <v/>
      </c>
      <c r="AN428" s="134" t="str">
        <f t="shared" si="68"/>
        <v/>
      </c>
      <c r="AO428" s="134" t="str">
        <f t="shared" si="68"/>
        <v/>
      </c>
      <c r="AP428" s="134" t="str">
        <f t="shared" si="68"/>
        <v/>
      </c>
      <c r="AQ428" s="134" t="str">
        <f t="shared" si="68"/>
        <v/>
      </c>
      <c r="AR428" s="133" t="str">
        <f t="shared" si="68"/>
        <v/>
      </c>
      <c r="AS428" s="133" t="str">
        <f t="shared" si="68"/>
        <v/>
      </c>
      <c r="AT428" s="133" t="str">
        <f t="shared" si="68"/>
        <v/>
      </c>
      <c r="AU428" s="133" t="str">
        <f t="shared" si="68"/>
        <v/>
      </c>
      <c r="AV428" s="133" t="str">
        <f t="shared" si="68"/>
        <v/>
      </c>
      <c r="AW428" s="133" t="str">
        <f t="shared" si="68"/>
        <v/>
      </c>
      <c r="AX428" s="135" t="str">
        <f t="shared" si="68"/>
        <v/>
      </c>
    </row>
    <row r="429" spans="1:50" x14ac:dyDescent="0.25">
      <c r="A429" s="95"/>
      <c r="C429" s="76"/>
      <c r="D429" s="105"/>
      <c r="E429" s="267"/>
      <c r="F429" s="268"/>
      <c r="G429" s="76"/>
      <c r="H429" s="106"/>
      <c r="I429" s="107"/>
      <c r="J429" s="267"/>
      <c r="K429" s="268"/>
      <c r="L429" s="108"/>
      <c r="M429" s="109"/>
      <c r="N429" s="263"/>
      <c r="O429" s="264"/>
      <c r="P429" s="132" t="str">
        <f t="shared" si="70"/>
        <v/>
      </c>
      <c r="Q429" s="133" t="str">
        <f t="shared" si="70"/>
        <v/>
      </c>
      <c r="R429" s="133" t="str">
        <f t="shared" si="70"/>
        <v/>
      </c>
      <c r="S429" s="133" t="str">
        <f t="shared" si="70"/>
        <v/>
      </c>
      <c r="T429" s="133" t="str">
        <f t="shared" si="70"/>
        <v/>
      </c>
      <c r="U429" s="133" t="str">
        <f t="shared" si="70"/>
        <v/>
      </c>
      <c r="V429" s="133" t="str">
        <f t="shared" si="70"/>
        <v/>
      </c>
      <c r="W429" s="134" t="str">
        <f t="shared" si="70"/>
        <v/>
      </c>
      <c r="X429" s="134" t="str">
        <f t="shared" si="70"/>
        <v/>
      </c>
      <c r="Y429" s="134" t="str">
        <f t="shared" si="70"/>
        <v/>
      </c>
      <c r="Z429" s="134" t="str">
        <f t="shared" si="69"/>
        <v/>
      </c>
      <c r="AA429" s="134" t="str">
        <f t="shared" si="69"/>
        <v/>
      </c>
      <c r="AB429" s="134" t="str">
        <f t="shared" si="69"/>
        <v/>
      </c>
      <c r="AC429" s="134" t="str">
        <f t="shared" si="69"/>
        <v/>
      </c>
      <c r="AD429" s="133" t="str">
        <f t="shared" si="69"/>
        <v/>
      </c>
      <c r="AE429" s="133" t="str">
        <f t="shared" si="69"/>
        <v/>
      </c>
      <c r="AF429" s="133" t="str">
        <f t="shared" si="69"/>
        <v/>
      </c>
      <c r="AG429" s="133" t="str">
        <f t="shared" si="69"/>
        <v/>
      </c>
      <c r="AH429" s="133" t="str">
        <f t="shared" si="69"/>
        <v/>
      </c>
      <c r="AI429" s="133" t="str">
        <f t="shared" si="69"/>
        <v/>
      </c>
      <c r="AJ429" s="133" t="str">
        <f t="shared" si="68"/>
        <v/>
      </c>
      <c r="AK429" s="134" t="str">
        <f t="shared" si="68"/>
        <v/>
      </c>
      <c r="AL429" s="134" t="str">
        <f t="shared" si="68"/>
        <v/>
      </c>
      <c r="AM429" s="134" t="str">
        <f t="shared" si="68"/>
        <v/>
      </c>
      <c r="AN429" s="134" t="str">
        <f t="shared" si="68"/>
        <v/>
      </c>
      <c r="AO429" s="134" t="str">
        <f t="shared" si="68"/>
        <v/>
      </c>
      <c r="AP429" s="134" t="str">
        <f t="shared" si="68"/>
        <v/>
      </c>
      <c r="AQ429" s="134" t="str">
        <f t="shared" si="68"/>
        <v/>
      </c>
      <c r="AR429" s="133" t="str">
        <f t="shared" si="68"/>
        <v/>
      </c>
      <c r="AS429" s="133" t="str">
        <f t="shared" si="68"/>
        <v/>
      </c>
      <c r="AT429" s="133" t="str">
        <f t="shared" si="68"/>
        <v/>
      </c>
      <c r="AU429" s="133" t="str">
        <f t="shared" si="68"/>
        <v/>
      </c>
      <c r="AV429" s="133" t="str">
        <f t="shared" ref="AJ429:AX446" si="71">IF(AND(AV$7&gt;=$M429,AV$7&lt;=$N429),IF($L429=100%,$L429,$H429),"")</f>
        <v/>
      </c>
      <c r="AW429" s="133" t="str">
        <f t="shared" si="71"/>
        <v/>
      </c>
      <c r="AX429" s="135" t="str">
        <f t="shared" si="71"/>
        <v/>
      </c>
    </row>
    <row r="430" spans="1:50" x14ac:dyDescent="0.25">
      <c r="A430" s="95"/>
      <c r="C430" s="80"/>
      <c r="D430" s="111"/>
      <c r="E430" s="269"/>
      <c r="F430" s="270"/>
      <c r="G430" s="80"/>
      <c r="H430" s="112"/>
      <c r="I430" s="113"/>
      <c r="J430" s="269"/>
      <c r="K430" s="270"/>
      <c r="L430" s="114"/>
      <c r="M430" s="115"/>
      <c r="N430" s="265"/>
      <c r="O430" s="266"/>
      <c r="P430" s="132" t="str">
        <f t="shared" si="70"/>
        <v/>
      </c>
      <c r="Q430" s="133" t="str">
        <f t="shared" si="70"/>
        <v/>
      </c>
      <c r="R430" s="133" t="str">
        <f t="shared" si="70"/>
        <v/>
      </c>
      <c r="S430" s="133" t="str">
        <f t="shared" si="70"/>
        <v/>
      </c>
      <c r="T430" s="133" t="str">
        <f t="shared" si="70"/>
        <v/>
      </c>
      <c r="U430" s="133" t="str">
        <f t="shared" si="70"/>
        <v/>
      </c>
      <c r="V430" s="133" t="str">
        <f t="shared" si="70"/>
        <v/>
      </c>
      <c r="W430" s="134" t="str">
        <f t="shared" si="70"/>
        <v/>
      </c>
      <c r="X430" s="134" t="str">
        <f t="shared" si="70"/>
        <v/>
      </c>
      <c r="Y430" s="134" t="str">
        <f t="shared" si="70"/>
        <v/>
      </c>
      <c r="Z430" s="134" t="str">
        <f t="shared" si="69"/>
        <v/>
      </c>
      <c r="AA430" s="134" t="str">
        <f t="shared" si="69"/>
        <v/>
      </c>
      <c r="AB430" s="134" t="str">
        <f t="shared" si="69"/>
        <v/>
      </c>
      <c r="AC430" s="134" t="str">
        <f t="shared" si="69"/>
        <v/>
      </c>
      <c r="AD430" s="133" t="str">
        <f t="shared" si="69"/>
        <v/>
      </c>
      <c r="AE430" s="133" t="str">
        <f t="shared" si="69"/>
        <v/>
      </c>
      <c r="AF430" s="133" t="str">
        <f t="shared" si="69"/>
        <v/>
      </c>
      <c r="AG430" s="133" t="str">
        <f t="shared" si="69"/>
        <v/>
      </c>
      <c r="AH430" s="133" t="str">
        <f t="shared" si="69"/>
        <v/>
      </c>
      <c r="AI430" s="133" t="str">
        <f t="shared" si="69"/>
        <v/>
      </c>
      <c r="AJ430" s="133" t="str">
        <f t="shared" si="71"/>
        <v/>
      </c>
      <c r="AK430" s="134" t="str">
        <f t="shared" si="71"/>
        <v/>
      </c>
      <c r="AL430" s="134" t="str">
        <f t="shared" si="71"/>
        <v/>
      </c>
      <c r="AM430" s="134" t="str">
        <f t="shared" si="71"/>
        <v/>
      </c>
      <c r="AN430" s="134" t="str">
        <f t="shared" si="71"/>
        <v/>
      </c>
      <c r="AO430" s="134" t="str">
        <f t="shared" si="71"/>
        <v/>
      </c>
      <c r="AP430" s="134" t="str">
        <f t="shared" si="71"/>
        <v/>
      </c>
      <c r="AQ430" s="134" t="str">
        <f t="shared" si="71"/>
        <v/>
      </c>
      <c r="AR430" s="133" t="str">
        <f t="shared" si="71"/>
        <v/>
      </c>
      <c r="AS430" s="133" t="str">
        <f t="shared" si="71"/>
        <v/>
      </c>
      <c r="AT430" s="133" t="str">
        <f t="shared" si="71"/>
        <v/>
      </c>
      <c r="AU430" s="133" t="str">
        <f t="shared" si="71"/>
        <v/>
      </c>
      <c r="AV430" s="133" t="str">
        <f t="shared" si="71"/>
        <v/>
      </c>
      <c r="AW430" s="133" t="str">
        <f t="shared" si="71"/>
        <v/>
      </c>
      <c r="AX430" s="135" t="str">
        <f t="shared" si="71"/>
        <v/>
      </c>
    </row>
    <row r="431" spans="1:50" x14ac:dyDescent="0.25">
      <c r="A431" s="95"/>
      <c r="C431" s="76"/>
      <c r="D431" s="105"/>
      <c r="E431" s="267"/>
      <c r="F431" s="268"/>
      <c r="G431" s="76"/>
      <c r="H431" s="106"/>
      <c r="I431" s="107"/>
      <c r="J431" s="267"/>
      <c r="K431" s="268"/>
      <c r="L431" s="108"/>
      <c r="M431" s="109"/>
      <c r="N431" s="263"/>
      <c r="O431" s="264"/>
      <c r="P431" s="132" t="str">
        <f t="shared" si="70"/>
        <v/>
      </c>
      <c r="Q431" s="133" t="str">
        <f t="shared" si="70"/>
        <v/>
      </c>
      <c r="R431" s="133" t="str">
        <f t="shared" si="70"/>
        <v/>
      </c>
      <c r="S431" s="133" t="str">
        <f t="shared" si="70"/>
        <v/>
      </c>
      <c r="T431" s="133" t="str">
        <f t="shared" si="70"/>
        <v/>
      </c>
      <c r="U431" s="133" t="str">
        <f t="shared" si="70"/>
        <v/>
      </c>
      <c r="V431" s="133" t="str">
        <f t="shared" si="70"/>
        <v/>
      </c>
      <c r="W431" s="134" t="str">
        <f t="shared" si="70"/>
        <v/>
      </c>
      <c r="X431" s="134" t="str">
        <f t="shared" si="70"/>
        <v/>
      </c>
      <c r="Y431" s="134" t="str">
        <f t="shared" si="70"/>
        <v/>
      </c>
      <c r="Z431" s="134" t="str">
        <f t="shared" si="69"/>
        <v/>
      </c>
      <c r="AA431" s="134" t="str">
        <f t="shared" si="69"/>
        <v/>
      </c>
      <c r="AB431" s="134" t="str">
        <f t="shared" si="69"/>
        <v/>
      </c>
      <c r="AC431" s="134" t="str">
        <f t="shared" si="69"/>
        <v/>
      </c>
      <c r="AD431" s="133" t="str">
        <f t="shared" si="69"/>
        <v/>
      </c>
      <c r="AE431" s="133" t="str">
        <f t="shared" si="69"/>
        <v/>
      </c>
      <c r="AF431" s="133" t="str">
        <f t="shared" si="69"/>
        <v/>
      </c>
      <c r="AG431" s="133" t="str">
        <f t="shared" si="69"/>
        <v/>
      </c>
      <c r="AH431" s="133" t="str">
        <f t="shared" si="69"/>
        <v/>
      </c>
      <c r="AI431" s="133" t="str">
        <f t="shared" si="69"/>
        <v/>
      </c>
      <c r="AJ431" s="133" t="str">
        <f t="shared" si="71"/>
        <v/>
      </c>
      <c r="AK431" s="134" t="str">
        <f t="shared" si="71"/>
        <v/>
      </c>
      <c r="AL431" s="134" t="str">
        <f t="shared" si="71"/>
        <v/>
      </c>
      <c r="AM431" s="134" t="str">
        <f t="shared" si="71"/>
        <v/>
      </c>
      <c r="AN431" s="134" t="str">
        <f t="shared" si="71"/>
        <v/>
      </c>
      <c r="AO431" s="134" t="str">
        <f t="shared" si="71"/>
        <v/>
      </c>
      <c r="AP431" s="134" t="str">
        <f t="shared" si="71"/>
        <v/>
      </c>
      <c r="AQ431" s="134" t="str">
        <f t="shared" si="71"/>
        <v/>
      </c>
      <c r="AR431" s="133" t="str">
        <f t="shared" si="71"/>
        <v/>
      </c>
      <c r="AS431" s="133" t="str">
        <f t="shared" si="71"/>
        <v/>
      </c>
      <c r="AT431" s="133" t="str">
        <f t="shared" si="71"/>
        <v/>
      </c>
      <c r="AU431" s="133" t="str">
        <f t="shared" si="71"/>
        <v/>
      </c>
      <c r="AV431" s="133" t="str">
        <f t="shared" si="71"/>
        <v/>
      </c>
      <c r="AW431" s="133" t="str">
        <f t="shared" si="71"/>
        <v/>
      </c>
      <c r="AX431" s="135" t="str">
        <f t="shared" si="71"/>
        <v/>
      </c>
    </row>
    <row r="432" spans="1:50" x14ac:dyDescent="0.25">
      <c r="A432" s="95"/>
      <c r="C432" s="80"/>
      <c r="D432" s="111"/>
      <c r="E432" s="269"/>
      <c r="F432" s="270"/>
      <c r="G432" s="80"/>
      <c r="H432" s="112"/>
      <c r="I432" s="113"/>
      <c r="J432" s="269"/>
      <c r="K432" s="270"/>
      <c r="L432" s="114"/>
      <c r="M432" s="115"/>
      <c r="N432" s="265"/>
      <c r="O432" s="266"/>
      <c r="P432" s="132" t="str">
        <f t="shared" si="70"/>
        <v/>
      </c>
      <c r="Q432" s="133" t="str">
        <f t="shared" si="70"/>
        <v/>
      </c>
      <c r="R432" s="133" t="str">
        <f t="shared" si="70"/>
        <v/>
      </c>
      <c r="S432" s="133" t="str">
        <f t="shared" si="70"/>
        <v/>
      </c>
      <c r="T432" s="133" t="str">
        <f t="shared" si="70"/>
        <v/>
      </c>
      <c r="U432" s="133" t="str">
        <f t="shared" si="70"/>
        <v/>
      </c>
      <c r="V432" s="133" t="str">
        <f t="shared" si="70"/>
        <v/>
      </c>
      <c r="W432" s="134" t="str">
        <f t="shared" si="70"/>
        <v/>
      </c>
      <c r="X432" s="134" t="str">
        <f t="shared" si="70"/>
        <v/>
      </c>
      <c r="Y432" s="134" t="str">
        <f t="shared" si="70"/>
        <v/>
      </c>
      <c r="Z432" s="134" t="str">
        <f t="shared" si="69"/>
        <v/>
      </c>
      <c r="AA432" s="134" t="str">
        <f t="shared" si="69"/>
        <v/>
      </c>
      <c r="AB432" s="134" t="str">
        <f t="shared" si="69"/>
        <v/>
      </c>
      <c r="AC432" s="134" t="str">
        <f t="shared" si="69"/>
        <v/>
      </c>
      <c r="AD432" s="133" t="str">
        <f t="shared" si="69"/>
        <v/>
      </c>
      <c r="AE432" s="133" t="str">
        <f t="shared" si="69"/>
        <v/>
      </c>
      <c r="AF432" s="133" t="str">
        <f t="shared" si="69"/>
        <v/>
      </c>
      <c r="AG432" s="133" t="str">
        <f t="shared" si="69"/>
        <v/>
      </c>
      <c r="AH432" s="133" t="str">
        <f t="shared" si="69"/>
        <v/>
      </c>
      <c r="AI432" s="133" t="str">
        <f t="shared" si="69"/>
        <v/>
      </c>
      <c r="AJ432" s="133" t="str">
        <f t="shared" si="71"/>
        <v/>
      </c>
      <c r="AK432" s="134" t="str">
        <f t="shared" si="71"/>
        <v/>
      </c>
      <c r="AL432" s="134" t="str">
        <f t="shared" si="71"/>
        <v/>
      </c>
      <c r="AM432" s="134" t="str">
        <f t="shared" si="71"/>
        <v/>
      </c>
      <c r="AN432" s="134" t="str">
        <f t="shared" si="71"/>
        <v/>
      </c>
      <c r="AO432" s="134" t="str">
        <f t="shared" si="71"/>
        <v/>
      </c>
      <c r="AP432" s="134" t="str">
        <f t="shared" si="71"/>
        <v/>
      </c>
      <c r="AQ432" s="134" t="str">
        <f t="shared" si="71"/>
        <v/>
      </c>
      <c r="AR432" s="133" t="str">
        <f t="shared" si="71"/>
        <v/>
      </c>
      <c r="AS432" s="133" t="str">
        <f t="shared" si="71"/>
        <v/>
      </c>
      <c r="AT432" s="133" t="str">
        <f t="shared" si="71"/>
        <v/>
      </c>
      <c r="AU432" s="133" t="str">
        <f t="shared" si="71"/>
        <v/>
      </c>
      <c r="AV432" s="133" t="str">
        <f t="shared" si="71"/>
        <v/>
      </c>
      <c r="AW432" s="133" t="str">
        <f t="shared" si="71"/>
        <v/>
      </c>
      <c r="AX432" s="135" t="str">
        <f t="shared" si="71"/>
        <v/>
      </c>
    </row>
    <row r="433" spans="1:50" x14ac:dyDescent="0.25">
      <c r="A433" s="95"/>
      <c r="C433" s="76"/>
      <c r="D433" s="105"/>
      <c r="E433" s="267"/>
      <c r="F433" s="268"/>
      <c r="G433" s="76"/>
      <c r="H433" s="106"/>
      <c r="I433" s="107"/>
      <c r="J433" s="267"/>
      <c r="K433" s="268"/>
      <c r="L433" s="108"/>
      <c r="M433" s="109"/>
      <c r="N433" s="263"/>
      <c r="O433" s="264"/>
      <c r="P433" s="132" t="str">
        <f t="shared" si="70"/>
        <v/>
      </c>
      <c r="Q433" s="133" t="str">
        <f t="shared" si="70"/>
        <v/>
      </c>
      <c r="R433" s="133" t="str">
        <f t="shared" si="70"/>
        <v/>
      </c>
      <c r="S433" s="133" t="str">
        <f t="shared" si="70"/>
        <v/>
      </c>
      <c r="T433" s="133" t="str">
        <f t="shared" si="70"/>
        <v/>
      </c>
      <c r="U433" s="133" t="str">
        <f t="shared" si="70"/>
        <v/>
      </c>
      <c r="V433" s="133" t="str">
        <f t="shared" si="70"/>
        <v/>
      </c>
      <c r="W433" s="134" t="str">
        <f t="shared" si="70"/>
        <v/>
      </c>
      <c r="X433" s="134" t="str">
        <f t="shared" si="70"/>
        <v/>
      </c>
      <c r="Y433" s="134" t="str">
        <f t="shared" si="70"/>
        <v/>
      </c>
      <c r="Z433" s="134" t="str">
        <f t="shared" si="69"/>
        <v/>
      </c>
      <c r="AA433" s="134" t="str">
        <f t="shared" si="69"/>
        <v/>
      </c>
      <c r="AB433" s="134" t="str">
        <f t="shared" si="69"/>
        <v/>
      </c>
      <c r="AC433" s="134" t="str">
        <f t="shared" si="69"/>
        <v/>
      </c>
      <c r="AD433" s="133" t="str">
        <f t="shared" si="69"/>
        <v/>
      </c>
      <c r="AE433" s="133" t="str">
        <f t="shared" si="69"/>
        <v/>
      </c>
      <c r="AF433" s="133" t="str">
        <f t="shared" si="69"/>
        <v/>
      </c>
      <c r="AG433" s="133" t="str">
        <f t="shared" si="69"/>
        <v/>
      </c>
      <c r="AH433" s="133" t="str">
        <f t="shared" si="69"/>
        <v/>
      </c>
      <c r="AI433" s="133" t="str">
        <f t="shared" si="69"/>
        <v/>
      </c>
      <c r="AJ433" s="133" t="str">
        <f t="shared" si="71"/>
        <v/>
      </c>
      <c r="AK433" s="134" t="str">
        <f t="shared" si="71"/>
        <v/>
      </c>
      <c r="AL433" s="134" t="str">
        <f t="shared" si="71"/>
        <v/>
      </c>
      <c r="AM433" s="134" t="str">
        <f t="shared" si="71"/>
        <v/>
      </c>
      <c r="AN433" s="134" t="str">
        <f t="shared" si="71"/>
        <v/>
      </c>
      <c r="AO433" s="134" t="str">
        <f t="shared" si="71"/>
        <v/>
      </c>
      <c r="AP433" s="134" t="str">
        <f t="shared" si="71"/>
        <v/>
      </c>
      <c r="AQ433" s="134" t="str">
        <f t="shared" si="71"/>
        <v/>
      </c>
      <c r="AR433" s="133" t="str">
        <f t="shared" si="71"/>
        <v/>
      </c>
      <c r="AS433" s="133" t="str">
        <f t="shared" si="71"/>
        <v/>
      </c>
      <c r="AT433" s="133" t="str">
        <f t="shared" si="71"/>
        <v/>
      </c>
      <c r="AU433" s="133" t="str">
        <f t="shared" si="71"/>
        <v/>
      </c>
      <c r="AV433" s="133" t="str">
        <f t="shared" si="71"/>
        <v/>
      </c>
      <c r="AW433" s="133" t="str">
        <f t="shared" si="71"/>
        <v/>
      </c>
      <c r="AX433" s="135" t="str">
        <f t="shared" si="71"/>
        <v/>
      </c>
    </row>
    <row r="434" spans="1:50" x14ac:dyDescent="0.25">
      <c r="A434" s="95"/>
      <c r="C434" s="80"/>
      <c r="D434" s="111"/>
      <c r="E434" s="269"/>
      <c r="F434" s="270"/>
      <c r="G434" s="80"/>
      <c r="H434" s="112"/>
      <c r="I434" s="113"/>
      <c r="J434" s="269"/>
      <c r="K434" s="270"/>
      <c r="L434" s="114"/>
      <c r="M434" s="115"/>
      <c r="N434" s="265"/>
      <c r="O434" s="266"/>
      <c r="P434" s="132" t="str">
        <f t="shared" si="70"/>
        <v/>
      </c>
      <c r="Q434" s="133" t="str">
        <f t="shared" si="70"/>
        <v/>
      </c>
      <c r="R434" s="133" t="str">
        <f t="shared" si="70"/>
        <v/>
      </c>
      <c r="S434" s="133" t="str">
        <f t="shared" si="70"/>
        <v/>
      </c>
      <c r="T434" s="133" t="str">
        <f t="shared" si="70"/>
        <v/>
      </c>
      <c r="U434" s="133" t="str">
        <f t="shared" si="70"/>
        <v/>
      </c>
      <c r="V434" s="133" t="str">
        <f t="shared" si="70"/>
        <v/>
      </c>
      <c r="W434" s="134" t="str">
        <f t="shared" si="70"/>
        <v/>
      </c>
      <c r="X434" s="134" t="str">
        <f t="shared" si="70"/>
        <v/>
      </c>
      <c r="Y434" s="134" t="str">
        <f t="shared" si="70"/>
        <v/>
      </c>
      <c r="Z434" s="134" t="str">
        <f t="shared" si="69"/>
        <v/>
      </c>
      <c r="AA434" s="134" t="str">
        <f t="shared" si="69"/>
        <v/>
      </c>
      <c r="AB434" s="134" t="str">
        <f t="shared" si="69"/>
        <v/>
      </c>
      <c r="AC434" s="134" t="str">
        <f t="shared" si="69"/>
        <v/>
      </c>
      <c r="AD434" s="133" t="str">
        <f t="shared" si="69"/>
        <v/>
      </c>
      <c r="AE434" s="133" t="str">
        <f t="shared" si="69"/>
        <v/>
      </c>
      <c r="AF434" s="133" t="str">
        <f t="shared" si="69"/>
        <v/>
      </c>
      <c r="AG434" s="133" t="str">
        <f t="shared" si="69"/>
        <v/>
      </c>
      <c r="AH434" s="133" t="str">
        <f t="shared" si="69"/>
        <v/>
      </c>
      <c r="AI434" s="133" t="str">
        <f t="shared" si="69"/>
        <v/>
      </c>
      <c r="AJ434" s="133" t="str">
        <f t="shared" si="71"/>
        <v/>
      </c>
      <c r="AK434" s="134" t="str">
        <f t="shared" si="71"/>
        <v/>
      </c>
      <c r="AL434" s="134" t="str">
        <f t="shared" si="71"/>
        <v/>
      </c>
      <c r="AM434" s="134" t="str">
        <f t="shared" si="71"/>
        <v/>
      </c>
      <c r="AN434" s="134" t="str">
        <f t="shared" si="71"/>
        <v/>
      </c>
      <c r="AO434" s="134" t="str">
        <f t="shared" si="71"/>
        <v/>
      </c>
      <c r="AP434" s="134" t="str">
        <f t="shared" si="71"/>
        <v/>
      </c>
      <c r="AQ434" s="134" t="str">
        <f t="shared" si="71"/>
        <v/>
      </c>
      <c r="AR434" s="133" t="str">
        <f t="shared" si="71"/>
        <v/>
      </c>
      <c r="AS434" s="133" t="str">
        <f t="shared" si="71"/>
        <v/>
      </c>
      <c r="AT434" s="133" t="str">
        <f t="shared" si="71"/>
        <v/>
      </c>
      <c r="AU434" s="133" t="str">
        <f t="shared" si="71"/>
        <v/>
      </c>
      <c r="AV434" s="133" t="str">
        <f t="shared" si="71"/>
        <v/>
      </c>
      <c r="AW434" s="133" t="str">
        <f t="shared" si="71"/>
        <v/>
      </c>
      <c r="AX434" s="135" t="str">
        <f t="shared" si="71"/>
        <v/>
      </c>
    </row>
    <row r="435" spans="1:50" x14ac:dyDescent="0.25">
      <c r="A435" s="95"/>
      <c r="C435" s="76"/>
      <c r="D435" s="105"/>
      <c r="E435" s="267"/>
      <c r="F435" s="268"/>
      <c r="G435" s="76"/>
      <c r="H435" s="106"/>
      <c r="I435" s="107"/>
      <c r="J435" s="267"/>
      <c r="K435" s="268"/>
      <c r="L435" s="108"/>
      <c r="M435" s="109"/>
      <c r="N435" s="263"/>
      <c r="O435" s="264"/>
      <c r="P435" s="132" t="str">
        <f t="shared" si="70"/>
        <v/>
      </c>
      <c r="Q435" s="133" t="str">
        <f t="shared" si="70"/>
        <v/>
      </c>
      <c r="R435" s="133" t="str">
        <f t="shared" si="70"/>
        <v/>
      </c>
      <c r="S435" s="133" t="str">
        <f t="shared" si="70"/>
        <v/>
      </c>
      <c r="T435" s="133" t="str">
        <f t="shared" si="70"/>
        <v/>
      </c>
      <c r="U435" s="133" t="str">
        <f t="shared" si="70"/>
        <v/>
      </c>
      <c r="V435" s="133" t="str">
        <f t="shared" si="70"/>
        <v/>
      </c>
      <c r="W435" s="134" t="str">
        <f t="shared" si="70"/>
        <v/>
      </c>
      <c r="X435" s="134" t="str">
        <f t="shared" si="70"/>
        <v/>
      </c>
      <c r="Y435" s="134" t="str">
        <f t="shared" si="70"/>
        <v/>
      </c>
      <c r="Z435" s="134" t="str">
        <f t="shared" si="69"/>
        <v/>
      </c>
      <c r="AA435" s="134" t="str">
        <f t="shared" si="69"/>
        <v/>
      </c>
      <c r="AB435" s="134" t="str">
        <f t="shared" si="69"/>
        <v/>
      </c>
      <c r="AC435" s="134" t="str">
        <f t="shared" si="69"/>
        <v/>
      </c>
      <c r="AD435" s="133" t="str">
        <f t="shared" si="69"/>
        <v/>
      </c>
      <c r="AE435" s="133" t="str">
        <f t="shared" si="69"/>
        <v/>
      </c>
      <c r="AF435" s="133" t="str">
        <f t="shared" si="69"/>
        <v/>
      </c>
      <c r="AG435" s="133" t="str">
        <f t="shared" si="69"/>
        <v/>
      </c>
      <c r="AH435" s="133" t="str">
        <f t="shared" si="69"/>
        <v/>
      </c>
      <c r="AI435" s="133" t="str">
        <f t="shared" si="69"/>
        <v/>
      </c>
      <c r="AJ435" s="133" t="str">
        <f t="shared" si="71"/>
        <v/>
      </c>
      <c r="AK435" s="134" t="str">
        <f t="shared" si="71"/>
        <v/>
      </c>
      <c r="AL435" s="134" t="str">
        <f t="shared" si="71"/>
        <v/>
      </c>
      <c r="AM435" s="134" t="str">
        <f t="shared" si="71"/>
        <v/>
      </c>
      <c r="AN435" s="134" t="str">
        <f t="shared" si="71"/>
        <v/>
      </c>
      <c r="AO435" s="134" t="str">
        <f t="shared" si="71"/>
        <v/>
      </c>
      <c r="AP435" s="134" t="str">
        <f t="shared" si="71"/>
        <v/>
      </c>
      <c r="AQ435" s="134" t="str">
        <f t="shared" si="71"/>
        <v/>
      </c>
      <c r="AR435" s="133" t="str">
        <f t="shared" si="71"/>
        <v/>
      </c>
      <c r="AS435" s="133" t="str">
        <f t="shared" si="71"/>
        <v/>
      </c>
      <c r="AT435" s="133" t="str">
        <f t="shared" si="71"/>
        <v/>
      </c>
      <c r="AU435" s="133" t="str">
        <f t="shared" si="71"/>
        <v/>
      </c>
      <c r="AV435" s="133" t="str">
        <f t="shared" si="71"/>
        <v/>
      </c>
      <c r="AW435" s="133" t="str">
        <f t="shared" si="71"/>
        <v/>
      </c>
      <c r="AX435" s="135" t="str">
        <f t="shared" si="71"/>
        <v/>
      </c>
    </row>
    <row r="436" spans="1:50" x14ac:dyDescent="0.25">
      <c r="A436" s="95"/>
      <c r="C436" s="80"/>
      <c r="D436" s="111"/>
      <c r="E436" s="269"/>
      <c r="F436" s="270"/>
      <c r="G436" s="80"/>
      <c r="H436" s="112"/>
      <c r="I436" s="113"/>
      <c r="J436" s="269"/>
      <c r="K436" s="270"/>
      <c r="L436" s="114"/>
      <c r="M436" s="115"/>
      <c r="N436" s="265"/>
      <c r="O436" s="266"/>
      <c r="P436" s="132" t="str">
        <f t="shared" si="70"/>
        <v/>
      </c>
      <c r="Q436" s="133" t="str">
        <f t="shared" si="70"/>
        <v/>
      </c>
      <c r="R436" s="133" t="str">
        <f t="shared" si="70"/>
        <v/>
      </c>
      <c r="S436" s="133" t="str">
        <f t="shared" si="70"/>
        <v/>
      </c>
      <c r="T436" s="133" t="str">
        <f t="shared" si="70"/>
        <v/>
      </c>
      <c r="U436" s="133" t="str">
        <f t="shared" si="70"/>
        <v/>
      </c>
      <c r="V436" s="133" t="str">
        <f t="shared" si="70"/>
        <v/>
      </c>
      <c r="W436" s="134" t="str">
        <f t="shared" si="70"/>
        <v/>
      </c>
      <c r="X436" s="134" t="str">
        <f t="shared" si="70"/>
        <v/>
      </c>
      <c r="Y436" s="134" t="str">
        <f t="shared" si="70"/>
        <v/>
      </c>
      <c r="Z436" s="134" t="str">
        <f t="shared" si="69"/>
        <v/>
      </c>
      <c r="AA436" s="134" t="str">
        <f t="shared" si="69"/>
        <v/>
      </c>
      <c r="AB436" s="134" t="str">
        <f t="shared" si="69"/>
        <v/>
      </c>
      <c r="AC436" s="134" t="str">
        <f t="shared" si="69"/>
        <v/>
      </c>
      <c r="AD436" s="133" t="str">
        <f t="shared" si="69"/>
        <v/>
      </c>
      <c r="AE436" s="133" t="str">
        <f t="shared" si="69"/>
        <v/>
      </c>
      <c r="AF436" s="133" t="str">
        <f t="shared" si="69"/>
        <v/>
      </c>
      <c r="AG436" s="133" t="str">
        <f t="shared" si="69"/>
        <v/>
      </c>
      <c r="AH436" s="133" t="str">
        <f t="shared" si="69"/>
        <v/>
      </c>
      <c r="AI436" s="133" t="str">
        <f t="shared" si="69"/>
        <v/>
      </c>
      <c r="AJ436" s="133" t="str">
        <f t="shared" si="71"/>
        <v/>
      </c>
      <c r="AK436" s="134" t="str">
        <f t="shared" si="71"/>
        <v/>
      </c>
      <c r="AL436" s="134" t="str">
        <f t="shared" si="71"/>
        <v/>
      </c>
      <c r="AM436" s="134" t="str">
        <f t="shared" si="71"/>
        <v/>
      </c>
      <c r="AN436" s="134" t="str">
        <f t="shared" si="71"/>
        <v/>
      </c>
      <c r="AO436" s="134" t="str">
        <f t="shared" si="71"/>
        <v/>
      </c>
      <c r="AP436" s="134" t="str">
        <f t="shared" si="71"/>
        <v/>
      </c>
      <c r="AQ436" s="134" t="str">
        <f t="shared" si="71"/>
        <v/>
      </c>
      <c r="AR436" s="133" t="str">
        <f t="shared" si="71"/>
        <v/>
      </c>
      <c r="AS436" s="133" t="str">
        <f t="shared" si="71"/>
        <v/>
      </c>
      <c r="AT436" s="133" t="str">
        <f t="shared" si="71"/>
        <v/>
      </c>
      <c r="AU436" s="133" t="str">
        <f t="shared" si="71"/>
        <v/>
      </c>
      <c r="AV436" s="133" t="str">
        <f t="shared" si="71"/>
        <v/>
      </c>
      <c r="AW436" s="133" t="str">
        <f t="shared" si="71"/>
        <v/>
      </c>
      <c r="AX436" s="135" t="str">
        <f t="shared" si="71"/>
        <v/>
      </c>
    </row>
    <row r="437" spans="1:50" x14ac:dyDescent="0.25">
      <c r="A437" s="95"/>
      <c r="C437" s="76"/>
      <c r="D437" s="105"/>
      <c r="E437" s="267"/>
      <c r="F437" s="268"/>
      <c r="G437" s="76"/>
      <c r="H437" s="106"/>
      <c r="I437" s="107"/>
      <c r="J437" s="267"/>
      <c r="K437" s="268"/>
      <c r="L437" s="108"/>
      <c r="M437" s="109"/>
      <c r="N437" s="263"/>
      <c r="O437" s="264"/>
      <c r="P437" s="132" t="str">
        <f t="shared" si="70"/>
        <v/>
      </c>
      <c r="Q437" s="133" t="str">
        <f t="shared" si="70"/>
        <v/>
      </c>
      <c r="R437" s="133" t="str">
        <f t="shared" si="70"/>
        <v/>
      </c>
      <c r="S437" s="133" t="str">
        <f t="shared" si="70"/>
        <v/>
      </c>
      <c r="T437" s="133" t="str">
        <f t="shared" si="70"/>
        <v/>
      </c>
      <c r="U437" s="133" t="str">
        <f t="shared" si="70"/>
        <v/>
      </c>
      <c r="V437" s="133" t="str">
        <f t="shared" si="70"/>
        <v/>
      </c>
      <c r="W437" s="134" t="str">
        <f t="shared" si="70"/>
        <v/>
      </c>
      <c r="X437" s="134" t="str">
        <f t="shared" si="70"/>
        <v/>
      </c>
      <c r="Y437" s="134" t="str">
        <f t="shared" si="70"/>
        <v/>
      </c>
      <c r="Z437" s="134" t="str">
        <f t="shared" si="69"/>
        <v/>
      </c>
      <c r="AA437" s="134" t="str">
        <f t="shared" si="69"/>
        <v/>
      </c>
      <c r="AB437" s="134" t="str">
        <f t="shared" si="69"/>
        <v/>
      </c>
      <c r="AC437" s="134" t="str">
        <f t="shared" si="69"/>
        <v/>
      </c>
      <c r="AD437" s="133" t="str">
        <f t="shared" si="69"/>
        <v/>
      </c>
      <c r="AE437" s="133" t="str">
        <f t="shared" si="69"/>
        <v/>
      </c>
      <c r="AF437" s="133" t="str">
        <f t="shared" si="69"/>
        <v/>
      </c>
      <c r="AG437" s="133" t="str">
        <f t="shared" si="69"/>
        <v/>
      </c>
      <c r="AH437" s="133" t="str">
        <f t="shared" si="69"/>
        <v/>
      </c>
      <c r="AI437" s="133" t="str">
        <f t="shared" si="69"/>
        <v/>
      </c>
      <c r="AJ437" s="133" t="str">
        <f t="shared" si="71"/>
        <v/>
      </c>
      <c r="AK437" s="134" t="str">
        <f t="shared" si="71"/>
        <v/>
      </c>
      <c r="AL437" s="134" t="str">
        <f t="shared" si="71"/>
        <v/>
      </c>
      <c r="AM437" s="134" t="str">
        <f t="shared" si="71"/>
        <v/>
      </c>
      <c r="AN437" s="134" t="str">
        <f t="shared" si="71"/>
        <v/>
      </c>
      <c r="AO437" s="134" t="str">
        <f t="shared" si="71"/>
        <v/>
      </c>
      <c r="AP437" s="134" t="str">
        <f t="shared" si="71"/>
        <v/>
      </c>
      <c r="AQ437" s="134" t="str">
        <f t="shared" si="71"/>
        <v/>
      </c>
      <c r="AR437" s="133" t="str">
        <f t="shared" si="71"/>
        <v/>
      </c>
      <c r="AS437" s="133" t="str">
        <f t="shared" si="71"/>
        <v/>
      </c>
      <c r="AT437" s="133" t="str">
        <f t="shared" si="71"/>
        <v/>
      </c>
      <c r="AU437" s="133" t="str">
        <f t="shared" si="71"/>
        <v/>
      </c>
      <c r="AV437" s="133" t="str">
        <f t="shared" si="71"/>
        <v/>
      </c>
      <c r="AW437" s="133" t="str">
        <f t="shared" si="71"/>
        <v/>
      </c>
      <c r="AX437" s="135" t="str">
        <f t="shared" si="71"/>
        <v/>
      </c>
    </row>
    <row r="438" spans="1:50" x14ac:dyDescent="0.25">
      <c r="A438" s="95"/>
      <c r="C438" s="80"/>
      <c r="D438" s="111"/>
      <c r="E438" s="269"/>
      <c r="F438" s="270"/>
      <c r="G438" s="80"/>
      <c r="H438" s="112"/>
      <c r="I438" s="113"/>
      <c r="J438" s="269"/>
      <c r="K438" s="270"/>
      <c r="L438" s="114"/>
      <c r="M438" s="115"/>
      <c r="N438" s="265"/>
      <c r="O438" s="266"/>
      <c r="P438" s="132" t="str">
        <f t="shared" si="70"/>
        <v/>
      </c>
      <c r="Q438" s="133" t="str">
        <f t="shared" si="70"/>
        <v/>
      </c>
      <c r="R438" s="133" t="str">
        <f t="shared" si="70"/>
        <v/>
      </c>
      <c r="S438" s="133" t="str">
        <f t="shared" si="70"/>
        <v/>
      </c>
      <c r="T438" s="133" t="str">
        <f t="shared" si="70"/>
        <v/>
      </c>
      <c r="U438" s="133" t="str">
        <f t="shared" si="70"/>
        <v/>
      </c>
      <c r="V438" s="133" t="str">
        <f t="shared" si="70"/>
        <v/>
      </c>
      <c r="W438" s="134" t="str">
        <f t="shared" si="70"/>
        <v/>
      </c>
      <c r="X438" s="134" t="str">
        <f t="shared" si="70"/>
        <v/>
      </c>
      <c r="Y438" s="134" t="str">
        <f t="shared" si="70"/>
        <v/>
      </c>
      <c r="Z438" s="134" t="str">
        <f t="shared" si="69"/>
        <v/>
      </c>
      <c r="AA438" s="134" t="str">
        <f t="shared" si="69"/>
        <v/>
      </c>
      <c r="AB438" s="134" t="str">
        <f t="shared" si="69"/>
        <v/>
      </c>
      <c r="AC438" s="134" t="str">
        <f t="shared" si="69"/>
        <v/>
      </c>
      <c r="AD438" s="133" t="str">
        <f t="shared" si="69"/>
        <v/>
      </c>
      <c r="AE438" s="133" t="str">
        <f t="shared" si="69"/>
        <v/>
      </c>
      <c r="AF438" s="133" t="str">
        <f t="shared" si="69"/>
        <v/>
      </c>
      <c r="AG438" s="133" t="str">
        <f t="shared" si="69"/>
        <v/>
      </c>
      <c r="AH438" s="133" t="str">
        <f t="shared" si="69"/>
        <v/>
      </c>
      <c r="AI438" s="133" t="str">
        <f t="shared" si="69"/>
        <v/>
      </c>
      <c r="AJ438" s="133" t="str">
        <f t="shared" si="71"/>
        <v/>
      </c>
      <c r="AK438" s="134" t="str">
        <f t="shared" si="71"/>
        <v/>
      </c>
      <c r="AL438" s="134" t="str">
        <f t="shared" si="71"/>
        <v/>
      </c>
      <c r="AM438" s="134" t="str">
        <f t="shared" si="71"/>
        <v/>
      </c>
      <c r="AN438" s="134" t="str">
        <f t="shared" si="71"/>
        <v/>
      </c>
      <c r="AO438" s="134" t="str">
        <f t="shared" si="71"/>
        <v/>
      </c>
      <c r="AP438" s="134" t="str">
        <f t="shared" si="71"/>
        <v/>
      </c>
      <c r="AQ438" s="134" t="str">
        <f t="shared" si="71"/>
        <v/>
      </c>
      <c r="AR438" s="133" t="str">
        <f t="shared" si="71"/>
        <v/>
      </c>
      <c r="AS438" s="133" t="str">
        <f t="shared" si="71"/>
        <v/>
      </c>
      <c r="AT438" s="133" t="str">
        <f t="shared" si="71"/>
        <v/>
      </c>
      <c r="AU438" s="133" t="str">
        <f t="shared" si="71"/>
        <v/>
      </c>
      <c r="AV438" s="133" t="str">
        <f t="shared" si="71"/>
        <v/>
      </c>
      <c r="AW438" s="133" t="str">
        <f t="shared" si="71"/>
        <v/>
      </c>
      <c r="AX438" s="135" t="str">
        <f t="shared" si="71"/>
        <v/>
      </c>
    </row>
    <row r="439" spans="1:50" x14ac:dyDescent="0.25">
      <c r="A439" s="95"/>
      <c r="C439" s="76"/>
      <c r="D439" s="105"/>
      <c r="E439" s="267"/>
      <c r="F439" s="268"/>
      <c r="G439" s="76"/>
      <c r="H439" s="106"/>
      <c r="I439" s="107"/>
      <c r="J439" s="267"/>
      <c r="K439" s="268"/>
      <c r="L439" s="108"/>
      <c r="M439" s="109"/>
      <c r="N439" s="263"/>
      <c r="O439" s="264"/>
      <c r="P439" s="132" t="str">
        <f t="shared" si="70"/>
        <v/>
      </c>
      <c r="Q439" s="133" t="str">
        <f t="shared" si="70"/>
        <v/>
      </c>
      <c r="R439" s="133" t="str">
        <f t="shared" si="70"/>
        <v/>
      </c>
      <c r="S439" s="133" t="str">
        <f t="shared" si="70"/>
        <v/>
      </c>
      <c r="T439" s="133" t="str">
        <f t="shared" si="70"/>
        <v/>
      </c>
      <c r="U439" s="133" t="str">
        <f t="shared" si="70"/>
        <v/>
      </c>
      <c r="V439" s="133" t="str">
        <f t="shared" si="70"/>
        <v/>
      </c>
      <c r="W439" s="134" t="str">
        <f t="shared" si="70"/>
        <v/>
      </c>
      <c r="X439" s="134" t="str">
        <f t="shared" si="70"/>
        <v/>
      </c>
      <c r="Y439" s="134" t="str">
        <f t="shared" si="70"/>
        <v/>
      </c>
      <c r="Z439" s="134" t="str">
        <f t="shared" si="69"/>
        <v/>
      </c>
      <c r="AA439" s="134" t="str">
        <f t="shared" si="69"/>
        <v/>
      </c>
      <c r="AB439" s="134" t="str">
        <f t="shared" si="69"/>
        <v/>
      </c>
      <c r="AC439" s="134" t="str">
        <f t="shared" si="69"/>
        <v/>
      </c>
      <c r="AD439" s="133" t="str">
        <f t="shared" si="69"/>
        <v/>
      </c>
      <c r="AE439" s="133" t="str">
        <f t="shared" si="69"/>
        <v/>
      </c>
      <c r="AF439" s="133" t="str">
        <f t="shared" si="69"/>
        <v/>
      </c>
      <c r="AG439" s="133" t="str">
        <f t="shared" si="69"/>
        <v/>
      </c>
      <c r="AH439" s="133" t="str">
        <f t="shared" si="69"/>
        <v/>
      </c>
      <c r="AI439" s="133" t="str">
        <f t="shared" si="69"/>
        <v/>
      </c>
      <c r="AJ439" s="133" t="str">
        <f t="shared" si="71"/>
        <v/>
      </c>
      <c r="AK439" s="134" t="str">
        <f t="shared" si="71"/>
        <v/>
      </c>
      <c r="AL439" s="134" t="str">
        <f t="shared" si="71"/>
        <v/>
      </c>
      <c r="AM439" s="134" t="str">
        <f t="shared" si="71"/>
        <v/>
      </c>
      <c r="AN439" s="134" t="str">
        <f t="shared" si="71"/>
        <v/>
      </c>
      <c r="AO439" s="134" t="str">
        <f t="shared" si="71"/>
        <v/>
      </c>
      <c r="AP439" s="134" t="str">
        <f t="shared" si="71"/>
        <v/>
      </c>
      <c r="AQ439" s="134" t="str">
        <f t="shared" si="71"/>
        <v/>
      </c>
      <c r="AR439" s="133" t="str">
        <f t="shared" si="71"/>
        <v/>
      </c>
      <c r="AS439" s="133" t="str">
        <f t="shared" si="71"/>
        <v/>
      </c>
      <c r="AT439" s="133" t="str">
        <f t="shared" si="71"/>
        <v/>
      </c>
      <c r="AU439" s="133" t="str">
        <f t="shared" si="71"/>
        <v/>
      </c>
      <c r="AV439" s="133" t="str">
        <f t="shared" si="71"/>
        <v/>
      </c>
      <c r="AW439" s="133" t="str">
        <f t="shared" si="71"/>
        <v/>
      </c>
      <c r="AX439" s="135" t="str">
        <f t="shared" si="71"/>
        <v/>
      </c>
    </row>
    <row r="440" spans="1:50" x14ac:dyDescent="0.25">
      <c r="A440" s="95"/>
      <c r="C440" s="80"/>
      <c r="D440" s="111"/>
      <c r="E440" s="269"/>
      <c r="F440" s="270"/>
      <c r="G440" s="80"/>
      <c r="H440" s="112"/>
      <c r="I440" s="113"/>
      <c r="J440" s="269"/>
      <c r="K440" s="270"/>
      <c r="L440" s="114"/>
      <c r="M440" s="115"/>
      <c r="N440" s="265"/>
      <c r="O440" s="266"/>
      <c r="P440" s="132" t="str">
        <f t="shared" si="70"/>
        <v/>
      </c>
      <c r="Q440" s="133" t="str">
        <f t="shared" si="70"/>
        <v/>
      </c>
      <c r="R440" s="133" t="str">
        <f t="shared" si="70"/>
        <v/>
      </c>
      <c r="S440" s="133" t="str">
        <f t="shared" si="70"/>
        <v/>
      </c>
      <c r="T440" s="133" t="str">
        <f t="shared" si="70"/>
        <v/>
      </c>
      <c r="U440" s="133" t="str">
        <f t="shared" si="70"/>
        <v/>
      </c>
      <c r="V440" s="133" t="str">
        <f t="shared" si="70"/>
        <v/>
      </c>
      <c r="W440" s="134" t="str">
        <f t="shared" si="70"/>
        <v/>
      </c>
      <c r="X440" s="134" t="str">
        <f t="shared" si="70"/>
        <v/>
      </c>
      <c r="Y440" s="134" t="str">
        <f t="shared" si="70"/>
        <v/>
      </c>
      <c r="Z440" s="134" t="str">
        <f t="shared" si="69"/>
        <v/>
      </c>
      <c r="AA440" s="134" t="str">
        <f t="shared" si="69"/>
        <v/>
      </c>
      <c r="AB440" s="134" t="str">
        <f t="shared" si="69"/>
        <v/>
      </c>
      <c r="AC440" s="134" t="str">
        <f t="shared" si="69"/>
        <v/>
      </c>
      <c r="AD440" s="133" t="str">
        <f t="shared" si="69"/>
        <v/>
      </c>
      <c r="AE440" s="133" t="str">
        <f t="shared" si="69"/>
        <v/>
      </c>
      <c r="AF440" s="133" t="str">
        <f t="shared" si="69"/>
        <v/>
      </c>
      <c r="AG440" s="133" t="str">
        <f t="shared" si="69"/>
        <v/>
      </c>
      <c r="AH440" s="133" t="str">
        <f t="shared" si="69"/>
        <v/>
      </c>
      <c r="AI440" s="133" t="str">
        <f t="shared" si="69"/>
        <v/>
      </c>
      <c r="AJ440" s="133" t="str">
        <f t="shared" si="71"/>
        <v/>
      </c>
      <c r="AK440" s="134" t="str">
        <f t="shared" si="71"/>
        <v/>
      </c>
      <c r="AL440" s="134" t="str">
        <f t="shared" si="71"/>
        <v/>
      </c>
      <c r="AM440" s="134" t="str">
        <f t="shared" si="71"/>
        <v/>
      </c>
      <c r="AN440" s="134" t="str">
        <f t="shared" si="71"/>
        <v/>
      </c>
      <c r="AO440" s="134" t="str">
        <f t="shared" si="71"/>
        <v/>
      </c>
      <c r="AP440" s="134" t="str">
        <f t="shared" si="71"/>
        <v/>
      </c>
      <c r="AQ440" s="134" t="str">
        <f t="shared" si="71"/>
        <v/>
      </c>
      <c r="AR440" s="133" t="str">
        <f t="shared" si="71"/>
        <v/>
      </c>
      <c r="AS440" s="133" t="str">
        <f t="shared" si="71"/>
        <v/>
      </c>
      <c r="AT440" s="133" t="str">
        <f t="shared" si="71"/>
        <v/>
      </c>
      <c r="AU440" s="133" t="str">
        <f t="shared" si="71"/>
        <v/>
      </c>
      <c r="AV440" s="133" t="str">
        <f t="shared" si="71"/>
        <v/>
      </c>
      <c r="AW440" s="133" t="str">
        <f t="shared" si="71"/>
        <v/>
      </c>
      <c r="AX440" s="135" t="str">
        <f t="shared" si="71"/>
        <v/>
      </c>
    </row>
    <row r="441" spans="1:50" x14ac:dyDescent="0.25">
      <c r="A441" s="95"/>
      <c r="C441" s="76"/>
      <c r="D441" s="105"/>
      <c r="E441" s="267"/>
      <c r="F441" s="268"/>
      <c r="G441" s="76"/>
      <c r="H441" s="106"/>
      <c r="I441" s="107"/>
      <c r="J441" s="267"/>
      <c r="K441" s="268"/>
      <c r="L441" s="108"/>
      <c r="M441" s="109"/>
      <c r="N441" s="263"/>
      <c r="O441" s="264"/>
      <c r="P441" s="132" t="str">
        <f t="shared" si="70"/>
        <v/>
      </c>
      <c r="Q441" s="133" t="str">
        <f t="shared" si="70"/>
        <v/>
      </c>
      <c r="R441" s="133" t="str">
        <f t="shared" si="70"/>
        <v/>
      </c>
      <c r="S441" s="133" t="str">
        <f t="shared" si="70"/>
        <v/>
      </c>
      <c r="T441" s="133" t="str">
        <f t="shared" si="70"/>
        <v/>
      </c>
      <c r="U441" s="133" t="str">
        <f t="shared" si="70"/>
        <v/>
      </c>
      <c r="V441" s="133" t="str">
        <f t="shared" si="70"/>
        <v/>
      </c>
      <c r="W441" s="134" t="str">
        <f t="shared" si="70"/>
        <v/>
      </c>
      <c r="X441" s="134" t="str">
        <f t="shared" si="70"/>
        <v/>
      </c>
      <c r="Y441" s="134" t="str">
        <f t="shared" si="70"/>
        <v/>
      </c>
      <c r="Z441" s="134" t="str">
        <f t="shared" si="69"/>
        <v/>
      </c>
      <c r="AA441" s="134" t="str">
        <f t="shared" si="69"/>
        <v/>
      </c>
      <c r="AB441" s="134" t="str">
        <f t="shared" si="69"/>
        <v/>
      </c>
      <c r="AC441" s="134" t="str">
        <f t="shared" si="69"/>
        <v/>
      </c>
      <c r="AD441" s="133" t="str">
        <f t="shared" si="69"/>
        <v/>
      </c>
      <c r="AE441" s="133" t="str">
        <f t="shared" si="69"/>
        <v/>
      </c>
      <c r="AF441" s="133" t="str">
        <f t="shared" si="69"/>
        <v/>
      </c>
      <c r="AG441" s="133" t="str">
        <f t="shared" si="69"/>
        <v/>
      </c>
      <c r="AH441" s="133" t="str">
        <f t="shared" si="69"/>
        <v/>
      </c>
      <c r="AI441" s="133" t="str">
        <f t="shared" si="69"/>
        <v/>
      </c>
      <c r="AJ441" s="133" t="str">
        <f t="shared" si="71"/>
        <v/>
      </c>
      <c r="AK441" s="134" t="str">
        <f t="shared" si="71"/>
        <v/>
      </c>
      <c r="AL441" s="134" t="str">
        <f t="shared" si="71"/>
        <v/>
      </c>
      <c r="AM441" s="134" t="str">
        <f t="shared" si="71"/>
        <v/>
      </c>
      <c r="AN441" s="134" t="str">
        <f t="shared" si="71"/>
        <v/>
      </c>
      <c r="AO441" s="134" t="str">
        <f t="shared" si="71"/>
        <v/>
      </c>
      <c r="AP441" s="134" t="str">
        <f t="shared" si="71"/>
        <v/>
      </c>
      <c r="AQ441" s="134" t="str">
        <f t="shared" si="71"/>
        <v/>
      </c>
      <c r="AR441" s="133" t="str">
        <f t="shared" si="71"/>
        <v/>
      </c>
      <c r="AS441" s="133" t="str">
        <f t="shared" si="71"/>
        <v/>
      </c>
      <c r="AT441" s="133" t="str">
        <f t="shared" si="71"/>
        <v/>
      </c>
      <c r="AU441" s="133" t="str">
        <f t="shared" si="71"/>
        <v/>
      </c>
      <c r="AV441" s="133" t="str">
        <f t="shared" si="71"/>
        <v/>
      </c>
      <c r="AW441" s="133" t="str">
        <f t="shared" si="71"/>
        <v/>
      </c>
      <c r="AX441" s="135" t="str">
        <f t="shared" si="71"/>
        <v/>
      </c>
    </row>
    <row r="442" spans="1:50" x14ac:dyDescent="0.25">
      <c r="A442" s="95"/>
      <c r="C442" s="80"/>
      <c r="D442" s="111"/>
      <c r="E442" s="269"/>
      <c r="F442" s="270"/>
      <c r="G442" s="80"/>
      <c r="H442" s="112"/>
      <c r="I442" s="113"/>
      <c r="J442" s="269"/>
      <c r="K442" s="270"/>
      <c r="L442" s="114"/>
      <c r="M442" s="115"/>
      <c r="N442" s="265"/>
      <c r="O442" s="266"/>
      <c r="P442" s="132" t="str">
        <f t="shared" si="70"/>
        <v/>
      </c>
      <c r="Q442" s="133" t="str">
        <f t="shared" si="70"/>
        <v/>
      </c>
      <c r="R442" s="133" t="str">
        <f t="shared" si="70"/>
        <v/>
      </c>
      <c r="S442" s="133" t="str">
        <f t="shared" si="70"/>
        <v/>
      </c>
      <c r="T442" s="133" t="str">
        <f t="shared" si="70"/>
        <v/>
      </c>
      <c r="U442" s="133" t="str">
        <f t="shared" si="70"/>
        <v/>
      </c>
      <c r="V442" s="133" t="str">
        <f t="shared" si="70"/>
        <v/>
      </c>
      <c r="W442" s="134" t="str">
        <f t="shared" si="70"/>
        <v/>
      </c>
      <c r="X442" s="134" t="str">
        <f t="shared" si="70"/>
        <v/>
      </c>
      <c r="Y442" s="134" t="str">
        <f t="shared" si="70"/>
        <v/>
      </c>
      <c r="Z442" s="134" t="str">
        <f t="shared" si="69"/>
        <v/>
      </c>
      <c r="AA442" s="134" t="str">
        <f t="shared" si="69"/>
        <v/>
      </c>
      <c r="AB442" s="134" t="str">
        <f t="shared" si="69"/>
        <v/>
      </c>
      <c r="AC442" s="134" t="str">
        <f t="shared" si="69"/>
        <v/>
      </c>
      <c r="AD442" s="133" t="str">
        <f t="shared" si="69"/>
        <v/>
      </c>
      <c r="AE442" s="133" t="str">
        <f t="shared" si="69"/>
        <v/>
      </c>
      <c r="AF442" s="133" t="str">
        <f t="shared" si="69"/>
        <v/>
      </c>
      <c r="AG442" s="133" t="str">
        <f t="shared" si="69"/>
        <v/>
      </c>
      <c r="AH442" s="133" t="str">
        <f t="shared" si="69"/>
        <v/>
      </c>
      <c r="AI442" s="133" t="str">
        <f t="shared" si="69"/>
        <v/>
      </c>
      <c r="AJ442" s="133" t="str">
        <f t="shared" si="71"/>
        <v/>
      </c>
      <c r="AK442" s="134" t="str">
        <f t="shared" si="71"/>
        <v/>
      </c>
      <c r="AL442" s="134" t="str">
        <f t="shared" si="71"/>
        <v/>
      </c>
      <c r="AM442" s="134" t="str">
        <f t="shared" si="71"/>
        <v/>
      </c>
      <c r="AN442" s="134" t="str">
        <f t="shared" si="71"/>
        <v/>
      </c>
      <c r="AO442" s="134" t="str">
        <f t="shared" si="71"/>
        <v/>
      </c>
      <c r="AP442" s="134" t="str">
        <f t="shared" si="71"/>
        <v/>
      </c>
      <c r="AQ442" s="134" t="str">
        <f t="shared" si="71"/>
        <v/>
      </c>
      <c r="AR442" s="133" t="str">
        <f t="shared" si="71"/>
        <v/>
      </c>
      <c r="AS442" s="133" t="str">
        <f t="shared" si="71"/>
        <v/>
      </c>
      <c r="AT442" s="133" t="str">
        <f t="shared" si="71"/>
        <v/>
      </c>
      <c r="AU442" s="133" t="str">
        <f t="shared" si="71"/>
        <v/>
      </c>
      <c r="AV442" s="133" t="str">
        <f t="shared" si="71"/>
        <v/>
      </c>
      <c r="AW442" s="133" t="str">
        <f t="shared" si="71"/>
        <v/>
      </c>
      <c r="AX442" s="135" t="str">
        <f t="shared" si="71"/>
        <v/>
      </c>
    </row>
    <row r="443" spans="1:50" x14ac:dyDescent="0.25">
      <c r="A443" s="95"/>
      <c r="C443" s="76"/>
      <c r="D443" s="105"/>
      <c r="E443" s="267"/>
      <c r="F443" s="268"/>
      <c r="G443" s="76"/>
      <c r="H443" s="106"/>
      <c r="I443" s="107"/>
      <c r="J443" s="267"/>
      <c r="K443" s="268"/>
      <c r="L443" s="108"/>
      <c r="M443" s="109"/>
      <c r="N443" s="263"/>
      <c r="O443" s="264"/>
      <c r="P443" s="132" t="str">
        <f t="shared" si="70"/>
        <v/>
      </c>
      <c r="Q443" s="133" t="str">
        <f t="shared" si="70"/>
        <v/>
      </c>
      <c r="R443" s="133" t="str">
        <f t="shared" si="70"/>
        <v/>
      </c>
      <c r="S443" s="133" t="str">
        <f t="shared" si="70"/>
        <v/>
      </c>
      <c r="T443" s="133" t="str">
        <f t="shared" si="70"/>
        <v/>
      </c>
      <c r="U443" s="133" t="str">
        <f t="shared" si="70"/>
        <v/>
      </c>
      <c r="V443" s="133" t="str">
        <f t="shared" si="70"/>
        <v/>
      </c>
      <c r="W443" s="134" t="str">
        <f t="shared" si="70"/>
        <v/>
      </c>
      <c r="X443" s="134" t="str">
        <f t="shared" si="70"/>
        <v/>
      </c>
      <c r="Y443" s="134" t="str">
        <f t="shared" si="70"/>
        <v/>
      </c>
      <c r="Z443" s="134" t="str">
        <f t="shared" si="69"/>
        <v/>
      </c>
      <c r="AA443" s="134" t="str">
        <f t="shared" si="69"/>
        <v/>
      </c>
      <c r="AB443" s="134" t="str">
        <f t="shared" si="69"/>
        <v/>
      </c>
      <c r="AC443" s="134" t="str">
        <f t="shared" si="69"/>
        <v/>
      </c>
      <c r="AD443" s="133" t="str">
        <f t="shared" si="69"/>
        <v/>
      </c>
      <c r="AE443" s="133" t="str">
        <f t="shared" si="69"/>
        <v/>
      </c>
      <c r="AF443" s="133" t="str">
        <f t="shared" si="69"/>
        <v/>
      </c>
      <c r="AG443" s="133" t="str">
        <f t="shared" si="69"/>
        <v/>
      </c>
      <c r="AH443" s="133" t="str">
        <f t="shared" si="69"/>
        <v/>
      </c>
      <c r="AI443" s="133" t="str">
        <f t="shared" si="69"/>
        <v/>
      </c>
      <c r="AJ443" s="133" t="str">
        <f t="shared" si="71"/>
        <v/>
      </c>
      <c r="AK443" s="134" t="str">
        <f t="shared" si="71"/>
        <v/>
      </c>
      <c r="AL443" s="134" t="str">
        <f t="shared" si="71"/>
        <v/>
      </c>
      <c r="AM443" s="134" t="str">
        <f t="shared" si="71"/>
        <v/>
      </c>
      <c r="AN443" s="134" t="str">
        <f t="shared" si="71"/>
        <v/>
      </c>
      <c r="AO443" s="134" t="str">
        <f t="shared" si="71"/>
        <v/>
      </c>
      <c r="AP443" s="134" t="str">
        <f t="shared" si="71"/>
        <v/>
      </c>
      <c r="AQ443" s="134" t="str">
        <f t="shared" si="71"/>
        <v/>
      </c>
      <c r="AR443" s="133" t="str">
        <f t="shared" si="71"/>
        <v/>
      </c>
      <c r="AS443" s="133" t="str">
        <f t="shared" si="71"/>
        <v/>
      </c>
      <c r="AT443" s="133" t="str">
        <f t="shared" si="71"/>
        <v/>
      </c>
      <c r="AU443" s="133" t="str">
        <f t="shared" si="71"/>
        <v/>
      </c>
      <c r="AV443" s="133" t="str">
        <f t="shared" si="71"/>
        <v/>
      </c>
      <c r="AW443" s="133" t="str">
        <f t="shared" si="71"/>
        <v/>
      </c>
      <c r="AX443" s="135" t="str">
        <f t="shared" si="71"/>
        <v/>
      </c>
    </row>
    <row r="444" spans="1:50" x14ac:dyDescent="0.25">
      <c r="A444" s="95"/>
      <c r="C444" s="80"/>
      <c r="D444" s="111"/>
      <c r="E444" s="269"/>
      <c r="F444" s="270"/>
      <c r="G444" s="80"/>
      <c r="H444" s="112"/>
      <c r="I444" s="113"/>
      <c r="J444" s="269"/>
      <c r="K444" s="270"/>
      <c r="L444" s="114"/>
      <c r="M444" s="115"/>
      <c r="N444" s="265"/>
      <c r="O444" s="266"/>
      <c r="P444" s="132" t="str">
        <f t="shared" si="70"/>
        <v/>
      </c>
      <c r="Q444" s="133" t="str">
        <f t="shared" si="70"/>
        <v/>
      </c>
      <c r="R444" s="133" t="str">
        <f t="shared" si="70"/>
        <v/>
      </c>
      <c r="S444" s="133" t="str">
        <f t="shared" si="70"/>
        <v/>
      </c>
      <c r="T444" s="133" t="str">
        <f t="shared" si="70"/>
        <v/>
      </c>
      <c r="U444" s="133" t="str">
        <f t="shared" si="70"/>
        <v/>
      </c>
      <c r="V444" s="133" t="str">
        <f t="shared" si="70"/>
        <v/>
      </c>
      <c r="W444" s="134" t="str">
        <f t="shared" si="70"/>
        <v/>
      </c>
      <c r="X444" s="134" t="str">
        <f t="shared" si="70"/>
        <v/>
      </c>
      <c r="Y444" s="134" t="str">
        <f t="shared" si="70"/>
        <v/>
      </c>
      <c r="Z444" s="134" t="str">
        <f t="shared" si="69"/>
        <v/>
      </c>
      <c r="AA444" s="134" t="str">
        <f t="shared" si="69"/>
        <v/>
      </c>
      <c r="AB444" s="134" t="str">
        <f t="shared" si="69"/>
        <v/>
      </c>
      <c r="AC444" s="134" t="str">
        <f t="shared" si="69"/>
        <v/>
      </c>
      <c r="AD444" s="133" t="str">
        <f t="shared" si="69"/>
        <v/>
      </c>
      <c r="AE444" s="133" t="str">
        <f t="shared" si="69"/>
        <v/>
      </c>
      <c r="AF444" s="133" t="str">
        <f t="shared" si="69"/>
        <v/>
      </c>
      <c r="AG444" s="133" t="str">
        <f t="shared" si="69"/>
        <v/>
      </c>
      <c r="AH444" s="133" t="str">
        <f t="shared" si="69"/>
        <v/>
      </c>
      <c r="AI444" s="133" t="str">
        <f t="shared" si="69"/>
        <v/>
      </c>
      <c r="AJ444" s="133" t="str">
        <f t="shared" si="71"/>
        <v/>
      </c>
      <c r="AK444" s="134" t="str">
        <f t="shared" si="71"/>
        <v/>
      </c>
      <c r="AL444" s="134" t="str">
        <f t="shared" si="71"/>
        <v/>
      </c>
      <c r="AM444" s="134" t="str">
        <f t="shared" si="71"/>
        <v/>
      </c>
      <c r="AN444" s="134" t="str">
        <f t="shared" si="71"/>
        <v/>
      </c>
      <c r="AO444" s="134" t="str">
        <f t="shared" si="71"/>
        <v/>
      </c>
      <c r="AP444" s="134" t="str">
        <f t="shared" si="71"/>
        <v/>
      </c>
      <c r="AQ444" s="134" t="str">
        <f t="shared" si="71"/>
        <v/>
      </c>
      <c r="AR444" s="133" t="str">
        <f t="shared" si="71"/>
        <v/>
      </c>
      <c r="AS444" s="133" t="str">
        <f t="shared" si="71"/>
        <v/>
      </c>
      <c r="AT444" s="133" t="str">
        <f t="shared" si="71"/>
        <v/>
      </c>
      <c r="AU444" s="133" t="str">
        <f t="shared" si="71"/>
        <v/>
      </c>
      <c r="AV444" s="133" t="str">
        <f t="shared" si="71"/>
        <v/>
      </c>
      <c r="AW444" s="133" t="str">
        <f t="shared" si="71"/>
        <v/>
      </c>
      <c r="AX444" s="135" t="str">
        <f t="shared" si="71"/>
        <v/>
      </c>
    </row>
    <row r="445" spans="1:50" x14ac:dyDescent="0.25">
      <c r="A445" s="95"/>
      <c r="C445" s="76"/>
      <c r="D445" s="105"/>
      <c r="E445" s="267"/>
      <c r="F445" s="268"/>
      <c r="G445" s="76"/>
      <c r="H445" s="106"/>
      <c r="I445" s="107"/>
      <c r="J445" s="267"/>
      <c r="K445" s="268"/>
      <c r="L445" s="108"/>
      <c r="M445" s="109"/>
      <c r="N445" s="263"/>
      <c r="O445" s="264"/>
      <c r="P445" s="132" t="str">
        <f t="shared" si="70"/>
        <v/>
      </c>
      <c r="Q445" s="133" t="str">
        <f t="shared" si="70"/>
        <v/>
      </c>
      <c r="R445" s="133" t="str">
        <f t="shared" si="70"/>
        <v/>
      </c>
      <c r="S445" s="133" t="str">
        <f t="shared" si="70"/>
        <v/>
      </c>
      <c r="T445" s="133" t="str">
        <f t="shared" si="70"/>
        <v/>
      </c>
      <c r="U445" s="133" t="str">
        <f t="shared" si="70"/>
        <v/>
      </c>
      <c r="V445" s="133" t="str">
        <f t="shared" si="70"/>
        <v/>
      </c>
      <c r="W445" s="134" t="str">
        <f t="shared" si="70"/>
        <v/>
      </c>
      <c r="X445" s="134" t="str">
        <f t="shared" si="70"/>
        <v/>
      </c>
      <c r="Y445" s="134" t="str">
        <f t="shared" si="70"/>
        <v/>
      </c>
      <c r="Z445" s="134" t="str">
        <f t="shared" si="69"/>
        <v/>
      </c>
      <c r="AA445" s="134" t="str">
        <f t="shared" si="69"/>
        <v/>
      </c>
      <c r="AB445" s="134" t="str">
        <f t="shared" si="69"/>
        <v/>
      </c>
      <c r="AC445" s="134" t="str">
        <f t="shared" si="69"/>
        <v/>
      </c>
      <c r="AD445" s="133" t="str">
        <f t="shared" si="69"/>
        <v/>
      </c>
      <c r="AE445" s="133" t="str">
        <f t="shared" si="69"/>
        <v/>
      </c>
      <c r="AF445" s="133" t="str">
        <f t="shared" si="69"/>
        <v/>
      </c>
      <c r="AG445" s="133" t="str">
        <f t="shared" si="69"/>
        <v/>
      </c>
      <c r="AH445" s="133" t="str">
        <f t="shared" si="69"/>
        <v/>
      </c>
      <c r="AI445" s="133" t="str">
        <f t="shared" si="69"/>
        <v/>
      </c>
      <c r="AJ445" s="133" t="str">
        <f t="shared" si="71"/>
        <v/>
      </c>
      <c r="AK445" s="134" t="str">
        <f t="shared" si="71"/>
        <v/>
      </c>
      <c r="AL445" s="134" t="str">
        <f t="shared" si="71"/>
        <v/>
      </c>
      <c r="AM445" s="134" t="str">
        <f t="shared" si="71"/>
        <v/>
      </c>
      <c r="AN445" s="134" t="str">
        <f t="shared" si="71"/>
        <v/>
      </c>
      <c r="AO445" s="134" t="str">
        <f t="shared" si="71"/>
        <v/>
      </c>
      <c r="AP445" s="134" t="str">
        <f t="shared" si="71"/>
        <v/>
      </c>
      <c r="AQ445" s="134" t="str">
        <f t="shared" si="71"/>
        <v/>
      </c>
      <c r="AR445" s="133" t="str">
        <f t="shared" si="71"/>
        <v/>
      </c>
      <c r="AS445" s="133" t="str">
        <f t="shared" si="71"/>
        <v/>
      </c>
      <c r="AT445" s="133" t="str">
        <f t="shared" si="71"/>
        <v/>
      </c>
      <c r="AU445" s="133" t="str">
        <f t="shared" si="71"/>
        <v/>
      </c>
      <c r="AV445" s="133" t="str">
        <f t="shared" si="71"/>
        <v/>
      </c>
      <c r="AW445" s="133" t="str">
        <f t="shared" si="71"/>
        <v/>
      </c>
      <c r="AX445" s="135" t="str">
        <f t="shared" si="71"/>
        <v/>
      </c>
    </row>
    <row r="446" spans="1:50" x14ac:dyDescent="0.25">
      <c r="A446" s="95"/>
      <c r="C446" s="80"/>
      <c r="D446" s="111"/>
      <c r="E446" s="269"/>
      <c r="F446" s="270"/>
      <c r="G446" s="80"/>
      <c r="H446" s="112"/>
      <c r="I446" s="113"/>
      <c r="J446" s="269"/>
      <c r="K446" s="270"/>
      <c r="L446" s="114"/>
      <c r="M446" s="115"/>
      <c r="N446" s="265"/>
      <c r="O446" s="266"/>
      <c r="P446" s="132" t="str">
        <f t="shared" si="70"/>
        <v/>
      </c>
      <c r="Q446" s="133" t="str">
        <f t="shared" si="70"/>
        <v/>
      </c>
      <c r="R446" s="133" t="str">
        <f t="shared" si="70"/>
        <v/>
      </c>
      <c r="S446" s="133" t="str">
        <f t="shared" si="70"/>
        <v/>
      </c>
      <c r="T446" s="133" t="str">
        <f t="shared" si="70"/>
        <v/>
      </c>
      <c r="U446" s="133" t="str">
        <f t="shared" si="70"/>
        <v/>
      </c>
      <c r="V446" s="133" t="str">
        <f t="shared" si="70"/>
        <v/>
      </c>
      <c r="W446" s="134" t="str">
        <f t="shared" si="70"/>
        <v/>
      </c>
      <c r="X446" s="134" t="str">
        <f t="shared" si="70"/>
        <v/>
      </c>
      <c r="Y446" s="134" t="str">
        <f t="shared" si="70"/>
        <v/>
      </c>
      <c r="Z446" s="134" t="str">
        <f t="shared" si="69"/>
        <v/>
      </c>
      <c r="AA446" s="134" t="str">
        <f t="shared" si="69"/>
        <v/>
      </c>
      <c r="AB446" s="134" t="str">
        <f t="shared" si="69"/>
        <v/>
      </c>
      <c r="AC446" s="134" t="str">
        <f t="shared" si="69"/>
        <v/>
      </c>
      <c r="AD446" s="133" t="str">
        <f t="shared" si="69"/>
        <v/>
      </c>
      <c r="AE446" s="133" t="str">
        <f t="shared" si="69"/>
        <v/>
      </c>
      <c r="AF446" s="133" t="str">
        <f t="shared" si="69"/>
        <v/>
      </c>
      <c r="AG446" s="133" t="str">
        <f t="shared" si="69"/>
        <v/>
      </c>
      <c r="AH446" s="133" t="str">
        <f t="shared" si="69"/>
        <v/>
      </c>
      <c r="AI446" s="133" t="str">
        <f t="shared" si="69"/>
        <v/>
      </c>
      <c r="AJ446" s="133" t="str">
        <f t="shared" si="71"/>
        <v/>
      </c>
      <c r="AK446" s="134" t="str">
        <f t="shared" si="71"/>
        <v/>
      </c>
      <c r="AL446" s="134" t="str">
        <f t="shared" si="71"/>
        <v/>
      </c>
      <c r="AM446" s="134" t="str">
        <f t="shared" si="71"/>
        <v/>
      </c>
      <c r="AN446" s="134" t="str">
        <f t="shared" si="71"/>
        <v/>
      </c>
      <c r="AO446" s="134" t="str">
        <f t="shared" si="71"/>
        <v/>
      </c>
      <c r="AP446" s="134" t="str">
        <f t="shared" si="71"/>
        <v/>
      </c>
      <c r="AQ446" s="134" t="str">
        <f t="shared" si="71"/>
        <v/>
      </c>
      <c r="AR446" s="133" t="str">
        <f t="shared" si="71"/>
        <v/>
      </c>
      <c r="AS446" s="133" t="str">
        <f t="shared" si="71"/>
        <v/>
      </c>
      <c r="AT446" s="133" t="str">
        <f t="shared" si="71"/>
        <v/>
      </c>
      <c r="AU446" s="133" t="str">
        <f t="shared" si="71"/>
        <v/>
      </c>
      <c r="AV446" s="133" t="str">
        <f t="shared" ref="AJ446:AX463" si="72">IF(AND(AV$7&gt;=$M446,AV$7&lt;=$N446),IF($L446=100%,$L446,$H446),"")</f>
        <v/>
      </c>
      <c r="AW446" s="133" t="str">
        <f t="shared" si="72"/>
        <v/>
      </c>
      <c r="AX446" s="135" t="str">
        <f t="shared" si="72"/>
        <v/>
      </c>
    </row>
    <row r="447" spans="1:50" x14ac:dyDescent="0.25">
      <c r="A447" s="95"/>
      <c r="C447" s="76"/>
      <c r="D447" s="105"/>
      <c r="E447" s="267"/>
      <c r="F447" s="268"/>
      <c r="G447" s="76"/>
      <c r="H447" s="106"/>
      <c r="I447" s="107"/>
      <c r="J447" s="267"/>
      <c r="K447" s="268"/>
      <c r="L447" s="108"/>
      <c r="M447" s="109"/>
      <c r="N447" s="263"/>
      <c r="O447" s="264"/>
      <c r="P447" s="132" t="str">
        <f t="shared" si="70"/>
        <v/>
      </c>
      <c r="Q447" s="133" t="str">
        <f t="shared" si="70"/>
        <v/>
      </c>
      <c r="R447" s="133" t="str">
        <f t="shared" si="70"/>
        <v/>
      </c>
      <c r="S447" s="133" t="str">
        <f t="shared" si="70"/>
        <v/>
      </c>
      <c r="T447" s="133" t="str">
        <f t="shared" si="70"/>
        <v/>
      </c>
      <c r="U447" s="133" t="str">
        <f t="shared" si="70"/>
        <v/>
      </c>
      <c r="V447" s="133" t="str">
        <f t="shared" si="70"/>
        <v/>
      </c>
      <c r="W447" s="134" t="str">
        <f t="shared" si="70"/>
        <v/>
      </c>
      <c r="X447" s="134" t="str">
        <f t="shared" si="70"/>
        <v/>
      </c>
      <c r="Y447" s="134" t="str">
        <f t="shared" si="70"/>
        <v/>
      </c>
      <c r="Z447" s="134" t="str">
        <f t="shared" si="69"/>
        <v/>
      </c>
      <c r="AA447" s="134" t="str">
        <f t="shared" si="69"/>
        <v/>
      </c>
      <c r="AB447" s="134" t="str">
        <f t="shared" si="69"/>
        <v/>
      </c>
      <c r="AC447" s="134" t="str">
        <f t="shared" si="69"/>
        <v/>
      </c>
      <c r="AD447" s="133" t="str">
        <f t="shared" si="69"/>
        <v/>
      </c>
      <c r="AE447" s="133" t="str">
        <f t="shared" si="69"/>
        <v/>
      </c>
      <c r="AF447" s="133" t="str">
        <f t="shared" si="69"/>
        <v/>
      </c>
      <c r="AG447" s="133" t="str">
        <f t="shared" si="69"/>
        <v/>
      </c>
      <c r="AH447" s="133" t="str">
        <f t="shared" si="69"/>
        <v/>
      </c>
      <c r="AI447" s="133" t="str">
        <f t="shared" si="69"/>
        <v/>
      </c>
      <c r="AJ447" s="133" t="str">
        <f t="shared" si="72"/>
        <v/>
      </c>
      <c r="AK447" s="134" t="str">
        <f t="shared" si="72"/>
        <v/>
      </c>
      <c r="AL447" s="134" t="str">
        <f t="shared" si="72"/>
        <v/>
      </c>
      <c r="AM447" s="134" t="str">
        <f t="shared" si="72"/>
        <v/>
      </c>
      <c r="AN447" s="134" t="str">
        <f t="shared" si="72"/>
        <v/>
      </c>
      <c r="AO447" s="134" t="str">
        <f t="shared" si="72"/>
        <v/>
      </c>
      <c r="AP447" s="134" t="str">
        <f t="shared" si="72"/>
        <v/>
      </c>
      <c r="AQ447" s="134" t="str">
        <f t="shared" si="72"/>
        <v/>
      </c>
      <c r="AR447" s="133" t="str">
        <f t="shared" si="72"/>
        <v/>
      </c>
      <c r="AS447" s="133" t="str">
        <f t="shared" si="72"/>
        <v/>
      </c>
      <c r="AT447" s="133" t="str">
        <f t="shared" si="72"/>
        <v/>
      </c>
      <c r="AU447" s="133" t="str">
        <f t="shared" si="72"/>
        <v/>
      </c>
      <c r="AV447" s="133" t="str">
        <f t="shared" si="72"/>
        <v/>
      </c>
      <c r="AW447" s="133" t="str">
        <f t="shared" si="72"/>
        <v/>
      </c>
      <c r="AX447" s="135" t="str">
        <f t="shared" si="72"/>
        <v/>
      </c>
    </row>
    <row r="448" spans="1:50" x14ac:dyDescent="0.25">
      <c r="A448" s="95"/>
      <c r="C448" s="80"/>
      <c r="D448" s="111"/>
      <c r="E448" s="269"/>
      <c r="F448" s="270"/>
      <c r="G448" s="80"/>
      <c r="H448" s="112"/>
      <c r="I448" s="113"/>
      <c r="J448" s="269"/>
      <c r="K448" s="270"/>
      <c r="L448" s="114"/>
      <c r="M448" s="115"/>
      <c r="N448" s="265"/>
      <c r="O448" s="266"/>
      <c r="P448" s="132" t="str">
        <f t="shared" si="70"/>
        <v/>
      </c>
      <c r="Q448" s="133" t="str">
        <f t="shared" si="70"/>
        <v/>
      </c>
      <c r="R448" s="133" t="str">
        <f t="shared" si="70"/>
        <v/>
      </c>
      <c r="S448" s="133" t="str">
        <f t="shared" si="70"/>
        <v/>
      </c>
      <c r="T448" s="133" t="str">
        <f t="shared" si="70"/>
        <v/>
      </c>
      <c r="U448" s="133" t="str">
        <f t="shared" si="70"/>
        <v/>
      </c>
      <c r="V448" s="133" t="str">
        <f t="shared" si="70"/>
        <v/>
      </c>
      <c r="W448" s="134" t="str">
        <f t="shared" si="70"/>
        <v/>
      </c>
      <c r="X448" s="134" t="str">
        <f t="shared" si="70"/>
        <v/>
      </c>
      <c r="Y448" s="134" t="str">
        <f t="shared" si="70"/>
        <v/>
      </c>
      <c r="Z448" s="134" t="str">
        <f t="shared" si="69"/>
        <v/>
      </c>
      <c r="AA448" s="134" t="str">
        <f t="shared" si="69"/>
        <v/>
      </c>
      <c r="AB448" s="134" t="str">
        <f t="shared" si="69"/>
        <v/>
      </c>
      <c r="AC448" s="134" t="str">
        <f t="shared" si="69"/>
        <v/>
      </c>
      <c r="AD448" s="133" t="str">
        <f t="shared" si="69"/>
        <v/>
      </c>
      <c r="AE448" s="133" t="str">
        <f t="shared" si="69"/>
        <v/>
      </c>
      <c r="AF448" s="133" t="str">
        <f t="shared" si="69"/>
        <v/>
      </c>
      <c r="AG448" s="133" t="str">
        <f t="shared" si="69"/>
        <v/>
      </c>
      <c r="AH448" s="133" t="str">
        <f t="shared" si="69"/>
        <v/>
      </c>
      <c r="AI448" s="133" t="str">
        <f t="shared" si="69"/>
        <v/>
      </c>
      <c r="AJ448" s="133" t="str">
        <f t="shared" si="72"/>
        <v/>
      </c>
      <c r="AK448" s="134" t="str">
        <f t="shared" si="72"/>
        <v/>
      </c>
      <c r="AL448" s="134" t="str">
        <f t="shared" si="72"/>
        <v/>
      </c>
      <c r="AM448" s="134" t="str">
        <f t="shared" si="72"/>
        <v/>
      </c>
      <c r="AN448" s="134" t="str">
        <f t="shared" si="72"/>
        <v/>
      </c>
      <c r="AO448" s="134" t="str">
        <f t="shared" si="72"/>
        <v/>
      </c>
      <c r="AP448" s="134" t="str">
        <f t="shared" si="72"/>
        <v/>
      </c>
      <c r="AQ448" s="134" t="str">
        <f t="shared" si="72"/>
        <v/>
      </c>
      <c r="AR448" s="133" t="str">
        <f t="shared" si="72"/>
        <v/>
      </c>
      <c r="AS448" s="133" t="str">
        <f t="shared" si="72"/>
        <v/>
      </c>
      <c r="AT448" s="133" t="str">
        <f t="shared" si="72"/>
        <v/>
      </c>
      <c r="AU448" s="133" t="str">
        <f t="shared" si="72"/>
        <v/>
      </c>
      <c r="AV448" s="133" t="str">
        <f t="shared" si="72"/>
        <v/>
      </c>
      <c r="AW448" s="133" t="str">
        <f t="shared" si="72"/>
        <v/>
      </c>
      <c r="AX448" s="135" t="str">
        <f t="shared" si="72"/>
        <v/>
      </c>
    </row>
    <row r="449" spans="1:50" x14ac:dyDescent="0.25">
      <c r="A449" s="95"/>
      <c r="C449" s="76"/>
      <c r="D449" s="105"/>
      <c r="E449" s="267"/>
      <c r="F449" s="268"/>
      <c r="G449" s="76"/>
      <c r="H449" s="106"/>
      <c r="I449" s="107"/>
      <c r="J449" s="267"/>
      <c r="K449" s="268"/>
      <c r="L449" s="108"/>
      <c r="M449" s="109"/>
      <c r="N449" s="263"/>
      <c r="O449" s="264"/>
      <c r="P449" s="132" t="str">
        <f t="shared" si="70"/>
        <v/>
      </c>
      <c r="Q449" s="133" t="str">
        <f t="shared" si="70"/>
        <v/>
      </c>
      <c r="R449" s="133" t="str">
        <f t="shared" si="70"/>
        <v/>
      </c>
      <c r="S449" s="133" t="str">
        <f t="shared" si="70"/>
        <v/>
      </c>
      <c r="T449" s="133" t="str">
        <f t="shared" si="70"/>
        <v/>
      </c>
      <c r="U449" s="133" t="str">
        <f t="shared" si="70"/>
        <v/>
      </c>
      <c r="V449" s="133" t="str">
        <f t="shared" si="70"/>
        <v/>
      </c>
      <c r="W449" s="134" t="str">
        <f t="shared" si="70"/>
        <v/>
      </c>
      <c r="X449" s="134" t="str">
        <f t="shared" si="70"/>
        <v/>
      </c>
      <c r="Y449" s="134" t="str">
        <f t="shared" si="70"/>
        <v/>
      </c>
      <c r="Z449" s="134" t="str">
        <f t="shared" si="69"/>
        <v/>
      </c>
      <c r="AA449" s="134" t="str">
        <f t="shared" si="69"/>
        <v/>
      </c>
      <c r="AB449" s="134" t="str">
        <f t="shared" si="69"/>
        <v/>
      </c>
      <c r="AC449" s="134" t="str">
        <f t="shared" si="69"/>
        <v/>
      </c>
      <c r="AD449" s="133" t="str">
        <f t="shared" si="69"/>
        <v/>
      </c>
      <c r="AE449" s="133" t="str">
        <f t="shared" si="69"/>
        <v/>
      </c>
      <c r="AF449" s="133" t="str">
        <f t="shared" si="69"/>
        <v/>
      </c>
      <c r="AG449" s="133" t="str">
        <f t="shared" si="69"/>
        <v/>
      </c>
      <c r="AH449" s="133" t="str">
        <f t="shared" si="69"/>
        <v/>
      </c>
      <c r="AI449" s="133" t="str">
        <f t="shared" si="69"/>
        <v/>
      </c>
      <c r="AJ449" s="133" t="str">
        <f t="shared" si="72"/>
        <v/>
      </c>
      <c r="AK449" s="134" t="str">
        <f t="shared" si="72"/>
        <v/>
      </c>
      <c r="AL449" s="134" t="str">
        <f t="shared" si="72"/>
        <v/>
      </c>
      <c r="AM449" s="134" t="str">
        <f t="shared" si="72"/>
        <v/>
      </c>
      <c r="AN449" s="134" t="str">
        <f t="shared" si="72"/>
        <v/>
      </c>
      <c r="AO449" s="134" t="str">
        <f t="shared" si="72"/>
        <v/>
      </c>
      <c r="AP449" s="134" t="str">
        <f t="shared" si="72"/>
        <v/>
      </c>
      <c r="AQ449" s="134" t="str">
        <f t="shared" si="72"/>
        <v/>
      </c>
      <c r="AR449" s="133" t="str">
        <f t="shared" si="72"/>
        <v/>
      </c>
      <c r="AS449" s="133" t="str">
        <f t="shared" si="72"/>
        <v/>
      </c>
      <c r="AT449" s="133" t="str">
        <f t="shared" si="72"/>
        <v/>
      </c>
      <c r="AU449" s="133" t="str">
        <f t="shared" si="72"/>
        <v/>
      </c>
      <c r="AV449" s="133" t="str">
        <f t="shared" si="72"/>
        <v/>
      </c>
      <c r="AW449" s="133" t="str">
        <f t="shared" si="72"/>
        <v/>
      </c>
      <c r="AX449" s="135" t="str">
        <f t="shared" si="72"/>
        <v/>
      </c>
    </row>
    <row r="450" spans="1:50" x14ac:dyDescent="0.25">
      <c r="A450" s="95"/>
      <c r="C450" s="80"/>
      <c r="D450" s="111"/>
      <c r="E450" s="269"/>
      <c r="F450" s="270"/>
      <c r="G450" s="80"/>
      <c r="H450" s="112"/>
      <c r="I450" s="113"/>
      <c r="J450" s="269"/>
      <c r="K450" s="270"/>
      <c r="L450" s="114"/>
      <c r="M450" s="115"/>
      <c r="N450" s="265"/>
      <c r="O450" s="266"/>
      <c r="P450" s="132" t="str">
        <f t="shared" si="70"/>
        <v/>
      </c>
      <c r="Q450" s="133" t="str">
        <f t="shared" si="70"/>
        <v/>
      </c>
      <c r="R450" s="133" t="str">
        <f t="shared" si="70"/>
        <v/>
      </c>
      <c r="S450" s="133" t="str">
        <f t="shared" si="70"/>
        <v/>
      </c>
      <c r="T450" s="133" t="str">
        <f t="shared" si="70"/>
        <v/>
      </c>
      <c r="U450" s="133" t="str">
        <f t="shared" si="70"/>
        <v/>
      </c>
      <c r="V450" s="133" t="str">
        <f t="shared" si="70"/>
        <v/>
      </c>
      <c r="W450" s="134" t="str">
        <f t="shared" si="70"/>
        <v/>
      </c>
      <c r="X450" s="134" t="str">
        <f t="shared" si="70"/>
        <v/>
      </c>
      <c r="Y450" s="134" t="str">
        <f t="shared" si="70"/>
        <v/>
      </c>
      <c r="Z450" s="134" t="str">
        <f t="shared" si="69"/>
        <v/>
      </c>
      <c r="AA450" s="134" t="str">
        <f t="shared" si="69"/>
        <v/>
      </c>
      <c r="AB450" s="134" t="str">
        <f t="shared" si="69"/>
        <v/>
      </c>
      <c r="AC450" s="134" t="str">
        <f t="shared" si="69"/>
        <v/>
      </c>
      <c r="AD450" s="133" t="str">
        <f t="shared" si="69"/>
        <v/>
      </c>
      <c r="AE450" s="133" t="str">
        <f t="shared" si="69"/>
        <v/>
      </c>
      <c r="AF450" s="133" t="str">
        <f t="shared" si="69"/>
        <v/>
      </c>
      <c r="AG450" s="133" t="str">
        <f t="shared" si="69"/>
        <v/>
      </c>
      <c r="AH450" s="133" t="str">
        <f t="shared" si="69"/>
        <v/>
      </c>
      <c r="AI450" s="133" t="str">
        <f t="shared" si="69"/>
        <v/>
      </c>
      <c r="AJ450" s="133" t="str">
        <f t="shared" si="72"/>
        <v/>
      </c>
      <c r="AK450" s="134" t="str">
        <f t="shared" si="72"/>
        <v/>
      </c>
      <c r="AL450" s="134" t="str">
        <f t="shared" si="72"/>
        <v/>
      </c>
      <c r="AM450" s="134" t="str">
        <f t="shared" si="72"/>
        <v/>
      </c>
      <c r="AN450" s="134" t="str">
        <f t="shared" si="72"/>
        <v/>
      </c>
      <c r="AO450" s="134" t="str">
        <f t="shared" si="72"/>
        <v/>
      </c>
      <c r="AP450" s="134" t="str">
        <f t="shared" si="72"/>
        <v/>
      </c>
      <c r="AQ450" s="134" t="str">
        <f t="shared" si="72"/>
        <v/>
      </c>
      <c r="AR450" s="133" t="str">
        <f t="shared" si="72"/>
        <v/>
      </c>
      <c r="AS450" s="133" t="str">
        <f t="shared" si="72"/>
        <v/>
      </c>
      <c r="AT450" s="133" t="str">
        <f t="shared" si="72"/>
        <v/>
      </c>
      <c r="AU450" s="133" t="str">
        <f t="shared" si="72"/>
        <v/>
      </c>
      <c r="AV450" s="133" t="str">
        <f t="shared" si="72"/>
        <v/>
      </c>
      <c r="AW450" s="133" t="str">
        <f t="shared" si="72"/>
        <v/>
      </c>
      <c r="AX450" s="135" t="str">
        <f t="shared" si="72"/>
        <v/>
      </c>
    </row>
    <row r="451" spans="1:50" x14ac:dyDescent="0.25">
      <c r="A451" s="95"/>
      <c r="C451" s="76"/>
      <c r="D451" s="105"/>
      <c r="E451" s="267"/>
      <c r="F451" s="268"/>
      <c r="G451" s="76"/>
      <c r="H451" s="106"/>
      <c r="I451" s="107"/>
      <c r="J451" s="267"/>
      <c r="K451" s="268"/>
      <c r="L451" s="108"/>
      <c r="M451" s="109"/>
      <c r="N451" s="263"/>
      <c r="O451" s="264"/>
      <c r="P451" s="132" t="str">
        <f t="shared" si="70"/>
        <v/>
      </c>
      <c r="Q451" s="133" t="str">
        <f t="shared" si="70"/>
        <v/>
      </c>
      <c r="R451" s="133" t="str">
        <f t="shared" si="70"/>
        <v/>
      </c>
      <c r="S451" s="133" t="str">
        <f t="shared" si="70"/>
        <v/>
      </c>
      <c r="T451" s="133" t="str">
        <f t="shared" si="70"/>
        <v/>
      </c>
      <c r="U451" s="133" t="str">
        <f t="shared" si="70"/>
        <v/>
      </c>
      <c r="V451" s="133" t="str">
        <f t="shared" si="70"/>
        <v/>
      </c>
      <c r="W451" s="134" t="str">
        <f t="shared" si="70"/>
        <v/>
      </c>
      <c r="X451" s="134" t="str">
        <f t="shared" si="70"/>
        <v/>
      </c>
      <c r="Y451" s="134" t="str">
        <f t="shared" si="70"/>
        <v/>
      </c>
      <c r="Z451" s="134" t="str">
        <f t="shared" si="69"/>
        <v/>
      </c>
      <c r="AA451" s="134" t="str">
        <f t="shared" si="69"/>
        <v/>
      </c>
      <c r="AB451" s="134" t="str">
        <f t="shared" si="69"/>
        <v/>
      </c>
      <c r="AC451" s="134" t="str">
        <f t="shared" si="69"/>
        <v/>
      </c>
      <c r="AD451" s="133" t="str">
        <f t="shared" si="69"/>
        <v/>
      </c>
      <c r="AE451" s="133" t="str">
        <f t="shared" si="69"/>
        <v/>
      </c>
      <c r="AF451" s="133" t="str">
        <f t="shared" si="69"/>
        <v/>
      </c>
      <c r="AG451" s="133" t="str">
        <f t="shared" si="69"/>
        <v/>
      </c>
      <c r="AH451" s="133" t="str">
        <f t="shared" si="69"/>
        <v/>
      </c>
      <c r="AI451" s="133" t="str">
        <f t="shared" si="69"/>
        <v/>
      </c>
      <c r="AJ451" s="133" t="str">
        <f t="shared" si="72"/>
        <v/>
      </c>
      <c r="AK451" s="134" t="str">
        <f t="shared" si="72"/>
        <v/>
      </c>
      <c r="AL451" s="134" t="str">
        <f t="shared" si="72"/>
        <v/>
      </c>
      <c r="AM451" s="134" t="str">
        <f t="shared" si="72"/>
        <v/>
      </c>
      <c r="AN451" s="134" t="str">
        <f t="shared" si="72"/>
        <v/>
      </c>
      <c r="AO451" s="134" t="str">
        <f t="shared" si="72"/>
        <v/>
      </c>
      <c r="AP451" s="134" t="str">
        <f t="shared" si="72"/>
        <v/>
      </c>
      <c r="AQ451" s="134" t="str">
        <f t="shared" si="72"/>
        <v/>
      </c>
      <c r="AR451" s="133" t="str">
        <f t="shared" si="72"/>
        <v/>
      </c>
      <c r="AS451" s="133" t="str">
        <f t="shared" si="72"/>
        <v/>
      </c>
      <c r="AT451" s="133" t="str">
        <f t="shared" si="72"/>
        <v/>
      </c>
      <c r="AU451" s="133" t="str">
        <f t="shared" si="72"/>
        <v/>
      </c>
      <c r="AV451" s="133" t="str">
        <f t="shared" si="72"/>
        <v/>
      </c>
      <c r="AW451" s="133" t="str">
        <f t="shared" si="72"/>
        <v/>
      </c>
      <c r="AX451" s="135" t="str">
        <f t="shared" si="72"/>
        <v/>
      </c>
    </row>
    <row r="452" spans="1:50" x14ac:dyDescent="0.25">
      <c r="A452" s="95"/>
      <c r="C452" s="80"/>
      <c r="D452" s="111"/>
      <c r="E452" s="269"/>
      <c r="F452" s="270"/>
      <c r="G452" s="80"/>
      <c r="H452" s="112"/>
      <c r="I452" s="113"/>
      <c r="J452" s="269"/>
      <c r="K452" s="270"/>
      <c r="L452" s="114"/>
      <c r="M452" s="115"/>
      <c r="N452" s="265"/>
      <c r="O452" s="266"/>
      <c r="P452" s="132" t="str">
        <f t="shared" si="70"/>
        <v/>
      </c>
      <c r="Q452" s="133" t="str">
        <f t="shared" si="70"/>
        <v/>
      </c>
      <c r="R452" s="133" t="str">
        <f t="shared" si="70"/>
        <v/>
      </c>
      <c r="S452" s="133" t="str">
        <f t="shared" si="70"/>
        <v/>
      </c>
      <c r="T452" s="133" t="str">
        <f t="shared" si="70"/>
        <v/>
      </c>
      <c r="U452" s="133" t="str">
        <f t="shared" si="70"/>
        <v/>
      </c>
      <c r="V452" s="133" t="str">
        <f t="shared" si="70"/>
        <v/>
      </c>
      <c r="W452" s="134" t="str">
        <f t="shared" si="70"/>
        <v/>
      </c>
      <c r="X452" s="134" t="str">
        <f t="shared" si="70"/>
        <v/>
      </c>
      <c r="Y452" s="134" t="str">
        <f t="shared" si="70"/>
        <v/>
      </c>
      <c r="Z452" s="134" t="str">
        <f t="shared" si="69"/>
        <v/>
      </c>
      <c r="AA452" s="134" t="str">
        <f t="shared" si="69"/>
        <v/>
      </c>
      <c r="AB452" s="134" t="str">
        <f t="shared" si="69"/>
        <v/>
      </c>
      <c r="AC452" s="134" t="str">
        <f t="shared" si="69"/>
        <v/>
      </c>
      <c r="AD452" s="133" t="str">
        <f t="shared" si="69"/>
        <v/>
      </c>
      <c r="AE452" s="133" t="str">
        <f t="shared" si="69"/>
        <v/>
      </c>
      <c r="AF452" s="133" t="str">
        <f t="shared" si="69"/>
        <v/>
      </c>
      <c r="AG452" s="133" t="str">
        <f t="shared" si="69"/>
        <v/>
      </c>
      <c r="AH452" s="133" t="str">
        <f t="shared" si="69"/>
        <v/>
      </c>
      <c r="AI452" s="133" t="str">
        <f t="shared" si="69"/>
        <v/>
      </c>
      <c r="AJ452" s="133" t="str">
        <f t="shared" si="72"/>
        <v/>
      </c>
      <c r="AK452" s="134" t="str">
        <f t="shared" si="72"/>
        <v/>
      </c>
      <c r="AL452" s="134" t="str">
        <f t="shared" si="72"/>
        <v/>
      </c>
      <c r="AM452" s="134" t="str">
        <f t="shared" si="72"/>
        <v/>
      </c>
      <c r="AN452" s="134" t="str">
        <f t="shared" si="72"/>
        <v/>
      </c>
      <c r="AO452" s="134" t="str">
        <f t="shared" si="72"/>
        <v/>
      </c>
      <c r="AP452" s="134" t="str">
        <f t="shared" si="72"/>
        <v/>
      </c>
      <c r="AQ452" s="134" t="str">
        <f t="shared" si="72"/>
        <v/>
      </c>
      <c r="AR452" s="133" t="str">
        <f t="shared" si="72"/>
        <v/>
      </c>
      <c r="AS452" s="133" t="str">
        <f t="shared" si="72"/>
        <v/>
      </c>
      <c r="AT452" s="133" t="str">
        <f t="shared" si="72"/>
        <v/>
      </c>
      <c r="AU452" s="133" t="str">
        <f t="shared" si="72"/>
        <v/>
      </c>
      <c r="AV452" s="133" t="str">
        <f t="shared" si="72"/>
        <v/>
      </c>
      <c r="AW452" s="133" t="str">
        <f t="shared" si="72"/>
        <v/>
      </c>
      <c r="AX452" s="135" t="str">
        <f t="shared" si="72"/>
        <v/>
      </c>
    </row>
    <row r="453" spans="1:50" x14ac:dyDescent="0.25">
      <c r="A453" s="95"/>
      <c r="C453" s="76"/>
      <c r="D453" s="105"/>
      <c r="E453" s="267"/>
      <c r="F453" s="268"/>
      <c r="G453" s="76"/>
      <c r="H453" s="106"/>
      <c r="I453" s="107"/>
      <c r="J453" s="267"/>
      <c r="K453" s="268"/>
      <c r="L453" s="108"/>
      <c r="M453" s="109"/>
      <c r="N453" s="263"/>
      <c r="O453" s="264"/>
      <c r="P453" s="132" t="str">
        <f t="shared" si="70"/>
        <v/>
      </c>
      <c r="Q453" s="133" t="str">
        <f t="shared" si="70"/>
        <v/>
      </c>
      <c r="R453" s="133" t="str">
        <f t="shared" si="70"/>
        <v/>
      </c>
      <c r="S453" s="133" t="str">
        <f t="shared" si="70"/>
        <v/>
      </c>
      <c r="T453" s="133" t="str">
        <f t="shared" si="70"/>
        <v/>
      </c>
      <c r="U453" s="133" t="str">
        <f t="shared" ref="U453:AI477" si="73">IF(AND(U$7&gt;=$M453,U$7&lt;=$N453),IF($L453=100%,$L453,$H453),"")</f>
        <v/>
      </c>
      <c r="V453" s="133" t="str">
        <f t="shared" si="73"/>
        <v/>
      </c>
      <c r="W453" s="134" t="str">
        <f t="shared" si="73"/>
        <v/>
      </c>
      <c r="X453" s="134" t="str">
        <f t="shared" si="73"/>
        <v/>
      </c>
      <c r="Y453" s="134" t="str">
        <f t="shared" si="73"/>
        <v/>
      </c>
      <c r="Z453" s="134" t="str">
        <f t="shared" si="73"/>
        <v/>
      </c>
      <c r="AA453" s="134" t="str">
        <f t="shared" si="73"/>
        <v/>
      </c>
      <c r="AB453" s="134" t="str">
        <f t="shared" si="73"/>
        <v/>
      </c>
      <c r="AC453" s="134" t="str">
        <f t="shared" si="73"/>
        <v/>
      </c>
      <c r="AD453" s="133" t="str">
        <f t="shared" si="73"/>
        <v/>
      </c>
      <c r="AE453" s="133" t="str">
        <f t="shared" si="73"/>
        <v/>
      </c>
      <c r="AF453" s="133" t="str">
        <f t="shared" si="73"/>
        <v/>
      </c>
      <c r="AG453" s="133" t="str">
        <f t="shared" si="73"/>
        <v/>
      </c>
      <c r="AH453" s="133" t="str">
        <f t="shared" si="73"/>
        <v/>
      </c>
      <c r="AI453" s="133" t="str">
        <f t="shared" si="73"/>
        <v/>
      </c>
      <c r="AJ453" s="133" t="str">
        <f t="shared" si="72"/>
        <v/>
      </c>
      <c r="AK453" s="134" t="str">
        <f t="shared" si="72"/>
        <v/>
      </c>
      <c r="AL453" s="134" t="str">
        <f t="shared" si="72"/>
        <v/>
      </c>
      <c r="AM453" s="134" t="str">
        <f t="shared" si="72"/>
        <v/>
      </c>
      <c r="AN453" s="134" t="str">
        <f t="shared" si="72"/>
        <v/>
      </c>
      <c r="AO453" s="134" t="str">
        <f t="shared" si="72"/>
        <v/>
      </c>
      <c r="AP453" s="134" t="str">
        <f t="shared" si="72"/>
        <v/>
      </c>
      <c r="AQ453" s="134" t="str">
        <f t="shared" si="72"/>
        <v/>
      </c>
      <c r="AR453" s="133" t="str">
        <f t="shared" si="72"/>
        <v/>
      </c>
      <c r="AS453" s="133" t="str">
        <f t="shared" si="72"/>
        <v/>
      </c>
      <c r="AT453" s="133" t="str">
        <f t="shared" si="72"/>
        <v/>
      </c>
      <c r="AU453" s="133" t="str">
        <f t="shared" si="72"/>
        <v/>
      </c>
      <c r="AV453" s="133" t="str">
        <f t="shared" si="72"/>
        <v/>
      </c>
      <c r="AW453" s="133" t="str">
        <f t="shared" si="72"/>
        <v/>
      </c>
      <c r="AX453" s="135" t="str">
        <f t="shared" si="72"/>
        <v/>
      </c>
    </row>
    <row r="454" spans="1:50" x14ac:dyDescent="0.25">
      <c r="A454" s="95"/>
      <c r="C454" s="80"/>
      <c r="D454" s="111"/>
      <c r="E454" s="269"/>
      <c r="F454" s="270"/>
      <c r="G454" s="80"/>
      <c r="H454" s="112"/>
      <c r="I454" s="113"/>
      <c r="J454" s="269"/>
      <c r="K454" s="270"/>
      <c r="L454" s="114"/>
      <c r="M454" s="115"/>
      <c r="N454" s="265"/>
      <c r="O454" s="266"/>
      <c r="P454" s="132" t="str">
        <f t="shared" ref="P454:AD478" si="74">IF(AND(P$7&gt;=$M454,P$7&lt;=$N454),IF($L454=100%,$L454,$H454),"")</f>
        <v/>
      </c>
      <c r="Q454" s="133" t="str">
        <f t="shared" si="74"/>
        <v/>
      </c>
      <c r="R454" s="133" t="str">
        <f t="shared" si="74"/>
        <v/>
      </c>
      <c r="S454" s="133" t="str">
        <f t="shared" si="74"/>
        <v/>
      </c>
      <c r="T454" s="133" t="str">
        <f t="shared" si="74"/>
        <v/>
      </c>
      <c r="U454" s="133" t="str">
        <f t="shared" si="74"/>
        <v/>
      </c>
      <c r="V454" s="133" t="str">
        <f t="shared" si="74"/>
        <v/>
      </c>
      <c r="W454" s="134" t="str">
        <f t="shared" si="74"/>
        <v/>
      </c>
      <c r="X454" s="134" t="str">
        <f t="shared" si="74"/>
        <v/>
      </c>
      <c r="Y454" s="134" t="str">
        <f t="shared" si="74"/>
        <v/>
      </c>
      <c r="Z454" s="134" t="str">
        <f t="shared" si="73"/>
        <v/>
      </c>
      <c r="AA454" s="134" t="str">
        <f t="shared" si="73"/>
        <v/>
      </c>
      <c r="AB454" s="134" t="str">
        <f t="shared" si="73"/>
        <v/>
      </c>
      <c r="AC454" s="134" t="str">
        <f t="shared" si="73"/>
        <v/>
      </c>
      <c r="AD454" s="133" t="str">
        <f t="shared" si="73"/>
        <v/>
      </c>
      <c r="AE454" s="133" t="str">
        <f t="shared" si="73"/>
        <v/>
      </c>
      <c r="AF454" s="133" t="str">
        <f t="shared" si="73"/>
        <v/>
      </c>
      <c r="AG454" s="133" t="str">
        <f t="shared" si="73"/>
        <v/>
      </c>
      <c r="AH454" s="133" t="str">
        <f t="shared" si="73"/>
        <v/>
      </c>
      <c r="AI454" s="133" t="str">
        <f t="shared" si="73"/>
        <v/>
      </c>
      <c r="AJ454" s="133" t="str">
        <f t="shared" si="72"/>
        <v/>
      </c>
      <c r="AK454" s="134" t="str">
        <f t="shared" si="72"/>
        <v/>
      </c>
      <c r="AL454" s="134" t="str">
        <f t="shared" si="72"/>
        <v/>
      </c>
      <c r="AM454" s="134" t="str">
        <f t="shared" si="72"/>
        <v/>
      </c>
      <c r="AN454" s="134" t="str">
        <f t="shared" si="72"/>
        <v/>
      </c>
      <c r="AO454" s="134" t="str">
        <f t="shared" si="72"/>
        <v/>
      </c>
      <c r="AP454" s="134" t="str">
        <f t="shared" si="72"/>
        <v/>
      </c>
      <c r="AQ454" s="134" t="str">
        <f t="shared" si="72"/>
        <v/>
      </c>
      <c r="AR454" s="133" t="str">
        <f t="shared" si="72"/>
        <v/>
      </c>
      <c r="AS454" s="133" t="str">
        <f t="shared" si="72"/>
        <v/>
      </c>
      <c r="AT454" s="133" t="str">
        <f t="shared" si="72"/>
        <v/>
      </c>
      <c r="AU454" s="133" t="str">
        <f t="shared" si="72"/>
        <v/>
      </c>
      <c r="AV454" s="133" t="str">
        <f t="shared" si="72"/>
        <v/>
      </c>
      <c r="AW454" s="133" t="str">
        <f t="shared" si="72"/>
        <v/>
      </c>
      <c r="AX454" s="135" t="str">
        <f t="shared" si="72"/>
        <v/>
      </c>
    </row>
    <row r="455" spans="1:50" x14ac:dyDescent="0.25">
      <c r="A455" s="95"/>
      <c r="C455" s="76"/>
      <c r="D455" s="105"/>
      <c r="E455" s="267"/>
      <c r="F455" s="268"/>
      <c r="G455" s="76"/>
      <c r="H455" s="106"/>
      <c r="I455" s="107"/>
      <c r="J455" s="267"/>
      <c r="K455" s="268"/>
      <c r="L455" s="108"/>
      <c r="M455" s="109"/>
      <c r="N455" s="263"/>
      <c r="O455" s="264"/>
      <c r="P455" s="132" t="str">
        <f t="shared" si="74"/>
        <v/>
      </c>
      <c r="Q455" s="133" t="str">
        <f t="shared" si="74"/>
        <v/>
      </c>
      <c r="R455" s="133" t="str">
        <f t="shared" si="74"/>
        <v/>
      </c>
      <c r="S455" s="133" t="str">
        <f t="shared" si="74"/>
        <v/>
      </c>
      <c r="T455" s="133" t="str">
        <f t="shared" si="74"/>
        <v/>
      </c>
      <c r="U455" s="133" t="str">
        <f t="shared" si="74"/>
        <v/>
      </c>
      <c r="V455" s="133" t="str">
        <f t="shared" si="74"/>
        <v/>
      </c>
      <c r="W455" s="134" t="str">
        <f t="shared" si="74"/>
        <v/>
      </c>
      <c r="X455" s="134" t="str">
        <f t="shared" si="74"/>
        <v/>
      </c>
      <c r="Y455" s="134" t="str">
        <f t="shared" si="74"/>
        <v/>
      </c>
      <c r="Z455" s="134" t="str">
        <f t="shared" si="73"/>
        <v/>
      </c>
      <c r="AA455" s="134" t="str">
        <f t="shared" si="73"/>
        <v/>
      </c>
      <c r="AB455" s="134" t="str">
        <f t="shared" si="73"/>
        <v/>
      </c>
      <c r="AC455" s="134" t="str">
        <f t="shared" si="73"/>
        <v/>
      </c>
      <c r="AD455" s="133" t="str">
        <f t="shared" si="73"/>
        <v/>
      </c>
      <c r="AE455" s="133" t="str">
        <f t="shared" si="73"/>
        <v/>
      </c>
      <c r="AF455" s="133" t="str">
        <f t="shared" si="73"/>
        <v/>
      </c>
      <c r="AG455" s="133" t="str">
        <f t="shared" si="73"/>
        <v/>
      </c>
      <c r="AH455" s="133" t="str">
        <f t="shared" si="73"/>
        <v/>
      </c>
      <c r="AI455" s="133" t="str">
        <f t="shared" si="73"/>
        <v/>
      </c>
      <c r="AJ455" s="133" t="str">
        <f t="shared" si="72"/>
        <v/>
      </c>
      <c r="AK455" s="134" t="str">
        <f t="shared" si="72"/>
        <v/>
      </c>
      <c r="AL455" s="134" t="str">
        <f t="shared" si="72"/>
        <v/>
      </c>
      <c r="AM455" s="134" t="str">
        <f t="shared" si="72"/>
        <v/>
      </c>
      <c r="AN455" s="134" t="str">
        <f t="shared" si="72"/>
        <v/>
      </c>
      <c r="AO455" s="134" t="str">
        <f t="shared" si="72"/>
        <v/>
      </c>
      <c r="AP455" s="134" t="str">
        <f t="shared" si="72"/>
        <v/>
      </c>
      <c r="AQ455" s="134" t="str">
        <f t="shared" si="72"/>
        <v/>
      </c>
      <c r="AR455" s="133" t="str">
        <f t="shared" si="72"/>
        <v/>
      </c>
      <c r="AS455" s="133" t="str">
        <f t="shared" si="72"/>
        <v/>
      </c>
      <c r="AT455" s="133" t="str">
        <f t="shared" si="72"/>
        <v/>
      </c>
      <c r="AU455" s="133" t="str">
        <f t="shared" si="72"/>
        <v/>
      </c>
      <c r="AV455" s="133" t="str">
        <f t="shared" si="72"/>
        <v/>
      </c>
      <c r="AW455" s="133" t="str">
        <f t="shared" si="72"/>
        <v/>
      </c>
      <c r="AX455" s="135" t="str">
        <f t="shared" si="72"/>
        <v/>
      </c>
    </row>
    <row r="456" spans="1:50" x14ac:dyDescent="0.25">
      <c r="A456" s="95"/>
      <c r="C456" s="80"/>
      <c r="D456" s="111"/>
      <c r="E456" s="269"/>
      <c r="F456" s="270"/>
      <c r="G456" s="80"/>
      <c r="H456" s="112"/>
      <c r="I456" s="113"/>
      <c r="J456" s="269"/>
      <c r="K456" s="270"/>
      <c r="L456" s="114"/>
      <c r="M456" s="115"/>
      <c r="N456" s="265"/>
      <c r="O456" s="266"/>
      <c r="P456" s="132" t="str">
        <f t="shared" si="74"/>
        <v/>
      </c>
      <c r="Q456" s="133" t="str">
        <f t="shared" si="74"/>
        <v/>
      </c>
      <c r="R456" s="133" t="str">
        <f t="shared" si="74"/>
        <v/>
      </c>
      <c r="S456" s="133" t="str">
        <f t="shared" si="74"/>
        <v/>
      </c>
      <c r="T456" s="133" t="str">
        <f t="shared" si="74"/>
        <v/>
      </c>
      <c r="U456" s="133" t="str">
        <f t="shared" si="74"/>
        <v/>
      </c>
      <c r="V456" s="133" t="str">
        <f t="shared" si="74"/>
        <v/>
      </c>
      <c r="W456" s="134" t="str">
        <f t="shared" si="74"/>
        <v/>
      </c>
      <c r="X456" s="134" t="str">
        <f t="shared" si="74"/>
        <v/>
      </c>
      <c r="Y456" s="134" t="str">
        <f t="shared" si="74"/>
        <v/>
      </c>
      <c r="Z456" s="134" t="str">
        <f t="shared" si="73"/>
        <v/>
      </c>
      <c r="AA456" s="134" t="str">
        <f t="shared" si="73"/>
        <v/>
      </c>
      <c r="AB456" s="134" t="str">
        <f t="shared" si="73"/>
        <v/>
      </c>
      <c r="AC456" s="134" t="str">
        <f t="shared" si="73"/>
        <v/>
      </c>
      <c r="AD456" s="133" t="str">
        <f t="shared" si="73"/>
        <v/>
      </c>
      <c r="AE456" s="133" t="str">
        <f t="shared" si="73"/>
        <v/>
      </c>
      <c r="AF456" s="133" t="str">
        <f t="shared" si="73"/>
        <v/>
      </c>
      <c r="AG456" s="133" t="str">
        <f t="shared" si="73"/>
        <v/>
      </c>
      <c r="AH456" s="133" t="str">
        <f t="shared" si="73"/>
        <v/>
      </c>
      <c r="AI456" s="133" t="str">
        <f t="shared" si="73"/>
        <v/>
      </c>
      <c r="AJ456" s="133" t="str">
        <f t="shared" si="72"/>
        <v/>
      </c>
      <c r="AK456" s="134" t="str">
        <f t="shared" si="72"/>
        <v/>
      </c>
      <c r="AL456" s="134" t="str">
        <f t="shared" si="72"/>
        <v/>
      </c>
      <c r="AM456" s="134" t="str">
        <f t="shared" si="72"/>
        <v/>
      </c>
      <c r="AN456" s="134" t="str">
        <f t="shared" si="72"/>
        <v/>
      </c>
      <c r="AO456" s="134" t="str">
        <f t="shared" si="72"/>
        <v/>
      </c>
      <c r="AP456" s="134" t="str">
        <f t="shared" si="72"/>
        <v/>
      </c>
      <c r="AQ456" s="134" t="str">
        <f t="shared" si="72"/>
        <v/>
      </c>
      <c r="AR456" s="133" t="str">
        <f t="shared" si="72"/>
        <v/>
      </c>
      <c r="AS456" s="133" t="str">
        <f t="shared" si="72"/>
        <v/>
      </c>
      <c r="AT456" s="133" t="str">
        <f t="shared" si="72"/>
        <v/>
      </c>
      <c r="AU456" s="133" t="str">
        <f t="shared" si="72"/>
        <v/>
      </c>
      <c r="AV456" s="133" t="str">
        <f t="shared" si="72"/>
        <v/>
      </c>
      <c r="AW456" s="133" t="str">
        <f t="shared" si="72"/>
        <v/>
      </c>
      <c r="AX456" s="135" t="str">
        <f t="shared" si="72"/>
        <v/>
      </c>
    </row>
    <row r="457" spans="1:50" x14ac:dyDescent="0.25">
      <c r="A457" s="95"/>
      <c r="C457" s="76"/>
      <c r="D457" s="105"/>
      <c r="E457" s="267"/>
      <c r="F457" s="268"/>
      <c r="G457" s="76"/>
      <c r="H457" s="106"/>
      <c r="I457" s="107"/>
      <c r="J457" s="267"/>
      <c r="K457" s="268"/>
      <c r="L457" s="108"/>
      <c r="M457" s="109"/>
      <c r="N457" s="263"/>
      <c r="O457" s="264"/>
      <c r="P457" s="132" t="str">
        <f t="shared" si="74"/>
        <v/>
      </c>
      <c r="Q457" s="133" t="str">
        <f t="shared" si="74"/>
        <v/>
      </c>
      <c r="R457" s="133" t="str">
        <f t="shared" si="74"/>
        <v/>
      </c>
      <c r="S457" s="133" t="str">
        <f t="shared" si="74"/>
        <v/>
      </c>
      <c r="T457" s="133" t="str">
        <f t="shared" si="74"/>
        <v/>
      </c>
      <c r="U457" s="133" t="str">
        <f t="shared" si="74"/>
        <v/>
      </c>
      <c r="V457" s="133" t="str">
        <f t="shared" si="74"/>
        <v/>
      </c>
      <c r="W457" s="134" t="str">
        <f t="shared" si="74"/>
        <v/>
      </c>
      <c r="X457" s="134" t="str">
        <f t="shared" si="74"/>
        <v/>
      </c>
      <c r="Y457" s="134" t="str">
        <f t="shared" si="74"/>
        <v/>
      </c>
      <c r="Z457" s="134" t="str">
        <f t="shared" si="73"/>
        <v/>
      </c>
      <c r="AA457" s="134" t="str">
        <f t="shared" si="73"/>
        <v/>
      </c>
      <c r="AB457" s="134" t="str">
        <f t="shared" si="73"/>
        <v/>
      </c>
      <c r="AC457" s="134" t="str">
        <f t="shared" si="73"/>
        <v/>
      </c>
      <c r="AD457" s="133" t="str">
        <f t="shared" si="73"/>
        <v/>
      </c>
      <c r="AE457" s="133" t="str">
        <f t="shared" si="73"/>
        <v/>
      </c>
      <c r="AF457" s="133" t="str">
        <f t="shared" si="73"/>
        <v/>
      </c>
      <c r="AG457" s="133" t="str">
        <f t="shared" si="73"/>
        <v/>
      </c>
      <c r="AH457" s="133" t="str">
        <f t="shared" si="73"/>
        <v/>
      </c>
      <c r="AI457" s="133" t="str">
        <f t="shared" si="73"/>
        <v/>
      </c>
      <c r="AJ457" s="133" t="str">
        <f t="shared" si="72"/>
        <v/>
      </c>
      <c r="AK457" s="134" t="str">
        <f t="shared" si="72"/>
        <v/>
      </c>
      <c r="AL457" s="134" t="str">
        <f t="shared" si="72"/>
        <v/>
      </c>
      <c r="AM457" s="134" t="str">
        <f t="shared" si="72"/>
        <v/>
      </c>
      <c r="AN457" s="134" t="str">
        <f t="shared" si="72"/>
        <v/>
      </c>
      <c r="AO457" s="134" t="str">
        <f t="shared" si="72"/>
        <v/>
      </c>
      <c r="AP457" s="134" t="str">
        <f t="shared" si="72"/>
        <v/>
      </c>
      <c r="AQ457" s="134" t="str">
        <f t="shared" si="72"/>
        <v/>
      </c>
      <c r="AR457" s="133" t="str">
        <f t="shared" si="72"/>
        <v/>
      </c>
      <c r="AS457" s="133" t="str">
        <f t="shared" si="72"/>
        <v/>
      </c>
      <c r="AT457" s="133" t="str">
        <f t="shared" si="72"/>
        <v/>
      </c>
      <c r="AU457" s="133" t="str">
        <f t="shared" si="72"/>
        <v/>
      </c>
      <c r="AV457" s="133" t="str">
        <f t="shared" si="72"/>
        <v/>
      </c>
      <c r="AW457" s="133" t="str">
        <f t="shared" si="72"/>
        <v/>
      </c>
      <c r="AX457" s="135" t="str">
        <f t="shared" si="72"/>
        <v/>
      </c>
    </row>
    <row r="458" spans="1:50" x14ac:dyDescent="0.25">
      <c r="A458" s="95"/>
      <c r="C458" s="80"/>
      <c r="D458" s="111"/>
      <c r="E458" s="269"/>
      <c r="F458" s="270"/>
      <c r="G458" s="80"/>
      <c r="H458" s="112"/>
      <c r="I458" s="113"/>
      <c r="J458" s="269"/>
      <c r="K458" s="270"/>
      <c r="L458" s="114"/>
      <c r="M458" s="115"/>
      <c r="N458" s="265"/>
      <c r="O458" s="266"/>
      <c r="P458" s="132" t="str">
        <f t="shared" si="74"/>
        <v/>
      </c>
      <c r="Q458" s="133" t="str">
        <f t="shared" si="74"/>
        <v/>
      </c>
      <c r="R458" s="133" t="str">
        <f t="shared" si="74"/>
        <v/>
      </c>
      <c r="S458" s="133" t="str">
        <f t="shared" si="74"/>
        <v/>
      </c>
      <c r="T458" s="133" t="str">
        <f t="shared" si="74"/>
        <v/>
      </c>
      <c r="U458" s="133" t="str">
        <f t="shared" si="74"/>
        <v/>
      </c>
      <c r="V458" s="133" t="str">
        <f t="shared" si="74"/>
        <v/>
      </c>
      <c r="W458" s="134" t="str">
        <f t="shared" si="74"/>
        <v/>
      </c>
      <c r="X458" s="134" t="str">
        <f t="shared" si="74"/>
        <v/>
      </c>
      <c r="Y458" s="134" t="str">
        <f t="shared" si="74"/>
        <v/>
      </c>
      <c r="Z458" s="134" t="str">
        <f t="shared" si="73"/>
        <v/>
      </c>
      <c r="AA458" s="134" t="str">
        <f t="shared" si="73"/>
        <v/>
      </c>
      <c r="AB458" s="134" t="str">
        <f t="shared" si="73"/>
        <v/>
      </c>
      <c r="AC458" s="134" t="str">
        <f t="shared" si="73"/>
        <v/>
      </c>
      <c r="AD458" s="133" t="str">
        <f t="shared" si="73"/>
        <v/>
      </c>
      <c r="AE458" s="133" t="str">
        <f t="shared" si="73"/>
        <v/>
      </c>
      <c r="AF458" s="133" t="str">
        <f t="shared" si="73"/>
        <v/>
      </c>
      <c r="AG458" s="133" t="str">
        <f t="shared" si="73"/>
        <v/>
      </c>
      <c r="AH458" s="133" t="str">
        <f t="shared" si="73"/>
        <v/>
      </c>
      <c r="AI458" s="133" t="str">
        <f t="shared" si="73"/>
        <v/>
      </c>
      <c r="AJ458" s="133" t="str">
        <f t="shared" si="72"/>
        <v/>
      </c>
      <c r="AK458" s="134" t="str">
        <f t="shared" si="72"/>
        <v/>
      </c>
      <c r="AL458" s="134" t="str">
        <f t="shared" si="72"/>
        <v/>
      </c>
      <c r="AM458" s="134" t="str">
        <f t="shared" si="72"/>
        <v/>
      </c>
      <c r="AN458" s="134" t="str">
        <f t="shared" si="72"/>
        <v/>
      </c>
      <c r="AO458" s="134" t="str">
        <f t="shared" si="72"/>
        <v/>
      </c>
      <c r="AP458" s="134" t="str">
        <f t="shared" si="72"/>
        <v/>
      </c>
      <c r="AQ458" s="134" t="str">
        <f t="shared" si="72"/>
        <v/>
      </c>
      <c r="AR458" s="133" t="str">
        <f t="shared" si="72"/>
        <v/>
      </c>
      <c r="AS458" s="133" t="str">
        <f t="shared" si="72"/>
        <v/>
      </c>
      <c r="AT458" s="133" t="str">
        <f t="shared" si="72"/>
        <v/>
      </c>
      <c r="AU458" s="133" t="str">
        <f t="shared" si="72"/>
        <v/>
      </c>
      <c r="AV458" s="133" t="str">
        <f t="shared" si="72"/>
        <v/>
      </c>
      <c r="AW458" s="133" t="str">
        <f t="shared" si="72"/>
        <v/>
      </c>
      <c r="AX458" s="135" t="str">
        <f t="shared" si="72"/>
        <v/>
      </c>
    </row>
    <row r="459" spans="1:50" x14ac:dyDescent="0.25">
      <c r="A459" s="95"/>
      <c r="C459" s="76"/>
      <c r="D459" s="105"/>
      <c r="E459" s="267"/>
      <c r="F459" s="268"/>
      <c r="G459" s="76"/>
      <c r="H459" s="106"/>
      <c r="I459" s="107"/>
      <c r="J459" s="267"/>
      <c r="K459" s="268"/>
      <c r="L459" s="108"/>
      <c r="M459" s="109"/>
      <c r="N459" s="263"/>
      <c r="O459" s="264"/>
      <c r="P459" s="132" t="str">
        <f t="shared" si="74"/>
        <v/>
      </c>
      <c r="Q459" s="133" t="str">
        <f t="shared" si="74"/>
        <v/>
      </c>
      <c r="R459" s="133" t="str">
        <f t="shared" si="74"/>
        <v/>
      </c>
      <c r="S459" s="133" t="str">
        <f t="shared" si="74"/>
        <v/>
      </c>
      <c r="T459" s="133" t="str">
        <f t="shared" si="74"/>
        <v/>
      </c>
      <c r="U459" s="133" t="str">
        <f t="shared" si="74"/>
        <v/>
      </c>
      <c r="V459" s="133" t="str">
        <f t="shared" si="74"/>
        <v/>
      </c>
      <c r="W459" s="134" t="str">
        <f t="shared" si="74"/>
        <v/>
      </c>
      <c r="X459" s="134" t="str">
        <f t="shared" si="74"/>
        <v/>
      </c>
      <c r="Y459" s="134" t="str">
        <f t="shared" si="74"/>
        <v/>
      </c>
      <c r="Z459" s="134" t="str">
        <f t="shared" si="73"/>
        <v/>
      </c>
      <c r="AA459" s="134" t="str">
        <f t="shared" si="73"/>
        <v/>
      </c>
      <c r="AB459" s="134" t="str">
        <f t="shared" si="73"/>
        <v/>
      </c>
      <c r="AC459" s="134" t="str">
        <f t="shared" si="73"/>
        <v/>
      </c>
      <c r="AD459" s="133" t="str">
        <f t="shared" si="73"/>
        <v/>
      </c>
      <c r="AE459" s="133" t="str">
        <f t="shared" si="73"/>
        <v/>
      </c>
      <c r="AF459" s="133" t="str">
        <f t="shared" si="73"/>
        <v/>
      </c>
      <c r="AG459" s="133" t="str">
        <f t="shared" si="73"/>
        <v/>
      </c>
      <c r="AH459" s="133" t="str">
        <f t="shared" si="73"/>
        <v/>
      </c>
      <c r="AI459" s="133" t="str">
        <f t="shared" si="73"/>
        <v/>
      </c>
      <c r="AJ459" s="133" t="str">
        <f t="shared" si="72"/>
        <v/>
      </c>
      <c r="AK459" s="134" t="str">
        <f t="shared" si="72"/>
        <v/>
      </c>
      <c r="AL459" s="134" t="str">
        <f t="shared" si="72"/>
        <v/>
      </c>
      <c r="AM459" s="134" t="str">
        <f t="shared" si="72"/>
        <v/>
      </c>
      <c r="AN459" s="134" t="str">
        <f t="shared" si="72"/>
        <v/>
      </c>
      <c r="AO459" s="134" t="str">
        <f t="shared" si="72"/>
        <v/>
      </c>
      <c r="AP459" s="134" t="str">
        <f t="shared" si="72"/>
        <v/>
      </c>
      <c r="AQ459" s="134" t="str">
        <f t="shared" si="72"/>
        <v/>
      </c>
      <c r="AR459" s="133" t="str">
        <f t="shared" si="72"/>
        <v/>
      </c>
      <c r="AS459" s="133" t="str">
        <f t="shared" si="72"/>
        <v/>
      </c>
      <c r="AT459" s="133" t="str">
        <f t="shared" si="72"/>
        <v/>
      </c>
      <c r="AU459" s="133" t="str">
        <f t="shared" si="72"/>
        <v/>
      </c>
      <c r="AV459" s="133" t="str">
        <f t="shared" si="72"/>
        <v/>
      </c>
      <c r="AW459" s="133" t="str">
        <f t="shared" si="72"/>
        <v/>
      </c>
      <c r="AX459" s="135" t="str">
        <f t="shared" si="72"/>
        <v/>
      </c>
    </row>
    <row r="460" spans="1:50" x14ac:dyDescent="0.25">
      <c r="A460" s="95"/>
      <c r="C460" s="80"/>
      <c r="D460" s="111"/>
      <c r="E460" s="269"/>
      <c r="F460" s="270"/>
      <c r="G460" s="80"/>
      <c r="H460" s="112"/>
      <c r="I460" s="113"/>
      <c r="J460" s="269"/>
      <c r="K460" s="270"/>
      <c r="L460" s="114"/>
      <c r="M460" s="115"/>
      <c r="N460" s="265"/>
      <c r="O460" s="266"/>
      <c r="P460" s="132" t="str">
        <f t="shared" si="74"/>
        <v/>
      </c>
      <c r="Q460" s="133" t="str">
        <f t="shared" si="74"/>
        <v/>
      </c>
      <c r="R460" s="133" t="str">
        <f t="shared" si="74"/>
        <v/>
      </c>
      <c r="S460" s="133" t="str">
        <f t="shared" si="74"/>
        <v/>
      </c>
      <c r="T460" s="133" t="str">
        <f t="shared" si="74"/>
        <v/>
      </c>
      <c r="U460" s="133" t="str">
        <f t="shared" si="74"/>
        <v/>
      </c>
      <c r="V460" s="133" t="str">
        <f t="shared" si="74"/>
        <v/>
      </c>
      <c r="W460" s="134" t="str">
        <f t="shared" si="74"/>
        <v/>
      </c>
      <c r="X460" s="134" t="str">
        <f t="shared" si="74"/>
        <v/>
      </c>
      <c r="Y460" s="134" t="str">
        <f t="shared" si="74"/>
        <v/>
      </c>
      <c r="Z460" s="134" t="str">
        <f t="shared" si="73"/>
        <v/>
      </c>
      <c r="AA460" s="134" t="str">
        <f t="shared" si="73"/>
        <v/>
      </c>
      <c r="AB460" s="134" t="str">
        <f t="shared" si="73"/>
        <v/>
      </c>
      <c r="AC460" s="134" t="str">
        <f t="shared" si="73"/>
        <v/>
      </c>
      <c r="AD460" s="133" t="str">
        <f t="shared" si="73"/>
        <v/>
      </c>
      <c r="AE460" s="133" t="str">
        <f t="shared" si="73"/>
        <v/>
      </c>
      <c r="AF460" s="133" t="str">
        <f t="shared" si="73"/>
        <v/>
      </c>
      <c r="AG460" s="133" t="str">
        <f t="shared" si="73"/>
        <v/>
      </c>
      <c r="AH460" s="133" t="str">
        <f t="shared" si="73"/>
        <v/>
      </c>
      <c r="AI460" s="133" t="str">
        <f t="shared" si="73"/>
        <v/>
      </c>
      <c r="AJ460" s="133" t="str">
        <f t="shared" si="72"/>
        <v/>
      </c>
      <c r="AK460" s="134" t="str">
        <f t="shared" si="72"/>
        <v/>
      </c>
      <c r="AL460" s="134" t="str">
        <f t="shared" si="72"/>
        <v/>
      </c>
      <c r="AM460" s="134" t="str">
        <f t="shared" si="72"/>
        <v/>
      </c>
      <c r="AN460" s="134" t="str">
        <f t="shared" si="72"/>
        <v/>
      </c>
      <c r="AO460" s="134" t="str">
        <f t="shared" si="72"/>
        <v/>
      </c>
      <c r="AP460" s="134" t="str">
        <f t="shared" si="72"/>
        <v/>
      </c>
      <c r="AQ460" s="134" t="str">
        <f t="shared" si="72"/>
        <v/>
      </c>
      <c r="AR460" s="133" t="str">
        <f t="shared" si="72"/>
        <v/>
      </c>
      <c r="AS460" s="133" t="str">
        <f t="shared" si="72"/>
        <v/>
      </c>
      <c r="AT460" s="133" t="str">
        <f t="shared" si="72"/>
        <v/>
      </c>
      <c r="AU460" s="133" t="str">
        <f t="shared" si="72"/>
        <v/>
      </c>
      <c r="AV460" s="133" t="str">
        <f t="shared" si="72"/>
        <v/>
      </c>
      <c r="AW460" s="133" t="str">
        <f t="shared" si="72"/>
        <v/>
      </c>
      <c r="AX460" s="135" t="str">
        <f t="shared" si="72"/>
        <v/>
      </c>
    </row>
    <row r="461" spans="1:50" x14ac:dyDescent="0.25">
      <c r="A461" s="95"/>
      <c r="C461" s="76"/>
      <c r="D461" s="105"/>
      <c r="E461" s="267"/>
      <c r="F461" s="268"/>
      <c r="G461" s="76"/>
      <c r="H461" s="106"/>
      <c r="I461" s="107"/>
      <c r="J461" s="267"/>
      <c r="K461" s="268"/>
      <c r="L461" s="108"/>
      <c r="M461" s="109"/>
      <c r="N461" s="263"/>
      <c r="O461" s="264"/>
      <c r="P461" s="132" t="str">
        <f t="shared" si="74"/>
        <v/>
      </c>
      <c r="Q461" s="133" t="str">
        <f t="shared" si="74"/>
        <v/>
      </c>
      <c r="R461" s="133" t="str">
        <f t="shared" si="74"/>
        <v/>
      </c>
      <c r="S461" s="133" t="str">
        <f t="shared" si="74"/>
        <v/>
      </c>
      <c r="T461" s="133" t="str">
        <f t="shared" si="74"/>
        <v/>
      </c>
      <c r="U461" s="133" t="str">
        <f t="shared" si="74"/>
        <v/>
      </c>
      <c r="V461" s="133" t="str">
        <f t="shared" si="74"/>
        <v/>
      </c>
      <c r="W461" s="134" t="str">
        <f t="shared" si="74"/>
        <v/>
      </c>
      <c r="X461" s="134" t="str">
        <f t="shared" si="74"/>
        <v/>
      </c>
      <c r="Y461" s="134" t="str">
        <f t="shared" si="74"/>
        <v/>
      </c>
      <c r="Z461" s="134" t="str">
        <f t="shared" si="73"/>
        <v/>
      </c>
      <c r="AA461" s="134" t="str">
        <f t="shared" si="73"/>
        <v/>
      </c>
      <c r="AB461" s="134" t="str">
        <f t="shared" si="73"/>
        <v/>
      </c>
      <c r="AC461" s="134" t="str">
        <f t="shared" si="73"/>
        <v/>
      </c>
      <c r="AD461" s="133" t="str">
        <f t="shared" si="73"/>
        <v/>
      </c>
      <c r="AE461" s="133" t="str">
        <f t="shared" si="73"/>
        <v/>
      </c>
      <c r="AF461" s="133" t="str">
        <f t="shared" si="73"/>
        <v/>
      </c>
      <c r="AG461" s="133" t="str">
        <f t="shared" si="73"/>
        <v/>
      </c>
      <c r="AH461" s="133" t="str">
        <f t="shared" si="73"/>
        <v/>
      </c>
      <c r="AI461" s="133" t="str">
        <f t="shared" si="73"/>
        <v/>
      </c>
      <c r="AJ461" s="133" t="str">
        <f t="shared" si="72"/>
        <v/>
      </c>
      <c r="AK461" s="134" t="str">
        <f t="shared" si="72"/>
        <v/>
      </c>
      <c r="AL461" s="134" t="str">
        <f t="shared" si="72"/>
        <v/>
      </c>
      <c r="AM461" s="134" t="str">
        <f t="shared" si="72"/>
        <v/>
      </c>
      <c r="AN461" s="134" t="str">
        <f t="shared" si="72"/>
        <v/>
      </c>
      <c r="AO461" s="134" t="str">
        <f t="shared" si="72"/>
        <v/>
      </c>
      <c r="AP461" s="134" t="str">
        <f t="shared" si="72"/>
        <v/>
      </c>
      <c r="AQ461" s="134" t="str">
        <f t="shared" si="72"/>
        <v/>
      </c>
      <c r="AR461" s="133" t="str">
        <f t="shared" si="72"/>
        <v/>
      </c>
      <c r="AS461" s="133" t="str">
        <f t="shared" si="72"/>
        <v/>
      </c>
      <c r="AT461" s="133" t="str">
        <f t="shared" si="72"/>
        <v/>
      </c>
      <c r="AU461" s="133" t="str">
        <f t="shared" si="72"/>
        <v/>
      </c>
      <c r="AV461" s="133" t="str">
        <f t="shared" si="72"/>
        <v/>
      </c>
      <c r="AW461" s="133" t="str">
        <f t="shared" si="72"/>
        <v/>
      </c>
      <c r="AX461" s="135" t="str">
        <f t="shared" si="72"/>
        <v/>
      </c>
    </row>
    <row r="462" spans="1:50" x14ac:dyDescent="0.25">
      <c r="A462" s="95"/>
      <c r="C462" s="80"/>
      <c r="D462" s="111"/>
      <c r="E462" s="269"/>
      <c r="F462" s="270"/>
      <c r="G462" s="80"/>
      <c r="H462" s="112"/>
      <c r="I462" s="113"/>
      <c r="J462" s="269"/>
      <c r="K462" s="270"/>
      <c r="L462" s="114"/>
      <c r="M462" s="115"/>
      <c r="N462" s="265"/>
      <c r="O462" s="266"/>
      <c r="P462" s="132" t="str">
        <f t="shared" si="74"/>
        <v/>
      </c>
      <c r="Q462" s="133" t="str">
        <f t="shared" si="74"/>
        <v/>
      </c>
      <c r="R462" s="133" t="str">
        <f t="shared" si="74"/>
        <v/>
      </c>
      <c r="S462" s="133" t="str">
        <f t="shared" si="74"/>
        <v/>
      </c>
      <c r="T462" s="133" t="str">
        <f t="shared" si="74"/>
        <v/>
      </c>
      <c r="U462" s="133" t="str">
        <f t="shared" si="74"/>
        <v/>
      </c>
      <c r="V462" s="133" t="str">
        <f t="shared" si="74"/>
        <v/>
      </c>
      <c r="W462" s="134" t="str">
        <f t="shared" si="74"/>
        <v/>
      </c>
      <c r="X462" s="134" t="str">
        <f t="shared" si="74"/>
        <v/>
      </c>
      <c r="Y462" s="134" t="str">
        <f t="shared" si="74"/>
        <v/>
      </c>
      <c r="Z462" s="134" t="str">
        <f t="shared" si="73"/>
        <v/>
      </c>
      <c r="AA462" s="134" t="str">
        <f t="shared" si="73"/>
        <v/>
      </c>
      <c r="AB462" s="134" t="str">
        <f t="shared" si="73"/>
        <v/>
      </c>
      <c r="AC462" s="134" t="str">
        <f t="shared" si="73"/>
        <v/>
      </c>
      <c r="AD462" s="133" t="str">
        <f t="shared" si="73"/>
        <v/>
      </c>
      <c r="AE462" s="133" t="str">
        <f t="shared" si="73"/>
        <v/>
      </c>
      <c r="AF462" s="133" t="str">
        <f t="shared" si="73"/>
        <v/>
      </c>
      <c r="AG462" s="133" t="str">
        <f t="shared" si="73"/>
        <v/>
      </c>
      <c r="AH462" s="133" t="str">
        <f t="shared" si="73"/>
        <v/>
      </c>
      <c r="AI462" s="133" t="str">
        <f t="shared" si="73"/>
        <v/>
      </c>
      <c r="AJ462" s="133" t="str">
        <f t="shared" si="72"/>
        <v/>
      </c>
      <c r="AK462" s="134" t="str">
        <f t="shared" si="72"/>
        <v/>
      </c>
      <c r="AL462" s="134" t="str">
        <f t="shared" si="72"/>
        <v/>
      </c>
      <c r="AM462" s="134" t="str">
        <f t="shared" si="72"/>
        <v/>
      </c>
      <c r="AN462" s="134" t="str">
        <f t="shared" si="72"/>
        <v/>
      </c>
      <c r="AO462" s="134" t="str">
        <f t="shared" si="72"/>
        <v/>
      </c>
      <c r="AP462" s="134" t="str">
        <f t="shared" si="72"/>
        <v/>
      </c>
      <c r="AQ462" s="134" t="str">
        <f t="shared" si="72"/>
        <v/>
      </c>
      <c r="AR462" s="133" t="str">
        <f t="shared" si="72"/>
        <v/>
      </c>
      <c r="AS462" s="133" t="str">
        <f t="shared" si="72"/>
        <v/>
      </c>
      <c r="AT462" s="133" t="str">
        <f t="shared" si="72"/>
        <v/>
      </c>
      <c r="AU462" s="133" t="str">
        <f t="shared" si="72"/>
        <v/>
      </c>
      <c r="AV462" s="133" t="str">
        <f t="shared" si="72"/>
        <v/>
      </c>
      <c r="AW462" s="133" t="str">
        <f t="shared" si="72"/>
        <v/>
      </c>
      <c r="AX462" s="135" t="str">
        <f t="shared" si="72"/>
        <v/>
      </c>
    </row>
    <row r="463" spans="1:50" x14ac:dyDescent="0.25">
      <c r="A463" s="95"/>
      <c r="C463" s="76"/>
      <c r="D463" s="105"/>
      <c r="E463" s="267"/>
      <c r="F463" s="268"/>
      <c r="G463" s="76"/>
      <c r="H463" s="106"/>
      <c r="I463" s="107"/>
      <c r="J463" s="267"/>
      <c r="K463" s="268"/>
      <c r="L463" s="108"/>
      <c r="M463" s="109"/>
      <c r="N463" s="263"/>
      <c r="O463" s="264"/>
      <c r="P463" s="132" t="str">
        <f t="shared" si="74"/>
        <v/>
      </c>
      <c r="Q463" s="133" t="str">
        <f t="shared" si="74"/>
        <v/>
      </c>
      <c r="R463" s="133" t="str">
        <f t="shared" si="74"/>
        <v/>
      </c>
      <c r="S463" s="133" t="str">
        <f t="shared" si="74"/>
        <v/>
      </c>
      <c r="T463" s="133" t="str">
        <f t="shared" si="74"/>
        <v/>
      </c>
      <c r="U463" s="133" t="str">
        <f t="shared" si="74"/>
        <v/>
      </c>
      <c r="V463" s="133" t="str">
        <f t="shared" si="74"/>
        <v/>
      </c>
      <c r="W463" s="134" t="str">
        <f t="shared" si="74"/>
        <v/>
      </c>
      <c r="X463" s="134" t="str">
        <f t="shared" si="74"/>
        <v/>
      </c>
      <c r="Y463" s="134" t="str">
        <f t="shared" si="74"/>
        <v/>
      </c>
      <c r="Z463" s="134" t="str">
        <f t="shared" si="73"/>
        <v/>
      </c>
      <c r="AA463" s="134" t="str">
        <f t="shared" si="73"/>
        <v/>
      </c>
      <c r="AB463" s="134" t="str">
        <f t="shared" si="73"/>
        <v/>
      </c>
      <c r="AC463" s="134" t="str">
        <f t="shared" si="73"/>
        <v/>
      </c>
      <c r="AD463" s="133" t="str">
        <f t="shared" si="73"/>
        <v/>
      </c>
      <c r="AE463" s="133" t="str">
        <f t="shared" si="73"/>
        <v/>
      </c>
      <c r="AF463" s="133" t="str">
        <f t="shared" si="73"/>
        <v/>
      </c>
      <c r="AG463" s="133" t="str">
        <f t="shared" si="73"/>
        <v/>
      </c>
      <c r="AH463" s="133" t="str">
        <f t="shared" si="73"/>
        <v/>
      </c>
      <c r="AI463" s="133" t="str">
        <f t="shared" si="73"/>
        <v/>
      </c>
      <c r="AJ463" s="133" t="str">
        <f t="shared" si="72"/>
        <v/>
      </c>
      <c r="AK463" s="134" t="str">
        <f t="shared" si="72"/>
        <v/>
      </c>
      <c r="AL463" s="134" t="str">
        <f t="shared" si="72"/>
        <v/>
      </c>
      <c r="AM463" s="134" t="str">
        <f t="shared" si="72"/>
        <v/>
      </c>
      <c r="AN463" s="134" t="str">
        <f t="shared" si="72"/>
        <v/>
      </c>
      <c r="AO463" s="134" t="str">
        <f t="shared" si="72"/>
        <v/>
      </c>
      <c r="AP463" s="134" t="str">
        <f t="shared" si="72"/>
        <v/>
      </c>
      <c r="AQ463" s="134" t="str">
        <f t="shared" si="72"/>
        <v/>
      </c>
      <c r="AR463" s="133" t="str">
        <f t="shared" si="72"/>
        <v/>
      </c>
      <c r="AS463" s="133" t="str">
        <f t="shared" si="72"/>
        <v/>
      </c>
      <c r="AT463" s="133" t="str">
        <f t="shared" si="72"/>
        <v/>
      </c>
      <c r="AU463" s="133" t="str">
        <f t="shared" si="72"/>
        <v/>
      </c>
      <c r="AV463" s="133" t="str">
        <f t="shared" ref="AJ463:AX480" si="75">IF(AND(AV$7&gt;=$M463,AV$7&lt;=$N463),IF($L463=100%,$L463,$H463),"")</f>
        <v/>
      </c>
      <c r="AW463" s="133" t="str">
        <f t="shared" si="75"/>
        <v/>
      </c>
      <c r="AX463" s="135" t="str">
        <f t="shared" si="75"/>
        <v/>
      </c>
    </row>
    <row r="464" spans="1:50" x14ac:dyDescent="0.25">
      <c r="A464" s="95"/>
      <c r="C464" s="80"/>
      <c r="D464" s="111"/>
      <c r="E464" s="269"/>
      <c r="F464" s="270"/>
      <c r="G464" s="80"/>
      <c r="H464" s="112"/>
      <c r="I464" s="113"/>
      <c r="J464" s="269"/>
      <c r="K464" s="270"/>
      <c r="L464" s="114"/>
      <c r="M464" s="115"/>
      <c r="N464" s="265"/>
      <c r="O464" s="266"/>
      <c r="P464" s="132" t="str">
        <f t="shared" si="74"/>
        <v/>
      </c>
      <c r="Q464" s="133" t="str">
        <f t="shared" si="74"/>
        <v/>
      </c>
      <c r="R464" s="133" t="str">
        <f t="shared" si="74"/>
        <v/>
      </c>
      <c r="S464" s="133" t="str">
        <f t="shared" si="74"/>
        <v/>
      </c>
      <c r="T464" s="133" t="str">
        <f t="shared" si="74"/>
        <v/>
      </c>
      <c r="U464" s="133" t="str">
        <f t="shared" si="74"/>
        <v/>
      </c>
      <c r="V464" s="133" t="str">
        <f t="shared" si="74"/>
        <v/>
      </c>
      <c r="W464" s="134" t="str">
        <f t="shared" si="74"/>
        <v/>
      </c>
      <c r="X464" s="134" t="str">
        <f t="shared" si="74"/>
        <v/>
      </c>
      <c r="Y464" s="134" t="str">
        <f t="shared" si="74"/>
        <v/>
      </c>
      <c r="Z464" s="134" t="str">
        <f t="shared" si="73"/>
        <v/>
      </c>
      <c r="AA464" s="134" t="str">
        <f t="shared" si="73"/>
        <v/>
      </c>
      <c r="AB464" s="134" t="str">
        <f t="shared" si="73"/>
        <v/>
      </c>
      <c r="AC464" s="134" t="str">
        <f t="shared" si="73"/>
        <v/>
      </c>
      <c r="AD464" s="133" t="str">
        <f t="shared" si="73"/>
        <v/>
      </c>
      <c r="AE464" s="133" t="str">
        <f t="shared" si="73"/>
        <v/>
      </c>
      <c r="AF464" s="133" t="str">
        <f t="shared" si="73"/>
        <v/>
      </c>
      <c r="AG464" s="133" t="str">
        <f t="shared" si="73"/>
        <v/>
      </c>
      <c r="AH464" s="133" t="str">
        <f t="shared" si="73"/>
        <v/>
      </c>
      <c r="AI464" s="133" t="str">
        <f t="shared" si="73"/>
        <v/>
      </c>
      <c r="AJ464" s="133" t="str">
        <f t="shared" si="75"/>
        <v/>
      </c>
      <c r="AK464" s="134" t="str">
        <f t="shared" si="75"/>
        <v/>
      </c>
      <c r="AL464" s="134" t="str">
        <f t="shared" si="75"/>
        <v/>
      </c>
      <c r="AM464" s="134" t="str">
        <f t="shared" si="75"/>
        <v/>
      </c>
      <c r="AN464" s="134" t="str">
        <f t="shared" si="75"/>
        <v/>
      </c>
      <c r="AO464" s="134" t="str">
        <f t="shared" si="75"/>
        <v/>
      </c>
      <c r="AP464" s="134" t="str">
        <f t="shared" si="75"/>
        <v/>
      </c>
      <c r="AQ464" s="134" t="str">
        <f t="shared" si="75"/>
        <v/>
      </c>
      <c r="AR464" s="133" t="str">
        <f t="shared" si="75"/>
        <v/>
      </c>
      <c r="AS464" s="133" t="str">
        <f t="shared" si="75"/>
        <v/>
      </c>
      <c r="AT464" s="133" t="str">
        <f t="shared" si="75"/>
        <v/>
      </c>
      <c r="AU464" s="133" t="str">
        <f t="shared" si="75"/>
        <v/>
      </c>
      <c r="AV464" s="133" t="str">
        <f t="shared" si="75"/>
        <v/>
      </c>
      <c r="AW464" s="133" t="str">
        <f t="shared" si="75"/>
        <v/>
      </c>
      <c r="AX464" s="135" t="str">
        <f t="shared" si="75"/>
        <v/>
      </c>
    </row>
    <row r="465" spans="1:50" x14ac:dyDescent="0.25">
      <c r="A465" s="95"/>
      <c r="C465" s="76"/>
      <c r="D465" s="105"/>
      <c r="E465" s="267"/>
      <c r="F465" s="268"/>
      <c r="G465" s="76"/>
      <c r="H465" s="106"/>
      <c r="I465" s="107"/>
      <c r="J465" s="267"/>
      <c r="K465" s="268"/>
      <c r="L465" s="108"/>
      <c r="M465" s="109"/>
      <c r="N465" s="263"/>
      <c r="O465" s="264"/>
      <c r="P465" s="132" t="str">
        <f t="shared" si="74"/>
        <v/>
      </c>
      <c r="Q465" s="133" t="str">
        <f t="shared" si="74"/>
        <v/>
      </c>
      <c r="R465" s="133" t="str">
        <f t="shared" si="74"/>
        <v/>
      </c>
      <c r="S465" s="133" t="str">
        <f t="shared" si="74"/>
        <v/>
      </c>
      <c r="T465" s="133" t="str">
        <f t="shared" si="74"/>
        <v/>
      </c>
      <c r="U465" s="133" t="str">
        <f t="shared" si="74"/>
        <v/>
      </c>
      <c r="V465" s="133" t="str">
        <f t="shared" si="74"/>
        <v/>
      </c>
      <c r="W465" s="134" t="str">
        <f t="shared" si="74"/>
        <v/>
      </c>
      <c r="X465" s="134" t="str">
        <f t="shared" si="74"/>
        <v/>
      </c>
      <c r="Y465" s="134" t="str">
        <f t="shared" si="74"/>
        <v/>
      </c>
      <c r="Z465" s="134" t="str">
        <f t="shared" si="73"/>
        <v/>
      </c>
      <c r="AA465" s="134" t="str">
        <f t="shared" si="73"/>
        <v/>
      </c>
      <c r="AB465" s="134" t="str">
        <f t="shared" si="73"/>
        <v/>
      </c>
      <c r="AC465" s="134" t="str">
        <f t="shared" si="73"/>
        <v/>
      </c>
      <c r="AD465" s="133" t="str">
        <f t="shared" si="73"/>
        <v/>
      </c>
      <c r="AE465" s="133" t="str">
        <f t="shared" si="73"/>
        <v/>
      </c>
      <c r="AF465" s="133" t="str">
        <f t="shared" si="73"/>
        <v/>
      </c>
      <c r="AG465" s="133" t="str">
        <f t="shared" si="73"/>
        <v/>
      </c>
      <c r="AH465" s="133" t="str">
        <f t="shared" si="73"/>
        <v/>
      </c>
      <c r="AI465" s="133" t="str">
        <f t="shared" si="73"/>
        <v/>
      </c>
      <c r="AJ465" s="133" t="str">
        <f t="shared" si="75"/>
        <v/>
      </c>
      <c r="AK465" s="134" t="str">
        <f t="shared" si="75"/>
        <v/>
      </c>
      <c r="AL465" s="134" t="str">
        <f t="shared" si="75"/>
        <v/>
      </c>
      <c r="AM465" s="134" t="str">
        <f t="shared" si="75"/>
        <v/>
      </c>
      <c r="AN465" s="134" t="str">
        <f t="shared" si="75"/>
        <v/>
      </c>
      <c r="AO465" s="134" t="str">
        <f t="shared" si="75"/>
        <v/>
      </c>
      <c r="AP465" s="134" t="str">
        <f t="shared" si="75"/>
        <v/>
      </c>
      <c r="AQ465" s="134" t="str">
        <f t="shared" si="75"/>
        <v/>
      </c>
      <c r="AR465" s="133" t="str">
        <f t="shared" si="75"/>
        <v/>
      </c>
      <c r="AS465" s="133" t="str">
        <f t="shared" si="75"/>
        <v/>
      </c>
      <c r="AT465" s="133" t="str">
        <f t="shared" si="75"/>
        <v/>
      </c>
      <c r="AU465" s="133" t="str">
        <f t="shared" si="75"/>
        <v/>
      </c>
      <c r="AV465" s="133" t="str">
        <f t="shared" si="75"/>
        <v/>
      </c>
      <c r="AW465" s="133" t="str">
        <f t="shared" si="75"/>
        <v/>
      </c>
      <c r="AX465" s="135" t="str">
        <f t="shared" si="75"/>
        <v/>
      </c>
    </row>
    <row r="466" spans="1:50" x14ac:dyDescent="0.25">
      <c r="A466" s="95"/>
      <c r="C466" s="80"/>
      <c r="D466" s="111"/>
      <c r="E466" s="269"/>
      <c r="F466" s="270"/>
      <c r="G466" s="80"/>
      <c r="H466" s="112"/>
      <c r="I466" s="113"/>
      <c r="J466" s="269"/>
      <c r="K466" s="270"/>
      <c r="L466" s="114"/>
      <c r="M466" s="115"/>
      <c r="N466" s="265"/>
      <c r="O466" s="266"/>
      <c r="P466" s="132" t="str">
        <f t="shared" si="74"/>
        <v/>
      </c>
      <c r="Q466" s="133" t="str">
        <f t="shared" si="74"/>
        <v/>
      </c>
      <c r="R466" s="133" t="str">
        <f t="shared" si="74"/>
        <v/>
      </c>
      <c r="S466" s="133" t="str">
        <f t="shared" si="74"/>
        <v/>
      </c>
      <c r="T466" s="133" t="str">
        <f t="shared" si="74"/>
        <v/>
      </c>
      <c r="U466" s="133" t="str">
        <f t="shared" si="74"/>
        <v/>
      </c>
      <c r="V466" s="133" t="str">
        <f t="shared" si="74"/>
        <v/>
      </c>
      <c r="W466" s="134" t="str">
        <f t="shared" si="74"/>
        <v/>
      </c>
      <c r="X466" s="134" t="str">
        <f t="shared" si="74"/>
        <v/>
      </c>
      <c r="Y466" s="134" t="str">
        <f t="shared" si="74"/>
        <v/>
      </c>
      <c r="Z466" s="134" t="str">
        <f t="shared" si="73"/>
        <v/>
      </c>
      <c r="AA466" s="134" t="str">
        <f t="shared" si="73"/>
        <v/>
      </c>
      <c r="AB466" s="134" t="str">
        <f t="shared" si="73"/>
        <v/>
      </c>
      <c r="AC466" s="134" t="str">
        <f t="shared" si="73"/>
        <v/>
      </c>
      <c r="AD466" s="133" t="str">
        <f t="shared" si="73"/>
        <v/>
      </c>
      <c r="AE466" s="133" t="str">
        <f t="shared" si="73"/>
        <v/>
      </c>
      <c r="AF466" s="133" t="str">
        <f t="shared" si="73"/>
        <v/>
      </c>
      <c r="AG466" s="133" t="str">
        <f t="shared" si="73"/>
        <v/>
      </c>
      <c r="AH466" s="133" t="str">
        <f t="shared" si="73"/>
        <v/>
      </c>
      <c r="AI466" s="133" t="str">
        <f t="shared" si="73"/>
        <v/>
      </c>
      <c r="AJ466" s="133" t="str">
        <f t="shared" si="75"/>
        <v/>
      </c>
      <c r="AK466" s="134" t="str">
        <f t="shared" si="75"/>
        <v/>
      </c>
      <c r="AL466" s="134" t="str">
        <f t="shared" si="75"/>
        <v/>
      </c>
      <c r="AM466" s="134" t="str">
        <f t="shared" si="75"/>
        <v/>
      </c>
      <c r="AN466" s="134" t="str">
        <f t="shared" si="75"/>
        <v/>
      </c>
      <c r="AO466" s="134" t="str">
        <f t="shared" si="75"/>
        <v/>
      </c>
      <c r="AP466" s="134" t="str">
        <f t="shared" si="75"/>
        <v/>
      </c>
      <c r="AQ466" s="134" t="str">
        <f t="shared" si="75"/>
        <v/>
      </c>
      <c r="AR466" s="133" t="str">
        <f t="shared" si="75"/>
        <v/>
      </c>
      <c r="AS466" s="133" t="str">
        <f t="shared" si="75"/>
        <v/>
      </c>
      <c r="AT466" s="133" t="str">
        <f t="shared" si="75"/>
        <v/>
      </c>
      <c r="AU466" s="133" t="str">
        <f t="shared" si="75"/>
        <v/>
      </c>
      <c r="AV466" s="133" t="str">
        <f t="shared" si="75"/>
        <v/>
      </c>
      <c r="AW466" s="133" t="str">
        <f t="shared" si="75"/>
        <v/>
      </c>
      <c r="AX466" s="135" t="str">
        <f t="shared" si="75"/>
        <v/>
      </c>
    </row>
    <row r="467" spans="1:50" x14ac:dyDescent="0.25">
      <c r="A467" s="95"/>
      <c r="C467" s="76"/>
      <c r="D467" s="105"/>
      <c r="E467" s="267"/>
      <c r="F467" s="268"/>
      <c r="G467" s="76"/>
      <c r="H467" s="106"/>
      <c r="I467" s="107"/>
      <c r="J467" s="267"/>
      <c r="K467" s="268"/>
      <c r="L467" s="108"/>
      <c r="M467" s="109"/>
      <c r="N467" s="263"/>
      <c r="O467" s="264"/>
      <c r="P467" s="132" t="str">
        <f t="shared" si="74"/>
        <v/>
      </c>
      <c r="Q467" s="133" t="str">
        <f t="shared" si="74"/>
        <v/>
      </c>
      <c r="R467" s="133" t="str">
        <f t="shared" si="74"/>
        <v/>
      </c>
      <c r="S467" s="133" t="str">
        <f t="shared" si="74"/>
        <v/>
      </c>
      <c r="T467" s="133" t="str">
        <f t="shared" si="74"/>
        <v/>
      </c>
      <c r="U467" s="133" t="str">
        <f t="shared" si="74"/>
        <v/>
      </c>
      <c r="V467" s="133" t="str">
        <f t="shared" si="74"/>
        <v/>
      </c>
      <c r="W467" s="134" t="str">
        <f t="shared" si="74"/>
        <v/>
      </c>
      <c r="X467" s="134" t="str">
        <f t="shared" si="74"/>
        <v/>
      </c>
      <c r="Y467" s="134" t="str">
        <f t="shared" si="74"/>
        <v/>
      </c>
      <c r="Z467" s="134" t="str">
        <f t="shared" si="73"/>
        <v/>
      </c>
      <c r="AA467" s="134" t="str">
        <f t="shared" si="73"/>
        <v/>
      </c>
      <c r="AB467" s="134" t="str">
        <f t="shared" si="73"/>
        <v/>
      </c>
      <c r="AC467" s="134" t="str">
        <f t="shared" si="73"/>
        <v/>
      </c>
      <c r="AD467" s="133" t="str">
        <f t="shared" si="73"/>
        <v/>
      </c>
      <c r="AE467" s="133" t="str">
        <f t="shared" si="73"/>
        <v/>
      </c>
      <c r="AF467" s="133" t="str">
        <f t="shared" si="73"/>
        <v/>
      </c>
      <c r="AG467" s="133" t="str">
        <f t="shared" si="73"/>
        <v/>
      </c>
      <c r="AH467" s="133" t="str">
        <f t="shared" si="73"/>
        <v/>
      </c>
      <c r="AI467" s="133" t="str">
        <f t="shared" si="73"/>
        <v/>
      </c>
      <c r="AJ467" s="133" t="str">
        <f t="shared" si="75"/>
        <v/>
      </c>
      <c r="AK467" s="134" t="str">
        <f t="shared" si="75"/>
        <v/>
      </c>
      <c r="AL467" s="134" t="str">
        <f t="shared" si="75"/>
        <v/>
      </c>
      <c r="AM467" s="134" t="str">
        <f t="shared" si="75"/>
        <v/>
      </c>
      <c r="AN467" s="134" t="str">
        <f t="shared" si="75"/>
        <v/>
      </c>
      <c r="AO467" s="134" t="str">
        <f t="shared" si="75"/>
        <v/>
      </c>
      <c r="AP467" s="134" t="str">
        <f t="shared" si="75"/>
        <v/>
      </c>
      <c r="AQ467" s="134" t="str">
        <f t="shared" si="75"/>
        <v/>
      </c>
      <c r="AR467" s="133" t="str">
        <f t="shared" si="75"/>
        <v/>
      </c>
      <c r="AS467" s="133" t="str">
        <f t="shared" si="75"/>
        <v/>
      </c>
      <c r="AT467" s="133" t="str">
        <f t="shared" si="75"/>
        <v/>
      </c>
      <c r="AU467" s="133" t="str">
        <f t="shared" si="75"/>
        <v/>
      </c>
      <c r="AV467" s="133" t="str">
        <f t="shared" si="75"/>
        <v/>
      </c>
      <c r="AW467" s="133" t="str">
        <f t="shared" si="75"/>
        <v/>
      </c>
      <c r="AX467" s="135" t="str">
        <f t="shared" si="75"/>
        <v/>
      </c>
    </row>
    <row r="468" spans="1:50" x14ac:dyDescent="0.25">
      <c r="A468" s="95"/>
      <c r="C468" s="80"/>
      <c r="D468" s="111"/>
      <c r="E468" s="269"/>
      <c r="F468" s="270"/>
      <c r="G468" s="80"/>
      <c r="H468" s="112"/>
      <c r="I468" s="113"/>
      <c r="J468" s="269"/>
      <c r="K468" s="270"/>
      <c r="L468" s="114"/>
      <c r="M468" s="115"/>
      <c r="N468" s="265"/>
      <c r="O468" s="266"/>
      <c r="P468" s="132" t="str">
        <f t="shared" si="74"/>
        <v/>
      </c>
      <c r="Q468" s="133" t="str">
        <f t="shared" si="74"/>
        <v/>
      </c>
      <c r="R468" s="133" t="str">
        <f t="shared" si="74"/>
        <v/>
      </c>
      <c r="S468" s="133" t="str">
        <f t="shared" si="74"/>
        <v/>
      </c>
      <c r="T468" s="133" t="str">
        <f t="shared" si="74"/>
        <v/>
      </c>
      <c r="U468" s="133" t="str">
        <f t="shared" si="74"/>
        <v/>
      </c>
      <c r="V468" s="133" t="str">
        <f t="shared" si="74"/>
        <v/>
      </c>
      <c r="W468" s="134" t="str">
        <f t="shared" si="74"/>
        <v/>
      </c>
      <c r="X468" s="134" t="str">
        <f t="shared" si="74"/>
        <v/>
      </c>
      <c r="Y468" s="134" t="str">
        <f t="shared" si="74"/>
        <v/>
      </c>
      <c r="Z468" s="134" t="str">
        <f t="shared" si="73"/>
        <v/>
      </c>
      <c r="AA468" s="134" t="str">
        <f t="shared" si="73"/>
        <v/>
      </c>
      <c r="AB468" s="134" t="str">
        <f t="shared" si="73"/>
        <v/>
      </c>
      <c r="AC468" s="134" t="str">
        <f t="shared" si="73"/>
        <v/>
      </c>
      <c r="AD468" s="133" t="str">
        <f t="shared" si="73"/>
        <v/>
      </c>
      <c r="AE468" s="133" t="str">
        <f t="shared" si="73"/>
        <v/>
      </c>
      <c r="AF468" s="133" t="str">
        <f t="shared" si="73"/>
        <v/>
      </c>
      <c r="AG468" s="133" t="str">
        <f t="shared" si="73"/>
        <v/>
      </c>
      <c r="AH468" s="133" t="str">
        <f t="shared" si="73"/>
        <v/>
      </c>
      <c r="AI468" s="133" t="str">
        <f t="shared" si="73"/>
        <v/>
      </c>
      <c r="AJ468" s="133" t="str">
        <f t="shared" si="75"/>
        <v/>
      </c>
      <c r="AK468" s="134" t="str">
        <f t="shared" si="75"/>
        <v/>
      </c>
      <c r="AL468" s="134" t="str">
        <f t="shared" si="75"/>
        <v/>
      </c>
      <c r="AM468" s="134" t="str">
        <f t="shared" si="75"/>
        <v/>
      </c>
      <c r="AN468" s="134" t="str">
        <f t="shared" si="75"/>
        <v/>
      </c>
      <c r="AO468" s="134" t="str">
        <f t="shared" si="75"/>
        <v/>
      </c>
      <c r="AP468" s="134" t="str">
        <f t="shared" si="75"/>
        <v/>
      </c>
      <c r="AQ468" s="134" t="str">
        <f t="shared" si="75"/>
        <v/>
      </c>
      <c r="AR468" s="133" t="str">
        <f t="shared" si="75"/>
        <v/>
      </c>
      <c r="AS468" s="133" t="str">
        <f t="shared" si="75"/>
        <v/>
      </c>
      <c r="AT468" s="133" t="str">
        <f t="shared" si="75"/>
        <v/>
      </c>
      <c r="AU468" s="133" t="str">
        <f t="shared" si="75"/>
        <v/>
      </c>
      <c r="AV468" s="133" t="str">
        <f t="shared" si="75"/>
        <v/>
      </c>
      <c r="AW468" s="133" t="str">
        <f t="shared" si="75"/>
        <v/>
      </c>
      <c r="AX468" s="135" t="str">
        <f t="shared" si="75"/>
        <v/>
      </c>
    </row>
    <row r="469" spans="1:50" x14ac:dyDescent="0.25">
      <c r="A469" s="95"/>
      <c r="C469" s="76"/>
      <c r="D469" s="105"/>
      <c r="E469" s="267"/>
      <c r="F469" s="268"/>
      <c r="G469" s="76"/>
      <c r="H469" s="106"/>
      <c r="I469" s="107"/>
      <c r="J469" s="267"/>
      <c r="K469" s="268"/>
      <c r="L469" s="108"/>
      <c r="M469" s="109"/>
      <c r="N469" s="263"/>
      <c r="O469" s="264"/>
      <c r="P469" s="132" t="str">
        <f t="shared" si="74"/>
        <v/>
      </c>
      <c r="Q469" s="133" t="str">
        <f t="shared" si="74"/>
        <v/>
      </c>
      <c r="R469" s="133" t="str">
        <f t="shared" si="74"/>
        <v/>
      </c>
      <c r="S469" s="133" t="str">
        <f t="shared" si="74"/>
        <v/>
      </c>
      <c r="T469" s="133" t="str">
        <f t="shared" si="74"/>
        <v/>
      </c>
      <c r="U469" s="133" t="str">
        <f t="shared" si="74"/>
        <v/>
      </c>
      <c r="V469" s="133" t="str">
        <f t="shared" si="74"/>
        <v/>
      </c>
      <c r="W469" s="134" t="str">
        <f t="shared" si="74"/>
        <v/>
      </c>
      <c r="X469" s="134" t="str">
        <f t="shared" si="74"/>
        <v/>
      </c>
      <c r="Y469" s="134" t="str">
        <f t="shared" si="74"/>
        <v/>
      </c>
      <c r="Z469" s="134" t="str">
        <f t="shared" si="73"/>
        <v/>
      </c>
      <c r="AA469" s="134" t="str">
        <f t="shared" si="73"/>
        <v/>
      </c>
      <c r="AB469" s="134" t="str">
        <f t="shared" si="73"/>
        <v/>
      </c>
      <c r="AC469" s="134" t="str">
        <f t="shared" si="73"/>
        <v/>
      </c>
      <c r="AD469" s="133" t="str">
        <f t="shared" si="73"/>
        <v/>
      </c>
      <c r="AE469" s="133" t="str">
        <f t="shared" si="73"/>
        <v/>
      </c>
      <c r="AF469" s="133" t="str">
        <f t="shared" si="73"/>
        <v/>
      </c>
      <c r="AG469" s="133" t="str">
        <f t="shared" si="73"/>
        <v/>
      </c>
      <c r="AH469" s="133" t="str">
        <f t="shared" si="73"/>
        <v/>
      </c>
      <c r="AI469" s="133" t="str">
        <f t="shared" si="73"/>
        <v/>
      </c>
      <c r="AJ469" s="133" t="str">
        <f t="shared" si="75"/>
        <v/>
      </c>
      <c r="AK469" s="134" t="str">
        <f t="shared" si="75"/>
        <v/>
      </c>
      <c r="AL469" s="134" t="str">
        <f t="shared" si="75"/>
        <v/>
      </c>
      <c r="AM469" s="134" t="str">
        <f t="shared" si="75"/>
        <v/>
      </c>
      <c r="AN469" s="134" t="str">
        <f t="shared" si="75"/>
        <v/>
      </c>
      <c r="AO469" s="134" t="str">
        <f t="shared" si="75"/>
        <v/>
      </c>
      <c r="AP469" s="134" t="str">
        <f t="shared" si="75"/>
        <v/>
      </c>
      <c r="AQ469" s="134" t="str">
        <f t="shared" si="75"/>
        <v/>
      </c>
      <c r="AR469" s="133" t="str">
        <f t="shared" si="75"/>
        <v/>
      </c>
      <c r="AS469" s="133" t="str">
        <f t="shared" si="75"/>
        <v/>
      </c>
      <c r="AT469" s="133" t="str">
        <f t="shared" si="75"/>
        <v/>
      </c>
      <c r="AU469" s="133" t="str">
        <f t="shared" si="75"/>
        <v/>
      </c>
      <c r="AV469" s="133" t="str">
        <f t="shared" si="75"/>
        <v/>
      </c>
      <c r="AW469" s="133" t="str">
        <f t="shared" si="75"/>
        <v/>
      </c>
      <c r="AX469" s="135" t="str">
        <f t="shared" si="75"/>
        <v/>
      </c>
    </row>
    <row r="470" spans="1:50" x14ac:dyDescent="0.25">
      <c r="A470" s="95"/>
      <c r="C470" s="80"/>
      <c r="D470" s="111"/>
      <c r="E470" s="269"/>
      <c r="F470" s="270"/>
      <c r="G470" s="80"/>
      <c r="H470" s="112"/>
      <c r="I470" s="113"/>
      <c r="J470" s="269"/>
      <c r="K470" s="270"/>
      <c r="L470" s="114"/>
      <c r="M470" s="115"/>
      <c r="N470" s="265"/>
      <c r="O470" s="266"/>
      <c r="P470" s="132" t="str">
        <f t="shared" si="74"/>
        <v/>
      </c>
      <c r="Q470" s="133" t="str">
        <f t="shared" si="74"/>
        <v/>
      </c>
      <c r="R470" s="133" t="str">
        <f t="shared" si="74"/>
        <v/>
      </c>
      <c r="S470" s="133" t="str">
        <f t="shared" si="74"/>
        <v/>
      </c>
      <c r="T470" s="133" t="str">
        <f t="shared" si="74"/>
        <v/>
      </c>
      <c r="U470" s="133" t="str">
        <f t="shared" si="74"/>
        <v/>
      </c>
      <c r="V470" s="133" t="str">
        <f t="shared" si="74"/>
        <v/>
      </c>
      <c r="W470" s="134" t="str">
        <f t="shared" si="74"/>
        <v/>
      </c>
      <c r="X470" s="134" t="str">
        <f t="shared" si="74"/>
        <v/>
      </c>
      <c r="Y470" s="134" t="str">
        <f t="shared" si="74"/>
        <v/>
      </c>
      <c r="Z470" s="134" t="str">
        <f t="shared" si="73"/>
        <v/>
      </c>
      <c r="AA470" s="134" t="str">
        <f t="shared" si="73"/>
        <v/>
      </c>
      <c r="AB470" s="134" t="str">
        <f t="shared" si="73"/>
        <v/>
      </c>
      <c r="AC470" s="134" t="str">
        <f t="shared" si="73"/>
        <v/>
      </c>
      <c r="AD470" s="133" t="str">
        <f t="shared" si="73"/>
        <v/>
      </c>
      <c r="AE470" s="133" t="str">
        <f t="shared" si="73"/>
        <v/>
      </c>
      <c r="AF470" s="133" t="str">
        <f t="shared" si="73"/>
        <v/>
      </c>
      <c r="AG470" s="133" t="str">
        <f t="shared" si="73"/>
        <v/>
      </c>
      <c r="AH470" s="133" t="str">
        <f t="shared" si="73"/>
        <v/>
      </c>
      <c r="AI470" s="133" t="str">
        <f t="shared" si="73"/>
        <v/>
      </c>
      <c r="AJ470" s="133" t="str">
        <f t="shared" si="75"/>
        <v/>
      </c>
      <c r="AK470" s="134" t="str">
        <f t="shared" si="75"/>
        <v/>
      </c>
      <c r="AL470" s="134" t="str">
        <f t="shared" si="75"/>
        <v/>
      </c>
      <c r="AM470" s="134" t="str">
        <f t="shared" si="75"/>
        <v/>
      </c>
      <c r="AN470" s="134" t="str">
        <f t="shared" si="75"/>
        <v/>
      </c>
      <c r="AO470" s="134" t="str">
        <f t="shared" si="75"/>
        <v/>
      </c>
      <c r="AP470" s="134" t="str">
        <f t="shared" si="75"/>
        <v/>
      </c>
      <c r="AQ470" s="134" t="str">
        <f t="shared" si="75"/>
        <v/>
      </c>
      <c r="AR470" s="133" t="str">
        <f t="shared" si="75"/>
        <v/>
      </c>
      <c r="AS470" s="133" t="str">
        <f t="shared" si="75"/>
        <v/>
      </c>
      <c r="AT470" s="133" t="str">
        <f t="shared" si="75"/>
        <v/>
      </c>
      <c r="AU470" s="133" t="str">
        <f t="shared" si="75"/>
        <v/>
      </c>
      <c r="AV470" s="133" t="str">
        <f t="shared" si="75"/>
        <v/>
      </c>
      <c r="AW470" s="133" t="str">
        <f t="shared" si="75"/>
        <v/>
      </c>
      <c r="AX470" s="135" t="str">
        <f t="shared" si="75"/>
        <v/>
      </c>
    </row>
    <row r="471" spans="1:50" x14ac:dyDescent="0.25">
      <c r="A471" s="95"/>
      <c r="C471" s="76"/>
      <c r="D471" s="105"/>
      <c r="E471" s="267"/>
      <c r="F471" s="268"/>
      <c r="G471" s="76"/>
      <c r="H471" s="106"/>
      <c r="I471" s="107"/>
      <c r="J471" s="267"/>
      <c r="K471" s="268"/>
      <c r="L471" s="108"/>
      <c r="M471" s="109"/>
      <c r="N471" s="263"/>
      <c r="O471" s="264"/>
      <c r="P471" s="132" t="str">
        <f t="shared" si="74"/>
        <v/>
      </c>
      <c r="Q471" s="133" t="str">
        <f t="shared" si="74"/>
        <v/>
      </c>
      <c r="R471" s="133" t="str">
        <f t="shared" si="74"/>
        <v/>
      </c>
      <c r="S471" s="133" t="str">
        <f t="shared" si="74"/>
        <v/>
      </c>
      <c r="T471" s="133" t="str">
        <f t="shared" si="74"/>
        <v/>
      </c>
      <c r="U471" s="133" t="str">
        <f t="shared" si="74"/>
        <v/>
      </c>
      <c r="V471" s="133" t="str">
        <f t="shared" si="74"/>
        <v/>
      </c>
      <c r="W471" s="134" t="str">
        <f t="shared" si="74"/>
        <v/>
      </c>
      <c r="X471" s="134" t="str">
        <f t="shared" si="74"/>
        <v/>
      </c>
      <c r="Y471" s="134" t="str">
        <f t="shared" si="74"/>
        <v/>
      </c>
      <c r="Z471" s="134" t="str">
        <f t="shared" si="73"/>
        <v/>
      </c>
      <c r="AA471" s="134" t="str">
        <f t="shared" si="73"/>
        <v/>
      </c>
      <c r="AB471" s="134" t="str">
        <f t="shared" si="73"/>
        <v/>
      </c>
      <c r="AC471" s="134" t="str">
        <f t="shared" si="73"/>
        <v/>
      </c>
      <c r="AD471" s="133" t="str">
        <f t="shared" si="73"/>
        <v/>
      </c>
      <c r="AE471" s="133" t="str">
        <f t="shared" si="73"/>
        <v/>
      </c>
      <c r="AF471" s="133" t="str">
        <f t="shared" si="73"/>
        <v/>
      </c>
      <c r="AG471" s="133" t="str">
        <f t="shared" si="73"/>
        <v/>
      </c>
      <c r="AH471" s="133" t="str">
        <f t="shared" si="73"/>
        <v/>
      </c>
      <c r="AI471" s="133" t="str">
        <f t="shared" si="73"/>
        <v/>
      </c>
      <c r="AJ471" s="133" t="str">
        <f t="shared" si="75"/>
        <v/>
      </c>
      <c r="AK471" s="134" t="str">
        <f t="shared" si="75"/>
        <v/>
      </c>
      <c r="AL471" s="134" t="str">
        <f t="shared" si="75"/>
        <v/>
      </c>
      <c r="AM471" s="134" t="str">
        <f t="shared" si="75"/>
        <v/>
      </c>
      <c r="AN471" s="134" t="str">
        <f t="shared" si="75"/>
        <v/>
      </c>
      <c r="AO471" s="134" t="str">
        <f t="shared" si="75"/>
        <v/>
      </c>
      <c r="AP471" s="134" t="str">
        <f t="shared" si="75"/>
        <v/>
      </c>
      <c r="AQ471" s="134" t="str">
        <f t="shared" si="75"/>
        <v/>
      </c>
      <c r="AR471" s="133" t="str">
        <f t="shared" si="75"/>
        <v/>
      </c>
      <c r="AS471" s="133" t="str">
        <f t="shared" si="75"/>
        <v/>
      </c>
      <c r="AT471" s="133" t="str">
        <f t="shared" si="75"/>
        <v/>
      </c>
      <c r="AU471" s="133" t="str">
        <f t="shared" si="75"/>
        <v/>
      </c>
      <c r="AV471" s="133" t="str">
        <f t="shared" si="75"/>
        <v/>
      </c>
      <c r="AW471" s="133" t="str">
        <f t="shared" si="75"/>
        <v/>
      </c>
      <c r="AX471" s="135" t="str">
        <f t="shared" si="75"/>
        <v/>
      </c>
    </row>
    <row r="472" spans="1:50" x14ac:dyDescent="0.25">
      <c r="A472" s="95"/>
      <c r="C472" s="80"/>
      <c r="D472" s="111"/>
      <c r="E472" s="269"/>
      <c r="F472" s="270"/>
      <c r="G472" s="80"/>
      <c r="H472" s="112"/>
      <c r="I472" s="113"/>
      <c r="J472" s="269"/>
      <c r="K472" s="270"/>
      <c r="L472" s="114"/>
      <c r="M472" s="115"/>
      <c r="N472" s="265"/>
      <c r="O472" s="266"/>
      <c r="P472" s="132" t="str">
        <f t="shared" si="74"/>
        <v/>
      </c>
      <c r="Q472" s="133" t="str">
        <f t="shared" si="74"/>
        <v/>
      </c>
      <c r="R472" s="133" t="str">
        <f t="shared" si="74"/>
        <v/>
      </c>
      <c r="S472" s="133" t="str">
        <f t="shared" si="74"/>
        <v/>
      </c>
      <c r="T472" s="133" t="str">
        <f t="shared" si="74"/>
        <v/>
      </c>
      <c r="U472" s="133" t="str">
        <f t="shared" si="74"/>
        <v/>
      </c>
      <c r="V472" s="133" t="str">
        <f t="shared" si="74"/>
        <v/>
      </c>
      <c r="W472" s="134" t="str">
        <f t="shared" si="74"/>
        <v/>
      </c>
      <c r="X472" s="134" t="str">
        <f t="shared" si="74"/>
        <v/>
      </c>
      <c r="Y472" s="134" t="str">
        <f t="shared" si="74"/>
        <v/>
      </c>
      <c r="Z472" s="134" t="str">
        <f t="shared" si="73"/>
        <v/>
      </c>
      <c r="AA472" s="134" t="str">
        <f t="shared" si="73"/>
        <v/>
      </c>
      <c r="AB472" s="134" t="str">
        <f t="shared" si="73"/>
        <v/>
      </c>
      <c r="AC472" s="134" t="str">
        <f t="shared" si="73"/>
        <v/>
      </c>
      <c r="AD472" s="133" t="str">
        <f t="shared" si="73"/>
        <v/>
      </c>
      <c r="AE472" s="133" t="str">
        <f t="shared" si="73"/>
        <v/>
      </c>
      <c r="AF472" s="133" t="str">
        <f t="shared" si="73"/>
        <v/>
      </c>
      <c r="AG472" s="133" t="str">
        <f t="shared" si="73"/>
        <v/>
      </c>
      <c r="AH472" s="133" t="str">
        <f t="shared" si="73"/>
        <v/>
      </c>
      <c r="AI472" s="133" t="str">
        <f t="shared" si="73"/>
        <v/>
      </c>
      <c r="AJ472" s="133" t="str">
        <f t="shared" si="75"/>
        <v/>
      </c>
      <c r="AK472" s="134" t="str">
        <f t="shared" si="75"/>
        <v/>
      </c>
      <c r="AL472" s="134" t="str">
        <f t="shared" si="75"/>
        <v/>
      </c>
      <c r="AM472" s="134" t="str">
        <f t="shared" si="75"/>
        <v/>
      </c>
      <c r="AN472" s="134" t="str">
        <f t="shared" si="75"/>
        <v/>
      </c>
      <c r="AO472" s="134" t="str">
        <f t="shared" si="75"/>
        <v/>
      </c>
      <c r="AP472" s="134" t="str">
        <f t="shared" si="75"/>
        <v/>
      </c>
      <c r="AQ472" s="134" t="str">
        <f t="shared" si="75"/>
        <v/>
      </c>
      <c r="AR472" s="133" t="str">
        <f t="shared" si="75"/>
        <v/>
      </c>
      <c r="AS472" s="133" t="str">
        <f t="shared" si="75"/>
        <v/>
      </c>
      <c r="AT472" s="133" t="str">
        <f t="shared" si="75"/>
        <v/>
      </c>
      <c r="AU472" s="133" t="str">
        <f t="shared" si="75"/>
        <v/>
      </c>
      <c r="AV472" s="133" t="str">
        <f t="shared" si="75"/>
        <v/>
      </c>
      <c r="AW472" s="133" t="str">
        <f t="shared" si="75"/>
        <v/>
      </c>
      <c r="AX472" s="135" t="str">
        <f t="shared" si="75"/>
        <v/>
      </c>
    </row>
    <row r="473" spans="1:50" x14ac:dyDescent="0.25">
      <c r="A473" s="95"/>
      <c r="C473" s="76"/>
      <c r="D473" s="105"/>
      <c r="E473" s="267"/>
      <c r="F473" s="268"/>
      <c r="G473" s="76"/>
      <c r="H473" s="106"/>
      <c r="I473" s="107"/>
      <c r="J473" s="267"/>
      <c r="K473" s="268"/>
      <c r="L473" s="108"/>
      <c r="M473" s="109"/>
      <c r="N473" s="263"/>
      <c r="O473" s="264"/>
      <c r="P473" s="132" t="str">
        <f t="shared" si="74"/>
        <v/>
      </c>
      <c r="Q473" s="133" t="str">
        <f t="shared" si="74"/>
        <v/>
      </c>
      <c r="R473" s="133" t="str">
        <f t="shared" si="74"/>
        <v/>
      </c>
      <c r="S473" s="133" t="str">
        <f t="shared" si="74"/>
        <v/>
      </c>
      <c r="T473" s="133" t="str">
        <f t="shared" si="74"/>
        <v/>
      </c>
      <c r="U473" s="133" t="str">
        <f t="shared" si="74"/>
        <v/>
      </c>
      <c r="V473" s="133" t="str">
        <f t="shared" si="74"/>
        <v/>
      </c>
      <c r="W473" s="134" t="str">
        <f t="shared" si="74"/>
        <v/>
      </c>
      <c r="X473" s="134" t="str">
        <f t="shared" si="74"/>
        <v/>
      </c>
      <c r="Y473" s="134" t="str">
        <f t="shared" si="74"/>
        <v/>
      </c>
      <c r="Z473" s="134" t="str">
        <f t="shared" si="73"/>
        <v/>
      </c>
      <c r="AA473" s="134" t="str">
        <f t="shared" si="73"/>
        <v/>
      </c>
      <c r="AB473" s="134" t="str">
        <f t="shared" si="73"/>
        <v/>
      </c>
      <c r="AC473" s="134" t="str">
        <f t="shared" si="73"/>
        <v/>
      </c>
      <c r="AD473" s="133" t="str">
        <f t="shared" si="73"/>
        <v/>
      </c>
      <c r="AE473" s="133" t="str">
        <f t="shared" si="73"/>
        <v/>
      </c>
      <c r="AF473" s="133" t="str">
        <f t="shared" si="73"/>
        <v/>
      </c>
      <c r="AG473" s="133" t="str">
        <f t="shared" si="73"/>
        <v/>
      </c>
      <c r="AH473" s="133" t="str">
        <f t="shared" si="73"/>
        <v/>
      </c>
      <c r="AI473" s="133" t="str">
        <f t="shared" si="73"/>
        <v/>
      </c>
      <c r="AJ473" s="133" t="str">
        <f t="shared" si="75"/>
        <v/>
      </c>
      <c r="AK473" s="134" t="str">
        <f t="shared" si="75"/>
        <v/>
      </c>
      <c r="AL473" s="134" t="str">
        <f t="shared" si="75"/>
        <v/>
      </c>
      <c r="AM473" s="134" t="str">
        <f t="shared" si="75"/>
        <v/>
      </c>
      <c r="AN473" s="134" t="str">
        <f t="shared" si="75"/>
        <v/>
      </c>
      <c r="AO473" s="134" t="str">
        <f t="shared" si="75"/>
        <v/>
      </c>
      <c r="AP473" s="134" t="str">
        <f t="shared" si="75"/>
        <v/>
      </c>
      <c r="AQ473" s="134" t="str">
        <f t="shared" si="75"/>
        <v/>
      </c>
      <c r="AR473" s="133" t="str">
        <f t="shared" si="75"/>
        <v/>
      </c>
      <c r="AS473" s="133" t="str">
        <f t="shared" si="75"/>
        <v/>
      </c>
      <c r="AT473" s="133" t="str">
        <f t="shared" si="75"/>
        <v/>
      </c>
      <c r="AU473" s="133" t="str">
        <f t="shared" si="75"/>
        <v/>
      </c>
      <c r="AV473" s="133" t="str">
        <f t="shared" si="75"/>
        <v/>
      </c>
      <c r="AW473" s="133" t="str">
        <f t="shared" si="75"/>
        <v/>
      </c>
      <c r="AX473" s="135" t="str">
        <f t="shared" si="75"/>
        <v/>
      </c>
    </row>
    <row r="474" spans="1:50" x14ac:dyDescent="0.25">
      <c r="A474" s="95"/>
      <c r="C474" s="80"/>
      <c r="D474" s="111"/>
      <c r="E474" s="269"/>
      <c r="F474" s="270"/>
      <c r="G474" s="80"/>
      <c r="H474" s="112"/>
      <c r="I474" s="113"/>
      <c r="J474" s="269"/>
      <c r="K474" s="270"/>
      <c r="L474" s="114"/>
      <c r="M474" s="115"/>
      <c r="N474" s="265"/>
      <c r="O474" s="266"/>
      <c r="P474" s="132" t="str">
        <f t="shared" si="74"/>
        <v/>
      </c>
      <c r="Q474" s="133" t="str">
        <f t="shared" si="74"/>
        <v/>
      </c>
      <c r="R474" s="133" t="str">
        <f t="shared" si="74"/>
        <v/>
      </c>
      <c r="S474" s="133" t="str">
        <f t="shared" si="74"/>
        <v/>
      </c>
      <c r="T474" s="133" t="str">
        <f t="shared" si="74"/>
        <v/>
      </c>
      <c r="U474" s="133" t="str">
        <f t="shared" si="74"/>
        <v/>
      </c>
      <c r="V474" s="133" t="str">
        <f t="shared" si="74"/>
        <v/>
      </c>
      <c r="W474" s="134" t="str">
        <f t="shared" si="74"/>
        <v/>
      </c>
      <c r="X474" s="134" t="str">
        <f t="shared" si="74"/>
        <v/>
      </c>
      <c r="Y474" s="134" t="str">
        <f t="shared" si="74"/>
        <v/>
      </c>
      <c r="Z474" s="134" t="str">
        <f t="shared" si="73"/>
        <v/>
      </c>
      <c r="AA474" s="134" t="str">
        <f t="shared" si="73"/>
        <v/>
      </c>
      <c r="AB474" s="134" t="str">
        <f t="shared" si="73"/>
        <v/>
      </c>
      <c r="AC474" s="134" t="str">
        <f t="shared" si="73"/>
        <v/>
      </c>
      <c r="AD474" s="133" t="str">
        <f t="shared" si="73"/>
        <v/>
      </c>
      <c r="AE474" s="133" t="str">
        <f t="shared" si="73"/>
        <v/>
      </c>
      <c r="AF474" s="133" t="str">
        <f t="shared" si="73"/>
        <v/>
      </c>
      <c r="AG474" s="133" t="str">
        <f t="shared" si="73"/>
        <v/>
      </c>
      <c r="AH474" s="133" t="str">
        <f t="shared" si="73"/>
        <v/>
      </c>
      <c r="AI474" s="133" t="str">
        <f t="shared" si="73"/>
        <v/>
      </c>
      <c r="AJ474" s="133" t="str">
        <f t="shared" si="75"/>
        <v/>
      </c>
      <c r="AK474" s="134" t="str">
        <f t="shared" si="75"/>
        <v/>
      </c>
      <c r="AL474" s="134" t="str">
        <f t="shared" si="75"/>
        <v/>
      </c>
      <c r="AM474" s="134" t="str">
        <f t="shared" si="75"/>
        <v/>
      </c>
      <c r="AN474" s="134" t="str">
        <f t="shared" si="75"/>
        <v/>
      </c>
      <c r="AO474" s="134" t="str">
        <f t="shared" si="75"/>
        <v/>
      </c>
      <c r="AP474" s="134" t="str">
        <f t="shared" si="75"/>
        <v/>
      </c>
      <c r="AQ474" s="134" t="str">
        <f t="shared" si="75"/>
        <v/>
      </c>
      <c r="AR474" s="133" t="str">
        <f t="shared" si="75"/>
        <v/>
      </c>
      <c r="AS474" s="133" t="str">
        <f t="shared" si="75"/>
        <v/>
      </c>
      <c r="AT474" s="133" t="str">
        <f t="shared" si="75"/>
        <v/>
      </c>
      <c r="AU474" s="133" t="str">
        <f t="shared" si="75"/>
        <v/>
      </c>
      <c r="AV474" s="133" t="str">
        <f t="shared" si="75"/>
        <v/>
      </c>
      <c r="AW474" s="133" t="str">
        <f t="shared" si="75"/>
        <v/>
      </c>
      <c r="AX474" s="135" t="str">
        <f t="shared" si="75"/>
        <v/>
      </c>
    </row>
    <row r="475" spans="1:50" x14ac:dyDescent="0.25">
      <c r="A475" s="95"/>
      <c r="C475" s="76"/>
      <c r="D475" s="105"/>
      <c r="E475" s="267"/>
      <c r="F475" s="268"/>
      <c r="G475" s="76"/>
      <c r="H475" s="106"/>
      <c r="I475" s="107"/>
      <c r="J475" s="267"/>
      <c r="K475" s="268"/>
      <c r="L475" s="108"/>
      <c r="M475" s="109"/>
      <c r="N475" s="263"/>
      <c r="O475" s="264"/>
      <c r="P475" s="132" t="str">
        <f t="shared" si="74"/>
        <v/>
      </c>
      <c r="Q475" s="133" t="str">
        <f t="shared" si="74"/>
        <v/>
      </c>
      <c r="R475" s="133" t="str">
        <f t="shared" si="74"/>
        <v/>
      </c>
      <c r="S475" s="133" t="str">
        <f t="shared" si="74"/>
        <v/>
      </c>
      <c r="T475" s="133" t="str">
        <f t="shared" si="74"/>
        <v/>
      </c>
      <c r="U475" s="133" t="str">
        <f t="shared" si="74"/>
        <v/>
      </c>
      <c r="V475" s="133" t="str">
        <f t="shared" si="74"/>
        <v/>
      </c>
      <c r="W475" s="134" t="str">
        <f t="shared" si="74"/>
        <v/>
      </c>
      <c r="X475" s="134" t="str">
        <f t="shared" si="74"/>
        <v/>
      </c>
      <c r="Y475" s="134" t="str">
        <f t="shared" si="74"/>
        <v/>
      </c>
      <c r="Z475" s="134" t="str">
        <f t="shared" si="73"/>
        <v/>
      </c>
      <c r="AA475" s="134" t="str">
        <f t="shared" si="73"/>
        <v/>
      </c>
      <c r="AB475" s="134" t="str">
        <f t="shared" si="73"/>
        <v/>
      </c>
      <c r="AC475" s="134" t="str">
        <f t="shared" si="73"/>
        <v/>
      </c>
      <c r="AD475" s="133" t="str">
        <f t="shared" si="73"/>
        <v/>
      </c>
      <c r="AE475" s="133" t="str">
        <f t="shared" si="73"/>
        <v/>
      </c>
      <c r="AF475" s="133" t="str">
        <f t="shared" si="73"/>
        <v/>
      </c>
      <c r="AG475" s="133" t="str">
        <f t="shared" si="73"/>
        <v/>
      </c>
      <c r="AH475" s="133" t="str">
        <f t="shared" si="73"/>
        <v/>
      </c>
      <c r="AI475" s="133" t="str">
        <f t="shared" si="73"/>
        <v/>
      </c>
      <c r="AJ475" s="133" t="str">
        <f t="shared" si="75"/>
        <v/>
      </c>
      <c r="AK475" s="134" t="str">
        <f t="shared" si="75"/>
        <v/>
      </c>
      <c r="AL475" s="134" t="str">
        <f t="shared" si="75"/>
        <v/>
      </c>
      <c r="AM475" s="134" t="str">
        <f t="shared" si="75"/>
        <v/>
      </c>
      <c r="AN475" s="134" t="str">
        <f t="shared" si="75"/>
        <v/>
      </c>
      <c r="AO475" s="134" t="str">
        <f t="shared" si="75"/>
        <v/>
      </c>
      <c r="AP475" s="134" t="str">
        <f t="shared" si="75"/>
        <v/>
      </c>
      <c r="AQ475" s="134" t="str">
        <f t="shared" si="75"/>
        <v/>
      </c>
      <c r="AR475" s="133" t="str">
        <f t="shared" si="75"/>
        <v/>
      </c>
      <c r="AS475" s="133" t="str">
        <f t="shared" si="75"/>
        <v/>
      </c>
      <c r="AT475" s="133" t="str">
        <f t="shared" si="75"/>
        <v/>
      </c>
      <c r="AU475" s="133" t="str">
        <f t="shared" si="75"/>
        <v/>
      </c>
      <c r="AV475" s="133" t="str">
        <f t="shared" si="75"/>
        <v/>
      </c>
      <c r="AW475" s="133" t="str">
        <f t="shared" si="75"/>
        <v/>
      </c>
      <c r="AX475" s="135" t="str">
        <f t="shared" si="75"/>
        <v/>
      </c>
    </row>
    <row r="476" spans="1:50" x14ac:dyDescent="0.25">
      <c r="A476" s="95"/>
      <c r="C476" s="80"/>
      <c r="D476" s="111"/>
      <c r="E476" s="269"/>
      <c r="F476" s="270"/>
      <c r="G476" s="80"/>
      <c r="H476" s="112"/>
      <c r="I476" s="113"/>
      <c r="J476" s="269"/>
      <c r="K476" s="270"/>
      <c r="L476" s="114"/>
      <c r="M476" s="115"/>
      <c r="N476" s="265"/>
      <c r="O476" s="266"/>
      <c r="P476" s="132" t="str">
        <f t="shared" si="74"/>
        <v/>
      </c>
      <c r="Q476" s="133" t="str">
        <f t="shared" si="74"/>
        <v/>
      </c>
      <c r="R476" s="133" t="str">
        <f t="shared" si="74"/>
        <v/>
      </c>
      <c r="S476" s="133" t="str">
        <f t="shared" si="74"/>
        <v/>
      </c>
      <c r="T476" s="133" t="str">
        <f t="shared" si="74"/>
        <v/>
      </c>
      <c r="U476" s="133" t="str">
        <f t="shared" si="74"/>
        <v/>
      </c>
      <c r="V476" s="133" t="str">
        <f t="shared" si="74"/>
        <v/>
      </c>
      <c r="W476" s="134" t="str">
        <f t="shared" si="74"/>
        <v/>
      </c>
      <c r="X476" s="134" t="str">
        <f t="shared" si="74"/>
        <v/>
      </c>
      <c r="Y476" s="134" t="str">
        <f t="shared" si="74"/>
        <v/>
      </c>
      <c r="Z476" s="134" t="str">
        <f t="shared" si="73"/>
        <v/>
      </c>
      <c r="AA476" s="134" t="str">
        <f t="shared" si="73"/>
        <v/>
      </c>
      <c r="AB476" s="134" t="str">
        <f t="shared" si="73"/>
        <v/>
      </c>
      <c r="AC476" s="134" t="str">
        <f t="shared" si="73"/>
        <v/>
      </c>
      <c r="AD476" s="133" t="str">
        <f t="shared" si="73"/>
        <v/>
      </c>
      <c r="AE476" s="133" t="str">
        <f t="shared" si="73"/>
        <v/>
      </c>
      <c r="AF476" s="133" t="str">
        <f t="shared" si="73"/>
        <v/>
      </c>
      <c r="AG476" s="133" t="str">
        <f t="shared" si="73"/>
        <v/>
      </c>
      <c r="AH476" s="133" t="str">
        <f t="shared" si="73"/>
        <v/>
      </c>
      <c r="AI476" s="133" t="str">
        <f t="shared" si="73"/>
        <v/>
      </c>
      <c r="AJ476" s="133" t="str">
        <f t="shared" si="75"/>
        <v/>
      </c>
      <c r="AK476" s="134" t="str">
        <f t="shared" si="75"/>
        <v/>
      </c>
      <c r="AL476" s="134" t="str">
        <f t="shared" si="75"/>
        <v/>
      </c>
      <c r="AM476" s="134" t="str">
        <f t="shared" si="75"/>
        <v/>
      </c>
      <c r="AN476" s="134" t="str">
        <f t="shared" si="75"/>
        <v/>
      </c>
      <c r="AO476" s="134" t="str">
        <f t="shared" si="75"/>
        <v/>
      </c>
      <c r="AP476" s="134" t="str">
        <f t="shared" si="75"/>
        <v/>
      </c>
      <c r="AQ476" s="134" t="str">
        <f t="shared" si="75"/>
        <v/>
      </c>
      <c r="AR476" s="133" t="str">
        <f t="shared" si="75"/>
        <v/>
      </c>
      <c r="AS476" s="133" t="str">
        <f t="shared" si="75"/>
        <v/>
      </c>
      <c r="AT476" s="133" t="str">
        <f t="shared" si="75"/>
        <v/>
      </c>
      <c r="AU476" s="133" t="str">
        <f t="shared" si="75"/>
        <v/>
      </c>
      <c r="AV476" s="133" t="str">
        <f t="shared" si="75"/>
        <v/>
      </c>
      <c r="AW476" s="133" t="str">
        <f t="shared" si="75"/>
        <v/>
      </c>
      <c r="AX476" s="135" t="str">
        <f t="shared" si="75"/>
        <v/>
      </c>
    </row>
    <row r="477" spans="1:50" x14ac:dyDescent="0.25">
      <c r="A477" s="95"/>
      <c r="C477" s="76"/>
      <c r="D477" s="105"/>
      <c r="E477" s="267"/>
      <c r="F477" s="268"/>
      <c r="G477" s="76"/>
      <c r="H477" s="106"/>
      <c r="I477" s="107"/>
      <c r="J477" s="267"/>
      <c r="K477" s="268"/>
      <c r="L477" s="108"/>
      <c r="M477" s="109"/>
      <c r="N477" s="263"/>
      <c r="O477" s="264"/>
      <c r="P477" s="132" t="str">
        <f t="shared" si="74"/>
        <v/>
      </c>
      <c r="Q477" s="133" t="str">
        <f t="shared" si="74"/>
        <v/>
      </c>
      <c r="R477" s="133" t="str">
        <f t="shared" si="74"/>
        <v/>
      </c>
      <c r="S477" s="133" t="str">
        <f t="shared" si="74"/>
        <v/>
      </c>
      <c r="T477" s="133" t="str">
        <f t="shared" si="74"/>
        <v/>
      </c>
      <c r="U477" s="133" t="str">
        <f t="shared" si="74"/>
        <v/>
      </c>
      <c r="V477" s="133" t="str">
        <f t="shared" si="74"/>
        <v/>
      </c>
      <c r="W477" s="134" t="str">
        <f t="shared" si="74"/>
        <v/>
      </c>
      <c r="X477" s="134" t="str">
        <f t="shared" si="74"/>
        <v/>
      </c>
      <c r="Y477" s="134" t="str">
        <f t="shared" si="74"/>
        <v/>
      </c>
      <c r="Z477" s="134" t="str">
        <f t="shared" si="73"/>
        <v/>
      </c>
      <c r="AA477" s="134" t="str">
        <f t="shared" si="73"/>
        <v/>
      </c>
      <c r="AB477" s="134" t="str">
        <f t="shared" si="73"/>
        <v/>
      </c>
      <c r="AC477" s="134" t="str">
        <f t="shared" si="73"/>
        <v/>
      </c>
      <c r="AD477" s="133" t="str">
        <f t="shared" si="73"/>
        <v/>
      </c>
      <c r="AE477" s="133" t="str">
        <f t="shared" si="73"/>
        <v/>
      </c>
      <c r="AF477" s="133" t="str">
        <f t="shared" si="73"/>
        <v/>
      </c>
      <c r="AG477" s="133" t="str">
        <f t="shared" si="73"/>
        <v/>
      </c>
      <c r="AH477" s="133" t="str">
        <f t="shared" si="73"/>
        <v/>
      </c>
      <c r="AI477" s="133" t="str">
        <f t="shared" si="73"/>
        <v/>
      </c>
      <c r="AJ477" s="133" t="str">
        <f t="shared" si="75"/>
        <v/>
      </c>
      <c r="AK477" s="134" t="str">
        <f t="shared" si="75"/>
        <v/>
      </c>
      <c r="AL477" s="134" t="str">
        <f t="shared" si="75"/>
        <v/>
      </c>
      <c r="AM477" s="134" t="str">
        <f t="shared" si="75"/>
        <v/>
      </c>
      <c r="AN477" s="134" t="str">
        <f t="shared" si="75"/>
        <v/>
      </c>
      <c r="AO477" s="134" t="str">
        <f t="shared" si="75"/>
        <v/>
      </c>
      <c r="AP477" s="134" t="str">
        <f t="shared" si="75"/>
        <v/>
      </c>
      <c r="AQ477" s="134" t="str">
        <f t="shared" si="75"/>
        <v/>
      </c>
      <c r="AR477" s="133" t="str">
        <f t="shared" si="75"/>
        <v/>
      </c>
      <c r="AS477" s="133" t="str">
        <f t="shared" si="75"/>
        <v/>
      </c>
      <c r="AT477" s="133" t="str">
        <f t="shared" si="75"/>
        <v/>
      </c>
      <c r="AU477" s="133" t="str">
        <f t="shared" si="75"/>
        <v/>
      </c>
      <c r="AV477" s="133" t="str">
        <f t="shared" si="75"/>
        <v/>
      </c>
      <c r="AW477" s="133" t="str">
        <f t="shared" si="75"/>
        <v/>
      </c>
      <c r="AX477" s="135" t="str">
        <f t="shared" si="75"/>
        <v/>
      </c>
    </row>
    <row r="478" spans="1:50" x14ac:dyDescent="0.25">
      <c r="A478" s="95"/>
      <c r="C478" s="80"/>
      <c r="D478" s="111"/>
      <c r="E478" s="269"/>
      <c r="F478" s="270"/>
      <c r="G478" s="80"/>
      <c r="H478" s="112"/>
      <c r="I478" s="113"/>
      <c r="J478" s="269"/>
      <c r="K478" s="270"/>
      <c r="L478" s="114"/>
      <c r="M478" s="115"/>
      <c r="N478" s="265"/>
      <c r="O478" s="266"/>
      <c r="P478" s="132" t="str">
        <f t="shared" si="74"/>
        <v/>
      </c>
      <c r="Q478" s="133" t="str">
        <f t="shared" si="74"/>
        <v/>
      </c>
      <c r="R478" s="133" t="str">
        <f t="shared" si="74"/>
        <v/>
      </c>
      <c r="S478" s="133" t="str">
        <f t="shared" si="74"/>
        <v/>
      </c>
      <c r="T478" s="133" t="str">
        <f t="shared" si="74"/>
        <v/>
      </c>
      <c r="U478" s="133" t="str">
        <f t="shared" si="74"/>
        <v/>
      </c>
      <c r="V478" s="133" t="str">
        <f t="shared" si="74"/>
        <v/>
      </c>
      <c r="W478" s="134" t="str">
        <f t="shared" si="74"/>
        <v/>
      </c>
      <c r="X478" s="134" t="str">
        <f t="shared" si="74"/>
        <v/>
      </c>
      <c r="Y478" s="134" t="str">
        <f t="shared" si="74"/>
        <v/>
      </c>
      <c r="Z478" s="134" t="str">
        <f t="shared" si="74"/>
        <v/>
      </c>
      <c r="AA478" s="134" t="str">
        <f t="shared" si="74"/>
        <v/>
      </c>
      <c r="AB478" s="134" t="str">
        <f t="shared" si="74"/>
        <v/>
      </c>
      <c r="AC478" s="134" t="str">
        <f t="shared" si="74"/>
        <v/>
      </c>
      <c r="AD478" s="133" t="str">
        <f t="shared" si="74"/>
        <v/>
      </c>
      <c r="AE478" s="133" t="str">
        <f t="shared" ref="Z478:AI503" si="76">IF(AND(AE$7&gt;=$M478,AE$7&lt;=$N478),IF($L478=100%,$L478,$H478),"")</f>
        <v/>
      </c>
      <c r="AF478" s="133" t="str">
        <f t="shared" si="76"/>
        <v/>
      </c>
      <c r="AG478" s="133" t="str">
        <f t="shared" si="76"/>
        <v/>
      </c>
      <c r="AH478" s="133" t="str">
        <f t="shared" si="76"/>
        <v/>
      </c>
      <c r="AI478" s="133" t="str">
        <f t="shared" si="76"/>
        <v/>
      </c>
      <c r="AJ478" s="133" t="str">
        <f t="shared" si="75"/>
        <v/>
      </c>
      <c r="AK478" s="134" t="str">
        <f t="shared" si="75"/>
        <v/>
      </c>
      <c r="AL478" s="134" t="str">
        <f t="shared" si="75"/>
        <v/>
      </c>
      <c r="AM478" s="134" t="str">
        <f t="shared" si="75"/>
        <v/>
      </c>
      <c r="AN478" s="134" t="str">
        <f t="shared" si="75"/>
        <v/>
      </c>
      <c r="AO478" s="134" t="str">
        <f t="shared" si="75"/>
        <v/>
      </c>
      <c r="AP478" s="134" t="str">
        <f t="shared" si="75"/>
        <v/>
      </c>
      <c r="AQ478" s="134" t="str">
        <f t="shared" si="75"/>
        <v/>
      </c>
      <c r="AR478" s="133" t="str">
        <f t="shared" si="75"/>
        <v/>
      </c>
      <c r="AS478" s="133" t="str">
        <f t="shared" si="75"/>
        <v/>
      </c>
      <c r="AT478" s="133" t="str">
        <f t="shared" si="75"/>
        <v/>
      </c>
      <c r="AU478" s="133" t="str">
        <f t="shared" si="75"/>
        <v/>
      </c>
      <c r="AV478" s="133" t="str">
        <f t="shared" si="75"/>
        <v/>
      </c>
      <c r="AW478" s="133" t="str">
        <f t="shared" si="75"/>
        <v/>
      </c>
      <c r="AX478" s="135" t="str">
        <f t="shared" si="75"/>
        <v/>
      </c>
    </row>
    <row r="479" spans="1:50" x14ac:dyDescent="0.25">
      <c r="A479" s="95"/>
      <c r="C479" s="76"/>
      <c r="D479" s="105"/>
      <c r="E479" s="267"/>
      <c r="F479" s="268"/>
      <c r="G479" s="76"/>
      <c r="H479" s="106"/>
      <c r="I479" s="107"/>
      <c r="J479" s="267"/>
      <c r="K479" s="268"/>
      <c r="L479" s="108"/>
      <c r="M479" s="109"/>
      <c r="N479" s="263"/>
      <c r="O479" s="264"/>
      <c r="P479" s="132" t="str">
        <f t="shared" ref="P479:Y504" si="77">IF(AND(P$7&gt;=$M479,P$7&lt;=$N479),IF($L479=100%,$L479,$H479),"")</f>
        <v/>
      </c>
      <c r="Q479" s="133" t="str">
        <f t="shared" si="77"/>
        <v/>
      </c>
      <c r="R479" s="133" t="str">
        <f t="shared" si="77"/>
        <v/>
      </c>
      <c r="S479" s="133" t="str">
        <f t="shared" si="77"/>
        <v/>
      </c>
      <c r="T479" s="133" t="str">
        <f t="shared" si="77"/>
        <v/>
      </c>
      <c r="U479" s="133" t="str">
        <f t="shared" si="77"/>
        <v/>
      </c>
      <c r="V479" s="133" t="str">
        <f t="shared" si="77"/>
        <v/>
      </c>
      <c r="W479" s="134" t="str">
        <f t="shared" si="77"/>
        <v/>
      </c>
      <c r="X479" s="134" t="str">
        <f t="shared" si="77"/>
        <v/>
      </c>
      <c r="Y479" s="134" t="str">
        <f t="shared" si="77"/>
        <v/>
      </c>
      <c r="Z479" s="134" t="str">
        <f t="shared" si="76"/>
        <v/>
      </c>
      <c r="AA479" s="134" t="str">
        <f t="shared" si="76"/>
        <v/>
      </c>
      <c r="AB479" s="134" t="str">
        <f t="shared" si="76"/>
        <v/>
      </c>
      <c r="AC479" s="134" t="str">
        <f t="shared" si="76"/>
        <v/>
      </c>
      <c r="AD479" s="133" t="str">
        <f t="shared" si="76"/>
        <v/>
      </c>
      <c r="AE479" s="133" t="str">
        <f t="shared" si="76"/>
        <v/>
      </c>
      <c r="AF479" s="133" t="str">
        <f t="shared" si="76"/>
        <v/>
      </c>
      <c r="AG479" s="133" t="str">
        <f t="shared" si="76"/>
        <v/>
      </c>
      <c r="AH479" s="133" t="str">
        <f t="shared" si="76"/>
        <v/>
      </c>
      <c r="AI479" s="133" t="str">
        <f t="shared" si="76"/>
        <v/>
      </c>
      <c r="AJ479" s="133" t="str">
        <f t="shared" si="75"/>
        <v/>
      </c>
      <c r="AK479" s="134" t="str">
        <f t="shared" si="75"/>
        <v/>
      </c>
      <c r="AL479" s="134" t="str">
        <f t="shared" si="75"/>
        <v/>
      </c>
      <c r="AM479" s="134" t="str">
        <f t="shared" si="75"/>
        <v/>
      </c>
      <c r="AN479" s="134" t="str">
        <f t="shared" si="75"/>
        <v/>
      </c>
      <c r="AO479" s="134" t="str">
        <f t="shared" si="75"/>
        <v/>
      </c>
      <c r="AP479" s="134" t="str">
        <f t="shared" si="75"/>
        <v/>
      </c>
      <c r="AQ479" s="134" t="str">
        <f t="shared" si="75"/>
        <v/>
      </c>
      <c r="AR479" s="133" t="str">
        <f t="shared" si="75"/>
        <v/>
      </c>
      <c r="AS479" s="133" t="str">
        <f t="shared" si="75"/>
        <v/>
      </c>
      <c r="AT479" s="133" t="str">
        <f t="shared" si="75"/>
        <v/>
      </c>
      <c r="AU479" s="133" t="str">
        <f t="shared" si="75"/>
        <v/>
      </c>
      <c r="AV479" s="133" t="str">
        <f t="shared" si="75"/>
        <v/>
      </c>
      <c r="AW479" s="133" t="str">
        <f t="shared" si="75"/>
        <v/>
      </c>
      <c r="AX479" s="135" t="str">
        <f t="shared" si="75"/>
        <v/>
      </c>
    </row>
    <row r="480" spans="1:50" x14ac:dyDescent="0.25">
      <c r="A480" s="95"/>
      <c r="C480" s="80"/>
      <c r="D480" s="111"/>
      <c r="E480" s="269"/>
      <c r="F480" s="270"/>
      <c r="G480" s="80"/>
      <c r="H480" s="112"/>
      <c r="I480" s="113"/>
      <c r="J480" s="269"/>
      <c r="K480" s="270"/>
      <c r="L480" s="114"/>
      <c r="M480" s="115"/>
      <c r="N480" s="265"/>
      <c r="O480" s="266"/>
      <c r="P480" s="132" t="str">
        <f t="shared" si="77"/>
        <v/>
      </c>
      <c r="Q480" s="133" t="str">
        <f t="shared" si="77"/>
        <v/>
      </c>
      <c r="R480" s="133" t="str">
        <f t="shared" si="77"/>
        <v/>
      </c>
      <c r="S480" s="133" t="str">
        <f t="shared" si="77"/>
        <v/>
      </c>
      <c r="T480" s="133" t="str">
        <f t="shared" si="77"/>
        <v/>
      </c>
      <c r="U480" s="133" t="str">
        <f t="shared" si="77"/>
        <v/>
      </c>
      <c r="V480" s="133" t="str">
        <f t="shared" si="77"/>
        <v/>
      </c>
      <c r="W480" s="134" t="str">
        <f t="shared" si="77"/>
        <v/>
      </c>
      <c r="X480" s="134" t="str">
        <f t="shared" si="77"/>
        <v/>
      </c>
      <c r="Y480" s="134" t="str">
        <f t="shared" si="77"/>
        <v/>
      </c>
      <c r="Z480" s="134" t="str">
        <f t="shared" si="76"/>
        <v/>
      </c>
      <c r="AA480" s="134" t="str">
        <f t="shared" si="76"/>
        <v/>
      </c>
      <c r="AB480" s="134" t="str">
        <f t="shared" si="76"/>
        <v/>
      </c>
      <c r="AC480" s="134" t="str">
        <f t="shared" si="76"/>
        <v/>
      </c>
      <c r="AD480" s="133" t="str">
        <f t="shared" si="76"/>
        <v/>
      </c>
      <c r="AE480" s="133" t="str">
        <f t="shared" si="76"/>
        <v/>
      </c>
      <c r="AF480" s="133" t="str">
        <f t="shared" si="76"/>
        <v/>
      </c>
      <c r="AG480" s="133" t="str">
        <f t="shared" si="76"/>
        <v/>
      </c>
      <c r="AH480" s="133" t="str">
        <f t="shared" si="76"/>
        <v/>
      </c>
      <c r="AI480" s="133" t="str">
        <f t="shared" si="76"/>
        <v/>
      </c>
      <c r="AJ480" s="133" t="str">
        <f t="shared" si="75"/>
        <v/>
      </c>
      <c r="AK480" s="134" t="str">
        <f t="shared" si="75"/>
        <v/>
      </c>
      <c r="AL480" s="134" t="str">
        <f t="shared" si="75"/>
        <v/>
      </c>
      <c r="AM480" s="134" t="str">
        <f t="shared" si="75"/>
        <v/>
      </c>
      <c r="AN480" s="134" t="str">
        <f t="shared" si="75"/>
        <v/>
      </c>
      <c r="AO480" s="134" t="str">
        <f t="shared" si="75"/>
        <v/>
      </c>
      <c r="AP480" s="134" t="str">
        <f t="shared" si="75"/>
        <v/>
      </c>
      <c r="AQ480" s="134" t="str">
        <f t="shared" si="75"/>
        <v/>
      </c>
      <c r="AR480" s="133" t="str">
        <f t="shared" si="75"/>
        <v/>
      </c>
      <c r="AS480" s="133" t="str">
        <f t="shared" si="75"/>
        <v/>
      </c>
      <c r="AT480" s="133" t="str">
        <f t="shared" si="75"/>
        <v/>
      </c>
      <c r="AU480" s="133" t="str">
        <f t="shared" si="75"/>
        <v/>
      </c>
      <c r="AV480" s="133" t="str">
        <f t="shared" ref="AJ480:AX497" si="78">IF(AND(AV$7&gt;=$M480,AV$7&lt;=$N480),IF($L480=100%,$L480,$H480),"")</f>
        <v/>
      </c>
      <c r="AW480" s="133" t="str">
        <f t="shared" si="78"/>
        <v/>
      </c>
      <c r="AX480" s="135" t="str">
        <f t="shared" si="78"/>
        <v/>
      </c>
    </row>
    <row r="481" spans="1:50" x14ac:dyDescent="0.25">
      <c r="A481" s="95"/>
      <c r="C481" s="76"/>
      <c r="D481" s="105"/>
      <c r="E481" s="267"/>
      <c r="F481" s="268"/>
      <c r="G481" s="76"/>
      <c r="H481" s="106"/>
      <c r="I481" s="107"/>
      <c r="J481" s="267"/>
      <c r="K481" s="268"/>
      <c r="L481" s="108"/>
      <c r="M481" s="109"/>
      <c r="N481" s="263"/>
      <c r="O481" s="264"/>
      <c r="P481" s="132" t="str">
        <f t="shared" si="77"/>
        <v/>
      </c>
      <c r="Q481" s="133" t="str">
        <f t="shared" si="77"/>
        <v/>
      </c>
      <c r="R481" s="133" t="str">
        <f t="shared" si="77"/>
        <v/>
      </c>
      <c r="S481" s="133" t="str">
        <f t="shared" si="77"/>
        <v/>
      </c>
      <c r="T481" s="133" t="str">
        <f t="shared" si="77"/>
        <v/>
      </c>
      <c r="U481" s="133" t="str">
        <f t="shared" si="77"/>
        <v/>
      </c>
      <c r="V481" s="133" t="str">
        <f t="shared" si="77"/>
        <v/>
      </c>
      <c r="W481" s="134" t="str">
        <f t="shared" si="77"/>
        <v/>
      </c>
      <c r="X481" s="134" t="str">
        <f t="shared" si="77"/>
        <v/>
      </c>
      <c r="Y481" s="134" t="str">
        <f t="shared" si="77"/>
        <v/>
      </c>
      <c r="Z481" s="134" t="str">
        <f t="shared" si="76"/>
        <v/>
      </c>
      <c r="AA481" s="134" t="str">
        <f t="shared" si="76"/>
        <v/>
      </c>
      <c r="AB481" s="134" t="str">
        <f t="shared" si="76"/>
        <v/>
      </c>
      <c r="AC481" s="134" t="str">
        <f t="shared" si="76"/>
        <v/>
      </c>
      <c r="AD481" s="133" t="str">
        <f t="shared" si="76"/>
        <v/>
      </c>
      <c r="AE481" s="133" t="str">
        <f t="shared" si="76"/>
        <v/>
      </c>
      <c r="AF481" s="133" t="str">
        <f t="shared" si="76"/>
        <v/>
      </c>
      <c r="AG481" s="133" t="str">
        <f t="shared" si="76"/>
        <v/>
      </c>
      <c r="AH481" s="133" t="str">
        <f t="shared" si="76"/>
        <v/>
      </c>
      <c r="AI481" s="133" t="str">
        <f t="shared" si="76"/>
        <v/>
      </c>
      <c r="AJ481" s="133" t="str">
        <f t="shared" si="78"/>
        <v/>
      </c>
      <c r="AK481" s="134" t="str">
        <f t="shared" si="78"/>
        <v/>
      </c>
      <c r="AL481" s="134" t="str">
        <f t="shared" si="78"/>
        <v/>
      </c>
      <c r="AM481" s="134" t="str">
        <f t="shared" si="78"/>
        <v/>
      </c>
      <c r="AN481" s="134" t="str">
        <f t="shared" si="78"/>
        <v/>
      </c>
      <c r="AO481" s="134" t="str">
        <f t="shared" si="78"/>
        <v/>
      </c>
      <c r="AP481" s="134" t="str">
        <f t="shared" si="78"/>
        <v/>
      </c>
      <c r="AQ481" s="134" t="str">
        <f t="shared" si="78"/>
        <v/>
      </c>
      <c r="AR481" s="133" t="str">
        <f t="shared" si="78"/>
        <v/>
      </c>
      <c r="AS481" s="133" t="str">
        <f t="shared" si="78"/>
        <v/>
      </c>
      <c r="AT481" s="133" t="str">
        <f t="shared" si="78"/>
        <v/>
      </c>
      <c r="AU481" s="133" t="str">
        <f t="shared" si="78"/>
        <v/>
      </c>
      <c r="AV481" s="133" t="str">
        <f t="shared" si="78"/>
        <v/>
      </c>
      <c r="AW481" s="133" t="str">
        <f t="shared" si="78"/>
        <v/>
      </c>
      <c r="AX481" s="135" t="str">
        <f t="shared" si="78"/>
        <v/>
      </c>
    </row>
    <row r="482" spans="1:50" x14ac:dyDescent="0.25">
      <c r="A482" s="95"/>
      <c r="C482" s="80"/>
      <c r="D482" s="111"/>
      <c r="E482" s="269"/>
      <c r="F482" s="270"/>
      <c r="G482" s="80"/>
      <c r="H482" s="112"/>
      <c r="I482" s="113"/>
      <c r="J482" s="269"/>
      <c r="K482" s="270"/>
      <c r="L482" s="114"/>
      <c r="M482" s="115"/>
      <c r="N482" s="265"/>
      <c r="O482" s="266"/>
      <c r="P482" s="132" t="str">
        <f t="shared" si="77"/>
        <v/>
      </c>
      <c r="Q482" s="133" t="str">
        <f t="shared" si="77"/>
        <v/>
      </c>
      <c r="R482" s="133" t="str">
        <f t="shared" si="77"/>
        <v/>
      </c>
      <c r="S482" s="133" t="str">
        <f t="shared" si="77"/>
        <v/>
      </c>
      <c r="T482" s="133" t="str">
        <f t="shared" si="77"/>
        <v/>
      </c>
      <c r="U482" s="133" t="str">
        <f t="shared" si="77"/>
        <v/>
      </c>
      <c r="V482" s="133" t="str">
        <f t="shared" si="77"/>
        <v/>
      </c>
      <c r="W482" s="134" t="str">
        <f t="shared" si="77"/>
        <v/>
      </c>
      <c r="X482" s="134" t="str">
        <f t="shared" si="77"/>
        <v/>
      </c>
      <c r="Y482" s="134" t="str">
        <f t="shared" si="77"/>
        <v/>
      </c>
      <c r="Z482" s="134" t="str">
        <f t="shared" si="76"/>
        <v/>
      </c>
      <c r="AA482" s="134" t="str">
        <f t="shared" si="76"/>
        <v/>
      </c>
      <c r="AB482" s="134" t="str">
        <f t="shared" si="76"/>
        <v/>
      </c>
      <c r="AC482" s="134" t="str">
        <f t="shared" si="76"/>
        <v/>
      </c>
      <c r="AD482" s="133" t="str">
        <f t="shared" si="76"/>
        <v/>
      </c>
      <c r="AE482" s="133" t="str">
        <f t="shared" si="76"/>
        <v/>
      </c>
      <c r="AF482" s="133" t="str">
        <f t="shared" si="76"/>
        <v/>
      </c>
      <c r="AG482" s="133" t="str">
        <f t="shared" si="76"/>
        <v/>
      </c>
      <c r="AH482" s="133" t="str">
        <f t="shared" si="76"/>
        <v/>
      </c>
      <c r="AI482" s="133" t="str">
        <f t="shared" si="76"/>
        <v/>
      </c>
      <c r="AJ482" s="133" t="str">
        <f t="shared" si="78"/>
        <v/>
      </c>
      <c r="AK482" s="134" t="str">
        <f t="shared" si="78"/>
        <v/>
      </c>
      <c r="AL482" s="134" t="str">
        <f t="shared" si="78"/>
        <v/>
      </c>
      <c r="AM482" s="134" t="str">
        <f t="shared" si="78"/>
        <v/>
      </c>
      <c r="AN482" s="134" t="str">
        <f t="shared" si="78"/>
        <v/>
      </c>
      <c r="AO482" s="134" t="str">
        <f t="shared" si="78"/>
        <v/>
      </c>
      <c r="AP482" s="134" t="str">
        <f t="shared" si="78"/>
        <v/>
      </c>
      <c r="AQ482" s="134" t="str">
        <f t="shared" si="78"/>
        <v/>
      </c>
      <c r="AR482" s="133" t="str">
        <f t="shared" si="78"/>
        <v/>
      </c>
      <c r="AS482" s="133" t="str">
        <f t="shared" si="78"/>
        <v/>
      </c>
      <c r="AT482" s="133" t="str">
        <f t="shared" si="78"/>
        <v/>
      </c>
      <c r="AU482" s="133" t="str">
        <f t="shared" si="78"/>
        <v/>
      </c>
      <c r="AV482" s="133" t="str">
        <f t="shared" si="78"/>
        <v/>
      </c>
      <c r="AW482" s="133" t="str">
        <f t="shared" si="78"/>
        <v/>
      </c>
      <c r="AX482" s="135" t="str">
        <f t="shared" si="78"/>
        <v/>
      </c>
    </row>
    <row r="483" spans="1:50" x14ac:dyDescent="0.25">
      <c r="A483" s="95"/>
      <c r="C483" s="76"/>
      <c r="D483" s="105"/>
      <c r="E483" s="267"/>
      <c r="F483" s="268"/>
      <c r="G483" s="76"/>
      <c r="H483" s="106"/>
      <c r="I483" s="107"/>
      <c r="J483" s="267"/>
      <c r="K483" s="268"/>
      <c r="L483" s="108"/>
      <c r="M483" s="109"/>
      <c r="N483" s="263"/>
      <c r="O483" s="264"/>
      <c r="P483" s="132" t="str">
        <f t="shared" si="77"/>
        <v/>
      </c>
      <c r="Q483" s="133" t="str">
        <f t="shared" si="77"/>
        <v/>
      </c>
      <c r="R483" s="133" t="str">
        <f t="shared" si="77"/>
        <v/>
      </c>
      <c r="S483" s="133" t="str">
        <f t="shared" si="77"/>
        <v/>
      </c>
      <c r="T483" s="133" t="str">
        <f t="shared" si="77"/>
        <v/>
      </c>
      <c r="U483" s="133" t="str">
        <f t="shared" si="77"/>
        <v/>
      </c>
      <c r="V483" s="133" t="str">
        <f t="shared" si="77"/>
        <v/>
      </c>
      <c r="W483" s="134" t="str">
        <f t="shared" si="77"/>
        <v/>
      </c>
      <c r="X483" s="134" t="str">
        <f t="shared" si="77"/>
        <v/>
      </c>
      <c r="Y483" s="134" t="str">
        <f t="shared" si="77"/>
        <v/>
      </c>
      <c r="Z483" s="134" t="str">
        <f t="shared" si="76"/>
        <v/>
      </c>
      <c r="AA483" s="134" t="str">
        <f t="shared" si="76"/>
        <v/>
      </c>
      <c r="AB483" s="134" t="str">
        <f t="shared" si="76"/>
        <v/>
      </c>
      <c r="AC483" s="134" t="str">
        <f t="shared" si="76"/>
        <v/>
      </c>
      <c r="AD483" s="133" t="str">
        <f t="shared" si="76"/>
        <v/>
      </c>
      <c r="AE483" s="133" t="str">
        <f t="shared" si="76"/>
        <v/>
      </c>
      <c r="AF483" s="133" t="str">
        <f t="shared" si="76"/>
        <v/>
      </c>
      <c r="AG483" s="133" t="str">
        <f t="shared" si="76"/>
        <v/>
      </c>
      <c r="AH483" s="133" t="str">
        <f t="shared" si="76"/>
        <v/>
      </c>
      <c r="AI483" s="133" t="str">
        <f t="shared" si="76"/>
        <v/>
      </c>
      <c r="AJ483" s="133" t="str">
        <f t="shared" si="78"/>
        <v/>
      </c>
      <c r="AK483" s="134" t="str">
        <f t="shared" si="78"/>
        <v/>
      </c>
      <c r="AL483" s="134" t="str">
        <f t="shared" si="78"/>
        <v/>
      </c>
      <c r="AM483" s="134" t="str">
        <f t="shared" si="78"/>
        <v/>
      </c>
      <c r="AN483" s="134" t="str">
        <f t="shared" si="78"/>
        <v/>
      </c>
      <c r="AO483" s="134" t="str">
        <f t="shared" si="78"/>
        <v/>
      </c>
      <c r="AP483" s="134" t="str">
        <f t="shared" si="78"/>
        <v/>
      </c>
      <c r="AQ483" s="134" t="str">
        <f t="shared" si="78"/>
        <v/>
      </c>
      <c r="AR483" s="133" t="str">
        <f t="shared" si="78"/>
        <v/>
      </c>
      <c r="AS483" s="133" t="str">
        <f t="shared" si="78"/>
        <v/>
      </c>
      <c r="AT483" s="133" t="str">
        <f t="shared" si="78"/>
        <v/>
      </c>
      <c r="AU483" s="133" t="str">
        <f t="shared" si="78"/>
        <v/>
      </c>
      <c r="AV483" s="133" t="str">
        <f t="shared" si="78"/>
        <v/>
      </c>
      <c r="AW483" s="133" t="str">
        <f t="shared" si="78"/>
        <v/>
      </c>
      <c r="AX483" s="135" t="str">
        <f t="shared" si="78"/>
        <v/>
      </c>
    </row>
    <row r="484" spans="1:50" x14ac:dyDescent="0.25">
      <c r="A484" s="95"/>
      <c r="C484" s="80"/>
      <c r="D484" s="111"/>
      <c r="E484" s="269"/>
      <c r="F484" s="270"/>
      <c r="G484" s="80"/>
      <c r="H484" s="112"/>
      <c r="I484" s="113"/>
      <c r="J484" s="269"/>
      <c r="K484" s="270"/>
      <c r="L484" s="114"/>
      <c r="M484" s="115"/>
      <c r="N484" s="265"/>
      <c r="O484" s="266"/>
      <c r="P484" s="132" t="str">
        <f t="shared" si="77"/>
        <v/>
      </c>
      <c r="Q484" s="133" t="str">
        <f t="shared" si="77"/>
        <v/>
      </c>
      <c r="R484" s="133" t="str">
        <f t="shared" si="77"/>
        <v/>
      </c>
      <c r="S484" s="133" t="str">
        <f t="shared" si="77"/>
        <v/>
      </c>
      <c r="T484" s="133" t="str">
        <f t="shared" si="77"/>
        <v/>
      </c>
      <c r="U484" s="133" t="str">
        <f t="shared" si="77"/>
        <v/>
      </c>
      <c r="V484" s="133" t="str">
        <f t="shared" si="77"/>
        <v/>
      </c>
      <c r="W484" s="134" t="str">
        <f t="shared" si="77"/>
        <v/>
      </c>
      <c r="X484" s="134" t="str">
        <f t="shared" si="77"/>
        <v/>
      </c>
      <c r="Y484" s="134" t="str">
        <f t="shared" si="77"/>
        <v/>
      </c>
      <c r="Z484" s="134" t="str">
        <f t="shared" si="76"/>
        <v/>
      </c>
      <c r="AA484" s="134" t="str">
        <f t="shared" si="76"/>
        <v/>
      </c>
      <c r="AB484" s="134" t="str">
        <f t="shared" si="76"/>
        <v/>
      </c>
      <c r="AC484" s="134" t="str">
        <f t="shared" si="76"/>
        <v/>
      </c>
      <c r="AD484" s="133" t="str">
        <f t="shared" si="76"/>
        <v/>
      </c>
      <c r="AE484" s="133" t="str">
        <f t="shared" si="76"/>
        <v/>
      </c>
      <c r="AF484" s="133" t="str">
        <f t="shared" si="76"/>
        <v/>
      </c>
      <c r="AG484" s="133" t="str">
        <f t="shared" si="76"/>
        <v/>
      </c>
      <c r="AH484" s="133" t="str">
        <f t="shared" si="76"/>
        <v/>
      </c>
      <c r="AI484" s="133" t="str">
        <f t="shared" si="76"/>
        <v/>
      </c>
      <c r="AJ484" s="133" t="str">
        <f t="shared" si="78"/>
        <v/>
      </c>
      <c r="AK484" s="134" t="str">
        <f t="shared" si="78"/>
        <v/>
      </c>
      <c r="AL484" s="134" t="str">
        <f t="shared" si="78"/>
        <v/>
      </c>
      <c r="AM484" s="134" t="str">
        <f t="shared" si="78"/>
        <v/>
      </c>
      <c r="AN484" s="134" t="str">
        <f t="shared" si="78"/>
        <v/>
      </c>
      <c r="AO484" s="134" t="str">
        <f t="shared" si="78"/>
        <v/>
      </c>
      <c r="AP484" s="134" t="str">
        <f t="shared" si="78"/>
        <v/>
      </c>
      <c r="AQ484" s="134" t="str">
        <f t="shared" si="78"/>
        <v/>
      </c>
      <c r="AR484" s="133" t="str">
        <f t="shared" si="78"/>
        <v/>
      </c>
      <c r="AS484" s="133" t="str">
        <f t="shared" si="78"/>
        <v/>
      </c>
      <c r="AT484" s="133" t="str">
        <f t="shared" si="78"/>
        <v/>
      </c>
      <c r="AU484" s="133" t="str">
        <f t="shared" si="78"/>
        <v/>
      </c>
      <c r="AV484" s="133" t="str">
        <f t="shared" si="78"/>
        <v/>
      </c>
      <c r="AW484" s="133" t="str">
        <f t="shared" si="78"/>
        <v/>
      </c>
      <c r="AX484" s="135" t="str">
        <f t="shared" si="78"/>
        <v/>
      </c>
    </row>
    <row r="485" spans="1:50" x14ac:dyDescent="0.25">
      <c r="A485" s="95"/>
      <c r="C485" s="76"/>
      <c r="D485" s="105"/>
      <c r="E485" s="267"/>
      <c r="F485" s="268"/>
      <c r="G485" s="76"/>
      <c r="H485" s="106"/>
      <c r="I485" s="107"/>
      <c r="J485" s="267"/>
      <c r="K485" s="268"/>
      <c r="L485" s="108"/>
      <c r="M485" s="109"/>
      <c r="N485" s="263"/>
      <c r="O485" s="264"/>
      <c r="P485" s="132" t="str">
        <f t="shared" si="77"/>
        <v/>
      </c>
      <c r="Q485" s="133" t="str">
        <f t="shared" si="77"/>
        <v/>
      </c>
      <c r="R485" s="133" t="str">
        <f t="shared" si="77"/>
        <v/>
      </c>
      <c r="S485" s="133" t="str">
        <f t="shared" si="77"/>
        <v/>
      </c>
      <c r="T485" s="133" t="str">
        <f t="shared" si="77"/>
        <v/>
      </c>
      <c r="U485" s="133" t="str">
        <f t="shared" si="77"/>
        <v/>
      </c>
      <c r="V485" s="133" t="str">
        <f t="shared" si="77"/>
        <v/>
      </c>
      <c r="W485" s="134" t="str">
        <f t="shared" si="77"/>
        <v/>
      </c>
      <c r="X485" s="134" t="str">
        <f t="shared" si="77"/>
        <v/>
      </c>
      <c r="Y485" s="134" t="str">
        <f t="shared" si="77"/>
        <v/>
      </c>
      <c r="Z485" s="134" t="str">
        <f t="shared" si="76"/>
        <v/>
      </c>
      <c r="AA485" s="134" t="str">
        <f t="shared" si="76"/>
        <v/>
      </c>
      <c r="AB485" s="134" t="str">
        <f t="shared" si="76"/>
        <v/>
      </c>
      <c r="AC485" s="134" t="str">
        <f t="shared" si="76"/>
        <v/>
      </c>
      <c r="AD485" s="133" t="str">
        <f t="shared" si="76"/>
        <v/>
      </c>
      <c r="AE485" s="133" t="str">
        <f t="shared" si="76"/>
        <v/>
      </c>
      <c r="AF485" s="133" t="str">
        <f t="shared" si="76"/>
        <v/>
      </c>
      <c r="AG485" s="133" t="str">
        <f t="shared" si="76"/>
        <v/>
      </c>
      <c r="AH485" s="133" t="str">
        <f t="shared" si="76"/>
        <v/>
      </c>
      <c r="AI485" s="133" t="str">
        <f t="shared" si="76"/>
        <v/>
      </c>
      <c r="AJ485" s="133" t="str">
        <f t="shared" si="78"/>
        <v/>
      </c>
      <c r="AK485" s="134" t="str">
        <f t="shared" si="78"/>
        <v/>
      </c>
      <c r="AL485" s="134" t="str">
        <f t="shared" si="78"/>
        <v/>
      </c>
      <c r="AM485" s="134" t="str">
        <f t="shared" si="78"/>
        <v/>
      </c>
      <c r="AN485" s="134" t="str">
        <f t="shared" si="78"/>
        <v/>
      </c>
      <c r="AO485" s="134" t="str">
        <f t="shared" si="78"/>
        <v/>
      </c>
      <c r="AP485" s="134" t="str">
        <f t="shared" si="78"/>
        <v/>
      </c>
      <c r="AQ485" s="134" t="str">
        <f t="shared" si="78"/>
        <v/>
      </c>
      <c r="AR485" s="133" t="str">
        <f t="shared" si="78"/>
        <v/>
      </c>
      <c r="AS485" s="133" t="str">
        <f t="shared" si="78"/>
        <v/>
      </c>
      <c r="AT485" s="133" t="str">
        <f t="shared" si="78"/>
        <v/>
      </c>
      <c r="AU485" s="133" t="str">
        <f t="shared" si="78"/>
        <v/>
      </c>
      <c r="AV485" s="133" t="str">
        <f t="shared" si="78"/>
        <v/>
      </c>
      <c r="AW485" s="133" t="str">
        <f t="shared" si="78"/>
        <v/>
      </c>
      <c r="AX485" s="135" t="str">
        <f t="shared" si="78"/>
        <v/>
      </c>
    </row>
    <row r="486" spans="1:50" x14ac:dyDescent="0.25">
      <c r="A486" s="95"/>
      <c r="C486" s="80"/>
      <c r="D486" s="111"/>
      <c r="E486" s="269"/>
      <c r="F486" s="270"/>
      <c r="G486" s="80"/>
      <c r="H486" s="112"/>
      <c r="I486" s="113"/>
      <c r="J486" s="269"/>
      <c r="K486" s="270"/>
      <c r="L486" s="114"/>
      <c r="M486" s="115"/>
      <c r="N486" s="265"/>
      <c r="O486" s="266"/>
      <c r="P486" s="132" t="str">
        <f t="shared" si="77"/>
        <v/>
      </c>
      <c r="Q486" s="133" t="str">
        <f t="shared" si="77"/>
        <v/>
      </c>
      <c r="R486" s="133" t="str">
        <f t="shared" si="77"/>
        <v/>
      </c>
      <c r="S486" s="133" t="str">
        <f t="shared" si="77"/>
        <v/>
      </c>
      <c r="T486" s="133" t="str">
        <f t="shared" si="77"/>
        <v/>
      </c>
      <c r="U486" s="133" t="str">
        <f t="shared" si="77"/>
        <v/>
      </c>
      <c r="V486" s="133" t="str">
        <f t="shared" si="77"/>
        <v/>
      </c>
      <c r="W486" s="134" t="str">
        <f t="shared" si="77"/>
        <v/>
      </c>
      <c r="X486" s="134" t="str">
        <f t="shared" si="77"/>
        <v/>
      </c>
      <c r="Y486" s="134" t="str">
        <f t="shared" si="77"/>
        <v/>
      </c>
      <c r="Z486" s="134" t="str">
        <f t="shared" si="76"/>
        <v/>
      </c>
      <c r="AA486" s="134" t="str">
        <f t="shared" si="76"/>
        <v/>
      </c>
      <c r="AB486" s="134" t="str">
        <f t="shared" si="76"/>
        <v/>
      </c>
      <c r="AC486" s="134" t="str">
        <f t="shared" si="76"/>
        <v/>
      </c>
      <c r="AD486" s="133" t="str">
        <f t="shared" si="76"/>
        <v/>
      </c>
      <c r="AE486" s="133" t="str">
        <f t="shared" si="76"/>
        <v/>
      </c>
      <c r="AF486" s="133" t="str">
        <f t="shared" si="76"/>
        <v/>
      </c>
      <c r="AG486" s="133" t="str">
        <f t="shared" si="76"/>
        <v/>
      </c>
      <c r="AH486" s="133" t="str">
        <f t="shared" si="76"/>
        <v/>
      </c>
      <c r="AI486" s="133" t="str">
        <f t="shared" si="76"/>
        <v/>
      </c>
      <c r="AJ486" s="133" t="str">
        <f t="shared" si="78"/>
        <v/>
      </c>
      <c r="AK486" s="134" t="str">
        <f t="shared" si="78"/>
        <v/>
      </c>
      <c r="AL486" s="134" t="str">
        <f t="shared" si="78"/>
        <v/>
      </c>
      <c r="AM486" s="134" t="str">
        <f t="shared" si="78"/>
        <v/>
      </c>
      <c r="AN486" s="134" t="str">
        <f t="shared" si="78"/>
        <v/>
      </c>
      <c r="AO486" s="134" t="str">
        <f t="shared" si="78"/>
        <v/>
      </c>
      <c r="AP486" s="134" t="str">
        <f t="shared" si="78"/>
        <v/>
      </c>
      <c r="AQ486" s="134" t="str">
        <f t="shared" si="78"/>
        <v/>
      </c>
      <c r="AR486" s="133" t="str">
        <f t="shared" si="78"/>
        <v/>
      </c>
      <c r="AS486" s="133" t="str">
        <f t="shared" si="78"/>
        <v/>
      </c>
      <c r="AT486" s="133" t="str">
        <f t="shared" si="78"/>
        <v/>
      </c>
      <c r="AU486" s="133" t="str">
        <f t="shared" si="78"/>
        <v/>
      </c>
      <c r="AV486" s="133" t="str">
        <f t="shared" si="78"/>
        <v/>
      </c>
      <c r="AW486" s="133" t="str">
        <f t="shared" si="78"/>
        <v/>
      </c>
      <c r="AX486" s="135" t="str">
        <f t="shared" si="78"/>
        <v/>
      </c>
    </row>
    <row r="487" spans="1:50" x14ac:dyDescent="0.25">
      <c r="A487" s="95"/>
      <c r="C487" s="76"/>
      <c r="D487" s="105"/>
      <c r="E487" s="267"/>
      <c r="F487" s="268"/>
      <c r="G487" s="76"/>
      <c r="H487" s="106"/>
      <c r="I487" s="107"/>
      <c r="J487" s="267"/>
      <c r="K487" s="268"/>
      <c r="L487" s="108"/>
      <c r="M487" s="109"/>
      <c r="N487" s="263"/>
      <c r="O487" s="264"/>
      <c r="P487" s="132" t="str">
        <f t="shared" si="77"/>
        <v/>
      </c>
      <c r="Q487" s="133" t="str">
        <f t="shared" si="77"/>
        <v/>
      </c>
      <c r="R487" s="133" t="str">
        <f t="shared" si="77"/>
        <v/>
      </c>
      <c r="S487" s="133" t="str">
        <f t="shared" si="77"/>
        <v/>
      </c>
      <c r="T487" s="133" t="str">
        <f t="shared" si="77"/>
        <v/>
      </c>
      <c r="U487" s="133" t="str">
        <f t="shared" si="77"/>
        <v/>
      </c>
      <c r="V487" s="133" t="str">
        <f t="shared" si="77"/>
        <v/>
      </c>
      <c r="W487" s="134" t="str">
        <f t="shared" si="77"/>
        <v/>
      </c>
      <c r="X487" s="134" t="str">
        <f t="shared" si="77"/>
        <v/>
      </c>
      <c r="Y487" s="134" t="str">
        <f t="shared" si="77"/>
        <v/>
      </c>
      <c r="Z487" s="134" t="str">
        <f t="shared" si="76"/>
        <v/>
      </c>
      <c r="AA487" s="134" t="str">
        <f t="shared" si="76"/>
        <v/>
      </c>
      <c r="AB487" s="134" t="str">
        <f t="shared" si="76"/>
        <v/>
      </c>
      <c r="AC487" s="134" t="str">
        <f t="shared" si="76"/>
        <v/>
      </c>
      <c r="AD487" s="133" t="str">
        <f t="shared" si="76"/>
        <v/>
      </c>
      <c r="AE487" s="133" t="str">
        <f t="shared" si="76"/>
        <v/>
      </c>
      <c r="AF487" s="133" t="str">
        <f t="shared" si="76"/>
        <v/>
      </c>
      <c r="AG487" s="133" t="str">
        <f t="shared" si="76"/>
        <v/>
      </c>
      <c r="AH487" s="133" t="str">
        <f t="shared" si="76"/>
        <v/>
      </c>
      <c r="AI487" s="133" t="str">
        <f t="shared" si="76"/>
        <v/>
      </c>
      <c r="AJ487" s="133" t="str">
        <f t="shared" si="78"/>
        <v/>
      </c>
      <c r="AK487" s="134" t="str">
        <f t="shared" si="78"/>
        <v/>
      </c>
      <c r="AL487" s="134" t="str">
        <f t="shared" si="78"/>
        <v/>
      </c>
      <c r="AM487" s="134" t="str">
        <f t="shared" si="78"/>
        <v/>
      </c>
      <c r="AN487" s="134" t="str">
        <f t="shared" si="78"/>
        <v/>
      </c>
      <c r="AO487" s="134" t="str">
        <f t="shared" si="78"/>
        <v/>
      </c>
      <c r="AP487" s="134" t="str">
        <f t="shared" si="78"/>
        <v/>
      </c>
      <c r="AQ487" s="134" t="str">
        <f t="shared" si="78"/>
        <v/>
      </c>
      <c r="AR487" s="133" t="str">
        <f t="shared" si="78"/>
        <v/>
      </c>
      <c r="AS487" s="133" t="str">
        <f t="shared" si="78"/>
        <v/>
      </c>
      <c r="AT487" s="133" t="str">
        <f t="shared" si="78"/>
        <v/>
      </c>
      <c r="AU487" s="133" t="str">
        <f t="shared" si="78"/>
        <v/>
      </c>
      <c r="AV487" s="133" t="str">
        <f t="shared" si="78"/>
        <v/>
      </c>
      <c r="AW487" s="133" t="str">
        <f t="shared" si="78"/>
        <v/>
      </c>
      <c r="AX487" s="135" t="str">
        <f t="shared" si="78"/>
        <v/>
      </c>
    </row>
    <row r="488" spans="1:50" x14ac:dyDescent="0.25">
      <c r="A488" s="95"/>
      <c r="C488" s="80"/>
      <c r="D488" s="111"/>
      <c r="E488" s="269"/>
      <c r="F488" s="270"/>
      <c r="G488" s="80"/>
      <c r="H488" s="112"/>
      <c r="I488" s="113"/>
      <c r="J488" s="269"/>
      <c r="K488" s="270"/>
      <c r="L488" s="114"/>
      <c r="M488" s="115"/>
      <c r="N488" s="265"/>
      <c r="O488" s="266"/>
      <c r="P488" s="132" t="str">
        <f t="shared" si="77"/>
        <v/>
      </c>
      <c r="Q488" s="133" t="str">
        <f t="shared" si="77"/>
        <v/>
      </c>
      <c r="R488" s="133" t="str">
        <f t="shared" si="77"/>
        <v/>
      </c>
      <c r="S488" s="133" t="str">
        <f t="shared" si="77"/>
        <v/>
      </c>
      <c r="T488" s="133" t="str">
        <f t="shared" si="77"/>
        <v/>
      </c>
      <c r="U488" s="133" t="str">
        <f t="shared" si="77"/>
        <v/>
      </c>
      <c r="V488" s="133" t="str">
        <f t="shared" si="77"/>
        <v/>
      </c>
      <c r="W488" s="134" t="str">
        <f t="shared" si="77"/>
        <v/>
      </c>
      <c r="X488" s="134" t="str">
        <f t="shared" si="77"/>
        <v/>
      </c>
      <c r="Y488" s="134" t="str">
        <f t="shared" si="77"/>
        <v/>
      </c>
      <c r="Z488" s="134" t="str">
        <f t="shared" si="76"/>
        <v/>
      </c>
      <c r="AA488" s="134" t="str">
        <f t="shared" si="76"/>
        <v/>
      </c>
      <c r="AB488" s="134" t="str">
        <f t="shared" si="76"/>
        <v/>
      </c>
      <c r="AC488" s="134" t="str">
        <f t="shared" si="76"/>
        <v/>
      </c>
      <c r="AD488" s="133" t="str">
        <f t="shared" si="76"/>
        <v/>
      </c>
      <c r="AE488" s="133" t="str">
        <f t="shared" si="76"/>
        <v/>
      </c>
      <c r="AF488" s="133" t="str">
        <f t="shared" si="76"/>
        <v/>
      </c>
      <c r="AG488" s="133" t="str">
        <f t="shared" si="76"/>
        <v/>
      </c>
      <c r="AH488" s="133" t="str">
        <f t="shared" si="76"/>
        <v/>
      </c>
      <c r="AI488" s="133" t="str">
        <f t="shared" si="76"/>
        <v/>
      </c>
      <c r="AJ488" s="133" t="str">
        <f t="shared" si="78"/>
        <v/>
      </c>
      <c r="AK488" s="134" t="str">
        <f t="shared" si="78"/>
        <v/>
      </c>
      <c r="AL488" s="134" t="str">
        <f t="shared" si="78"/>
        <v/>
      </c>
      <c r="AM488" s="134" t="str">
        <f t="shared" si="78"/>
        <v/>
      </c>
      <c r="AN488" s="134" t="str">
        <f t="shared" si="78"/>
        <v/>
      </c>
      <c r="AO488" s="134" t="str">
        <f t="shared" si="78"/>
        <v/>
      </c>
      <c r="AP488" s="134" t="str">
        <f t="shared" si="78"/>
        <v/>
      </c>
      <c r="AQ488" s="134" t="str">
        <f t="shared" si="78"/>
        <v/>
      </c>
      <c r="AR488" s="133" t="str">
        <f t="shared" si="78"/>
        <v/>
      </c>
      <c r="AS488" s="133" t="str">
        <f t="shared" si="78"/>
        <v/>
      </c>
      <c r="AT488" s="133" t="str">
        <f t="shared" si="78"/>
        <v/>
      </c>
      <c r="AU488" s="133" t="str">
        <f t="shared" si="78"/>
        <v/>
      </c>
      <c r="AV488" s="133" t="str">
        <f t="shared" si="78"/>
        <v/>
      </c>
      <c r="AW488" s="133" t="str">
        <f t="shared" si="78"/>
        <v/>
      </c>
      <c r="AX488" s="135" t="str">
        <f t="shared" si="78"/>
        <v/>
      </c>
    </row>
    <row r="489" spans="1:50" x14ac:dyDescent="0.25">
      <c r="A489" s="95"/>
      <c r="C489" s="76"/>
      <c r="D489" s="105"/>
      <c r="E489" s="267"/>
      <c r="F489" s="268"/>
      <c r="G489" s="76"/>
      <c r="H489" s="106"/>
      <c r="I489" s="107"/>
      <c r="J489" s="267"/>
      <c r="K489" s="268"/>
      <c r="L489" s="108"/>
      <c r="M489" s="109"/>
      <c r="N489" s="263"/>
      <c r="O489" s="264"/>
      <c r="P489" s="132" t="str">
        <f t="shared" si="77"/>
        <v/>
      </c>
      <c r="Q489" s="133" t="str">
        <f t="shared" si="77"/>
        <v/>
      </c>
      <c r="R489" s="133" t="str">
        <f t="shared" si="77"/>
        <v/>
      </c>
      <c r="S489" s="133" t="str">
        <f t="shared" si="77"/>
        <v/>
      </c>
      <c r="T489" s="133" t="str">
        <f t="shared" si="77"/>
        <v/>
      </c>
      <c r="U489" s="133" t="str">
        <f t="shared" si="77"/>
        <v/>
      </c>
      <c r="V489" s="133" t="str">
        <f t="shared" si="77"/>
        <v/>
      </c>
      <c r="W489" s="134" t="str">
        <f t="shared" si="77"/>
        <v/>
      </c>
      <c r="X489" s="134" t="str">
        <f t="shared" si="77"/>
        <v/>
      </c>
      <c r="Y489" s="134" t="str">
        <f t="shared" si="77"/>
        <v/>
      </c>
      <c r="Z489" s="134" t="str">
        <f t="shared" si="76"/>
        <v/>
      </c>
      <c r="AA489" s="134" t="str">
        <f t="shared" si="76"/>
        <v/>
      </c>
      <c r="AB489" s="134" t="str">
        <f t="shared" si="76"/>
        <v/>
      </c>
      <c r="AC489" s="134" t="str">
        <f t="shared" si="76"/>
        <v/>
      </c>
      <c r="AD489" s="133" t="str">
        <f t="shared" si="76"/>
        <v/>
      </c>
      <c r="AE489" s="133" t="str">
        <f t="shared" si="76"/>
        <v/>
      </c>
      <c r="AF489" s="133" t="str">
        <f t="shared" si="76"/>
        <v/>
      </c>
      <c r="AG489" s="133" t="str">
        <f t="shared" si="76"/>
        <v/>
      </c>
      <c r="AH489" s="133" t="str">
        <f t="shared" si="76"/>
        <v/>
      </c>
      <c r="AI489" s="133" t="str">
        <f t="shared" si="76"/>
        <v/>
      </c>
      <c r="AJ489" s="133" t="str">
        <f t="shared" si="78"/>
        <v/>
      </c>
      <c r="AK489" s="134" t="str">
        <f t="shared" si="78"/>
        <v/>
      </c>
      <c r="AL489" s="134" t="str">
        <f t="shared" si="78"/>
        <v/>
      </c>
      <c r="AM489" s="134" t="str">
        <f t="shared" si="78"/>
        <v/>
      </c>
      <c r="AN489" s="134" t="str">
        <f t="shared" si="78"/>
        <v/>
      </c>
      <c r="AO489" s="134" t="str">
        <f t="shared" si="78"/>
        <v/>
      </c>
      <c r="AP489" s="134" t="str">
        <f t="shared" si="78"/>
        <v/>
      </c>
      <c r="AQ489" s="134" t="str">
        <f t="shared" si="78"/>
        <v/>
      </c>
      <c r="AR489" s="133" t="str">
        <f t="shared" si="78"/>
        <v/>
      </c>
      <c r="AS489" s="133" t="str">
        <f t="shared" si="78"/>
        <v/>
      </c>
      <c r="AT489" s="133" t="str">
        <f t="shared" si="78"/>
        <v/>
      </c>
      <c r="AU489" s="133" t="str">
        <f t="shared" si="78"/>
        <v/>
      </c>
      <c r="AV489" s="133" t="str">
        <f t="shared" si="78"/>
        <v/>
      </c>
      <c r="AW489" s="133" t="str">
        <f t="shared" si="78"/>
        <v/>
      </c>
      <c r="AX489" s="135" t="str">
        <f t="shared" si="78"/>
        <v/>
      </c>
    </row>
    <row r="490" spans="1:50" x14ac:dyDescent="0.25">
      <c r="A490" s="95"/>
      <c r="C490" s="80"/>
      <c r="D490" s="111"/>
      <c r="E490" s="269"/>
      <c r="F490" s="270"/>
      <c r="G490" s="80"/>
      <c r="H490" s="112"/>
      <c r="I490" s="113"/>
      <c r="J490" s="269"/>
      <c r="K490" s="270"/>
      <c r="L490" s="114"/>
      <c r="M490" s="115"/>
      <c r="N490" s="265"/>
      <c r="O490" s="266"/>
      <c r="P490" s="132" t="str">
        <f t="shared" si="77"/>
        <v/>
      </c>
      <c r="Q490" s="133" t="str">
        <f t="shared" si="77"/>
        <v/>
      </c>
      <c r="R490" s="133" t="str">
        <f t="shared" si="77"/>
        <v/>
      </c>
      <c r="S490" s="133" t="str">
        <f t="shared" si="77"/>
        <v/>
      </c>
      <c r="T490" s="133" t="str">
        <f t="shared" si="77"/>
        <v/>
      </c>
      <c r="U490" s="133" t="str">
        <f t="shared" si="77"/>
        <v/>
      </c>
      <c r="V490" s="133" t="str">
        <f t="shared" si="77"/>
        <v/>
      </c>
      <c r="W490" s="134" t="str">
        <f t="shared" si="77"/>
        <v/>
      </c>
      <c r="X490" s="134" t="str">
        <f t="shared" si="77"/>
        <v/>
      </c>
      <c r="Y490" s="134" t="str">
        <f t="shared" si="77"/>
        <v/>
      </c>
      <c r="Z490" s="134" t="str">
        <f t="shared" si="76"/>
        <v/>
      </c>
      <c r="AA490" s="134" t="str">
        <f t="shared" si="76"/>
        <v/>
      </c>
      <c r="AB490" s="134" t="str">
        <f t="shared" si="76"/>
        <v/>
      </c>
      <c r="AC490" s="134" t="str">
        <f t="shared" si="76"/>
        <v/>
      </c>
      <c r="AD490" s="133" t="str">
        <f t="shared" si="76"/>
        <v/>
      </c>
      <c r="AE490" s="133" t="str">
        <f t="shared" si="76"/>
        <v/>
      </c>
      <c r="AF490" s="133" t="str">
        <f t="shared" si="76"/>
        <v/>
      </c>
      <c r="AG490" s="133" t="str">
        <f t="shared" si="76"/>
        <v/>
      </c>
      <c r="AH490" s="133" t="str">
        <f t="shared" si="76"/>
        <v/>
      </c>
      <c r="AI490" s="133" t="str">
        <f t="shared" si="76"/>
        <v/>
      </c>
      <c r="AJ490" s="133" t="str">
        <f t="shared" si="78"/>
        <v/>
      </c>
      <c r="AK490" s="134" t="str">
        <f t="shared" si="78"/>
        <v/>
      </c>
      <c r="AL490" s="134" t="str">
        <f t="shared" si="78"/>
        <v/>
      </c>
      <c r="AM490" s="134" t="str">
        <f t="shared" si="78"/>
        <v/>
      </c>
      <c r="AN490" s="134" t="str">
        <f t="shared" si="78"/>
        <v/>
      </c>
      <c r="AO490" s="134" t="str">
        <f t="shared" si="78"/>
        <v/>
      </c>
      <c r="AP490" s="134" t="str">
        <f t="shared" si="78"/>
        <v/>
      </c>
      <c r="AQ490" s="134" t="str">
        <f t="shared" si="78"/>
        <v/>
      </c>
      <c r="AR490" s="133" t="str">
        <f t="shared" si="78"/>
        <v/>
      </c>
      <c r="AS490" s="133" t="str">
        <f t="shared" si="78"/>
        <v/>
      </c>
      <c r="AT490" s="133" t="str">
        <f t="shared" si="78"/>
        <v/>
      </c>
      <c r="AU490" s="133" t="str">
        <f t="shared" si="78"/>
        <v/>
      </c>
      <c r="AV490" s="133" t="str">
        <f t="shared" si="78"/>
        <v/>
      </c>
      <c r="AW490" s="133" t="str">
        <f t="shared" si="78"/>
        <v/>
      </c>
      <c r="AX490" s="135" t="str">
        <f t="shared" si="78"/>
        <v/>
      </c>
    </row>
    <row r="491" spans="1:50" x14ac:dyDescent="0.25">
      <c r="A491" s="95"/>
      <c r="C491" s="76"/>
      <c r="D491" s="105"/>
      <c r="E491" s="267"/>
      <c r="F491" s="268"/>
      <c r="G491" s="76"/>
      <c r="H491" s="106"/>
      <c r="I491" s="107"/>
      <c r="J491" s="267"/>
      <c r="K491" s="268"/>
      <c r="L491" s="108"/>
      <c r="M491" s="109"/>
      <c r="N491" s="263"/>
      <c r="O491" s="264"/>
      <c r="P491" s="132" t="str">
        <f t="shared" si="77"/>
        <v/>
      </c>
      <c r="Q491" s="133" t="str">
        <f t="shared" si="77"/>
        <v/>
      </c>
      <c r="R491" s="133" t="str">
        <f t="shared" si="77"/>
        <v/>
      </c>
      <c r="S491" s="133" t="str">
        <f t="shared" si="77"/>
        <v/>
      </c>
      <c r="T491" s="133" t="str">
        <f t="shared" si="77"/>
        <v/>
      </c>
      <c r="U491" s="133" t="str">
        <f t="shared" si="77"/>
        <v/>
      </c>
      <c r="V491" s="133" t="str">
        <f t="shared" si="77"/>
        <v/>
      </c>
      <c r="W491" s="134" t="str">
        <f t="shared" si="77"/>
        <v/>
      </c>
      <c r="X491" s="134" t="str">
        <f t="shared" si="77"/>
        <v/>
      </c>
      <c r="Y491" s="134" t="str">
        <f t="shared" si="77"/>
        <v/>
      </c>
      <c r="Z491" s="134" t="str">
        <f t="shared" si="76"/>
        <v/>
      </c>
      <c r="AA491" s="134" t="str">
        <f t="shared" si="76"/>
        <v/>
      </c>
      <c r="AB491" s="134" t="str">
        <f t="shared" si="76"/>
        <v/>
      </c>
      <c r="AC491" s="134" t="str">
        <f t="shared" si="76"/>
        <v/>
      </c>
      <c r="AD491" s="133" t="str">
        <f t="shared" si="76"/>
        <v/>
      </c>
      <c r="AE491" s="133" t="str">
        <f t="shared" si="76"/>
        <v/>
      </c>
      <c r="AF491" s="133" t="str">
        <f t="shared" si="76"/>
        <v/>
      </c>
      <c r="AG491" s="133" t="str">
        <f t="shared" si="76"/>
        <v/>
      </c>
      <c r="AH491" s="133" t="str">
        <f t="shared" si="76"/>
        <v/>
      </c>
      <c r="AI491" s="133" t="str">
        <f t="shared" si="76"/>
        <v/>
      </c>
      <c r="AJ491" s="133" t="str">
        <f t="shared" si="78"/>
        <v/>
      </c>
      <c r="AK491" s="134" t="str">
        <f t="shared" si="78"/>
        <v/>
      </c>
      <c r="AL491" s="134" t="str">
        <f t="shared" si="78"/>
        <v/>
      </c>
      <c r="AM491" s="134" t="str">
        <f t="shared" si="78"/>
        <v/>
      </c>
      <c r="AN491" s="134" t="str">
        <f t="shared" si="78"/>
        <v/>
      </c>
      <c r="AO491" s="134" t="str">
        <f t="shared" si="78"/>
        <v/>
      </c>
      <c r="AP491" s="134" t="str">
        <f t="shared" si="78"/>
        <v/>
      </c>
      <c r="AQ491" s="134" t="str">
        <f t="shared" si="78"/>
        <v/>
      </c>
      <c r="AR491" s="133" t="str">
        <f t="shared" si="78"/>
        <v/>
      </c>
      <c r="AS491" s="133" t="str">
        <f t="shared" si="78"/>
        <v/>
      </c>
      <c r="AT491" s="133" t="str">
        <f t="shared" si="78"/>
        <v/>
      </c>
      <c r="AU491" s="133" t="str">
        <f t="shared" si="78"/>
        <v/>
      </c>
      <c r="AV491" s="133" t="str">
        <f t="shared" si="78"/>
        <v/>
      </c>
      <c r="AW491" s="133" t="str">
        <f t="shared" si="78"/>
        <v/>
      </c>
      <c r="AX491" s="135" t="str">
        <f t="shared" si="78"/>
        <v/>
      </c>
    </row>
    <row r="492" spans="1:50" x14ac:dyDescent="0.25">
      <c r="A492" s="95"/>
      <c r="C492" s="80"/>
      <c r="D492" s="111"/>
      <c r="E492" s="269"/>
      <c r="F492" s="270"/>
      <c r="G492" s="80"/>
      <c r="H492" s="112"/>
      <c r="I492" s="113"/>
      <c r="J492" s="269"/>
      <c r="K492" s="270"/>
      <c r="L492" s="114"/>
      <c r="M492" s="115"/>
      <c r="N492" s="265"/>
      <c r="O492" s="266"/>
      <c r="P492" s="132" t="str">
        <f t="shared" si="77"/>
        <v/>
      </c>
      <c r="Q492" s="133" t="str">
        <f t="shared" si="77"/>
        <v/>
      </c>
      <c r="R492" s="133" t="str">
        <f t="shared" si="77"/>
        <v/>
      </c>
      <c r="S492" s="133" t="str">
        <f t="shared" si="77"/>
        <v/>
      </c>
      <c r="T492" s="133" t="str">
        <f t="shared" si="77"/>
        <v/>
      </c>
      <c r="U492" s="133" t="str">
        <f t="shared" si="77"/>
        <v/>
      </c>
      <c r="V492" s="133" t="str">
        <f t="shared" si="77"/>
        <v/>
      </c>
      <c r="W492" s="134" t="str">
        <f t="shared" si="77"/>
        <v/>
      </c>
      <c r="X492" s="134" t="str">
        <f t="shared" si="77"/>
        <v/>
      </c>
      <c r="Y492" s="134" t="str">
        <f t="shared" si="77"/>
        <v/>
      </c>
      <c r="Z492" s="134" t="str">
        <f t="shared" si="76"/>
        <v/>
      </c>
      <c r="AA492" s="134" t="str">
        <f t="shared" si="76"/>
        <v/>
      </c>
      <c r="AB492" s="134" t="str">
        <f t="shared" si="76"/>
        <v/>
      </c>
      <c r="AC492" s="134" t="str">
        <f t="shared" si="76"/>
        <v/>
      </c>
      <c r="AD492" s="133" t="str">
        <f t="shared" si="76"/>
        <v/>
      </c>
      <c r="AE492" s="133" t="str">
        <f t="shared" si="76"/>
        <v/>
      </c>
      <c r="AF492" s="133" t="str">
        <f t="shared" si="76"/>
        <v/>
      </c>
      <c r="AG492" s="133" t="str">
        <f t="shared" si="76"/>
        <v/>
      </c>
      <c r="AH492" s="133" t="str">
        <f t="shared" si="76"/>
        <v/>
      </c>
      <c r="AI492" s="133" t="str">
        <f t="shared" si="76"/>
        <v/>
      </c>
      <c r="AJ492" s="133" t="str">
        <f t="shared" si="78"/>
        <v/>
      </c>
      <c r="AK492" s="134" t="str">
        <f t="shared" si="78"/>
        <v/>
      </c>
      <c r="AL492" s="134" t="str">
        <f t="shared" si="78"/>
        <v/>
      </c>
      <c r="AM492" s="134" t="str">
        <f t="shared" si="78"/>
        <v/>
      </c>
      <c r="AN492" s="134" t="str">
        <f t="shared" si="78"/>
        <v/>
      </c>
      <c r="AO492" s="134" t="str">
        <f t="shared" si="78"/>
        <v/>
      </c>
      <c r="AP492" s="134" t="str">
        <f t="shared" si="78"/>
        <v/>
      </c>
      <c r="AQ492" s="134" t="str">
        <f t="shared" si="78"/>
        <v/>
      </c>
      <c r="AR492" s="133" t="str">
        <f t="shared" si="78"/>
        <v/>
      </c>
      <c r="AS492" s="133" t="str">
        <f t="shared" si="78"/>
        <v/>
      </c>
      <c r="AT492" s="133" t="str">
        <f t="shared" si="78"/>
        <v/>
      </c>
      <c r="AU492" s="133" t="str">
        <f t="shared" si="78"/>
        <v/>
      </c>
      <c r="AV492" s="133" t="str">
        <f t="shared" si="78"/>
        <v/>
      </c>
      <c r="AW492" s="133" t="str">
        <f t="shared" si="78"/>
        <v/>
      </c>
      <c r="AX492" s="135" t="str">
        <f t="shared" si="78"/>
        <v/>
      </c>
    </row>
    <row r="493" spans="1:50" x14ac:dyDescent="0.25">
      <c r="A493" s="95"/>
      <c r="C493" s="76"/>
      <c r="D493" s="105"/>
      <c r="E493" s="267"/>
      <c r="F493" s="268"/>
      <c r="G493" s="76"/>
      <c r="H493" s="106"/>
      <c r="I493" s="107"/>
      <c r="J493" s="267"/>
      <c r="K493" s="268"/>
      <c r="L493" s="108"/>
      <c r="M493" s="109"/>
      <c r="N493" s="263"/>
      <c r="O493" s="264"/>
      <c r="P493" s="132" t="str">
        <f t="shared" si="77"/>
        <v/>
      </c>
      <c r="Q493" s="133" t="str">
        <f t="shared" si="77"/>
        <v/>
      </c>
      <c r="R493" s="133" t="str">
        <f t="shared" si="77"/>
        <v/>
      </c>
      <c r="S493" s="133" t="str">
        <f t="shared" si="77"/>
        <v/>
      </c>
      <c r="T493" s="133" t="str">
        <f t="shared" si="77"/>
        <v/>
      </c>
      <c r="U493" s="133" t="str">
        <f t="shared" si="77"/>
        <v/>
      </c>
      <c r="V493" s="133" t="str">
        <f t="shared" si="77"/>
        <v/>
      </c>
      <c r="W493" s="134" t="str">
        <f t="shared" si="77"/>
        <v/>
      </c>
      <c r="X493" s="134" t="str">
        <f t="shared" si="77"/>
        <v/>
      </c>
      <c r="Y493" s="134" t="str">
        <f t="shared" si="77"/>
        <v/>
      </c>
      <c r="Z493" s="134" t="str">
        <f t="shared" si="76"/>
        <v/>
      </c>
      <c r="AA493" s="134" t="str">
        <f t="shared" si="76"/>
        <v/>
      </c>
      <c r="AB493" s="134" t="str">
        <f t="shared" si="76"/>
        <v/>
      </c>
      <c r="AC493" s="134" t="str">
        <f t="shared" si="76"/>
        <v/>
      </c>
      <c r="AD493" s="133" t="str">
        <f t="shared" si="76"/>
        <v/>
      </c>
      <c r="AE493" s="133" t="str">
        <f t="shared" si="76"/>
        <v/>
      </c>
      <c r="AF493" s="133" t="str">
        <f t="shared" si="76"/>
        <v/>
      </c>
      <c r="AG493" s="133" t="str">
        <f t="shared" si="76"/>
        <v/>
      </c>
      <c r="AH493" s="133" t="str">
        <f t="shared" si="76"/>
        <v/>
      </c>
      <c r="AI493" s="133" t="str">
        <f t="shared" si="76"/>
        <v/>
      </c>
      <c r="AJ493" s="133" t="str">
        <f t="shared" si="78"/>
        <v/>
      </c>
      <c r="AK493" s="134" t="str">
        <f t="shared" si="78"/>
        <v/>
      </c>
      <c r="AL493" s="134" t="str">
        <f t="shared" si="78"/>
        <v/>
      </c>
      <c r="AM493" s="134" t="str">
        <f t="shared" si="78"/>
        <v/>
      </c>
      <c r="AN493" s="134" t="str">
        <f t="shared" si="78"/>
        <v/>
      </c>
      <c r="AO493" s="134" t="str">
        <f t="shared" si="78"/>
        <v/>
      </c>
      <c r="AP493" s="134" t="str">
        <f t="shared" si="78"/>
        <v/>
      </c>
      <c r="AQ493" s="134" t="str">
        <f t="shared" si="78"/>
        <v/>
      </c>
      <c r="AR493" s="133" t="str">
        <f t="shared" si="78"/>
        <v/>
      </c>
      <c r="AS493" s="133" t="str">
        <f t="shared" si="78"/>
        <v/>
      </c>
      <c r="AT493" s="133" t="str">
        <f t="shared" si="78"/>
        <v/>
      </c>
      <c r="AU493" s="133" t="str">
        <f t="shared" si="78"/>
        <v/>
      </c>
      <c r="AV493" s="133" t="str">
        <f t="shared" si="78"/>
        <v/>
      </c>
      <c r="AW493" s="133" t="str">
        <f t="shared" si="78"/>
        <v/>
      </c>
      <c r="AX493" s="135" t="str">
        <f t="shared" si="78"/>
        <v/>
      </c>
    </row>
    <row r="494" spans="1:50" x14ac:dyDescent="0.25">
      <c r="A494" s="95"/>
      <c r="C494" s="80"/>
      <c r="D494" s="111"/>
      <c r="E494" s="269"/>
      <c r="F494" s="270"/>
      <c r="G494" s="80"/>
      <c r="H494" s="112"/>
      <c r="I494" s="113"/>
      <c r="J494" s="269"/>
      <c r="K494" s="270"/>
      <c r="L494" s="114"/>
      <c r="M494" s="115"/>
      <c r="N494" s="265"/>
      <c r="O494" s="266"/>
      <c r="P494" s="132" t="str">
        <f t="shared" si="77"/>
        <v/>
      </c>
      <c r="Q494" s="133" t="str">
        <f t="shared" si="77"/>
        <v/>
      </c>
      <c r="R494" s="133" t="str">
        <f t="shared" si="77"/>
        <v/>
      </c>
      <c r="S494" s="133" t="str">
        <f t="shared" si="77"/>
        <v/>
      </c>
      <c r="T494" s="133" t="str">
        <f t="shared" si="77"/>
        <v/>
      </c>
      <c r="U494" s="133" t="str">
        <f t="shared" si="77"/>
        <v/>
      </c>
      <c r="V494" s="133" t="str">
        <f t="shared" si="77"/>
        <v/>
      </c>
      <c r="W494" s="134" t="str">
        <f t="shared" si="77"/>
        <v/>
      </c>
      <c r="X494" s="134" t="str">
        <f t="shared" si="77"/>
        <v/>
      </c>
      <c r="Y494" s="134" t="str">
        <f t="shared" si="77"/>
        <v/>
      </c>
      <c r="Z494" s="134" t="str">
        <f t="shared" si="76"/>
        <v/>
      </c>
      <c r="AA494" s="134" t="str">
        <f t="shared" si="76"/>
        <v/>
      </c>
      <c r="AB494" s="134" t="str">
        <f t="shared" si="76"/>
        <v/>
      </c>
      <c r="AC494" s="134" t="str">
        <f t="shared" si="76"/>
        <v/>
      </c>
      <c r="AD494" s="133" t="str">
        <f t="shared" si="76"/>
        <v/>
      </c>
      <c r="AE494" s="133" t="str">
        <f t="shared" si="76"/>
        <v/>
      </c>
      <c r="AF494" s="133" t="str">
        <f t="shared" si="76"/>
        <v/>
      </c>
      <c r="AG494" s="133" t="str">
        <f t="shared" si="76"/>
        <v/>
      </c>
      <c r="AH494" s="133" t="str">
        <f t="shared" si="76"/>
        <v/>
      </c>
      <c r="AI494" s="133" t="str">
        <f t="shared" si="76"/>
        <v/>
      </c>
      <c r="AJ494" s="133" t="str">
        <f t="shared" si="78"/>
        <v/>
      </c>
      <c r="AK494" s="134" t="str">
        <f t="shared" si="78"/>
        <v/>
      </c>
      <c r="AL494" s="134" t="str">
        <f t="shared" si="78"/>
        <v/>
      </c>
      <c r="AM494" s="134" t="str">
        <f t="shared" si="78"/>
        <v/>
      </c>
      <c r="AN494" s="134" t="str">
        <f t="shared" si="78"/>
        <v/>
      </c>
      <c r="AO494" s="134" t="str">
        <f t="shared" si="78"/>
        <v/>
      </c>
      <c r="AP494" s="134" t="str">
        <f t="shared" si="78"/>
        <v/>
      </c>
      <c r="AQ494" s="134" t="str">
        <f t="shared" si="78"/>
        <v/>
      </c>
      <c r="AR494" s="133" t="str">
        <f t="shared" si="78"/>
        <v/>
      </c>
      <c r="AS494" s="133" t="str">
        <f t="shared" si="78"/>
        <v/>
      </c>
      <c r="AT494" s="133" t="str">
        <f t="shared" si="78"/>
        <v/>
      </c>
      <c r="AU494" s="133" t="str">
        <f t="shared" si="78"/>
        <v/>
      </c>
      <c r="AV494" s="133" t="str">
        <f t="shared" si="78"/>
        <v/>
      </c>
      <c r="AW494" s="133" t="str">
        <f t="shared" si="78"/>
        <v/>
      </c>
      <c r="AX494" s="135" t="str">
        <f t="shared" si="78"/>
        <v/>
      </c>
    </row>
    <row r="495" spans="1:50" x14ac:dyDescent="0.25">
      <c r="A495" s="95"/>
      <c r="C495" s="76"/>
      <c r="D495" s="105"/>
      <c r="E495" s="267"/>
      <c r="F495" s="268"/>
      <c r="G495" s="76"/>
      <c r="H495" s="106"/>
      <c r="I495" s="107"/>
      <c r="J495" s="267"/>
      <c r="K495" s="268"/>
      <c r="L495" s="108"/>
      <c r="M495" s="109"/>
      <c r="N495" s="263"/>
      <c r="O495" s="264"/>
      <c r="P495" s="132" t="str">
        <f t="shared" si="77"/>
        <v/>
      </c>
      <c r="Q495" s="133" t="str">
        <f t="shared" si="77"/>
        <v/>
      </c>
      <c r="R495" s="133" t="str">
        <f t="shared" si="77"/>
        <v/>
      </c>
      <c r="S495" s="133" t="str">
        <f t="shared" si="77"/>
        <v/>
      </c>
      <c r="T495" s="133" t="str">
        <f t="shared" si="77"/>
        <v/>
      </c>
      <c r="U495" s="133" t="str">
        <f t="shared" si="77"/>
        <v/>
      </c>
      <c r="V495" s="133" t="str">
        <f t="shared" si="77"/>
        <v/>
      </c>
      <c r="W495" s="134" t="str">
        <f t="shared" si="77"/>
        <v/>
      </c>
      <c r="X495" s="134" t="str">
        <f t="shared" si="77"/>
        <v/>
      </c>
      <c r="Y495" s="134" t="str">
        <f t="shared" si="77"/>
        <v/>
      </c>
      <c r="Z495" s="134" t="str">
        <f t="shared" si="76"/>
        <v/>
      </c>
      <c r="AA495" s="134" t="str">
        <f t="shared" si="76"/>
        <v/>
      </c>
      <c r="AB495" s="134" t="str">
        <f t="shared" si="76"/>
        <v/>
      </c>
      <c r="AC495" s="134" t="str">
        <f t="shared" si="76"/>
        <v/>
      </c>
      <c r="AD495" s="133" t="str">
        <f t="shared" si="76"/>
        <v/>
      </c>
      <c r="AE495" s="133" t="str">
        <f t="shared" si="76"/>
        <v/>
      </c>
      <c r="AF495" s="133" t="str">
        <f t="shared" si="76"/>
        <v/>
      </c>
      <c r="AG495" s="133" t="str">
        <f t="shared" si="76"/>
        <v/>
      </c>
      <c r="AH495" s="133" t="str">
        <f t="shared" si="76"/>
        <v/>
      </c>
      <c r="AI495" s="133" t="str">
        <f t="shared" si="76"/>
        <v/>
      </c>
      <c r="AJ495" s="133" t="str">
        <f t="shared" si="78"/>
        <v/>
      </c>
      <c r="AK495" s="134" t="str">
        <f t="shared" si="78"/>
        <v/>
      </c>
      <c r="AL495" s="134" t="str">
        <f t="shared" si="78"/>
        <v/>
      </c>
      <c r="AM495" s="134" t="str">
        <f t="shared" si="78"/>
        <v/>
      </c>
      <c r="AN495" s="134" t="str">
        <f t="shared" si="78"/>
        <v/>
      </c>
      <c r="AO495" s="134" t="str">
        <f t="shared" si="78"/>
        <v/>
      </c>
      <c r="AP495" s="134" t="str">
        <f t="shared" si="78"/>
        <v/>
      </c>
      <c r="AQ495" s="134" t="str">
        <f t="shared" si="78"/>
        <v/>
      </c>
      <c r="AR495" s="133" t="str">
        <f t="shared" si="78"/>
        <v/>
      </c>
      <c r="AS495" s="133" t="str">
        <f t="shared" si="78"/>
        <v/>
      </c>
      <c r="AT495" s="133" t="str">
        <f t="shared" si="78"/>
        <v/>
      </c>
      <c r="AU495" s="133" t="str">
        <f t="shared" si="78"/>
        <v/>
      </c>
      <c r="AV495" s="133" t="str">
        <f t="shared" si="78"/>
        <v/>
      </c>
      <c r="AW495" s="133" t="str">
        <f t="shared" si="78"/>
        <v/>
      </c>
      <c r="AX495" s="135" t="str">
        <f t="shared" si="78"/>
        <v/>
      </c>
    </row>
    <row r="496" spans="1:50" x14ac:dyDescent="0.25">
      <c r="A496" s="95"/>
      <c r="C496" s="80"/>
      <c r="D496" s="111"/>
      <c r="E496" s="269"/>
      <c r="F496" s="270"/>
      <c r="G496" s="80"/>
      <c r="H496" s="112"/>
      <c r="I496" s="113"/>
      <c r="J496" s="269"/>
      <c r="K496" s="270"/>
      <c r="L496" s="114"/>
      <c r="M496" s="115"/>
      <c r="N496" s="265"/>
      <c r="O496" s="266"/>
      <c r="P496" s="132" t="str">
        <f t="shared" si="77"/>
        <v/>
      </c>
      <c r="Q496" s="133" t="str">
        <f t="shared" si="77"/>
        <v/>
      </c>
      <c r="R496" s="133" t="str">
        <f t="shared" si="77"/>
        <v/>
      </c>
      <c r="S496" s="133" t="str">
        <f t="shared" si="77"/>
        <v/>
      </c>
      <c r="T496" s="133" t="str">
        <f t="shared" si="77"/>
        <v/>
      </c>
      <c r="U496" s="133" t="str">
        <f t="shared" si="77"/>
        <v/>
      </c>
      <c r="V496" s="133" t="str">
        <f t="shared" si="77"/>
        <v/>
      </c>
      <c r="W496" s="134" t="str">
        <f t="shared" si="77"/>
        <v/>
      </c>
      <c r="X496" s="134" t="str">
        <f t="shared" si="77"/>
        <v/>
      </c>
      <c r="Y496" s="134" t="str">
        <f t="shared" si="77"/>
        <v/>
      </c>
      <c r="Z496" s="134" t="str">
        <f t="shared" si="76"/>
        <v/>
      </c>
      <c r="AA496" s="134" t="str">
        <f t="shared" si="76"/>
        <v/>
      </c>
      <c r="AB496" s="134" t="str">
        <f t="shared" si="76"/>
        <v/>
      </c>
      <c r="AC496" s="134" t="str">
        <f t="shared" si="76"/>
        <v/>
      </c>
      <c r="AD496" s="133" t="str">
        <f t="shared" si="76"/>
        <v/>
      </c>
      <c r="AE496" s="133" t="str">
        <f t="shared" si="76"/>
        <v/>
      </c>
      <c r="AF496" s="133" t="str">
        <f t="shared" si="76"/>
        <v/>
      </c>
      <c r="AG496" s="133" t="str">
        <f t="shared" si="76"/>
        <v/>
      </c>
      <c r="AH496" s="133" t="str">
        <f t="shared" si="76"/>
        <v/>
      </c>
      <c r="AI496" s="133" t="str">
        <f t="shared" si="76"/>
        <v/>
      </c>
      <c r="AJ496" s="133" t="str">
        <f t="shared" si="78"/>
        <v/>
      </c>
      <c r="AK496" s="134" t="str">
        <f t="shared" si="78"/>
        <v/>
      </c>
      <c r="AL496" s="134" t="str">
        <f t="shared" si="78"/>
        <v/>
      </c>
      <c r="AM496" s="134" t="str">
        <f t="shared" si="78"/>
        <v/>
      </c>
      <c r="AN496" s="134" t="str">
        <f t="shared" si="78"/>
        <v/>
      </c>
      <c r="AO496" s="134" t="str">
        <f t="shared" si="78"/>
        <v/>
      </c>
      <c r="AP496" s="134" t="str">
        <f t="shared" si="78"/>
        <v/>
      </c>
      <c r="AQ496" s="134" t="str">
        <f t="shared" si="78"/>
        <v/>
      </c>
      <c r="AR496" s="133" t="str">
        <f t="shared" si="78"/>
        <v/>
      </c>
      <c r="AS496" s="133" t="str">
        <f t="shared" si="78"/>
        <v/>
      </c>
      <c r="AT496" s="133" t="str">
        <f t="shared" si="78"/>
        <v/>
      </c>
      <c r="AU496" s="133" t="str">
        <f t="shared" si="78"/>
        <v/>
      </c>
      <c r="AV496" s="133" t="str">
        <f t="shared" si="78"/>
        <v/>
      </c>
      <c r="AW496" s="133" t="str">
        <f t="shared" si="78"/>
        <v/>
      </c>
      <c r="AX496" s="135" t="str">
        <f t="shared" si="78"/>
        <v/>
      </c>
    </row>
    <row r="497" spans="1:50" x14ac:dyDescent="0.25">
      <c r="A497" s="95"/>
      <c r="C497" s="76"/>
      <c r="D497" s="105"/>
      <c r="E497" s="267"/>
      <c r="F497" s="268"/>
      <c r="G497" s="76"/>
      <c r="H497" s="106"/>
      <c r="I497" s="107"/>
      <c r="J497" s="267"/>
      <c r="K497" s="268"/>
      <c r="L497" s="108"/>
      <c r="M497" s="109"/>
      <c r="N497" s="263"/>
      <c r="O497" s="264"/>
      <c r="P497" s="132" t="str">
        <f t="shared" si="77"/>
        <v/>
      </c>
      <c r="Q497" s="133" t="str">
        <f t="shared" si="77"/>
        <v/>
      </c>
      <c r="R497" s="133" t="str">
        <f t="shared" si="77"/>
        <v/>
      </c>
      <c r="S497" s="133" t="str">
        <f t="shared" si="77"/>
        <v/>
      </c>
      <c r="T497" s="133" t="str">
        <f t="shared" si="77"/>
        <v/>
      </c>
      <c r="U497" s="133" t="str">
        <f t="shared" si="77"/>
        <v/>
      </c>
      <c r="V497" s="133" t="str">
        <f t="shared" si="77"/>
        <v/>
      </c>
      <c r="W497" s="134" t="str">
        <f t="shared" si="77"/>
        <v/>
      </c>
      <c r="X497" s="134" t="str">
        <f t="shared" si="77"/>
        <v/>
      </c>
      <c r="Y497" s="134" t="str">
        <f t="shared" si="77"/>
        <v/>
      </c>
      <c r="Z497" s="134" t="str">
        <f t="shared" si="76"/>
        <v/>
      </c>
      <c r="AA497" s="134" t="str">
        <f t="shared" si="76"/>
        <v/>
      </c>
      <c r="AB497" s="134" t="str">
        <f t="shared" si="76"/>
        <v/>
      </c>
      <c r="AC497" s="134" t="str">
        <f t="shared" si="76"/>
        <v/>
      </c>
      <c r="AD497" s="133" t="str">
        <f t="shared" si="76"/>
        <v/>
      </c>
      <c r="AE497" s="133" t="str">
        <f t="shared" si="76"/>
        <v/>
      </c>
      <c r="AF497" s="133" t="str">
        <f t="shared" si="76"/>
        <v/>
      </c>
      <c r="AG497" s="133" t="str">
        <f t="shared" si="76"/>
        <v/>
      </c>
      <c r="AH497" s="133" t="str">
        <f t="shared" si="76"/>
        <v/>
      </c>
      <c r="AI497" s="133" t="str">
        <f t="shared" si="76"/>
        <v/>
      </c>
      <c r="AJ497" s="133" t="str">
        <f t="shared" si="78"/>
        <v/>
      </c>
      <c r="AK497" s="134" t="str">
        <f t="shared" si="78"/>
        <v/>
      </c>
      <c r="AL497" s="134" t="str">
        <f t="shared" si="78"/>
        <v/>
      </c>
      <c r="AM497" s="134" t="str">
        <f t="shared" si="78"/>
        <v/>
      </c>
      <c r="AN497" s="134" t="str">
        <f t="shared" si="78"/>
        <v/>
      </c>
      <c r="AO497" s="134" t="str">
        <f t="shared" si="78"/>
        <v/>
      </c>
      <c r="AP497" s="134" t="str">
        <f t="shared" si="78"/>
        <v/>
      </c>
      <c r="AQ497" s="134" t="str">
        <f t="shared" si="78"/>
        <v/>
      </c>
      <c r="AR497" s="133" t="str">
        <f t="shared" si="78"/>
        <v/>
      </c>
      <c r="AS497" s="133" t="str">
        <f t="shared" si="78"/>
        <v/>
      </c>
      <c r="AT497" s="133" t="str">
        <f t="shared" si="78"/>
        <v/>
      </c>
      <c r="AU497" s="133" t="str">
        <f t="shared" si="78"/>
        <v/>
      </c>
      <c r="AV497" s="133" t="str">
        <f t="shared" ref="AJ497:AX514" si="79">IF(AND(AV$7&gt;=$M497,AV$7&lt;=$N497),IF($L497=100%,$L497,$H497),"")</f>
        <v/>
      </c>
      <c r="AW497" s="133" t="str">
        <f t="shared" si="79"/>
        <v/>
      </c>
      <c r="AX497" s="135" t="str">
        <f t="shared" si="79"/>
        <v/>
      </c>
    </row>
    <row r="498" spans="1:50" x14ac:dyDescent="0.25">
      <c r="A498" s="95"/>
      <c r="C498" s="80"/>
      <c r="D498" s="111"/>
      <c r="E498" s="269"/>
      <c r="F498" s="270"/>
      <c r="G498" s="80"/>
      <c r="H498" s="112"/>
      <c r="I498" s="113"/>
      <c r="J498" s="269"/>
      <c r="K498" s="270"/>
      <c r="L498" s="114"/>
      <c r="M498" s="115"/>
      <c r="N498" s="265"/>
      <c r="O498" s="266"/>
      <c r="P498" s="132" t="str">
        <f t="shared" si="77"/>
        <v/>
      </c>
      <c r="Q498" s="133" t="str">
        <f t="shared" si="77"/>
        <v/>
      </c>
      <c r="R498" s="133" t="str">
        <f t="shared" si="77"/>
        <v/>
      </c>
      <c r="S498" s="133" t="str">
        <f t="shared" si="77"/>
        <v/>
      </c>
      <c r="T498" s="133" t="str">
        <f t="shared" si="77"/>
        <v/>
      </c>
      <c r="U498" s="133" t="str">
        <f t="shared" si="77"/>
        <v/>
      </c>
      <c r="V498" s="133" t="str">
        <f t="shared" si="77"/>
        <v/>
      </c>
      <c r="W498" s="134" t="str">
        <f t="shared" si="77"/>
        <v/>
      </c>
      <c r="X498" s="134" t="str">
        <f t="shared" si="77"/>
        <v/>
      </c>
      <c r="Y498" s="134" t="str">
        <f t="shared" si="77"/>
        <v/>
      </c>
      <c r="Z498" s="134" t="str">
        <f t="shared" si="76"/>
        <v/>
      </c>
      <c r="AA498" s="134" t="str">
        <f t="shared" si="76"/>
        <v/>
      </c>
      <c r="AB498" s="134" t="str">
        <f t="shared" si="76"/>
        <v/>
      </c>
      <c r="AC498" s="134" t="str">
        <f t="shared" si="76"/>
        <v/>
      </c>
      <c r="AD498" s="133" t="str">
        <f t="shared" si="76"/>
        <v/>
      </c>
      <c r="AE498" s="133" t="str">
        <f t="shared" si="76"/>
        <v/>
      </c>
      <c r="AF498" s="133" t="str">
        <f t="shared" si="76"/>
        <v/>
      </c>
      <c r="AG498" s="133" t="str">
        <f t="shared" si="76"/>
        <v/>
      </c>
      <c r="AH498" s="133" t="str">
        <f t="shared" si="76"/>
        <v/>
      </c>
      <c r="AI498" s="133" t="str">
        <f t="shared" si="76"/>
        <v/>
      </c>
      <c r="AJ498" s="133" t="str">
        <f t="shared" si="79"/>
        <v/>
      </c>
      <c r="AK498" s="134" t="str">
        <f t="shared" si="79"/>
        <v/>
      </c>
      <c r="AL498" s="134" t="str">
        <f t="shared" si="79"/>
        <v/>
      </c>
      <c r="AM498" s="134" t="str">
        <f t="shared" si="79"/>
        <v/>
      </c>
      <c r="AN498" s="134" t="str">
        <f t="shared" si="79"/>
        <v/>
      </c>
      <c r="AO498" s="134" t="str">
        <f t="shared" si="79"/>
        <v/>
      </c>
      <c r="AP498" s="134" t="str">
        <f t="shared" si="79"/>
        <v/>
      </c>
      <c r="AQ498" s="134" t="str">
        <f t="shared" si="79"/>
        <v/>
      </c>
      <c r="AR498" s="133" t="str">
        <f t="shared" si="79"/>
        <v/>
      </c>
      <c r="AS498" s="133" t="str">
        <f t="shared" si="79"/>
        <v/>
      </c>
      <c r="AT498" s="133" t="str">
        <f t="shared" si="79"/>
        <v/>
      </c>
      <c r="AU498" s="133" t="str">
        <f t="shared" si="79"/>
        <v/>
      </c>
      <c r="AV498" s="133" t="str">
        <f t="shared" si="79"/>
        <v/>
      </c>
      <c r="AW498" s="133" t="str">
        <f t="shared" si="79"/>
        <v/>
      </c>
      <c r="AX498" s="135" t="str">
        <f t="shared" si="79"/>
        <v/>
      </c>
    </row>
    <row r="499" spans="1:50" x14ac:dyDescent="0.25">
      <c r="A499" s="95"/>
      <c r="C499" s="76"/>
      <c r="D499" s="105"/>
      <c r="E499" s="267"/>
      <c r="F499" s="268"/>
      <c r="G499" s="76"/>
      <c r="H499" s="106"/>
      <c r="I499" s="107"/>
      <c r="J499" s="267"/>
      <c r="K499" s="268"/>
      <c r="L499" s="108"/>
      <c r="M499" s="109"/>
      <c r="N499" s="263"/>
      <c r="O499" s="264"/>
      <c r="P499" s="132" t="str">
        <f t="shared" si="77"/>
        <v/>
      </c>
      <c r="Q499" s="133" t="str">
        <f t="shared" si="77"/>
        <v/>
      </c>
      <c r="R499" s="133" t="str">
        <f t="shared" si="77"/>
        <v/>
      </c>
      <c r="S499" s="133" t="str">
        <f t="shared" si="77"/>
        <v/>
      </c>
      <c r="T499" s="133" t="str">
        <f t="shared" si="77"/>
        <v/>
      </c>
      <c r="U499" s="133" t="str">
        <f t="shared" si="77"/>
        <v/>
      </c>
      <c r="V499" s="133" t="str">
        <f t="shared" si="77"/>
        <v/>
      </c>
      <c r="W499" s="134" t="str">
        <f t="shared" si="77"/>
        <v/>
      </c>
      <c r="X499" s="134" t="str">
        <f t="shared" si="77"/>
        <v/>
      </c>
      <c r="Y499" s="134" t="str">
        <f t="shared" si="77"/>
        <v/>
      </c>
      <c r="Z499" s="134" t="str">
        <f t="shared" si="76"/>
        <v/>
      </c>
      <c r="AA499" s="134" t="str">
        <f t="shared" si="76"/>
        <v/>
      </c>
      <c r="AB499" s="134" t="str">
        <f t="shared" si="76"/>
        <v/>
      </c>
      <c r="AC499" s="134" t="str">
        <f t="shared" si="76"/>
        <v/>
      </c>
      <c r="AD499" s="133" t="str">
        <f t="shared" si="76"/>
        <v/>
      </c>
      <c r="AE499" s="133" t="str">
        <f t="shared" si="76"/>
        <v/>
      </c>
      <c r="AF499" s="133" t="str">
        <f t="shared" si="76"/>
        <v/>
      </c>
      <c r="AG499" s="133" t="str">
        <f t="shared" si="76"/>
        <v/>
      </c>
      <c r="AH499" s="133" t="str">
        <f t="shared" si="76"/>
        <v/>
      </c>
      <c r="AI499" s="133" t="str">
        <f t="shared" si="76"/>
        <v/>
      </c>
      <c r="AJ499" s="133" t="str">
        <f t="shared" si="79"/>
        <v/>
      </c>
      <c r="AK499" s="134" t="str">
        <f t="shared" si="79"/>
        <v/>
      </c>
      <c r="AL499" s="134" t="str">
        <f t="shared" si="79"/>
        <v/>
      </c>
      <c r="AM499" s="134" t="str">
        <f t="shared" si="79"/>
        <v/>
      </c>
      <c r="AN499" s="134" t="str">
        <f t="shared" si="79"/>
        <v/>
      </c>
      <c r="AO499" s="134" t="str">
        <f t="shared" si="79"/>
        <v/>
      </c>
      <c r="AP499" s="134" t="str">
        <f t="shared" si="79"/>
        <v/>
      </c>
      <c r="AQ499" s="134" t="str">
        <f t="shared" si="79"/>
        <v/>
      </c>
      <c r="AR499" s="133" t="str">
        <f t="shared" si="79"/>
        <v/>
      </c>
      <c r="AS499" s="133" t="str">
        <f t="shared" si="79"/>
        <v/>
      </c>
      <c r="AT499" s="133" t="str">
        <f t="shared" si="79"/>
        <v/>
      </c>
      <c r="AU499" s="133" t="str">
        <f t="shared" si="79"/>
        <v/>
      </c>
      <c r="AV499" s="133" t="str">
        <f t="shared" si="79"/>
        <v/>
      </c>
      <c r="AW499" s="133" t="str">
        <f t="shared" si="79"/>
        <v/>
      </c>
      <c r="AX499" s="135" t="str">
        <f t="shared" si="79"/>
        <v/>
      </c>
    </row>
    <row r="500" spans="1:50" x14ac:dyDescent="0.25">
      <c r="A500" s="95"/>
      <c r="C500" s="80"/>
      <c r="D500" s="111"/>
      <c r="E500" s="269"/>
      <c r="F500" s="270"/>
      <c r="G500" s="80"/>
      <c r="H500" s="112"/>
      <c r="I500" s="113"/>
      <c r="J500" s="269"/>
      <c r="K500" s="270"/>
      <c r="L500" s="114"/>
      <c r="M500" s="115"/>
      <c r="N500" s="265"/>
      <c r="O500" s="266"/>
      <c r="P500" s="132" t="str">
        <f t="shared" si="77"/>
        <v/>
      </c>
      <c r="Q500" s="133" t="str">
        <f t="shared" si="77"/>
        <v/>
      </c>
      <c r="R500" s="133" t="str">
        <f t="shared" si="77"/>
        <v/>
      </c>
      <c r="S500" s="133" t="str">
        <f t="shared" si="77"/>
        <v/>
      </c>
      <c r="T500" s="133" t="str">
        <f t="shared" si="77"/>
        <v/>
      </c>
      <c r="U500" s="133" t="str">
        <f t="shared" si="77"/>
        <v/>
      </c>
      <c r="V500" s="133" t="str">
        <f t="shared" si="77"/>
        <v/>
      </c>
      <c r="W500" s="134" t="str">
        <f t="shared" si="77"/>
        <v/>
      </c>
      <c r="X500" s="134" t="str">
        <f t="shared" si="77"/>
        <v/>
      </c>
      <c r="Y500" s="134" t="str">
        <f t="shared" si="77"/>
        <v/>
      </c>
      <c r="Z500" s="134" t="str">
        <f t="shared" si="76"/>
        <v/>
      </c>
      <c r="AA500" s="134" t="str">
        <f t="shared" si="76"/>
        <v/>
      </c>
      <c r="AB500" s="134" t="str">
        <f t="shared" si="76"/>
        <v/>
      </c>
      <c r="AC500" s="134" t="str">
        <f t="shared" si="76"/>
        <v/>
      </c>
      <c r="AD500" s="133" t="str">
        <f t="shared" si="76"/>
        <v/>
      </c>
      <c r="AE500" s="133" t="str">
        <f t="shared" si="76"/>
        <v/>
      </c>
      <c r="AF500" s="133" t="str">
        <f t="shared" si="76"/>
        <v/>
      </c>
      <c r="AG500" s="133" t="str">
        <f t="shared" si="76"/>
        <v/>
      </c>
      <c r="AH500" s="133" t="str">
        <f t="shared" si="76"/>
        <v/>
      </c>
      <c r="AI500" s="133" t="str">
        <f t="shared" si="76"/>
        <v/>
      </c>
      <c r="AJ500" s="133" t="str">
        <f t="shared" si="79"/>
        <v/>
      </c>
      <c r="AK500" s="134" t="str">
        <f t="shared" si="79"/>
        <v/>
      </c>
      <c r="AL500" s="134" t="str">
        <f t="shared" si="79"/>
        <v/>
      </c>
      <c r="AM500" s="134" t="str">
        <f t="shared" si="79"/>
        <v/>
      </c>
      <c r="AN500" s="134" t="str">
        <f t="shared" si="79"/>
        <v/>
      </c>
      <c r="AO500" s="134" t="str">
        <f t="shared" si="79"/>
        <v/>
      </c>
      <c r="AP500" s="134" t="str">
        <f t="shared" si="79"/>
        <v/>
      </c>
      <c r="AQ500" s="134" t="str">
        <f t="shared" si="79"/>
        <v/>
      </c>
      <c r="AR500" s="133" t="str">
        <f t="shared" si="79"/>
        <v/>
      </c>
      <c r="AS500" s="133" t="str">
        <f t="shared" si="79"/>
        <v/>
      </c>
      <c r="AT500" s="133" t="str">
        <f t="shared" si="79"/>
        <v/>
      </c>
      <c r="AU500" s="133" t="str">
        <f t="shared" si="79"/>
        <v/>
      </c>
      <c r="AV500" s="133" t="str">
        <f t="shared" si="79"/>
        <v/>
      </c>
      <c r="AW500" s="133" t="str">
        <f t="shared" si="79"/>
        <v/>
      </c>
      <c r="AX500" s="135" t="str">
        <f t="shared" si="79"/>
        <v/>
      </c>
    </row>
    <row r="501" spans="1:50" x14ac:dyDescent="0.25">
      <c r="A501" s="95"/>
      <c r="C501" s="76"/>
      <c r="D501" s="105"/>
      <c r="E501" s="267"/>
      <c r="F501" s="268"/>
      <c r="G501" s="76"/>
      <c r="H501" s="106"/>
      <c r="I501" s="107"/>
      <c r="J501" s="267"/>
      <c r="K501" s="268"/>
      <c r="L501" s="108"/>
      <c r="M501" s="109"/>
      <c r="N501" s="263"/>
      <c r="O501" s="264"/>
      <c r="P501" s="132" t="str">
        <f t="shared" si="77"/>
        <v/>
      </c>
      <c r="Q501" s="133" t="str">
        <f t="shared" si="77"/>
        <v/>
      </c>
      <c r="R501" s="133" t="str">
        <f t="shared" si="77"/>
        <v/>
      </c>
      <c r="S501" s="133" t="str">
        <f t="shared" si="77"/>
        <v/>
      </c>
      <c r="T501" s="133" t="str">
        <f t="shared" si="77"/>
        <v/>
      </c>
      <c r="U501" s="133" t="str">
        <f t="shared" si="77"/>
        <v/>
      </c>
      <c r="V501" s="133" t="str">
        <f t="shared" si="77"/>
        <v/>
      </c>
      <c r="W501" s="134" t="str">
        <f t="shared" si="77"/>
        <v/>
      </c>
      <c r="X501" s="134" t="str">
        <f t="shared" si="77"/>
        <v/>
      </c>
      <c r="Y501" s="134" t="str">
        <f t="shared" si="77"/>
        <v/>
      </c>
      <c r="Z501" s="134" t="str">
        <f t="shared" si="76"/>
        <v/>
      </c>
      <c r="AA501" s="134" t="str">
        <f t="shared" si="76"/>
        <v/>
      </c>
      <c r="AB501" s="134" t="str">
        <f t="shared" si="76"/>
        <v/>
      </c>
      <c r="AC501" s="134" t="str">
        <f t="shared" si="76"/>
        <v/>
      </c>
      <c r="AD501" s="133" t="str">
        <f t="shared" si="76"/>
        <v/>
      </c>
      <c r="AE501" s="133" t="str">
        <f t="shared" si="76"/>
        <v/>
      </c>
      <c r="AF501" s="133" t="str">
        <f t="shared" si="76"/>
        <v/>
      </c>
      <c r="AG501" s="133" t="str">
        <f t="shared" si="76"/>
        <v/>
      </c>
      <c r="AH501" s="133" t="str">
        <f t="shared" si="76"/>
        <v/>
      </c>
      <c r="AI501" s="133" t="str">
        <f t="shared" si="76"/>
        <v/>
      </c>
      <c r="AJ501" s="133" t="str">
        <f t="shared" si="79"/>
        <v/>
      </c>
      <c r="AK501" s="134" t="str">
        <f t="shared" si="79"/>
        <v/>
      </c>
      <c r="AL501" s="134" t="str">
        <f t="shared" si="79"/>
        <v/>
      </c>
      <c r="AM501" s="134" t="str">
        <f t="shared" si="79"/>
        <v/>
      </c>
      <c r="AN501" s="134" t="str">
        <f t="shared" si="79"/>
        <v/>
      </c>
      <c r="AO501" s="134" t="str">
        <f t="shared" si="79"/>
        <v/>
      </c>
      <c r="AP501" s="134" t="str">
        <f t="shared" si="79"/>
        <v/>
      </c>
      <c r="AQ501" s="134" t="str">
        <f t="shared" si="79"/>
        <v/>
      </c>
      <c r="AR501" s="133" t="str">
        <f t="shared" si="79"/>
        <v/>
      </c>
      <c r="AS501" s="133" t="str">
        <f t="shared" si="79"/>
        <v/>
      </c>
      <c r="AT501" s="133" t="str">
        <f t="shared" si="79"/>
        <v/>
      </c>
      <c r="AU501" s="133" t="str">
        <f t="shared" si="79"/>
        <v/>
      </c>
      <c r="AV501" s="133" t="str">
        <f t="shared" si="79"/>
        <v/>
      </c>
      <c r="AW501" s="133" t="str">
        <f t="shared" si="79"/>
        <v/>
      </c>
      <c r="AX501" s="135" t="str">
        <f t="shared" si="79"/>
        <v/>
      </c>
    </row>
    <row r="502" spans="1:50" x14ac:dyDescent="0.25">
      <c r="A502" s="95"/>
      <c r="C502" s="80"/>
      <c r="D502" s="111"/>
      <c r="E502" s="269"/>
      <c r="F502" s="270"/>
      <c r="G502" s="80"/>
      <c r="H502" s="112"/>
      <c r="I502" s="113"/>
      <c r="J502" s="269"/>
      <c r="K502" s="270"/>
      <c r="L502" s="114"/>
      <c r="M502" s="115"/>
      <c r="N502" s="265"/>
      <c r="O502" s="266"/>
      <c r="P502" s="132" t="str">
        <f t="shared" si="77"/>
        <v/>
      </c>
      <c r="Q502" s="133" t="str">
        <f t="shared" si="77"/>
        <v/>
      </c>
      <c r="R502" s="133" t="str">
        <f t="shared" si="77"/>
        <v/>
      </c>
      <c r="S502" s="133" t="str">
        <f t="shared" si="77"/>
        <v/>
      </c>
      <c r="T502" s="133" t="str">
        <f t="shared" si="77"/>
        <v/>
      </c>
      <c r="U502" s="133" t="str">
        <f t="shared" si="77"/>
        <v/>
      </c>
      <c r="V502" s="133" t="str">
        <f t="shared" si="77"/>
        <v/>
      </c>
      <c r="W502" s="134" t="str">
        <f t="shared" si="77"/>
        <v/>
      </c>
      <c r="X502" s="134" t="str">
        <f t="shared" si="77"/>
        <v/>
      </c>
      <c r="Y502" s="134" t="str">
        <f t="shared" si="77"/>
        <v/>
      </c>
      <c r="Z502" s="134" t="str">
        <f t="shared" si="76"/>
        <v/>
      </c>
      <c r="AA502" s="134" t="str">
        <f t="shared" si="76"/>
        <v/>
      </c>
      <c r="AB502" s="134" t="str">
        <f t="shared" si="76"/>
        <v/>
      </c>
      <c r="AC502" s="134" t="str">
        <f t="shared" si="76"/>
        <v/>
      </c>
      <c r="AD502" s="133" t="str">
        <f t="shared" si="76"/>
        <v/>
      </c>
      <c r="AE502" s="133" t="str">
        <f t="shared" si="76"/>
        <v/>
      </c>
      <c r="AF502" s="133" t="str">
        <f t="shared" si="76"/>
        <v/>
      </c>
      <c r="AG502" s="133" t="str">
        <f t="shared" si="76"/>
        <v/>
      </c>
      <c r="AH502" s="133" t="str">
        <f t="shared" si="76"/>
        <v/>
      </c>
      <c r="AI502" s="133" t="str">
        <f t="shared" si="76"/>
        <v/>
      </c>
      <c r="AJ502" s="133" t="str">
        <f t="shared" si="79"/>
        <v/>
      </c>
      <c r="AK502" s="134" t="str">
        <f t="shared" si="79"/>
        <v/>
      </c>
      <c r="AL502" s="134" t="str">
        <f t="shared" si="79"/>
        <v/>
      </c>
      <c r="AM502" s="134" t="str">
        <f t="shared" si="79"/>
        <v/>
      </c>
      <c r="AN502" s="134" t="str">
        <f t="shared" si="79"/>
        <v/>
      </c>
      <c r="AO502" s="134" t="str">
        <f t="shared" si="79"/>
        <v/>
      </c>
      <c r="AP502" s="134" t="str">
        <f t="shared" si="79"/>
        <v/>
      </c>
      <c r="AQ502" s="134" t="str">
        <f t="shared" si="79"/>
        <v/>
      </c>
      <c r="AR502" s="133" t="str">
        <f t="shared" si="79"/>
        <v/>
      </c>
      <c r="AS502" s="133" t="str">
        <f t="shared" si="79"/>
        <v/>
      </c>
      <c r="AT502" s="133" t="str">
        <f t="shared" si="79"/>
        <v/>
      </c>
      <c r="AU502" s="133" t="str">
        <f t="shared" si="79"/>
        <v/>
      </c>
      <c r="AV502" s="133" t="str">
        <f t="shared" si="79"/>
        <v/>
      </c>
      <c r="AW502" s="133" t="str">
        <f t="shared" si="79"/>
        <v/>
      </c>
      <c r="AX502" s="135" t="str">
        <f t="shared" si="79"/>
        <v/>
      </c>
    </row>
    <row r="503" spans="1:50" x14ac:dyDescent="0.25">
      <c r="A503" s="95"/>
      <c r="C503" s="76"/>
      <c r="D503" s="105"/>
      <c r="E503" s="267"/>
      <c r="F503" s="268"/>
      <c r="G503" s="76"/>
      <c r="H503" s="106"/>
      <c r="I503" s="107"/>
      <c r="J503" s="267"/>
      <c r="K503" s="268"/>
      <c r="L503" s="108"/>
      <c r="M503" s="109"/>
      <c r="N503" s="263"/>
      <c r="O503" s="264"/>
      <c r="P503" s="132" t="str">
        <f t="shared" si="77"/>
        <v/>
      </c>
      <c r="Q503" s="133" t="str">
        <f t="shared" si="77"/>
        <v/>
      </c>
      <c r="R503" s="133" t="str">
        <f t="shared" si="77"/>
        <v/>
      </c>
      <c r="S503" s="133" t="str">
        <f t="shared" si="77"/>
        <v/>
      </c>
      <c r="T503" s="133" t="str">
        <f t="shared" si="77"/>
        <v/>
      </c>
      <c r="U503" s="133" t="str">
        <f t="shared" si="77"/>
        <v/>
      </c>
      <c r="V503" s="133" t="str">
        <f t="shared" si="77"/>
        <v/>
      </c>
      <c r="W503" s="134" t="str">
        <f t="shared" si="77"/>
        <v/>
      </c>
      <c r="X503" s="134" t="str">
        <f t="shared" si="77"/>
        <v/>
      </c>
      <c r="Y503" s="134" t="str">
        <f t="shared" si="77"/>
        <v/>
      </c>
      <c r="Z503" s="134" t="str">
        <f t="shared" si="76"/>
        <v/>
      </c>
      <c r="AA503" s="134" t="str">
        <f t="shared" si="76"/>
        <v/>
      </c>
      <c r="AB503" s="134" t="str">
        <f t="shared" si="76"/>
        <v/>
      </c>
      <c r="AC503" s="134" t="str">
        <f t="shared" si="76"/>
        <v/>
      </c>
      <c r="AD503" s="133" t="str">
        <f t="shared" si="76"/>
        <v/>
      </c>
      <c r="AE503" s="133" t="str">
        <f t="shared" si="76"/>
        <v/>
      </c>
      <c r="AF503" s="133" t="str">
        <f t="shared" si="76"/>
        <v/>
      </c>
      <c r="AG503" s="133" t="str">
        <f t="shared" si="76"/>
        <v/>
      </c>
      <c r="AH503" s="133" t="str">
        <f t="shared" si="76"/>
        <v/>
      </c>
      <c r="AI503" s="133" t="str">
        <f t="shared" si="76"/>
        <v/>
      </c>
      <c r="AJ503" s="133" t="str">
        <f t="shared" si="79"/>
        <v/>
      </c>
      <c r="AK503" s="134" t="str">
        <f t="shared" si="79"/>
        <v/>
      </c>
      <c r="AL503" s="134" t="str">
        <f t="shared" si="79"/>
        <v/>
      </c>
      <c r="AM503" s="134" t="str">
        <f t="shared" si="79"/>
        <v/>
      </c>
      <c r="AN503" s="134" t="str">
        <f t="shared" si="79"/>
        <v/>
      </c>
      <c r="AO503" s="134" t="str">
        <f t="shared" si="79"/>
        <v/>
      </c>
      <c r="AP503" s="134" t="str">
        <f t="shared" si="79"/>
        <v/>
      </c>
      <c r="AQ503" s="134" t="str">
        <f t="shared" si="79"/>
        <v/>
      </c>
      <c r="AR503" s="133" t="str">
        <f t="shared" si="79"/>
        <v/>
      </c>
      <c r="AS503" s="133" t="str">
        <f t="shared" si="79"/>
        <v/>
      </c>
      <c r="AT503" s="133" t="str">
        <f t="shared" si="79"/>
        <v/>
      </c>
      <c r="AU503" s="133" t="str">
        <f t="shared" si="79"/>
        <v/>
      </c>
      <c r="AV503" s="133" t="str">
        <f t="shared" si="79"/>
        <v/>
      </c>
      <c r="AW503" s="133" t="str">
        <f t="shared" si="79"/>
        <v/>
      </c>
      <c r="AX503" s="135" t="str">
        <f t="shared" si="79"/>
        <v/>
      </c>
    </row>
    <row r="504" spans="1:50" x14ac:dyDescent="0.25">
      <c r="A504" s="95"/>
      <c r="C504" s="80"/>
      <c r="D504" s="111"/>
      <c r="E504" s="269"/>
      <c r="F504" s="270"/>
      <c r="G504" s="80"/>
      <c r="H504" s="112"/>
      <c r="I504" s="113"/>
      <c r="J504" s="269"/>
      <c r="K504" s="270"/>
      <c r="L504" s="114"/>
      <c r="M504" s="115"/>
      <c r="N504" s="265"/>
      <c r="O504" s="266"/>
      <c r="P504" s="132" t="str">
        <f t="shared" si="77"/>
        <v/>
      </c>
      <c r="Q504" s="133" t="str">
        <f t="shared" si="77"/>
        <v/>
      </c>
      <c r="R504" s="133" t="str">
        <f t="shared" si="77"/>
        <v/>
      </c>
      <c r="S504" s="133" t="str">
        <f t="shared" si="77"/>
        <v/>
      </c>
      <c r="T504" s="133" t="str">
        <f t="shared" si="77"/>
        <v/>
      </c>
      <c r="U504" s="133" t="str">
        <f t="shared" ref="U504:AI528" si="80">IF(AND(U$7&gt;=$M504,U$7&lt;=$N504),IF($L504=100%,$L504,$H504),"")</f>
        <v/>
      </c>
      <c r="V504" s="133" t="str">
        <f t="shared" si="80"/>
        <v/>
      </c>
      <c r="W504" s="134" t="str">
        <f t="shared" si="80"/>
        <v/>
      </c>
      <c r="X504" s="134" t="str">
        <f t="shared" si="80"/>
        <v/>
      </c>
      <c r="Y504" s="134" t="str">
        <f t="shared" si="80"/>
        <v/>
      </c>
      <c r="Z504" s="134" t="str">
        <f t="shared" si="80"/>
        <v/>
      </c>
      <c r="AA504" s="134" t="str">
        <f t="shared" si="80"/>
        <v/>
      </c>
      <c r="AB504" s="134" t="str">
        <f t="shared" si="80"/>
        <v/>
      </c>
      <c r="AC504" s="134" t="str">
        <f t="shared" si="80"/>
        <v/>
      </c>
      <c r="AD504" s="133" t="str">
        <f t="shared" si="80"/>
        <v/>
      </c>
      <c r="AE504" s="133" t="str">
        <f t="shared" si="80"/>
        <v/>
      </c>
      <c r="AF504" s="133" t="str">
        <f t="shared" si="80"/>
        <v/>
      </c>
      <c r="AG504" s="133" t="str">
        <f t="shared" si="80"/>
        <v/>
      </c>
      <c r="AH504" s="133" t="str">
        <f t="shared" si="80"/>
        <v/>
      </c>
      <c r="AI504" s="133" t="str">
        <f t="shared" si="80"/>
        <v/>
      </c>
      <c r="AJ504" s="133" t="str">
        <f t="shared" si="79"/>
        <v/>
      </c>
      <c r="AK504" s="134" t="str">
        <f t="shared" si="79"/>
        <v/>
      </c>
      <c r="AL504" s="134" t="str">
        <f t="shared" si="79"/>
        <v/>
      </c>
      <c r="AM504" s="134" t="str">
        <f t="shared" si="79"/>
        <v/>
      </c>
      <c r="AN504" s="134" t="str">
        <f t="shared" si="79"/>
        <v/>
      </c>
      <c r="AO504" s="134" t="str">
        <f t="shared" si="79"/>
        <v/>
      </c>
      <c r="AP504" s="134" t="str">
        <f t="shared" si="79"/>
        <v/>
      </c>
      <c r="AQ504" s="134" t="str">
        <f t="shared" si="79"/>
        <v/>
      </c>
      <c r="AR504" s="133" t="str">
        <f t="shared" si="79"/>
        <v/>
      </c>
      <c r="AS504" s="133" t="str">
        <f t="shared" si="79"/>
        <v/>
      </c>
      <c r="AT504" s="133" t="str">
        <f t="shared" si="79"/>
        <v/>
      </c>
      <c r="AU504" s="133" t="str">
        <f t="shared" si="79"/>
        <v/>
      </c>
      <c r="AV504" s="133" t="str">
        <f t="shared" si="79"/>
        <v/>
      </c>
      <c r="AW504" s="133" t="str">
        <f t="shared" si="79"/>
        <v/>
      </c>
      <c r="AX504" s="135" t="str">
        <f t="shared" si="79"/>
        <v/>
      </c>
    </row>
    <row r="505" spans="1:50" x14ac:dyDescent="0.25">
      <c r="A505" s="95"/>
      <c r="C505" s="76"/>
      <c r="D505" s="105"/>
      <c r="E505" s="267"/>
      <c r="F505" s="268"/>
      <c r="G505" s="76"/>
      <c r="H505" s="106"/>
      <c r="I505" s="107"/>
      <c r="J505" s="267"/>
      <c r="K505" s="268"/>
      <c r="L505" s="108"/>
      <c r="M505" s="109"/>
      <c r="N505" s="263"/>
      <c r="O505" s="264"/>
      <c r="P505" s="132" t="str">
        <f t="shared" ref="P505:AD529" si="81">IF(AND(P$7&gt;=$M505,P$7&lt;=$N505),IF($L505=100%,$L505,$H505),"")</f>
        <v/>
      </c>
      <c r="Q505" s="133" t="str">
        <f t="shared" si="81"/>
        <v/>
      </c>
      <c r="R505" s="133" t="str">
        <f t="shared" si="81"/>
        <v/>
      </c>
      <c r="S505" s="133" t="str">
        <f t="shared" si="81"/>
        <v/>
      </c>
      <c r="T505" s="133" t="str">
        <f t="shared" si="81"/>
        <v/>
      </c>
      <c r="U505" s="133" t="str">
        <f t="shared" si="81"/>
        <v/>
      </c>
      <c r="V505" s="133" t="str">
        <f t="shared" si="81"/>
        <v/>
      </c>
      <c r="W505" s="134" t="str">
        <f t="shared" si="81"/>
        <v/>
      </c>
      <c r="X505" s="134" t="str">
        <f t="shared" si="81"/>
        <v/>
      </c>
      <c r="Y505" s="134" t="str">
        <f t="shared" si="81"/>
        <v/>
      </c>
      <c r="Z505" s="134" t="str">
        <f t="shared" si="80"/>
        <v/>
      </c>
      <c r="AA505" s="134" t="str">
        <f t="shared" si="80"/>
        <v/>
      </c>
      <c r="AB505" s="134" t="str">
        <f t="shared" si="80"/>
        <v/>
      </c>
      <c r="AC505" s="134" t="str">
        <f t="shared" si="80"/>
        <v/>
      </c>
      <c r="AD505" s="133" t="str">
        <f t="shared" si="80"/>
        <v/>
      </c>
      <c r="AE505" s="133" t="str">
        <f t="shared" si="80"/>
        <v/>
      </c>
      <c r="AF505" s="133" t="str">
        <f t="shared" si="80"/>
        <v/>
      </c>
      <c r="AG505" s="133" t="str">
        <f t="shared" si="80"/>
        <v/>
      </c>
      <c r="AH505" s="133" t="str">
        <f t="shared" si="80"/>
        <v/>
      </c>
      <c r="AI505" s="133" t="str">
        <f t="shared" si="80"/>
        <v/>
      </c>
      <c r="AJ505" s="133" t="str">
        <f t="shared" si="79"/>
        <v/>
      </c>
      <c r="AK505" s="134" t="str">
        <f t="shared" si="79"/>
        <v/>
      </c>
      <c r="AL505" s="134" t="str">
        <f t="shared" si="79"/>
        <v/>
      </c>
      <c r="AM505" s="134" t="str">
        <f t="shared" si="79"/>
        <v/>
      </c>
      <c r="AN505" s="134" t="str">
        <f t="shared" si="79"/>
        <v/>
      </c>
      <c r="AO505" s="134" t="str">
        <f t="shared" si="79"/>
        <v/>
      </c>
      <c r="AP505" s="134" t="str">
        <f t="shared" si="79"/>
        <v/>
      </c>
      <c r="AQ505" s="134" t="str">
        <f t="shared" si="79"/>
        <v/>
      </c>
      <c r="AR505" s="133" t="str">
        <f t="shared" si="79"/>
        <v/>
      </c>
      <c r="AS505" s="133" t="str">
        <f t="shared" si="79"/>
        <v/>
      </c>
      <c r="AT505" s="133" t="str">
        <f t="shared" si="79"/>
        <v/>
      </c>
      <c r="AU505" s="133" t="str">
        <f t="shared" si="79"/>
        <v/>
      </c>
      <c r="AV505" s="133" t="str">
        <f t="shared" si="79"/>
        <v/>
      </c>
      <c r="AW505" s="133" t="str">
        <f t="shared" si="79"/>
        <v/>
      </c>
      <c r="AX505" s="135" t="str">
        <f t="shared" si="79"/>
        <v/>
      </c>
    </row>
    <row r="506" spans="1:50" x14ac:dyDescent="0.25">
      <c r="A506" s="95"/>
      <c r="C506" s="80"/>
      <c r="D506" s="111"/>
      <c r="E506" s="269"/>
      <c r="F506" s="270"/>
      <c r="G506" s="80"/>
      <c r="H506" s="112"/>
      <c r="I506" s="113"/>
      <c r="J506" s="269"/>
      <c r="K506" s="270"/>
      <c r="L506" s="114"/>
      <c r="M506" s="115"/>
      <c r="N506" s="265"/>
      <c r="O506" s="266"/>
      <c r="P506" s="132" t="str">
        <f t="shared" si="81"/>
        <v/>
      </c>
      <c r="Q506" s="133" t="str">
        <f t="shared" si="81"/>
        <v/>
      </c>
      <c r="R506" s="133" t="str">
        <f t="shared" si="81"/>
        <v/>
      </c>
      <c r="S506" s="133" t="str">
        <f t="shared" si="81"/>
        <v/>
      </c>
      <c r="T506" s="133" t="str">
        <f t="shared" si="81"/>
        <v/>
      </c>
      <c r="U506" s="133" t="str">
        <f t="shared" si="81"/>
        <v/>
      </c>
      <c r="V506" s="133" t="str">
        <f t="shared" si="81"/>
        <v/>
      </c>
      <c r="W506" s="134" t="str">
        <f t="shared" si="81"/>
        <v/>
      </c>
      <c r="X506" s="134" t="str">
        <f t="shared" si="81"/>
        <v/>
      </c>
      <c r="Y506" s="134" t="str">
        <f t="shared" si="81"/>
        <v/>
      </c>
      <c r="Z506" s="134" t="str">
        <f t="shared" si="80"/>
        <v/>
      </c>
      <c r="AA506" s="134" t="str">
        <f t="shared" si="80"/>
        <v/>
      </c>
      <c r="AB506" s="134" t="str">
        <f t="shared" si="80"/>
        <v/>
      </c>
      <c r="AC506" s="134" t="str">
        <f t="shared" si="80"/>
        <v/>
      </c>
      <c r="AD506" s="133" t="str">
        <f t="shared" si="80"/>
        <v/>
      </c>
      <c r="AE506" s="133" t="str">
        <f t="shared" si="80"/>
        <v/>
      </c>
      <c r="AF506" s="133" t="str">
        <f t="shared" si="80"/>
        <v/>
      </c>
      <c r="AG506" s="133" t="str">
        <f t="shared" si="80"/>
        <v/>
      </c>
      <c r="AH506" s="133" t="str">
        <f t="shared" si="80"/>
        <v/>
      </c>
      <c r="AI506" s="133" t="str">
        <f t="shared" si="80"/>
        <v/>
      </c>
      <c r="AJ506" s="133" t="str">
        <f t="shared" si="79"/>
        <v/>
      </c>
      <c r="AK506" s="134" t="str">
        <f t="shared" si="79"/>
        <v/>
      </c>
      <c r="AL506" s="134" t="str">
        <f t="shared" si="79"/>
        <v/>
      </c>
      <c r="AM506" s="134" t="str">
        <f t="shared" si="79"/>
        <v/>
      </c>
      <c r="AN506" s="134" t="str">
        <f t="shared" si="79"/>
        <v/>
      </c>
      <c r="AO506" s="134" t="str">
        <f t="shared" si="79"/>
        <v/>
      </c>
      <c r="AP506" s="134" t="str">
        <f t="shared" si="79"/>
        <v/>
      </c>
      <c r="AQ506" s="134" t="str">
        <f t="shared" si="79"/>
        <v/>
      </c>
      <c r="AR506" s="133" t="str">
        <f t="shared" si="79"/>
        <v/>
      </c>
      <c r="AS506" s="133" t="str">
        <f t="shared" si="79"/>
        <v/>
      </c>
      <c r="AT506" s="133" t="str">
        <f t="shared" si="79"/>
        <v/>
      </c>
      <c r="AU506" s="133" t="str">
        <f t="shared" si="79"/>
        <v/>
      </c>
      <c r="AV506" s="133" t="str">
        <f t="shared" si="79"/>
        <v/>
      </c>
      <c r="AW506" s="133" t="str">
        <f t="shared" si="79"/>
        <v/>
      </c>
      <c r="AX506" s="135" t="str">
        <f t="shared" si="79"/>
        <v/>
      </c>
    </row>
    <row r="507" spans="1:50" x14ac:dyDescent="0.25">
      <c r="A507" s="95"/>
      <c r="C507" s="76"/>
      <c r="D507" s="105"/>
      <c r="E507" s="267"/>
      <c r="F507" s="268"/>
      <c r="G507" s="76"/>
      <c r="H507" s="106"/>
      <c r="I507" s="107"/>
      <c r="J507" s="267"/>
      <c r="K507" s="268"/>
      <c r="L507" s="108"/>
      <c r="M507" s="109"/>
      <c r="N507" s="263"/>
      <c r="O507" s="264"/>
      <c r="P507" s="132" t="str">
        <f t="shared" si="81"/>
        <v/>
      </c>
      <c r="Q507" s="133" t="str">
        <f t="shared" si="81"/>
        <v/>
      </c>
      <c r="R507" s="133" t="str">
        <f t="shared" si="81"/>
        <v/>
      </c>
      <c r="S507" s="133" t="str">
        <f t="shared" si="81"/>
        <v/>
      </c>
      <c r="T507" s="133" t="str">
        <f t="shared" si="81"/>
        <v/>
      </c>
      <c r="U507" s="133" t="str">
        <f t="shared" si="81"/>
        <v/>
      </c>
      <c r="V507" s="133" t="str">
        <f t="shared" si="81"/>
        <v/>
      </c>
      <c r="W507" s="134" t="str">
        <f t="shared" si="81"/>
        <v/>
      </c>
      <c r="X507" s="134" t="str">
        <f t="shared" si="81"/>
        <v/>
      </c>
      <c r="Y507" s="134" t="str">
        <f t="shared" si="81"/>
        <v/>
      </c>
      <c r="Z507" s="134" t="str">
        <f t="shared" si="80"/>
        <v/>
      </c>
      <c r="AA507" s="134" t="str">
        <f t="shared" si="80"/>
        <v/>
      </c>
      <c r="AB507" s="134" t="str">
        <f t="shared" si="80"/>
        <v/>
      </c>
      <c r="AC507" s="134" t="str">
        <f t="shared" si="80"/>
        <v/>
      </c>
      <c r="AD507" s="133" t="str">
        <f t="shared" si="80"/>
        <v/>
      </c>
      <c r="AE507" s="133" t="str">
        <f t="shared" si="80"/>
        <v/>
      </c>
      <c r="AF507" s="133" t="str">
        <f t="shared" si="80"/>
        <v/>
      </c>
      <c r="AG507" s="133" t="str">
        <f t="shared" si="80"/>
        <v/>
      </c>
      <c r="AH507" s="133" t="str">
        <f t="shared" si="80"/>
        <v/>
      </c>
      <c r="AI507" s="133" t="str">
        <f t="shared" si="80"/>
        <v/>
      </c>
      <c r="AJ507" s="133" t="str">
        <f t="shared" si="79"/>
        <v/>
      </c>
      <c r="AK507" s="134" t="str">
        <f t="shared" si="79"/>
        <v/>
      </c>
      <c r="AL507" s="134" t="str">
        <f t="shared" si="79"/>
        <v/>
      </c>
      <c r="AM507" s="134" t="str">
        <f t="shared" si="79"/>
        <v/>
      </c>
      <c r="AN507" s="134" t="str">
        <f t="shared" si="79"/>
        <v/>
      </c>
      <c r="AO507" s="134" t="str">
        <f t="shared" si="79"/>
        <v/>
      </c>
      <c r="AP507" s="134" t="str">
        <f t="shared" si="79"/>
        <v/>
      </c>
      <c r="AQ507" s="134" t="str">
        <f t="shared" si="79"/>
        <v/>
      </c>
      <c r="AR507" s="133" t="str">
        <f t="shared" si="79"/>
        <v/>
      </c>
      <c r="AS507" s="133" t="str">
        <f t="shared" si="79"/>
        <v/>
      </c>
      <c r="AT507" s="133" t="str">
        <f t="shared" si="79"/>
        <v/>
      </c>
      <c r="AU507" s="133" t="str">
        <f t="shared" si="79"/>
        <v/>
      </c>
      <c r="AV507" s="133" t="str">
        <f t="shared" si="79"/>
        <v/>
      </c>
      <c r="AW507" s="133" t="str">
        <f t="shared" si="79"/>
        <v/>
      </c>
      <c r="AX507" s="135" t="str">
        <f t="shared" si="79"/>
        <v/>
      </c>
    </row>
    <row r="508" spans="1:50" x14ac:dyDescent="0.25">
      <c r="A508" s="95"/>
      <c r="C508" s="80"/>
      <c r="D508" s="111"/>
      <c r="E508" s="269"/>
      <c r="F508" s="270"/>
      <c r="G508" s="80"/>
      <c r="H508" s="112"/>
      <c r="I508" s="113"/>
      <c r="J508" s="269"/>
      <c r="K508" s="270"/>
      <c r="L508" s="114"/>
      <c r="M508" s="115"/>
      <c r="N508" s="265"/>
      <c r="O508" s="266"/>
      <c r="P508" s="132" t="str">
        <f t="shared" si="81"/>
        <v/>
      </c>
      <c r="Q508" s="133" t="str">
        <f t="shared" si="81"/>
        <v/>
      </c>
      <c r="R508" s="133" t="str">
        <f t="shared" si="81"/>
        <v/>
      </c>
      <c r="S508" s="133" t="str">
        <f t="shared" si="81"/>
        <v/>
      </c>
      <c r="T508" s="133" t="str">
        <f t="shared" si="81"/>
        <v/>
      </c>
      <c r="U508" s="133" t="str">
        <f t="shared" si="81"/>
        <v/>
      </c>
      <c r="V508" s="133" t="str">
        <f t="shared" si="81"/>
        <v/>
      </c>
      <c r="W508" s="134" t="str">
        <f t="shared" si="81"/>
        <v/>
      </c>
      <c r="X508" s="134" t="str">
        <f t="shared" si="81"/>
        <v/>
      </c>
      <c r="Y508" s="134" t="str">
        <f t="shared" si="81"/>
        <v/>
      </c>
      <c r="Z508" s="134" t="str">
        <f t="shared" si="80"/>
        <v/>
      </c>
      <c r="AA508" s="134" t="str">
        <f t="shared" si="80"/>
        <v/>
      </c>
      <c r="AB508" s="134" t="str">
        <f t="shared" si="80"/>
        <v/>
      </c>
      <c r="AC508" s="134" t="str">
        <f t="shared" si="80"/>
        <v/>
      </c>
      <c r="AD508" s="133" t="str">
        <f t="shared" si="80"/>
        <v/>
      </c>
      <c r="AE508" s="133" t="str">
        <f t="shared" si="80"/>
        <v/>
      </c>
      <c r="AF508" s="133" t="str">
        <f t="shared" si="80"/>
        <v/>
      </c>
      <c r="AG508" s="133" t="str">
        <f t="shared" si="80"/>
        <v/>
      </c>
      <c r="AH508" s="133" t="str">
        <f t="shared" si="80"/>
        <v/>
      </c>
      <c r="AI508" s="133" t="str">
        <f t="shared" si="80"/>
        <v/>
      </c>
      <c r="AJ508" s="133" t="str">
        <f t="shared" si="79"/>
        <v/>
      </c>
      <c r="AK508" s="134" t="str">
        <f t="shared" si="79"/>
        <v/>
      </c>
      <c r="AL508" s="134" t="str">
        <f t="shared" si="79"/>
        <v/>
      </c>
      <c r="AM508" s="134" t="str">
        <f t="shared" si="79"/>
        <v/>
      </c>
      <c r="AN508" s="134" t="str">
        <f t="shared" si="79"/>
        <v/>
      </c>
      <c r="AO508" s="134" t="str">
        <f t="shared" si="79"/>
        <v/>
      </c>
      <c r="AP508" s="134" t="str">
        <f t="shared" si="79"/>
        <v/>
      </c>
      <c r="AQ508" s="134" t="str">
        <f t="shared" si="79"/>
        <v/>
      </c>
      <c r="AR508" s="133" t="str">
        <f t="shared" si="79"/>
        <v/>
      </c>
      <c r="AS508" s="133" t="str">
        <f t="shared" si="79"/>
        <v/>
      </c>
      <c r="AT508" s="133" t="str">
        <f t="shared" si="79"/>
        <v/>
      </c>
      <c r="AU508" s="133" t="str">
        <f t="shared" si="79"/>
        <v/>
      </c>
      <c r="AV508" s="133" t="str">
        <f t="shared" si="79"/>
        <v/>
      </c>
      <c r="AW508" s="133" t="str">
        <f t="shared" si="79"/>
        <v/>
      </c>
      <c r="AX508" s="135" t="str">
        <f t="shared" si="79"/>
        <v/>
      </c>
    </row>
    <row r="509" spans="1:50" x14ac:dyDescent="0.25">
      <c r="A509" s="95"/>
      <c r="C509" s="76"/>
      <c r="D509" s="105"/>
      <c r="E509" s="267"/>
      <c r="F509" s="268"/>
      <c r="G509" s="76"/>
      <c r="H509" s="106"/>
      <c r="I509" s="107"/>
      <c r="J509" s="267"/>
      <c r="K509" s="268"/>
      <c r="L509" s="108"/>
      <c r="M509" s="109"/>
      <c r="N509" s="263"/>
      <c r="O509" s="264"/>
      <c r="P509" s="132" t="str">
        <f t="shared" si="81"/>
        <v/>
      </c>
      <c r="Q509" s="133" t="str">
        <f t="shared" si="81"/>
        <v/>
      </c>
      <c r="R509" s="133" t="str">
        <f t="shared" si="81"/>
        <v/>
      </c>
      <c r="S509" s="133" t="str">
        <f t="shared" si="81"/>
        <v/>
      </c>
      <c r="T509" s="133" t="str">
        <f t="shared" si="81"/>
        <v/>
      </c>
      <c r="U509" s="133" t="str">
        <f t="shared" si="81"/>
        <v/>
      </c>
      <c r="V509" s="133" t="str">
        <f t="shared" si="81"/>
        <v/>
      </c>
      <c r="W509" s="134" t="str">
        <f t="shared" si="81"/>
        <v/>
      </c>
      <c r="X509" s="134" t="str">
        <f t="shared" si="81"/>
        <v/>
      </c>
      <c r="Y509" s="134" t="str">
        <f t="shared" si="81"/>
        <v/>
      </c>
      <c r="Z509" s="134" t="str">
        <f t="shared" si="80"/>
        <v/>
      </c>
      <c r="AA509" s="134" t="str">
        <f t="shared" si="80"/>
        <v/>
      </c>
      <c r="AB509" s="134" t="str">
        <f t="shared" si="80"/>
        <v/>
      </c>
      <c r="AC509" s="134" t="str">
        <f t="shared" si="80"/>
        <v/>
      </c>
      <c r="AD509" s="133" t="str">
        <f t="shared" si="80"/>
        <v/>
      </c>
      <c r="AE509" s="133" t="str">
        <f t="shared" si="80"/>
        <v/>
      </c>
      <c r="AF509" s="133" t="str">
        <f t="shared" si="80"/>
        <v/>
      </c>
      <c r="AG509" s="133" t="str">
        <f t="shared" si="80"/>
        <v/>
      </c>
      <c r="AH509" s="133" t="str">
        <f t="shared" si="80"/>
        <v/>
      </c>
      <c r="AI509" s="133" t="str">
        <f t="shared" si="80"/>
        <v/>
      </c>
      <c r="AJ509" s="133" t="str">
        <f t="shared" si="79"/>
        <v/>
      </c>
      <c r="AK509" s="134" t="str">
        <f t="shared" si="79"/>
        <v/>
      </c>
      <c r="AL509" s="134" t="str">
        <f t="shared" si="79"/>
        <v/>
      </c>
      <c r="AM509" s="134" t="str">
        <f t="shared" si="79"/>
        <v/>
      </c>
      <c r="AN509" s="134" t="str">
        <f t="shared" si="79"/>
        <v/>
      </c>
      <c r="AO509" s="134" t="str">
        <f t="shared" si="79"/>
        <v/>
      </c>
      <c r="AP509" s="134" t="str">
        <f t="shared" si="79"/>
        <v/>
      </c>
      <c r="AQ509" s="134" t="str">
        <f t="shared" si="79"/>
        <v/>
      </c>
      <c r="AR509" s="133" t="str">
        <f t="shared" si="79"/>
        <v/>
      </c>
      <c r="AS509" s="133" t="str">
        <f t="shared" si="79"/>
        <v/>
      </c>
      <c r="AT509" s="133" t="str">
        <f t="shared" si="79"/>
        <v/>
      </c>
      <c r="AU509" s="133" t="str">
        <f t="shared" si="79"/>
        <v/>
      </c>
      <c r="AV509" s="133" t="str">
        <f t="shared" si="79"/>
        <v/>
      </c>
      <c r="AW509" s="133" t="str">
        <f t="shared" si="79"/>
        <v/>
      </c>
      <c r="AX509" s="135" t="str">
        <f t="shared" si="79"/>
        <v/>
      </c>
    </row>
    <row r="510" spans="1:50" x14ac:dyDescent="0.25">
      <c r="A510" s="95"/>
      <c r="C510" s="80"/>
      <c r="D510" s="111"/>
      <c r="E510" s="269"/>
      <c r="F510" s="270"/>
      <c r="G510" s="80"/>
      <c r="H510" s="112"/>
      <c r="I510" s="113"/>
      <c r="J510" s="269"/>
      <c r="K510" s="270"/>
      <c r="L510" s="114"/>
      <c r="M510" s="115"/>
      <c r="N510" s="265"/>
      <c r="O510" s="266"/>
      <c r="P510" s="132" t="str">
        <f t="shared" si="81"/>
        <v/>
      </c>
      <c r="Q510" s="133" t="str">
        <f t="shared" si="81"/>
        <v/>
      </c>
      <c r="R510" s="133" t="str">
        <f t="shared" si="81"/>
        <v/>
      </c>
      <c r="S510" s="133" t="str">
        <f t="shared" si="81"/>
        <v/>
      </c>
      <c r="T510" s="133" t="str">
        <f t="shared" si="81"/>
        <v/>
      </c>
      <c r="U510" s="133" t="str">
        <f t="shared" si="81"/>
        <v/>
      </c>
      <c r="V510" s="133" t="str">
        <f t="shared" si="81"/>
        <v/>
      </c>
      <c r="W510" s="134" t="str">
        <f t="shared" si="81"/>
        <v/>
      </c>
      <c r="X510" s="134" t="str">
        <f t="shared" si="81"/>
        <v/>
      </c>
      <c r="Y510" s="134" t="str">
        <f t="shared" si="81"/>
        <v/>
      </c>
      <c r="Z510" s="134" t="str">
        <f t="shared" si="80"/>
        <v/>
      </c>
      <c r="AA510" s="134" t="str">
        <f t="shared" si="80"/>
        <v/>
      </c>
      <c r="AB510" s="134" t="str">
        <f t="shared" si="80"/>
        <v/>
      </c>
      <c r="AC510" s="134" t="str">
        <f t="shared" si="80"/>
        <v/>
      </c>
      <c r="AD510" s="133" t="str">
        <f t="shared" si="80"/>
        <v/>
      </c>
      <c r="AE510" s="133" t="str">
        <f t="shared" si="80"/>
        <v/>
      </c>
      <c r="AF510" s="133" t="str">
        <f t="shared" si="80"/>
        <v/>
      </c>
      <c r="AG510" s="133" t="str">
        <f t="shared" si="80"/>
        <v/>
      </c>
      <c r="AH510" s="133" t="str">
        <f t="shared" si="80"/>
        <v/>
      </c>
      <c r="AI510" s="133" t="str">
        <f t="shared" si="80"/>
        <v/>
      </c>
      <c r="AJ510" s="133" t="str">
        <f t="shared" si="79"/>
        <v/>
      </c>
      <c r="AK510" s="134" t="str">
        <f t="shared" si="79"/>
        <v/>
      </c>
      <c r="AL510" s="134" t="str">
        <f t="shared" si="79"/>
        <v/>
      </c>
      <c r="AM510" s="134" t="str">
        <f t="shared" si="79"/>
        <v/>
      </c>
      <c r="AN510" s="134" t="str">
        <f t="shared" si="79"/>
        <v/>
      </c>
      <c r="AO510" s="134" t="str">
        <f t="shared" si="79"/>
        <v/>
      </c>
      <c r="AP510" s="134" t="str">
        <f t="shared" si="79"/>
        <v/>
      </c>
      <c r="AQ510" s="134" t="str">
        <f t="shared" si="79"/>
        <v/>
      </c>
      <c r="AR510" s="133" t="str">
        <f t="shared" si="79"/>
        <v/>
      </c>
      <c r="AS510" s="133" t="str">
        <f t="shared" si="79"/>
        <v/>
      </c>
      <c r="AT510" s="133" t="str">
        <f t="shared" si="79"/>
        <v/>
      </c>
      <c r="AU510" s="133" t="str">
        <f t="shared" si="79"/>
        <v/>
      </c>
      <c r="AV510" s="133" t="str">
        <f t="shared" si="79"/>
        <v/>
      </c>
      <c r="AW510" s="133" t="str">
        <f t="shared" si="79"/>
        <v/>
      </c>
      <c r="AX510" s="135" t="str">
        <f t="shared" si="79"/>
        <v/>
      </c>
    </row>
    <row r="511" spans="1:50" x14ac:dyDescent="0.25">
      <c r="A511" s="95"/>
      <c r="C511" s="76"/>
      <c r="D511" s="105"/>
      <c r="E511" s="267"/>
      <c r="F511" s="268"/>
      <c r="G511" s="76"/>
      <c r="H511" s="106"/>
      <c r="I511" s="107"/>
      <c r="J511" s="267"/>
      <c r="K511" s="268"/>
      <c r="L511" s="108"/>
      <c r="M511" s="109"/>
      <c r="N511" s="263"/>
      <c r="O511" s="264"/>
      <c r="P511" s="132" t="str">
        <f t="shared" si="81"/>
        <v/>
      </c>
      <c r="Q511" s="133" t="str">
        <f t="shared" si="81"/>
        <v/>
      </c>
      <c r="R511" s="133" t="str">
        <f t="shared" si="81"/>
        <v/>
      </c>
      <c r="S511" s="133" t="str">
        <f t="shared" si="81"/>
        <v/>
      </c>
      <c r="T511" s="133" t="str">
        <f t="shared" si="81"/>
        <v/>
      </c>
      <c r="U511" s="133" t="str">
        <f t="shared" si="81"/>
        <v/>
      </c>
      <c r="V511" s="133" t="str">
        <f t="shared" si="81"/>
        <v/>
      </c>
      <c r="W511" s="134" t="str">
        <f t="shared" si="81"/>
        <v/>
      </c>
      <c r="X511" s="134" t="str">
        <f t="shared" si="81"/>
        <v/>
      </c>
      <c r="Y511" s="134" t="str">
        <f t="shared" si="81"/>
        <v/>
      </c>
      <c r="Z511" s="134" t="str">
        <f t="shared" si="80"/>
        <v/>
      </c>
      <c r="AA511" s="134" t="str">
        <f t="shared" si="80"/>
        <v/>
      </c>
      <c r="AB511" s="134" t="str">
        <f t="shared" si="80"/>
        <v/>
      </c>
      <c r="AC511" s="134" t="str">
        <f t="shared" si="80"/>
        <v/>
      </c>
      <c r="AD511" s="133" t="str">
        <f t="shared" si="80"/>
        <v/>
      </c>
      <c r="AE511" s="133" t="str">
        <f t="shared" si="80"/>
        <v/>
      </c>
      <c r="AF511" s="133" t="str">
        <f t="shared" si="80"/>
        <v/>
      </c>
      <c r="AG511" s="133" t="str">
        <f t="shared" si="80"/>
        <v/>
      </c>
      <c r="AH511" s="133" t="str">
        <f t="shared" si="80"/>
        <v/>
      </c>
      <c r="AI511" s="133" t="str">
        <f t="shared" si="80"/>
        <v/>
      </c>
      <c r="AJ511" s="133" t="str">
        <f t="shared" si="79"/>
        <v/>
      </c>
      <c r="AK511" s="134" t="str">
        <f t="shared" si="79"/>
        <v/>
      </c>
      <c r="AL511" s="134" t="str">
        <f t="shared" si="79"/>
        <v/>
      </c>
      <c r="AM511" s="134" t="str">
        <f t="shared" si="79"/>
        <v/>
      </c>
      <c r="AN511" s="134" t="str">
        <f t="shared" si="79"/>
        <v/>
      </c>
      <c r="AO511" s="134" t="str">
        <f t="shared" si="79"/>
        <v/>
      </c>
      <c r="AP511" s="134" t="str">
        <f t="shared" si="79"/>
        <v/>
      </c>
      <c r="AQ511" s="134" t="str">
        <f t="shared" si="79"/>
        <v/>
      </c>
      <c r="AR511" s="133" t="str">
        <f t="shared" si="79"/>
        <v/>
      </c>
      <c r="AS511" s="133" t="str">
        <f t="shared" si="79"/>
        <v/>
      </c>
      <c r="AT511" s="133" t="str">
        <f t="shared" si="79"/>
        <v/>
      </c>
      <c r="AU511" s="133" t="str">
        <f t="shared" si="79"/>
        <v/>
      </c>
      <c r="AV511" s="133" t="str">
        <f t="shared" si="79"/>
        <v/>
      </c>
      <c r="AW511" s="133" t="str">
        <f t="shared" si="79"/>
        <v/>
      </c>
      <c r="AX511" s="135" t="str">
        <f t="shared" si="79"/>
        <v/>
      </c>
    </row>
    <row r="512" spans="1:50" x14ac:dyDescent="0.25">
      <c r="A512" s="95"/>
      <c r="C512" s="80"/>
      <c r="D512" s="111"/>
      <c r="E512" s="269"/>
      <c r="F512" s="270"/>
      <c r="G512" s="80"/>
      <c r="H512" s="112"/>
      <c r="I512" s="113"/>
      <c r="J512" s="269"/>
      <c r="K512" s="270"/>
      <c r="L512" s="114"/>
      <c r="M512" s="115"/>
      <c r="N512" s="265"/>
      <c r="O512" s="266"/>
      <c r="P512" s="132" t="str">
        <f t="shared" si="81"/>
        <v/>
      </c>
      <c r="Q512" s="133" t="str">
        <f t="shared" si="81"/>
        <v/>
      </c>
      <c r="R512" s="133" t="str">
        <f t="shared" si="81"/>
        <v/>
      </c>
      <c r="S512" s="133" t="str">
        <f t="shared" si="81"/>
        <v/>
      </c>
      <c r="T512" s="133" t="str">
        <f t="shared" si="81"/>
        <v/>
      </c>
      <c r="U512" s="133" t="str">
        <f t="shared" si="81"/>
        <v/>
      </c>
      <c r="V512" s="133" t="str">
        <f t="shared" si="81"/>
        <v/>
      </c>
      <c r="W512" s="134" t="str">
        <f t="shared" si="81"/>
        <v/>
      </c>
      <c r="X512" s="134" t="str">
        <f t="shared" si="81"/>
        <v/>
      </c>
      <c r="Y512" s="134" t="str">
        <f t="shared" si="81"/>
        <v/>
      </c>
      <c r="Z512" s="134" t="str">
        <f t="shared" si="80"/>
        <v/>
      </c>
      <c r="AA512" s="134" t="str">
        <f t="shared" si="80"/>
        <v/>
      </c>
      <c r="AB512" s="134" t="str">
        <f t="shared" si="80"/>
        <v/>
      </c>
      <c r="AC512" s="134" t="str">
        <f t="shared" si="80"/>
        <v/>
      </c>
      <c r="AD512" s="133" t="str">
        <f t="shared" si="80"/>
        <v/>
      </c>
      <c r="AE512" s="133" t="str">
        <f t="shared" si="80"/>
        <v/>
      </c>
      <c r="AF512" s="133" t="str">
        <f t="shared" si="80"/>
        <v/>
      </c>
      <c r="AG512" s="133" t="str">
        <f t="shared" si="80"/>
        <v/>
      </c>
      <c r="AH512" s="133" t="str">
        <f t="shared" si="80"/>
        <v/>
      </c>
      <c r="AI512" s="133" t="str">
        <f t="shared" si="80"/>
        <v/>
      </c>
      <c r="AJ512" s="133" t="str">
        <f t="shared" si="79"/>
        <v/>
      </c>
      <c r="AK512" s="134" t="str">
        <f t="shared" si="79"/>
        <v/>
      </c>
      <c r="AL512" s="134" t="str">
        <f t="shared" si="79"/>
        <v/>
      </c>
      <c r="AM512" s="134" t="str">
        <f t="shared" si="79"/>
        <v/>
      </c>
      <c r="AN512" s="134" t="str">
        <f t="shared" si="79"/>
        <v/>
      </c>
      <c r="AO512" s="134" t="str">
        <f t="shared" si="79"/>
        <v/>
      </c>
      <c r="AP512" s="134" t="str">
        <f t="shared" si="79"/>
        <v/>
      </c>
      <c r="AQ512" s="134" t="str">
        <f t="shared" si="79"/>
        <v/>
      </c>
      <c r="AR512" s="133" t="str">
        <f t="shared" si="79"/>
        <v/>
      </c>
      <c r="AS512" s="133" t="str">
        <f t="shared" si="79"/>
        <v/>
      </c>
      <c r="AT512" s="133" t="str">
        <f t="shared" si="79"/>
        <v/>
      </c>
      <c r="AU512" s="133" t="str">
        <f t="shared" si="79"/>
        <v/>
      </c>
      <c r="AV512" s="133" t="str">
        <f t="shared" si="79"/>
        <v/>
      </c>
      <c r="AW512" s="133" t="str">
        <f t="shared" si="79"/>
        <v/>
      </c>
      <c r="AX512" s="135" t="str">
        <f t="shared" si="79"/>
        <v/>
      </c>
    </row>
    <row r="513" spans="1:50" x14ac:dyDescent="0.25">
      <c r="A513" s="95"/>
      <c r="C513" s="76"/>
      <c r="D513" s="105"/>
      <c r="E513" s="267"/>
      <c r="F513" s="268"/>
      <c r="G513" s="76"/>
      <c r="H513" s="106"/>
      <c r="I513" s="107"/>
      <c r="J513" s="267"/>
      <c r="K513" s="268"/>
      <c r="L513" s="108"/>
      <c r="M513" s="109"/>
      <c r="N513" s="263"/>
      <c r="O513" s="264"/>
      <c r="P513" s="132" t="str">
        <f t="shared" si="81"/>
        <v/>
      </c>
      <c r="Q513" s="133" t="str">
        <f t="shared" si="81"/>
        <v/>
      </c>
      <c r="R513" s="133" t="str">
        <f t="shared" si="81"/>
        <v/>
      </c>
      <c r="S513" s="133" t="str">
        <f t="shared" si="81"/>
        <v/>
      </c>
      <c r="T513" s="133" t="str">
        <f t="shared" si="81"/>
        <v/>
      </c>
      <c r="U513" s="133" t="str">
        <f t="shared" si="81"/>
        <v/>
      </c>
      <c r="V513" s="133" t="str">
        <f t="shared" si="81"/>
        <v/>
      </c>
      <c r="W513" s="134" t="str">
        <f t="shared" si="81"/>
        <v/>
      </c>
      <c r="X513" s="134" t="str">
        <f t="shared" si="81"/>
        <v/>
      </c>
      <c r="Y513" s="134" t="str">
        <f t="shared" si="81"/>
        <v/>
      </c>
      <c r="Z513" s="134" t="str">
        <f t="shared" si="80"/>
        <v/>
      </c>
      <c r="AA513" s="134" t="str">
        <f t="shared" si="80"/>
        <v/>
      </c>
      <c r="AB513" s="134" t="str">
        <f t="shared" si="80"/>
        <v/>
      </c>
      <c r="AC513" s="134" t="str">
        <f t="shared" si="80"/>
        <v/>
      </c>
      <c r="AD513" s="133" t="str">
        <f t="shared" si="80"/>
        <v/>
      </c>
      <c r="AE513" s="133" t="str">
        <f t="shared" si="80"/>
        <v/>
      </c>
      <c r="AF513" s="133" t="str">
        <f t="shared" si="80"/>
        <v/>
      </c>
      <c r="AG513" s="133" t="str">
        <f t="shared" si="80"/>
        <v/>
      </c>
      <c r="AH513" s="133" t="str">
        <f t="shared" si="80"/>
        <v/>
      </c>
      <c r="AI513" s="133" t="str">
        <f t="shared" si="80"/>
        <v/>
      </c>
      <c r="AJ513" s="133" t="str">
        <f t="shared" si="79"/>
        <v/>
      </c>
      <c r="AK513" s="134" t="str">
        <f t="shared" si="79"/>
        <v/>
      </c>
      <c r="AL513" s="134" t="str">
        <f t="shared" si="79"/>
        <v/>
      </c>
      <c r="AM513" s="134" t="str">
        <f t="shared" si="79"/>
        <v/>
      </c>
      <c r="AN513" s="134" t="str">
        <f t="shared" si="79"/>
        <v/>
      </c>
      <c r="AO513" s="134" t="str">
        <f t="shared" si="79"/>
        <v/>
      </c>
      <c r="AP513" s="134" t="str">
        <f t="shared" si="79"/>
        <v/>
      </c>
      <c r="AQ513" s="134" t="str">
        <f t="shared" si="79"/>
        <v/>
      </c>
      <c r="AR513" s="133" t="str">
        <f t="shared" si="79"/>
        <v/>
      </c>
      <c r="AS513" s="133" t="str">
        <f t="shared" si="79"/>
        <v/>
      </c>
      <c r="AT513" s="133" t="str">
        <f t="shared" si="79"/>
        <v/>
      </c>
      <c r="AU513" s="133" t="str">
        <f t="shared" si="79"/>
        <v/>
      </c>
      <c r="AV513" s="133" t="str">
        <f t="shared" si="79"/>
        <v/>
      </c>
      <c r="AW513" s="133" t="str">
        <f t="shared" si="79"/>
        <v/>
      </c>
      <c r="AX513" s="135" t="str">
        <f t="shared" si="79"/>
        <v/>
      </c>
    </row>
    <row r="514" spans="1:50" x14ac:dyDescent="0.25">
      <c r="A514" s="95"/>
      <c r="C514" s="80"/>
      <c r="D514" s="111"/>
      <c r="E514" s="269"/>
      <c r="F514" s="270"/>
      <c r="G514" s="80"/>
      <c r="H514" s="112"/>
      <c r="I514" s="113"/>
      <c r="J514" s="269"/>
      <c r="K514" s="270"/>
      <c r="L514" s="114"/>
      <c r="M514" s="115"/>
      <c r="N514" s="265"/>
      <c r="O514" s="266"/>
      <c r="P514" s="132" t="str">
        <f t="shared" si="81"/>
        <v/>
      </c>
      <c r="Q514" s="133" t="str">
        <f t="shared" si="81"/>
        <v/>
      </c>
      <c r="R514" s="133" t="str">
        <f t="shared" si="81"/>
        <v/>
      </c>
      <c r="S514" s="133" t="str">
        <f t="shared" si="81"/>
        <v/>
      </c>
      <c r="T514" s="133" t="str">
        <f t="shared" si="81"/>
        <v/>
      </c>
      <c r="U514" s="133" t="str">
        <f t="shared" si="81"/>
        <v/>
      </c>
      <c r="V514" s="133" t="str">
        <f t="shared" si="81"/>
        <v/>
      </c>
      <c r="W514" s="134" t="str">
        <f t="shared" si="81"/>
        <v/>
      </c>
      <c r="X514" s="134" t="str">
        <f t="shared" si="81"/>
        <v/>
      </c>
      <c r="Y514" s="134" t="str">
        <f t="shared" si="81"/>
        <v/>
      </c>
      <c r="Z514" s="134" t="str">
        <f t="shared" si="80"/>
        <v/>
      </c>
      <c r="AA514" s="134" t="str">
        <f t="shared" si="80"/>
        <v/>
      </c>
      <c r="AB514" s="134" t="str">
        <f t="shared" si="80"/>
        <v/>
      </c>
      <c r="AC514" s="134" t="str">
        <f t="shared" si="80"/>
        <v/>
      </c>
      <c r="AD514" s="133" t="str">
        <f t="shared" si="80"/>
        <v/>
      </c>
      <c r="AE514" s="133" t="str">
        <f t="shared" si="80"/>
        <v/>
      </c>
      <c r="AF514" s="133" t="str">
        <f t="shared" si="80"/>
        <v/>
      </c>
      <c r="AG514" s="133" t="str">
        <f t="shared" si="80"/>
        <v/>
      </c>
      <c r="AH514" s="133" t="str">
        <f t="shared" si="80"/>
        <v/>
      </c>
      <c r="AI514" s="133" t="str">
        <f t="shared" si="80"/>
        <v/>
      </c>
      <c r="AJ514" s="133" t="str">
        <f t="shared" si="79"/>
        <v/>
      </c>
      <c r="AK514" s="134" t="str">
        <f t="shared" si="79"/>
        <v/>
      </c>
      <c r="AL514" s="134" t="str">
        <f t="shared" si="79"/>
        <v/>
      </c>
      <c r="AM514" s="134" t="str">
        <f t="shared" si="79"/>
        <v/>
      </c>
      <c r="AN514" s="134" t="str">
        <f t="shared" si="79"/>
        <v/>
      </c>
      <c r="AO514" s="134" t="str">
        <f t="shared" si="79"/>
        <v/>
      </c>
      <c r="AP514" s="134" t="str">
        <f t="shared" si="79"/>
        <v/>
      </c>
      <c r="AQ514" s="134" t="str">
        <f t="shared" si="79"/>
        <v/>
      </c>
      <c r="AR514" s="133" t="str">
        <f t="shared" si="79"/>
        <v/>
      </c>
      <c r="AS514" s="133" t="str">
        <f t="shared" si="79"/>
        <v/>
      </c>
      <c r="AT514" s="133" t="str">
        <f t="shared" si="79"/>
        <v/>
      </c>
      <c r="AU514" s="133" t="str">
        <f t="shared" si="79"/>
        <v/>
      </c>
      <c r="AV514" s="133" t="str">
        <f t="shared" ref="AJ514:AX531" si="82">IF(AND(AV$7&gt;=$M514,AV$7&lt;=$N514),IF($L514=100%,$L514,$H514),"")</f>
        <v/>
      </c>
      <c r="AW514" s="133" t="str">
        <f t="shared" si="82"/>
        <v/>
      </c>
      <c r="AX514" s="135" t="str">
        <f t="shared" si="82"/>
        <v/>
      </c>
    </row>
    <row r="515" spans="1:50" x14ac:dyDescent="0.25">
      <c r="A515" s="95"/>
      <c r="C515" s="76"/>
      <c r="D515" s="105"/>
      <c r="E515" s="267"/>
      <c r="F515" s="268"/>
      <c r="G515" s="76"/>
      <c r="H515" s="106"/>
      <c r="I515" s="107"/>
      <c r="J515" s="267"/>
      <c r="K515" s="268"/>
      <c r="L515" s="108"/>
      <c r="M515" s="109"/>
      <c r="N515" s="263"/>
      <c r="O515" s="264"/>
      <c r="P515" s="132" t="str">
        <f t="shared" si="81"/>
        <v/>
      </c>
      <c r="Q515" s="133" t="str">
        <f t="shared" si="81"/>
        <v/>
      </c>
      <c r="R515" s="133" t="str">
        <f t="shared" si="81"/>
        <v/>
      </c>
      <c r="S515" s="133" t="str">
        <f t="shared" si="81"/>
        <v/>
      </c>
      <c r="T515" s="133" t="str">
        <f t="shared" si="81"/>
        <v/>
      </c>
      <c r="U515" s="133" t="str">
        <f t="shared" si="81"/>
        <v/>
      </c>
      <c r="V515" s="133" t="str">
        <f t="shared" si="81"/>
        <v/>
      </c>
      <c r="W515" s="134" t="str">
        <f t="shared" si="81"/>
        <v/>
      </c>
      <c r="X515" s="134" t="str">
        <f t="shared" si="81"/>
        <v/>
      </c>
      <c r="Y515" s="134" t="str">
        <f t="shared" si="81"/>
        <v/>
      </c>
      <c r="Z515" s="134" t="str">
        <f t="shared" si="80"/>
        <v/>
      </c>
      <c r="AA515" s="134" t="str">
        <f t="shared" si="80"/>
        <v/>
      </c>
      <c r="AB515" s="134" t="str">
        <f t="shared" si="80"/>
        <v/>
      </c>
      <c r="AC515" s="134" t="str">
        <f t="shared" si="80"/>
        <v/>
      </c>
      <c r="AD515" s="133" t="str">
        <f t="shared" si="80"/>
        <v/>
      </c>
      <c r="AE515" s="133" t="str">
        <f t="shared" si="80"/>
        <v/>
      </c>
      <c r="AF515" s="133" t="str">
        <f t="shared" si="80"/>
        <v/>
      </c>
      <c r="AG515" s="133" t="str">
        <f t="shared" si="80"/>
        <v/>
      </c>
      <c r="AH515" s="133" t="str">
        <f t="shared" si="80"/>
        <v/>
      </c>
      <c r="AI515" s="133" t="str">
        <f t="shared" si="80"/>
        <v/>
      </c>
      <c r="AJ515" s="133" t="str">
        <f t="shared" si="82"/>
        <v/>
      </c>
      <c r="AK515" s="134" t="str">
        <f t="shared" si="82"/>
        <v/>
      </c>
      <c r="AL515" s="134" t="str">
        <f t="shared" si="82"/>
        <v/>
      </c>
      <c r="AM515" s="134" t="str">
        <f t="shared" si="82"/>
        <v/>
      </c>
      <c r="AN515" s="134" t="str">
        <f t="shared" si="82"/>
        <v/>
      </c>
      <c r="AO515" s="134" t="str">
        <f t="shared" si="82"/>
        <v/>
      </c>
      <c r="AP515" s="134" t="str">
        <f t="shared" si="82"/>
        <v/>
      </c>
      <c r="AQ515" s="134" t="str">
        <f t="shared" si="82"/>
        <v/>
      </c>
      <c r="AR515" s="133" t="str">
        <f t="shared" si="82"/>
        <v/>
      </c>
      <c r="AS515" s="133" t="str">
        <f t="shared" si="82"/>
        <v/>
      </c>
      <c r="AT515" s="133" t="str">
        <f t="shared" si="82"/>
        <v/>
      </c>
      <c r="AU515" s="133" t="str">
        <f t="shared" si="82"/>
        <v/>
      </c>
      <c r="AV515" s="133" t="str">
        <f t="shared" si="82"/>
        <v/>
      </c>
      <c r="AW515" s="133" t="str">
        <f t="shared" si="82"/>
        <v/>
      </c>
      <c r="AX515" s="135" t="str">
        <f t="shared" si="82"/>
        <v/>
      </c>
    </row>
    <row r="516" spans="1:50" x14ac:dyDescent="0.25">
      <c r="A516" s="95"/>
      <c r="C516" s="80"/>
      <c r="D516" s="111"/>
      <c r="E516" s="269"/>
      <c r="F516" s="270"/>
      <c r="G516" s="80"/>
      <c r="H516" s="112"/>
      <c r="I516" s="113"/>
      <c r="J516" s="269"/>
      <c r="K516" s="270"/>
      <c r="L516" s="114"/>
      <c r="M516" s="115"/>
      <c r="N516" s="265"/>
      <c r="O516" s="266"/>
      <c r="P516" s="132" t="str">
        <f t="shared" si="81"/>
        <v/>
      </c>
      <c r="Q516" s="133" t="str">
        <f t="shared" si="81"/>
        <v/>
      </c>
      <c r="R516" s="133" t="str">
        <f t="shared" si="81"/>
        <v/>
      </c>
      <c r="S516" s="133" t="str">
        <f t="shared" si="81"/>
        <v/>
      </c>
      <c r="T516" s="133" t="str">
        <f t="shared" si="81"/>
        <v/>
      </c>
      <c r="U516" s="133" t="str">
        <f t="shared" si="81"/>
        <v/>
      </c>
      <c r="V516" s="133" t="str">
        <f t="shared" si="81"/>
        <v/>
      </c>
      <c r="W516" s="134" t="str">
        <f t="shared" si="81"/>
        <v/>
      </c>
      <c r="X516" s="134" t="str">
        <f t="shared" si="81"/>
        <v/>
      </c>
      <c r="Y516" s="134" t="str">
        <f t="shared" si="81"/>
        <v/>
      </c>
      <c r="Z516" s="134" t="str">
        <f t="shared" si="80"/>
        <v/>
      </c>
      <c r="AA516" s="134" t="str">
        <f t="shared" si="80"/>
        <v/>
      </c>
      <c r="AB516" s="134" t="str">
        <f t="shared" si="80"/>
        <v/>
      </c>
      <c r="AC516" s="134" t="str">
        <f t="shared" si="80"/>
        <v/>
      </c>
      <c r="AD516" s="133" t="str">
        <f t="shared" si="80"/>
        <v/>
      </c>
      <c r="AE516" s="133" t="str">
        <f t="shared" si="80"/>
        <v/>
      </c>
      <c r="AF516" s="133" t="str">
        <f t="shared" si="80"/>
        <v/>
      </c>
      <c r="AG516" s="133" t="str">
        <f t="shared" si="80"/>
        <v/>
      </c>
      <c r="AH516" s="133" t="str">
        <f t="shared" si="80"/>
        <v/>
      </c>
      <c r="AI516" s="133" t="str">
        <f t="shared" si="80"/>
        <v/>
      </c>
      <c r="AJ516" s="133" t="str">
        <f t="shared" si="82"/>
        <v/>
      </c>
      <c r="AK516" s="134" t="str">
        <f t="shared" si="82"/>
        <v/>
      </c>
      <c r="AL516" s="134" t="str">
        <f t="shared" si="82"/>
        <v/>
      </c>
      <c r="AM516" s="134" t="str">
        <f t="shared" si="82"/>
        <v/>
      </c>
      <c r="AN516" s="134" t="str">
        <f t="shared" si="82"/>
        <v/>
      </c>
      <c r="AO516" s="134" t="str">
        <f t="shared" si="82"/>
        <v/>
      </c>
      <c r="AP516" s="134" t="str">
        <f t="shared" si="82"/>
        <v/>
      </c>
      <c r="AQ516" s="134" t="str">
        <f t="shared" si="82"/>
        <v/>
      </c>
      <c r="AR516" s="133" t="str">
        <f t="shared" si="82"/>
        <v/>
      </c>
      <c r="AS516" s="133" t="str">
        <f t="shared" si="82"/>
        <v/>
      </c>
      <c r="AT516" s="133" t="str">
        <f t="shared" si="82"/>
        <v/>
      </c>
      <c r="AU516" s="133" t="str">
        <f t="shared" si="82"/>
        <v/>
      </c>
      <c r="AV516" s="133" t="str">
        <f t="shared" si="82"/>
        <v/>
      </c>
      <c r="AW516" s="133" t="str">
        <f t="shared" si="82"/>
        <v/>
      </c>
      <c r="AX516" s="135" t="str">
        <f t="shared" si="82"/>
        <v/>
      </c>
    </row>
    <row r="517" spans="1:50" x14ac:dyDescent="0.25">
      <c r="A517" s="95"/>
      <c r="C517" s="76"/>
      <c r="D517" s="105"/>
      <c r="E517" s="267"/>
      <c r="F517" s="268"/>
      <c r="G517" s="76"/>
      <c r="H517" s="106"/>
      <c r="I517" s="107"/>
      <c r="J517" s="267"/>
      <c r="K517" s="268"/>
      <c r="L517" s="108"/>
      <c r="M517" s="109"/>
      <c r="N517" s="263"/>
      <c r="O517" s="264"/>
      <c r="P517" s="132" t="str">
        <f t="shared" si="81"/>
        <v/>
      </c>
      <c r="Q517" s="133" t="str">
        <f t="shared" si="81"/>
        <v/>
      </c>
      <c r="R517" s="133" t="str">
        <f t="shared" si="81"/>
        <v/>
      </c>
      <c r="S517" s="133" t="str">
        <f t="shared" si="81"/>
        <v/>
      </c>
      <c r="T517" s="133" t="str">
        <f t="shared" si="81"/>
        <v/>
      </c>
      <c r="U517" s="133" t="str">
        <f t="shared" si="81"/>
        <v/>
      </c>
      <c r="V517" s="133" t="str">
        <f t="shared" si="81"/>
        <v/>
      </c>
      <c r="W517" s="134" t="str">
        <f t="shared" si="81"/>
        <v/>
      </c>
      <c r="X517" s="134" t="str">
        <f t="shared" si="81"/>
        <v/>
      </c>
      <c r="Y517" s="134" t="str">
        <f t="shared" si="81"/>
        <v/>
      </c>
      <c r="Z517" s="134" t="str">
        <f t="shared" si="80"/>
        <v/>
      </c>
      <c r="AA517" s="134" t="str">
        <f t="shared" si="80"/>
        <v/>
      </c>
      <c r="AB517" s="134" t="str">
        <f t="shared" si="80"/>
        <v/>
      </c>
      <c r="AC517" s="134" t="str">
        <f t="shared" si="80"/>
        <v/>
      </c>
      <c r="AD517" s="133" t="str">
        <f t="shared" si="80"/>
        <v/>
      </c>
      <c r="AE517" s="133" t="str">
        <f t="shared" si="80"/>
        <v/>
      </c>
      <c r="AF517" s="133" t="str">
        <f t="shared" si="80"/>
        <v/>
      </c>
      <c r="AG517" s="133" t="str">
        <f t="shared" si="80"/>
        <v/>
      </c>
      <c r="AH517" s="133" t="str">
        <f t="shared" si="80"/>
        <v/>
      </c>
      <c r="AI517" s="133" t="str">
        <f t="shared" si="80"/>
        <v/>
      </c>
      <c r="AJ517" s="133" t="str">
        <f t="shared" si="82"/>
        <v/>
      </c>
      <c r="AK517" s="134" t="str">
        <f t="shared" si="82"/>
        <v/>
      </c>
      <c r="AL517" s="134" t="str">
        <f t="shared" si="82"/>
        <v/>
      </c>
      <c r="AM517" s="134" t="str">
        <f t="shared" si="82"/>
        <v/>
      </c>
      <c r="AN517" s="134" t="str">
        <f t="shared" si="82"/>
        <v/>
      </c>
      <c r="AO517" s="134" t="str">
        <f t="shared" si="82"/>
        <v/>
      </c>
      <c r="AP517" s="134" t="str">
        <f t="shared" si="82"/>
        <v/>
      </c>
      <c r="AQ517" s="134" t="str">
        <f t="shared" si="82"/>
        <v/>
      </c>
      <c r="AR517" s="133" t="str">
        <f t="shared" si="82"/>
        <v/>
      </c>
      <c r="AS517" s="133" t="str">
        <f t="shared" si="82"/>
        <v/>
      </c>
      <c r="AT517" s="133" t="str">
        <f t="shared" si="82"/>
        <v/>
      </c>
      <c r="AU517" s="133" t="str">
        <f t="shared" si="82"/>
        <v/>
      </c>
      <c r="AV517" s="133" t="str">
        <f t="shared" si="82"/>
        <v/>
      </c>
      <c r="AW517" s="133" t="str">
        <f t="shared" si="82"/>
        <v/>
      </c>
      <c r="AX517" s="135" t="str">
        <f t="shared" si="82"/>
        <v/>
      </c>
    </row>
    <row r="518" spans="1:50" x14ac:dyDescent="0.25">
      <c r="A518" s="95"/>
      <c r="C518" s="80"/>
      <c r="D518" s="111"/>
      <c r="E518" s="269"/>
      <c r="F518" s="270"/>
      <c r="G518" s="80"/>
      <c r="H518" s="112"/>
      <c r="I518" s="113"/>
      <c r="J518" s="269"/>
      <c r="K518" s="270"/>
      <c r="L518" s="114"/>
      <c r="M518" s="115"/>
      <c r="N518" s="265"/>
      <c r="O518" s="266"/>
      <c r="P518" s="132" t="str">
        <f t="shared" si="81"/>
        <v/>
      </c>
      <c r="Q518" s="133" t="str">
        <f t="shared" si="81"/>
        <v/>
      </c>
      <c r="R518" s="133" t="str">
        <f t="shared" si="81"/>
        <v/>
      </c>
      <c r="S518" s="133" t="str">
        <f t="shared" si="81"/>
        <v/>
      </c>
      <c r="T518" s="133" t="str">
        <f t="shared" si="81"/>
        <v/>
      </c>
      <c r="U518" s="133" t="str">
        <f t="shared" si="81"/>
        <v/>
      </c>
      <c r="V518" s="133" t="str">
        <f t="shared" si="81"/>
        <v/>
      </c>
      <c r="W518" s="134" t="str">
        <f t="shared" si="81"/>
        <v/>
      </c>
      <c r="X518" s="134" t="str">
        <f t="shared" si="81"/>
        <v/>
      </c>
      <c r="Y518" s="134" t="str">
        <f t="shared" si="81"/>
        <v/>
      </c>
      <c r="Z518" s="134" t="str">
        <f t="shared" si="80"/>
        <v/>
      </c>
      <c r="AA518" s="134" t="str">
        <f t="shared" si="80"/>
        <v/>
      </c>
      <c r="AB518" s="134" t="str">
        <f t="shared" si="80"/>
        <v/>
      </c>
      <c r="AC518" s="134" t="str">
        <f t="shared" si="80"/>
        <v/>
      </c>
      <c r="AD518" s="133" t="str">
        <f t="shared" si="80"/>
        <v/>
      </c>
      <c r="AE518" s="133" t="str">
        <f t="shared" si="80"/>
        <v/>
      </c>
      <c r="AF518" s="133" t="str">
        <f t="shared" si="80"/>
        <v/>
      </c>
      <c r="AG518" s="133" t="str">
        <f t="shared" si="80"/>
        <v/>
      </c>
      <c r="AH518" s="133" t="str">
        <f t="shared" si="80"/>
        <v/>
      </c>
      <c r="AI518" s="133" t="str">
        <f t="shared" si="80"/>
        <v/>
      </c>
      <c r="AJ518" s="133" t="str">
        <f t="shared" si="82"/>
        <v/>
      </c>
      <c r="AK518" s="134" t="str">
        <f t="shared" si="82"/>
        <v/>
      </c>
      <c r="AL518" s="134" t="str">
        <f t="shared" si="82"/>
        <v/>
      </c>
      <c r="AM518" s="134" t="str">
        <f t="shared" si="82"/>
        <v/>
      </c>
      <c r="AN518" s="134" t="str">
        <f t="shared" si="82"/>
        <v/>
      </c>
      <c r="AO518" s="134" t="str">
        <f t="shared" si="82"/>
        <v/>
      </c>
      <c r="AP518" s="134" t="str">
        <f t="shared" si="82"/>
        <v/>
      </c>
      <c r="AQ518" s="134" t="str">
        <f t="shared" si="82"/>
        <v/>
      </c>
      <c r="AR518" s="133" t="str">
        <f t="shared" si="82"/>
        <v/>
      </c>
      <c r="AS518" s="133" t="str">
        <f t="shared" si="82"/>
        <v/>
      </c>
      <c r="AT518" s="133" t="str">
        <f t="shared" si="82"/>
        <v/>
      </c>
      <c r="AU518" s="133" t="str">
        <f t="shared" si="82"/>
        <v/>
      </c>
      <c r="AV518" s="133" t="str">
        <f t="shared" si="82"/>
        <v/>
      </c>
      <c r="AW518" s="133" t="str">
        <f t="shared" si="82"/>
        <v/>
      </c>
      <c r="AX518" s="135" t="str">
        <f t="shared" si="82"/>
        <v/>
      </c>
    </row>
    <row r="519" spans="1:50" x14ac:dyDescent="0.25">
      <c r="A519" s="95"/>
      <c r="C519" s="76"/>
      <c r="D519" s="105"/>
      <c r="E519" s="267"/>
      <c r="F519" s="268"/>
      <c r="G519" s="76"/>
      <c r="H519" s="106"/>
      <c r="I519" s="107"/>
      <c r="J519" s="267"/>
      <c r="K519" s="268"/>
      <c r="L519" s="108"/>
      <c r="M519" s="109"/>
      <c r="N519" s="263"/>
      <c r="O519" s="264"/>
      <c r="P519" s="132" t="str">
        <f t="shared" si="81"/>
        <v/>
      </c>
      <c r="Q519" s="133" t="str">
        <f t="shared" si="81"/>
        <v/>
      </c>
      <c r="R519" s="133" t="str">
        <f t="shared" si="81"/>
        <v/>
      </c>
      <c r="S519" s="133" t="str">
        <f t="shared" si="81"/>
        <v/>
      </c>
      <c r="T519" s="133" t="str">
        <f t="shared" si="81"/>
        <v/>
      </c>
      <c r="U519" s="133" t="str">
        <f t="shared" si="81"/>
        <v/>
      </c>
      <c r="V519" s="133" t="str">
        <f t="shared" si="81"/>
        <v/>
      </c>
      <c r="W519" s="134" t="str">
        <f t="shared" si="81"/>
        <v/>
      </c>
      <c r="X519" s="134" t="str">
        <f t="shared" si="81"/>
        <v/>
      </c>
      <c r="Y519" s="134" t="str">
        <f t="shared" si="81"/>
        <v/>
      </c>
      <c r="Z519" s="134" t="str">
        <f t="shared" si="80"/>
        <v/>
      </c>
      <c r="AA519" s="134" t="str">
        <f t="shared" si="80"/>
        <v/>
      </c>
      <c r="AB519" s="134" t="str">
        <f t="shared" si="80"/>
        <v/>
      </c>
      <c r="AC519" s="134" t="str">
        <f t="shared" si="80"/>
        <v/>
      </c>
      <c r="AD519" s="133" t="str">
        <f t="shared" si="80"/>
        <v/>
      </c>
      <c r="AE519" s="133" t="str">
        <f t="shared" si="80"/>
        <v/>
      </c>
      <c r="AF519" s="133" t="str">
        <f t="shared" si="80"/>
        <v/>
      </c>
      <c r="AG519" s="133" t="str">
        <f t="shared" si="80"/>
        <v/>
      </c>
      <c r="AH519" s="133" t="str">
        <f t="shared" si="80"/>
        <v/>
      </c>
      <c r="AI519" s="133" t="str">
        <f t="shared" si="80"/>
        <v/>
      </c>
      <c r="AJ519" s="133" t="str">
        <f t="shared" si="82"/>
        <v/>
      </c>
      <c r="AK519" s="134" t="str">
        <f t="shared" si="82"/>
        <v/>
      </c>
      <c r="AL519" s="134" t="str">
        <f t="shared" si="82"/>
        <v/>
      </c>
      <c r="AM519" s="134" t="str">
        <f t="shared" si="82"/>
        <v/>
      </c>
      <c r="AN519" s="134" t="str">
        <f t="shared" si="82"/>
        <v/>
      </c>
      <c r="AO519" s="134" t="str">
        <f t="shared" si="82"/>
        <v/>
      </c>
      <c r="AP519" s="134" t="str">
        <f t="shared" si="82"/>
        <v/>
      </c>
      <c r="AQ519" s="134" t="str">
        <f t="shared" si="82"/>
        <v/>
      </c>
      <c r="AR519" s="133" t="str">
        <f t="shared" si="82"/>
        <v/>
      </c>
      <c r="AS519" s="133" t="str">
        <f t="shared" si="82"/>
        <v/>
      </c>
      <c r="AT519" s="133" t="str">
        <f t="shared" si="82"/>
        <v/>
      </c>
      <c r="AU519" s="133" t="str">
        <f t="shared" si="82"/>
        <v/>
      </c>
      <c r="AV519" s="133" t="str">
        <f t="shared" si="82"/>
        <v/>
      </c>
      <c r="AW519" s="133" t="str">
        <f t="shared" si="82"/>
        <v/>
      </c>
      <c r="AX519" s="135" t="str">
        <f t="shared" si="82"/>
        <v/>
      </c>
    </row>
    <row r="520" spans="1:50" x14ac:dyDescent="0.25">
      <c r="A520" s="95"/>
      <c r="C520" s="80"/>
      <c r="D520" s="111"/>
      <c r="E520" s="269"/>
      <c r="F520" s="270"/>
      <c r="G520" s="80"/>
      <c r="H520" s="112"/>
      <c r="I520" s="113"/>
      <c r="J520" s="269"/>
      <c r="K520" s="270"/>
      <c r="L520" s="114"/>
      <c r="M520" s="115"/>
      <c r="N520" s="265"/>
      <c r="O520" s="266"/>
      <c r="P520" s="132" t="str">
        <f t="shared" si="81"/>
        <v/>
      </c>
      <c r="Q520" s="133" t="str">
        <f t="shared" si="81"/>
        <v/>
      </c>
      <c r="R520" s="133" t="str">
        <f t="shared" si="81"/>
        <v/>
      </c>
      <c r="S520" s="133" t="str">
        <f t="shared" si="81"/>
        <v/>
      </c>
      <c r="T520" s="133" t="str">
        <f t="shared" si="81"/>
        <v/>
      </c>
      <c r="U520" s="133" t="str">
        <f t="shared" si="81"/>
        <v/>
      </c>
      <c r="V520" s="133" t="str">
        <f t="shared" si="81"/>
        <v/>
      </c>
      <c r="W520" s="134" t="str">
        <f t="shared" si="81"/>
        <v/>
      </c>
      <c r="X520" s="134" t="str">
        <f t="shared" si="81"/>
        <v/>
      </c>
      <c r="Y520" s="134" t="str">
        <f t="shared" si="81"/>
        <v/>
      </c>
      <c r="Z520" s="134" t="str">
        <f t="shared" si="80"/>
        <v/>
      </c>
      <c r="AA520" s="134" t="str">
        <f t="shared" si="80"/>
        <v/>
      </c>
      <c r="AB520" s="134" t="str">
        <f t="shared" si="80"/>
        <v/>
      </c>
      <c r="AC520" s="134" t="str">
        <f t="shared" si="80"/>
        <v/>
      </c>
      <c r="AD520" s="133" t="str">
        <f t="shared" si="80"/>
        <v/>
      </c>
      <c r="AE520" s="133" t="str">
        <f t="shared" si="80"/>
        <v/>
      </c>
      <c r="AF520" s="133" t="str">
        <f t="shared" si="80"/>
        <v/>
      </c>
      <c r="AG520" s="133" t="str">
        <f t="shared" si="80"/>
        <v/>
      </c>
      <c r="AH520" s="133" t="str">
        <f t="shared" si="80"/>
        <v/>
      </c>
      <c r="AI520" s="133" t="str">
        <f t="shared" si="80"/>
        <v/>
      </c>
      <c r="AJ520" s="133" t="str">
        <f t="shared" si="82"/>
        <v/>
      </c>
      <c r="AK520" s="134" t="str">
        <f t="shared" si="82"/>
        <v/>
      </c>
      <c r="AL520" s="134" t="str">
        <f t="shared" si="82"/>
        <v/>
      </c>
      <c r="AM520" s="134" t="str">
        <f t="shared" si="82"/>
        <v/>
      </c>
      <c r="AN520" s="134" t="str">
        <f t="shared" si="82"/>
        <v/>
      </c>
      <c r="AO520" s="134" t="str">
        <f t="shared" si="82"/>
        <v/>
      </c>
      <c r="AP520" s="134" t="str">
        <f t="shared" si="82"/>
        <v/>
      </c>
      <c r="AQ520" s="134" t="str">
        <f t="shared" si="82"/>
        <v/>
      </c>
      <c r="AR520" s="133" t="str">
        <f t="shared" si="82"/>
        <v/>
      </c>
      <c r="AS520" s="133" t="str">
        <f t="shared" si="82"/>
        <v/>
      </c>
      <c r="AT520" s="133" t="str">
        <f t="shared" si="82"/>
        <v/>
      </c>
      <c r="AU520" s="133" t="str">
        <f t="shared" si="82"/>
        <v/>
      </c>
      <c r="AV520" s="133" t="str">
        <f t="shared" si="82"/>
        <v/>
      </c>
      <c r="AW520" s="133" t="str">
        <f t="shared" si="82"/>
        <v/>
      </c>
      <c r="AX520" s="135" t="str">
        <f t="shared" si="82"/>
        <v/>
      </c>
    </row>
    <row r="521" spans="1:50" x14ac:dyDescent="0.25">
      <c r="A521" s="95"/>
      <c r="C521" s="76"/>
      <c r="D521" s="105"/>
      <c r="E521" s="267"/>
      <c r="F521" s="268"/>
      <c r="G521" s="76"/>
      <c r="H521" s="106"/>
      <c r="I521" s="107"/>
      <c r="J521" s="267"/>
      <c r="K521" s="268"/>
      <c r="L521" s="108"/>
      <c r="M521" s="109"/>
      <c r="N521" s="263"/>
      <c r="O521" s="264"/>
      <c r="P521" s="132" t="str">
        <f t="shared" si="81"/>
        <v/>
      </c>
      <c r="Q521" s="133" t="str">
        <f t="shared" si="81"/>
        <v/>
      </c>
      <c r="R521" s="133" t="str">
        <f t="shared" si="81"/>
        <v/>
      </c>
      <c r="S521" s="133" t="str">
        <f t="shared" si="81"/>
        <v/>
      </c>
      <c r="T521" s="133" t="str">
        <f t="shared" si="81"/>
        <v/>
      </c>
      <c r="U521" s="133" t="str">
        <f t="shared" si="81"/>
        <v/>
      </c>
      <c r="V521" s="133" t="str">
        <f t="shared" si="81"/>
        <v/>
      </c>
      <c r="W521" s="134" t="str">
        <f t="shared" si="81"/>
        <v/>
      </c>
      <c r="X521" s="134" t="str">
        <f t="shared" si="81"/>
        <v/>
      </c>
      <c r="Y521" s="134" t="str">
        <f t="shared" si="81"/>
        <v/>
      </c>
      <c r="Z521" s="134" t="str">
        <f t="shared" si="80"/>
        <v/>
      </c>
      <c r="AA521" s="134" t="str">
        <f t="shared" si="80"/>
        <v/>
      </c>
      <c r="AB521" s="134" t="str">
        <f t="shared" si="80"/>
        <v/>
      </c>
      <c r="AC521" s="134" t="str">
        <f t="shared" si="80"/>
        <v/>
      </c>
      <c r="AD521" s="133" t="str">
        <f t="shared" si="80"/>
        <v/>
      </c>
      <c r="AE521" s="133" t="str">
        <f t="shared" si="80"/>
        <v/>
      </c>
      <c r="AF521" s="133" t="str">
        <f t="shared" si="80"/>
        <v/>
      </c>
      <c r="AG521" s="133" t="str">
        <f t="shared" si="80"/>
        <v/>
      </c>
      <c r="AH521" s="133" t="str">
        <f t="shared" si="80"/>
        <v/>
      </c>
      <c r="AI521" s="133" t="str">
        <f t="shared" si="80"/>
        <v/>
      </c>
      <c r="AJ521" s="133" t="str">
        <f t="shared" si="82"/>
        <v/>
      </c>
      <c r="AK521" s="134" t="str">
        <f t="shared" si="82"/>
        <v/>
      </c>
      <c r="AL521" s="134" t="str">
        <f t="shared" si="82"/>
        <v/>
      </c>
      <c r="AM521" s="134" t="str">
        <f t="shared" si="82"/>
        <v/>
      </c>
      <c r="AN521" s="134" t="str">
        <f t="shared" si="82"/>
        <v/>
      </c>
      <c r="AO521" s="134" t="str">
        <f t="shared" si="82"/>
        <v/>
      </c>
      <c r="AP521" s="134" t="str">
        <f t="shared" si="82"/>
        <v/>
      </c>
      <c r="AQ521" s="134" t="str">
        <f t="shared" si="82"/>
        <v/>
      </c>
      <c r="AR521" s="133" t="str">
        <f t="shared" si="82"/>
        <v/>
      </c>
      <c r="AS521" s="133" t="str">
        <f t="shared" si="82"/>
        <v/>
      </c>
      <c r="AT521" s="133" t="str">
        <f t="shared" si="82"/>
        <v/>
      </c>
      <c r="AU521" s="133" t="str">
        <f t="shared" si="82"/>
        <v/>
      </c>
      <c r="AV521" s="133" t="str">
        <f t="shared" si="82"/>
        <v/>
      </c>
      <c r="AW521" s="133" t="str">
        <f t="shared" si="82"/>
        <v/>
      </c>
      <c r="AX521" s="135" t="str">
        <f t="shared" si="82"/>
        <v/>
      </c>
    </row>
    <row r="522" spans="1:50" x14ac:dyDescent="0.25">
      <c r="A522" s="95"/>
      <c r="C522" s="80"/>
      <c r="D522" s="111"/>
      <c r="E522" s="269"/>
      <c r="F522" s="270"/>
      <c r="G522" s="80"/>
      <c r="H522" s="112"/>
      <c r="I522" s="113"/>
      <c r="J522" s="269"/>
      <c r="K522" s="270"/>
      <c r="L522" s="114"/>
      <c r="M522" s="115"/>
      <c r="N522" s="265"/>
      <c r="O522" s="266"/>
      <c r="P522" s="132" t="str">
        <f t="shared" si="81"/>
        <v/>
      </c>
      <c r="Q522" s="133" t="str">
        <f t="shared" si="81"/>
        <v/>
      </c>
      <c r="R522" s="133" t="str">
        <f t="shared" si="81"/>
        <v/>
      </c>
      <c r="S522" s="133" t="str">
        <f t="shared" si="81"/>
        <v/>
      </c>
      <c r="T522" s="133" t="str">
        <f t="shared" si="81"/>
        <v/>
      </c>
      <c r="U522" s="133" t="str">
        <f t="shared" si="81"/>
        <v/>
      </c>
      <c r="V522" s="133" t="str">
        <f t="shared" si="81"/>
        <v/>
      </c>
      <c r="W522" s="134" t="str">
        <f t="shared" si="81"/>
        <v/>
      </c>
      <c r="X522" s="134" t="str">
        <f t="shared" si="81"/>
        <v/>
      </c>
      <c r="Y522" s="134" t="str">
        <f t="shared" si="81"/>
        <v/>
      </c>
      <c r="Z522" s="134" t="str">
        <f t="shared" si="80"/>
        <v/>
      </c>
      <c r="AA522" s="134" t="str">
        <f t="shared" si="80"/>
        <v/>
      </c>
      <c r="AB522" s="134" t="str">
        <f t="shared" si="80"/>
        <v/>
      </c>
      <c r="AC522" s="134" t="str">
        <f t="shared" si="80"/>
        <v/>
      </c>
      <c r="AD522" s="133" t="str">
        <f t="shared" si="80"/>
        <v/>
      </c>
      <c r="AE522" s="133" t="str">
        <f t="shared" si="80"/>
        <v/>
      </c>
      <c r="AF522" s="133" t="str">
        <f t="shared" si="80"/>
        <v/>
      </c>
      <c r="AG522" s="133" t="str">
        <f t="shared" si="80"/>
        <v/>
      </c>
      <c r="AH522" s="133" t="str">
        <f t="shared" si="80"/>
        <v/>
      </c>
      <c r="AI522" s="133" t="str">
        <f t="shared" si="80"/>
        <v/>
      </c>
      <c r="AJ522" s="133" t="str">
        <f t="shared" si="82"/>
        <v/>
      </c>
      <c r="AK522" s="134" t="str">
        <f t="shared" si="82"/>
        <v/>
      </c>
      <c r="AL522" s="134" t="str">
        <f t="shared" si="82"/>
        <v/>
      </c>
      <c r="AM522" s="134" t="str">
        <f t="shared" si="82"/>
        <v/>
      </c>
      <c r="AN522" s="134" t="str">
        <f t="shared" si="82"/>
        <v/>
      </c>
      <c r="AO522" s="134" t="str">
        <f t="shared" si="82"/>
        <v/>
      </c>
      <c r="AP522" s="134" t="str">
        <f t="shared" si="82"/>
        <v/>
      </c>
      <c r="AQ522" s="134" t="str">
        <f t="shared" si="82"/>
        <v/>
      </c>
      <c r="AR522" s="133" t="str">
        <f t="shared" si="82"/>
        <v/>
      </c>
      <c r="AS522" s="133" t="str">
        <f t="shared" si="82"/>
        <v/>
      </c>
      <c r="AT522" s="133" t="str">
        <f t="shared" si="82"/>
        <v/>
      </c>
      <c r="AU522" s="133" t="str">
        <f t="shared" si="82"/>
        <v/>
      </c>
      <c r="AV522" s="133" t="str">
        <f t="shared" si="82"/>
        <v/>
      </c>
      <c r="AW522" s="133" t="str">
        <f t="shared" si="82"/>
        <v/>
      </c>
      <c r="AX522" s="135" t="str">
        <f t="shared" si="82"/>
        <v/>
      </c>
    </row>
    <row r="523" spans="1:50" x14ac:dyDescent="0.25">
      <c r="A523" s="95"/>
      <c r="C523" s="76"/>
      <c r="D523" s="105"/>
      <c r="E523" s="267"/>
      <c r="F523" s="268"/>
      <c r="G523" s="76"/>
      <c r="H523" s="106"/>
      <c r="I523" s="107"/>
      <c r="J523" s="267"/>
      <c r="K523" s="268"/>
      <c r="L523" s="108"/>
      <c r="M523" s="109"/>
      <c r="N523" s="263"/>
      <c r="O523" s="264"/>
      <c r="P523" s="132" t="str">
        <f t="shared" si="81"/>
        <v/>
      </c>
      <c r="Q523" s="133" t="str">
        <f t="shared" si="81"/>
        <v/>
      </c>
      <c r="R523" s="133" t="str">
        <f t="shared" si="81"/>
        <v/>
      </c>
      <c r="S523" s="133" t="str">
        <f t="shared" si="81"/>
        <v/>
      </c>
      <c r="T523" s="133" t="str">
        <f t="shared" si="81"/>
        <v/>
      </c>
      <c r="U523" s="133" t="str">
        <f t="shared" si="81"/>
        <v/>
      </c>
      <c r="V523" s="133" t="str">
        <f t="shared" si="81"/>
        <v/>
      </c>
      <c r="W523" s="134" t="str">
        <f t="shared" si="81"/>
        <v/>
      </c>
      <c r="X523" s="134" t="str">
        <f t="shared" si="81"/>
        <v/>
      </c>
      <c r="Y523" s="134" t="str">
        <f t="shared" si="81"/>
        <v/>
      </c>
      <c r="Z523" s="134" t="str">
        <f t="shared" si="80"/>
        <v/>
      </c>
      <c r="AA523" s="134" t="str">
        <f t="shared" si="80"/>
        <v/>
      </c>
      <c r="AB523" s="134" t="str">
        <f t="shared" si="80"/>
        <v/>
      </c>
      <c r="AC523" s="134" t="str">
        <f t="shared" si="80"/>
        <v/>
      </c>
      <c r="AD523" s="133" t="str">
        <f t="shared" si="80"/>
        <v/>
      </c>
      <c r="AE523" s="133" t="str">
        <f t="shared" si="80"/>
        <v/>
      </c>
      <c r="AF523" s="133" t="str">
        <f t="shared" si="80"/>
        <v/>
      </c>
      <c r="AG523" s="133" t="str">
        <f t="shared" si="80"/>
        <v/>
      </c>
      <c r="AH523" s="133" t="str">
        <f t="shared" si="80"/>
        <v/>
      </c>
      <c r="AI523" s="133" t="str">
        <f t="shared" si="80"/>
        <v/>
      </c>
      <c r="AJ523" s="133" t="str">
        <f t="shared" si="82"/>
        <v/>
      </c>
      <c r="AK523" s="134" t="str">
        <f t="shared" si="82"/>
        <v/>
      </c>
      <c r="AL523" s="134" t="str">
        <f t="shared" si="82"/>
        <v/>
      </c>
      <c r="AM523" s="134" t="str">
        <f t="shared" si="82"/>
        <v/>
      </c>
      <c r="AN523" s="134" t="str">
        <f t="shared" si="82"/>
        <v/>
      </c>
      <c r="AO523" s="134" t="str">
        <f t="shared" si="82"/>
        <v/>
      </c>
      <c r="AP523" s="134" t="str">
        <f t="shared" si="82"/>
        <v/>
      </c>
      <c r="AQ523" s="134" t="str">
        <f t="shared" si="82"/>
        <v/>
      </c>
      <c r="AR523" s="133" t="str">
        <f t="shared" si="82"/>
        <v/>
      </c>
      <c r="AS523" s="133" t="str">
        <f t="shared" si="82"/>
        <v/>
      </c>
      <c r="AT523" s="133" t="str">
        <f t="shared" si="82"/>
        <v/>
      </c>
      <c r="AU523" s="133" t="str">
        <f t="shared" si="82"/>
        <v/>
      </c>
      <c r="AV523" s="133" t="str">
        <f t="shared" si="82"/>
        <v/>
      </c>
      <c r="AW523" s="133" t="str">
        <f t="shared" si="82"/>
        <v/>
      </c>
      <c r="AX523" s="135" t="str">
        <f t="shared" si="82"/>
        <v/>
      </c>
    </row>
    <row r="524" spans="1:50" x14ac:dyDescent="0.25">
      <c r="A524" s="95"/>
      <c r="C524" s="80"/>
      <c r="D524" s="111"/>
      <c r="E524" s="269"/>
      <c r="F524" s="270"/>
      <c r="G524" s="80"/>
      <c r="H524" s="112"/>
      <c r="I524" s="113"/>
      <c r="J524" s="269"/>
      <c r="K524" s="270"/>
      <c r="L524" s="114"/>
      <c r="M524" s="115"/>
      <c r="N524" s="265"/>
      <c r="O524" s="266"/>
      <c r="P524" s="132" t="str">
        <f t="shared" si="81"/>
        <v/>
      </c>
      <c r="Q524" s="133" t="str">
        <f t="shared" si="81"/>
        <v/>
      </c>
      <c r="R524" s="133" t="str">
        <f t="shared" si="81"/>
        <v/>
      </c>
      <c r="S524" s="133" t="str">
        <f t="shared" si="81"/>
        <v/>
      </c>
      <c r="T524" s="133" t="str">
        <f t="shared" si="81"/>
        <v/>
      </c>
      <c r="U524" s="133" t="str">
        <f t="shared" si="81"/>
        <v/>
      </c>
      <c r="V524" s="133" t="str">
        <f t="shared" si="81"/>
        <v/>
      </c>
      <c r="W524" s="134" t="str">
        <f t="shared" si="81"/>
        <v/>
      </c>
      <c r="X524" s="134" t="str">
        <f t="shared" si="81"/>
        <v/>
      </c>
      <c r="Y524" s="134" t="str">
        <f t="shared" si="81"/>
        <v/>
      </c>
      <c r="Z524" s="134" t="str">
        <f t="shared" si="80"/>
        <v/>
      </c>
      <c r="AA524" s="134" t="str">
        <f t="shared" si="80"/>
        <v/>
      </c>
      <c r="AB524" s="134" t="str">
        <f t="shared" si="80"/>
        <v/>
      </c>
      <c r="AC524" s="134" t="str">
        <f t="shared" si="80"/>
        <v/>
      </c>
      <c r="AD524" s="133" t="str">
        <f t="shared" si="80"/>
        <v/>
      </c>
      <c r="AE524" s="133" t="str">
        <f t="shared" si="80"/>
        <v/>
      </c>
      <c r="AF524" s="133" t="str">
        <f t="shared" si="80"/>
        <v/>
      </c>
      <c r="AG524" s="133" t="str">
        <f t="shared" si="80"/>
        <v/>
      </c>
      <c r="AH524" s="133" t="str">
        <f t="shared" si="80"/>
        <v/>
      </c>
      <c r="AI524" s="133" t="str">
        <f t="shared" si="80"/>
        <v/>
      </c>
      <c r="AJ524" s="133" t="str">
        <f t="shared" si="82"/>
        <v/>
      </c>
      <c r="AK524" s="134" t="str">
        <f t="shared" si="82"/>
        <v/>
      </c>
      <c r="AL524" s="134" t="str">
        <f t="shared" si="82"/>
        <v/>
      </c>
      <c r="AM524" s="134" t="str">
        <f t="shared" si="82"/>
        <v/>
      </c>
      <c r="AN524" s="134" t="str">
        <f t="shared" si="82"/>
        <v/>
      </c>
      <c r="AO524" s="134" t="str">
        <f t="shared" si="82"/>
        <v/>
      </c>
      <c r="AP524" s="134" t="str">
        <f t="shared" si="82"/>
        <v/>
      </c>
      <c r="AQ524" s="134" t="str">
        <f t="shared" si="82"/>
        <v/>
      </c>
      <c r="AR524" s="133" t="str">
        <f t="shared" si="82"/>
        <v/>
      </c>
      <c r="AS524" s="133" t="str">
        <f t="shared" si="82"/>
        <v/>
      </c>
      <c r="AT524" s="133" t="str">
        <f t="shared" si="82"/>
        <v/>
      </c>
      <c r="AU524" s="133" t="str">
        <f t="shared" si="82"/>
        <v/>
      </c>
      <c r="AV524" s="133" t="str">
        <f t="shared" si="82"/>
        <v/>
      </c>
      <c r="AW524" s="133" t="str">
        <f t="shared" si="82"/>
        <v/>
      </c>
      <c r="AX524" s="135" t="str">
        <f t="shared" si="82"/>
        <v/>
      </c>
    </row>
    <row r="525" spans="1:50" x14ac:dyDescent="0.25">
      <c r="A525" s="95"/>
      <c r="C525" s="76"/>
      <c r="D525" s="105"/>
      <c r="E525" s="267"/>
      <c r="F525" s="268"/>
      <c r="G525" s="76"/>
      <c r="H525" s="106"/>
      <c r="I525" s="107"/>
      <c r="J525" s="267"/>
      <c r="K525" s="268"/>
      <c r="L525" s="108"/>
      <c r="M525" s="109"/>
      <c r="N525" s="263"/>
      <c r="O525" s="264"/>
      <c r="P525" s="132" t="str">
        <f t="shared" si="81"/>
        <v/>
      </c>
      <c r="Q525" s="133" t="str">
        <f t="shared" si="81"/>
        <v/>
      </c>
      <c r="R525" s="133" t="str">
        <f t="shared" si="81"/>
        <v/>
      </c>
      <c r="S525" s="133" t="str">
        <f t="shared" si="81"/>
        <v/>
      </c>
      <c r="T525" s="133" t="str">
        <f t="shared" si="81"/>
        <v/>
      </c>
      <c r="U525" s="133" t="str">
        <f t="shared" si="81"/>
        <v/>
      </c>
      <c r="V525" s="133" t="str">
        <f t="shared" si="81"/>
        <v/>
      </c>
      <c r="W525" s="134" t="str">
        <f t="shared" si="81"/>
        <v/>
      </c>
      <c r="X525" s="134" t="str">
        <f t="shared" si="81"/>
        <v/>
      </c>
      <c r="Y525" s="134" t="str">
        <f t="shared" si="81"/>
        <v/>
      </c>
      <c r="Z525" s="134" t="str">
        <f t="shared" si="80"/>
        <v/>
      </c>
      <c r="AA525" s="134" t="str">
        <f t="shared" si="80"/>
        <v/>
      </c>
      <c r="AB525" s="134" t="str">
        <f t="shared" si="80"/>
        <v/>
      </c>
      <c r="AC525" s="134" t="str">
        <f t="shared" si="80"/>
        <v/>
      </c>
      <c r="AD525" s="133" t="str">
        <f t="shared" si="80"/>
        <v/>
      </c>
      <c r="AE525" s="133" t="str">
        <f t="shared" si="80"/>
        <v/>
      </c>
      <c r="AF525" s="133" t="str">
        <f t="shared" si="80"/>
        <v/>
      </c>
      <c r="AG525" s="133" t="str">
        <f t="shared" si="80"/>
        <v/>
      </c>
      <c r="AH525" s="133" t="str">
        <f t="shared" si="80"/>
        <v/>
      </c>
      <c r="AI525" s="133" t="str">
        <f t="shared" si="80"/>
        <v/>
      </c>
      <c r="AJ525" s="133" t="str">
        <f t="shared" si="82"/>
        <v/>
      </c>
      <c r="AK525" s="134" t="str">
        <f t="shared" si="82"/>
        <v/>
      </c>
      <c r="AL525" s="134" t="str">
        <f t="shared" si="82"/>
        <v/>
      </c>
      <c r="AM525" s="134" t="str">
        <f t="shared" si="82"/>
        <v/>
      </c>
      <c r="AN525" s="134" t="str">
        <f t="shared" si="82"/>
        <v/>
      </c>
      <c r="AO525" s="134" t="str">
        <f t="shared" si="82"/>
        <v/>
      </c>
      <c r="AP525" s="134" t="str">
        <f t="shared" si="82"/>
        <v/>
      </c>
      <c r="AQ525" s="134" t="str">
        <f t="shared" si="82"/>
        <v/>
      </c>
      <c r="AR525" s="133" t="str">
        <f t="shared" si="82"/>
        <v/>
      </c>
      <c r="AS525" s="133" t="str">
        <f t="shared" si="82"/>
        <v/>
      </c>
      <c r="AT525" s="133" t="str">
        <f t="shared" si="82"/>
        <v/>
      </c>
      <c r="AU525" s="133" t="str">
        <f t="shared" si="82"/>
        <v/>
      </c>
      <c r="AV525" s="133" t="str">
        <f t="shared" si="82"/>
        <v/>
      </c>
      <c r="AW525" s="133" t="str">
        <f t="shared" si="82"/>
        <v/>
      </c>
      <c r="AX525" s="135" t="str">
        <f t="shared" si="82"/>
        <v/>
      </c>
    </row>
    <row r="526" spans="1:50" x14ac:dyDescent="0.25">
      <c r="A526" s="95"/>
      <c r="C526" s="80"/>
      <c r="D526" s="111"/>
      <c r="E526" s="269"/>
      <c r="F526" s="270"/>
      <c r="G526" s="80"/>
      <c r="H526" s="112"/>
      <c r="I526" s="113"/>
      <c r="J526" s="269"/>
      <c r="K526" s="270"/>
      <c r="L526" s="114"/>
      <c r="M526" s="115"/>
      <c r="N526" s="265"/>
      <c r="O526" s="266"/>
      <c r="P526" s="132" t="str">
        <f t="shared" si="81"/>
        <v/>
      </c>
      <c r="Q526" s="133" t="str">
        <f t="shared" si="81"/>
        <v/>
      </c>
      <c r="R526" s="133" t="str">
        <f t="shared" si="81"/>
        <v/>
      </c>
      <c r="S526" s="133" t="str">
        <f t="shared" si="81"/>
        <v/>
      </c>
      <c r="T526" s="133" t="str">
        <f t="shared" si="81"/>
        <v/>
      </c>
      <c r="U526" s="133" t="str">
        <f t="shared" si="81"/>
        <v/>
      </c>
      <c r="V526" s="133" t="str">
        <f t="shared" si="81"/>
        <v/>
      </c>
      <c r="W526" s="134" t="str">
        <f t="shared" si="81"/>
        <v/>
      </c>
      <c r="X526" s="134" t="str">
        <f t="shared" si="81"/>
        <v/>
      </c>
      <c r="Y526" s="134" t="str">
        <f t="shared" si="81"/>
        <v/>
      </c>
      <c r="Z526" s="134" t="str">
        <f t="shared" si="80"/>
        <v/>
      </c>
      <c r="AA526" s="134" t="str">
        <f t="shared" si="80"/>
        <v/>
      </c>
      <c r="AB526" s="134" t="str">
        <f t="shared" si="80"/>
        <v/>
      </c>
      <c r="AC526" s="134" t="str">
        <f t="shared" si="80"/>
        <v/>
      </c>
      <c r="AD526" s="133" t="str">
        <f t="shared" si="80"/>
        <v/>
      </c>
      <c r="AE526" s="133" t="str">
        <f t="shared" si="80"/>
        <v/>
      </c>
      <c r="AF526" s="133" t="str">
        <f t="shared" si="80"/>
        <v/>
      </c>
      <c r="AG526" s="133" t="str">
        <f t="shared" si="80"/>
        <v/>
      </c>
      <c r="AH526" s="133" t="str">
        <f t="shared" si="80"/>
        <v/>
      </c>
      <c r="AI526" s="133" t="str">
        <f t="shared" si="80"/>
        <v/>
      </c>
      <c r="AJ526" s="133" t="str">
        <f t="shared" si="82"/>
        <v/>
      </c>
      <c r="AK526" s="134" t="str">
        <f t="shared" si="82"/>
        <v/>
      </c>
      <c r="AL526" s="134" t="str">
        <f t="shared" si="82"/>
        <v/>
      </c>
      <c r="AM526" s="134" t="str">
        <f t="shared" si="82"/>
        <v/>
      </c>
      <c r="AN526" s="134" t="str">
        <f t="shared" si="82"/>
        <v/>
      </c>
      <c r="AO526" s="134" t="str">
        <f t="shared" si="82"/>
        <v/>
      </c>
      <c r="AP526" s="134" t="str">
        <f t="shared" si="82"/>
        <v/>
      </c>
      <c r="AQ526" s="134" t="str">
        <f t="shared" si="82"/>
        <v/>
      </c>
      <c r="AR526" s="133" t="str">
        <f t="shared" si="82"/>
        <v/>
      </c>
      <c r="AS526" s="133" t="str">
        <f t="shared" si="82"/>
        <v/>
      </c>
      <c r="AT526" s="133" t="str">
        <f t="shared" si="82"/>
        <v/>
      </c>
      <c r="AU526" s="133" t="str">
        <f t="shared" si="82"/>
        <v/>
      </c>
      <c r="AV526" s="133" t="str">
        <f t="shared" si="82"/>
        <v/>
      </c>
      <c r="AW526" s="133" t="str">
        <f t="shared" si="82"/>
        <v/>
      </c>
      <c r="AX526" s="135" t="str">
        <f t="shared" si="82"/>
        <v/>
      </c>
    </row>
    <row r="527" spans="1:50" x14ac:dyDescent="0.25">
      <c r="A527" s="95"/>
      <c r="C527" s="76"/>
      <c r="D527" s="105"/>
      <c r="E527" s="267"/>
      <c r="F527" s="268"/>
      <c r="G527" s="76"/>
      <c r="H527" s="106"/>
      <c r="I527" s="107"/>
      <c r="J527" s="267"/>
      <c r="K527" s="268"/>
      <c r="L527" s="108"/>
      <c r="M527" s="109"/>
      <c r="N527" s="263"/>
      <c r="O527" s="264"/>
      <c r="P527" s="132" t="str">
        <f t="shared" si="81"/>
        <v/>
      </c>
      <c r="Q527" s="133" t="str">
        <f t="shared" si="81"/>
        <v/>
      </c>
      <c r="R527" s="133" t="str">
        <f t="shared" si="81"/>
        <v/>
      </c>
      <c r="S527" s="133" t="str">
        <f t="shared" si="81"/>
        <v/>
      </c>
      <c r="T527" s="133" t="str">
        <f t="shared" si="81"/>
        <v/>
      </c>
      <c r="U527" s="133" t="str">
        <f t="shared" si="81"/>
        <v/>
      </c>
      <c r="V527" s="133" t="str">
        <f t="shared" si="81"/>
        <v/>
      </c>
      <c r="W527" s="134" t="str">
        <f t="shared" si="81"/>
        <v/>
      </c>
      <c r="X527" s="134" t="str">
        <f t="shared" si="81"/>
        <v/>
      </c>
      <c r="Y527" s="134" t="str">
        <f t="shared" si="81"/>
        <v/>
      </c>
      <c r="Z527" s="134" t="str">
        <f t="shared" si="80"/>
        <v/>
      </c>
      <c r="AA527" s="134" t="str">
        <f t="shared" si="80"/>
        <v/>
      </c>
      <c r="AB527" s="134" t="str">
        <f t="shared" si="80"/>
        <v/>
      </c>
      <c r="AC527" s="134" t="str">
        <f t="shared" si="80"/>
        <v/>
      </c>
      <c r="AD527" s="133" t="str">
        <f t="shared" si="80"/>
        <v/>
      </c>
      <c r="AE527" s="133" t="str">
        <f t="shared" si="80"/>
        <v/>
      </c>
      <c r="AF527" s="133" t="str">
        <f t="shared" si="80"/>
        <v/>
      </c>
      <c r="AG527" s="133" t="str">
        <f t="shared" si="80"/>
        <v/>
      </c>
      <c r="AH527" s="133" t="str">
        <f t="shared" si="80"/>
        <v/>
      </c>
      <c r="AI527" s="133" t="str">
        <f t="shared" si="80"/>
        <v/>
      </c>
      <c r="AJ527" s="133" t="str">
        <f t="shared" si="82"/>
        <v/>
      </c>
      <c r="AK527" s="134" t="str">
        <f t="shared" si="82"/>
        <v/>
      </c>
      <c r="AL527" s="134" t="str">
        <f t="shared" si="82"/>
        <v/>
      </c>
      <c r="AM527" s="134" t="str">
        <f t="shared" si="82"/>
        <v/>
      </c>
      <c r="AN527" s="134" t="str">
        <f t="shared" si="82"/>
        <v/>
      </c>
      <c r="AO527" s="134" t="str">
        <f t="shared" si="82"/>
        <v/>
      </c>
      <c r="AP527" s="134" t="str">
        <f t="shared" si="82"/>
        <v/>
      </c>
      <c r="AQ527" s="134" t="str">
        <f t="shared" si="82"/>
        <v/>
      </c>
      <c r="AR527" s="133" t="str">
        <f t="shared" si="82"/>
        <v/>
      </c>
      <c r="AS527" s="133" t="str">
        <f t="shared" si="82"/>
        <v/>
      </c>
      <c r="AT527" s="133" t="str">
        <f t="shared" si="82"/>
        <v/>
      </c>
      <c r="AU527" s="133" t="str">
        <f t="shared" si="82"/>
        <v/>
      </c>
      <c r="AV527" s="133" t="str">
        <f t="shared" si="82"/>
        <v/>
      </c>
      <c r="AW527" s="133" t="str">
        <f t="shared" si="82"/>
        <v/>
      </c>
      <c r="AX527" s="135" t="str">
        <f t="shared" si="82"/>
        <v/>
      </c>
    </row>
    <row r="528" spans="1:50" x14ac:dyDescent="0.25">
      <c r="A528" s="95"/>
      <c r="C528" s="80"/>
      <c r="D528" s="111"/>
      <c r="E528" s="269"/>
      <c r="F528" s="270"/>
      <c r="G528" s="80"/>
      <c r="H528" s="112"/>
      <c r="I528" s="113"/>
      <c r="J528" s="269"/>
      <c r="K528" s="270"/>
      <c r="L528" s="114"/>
      <c r="M528" s="115"/>
      <c r="N528" s="265"/>
      <c r="O528" s="266"/>
      <c r="P528" s="132" t="str">
        <f t="shared" si="81"/>
        <v/>
      </c>
      <c r="Q528" s="133" t="str">
        <f t="shared" si="81"/>
        <v/>
      </c>
      <c r="R528" s="133" t="str">
        <f t="shared" si="81"/>
        <v/>
      </c>
      <c r="S528" s="133" t="str">
        <f t="shared" si="81"/>
        <v/>
      </c>
      <c r="T528" s="133" t="str">
        <f t="shared" si="81"/>
        <v/>
      </c>
      <c r="U528" s="133" t="str">
        <f t="shared" si="81"/>
        <v/>
      </c>
      <c r="V528" s="133" t="str">
        <f t="shared" si="81"/>
        <v/>
      </c>
      <c r="W528" s="134" t="str">
        <f t="shared" si="81"/>
        <v/>
      </c>
      <c r="X528" s="134" t="str">
        <f t="shared" si="81"/>
        <v/>
      </c>
      <c r="Y528" s="134" t="str">
        <f t="shared" si="81"/>
        <v/>
      </c>
      <c r="Z528" s="134" t="str">
        <f t="shared" si="80"/>
        <v/>
      </c>
      <c r="AA528" s="134" t="str">
        <f t="shared" si="80"/>
        <v/>
      </c>
      <c r="AB528" s="134" t="str">
        <f t="shared" si="80"/>
        <v/>
      </c>
      <c r="AC528" s="134" t="str">
        <f t="shared" si="80"/>
        <v/>
      </c>
      <c r="AD528" s="133" t="str">
        <f t="shared" si="80"/>
        <v/>
      </c>
      <c r="AE528" s="133" t="str">
        <f t="shared" si="80"/>
        <v/>
      </c>
      <c r="AF528" s="133" t="str">
        <f t="shared" si="80"/>
        <v/>
      </c>
      <c r="AG528" s="133" t="str">
        <f t="shared" si="80"/>
        <v/>
      </c>
      <c r="AH528" s="133" t="str">
        <f t="shared" si="80"/>
        <v/>
      </c>
      <c r="AI528" s="133" t="str">
        <f t="shared" si="80"/>
        <v/>
      </c>
      <c r="AJ528" s="133" t="str">
        <f t="shared" si="82"/>
        <v/>
      </c>
      <c r="AK528" s="134" t="str">
        <f t="shared" si="82"/>
        <v/>
      </c>
      <c r="AL528" s="134" t="str">
        <f t="shared" si="82"/>
        <v/>
      </c>
      <c r="AM528" s="134" t="str">
        <f t="shared" si="82"/>
        <v/>
      </c>
      <c r="AN528" s="134" t="str">
        <f t="shared" si="82"/>
        <v/>
      </c>
      <c r="AO528" s="134" t="str">
        <f t="shared" si="82"/>
        <v/>
      </c>
      <c r="AP528" s="134" t="str">
        <f t="shared" si="82"/>
        <v/>
      </c>
      <c r="AQ528" s="134" t="str">
        <f t="shared" si="82"/>
        <v/>
      </c>
      <c r="AR528" s="133" t="str">
        <f t="shared" si="82"/>
        <v/>
      </c>
      <c r="AS528" s="133" t="str">
        <f t="shared" si="82"/>
        <v/>
      </c>
      <c r="AT528" s="133" t="str">
        <f t="shared" si="82"/>
        <v/>
      </c>
      <c r="AU528" s="133" t="str">
        <f t="shared" si="82"/>
        <v/>
      </c>
      <c r="AV528" s="133" t="str">
        <f t="shared" si="82"/>
        <v/>
      </c>
      <c r="AW528" s="133" t="str">
        <f t="shared" si="82"/>
        <v/>
      </c>
      <c r="AX528" s="135" t="str">
        <f t="shared" si="82"/>
        <v/>
      </c>
    </row>
    <row r="529" spans="1:50" x14ac:dyDescent="0.25">
      <c r="A529" s="95"/>
      <c r="C529" s="76"/>
      <c r="D529" s="105"/>
      <c r="E529" s="267"/>
      <c r="F529" s="268"/>
      <c r="G529" s="76"/>
      <c r="H529" s="106"/>
      <c r="I529" s="107"/>
      <c r="J529" s="267"/>
      <c r="K529" s="268"/>
      <c r="L529" s="108"/>
      <c r="M529" s="109"/>
      <c r="N529" s="263"/>
      <c r="O529" s="264"/>
      <c r="P529" s="132" t="str">
        <f t="shared" si="81"/>
        <v/>
      </c>
      <c r="Q529" s="133" t="str">
        <f t="shared" si="81"/>
        <v/>
      </c>
      <c r="R529" s="133" t="str">
        <f t="shared" si="81"/>
        <v/>
      </c>
      <c r="S529" s="133" t="str">
        <f t="shared" si="81"/>
        <v/>
      </c>
      <c r="T529" s="133" t="str">
        <f t="shared" si="81"/>
        <v/>
      </c>
      <c r="U529" s="133" t="str">
        <f t="shared" si="81"/>
        <v/>
      </c>
      <c r="V529" s="133" t="str">
        <f t="shared" si="81"/>
        <v/>
      </c>
      <c r="W529" s="134" t="str">
        <f t="shared" si="81"/>
        <v/>
      </c>
      <c r="X529" s="134" t="str">
        <f t="shared" si="81"/>
        <v/>
      </c>
      <c r="Y529" s="134" t="str">
        <f t="shared" si="81"/>
        <v/>
      </c>
      <c r="Z529" s="134" t="str">
        <f t="shared" si="81"/>
        <v/>
      </c>
      <c r="AA529" s="134" t="str">
        <f t="shared" si="81"/>
        <v/>
      </c>
      <c r="AB529" s="134" t="str">
        <f t="shared" si="81"/>
        <v/>
      </c>
      <c r="AC529" s="134" t="str">
        <f t="shared" si="81"/>
        <v/>
      </c>
      <c r="AD529" s="133" t="str">
        <f t="shared" si="81"/>
        <v/>
      </c>
      <c r="AE529" s="133" t="str">
        <f t="shared" ref="Z529:AI554" si="83">IF(AND(AE$7&gt;=$M529,AE$7&lt;=$N529),IF($L529=100%,$L529,$H529),"")</f>
        <v/>
      </c>
      <c r="AF529" s="133" t="str">
        <f t="shared" si="83"/>
        <v/>
      </c>
      <c r="AG529" s="133" t="str">
        <f t="shared" si="83"/>
        <v/>
      </c>
      <c r="AH529" s="133" t="str">
        <f t="shared" si="83"/>
        <v/>
      </c>
      <c r="AI529" s="133" t="str">
        <f t="shared" si="83"/>
        <v/>
      </c>
      <c r="AJ529" s="133" t="str">
        <f t="shared" si="82"/>
        <v/>
      </c>
      <c r="AK529" s="134" t="str">
        <f t="shared" si="82"/>
        <v/>
      </c>
      <c r="AL529" s="134" t="str">
        <f t="shared" si="82"/>
        <v/>
      </c>
      <c r="AM529" s="134" t="str">
        <f t="shared" si="82"/>
        <v/>
      </c>
      <c r="AN529" s="134" t="str">
        <f t="shared" si="82"/>
        <v/>
      </c>
      <c r="AO529" s="134" t="str">
        <f t="shared" si="82"/>
        <v/>
      </c>
      <c r="AP529" s="134" t="str">
        <f t="shared" si="82"/>
        <v/>
      </c>
      <c r="AQ529" s="134" t="str">
        <f t="shared" si="82"/>
        <v/>
      </c>
      <c r="AR529" s="133" t="str">
        <f t="shared" si="82"/>
        <v/>
      </c>
      <c r="AS529" s="133" t="str">
        <f t="shared" si="82"/>
        <v/>
      </c>
      <c r="AT529" s="133" t="str">
        <f t="shared" si="82"/>
        <v/>
      </c>
      <c r="AU529" s="133" t="str">
        <f t="shared" si="82"/>
        <v/>
      </c>
      <c r="AV529" s="133" t="str">
        <f t="shared" si="82"/>
        <v/>
      </c>
      <c r="AW529" s="133" t="str">
        <f t="shared" si="82"/>
        <v/>
      </c>
      <c r="AX529" s="135" t="str">
        <f t="shared" si="82"/>
        <v/>
      </c>
    </row>
    <row r="530" spans="1:50" x14ac:dyDescent="0.25">
      <c r="A530" s="95"/>
      <c r="C530" s="80"/>
      <c r="D530" s="111"/>
      <c r="E530" s="269"/>
      <c r="F530" s="270"/>
      <c r="G530" s="80"/>
      <c r="H530" s="112"/>
      <c r="I530" s="113"/>
      <c r="J530" s="269"/>
      <c r="K530" s="270"/>
      <c r="L530" s="114"/>
      <c r="M530" s="115"/>
      <c r="N530" s="265"/>
      <c r="O530" s="266"/>
      <c r="P530" s="132" t="str">
        <f t="shared" ref="P530:Y555" si="84">IF(AND(P$7&gt;=$M530,P$7&lt;=$N530),IF($L530=100%,$L530,$H530),"")</f>
        <v/>
      </c>
      <c r="Q530" s="133" t="str">
        <f t="shared" si="84"/>
        <v/>
      </c>
      <c r="R530" s="133" t="str">
        <f t="shared" si="84"/>
        <v/>
      </c>
      <c r="S530" s="133" t="str">
        <f t="shared" si="84"/>
        <v/>
      </c>
      <c r="T530" s="133" t="str">
        <f t="shared" si="84"/>
        <v/>
      </c>
      <c r="U530" s="133" t="str">
        <f t="shared" si="84"/>
        <v/>
      </c>
      <c r="V530" s="133" t="str">
        <f t="shared" si="84"/>
        <v/>
      </c>
      <c r="W530" s="134" t="str">
        <f t="shared" si="84"/>
        <v/>
      </c>
      <c r="X530" s="134" t="str">
        <f t="shared" si="84"/>
        <v/>
      </c>
      <c r="Y530" s="134" t="str">
        <f t="shared" si="84"/>
        <v/>
      </c>
      <c r="Z530" s="134" t="str">
        <f t="shared" si="83"/>
        <v/>
      </c>
      <c r="AA530" s="134" t="str">
        <f t="shared" si="83"/>
        <v/>
      </c>
      <c r="AB530" s="134" t="str">
        <f t="shared" si="83"/>
        <v/>
      </c>
      <c r="AC530" s="134" t="str">
        <f t="shared" si="83"/>
        <v/>
      </c>
      <c r="AD530" s="133" t="str">
        <f t="shared" si="83"/>
        <v/>
      </c>
      <c r="AE530" s="133" t="str">
        <f t="shared" si="83"/>
        <v/>
      </c>
      <c r="AF530" s="133" t="str">
        <f t="shared" si="83"/>
        <v/>
      </c>
      <c r="AG530" s="133" t="str">
        <f t="shared" si="83"/>
        <v/>
      </c>
      <c r="AH530" s="133" t="str">
        <f t="shared" si="83"/>
        <v/>
      </c>
      <c r="AI530" s="133" t="str">
        <f t="shared" si="83"/>
        <v/>
      </c>
      <c r="AJ530" s="133" t="str">
        <f t="shared" si="82"/>
        <v/>
      </c>
      <c r="AK530" s="134" t="str">
        <f t="shared" si="82"/>
        <v/>
      </c>
      <c r="AL530" s="134" t="str">
        <f t="shared" si="82"/>
        <v/>
      </c>
      <c r="AM530" s="134" t="str">
        <f t="shared" si="82"/>
        <v/>
      </c>
      <c r="AN530" s="134" t="str">
        <f t="shared" si="82"/>
        <v/>
      </c>
      <c r="AO530" s="134" t="str">
        <f t="shared" si="82"/>
        <v/>
      </c>
      <c r="AP530" s="134" t="str">
        <f t="shared" si="82"/>
        <v/>
      </c>
      <c r="AQ530" s="134" t="str">
        <f t="shared" si="82"/>
        <v/>
      </c>
      <c r="AR530" s="133" t="str">
        <f t="shared" si="82"/>
        <v/>
      </c>
      <c r="AS530" s="133" t="str">
        <f t="shared" si="82"/>
        <v/>
      </c>
      <c r="AT530" s="133" t="str">
        <f t="shared" si="82"/>
        <v/>
      </c>
      <c r="AU530" s="133" t="str">
        <f t="shared" si="82"/>
        <v/>
      </c>
      <c r="AV530" s="133" t="str">
        <f t="shared" si="82"/>
        <v/>
      </c>
      <c r="AW530" s="133" t="str">
        <f t="shared" si="82"/>
        <v/>
      </c>
      <c r="AX530" s="135" t="str">
        <f t="shared" si="82"/>
        <v/>
      </c>
    </row>
    <row r="531" spans="1:50" x14ac:dyDescent="0.25">
      <c r="A531" s="95"/>
      <c r="C531" s="76"/>
      <c r="D531" s="105"/>
      <c r="E531" s="267"/>
      <c r="F531" s="268"/>
      <c r="G531" s="76"/>
      <c r="H531" s="106"/>
      <c r="I531" s="107"/>
      <c r="J531" s="267"/>
      <c r="K531" s="268"/>
      <c r="L531" s="108"/>
      <c r="M531" s="109"/>
      <c r="N531" s="263"/>
      <c r="O531" s="264"/>
      <c r="P531" s="132" t="str">
        <f t="shared" si="84"/>
        <v/>
      </c>
      <c r="Q531" s="133" t="str">
        <f t="shared" si="84"/>
        <v/>
      </c>
      <c r="R531" s="133" t="str">
        <f t="shared" si="84"/>
        <v/>
      </c>
      <c r="S531" s="133" t="str">
        <f t="shared" si="84"/>
        <v/>
      </c>
      <c r="T531" s="133" t="str">
        <f t="shared" si="84"/>
        <v/>
      </c>
      <c r="U531" s="133" t="str">
        <f t="shared" si="84"/>
        <v/>
      </c>
      <c r="V531" s="133" t="str">
        <f t="shared" si="84"/>
        <v/>
      </c>
      <c r="W531" s="134" t="str">
        <f t="shared" si="84"/>
        <v/>
      </c>
      <c r="X531" s="134" t="str">
        <f t="shared" si="84"/>
        <v/>
      </c>
      <c r="Y531" s="134" t="str">
        <f t="shared" si="84"/>
        <v/>
      </c>
      <c r="Z531" s="134" t="str">
        <f t="shared" si="83"/>
        <v/>
      </c>
      <c r="AA531" s="134" t="str">
        <f t="shared" si="83"/>
        <v/>
      </c>
      <c r="AB531" s="134" t="str">
        <f t="shared" si="83"/>
        <v/>
      </c>
      <c r="AC531" s="134" t="str">
        <f t="shared" si="83"/>
        <v/>
      </c>
      <c r="AD531" s="133" t="str">
        <f t="shared" si="83"/>
        <v/>
      </c>
      <c r="AE531" s="133" t="str">
        <f t="shared" si="83"/>
        <v/>
      </c>
      <c r="AF531" s="133" t="str">
        <f t="shared" si="83"/>
        <v/>
      </c>
      <c r="AG531" s="133" t="str">
        <f t="shared" si="83"/>
        <v/>
      </c>
      <c r="AH531" s="133" t="str">
        <f t="shared" si="83"/>
        <v/>
      </c>
      <c r="AI531" s="133" t="str">
        <f t="shared" si="83"/>
        <v/>
      </c>
      <c r="AJ531" s="133" t="str">
        <f t="shared" si="82"/>
        <v/>
      </c>
      <c r="AK531" s="134" t="str">
        <f t="shared" si="82"/>
        <v/>
      </c>
      <c r="AL531" s="134" t="str">
        <f t="shared" si="82"/>
        <v/>
      </c>
      <c r="AM531" s="134" t="str">
        <f t="shared" si="82"/>
        <v/>
      </c>
      <c r="AN531" s="134" t="str">
        <f t="shared" si="82"/>
        <v/>
      </c>
      <c r="AO531" s="134" t="str">
        <f t="shared" si="82"/>
        <v/>
      </c>
      <c r="AP531" s="134" t="str">
        <f t="shared" si="82"/>
        <v/>
      </c>
      <c r="AQ531" s="134" t="str">
        <f t="shared" si="82"/>
        <v/>
      </c>
      <c r="AR531" s="133" t="str">
        <f t="shared" si="82"/>
        <v/>
      </c>
      <c r="AS531" s="133" t="str">
        <f t="shared" si="82"/>
        <v/>
      </c>
      <c r="AT531" s="133" t="str">
        <f t="shared" si="82"/>
        <v/>
      </c>
      <c r="AU531" s="133" t="str">
        <f t="shared" si="82"/>
        <v/>
      </c>
      <c r="AV531" s="133" t="str">
        <f t="shared" ref="AJ531:AX548" si="85">IF(AND(AV$7&gt;=$M531,AV$7&lt;=$N531),IF($L531=100%,$L531,$H531),"")</f>
        <v/>
      </c>
      <c r="AW531" s="133" t="str">
        <f t="shared" si="85"/>
        <v/>
      </c>
      <c r="AX531" s="135" t="str">
        <f t="shared" si="85"/>
        <v/>
      </c>
    </row>
    <row r="532" spans="1:50" x14ac:dyDescent="0.25">
      <c r="A532" s="95"/>
      <c r="C532" s="80"/>
      <c r="D532" s="111"/>
      <c r="E532" s="269"/>
      <c r="F532" s="270"/>
      <c r="G532" s="80"/>
      <c r="H532" s="112"/>
      <c r="I532" s="113"/>
      <c r="J532" s="269"/>
      <c r="K532" s="270"/>
      <c r="L532" s="114"/>
      <c r="M532" s="115"/>
      <c r="N532" s="265"/>
      <c r="O532" s="266"/>
      <c r="P532" s="132" t="str">
        <f t="shared" si="84"/>
        <v/>
      </c>
      <c r="Q532" s="133" t="str">
        <f t="shared" si="84"/>
        <v/>
      </c>
      <c r="R532" s="133" t="str">
        <f t="shared" si="84"/>
        <v/>
      </c>
      <c r="S532" s="133" t="str">
        <f t="shared" si="84"/>
        <v/>
      </c>
      <c r="T532" s="133" t="str">
        <f t="shared" si="84"/>
        <v/>
      </c>
      <c r="U532" s="133" t="str">
        <f t="shared" si="84"/>
        <v/>
      </c>
      <c r="V532" s="133" t="str">
        <f t="shared" si="84"/>
        <v/>
      </c>
      <c r="W532" s="134" t="str">
        <f t="shared" si="84"/>
        <v/>
      </c>
      <c r="X532" s="134" t="str">
        <f t="shared" si="84"/>
        <v/>
      </c>
      <c r="Y532" s="134" t="str">
        <f t="shared" si="84"/>
        <v/>
      </c>
      <c r="Z532" s="134" t="str">
        <f t="shared" si="83"/>
        <v/>
      </c>
      <c r="AA532" s="134" t="str">
        <f t="shared" si="83"/>
        <v/>
      </c>
      <c r="AB532" s="134" t="str">
        <f t="shared" si="83"/>
        <v/>
      </c>
      <c r="AC532" s="134" t="str">
        <f t="shared" si="83"/>
        <v/>
      </c>
      <c r="AD532" s="133" t="str">
        <f t="shared" si="83"/>
        <v/>
      </c>
      <c r="AE532" s="133" t="str">
        <f t="shared" si="83"/>
        <v/>
      </c>
      <c r="AF532" s="133" t="str">
        <f t="shared" si="83"/>
        <v/>
      </c>
      <c r="AG532" s="133" t="str">
        <f t="shared" si="83"/>
        <v/>
      </c>
      <c r="AH532" s="133" t="str">
        <f t="shared" si="83"/>
        <v/>
      </c>
      <c r="AI532" s="133" t="str">
        <f t="shared" si="83"/>
        <v/>
      </c>
      <c r="AJ532" s="133" t="str">
        <f t="shared" si="85"/>
        <v/>
      </c>
      <c r="AK532" s="134" t="str">
        <f t="shared" si="85"/>
        <v/>
      </c>
      <c r="AL532" s="134" t="str">
        <f t="shared" si="85"/>
        <v/>
      </c>
      <c r="AM532" s="134" t="str">
        <f t="shared" si="85"/>
        <v/>
      </c>
      <c r="AN532" s="134" t="str">
        <f t="shared" si="85"/>
        <v/>
      </c>
      <c r="AO532" s="134" t="str">
        <f t="shared" si="85"/>
        <v/>
      </c>
      <c r="AP532" s="134" t="str">
        <f t="shared" si="85"/>
        <v/>
      </c>
      <c r="AQ532" s="134" t="str">
        <f t="shared" si="85"/>
        <v/>
      </c>
      <c r="AR532" s="133" t="str">
        <f t="shared" si="85"/>
        <v/>
      </c>
      <c r="AS532" s="133" t="str">
        <f t="shared" si="85"/>
        <v/>
      </c>
      <c r="AT532" s="133" t="str">
        <f t="shared" si="85"/>
        <v/>
      </c>
      <c r="AU532" s="133" t="str">
        <f t="shared" si="85"/>
        <v/>
      </c>
      <c r="AV532" s="133" t="str">
        <f t="shared" si="85"/>
        <v/>
      </c>
      <c r="AW532" s="133" t="str">
        <f t="shared" si="85"/>
        <v/>
      </c>
      <c r="AX532" s="135" t="str">
        <f t="shared" si="85"/>
        <v/>
      </c>
    </row>
    <row r="533" spans="1:50" x14ac:dyDescent="0.25">
      <c r="A533" s="95"/>
      <c r="C533" s="76"/>
      <c r="D533" s="105"/>
      <c r="E533" s="267"/>
      <c r="F533" s="268"/>
      <c r="G533" s="76"/>
      <c r="H533" s="106"/>
      <c r="I533" s="107"/>
      <c r="J533" s="267"/>
      <c r="K533" s="268"/>
      <c r="L533" s="108"/>
      <c r="M533" s="109"/>
      <c r="N533" s="263"/>
      <c r="O533" s="264"/>
      <c r="P533" s="132" t="str">
        <f t="shared" si="84"/>
        <v/>
      </c>
      <c r="Q533" s="133" t="str">
        <f t="shared" si="84"/>
        <v/>
      </c>
      <c r="R533" s="133" t="str">
        <f t="shared" si="84"/>
        <v/>
      </c>
      <c r="S533" s="133" t="str">
        <f t="shared" si="84"/>
        <v/>
      </c>
      <c r="T533" s="133" t="str">
        <f t="shared" si="84"/>
        <v/>
      </c>
      <c r="U533" s="133" t="str">
        <f t="shared" si="84"/>
        <v/>
      </c>
      <c r="V533" s="133" t="str">
        <f t="shared" si="84"/>
        <v/>
      </c>
      <c r="W533" s="134" t="str">
        <f t="shared" si="84"/>
        <v/>
      </c>
      <c r="X533" s="134" t="str">
        <f t="shared" si="84"/>
        <v/>
      </c>
      <c r="Y533" s="134" t="str">
        <f t="shared" si="84"/>
        <v/>
      </c>
      <c r="Z533" s="134" t="str">
        <f t="shared" si="83"/>
        <v/>
      </c>
      <c r="AA533" s="134" t="str">
        <f t="shared" si="83"/>
        <v/>
      </c>
      <c r="AB533" s="134" t="str">
        <f t="shared" si="83"/>
        <v/>
      </c>
      <c r="AC533" s="134" t="str">
        <f t="shared" si="83"/>
        <v/>
      </c>
      <c r="AD533" s="133" t="str">
        <f t="shared" si="83"/>
        <v/>
      </c>
      <c r="AE533" s="133" t="str">
        <f t="shared" si="83"/>
        <v/>
      </c>
      <c r="AF533" s="133" t="str">
        <f t="shared" si="83"/>
        <v/>
      </c>
      <c r="AG533" s="133" t="str">
        <f t="shared" si="83"/>
        <v/>
      </c>
      <c r="AH533" s="133" t="str">
        <f t="shared" si="83"/>
        <v/>
      </c>
      <c r="AI533" s="133" t="str">
        <f t="shared" si="83"/>
        <v/>
      </c>
      <c r="AJ533" s="133" t="str">
        <f t="shared" si="85"/>
        <v/>
      </c>
      <c r="AK533" s="134" t="str">
        <f t="shared" si="85"/>
        <v/>
      </c>
      <c r="AL533" s="134" t="str">
        <f t="shared" si="85"/>
        <v/>
      </c>
      <c r="AM533" s="134" t="str">
        <f t="shared" si="85"/>
        <v/>
      </c>
      <c r="AN533" s="134" t="str">
        <f t="shared" si="85"/>
        <v/>
      </c>
      <c r="AO533" s="134" t="str">
        <f t="shared" si="85"/>
        <v/>
      </c>
      <c r="AP533" s="134" t="str">
        <f t="shared" si="85"/>
        <v/>
      </c>
      <c r="AQ533" s="134" t="str">
        <f t="shared" si="85"/>
        <v/>
      </c>
      <c r="AR533" s="133" t="str">
        <f t="shared" si="85"/>
        <v/>
      </c>
      <c r="AS533" s="133" t="str">
        <f t="shared" si="85"/>
        <v/>
      </c>
      <c r="AT533" s="133" t="str">
        <f t="shared" si="85"/>
        <v/>
      </c>
      <c r="AU533" s="133" t="str">
        <f t="shared" si="85"/>
        <v/>
      </c>
      <c r="AV533" s="133" t="str">
        <f t="shared" si="85"/>
        <v/>
      </c>
      <c r="AW533" s="133" t="str">
        <f t="shared" si="85"/>
        <v/>
      </c>
      <c r="AX533" s="135" t="str">
        <f t="shared" si="85"/>
        <v/>
      </c>
    </row>
    <row r="534" spans="1:50" x14ac:dyDescent="0.25">
      <c r="A534" s="95"/>
      <c r="C534" s="80"/>
      <c r="D534" s="111"/>
      <c r="E534" s="269"/>
      <c r="F534" s="270"/>
      <c r="G534" s="80"/>
      <c r="H534" s="112"/>
      <c r="I534" s="113"/>
      <c r="J534" s="269"/>
      <c r="K534" s="270"/>
      <c r="L534" s="114"/>
      <c r="M534" s="115"/>
      <c r="N534" s="265"/>
      <c r="O534" s="266"/>
      <c r="P534" s="132" t="str">
        <f t="shared" si="84"/>
        <v/>
      </c>
      <c r="Q534" s="133" t="str">
        <f t="shared" si="84"/>
        <v/>
      </c>
      <c r="R534" s="133" t="str">
        <f t="shared" si="84"/>
        <v/>
      </c>
      <c r="S534" s="133" t="str">
        <f t="shared" si="84"/>
        <v/>
      </c>
      <c r="T534" s="133" t="str">
        <f t="shared" si="84"/>
        <v/>
      </c>
      <c r="U534" s="133" t="str">
        <f t="shared" si="84"/>
        <v/>
      </c>
      <c r="V534" s="133" t="str">
        <f t="shared" si="84"/>
        <v/>
      </c>
      <c r="W534" s="134" t="str">
        <f t="shared" si="84"/>
        <v/>
      </c>
      <c r="X534" s="134" t="str">
        <f t="shared" si="84"/>
        <v/>
      </c>
      <c r="Y534" s="134" t="str">
        <f t="shared" si="84"/>
        <v/>
      </c>
      <c r="Z534" s="134" t="str">
        <f t="shared" si="83"/>
        <v/>
      </c>
      <c r="AA534" s="134" t="str">
        <f t="shared" si="83"/>
        <v/>
      </c>
      <c r="AB534" s="134" t="str">
        <f t="shared" si="83"/>
        <v/>
      </c>
      <c r="AC534" s="134" t="str">
        <f t="shared" si="83"/>
        <v/>
      </c>
      <c r="AD534" s="133" t="str">
        <f t="shared" si="83"/>
        <v/>
      </c>
      <c r="AE534" s="133" t="str">
        <f t="shared" si="83"/>
        <v/>
      </c>
      <c r="AF534" s="133" t="str">
        <f t="shared" si="83"/>
        <v/>
      </c>
      <c r="AG534" s="133" t="str">
        <f t="shared" si="83"/>
        <v/>
      </c>
      <c r="AH534" s="133" t="str">
        <f t="shared" si="83"/>
        <v/>
      </c>
      <c r="AI534" s="133" t="str">
        <f t="shared" si="83"/>
        <v/>
      </c>
      <c r="AJ534" s="133" t="str">
        <f t="shared" si="85"/>
        <v/>
      </c>
      <c r="AK534" s="134" t="str">
        <f t="shared" si="85"/>
        <v/>
      </c>
      <c r="AL534" s="134" t="str">
        <f t="shared" si="85"/>
        <v/>
      </c>
      <c r="AM534" s="134" t="str">
        <f t="shared" si="85"/>
        <v/>
      </c>
      <c r="AN534" s="134" t="str">
        <f t="shared" si="85"/>
        <v/>
      </c>
      <c r="AO534" s="134" t="str">
        <f t="shared" si="85"/>
        <v/>
      </c>
      <c r="AP534" s="134" t="str">
        <f t="shared" si="85"/>
        <v/>
      </c>
      <c r="AQ534" s="134" t="str">
        <f t="shared" si="85"/>
        <v/>
      </c>
      <c r="AR534" s="133" t="str">
        <f t="shared" si="85"/>
        <v/>
      </c>
      <c r="AS534" s="133" t="str">
        <f t="shared" si="85"/>
        <v/>
      </c>
      <c r="AT534" s="133" t="str">
        <f t="shared" si="85"/>
        <v/>
      </c>
      <c r="AU534" s="133" t="str">
        <f t="shared" si="85"/>
        <v/>
      </c>
      <c r="AV534" s="133" t="str">
        <f t="shared" si="85"/>
        <v/>
      </c>
      <c r="AW534" s="133" t="str">
        <f t="shared" si="85"/>
        <v/>
      </c>
      <c r="AX534" s="135" t="str">
        <f t="shared" si="85"/>
        <v/>
      </c>
    </row>
    <row r="535" spans="1:50" x14ac:dyDescent="0.25">
      <c r="A535" s="95"/>
      <c r="C535" s="76"/>
      <c r="D535" s="105"/>
      <c r="E535" s="267"/>
      <c r="F535" s="268"/>
      <c r="G535" s="76"/>
      <c r="H535" s="106"/>
      <c r="I535" s="107"/>
      <c r="J535" s="267"/>
      <c r="K535" s="268"/>
      <c r="L535" s="108"/>
      <c r="M535" s="109"/>
      <c r="N535" s="263"/>
      <c r="O535" s="264"/>
      <c r="P535" s="132" t="str">
        <f t="shared" si="84"/>
        <v/>
      </c>
      <c r="Q535" s="133" t="str">
        <f t="shared" si="84"/>
        <v/>
      </c>
      <c r="R535" s="133" t="str">
        <f t="shared" si="84"/>
        <v/>
      </c>
      <c r="S535" s="133" t="str">
        <f t="shared" si="84"/>
        <v/>
      </c>
      <c r="T535" s="133" t="str">
        <f t="shared" si="84"/>
        <v/>
      </c>
      <c r="U535" s="133" t="str">
        <f t="shared" si="84"/>
        <v/>
      </c>
      <c r="V535" s="133" t="str">
        <f t="shared" si="84"/>
        <v/>
      </c>
      <c r="W535" s="134" t="str">
        <f t="shared" si="84"/>
        <v/>
      </c>
      <c r="X535" s="134" t="str">
        <f t="shared" si="84"/>
        <v/>
      </c>
      <c r="Y535" s="134" t="str">
        <f t="shared" si="84"/>
        <v/>
      </c>
      <c r="Z535" s="134" t="str">
        <f t="shared" si="83"/>
        <v/>
      </c>
      <c r="AA535" s="134" t="str">
        <f t="shared" si="83"/>
        <v/>
      </c>
      <c r="AB535" s="134" t="str">
        <f t="shared" si="83"/>
        <v/>
      </c>
      <c r="AC535" s="134" t="str">
        <f t="shared" si="83"/>
        <v/>
      </c>
      <c r="AD535" s="133" t="str">
        <f t="shared" si="83"/>
        <v/>
      </c>
      <c r="AE535" s="133" t="str">
        <f t="shared" si="83"/>
        <v/>
      </c>
      <c r="AF535" s="133" t="str">
        <f t="shared" si="83"/>
        <v/>
      </c>
      <c r="AG535" s="133" t="str">
        <f t="shared" si="83"/>
        <v/>
      </c>
      <c r="AH535" s="133" t="str">
        <f t="shared" si="83"/>
        <v/>
      </c>
      <c r="AI535" s="133" t="str">
        <f t="shared" si="83"/>
        <v/>
      </c>
      <c r="AJ535" s="133" t="str">
        <f t="shared" si="85"/>
        <v/>
      </c>
      <c r="AK535" s="134" t="str">
        <f t="shared" si="85"/>
        <v/>
      </c>
      <c r="AL535" s="134" t="str">
        <f t="shared" si="85"/>
        <v/>
      </c>
      <c r="AM535" s="134" t="str">
        <f t="shared" si="85"/>
        <v/>
      </c>
      <c r="AN535" s="134" t="str">
        <f t="shared" si="85"/>
        <v/>
      </c>
      <c r="AO535" s="134" t="str">
        <f t="shared" si="85"/>
        <v/>
      </c>
      <c r="AP535" s="134" t="str">
        <f t="shared" si="85"/>
        <v/>
      </c>
      <c r="AQ535" s="134" t="str">
        <f t="shared" si="85"/>
        <v/>
      </c>
      <c r="AR535" s="133" t="str">
        <f t="shared" si="85"/>
        <v/>
      </c>
      <c r="AS535" s="133" t="str">
        <f t="shared" si="85"/>
        <v/>
      </c>
      <c r="AT535" s="133" t="str">
        <f t="shared" si="85"/>
        <v/>
      </c>
      <c r="AU535" s="133" t="str">
        <f t="shared" si="85"/>
        <v/>
      </c>
      <c r="AV535" s="133" t="str">
        <f t="shared" si="85"/>
        <v/>
      </c>
      <c r="AW535" s="133" t="str">
        <f t="shared" si="85"/>
        <v/>
      </c>
      <c r="AX535" s="135" t="str">
        <f t="shared" si="85"/>
        <v/>
      </c>
    </row>
    <row r="536" spans="1:50" x14ac:dyDescent="0.25">
      <c r="A536" s="95"/>
      <c r="C536" s="80"/>
      <c r="D536" s="111"/>
      <c r="E536" s="269"/>
      <c r="F536" s="270"/>
      <c r="G536" s="80"/>
      <c r="H536" s="112"/>
      <c r="I536" s="113"/>
      <c r="J536" s="269"/>
      <c r="K536" s="270"/>
      <c r="L536" s="114"/>
      <c r="M536" s="115"/>
      <c r="N536" s="265"/>
      <c r="O536" s="266"/>
      <c r="P536" s="132" t="str">
        <f t="shared" si="84"/>
        <v/>
      </c>
      <c r="Q536" s="133" t="str">
        <f t="shared" si="84"/>
        <v/>
      </c>
      <c r="R536" s="133" t="str">
        <f t="shared" si="84"/>
        <v/>
      </c>
      <c r="S536" s="133" t="str">
        <f t="shared" si="84"/>
        <v/>
      </c>
      <c r="T536" s="133" t="str">
        <f t="shared" si="84"/>
        <v/>
      </c>
      <c r="U536" s="133" t="str">
        <f t="shared" si="84"/>
        <v/>
      </c>
      <c r="V536" s="133" t="str">
        <f t="shared" si="84"/>
        <v/>
      </c>
      <c r="W536" s="134" t="str">
        <f t="shared" si="84"/>
        <v/>
      </c>
      <c r="X536" s="134" t="str">
        <f t="shared" si="84"/>
        <v/>
      </c>
      <c r="Y536" s="134" t="str">
        <f t="shared" si="84"/>
        <v/>
      </c>
      <c r="Z536" s="134" t="str">
        <f t="shared" si="83"/>
        <v/>
      </c>
      <c r="AA536" s="134" t="str">
        <f t="shared" si="83"/>
        <v/>
      </c>
      <c r="AB536" s="134" t="str">
        <f t="shared" si="83"/>
        <v/>
      </c>
      <c r="AC536" s="134" t="str">
        <f t="shared" si="83"/>
        <v/>
      </c>
      <c r="AD536" s="133" t="str">
        <f t="shared" si="83"/>
        <v/>
      </c>
      <c r="AE536" s="133" t="str">
        <f t="shared" si="83"/>
        <v/>
      </c>
      <c r="AF536" s="133" t="str">
        <f t="shared" si="83"/>
        <v/>
      </c>
      <c r="AG536" s="133" t="str">
        <f t="shared" si="83"/>
        <v/>
      </c>
      <c r="AH536" s="133" t="str">
        <f t="shared" si="83"/>
        <v/>
      </c>
      <c r="AI536" s="133" t="str">
        <f t="shared" si="83"/>
        <v/>
      </c>
      <c r="AJ536" s="133" t="str">
        <f t="shared" si="85"/>
        <v/>
      </c>
      <c r="AK536" s="134" t="str">
        <f t="shared" si="85"/>
        <v/>
      </c>
      <c r="AL536" s="134" t="str">
        <f t="shared" si="85"/>
        <v/>
      </c>
      <c r="AM536" s="134" t="str">
        <f t="shared" si="85"/>
        <v/>
      </c>
      <c r="AN536" s="134" t="str">
        <f t="shared" si="85"/>
        <v/>
      </c>
      <c r="AO536" s="134" t="str">
        <f t="shared" si="85"/>
        <v/>
      </c>
      <c r="AP536" s="134" t="str">
        <f t="shared" si="85"/>
        <v/>
      </c>
      <c r="AQ536" s="134" t="str">
        <f t="shared" si="85"/>
        <v/>
      </c>
      <c r="AR536" s="133" t="str">
        <f t="shared" si="85"/>
        <v/>
      </c>
      <c r="AS536" s="133" t="str">
        <f t="shared" si="85"/>
        <v/>
      </c>
      <c r="AT536" s="133" t="str">
        <f t="shared" si="85"/>
        <v/>
      </c>
      <c r="AU536" s="133" t="str">
        <f t="shared" si="85"/>
        <v/>
      </c>
      <c r="AV536" s="133" t="str">
        <f t="shared" si="85"/>
        <v/>
      </c>
      <c r="AW536" s="133" t="str">
        <f t="shared" si="85"/>
        <v/>
      </c>
      <c r="AX536" s="135" t="str">
        <f t="shared" si="85"/>
        <v/>
      </c>
    </row>
    <row r="537" spans="1:50" x14ac:dyDescent="0.25">
      <c r="A537" s="95"/>
      <c r="C537" s="76"/>
      <c r="D537" s="105"/>
      <c r="E537" s="267"/>
      <c r="F537" s="268"/>
      <c r="G537" s="76"/>
      <c r="H537" s="106"/>
      <c r="I537" s="107"/>
      <c r="J537" s="267"/>
      <c r="K537" s="268"/>
      <c r="L537" s="108"/>
      <c r="M537" s="109"/>
      <c r="N537" s="263"/>
      <c r="O537" s="264"/>
      <c r="P537" s="132" t="str">
        <f t="shared" si="84"/>
        <v/>
      </c>
      <c r="Q537" s="133" t="str">
        <f t="shared" si="84"/>
        <v/>
      </c>
      <c r="R537" s="133" t="str">
        <f t="shared" si="84"/>
        <v/>
      </c>
      <c r="S537" s="133" t="str">
        <f t="shared" si="84"/>
        <v/>
      </c>
      <c r="T537" s="133" t="str">
        <f t="shared" si="84"/>
        <v/>
      </c>
      <c r="U537" s="133" t="str">
        <f t="shared" si="84"/>
        <v/>
      </c>
      <c r="V537" s="133" t="str">
        <f t="shared" si="84"/>
        <v/>
      </c>
      <c r="W537" s="134" t="str">
        <f t="shared" si="84"/>
        <v/>
      </c>
      <c r="X537" s="134" t="str">
        <f t="shared" si="84"/>
        <v/>
      </c>
      <c r="Y537" s="134" t="str">
        <f t="shared" si="84"/>
        <v/>
      </c>
      <c r="Z537" s="134" t="str">
        <f t="shared" si="83"/>
        <v/>
      </c>
      <c r="AA537" s="134" t="str">
        <f t="shared" si="83"/>
        <v/>
      </c>
      <c r="AB537" s="134" t="str">
        <f t="shared" si="83"/>
        <v/>
      </c>
      <c r="AC537" s="134" t="str">
        <f t="shared" si="83"/>
        <v/>
      </c>
      <c r="AD537" s="133" t="str">
        <f t="shared" si="83"/>
        <v/>
      </c>
      <c r="AE537" s="133" t="str">
        <f t="shared" si="83"/>
        <v/>
      </c>
      <c r="AF537" s="133" t="str">
        <f t="shared" si="83"/>
        <v/>
      </c>
      <c r="AG537" s="133" t="str">
        <f t="shared" si="83"/>
        <v/>
      </c>
      <c r="AH537" s="133" t="str">
        <f t="shared" si="83"/>
        <v/>
      </c>
      <c r="AI537" s="133" t="str">
        <f t="shared" si="83"/>
        <v/>
      </c>
      <c r="AJ537" s="133" t="str">
        <f t="shared" si="85"/>
        <v/>
      </c>
      <c r="AK537" s="134" t="str">
        <f t="shared" si="85"/>
        <v/>
      </c>
      <c r="AL537" s="134" t="str">
        <f t="shared" si="85"/>
        <v/>
      </c>
      <c r="AM537" s="134" t="str">
        <f t="shared" si="85"/>
        <v/>
      </c>
      <c r="AN537" s="134" t="str">
        <f t="shared" si="85"/>
        <v/>
      </c>
      <c r="AO537" s="134" t="str">
        <f t="shared" si="85"/>
        <v/>
      </c>
      <c r="AP537" s="134" t="str">
        <f t="shared" si="85"/>
        <v/>
      </c>
      <c r="AQ537" s="134" t="str">
        <f t="shared" si="85"/>
        <v/>
      </c>
      <c r="AR537" s="133" t="str">
        <f t="shared" si="85"/>
        <v/>
      </c>
      <c r="AS537" s="133" t="str">
        <f t="shared" si="85"/>
        <v/>
      </c>
      <c r="AT537" s="133" t="str">
        <f t="shared" si="85"/>
        <v/>
      </c>
      <c r="AU537" s="133" t="str">
        <f t="shared" si="85"/>
        <v/>
      </c>
      <c r="AV537" s="133" t="str">
        <f t="shared" si="85"/>
        <v/>
      </c>
      <c r="AW537" s="133" t="str">
        <f t="shared" si="85"/>
        <v/>
      </c>
      <c r="AX537" s="135" t="str">
        <f t="shared" si="85"/>
        <v/>
      </c>
    </row>
    <row r="538" spans="1:50" x14ac:dyDescent="0.25">
      <c r="A538" s="95"/>
      <c r="C538" s="80"/>
      <c r="D538" s="111"/>
      <c r="E538" s="269"/>
      <c r="F538" s="270"/>
      <c r="G538" s="80"/>
      <c r="H538" s="112"/>
      <c r="I538" s="113"/>
      <c r="J538" s="269"/>
      <c r="K538" s="270"/>
      <c r="L538" s="114"/>
      <c r="M538" s="115"/>
      <c r="N538" s="265"/>
      <c r="O538" s="266"/>
      <c r="P538" s="132" t="str">
        <f t="shared" si="84"/>
        <v/>
      </c>
      <c r="Q538" s="133" t="str">
        <f t="shared" si="84"/>
        <v/>
      </c>
      <c r="R538" s="133" t="str">
        <f t="shared" si="84"/>
        <v/>
      </c>
      <c r="S538" s="133" t="str">
        <f t="shared" si="84"/>
        <v/>
      </c>
      <c r="T538" s="133" t="str">
        <f t="shared" si="84"/>
        <v/>
      </c>
      <c r="U538" s="133" t="str">
        <f t="shared" si="84"/>
        <v/>
      </c>
      <c r="V538" s="133" t="str">
        <f t="shared" si="84"/>
        <v/>
      </c>
      <c r="W538" s="134" t="str">
        <f t="shared" si="84"/>
        <v/>
      </c>
      <c r="X538" s="134" t="str">
        <f t="shared" si="84"/>
        <v/>
      </c>
      <c r="Y538" s="134" t="str">
        <f t="shared" si="84"/>
        <v/>
      </c>
      <c r="Z538" s="134" t="str">
        <f t="shared" si="83"/>
        <v/>
      </c>
      <c r="AA538" s="134" t="str">
        <f t="shared" si="83"/>
        <v/>
      </c>
      <c r="AB538" s="134" t="str">
        <f t="shared" si="83"/>
        <v/>
      </c>
      <c r="AC538" s="134" t="str">
        <f t="shared" si="83"/>
        <v/>
      </c>
      <c r="AD538" s="133" t="str">
        <f t="shared" si="83"/>
        <v/>
      </c>
      <c r="AE538" s="133" t="str">
        <f t="shared" si="83"/>
        <v/>
      </c>
      <c r="AF538" s="133" t="str">
        <f t="shared" si="83"/>
        <v/>
      </c>
      <c r="AG538" s="133" t="str">
        <f t="shared" si="83"/>
        <v/>
      </c>
      <c r="AH538" s="133" t="str">
        <f t="shared" si="83"/>
        <v/>
      </c>
      <c r="AI538" s="133" t="str">
        <f t="shared" si="83"/>
        <v/>
      </c>
      <c r="AJ538" s="133" t="str">
        <f t="shared" si="85"/>
        <v/>
      </c>
      <c r="AK538" s="134" t="str">
        <f t="shared" si="85"/>
        <v/>
      </c>
      <c r="AL538" s="134" t="str">
        <f t="shared" si="85"/>
        <v/>
      </c>
      <c r="AM538" s="134" t="str">
        <f t="shared" si="85"/>
        <v/>
      </c>
      <c r="AN538" s="134" t="str">
        <f t="shared" si="85"/>
        <v/>
      </c>
      <c r="AO538" s="134" t="str">
        <f t="shared" si="85"/>
        <v/>
      </c>
      <c r="AP538" s="134" t="str">
        <f t="shared" si="85"/>
        <v/>
      </c>
      <c r="AQ538" s="134" t="str">
        <f t="shared" si="85"/>
        <v/>
      </c>
      <c r="AR538" s="133" t="str">
        <f t="shared" si="85"/>
        <v/>
      </c>
      <c r="AS538" s="133" t="str">
        <f t="shared" si="85"/>
        <v/>
      </c>
      <c r="AT538" s="133" t="str">
        <f t="shared" si="85"/>
        <v/>
      </c>
      <c r="AU538" s="133" t="str">
        <f t="shared" si="85"/>
        <v/>
      </c>
      <c r="AV538" s="133" t="str">
        <f t="shared" si="85"/>
        <v/>
      </c>
      <c r="AW538" s="133" t="str">
        <f t="shared" si="85"/>
        <v/>
      </c>
      <c r="AX538" s="135" t="str">
        <f t="shared" si="85"/>
        <v/>
      </c>
    </row>
    <row r="539" spans="1:50" x14ac:dyDescent="0.25">
      <c r="A539" s="95"/>
      <c r="C539" s="76"/>
      <c r="D539" s="105"/>
      <c r="E539" s="267"/>
      <c r="F539" s="268"/>
      <c r="G539" s="76"/>
      <c r="H539" s="106"/>
      <c r="I539" s="107"/>
      <c r="J539" s="267"/>
      <c r="K539" s="268"/>
      <c r="L539" s="108"/>
      <c r="M539" s="109"/>
      <c r="N539" s="263"/>
      <c r="O539" s="264"/>
      <c r="P539" s="132" t="str">
        <f t="shared" si="84"/>
        <v/>
      </c>
      <c r="Q539" s="133" t="str">
        <f t="shared" si="84"/>
        <v/>
      </c>
      <c r="R539" s="133" t="str">
        <f t="shared" si="84"/>
        <v/>
      </c>
      <c r="S539" s="133" t="str">
        <f t="shared" si="84"/>
        <v/>
      </c>
      <c r="T539" s="133" t="str">
        <f t="shared" si="84"/>
        <v/>
      </c>
      <c r="U539" s="133" t="str">
        <f t="shared" si="84"/>
        <v/>
      </c>
      <c r="V539" s="133" t="str">
        <f t="shared" si="84"/>
        <v/>
      </c>
      <c r="W539" s="134" t="str">
        <f t="shared" si="84"/>
        <v/>
      </c>
      <c r="X539" s="134" t="str">
        <f t="shared" si="84"/>
        <v/>
      </c>
      <c r="Y539" s="134" t="str">
        <f t="shared" si="84"/>
        <v/>
      </c>
      <c r="Z539" s="134" t="str">
        <f t="shared" si="83"/>
        <v/>
      </c>
      <c r="AA539" s="134" t="str">
        <f t="shared" si="83"/>
        <v/>
      </c>
      <c r="AB539" s="134" t="str">
        <f t="shared" si="83"/>
        <v/>
      </c>
      <c r="AC539" s="134" t="str">
        <f t="shared" si="83"/>
        <v/>
      </c>
      <c r="AD539" s="133" t="str">
        <f t="shared" si="83"/>
        <v/>
      </c>
      <c r="AE539" s="133" t="str">
        <f t="shared" si="83"/>
        <v/>
      </c>
      <c r="AF539" s="133" t="str">
        <f t="shared" si="83"/>
        <v/>
      </c>
      <c r="AG539" s="133" t="str">
        <f t="shared" si="83"/>
        <v/>
      </c>
      <c r="AH539" s="133" t="str">
        <f t="shared" si="83"/>
        <v/>
      </c>
      <c r="AI539" s="133" t="str">
        <f t="shared" si="83"/>
        <v/>
      </c>
      <c r="AJ539" s="133" t="str">
        <f t="shared" si="85"/>
        <v/>
      </c>
      <c r="AK539" s="134" t="str">
        <f t="shared" si="85"/>
        <v/>
      </c>
      <c r="AL539" s="134" t="str">
        <f t="shared" si="85"/>
        <v/>
      </c>
      <c r="AM539" s="134" t="str">
        <f t="shared" si="85"/>
        <v/>
      </c>
      <c r="AN539" s="134" t="str">
        <f t="shared" si="85"/>
        <v/>
      </c>
      <c r="AO539" s="134" t="str">
        <f t="shared" si="85"/>
        <v/>
      </c>
      <c r="AP539" s="134" t="str">
        <f t="shared" si="85"/>
        <v/>
      </c>
      <c r="AQ539" s="134" t="str">
        <f t="shared" si="85"/>
        <v/>
      </c>
      <c r="AR539" s="133" t="str">
        <f t="shared" si="85"/>
        <v/>
      </c>
      <c r="AS539" s="133" t="str">
        <f t="shared" si="85"/>
        <v/>
      </c>
      <c r="AT539" s="133" t="str">
        <f t="shared" si="85"/>
        <v/>
      </c>
      <c r="AU539" s="133" t="str">
        <f t="shared" si="85"/>
        <v/>
      </c>
      <c r="AV539" s="133" t="str">
        <f t="shared" si="85"/>
        <v/>
      </c>
      <c r="AW539" s="133" t="str">
        <f t="shared" si="85"/>
        <v/>
      </c>
      <c r="AX539" s="135" t="str">
        <f t="shared" si="85"/>
        <v/>
      </c>
    </row>
    <row r="540" spans="1:50" x14ac:dyDescent="0.25">
      <c r="A540" s="95"/>
      <c r="C540" s="80"/>
      <c r="D540" s="111"/>
      <c r="E540" s="269"/>
      <c r="F540" s="270"/>
      <c r="G540" s="80"/>
      <c r="H540" s="112"/>
      <c r="I540" s="113"/>
      <c r="J540" s="269"/>
      <c r="K540" s="270"/>
      <c r="L540" s="114"/>
      <c r="M540" s="115"/>
      <c r="N540" s="265"/>
      <c r="O540" s="266"/>
      <c r="P540" s="132" t="str">
        <f t="shared" si="84"/>
        <v/>
      </c>
      <c r="Q540" s="133" t="str">
        <f t="shared" si="84"/>
        <v/>
      </c>
      <c r="R540" s="133" t="str">
        <f t="shared" si="84"/>
        <v/>
      </c>
      <c r="S540" s="133" t="str">
        <f t="shared" si="84"/>
        <v/>
      </c>
      <c r="T540" s="133" t="str">
        <f t="shared" si="84"/>
        <v/>
      </c>
      <c r="U540" s="133" t="str">
        <f t="shared" si="84"/>
        <v/>
      </c>
      <c r="V540" s="133" t="str">
        <f t="shared" si="84"/>
        <v/>
      </c>
      <c r="W540" s="134" t="str">
        <f t="shared" si="84"/>
        <v/>
      </c>
      <c r="X540" s="134" t="str">
        <f t="shared" si="84"/>
        <v/>
      </c>
      <c r="Y540" s="134" t="str">
        <f t="shared" si="84"/>
        <v/>
      </c>
      <c r="Z540" s="134" t="str">
        <f t="shared" si="83"/>
        <v/>
      </c>
      <c r="AA540" s="134" t="str">
        <f t="shared" si="83"/>
        <v/>
      </c>
      <c r="AB540" s="134" t="str">
        <f t="shared" si="83"/>
        <v/>
      </c>
      <c r="AC540" s="134" t="str">
        <f t="shared" si="83"/>
        <v/>
      </c>
      <c r="AD540" s="133" t="str">
        <f t="shared" si="83"/>
        <v/>
      </c>
      <c r="AE540" s="133" t="str">
        <f t="shared" si="83"/>
        <v/>
      </c>
      <c r="AF540" s="133" t="str">
        <f t="shared" si="83"/>
        <v/>
      </c>
      <c r="AG540" s="133" t="str">
        <f t="shared" si="83"/>
        <v/>
      </c>
      <c r="AH540" s="133" t="str">
        <f t="shared" si="83"/>
        <v/>
      </c>
      <c r="AI540" s="133" t="str">
        <f t="shared" si="83"/>
        <v/>
      </c>
      <c r="AJ540" s="133" t="str">
        <f t="shared" si="85"/>
        <v/>
      </c>
      <c r="AK540" s="134" t="str">
        <f t="shared" si="85"/>
        <v/>
      </c>
      <c r="AL540" s="134" t="str">
        <f t="shared" si="85"/>
        <v/>
      </c>
      <c r="AM540" s="134" t="str">
        <f t="shared" si="85"/>
        <v/>
      </c>
      <c r="AN540" s="134" t="str">
        <f t="shared" si="85"/>
        <v/>
      </c>
      <c r="AO540" s="134" t="str">
        <f t="shared" si="85"/>
        <v/>
      </c>
      <c r="AP540" s="134" t="str">
        <f t="shared" si="85"/>
        <v/>
      </c>
      <c r="AQ540" s="134" t="str">
        <f t="shared" si="85"/>
        <v/>
      </c>
      <c r="AR540" s="133" t="str">
        <f t="shared" si="85"/>
        <v/>
      </c>
      <c r="AS540" s="133" t="str">
        <f t="shared" si="85"/>
        <v/>
      </c>
      <c r="AT540" s="133" t="str">
        <f t="shared" si="85"/>
        <v/>
      </c>
      <c r="AU540" s="133" t="str">
        <f t="shared" si="85"/>
        <v/>
      </c>
      <c r="AV540" s="133" t="str">
        <f t="shared" si="85"/>
        <v/>
      </c>
      <c r="AW540" s="133" t="str">
        <f t="shared" si="85"/>
        <v/>
      </c>
      <c r="AX540" s="135" t="str">
        <f t="shared" si="85"/>
        <v/>
      </c>
    </row>
    <row r="541" spans="1:50" x14ac:dyDescent="0.25">
      <c r="A541" s="95"/>
      <c r="C541" s="76"/>
      <c r="D541" s="105"/>
      <c r="E541" s="267"/>
      <c r="F541" s="268"/>
      <c r="G541" s="76"/>
      <c r="H541" s="106"/>
      <c r="I541" s="107"/>
      <c r="J541" s="267"/>
      <c r="K541" s="268"/>
      <c r="L541" s="108"/>
      <c r="M541" s="109"/>
      <c r="N541" s="263"/>
      <c r="O541" s="264"/>
      <c r="P541" s="132" t="str">
        <f t="shared" si="84"/>
        <v/>
      </c>
      <c r="Q541" s="133" t="str">
        <f t="shared" si="84"/>
        <v/>
      </c>
      <c r="R541" s="133" t="str">
        <f t="shared" si="84"/>
        <v/>
      </c>
      <c r="S541" s="133" t="str">
        <f t="shared" si="84"/>
        <v/>
      </c>
      <c r="T541" s="133" t="str">
        <f t="shared" si="84"/>
        <v/>
      </c>
      <c r="U541" s="133" t="str">
        <f t="shared" si="84"/>
        <v/>
      </c>
      <c r="V541" s="133" t="str">
        <f t="shared" si="84"/>
        <v/>
      </c>
      <c r="W541" s="134" t="str">
        <f t="shared" si="84"/>
        <v/>
      </c>
      <c r="X541" s="134" t="str">
        <f t="shared" si="84"/>
        <v/>
      </c>
      <c r="Y541" s="134" t="str">
        <f t="shared" si="84"/>
        <v/>
      </c>
      <c r="Z541" s="134" t="str">
        <f t="shared" si="83"/>
        <v/>
      </c>
      <c r="AA541" s="134" t="str">
        <f t="shared" si="83"/>
        <v/>
      </c>
      <c r="AB541" s="134" t="str">
        <f t="shared" si="83"/>
        <v/>
      </c>
      <c r="AC541" s="134" t="str">
        <f t="shared" si="83"/>
        <v/>
      </c>
      <c r="AD541" s="133" t="str">
        <f t="shared" si="83"/>
        <v/>
      </c>
      <c r="AE541" s="133" t="str">
        <f t="shared" si="83"/>
        <v/>
      </c>
      <c r="AF541" s="133" t="str">
        <f t="shared" si="83"/>
        <v/>
      </c>
      <c r="AG541" s="133" t="str">
        <f t="shared" si="83"/>
        <v/>
      </c>
      <c r="AH541" s="133" t="str">
        <f t="shared" si="83"/>
        <v/>
      </c>
      <c r="AI541" s="133" t="str">
        <f t="shared" si="83"/>
        <v/>
      </c>
      <c r="AJ541" s="133" t="str">
        <f t="shared" si="85"/>
        <v/>
      </c>
      <c r="AK541" s="134" t="str">
        <f t="shared" si="85"/>
        <v/>
      </c>
      <c r="AL541" s="134" t="str">
        <f t="shared" si="85"/>
        <v/>
      </c>
      <c r="AM541" s="134" t="str">
        <f t="shared" si="85"/>
        <v/>
      </c>
      <c r="AN541" s="134" t="str">
        <f t="shared" si="85"/>
        <v/>
      </c>
      <c r="AO541" s="134" t="str">
        <f t="shared" si="85"/>
        <v/>
      </c>
      <c r="AP541" s="134" t="str">
        <f t="shared" si="85"/>
        <v/>
      </c>
      <c r="AQ541" s="134" t="str">
        <f t="shared" si="85"/>
        <v/>
      </c>
      <c r="AR541" s="133" t="str">
        <f t="shared" si="85"/>
        <v/>
      </c>
      <c r="AS541" s="133" t="str">
        <f t="shared" si="85"/>
        <v/>
      </c>
      <c r="AT541" s="133" t="str">
        <f t="shared" si="85"/>
        <v/>
      </c>
      <c r="AU541" s="133" t="str">
        <f t="shared" si="85"/>
        <v/>
      </c>
      <c r="AV541" s="133" t="str">
        <f t="shared" si="85"/>
        <v/>
      </c>
      <c r="AW541" s="133" t="str">
        <f t="shared" si="85"/>
        <v/>
      </c>
      <c r="AX541" s="135" t="str">
        <f t="shared" si="85"/>
        <v/>
      </c>
    </row>
    <row r="542" spans="1:50" x14ac:dyDescent="0.25">
      <c r="A542" s="95"/>
      <c r="C542" s="80"/>
      <c r="D542" s="111"/>
      <c r="E542" s="269"/>
      <c r="F542" s="270"/>
      <c r="G542" s="80"/>
      <c r="H542" s="112"/>
      <c r="I542" s="113"/>
      <c r="J542" s="269"/>
      <c r="K542" s="270"/>
      <c r="L542" s="114"/>
      <c r="M542" s="115"/>
      <c r="N542" s="265"/>
      <c r="O542" s="266"/>
      <c r="P542" s="132" t="str">
        <f t="shared" si="84"/>
        <v/>
      </c>
      <c r="Q542" s="133" t="str">
        <f t="shared" si="84"/>
        <v/>
      </c>
      <c r="R542" s="133" t="str">
        <f t="shared" si="84"/>
        <v/>
      </c>
      <c r="S542" s="133" t="str">
        <f t="shared" si="84"/>
        <v/>
      </c>
      <c r="T542" s="133" t="str">
        <f t="shared" si="84"/>
        <v/>
      </c>
      <c r="U542" s="133" t="str">
        <f t="shared" si="84"/>
        <v/>
      </c>
      <c r="V542" s="133" t="str">
        <f t="shared" si="84"/>
        <v/>
      </c>
      <c r="W542" s="134" t="str">
        <f t="shared" si="84"/>
        <v/>
      </c>
      <c r="X542" s="134" t="str">
        <f t="shared" si="84"/>
        <v/>
      </c>
      <c r="Y542" s="134" t="str">
        <f t="shared" si="84"/>
        <v/>
      </c>
      <c r="Z542" s="134" t="str">
        <f t="shared" si="83"/>
        <v/>
      </c>
      <c r="AA542" s="134" t="str">
        <f t="shared" si="83"/>
        <v/>
      </c>
      <c r="AB542" s="134" t="str">
        <f t="shared" si="83"/>
        <v/>
      </c>
      <c r="AC542" s="134" t="str">
        <f t="shared" si="83"/>
        <v/>
      </c>
      <c r="AD542" s="133" t="str">
        <f t="shared" si="83"/>
        <v/>
      </c>
      <c r="AE542" s="133" t="str">
        <f t="shared" si="83"/>
        <v/>
      </c>
      <c r="AF542" s="133" t="str">
        <f t="shared" si="83"/>
        <v/>
      </c>
      <c r="AG542" s="133" t="str">
        <f t="shared" si="83"/>
        <v/>
      </c>
      <c r="AH542" s="133" t="str">
        <f t="shared" si="83"/>
        <v/>
      </c>
      <c r="AI542" s="133" t="str">
        <f t="shared" si="83"/>
        <v/>
      </c>
      <c r="AJ542" s="133" t="str">
        <f t="shared" si="85"/>
        <v/>
      </c>
      <c r="AK542" s="134" t="str">
        <f t="shared" si="85"/>
        <v/>
      </c>
      <c r="AL542" s="134" t="str">
        <f t="shared" si="85"/>
        <v/>
      </c>
      <c r="AM542" s="134" t="str">
        <f t="shared" si="85"/>
        <v/>
      </c>
      <c r="AN542" s="134" t="str">
        <f t="shared" si="85"/>
        <v/>
      </c>
      <c r="AO542" s="134" t="str">
        <f t="shared" si="85"/>
        <v/>
      </c>
      <c r="AP542" s="134" t="str">
        <f t="shared" si="85"/>
        <v/>
      </c>
      <c r="AQ542" s="134" t="str">
        <f t="shared" si="85"/>
        <v/>
      </c>
      <c r="AR542" s="133" t="str">
        <f t="shared" si="85"/>
        <v/>
      </c>
      <c r="AS542" s="133" t="str">
        <f t="shared" si="85"/>
        <v/>
      </c>
      <c r="AT542" s="133" t="str">
        <f t="shared" si="85"/>
        <v/>
      </c>
      <c r="AU542" s="133" t="str">
        <f t="shared" si="85"/>
        <v/>
      </c>
      <c r="AV542" s="133" t="str">
        <f t="shared" si="85"/>
        <v/>
      </c>
      <c r="AW542" s="133" t="str">
        <f t="shared" si="85"/>
        <v/>
      </c>
      <c r="AX542" s="135" t="str">
        <f t="shared" si="85"/>
        <v/>
      </c>
    </row>
    <row r="543" spans="1:50" x14ac:dyDescent="0.25">
      <c r="A543" s="95"/>
      <c r="C543" s="76"/>
      <c r="D543" s="105"/>
      <c r="E543" s="267"/>
      <c r="F543" s="268"/>
      <c r="G543" s="76"/>
      <c r="H543" s="106"/>
      <c r="I543" s="107"/>
      <c r="J543" s="267"/>
      <c r="K543" s="268"/>
      <c r="L543" s="108"/>
      <c r="M543" s="109"/>
      <c r="N543" s="263"/>
      <c r="O543" s="264"/>
      <c r="P543" s="132" t="str">
        <f t="shared" si="84"/>
        <v/>
      </c>
      <c r="Q543" s="133" t="str">
        <f t="shared" si="84"/>
        <v/>
      </c>
      <c r="R543" s="133" t="str">
        <f t="shared" si="84"/>
        <v/>
      </c>
      <c r="S543" s="133" t="str">
        <f t="shared" si="84"/>
        <v/>
      </c>
      <c r="T543" s="133" t="str">
        <f t="shared" si="84"/>
        <v/>
      </c>
      <c r="U543" s="133" t="str">
        <f t="shared" si="84"/>
        <v/>
      </c>
      <c r="V543" s="133" t="str">
        <f t="shared" si="84"/>
        <v/>
      </c>
      <c r="W543" s="134" t="str">
        <f t="shared" si="84"/>
        <v/>
      </c>
      <c r="X543" s="134" t="str">
        <f t="shared" si="84"/>
        <v/>
      </c>
      <c r="Y543" s="134" t="str">
        <f t="shared" si="84"/>
        <v/>
      </c>
      <c r="Z543" s="134" t="str">
        <f t="shared" si="83"/>
        <v/>
      </c>
      <c r="AA543" s="134" t="str">
        <f t="shared" si="83"/>
        <v/>
      </c>
      <c r="AB543" s="134" t="str">
        <f t="shared" si="83"/>
        <v/>
      </c>
      <c r="AC543" s="134" t="str">
        <f t="shared" si="83"/>
        <v/>
      </c>
      <c r="AD543" s="133" t="str">
        <f t="shared" si="83"/>
        <v/>
      </c>
      <c r="AE543" s="133" t="str">
        <f t="shared" si="83"/>
        <v/>
      </c>
      <c r="AF543" s="133" t="str">
        <f t="shared" si="83"/>
        <v/>
      </c>
      <c r="AG543" s="133" t="str">
        <f t="shared" si="83"/>
        <v/>
      </c>
      <c r="AH543" s="133" t="str">
        <f t="shared" si="83"/>
        <v/>
      </c>
      <c r="AI543" s="133" t="str">
        <f t="shared" si="83"/>
        <v/>
      </c>
      <c r="AJ543" s="133" t="str">
        <f t="shared" si="85"/>
        <v/>
      </c>
      <c r="AK543" s="134" t="str">
        <f t="shared" si="85"/>
        <v/>
      </c>
      <c r="AL543" s="134" t="str">
        <f t="shared" si="85"/>
        <v/>
      </c>
      <c r="AM543" s="134" t="str">
        <f t="shared" si="85"/>
        <v/>
      </c>
      <c r="AN543" s="134" t="str">
        <f t="shared" si="85"/>
        <v/>
      </c>
      <c r="AO543" s="134" t="str">
        <f t="shared" si="85"/>
        <v/>
      </c>
      <c r="AP543" s="134" t="str">
        <f t="shared" si="85"/>
        <v/>
      </c>
      <c r="AQ543" s="134" t="str">
        <f t="shared" si="85"/>
        <v/>
      </c>
      <c r="AR543" s="133" t="str">
        <f t="shared" si="85"/>
        <v/>
      </c>
      <c r="AS543" s="133" t="str">
        <f t="shared" si="85"/>
        <v/>
      </c>
      <c r="AT543" s="133" t="str">
        <f t="shared" si="85"/>
        <v/>
      </c>
      <c r="AU543" s="133" t="str">
        <f t="shared" si="85"/>
        <v/>
      </c>
      <c r="AV543" s="133" t="str">
        <f t="shared" si="85"/>
        <v/>
      </c>
      <c r="AW543" s="133" t="str">
        <f t="shared" si="85"/>
        <v/>
      </c>
      <c r="AX543" s="135" t="str">
        <f t="shared" si="85"/>
        <v/>
      </c>
    </row>
    <row r="544" spans="1:50" x14ac:dyDescent="0.25">
      <c r="A544" s="95"/>
      <c r="C544" s="80"/>
      <c r="D544" s="111"/>
      <c r="E544" s="269"/>
      <c r="F544" s="270"/>
      <c r="G544" s="80"/>
      <c r="H544" s="112"/>
      <c r="I544" s="113"/>
      <c r="J544" s="269"/>
      <c r="K544" s="270"/>
      <c r="L544" s="114"/>
      <c r="M544" s="115"/>
      <c r="N544" s="265"/>
      <c r="O544" s="266"/>
      <c r="P544" s="132" t="str">
        <f t="shared" si="84"/>
        <v/>
      </c>
      <c r="Q544" s="133" t="str">
        <f t="shared" si="84"/>
        <v/>
      </c>
      <c r="R544" s="133" t="str">
        <f t="shared" si="84"/>
        <v/>
      </c>
      <c r="S544" s="133" t="str">
        <f t="shared" si="84"/>
        <v/>
      </c>
      <c r="T544" s="133" t="str">
        <f t="shared" si="84"/>
        <v/>
      </c>
      <c r="U544" s="133" t="str">
        <f t="shared" si="84"/>
        <v/>
      </c>
      <c r="V544" s="133" t="str">
        <f t="shared" si="84"/>
        <v/>
      </c>
      <c r="W544" s="134" t="str">
        <f t="shared" si="84"/>
        <v/>
      </c>
      <c r="X544" s="134" t="str">
        <f t="shared" si="84"/>
        <v/>
      </c>
      <c r="Y544" s="134" t="str">
        <f t="shared" si="84"/>
        <v/>
      </c>
      <c r="Z544" s="134" t="str">
        <f t="shared" si="83"/>
        <v/>
      </c>
      <c r="AA544" s="134" t="str">
        <f t="shared" si="83"/>
        <v/>
      </c>
      <c r="AB544" s="134" t="str">
        <f t="shared" si="83"/>
        <v/>
      </c>
      <c r="AC544" s="134" t="str">
        <f t="shared" si="83"/>
        <v/>
      </c>
      <c r="AD544" s="133" t="str">
        <f t="shared" si="83"/>
        <v/>
      </c>
      <c r="AE544" s="133" t="str">
        <f t="shared" si="83"/>
        <v/>
      </c>
      <c r="AF544" s="133" t="str">
        <f t="shared" si="83"/>
        <v/>
      </c>
      <c r="AG544" s="133" t="str">
        <f t="shared" si="83"/>
        <v/>
      </c>
      <c r="AH544" s="133" t="str">
        <f t="shared" si="83"/>
        <v/>
      </c>
      <c r="AI544" s="133" t="str">
        <f t="shared" si="83"/>
        <v/>
      </c>
      <c r="AJ544" s="133" t="str">
        <f t="shared" si="85"/>
        <v/>
      </c>
      <c r="AK544" s="134" t="str">
        <f t="shared" si="85"/>
        <v/>
      </c>
      <c r="AL544" s="134" t="str">
        <f t="shared" si="85"/>
        <v/>
      </c>
      <c r="AM544" s="134" t="str">
        <f t="shared" si="85"/>
        <v/>
      </c>
      <c r="AN544" s="134" t="str">
        <f t="shared" si="85"/>
        <v/>
      </c>
      <c r="AO544" s="134" t="str">
        <f t="shared" si="85"/>
        <v/>
      </c>
      <c r="AP544" s="134" t="str">
        <f t="shared" si="85"/>
        <v/>
      </c>
      <c r="AQ544" s="134" t="str">
        <f t="shared" si="85"/>
        <v/>
      </c>
      <c r="AR544" s="133" t="str">
        <f t="shared" si="85"/>
        <v/>
      </c>
      <c r="AS544" s="133" t="str">
        <f t="shared" si="85"/>
        <v/>
      </c>
      <c r="AT544" s="133" t="str">
        <f t="shared" si="85"/>
        <v/>
      </c>
      <c r="AU544" s="133" t="str">
        <f t="shared" si="85"/>
        <v/>
      </c>
      <c r="AV544" s="133" t="str">
        <f t="shared" si="85"/>
        <v/>
      </c>
      <c r="AW544" s="133" t="str">
        <f t="shared" si="85"/>
        <v/>
      </c>
      <c r="AX544" s="135" t="str">
        <f t="shared" si="85"/>
        <v/>
      </c>
    </row>
    <row r="545" spans="1:50" x14ac:dyDescent="0.25">
      <c r="A545" s="95"/>
      <c r="C545" s="76"/>
      <c r="D545" s="105"/>
      <c r="E545" s="267"/>
      <c r="F545" s="268"/>
      <c r="G545" s="76"/>
      <c r="H545" s="106"/>
      <c r="I545" s="107"/>
      <c r="J545" s="267"/>
      <c r="K545" s="268"/>
      <c r="L545" s="108"/>
      <c r="M545" s="109"/>
      <c r="N545" s="263"/>
      <c r="O545" s="264"/>
      <c r="P545" s="132" t="str">
        <f t="shared" si="84"/>
        <v/>
      </c>
      <c r="Q545" s="133" t="str">
        <f t="shared" si="84"/>
        <v/>
      </c>
      <c r="R545" s="133" t="str">
        <f t="shared" si="84"/>
        <v/>
      </c>
      <c r="S545" s="133" t="str">
        <f t="shared" si="84"/>
        <v/>
      </c>
      <c r="T545" s="133" t="str">
        <f t="shared" si="84"/>
        <v/>
      </c>
      <c r="U545" s="133" t="str">
        <f t="shared" si="84"/>
        <v/>
      </c>
      <c r="V545" s="133" t="str">
        <f t="shared" si="84"/>
        <v/>
      </c>
      <c r="W545" s="134" t="str">
        <f t="shared" si="84"/>
        <v/>
      </c>
      <c r="X545" s="134" t="str">
        <f t="shared" si="84"/>
        <v/>
      </c>
      <c r="Y545" s="134" t="str">
        <f t="shared" si="84"/>
        <v/>
      </c>
      <c r="Z545" s="134" t="str">
        <f t="shared" si="83"/>
        <v/>
      </c>
      <c r="AA545" s="134" t="str">
        <f t="shared" si="83"/>
        <v/>
      </c>
      <c r="AB545" s="134" t="str">
        <f t="shared" si="83"/>
        <v/>
      </c>
      <c r="AC545" s="134" t="str">
        <f t="shared" si="83"/>
        <v/>
      </c>
      <c r="AD545" s="133" t="str">
        <f t="shared" si="83"/>
        <v/>
      </c>
      <c r="AE545" s="133" t="str">
        <f t="shared" si="83"/>
        <v/>
      </c>
      <c r="AF545" s="133" t="str">
        <f t="shared" si="83"/>
        <v/>
      </c>
      <c r="AG545" s="133" t="str">
        <f t="shared" si="83"/>
        <v/>
      </c>
      <c r="AH545" s="133" t="str">
        <f t="shared" si="83"/>
        <v/>
      </c>
      <c r="AI545" s="133" t="str">
        <f t="shared" si="83"/>
        <v/>
      </c>
      <c r="AJ545" s="133" t="str">
        <f t="shared" si="85"/>
        <v/>
      </c>
      <c r="AK545" s="134" t="str">
        <f t="shared" si="85"/>
        <v/>
      </c>
      <c r="AL545" s="134" t="str">
        <f t="shared" si="85"/>
        <v/>
      </c>
      <c r="AM545" s="134" t="str">
        <f t="shared" si="85"/>
        <v/>
      </c>
      <c r="AN545" s="134" t="str">
        <f t="shared" si="85"/>
        <v/>
      </c>
      <c r="AO545" s="134" t="str">
        <f t="shared" si="85"/>
        <v/>
      </c>
      <c r="AP545" s="134" t="str">
        <f t="shared" si="85"/>
        <v/>
      </c>
      <c r="AQ545" s="134" t="str">
        <f t="shared" si="85"/>
        <v/>
      </c>
      <c r="AR545" s="133" t="str">
        <f t="shared" si="85"/>
        <v/>
      </c>
      <c r="AS545" s="133" t="str">
        <f t="shared" si="85"/>
        <v/>
      </c>
      <c r="AT545" s="133" t="str">
        <f t="shared" si="85"/>
        <v/>
      </c>
      <c r="AU545" s="133" t="str">
        <f t="shared" si="85"/>
        <v/>
      </c>
      <c r="AV545" s="133" t="str">
        <f t="shared" si="85"/>
        <v/>
      </c>
      <c r="AW545" s="133" t="str">
        <f t="shared" si="85"/>
        <v/>
      </c>
      <c r="AX545" s="135" t="str">
        <f t="shared" si="85"/>
        <v/>
      </c>
    </row>
    <row r="546" spans="1:50" x14ac:dyDescent="0.25">
      <c r="A546" s="95"/>
      <c r="C546" s="80"/>
      <c r="D546" s="111"/>
      <c r="E546" s="269"/>
      <c r="F546" s="270"/>
      <c r="G546" s="80"/>
      <c r="H546" s="112"/>
      <c r="I546" s="113"/>
      <c r="J546" s="269"/>
      <c r="K546" s="270"/>
      <c r="L546" s="114"/>
      <c r="M546" s="115"/>
      <c r="N546" s="265"/>
      <c r="O546" s="266"/>
      <c r="P546" s="132" t="str">
        <f t="shared" si="84"/>
        <v/>
      </c>
      <c r="Q546" s="133" t="str">
        <f t="shared" si="84"/>
        <v/>
      </c>
      <c r="R546" s="133" t="str">
        <f t="shared" si="84"/>
        <v/>
      </c>
      <c r="S546" s="133" t="str">
        <f t="shared" si="84"/>
        <v/>
      </c>
      <c r="T546" s="133" t="str">
        <f t="shared" si="84"/>
        <v/>
      </c>
      <c r="U546" s="133" t="str">
        <f t="shared" si="84"/>
        <v/>
      </c>
      <c r="V546" s="133" t="str">
        <f t="shared" si="84"/>
        <v/>
      </c>
      <c r="W546" s="134" t="str">
        <f t="shared" si="84"/>
        <v/>
      </c>
      <c r="X546" s="134" t="str">
        <f t="shared" si="84"/>
        <v/>
      </c>
      <c r="Y546" s="134" t="str">
        <f t="shared" si="84"/>
        <v/>
      </c>
      <c r="Z546" s="134" t="str">
        <f t="shared" si="83"/>
        <v/>
      </c>
      <c r="AA546" s="134" t="str">
        <f t="shared" si="83"/>
        <v/>
      </c>
      <c r="AB546" s="134" t="str">
        <f t="shared" si="83"/>
        <v/>
      </c>
      <c r="AC546" s="134" t="str">
        <f t="shared" si="83"/>
        <v/>
      </c>
      <c r="AD546" s="133" t="str">
        <f t="shared" si="83"/>
        <v/>
      </c>
      <c r="AE546" s="133" t="str">
        <f t="shared" si="83"/>
        <v/>
      </c>
      <c r="AF546" s="133" t="str">
        <f t="shared" si="83"/>
        <v/>
      </c>
      <c r="AG546" s="133" t="str">
        <f t="shared" si="83"/>
        <v/>
      </c>
      <c r="AH546" s="133" t="str">
        <f t="shared" si="83"/>
        <v/>
      </c>
      <c r="AI546" s="133" t="str">
        <f t="shared" si="83"/>
        <v/>
      </c>
      <c r="AJ546" s="133" t="str">
        <f t="shared" si="85"/>
        <v/>
      </c>
      <c r="AK546" s="134" t="str">
        <f t="shared" si="85"/>
        <v/>
      </c>
      <c r="AL546" s="134" t="str">
        <f t="shared" si="85"/>
        <v/>
      </c>
      <c r="AM546" s="134" t="str">
        <f t="shared" si="85"/>
        <v/>
      </c>
      <c r="AN546" s="134" t="str">
        <f t="shared" si="85"/>
        <v/>
      </c>
      <c r="AO546" s="134" t="str">
        <f t="shared" si="85"/>
        <v/>
      </c>
      <c r="AP546" s="134" t="str">
        <f t="shared" si="85"/>
        <v/>
      </c>
      <c r="AQ546" s="134" t="str">
        <f t="shared" si="85"/>
        <v/>
      </c>
      <c r="AR546" s="133" t="str">
        <f t="shared" si="85"/>
        <v/>
      </c>
      <c r="AS546" s="133" t="str">
        <f t="shared" si="85"/>
        <v/>
      </c>
      <c r="AT546" s="133" t="str">
        <f t="shared" si="85"/>
        <v/>
      </c>
      <c r="AU546" s="133" t="str">
        <f t="shared" si="85"/>
        <v/>
      </c>
      <c r="AV546" s="133" t="str">
        <f t="shared" si="85"/>
        <v/>
      </c>
      <c r="AW546" s="133" t="str">
        <f t="shared" si="85"/>
        <v/>
      </c>
      <c r="AX546" s="135" t="str">
        <f t="shared" si="85"/>
        <v/>
      </c>
    </row>
    <row r="547" spans="1:50" x14ac:dyDescent="0.25">
      <c r="A547" s="95"/>
      <c r="C547" s="76"/>
      <c r="D547" s="105"/>
      <c r="E547" s="267"/>
      <c r="F547" s="268"/>
      <c r="G547" s="76"/>
      <c r="H547" s="106"/>
      <c r="I547" s="107"/>
      <c r="J547" s="267"/>
      <c r="K547" s="268"/>
      <c r="L547" s="108"/>
      <c r="M547" s="109"/>
      <c r="N547" s="263"/>
      <c r="O547" s="264"/>
      <c r="P547" s="132" t="str">
        <f t="shared" si="84"/>
        <v/>
      </c>
      <c r="Q547" s="133" t="str">
        <f t="shared" si="84"/>
        <v/>
      </c>
      <c r="R547" s="133" t="str">
        <f t="shared" si="84"/>
        <v/>
      </c>
      <c r="S547" s="133" t="str">
        <f t="shared" si="84"/>
        <v/>
      </c>
      <c r="T547" s="133" t="str">
        <f t="shared" si="84"/>
        <v/>
      </c>
      <c r="U547" s="133" t="str">
        <f t="shared" si="84"/>
        <v/>
      </c>
      <c r="V547" s="133" t="str">
        <f t="shared" si="84"/>
        <v/>
      </c>
      <c r="W547" s="134" t="str">
        <f t="shared" si="84"/>
        <v/>
      </c>
      <c r="X547" s="134" t="str">
        <f t="shared" si="84"/>
        <v/>
      </c>
      <c r="Y547" s="134" t="str">
        <f t="shared" si="84"/>
        <v/>
      </c>
      <c r="Z547" s="134" t="str">
        <f t="shared" si="83"/>
        <v/>
      </c>
      <c r="AA547" s="134" t="str">
        <f t="shared" si="83"/>
        <v/>
      </c>
      <c r="AB547" s="134" t="str">
        <f t="shared" si="83"/>
        <v/>
      </c>
      <c r="AC547" s="134" t="str">
        <f t="shared" si="83"/>
        <v/>
      </c>
      <c r="AD547" s="133" t="str">
        <f t="shared" si="83"/>
        <v/>
      </c>
      <c r="AE547" s="133" t="str">
        <f t="shared" si="83"/>
        <v/>
      </c>
      <c r="AF547" s="133" t="str">
        <f t="shared" si="83"/>
        <v/>
      </c>
      <c r="AG547" s="133" t="str">
        <f t="shared" si="83"/>
        <v/>
      </c>
      <c r="AH547" s="133" t="str">
        <f t="shared" si="83"/>
        <v/>
      </c>
      <c r="AI547" s="133" t="str">
        <f t="shared" si="83"/>
        <v/>
      </c>
      <c r="AJ547" s="133" t="str">
        <f t="shared" si="85"/>
        <v/>
      </c>
      <c r="AK547" s="134" t="str">
        <f t="shared" si="85"/>
        <v/>
      </c>
      <c r="AL547" s="134" t="str">
        <f t="shared" si="85"/>
        <v/>
      </c>
      <c r="AM547" s="134" t="str">
        <f t="shared" si="85"/>
        <v/>
      </c>
      <c r="AN547" s="134" t="str">
        <f t="shared" si="85"/>
        <v/>
      </c>
      <c r="AO547" s="134" t="str">
        <f t="shared" si="85"/>
        <v/>
      </c>
      <c r="AP547" s="134" t="str">
        <f t="shared" si="85"/>
        <v/>
      </c>
      <c r="AQ547" s="134" t="str">
        <f t="shared" si="85"/>
        <v/>
      </c>
      <c r="AR547" s="133" t="str">
        <f t="shared" si="85"/>
        <v/>
      </c>
      <c r="AS547" s="133" t="str">
        <f t="shared" si="85"/>
        <v/>
      </c>
      <c r="AT547" s="133" t="str">
        <f t="shared" si="85"/>
        <v/>
      </c>
      <c r="AU547" s="133" t="str">
        <f t="shared" si="85"/>
        <v/>
      </c>
      <c r="AV547" s="133" t="str">
        <f t="shared" si="85"/>
        <v/>
      </c>
      <c r="AW547" s="133" t="str">
        <f t="shared" si="85"/>
        <v/>
      </c>
      <c r="AX547" s="135" t="str">
        <f t="shared" si="85"/>
        <v/>
      </c>
    </row>
    <row r="548" spans="1:50" x14ac:dyDescent="0.25">
      <c r="A548" s="95"/>
      <c r="C548" s="80"/>
      <c r="D548" s="111"/>
      <c r="E548" s="269"/>
      <c r="F548" s="270"/>
      <c r="G548" s="80"/>
      <c r="H548" s="112"/>
      <c r="I548" s="113"/>
      <c r="J548" s="269"/>
      <c r="K548" s="270"/>
      <c r="L548" s="114"/>
      <c r="M548" s="115"/>
      <c r="N548" s="265"/>
      <c r="O548" s="266"/>
      <c r="P548" s="132" t="str">
        <f t="shared" si="84"/>
        <v/>
      </c>
      <c r="Q548" s="133" t="str">
        <f t="shared" si="84"/>
        <v/>
      </c>
      <c r="R548" s="133" t="str">
        <f t="shared" si="84"/>
        <v/>
      </c>
      <c r="S548" s="133" t="str">
        <f t="shared" si="84"/>
        <v/>
      </c>
      <c r="T548" s="133" t="str">
        <f t="shared" si="84"/>
        <v/>
      </c>
      <c r="U548" s="133" t="str">
        <f t="shared" si="84"/>
        <v/>
      </c>
      <c r="V548" s="133" t="str">
        <f t="shared" si="84"/>
        <v/>
      </c>
      <c r="W548" s="134" t="str">
        <f t="shared" si="84"/>
        <v/>
      </c>
      <c r="X548" s="134" t="str">
        <f t="shared" si="84"/>
        <v/>
      </c>
      <c r="Y548" s="134" t="str">
        <f t="shared" si="84"/>
        <v/>
      </c>
      <c r="Z548" s="134" t="str">
        <f t="shared" si="83"/>
        <v/>
      </c>
      <c r="AA548" s="134" t="str">
        <f t="shared" si="83"/>
        <v/>
      </c>
      <c r="AB548" s="134" t="str">
        <f t="shared" si="83"/>
        <v/>
      </c>
      <c r="AC548" s="134" t="str">
        <f t="shared" si="83"/>
        <v/>
      </c>
      <c r="AD548" s="133" t="str">
        <f t="shared" si="83"/>
        <v/>
      </c>
      <c r="AE548" s="133" t="str">
        <f t="shared" si="83"/>
        <v/>
      </c>
      <c r="AF548" s="133" t="str">
        <f t="shared" si="83"/>
        <v/>
      </c>
      <c r="AG548" s="133" t="str">
        <f t="shared" si="83"/>
        <v/>
      </c>
      <c r="AH548" s="133" t="str">
        <f t="shared" si="83"/>
        <v/>
      </c>
      <c r="AI548" s="133" t="str">
        <f t="shared" si="83"/>
        <v/>
      </c>
      <c r="AJ548" s="133" t="str">
        <f t="shared" si="85"/>
        <v/>
      </c>
      <c r="AK548" s="134" t="str">
        <f t="shared" si="85"/>
        <v/>
      </c>
      <c r="AL548" s="134" t="str">
        <f t="shared" si="85"/>
        <v/>
      </c>
      <c r="AM548" s="134" t="str">
        <f t="shared" si="85"/>
        <v/>
      </c>
      <c r="AN548" s="134" t="str">
        <f t="shared" si="85"/>
        <v/>
      </c>
      <c r="AO548" s="134" t="str">
        <f t="shared" si="85"/>
        <v/>
      </c>
      <c r="AP548" s="134" t="str">
        <f t="shared" si="85"/>
        <v/>
      </c>
      <c r="AQ548" s="134" t="str">
        <f t="shared" si="85"/>
        <v/>
      </c>
      <c r="AR548" s="133" t="str">
        <f t="shared" si="85"/>
        <v/>
      </c>
      <c r="AS548" s="133" t="str">
        <f t="shared" si="85"/>
        <v/>
      </c>
      <c r="AT548" s="133" t="str">
        <f t="shared" si="85"/>
        <v/>
      </c>
      <c r="AU548" s="133" t="str">
        <f t="shared" si="85"/>
        <v/>
      </c>
      <c r="AV548" s="133" t="str">
        <f t="shared" ref="AJ548:AX565" si="86">IF(AND(AV$7&gt;=$M548,AV$7&lt;=$N548),IF($L548=100%,$L548,$H548),"")</f>
        <v/>
      </c>
      <c r="AW548" s="133" t="str">
        <f t="shared" si="86"/>
        <v/>
      </c>
      <c r="AX548" s="135" t="str">
        <f t="shared" si="86"/>
        <v/>
      </c>
    </row>
    <row r="549" spans="1:50" x14ac:dyDescent="0.25">
      <c r="A549" s="95"/>
      <c r="C549" s="76"/>
      <c r="D549" s="105"/>
      <c r="E549" s="267"/>
      <c r="F549" s="268"/>
      <c r="G549" s="76"/>
      <c r="H549" s="106"/>
      <c r="I549" s="107"/>
      <c r="J549" s="267"/>
      <c r="K549" s="268"/>
      <c r="L549" s="108"/>
      <c r="M549" s="109"/>
      <c r="N549" s="263"/>
      <c r="O549" s="264"/>
      <c r="P549" s="132" t="str">
        <f t="shared" si="84"/>
        <v/>
      </c>
      <c r="Q549" s="133" t="str">
        <f t="shared" si="84"/>
        <v/>
      </c>
      <c r="R549" s="133" t="str">
        <f t="shared" si="84"/>
        <v/>
      </c>
      <c r="S549" s="133" t="str">
        <f t="shared" si="84"/>
        <v/>
      </c>
      <c r="T549" s="133" t="str">
        <f t="shared" si="84"/>
        <v/>
      </c>
      <c r="U549" s="133" t="str">
        <f t="shared" si="84"/>
        <v/>
      </c>
      <c r="V549" s="133" t="str">
        <f t="shared" si="84"/>
        <v/>
      </c>
      <c r="W549" s="134" t="str">
        <f t="shared" si="84"/>
        <v/>
      </c>
      <c r="X549" s="134" t="str">
        <f t="shared" si="84"/>
        <v/>
      </c>
      <c r="Y549" s="134" t="str">
        <f t="shared" si="84"/>
        <v/>
      </c>
      <c r="Z549" s="134" t="str">
        <f t="shared" si="83"/>
        <v/>
      </c>
      <c r="AA549" s="134" t="str">
        <f t="shared" si="83"/>
        <v/>
      </c>
      <c r="AB549" s="134" t="str">
        <f t="shared" si="83"/>
        <v/>
      </c>
      <c r="AC549" s="134" t="str">
        <f t="shared" si="83"/>
        <v/>
      </c>
      <c r="AD549" s="133" t="str">
        <f t="shared" si="83"/>
        <v/>
      </c>
      <c r="AE549" s="133" t="str">
        <f t="shared" si="83"/>
        <v/>
      </c>
      <c r="AF549" s="133" t="str">
        <f t="shared" si="83"/>
        <v/>
      </c>
      <c r="AG549" s="133" t="str">
        <f t="shared" si="83"/>
        <v/>
      </c>
      <c r="AH549" s="133" t="str">
        <f t="shared" si="83"/>
        <v/>
      </c>
      <c r="AI549" s="133" t="str">
        <f t="shared" si="83"/>
        <v/>
      </c>
      <c r="AJ549" s="133" t="str">
        <f t="shared" si="86"/>
        <v/>
      </c>
      <c r="AK549" s="134" t="str">
        <f t="shared" si="86"/>
        <v/>
      </c>
      <c r="AL549" s="134" t="str">
        <f t="shared" si="86"/>
        <v/>
      </c>
      <c r="AM549" s="134" t="str">
        <f t="shared" si="86"/>
        <v/>
      </c>
      <c r="AN549" s="134" t="str">
        <f t="shared" si="86"/>
        <v/>
      </c>
      <c r="AO549" s="134" t="str">
        <f t="shared" si="86"/>
        <v/>
      </c>
      <c r="AP549" s="134" t="str">
        <f t="shared" si="86"/>
        <v/>
      </c>
      <c r="AQ549" s="134" t="str">
        <f t="shared" si="86"/>
        <v/>
      </c>
      <c r="AR549" s="133" t="str">
        <f t="shared" si="86"/>
        <v/>
      </c>
      <c r="AS549" s="133" t="str">
        <f t="shared" si="86"/>
        <v/>
      </c>
      <c r="AT549" s="133" t="str">
        <f t="shared" si="86"/>
        <v/>
      </c>
      <c r="AU549" s="133" t="str">
        <f t="shared" si="86"/>
        <v/>
      </c>
      <c r="AV549" s="133" t="str">
        <f t="shared" si="86"/>
        <v/>
      </c>
      <c r="AW549" s="133" t="str">
        <f t="shared" si="86"/>
        <v/>
      </c>
      <c r="AX549" s="135" t="str">
        <f t="shared" si="86"/>
        <v/>
      </c>
    </row>
    <row r="550" spans="1:50" x14ac:dyDescent="0.25">
      <c r="A550" s="95"/>
      <c r="C550" s="80"/>
      <c r="D550" s="111"/>
      <c r="E550" s="269"/>
      <c r="F550" s="270"/>
      <c r="G550" s="80"/>
      <c r="H550" s="112"/>
      <c r="I550" s="113"/>
      <c r="J550" s="269"/>
      <c r="K550" s="270"/>
      <c r="L550" s="114"/>
      <c r="M550" s="115"/>
      <c r="N550" s="265"/>
      <c r="O550" s="266"/>
      <c r="P550" s="132" t="str">
        <f t="shared" si="84"/>
        <v/>
      </c>
      <c r="Q550" s="133" t="str">
        <f t="shared" si="84"/>
        <v/>
      </c>
      <c r="R550" s="133" t="str">
        <f t="shared" si="84"/>
        <v/>
      </c>
      <c r="S550" s="133" t="str">
        <f t="shared" si="84"/>
        <v/>
      </c>
      <c r="T550" s="133" t="str">
        <f t="shared" si="84"/>
        <v/>
      </c>
      <c r="U550" s="133" t="str">
        <f t="shared" si="84"/>
        <v/>
      </c>
      <c r="V550" s="133" t="str">
        <f t="shared" si="84"/>
        <v/>
      </c>
      <c r="W550" s="134" t="str">
        <f t="shared" si="84"/>
        <v/>
      </c>
      <c r="X550" s="134" t="str">
        <f t="shared" si="84"/>
        <v/>
      </c>
      <c r="Y550" s="134" t="str">
        <f t="shared" si="84"/>
        <v/>
      </c>
      <c r="Z550" s="134" t="str">
        <f t="shared" si="83"/>
        <v/>
      </c>
      <c r="AA550" s="134" t="str">
        <f t="shared" si="83"/>
        <v/>
      </c>
      <c r="AB550" s="134" t="str">
        <f t="shared" si="83"/>
        <v/>
      </c>
      <c r="AC550" s="134" t="str">
        <f t="shared" si="83"/>
        <v/>
      </c>
      <c r="AD550" s="133" t="str">
        <f t="shared" si="83"/>
        <v/>
      </c>
      <c r="AE550" s="133" t="str">
        <f t="shared" si="83"/>
        <v/>
      </c>
      <c r="AF550" s="133" t="str">
        <f t="shared" si="83"/>
        <v/>
      </c>
      <c r="AG550" s="133" t="str">
        <f t="shared" si="83"/>
        <v/>
      </c>
      <c r="AH550" s="133" t="str">
        <f t="shared" si="83"/>
        <v/>
      </c>
      <c r="AI550" s="133" t="str">
        <f t="shared" si="83"/>
        <v/>
      </c>
      <c r="AJ550" s="133" t="str">
        <f t="shared" si="86"/>
        <v/>
      </c>
      <c r="AK550" s="134" t="str">
        <f t="shared" si="86"/>
        <v/>
      </c>
      <c r="AL550" s="134" t="str">
        <f t="shared" si="86"/>
        <v/>
      </c>
      <c r="AM550" s="134" t="str">
        <f t="shared" si="86"/>
        <v/>
      </c>
      <c r="AN550" s="134" t="str">
        <f t="shared" si="86"/>
        <v/>
      </c>
      <c r="AO550" s="134" t="str">
        <f t="shared" si="86"/>
        <v/>
      </c>
      <c r="AP550" s="134" t="str">
        <f t="shared" si="86"/>
        <v/>
      </c>
      <c r="AQ550" s="134" t="str">
        <f t="shared" si="86"/>
        <v/>
      </c>
      <c r="AR550" s="133" t="str">
        <f t="shared" si="86"/>
        <v/>
      </c>
      <c r="AS550" s="133" t="str">
        <f t="shared" si="86"/>
        <v/>
      </c>
      <c r="AT550" s="133" t="str">
        <f t="shared" si="86"/>
        <v/>
      </c>
      <c r="AU550" s="133" t="str">
        <f t="shared" si="86"/>
        <v/>
      </c>
      <c r="AV550" s="133" t="str">
        <f t="shared" si="86"/>
        <v/>
      </c>
      <c r="AW550" s="133" t="str">
        <f t="shared" si="86"/>
        <v/>
      </c>
      <c r="AX550" s="135" t="str">
        <f t="shared" si="86"/>
        <v/>
      </c>
    </row>
    <row r="551" spans="1:50" x14ac:dyDescent="0.25">
      <c r="A551" s="95"/>
      <c r="C551" s="76"/>
      <c r="D551" s="105"/>
      <c r="E551" s="267"/>
      <c r="F551" s="268"/>
      <c r="G551" s="76"/>
      <c r="H551" s="106"/>
      <c r="I551" s="107"/>
      <c r="J551" s="267"/>
      <c r="K551" s="268"/>
      <c r="L551" s="108"/>
      <c r="M551" s="109"/>
      <c r="N551" s="263"/>
      <c r="O551" s="264"/>
      <c r="P551" s="132" t="str">
        <f t="shared" si="84"/>
        <v/>
      </c>
      <c r="Q551" s="133" t="str">
        <f t="shared" si="84"/>
        <v/>
      </c>
      <c r="R551" s="133" t="str">
        <f t="shared" si="84"/>
        <v/>
      </c>
      <c r="S551" s="133" t="str">
        <f t="shared" si="84"/>
        <v/>
      </c>
      <c r="T551" s="133" t="str">
        <f t="shared" si="84"/>
        <v/>
      </c>
      <c r="U551" s="133" t="str">
        <f t="shared" si="84"/>
        <v/>
      </c>
      <c r="V551" s="133" t="str">
        <f t="shared" si="84"/>
        <v/>
      </c>
      <c r="W551" s="134" t="str">
        <f t="shared" si="84"/>
        <v/>
      </c>
      <c r="X551" s="134" t="str">
        <f t="shared" si="84"/>
        <v/>
      </c>
      <c r="Y551" s="134" t="str">
        <f t="shared" si="84"/>
        <v/>
      </c>
      <c r="Z551" s="134" t="str">
        <f t="shared" si="83"/>
        <v/>
      </c>
      <c r="AA551" s="134" t="str">
        <f t="shared" si="83"/>
        <v/>
      </c>
      <c r="AB551" s="134" t="str">
        <f t="shared" si="83"/>
        <v/>
      </c>
      <c r="AC551" s="134" t="str">
        <f t="shared" si="83"/>
        <v/>
      </c>
      <c r="AD551" s="133" t="str">
        <f t="shared" si="83"/>
        <v/>
      </c>
      <c r="AE551" s="133" t="str">
        <f t="shared" si="83"/>
        <v/>
      </c>
      <c r="AF551" s="133" t="str">
        <f t="shared" si="83"/>
        <v/>
      </c>
      <c r="AG551" s="133" t="str">
        <f t="shared" si="83"/>
        <v/>
      </c>
      <c r="AH551" s="133" t="str">
        <f t="shared" si="83"/>
        <v/>
      </c>
      <c r="AI551" s="133" t="str">
        <f t="shared" si="83"/>
        <v/>
      </c>
      <c r="AJ551" s="133" t="str">
        <f t="shared" si="86"/>
        <v/>
      </c>
      <c r="AK551" s="134" t="str">
        <f t="shared" si="86"/>
        <v/>
      </c>
      <c r="AL551" s="134" t="str">
        <f t="shared" si="86"/>
        <v/>
      </c>
      <c r="AM551" s="134" t="str">
        <f t="shared" si="86"/>
        <v/>
      </c>
      <c r="AN551" s="134" t="str">
        <f t="shared" si="86"/>
        <v/>
      </c>
      <c r="AO551" s="134" t="str">
        <f t="shared" si="86"/>
        <v/>
      </c>
      <c r="AP551" s="134" t="str">
        <f t="shared" si="86"/>
        <v/>
      </c>
      <c r="AQ551" s="134" t="str">
        <f t="shared" si="86"/>
        <v/>
      </c>
      <c r="AR551" s="133" t="str">
        <f t="shared" si="86"/>
        <v/>
      </c>
      <c r="AS551" s="133" t="str">
        <f t="shared" si="86"/>
        <v/>
      </c>
      <c r="AT551" s="133" t="str">
        <f t="shared" si="86"/>
        <v/>
      </c>
      <c r="AU551" s="133" t="str">
        <f t="shared" si="86"/>
        <v/>
      </c>
      <c r="AV551" s="133" t="str">
        <f t="shared" si="86"/>
        <v/>
      </c>
      <c r="AW551" s="133" t="str">
        <f t="shared" si="86"/>
        <v/>
      </c>
      <c r="AX551" s="135" t="str">
        <f t="shared" si="86"/>
        <v/>
      </c>
    </row>
    <row r="552" spans="1:50" x14ac:dyDescent="0.25">
      <c r="A552" s="95"/>
      <c r="C552" s="80"/>
      <c r="D552" s="111"/>
      <c r="E552" s="269"/>
      <c r="F552" s="270"/>
      <c r="G552" s="80"/>
      <c r="H552" s="112"/>
      <c r="I552" s="113"/>
      <c r="J552" s="269"/>
      <c r="K552" s="270"/>
      <c r="L552" s="114"/>
      <c r="M552" s="115"/>
      <c r="N552" s="265"/>
      <c r="O552" s="266"/>
      <c r="P552" s="132" t="str">
        <f t="shared" si="84"/>
        <v/>
      </c>
      <c r="Q552" s="133" t="str">
        <f t="shared" si="84"/>
        <v/>
      </c>
      <c r="R552" s="133" t="str">
        <f t="shared" si="84"/>
        <v/>
      </c>
      <c r="S552" s="133" t="str">
        <f t="shared" si="84"/>
        <v/>
      </c>
      <c r="T552" s="133" t="str">
        <f t="shared" si="84"/>
        <v/>
      </c>
      <c r="U552" s="133" t="str">
        <f t="shared" si="84"/>
        <v/>
      </c>
      <c r="V552" s="133" t="str">
        <f t="shared" si="84"/>
        <v/>
      </c>
      <c r="W552" s="134" t="str">
        <f t="shared" si="84"/>
        <v/>
      </c>
      <c r="X552" s="134" t="str">
        <f t="shared" si="84"/>
        <v/>
      </c>
      <c r="Y552" s="134" t="str">
        <f t="shared" si="84"/>
        <v/>
      </c>
      <c r="Z552" s="134" t="str">
        <f t="shared" si="83"/>
        <v/>
      </c>
      <c r="AA552" s="134" t="str">
        <f t="shared" si="83"/>
        <v/>
      </c>
      <c r="AB552" s="134" t="str">
        <f t="shared" si="83"/>
        <v/>
      </c>
      <c r="AC552" s="134" t="str">
        <f t="shared" si="83"/>
        <v/>
      </c>
      <c r="AD552" s="133" t="str">
        <f t="shared" si="83"/>
        <v/>
      </c>
      <c r="AE552" s="133" t="str">
        <f t="shared" si="83"/>
        <v/>
      </c>
      <c r="AF552" s="133" t="str">
        <f t="shared" si="83"/>
        <v/>
      </c>
      <c r="AG552" s="133" t="str">
        <f t="shared" si="83"/>
        <v/>
      </c>
      <c r="AH552" s="133" t="str">
        <f t="shared" si="83"/>
        <v/>
      </c>
      <c r="AI552" s="133" t="str">
        <f t="shared" si="83"/>
        <v/>
      </c>
      <c r="AJ552" s="133" t="str">
        <f t="shared" si="86"/>
        <v/>
      </c>
      <c r="AK552" s="134" t="str">
        <f t="shared" si="86"/>
        <v/>
      </c>
      <c r="AL552" s="134" t="str">
        <f t="shared" si="86"/>
        <v/>
      </c>
      <c r="AM552" s="134" t="str">
        <f t="shared" si="86"/>
        <v/>
      </c>
      <c r="AN552" s="134" t="str">
        <f t="shared" si="86"/>
        <v/>
      </c>
      <c r="AO552" s="134" t="str">
        <f t="shared" si="86"/>
        <v/>
      </c>
      <c r="AP552" s="134" t="str">
        <f t="shared" si="86"/>
        <v/>
      </c>
      <c r="AQ552" s="134" t="str">
        <f t="shared" si="86"/>
        <v/>
      </c>
      <c r="AR552" s="133" t="str">
        <f t="shared" si="86"/>
        <v/>
      </c>
      <c r="AS552" s="133" t="str">
        <f t="shared" si="86"/>
        <v/>
      </c>
      <c r="AT552" s="133" t="str">
        <f t="shared" si="86"/>
        <v/>
      </c>
      <c r="AU552" s="133" t="str">
        <f t="shared" si="86"/>
        <v/>
      </c>
      <c r="AV552" s="133" t="str">
        <f t="shared" si="86"/>
        <v/>
      </c>
      <c r="AW552" s="133" t="str">
        <f t="shared" si="86"/>
        <v/>
      </c>
      <c r="AX552" s="135" t="str">
        <f t="shared" si="86"/>
        <v/>
      </c>
    </row>
    <row r="553" spans="1:50" x14ac:dyDescent="0.25">
      <c r="A553" s="95"/>
      <c r="C553" s="76"/>
      <c r="D553" s="105"/>
      <c r="E553" s="267"/>
      <c r="F553" s="268"/>
      <c r="G553" s="76"/>
      <c r="H553" s="106"/>
      <c r="I553" s="107"/>
      <c r="J553" s="267"/>
      <c r="K553" s="268"/>
      <c r="L553" s="108"/>
      <c r="M553" s="109"/>
      <c r="N553" s="263"/>
      <c r="O553" s="264"/>
      <c r="P553" s="132" t="str">
        <f t="shared" si="84"/>
        <v/>
      </c>
      <c r="Q553" s="133" t="str">
        <f t="shared" si="84"/>
        <v/>
      </c>
      <c r="R553" s="133" t="str">
        <f t="shared" si="84"/>
        <v/>
      </c>
      <c r="S553" s="133" t="str">
        <f t="shared" si="84"/>
        <v/>
      </c>
      <c r="T553" s="133" t="str">
        <f t="shared" si="84"/>
        <v/>
      </c>
      <c r="U553" s="133" t="str">
        <f t="shared" si="84"/>
        <v/>
      </c>
      <c r="V553" s="133" t="str">
        <f t="shared" si="84"/>
        <v/>
      </c>
      <c r="W553" s="134" t="str">
        <f t="shared" si="84"/>
        <v/>
      </c>
      <c r="X553" s="134" t="str">
        <f t="shared" si="84"/>
        <v/>
      </c>
      <c r="Y553" s="134" t="str">
        <f t="shared" si="84"/>
        <v/>
      </c>
      <c r="Z553" s="134" t="str">
        <f t="shared" si="83"/>
        <v/>
      </c>
      <c r="AA553" s="134" t="str">
        <f t="shared" si="83"/>
        <v/>
      </c>
      <c r="AB553" s="134" t="str">
        <f t="shared" si="83"/>
        <v/>
      </c>
      <c r="AC553" s="134" t="str">
        <f t="shared" si="83"/>
        <v/>
      </c>
      <c r="AD553" s="133" t="str">
        <f t="shared" si="83"/>
        <v/>
      </c>
      <c r="AE553" s="133" t="str">
        <f t="shared" si="83"/>
        <v/>
      </c>
      <c r="AF553" s="133" t="str">
        <f t="shared" si="83"/>
        <v/>
      </c>
      <c r="AG553" s="133" t="str">
        <f t="shared" si="83"/>
        <v/>
      </c>
      <c r="AH553" s="133" t="str">
        <f t="shared" si="83"/>
        <v/>
      </c>
      <c r="AI553" s="133" t="str">
        <f t="shared" si="83"/>
        <v/>
      </c>
      <c r="AJ553" s="133" t="str">
        <f t="shared" si="86"/>
        <v/>
      </c>
      <c r="AK553" s="134" t="str">
        <f t="shared" si="86"/>
        <v/>
      </c>
      <c r="AL553" s="134" t="str">
        <f t="shared" si="86"/>
        <v/>
      </c>
      <c r="AM553" s="134" t="str">
        <f t="shared" si="86"/>
        <v/>
      </c>
      <c r="AN553" s="134" t="str">
        <f t="shared" si="86"/>
        <v/>
      </c>
      <c r="AO553" s="134" t="str">
        <f t="shared" si="86"/>
        <v/>
      </c>
      <c r="AP553" s="134" t="str">
        <f t="shared" si="86"/>
        <v/>
      </c>
      <c r="AQ553" s="134" t="str">
        <f t="shared" si="86"/>
        <v/>
      </c>
      <c r="AR553" s="133" t="str">
        <f t="shared" si="86"/>
        <v/>
      </c>
      <c r="AS553" s="133" t="str">
        <f t="shared" si="86"/>
        <v/>
      </c>
      <c r="AT553" s="133" t="str">
        <f t="shared" si="86"/>
        <v/>
      </c>
      <c r="AU553" s="133" t="str">
        <f t="shared" si="86"/>
        <v/>
      </c>
      <c r="AV553" s="133" t="str">
        <f t="shared" si="86"/>
        <v/>
      </c>
      <c r="AW553" s="133" t="str">
        <f t="shared" si="86"/>
        <v/>
      </c>
      <c r="AX553" s="135" t="str">
        <f t="shared" si="86"/>
        <v/>
      </c>
    </row>
    <row r="554" spans="1:50" x14ac:dyDescent="0.25">
      <c r="A554" s="95"/>
      <c r="C554" s="80"/>
      <c r="D554" s="111"/>
      <c r="E554" s="269"/>
      <c r="F554" s="270"/>
      <c r="G554" s="80"/>
      <c r="H554" s="112"/>
      <c r="I554" s="113"/>
      <c r="J554" s="269"/>
      <c r="K554" s="270"/>
      <c r="L554" s="114"/>
      <c r="M554" s="115"/>
      <c r="N554" s="265"/>
      <c r="O554" s="266"/>
      <c r="P554" s="132" t="str">
        <f t="shared" si="84"/>
        <v/>
      </c>
      <c r="Q554" s="133" t="str">
        <f t="shared" si="84"/>
        <v/>
      </c>
      <c r="R554" s="133" t="str">
        <f t="shared" si="84"/>
        <v/>
      </c>
      <c r="S554" s="133" t="str">
        <f t="shared" si="84"/>
        <v/>
      </c>
      <c r="T554" s="133" t="str">
        <f t="shared" si="84"/>
        <v/>
      </c>
      <c r="U554" s="133" t="str">
        <f t="shared" si="84"/>
        <v/>
      </c>
      <c r="V554" s="133" t="str">
        <f t="shared" si="84"/>
        <v/>
      </c>
      <c r="W554" s="134" t="str">
        <f t="shared" si="84"/>
        <v/>
      </c>
      <c r="X554" s="134" t="str">
        <f t="shared" si="84"/>
        <v/>
      </c>
      <c r="Y554" s="134" t="str">
        <f t="shared" si="84"/>
        <v/>
      </c>
      <c r="Z554" s="134" t="str">
        <f t="shared" si="83"/>
        <v/>
      </c>
      <c r="AA554" s="134" t="str">
        <f t="shared" si="83"/>
        <v/>
      </c>
      <c r="AB554" s="134" t="str">
        <f t="shared" si="83"/>
        <v/>
      </c>
      <c r="AC554" s="134" t="str">
        <f t="shared" si="83"/>
        <v/>
      </c>
      <c r="AD554" s="133" t="str">
        <f t="shared" si="83"/>
        <v/>
      </c>
      <c r="AE554" s="133" t="str">
        <f t="shared" si="83"/>
        <v/>
      </c>
      <c r="AF554" s="133" t="str">
        <f t="shared" si="83"/>
        <v/>
      </c>
      <c r="AG554" s="133" t="str">
        <f t="shared" si="83"/>
        <v/>
      </c>
      <c r="AH554" s="133" t="str">
        <f t="shared" si="83"/>
        <v/>
      </c>
      <c r="AI554" s="133" t="str">
        <f t="shared" si="83"/>
        <v/>
      </c>
      <c r="AJ554" s="133" t="str">
        <f t="shared" si="86"/>
        <v/>
      </c>
      <c r="AK554" s="134" t="str">
        <f t="shared" si="86"/>
        <v/>
      </c>
      <c r="AL554" s="134" t="str">
        <f t="shared" si="86"/>
        <v/>
      </c>
      <c r="AM554" s="134" t="str">
        <f t="shared" si="86"/>
        <v/>
      </c>
      <c r="AN554" s="134" t="str">
        <f t="shared" si="86"/>
        <v/>
      </c>
      <c r="AO554" s="134" t="str">
        <f t="shared" si="86"/>
        <v/>
      </c>
      <c r="AP554" s="134" t="str">
        <f t="shared" si="86"/>
        <v/>
      </c>
      <c r="AQ554" s="134" t="str">
        <f t="shared" si="86"/>
        <v/>
      </c>
      <c r="AR554" s="133" t="str">
        <f t="shared" si="86"/>
        <v/>
      </c>
      <c r="AS554" s="133" t="str">
        <f t="shared" si="86"/>
        <v/>
      </c>
      <c r="AT554" s="133" t="str">
        <f t="shared" si="86"/>
        <v/>
      </c>
      <c r="AU554" s="133" t="str">
        <f t="shared" si="86"/>
        <v/>
      </c>
      <c r="AV554" s="133" t="str">
        <f t="shared" si="86"/>
        <v/>
      </c>
      <c r="AW554" s="133" t="str">
        <f t="shared" si="86"/>
        <v/>
      </c>
      <c r="AX554" s="135" t="str">
        <f t="shared" si="86"/>
        <v/>
      </c>
    </row>
    <row r="555" spans="1:50" x14ac:dyDescent="0.25">
      <c r="A555" s="95"/>
      <c r="C555" s="76"/>
      <c r="D555" s="105"/>
      <c r="E555" s="267"/>
      <c r="F555" s="268"/>
      <c r="G555" s="76"/>
      <c r="H555" s="106"/>
      <c r="I555" s="107"/>
      <c r="J555" s="267"/>
      <c r="K555" s="268"/>
      <c r="L555" s="108"/>
      <c r="M555" s="109"/>
      <c r="N555" s="263"/>
      <c r="O555" s="264"/>
      <c r="P555" s="132" t="str">
        <f t="shared" si="84"/>
        <v/>
      </c>
      <c r="Q555" s="133" t="str">
        <f t="shared" si="84"/>
        <v/>
      </c>
      <c r="R555" s="133" t="str">
        <f t="shared" si="84"/>
        <v/>
      </c>
      <c r="S555" s="133" t="str">
        <f t="shared" si="84"/>
        <v/>
      </c>
      <c r="T555" s="133" t="str">
        <f t="shared" si="84"/>
        <v/>
      </c>
      <c r="U555" s="133" t="str">
        <f t="shared" ref="U555:AI579" si="87">IF(AND(U$7&gt;=$M555,U$7&lt;=$N555),IF($L555=100%,$L555,$H555),"")</f>
        <v/>
      </c>
      <c r="V555" s="133" t="str">
        <f t="shared" si="87"/>
        <v/>
      </c>
      <c r="W555" s="134" t="str">
        <f t="shared" si="87"/>
        <v/>
      </c>
      <c r="X555" s="134" t="str">
        <f t="shared" si="87"/>
        <v/>
      </c>
      <c r="Y555" s="134" t="str">
        <f t="shared" si="87"/>
        <v/>
      </c>
      <c r="Z555" s="134" t="str">
        <f t="shared" si="87"/>
        <v/>
      </c>
      <c r="AA555" s="134" t="str">
        <f t="shared" si="87"/>
        <v/>
      </c>
      <c r="AB555" s="134" t="str">
        <f t="shared" si="87"/>
        <v/>
      </c>
      <c r="AC555" s="134" t="str">
        <f t="shared" si="87"/>
        <v/>
      </c>
      <c r="AD555" s="133" t="str">
        <f t="shared" si="87"/>
        <v/>
      </c>
      <c r="AE555" s="133" t="str">
        <f t="shared" si="87"/>
        <v/>
      </c>
      <c r="AF555" s="133" t="str">
        <f t="shared" si="87"/>
        <v/>
      </c>
      <c r="AG555" s="133" t="str">
        <f t="shared" si="87"/>
        <v/>
      </c>
      <c r="AH555" s="133" t="str">
        <f t="shared" si="87"/>
        <v/>
      </c>
      <c r="AI555" s="133" t="str">
        <f t="shared" si="87"/>
        <v/>
      </c>
      <c r="AJ555" s="133" t="str">
        <f t="shared" si="86"/>
        <v/>
      </c>
      <c r="AK555" s="134" t="str">
        <f t="shared" si="86"/>
        <v/>
      </c>
      <c r="AL555" s="134" t="str">
        <f t="shared" si="86"/>
        <v/>
      </c>
      <c r="AM555" s="134" t="str">
        <f t="shared" si="86"/>
        <v/>
      </c>
      <c r="AN555" s="134" t="str">
        <f t="shared" si="86"/>
        <v/>
      </c>
      <c r="AO555" s="134" t="str">
        <f t="shared" si="86"/>
        <v/>
      </c>
      <c r="AP555" s="134" t="str">
        <f t="shared" si="86"/>
        <v/>
      </c>
      <c r="AQ555" s="134" t="str">
        <f t="shared" si="86"/>
        <v/>
      </c>
      <c r="AR555" s="133" t="str">
        <f t="shared" si="86"/>
        <v/>
      </c>
      <c r="AS555" s="133" t="str">
        <f t="shared" si="86"/>
        <v/>
      </c>
      <c r="AT555" s="133" t="str">
        <f t="shared" si="86"/>
        <v/>
      </c>
      <c r="AU555" s="133" t="str">
        <f t="shared" si="86"/>
        <v/>
      </c>
      <c r="AV555" s="133" t="str">
        <f t="shared" si="86"/>
        <v/>
      </c>
      <c r="AW555" s="133" t="str">
        <f t="shared" si="86"/>
        <v/>
      </c>
      <c r="AX555" s="135" t="str">
        <f t="shared" si="86"/>
        <v/>
      </c>
    </row>
    <row r="556" spans="1:50" x14ac:dyDescent="0.25">
      <c r="A556" s="95"/>
      <c r="C556" s="80"/>
      <c r="D556" s="111"/>
      <c r="E556" s="269"/>
      <c r="F556" s="270"/>
      <c r="G556" s="80"/>
      <c r="H556" s="112"/>
      <c r="I556" s="113"/>
      <c r="J556" s="269"/>
      <c r="K556" s="270"/>
      <c r="L556" s="114"/>
      <c r="M556" s="115"/>
      <c r="N556" s="265"/>
      <c r="O556" s="266"/>
      <c r="P556" s="132" t="str">
        <f t="shared" ref="P556:AD580" si="88">IF(AND(P$7&gt;=$M556,P$7&lt;=$N556),IF($L556=100%,$L556,$H556),"")</f>
        <v/>
      </c>
      <c r="Q556" s="133" t="str">
        <f t="shared" si="88"/>
        <v/>
      </c>
      <c r="R556" s="133" t="str">
        <f t="shared" si="88"/>
        <v/>
      </c>
      <c r="S556" s="133" t="str">
        <f t="shared" si="88"/>
        <v/>
      </c>
      <c r="T556" s="133" t="str">
        <f t="shared" si="88"/>
        <v/>
      </c>
      <c r="U556" s="133" t="str">
        <f t="shared" si="88"/>
        <v/>
      </c>
      <c r="V556" s="133" t="str">
        <f t="shared" si="88"/>
        <v/>
      </c>
      <c r="W556" s="134" t="str">
        <f t="shared" si="88"/>
        <v/>
      </c>
      <c r="X556" s="134" t="str">
        <f t="shared" si="88"/>
        <v/>
      </c>
      <c r="Y556" s="134" t="str">
        <f t="shared" si="88"/>
        <v/>
      </c>
      <c r="Z556" s="134" t="str">
        <f t="shared" si="87"/>
        <v/>
      </c>
      <c r="AA556" s="134" t="str">
        <f t="shared" si="87"/>
        <v/>
      </c>
      <c r="AB556" s="134" t="str">
        <f t="shared" si="87"/>
        <v/>
      </c>
      <c r="AC556" s="134" t="str">
        <f t="shared" si="87"/>
        <v/>
      </c>
      <c r="AD556" s="133" t="str">
        <f t="shared" si="87"/>
        <v/>
      </c>
      <c r="AE556" s="133" t="str">
        <f t="shared" si="87"/>
        <v/>
      </c>
      <c r="AF556" s="133" t="str">
        <f t="shared" si="87"/>
        <v/>
      </c>
      <c r="AG556" s="133" t="str">
        <f t="shared" si="87"/>
        <v/>
      </c>
      <c r="AH556" s="133" t="str">
        <f t="shared" si="87"/>
        <v/>
      </c>
      <c r="AI556" s="133" t="str">
        <f t="shared" si="87"/>
        <v/>
      </c>
      <c r="AJ556" s="133" t="str">
        <f t="shared" si="86"/>
        <v/>
      </c>
      <c r="AK556" s="134" t="str">
        <f t="shared" si="86"/>
        <v/>
      </c>
      <c r="AL556" s="134" t="str">
        <f t="shared" si="86"/>
        <v/>
      </c>
      <c r="AM556" s="134" t="str">
        <f t="shared" si="86"/>
        <v/>
      </c>
      <c r="AN556" s="134" t="str">
        <f t="shared" si="86"/>
        <v/>
      </c>
      <c r="AO556" s="134" t="str">
        <f t="shared" si="86"/>
        <v/>
      </c>
      <c r="AP556" s="134" t="str">
        <f t="shared" si="86"/>
        <v/>
      </c>
      <c r="AQ556" s="134" t="str">
        <f t="shared" si="86"/>
        <v/>
      </c>
      <c r="AR556" s="133" t="str">
        <f t="shared" si="86"/>
        <v/>
      </c>
      <c r="AS556" s="133" t="str">
        <f t="shared" si="86"/>
        <v/>
      </c>
      <c r="AT556" s="133" t="str">
        <f t="shared" si="86"/>
        <v/>
      </c>
      <c r="AU556" s="133" t="str">
        <f t="shared" si="86"/>
        <v/>
      </c>
      <c r="AV556" s="133" t="str">
        <f t="shared" si="86"/>
        <v/>
      </c>
      <c r="AW556" s="133" t="str">
        <f t="shared" si="86"/>
        <v/>
      </c>
      <c r="AX556" s="135" t="str">
        <f t="shared" si="86"/>
        <v/>
      </c>
    </row>
    <row r="557" spans="1:50" x14ac:dyDescent="0.25">
      <c r="A557" s="95"/>
      <c r="C557" s="76"/>
      <c r="D557" s="105"/>
      <c r="E557" s="267"/>
      <c r="F557" s="268"/>
      <c r="G557" s="76"/>
      <c r="H557" s="106"/>
      <c r="I557" s="107"/>
      <c r="J557" s="267"/>
      <c r="K557" s="268"/>
      <c r="L557" s="108"/>
      <c r="M557" s="109"/>
      <c r="N557" s="263"/>
      <c r="O557" s="264"/>
      <c r="P557" s="132" t="str">
        <f t="shared" si="88"/>
        <v/>
      </c>
      <c r="Q557" s="133" t="str">
        <f t="shared" si="88"/>
        <v/>
      </c>
      <c r="R557" s="133" t="str">
        <f t="shared" si="88"/>
        <v/>
      </c>
      <c r="S557" s="133" t="str">
        <f t="shared" si="88"/>
        <v/>
      </c>
      <c r="T557" s="133" t="str">
        <f t="shared" si="88"/>
        <v/>
      </c>
      <c r="U557" s="133" t="str">
        <f t="shared" si="88"/>
        <v/>
      </c>
      <c r="V557" s="133" t="str">
        <f t="shared" si="88"/>
        <v/>
      </c>
      <c r="W557" s="134" t="str">
        <f t="shared" si="88"/>
        <v/>
      </c>
      <c r="X557" s="134" t="str">
        <f t="shared" si="88"/>
        <v/>
      </c>
      <c r="Y557" s="134" t="str">
        <f t="shared" si="88"/>
        <v/>
      </c>
      <c r="Z557" s="134" t="str">
        <f t="shared" si="87"/>
        <v/>
      </c>
      <c r="AA557" s="134" t="str">
        <f t="shared" si="87"/>
        <v/>
      </c>
      <c r="AB557" s="134" t="str">
        <f t="shared" si="87"/>
        <v/>
      </c>
      <c r="AC557" s="134" t="str">
        <f t="shared" si="87"/>
        <v/>
      </c>
      <c r="AD557" s="133" t="str">
        <f t="shared" si="87"/>
        <v/>
      </c>
      <c r="AE557" s="133" t="str">
        <f t="shared" si="87"/>
        <v/>
      </c>
      <c r="AF557" s="133" t="str">
        <f t="shared" si="87"/>
        <v/>
      </c>
      <c r="AG557" s="133" t="str">
        <f t="shared" si="87"/>
        <v/>
      </c>
      <c r="AH557" s="133" t="str">
        <f t="shared" si="87"/>
        <v/>
      </c>
      <c r="AI557" s="133" t="str">
        <f t="shared" si="87"/>
        <v/>
      </c>
      <c r="AJ557" s="133" t="str">
        <f t="shared" si="86"/>
        <v/>
      </c>
      <c r="AK557" s="134" t="str">
        <f t="shared" si="86"/>
        <v/>
      </c>
      <c r="AL557" s="134" t="str">
        <f t="shared" si="86"/>
        <v/>
      </c>
      <c r="AM557" s="134" t="str">
        <f t="shared" si="86"/>
        <v/>
      </c>
      <c r="AN557" s="134" t="str">
        <f t="shared" si="86"/>
        <v/>
      </c>
      <c r="AO557" s="134" t="str">
        <f t="shared" si="86"/>
        <v/>
      </c>
      <c r="AP557" s="134" t="str">
        <f t="shared" si="86"/>
        <v/>
      </c>
      <c r="AQ557" s="134" t="str">
        <f t="shared" si="86"/>
        <v/>
      </c>
      <c r="AR557" s="133" t="str">
        <f t="shared" si="86"/>
        <v/>
      </c>
      <c r="AS557" s="133" t="str">
        <f t="shared" si="86"/>
        <v/>
      </c>
      <c r="AT557" s="133" t="str">
        <f t="shared" si="86"/>
        <v/>
      </c>
      <c r="AU557" s="133" t="str">
        <f t="shared" si="86"/>
        <v/>
      </c>
      <c r="AV557" s="133" t="str">
        <f t="shared" si="86"/>
        <v/>
      </c>
      <c r="AW557" s="133" t="str">
        <f t="shared" si="86"/>
        <v/>
      </c>
      <c r="AX557" s="135" t="str">
        <f t="shared" si="86"/>
        <v/>
      </c>
    </row>
    <row r="558" spans="1:50" x14ac:dyDescent="0.25">
      <c r="A558" s="95"/>
      <c r="C558" s="80"/>
      <c r="D558" s="111"/>
      <c r="E558" s="269"/>
      <c r="F558" s="270"/>
      <c r="G558" s="80"/>
      <c r="H558" s="112"/>
      <c r="I558" s="113"/>
      <c r="J558" s="269"/>
      <c r="K558" s="270"/>
      <c r="L558" s="114"/>
      <c r="M558" s="115"/>
      <c r="N558" s="265"/>
      <c r="O558" s="266"/>
      <c r="P558" s="132" t="str">
        <f t="shared" si="88"/>
        <v/>
      </c>
      <c r="Q558" s="133" t="str">
        <f t="shared" si="88"/>
        <v/>
      </c>
      <c r="R558" s="133" t="str">
        <f t="shared" si="88"/>
        <v/>
      </c>
      <c r="S558" s="133" t="str">
        <f t="shared" si="88"/>
        <v/>
      </c>
      <c r="T558" s="133" t="str">
        <f t="shared" si="88"/>
        <v/>
      </c>
      <c r="U558" s="133" t="str">
        <f t="shared" si="88"/>
        <v/>
      </c>
      <c r="V558" s="133" t="str">
        <f t="shared" si="88"/>
        <v/>
      </c>
      <c r="W558" s="134" t="str">
        <f t="shared" si="88"/>
        <v/>
      </c>
      <c r="X558" s="134" t="str">
        <f t="shared" si="88"/>
        <v/>
      </c>
      <c r="Y558" s="134" t="str">
        <f t="shared" si="88"/>
        <v/>
      </c>
      <c r="Z558" s="134" t="str">
        <f t="shared" si="87"/>
        <v/>
      </c>
      <c r="AA558" s="134" t="str">
        <f t="shared" si="87"/>
        <v/>
      </c>
      <c r="AB558" s="134" t="str">
        <f t="shared" si="87"/>
        <v/>
      </c>
      <c r="AC558" s="134" t="str">
        <f t="shared" si="87"/>
        <v/>
      </c>
      <c r="AD558" s="133" t="str">
        <f t="shared" si="87"/>
        <v/>
      </c>
      <c r="AE558" s="133" t="str">
        <f t="shared" si="87"/>
        <v/>
      </c>
      <c r="AF558" s="133" t="str">
        <f t="shared" si="87"/>
        <v/>
      </c>
      <c r="AG558" s="133" t="str">
        <f t="shared" si="87"/>
        <v/>
      </c>
      <c r="AH558" s="133" t="str">
        <f t="shared" si="87"/>
        <v/>
      </c>
      <c r="AI558" s="133" t="str">
        <f t="shared" si="87"/>
        <v/>
      </c>
      <c r="AJ558" s="133" t="str">
        <f t="shared" si="86"/>
        <v/>
      </c>
      <c r="AK558" s="134" t="str">
        <f t="shared" si="86"/>
        <v/>
      </c>
      <c r="AL558" s="134" t="str">
        <f t="shared" si="86"/>
        <v/>
      </c>
      <c r="AM558" s="134" t="str">
        <f t="shared" si="86"/>
        <v/>
      </c>
      <c r="AN558" s="134" t="str">
        <f t="shared" si="86"/>
        <v/>
      </c>
      <c r="AO558" s="134" t="str">
        <f t="shared" si="86"/>
        <v/>
      </c>
      <c r="AP558" s="134" t="str">
        <f t="shared" si="86"/>
        <v/>
      </c>
      <c r="AQ558" s="134" t="str">
        <f t="shared" si="86"/>
        <v/>
      </c>
      <c r="AR558" s="133" t="str">
        <f t="shared" si="86"/>
        <v/>
      </c>
      <c r="AS558" s="133" t="str">
        <f t="shared" si="86"/>
        <v/>
      </c>
      <c r="AT558" s="133" t="str">
        <f t="shared" si="86"/>
        <v/>
      </c>
      <c r="AU558" s="133" t="str">
        <f t="shared" si="86"/>
        <v/>
      </c>
      <c r="AV558" s="133" t="str">
        <f t="shared" si="86"/>
        <v/>
      </c>
      <c r="AW558" s="133" t="str">
        <f t="shared" si="86"/>
        <v/>
      </c>
      <c r="AX558" s="135" t="str">
        <f t="shared" si="86"/>
        <v/>
      </c>
    </row>
    <row r="559" spans="1:50" x14ac:dyDescent="0.25">
      <c r="A559" s="95"/>
      <c r="C559" s="76"/>
      <c r="D559" s="105"/>
      <c r="E559" s="267"/>
      <c r="F559" s="268"/>
      <c r="G559" s="76"/>
      <c r="H559" s="106"/>
      <c r="I559" s="107"/>
      <c r="J559" s="267"/>
      <c r="K559" s="268"/>
      <c r="L559" s="108"/>
      <c r="M559" s="109"/>
      <c r="N559" s="263"/>
      <c r="O559" s="264"/>
      <c r="P559" s="132" t="str">
        <f t="shared" si="88"/>
        <v/>
      </c>
      <c r="Q559" s="133" t="str">
        <f t="shared" si="88"/>
        <v/>
      </c>
      <c r="R559" s="133" t="str">
        <f t="shared" si="88"/>
        <v/>
      </c>
      <c r="S559" s="133" t="str">
        <f t="shared" si="88"/>
        <v/>
      </c>
      <c r="T559" s="133" t="str">
        <f t="shared" si="88"/>
        <v/>
      </c>
      <c r="U559" s="133" t="str">
        <f t="shared" si="88"/>
        <v/>
      </c>
      <c r="V559" s="133" t="str">
        <f t="shared" si="88"/>
        <v/>
      </c>
      <c r="W559" s="134" t="str">
        <f t="shared" si="88"/>
        <v/>
      </c>
      <c r="X559" s="134" t="str">
        <f t="shared" si="88"/>
        <v/>
      </c>
      <c r="Y559" s="134" t="str">
        <f t="shared" si="88"/>
        <v/>
      </c>
      <c r="Z559" s="134" t="str">
        <f t="shared" si="87"/>
        <v/>
      </c>
      <c r="AA559" s="134" t="str">
        <f t="shared" si="87"/>
        <v/>
      </c>
      <c r="AB559" s="134" t="str">
        <f t="shared" si="87"/>
        <v/>
      </c>
      <c r="AC559" s="134" t="str">
        <f t="shared" si="87"/>
        <v/>
      </c>
      <c r="AD559" s="133" t="str">
        <f t="shared" si="87"/>
        <v/>
      </c>
      <c r="AE559" s="133" t="str">
        <f t="shared" si="87"/>
        <v/>
      </c>
      <c r="AF559" s="133" t="str">
        <f t="shared" si="87"/>
        <v/>
      </c>
      <c r="AG559" s="133" t="str">
        <f t="shared" si="87"/>
        <v/>
      </c>
      <c r="AH559" s="133" t="str">
        <f t="shared" si="87"/>
        <v/>
      </c>
      <c r="AI559" s="133" t="str">
        <f t="shared" si="87"/>
        <v/>
      </c>
      <c r="AJ559" s="133" t="str">
        <f t="shared" si="86"/>
        <v/>
      </c>
      <c r="AK559" s="134" t="str">
        <f t="shared" si="86"/>
        <v/>
      </c>
      <c r="AL559" s="134" t="str">
        <f t="shared" si="86"/>
        <v/>
      </c>
      <c r="AM559" s="134" t="str">
        <f t="shared" si="86"/>
        <v/>
      </c>
      <c r="AN559" s="134" t="str">
        <f t="shared" si="86"/>
        <v/>
      </c>
      <c r="AO559" s="134" t="str">
        <f t="shared" si="86"/>
        <v/>
      </c>
      <c r="AP559" s="134" t="str">
        <f t="shared" si="86"/>
        <v/>
      </c>
      <c r="AQ559" s="134" t="str">
        <f t="shared" si="86"/>
        <v/>
      </c>
      <c r="AR559" s="133" t="str">
        <f t="shared" si="86"/>
        <v/>
      </c>
      <c r="AS559" s="133" t="str">
        <f t="shared" si="86"/>
        <v/>
      </c>
      <c r="AT559" s="133" t="str">
        <f t="shared" si="86"/>
        <v/>
      </c>
      <c r="AU559" s="133" t="str">
        <f t="shared" si="86"/>
        <v/>
      </c>
      <c r="AV559" s="133" t="str">
        <f t="shared" si="86"/>
        <v/>
      </c>
      <c r="AW559" s="133" t="str">
        <f t="shared" si="86"/>
        <v/>
      </c>
      <c r="AX559" s="135" t="str">
        <f t="shared" si="86"/>
        <v/>
      </c>
    </row>
    <row r="560" spans="1:50" x14ac:dyDescent="0.25">
      <c r="A560" s="95"/>
      <c r="C560" s="80"/>
      <c r="D560" s="111"/>
      <c r="E560" s="269"/>
      <c r="F560" s="270"/>
      <c r="G560" s="80"/>
      <c r="H560" s="112"/>
      <c r="I560" s="113"/>
      <c r="J560" s="269"/>
      <c r="K560" s="270"/>
      <c r="L560" s="114"/>
      <c r="M560" s="115"/>
      <c r="N560" s="265"/>
      <c r="O560" s="266"/>
      <c r="P560" s="132" t="str">
        <f t="shared" si="88"/>
        <v/>
      </c>
      <c r="Q560" s="133" t="str">
        <f t="shared" si="88"/>
        <v/>
      </c>
      <c r="R560" s="133" t="str">
        <f t="shared" si="88"/>
        <v/>
      </c>
      <c r="S560" s="133" t="str">
        <f t="shared" si="88"/>
        <v/>
      </c>
      <c r="T560" s="133" t="str">
        <f t="shared" si="88"/>
        <v/>
      </c>
      <c r="U560" s="133" t="str">
        <f t="shared" si="88"/>
        <v/>
      </c>
      <c r="V560" s="133" t="str">
        <f t="shared" si="88"/>
        <v/>
      </c>
      <c r="W560" s="134" t="str">
        <f t="shared" si="88"/>
        <v/>
      </c>
      <c r="X560" s="134" t="str">
        <f t="shared" si="88"/>
        <v/>
      </c>
      <c r="Y560" s="134" t="str">
        <f t="shared" si="88"/>
        <v/>
      </c>
      <c r="Z560" s="134" t="str">
        <f t="shared" si="87"/>
        <v/>
      </c>
      <c r="AA560" s="134" t="str">
        <f t="shared" si="87"/>
        <v/>
      </c>
      <c r="AB560" s="134" t="str">
        <f t="shared" si="87"/>
        <v/>
      </c>
      <c r="AC560" s="134" t="str">
        <f t="shared" si="87"/>
        <v/>
      </c>
      <c r="AD560" s="133" t="str">
        <f t="shared" si="87"/>
        <v/>
      </c>
      <c r="AE560" s="133" t="str">
        <f t="shared" si="87"/>
        <v/>
      </c>
      <c r="AF560" s="133" t="str">
        <f t="shared" si="87"/>
        <v/>
      </c>
      <c r="AG560" s="133" t="str">
        <f t="shared" si="87"/>
        <v/>
      </c>
      <c r="AH560" s="133" t="str">
        <f t="shared" si="87"/>
        <v/>
      </c>
      <c r="AI560" s="133" t="str">
        <f t="shared" si="87"/>
        <v/>
      </c>
      <c r="AJ560" s="133" t="str">
        <f t="shared" si="86"/>
        <v/>
      </c>
      <c r="AK560" s="134" t="str">
        <f t="shared" si="86"/>
        <v/>
      </c>
      <c r="AL560" s="134" t="str">
        <f t="shared" si="86"/>
        <v/>
      </c>
      <c r="AM560" s="134" t="str">
        <f t="shared" si="86"/>
        <v/>
      </c>
      <c r="AN560" s="134" t="str">
        <f t="shared" si="86"/>
        <v/>
      </c>
      <c r="AO560" s="134" t="str">
        <f t="shared" si="86"/>
        <v/>
      </c>
      <c r="AP560" s="134" t="str">
        <f t="shared" si="86"/>
        <v/>
      </c>
      <c r="AQ560" s="134" t="str">
        <f t="shared" si="86"/>
        <v/>
      </c>
      <c r="AR560" s="133" t="str">
        <f t="shared" si="86"/>
        <v/>
      </c>
      <c r="AS560" s="133" t="str">
        <f t="shared" si="86"/>
        <v/>
      </c>
      <c r="AT560" s="133" t="str">
        <f t="shared" si="86"/>
        <v/>
      </c>
      <c r="AU560" s="133" t="str">
        <f t="shared" si="86"/>
        <v/>
      </c>
      <c r="AV560" s="133" t="str">
        <f t="shared" si="86"/>
        <v/>
      </c>
      <c r="AW560" s="133" t="str">
        <f t="shared" si="86"/>
        <v/>
      </c>
      <c r="AX560" s="135" t="str">
        <f t="shared" si="86"/>
        <v/>
      </c>
    </row>
    <row r="561" spans="1:50" x14ac:dyDescent="0.25">
      <c r="A561" s="95"/>
      <c r="C561" s="76"/>
      <c r="D561" s="105"/>
      <c r="E561" s="267"/>
      <c r="F561" s="268"/>
      <c r="G561" s="76"/>
      <c r="H561" s="106"/>
      <c r="I561" s="107"/>
      <c r="J561" s="267"/>
      <c r="K561" s="268"/>
      <c r="L561" s="108"/>
      <c r="M561" s="109"/>
      <c r="N561" s="263"/>
      <c r="O561" s="264"/>
      <c r="P561" s="132" t="str">
        <f t="shared" si="88"/>
        <v/>
      </c>
      <c r="Q561" s="133" t="str">
        <f t="shared" si="88"/>
        <v/>
      </c>
      <c r="R561" s="133" t="str">
        <f t="shared" si="88"/>
        <v/>
      </c>
      <c r="S561" s="133" t="str">
        <f t="shared" si="88"/>
        <v/>
      </c>
      <c r="T561" s="133" t="str">
        <f t="shared" si="88"/>
        <v/>
      </c>
      <c r="U561" s="133" t="str">
        <f t="shared" si="88"/>
        <v/>
      </c>
      <c r="V561" s="133" t="str">
        <f t="shared" si="88"/>
        <v/>
      </c>
      <c r="W561" s="134" t="str">
        <f t="shared" si="88"/>
        <v/>
      </c>
      <c r="X561" s="134" t="str">
        <f t="shared" si="88"/>
        <v/>
      </c>
      <c r="Y561" s="134" t="str">
        <f t="shared" si="88"/>
        <v/>
      </c>
      <c r="Z561" s="134" t="str">
        <f t="shared" si="87"/>
        <v/>
      </c>
      <c r="AA561" s="134" t="str">
        <f t="shared" si="87"/>
        <v/>
      </c>
      <c r="AB561" s="134" t="str">
        <f t="shared" si="87"/>
        <v/>
      </c>
      <c r="AC561" s="134" t="str">
        <f t="shared" si="87"/>
        <v/>
      </c>
      <c r="AD561" s="133" t="str">
        <f t="shared" si="87"/>
        <v/>
      </c>
      <c r="AE561" s="133" t="str">
        <f t="shared" si="87"/>
        <v/>
      </c>
      <c r="AF561" s="133" t="str">
        <f t="shared" si="87"/>
        <v/>
      </c>
      <c r="AG561" s="133" t="str">
        <f t="shared" si="87"/>
        <v/>
      </c>
      <c r="AH561" s="133" t="str">
        <f t="shared" si="87"/>
        <v/>
      </c>
      <c r="AI561" s="133" t="str">
        <f t="shared" si="87"/>
        <v/>
      </c>
      <c r="AJ561" s="133" t="str">
        <f t="shared" si="86"/>
        <v/>
      </c>
      <c r="AK561" s="134" t="str">
        <f t="shared" si="86"/>
        <v/>
      </c>
      <c r="AL561" s="134" t="str">
        <f t="shared" si="86"/>
        <v/>
      </c>
      <c r="AM561" s="134" t="str">
        <f t="shared" si="86"/>
        <v/>
      </c>
      <c r="AN561" s="134" t="str">
        <f t="shared" si="86"/>
        <v/>
      </c>
      <c r="AO561" s="134" t="str">
        <f t="shared" si="86"/>
        <v/>
      </c>
      <c r="AP561" s="134" t="str">
        <f t="shared" si="86"/>
        <v/>
      </c>
      <c r="AQ561" s="134" t="str">
        <f t="shared" si="86"/>
        <v/>
      </c>
      <c r="AR561" s="133" t="str">
        <f t="shared" si="86"/>
        <v/>
      </c>
      <c r="AS561" s="133" t="str">
        <f t="shared" si="86"/>
        <v/>
      </c>
      <c r="AT561" s="133" t="str">
        <f t="shared" si="86"/>
        <v/>
      </c>
      <c r="AU561" s="133" t="str">
        <f t="shared" si="86"/>
        <v/>
      </c>
      <c r="AV561" s="133" t="str">
        <f t="shared" si="86"/>
        <v/>
      </c>
      <c r="AW561" s="133" t="str">
        <f t="shared" si="86"/>
        <v/>
      </c>
      <c r="AX561" s="135" t="str">
        <f t="shared" si="86"/>
        <v/>
      </c>
    </row>
    <row r="562" spans="1:50" x14ac:dyDescent="0.25">
      <c r="A562" s="95"/>
      <c r="C562" s="80"/>
      <c r="D562" s="111"/>
      <c r="E562" s="269"/>
      <c r="F562" s="270"/>
      <c r="G562" s="80"/>
      <c r="H562" s="112"/>
      <c r="I562" s="113"/>
      <c r="J562" s="269"/>
      <c r="K562" s="270"/>
      <c r="L562" s="114"/>
      <c r="M562" s="115"/>
      <c r="N562" s="265"/>
      <c r="O562" s="266"/>
      <c r="P562" s="132" t="str">
        <f t="shared" si="88"/>
        <v/>
      </c>
      <c r="Q562" s="133" t="str">
        <f t="shared" si="88"/>
        <v/>
      </c>
      <c r="R562" s="133" t="str">
        <f t="shared" si="88"/>
        <v/>
      </c>
      <c r="S562" s="133" t="str">
        <f t="shared" si="88"/>
        <v/>
      </c>
      <c r="T562" s="133" t="str">
        <f t="shared" si="88"/>
        <v/>
      </c>
      <c r="U562" s="133" t="str">
        <f t="shared" si="88"/>
        <v/>
      </c>
      <c r="V562" s="133" t="str">
        <f t="shared" si="88"/>
        <v/>
      </c>
      <c r="W562" s="134" t="str">
        <f t="shared" si="88"/>
        <v/>
      </c>
      <c r="X562" s="134" t="str">
        <f t="shared" si="88"/>
        <v/>
      </c>
      <c r="Y562" s="134" t="str">
        <f t="shared" si="88"/>
        <v/>
      </c>
      <c r="Z562" s="134" t="str">
        <f t="shared" si="87"/>
        <v/>
      </c>
      <c r="AA562" s="134" t="str">
        <f t="shared" si="87"/>
        <v/>
      </c>
      <c r="AB562" s="134" t="str">
        <f t="shared" si="87"/>
        <v/>
      </c>
      <c r="AC562" s="134" t="str">
        <f t="shared" si="87"/>
        <v/>
      </c>
      <c r="AD562" s="133" t="str">
        <f t="shared" si="87"/>
        <v/>
      </c>
      <c r="AE562" s="133" t="str">
        <f t="shared" si="87"/>
        <v/>
      </c>
      <c r="AF562" s="133" t="str">
        <f t="shared" si="87"/>
        <v/>
      </c>
      <c r="AG562" s="133" t="str">
        <f t="shared" si="87"/>
        <v/>
      </c>
      <c r="AH562" s="133" t="str">
        <f t="shared" si="87"/>
        <v/>
      </c>
      <c r="AI562" s="133" t="str">
        <f t="shared" si="87"/>
        <v/>
      </c>
      <c r="AJ562" s="133" t="str">
        <f t="shared" si="86"/>
        <v/>
      </c>
      <c r="AK562" s="134" t="str">
        <f t="shared" si="86"/>
        <v/>
      </c>
      <c r="AL562" s="134" t="str">
        <f t="shared" si="86"/>
        <v/>
      </c>
      <c r="AM562" s="134" t="str">
        <f t="shared" si="86"/>
        <v/>
      </c>
      <c r="AN562" s="134" t="str">
        <f t="shared" si="86"/>
        <v/>
      </c>
      <c r="AO562" s="134" t="str">
        <f t="shared" si="86"/>
        <v/>
      </c>
      <c r="AP562" s="134" t="str">
        <f t="shared" si="86"/>
        <v/>
      </c>
      <c r="AQ562" s="134" t="str">
        <f t="shared" si="86"/>
        <v/>
      </c>
      <c r="AR562" s="133" t="str">
        <f t="shared" si="86"/>
        <v/>
      </c>
      <c r="AS562" s="133" t="str">
        <f t="shared" si="86"/>
        <v/>
      </c>
      <c r="AT562" s="133" t="str">
        <f t="shared" si="86"/>
        <v/>
      </c>
      <c r="AU562" s="133" t="str">
        <f t="shared" si="86"/>
        <v/>
      </c>
      <c r="AV562" s="133" t="str">
        <f t="shared" si="86"/>
        <v/>
      </c>
      <c r="AW562" s="133" t="str">
        <f t="shared" si="86"/>
        <v/>
      </c>
      <c r="AX562" s="135" t="str">
        <f t="shared" si="86"/>
        <v/>
      </c>
    </row>
    <row r="563" spans="1:50" x14ac:dyDescent="0.25">
      <c r="A563" s="95"/>
      <c r="C563" s="76"/>
      <c r="D563" s="105"/>
      <c r="E563" s="267"/>
      <c r="F563" s="268"/>
      <c r="G563" s="76"/>
      <c r="H563" s="106"/>
      <c r="I563" s="107"/>
      <c r="J563" s="267"/>
      <c r="K563" s="268"/>
      <c r="L563" s="108"/>
      <c r="M563" s="109"/>
      <c r="N563" s="263"/>
      <c r="O563" s="264"/>
      <c r="P563" s="132" t="str">
        <f t="shared" si="88"/>
        <v/>
      </c>
      <c r="Q563" s="133" t="str">
        <f t="shared" si="88"/>
        <v/>
      </c>
      <c r="R563" s="133" t="str">
        <f t="shared" si="88"/>
        <v/>
      </c>
      <c r="S563" s="133" t="str">
        <f t="shared" si="88"/>
        <v/>
      </c>
      <c r="T563" s="133" t="str">
        <f t="shared" si="88"/>
        <v/>
      </c>
      <c r="U563" s="133" t="str">
        <f t="shared" si="88"/>
        <v/>
      </c>
      <c r="V563" s="133" t="str">
        <f t="shared" si="88"/>
        <v/>
      </c>
      <c r="W563" s="134" t="str">
        <f t="shared" si="88"/>
        <v/>
      </c>
      <c r="X563" s="134" t="str">
        <f t="shared" si="88"/>
        <v/>
      </c>
      <c r="Y563" s="134" t="str">
        <f t="shared" si="88"/>
        <v/>
      </c>
      <c r="Z563" s="134" t="str">
        <f t="shared" si="87"/>
        <v/>
      </c>
      <c r="AA563" s="134" t="str">
        <f t="shared" si="87"/>
        <v/>
      </c>
      <c r="AB563" s="134" t="str">
        <f t="shared" si="87"/>
        <v/>
      </c>
      <c r="AC563" s="134" t="str">
        <f t="shared" si="87"/>
        <v/>
      </c>
      <c r="AD563" s="133" t="str">
        <f t="shared" si="87"/>
        <v/>
      </c>
      <c r="AE563" s="133" t="str">
        <f t="shared" si="87"/>
        <v/>
      </c>
      <c r="AF563" s="133" t="str">
        <f t="shared" si="87"/>
        <v/>
      </c>
      <c r="AG563" s="133" t="str">
        <f t="shared" si="87"/>
        <v/>
      </c>
      <c r="AH563" s="133" t="str">
        <f t="shared" si="87"/>
        <v/>
      </c>
      <c r="AI563" s="133" t="str">
        <f t="shared" si="87"/>
        <v/>
      </c>
      <c r="AJ563" s="133" t="str">
        <f t="shared" si="86"/>
        <v/>
      </c>
      <c r="AK563" s="134" t="str">
        <f t="shared" si="86"/>
        <v/>
      </c>
      <c r="AL563" s="134" t="str">
        <f t="shared" si="86"/>
        <v/>
      </c>
      <c r="AM563" s="134" t="str">
        <f t="shared" si="86"/>
        <v/>
      </c>
      <c r="AN563" s="134" t="str">
        <f t="shared" si="86"/>
        <v/>
      </c>
      <c r="AO563" s="134" t="str">
        <f t="shared" si="86"/>
        <v/>
      </c>
      <c r="AP563" s="134" t="str">
        <f t="shared" si="86"/>
        <v/>
      </c>
      <c r="AQ563" s="134" t="str">
        <f t="shared" si="86"/>
        <v/>
      </c>
      <c r="AR563" s="133" t="str">
        <f t="shared" si="86"/>
        <v/>
      </c>
      <c r="AS563" s="133" t="str">
        <f t="shared" si="86"/>
        <v/>
      </c>
      <c r="AT563" s="133" t="str">
        <f t="shared" si="86"/>
        <v/>
      </c>
      <c r="AU563" s="133" t="str">
        <f t="shared" si="86"/>
        <v/>
      </c>
      <c r="AV563" s="133" t="str">
        <f t="shared" si="86"/>
        <v/>
      </c>
      <c r="AW563" s="133" t="str">
        <f t="shared" si="86"/>
        <v/>
      </c>
      <c r="AX563" s="135" t="str">
        <f t="shared" si="86"/>
        <v/>
      </c>
    </row>
    <row r="564" spans="1:50" x14ac:dyDescent="0.25">
      <c r="A564" s="95"/>
      <c r="C564" s="80"/>
      <c r="D564" s="111"/>
      <c r="E564" s="269"/>
      <c r="F564" s="270"/>
      <c r="G564" s="80"/>
      <c r="H564" s="112"/>
      <c r="I564" s="113"/>
      <c r="J564" s="269"/>
      <c r="K564" s="270"/>
      <c r="L564" s="114"/>
      <c r="M564" s="115"/>
      <c r="N564" s="265"/>
      <c r="O564" s="266"/>
      <c r="P564" s="132" t="str">
        <f t="shared" si="88"/>
        <v/>
      </c>
      <c r="Q564" s="133" t="str">
        <f t="shared" si="88"/>
        <v/>
      </c>
      <c r="R564" s="133" t="str">
        <f t="shared" si="88"/>
        <v/>
      </c>
      <c r="S564" s="133" t="str">
        <f t="shared" si="88"/>
        <v/>
      </c>
      <c r="T564" s="133" t="str">
        <f t="shared" si="88"/>
        <v/>
      </c>
      <c r="U564" s="133" t="str">
        <f t="shared" si="88"/>
        <v/>
      </c>
      <c r="V564" s="133" t="str">
        <f t="shared" si="88"/>
        <v/>
      </c>
      <c r="W564" s="134" t="str">
        <f t="shared" si="88"/>
        <v/>
      </c>
      <c r="X564" s="134" t="str">
        <f t="shared" si="88"/>
        <v/>
      </c>
      <c r="Y564" s="134" t="str">
        <f t="shared" si="88"/>
        <v/>
      </c>
      <c r="Z564" s="134" t="str">
        <f t="shared" si="87"/>
        <v/>
      </c>
      <c r="AA564" s="134" t="str">
        <f t="shared" si="87"/>
        <v/>
      </c>
      <c r="AB564" s="134" t="str">
        <f t="shared" si="87"/>
        <v/>
      </c>
      <c r="AC564" s="134" t="str">
        <f t="shared" si="87"/>
        <v/>
      </c>
      <c r="AD564" s="133" t="str">
        <f t="shared" si="87"/>
        <v/>
      </c>
      <c r="AE564" s="133" t="str">
        <f t="shared" si="87"/>
        <v/>
      </c>
      <c r="AF564" s="133" t="str">
        <f t="shared" si="87"/>
        <v/>
      </c>
      <c r="AG564" s="133" t="str">
        <f t="shared" si="87"/>
        <v/>
      </c>
      <c r="AH564" s="133" t="str">
        <f t="shared" si="87"/>
        <v/>
      </c>
      <c r="AI564" s="133" t="str">
        <f t="shared" si="87"/>
        <v/>
      </c>
      <c r="AJ564" s="133" t="str">
        <f t="shared" si="86"/>
        <v/>
      </c>
      <c r="AK564" s="134" t="str">
        <f t="shared" si="86"/>
        <v/>
      </c>
      <c r="AL564" s="134" t="str">
        <f t="shared" si="86"/>
        <v/>
      </c>
      <c r="AM564" s="134" t="str">
        <f t="shared" si="86"/>
        <v/>
      </c>
      <c r="AN564" s="134" t="str">
        <f t="shared" si="86"/>
        <v/>
      </c>
      <c r="AO564" s="134" t="str">
        <f t="shared" si="86"/>
        <v/>
      </c>
      <c r="AP564" s="134" t="str">
        <f t="shared" si="86"/>
        <v/>
      </c>
      <c r="AQ564" s="134" t="str">
        <f t="shared" si="86"/>
        <v/>
      </c>
      <c r="AR564" s="133" t="str">
        <f t="shared" si="86"/>
        <v/>
      </c>
      <c r="AS564" s="133" t="str">
        <f t="shared" si="86"/>
        <v/>
      </c>
      <c r="AT564" s="133" t="str">
        <f t="shared" si="86"/>
        <v/>
      </c>
      <c r="AU564" s="133" t="str">
        <f t="shared" si="86"/>
        <v/>
      </c>
      <c r="AV564" s="133" t="str">
        <f t="shared" si="86"/>
        <v/>
      </c>
      <c r="AW564" s="133" t="str">
        <f t="shared" si="86"/>
        <v/>
      </c>
      <c r="AX564" s="135" t="str">
        <f t="shared" si="86"/>
        <v/>
      </c>
    </row>
    <row r="565" spans="1:50" x14ac:dyDescent="0.25">
      <c r="A565" s="95"/>
      <c r="C565" s="76"/>
      <c r="D565" s="105"/>
      <c r="E565" s="267"/>
      <c r="F565" s="268"/>
      <c r="G565" s="76"/>
      <c r="H565" s="106"/>
      <c r="I565" s="107"/>
      <c r="J565" s="267"/>
      <c r="K565" s="268"/>
      <c r="L565" s="108"/>
      <c r="M565" s="109"/>
      <c r="N565" s="263"/>
      <c r="O565" s="264"/>
      <c r="P565" s="132" t="str">
        <f t="shared" si="88"/>
        <v/>
      </c>
      <c r="Q565" s="133" t="str">
        <f t="shared" si="88"/>
        <v/>
      </c>
      <c r="R565" s="133" t="str">
        <f t="shared" si="88"/>
        <v/>
      </c>
      <c r="S565" s="133" t="str">
        <f t="shared" si="88"/>
        <v/>
      </c>
      <c r="T565" s="133" t="str">
        <f t="shared" si="88"/>
        <v/>
      </c>
      <c r="U565" s="133" t="str">
        <f t="shared" si="88"/>
        <v/>
      </c>
      <c r="V565" s="133" t="str">
        <f t="shared" si="88"/>
        <v/>
      </c>
      <c r="W565" s="134" t="str">
        <f t="shared" si="88"/>
        <v/>
      </c>
      <c r="X565" s="134" t="str">
        <f t="shared" si="88"/>
        <v/>
      </c>
      <c r="Y565" s="134" t="str">
        <f t="shared" si="88"/>
        <v/>
      </c>
      <c r="Z565" s="134" t="str">
        <f t="shared" si="87"/>
        <v/>
      </c>
      <c r="AA565" s="134" t="str">
        <f t="shared" si="87"/>
        <v/>
      </c>
      <c r="AB565" s="134" t="str">
        <f t="shared" si="87"/>
        <v/>
      </c>
      <c r="AC565" s="134" t="str">
        <f t="shared" si="87"/>
        <v/>
      </c>
      <c r="AD565" s="133" t="str">
        <f t="shared" si="87"/>
        <v/>
      </c>
      <c r="AE565" s="133" t="str">
        <f t="shared" si="87"/>
        <v/>
      </c>
      <c r="AF565" s="133" t="str">
        <f t="shared" si="87"/>
        <v/>
      </c>
      <c r="AG565" s="133" t="str">
        <f t="shared" si="87"/>
        <v/>
      </c>
      <c r="AH565" s="133" t="str">
        <f t="shared" si="87"/>
        <v/>
      </c>
      <c r="AI565" s="133" t="str">
        <f t="shared" si="87"/>
        <v/>
      </c>
      <c r="AJ565" s="133" t="str">
        <f t="shared" si="86"/>
        <v/>
      </c>
      <c r="AK565" s="134" t="str">
        <f t="shared" si="86"/>
        <v/>
      </c>
      <c r="AL565" s="134" t="str">
        <f t="shared" si="86"/>
        <v/>
      </c>
      <c r="AM565" s="134" t="str">
        <f t="shared" si="86"/>
        <v/>
      </c>
      <c r="AN565" s="134" t="str">
        <f t="shared" si="86"/>
        <v/>
      </c>
      <c r="AO565" s="134" t="str">
        <f t="shared" si="86"/>
        <v/>
      </c>
      <c r="AP565" s="134" t="str">
        <f t="shared" si="86"/>
        <v/>
      </c>
      <c r="AQ565" s="134" t="str">
        <f t="shared" si="86"/>
        <v/>
      </c>
      <c r="AR565" s="133" t="str">
        <f t="shared" si="86"/>
        <v/>
      </c>
      <c r="AS565" s="133" t="str">
        <f t="shared" si="86"/>
        <v/>
      </c>
      <c r="AT565" s="133" t="str">
        <f t="shared" si="86"/>
        <v/>
      </c>
      <c r="AU565" s="133" t="str">
        <f t="shared" si="86"/>
        <v/>
      </c>
      <c r="AV565" s="133" t="str">
        <f t="shared" ref="AJ565:AX582" si="89">IF(AND(AV$7&gt;=$M565,AV$7&lt;=$N565),IF($L565=100%,$L565,$H565),"")</f>
        <v/>
      </c>
      <c r="AW565" s="133" t="str">
        <f t="shared" si="89"/>
        <v/>
      </c>
      <c r="AX565" s="135" t="str">
        <f t="shared" si="89"/>
        <v/>
      </c>
    </row>
    <row r="566" spans="1:50" x14ac:dyDescent="0.25">
      <c r="A566" s="95"/>
      <c r="C566" s="80"/>
      <c r="D566" s="111"/>
      <c r="E566" s="269"/>
      <c r="F566" s="270"/>
      <c r="G566" s="80"/>
      <c r="H566" s="112"/>
      <c r="I566" s="113"/>
      <c r="J566" s="269"/>
      <c r="K566" s="270"/>
      <c r="L566" s="114"/>
      <c r="M566" s="115"/>
      <c r="N566" s="265"/>
      <c r="O566" s="266"/>
      <c r="P566" s="132" t="str">
        <f t="shared" si="88"/>
        <v/>
      </c>
      <c r="Q566" s="133" t="str">
        <f t="shared" si="88"/>
        <v/>
      </c>
      <c r="R566" s="133" t="str">
        <f t="shared" si="88"/>
        <v/>
      </c>
      <c r="S566" s="133" t="str">
        <f t="shared" si="88"/>
        <v/>
      </c>
      <c r="T566" s="133" t="str">
        <f t="shared" si="88"/>
        <v/>
      </c>
      <c r="U566" s="133" t="str">
        <f t="shared" si="88"/>
        <v/>
      </c>
      <c r="V566" s="133" t="str">
        <f t="shared" si="88"/>
        <v/>
      </c>
      <c r="W566" s="134" t="str">
        <f t="shared" si="88"/>
        <v/>
      </c>
      <c r="X566" s="134" t="str">
        <f t="shared" si="88"/>
        <v/>
      </c>
      <c r="Y566" s="134" t="str">
        <f t="shared" si="88"/>
        <v/>
      </c>
      <c r="Z566" s="134" t="str">
        <f t="shared" si="87"/>
        <v/>
      </c>
      <c r="AA566" s="134" t="str">
        <f t="shared" si="87"/>
        <v/>
      </c>
      <c r="AB566" s="134" t="str">
        <f t="shared" si="87"/>
        <v/>
      </c>
      <c r="AC566" s="134" t="str">
        <f t="shared" si="87"/>
        <v/>
      </c>
      <c r="AD566" s="133" t="str">
        <f t="shared" si="87"/>
        <v/>
      </c>
      <c r="AE566" s="133" t="str">
        <f t="shared" si="87"/>
        <v/>
      </c>
      <c r="AF566" s="133" t="str">
        <f t="shared" si="87"/>
        <v/>
      </c>
      <c r="AG566" s="133" t="str">
        <f t="shared" si="87"/>
        <v/>
      </c>
      <c r="AH566" s="133" t="str">
        <f t="shared" si="87"/>
        <v/>
      </c>
      <c r="AI566" s="133" t="str">
        <f t="shared" si="87"/>
        <v/>
      </c>
      <c r="AJ566" s="133" t="str">
        <f t="shared" si="89"/>
        <v/>
      </c>
      <c r="AK566" s="134" t="str">
        <f t="shared" si="89"/>
        <v/>
      </c>
      <c r="AL566" s="134" t="str">
        <f t="shared" si="89"/>
        <v/>
      </c>
      <c r="AM566" s="134" t="str">
        <f t="shared" si="89"/>
        <v/>
      </c>
      <c r="AN566" s="134" t="str">
        <f t="shared" si="89"/>
        <v/>
      </c>
      <c r="AO566" s="134" t="str">
        <f t="shared" si="89"/>
        <v/>
      </c>
      <c r="AP566" s="134" t="str">
        <f t="shared" si="89"/>
        <v/>
      </c>
      <c r="AQ566" s="134" t="str">
        <f t="shared" si="89"/>
        <v/>
      </c>
      <c r="AR566" s="133" t="str">
        <f t="shared" si="89"/>
        <v/>
      </c>
      <c r="AS566" s="133" t="str">
        <f t="shared" si="89"/>
        <v/>
      </c>
      <c r="AT566" s="133" t="str">
        <f t="shared" si="89"/>
        <v/>
      </c>
      <c r="AU566" s="133" t="str">
        <f t="shared" si="89"/>
        <v/>
      </c>
      <c r="AV566" s="133" t="str">
        <f t="shared" si="89"/>
        <v/>
      </c>
      <c r="AW566" s="133" t="str">
        <f t="shared" si="89"/>
        <v/>
      </c>
      <c r="AX566" s="135" t="str">
        <f t="shared" si="89"/>
        <v/>
      </c>
    </row>
    <row r="567" spans="1:50" x14ac:dyDescent="0.25">
      <c r="A567" s="95"/>
      <c r="C567" s="76"/>
      <c r="D567" s="105"/>
      <c r="E567" s="267"/>
      <c r="F567" s="268"/>
      <c r="G567" s="76"/>
      <c r="H567" s="106"/>
      <c r="I567" s="107"/>
      <c r="J567" s="267"/>
      <c r="K567" s="268"/>
      <c r="L567" s="108"/>
      <c r="M567" s="109"/>
      <c r="N567" s="263"/>
      <c r="O567" s="264"/>
      <c r="P567" s="132" t="str">
        <f t="shared" si="88"/>
        <v/>
      </c>
      <c r="Q567" s="133" t="str">
        <f t="shared" si="88"/>
        <v/>
      </c>
      <c r="R567" s="133" t="str">
        <f t="shared" si="88"/>
        <v/>
      </c>
      <c r="S567" s="133" t="str">
        <f t="shared" si="88"/>
        <v/>
      </c>
      <c r="T567" s="133" t="str">
        <f t="shared" si="88"/>
        <v/>
      </c>
      <c r="U567" s="133" t="str">
        <f t="shared" si="88"/>
        <v/>
      </c>
      <c r="V567" s="133" t="str">
        <f t="shared" si="88"/>
        <v/>
      </c>
      <c r="W567" s="134" t="str">
        <f t="shared" si="88"/>
        <v/>
      </c>
      <c r="X567" s="134" t="str">
        <f t="shared" si="88"/>
        <v/>
      </c>
      <c r="Y567" s="134" t="str">
        <f t="shared" si="88"/>
        <v/>
      </c>
      <c r="Z567" s="134" t="str">
        <f t="shared" si="87"/>
        <v/>
      </c>
      <c r="AA567" s="134" t="str">
        <f t="shared" si="87"/>
        <v/>
      </c>
      <c r="AB567" s="134" t="str">
        <f t="shared" si="87"/>
        <v/>
      </c>
      <c r="AC567" s="134" t="str">
        <f t="shared" si="87"/>
        <v/>
      </c>
      <c r="AD567" s="133" t="str">
        <f t="shared" si="87"/>
        <v/>
      </c>
      <c r="AE567" s="133" t="str">
        <f t="shared" si="87"/>
        <v/>
      </c>
      <c r="AF567" s="133" t="str">
        <f t="shared" si="87"/>
        <v/>
      </c>
      <c r="AG567" s="133" t="str">
        <f t="shared" si="87"/>
        <v/>
      </c>
      <c r="AH567" s="133" t="str">
        <f t="shared" si="87"/>
        <v/>
      </c>
      <c r="AI567" s="133" t="str">
        <f t="shared" si="87"/>
        <v/>
      </c>
      <c r="AJ567" s="133" t="str">
        <f t="shared" si="89"/>
        <v/>
      </c>
      <c r="AK567" s="134" t="str">
        <f t="shared" si="89"/>
        <v/>
      </c>
      <c r="AL567" s="134" t="str">
        <f t="shared" si="89"/>
        <v/>
      </c>
      <c r="AM567" s="134" t="str">
        <f t="shared" si="89"/>
        <v/>
      </c>
      <c r="AN567" s="134" t="str">
        <f t="shared" si="89"/>
        <v/>
      </c>
      <c r="AO567" s="134" t="str">
        <f t="shared" si="89"/>
        <v/>
      </c>
      <c r="AP567" s="134" t="str">
        <f t="shared" si="89"/>
        <v/>
      </c>
      <c r="AQ567" s="134" t="str">
        <f t="shared" si="89"/>
        <v/>
      </c>
      <c r="AR567" s="133" t="str">
        <f t="shared" si="89"/>
        <v/>
      </c>
      <c r="AS567" s="133" t="str">
        <f t="shared" si="89"/>
        <v/>
      </c>
      <c r="AT567" s="133" t="str">
        <f t="shared" si="89"/>
        <v/>
      </c>
      <c r="AU567" s="133" t="str">
        <f t="shared" si="89"/>
        <v/>
      </c>
      <c r="AV567" s="133" t="str">
        <f t="shared" si="89"/>
        <v/>
      </c>
      <c r="AW567" s="133" t="str">
        <f t="shared" si="89"/>
        <v/>
      </c>
      <c r="AX567" s="135" t="str">
        <f t="shared" si="89"/>
        <v/>
      </c>
    </row>
    <row r="568" spans="1:50" x14ac:dyDescent="0.25">
      <c r="A568" s="95"/>
      <c r="C568" s="80"/>
      <c r="D568" s="111"/>
      <c r="E568" s="269"/>
      <c r="F568" s="270"/>
      <c r="G568" s="80"/>
      <c r="H568" s="112"/>
      <c r="I568" s="113"/>
      <c r="J568" s="269"/>
      <c r="K568" s="270"/>
      <c r="L568" s="114"/>
      <c r="M568" s="115"/>
      <c r="N568" s="265"/>
      <c r="O568" s="266"/>
      <c r="P568" s="132" t="str">
        <f t="shared" si="88"/>
        <v/>
      </c>
      <c r="Q568" s="133" t="str">
        <f t="shared" si="88"/>
        <v/>
      </c>
      <c r="R568" s="133" t="str">
        <f t="shared" si="88"/>
        <v/>
      </c>
      <c r="S568" s="133" t="str">
        <f t="shared" si="88"/>
        <v/>
      </c>
      <c r="T568" s="133" t="str">
        <f t="shared" si="88"/>
        <v/>
      </c>
      <c r="U568" s="133" t="str">
        <f t="shared" si="88"/>
        <v/>
      </c>
      <c r="V568" s="133" t="str">
        <f t="shared" si="88"/>
        <v/>
      </c>
      <c r="W568" s="134" t="str">
        <f t="shared" si="88"/>
        <v/>
      </c>
      <c r="X568" s="134" t="str">
        <f t="shared" si="88"/>
        <v/>
      </c>
      <c r="Y568" s="134" t="str">
        <f t="shared" si="88"/>
        <v/>
      </c>
      <c r="Z568" s="134" t="str">
        <f t="shared" si="87"/>
        <v/>
      </c>
      <c r="AA568" s="134" t="str">
        <f t="shared" si="87"/>
        <v/>
      </c>
      <c r="AB568" s="134" t="str">
        <f t="shared" si="87"/>
        <v/>
      </c>
      <c r="AC568" s="134" t="str">
        <f t="shared" si="87"/>
        <v/>
      </c>
      <c r="AD568" s="133" t="str">
        <f t="shared" si="87"/>
        <v/>
      </c>
      <c r="AE568" s="133" t="str">
        <f t="shared" si="87"/>
        <v/>
      </c>
      <c r="AF568" s="133" t="str">
        <f t="shared" si="87"/>
        <v/>
      </c>
      <c r="AG568" s="133" t="str">
        <f t="shared" si="87"/>
        <v/>
      </c>
      <c r="AH568" s="133" t="str">
        <f t="shared" si="87"/>
        <v/>
      </c>
      <c r="AI568" s="133" t="str">
        <f t="shared" si="87"/>
        <v/>
      </c>
      <c r="AJ568" s="133" t="str">
        <f t="shared" si="89"/>
        <v/>
      </c>
      <c r="AK568" s="134" t="str">
        <f t="shared" si="89"/>
        <v/>
      </c>
      <c r="AL568" s="134" t="str">
        <f t="shared" si="89"/>
        <v/>
      </c>
      <c r="AM568" s="134" t="str">
        <f t="shared" si="89"/>
        <v/>
      </c>
      <c r="AN568" s="134" t="str">
        <f t="shared" si="89"/>
        <v/>
      </c>
      <c r="AO568" s="134" t="str">
        <f t="shared" si="89"/>
        <v/>
      </c>
      <c r="AP568" s="134" t="str">
        <f t="shared" si="89"/>
        <v/>
      </c>
      <c r="AQ568" s="134" t="str">
        <f t="shared" si="89"/>
        <v/>
      </c>
      <c r="AR568" s="133" t="str">
        <f t="shared" si="89"/>
        <v/>
      </c>
      <c r="AS568" s="133" t="str">
        <f t="shared" si="89"/>
        <v/>
      </c>
      <c r="AT568" s="133" t="str">
        <f t="shared" si="89"/>
        <v/>
      </c>
      <c r="AU568" s="133" t="str">
        <f t="shared" si="89"/>
        <v/>
      </c>
      <c r="AV568" s="133" t="str">
        <f t="shared" si="89"/>
        <v/>
      </c>
      <c r="AW568" s="133" t="str">
        <f t="shared" si="89"/>
        <v/>
      </c>
      <c r="AX568" s="135" t="str">
        <f t="shared" si="89"/>
        <v/>
      </c>
    </row>
    <row r="569" spans="1:50" x14ac:dyDescent="0.25">
      <c r="A569" s="95"/>
      <c r="C569" s="76"/>
      <c r="D569" s="105"/>
      <c r="E569" s="267"/>
      <c r="F569" s="268"/>
      <c r="G569" s="76"/>
      <c r="H569" s="106"/>
      <c r="I569" s="107"/>
      <c r="J569" s="267"/>
      <c r="K569" s="268"/>
      <c r="L569" s="108"/>
      <c r="M569" s="109"/>
      <c r="N569" s="263"/>
      <c r="O569" s="264"/>
      <c r="P569" s="132" t="str">
        <f t="shared" si="88"/>
        <v/>
      </c>
      <c r="Q569" s="133" t="str">
        <f t="shared" si="88"/>
        <v/>
      </c>
      <c r="R569" s="133" t="str">
        <f t="shared" si="88"/>
        <v/>
      </c>
      <c r="S569" s="133" t="str">
        <f t="shared" si="88"/>
        <v/>
      </c>
      <c r="T569" s="133" t="str">
        <f t="shared" si="88"/>
        <v/>
      </c>
      <c r="U569" s="133" t="str">
        <f t="shared" si="88"/>
        <v/>
      </c>
      <c r="V569" s="133" t="str">
        <f t="shared" si="88"/>
        <v/>
      </c>
      <c r="W569" s="134" t="str">
        <f t="shared" si="88"/>
        <v/>
      </c>
      <c r="X569" s="134" t="str">
        <f t="shared" si="88"/>
        <v/>
      </c>
      <c r="Y569" s="134" t="str">
        <f t="shared" si="88"/>
        <v/>
      </c>
      <c r="Z569" s="134" t="str">
        <f t="shared" si="87"/>
        <v/>
      </c>
      <c r="AA569" s="134" t="str">
        <f t="shared" si="87"/>
        <v/>
      </c>
      <c r="AB569" s="134" t="str">
        <f t="shared" si="87"/>
        <v/>
      </c>
      <c r="AC569" s="134" t="str">
        <f t="shared" si="87"/>
        <v/>
      </c>
      <c r="AD569" s="133" t="str">
        <f t="shared" si="87"/>
        <v/>
      </c>
      <c r="AE569" s="133" t="str">
        <f t="shared" si="87"/>
        <v/>
      </c>
      <c r="AF569" s="133" t="str">
        <f t="shared" si="87"/>
        <v/>
      </c>
      <c r="AG569" s="133" t="str">
        <f t="shared" si="87"/>
        <v/>
      </c>
      <c r="AH569" s="133" t="str">
        <f t="shared" si="87"/>
        <v/>
      </c>
      <c r="AI569" s="133" t="str">
        <f t="shared" si="87"/>
        <v/>
      </c>
      <c r="AJ569" s="133" t="str">
        <f t="shared" si="89"/>
        <v/>
      </c>
      <c r="AK569" s="134" t="str">
        <f t="shared" si="89"/>
        <v/>
      </c>
      <c r="AL569" s="134" t="str">
        <f t="shared" si="89"/>
        <v/>
      </c>
      <c r="AM569" s="134" t="str">
        <f t="shared" si="89"/>
        <v/>
      </c>
      <c r="AN569" s="134" t="str">
        <f t="shared" si="89"/>
        <v/>
      </c>
      <c r="AO569" s="134" t="str">
        <f t="shared" si="89"/>
        <v/>
      </c>
      <c r="AP569" s="134" t="str">
        <f t="shared" si="89"/>
        <v/>
      </c>
      <c r="AQ569" s="134" t="str">
        <f t="shared" si="89"/>
        <v/>
      </c>
      <c r="AR569" s="133" t="str">
        <f t="shared" si="89"/>
        <v/>
      </c>
      <c r="AS569" s="133" t="str">
        <f t="shared" si="89"/>
        <v/>
      </c>
      <c r="AT569" s="133" t="str">
        <f t="shared" si="89"/>
        <v/>
      </c>
      <c r="AU569" s="133" t="str">
        <f t="shared" si="89"/>
        <v/>
      </c>
      <c r="AV569" s="133" t="str">
        <f t="shared" si="89"/>
        <v/>
      </c>
      <c r="AW569" s="133" t="str">
        <f t="shared" si="89"/>
        <v/>
      </c>
      <c r="AX569" s="135" t="str">
        <f t="shared" si="89"/>
        <v/>
      </c>
    </row>
    <row r="570" spans="1:50" x14ac:dyDescent="0.25">
      <c r="A570" s="95"/>
      <c r="C570" s="80"/>
      <c r="D570" s="111"/>
      <c r="E570" s="269"/>
      <c r="F570" s="270"/>
      <c r="G570" s="80"/>
      <c r="H570" s="112"/>
      <c r="I570" s="113"/>
      <c r="J570" s="269"/>
      <c r="K570" s="270"/>
      <c r="L570" s="114"/>
      <c r="M570" s="115"/>
      <c r="N570" s="265"/>
      <c r="O570" s="266"/>
      <c r="P570" s="132" t="str">
        <f t="shared" si="88"/>
        <v/>
      </c>
      <c r="Q570" s="133" t="str">
        <f t="shared" si="88"/>
        <v/>
      </c>
      <c r="R570" s="133" t="str">
        <f t="shared" si="88"/>
        <v/>
      </c>
      <c r="S570" s="133" t="str">
        <f t="shared" si="88"/>
        <v/>
      </c>
      <c r="T570" s="133" t="str">
        <f t="shared" si="88"/>
        <v/>
      </c>
      <c r="U570" s="133" t="str">
        <f t="shared" si="88"/>
        <v/>
      </c>
      <c r="V570" s="133" t="str">
        <f t="shared" si="88"/>
        <v/>
      </c>
      <c r="W570" s="134" t="str">
        <f t="shared" si="88"/>
        <v/>
      </c>
      <c r="X570" s="134" t="str">
        <f t="shared" si="88"/>
        <v/>
      </c>
      <c r="Y570" s="134" t="str">
        <f t="shared" si="88"/>
        <v/>
      </c>
      <c r="Z570" s="134" t="str">
        <f t="shared" si="87"/>
        <v/>
      </c>
      <c r="AA570" s="134" t="str">
        <f t="shared" si="87"/>
        <v/>
      </c>
      <c r="AB570" s="134" t="str">
        <f t="shared" si="87"/>
        <v/>
      </c>
      <c r="AC570" s="134" t="str">
        <f t="shared" si="87"/>
        <v/>
      </c>
      <c r="AD570" s="133" t="str">
        <f t="shared" si="87"/>
        <v/>
      </c>
      <c r="AE570" s="133" t="str">
        <f t="shared" si="87"/>
        <v/>
      </c>
      <c r="AF570" s="133" t="str">
        <f t="shared" si="87"/>
        <v/>
      </c>
      <c r="AG570" s="133" t="str">
        <f t="shared" si="87"/>
        <v/>
      </c>
      <c r="AH570" s="133" t="str">
        <f t="shared" si="87"/>
        <v/>
      </c>
      <c r="AI570" s="133" t="str">
        <f t="shared" si="87"/>
        <v/>
      </c>
      <c r="AJ570" s="133" t="str">
        <f t="shared" si="89"/>
        <v/>
      </c>
      <c r="AK570" s="134" t="str">
        <f t="shared" si="89"/>
        <v/>
      </c>
      <c r="AL570" s="134" t="str">
        <f t="shared" si="89"/>
        <v/>
      </c>
      <c r="AM570" s="134" t="str">
        <f t="shared" si="89"/>
        <v/>
      </c>
      <c r="AN570" s="134" t="str">
        <f t="shared" si="89"/>
        <v/>
      </c>
      <c r="AO570" s="134" t="str">
        <f t="shared" si="89"/>
        <v/>
      </c>
      <c r="AP570" s="134" t="str">
        <f t="shared" si="89"/>
        <v/>
      </c>
      <c r="AQ570" s="134" t="str">
        <f t="shared" si="89"/>
        <v/>
      </c>
      <c r="AR570" s="133" t="str">
        <f t="shared" si="89"/>
        <v/>
      </c>
      <c r="AS570" s="133" t="str">
        <f t="shared" si="89"/>
        <v/>
      </c>
      <c r="AT570" s="133" t="str">
        <f t="shared" si="89"/>
        <v/>
      </c>
      <c r="AU570" s="133" t="str">
        <f t="shared" si="89"/>
        <v/>
      </c>
      <c r="AV570" s="133" t="str">
        <f t="shared" si="89"/>
        <v/>
      </c>
      <c r="AW570" s="133" t="str">
        <f t="shared" si="89"/>
        <v/>
      </c>
      <c r="AX570" s="135" t="str">
        <f t="shared" si="89"/>
        <v/>
      </c>
    </row>
    <row r="571" spans="1:50" x14ac:dyDescent="0.25">
      <c r="A571" s="95"/>
      <c r="C571" s="76"/>
      <c r="D571" s="105"/>
      <c r="E571" s="267"/>
      <c r="F571" s="268"/>
      <c r="G571" s="76"/>
      <c r="H571" s="106"/>
      <c r="I571" s="107"/>
      <c r="J571" s="267"/>
      <c r="K571" s="268"/>
      <c r="L571" s="108"/>
      <c r="M571" s="109"/>
      <c r="N571" s="263"/>
      <c r="O571" s="264"/>
      <c r="P571" s="132" t="str">
        <f t="shared" si="88"/>
        <v/>
      </c>
      <c r="Q571" s="133" t="str">
        <f t="shared" si="88"/>
        <v/>
      </c>
      <c r="R571" s="133" t="str">
        <f t="shared" si="88"/>
        <v/>
      </c>
      <c r="S571" s="133" t="str">
        <f t="shared" si="88"/>
        <v/>
      </c>
      <c r="T571" s="133" t="str">
        <f t="shared" si="88"/>
        <v/>
      </c>
      <c r="U571" s="133" t="str">
        <f t="shared" si="88"/>
        <v/>
      </c>
      <c r="V571" s="133" t="str">
        <f t="shared" si="88"/>
        <v/>
      </c>
      <c r="W571" s="134" t="str">
        <f t="shared" si="88"/>
        <v/>
      </c>
      <c r="X571" s="134" t="str">
        <f t="shared" si="88"/>
        <v/>
      </c>
      <c r="Y571" s="134" t="str">
        <f t="shared" si="88"/>
        <v/>
      </c>
      <c r="Z571" s="134" t="str">
        <f t="shared" si="87"/>
        <v/>
      </c>
      <c r="AA571" s="134" t="str">
        <f t="shared" si="87"/>
        <v/>
      </c>
      <c r="AB571" s="134" t="str">
        <f t="shared" si="87"/>
        <v/>
      </c>
      <c r="AC571" s="134" t="str">
        <f t="shared" si="87"/>
        <v/>
      </c>
      <c r="AD571" s="133" t="str">
        <f t="shared" si="87"/>
        <v/>
      </c>
      <c r="AE571" s="133" t="str">
        <f t="shared" si="87"/>
        <v/>
      </c>
      <c r="AF571" s="133" t="str">
        <f t="shared" si="87"/>
        <v/>
      </c>
      <c r="AG571" s="133" t="str">
        <f t="shared" si="87"/>
        <v/>
      </c>
      <c r="AH571" s="133" t="str">
        <f t="shared" si="87"/>
        <v/>
      </c>
      <c r="AI571" s="133" t="str">
        <f t="shared" si="87"/>
        <v/>
      </c>
      <c r="AJ571" s="133" t="str">
        <f t="shared" si="89"/>
        <v/>
      </c>
      <c r="AK571" s="134" t="str">
        <f t="shared" si="89"/>
        <v/>
      </c>
      <c r="AL571" s="134" t="str">
        <f t="shared" si="89"/>
        <v/>
      </c>
      <c r="AM571" s="134" t="str">
        <f t="shared" si="89"/>
        <v/>
      </c>
      <c r="AN571" s="134" t="str">
        <f t="shared" si="89"/>
        <v/>
      </c>
      <c r="AO571" s="134" t="str">
        <f t="shared" si="89"/>
        <v/>
      </c>
      <c r="AP571" s="134" t="str">
        <f t="shared" si="89"/>
        <v/>
      </c>
      <c r="AQ571" s="134" t="str">
        <f t="shared" si="89"/>
        <v/>
      </c>
      <c r="AR571" s="133" t="str">
        <f t="shared" si="89"/>
        <v/>
      </c>
      <c r="AS571" s="133" t="str">
        <f t="shared" si="89"/>
        <v/>
      </c>
      <c r="AT571" s="133" t="str">
        <f t="shared" si="89"/>
        <v/>
      </c>
      <c r="AU571" s="133" t="str">
        <f t="shared" si="89"/>
        <v/>
      </c>
      <c r="AV571" s="133" t="str">
        <f t="shared" si="89"/>
        <v/>
      </c>
      <c r="AW571" s="133" t="str">
        <f t="shared" si="89"/>
        <v/>
      </c>
      <c r="AX571" s="135" t="str">
        <f t="shared" si="89"/>
        <v/>
      </c>
    </row>
    <row r="572" spans="1:50" x14ac:dyDescent="0.25">
      <c r="A572" s="95"/>
      <c r="C572" s="80"/>
      <c r="D572" s="111"/>
      <c r="E572" s="269"/>
      <c r="F572" s="270"/>
      <c r="G572" s="80"/>
      <c r="H572" s="112"/>
      <c r="I572" s="113"/>
      <c r="J572" s="269"/>
      <c r="K572" s="270"/>
      <c r="L572" s="114"/>
      <c r="M572" s="115"/>
      <c r="N572" s="265"/>
      <c r="O572" s="266"/>
      <c r="P572" s="132" t="str">
        <f t="shared" si="88"/>
        <v/>
      </c>
      <c r="Q572" s="133" t="str">
        <f t="shared" si="88"/>
        <v/>
      </c>
      <c r="R572" s="133" t="str">
        <f t="shared" si="88"/>
        <v/>
      </c>
      <c r="S572" s="133" t="str">
        <f t="shared" si="88"/>
        <v/>
      </c>
      <c r="T572" s="133" t="str">
        <f t="shared" si="88"/>
        <v/>
      </c>
      <c r="U572" s="133" t="str">
        <f t="shared" si="88"/>
        <v/>
      </c>
      <c r="V572" s="133" t="str">
        <f t="shared" si="88"/>
        <v/>
      </c>
      <c r="W572" s="134" t="str">
        <f t="shared" si="88"/>
        <v/>
      </c>
      <c r="X572" s="134" t="str">
        <f t="shared" si="88"/>
        <v/>
      </c>
      <c r="Y572" s="134" t="str">
        <f t="shared" si="88"/>
        <v/>
      </c>
      <c r="Z572" s="134" t="str">
        <f t="shared" si="87"/>
        <v/>
      </c>
      <c r="AA572" s="134" t="str">
        <f t="shared" si="87"/>
        <v/>
      </c>
      <c r="AB572" s="134" t="str">
        <f t="shared" si="87"/>
        <v/>
      </c>
      <c r="AC572" s="134" t="str">
        <f t="shared" si="87"/>
        <v/>
      </c>
      <c r="AD572" s="133" t="str">
        <f t="shared" si="87"/>
        <v/>
      </c>
      <c r="AE572" s="133" t="str">
        <f t="shared" si="87"/>
        <v/>
      </c>
      <c r="AF572" s="133" t="str">
        <f t="shared" si="87"/>
        <v/>
      </c>
      <c r="AG572" s="133" t="str">
        <f t="shared" si="87"/>
        <v/>
      </c>
      <c r="AH572" s="133" t="str">
        <f t="shared" si="87"/>
        <v/>
      </c>
      <c r="AI572" s="133" t="str">
        <f t="shared" si="87"/>
        <v/>
      </c>
      <c r="AJ572" s="133" t="str">
        <f t="shared" si="89"/>
        <v/>
      </c>
      <c r="AK572" s="134" t="str">
        <f t="shared" si="89"/>
        <v/>
      </c>
      <c r="AL572" s="134" t="str">
        <f t="shared" si="89"/>
        <v/>
      </c>
      <c r="AM572" s="134" t="str">
        <f t="shared" si="89"/>
        <v/>
      </c>
      <c r="AN572" s="134" t="str">
        <f t="shared" si="89"/>
        <v/>
      </c>
      <c r="AO572" s="134" t="str">
        <f t="shared" si="89"/>
        <v/>
      </c>
      <c r="AP572" s="134" t="str">
        <f t="shared" si="89"/>
        <v/>
      </c>
      <c r="AQ572" s="134" t="str">
        <f t="shared" si="89"/>
        <v/>
      </c>
      <c r="AR572" s="133" t="str">
        <f t="shared" si="89"/>
        <v/>
      </c>
      <c r="AS572" s="133" t="str">
        <f t="shared" si="89"/>
        <v/>
      </c>
      <c r="AT572" s="133" t="str">
        <f t="shared" si="89"/>
        <v/>
      </c>
      <c r="AU572" s="133" t="str">
        <f t="shared" si="89"/>
        <v/>
      </c>
      <c r="AV572" s="133" t="str">
        <f t="shared" si="89"/>
        <v/>
      </c>
      <c r="AW572" s="133" t="str">
        <f t="shared" si="89"/>
        <v/>
      </c>
      <c r="AX572" s="135" t="str">
        <f t="shared" si="89"/>
        <v/>
      </c>
    </row>
    <row r="573" spans="1:50" x14ac:dyDescent="0.25">
      <c r="A573" s="95"/>
      <c r="C573" s="76"/>
      <c r="D573" s="105"/>
      <c r="E573" s="267"/>
      <c r="F573" s="268"/>
      <c r="G573" s="76"/>
      <c r="H573" s="106"/>
      <c r="I573" s="107"/>
      <c r="J573" s="267"/>
      <c r="K573" s="268"/>
      <c r="L573" s="108"/>
      <c r="M573" s="109"/>
      <c r="N573" s="263"/>
      <c r="O573" s="264"/>
      <c r="P573" s="132" t="str">
        <f t="shared" si="88"/>
        <v/>
      </c>
      <c r="Q573" s="133" t="str">
        <f t="shared" si="88"/>
        <v/>
      </c>
      <c r="R573" s="133" t="str">
        <f t="shared" si="88"/>
        <v/>
      </c>
      <c r="S573" s="133" t="str">
        <f t="shared" si="88"/>
        <v/>
      </c>
      <c r="T573" s="133" t="str">
        <f t="shared" si="88"/>
        <v/>
      </c>
      <c r="U573" s="133" t="str">
        <f t="shared" si="88"/>
        <v/>
      </c>
      <c r="V573" s="133" t="str">
        <f t="shared" si="88"/>
        <v/>
      </c>
      <c r="W573" s="134" t="str">
        <f t="shared" si="88"/>
        <v/>
      </c>
      <c r="X573" s="134" t="str">
        <f t="shared" si="88"/>
        <v/>
      </c>
      <c r="Y573" s="134" t="str">
        <f t="shared" si="88"/>
        <v/>
      </c>
      <c r="Z573" s="134" t="str">
        <f t="shared" si="87"/>
        <v/>
      </c>
      <c r="AA573" s="134" t="str">
        <f t="shared" si="87"/>
        <v/>
      </c>
      <c r="AB573" s="134" t="str">
        <f t="shared" si="87"/>
        <v/>
      </c>
      <c r="AC573" s="134" t="str">
        <f t="shared" si="87"/>
        <v/>
      </c>
      <c r="AD573" s="133" t="str">
        <f t="shared" si="87"/>
        <v/>
      </c>
      <c r="AE573" s="133" t="str">
        <f t="shared" si="87"/>
        <v/>
      </c>
      <c r="AF573" s="133" t="str">
        <f t="shared" si="87"/>
        <v/>
      </c>
      <c r="AG573" s="133" t="str">
        <f t="shared" si="87"/>
        <v/>
      </c>
      <c r="AH573" s="133" t="str">
        <f t="shared" si="87"/>
        <v/>
      </c>
      <c r="AI573" s="133" t="str">
        <f t="shared" si="87"/>
        <v/>
      </c>
      <c r="AJ573" s="133" t="str">
        <f t="shared" si="89"/>
        <v/>
      </c>
      <c r="AK573" s="134" t="str">
        <f t="shared" si="89"/>
        <v/>
      </c>
      <c r="AL573" s="134" t="str">
        <f t="shared" si="89"/>
        <v/>
      </c>
      <c r="AM573" s="134" t="str">
        <f t="shared" si="89"/>
        <v/>
      </c>
      <c r="AN573" s="134" t="str">
        <f t="shared" si="89"/>
        <v/>
      </c>
      <c r="AO573" s="134" t="str">
        <f t="shared" si="89"/>
        <v/>
      </c>
      <c r="AP573" s="134" t="str">
        <f t="shared" si="89"/>
        <v/>
      </c>
      <c r="AQ573" s="134" t="str">
        <f t="shared" si="89"/>
        <v/>
      </c>
      <c r="AR573" s="133" t="str">
        <f t="shared" si="89"/>
        <v/>
      </c>
      <c r="AS573" s="133" t="str">
        <f t="shared" si="89"/>
        <v/>
      </c>
      <c r="AT573" s="133" t="str">
        <f t="shared" si="89"/>
        <v/>
      </c>
      <c r="AU573" s="133" t="str">
        <f t="shared" si="89"/>
        <v/>
      </c>
      <c r="AV573" s="133" t="str">
        <f t="shared" si="89"/>
        <v/>
      </c>
      <c r="AW573" s="133" t="str">
        <f t="shared" si="89"/>
        <v/>
      </c>
      <c r="AX573" s="135" t="str">
        <f t="shared" si="89"/>
        <v/>
      </c>
    </row>
    <row r="574" spans="1:50" x14ac:dyDescent="0.25">
      <c r="A574" s="95"/>
      <c r="C574" s="80"/>
      <c r="D574" s="111"/>
      <c r="E574" s="269"/>
      <c r="F574" s="270"/>
      <c r="G574" s="80"/>
      <c r="H574" s="112"/>
      <c r="I574" s="113"/>
      <c r="J574" s="269"/>
      <c r="K574" s="270"/>
      <c r="L574" s="114"/>
      <c r="M574" s="115"/>
      <c r="N574" s="265"/>
      <c r="O574" s="266"/>
      <c r="P574" s="132" t="str">
        <f t="shared" si="88"/>
        <v/>
      </c>
      <c r="Q574" s="133" t="str">
        <f t="shared" si="88"/>
        <v/>
      </c>
      <c r="R574" s="133" t="str">
        <f t="shared" si="88"/>
        <v/>
      </c>
      <c r="S574" s="133" t="str">
        <f t="shared" si="88"/>
        <v/>
      </c>
      <c r="T574" s="133" t="str">
        <f t="shared" si="88"/>
        <v/>
      </c>
      <c r="U574" s="133" t="str">
        <f t="shared" si="88"/>
        <v/>
      </c>
      <c r="V574" s="133" t="str">
        <f t="shared" si="88"/>
        <v/>
      </c>
      <c r="W574" s="134" t="str">
        <f t="shared" si="88"/>
        <v/>
      </c>
      <c r="X574" s="134" t="str">
        <f t="shared" si="88"/>
        <v/>
      </c>
      <c r="Y574" s="134" t="str">
        <f t="shared" si="88"/>
        <v/>
      </c>
      <c r="Z574" s="134" t="str">
        <f t="shared" si="87"/>
        <v/>
      </c>
      <c r="AA574" s="134" t="str">
        <f t="shared" si="87"/>
        <v/>
      </c>
      <c r="AB574" s="134" t="str">
        <f t="shared" si="87"/>
        <v/>
      </c>
      <c r="AC574" s="134" t="str">
        <f t="shared" si="87"/>
        <v/>
      </c>
      <c r="AD574" s="133" t="str">
        <f t="shared" si="87"/>
        <v/>
      </c>
      <c r="AE574" s="133" t="str">
        <f t="shared" si="87"/>
        <v/>
      </c>
      <c r="AF574" s="133" t="str">
        <f t="shared" si="87"/>
        <v/>
      </c>
      <c r="AG574" s="133" t="str">
        <f t="shared" si="87"/>
        <v/>
      </c>
      <c r="AH574" s="133" t="str">
        <f t="shared" si="87"/>
        <v/>
      </c>
      <c r="AI574" s="133" t="str">
        <f t="shared" si="87"/>
        <v/>
      </c>
      <c r="AJ574" s="133" t="str">
        <f t="shared" si="89"/>
        <v/>
      </c>
      <c r="AK574" s="134" t="str">
        <f t="shared" si="89"/>
        <v/>
      </c>
      <c r="AL574" s="134" t="str">
        <f t="shared" si="89"/>
        <v/>
      </c>
      <c r="AM574" s="134" t="str">
        <f t="shared" si="89"/>
        <v/>
      </c>
      <c r="AN574" s="134" t="str">
        <f t="shared" si="89"/>
        <v/>
      </c>
      <c r="AO574" s="134" t="str">
        <f t="shared" si="89"/>
        <v/>
      </c>
      <c r="AP574" s="134" t="str">
        <f t="shared" si="89"/>
        <v/>
      </c>
      <c r="AQ574" s="134" t="str">
        <f t="shared" si="89"/>
        <v/>
      </c>
      <c r="AR574" s="133" t="str">
        <f t="shared" si="89"/>
        <v/>
      </c>
      <c r="AS574" s="133" t="str">
        <f t="shared" si="89"/>
        <v/>
      </c>
      <c r="AT574" s="133" t="str">
        <f t="shared" si="89"/>
        <v/>
      </c>
      <c r="AU574" s="133" t="str">
        <f t="shared" si="89"/>
        <v/>
      </c>
      <c r="AV574" s="133" t="str">
        <f t="shared" si="89"/>
        <v/>
      </c>
      <c r="AW574" s="133" t="str">
        <f t="shared" si="89"/>
        <v/>
      </c>
      <c r="AX574" s="135" t="str">
        <f t="shared" si="89"/>
        <v/>
      </c>
    </row>
    <row r="575" spans="1:50" x14ac:dyDescent="0.25">
      <c r="A575" s="95"/>
      <c r="C575" s="76"/>
      <c r="D575" s="105"/>
      <c r="E575" s="267"/>
      <c r="F575" s="268"/>
      <c r="G575" s="76"/>
      <c r="H575" s="106"/>
      <c r="I575" s="107"/>
      <c r="J575" s="267"/>
      <c r="K575" s="268"/>
      <c r="L575" s="108"/>
      <c r="M575" s="109"/>
      <c r="N575" s="263"/>
      <c r="O575" s="264"/>
      <c r="P575" s="132" t="str">
        <f t="shared" si="88"/>
        <v/>
      </c>
      <c r="Q575" s="133" t="str">
        <f t="shared" si="88"/>
        <v/>
      </c>
      <c r="R575" s="133" t="str">
        <f t="shared" si="88"/>
        <v/>
      </c>
      <c r="S575" s="133" t="str">
        <f t="shared" si="88"/>
        <v/>
      </c>
      <c r="T575" s="133" t="str">
        <f t="shared" si="88"/>
        <v/>
      </c>
      <c r="U575" s="133" t="str">
        <f t="shared" si="88"/>
        <v/>
      </c>
      <c r="V575" s="133" t="str">
        <f t="shared" si="88"/>
        <v/>
      </c>
      <c r="W575" s="134" t="str">
        <f t="shared" si="88"/>
        <v/>
      </c>
      <c r="X575" s="134" t="str">
        <f t="shared" si="88"/>
        <v/>
      </c>
      <c r="Y575" s="134" t="str">
        <f t="shared" si="88"/>
        <v/>
      </c>
      <c r="Z575" s="134" t="str">
        <f t="shared" si="87"/>
        <v/>
      </c>
      <c r="AA575" s="134" t="str">
        <f t="shared" si="87"/>
        <v/>
      </c>
      <c r="AB575" s="134" t="str">
        <f t="shared" si="87"/>
        <v/>
      </c>
      <c r="AC575" s="134" t="str">
        <f t="shared" si="87"/>
        <v/>
      </c>
      <c r="AD575" s="133" t="str">
        <f t="shared" si="87"/>
        <v/>
      </c>
      <c r="AE575" s="133" t="str">
        <f t="shared" si="87"/>
        <v/>
      </c>
      <c r="AF575" s="133" t="str">
        <f t="shared" si="87"/>
        <v/>
      </c>
      <c r="AG575" s="133" t="str">
        <f t="shared" si="87"/>
        <v/>
      </c>
      <c r="AH575" s="133" t="str">
        <f t="shared" si="87"/>
        <v/>
      </c>
      <c r="AI575" s="133" t="str">
        <f t="shared" si="87"/>
        <v/>
      </c>
      <c r="AJ575" s="133" t="str">
        <f t="shared" si="89"/>
        <v/>
      </c>
      <c r="AK575" s="134" t="str">
        <f t="shared" si="89"/>
        <v/>
      </c>
      <c r="AL575" s="134" t="str">
        <f t="shared" si="89"/>
        <v/>
      </c>
      <c r="AM575" s="134" t="str">
        <f t="shared" si="89"/>
        <v/>
      </c>
      <c r="AN575" s="134" t="str">
        <f t="shared" si="89"/>
        <v/>
      </c>
      <c r="AO575" s="134" t="str">
        <f t="shared" si="89"/>
        <v/>
      </c>
      <c r="AP575" s="134" t="str">
        <f t="shared" si="89"/>
        <v/>
      </c>
      <c r="AQ575" s="134" t="str">
        <f t="shared" si="89"/>
        <v/>
      </c>
      <c r="AR575" s="133" t="str">
        <f t="shared" si="89"/>
        <v/>
      </c>
      <c r="AS575" s="133" t="str">
        <f t="shared" si="89"/>
        <v/>
      </c>
      <c r="AT575" s="133" t="str">
        <f t="shared" si="89"/>
        <v/>
      </c>
      <c r="AU575" s="133" t="str">
        <f t="shared" si="89"/>
        <v/>
      </c>
      <c r="AV575" s="133" t="str">
        <f t="shared" si="89"/>
        <v/>
      </c>
      <c r="AW575" s="133" t="str">
        <f t="shared" si="89"/>
        <v/>
      </c>
      <c r="AX575" s="135" t="str">
        <f t="shared" si="89"/>
        <v/>
      </c>
    </row>
    <row r="576" spans="1:50" x14ac:dyDescent="0.25">
      <c r="A576" s="95"/>
      <c r="C576" s="80"/>
      <c r="D576" s="111"/>
      <c r="E576" s="269"/>
      <c r="F576" s="270"/>
      <c r="G576" s="80"/>
      <c r="H576" s="112"/>
      <c r="I576" s="113"/>
      <c r="J576" s="269"/>
      <c r="K576" s="270"/>
      <c r="L576" s="114"/>
      <c r="M576" s="115"/>
      <c r="N576" s="265"/>
      <c r="O576" s="266"/>
      <c r="P576" s="132" t="str">
        <f t="shared" si="88"/>
        <v/>
      </c>
      <c r="Q576" s="133" t="str">
        <f t="shared" si="88"/>
        <v/>
      </c>
      <c r="R576" s="133" t="str">
        <f t="shared" si="88"/>
        <v/>
      </c>
      <c r="S576" s="133" t="str">
        <f t="shared" si="88"/>
        <v/>
      </c>
      <c r="T576" s="133" t="str">
        <f t="shared" si="88"/>
        <v/>
      </c>
      <c r="U576" s="133" t="str">
        <f t="shared" si="88"/>
        <v/>
      </c>
      <c r="V576" s="133" t="str">
        <f t="shared" si="88"/>
        <v/>
      </c>
      <c r="W576" s="134" t="str">
        <f t="shared" si="88"/>
        <v/>
      </c>
      <c r="X576" s="134" t="str">
        <f t="shared" si="88"/>
        <v/>
      </c>
      <c r="Y576" s="134" t="str">
        <f t="shared" si="88"/>
        <v/>
      </c>
      <c r="Z576" s="134" t="str">
        <f t="shared" si="87"/>
        <v/>
      </c>
      <c r="AA576" s="134" t="str">
        <f t="shared" si="87"/>
        <v/>
      </c>
      <c r="AB576" s="134" t="str">
        <f t="shared" si="87"/>
        <v/>
      </c>
      <c r="AC576" s="134" t="str">
        <f t="shared" si="87"/>
        <v/>
      </c>
      <c r="AD576" s="133" t="str">
        <f t="shared" si="87"/>
        <v/>
      </c>
      <c r="AE576" s="133" t="str">
        <f t="shared" si="87"/>
        <v/>
      </c>
      <c r="AF576" s="133" t="str">
        <f t="shared" si="87"/>
        <v/>
      </c>
      <c r="AG576" s="133" t="str">
        <f t="shared" si="87"/>
        <v/>
      </c>
      <c r="AH576" s="133" t="str">
        <f t="shared" si="87"/>
        <v/>
      </c>
      <c r="AI576" s="133" t="str">
        <f t="shared" si="87"/>
        <v/>
      </c>
      <c r="AJ576" s="133" t="str">
        <f t="shared" si="89"/>
        <v/>
      </c>
      <c r="AK576" s="134" t="str">
        <f t="shared" si="89"/>
        <v/>
      </c>
      <c r="AL576" s="134" t="str">
        <f t="shared" si="89"/>
        <v/>
      </c>
      <c r="AM576" s="134" t="str">
        <f t="shared" si="89"/>
        <v/>
      </c>
      <c r="AN576" s="134" t="str">
        <f t="shared" si="89"/>
        <v/>
      </c>
      <c r="AO576" s="134" t="str">
        <f t="shared" si="89"/>
        <v/>
      </c>
      <c r="AP576" s="134" t="str">
        <f t="shared" si="89"/>
        <v/>
      </c>
      <c r="AQ576" s="134" t="str">
        <f t="shared" si="89"/>
        <v/>
      </c>
      <c r="AR576" s="133" t="str">
        <f t="shared" si="89"/>
        <v/>
      </c>
      <c r="AS576" s="133" t="str">
        <f t="shared" si="89"/>
        <v/>
      </c>
      <c r="AT576" s="133" t="str">
        <f t="shared" si="89"/>
        <v/>
      </c>
      <c r="AU576" s="133" t="str">
        <f t="shared" si="89"/>
        <v/>
      </c>
      <c r="AV576" s="133" t="str">
        <f t="shared" si="89"/>
        <v/>
      </c>
      <c r="AW576" s="133" t="str">
        <f t="shared" si="89"/>
        <v/>
      </c>
      <c r="AX576" s="135" t="str">
        <f t="shared" si="89"/>
        <v/>
      </c>
    </row>
    <row r="577" spans="1:50" x14ac:dyDescent="0.25">
      <c r="A577" s="95"/>
      <c r="C577" s="76"/>
      <c r="D577" s="105"/>
      <c r="E577" s="267"/>
      <c r="F577" s="268"/>
      <c r="G577" s="76"/>
      <c r="H577" s="106"/>
      <c r="I577" s="107"/>
      <c r="J577" s="267"/>
      <c r="K577" s="268"/>
      <c r="L577" s="108"/>
      <c r="M577" s="109"/>
      <c r="N577" s="263"/>
      <c r="O577" s="264"/>
      <c r="P577" s="132" t="str">
        <f t="shared" si="88"/>
        <v/>
      </c>
      <c r="Q577" s="133" t="str">
        <f t="shared" si="88"/>
        <v/>
      </c>
      <c r="R577" s="133" t="str">
        <f t="shared" si="88"/>
        <v/>
      </c>
      <c r="S577" s="133" t="str">
        <f t="shared" si="88"/>
        <v/>
      </c>
      <c r="T577" s="133" t="str">
        <f t="shared" si="88"/>
        <v/>
      </c>
      <c r="U577" s="133" t="str">
        <f t="shared" si="88"/>
        <v/>
      </c>
      <c r="V577" s="133" t="str">
        <f t="shared" si="88"/>
        <v/>
      </c>
      <c r="W577" s="134" t="str">
        <f t="shared" si="88"/>
        <v/>
      </c>
      <c r="X577" s="134" t="str">
        <f t="shared" si="88"/>
        <v/>
      </c>
      <c r="Y577" s="134" t="str">
        <f t="shared" si="88"/>
        <v/>
      </c>
      <c r="Z577" s="134" t="str">
        <f t="shared" si="87"/>
        <v/>
      </c>
      <c r="AA577" s="134" t="str">
        <f t="shared" si="87"/>
        <v/>
      </c>
      <c r="AB577" s="134" t="str">
        <f t="shared" si="87"/>
        <v/>
      </c>
      <c r="AC577" s="134" t="str">
        <f t="shared" si="87"/>
        <v/>
      </c>
      <c r="AD577" s="133" t="str">
        <f t="shared" si="87"/>
        <v/>
      </c>
      <c r="AE577" s="133" t="str">
        <f t="shared" si="87"/>
        <v/>
      </c>
      <c r="AF577" s="133" t="str">
        <f t="shared" si="87"/>
        <v/>
      </c>
      <c r="AG577" s="133" t="str">
        <f t="shared" si="87"/>
        <v/>
      </c>
      <c r="AH577" s="133" t="str">
        <f t="shared" si="87"/>
        <v/>
      </c>
      <c r="AI577" s="133" t="str">
        <f t="shared" si="87"/>
        <v/>
      </c>
      <c r="AJ577" s="133" t="str">
        <f t="shared" si="89"/>
        <v/>
      </c>
      <c r="AK577" s="134" t="str">
        <f t="shared" si="89"/>
        <v/>
      </c>
      <c r="AL577" s="134" t="str">
        <f t="shared" si="89"/>
        <v/>
      </c>
      <c r="AM577" s="134" t="str">
        <f t="shared" si="89"/>
        <v/>
      </c>
      <c r="AN577" s="134" t="str">
        <f t="shared" si="89"/>
        <v/>
      </c>
      <c r="AO577" s="134" t="str">
        <f t="shared" si="89"/>
        <v/>
      </c>
      <c r="AP577" s="134" t="str">
        <f t="shared" si="89"/>
        <v/>
      </c>
      <c r="AQ577" s="134" t="str">
        <f t="shared" si="89"/>
        <v/>
      </c>
      <c r="AR577" s="133" t="str">
        <f t="shared" si="89"/>
        <v/>
      </c>
      <c r="AS577" s="133" t="str">
        <f t="shared" si="89"/>
        <v/>
      </c>
      <c r="AT577" s="133" t="str">
        <f t="shared" si="89"/>
        <v/>
      </c>
      <c r="AU577" s="133" t="str">
        <f t="shared" si="89"/>
        <v/>
      </c>
      <c r="AV577" s="133" t="str">
        <f t="shared" si="89"/>
        <v/>
      </c>
      <c r="AW577" s="133" t="str">
        <f t="shared" si="89"/>
        <v/>
      </c>
      <c r="AX577" s="135" t="str">
        <f t="shared" si="89"/>
        <v/>
      </c>
    </row>
    <row r="578" spans="1:50" x14ac:dyDescent="0.25">
      <c r="A578" s="95"/>
      <c r="C578" s="80"/>
      <c r="D578" s="111"/>
      <c r="E578" s="269"/>
      <c r="F578" s="270"/>
      <c r="G578" s="80"/>
      <c r="H578" s="112"/>
      <c r="I578" s="113"/>
      <c r="J578" s="269"/>
      <c r="K578" s="270"/>
      <c r="L578" s="114"/>
      <c r="M578" s="115"/>
      <c r="N578" s="265"/>
      <c r="O578" s="266"/>
      <c r="P578" s="132" t="str">
        <f t="shared" si="88"/>
        <v/>
      </c>
      <c r="Q578" s="133" t="str">
        <f t="shared" si="88"/>
        <v/>
      </c>
      <c r="R578" s="133" t="str">
        <f t="shared" si="88"/>
        <v/>
      </c>
      <c r="S578" s="133" t="str">
        <f t="shared" si="88"/>
        <v/>
      </c>
      <c r="T578" s="133" t="str">
        <f t="shared" si="88"/>
        <v/>
      </c>
      <c r="U578" s="133" t="str">
        <f t="shared" si="88"/>
        <v/>
      </c>
      <c r="V578" s="133" t="str">
        <f t="shared" si="88"/>
        <v/>
      </c>
      <c r="W578" s="134" t="str">
        <f t="shared" si="88"/>
        <v/>
      </c>
      <c r="X578" s="134" t="str">
        <f t="shared" si="88"/>
        <v/>
      </c>
      <c r="Y578" s="134" t="str">
        <f t="shared" si="88"/>
        <v/>
      </c>
      <c r="Z578" s="134" t="str">
        <f t="shared" si="87"/>
        <v/>
      </c>
      <c r="AA578" s="134" t="str">
        <f t="shared" si="87"/>
        <v/>
      </c>
      <c r="AB578" s="134" t="str">
        <f t="shared" si="87"/>
        <v/>
      </c>
      <c r="AC578" s="134" t="str">
        <f t="shared" si="87"/>
        <v/>
      </c>
      <c r="AD578" s="133" t="str">
        <f t="shared" si="87"/>
        <v/>
      </c>
      <c r="AE578" s="133" t="str">
        <f t="shared" si="87"/>
        <v/>
      </c>
      <c r="AF578" s="133" t="str">
        <f t="shared" si="87"/>
        <v/>
      </c>
      <c r="AG578" s="133" t="str">
        <f t="shared" si="87"/>
        <v/>
      </c>
      <c r="AH578" s="133" t="str">
        <f t="shared" si="87"/>
        <v/>
      </c>
      <c r="AI578" s="133" t="str">
        <f t="shared" si="87"/>
        <v/>
      </c>
      <c r="AJ578" s="133" t="str">
        <f t="shared" si="89"/>
        <v/>
      </c>
      <c r="AK578" s="134" t="str">
        <f t="shared" si="89"/>
        <v/>
      </c>
      <c r="AL578" s="134" t="str">
        <f t="shared" si="89"/>
        <v/>
      </c>
      <c r="AM578" s="134" t="str">
        <f t="shared" si="89"/>
        <v/>
      </c>
      <c r="AN578" s="134" t="str">
        <f t="shared" si="89"/>
        <v/>
      </c>
      <c r="AO578" s="134" t="str">
        <f t="shared" si="89"/>
        <v/>
      </c>
      <c r="AP578" s="134" t="str">
        <f t="shared" si="89"/>
        <v/>
      </c>
      <c r="AQ578" s="134" t="str">
        <f t="shared" si="89"/>
        <v/>
      </c>
      <c r="AR578" s="133" t="str">
        <f t="shared" si="89"/>
        <v/>
      </c>
      <c r="AS578" s="133" t="str">
        <f t="shared" si="89"/>
        <v/>
      </c>
      <c r="AT578" s="133" t="str">
        <f t="shared" si="89"/>
        <v/>
      </c>
      <c r="AU578" s="133" t="str">
        <f t="shared" si="89"/>
        <v/>
      </c>
      <c r="AV578" s="133" t="str">
        <f t="shared" si="89"/>
        <v/>
      </c>
      <c r="AW578" s="133" t="str">
        <f t="shared" si="89"/>
        <v/>
      </c>
      <c r="AX578" s="135" t="str">
        <f t="shared" si="89"/>
        <v/>
      </c>
    </row>
    <row r="579" spans="1:50" x14ac:dyDescent="0.25">
      <c r="A579" s="95"/>
      <c r="C579" s="76"/>
      <c r="D579" s="105"/>
      <c r="E579" s="267"/>
      <c r="F579" s="268"/>
      <c r="G579" s="76"/>
      <c r="H579" s="106"/>
      <c r="I579" s="107"/>
      <c r="J579" s="267"/>
      <c r="K579" s="268"/>
      <c r="L579" s="108"/>
      <c r="M579" s="109"/>
      <c r="N579" s="263"/>
      <c r="O579" s="264"/>
      <c r="P579" s="132" t="str">
        <f t="shared" si="88"/>
        <v/>
      </c>
      <c r="Q579" s="133" t="str">
        <f t="shared" si="88"/>
        <v/>
      </c>
      <c r="R579" s="133" t="str">
        <f t="shared" si="88"/>
        <v/>
      </c>
      <c r="S579" s="133" t="str">
        <f t="shared" si="88"/>
        <v/>
      </c>
      <c r="T579" s="133" t="str">
        <f t="shared" si="88"/>
        <v/>
      </c>
      <c r="U579" s="133" t="str">
        <f t="shared" si="88"/>
        <v/>
      </c>
      <c r="V579" s="133" t="str">
        <f t="shared" si="88"/>
        <v/>
      </c>
      <c r="W579" s="134" t="str">
        <f t="shared" si="88"/>
        <v/>
      </c>
      <c r="X579" s="134" t="str">
        <f t="shared" si="88"/>
        <v/>
      </c>
      <c r="Y579" s="134" t="str">
        <f t="shared" si="88"/>
        <v/>
      </c>
      <c r="Z579" s="134" t="str">
        <f t="shared" si="87"/>
        <v/>
      </c>
      <c r="AA579" s="134" t="str">
        <f t="shared" si="87"/>
        <v/>
      </c>
      <c r="AB579" s="134" t="str">
        <f t="shared" si="87"/>
        <v/>
      </c>
      <c r="AC579" s="134" t="str">
        <f t="shared" si="87"/>
        <v/>
      </c>
      <c r="AD579" s="133" t="str">
        <f t="shared" si="87"/>
        <v/>
      </c>
      <c r="AE579" s="133" t="str">
        <f t="shared" si="87"/>
        <v/>
      </c>
      <c r="AF579" s="133" t="str">
        <f t="shared" si="87"/>
        <v/>
      </c>
      <c r="AG579" s="133" t="str">
        <f t="shared" si="87"/>
        <v/>
      </c>
      <c r="AH579" s="133" t="str">
        <f t="shared" si="87"/>
        <v/>
      </c>
      <c r="AI579" s="133" t="str">
        <f t="shared" si="87"/>
        <v/>
      </c>
      <c r="AJ579" s="133" t="str">
        <f t="shared" si="89"/>
        <v/>
      </c>
      <c r="AK579" s="134" t="str">
        <f t="shared" si="89"/>
        <v/>
      </c>
      <c r="AL579" s="134" t="str">
        <f t="shared" si="89"/>
        <v/>
      </c>
      <c r="AM579" s="134" t="str">
        <f t="shared" si="89"/>
        <v/>
      </c>
      <c r="AN579" s="134" t="str">
        <f t="shared" si="89"/>
        <v/>
      </c>
      <c r="AO579" s="134" t="str">
        <f t="shared" si="89"/>
        <v/>
      </c>
      <c r="AP579" s="134" t="str">
        <f t="shared" si="89"/>
        <v/>
      </c>
      <c r="AQ579" s="134" t="str">
        <f t="shared" si="89"/>
        <v/>
      </c>
      <c r="AR579" s="133" t="str">
        <f t="shared" si="89"/>
        <v/>
      </c>
      <c r="AS579" s="133" t="str">
        <f t="shared" si="89"/>
        <v/>
      </c>
      <c r="AT579" s="133" t="str">
        <f t="shared" si="89"/>
        <v/>
      </c>
      <c r="AU579" s="133" t="str">
        <f t="shared" si="89"/>
        <v/>
      </c>
      <c r="AV579" s="133" t="str">
        <f t="shared" si="89"/>
        <v/>
      </c>
      <c r="AW579" s="133" t="str">
        <f t="shared" si="89"/>
        <v/>
      </c>
      <c r="AX579" s="135" t="str">
        <f t="shared" si="89"/>
        <v/>
      </c>
    </row>
    <row r="580" spans="1:50" x14ac:dyDescent="0.25">
      <c r="A580" s="95"/>
      <c r="C580" s="80"/>
      <c r="D580" s="111"/>
      <c r="E580" s="269"/>
      <c r="F580" s="270"/>
      <c r="G580" s="80"/>
      <c r="H580" s="112"/>
      <c r="I580" s="113"/>
      <c r="J580" s="269"/>
      <c r="K580" s="270"/>
      <c r="L580" s="114"/>
      <c r="M580" s="115"/>
      <c r="N580" s="265"/>
      <c r="O580" s="266"/>
      <c r="P580" s="132" t="str">
        <f t="shared" si="88"/>
        <v/>
      </c>
      <c r="Q580" s="133" t="str">
        <f t="shared" si="88"/>
        <v/>
      </c>
      <c r="R580" s="133" t="str">
        <f t="shared" si="88"/>
        <v/>
      </c>
      <c r="S580" s="133" t="str">
        <f t="shared" si="88"/>
        <v/>
      </c>
      <c r="T580" s="133" t="str">
        <f t="shared" si="88"/>
        <v/>
      </c>
      <c r="U580" s="133" t="str">
        <f t="shared" si="88"/>
        <v/>
      </c>
      <c r="V580" s="133" t="str">
        <f t="shared" si="88"/>
        <v/>
      </c>
      <c r="W580" s="134" t="str">
        <f t="shared" si="88"/>
        <v/>
      </c>
      <c r="X580" s="134" t="str">
        <f t="shared" si="88"/>
        <v/>
      </c>
      <c r="Y580" s="134" t="str">
        <f t="shared" si="88"/>
        <v/>
      </c>
      <c r="Z580" s="134" t="str">
        <f t="shared" si="88"/>
        <v/>
      </c>
      <c r="AA580" s="134" t="str">
        <f t="shared" si="88"/>
        <v/>
      </c>
      <c r="AB580" s="134" t="str">
        <f t="shared" si="88"/>
        <v/>
      </c>
      <c r="AC580" s="134" t="str">
        <f t="shared" si="88"/>
        <v/>
      </c>
      <c r="AD580" s="133" t="str">
        <f t="shared" si="88"/>
        <v/>
      </c>
      <c r="AE580" s="133" t="str">
        <f t="shared" ref="Z580:AI605" si="90">IF(AND(AE$7&gt;=$M580,AE$7&lt;=$N580),IF($L580=100%,$L580,$H580),"")</f>
        <v/>
      </c>
      <c r="AF580" s="133" t="str">
        <f t="shared" si="90"/>
        <v/>
      </c>
      <c r="AG580" s="133" t="str">
        <f t="shared" si="90"/>
        <v/>
      </c>
      <c r="AH580" s="133" t="str">
        <f t="shared" si="90"/>
        <v/>
      </c>
      <c r="AI580" s="133" t="str">
        <f t="shared" si="90"/>
        <v/>
      </c>
      <c r="AJ580" s="133" t="str">
        <f t="shared" si="89"/>
        <v/>
      </c>
      <c r="AK580" s="134" t="str">
        <f t="shared" si="89"/>
        <v/>
      </c>
      <c r="AL580" s="134" t="str">
        <f t="shared" si="89"/>
        <v/>
      </c>
      <c r="AM580" s="134" t="str">
        <f t="shared" si="89"/>
        <v/>
      </c>
      <c r="AN580" s="134" t="str">
        <f t="shared" si="89"/>
        <v/>
      </c>
      <c r="AO580" s="134" t="str">
        <f t="shared" si="89"/>
        <v/>
      </c>
      <c r="AP580" s="134" t="str">
        <f t="shared" si="89"/>
        <v/>
      </c>
      <c r="AQ580" s="134" t="str">
        <f t="shared" si="89"/>
        <v/>
      </c>
      <c r="AR580" s="133" t="str">
        <f t="shared" si="89"/>
        <v/>
      </c>
      <c r="AS580" s="133" t="str">
        <f t="shared" si="89"/>
        <v/>
      </c>
      <c r="AT580" s="133" t="str">
        <f t="shared" si="89"/>
        <v/>
      </c>
      <c r="AU580" s="133" t="str">
        <f t="shared" si="89"/>
        <v/>
      </c>
      <c r="AV580" s="133" t="str">
        <f t="shared" si="89"/>
        <v/>
      </c>
      <c r="AW580" s="133" t="str">
        <f t="shared" si="89"/>
        <v/>
      </c>
      <c r="AX580" s="135" t="str">
        <f t="shared" si="89"/>
        <v/>
      </c>
    </row>
    <row r="581" spans="1:50" x14ac:dyDescent="0.25">
      <c r="A581" s="95"/>
      <c r="C581" s="76"/>
      <c r="D581" s="105"/>
      <c r="E581" s="267"/>
      <c r="F581" s="268"/>
      <c r="G581" s="76"/>
      <c r="H581" s="106"/>
      <c r="I581" s="107"/>
      <c r="J581" s="267"/>
      <c r="K581" s="268"/>
      <c r="L581" s="108"/>
      <c r="M581" s="109"/>
      <c r="N581" s="263"/>
      <c r="O581" s="264"/>
      <c r="P581" s="132" t="str">
        <f t="shared" ref="P581:Y606" si="91">IF(AND(P$7&gt;=$M581,P$7&lt;=$N581),IF($L581=100%,$L581,$H581),"")</f>
        <v/>
      </c>
      <c r="Q581" s="133" t="str">
        <f t="shared" si="91"/>
        <v/>
      </c>
      <c r="R581" s="133" t="str">
        <f t="shared" si="91"/>
        <v/>
      </c>
      <c r="S581" s="133" t="str">
        <f t="shared" si="91"/>
        <v/>
      </c>
      <c r="T581" s="133" t="str">
        <f t="shared" si="91"/>
        <v/>
      </c>
      <c r="U581" s="133" t="str">
        <f t="shared" si="91"/>
        <v/>
      </c>
      <c r="V581" s="133" t="str">
        <f t="shared" si="91"/>
        <v/>
      </c>
      <c r="W581" s="134" t="str">
        <f t="shared" si="91"/>
        <v/>
      </c>
      <c r="X581" s="134" t="str">
        <f t="shared" si="91"/>
        <v/>
      </c>
      <c r="Y581" s="134" t="str">
        <f t="shared" si="91"/>
        <v/>
      </c>
      <c r="Z581" s="134" t="str">
        <f t="shared" si="90"/>
        <v/>
      </c>
      <c r="AA581" s="134" t="str">
        <f t="shared" si="90"/>
        <v/>
      </c>
      <c r="AB581" s="134" t="str">
        <f t="shared" si="90"/>
        <v/>
      </c>
      <c r="AC581" s="134" t="str">
        <f t="shared" si="90"/>
        <v/>
      </c>
      <c r="AD581" s="133" t="str">
        <f t="shared" si="90"/>
        <v/>
      </c>
      <c r="AE581" s="133" t="str">
        <f t="shared" si="90"/>
        <v/>
      </c>
      <c r="AF581" s="133" t="str">
        <f t="shared" si="90"/>
        <v/>
      </c>
      <c r="AG581" s="133" t="str">
        <f t="shared" si="90"/>
        <v/>
      </c>
      <c r="AH581" s="133" t="str">
        <f t="shared" si="90"/>
        <v/>
      </c>
      <c r="AI581" s="133" t="str">
        <f t="shared" si="90"/>
        <v/>
      </c>
      <c r="AJ581" s="133" t="str">
        <f t="shared" si="89"/>
        <v/>
      </c>
      <c r="AK581" s="134" t="str">
        <f t="shared" si="89"/>
        <v/>
      </c>
      <c r="AL581" s="134" t="str">
        <f t="shared" si="89"/>
        <v/>
      </c>
      <c r="AM581" s="134" t="str">
        <f t="shared" si="89"/>
        <v/>
      </c>
      <c r="AN581" s="134" t="str">
        <f t="shared" si="89"/>
        <v/>
      </c>
      <c r="AO581" s="134" t="str">
        <f t="shared" si="89"/>
        <v/>
      </c>
      <c r="AP581" s="134" t="str">
        <f t="shared" si="89"/>
        <v/>
      </c>
      <c r="AQ581" s="134" t="str">
        <f t="shared" si="89"/>
        <v/>
      </c>
      <c r="AR581" s="133" t="str">
        <f t="shared" si="89"/>
        <v/>
      </c>
      <c r="AS581" s="133" t="str">
        <f t="shared" si="89"/>
        <v/>
      </c>
      <c r="AT581" s="133" t="str">
        <f t="shared" si="89"/>
        <v/>
      </c>
      <c r="AU581" s="133" t="str">
        <f t="shared" si="89"/>
        <v/>
      </c>
      <c r="AV581" s="133" t="str">
        <f t="shared" si="89"/>
        <v/>
      </c>
      <c r="AW581" s="133" t="str">
        <f t="shared" si="89"/>
        <v/>
      </c>
      <c r="AX581" s="135" t="str">
        <f t="shared" si="89"/>
        <v/>
      </c>
    </row>
    <row r="582" spans="1:50" x14ac:dyDescent="0.25">
      <c r="A582" s="95"/>
      <c r="C582" s="80"/>
      <c r="D582" s="111"/>
      <c r="E582" s="269"/>
      <c r="F582" s="270"/>
      <c r="G582" s="80"/>
      <c r="H582" s="112"/>
      <c r="I582" s="113"/>
      <c r="J582" s="269"/>
      <c r="K582" s="270"/>
      <c r="L582" s="114"/>
      <c r="M582" s="115"/>
      <c r="N582" s="265"/>
      <c r="O582" s="266"/>
      <c r="P582" s="132" t="str">
        <f t="shared" si="91"/>
        <v/>
      </c>
      <c r="Q582" s="133" t="str">
        <f t="shared" si="91"/>
        <v/>
      </c>
      <c r="R582" s="133" t="str">
        <f t="shared" si="91"/>
        <v/>
      </c>
      <c r="S582" s="133" t="str">
        <f t="shared" si="91"/>
        <v/>
      </c>
      <c r="T582" s="133" t="str">
        <f t="shared" si="91"/>
        <v/>
      </c>
      <c r="U582" s="133" t="str">
        <f t="shared" si="91"/>
        <v/>
      </c>
      <c r="V582" s="133" t="str">
        <f t="shared" si="91"/>
        <v/>
      </c>
      <c r="W582" s="134" t="str">
        <f t="shared" si="91"/>
        <v/>
      </c>
      <c r="X582" s="134" t="str">
        <f t="shared" si="91"/>
        <v/>
      </c>
      <c r="Y582" s="134" t="str">
        <f t="shared" si="91"/>
        <v/>
      </c>
      <c r="Z582" s="134" t="str">
        <f t="shared" si="90"/>
        <v/>
      </c>
      <c r="AA582" s="134" t="str">
        <f t="shared" si="90"/>
        <v/>
      </c>
      <c r="AB582" s="134" t="str">
        <f t="shared" si="90"/>
        <v/>
      </c>
      <c r="AC582" s="134" t="str">
        <f t="shared" si="90"/>
        <v/>
      </c>
      <c r="AD582" s="133" t="str">
        <f t="shared" si="90"/>
        <v/>
      </c>
      <c r="AE582" s="133" t="str">
        <f t="shared" si="90"/>
        <v/>
      </c>
      <c r="AF582" s="133" t="str">
        <f t="shared" si="90"/>
        <v/>
      </c>
      <c r="AG582" s="133" t="str">
        <f t="shared" si="90"/>
        <v/>
      </c>
      <c r="AH582" s="133" t="str">
        <f t="shared" si="90"/>
        <v/>
      </c>
      <c r="AI582" s="133" t="str">
        <f t="shared" si="90"/>
        <v/>
      </c>
      <c r="AJ582" s="133" t="str">
        <f t="shared" si="89"/>
        <v/>
      </c>
      <c r="AK582" s="134" t="str">
        <f t="shared" si="89"/>
        <v/>
      </c>
      <c r="AL582" s="134" t="str">
        <f t="shared" si="89"/>
        <v/>
      </c>
      <c r="AM582" s="134" t="str">
        <f t="shared" si="89"/>
        <v/>
      </c>
      <c r="AN582" s="134" t="str">
        <f t="shared" si="89"/>
        <v/>
      </c>
      <c r="AO582" s="134" t="str">
        <f t="shared" si="89"/>
        <v/>
      </c>
      <c r="AP582" s="134" t="str">
        <f t="shared" si="89"/>
        <v/>
      </c>
      <c r="AQ582" s="134" t="str">
        <f t="shared" si="89"/>
        <v/>
      </c>
      <c r="AR582" s="133" t="str">
        <f t="shared" si="89"/>
        <v/>
      </c>
      <c r="AS582" s="133" t="str">
        <f t="shared" si="89"/>
        <v/>
      </c>
      <c r="AT582" s="133" t="str">
        <f t="shared" si="89"/>
        <v/>
      </c>
      <c r="AU582" s="133" t="str">
        <f t="shared" si="89"/>
        <v/>
      </c>
      <c r="AV582" s="133" t="str">
        <f t="shared" ref="AJ582:AX599" si="92">IF(AND(AV$7&gt;=$M582,AV$7&lt;=$N582),IF($L582=100%,$L582,$H582),"")</f>
        <v/>
      </c>
      <c r="AW582" s="133" t="str">
        <f t="shared" si="92"/>
        <v/>
      </c>
      <c r="AX582" s="135" t="str">
        <f t="shared" si="92"/>
        <v/>
      </c>
    </row>
    <row r="583" spans="1:50" x14ac:dyDescent="0.25">
      <c r="A583" s="95"/>
      <c r="C583" s="76"/>
      <c r="D583" s="105"/>
      <c r="E583" s="267"/>
      <c r="F583" s="268"/>
      <c r="G583" s="76"/>
      <c r="H583" s="106"/>
      <c r="I583" s="107"/>
      <c r="J583" s="267"/>
      <c r="K583" s="268"/>
      <c r="L583" s="108"/>
      <c r="M583" s="109"/>
      <c r="N583" s="263"/>
      <c r="O583" s="264"/>
      <c r="P583" s="132" t="str">
        <f t="shared" si="91"/>
        <v/>
      </c>
      <c r="Q583" s="133" t="str">
        <f t="shared" si="91"/>
        <v/>
      </c>
      <c r="R583" s="133" t="str">
        <f t="shared" si="91"/>
        <v/>
      </c>
      <c r="S583" s="133" t="str">
        <f t="shared" si="91"/>
        <v/>
      </c>
      <c r="T583" s="133" t="str">
        <f t="shared" si="91"/>
        <v/>
      </c>
      <c r="U583" s="133" t="str">
        <f t="shared" si="91"/>
        <v/>
      </c>
      <c r="V583" s="133" t="str">
        <f t="shared" si="91"/>
        <v/>
      </c>
      <c r="W583" s="134" t="str">
        <f t="shared" si="91"/>
        <v/>
      </c>
      <c r="X583" s="134" t="str">
        <f t="shared" si="91"/>
        <v/>
      </c>
      <c r="Y583" s="134" t="str">
        <f t="shared" si="91"/>
        <v/>
      </c>
      <c r="Z583" s="134" t="str">
        <f t="shared" si="90"/>
        <v/>
      </c>
      <c r="AA583" s="134" t="str">
        <f t="shared" si="90"/>
        <v/>
      </c>
      <c r="AB583" s="134" t="str">
        <f t="shared" si="90"/>
        <v/>
      </c>
      <c r="AC583" s="134" t="str">
        <f t="shared" si="90"/>
        <v/>
      </c>
      <c r="AD583" s="133" t="str">
        <f t="shared" si="90"/>
        <v/>
      </c>
      <c r="AE583" s="133" t="str">
        <f t="shared" si="90"/>
        <v/>
      </c>
      <c r="AF583" s="133" t="str">
        <f t="shared" si="90"/>
        <v/>
      </c>
      <c r="AG583" s="133" t="str">
        <f t="shared" si="90"/>
        <v/>
      </c>
      <c r="AH583" s="133" t="str">
        <f t="shared" si="90"/>
        <v/>
      </c>
      <c r="AI583" s="133" t="str">
        <f t="shared" si="90"/>
        <v/>
      </c>
      <c r="AJ583" s="133" t="str">
        <f t="shared" si="92"/>
        <v/>
      </c>
      <c r="AK583" s="134" t="str">
        <f t="shared" si="92"/>
        <v/>
      </c>
      <c r="AL583" s="134" t="str">
        <f t="shared" si="92"/>
        <v/>
      </c>
      <c r="AM583" s="134" t="str">
        <f t="shared" si="92"/>
        <v/>
      </c>
      <c r="AN583" s="134" t="str">
        <f t="shared" si="92"/>
        <v/>
      </c>
      <c r="AO583" s="134" t="str">
        <f t="shared" si="92"/>
        <v/>
      </c>
      <c r="AP583" s="134" t="str">
        <f t="shared" si="92"/>
        <v/>
      </c>
      <c r="AQ583" s="134" t="str">
        <f t="shared" si="92"/>
        <v/>
      </c>
      <c r="AR583" s="133" t="str">
        <f t="shared" si="92"/>
        <v/>
      </c>
      <c r="AS583" s="133" t="str">
        <f t="shared" si="92"/>
        <v/>
      </c>
      <c r="AT583" s="133" t="str">
        <f t="shared" si="92"/>
        <v/>
      </c>
      <c r="AU583" s="133" t="str">
        <f t="shared" si="92"/>
        <v/>
      </c>
      <c r="AV583" s="133" t="str">
        <f t="shared" si="92"/>
        <v/>
      </c>
      <c r="AW583" s="133" t="str">
        <f t="shared" si="92"/>
        <v/>
      </c>
      <c r="AX583" s="135" t="str">
        <f t="shared" si="92"/>
        <v/>
      </c>
    </row>
    <row r="584" spans="1:50" x14ac:dyDescent="0.25">
      <c r="A584" s="95"/>
      <c r="C584" s="80"/>
      <c r="D584" s="111"/>
      <c r="E584" s="269"/>
      <c r="F584" s="270"/>
      <c r="G584" s="80"/>
      <c r="H584" s="112"/>
      <c r="I584" s="113"/>
      <c r="J584" s="269"/>
      <c r="K584" s="270"/>
      <c r="L584" s="114"/>
      <c r="M584" s="115"/>
      <c r="N584" s="265"/>
      <c r="O584" s="266"/>
      <c r="P584" s="132" t="str">
        <f t="shared" si="91"/>
        <v/>
      </c>
      <c r="Q584" s="133" t="str">
        <f t="shared" si="91"/>
        <v/>
      </c>
      <c r="R584" s="133" t="str">
        <f t="shared" si="91"/>
        <v/>
      </c>
      <c r="S584" s="133" t="str">
        <f t="shared" si="91"/>
        <v/>
      </c>
      <c r="T584" s="133" t="str">
        <f t="shared" si="91"/>
        <v/>
      </c>
      <c r="U584" s="133" t="str">
        <f t="shared" si="91"/>
        <v/>
      </c>
      <c r="V584" s="133" t="str">
        <f t="shared" si="91"/>
        <v/>
      </c>
      <c r="W584" s="134" t="str">
        <f t="shared" si="91"/>
        <v/>
      </c>
      <c r="X584" s="134" t="str">
        <f t="shared" si="91"/>
        <v/>
      </c>
      <c r="Y584" s="134" t="str">
        <f t="shared" si="91"/>
        <v/>
      </c>
      <c r="Z584" s="134" t="str">
        <f t="shared" si="90"/>
        <v/>
      </c>
      <c r="AA584" s="134" t="str">
        <f t="shared" si="90"/>
        <v/>
      </c>
      <c r="AB584" s="134" t="str">
        <f t="shared" si="90"/>
        <v/>
      </c>
      <c r="AC584" s="134" t="str">
        <f t="shared" si="90"/>
        <v/>
      </c>
      <c r="AD584" s="133" t="str">
        <f t="shared" si="90"/>
        <v/>
      </c>
      <c r="AE584" s="133" t="str">
        <f t="shared" si="90"/>
        <v/>
      </c>
      <c r="AF584" s="133" t="str">
        <f t="shared" si="90"/>
        <v/>
      </c>
      <c r="AG584" s="133" t="str">
        <f t="shared" si="90"/>
        <v/>
      </c>
      <c r="AH584" s="133" t="str">
        <f t="shared" si="90"/>
        <v/>
      </c>
      <c r="AI584" s="133" t="str">
        <f t="shared" si="90"/>
        <v/>
      </c>
      <c r="AJ584" s="133" t="str">
        <f t="shared" si="92"/>
        <v/>
      </c>
      <c r="AK584" s="134" t="str">
        <f t="shared" si="92"/>
        <v/>
      </c>
      <c r="AL584" s="134" t="str">
        <f t="shared" si="92"/>
        <v/>
      </c>
      <c r="AM584" s="134" t="str">
        <f t="shared" si="92"/>
        <v/>
      </c>
      <c r="AN584" s="134" t="str">
        <f t="shared" si="92"/>
        <v/>
      </c>
      <c r="AO584" s="134" t="str">
        <f t="shared" si="92"/>
        <v/>
      </c>
      <c r="AP584" s="134" t="str">
        <f t="shared" si="92"/>
        <v/>
      </c>
      <c r="AQ584" s="134" t="str">
        <f t="shared" si="92"/>
        <v/>
      </c>
      <c r="AR584" s="133" t="str">
        <f t="shared" si="92"/>
        <v/>
      </c>
      <c r="AS584" s="133" t="str">
        <f t="shared" si="92"/>
        <v/>
      </c>
      <c r="AT584" s="133" t="str">
        <f t="shared" si="92"/>
        <v/>
      </c>
      <c r="AU584" s="133" t="str">
        <f t="shared" si="92"/>
        <v/>
      </c>
      <c r="AV584" s="133" t="str">
        <f t="shared" si="92"/>
        <v/>
      </c>
      <c r="AW584" s="133" t="str">
        <f t="shared" si="92"/>
        <v/>
      </c>
      <c r="AX584" s="135" t="str">
        <f t="shared" si="92"/>
        <v/>
      </c>
    </row>
    <row r="585" spans="1:50" x14ac:dyDescent="0.25">
      <c r="A585" s="95"/>
      <c r="C585" s="76"/>
      <c r="D585" s="105"/>
      <c r="E585" s="267"/>
      <c r="F585" s="268"/>
      <c r="G585" s="76"/>
      <c r="H585" s="106"/>
      <c r="I585" s="107"/>
      <c r="J585" s="267"/>
      <c r="K585" s="268"/>
      <c r="L585" s="108"/>
      <c r="M585" s="109"/>
      <c r="N585" s="263"/>
      <c r="O585" s="264"/>
      <c r="P585" s="132" t="str">
        <f t="shared" si="91"/>
        <v/>
      </c>
      <c r="Q585" s="133" t="str">
        <f t="shared" si="91"/>
        <v/>
      </c>
      <c r="R585" s="133" t="str">
        <f t="shared" si="91"/>
        <v/>
      </c>
      <c r="S585" s="133" t="str">
        <f t="shared" si="91"/>
        <v/>
      </c>
      <c r="T585" s="133" t="str">
        <f t="shared" si="91"/>
        <v/>
      </c>
      <c r="U585" s="133" t="str">
        <f t="shared" si="91"/>
        <v/>
      </c>
      <c r="V585" s="133" t="str">
        <f t="shared" si="91"/>
        <v/>
      </c>
      <c r="W585" s="134" t="str">
        <f t="shared" si="91"/>
        <v/>
      </c>
      <c r="X585" s="134" t="str">
        <f t="shared" si="91"/>
        <v/>
      </c>
      <c r="Y585" s="134" t="str">
        <f t="shared" si="91"/>
        <v/>
      </c>
      <c r="Z585" s="134" t="str">
        <f t="shared" si="90"/>
        <v/>
      </c>
      <c r="AA585" s="134" t="str">
        <f t="shared" si="90"/>
        <v/>
      </c>
      <c r="AB585" s="134" t="str">
        <f t="shared" si="90"/>
        <v/>
      </c>
      <c r="AC585" s="134" t="str">
        <f t="shared" si="90"/>
        <v/>
      </c>
      <c r="AD585" s="133" t="str">
        <f t="shared" si="90"/>
        <v/>
      </c>
      <c r="AE585" s="133" t="str">
        <f t="shared" si="90"/>
        <v/>
      </c>
      <c r="AF585" s="133" t="str">
        <f t="shared" si="90"/>
        <v/>
      </c>
      <c r="AG585" s="133" t="str">
        <f t="shared" si="90"/>
        <v/>
      </c>
      <c r="AH585" s="133" t="str">
        <f t="shared" si="90"/>
        <v/>
      </c>
      <c r="AI585" s="133" t="str">
        <f t="shared" si="90"/>
        <v/>
      </c>
      <c r="AJ585" s="133" t="str">
        <f t="shared" si="92"/>
        <v/>
      </c>
      <c r="AK585" s="134" t="str">
        <f t="shared" si="92"/>
        <v/>
      </c>
      <c r="AL585" s="134" t="str">
        <f t="shared" si="92"/>
        <v/>
      </c>
      <c r="AM585" s="134" t="str">
        <f t="shared" si="92"/>
        <v/>
      </c>
      <c r="AN585" s="134" t="str">
        <f t="shared" si="92"/>
        <v/>
      </c>
      <c r="AO585" s="134" t="str">
        <f t="shared" si="92"/>
        <v/>
      </c>
      <c r="AP585" s="134" t="str">
        <f t="shared" si="92"/>
        <v/>
      </c>
      <c r="AQ585" s="134" t="str">
        <f t="shared" si="92"/>
        <v/>
      </c>
      <c r="AR585" s="133" t="str">
        <f t="shared" si="92"/>
        <v/>
      </c>
      <c r="AS585" s="133" t="str">
        <f t="shared" si="92"/>
        <v/>
      </c>
      <c r="AT585" s="133" t="str">
        <f t="shared" si="92"/>
        <v/>
      </c>
      <c r="AU585" s="133" t="str">
        <f t="shared" si="92"/>
        <v/>
      </c>
      <c r="AV585" s="133" t="str">
        <f t="shared" si="92"/>
        <v/>
      </c>
      <c r="AW585" s="133" t="str">
        <f t="shared" si="92"/>
        <v/>
      </c>
      <c r="AX585" s="135" t="str">
        <f t="shared" si="92"/>
        <v/>
      </c>
    </row>
    <row r="586" spans="1:50" x14ac:dyDescent="0.25">
      <c r="A586" s="95"/>
      <c r="C586" s="80"/>
      <c r="D586" s="111"/>
      <c r="E586" s="269"/>
      <c r="F586" s="270"/>
      <c r="G586" s="80"/>
      <c r="H586" s="112"/>
      <c r="I586" s="113"/>
      <c r="J586" s="269"/>
      <c r="K586" s="270"/>
      <c r="L586" s="114"/>
      <c r="M586" s="115"/>
      <c r="N586" s="265"/>
      <c r="O586" s="266"/>
      <c r="P586" s="132" t="str">
        <f t="shared" si="91"/>
        <v/>
      </c>
      <c r="Q586" s="133" t="str">
        <f t="shared" si="91"/>
        <v/>
      </c>
      <c r="R586" s="133" t="str">
        <f t="shared" si="91"/>
        <v/>
      </c>
      <c r="S586" s="133" t="str">
        <f t="shared" si="91"/>
        <v/>
      </c>
      <c r="T586" s="133" t="str">
        <f t="shared" si="91"/>
        <v/>
      </c>
      <c r="U586" s="133" t="str">
        <f t="shared" si="91"/>
        <v/>
      </c>
      <c r="V586" s="133" t="str">
        <f t="shared" si="91"/>
        <v/>
      </c>
      <c r="W586" s="134" t="str">
        <f t="shared" si="91"/>
        <v/>
      </c>
      <c r="X586" s="134" t="str">
        <f t="shared" si="91"/>
        <v/>
      </c>
      <c r="Y586" s="134" t="str">
        <f t="shared" si="91"/>
        <v/>
      </c>
      <c r="Z586" s="134" t="str">
        <f t="shared" si="90"/>
        <v/>
      </c>
      <c r="AA586" s="134" t="str">
        <f t="shared" si="90"/>
        <v/>
      </c>
      <c r="AB586" s="134" t="str">
        <f t="shared" si="90"/>
        <v/>
      </c>
      <c r="AC586" s="134" t="str">
        <f t="shared" si="90"/>
        <v/>
      </c>
      <c r="AD586" s="133" t="str">
        <f t="shared" si="90"/>
        <v/>
      </c>
      <c r="AE586" s="133" t="str">
        <f t="shared" si="90"/>
        <v/>
      </c>
      <c r="AF586" s="133" t="str">
        <f t="shared" si="90"/>
        <v/>
      </c>
      <c r="AG586" s="133" t="str">
        <f t="shared" si="90"/>
        <v/>
      </c>
      <c r="AH586" s="133" t="str">
        <f t="shared" si="90"/>
        <v/>
      </c>
      <c r="AI586" s="133" t="str">
        <f t="shared" si="90"/>
        <v/>
      </c>
      <c r="AJ586" s="133" t="str">
        <f t="shared" si="92"/>
        <v/>
      </c>
      <c r="AK586" s="134" t="str">
        <f t="shared" si="92"/>
        <v/>
      </c>
      <c r="AL586" s="134" t="str">
        <f t="shared" si="92"/>
        <v/>
      </c>
      <c r="AM586" s="134" t="str">
        <f t="shared" si="92"/>
        <v/>
      </c>
      <c r="AN586" s="134" t="str">
        <f t="shared" si="92"/>
        <v/>
      </c>
      <c r="AO586" s="134" t="str">
        <f t="shared" si="92"/>
        <v/>
      </c>
      <c r="AP586" s="134" t="str">
        <f t="shared" si="92"/>
        <v/>
      </c>
      <c r="AQ586" s="134" t="str">
        <f t="shared" si="92"/>
        <v/>
      </c>
      <c r="AR586" s="133" t="str">
        <f t="shared" si="92"/>
        <v/>
      </c>
      <c r="AS586" s="133" t="str">
        <f t="shared" si="92"/>
        <v/>
      </c>
      <c r="AT586" s="133" t="str">
        <f t="shared" si="92"/>
        <v/>
      </c>
      <c r="AU586" s="133" t="str">
        <f t="shared" si="92"/>
        <v/>
      </c>
      <c r="AV586" s="133" t="str">
        <f t="shared" si="92"/>
        <v/>
      </c>
      <c r="AW586" s="133" t="str">
        <f t="shared" si="92"/>
        <v/>
      </c>
      <c r="AX586" s="135" t="str">
        <f t="shared" si="92"/>
        <v/>
      </c>
    </row>
    <row r="587" spans="1:50" x14ac:dyDescent="0.25">
      <c r="A587" s="95"/>
      <c r="C587" s="76"/>
      <c r="D587" s="105"/>
      <c r="E587" s="267"/>
      <c r="F587" s="268"/>
      <c r="G587" s="76"/>
      <c r="H587" s="106"/>
      <c r="I587" s="107"/>
      <c r="J587" s="267"/>
      <c r="K587" s="268"/>
      <c r="L587" s="108"/>
      <c r="M587" s="109"/>
      <c r="N587" s="263"/>
      <c r="O587" s="264"/>
      <c r="P587" s="132" t="str">
        <f t="shared" si="91"/>
        <v/>
      </c>
      <c r="Q587" s="133" t="str">
        <f t="shared" si="91"/>
        <v/>
      </c>
      <c r="R587" s="133" t="str">
        <f t="shared" si="91"/>
        <v/>
      </c>
      <c r="S587" s="133" t="str">
        <f t="shared" si="91"/>
        <v/>
      </c>
      <c r="T587" s="133" t="str">
        <f t="shared" si="91"/>
        <v/>
      </c>
      <c r="U587" s="133" t="str">
        <f t="shared" si="91"/>
        <v/>
      </c>
      <c r="V587" s="133" t="str">
        <f t="shared" si="91"/>
        <v/>
      </c>
      <c r="W587" s="134" t="str">
        <f t="shared" si="91"/>
        <v/>
      </c>
      <c r="X587" s="134" t="str">
        <f t="shared" si="91"/>
        <v/>
      </c>
      <c r="Y587" s="134" t="str">
        <f t="shared" si="91"/>
        <v/>
      </c>
      <c r="Z587" s="134" t="str">
        <f t="shared" si="90"/>
        <v/>
      </c>
      <c r="AA587" s="134" t="str">
        <f t="shared" si="90"/>
        <v/>
      </c>
      <c r="AB587" s="134" t="str">
        <f t="shared" si="90"/>
        <v/>
      </c>
      <c r="AC587" s="134" t="str">
        <f t="shared" si="90"/>
        <v/>
      </c>
      <c r="AD587" s="133" t="str">
        <f t="shared" si="90"/>
        <v/>
      </c>
      <c r="AE587" s="133" t="str">
        <f t="shared" si="90"/>
        <v/>
      </c>
      <c r="AF587" s="133" t="str">
        <f t="shared" si="90"/>
        <v/>
      </c>
      <c r="AG587" s="133" t="str">
        <f t="shared" si="90"/>
        <v/>
      </c>
      <c r="AH587" s="133" t="str">
        <f t="shared" si="90"/>
        <v/>
      </c>
      <c r="AI587" s="133" t="str">
        <f t="shared" si="90"/>
        <v/>
      </c>
      <c r="AJ587" s="133" t="str">
        <f t="shared" si="92"/>
        <v/>
      </c>
      <c r="AK587" s="134" t="str">
        <f t="shared" si="92"/>
        <v/>
      </c>
      <c r="AL587" s="134" t="str">
        <f t="shared" si="92"/>
        <v/>
      </c>
      <c r="AM587" s="134" t="str">
        <f t="shared" si="92"/>
        <v/>
      </c>
      <c r="AN587" s="134" t="str">
        <f t="shared" si="92"/>
        <v/>
      </c>
      <c r="AO587" s="134" t="str">
        <f t="shared" si="92"/>
        <v/>
      </c>
      <c r="AP587" s="134" t="str">
        <f t="shared" si="92"/>
        <v/>
      </c>
      <c r="AQ587" s="134" t="str">
        <f t="shared" si="92"/>
        <v/>
      </c>
      <c r="AR587" s="133" t="str">
        <f t="shared" si="92"/>
        <v/>
      </c>
      <c r="AS587" s="133" t="str">
        <f t="shared" si="92"/>
        <v/>
      </c>
      <c r="AT587" s="133" t="str">
        <f t="shared" si="92"/>
        <v/>
      </c>
      <c r="AU587" s="133" t="str">
        <f t="shared" si="92"/>
        <v/>
      </c>
      <c r="AV587" s="133" t="str">
        <f t="shared" si="92"/>
        <v/>
      </c>
      <c r="AW587" s="133" t="str">
        <f t="shared" si="92"/>
        <v/>
      </c>
      <c r="AX587" s="135" t="str">
        <f t="shared" si="92"/>
        <v/>
      </c>
    </row>
    <row r="588" spans="1:50" x14ac:dyDescent="0.25">
      <c r="A588" s="95"/>
      <c r="C588" s="80"/>
      <c r="D588" s="111"/>
      <c r="E588" s="269"/>
      <c r="F588" s="270"/>
      <c r="G588" s="80"/>
      <c r="H588" s="112"/>
      <c r="I588" s="113"/>
      <c r="J588" s="269"/>
      <c r="K588" s="270"/>
      <c r="L588" s="114"/>
      <c r="M588" s="115"/>
      <c r="N588" s="265"/>
      <c r="O588" s="266"/>
      <c r="P588" s="132" t="str">
        <f t="shared" si="91"/>
        <v/>
      </c>
      <c r="Q588" s="133" t="str">
        <f t="shared" si="91"/>
        <v/>
      </c>
      <c r="R588" s="133" t="str">
        <f t="shared" si="91"/>
        <v/>
      </c>
      <c r="S588" s="133" t="str">
        <f t="shared" si="91"/>
        <v/>
      </c>
      <c r="T588" s="133" t="str">
        <f t="shared" si="91"/>
        <v/>
      </c>
      <c r="U588" s="133" t="str">
        <f t="shared" si="91"/>
        <v/>
      </c>
      <c r="V588" s="133" t="str">
        <f t="shared" si="91"/>
        <v/>
      </c>
      <c r="W588" s="134" t="str">
        <f t="shared" si="91"/>
        <v/>
      </c>
      <c r="X588" s="134" t="str">
        <f t="shared" si="91"/>
        <v/>
      </c>
      <c r="Y588" s="134" t="str">
        <f t="shared" si="91"/>
        <v/>
      </c>
      <c r="Z588" s="134" t="str">
        <f t="shared" si="90"/>
        <v/>
      </c>
      <c r="AA588" s="134" t="str">
        <f t="shared" si="90"/>
        <v/>
      </c>
      <c r="AB588" s="134" t="str">
        <f t="shared" si="90"/>
        <v/>
      </c>
      <c r="AC588" s="134" t="str">
        <f t="shared" si="90"/>
        <v/>
      </c>
      <c r="AD588" s="133" t="str">
        <f t="shared" si="90"/>
        <v/>
      </c>
      <c r="AE588" s="133" t="str">
        <f t="shared" si="90"/>
        <v/>
      </c>
      <c r="AF588" s="133" t="str">
        <f t="shared" si="90"/>
        <v/>
      </c>
      <c r="AG588" s="133" t="str">
        <f t="shared" si="90"/>
        <v/>
      </c>
      <c r="AH588" s="133" t="str">
        <f t="shared" si="90"/>
        <v/>
      </c>
      <c r="AI588" s="133" t="str">
        <f t="shared" si="90"/>
        <v/>
      </c>
      <c r="AJ588" s="133" t="str">
        <f t="shared" si="92"/>
        <v/>
      </c>
      <c r="AK588" s="134" t="str">
        <f t="shared" si="92"/>
        <v/>
      </c>
      <c r="AL588" s="134" t="str">
        <f t="shared" si="92"/>
        <v/>
      </c>
      <c r="AM588" s="134" t="str">
        <f t="shared" si="92"/>
        <v/>
      </c>
      <c r="AN588" s="134" t="str">
        <f t="shared" si="92"/>
        <v/>
      </c>
      <c r="AO588" s="134" t="str">
        <f t="shared" si="92"/>
        <v/>
      </c>
      <c r="AP588" s="134" t="str">
        <f t="shared" si="92"/>
        <v/>
      </c>
      <c r="AQ588" s="134" t="str">
        <f t="shared" si="92"/>
        <v/>
      </c>
      <c r="AR588" s="133" t="str">
        <f t="shared" si="92"/>
        <v/>
      </c>
      <c r="AS588" s="133" t="str">
        <f t="shared" si="92"/>
        <v/>
      </c>
      <c r="AT588" s="133" t="str">
        <f t="shared" si="92"/>
        <v/>
      </c>
      <c r="AU588" s="133" t="str">
        <f t="shared" si="92"/>
        <v/>
      </c>
      <c r="AV588" s="133" t="str">
        <f t="shared" si="92"/>
        <v/>
      </c>
      <c r="AW588" s="133" t="str">
        <f t="shared" si="92"/>
        <v/>
      </c>
      <c r="AX588" s="135" t="str">
        <f t="shared" si="92"/>
        <v/>
      </c>
    </row>
    <row r="589" spans="1:50" x14ac:dyDescent="0.25">
      <c r="A589" s="95"/>
      <c r="C589" s="76"/>
      <c r="D589" s="105"/>
      <c r="E589" s="267"/>
      <c r="F589" s="268"/>
      <c r="G589" s="76"/>
      <c r="H589" s="106"/>
      <c r="I589" s="107"/>
      <c r="J589" s="267"/>
      <c r="K589" s="268"/>
      <c r="L589" s="108"/>
      <c r="M589" s="109"/>
      <c r="N589" s="263"/>
      <c r="O589" s="264"/>
      <c r="P589" s="132" t="str">
        <f t="shared" si="91"/>
        <v/>
      </c>
      <c r="Q589" s="133" t="str">
        <f t="shared" si="91"/>
        <v/>
      </c>
      <c r="R589" s="133" t="str">
        <f t="shared" si="91"/>
        <v/>
      </c>
      <c r="S589" s="133" t="str">
        <f t="shared" si="91"/>
        <v/>
      </c>
      <c r="T589" s="133" t="str">
        <f t="shared" si="91"/>
        <v/>
      </c>
      <c r="U589" s="133" t="str">
        <f t="shared" si="91"/>
        <v/>
      </c>
      <c r="V589" s="133" t="str">
        <f t="shared" si="91"/>
        <v/>
      </c>
      <c r="W589" s="134" t="str">
        <f t="shared" si="91"/>
        <v/>
      </c>
      <c r="X589" s="134" t="str">
        <f t="shared" si="91"/>
        <v/>
      </c>
      <c r="Y589" s="134" t="str">
        <f t="shared" si="91"/>
        <v/>
      </c>
      <c r="Z589" s="134" t="str">
        <f t="shared" si="90"/>
        <v/>
      </c>
      <c r="AA589" s="134" t="str">
        <f t="shared" si="90"/>
        <v/>
      </c>
      <c r="AB589" s="134" t="str">
        <f t="shared" si="90"/>
        <v/>
      </c>
      <c r="AC589" s="134" t="str">
        <f t="shared" si="90"/>
        <v/>
      </c>
      <c r="AD589" s="133" t="str">
        <f t="shared" si="90"/>
        <v/>
      </c>
      <c r="AE589" s="133" t="str">
        <f t="shared" si="90"/>
        <v/>
      </c>
      <c r="AF589" s="133" t="str">
        <f t="shared" si="90"/>
        <v/>
      </c>
      <c r="AG589" s="133" t="str">
        <f t="shared" si="90"/>
        <v/>
      </c>
      <c r="AH589" s="133" t="str">
        <f t="shared" si="90"/>
        <v/>
      </c>
      <c r="AI589" s="133" t="str">
        <f t="shared" si="90"/>
        <v/>
      </c>
      <c r="AJ589" s="133" t="str">
        <f t="shared" si="92"/>
        <v/>
      </c>
      <c r="AK589" s="134" t="str">
        <f t="shared" si="92"/>
        <v/>
      </c>
      <c r="AL589" s="134" t="str">
        <f t="shared" si="92"/>
        <v/>
      </c>
      <c r="AM589" s="134" t="str">
        <f t="shared" si="92"/>
        <v/>
      </c>
      <c r="AN589" s="134" t="str">
        <f t="shared" si="92"/>
        <v/>
      </c>
      <c r="AO589" s="134" t="str">
        <f t="shared" si="92"/>
        <v/>
      </c>
      <c r="AP589" s="134" t="str">
        <f t="shared" si="92"/>
        <v/>
      </c>
      <c r="AQ589" s="134" t="str">
        <f t="shared" si="92"/>
        <v/>
      </c>
      <c r="AR589" s="133" t="str">
        <f t="shared" si="92"/>
        <v/>
      </c>
      <c r="AS589" s="133" t="str">
        <f t="shared" si="92"/>
        <v/>
      </c>
      <c r="AT589" s="133" t="str">
        <f t="shared" si="92"/>
        <v/>
      </c>
      <c r="AU589" s="133" t="str">
        <f t="shared" si="92"/>
        <v/>
      </c>
      <c r="AV589" s="133" t="str">
        <f t="shared" si="92"/>
        <v/>
      </c>
      <c r="AW589" s="133" t="str">
        <f t="shared" si="92"/>
        <v/>
      </c>
      <c r="AX589" s="135" t="str">
        <f t="shared" si="92"/>
        <v/>
      </c>
    </row>
    <row r="590" spans="1:50" x14ac:dyDescent="0.25">
      <c r="A590" s="95"/>
      <c r="C590" s="80"/>
      <c r="D590" s="111"/>
      <c r="E590" s="269"/>
      <c r="F590" s="270"/>
      <c r="G590" s="80"/>
      <c r="H590" s="112"/>
      <c r="I590" s="113"/>
      <c r="J590" s="269"/>
      <c r="K590" s="270"/>
      <c r="L590" s="114"/>
      <c r="M590" s="115"/>
      <c r="N590" s="265"/>
      <c r="O590" s="266"/>
      <c r="P590" s="132" t="str">
        <f t="shared" si="91"/>
        <v/>
      </c>
      <c r="Q590" s="133" t="str">
        <f t="shared" si="91"/>
        <v/>
      </c>
      <c r="R590" s="133" t="str">
        <f t="shared" si="91"/>
        <v/>
      </c>
      <c r="S590" s="133" t="str">
        <f t="shared" si="91"/>
        <v/>
      </c>
      <c r="T590" s="133" t="str">
        <f t="shared" si="91"/>
        <v/>
      </c>
      <c r="U590" s="133" t="str">
        <f t="shared" si="91"/>
        <v/>
      </c>
      <c r="V590" s="133" t="str">
        <f t="shared" si="91"/>
        <v/>
      </c>
      <c r="W590" s="134" t="str">
        <f t="shared" si="91"/>
        <v/>
      </c>
      <c r="X590" s="134" t="str">
        <f t="shared" si="91"/>
        <v/>
      </c>
      <c r="Y590" s="134" t="str">
        <f t="shared" si="91"/>
        <v/>
      </c>
      <c r="Z590" s="134" t="str">
        <f t="shared" si="90"/>
        <v/>
      </c>
      <c r="AA590" s="134" t="str">
        <f t="shared" si="90"/>
        <v/>
      </c>
      <c r="AB590" s="134" t="str">
        <f t="shared" si="90"/>
        <v/>
      </c>
      <c r="AC590" s="134" t="str">
        <f t="shared" si="90"/>
        <v/>
      </c>
      <c r="AD590" s="133" t="str">
        <f t="shared" si="90"/>
        <v/>
      </c>
      <c r="AE590" s="133" t="str">
        <f t="shared" si="90"/>
        <v/>
      </c>
      <c r="AF590" s="133" t="str">
        <f t="shared" si="90"/>
        <v/>
      </c>
      <c r="AG590" s="133" t="str">
        <f t="shared" si="90"/>
        <v/>
      </c>
      <c r="AH590" s="133" t="str">
        <f t="shared" si="90"/>
        <v/>
      </c>
      <c r="AI590" s="133" t="str">
        <f t="shared" si="90"/>
        <v/>
      </c>
      <c r="AJ590" s="133" t="str">
        <f t="shared" si="92"/>
        <v/>
      </c>
      <c r="AK590" s="134" t="str">
        <f t="shared" si="92"/>
        <v/>
      </c>
      <c r="AL590" s="134" t="str">
        <f t="shared" si="92"/>
        <v/>
      </c>
      <c r="AM590" s="134" t="str">
        <f t="shared" si="92"/>
        <v/>
      </c>
      <c r="AN590" s="134" t="str">
        <f t="shared" si="92"/>
        <v/>
      </c>
      <c r="AO590" s="134" t="str">
        <f t="shared" si="92"/>
        <v/>
      </c>
      <c r="AP590" s="134" t="str">
        <f t="shared" si="92"/>
        <v/>
      </c>
      <c r="AQ590" s="134" t="str">
        <f t="shared" si="92"/>
        <v/>
      </c>
      <c r="AR590" s="133" t="str">
        <f t="shared" si="92"/>
        <v/>
      </c>
      <c r="AS590" s="133" t="str">
        <f t="shared" si="92"/>
        <v/>
      </c>
      <c r="AT590" s="133" t="str">
        <f t="shared" si="92"/>
        <v/>
      </c>
      <c r="AU590" s="133" t="str">
        <f t="shared" si="92"/>
        <v/>
      </c>
      <c r="AV590" s="133" t="str">
        <f t="shared" si="92"/>
        <v/>
      </c>
      <c r="AW590" s="133" t="str">
        <f t="shared" si="92"/>
        <v/>
      </c>
      <c r="AX590" s="135" t="str">
        <f t="shared" si="92"/>
        <v/>
      </c>
    </row>
    <row r="591" spans="1:50" x14ac:dyDescent="0.25">
      <c r="A591" s="95"/>
      <c r="C591" s="76"/>
      <c r="D591" s="105"/>
      <c r="E591" s="267"/>
      <c r="F591" s="268"/>
      <c r="G591" s="76"/>
      <c r="H591" s="106"/>
      <c r="I591" s="107"/>
      <c r="J591" s="267"/>
      <c r="K591" s="268"/>
      <c r="L591" s="108"/>
      <c r="M591" s="109"/>
      <c r="N591" s="263"/>
      <c r="O591" s="264"/>
      <c r="P591" s="132" t="str">
        <f t="shared" si="91"/>
        <v/>
      </c>
      <c r="Q591" s="133" t="str">
        <f t="shared" si="91"/>
        <v/>
      </c>
      <c r="R591" s="133" t="str">
        <f t="shared" si="91"/>
        <v/>
      </c>
      <c r="S591" s="133" t="str">
        <f t="shared" si="91"/>
        <v/>
      </c>
      <c r="T591" s="133" t="str">
        <f t="shared" si="91"/>
        <v/>
      </c>
      <c r="U591" s="133" t="str">
        <f t="shared" si="91"/>
        <v/>
      </c>
      <c r="V591" s="133" t="str">
        <f t="shared" si="91"/>
        <v/>
      </c>
      <c r="W591" s="134" t="str">
        <f t="shared" si="91"/>
        <v/>
      </c>
      <c r="X591" s="134" t="str">
        <f t="shared" si="91"/>
        <v/>
      </c>
      <c r="Y591" s="134" t="str">
        <f t="shared" si="91"/>
        <v/>
      </c>
      <c r="Z591" s="134" t="str">
        <f t="shared" si="90"/>
        <v/>
      </c>
      <c r="AA591" s="134" t="str">
        <f t="shared" si="90"/>
        <v/>
      </c>
      <c r="AB591" s="134" t="str">
        <f t="shared" si="90"/>
        <v/>
      </c>
      <c r="AC591" s="134" t="str">
        <f t="shared" si="90"/>
        <v/>
      </c>
      <c r="AD591" s="133" t="str">
        <f t="shared" si="90"/>
        <v/>
      </c>
      <c r="AE591" s="133" t="str">
        <f t="shared" si="90"/>
        <v/>
      </c>
      <c r="AF591" s="133" t="str">
        <f t="shared" si="90"/>
        <v/>
      </c>
      <c r="AG591" s="133" t="str">
        <f t="shared" si="90"/>
        <v/>
      </c>
      <c r="AH591" s="133" t="str">
        <f t="shared" si="90"/>
        <v/>
      </c>
      <c r="AI591" s="133" t="str">
        <f t="shared" si="90"/>
        <v/>
      </c>
      <c r="AJ591" s="133" t="str">
        <f t="shared" si="92"/>
        <v/>
      </c>
      <c r="AK591" s="134" t="str">
        <f t="shared" si="92"/>
        <v/>
      </c>
      <c r="AL591" s="134" t="str">
        <f t="shared" si="92"/>
        <v/>
      </c>
      <c r="AM591" s="134" t="str">
        <f t="shared" si="92"/>
        <v/>
      </c>
      <c r="AN591" s="134" t="str">
        <f t="shared" si="92"/>
        <v/>
      </c>
      <c r="AO591" s="134" t="str">
        <f t="shared" si="92"/>
        <v/>
      </c>
      <c r="AP591" s="134" t="str">
        <f t="shared" si="92"/>
        <v/>
      </c>
      <c r="AQ591" s="134" t="str">
        <f t="shared" si="92"/>
        <v/>
      </c>
      <c r="AR591" s="133" t="str">
        <f t="shared" si="92"/>
        <v/>
      </c>
      <c r="AS591" s="133" t="str">
        <f t="shared" si="92"/>
        <v/>
      </c>
      <c r="AT591" s="133" t="str">
        <f t="shared" si="92"/>
        <v/>
      </c>
      <c r="AU591" s="133" t="str">
        <f t="shared" si="92"/>
        <v/>
      </c>
      <c r="AV591" s="133" t="str">
        <f t="shared" si="92"/>
        <v/>
      </c>
      <c r="AW591" s="133" t="str">
        <f t="shared" si="92"/>
        <v/>
      </c>
      <c r="AX591" s="135" t="str">
        <f t="shared" si="92"/>
        <v/>
      </c>
    </row>
    <row r="592" spans="1:50" x14ac:dyDescent="0.25">
      <c r="A592" s="95"/>
      <c r="C592" s="80"/>
      <c r="D592" s="111"/>
      <c r="E592" s="269"/>
      <c r="F592" s="270"/>
      <c r="G592" s="80"/>
      <c r="H592" s="112"/>
      <c r="I592" s="113"/>
      <c r="J592" s="269"/>
      <c r="K592" s="270"/>
      <c r="L592" s="114"/>
      <c r="M592" s="115"/>
      <c r="N592" s="265"/>
      <c r="O592" s="266"/>
      <c r="P592" s="132" t="str">
        <f t="shared" si="91"/>
        <v/>
      </c>
      <c r="Q592" s="133" t="str">
        <f t="shared" si="91"/>
        <v/>
      </c>
      <c r="R592" s="133" t="str">
        <f t="shared" si="91"/>
        <v/>
      </c>
      <c r="S592" s="133" t="str">
        <f t="shared" si="91"/>
        <v/>
      </c>
      <c r="T592" s="133" t="str">
        <f t="shared" si="91"/>
        <v/>
      </c>
      <c r="U592" s="133" t="str">
        <f t="shared" si="91"/>
        <v/>
      </c>
      <c r="V592" s="133" t="str">
        <f t="shared" si="91"/>
        <v/>
      </c>
      <c r="W592" s="134" t="str">
        <f t="shared" si="91"/>
        <v/>
      </c>
      <c r="X592" s="134" t="str">
        <f t="shared" si="91"/>
        <v/>
      </c>
      <c r="Y592" s="134" t="str">
        <f t="shared" si="91"/>
        <v/>
      </c>
      <c r="Z592" s="134" t="str">
        <f t="shared" si="90"/>
        <v/>
      </c>
      <c r="AA592" s="134" t="str">
        <f t="shared" si="90"/>
        <v/>
      </c>
      <c r="AB592" s="134" t="str">
        <f t="shared" si="90"/>
        <v/>
      </c>
      <c r="AC592" s="134" t="str">
        <f t="shared" si="90"/>
        <v/>
      </c>
      <c r="AD592" s="133" t="str">
        <f t="shared" si="90"/>
        <v/>
      </c>
      <c r="AE592" s="133" t="str">
        <f t="shared" si="90"/>
        <v/>
      </c>
      <c r="AF592" s="133" t="str">
        <f t="shared" si="90"/>
        <v/>
      </c>
      <c r="AG592" s="133" t="str">
        <f t="shared" si="90"/>
        <v/>
      </c>
      <c r="AH592" s="133" t="str">
        <f t="shared" si="90"/>
        <v/>
      </c>
      <c r="AI592" s="133" t="str">
        <f t="shared" si="90"/>
        <v/>
      </c>
      <c r="AJ592" s="133" t="str">
        <f t="shared" si="92"/>
        <v/>
      </c>
      <c r="AK592" s="134" t="str">
        <f t="shared" si="92"/>
        <v/>
      </c>
      <c r="AL592" s="134" t="str">
        <f t="shared" si="92"/>
        <v/>
      </c>
      <c r="AM592" s="134" t="str">
        <f t="shared" si="92"/>
        <v/>
      </c>
      <c r="AN592" s="134" t="str">
        <f t="shared" si="92"/>
        <v/>
      </c>
      <c r="AO592" s="134" t="str">
        <f t="shared" si="92"/>
        <v/>
      </c>
      <c r="AP592" s="134" t="str">
        <f t="shared" si="92"/>
        <v/>
      </c>
      <c r="AQ592" s="134" t="str">
        <f t="shared" si="92"/>
        <v/>
      </c>
      <c r="AR592" s="133" t="str">
        <f t="shared" si="92"/>
        <v/>
      </c>
      <c r="AS592" s="133" t="str">
        <f t="shared" si="92"/>
        <v/>
      </c>
      <c r="AT592" s="133" t="str">
        <f t="shared" si="92"/>
        <v/>
      </c>
      <c r="AU592" s="133" t="str">
        <f t="shared" si="92"/>
        <v/>
      </c>
      <c r="AV592" s="133" t="str">
        <f t="shared" si="92"/>
        <v/>
      </c>
      <c r="AW592" s="133" t="str">
        <f t="shared" si="92"/>
        <v/>
      </c>
      <c r="AX592" s="135" t="str">
        <f t="shared" si="92"/>
        <v/>
      </c>
    </row>
    <row r="593" spans="1:50" x14ac:dyDescent="0.25">
      <c r="A593" s="95"/>
      <c r="C593" s="76"/>
      <c r="D593" s="105"/>
      <c r="E593" s="267"/>
      <c r="F593" s="268"/>
      <c r="G593" s="76"/>
      <c r="H593" s="106"/>
      <c r="I593" s="107"/>
      <c r="J593" s="267"/>
      <c r="K593" s="268"/>
      <c r="L593" s="108"/>
      <c r="M593" s="109"/>
      <c r="N593" s="263"/>
      <c r="O593" s="264"/>
      <c r="P593" s="132" t="str">
        <f t="shared" si="91"/>
        <v/>
      </c>
      <c r="Q593" s="133" t="str">
        <f t="shared" si="91"/>
        <v/>
      </c>
      <c r="R593" s="133" t="str">
        <f t="shared" si="91"/>
        <v/>
      </c>
      <c r="S593" s="133" t="str">
        <f t="shared" si="91"/>
        <v/>
      </c>
      <c r="T593" s="133" t="str">
        <f t="shared" si="91"/>
        <v/>
      </c>
      <c r="U593" s="133" t="str">
        <f t="shared" si="91"/>
        <v/>
      </c>
      <c r="V593" s="133" t="str">
        <f t="shared" si="91"/>
        <v/>
      </c>
      <c r="W593" s="134" t="str">
        <f t="shared" si="91"/>
        <v/>
      </c>
      <c r="X593" s="134" t="str">
        <f t="shared" si="91"/>
        <v/>
      </c>
      <c r="Y593" s="134" t="str">
        <f t="shared" si="91"/>
        <v/>
      </c>
      <c r="Z593" s="134" t="str">
        <f t="shared" si="90"/>
        <v/>
      </c>
      <c r="AA593" s="134" t="str">
        <f t="shared" si="90"/>
        <v/>
      </c>
      <c r="AB593" s="134" t="str">
        <f t="shared" si="90"/>
        <v/>
      </c>
      <c r="AC593" s="134" t="str">
        <f t="shared" si="90"/>
        <v/>
      </c>
      <c r="AD593" s="133" t="str">
        <f t="shared" si="90"/>
        <v/>
      </c>
      <c r="AE593" s="133" t="str">
        <f t="shared" si="90"/>
        <v/>
      </c>
      <c r="AF593" s="133" t="str">
        <f t="shared" si="90"/>
        <v/>
      </c>
      <c r="AG593" s="133" t="str">
        <f t="shared" si="90"/>
        <v/>
      </c>
      <c r="AH593" s="133" t="str">
        <f t="shared" si="90"/>
        <v/>
      </c>
      <c r="AI593" s="133" t="str">
        <f t="shared" si="90"/>
        <v/>
      </c>
      <c r="AJ593" s="133" t="str">
        <f t="shared" si="92"/>
        <v/>
      </c>
      <c r="AK593" s="134" t="str">
        <f t="shared" si="92"/>
        <v/>
      </c>
      <c r="AL593" s="134" t="str">
        <f t="shared" si="92"/>
        <v/>
      </c>
      <c r="AM593" s="134" t="str">
        <f t="shared" si="92"/>
        <v/>
      </c>
      <c r="AN593" s="134" t="str">
        <f t="shared" si="92"/>
        <v/>
      </c>
      <c r="AO593" s="134" t="str">
        <f t="shared" si="92"/>
        <v/>
      </c>
      <c r="AP593" s="134" t="str">
        <f t="shared" si="92"/>
        <v/>
      </c>
      <c r="AQ593" s="134" t="str">
        <f t="shared" si="92"/>
        <v/>
      </c>
      <c r="AR593" s="133" t="str">
        <f t="shared" si="92"/>
        <v/>
      </c>
      <c r="AS593" s="133" t="str">
        <f t="shared" si="92"/>
        <v/>
      </c>
      <c r="AT593" s="133" t="str">
        <f t="shared" si="92"/>
        <v/>
      </c>
      <c r="AU593" s="133" t="str">
        <f t="shared" si="92"/>
        <v/>
      </c>
      <c r="AV593" s="133" t="str">
        <f t="shared" si="92"/>
        <v/>
      </c>
      <c r="AW593" s="133" t="str">
        <f t="shared" si="92"/>
        <v/>
      </c>
      <c r="AX593" s="135" t="str">
        <f t="shared" si="92"/>
        <v/>
      </c>
    </row>
    <row r="594" spans="1:50" x14ac:dyDescent="0.25">
      <c r="A594" s="95"/>
      <c r="C594" s="80"/>
      <c r="D594" s="111"/>
      <c r="E594" s="269"/>
      <c r="F594" s="270"/>
      <c r="G594" s="80"/>
      <c r="H594" s="112"/>
      <c r="I594" s="113"/>
      <c r="J594" s="269"/>
      <c r="K594" s="270"/>
      <c r="L594" s="114"/>
      <c r="M594" s="115"/>
      <c r="N594" s="265"/>
      <c r="O594" s="266"/>
      <c r="P594" s="132" t="str">
        <f t="shared" si="91"/>
        <v/>
      </c>
      <c r="Q594" s="133" t="str">
        <f t="shared" si="91"/>
        <v/>
      </c>
      <c r="R594" s="133" t="str">
        <f t="shared" si="91"/>
        <v/>
      </c>
      <c r="S594" s="133" t="str">
        <f t="shared" si="91"/>
        <v/>
      </c>
      <c r="T594" s="133" t="str">
        <f t="shared" si="91"/>
        <v/>
      </c>
      <c r="U594" s="133" t="str">
        <f t="shared" si="91"/>
        <v/>
      </c>
      <c r="V594" s="133" t="str">
        <f t="shared" si="91"/>
        <v/>
      </c>
      <c r="W594" s="134" t="str">
        <f t="shared" si="91"/>
        <v/>
      </c>
      <c r="X594" s="134" t="str">
        <f t="shared" si="91"/>
        <v/>
      </c>
      <c r="Y594" s="134" t="str">
        <f t="shared" si="91"/>
        <v/>
      </c>
      <c r="Z594" s="134" t="str">
        <f t="shared" si="90"/>
        <v/>
      </c>
      <c r="AA594" s="134" t="str">
        <f t="shared" si="90"/>
        <v/>
      </c>
      <c r="AB594" s="134" t="str">
        <f t="shared" si="90"/>
        <v/>
      </c>
      <c r="AC594" s="134" t="str">
        <f t="shared" si="90"/>
        <v/>
      </c>
      <c r="AD594" s="133" t="str">
        <f t="shared" si="90"/>
        <v/>
      </c>
      <c r="AE594" s="133" t="str">
        <f t="shared" si="90"/>
        <v/>
      </c>
      <c r="AF594" s="133" t="str">
        <f t="shared" si="90"/>
        <v/>
      </c>
      <c r="AG594" s="133" t="str">
        <f t="shared" si="90"/>
        <v/>
      </c>
      <c r="AH594" s="133" t="str">
        <f t="shared" si="90"/>
        <v/>
      </c>
      <c r="AI594" s="133" t="str">
        <f t="shared" si="90"/>
        <v/>
      </c>
      <c r="AJ594" s="133" t="str">
        <f t="shared" si="92"/>
        <v/>
      </c>
      <c r="AK594" s="134" t="str">
        <f t="shared" si="92"/>
        <v/>
      </c>
      <c r="AL594" s="134" t="str">
        <f t="shared" si="92"/>
        <v/>
      </c>
      <c r="AM594" s="134" t="str">
        <f t="shared" si="92"/>
        <v/>
      </c>
      <c r="AN594" s="134" t="str">
        <f t="shared" si="92"/>
        <v/>
      </c>
      <c r="AO594" s="134" t="str">
        <f t="shared" si="92"/>
        <v/>
      </c>
      <c r="AP594" s="134" t="str">
        <f t="shared" si="92"/>
        <v/>
      </c>
      <c r="AQ594" s="134" t="str">
        <f t="shared" si="92"/>
        <v/>
      </c>
      <c r="AR594" s="133" t="str">
        <f t="shared" si="92"/>
        <v/>
      </c>
      <c r="AS594" s="133" t="str">
        <f t="shared" si="92"/>
        <v/>
      </c>
      <c r="AT594" s="133" t="str">
        <f t="shared" si="92"/>
        <v/>
      </c>
      <c r="AU594" s="133" t="str">
        <f t="shared" si="92"/>
        <v/>
      </c>
      <c r="AV594" s="133" t="str">
        <f t="shared" si="92"/>
        <v/>
      </c>
      <c r="AW594" s="133" t="str">
        <f t="shared" si="92"/>
        <v/>
      </c>
      <c r="AX594" s="135" t="str">
        <f t="shared" si="92"/>
        <v/>
      </c>
    </row>
    <row r="595" spans="1:50" x14ac:dyDescent="0.25">
      <c r="A595" s="95"/>
      <c r="C595" s="76"/>
      <c r="D595" s="105"/>
      <c r="E595" s="267"/>
      <c r="F595" s="268"/>
      <c r="G595" s="76"/>
      <c r="H595" s="106"/>
      <c r="I595" s="107"/>
      <c r="J595" s="267"/>
      <c r="K595" s="268"/>
      <c r="L595" s="108"/>
      <c r="M595" s="109"/>
      <c r="N595" s="263"/>
      <c r="O595" s="264"/>
      <c r="P595" s="132" t="str">
        <f t="shared" si="91"/>
        <v/>
      </c>
      <c r="Q595" s="133" t="str">
        <f t="shared" si="91"/>
        <v/>
      </c>
      <c r="R595" s="133" t="str">
        <f t="shared" si="91"/>
        <v/>
      </c>
      <c r="S595" s="133" t="str">
        <f t="shared" si="91"/>
        <v/>
      </c>
      <c r="T595" s="133" t="str">
        <f t="shared" si="91"/>
        <v/>
      </c>
      <c r="U595" s="133" t="str">
        <f t="shared" si="91"/>
        <v/>
      </c>
      <c r="V595" s="133" t="str">
        <f t="shared" si="91"/>
        <v/>
      </c>
      <c r="W595" s="134" t="str">
        <f t="shared" si="91"/>
        <v/>
      </c>
      <c r="X595" s="134" t="str">
        <f t="shared" si="91"/>
        <v/>
      </c>
      <c r="Y595" s="134" t="str">
        <f t="shared" si="91"/>
        <v/>
      </c>
      <c r="Z595" s="134" t="str">
        <f t="shared" si="90"/>
        <v/>
      </c>
      <c r="AA595" s="134" t="str">
        <f t="shared" si="90"/>
        <v/>
      </c>
      <c r="AB595" s="134" t="str">
        <f t="shared" si="90"/>
        <v/>
      </c>
      <c r="AC595" s="134" t="str">
        <f t="shared" si="90"/>
        <v/>
      </c>
      <c r="AD595" s="133" t="str">
        <f t="shared" si="90"/>
        <v/>
      </c>
      <c r="AE595" s="133" t="str">
        <f t="shared" si="90"/>
        <v/>
      </c>
      <c r="AF595" s="133" t="str">
        <f t="shared" si="90"/>
        <v/>
      </c>
      <c r="AG595" s="133" t="str">
        <f t="shared" si="90"/>
        <v/>
      </c>
      <c r="AH595" s="133" t="str">
        <f t="shared" si="90"/>
        <v/>
      </c>
      <c r="AI595" s="133" t="str">
        <f t="shared" si="90"/>
        <v/>
      </c>
      <c r="AJ595" s="133" t="str">
        <f t="shared" si="92"/>
        <v/>
      </c>
      <c r="AK595" s="134" t="str">
        <f t="shared" si="92"/>
        <v/>
      </c>
      <c r="AL595" s="134" t="str">
        <f t="shared" si="92"/>
        <v/>
      </c>
      <c r="AM595" s="134" t="str">
        <f t="shared" si="92"/>
        <v/>
      </c>
      <c r="AN595" s="134" t="str">
        <f t="shared" si="92"/>
        <v/>
      </c>
      <c r="AO595" s="134" t="str">
        <f t="shared" si="92"/>
        <v/>
      </c>
      <c r="AP595" s="134" t="str">
        <f t="shared" si="92"/>
        <v/>
      </c>
      <c r="AQ595" s="134" t="str">
        <f t="shared" si="92"/>
        <v/>
      </c>
      <c r="AR595" s="133" t="str">
        <f t="shared" si="92"/>
        <v/>
      </c>
      <c r="AS595" s="133" t="str">
        <f t="shared" si="92"/>
        <v/>
      </c>
      <c r="AT595" s="133" t="str">
        <f t="shared" si="92"/>
        <v/>
      </c>
      <c r="AU595" s="133" t="str">
        <f t="shared" si="92"/>
        <v/>
      </c>
      <c r="AV595" s="133" t="str">
        <f t="shared" si="92"/>
        <v/>
      </c>
      <c r="AW595" s="133" t="str">
        <f t="shared" si="92"/>
        <v/>
      </c>
      <c r="AX595" s="135" t="str">
        <f t="shared" si="92"/>
        <v/>
      </c>
    </row>
    <row r="596" spans="1:50" x14ac:dyDescent="0.25">
      <c r="A596" s="95"/>
      <c r="C596" s="80"/>
      <c r="D596" s="111"/>
      <c r="E596" s="269"/>
      <c r="F596" s="270"/>
      <c r="G596" s="80"/>
      <c r="H596" s="112"/>
      <c r="I596" s="113"/>
      <c r="J596" s="269"/>
      <c r="K596" s="270"/>
      <c r="L596" s="114"/>
      <c r="M596" s="115"/>
      <c r="N596" s="265"/>
      <c r="O596" s="266"/>
      <c r="P596" s="132" t="str">
        <f t="shared" si="91"/>
        <v/>
      </c>
      <c r="Q596" s="133" t="str">
        <f t="shared" si="91"/>
        <v/>
      </c>
      <c r="R596" s="133" t="str">
        <f t="shared" si="91"/>
        <v/>
      </c>
      <c r="S596" s="133" t="str">
        <f t="shared" si="91"/>
        <v/>
      </c>
      <c r="T596" s="133" t="str">
        <f t="shared" si="91"/>
        <v/>
      </c>
      <c r="U596" s="133" t="str">
        <f t="shared" si="91"/>
        <v/>
      </c>
      <c r="V596" s="133" t="str">
        <f t="shared" si="91"/>
        <v/>
      </c>
      <c r="W596" s="134" t="str">
        <f t="shared" si="91"/>
        <v/>
      </c>
      <c r="X596" s="134" t="str">
        <f t="shared" si="91"/>
        <v/>
      </c>
      <c r="Y596" s="134" t="str">
        <f t="shared" si="91"/>
        <v/>
      </c>
      <c r="Z596" s="134" t="str">
        <f t="shared" si="90"/>
        <v/>
      </c>
      <c r="AA596" s="134" t="str">
        <f t="shared" si="90"/>
        <v/>
      </c>
      <c r="AB596" s="134" t="str">
        <f t="shared" si="90"/>
        <v/>
      </c>
      <c r="AC596" s="134" t="str">
        <f t="shared" si="90"/>
        <v/>
      </c>
      <c r="AD596" s="133" t="str">
        <f t="shared" si="90"/>
        <v/>
      </c>
      <c r="AE596" s="133" t="str">
        <f t="shared" si="90"/>
        <v/>
      </c>
      <c r="AF596" s="133" t="str">
        <f t="shared" si="90"/>
        <v/>
      </c>
      <c r="AG596" s="133" t="str">
        <f t="shared" si="90"/>
        <v/>
      </c>
      <c r="AH596" s="133" t="str">
        <f t="shared" si="90"/>
        <v/>
      </c>
      <c r="AI596" s="133" t="str">
        <f t="shared" si="90"/>
        <v/>
      </c>
      <c r="AJ596" s="133" t="str">
        <f t="shared" si="92"/>
        <v/>
      </c>
      <c r="AK596" s="134" t="str">
        <f t="shared" si="92"/>
        <v/>
      </c>
      <c r="AL596" s="134" t="str">
        <f t="shared" si="92"/>
        <v/>
      </c>
      <c r="AM596" s="134" t="str">
        <f t="shared" si="92"/>
        <v/>
      </c>
      <c r="AN596" s="134" t="str">
        <f t="shared" si="92"/>
        <v/>
      </c>
      <c r="AO596" s="134" t="str">
        <f t="shared" si="92"/>
        <v/>
      </c>
      <c r="AP596" s="134" t="str">
        <f t="shared" si="92"/>
        <v/>
      </c>
      <c r="AQ596" s="134" t="str">
        <f t="shared" si="92"/>
        <v/>
      </c>
      <c r="AR596" s="133" t="str">
        <f t="shared" si="92"/>
        <v/>
      </c>
      <c r="AS596" s="133" t="str">
        <f t="shared" si="92"/>
        <v/>
      </c>
      <c r="AT596" s="133" t="str">
        <f t="shared" si="92"/>
        <v/>
      </c>
      <c r="AU596" s="133" t="str">
        <f t="shared" si="92"/>
        <v/>
      </c>
      <c r="AV596" s="133" t="str">
        <f t="shared" si="92"/>
        <v/>
      </c>
      <c r="AW596" s="133" t="str">
        <f t="shared" si="92"/>
        <v/>
      </c>
      <c r="AX596" s="135" t="str">
        <f t="shared" si="92"/>
        <v/>
      </c>
    </row>
    <row r="597" spans="1:50" x14ac:dyDescent="0.25">
      <c r="A597" s="95"/>
      <c r="C597" s="76"/>
      <c r="D597" s="105"/>
      <c r="E597" s="267"/>
      <c r="F597" s="268"/>
      <c r="G597" s="76"/>
      <c r="H597" s="106"/>
      <c r="I597" s="107"/>
      <c r="J597" s="267"/>
      <c r="K597" s="268"/>
      <c r="L597" s="108"/>
      <c r="M597" s="109"/>
      <c r="N597" s="263"/>
      <c r="O597" s="264"/>
      <c r="P597" s="132" t="str">
        <f t="shared" si="91"/>
        <v/>
      </c>
      <c r="Q597" s="133" t="str">
        <f t="shared" si="91"/>
        <v/>
      </c>
      <c r="R597" s="133" t="str">
        <f t="shared" si="91"/>
        <v/>
      </c>
      <c r="S597" s="133" t="str">
        <f t="shared" si="91"/>
        <v/>
      </c>
      <c r="T597" s="133" t="str">
        <f t="shared" si="91"/>
        <v/>
      </c>
      <c r="U597" s="133" t="str">
        <f t="shared" si="91"/>
        <v/>
      </c>
      <c r="V597" s="133" t="str">
        <f t="shared" si="91"/>
        <v/>
      </c>
      <c r="W597" s="134" t="str">
        <f t="shared" si="91"/>
        <v/>
      </c>
      <c r="X597" s="134" t="str">
        <f t="shared" si="91"/>
        <v/>
      </c>
      <c r="Y597" s="134" t="str">
        <f t="shared" si="91"/>
        <v/>
      </c>
      <c r="Z597" s="134" t="str">
        <f t="shared" si="90"/>
        <v/>
      </c>
      <c r="AA597" s="134" t="str">
        <f t="shared" si="90"/>
        <v/>
      </c>
      <c r="AB597" s="134" t="str">
        <f t="shared" si="90"/>
        <v/>
      </c>
      <c r="AC597" s="134" t="str">
        <f t="shared" si="90"/>
        <v/>
      </c>
      <c r="AD597" s="133" t="str">
        <f t="shared" si="90"/>
        <v/>
      </c>
      <c r="AE597" s="133" t="str">
        <f t="shared" si="90"/>
        <v/>
      </c>
      <c r="AF597" s="133" t="str">
        <f t="shared" si="90"/>
        <v/>
      </c>
      <c r="AG597" s="133" t="str">
        <f t="shared" si="90"/>
        <v/>
      </c>
      <c r="AH597" s="133" t="str">
        <f t="shared" si="90"/>
        <v/>
      </c>
      <c r="AI597" s="133" t="str">
        <f t="shared" si="90"/>
        <v/>
      </c>
      <c r="AJ597" s="133" t="str">
        <f t="shared" si="92"/>
        <v/>
      </c>
      <c r="AK597" s="134" t="str">
        <f t="shared" si="92"/>
        <v/>
      </c>
      <c r="AL597" s="134" t="str">
        <f t="shared" si="92"/>
        <v/>
      </c>
      <c r="AM597" s="134" t="str">
        <f t="shared" si="92"/>
        <v/>
      </c>
      <c r="AN597" s="134" t="str">
        <f t="shared" si="92"/>
        <v/>
      </c>
      <c r="AO597" s="134" t="str">
        <f t="shared" si="92"/>
        <v/>
      </c>
      <c r="AP597" s="134" t="str">
        <f t="shared" si="92"/>
        <v/>
      </c>
      <c r="AQ597" s="134" t="str">
        <f t="shared" si="92"/>
        <v/>
      </c>
      <c r="AR597" s="133" t="str">
        <f t="shared" si="92"/>
        <v/>
      </c>
      <c r="AS597" s="133" t="str">
        <f t="shared" si="92"/>
        <v/>
      </c>
      <c r="AT597" s="133" t="str">
        <f t="shared" si="92"/>
        <v/>
      </c>
      <c r="AU597" s="133" t="str">
        <f t="shared" si="92"/>
        <v/>
      </c>
      <c r="AV597" s="133" t="str">
        <f t="shared" si="92"/>
        <v/>
      </c>
      <c r="AW597" s="133" t="str">
        <f t="shared" si="92"/>
        <v/>
      </c>
      <c r="AX597" s="135" t="str">
        <f t="shared" si="92"/>
        <v/>
      </c>
    </row>
    <row r="598" spans="1:50" x14ac:dyDescent="0.25">
      <c r="A598" s="95"/>
      <c r="C598" s="80"/>
      <c r="D598" s="111"/>
      <c r="E598" s="269"/>
      <c r="F598" s="270"/>
      <c r="G598" s="80"/>
      <c r="H598" s="112"/>
      <c r="I598" s="113"/>
      <c r="J598" s="269"/>
      <c r="K598" s="270"/>
      <c r="L598" s="114"/>
      <c r="M598" s="115"/>
      <c r="N598" s="265"/>
      <c r="O598" s="266"/>
      <c r="P598" s="132" t="str">
        <f t="shared" si="91"/>
        <v/>
      </c>
      <c r="Q598" s="133" t="str">
        <f t="shared" si="91"/>
        <v/>
      </c>
      <c r="R598" s="133" t="str">
        <f t="shared" si="91"/>
        <v/>
      </c>
      <c r="S598" s="133" t="str">
        <f t="shared" si="91"/>
        <v/>
      </c>
      <c r="T598" s="133" t="str">
        <f t="shared" si="91"/>
        <v/>
      </c>
      <c r="U598" s="133" t="str">
        <f t="shared" si="91"/>
        <v/>
      </c>
      <c r="V598" s="133" t="str">
        <f t="shared" si="91"/>
        <v/>
      </c>
      <c r="W598" s="134" t="str">
        <f t="shared" si="91"/>
        <v/>
      </c>
      <c r="X598" s="134" t="str">
        <f t="shared" si="91"/>
        <v/>
      </c>
      <c r="Y598" s="134" t="str">
        <f t="shared" si="91"/>
        <v/>
      </c>
      <c r="Z598" s="134" t="str">
        <f t="shared" si="90"/>
        <v/>
      </c>
      <c r="AA598" s="134" t="str">
        <f t="shared" si="90"/>
        <v/>
      </c>
      <c r="AB598" s="134" t="str">
        <f t="shared" si="90"/>
        <v/>
      </c>
      <c r="AC598" s="134" t="str">
        <f t="shared" si="90"/>
        <v/>
      </c>
      <c r="AD598" s="133" t="str">
        <f t="shared" si="90"/>
        <v/>
      </c>
      <c r="AE598" s="133" t="str">
        <f t="shared" si="90"/>
        <v/>
      </c>
      <c r="AF598" s="133" t="str">
        <f t="shared" si="90"/>
        <v/>
      </c>
      <c r="AG598" s="133" t="str">
        <f t="shared" si="90"/>
        <v/>
      </c>
      <c r="AH598" s="133" t="str">
        <f t="shared" si="90"/>
        <v/>
      </c>
      <c r="AI598" s="133" t="str">
        <f t="shared" si="90"/>
        <v/>
      </c>
      <c r="AJ598" s="133" t="str">
        <f t="shared" si="92"/>
        <v/>
      </c>
      <c r="AK598" s="134" t="str">
        <f t="shared" si="92"/>
        <v/>
      </c>
      <c r="AL598" s="134" t="str">
        <f t="shared" si="92"/>
        <v/>
      </c>
      <c r="AM598" s="134" t="str">
        <f t="shared" si="92"/>
        <v/>
      </c>
      <c r="AN598" s="134" t="str">
        <f t="shared" si="92"/>
        <v/>
      </c>
      <c r="AO598" s="134" t="str">
        <f t="shared" si="92"/>
        <v/>
      </c>
      <c r="AP598" s="134" t="str">
        <f t="shared" si="92"/>
        <v/>
      </c>
      <c r="AQ598" s="134" t="str">
        <f t="shared" si="92"/>
        <v/>
      </c>
      <c r="AR598" s="133" t="str">
        <f t="shared" si="92"/>
        <v/>
      </c>
      <c r="AS598" s="133" t="str">
        <f t="shared" si="92"/>
        <v/>
      </c>
      <c r="AT598" s="133" t="str">
        <f t="shared" si="92"/>
        <v/>
      </c>
      <c r="AU598" s="133" t="str">
        <f t="shared" si="92"/>
        <v/>
      </c>
      <c r="AV598" s="133" t="str">
        <f t="shared" si="92"/>
        <v/>
      </c>
      <c r="AW598" s="133" t="str">
        <f t="shared" si="92"/>
        <v/>
      </c>
      <c r="AX598" s="135" t="str">
        <f t="shared" si="92"/>
        <v/>
      </c>
    </row>
    <row r="599" spans="1:50" x14ac:dyDescent="0.25">
      <c r="A599" s="95"/>
      <c r="C599" s="76"/>
      <c r="D599" s="105"/>
      <c r="E599" s="267"/>
      <c r="F599" s="268"/>
      <c r="G599" s="76"/>
      <c r="H599" s="106"/>
      <c r="I599" s="107"/>
      <c r="J599" s="267"/>
      <c r="K599" s="268"/>
      <c r="L599" s="108"/>
      <c r="M599" s="109"/>
      <c r="N599" s="263"/>
      <c r="O599" s="264"/>
      <c r="P599" s="132" t="str">
        <f t="shared" si="91"/>
        <v/>
      </c>
      <c r="Q599" s="133" t="str">
        <f t="shared" si="91"/>
        <v/>
      </c>
      <c r="R599" s="133" t="str">
        <f t="shared" si="91"/>
        <v/>
      </c>
      <c r="S599" s="133" t="str">
        <f t="shared" si="91"/>
        <v/>
      </c>
      <c r="T599" s="133" t="str">
        <f t="shared" si="91"/>
        <v/>
      </c>
      <c r="U599" s="133" t="str">
        <f t="shared" si="91"/>
        <v/>
      </c>
      <c r="V599" s="133" t="str">
        <f t="shared" si="91"/>
        <v/>
      </c>
      <c r="W599" s="134" t="str">
        <f t="shared" si="91"/>
        <v/>
      </c>
      <c r="X599" s="134" t="str">
        <f t="shared" si="91"/>
        <v/>
      </c>
      <c r="Y599" s="134" t="str">
        <f t="shared" si="91"/>
        <v/>
      </c>
      <c r="Z599" s="134" t="str">
        <f t="shared" si="90"/>
        <v/>
      </c>
      <c r="AA599" s="134" t="str">
        <f t="shared" si="90"/>
        <v/>
      </c>
      <c r="AB599" s="134" t="str">
        <f t="shared" si="90"/>
        <v/>
      </c>
      <c r="AC599" s="134" t="str">
        <f t="shared" si="90"/>
        <v/>
      </c>
      <c r="AD599" s="133" t="str">
        <f t="shared" si="90"/>
        <v/>
      </c>
      <c r="AE599" s="133" t="str">
        <f t="shared" si="90"/>
        <v/>
      </c>
      <c r="AF599" s="133" t="str">
        <f t="shared" si="90"/>
        <v/>
      </c>
      <c r="AG599" s="133" t="str">
        <f t="shared" si="90"/>
        <v/>
      </c>
      <c r="AH599" s="133" t="str">
        <f t="shared" si="90"/>
        <v/>
      </c>
      <c r="AI599" s="133" t="str">
        <f t="shared" si="90"/>
        <v/>
      </c>
      <c r="AJ599" s="133" t="str">
        <f t="shared" si="92"/>
        <v/>
      </c>
      <c r="AK599" s="134" t="str">
        <f t="shared" si="92"/>
        <v/>
      </c>
      <c r="AL599" s="134" t="str">
        <f t="shared" si="92"/>
        <v/>
      </c>
      <c r="AM599" s="134" t="str">
        <f t="shared" si="92"/>
        <v/>
      </c>
      <c r="AN599" s="134" t="str">
        <f t="shared" si="92"/>
        <v/>
      </c>
      <c r="AO599" s="134" t="str">
        <f t="shared" si="92"/>
        <v/>
      </c>
      <c r="AP599" s="134" t="str">
        <f t="shared" si="92"/>
        <v/>
      </c>
      <c r="AQ599" s="134" t="str">
        <f t="shared" si="92"/>
        <v/>
      </c>
      <c r="AR599" s="133" t="str">
        <f t="shared" si="92"/>
        <v/>
      </c>
      <c r="AS599" s="133" t="str">
        <f t="shared" si="92"/>
        <v/>
      </c>
      <c r="AT599" s="133" t="str">
        <f t="shared" si="92"/>
        <v/>
      </c>
      <c r="AU599" s="133" t="str">
        <f t="shared" si="92"/>
        <v/>
      </c>
      <c r="AV599" s="133" t="str">
        <f t="shared" ref="AJ599:AX616" si="93">IF(AND(AV$7&gt;=$M599,AV$7&lt;=$N599),IF($L599=100%,$L599,$H599),"")</f>
        <v/>
      </c>
      <c r="AW599" s="133" t="str">
        <f t="shared" si="93"/>
        <v/>
      </c>
      <c r="AX599" s="135" t="str">
        <f t="shared" si="93"/>
        <v/>
      </c>
    </row>
    <row r="600" spans="1:50" x14ac:dyDescent="0.25">
      <c r="A600" s="95"/>
      <c r="C600" s="80"/>
      <c r="D600" s="111"/>
      <c r="E600" s="269"/>
      <c r="F600" s="270"/>
      <c r="G600" s="80"/>
      <c r="H600" s="112"/>
      <c r="I600" s="113"/>
      <c r="J600" s="269"/>
      <c r="K600" s="270"/>
      <c r="L600" s="114"/>
      <c r="M600" s="115"/>
      <c r="N600" s="265"/>
      <c r="O600" s="266"/>
      <c r="P600" s="132" t="str">
        <f t="shared" si="91"/>
        <v/>
      </c>
      <c r="Q600" s="133" t="str">
        <f t="shared" si="91"/>
        <v/>
      </c>
      <c r="R600" s="133" t="str">
        <f t="shared" si="91"/>
        <v/>
      </c>
      <c r="S600" s="133" t="str">
        <f t="shared" si="91"/>
        <v/>
      </c>
      <c r="T600" s="133" t="str">
        <f t="shared" si="91"/>
        <v/>
      </c>
      <c r="U600" s="133" t="str">
        <f t="shared" si="91"/>
        <v/>
      </c>
      <c r="V600" s="133" t="str">
        <f t="shared" si="91"/>
        <v/>
      </c>
      <c r="W600" s="134" t="str">
        <f t="shared" si="91"/>
        <v/>
      </c>
      <c r="X600" s="134" t="str">
        <f t="shared" si="91"/>
        <v/>
      </c>
      <c r="Y600" s="134" t="str">
        <f t="shared" si="91"/>
        <v/>
      </c>
      <c r="Z600" s="134" t="str">
        <f t="shared" si="90"/>
        <v/>
      </c>
      <c r="AA600" s="134" t="str">
        <f t="shared" si="90"/>
        <v/>
      </c>
      <c r="AB600" s="134" t="str">
        <f t="shared" si="90"/>
        <v/>
      </c>
      <c r="AC600" s="134" t="str">
        <f t="shared" si="90"/>
        <v/>
      </c>
      <c r="AD600" s="133" t="str">
        <f t="shared" si="90"/>
        <v/>
      </c>
      <c r="AE600" s="133" t="str">
        <f t="shared" si="90"/>
        <v/>
      </c>
      <c r="AF600" s="133" t="str">
        <f t="shared" si="90"/>
        <v/>
      </c>
      <c r="AG600" s="133" t="str">
        <f t="shared" si="90"/>
        <v/>
      </c>
      <c r="AH600" s="133" t="str">
        <f t="shared" si="90"/>
        <v/>
      </c>
      <c r="AI600" s="133" t="str">
        <f t="shared" si="90"/>
        <v/>
      </c>
      <c r="AJ600" s="133" t="str">
        <f t="shared" si="93"/>
        <v/>
      </c>
      <c r="AK600" s="134" t="str">
        <f t="shared" si="93"/>
        <v/>
      </c>
      <c r="AL600" s="134" t="str">
        <f t="shared" si="93"/>
        <v/>
      </c>
      <c r="AM600" s="134" t="str">
        <f t="shared" si="93"/>
        <v/>
      </c>
      <c r="AN600" s="134" t="str">
        <f t="shared" si="93"/>
        <v/>
      </c>
      <c r="AO600" s="134" t="str">
        <f t="shared" si="93"/>
        <v/>
      </c>
      <c r="AP600" s="134" t="str">
        <f t="shared" si="93"/>
        <v/>
      </c>
      <c r="AQ600" s="134" t="str">
        <f t="shared" si="93"/>
        <v/>
      </c>
      <c r="AR600" s="133" t="str">
        <f t="shared" si="93"/>
        <v/>
      </c>
      <c r="AS600" s="133" t="str">
        <f t="shared" si="93"/>
        <v/>
      </c>
      <c r="AT600" s="133" t="str">
        <f t="shared" si="93"/>
        <v/>
      </c>
      <c r="AU600" s="133" t="str">
        <f t="shared" si="93"/>
        <v/>
      </c>
      <c r="AV600" s="133" t="str">
        <f t="shared" si="93"/>
        <v/>
      </c>
      <c r="AW600" s="133" t="str">
        <f t="shared" si="93"/>
        <v/>
      </c>
      <c r="AX600" s="135" t="str">
        <f t="shared" si="93"/>
        <v/>
      </c>
    </row>
    <row r="601" spans="1:50" x14ac:dyDescent="0.25">
      <c r="A601" s="95"/>
      <c r="C601" s="76"/>
      <c r="D601" s="105"/>
      <c r="E601" s="267"/>
      <c r="F601" s="268"/>
      <c r="G601" s="76"/>
      <c r="H601" s="106"/>
      <c r="I601" s="107"/>
      <c r="J601" s="267"/>
      <c r="K601" s="268"/>
      <c r="L601" s="108"/>
      <c r="M601" s="109"/>
      <c r="N601" s="263"/>
      <c r="O601" s="264"/>
      <c r="P601" s="132" t="str">
        <f t="shared" si="91"/>
        <v/>
      </c>
      <c r="Q601" s="133" t="str">
        <f t="shared" si="91"/>
        <v/>
      </c>
      <c r="R601" s="133" t="str">
        <f t="shared" si="91"/>
        <v/>
      </c>
      <c r="S601" s="133" t="str">
        <f t="shared" si="91"/>
        <v/>
      </c>
      <c r="T601" s="133" t="str">
        <f t="shared" si="91"/>
        <v/>
      </c>
      <c r="U601" s="133" t="str">
        <f t="shared" si="91"/>
        <v/>
      </c>
      <c r="V601" s="133" t="str">
        <f t="shared" si="91"/>
        <v/>
      </c>
      <c r="W601" s="134" t="str">
        <f t="shared" si="91"/>
        <v/>
      </c>
      <c r="X601" s="134" t="str">
        <f t="shared" si="91"/>
        <v/>
      </c>
      <c r="Y601" s="134" t="str">
        <f t="shared" si="91"/>
        <v/>
      </c>
      <c r="Z601" s="134" t="str">
        <f t="shared" si="90"/>
        <v/>
      </c>
      <c r="AA601" s="134" t="str">
        <f t="shared" si="90"/>
        <v/>
      </c>
      <c r="AB601" s="134" t="str">
        <f t="shared" si="90"/>
        <v/>
      </c>
      <c r="AC601" s="134" t="str">
        <f t="shared" si="90"/>
        <v/>
      </c>
      <c r="AD601" s="133" t="str">
        <f t="shared" si="90"/>
        <v/>
      </c>
      <c r="AE601" s="133" t="str">
        <f t="shared" si="90"/>
        <v/>
      </c>
      <c r="AF601" s="133" t="str">
        <f t="shared" si="90"/>
        <v/>
      </c>
      <c r="AG601" s="133" t="str">
        <f t="shared" si="90"/>
        <v/>
      </c>
      <c r="AH601" s="133" t="str">
        <f t="shared" si="90"/>
        <v/>
      </c>
      <c r="AI601" s="133" t="str">
        <f t="shared" si="90"/>
        <v/>
      </c>
      <c r="AJ601" s="133" t="str">
        <f t="shared" si="93"/>
        <v/>
      </c>
      <c r="AK601" s="134" t="str">
        <f t="shared" si="93"/>
        <v/>
      </c>
      <c r="AL601" s="134" t="str">
        <f t="shared" si="93"/>
        <v/>
      </c>
      <c r="AM601" s="134" t="str">
        <f t="shared" si="93"/>
        <v/>
      </c>
      <c r="AN601" s="134" t="str">
        <f t="shared" si="93"/>
        <v/>
      </c>
      <c r="AO601" s="134" t="str">
        <f t="shared" si="93"/>
        <v/>
      </c>
      <c r="AP601" s="134" t="str">
        <f t="shared" si="93"/>
        <v/>
      </c>
      <c r="AQ601" s="134" t="str">
        <f t="shared" si="93"/>
        <v/>
      </c>
      <c r="AR601" s="133" t="str">
        <f t="shared" si="93"/>
        <v/>
      </c>
      <c r="AS601" s="133" t="str">
        <f t="shared" si="93"/>
        <v/>
      </c>
      <c r="AT601" s="133" t="str">
        <f t="shared" si="93"/>
        <v/>
      </c>
      <c r="AU601" s="133" t="str">
        <f t="shared" si="93"/>
        <v/>
      </c>
      <c r="AV601" s="133" t="str">
        <f t="shared" si="93"/>
        <v/>
      </c>
      <c r="AW601" s="133" t="str">
        <f t="shared" si="93"/>
        <v/>
      </c>
      <c r="AX601" s="135" t="str">
        <f t="shared" si="93"/>
        <v/>
      </c>
    </row>
    <row r="602" spans="1:50" x14ac:dyDescent="0.25">
      <c r="A602" s="95"/>
      <c r="C602" s="80"/>
      <c r="D602" s="111"/>
      <c r="E602" s="269"/>
      <c r="F602" s="270"/>
      <c r="G602" s="80"/>
      <c r="H602" s="112"/>
      <c r="I602" s="113"/>
      <c r="J602" s="269"/>
      <c r="K602" s="270"/>
      <c r="L602" s="114"/>
      <c r="M602" s="115"/>
      <c r="N602" s="265"/>
      <c r="O602" s="266"/>
      <c r="P602" s="132" t="str">
        <f t="shared" si="91"/>
        <v/>
      </c>
      <c r="Q602" s="133" t="str">
        <f t="shared" si="91"/>
        <v/>
      </c>
      <c r="R602" s="133" t="str">
        <f t="shared" si="91"/>
        <v/>
      </c>
      <c r="S602" s="133" t="str">
        <f t="shared" si="91"/>
        <v/>
      </c>
      <c r="T602" s="133" t="str">
        <f t="shared" si="91"/>
        <v/>
      </c>
      <c r="U602" s="133" t="str">
        <f t="shared" si="91"/>
        <v/>
      </c>
      <c r="V602" s="133" t="str">
        <f t="shared" si="91"/>
        <v/>
      </c>
      <c r="W602" s="134" t="str">
        <f t="shared" si="91"/>
        <v/>
      </c>
      <c r="X602" s="134" t="str">
        <f t="shared" si="91"/>
        <v/>
      </c>
      <c r="Y602" s="134" t="str">
        <f t="shared" si="91"/>
        <v/>
      </c>
      <c r="Z602" s="134" t="str">
        <f t="shared" si="90"/>
        <v/>
      </c>
      <c r="AA602" s="134" t="str">
        <f t="shared" si="90"/>
        <v/>
      </c>
      <c r="AB602" s="134" t="str">
        <f t="shared" si="90"/>
        <v/>
      </c>
      <c r="AC602" s="134" t="str">
        <f t="shared" si="90"/>
        <v/>
      </c>
      <c r="AD602" s="133" t="str">
        <f t="shared" si="90"/>
        <v/>
      </c>
      <c r="AE602" s="133" t="str">
        <f t="shared" si="90"/>
        <v/>
      </c>
      <c r="AF602" s="133" t="str">
        <f t="shared" si="90"/>
        <v/>
      </c>
      <c r="AG602" s="133" t="str">
        <f t="shared" si="90"/>
        <v/>
      </c>
      <c r="AH602" s="133" t="str">
        <f t="shared" si="90"/>
        <v/>
      </c>
      <c r="AI602" s="133" t="str">
        <f t="shared" si="90"/>
        <v/>
      </c>
      <c r="AJ602" s="133" t="str">
        <f t="shared" si="93"/>
        <v/>
      </c>
      <c r="AK602" s="134" t="str">
        <f t="shared" si="93"/>
        <v/>
      </c>
      <c r="AL602" s="134" t="str">
        <f t="shared" si="93"/>
        <v/>
      </c>
      <c r="AM602" s="134" t="str">
        <f t="shared" si="93"/>
        <v/>
      </c>
      <c r="AN602" s="134" t="str">
        <f t="shared" si="93"/>
        <v/>
      </c>
      <c r="AO602" s="134" t="str">
        <f t="shared" si="93"/>
        <v/>
      </c>
      <c r="AP602" s="134" t="str">
        <f t="shared" si="93"/>
        <v/>
      </c>
      <c r="AQ602" s="134" t="str">
        <f t="shared" si="93"/>
        <v/>
      </c>
      <c r="AR602" s="133" t="str">
        <f t="shared" si="93"/>
        <v/>
      </c>
      <c r="AS602" s="133" t="str">
        <f t="shared" si="93"/>
        <v/>
      </c>
      <c r="AT602" s="133" t="str">
        <f t="shared" si="93"/>
        <v/>
      </c>
      <c r="AU602" s="133" t="str">
        <f t="shared" si="93"/>
        <v/>
      </c>
      <c r="AV602" s="133" t="str">
        <f t="shared" si="93"/>
        <v/>
      </c>
      <c r="AW602" s="133" t="str">
        <f t="shared" si="93"/>
        <v/>
      </c>
      <c r="AX602" s="135" t="str">
        <f t="shared" si="93"/>
        <v/>
      </c>
    </row>
    <row r="603" spans="1:50" x14ac:dyDescent="0.25">
      <c r="A603" s="95"/>
      <c r="C603" s="76"/>
      <c r="D603" s="105"/>
      <c r="E603" s="267"/>
      <c r="F603" s="268"/>
      <c r="G603" s="76"/>
      <c r="H603" s="106"/>
      <c r="I603" s="107"/>
      <c r="J603" s="267"/>
      <c r="K603" s="268"/>
      <c r="L603" s="108"/>
      <c r="M603" s="109"/>
      <c r="N603" s="263"/>
      <c r="O603" s="264"/>
      <c r="P603" s="132" t="str">
        <f t="shared" si="91"/>
        <v/>
      </c>
      <c r="Q603" s="133" t="str">
        <f t="shared" si="91"/>
        <v/>
      </c>
      <c r="R603" s="133" t="str">
        <f t="shared" si="91"/>
        <v/>
      </c>
      <c r="S603" s="133" t="str">
        <f t="shared" si="91"/>
        <v/>
      </c>
      <c r="T603" s="133" t="str">
        <f t="shared" si="91"/>
        <v/>
      </c>
      <c r="U603" s="133" t="str">
        <f t="shared" si="91"/>
        <v/>
      </c>
      <c r="V603" s="133" t="str">
        <f t="shared" si="91"/>
        <v/>
      </c>
      <c r="W603" s="134" t="str">
        <f t="shared" si="91"/>
        <v/>
      </c>
      <c r="X603" s="134" t="str">
        <f t="shared" si="91"/>
        <v/>
      </c>
      <c r="Y603" s="134" t="str">
        <f t="shared" si="91"/>
        <v/>
      </c>
      <c r="Z603" s="134" t="str">
        <f t="shared" si="90"/>
        <v/>
      </c>
      <c r="AA603" s="134" t="str">
        <f t="shared" si="90"/>
        <v/>
      </c>
      <c r="AB603" s="134" t="str">
        <f t="shared" si="90"/>
        <v/>
      </c>
      <c r="AC603" s="134" t="str">
        <f t="shared" si="90"/>
        <v/>
      </c>
      <c r="AD603" s="133" t="str">
        <f t="shared" si="90"/>
        <v/>
      </c>
      <c r="AE603" s="133" t="str">
        <f t="shared" si="90"/>
        <v/>
      </c>
      <c r="AF603" s="133" t="str">
        <f t="shared" si="90"/>
        <v/>
      </c>
      <c r="AG603" s="133" t="str">
        <f t="shared" si="90"/>
        <v/>
      </c>
      <c r="AH603" s="133" t="str">
        <f t="shared" si="90"/>
        <v/>
      </c>
      <c r="AI603" s="133" t="str">
        <f t="shared" si="90"/>
        <v/>
      </c>
      <c r="AJ603" s="133" t="str">
        <f t="shared" si="93"/>
        <v/>
      </c>
      <c r="AK603" s="134" t="str">
        <f t="shared" si="93"/>
        <v/>
      </c>
      <c r="AL603" s="134" t="str">
        <f t="shared" si="93"/>
        <v/>
      </c>
      <c r="AM603" s="134" t="str">
        <f t="shared" si="93"/>
        <v/>
      </c>
      <c r="AN603" s="134" t="str">
        <f t="shared" si="93"/>
        <v/>
      </c>
      <c r="AO603" s="134" t="str">
        <f t="shared" si="93"/>
        <v/>
      </c>
      <c r="AP603" s="134" t="str">
        <f t="shared" si="93"/>
        <v/>
      </c>
      <c r="AQ603" s="134" t="str">
        <f t="shared" si="93"/>
        <v/>
      </c>
      <c r="AR603" s="133" t="str">
        <f t="shared" si="93"/>
        <v/>
      </c>
      <c r="AS603" s="133" t="str">
        <f t="shared" si="93"/>
        <v/>
      </c>
      <c r="AT603" s="133" t="str">
        <f t="shared" si="93"/>
        <v/>
      </c>
      <c r="AU603" s="133" t="str">
        <f t="shared" si="93"/>
        <v/>
      </c>
      <c r="AV603" s="133" t="str">
        <f t="shared" si="93"/>
        <v/>
      </c>
      <c r="AW603" s="133" t="str">
        <f t="shared" si="93"/>
        <v/>
      </c>
      <c r="AX603" s="135" t="str">
        <f t="shared" si="93"/>
        <v/>
      </c>
    </row>
    <row r="604" spans="1:50" x14ac:dyDescent="0.25">
      <c r="A604" s="95"/>
      <c r="C604" s="80"/>
      <c r="D604" s="111"/>
      <c r="E604" s="269"/>
      <c r="F604" s="270"/>
      <c r="G604" s="80"/>
      <c r="H604" s="112"/>
      <c r="I604" s="113"/>
      <c r="J604" s="269"/>
      <c r="K604" s="270"/>
      <c r="L604" s="114"/>
      <c r="M604" s="115"/>
      <c r="N604" s="265"/>
      <c r="O604" s="266"/>
      <c r="P604" s="132" t="str">
        <f t="shared" si="91"/>
        <v/>
      </c>
      <c r="Q604" s="133" t="str">
        <f t="shared" si="91"/>
        <v/>
      </c>
      <c r="R604" s="133" t="str">
        <f t="shared" si="91"/>
        <v/>
      </c>
      <c r="S604" s="133" t="str">
        <f t="shared" si="91"/>
        <v/>
      </c>
      <c r="T604" s="133" t="str">
        <f t="shared" si="91"/>
        <v/>
      </c>
      <c r="U604" s="133" t="str">
        <f t="shared" si="91"/>
        <v/>
      </c>
      <c r="V604" s="133" t="str">
        <f t="shared" si="91"/>
        <v/>
      </c>
      <c r="W604" s="134" t="str">
        <f t="shared" si="91"/>
        <v/>
      </c>
      <c r="X604" s="134" t="str">
        <f t="shared" si="91"/>
        <v/>
      </c>
      <c r="Y604" s="134" t="str">
        <f t="shared" si="91"/>
        <v/>
      </c>
      <c r="Z604" s="134" t="str">
        <f t="shared" si="90"/>
        <v/>
      </c>
      <c r="AA604" s="134" t="str">
        <f t="shared" si="90"/>
        <v/>
      </c>
      <c r="AB604" s="134" t="str">
        <f t="shared" si="90"/>
        <v/>
      </c>
      <c r="AC604" s="134" t="str">
        <f t="shared" si="90"/>
        <v/>
      </c>
      <c r="AD604" s="133" t="str">
        <f t="shared" si="90"/>
        <v/>
      </c>
      <c r="AE604" s="133" t="str">
        <f t="shared" si="90"/>
        <v/>
      </c>
      <c r="AF604" s="133" t="str">
        <f t="shared" si="90"/>
        <v/>
      </c>
      <c r="AG604" s="133" t="str">
        <f t="shared" si="90"/>
        <v/>
      </c>
      <c r="AH604" s="133" t="str">
        <f t="shared" si="90"/>
        <v/>
      </c>
      <c r="AI604" s="133" t="str">
        <f t="shared" si="90"/>
        <v/>
      </c>
      <c r="AJ604" s="133" t="str">
        <f t="shared" si="93"/>
        <v/>
      </c>
      <c r="AK604" s="134" t="str">
        <f t="shared" si="93"/>
        <v/>
      </c>
      <c r="AL604" s="134" t="str">
        <f t="shared" si="93"/>
        <v/>
      </c>
      <c r="AM604" s="134" t="str">
        <f t="shared" si="93"/>
        <v/>
      </c>
      <c r="AN604" s="134" t="str">
        <f t="shared" si="93"/>
        <v/>
      </c>
      <c r="AO604" s="134" t="str">
        <f t="shared" si="93"/>
        <v/>
      </c>
      <c r="AP604" s="134" t="str">
        <f t="shared" si="93"/>
        <v/>
      </c>
      <c r="AQ604" s="134" t="str">
        <f t="shared" si="93"/>
        <v/>
      </c>
      <c r="AR604" s="133" t="str">
        <f t="shared" si="93"/>
        <v/>
      </c>
      <c r="AS604" s="133" t="str">
        <f t="shared" si="93"/>
        <v/>
      </c>
      <c r="AT604" s="133" t="str">
        <f t="shared" si="93"/>
        <v/>
      </c>
      <c r="AU604" s="133" t="str">
        <f t="shared" si="93"/>
        <v/>
      </c>
      <c r="AV604" s="133" t="str">
        <f t="shared" si="93"/>
        <v/>
      </c>
      <c r="AW604" s="133" t="str">
        <f t="shared" si="93"/>
        <v/>
      </c>
      <c r="AX604" s="135" t="str">
        <f t="shared" si="93"/>
        <v/>
      </c>
    </row>
    <row r="605" spans="1:50" x14ac:dyDescent="0.25">
      <c r="A605" s="95"/>
      <c r="C605" s="76"/>
      <c r="D605" s="105"/>
      <c r="E605" s="267"/>
      <c r="F605" s="268"/>
      <c r="G605" s="76"/>
      <c r="H605" s="106"/>
      <c r="I605" s="107"/>
      <c r="J605" s="267"/>
      <c r="K605" s="268"/>
      <c r="L605" s="108"/>
      <c r="M605" s="109"/>
      <c r="N605" s="263"/>
      <c r="O605" s="264"/>
      <c r="P605" s="132" t="str">
        <f t="shared" si="91"/>
        <v/>
      </c>
      <c r="Q605" s="133" t="str">
        <f t="shared" si="91"/>
        <v/>
      </c>
      <c r="R605" s="133" t="str">
        <f t="shared" si="91"/>
        <v/>
      </c>
      <c r="S605" s="133" t="str">
        <f t="shared" si="91"/>
        <v/>
      </c>
      <c r="T605" s="133" t="str">
        <f t="shared" si="91"/>
        <v/>
      </c>
      <c r="U605" s="133" t="str">
        <f t="shared" si="91"/>
        <v/>
      </c>
      <c r="V605" s="133" t="str">
        <f t="shared" si="91"/>
        <v/>
      </c>
      <c r="W605" s="134" t="str">
        <f t="shared" si="91"/>
        <v/>
      </c>
      <c r="X605" s="134" t="str">
        <f t="shared" si="91"/>
        <v/>
      </c>
      <c r="Y605" s="134" t="str">
        <f t="shared" si="91"/>
        <v/>
      </c>
      <c r="Z605" s="134" t="str">
        <f t="shared" si="90"/>
        <v/>
      </c>
      <c r="AA605" s="134" t="str">
        <f t="shared" si="90"/>
        <v/>
      </c>
      <c r="AB605" s="134" t="str">
        <f t="shared" si="90"/>
        <v/>
      </c>
      <c r="AC605" s="134" t="str">
        <f t="shared" si="90"/>
        <v/>
      </c>
      <c r="AD605" s="133" t="str">
        <f t="shared" si="90"/>
        <v/>
      </c>
      <c r="AE605" s="133" t="str">
        <f t="shared" si="90"/>
        <v/>
      </c>
      <c r="AF605" s="133" t="str">
        <f t="shared" si="90"/>
        <v/>
      </c>
      <c r="AG605" s="133" t="str">
        <f t="shared" si="90"/>
        <v/>
      </c>
      <c r="AH605" s="133" t="str">
        <f t="shared" si="90"/>
        <v/>
      </c>
      <c r="AI605" s="133" t="str">
        <f t="shared" si="90"/>
        <v/>
      </c>
      <c r="AJ605" s="133" t="str">
        <f t="shared" si="93"/>
        <v/>
      </c>
      <c r="AK605" s="134" t="str">
        <f t="shared" si="93"/>
        <v/>
      </c>
      <c r="AL605" s="134" t="str">
        <f t="shared" si="93"/>
        <v/>
      </c>
      <c r="AM605" s="134" t="str">
        <f t="shared" si="93"/>
        <v/>
      </c>
      <c r="AN605" s="134" t="str">
        <f t="shared" si="93"/>
        <v/>
      </c>
      <c r="AO605" s="134" t="str">
        <f t="shared" si="93"/>
        <v/>
      </c>
      <c r="AP605" s="134" t="str">
        <f t="shared" si="93"/>
        <v/>
      </c>
      <c r="AQ605" s="134" t="str">
        <f t="shared" si="93"/>
        <v/>
      </c>
      <c r="AR605" s="133" t="str">
        <f t="shared" si="93"/>
        <v/>
      </c>
      <c r="AS605" s="133" t="str">
        <f t="shared" si="93"/>
        <v/>
      </c>
      <c r="AT605" s="133" t="str">
        <f t="shared" si="93"/>
        <v/>
      </c>
      <c r="AU605" s="133" t="str">
        <f t="shared" si="93"/>
        <v/>
      </c>
      <c r="AV605" s="133" t="str">
        <f t="shared" si="93"/>
        <v/>
      </c>
      <c r="AW605" s="133" t="str">
        <f t="shared" si="93"/>
        <v/>
      </c>
      <c r="AX605" s="135" t="str">
        <f t="shared" si="93"/>
        <v/>
      </c>
    </row>
    <row r="606" spans="1:50" x14ac:dyDescent="0.25">
      <c r="A606" s="95"/>
      <c r="C606" s="80"/>
      <c r="D606" s="111"/>
      <c r="E606" s="269"/>
      <c r="F606" s="270"/>
      <c r="G606" s="80"/>
      <c r="H606" s="112"/>
      <c r="I606" s="113"/>
      <c r="J606" s="269"/>
      <c r="K606" s="270"/>
      <c r="L606" s="114"/>
      <c r="M606" s="115"/>
      <c r="N606" s="265"/>
      <c r="O606" s="266"/>
      <c r="P606" s="132" t="str">
        <f t="shared" si="91"/>
        <v/>
      </c>
      <c r="Q606" s="133" t="str">
        <f t="shared" si="91"/>
        <v/>
      </c>
      <c r="R606" s="133" t="str">
        <f t="shared" si="91"/>
        <v/>
      </c>
      <c r="S606" s="133" t="str">
        <f t="shared" si="91"/>
        <v/>
      </c>
      <c r="T606" s="133" t="str">
        <f t="shared" si="91"/>
        <v/>
      </c>
      <c r="U606" s="133" t="str">
        <f t="shared" ref="U606:AI630" si="94">IF(AND(U$7&gt;=$M606,U$7&lt;=$N606),IF($L606=100%,$L606,$H606),"")</f>
        <v/>
      </c>
      <c r="V606" s="133" t="str">
        <f t="shared" si="94"/>
        <v/>
      </c>
      <c r="W606" s="134" t="str">
        <f t="shared" si="94"/>
        <v/>
      </c>
      <c r="X606" s="134" t="str">
        <f t="shared" si="94"/>
        <v/>
      </c>
      <c r="Y606" s="134" t="str">
        <f t="shared" si="94"/>
        <v/>
      </c>
      <c r="Z606" s="134" t="str">
        <f t="shared" si="94"/>
        <v/>
      </c>
      <c r="AA606" s="134" t="str">
        <f t="shared" si="94"/>
        <v/>
      </c>
      <c r="AB606" s="134" t="str">
        <f t="shared" si="94"/>
        <v/>
      </c>
      <c r="AC606" s="134" t="str">
        <f t="shared" si="94"/>
        <v/>
      </c>
      <c r="AD606" s="133" t="str">
        <f t="shared" si="94"/>
        <v/>
      </c>
      <c r="AE606" s="133" t="str">
        <f t="shared" si="94"/>
        <v/>
      </c>
      <c r="AF606" s="133" t="str">
        <f t="shared" si="94"/>
        <v/>
      </c>
      <c r="AG606" s="133" t="str">
        <f t="shared" si="94"/>
        <v/>
      </c>
      <c r="AH606" s="133" t="str">
        <f t="shared" si="94"/>
        <v/>
      </c>
      <c r="AI606" s="133" t="str">
        <f t="shared" si="94"/>
        <v/>
      </c>
      <c r="AJ606" s="133" t="str">
        <f t="shared" si="93"/>
        <v/>
      </c>
      <c r="AK606" s="134" t="str">
        <f t="shared" si="93"/>
        <v/>
      </c>
      <c r="AL606" s="134" t="str">
        <f t="shared" si="93"/>
        <v/>
      </c>
      <c r="AM606" s="134" t="str">
        <f t="shared" si="93"/>
        <v/>
      </c>
      <c r="AN606" s="134" t="str">
        <f t="shared" si="93"/>
        <v/>
      </c>
      <c r="AO606" s="134" t="str">
        <f t="shared" si="93"/>
        <v/>
      </c>
      <c r="AP606" s="134" t="str">
        <f t="shared" si="93"/>
        <v/>
      </c>
      <c r="AQ606" s="134" t="str">
        <f t="shared" si="93"/>
        <v/>
      </c>
      <c r="AR606" s="133" t="str">
        <f t="shared" si="93"/>
        <v/>
      </c>
      <c r="AS606" s="133" t="str">
        <f t="shared" si="93"/>
        <v/>
      </c>
      <c r="AT606" s="133" t="str">
        <f t="shared" si="93"/>
        <v/>
      </c>
      <c r="AU606" s="133" t="str">
        <f t="shared" si="93"/>
        <v/>
      </c>
      <c r="AV606" s="133" t="str">
        <f t="shared" si="93"/>
        <v/>
      </c>
      <c r="AW606" s="133" t="str">
        <f t="shared" si="93"/>
        <v/>
      </c>
      <c r="AX606" s="135" t="str">
        <f t="shared" si="93"/>
        <v/>
      </c>
    </row>
    <row r="607" spans="1:50" x14ac:dyDescent="0.25">
      <c r="A607" s="95"/>
      <c r="C607" s="76"/>
      <c r="D607" s="105"/>
      <c r="E607" s="267"/>
      <c r="F607" s="268"/>
      <c r="G607" s="76"/>
      <c r="H607" s="106"/>
      <c r="I607" s="107"/>
      <c r="J607" s="267"/>
      <c r="K607" s="268"/>
      <c r="L607" s="108"/>
      <c r="M607" s="109"/>
      <c r="N607" s="263"/>
      <c r="O607" s="264"/>
      <c r="P607" s="132" t="str">
        <f t="shared" ref="P607:AD631" si="95">IF(AND(P$7&gt;=$M607,P$7&lt;=$N607),IF($L607=100%,$L607,$H607),"")</f>
        <v/>
      </c>
      <c r="Q607" s="133" t="str">
        <f t="shared" si="95"/>
        <v/>
      </c>
      <c r="R607" s="133" t="str">
        <f t="shared" si="95"/>
        <v/>
      </c>
      <c r="S607" s="133" t="str">
        <f t="shared" si="95"/>
        <v/>
      </c>
      <c r="T607" s="133" t="str">
        <f t="shared" si="95"/>
        <v/>
      </c>
      <c r="U607" s="133" t="str">
        <f t="shared" si="95"/>
        <v/>
      </c>
      <c r="V607" s="133" t="str">
        <f t="shared" si="95"/>
        <v/>
      </c>
      <c r="W607" s="134" t="str">
        <f t="shared" si="95"/>
        <v/>
      </c>
      <c r="X607" s="134" t="str">
        <f t="shared" si="95"/>
        <v/>
      </c>
      <c r="Y607" s="134" t="str">
        <f t="shared" si="95"/>
        <v/>
      </c>
      <c r="Z607" s="134" t="str">
        <f t="shared" si="94"/>
        <v/>
      </c>
      <c r="AA607" s="134" t="str">
        <f t="shared" si="94"/>
        <v/>
      </c>
      <c r="AB607" s="134" t="str">
        <f t="shared" si="94"/>
        <v/>
      </c>
      <c r="AC607" s="134" t="str">
        <f t="shared" si="94"/>
        <v/>
      </c>
      <c r="AD607" s="133" t="str">
        <f t="shared" si="94"/>
        <v/>
      </c>
      <c r="AE607" s="133" t="str">
        <f t="shared" si="94"/>
        <v/>
      </c>
      <c r="AF607" s="133" t="str">
        <f t="shared" si="94"/>
        <v/>
      </c>
      <c r="AG607" s="133" t="str">
        <f t="shared" si="94"/>
        <v/>
      </c>
      <c r="AH607" s="133" t="str">
        <f t="shared" si="94"/>
        <v/>
      </c>
      <c r="AI607" s="133" t="str">
        <f t="shared" si="94"/>
        <v/>
      </c>
      <c r="AJ607" s="133" t="str">
        <f t="shared" si="93"/>
        <v/>
      </c>
      <c r="AK607" s="134" t="str">
        <f t="shared" si="93"/>
        <v/>
      </c>
      <c r="AL607" s="134" t="str">
        <f t="shared" si="93"/>
        <v/>
      </c>
      <c r="AM607" s="134" t="str">
        <f t="shared" si="93"/>
        <v/>
      </c>
      <c r="AN607" s="134" t="str">
        <f t="shared" si="93"/>
        <v/>
      </c>
      <c r="AO607" s="134" t="str">
        <f t="shared" si="93"/>
        <v/>
      </c>
      <c r="AP607" s="134" t="str">
        <f t="shared" si="93"/>
        <v/>
      </c>
      <c r="AQ607" s="134" t="str">
        <f t="shared" si="93"/>
        <v/>
      </c>
      <c r="AR607" s="133" t="str">
        <f t="shared" si="93"/>
        <v/>
      </c>
      <c r="AS607" s="133" t="str">
        <f t="shared" si="93"/>
        <v/>
      </c>
      <c r="AT607" s="133" t="str">
        <f t="shared" si="93"/>
        <v/>
      </c>
      <c r="AU607" s="133" t="str">
        <f t="shared" si="93"/>
        <v/>
      </c>
      <c r="AV607" s="133" t="str">
        <f t="shared" si="93"/>
        <v/>
      </c>
      <c r="AW607" s="133" t="str">
        <f t="shared" si="93"/>
        <v/>
      </c>
      <c r="AX607" s="135" t="str">
        <f t="shared" si="93"/>
        <v/>
      </c>
    </row>
    <row r="608" spans="1:50" x14ac:dyDescent="0.25">
      <c r="A608" s="95"/>
      <c r="C608" s="80"/>
      <c r="D608" s="111"/>
      <c r="E608" s="269"/>
      <c r="F608" s="270"/>
      <c r="G608" s="80"/>
      <c r="H608" s="112"/>
      <c r="I608" s="113"/>
      <c r="J608" s="269"/>
      <c r="K608" s="270"/>
      <c r="L608" s="114"/>
      <c r="M608" s="115"/>
      <c r="N608" s="265"/>
      <c r="O608" s="266"/>
      <c r="P608" s="132" t="str">
        <f t="shared" si="95"/>
        <v/>
      </c>
      <c r="Q608" s="133" t="str">
        <f t="shared" si="95"/>
        <v/>
      </c>
      <c r="R608" s="133" t="str">
        <f t="shared" si="95"/>
        <v/>
      </c>
      <c r="S608" s="133" t="str">
        <f t="shared" si="95"/>
        <v/>
      </c>
      <c r="T608" s="133" t="str">
        <f t="shared" si="95"/>
        <v/>
      </c>
      <c r="U608" s="133" t="str">
        <f t="shared" si="95"/>
        <v/>
      </c>
      <c r="V608" s="133" t="str">
        <f t="shared" si="95"/>
        <v/>
      </c>
      <c r="W608" s="134" t="str">
        <f t="shared" si="95"/>
        <v/>
      </c>
      <c r="X608" s="134" t="str">
        <f t="shared" si="95"/>
        <v/>
      </c>
      <c r="Y608" s="134" t="str">
        <f t="shared" si="95"/>
        <v/>
      </c>
      <c r="Z608" s="134" t="str">
        <f t="shared" si="94"/>
        <v/>
      </c>
      <c r="AA608" s="134" t="str">
        <f t="shared" si="94"/>
        <v/>
      </c>
      <c r="AB608" s="134" t="str">
        <f t="shared" si="94"/>
        <v/>
      </c>
      <c r="AC608" s="134" t="str">
        <f t="shared" si="94"/>
        <v/>
      </c>
      <c r="AD608" s="133" t="str">
        <f t="shared" si="94"/>
        <v/>
      </c>
      <c r="AE608" s="133" t="str">
        <f t="shared" si="94"/>
        <v/>
      </c>
      <c r="AF608" s="133" t="str">
        <f t="shared" si="94"/>
        <v/>
      </c>
      <c r="AG608" s="133" t="str">
        <f t="shared" si="94"/>
        <v/>
      </c>
      <c r="AH608" s="133" t="str">
        <f t="shared" si="94"/>
        <v/>
      </c>
      <c r="AI608" s="133" t="str">
        <f t="shared" si="94"/>
        <v/>
      </c>
      <c r="AJ608" s="133" t="str">
        <f t="shared" si="93"/>
        <v/>
      </c>
      <c r="AK608" s="134" t="str">
        <f t="shared" si="93"/>
        <v/>
      </c>
      <c r="AL608" s="134" t="str">
        <f t="shared" si="93"/>
        <v/>
      </c>
      <c r="AM608" s="134" t="str">
        <f t="shared" si="93"/>
        <v/>
      </c>
      <c r="AN608" s="134" t="str">
        <f t="shared" si="93"/>
        <v/>
      </c>
      <c r="AO608" s="134" t="str">
        <f t="shared" si="93"/>
        <v/>
      </c>
      <c r="AP608" s="134" t="str">
        <f t="shared" si="93"/>
        <v/>
      </c>
      <c r="AQ608" s="134" t="str">
        <f t="shared" si="93"/>
        <v/>
      </c>
      <c r="AR608" s="133" t="str">
        <f t="shared" si="93"/>
        <v/>
      </c>
      <c r="AS608" s="133" t="str">
        <f t="shared" si="93"/>
        <v/>
      </c>
      <c r="AT608" s="133" t="str">
        <f t="shared" si="93"/>
        <v/>
      </c>
      <c r="AU608" s="133" t="str">
        <f t="shared" si="93"/>
        <v/>
      </c>
      <c r="AV608" s="133" t="str">
        <f t="shared" si="93"/>
        <v/>
      </c>
      <c r="AW608" s="133" t="str">
        <f t="shared" si="93"/>
        <v/>
      </c>
      <c r="AX608" s="135" t="str">
        <f t="shared" si="93"/>
        <v/>
      </c>
    </row>
    <row r="609" spans="1:50" x14ac:dyDescent="0.25">
      <c r="A609" s="95"/>
      <c r="C609" s="76"/>
      <c r="D609" s="105"/>
      <c r="E609" s="267"/>
      <c r="F609" s="268"/>
      <c r="G609" s="76"/>
      <c r="H609" s="106"/>
      <c r="I609" s="107"/>
      <c r="J609" s="267"/>
      <c r="K609" s="268"/>
      <c r="L609" s="108"/>
      <c r="M609" s="109"/>
      <c r="N609" s="263"/>
      <c r="O609" s="264"/>
      <c r="P609" s="132" t="str">
        <f t="shared" si="95"/>
        <v/>
      </c>
      <c r="Q609" s="133" t="str">
        <f t="shared" si="95"/>
        <v/>
      </c>
      <c r="R609" s="133" t="str">
        <f t="shared" si="95"/>
        <v/>
      </c>
      <c r="S609" s="133" t="str">
        <f t="shared" si="95"/>
        <v/>
      </c>
      <c r="T609" s="133" t="str">
        <f t="shared" si="95"/>
        <v/>
      </c>
      <c r="U609" s="133" t="str">
        <f t="shared" si="95"/>
        <v/>
      </c>
      <c r="V609" s="133" t="str">
        <f t="shared" si="95"/>
        <v/>
      </c>
      <c r="W609" s="134" t="str">
        <f t="shared" si="95"/>
        <v/>
      </c>
      <c r="X609" s="134" t="str">
        <f t="shared" si="95"/>
        <v/>
      </c>
      <c r="Y609" s="134" t="str">
        <f t="shared" si="95"/>
        <v/>
      </c>
      <c r="Z609" s="134" t="str">
        <f t="shared" si="94"/>
        <v/>
      </c>
      <c r="AA609" s="134" t="str">
        <f t="shared" si="94"/>
        <v/>
      </c>
      <c r="AB609" s="134" t="str">
        <f t="shared" si="94"/>
        <v/>
      </c>
      <c r="AC609" s="134" t="str">
        <f t="shared" si="94"/>
        <v/>
      </c>
      <c r="AD609" s="133" t="str">
        <f t="shared" si="94"/>
        <v/>
      </c>
      <c r="AE609" s="133" t="str">
        <f t="shared" si="94"/>
        <v/>
      </c>
      <c r="AF609" s="133" t="str">
        <f t="shared" si="94"/>
        <v/>
      </c>
      <c r="AG609" s="133" t="str">
        <f t="shared" si="94"/>
        <v/>
      </c>
      <c r="AH609" s="133" t="str">
        <f t="shared" si="94"/>
        <v/>
      </c>
      <c r="AI609" s="133" t="str">
        <f t="shared" si="94"/>
        <v/>
      </c>
      <c r="AJ609" s="133" t="str">
        <f t="shared" si="93"/>
        <v/>
      </c>
      <c r="AK609" s="134" t="str">
        <f t="shared" si="93"/>
        <v/>
      </c>
      <c r="AL609" s="134" t="str">
        <f t="shared" si="93"/>
        <v/>
      </c>
      <c r="AM609" s="134" t="str">
        <f t="shared" si="93"/>
        <v/>
      </c>
      <c r="AN609" s="134" t="str">
        <f t="shared" si="93"/>
        <v/>
      </c>
      <c r="AO609" s="134" t="str">
        <f t="shared" si="93"/>
        <v/>
      </c>
      <c r="AP609" s="134" t="str">
        <f t="shared" si="93"/>
        <v/>
      </c>
      <c r="AQ609" s="134" t="str">
        <f t="shared" si="93"/>
        <v/>
      </c>
      <c r="AR609" s="133" t="str">
        <f t="shared" si="93"/>
        <v/>
      </c>
      <c r="AS609" s="133" t="str">
        <f t="shared" si="93"/>
        <v/>
      </c>
      <c r="AT609" s="133" t="str">
        <f t="shared" si="93"/>
        <v/>
      </c>
      <c r="AU609" s="133" t="str">
        <f t="shared" si="93"/>
        <v/>
      </c>
      <c r="AV609" s="133" t="str">
        <f t="shared" si="93"/>
        <v/>
      </c>
      <c r="AW609" s="133" t="str">
        <f t="shared" si="93"/>
        <v/>
      </c>
      <c r="AX609" s="135" t="str">
        <f t="shared" si="93"/>
        <v/>
      </c>
    </row>
    <row r="610" spans="1:50" x14ac:dyDescent="0.25">
      <c r="A610" s="95"/>
      <c r="C610" s="80"/>
      <c r="D610" s="111"/>
      <c r="E610" s="269"/>
      <c r="F610" s="270"/>
      <c r="G610" s="80"/>
      <c r="H610" s="112"/>
      <c r="I610" s="113"/>
      <c r="J610" s="269"/>
      <c r="K610" s="270"/>
      <c r="L610" s="114"/>
      <c r="M610" s="115"/>
      <c r="N610" s="265"/>
      <c r="O610" s="266"/>
      <c r="P610" s="132" t="str">
        <f t="shared" si="95"/>
        <v/>
      </c>
      <c r="Q610" s="133" t="str">
        <f t="shared" si="95"/>
        <v/>
      </c>
      <c r="R610" s="133" t="str">
        <f t="shared" si="95"/>
        <v/>
      </c>
      <c r="S610" s="133" t="str">
        <f t="shared" si="95"/>
        <v/>
      </c>
      <c r="T610" s="133" t="str">
        <f t="shared" si="95"/>
        <v/>
      </c>
      <c r="U610" s="133" t="str">
        <f t="shared" si="95"/>
        <v/>
      </c>
      <c r="V610" s="133" t="str">
        <f t="shared" si="95"/>
        <v/>
      </c>
      <c r="W610" s="134" t="str">
        <f t="shared" si="95"/>
        <v/>
      </c>
      <c r="X610" s="134" t="str">
        <f t="shared" si="95"/>
        <v/>
      </c>
      <c r="Y610" s="134" t="str">
        <f t="shared" si="95"/>
        <v/>
      </c>
      <c r="Z610" s="134" t="str">
        <f t="shared" si="94"/>
        <v/>
      </c>
      <c r="AA610" s="134" t="str">
        <f t="shared" si="94"/>
        <v/>
      </c>
      <c r="AB610" s="134" t="str">
        <f t="shared" si="94"/>
        <v/>
      </c>
      <c r="AC610" s="134" t="str">
        <f t="shared" si="94"/>
        <v/>
      </c>
      <c r="AD610" s="133" t="str">
        <f t="shared" si="94"/>
        <v/>
      </c>
      <c r="AE610" s="133" t="str">
        <f t="shared" si="94"/>
        <v/>
      </c>
      <c r="AF610" s="133" t="str">
        <f t="shared" si="94"/>
        <v/>
      </c>
      <c r="AG610" s="133" t="str">
        <f t="shared" si="94"/>
        <v/>
      </c>
      <c r="AH610" s="133" t="str">
        <f t="shared" si="94"/>
        <v/>
      </c>
      <c r="AI610" s="133" t="str">
        <f t="shared" si="94"/>
        <v/>
      </c>
      <c r="AJ610" s="133" t="str">
        <f t="shared" si="93"/>
        <v/>
      </c>
      <c r="AK610" s="134" t="str">
        <f t="shared" si="93"/>
        <v/>
      </c>
      <c r="AL610" s="134" t="str">
        <f t="shared" si="93"/>
        <v/>
      </c>
      <c r="AM610" s="134" t="str">
        <f t="shared" si="93"/>
        <v/>
      </c>
      <c r="AN610" s="134" t="str">
        <f t="shared" si="93"/>
        <v/>
      </c>
      <c r="AO610" s="134" t="str">
        <f t="shared" si="93"/>
        <v/>
      </c>
      <c r="AP610" s="134" t="str">
        <f t="shared" si="93"/>
        <v/>
      </c>
      <c r="AQ610" s="134" t="str">
        <f t="shared" si="93"/>
        <v/>
      </c>
      <c r="AR610" s="133" t="str">
        <f t="shared" si="93"/>
        <v/>
      </c>
      <c r="AS610" s="133" t="str">
        <f t="shared" si="93"/>
        <v/>
      </c>
      <c r="AT610" s="133" t="str">
        <f t="shared" si="93"/>
        <v/>
      </c>
      <c r="AU610" s="133" t="str">
        <f t="shared" si="93"/>
        <v/>
      </c>
      <c r="AV610" s="133" t="str">
        <f t="shared" si="93"/>
        <v/>
      </c>
      <c r="AW610" s="133" t="str">
        <f t="shared" si="93"/>
        <v/>
      </c>
      <c r="AX610" s="135" t="str">
        <f t="shared" si="93"/>
        <v/>
      </c>
    </row>
    <row r="611" spans="1:50" x14ac:dyDescent="0.25">
      <c r="A611" s="95"/>
      <c r="C611" s="76"/>
      <c r="D611" s="105"/>
      <c r="E611" s="267"/>
      <c r="F611" s="268"/>
      <c r="G611" s="76"/>
      <c r="H611" s="106"/>
      <c r="I611" s="107"/>
      <c r="J611" s="267"/>
      <c r="K611" s="268"/>
      <c r="L611" s="108"/>
      <c r="M611" s="109"/>
      <c r="N611" s="263"/>
      <c r="O611" s="264"/>
      <c r="P611" s="132" t="str">
        <f t="shared" si="95"/>
        <v/>
      </c>
      <c r="Q611" s="133" t="str">
        <f t="shared" si="95"/>
        <v/>
      </c>
      <c r="R611" s="133" t="str">
        <f t="shared" si="95"/>
        <v/>
      </c>
      <c r="S611" s="133" t="str">
        <f t="shared" si="95"/>
        <v/>
      </c>
      <c r="T611" s="133" t="str">
        <f t="shared" si="95"/>
        <v/>
      </c>
      <c r="U611" s="133" t="str">
        <f t="shared" si="95"/>
        <v/>
      </c>
      <c r="V611" s="133" t="str">
        <f t="shared" si="95"/>
        <v/>
      </c>
      <c r="W611" s="134" t="str">
        <f t="shared" si="95"/>
        <v/>
      </c>
      <c r="X611" s="134" t="str">
        <f t="shared" si="95"/>
        <v/>
      </c>
      <c r="Y611" s="134" t="str">
        <f t="shared" si="95"/>
        <v/>
      </c>
      <c r="Z611" s="134" t="str">
        <f t="shared" si="94"/>
        <v/>
      </c>
      <c r="AA611" s="134" t="str">
        <f t="shared" si="94"/>
        <v/>
      </c>
      <c r="AB611" s="134" t="str">
        <f t="shared" si="94"/>
        <v/>
      </c>
      <c r="AC611" s="134" t="str">
        <f t="shared" si="94"/>
        <v/>
      </c>
      <c r="AD611" s="133" t="str">
        <f t="shared" si="94"/>
        <v/>
      </c>
      <c r="AE611" s="133" t="str">
        <f t="shared" si="94"/>
        <v/>
      </c>
      <c r="AF611" s="133" t="str">
        <f t="shared" si="94"/>
        <v/>
      </c>
      <c r="AG611" s="133" t="str">
        <f t="shared" si="94"/>
        <v/>
      </c>
      <c r="AH611" s="133" t="str">
        <f t="shared" si="94"/>
        <v/>
      </c>
      <c r="AI611" s="133" t="str">
        <f t="shared" si="94"/>
        <v/>
      </c>
      <c r="AJ611" s="133" t="str">
        <f t="shared" si="93"/>
        <v/>
      </c>
      <c r="AK611" s="134" t="str">
        <f t="shared" si="93"/>
        <v/>
      </c>
      <c r="AL611" s="134" t="str">
        <f t="shared" si="93"/>
        <v/>
      </c>
      <c r="AM611" s="134" t="str">
        <f t="shared" si="93"/>
        <v/>
      </c>
      <c r="AN611" s="134" t="str">
        <f t="shared" si="93"/>
        <v/>
      </c>
      <c r="AO611" s="134" t="str">
        <f t="shared" si="93"/>
        <v/>
      </c>
      <c r="AP611" s="134" t="str">
        <f t="shared" si="93"/>
        <v/>
      </c>
      <c r="AQ611" s="134" t="str">
        <f t="shared" si="93"/>
        <v/>
      </c>
      <c r="AR611" s="133" t="str">
        <f t="shared" si="93"/>
        <v/>
      </c>
      <c r="AS611" s="133" t="str">
        <f t="shared" si="93"/>
        <v/>
      </c>
      <c r="AT611" s="133" t="str">
        <f t="shared" si="93"/>
        <v/>
      </c>
      <c r="AU611" s="133" t="str">
        <f t="shared" si="93"/>
        <v/>
      </c>
      <c r="AV611" s="133" t="str">
        <f t="shared" si="93"/>
        <v/>
      </c>
      <c r="AW611" s="133" t="str">
        <f t="shared" si="93"/>
        <v/>
      </c>
      <c r="AX611" s="135" t="str">
        <f t="shared" si="93"/>
        <v/>
      </c>
    </row>
    <row r="612" spans="1:50" x14ac:dyDescent="0.25">
      <c r="A612" s="95"/>
      <c r="C612" s="80"/>
      <c r="D612" s="111"/>
      <c r="E612" s="269"/>
      <c r="F612" s="270"/>
      <c r="G612" s="80"/>
      <c r="H612" s="112"/>
      <c r="I612" s="113"/>
      <c r="J612" s="269"/>
      <c r="K612" s="270"/>
      <c r="L612" s="114"/>
      <c r="M612" s="115"/>
      <c r="N612" s="265"/>
      <c r="O612" s="266"/>
      <c r="P612" s="132" t="str">
        <f t="shared" si="95"/>
        <v/>
      </c>
      <c r="Q612" s="133" t="str">
        <f t="shared" si="95"/>
        <v/>
      </c>
      <c r="R612" s="133" t="str">
        <f t="shared" si="95"/>
        <v/>
      </c>
      <c r="S612" s="133" t="str">
        <f t="shared" si="95"/>
        <v/>
      </c>
      <c r="T612" s="133" t="str">
        <f t="shared" si="95"/>
        <v/>
      </c>
      <c r="U612" s="133" t="str">
        <f t="shared" si="95"/>
        <v/>
      </c>
      <c r="V612" s="133" t="str">
        <f t="shared" si="95"/>
        <v/>
      </c>
      <c r="W612" s="134" t="str">
        <f t="shared" si="95"/>
        <v/>
      </c>
      <c r="X612" s="134" t="str">
        <f t="shared" si="95"/>
        <v/>
      </c>
      <c r="Y612" s="134" t="str">
        <f t="shared" si="95"/>
        <v/>
      </c>
      <c r="Z612" s="134" t="str">
        <f t="shared" si="94"/>
        <v/>
      </c>
      <c r="AA612" s="134" t="str">
        <f t="shared" si="94"/>
        <v/>
      </c>
      <c r="AB612" s="134" t="str">
        <f t="shared" si="94"/>
        <v/>
      </c>
      <c r="AC612" s="134" t="str">
        <f t="shared" si="94"/>
        <v/>
      </c>
      <c r="AD612" s="133" t="str">
        <f t="shared" si="94"/>
        <v/>
      </c>
      <c r="AE612" s="133" t="str">
        <f t="shared" si="94"/>
        <v/>
      </c>
      <c r="AF612" s="133" t="str">
        <f t="shared" si="94"/>
        <v/>
      </c>
      <c r="AG612" s="133" t="str">
        <f t="shared" si="94"/>
        <v/>
      </c>
      <c r="AH612" s="133" t="str">
        <f t="shared" si="94"/>
        <v/>
      </c>
      <c r="AI612" s="133" t="str">
        <f t="shared" si="94"/>
        <v/>
      </c>
      <c r="AJ612" s="133" t="str">
        <f t="shared" si="93"/>
        <v/>
      </c>
      <c r="AK612" s="134" t="str">
        <f t="shared" si="93"/>
        <v/>
      </c>
      <c r="AL612" s="134" t="str">
        <f t="shared" si="93"/>
        <v/>
      </c>
      <c r="AM612" s="134" t="str">
        <f t="shared" si="93"/>
        <v/>
      </c>
      <c r="AN612" s="134" t="str">
        <f t="shared" si="93"/>
        <v/>
      </c>
      <c r="AO612" s="134" t="str">
        <f t="shared" si="93"/>
        <v/>
      </c>
      <c r="AP612" s="134" t="str">
        <f t="shared" si="93"/>
        <v/>
      </c>
      <c r="AQ612" s="134" t="str">
        <f t="shared" si="93"/>
        <v/>
      </c>
      <c r="AR612" s="133" t="str">
        <f t="shared" si="93"/>
        <v/>
      </c>
      <c r="AS612" s="133" t="str">
        <f t="shared" si="93"/>
        <v/>
      </c>
      <c r="AT612" s="133" t="str">
        <f t="shared" si="93"/>
        <v/>
      </c>
      <c r="AU612" s="133" t="str">
        <f t="shared" si="93"/>
        <v/>
      </c>
      <c r="AV612" s="133" t="str">
        <f t="shared" si="93"/>
        <v/>
      </c>
      <c r="AW612" s="133" t="str">
        <f t="shared" si="93"/>
        <v/>
      </c>
      <c r="AX612" s="135" t="str">
        <f t="shared" si="93"/>
        <v/>
      </c>
    </row>
    <row r="613" spans="1:50" x14ac:dyDescent="0.25">
      <c r="A613" s="95"/>
      <c r="C613" s="76"/>
      <c r="D613" s="105"/>
      <c r="E613" s="267"/>
      <c r="F613" s="268"/>
      <c r="G613" s="76"/>
      <c r="H613" s="106"/>
      <c r="I613" s="107"/>
      <c r="J613" s="267"/>
      <c r="K613" s="268"/>
      <c r="L613" s="108"/>
      <c r="M613" s="109"/>
      <c r="N613" s="263"/>
      <c r="O613" s="264"/>
      <c r="P613" s="132" t="str">
        <f t="shared" si="95"/>
        <v/>
      </c>
      <c r="Q613" s="133" t="str">
        <f t="shared" si="95"/>
        <v/>
      </c>
      <c r="R613" s="133" t="str">
        <f t="shared" si="95"/>
        <v/>
      </c>
      <c r="S613" s="133" t="str">
        <f t="shared" si="95"/>
        <v/>
      </c>
      <c r="T613" s="133" t="str">
        <f t="shared" si="95"/>
        <v/>
      </c>
      <c r="U613" s="133" t="str">
        <f t="shared" si="95"/>
        <v/>
      </c>
      <c r="V613" s="133" t="str">
        <f t="shared" si="95"/>
        <v/>
      </c>
      <c r="W613" s="134" t="str">
        <f t="shared" si="95"/>
        <v/>
      </c>
      <c r="X613" s="134" t="str">
        <f t="shared" si="95"/>
        <v/>
      </c>
      <c r="Y613" s="134" t="str">
        <f t="shared" si="95"/>
        <v/>
      </c>
      <c r="Z613" s="134" t="str">
        <f t="shared" si="94"/>
        <v/>
      </c>
      <c r="AA613" s="134" t="str">
        <f t="shared" si="94"/>
        <v/>
      </c>
      <c r="AB613" s="134" t="str">
        <f t="shared" si="94"/>
        <v/>
      </c>
      <c r="AC613" s="134" t="str">
        <f t="shared" si="94"/>
        <v/>
      </c>
      <c r="AD613" s="133" t="str">
        <f t="shared" si="94"/>
        <v/>
      </c>
      <c r="AE613" s="133" t="str">
        <f t="shared" si="94"/>
        <v/>
      </c>
      <c r="AF613" s="133" t="str">
        <f t="shared" si="94"/>
        <v/>
      </c>
      <c r="AG613" s="133" t="str">
        <f t="shared" si="94"/>
        <v/>
      </c>
      <c r="AH613" s="133" t="str">
        <f t="shared" si="94"/>
        <v/>
      </c>
      <c r="AI613" s="133" t="str">
        <f t="shared" si="94"/>
        <v/>
      </c>
      <c r="AJ613" s="133" t="str">
        <f t="shared" si="93"/>
        <v/>
      </c>
      <c r="AK613" s="134" t="str">
        <f t="shared" si="93"/>
        <v/>
      </c>
      <c r="AL613" s="134" t="str">
        <f t="shared" si="93"/>
        <v/>
      </c>
      <c r="AM613" s="134" t="str">
        <f t="shared" si="93"/>
        <v/>
      </c>
      <c r="AN613" s="134" t="str">
        <f t="shared" si="93"/>
        <v/>
      </c>
      <c r="AO613" s="134" t="str">
        <f t="shared" si="93"/>
        <v/>
      </c>
      <c r="AP613" s="134" t="str">
        <f t="shared" si="93"/>
        <v/>
      </c>
      <c r="AQ613" s="134" t="str">
        <f t="shared" si="93"/>
        <v/>
      </c>
      <c r="AR613" s="133" t="str">
        <f t="shared" si="93"/>
        <v/>
      </c>
      <c r="AS613" s="133" t="str">
        <f t="shared" si="93"/>
        <v/>
      </c>
      <c r="AT613" s="133" t="str">
        <f t="shared" si="93"/>
        <v/>
      </c>
      <c r="AU613" s="133" t="str">
        <f t="shared" si="93"/>
        <v/>
      </c>
      <c r="AV613" s="133" t="str">
        <f t="shared" si="93"/>
        <v/>
      </c>
      <c r="AW613" s="133" t="str">
        <f t="shared" si="93"/>
        <v/>
      </c>
      <c r="AX613" s="135" t="str">
        <f t="shared" si="93"/>
        <v/>
      </c>
    </row>
    <row r="614" spans="1:50" x14ac:dyDescent="0.25">
      <c r="A614" s="95"/>
      <c r="C614" s="80"/>
      <c r="D614" s="111"/>
      <c r="E614" s="269"/>
      <c r="F614" s="270"/>
      <c r="G614" s="80"/>
      <c r="H614" s="112"/>
      <c r="I614" s="113"/>
      <c r="J614" s="269"/>
      <c r="K614" s="270"/>
      <c r="L614" s="114"/>
      <c r="M614" s="115"/>
      <c r="N614" s="265"/>
      <c r="O614" s="266"/>
      <c r="P614" s="132" t="str">
        <f t="shared" si="95"/>
        <v/>
      </c>
      <c r="Q614" s="133" t="str">
        <f t="shared" si="95"/>
        <v/>
      </c>
      <c r="R614" s="133" t="str">
        <f t="shared" si="95"/>
        <v/>
      </c>
      <c r="S614" s="133" t="str">
        <f t="shared" si="95"/>
        <v/>
      </c>
      <c r="T614" s="133" t="str">
        <f t="shared" si="95"/>
        <v/>
      </c>
      <c r="U614" s="133" t="str">
        <f t="shared" si="95"/>
        <v/>
      </c>
      <c r="V614" s="133" t="str">
        <f t="shared" si="95"/>
        <v/>
      </c>
      <c r="W614" s="134" t="str">
        <f t="shared" si="95"/>
        <v/>
      </c>
      <c r="X614" s="134" t="str">
        <f t="shared" si="95"/>
        <v/>
      </c>
      <c r="Y614" s="134" t="str">
        <f t="shared" si="95"/>
        <v/>
      </c>
      <c r="Z614" s="134" t="str">
        <f t="shared" si="94"/>
        <v/>
      </c>
      <c r="AA614" s="134" t="str">
        <f t="shared" si="94"/>
        <v/>
      </c>
      <c r="AB614" s="134" t="str">
        <f t="shared" si="94"/>
        <v/>
      </c>
      <c r="AC614" s="134" t="str">
        <f t="shared" si="94"/>
        <v/>
      </c>
      <c r="AD614" s="133" t="str">
        <f t="shared" si="94"/>
        <v/>
      </c>
      <c r="AE614" s="133" t="str">
        <f t="shared" si="94"/>
        <v/>
      </c>
      <c r="AF614" s="133" t="str">
        <f t="shared" si="94"/>
        <v/>
      </c>
      <c r="AG614" s="133" t="str">
        <f t="shared" si="94"/>
        <v/>
      </c>
      <c r="AH614" s="133" t="str">
        <f t="shared" si="94"/>
        <v/>
      </c>
      <c r="AI614" s="133" t="str">
        <f t="shared" si="94"/>
        <v/>
      </c>
      <c r="AJ614" s="133" t="str">
        <f t="shared" si="93"/>
        <v/>
      </c>
      <c r="AK614" s="134" t="str">
        <f t="shared" si="93"/>
        <v/>
      </c>
      <c r="AL614" s="134" t="str">
        <f t="shared" si="93"/>
        <v/>
      </c>
      <c r="AM614" s="134" t="str">
        <f t="shared" si="93"/>
        <v/>
      </c>
      <c r="AN614" s="134" t="str">
        <f t="shared" si="93"/>
        <v/>
      </c>
      <c r="AO614" s="134" t="str">
        <f t="shared" si="93"/>
        <v/>
      </c>
      <c r="AP614" s="134" t="str">
        <f t="shared" si="93"/>
        <v/>
      </c>
      <c r="AQ614" s="134" t="str">
        <f t="shared" si="93"/>
        <v/>
      </c>
      <c r="AR614" s="133" t="str">
        <f t="shared" si="93"/>
        <v/>
      </c>
      <c r="AS614" s="133" t="str">
        <f t="shared" si="93"/>
        <v/>
      </c>
      <c r="AT614" s="133" t="str">
        <f t="shared" si="93"/>
        <v/>
      </c>
      <c r="AU614" s="133" t="str">
        <f t="shared" si="93"/>
        <v/>
      </c>
      <c r="AV614" s="133" t="str">
        <f t="shared" si="93"/>
        <v/>
      </c>
      <c r="AW614" s="133" t="str">
        <f t="shared" si="93"/>
        <v/>
      </c>
      <c r="AX614" s="135" t="str">
        <f t="shared" si="93"/>
        <v/>
      </c>
    </row>
    <row r="615" spans="1:50" x14ac:dyDescent="0.25">
      <c r="A615" s="95"/>
      <c r="C615" s="76"/>
      <c r="D615" s="105"/>
      <c r="E615" s="267"/>
      <c r="F615" s="268"/>
      <c r="G615" s="76"/>
      <c r="H615" s="106"/>
      <c r="I615" s="107"/>
      <c r="J615" s="267"/>
      <c r="K615" s="268"/>
      <c r="L615" s="108"/>
      <c r="M615" s="109"/>
      <c r="N615" s="263"/>
      <c r="O615" s="264"/>
      <c r="P615" s="132" t="str">
        <f t="shared" si="95"/>
        <v/>
      </c>
      <c r="Q615" s="133" t="str">
        <f t="shared" si="95"/>
        <v/>
      </c>
      <c r="R615" s="133" t="str">
        <f t="shared" si="95"/>
        <v/>
      </c>
      <c r="S615" s="133" t="str">
        <f t="shared" si="95"/>
        <v/>
      </c>
      <c r="T615" s="133" t="str">
        <f t="shared" si="95"/>
        <v/>
      </c>
      <c r="U615" s="133" t="str">
        <f t="shared" si="95"/>
        <v/>
      </c>
      <c r="V615" s="133" t="str">
        <f t="shared" si="95"/>
        <v/>
      </c>
      <c r="W615" s="134" t="str">
        <f t="shared" si="95"/>
        <v/>
      </c>
      <c r="X615" s="134" t="str">
        <f t="shared" si="95"/>
        <v/>
      </c>
      <c r="Y615" s="134" t="str">
        <f t="shared" si="95"/>
        <v/>
      </c>
      <c r="Z615" s="134" t="str">
        <f t="shared" si="94"/>
        <v/>
      </c>
      <c r="AA615" s="134" t="str">
        <f t="shared" si="94"/>
        <v/>
      </c>
      <c r="AB615" s="134" t="str">
        <f t="shared" si="94"/>
        <v/>
      </c>
      <c r="AC615" s="134" t="str">
        <f t="shared" si="94"/>
        <v/>
      </c>
      <c r="AD615" s="133" t="str">
        <f t="shared" si="94"/>
        <v/>
      </c>
      <c r="AE615" s="133" t="str">
        <f t="shared" si="94"/>
        <v/>
      </c>
      <c r="AF615" s="133" t="str">
        <f t="shared" si="94"/>
        <v/>
      </c>
      <c r="AG615" s="133" t="str">
        <f t="shared" si="94"/>
        <v/>
      </c>
      <c r="AH615" s="133" t="str">
        <f t="shared" si="94"/>
        <v/>
      </c>
      <c r="AI615" s="133" t="str">
        <f t="shared" si="94"/>
        <v/>
      </c>
      <c r="AJ615" s="133" t="str">
        <f t="shared" si="93"/>
        <v/>
      </c>
      <c r="AK615" s="134" t="str">
        <f t="shared" si="93"/>
        <v/>
      </c>
      <c r="AL615" s="134" t="str">
        <f t="shared" si="93"/>
        <v/>
      </c>
      <c r="AM615" s="134" t="str">
        <f t="shared" si="93"/>
        <v/>
      </c>
      <c r="AN615" s="134" t="str">
        <f t="shared" si="93"/>
        <v/>
      </c>
      <c r="AO615" s="134" t="str">
        <f t="shared" si="93"/>
        <v/>
      </c>
      <c r="AP615" s="134" t="str">
        <f t="shared" si="93"/>
        <v/>
      </c>
      <c r="AQ615" s="134" t="str">
        <f t="shared" si="93"/>
        <v/>
      </c>
      <c r="AR615" s="133" t="str">
        <f t="shared" si="93"/>
        <v/>
      </c>
      <c r="AS615" s="133" t="str">
        <f t="shared" si="93"/>
        <v/>
      </c>
      <c r="AT615" s="133" t="str">
        <f t="shared" si="93"/>
        <v/>
      </c>
      <c r="AU615" s="133" t="str">
        <f t="shared" si="93"/>
        <v/>
      </c>
      <c r="AV615" s="133" t="str">
        <f t="shared" si="93"/>
        <v/>
      </c>
      <c r="AW615" s="133" t="str">
        <f t="shared" si="93"/>
        <v/>
      </c>
      <c r="AX615" s="135" t="str">
        <f t="shared" si="93"/>
        <v/>
      </c>
    </row>
    <row r="616" spans="1:50" x14ac:dyDescent="0.25">
      <c r="A616" s="95"/>
      <c r="C616" s="80"/>
      <c r="D616" s="111"/>
      <c r="E616" s="269"/>
      <c r="F616" s="270"/>
      <c r="G616" s="80"/>
      <c r="H616" s="112"/>
      <c r="I616" s="113"/>
      <c r="J616" s="269"/>
      <c r="K616" s="270"/>
      <c r="L616" s="114"/>
      <c r="M616" s="115"/>
      <c r="N616" s="265"/>
      <c r="O616" s="266"/>
      <c r="P616" s="132" t="str">
        <f t="shared" si="95"/>
        <v/>
      </c>
      <c r="Q616" s="133" t="str">
        <f t="shared" si="95"/>
        <v/>
      </c>
      <c r="R616" s="133" t="str">
        <f t="shared" si="95"/>
        <v/>
      </c>
      <c r="S616" s="133" t="str">
        <f t="shared" si="95"/>
        <v/>
      </c>
      <c r="T616" s="133" t="str">
        <f t="shared" si="95"/>
        <v/>
      </c>
      <c r="U616" s="133" t="str">
        <f t="shared" si="95"/>
        <v/>
      </c>
      <c r="V616" s="133" t="str">
        <f t="shared" si="95"/>
        <v/>
      </c>
      <c r="W616" s="134" t="str">
        <f t="shared" si="95"/>
        <v/>
      </c>
      <c r="X616" s="134" t="str">
        <f t="shared" si="95"/>
        <v/>
      </c>
      <c r="Y616" s="134" t="str">
        <f t="shared" si="95"/>
        <v/>
      </c>
      <c r="Z616" s="134" t="str">
        <f t="shared" si="94"/>
        <v/>
      </c>
      <c r="AA616" s="134" t="str">
        <f t="shared" si="94"/>
        <v/>
      </c>
      <c r="AB616" s="134" t="str">
        <f t="shared" si="94"/>
        <v/>
      </c>
      <c r="AC616" s="134" t="str">
        <f t="shared" si="94"/>
        <v/>
      </c>
      <c r="AD616" s="133" t="str">
        <f t="shared" si="94"/>
        <v/>
      </c>
      <c r="AE616" s="133" t="str">
        <f t="shared" si="94"/>
        <v/>
      </c>
      <c r="AF616" s="133" t="str">
        <f t="shared" si="94"/>
        <v/>
      </c>
      <c r="AG616" s="133" t="str">
        <f t="shared" si="94"/>
        <v/>
      </c>
      <c r="AH616" s="133" t="str">
        <f t="shared" si="94"/>
        <v/>
      </c>
      <c r="AI616" s="133" t="str">
        <f t="shared" si="94"/>
        <v/>
      </c>
      <c r="AJ616" s="133" t="str">
        <f t="shared" si="93"/>
        <v/>
      </c>
      <c r="AK616" s="134" t="str">
        <f t="shared" si="93"/>
        <v/>
      </c>
      <c r="AL616" s="134" t="str">
        <f t="shared" si="93"/>
        <v/>
      </c>
      <c r="AM616" s="134" t="str">
        <f t="shared" si="93"/>
        <v/>
      </c>
      <c r="AN616" s="134" t="str">
        <f t="shared" si="93"/>
        <v/>
      </c>
      <c r="AO616" s="134" t="str">
        <f t="shared" si="93"/>
        <v/>
      </c>
      <c r="AP616" s="134" t="str">
        <f t="shared" si="93"/>
        <v/>
      </c>
      <c r="AQ616" s="134" t="str">
        <f t="shared" si="93"/>
        <v/>
      </c>
      <c r="AR616" s="133" t="str">
        <f t="shared" si="93"/>
        <v/>
      </c>
      <c r="AS616" s="133" t="str">
        <f t="shared" si="93"/>
        <v/>
      </c>
      <c r="AT616" s="133" t="str">
        <f t="shared" si="93"/>
        <v/>
      </c>
      <c r="AU616" s="133" t="str">
        <f t="shared" si="93"/>
        <v/>
      </c>
      <c r="AV616" s="133" t="str">
        <f t="shared" ref="AJ616:AX633" si="96">IF(AND(AV$7&gt;=$M616,AV$7&lt;=$N616),IF($L616=100%,$L616,$H616),"")</f>
        <v/>
      </c>
      <c r="AW616" s="133" t="str">
        <f t="shared" si="96"/>
        <v/>
      </c>
      <c r="AX616" s="135" t="str">
        <f t="shared" si="96"/>
        <v/>
      </c>
    </row>
    <row r="617" spans="1:50" x14ac:dyDescent="0.25">
      <c r="A617" s="95"/>
      <c r="C617" s="76"/>
      <c r="D617" s="105"/>
      <c r="E617" s="267"/>
      <c r="F617" s="268"/>
      <c r="G617" s="76"/>
      <c r="H617" s="106"/>
      <c r="I617" s="107"/>
      <c r="J617" s="267"/>
      <c r="K617" s="268"/>
      <c r="L617" s="108"/>
      <c r="M617" s="109"/>
      <c r="N617" s="263"/>
      <c r="O617" s="264"/>
      <c r="P617" s="132" t="str">
        <f t="shared" si="95"/>
        <v/>
      </c>
      <c r="Q617" s="133" t="str">
        <f t="shared" si="95"/>
        <v/>
      </c>
      <c r="R617" s="133" t="str">
        <f t="shared" si="95"/>
        <v/>
      </c>
      <c r="S617" s="133" t="str">
        <f t="shared" si="95"/>
        <v/>
      </c>
      <c r="T617" s="133" t="str">
        <f t="shared" si="95"/>
        <v/>
      </c>
      <c r="U617" s="133" t="str">
        <f t="shared" si="95"/>
        <v/>
      </c>
      <c r="V617" s="133" t="str">
        <f t="shared" si="95"/>
        <v/>
      </c>
      <c r="W617" s="134" t="str">
        <f t="shared" si="95"/>
        <v/>
      </c>
      <c r="X617" s="134" t="str">
        <f t="shared" si="95"/>
        <v/>
      </c>
      <c r="Y617" s="134" t="str">
        <f t="shared" si="95"/>
        <v/>
      </c>
      <c r="Z617" s="134" t="str">
        <f t="shared" si="94"/>
        <v/>
      </c>
      <c r="AA617" s="134" t="str">
        <f t="shared" si="94"/>
        <v/>
      </c>
      <c r="AB617" s="134" t="str">
        <f t="shared" si="94"/>
        <v/>
      </c>
      <c r="AC617" s="134" t="str">
        <f t="shared" si="94"/>
        <v/>
      </c>
      <c r="AD617" s="133" t="str">
        <f t="shared" si="94"/>
        <v/>
      </c>
      <c r="AE617" s="133" t="str">
        <f t="shared" si="94"/>
        <v/>
      </c>
      <c r="AF617" s="133" t="str">
        <f t="shared" si="94"/>
        <v/>
      </c>
      <c r="AG617" s="133" t="str">
        <f t="shared" si="94"/>
        <v/>
      </c>
      <c r="AH617" s="133" t="str">
        <f t="shared" si="94"/>
        <v/>
      </c>
      <c r="AI617" s="133" t="str">
        <f t="shared" si="94"/>
        <v/>
      </c>
      <c r="AJ617" s="133" t="str">
        <f t="shared" si="96"/>
        <v/>
      </c>
      <c r="AK617" s="134" t="str">
        <f t="shared" si="96"/>
        <v/>
      </c>
      <c r="AL617" s="134" t="str">
        <f t="shared" si="96"/>
        <v/>
      </c>
      <c r="AM617" s="134" t="str">
        <f t="shared" si="96"/>
        <v/>
      </c>
      <c r="AN617" s="134" t="str">
        <f t="shared" si="96"/>
        <v/>
      </c>
      <c r="AO617" s="134" t="str">
        <f t="shared" si="96"/>
        <v/>
      </c>
      <c r="AP617" s="134" t="str">
        <f t="shared" si="96"/>
        <v/>
      </c>
      <c r="AQ617" s="134" t="str">
        <f t="shared" si="96"/>
        <v/>
      </c>
      <c r="AR617" s="133" t="str">
        <f t="shared" si="96"/>
        <v/>
      </c>
      <c r="AS617" s="133" t="str">
        <f t="shared" si="96"/>
        <v/>
      </c>
      <c r="AT617" s="133" t="str">
        <f t="shared" si="96"/>
        <v/>
      </c>
      <c r="AU617" s="133" t="str">
        <f t="shared" si="96"/>
        <v/>
      </c>
      <c r="AV617" s="133" t="str">
        <f t="shared" si="96"/>
        <v/>
      </c>
      <c r="AW617" s="133" t="str">
        <f t="shared" si="96"/>
        <v/>
      </c>
      <c r="AX617" s="135" t="str">
        <f t="shared" si="96"/>
        <v/>
      </c>
    </row>
    <row r="618" spans="1:50" x14ac:dyDescent="0.25">
      <c r="A618" s="95"/>
      <c r="C618" s="80"/>
      <c r="D618" s="111"/>
      <c r="E618" s="269"/>
      <c r="F618" s="270"/>
      <c r="G618" s="80"/>
      <c r="H618" s="112"/>
      <c r="I618" s="113"/>
      <c r="J618" s="269"/>
      <c r="K618" s="270"/>
      <c r="L618" s="114"/>
      <c r="M618" s="115"/>
      <c r="N618" s="265"/>
      <c r="O618" s="266"/>
      <c r="P618" s="132" t="str">
        <f t="shared" si="95"/>
        <v/>
      </c>
      <c r="Q618" s="133" t="str">
        <f t="shared" si="95"/>
        <v/>
      </c>
      <c r="R618" s="133" t="str">
        <f t="shared" si="95"/>
        <v/>
      </c>
      <c r="S618" s="133" t="str">
        <f t="shared" si="95"/>
        <v/>
      </c>
      <c r="T618" s="133" t="str">
        <f t="shared" si="95"/>
        <v/>
      </c>
      <c r="U618" s="133" t="str">
        <f t="shared" si="95"/>
        <v/>
      </c>
      <c r="V618" s="133" t="str">
        <f t="shared" si="95"/>
        <v/>
      </c>
      <c r="W618" s="134" t="str">
        <f t="shared" si="95"/>
        <v/>
      </c>
      <c r="X618" s="134" t="str">
        <f t="shared" si="95"/>
        <v/>
      </c>
      <c r="Y618" s="134" t="str">
        <f t="shared" si="95"/>
        <v/>
      </c>
      <c r="Z618" s="134" t="str">
        <f t="shared" si="94"/>
        <v/>
      </c>
      <c r="AA618" s="134" t="str">
        <f t="shared" si="94"/>
        <v/>
      </c>
      <c r="AB618" s="134" t="str">
        <f t="shared" si="94"/>
        <v/>
      </c>
      <c r="AC618" s="134" t="str">
        <f t="shared" si="94"/>
        <v/>
      </c>
      <c r="AD618" s="133" t="str">
        <f t="shared" si="94"/>
        <v/>
      </c>
      <c r="AE618" s="133" t="str">
        <f t="shared" si="94"/>
        <v/>
      </c>
      <c r="AF618" s="133" t="str">
        <f t="shared" si="94"/>
        <v/>
      </c>
      <c r="AG618" s="133" t="str">
        <f t="shared" si="94"/>
        <v/>
      </c>
      <c r="AH618" s="133" t="str">
        <f t="shared" si="94"/>
        <v/>
      </c>
      <c r="AI618" s="133" t="str">
        <f t="shared" si="94"/>
        <v/>
      </c>
      <c r="AJ618" s="133" t="str">
        <f t="shared" si="96"/>
        <v/>
      </c>
      <c r="AK618" s="134" t="str">
        <f t="shared" si="96"/>
        <v/>
      </c>
      <c r="AL618" s="134" t="str">
        <f t="shared" si="96"/>
        <v/>
      </c>
      <c r="AM618" s="134" t="str">
        <f t="shared" si="96"/>
        <v/>
      </c>
      <c r="AN618" s="134" t="str">
        <f t="shared" si="96"/>
        <v/>
      </c>
      <c r="AO618" s="134" t="str">
        <f t="shared" si="96"/>
        <v/>
      </c>
      <c r="AP618" s="134" t="str">
        <f t="shared" si="96"/>
        <v/>
      </c>
      <c r="AQ618" s="134" t="str">
        <f t="shared" si="96"/>
        <v/>
      </c>
      <c r="AR618" s="133" t="str">
        <f t="shared" si="96"/>
        <v/>
      </c>
      <c r="AS618" s="133" t="str">
        <f t="shared" si="96"/>
        <v/>
      </c>
      <c r="AT618" s="133" t="str">
        <f t="shared" si="96"/>
        <v/>
      </c>
      <c r="AU618" s="133" t="str">
        <f t="shared" si="96"/>
        <v/>
      </c>
      <c r="AV618" s="133" t="str">
        <f t="shared" si="96"/>
        <v/>
      </c>
      <c r="AW618" s="133" t="str">
        <f t="shared" si="96"/>
        <v/>
      </c>
      <c r="AX618" s="135" t="str">
        <f t="shared" si="96"/>
        <v/>
      </c>
    </row>
    <row r="619" spans="1:50" x14ac:dyDescent="0.25">
      <c r="A619" s="95"/>
      <c r="C619" s="76"/>
      <c r="D619" s="105"/>
      <c r="E619" s="267"/>
      <c r="F619" s="268"/>
      <c r="G619" s="76"/>
      <c r="H619" s="106"/>
      <c r="I619" s="107"/>
      <c r="J619" s="267"/>
      <c r="K619" s="268"/>
      <c r="L619" s="108"/>
      <c r="M619" s="109"/>
      <c r="N619" s="263"/>
      <c r="O619" s="264"/>
      <c r="P619" s="132" t="str">
        <f t="shared" si="95"/>
        <v/>
      </c>
      <c r="Q619" s="133" t="str">
        <f t="shared" si="95"/>
        <v/>
      </c>
      <c r="R619" s="133" t="str">
        <f t="shared" si="95"/>
        <v/>
      </c>
      <c r="S619" s="133" t="str">
        <f t="shared" si="95"/>
        <v/>
      </c>
      <c r="T619" s="133" t="str">
        <f t="shared" si="95"/>
        <v/>
      </c>
      <c r="U619" s="133" t="str">
        <f t="shared" si="95"/>
        <v/>
      </c>
      <c r="V619" s="133" t="str">
        <f t="shared" si="95"/>
        <v/>
      </c>
      <c r="W619" s="134" t="str">
        <f t="shared" si="95"/>
        <v/>
      </c>
      <c r="X619" s="134" t="str">
        <f t="shared" si="95"/>
        <v/>
      </c>
      <c r="Y619" s="134" t="str">
        <f t="shared" si="95"/>
        <v/>
      </c>
      <c r="Z619" s="134" t="str">
        <f t="shared" si="94"/>
        <v/>
      </c>
      <c r="AA619" s="134" t="str">
        <f t="shared" si="94"/>
        <v/>
      </c>
      <c r="AB619" s="134" t="str">
        <f t="shared" si="94"/>
        <v/>
      </c>
      <c r="AC619" s="134" t="str">
        <f t="shared" si="94"/>
        <v/>
      </c>
      <c r="AD619" s="133" t="str">
        <f t="shared" si="94"/>
        <v/>
      </c>
      <c r="AE619" s="133" t="str">
        <f t="shared" si="94"/>
        <v/>
      </c>
      <c r="AF619" s="133" t="str">
        <f t="shared" si="94"/>
        <v/>
      </c>
      <c r="AG619" s="133" t="str">
        <f t="shared" si="94"/>
        <v/>
      </c>
      <c r="AH619" s="133" t="str">
        <f t="shared" si="94"/>
        <v/>
      </c>
      <c r="AI619" s="133" t="str">
        <f t="shared" si="94"/>
        <v/>
      </c>
      <c r="AJ619" s="133" t="str">
        <f t="shared" si="96"/>
        <v/>
      </c>
      <c r="AK619" s="134" t="str">
        <f t="shared" si="96"/>
        <v/>
      </c>
      <c r="AL619" s="134" t="str">
        <f t="shared" si="96"/>
        <v/>
      </c>
      <c r="AM619" s="134" t="str">
        <f t="shared" si="96"/>
        <v/>
      </c>
      <c r="AN619" s="134" t="str">
        <f t="shared" si="96"/>
        <v/>
      </c>
      <c r="AO619" s="134" t="str">
        <f t="shared" si="96"/>
        <v/>
      </c>
      <c r="AP619" s="134" t="str">
        <f t="shared" si="96"/>
        <v/>
      </c>
      <c r="AQ619" s="134" t="str">
        <f t="shared" si="96"/>
        <v/>
      </c>
      <c r="AR619" s="133" t="str">
        <f t="shared" si="96"/>
        <v/>
      </c>
      <c r="AS619" s="133" t="str">
        <f t="shared" si="96"/>
        <v/>
      </c>
      <c r="AT619" s="133" t="str">
        <f t="shared" si="96"/>
        <v/>
      </c>
      <c r="AU619" s="133" t="str">
        <f t="shared" si="96"/>
        <v/>
      </c>
      <c r="AV619" s="133" t="str">
        <f t="shared" si="96"/>
        <v/>
      </c>
      <c r="AW619" s="133" t="str">
        <f t="shared" si="96"/>
        <v/>
      </c>
      <c r="AX619" s="135" t="str">
        <f t="shared" si="96"/>
        <v/>
      </c>
    </row>
    <row r="620" spans="1:50" x14ac:dyDescent="0.25">
      <c r="A620" s="95"/>
      <c r="C620" s="80"/>
      <c r="D620" s="111"/>
      <c r="E620" s="269"/>
      <c r="F620" s="270"/>
      <c r="G620" s="80"/>
      <c r="H620" s="112"/>
      <c r="I620" s="113"/>
      <c r="J620" s="269"/>
      <c r="K620" s="270"/>
      <c r="L620" s="114"/>
      <c r="M620" s="115"/>
      <c r="N620" s="265"/>
      <c r="O620" s="266"/>
      <c r="P620" s="132" t="str">
        <f t="shared" si="95"/>
        <v/>
      </c>
      <c r="Q620" s="133" t="str">
        <f t="shared" si="95"/>
        <v/>
      </c>
      <c r="R620" s="133" t="str">
        <f t="shared" si="95"/>
        <v/>
      </c>
      <c r="S620" s="133" t="str">
        <f t="shared" si="95"/>
        <v/>
      </c>
      <c r="T620" s="133" t="str">
        <f t="shared" si="95"/>
        <v/>
      </c>
      <c r="U620" s="133" t="str">
        <f t="shared" si="95"/>
        <v/>
      </c>
      <c r="V620" s="133" t="str">
        <f t="shared" si="95"/>
        <v/>
      </c>
      <c r="W620" s="134" t="str">
        <f t="shared" si="95"/>
        <v/>
      </c>
      <c r="X620" s="134" t="str">
        <f t="shared" si="95"/>
        <v/>
      </c>
      <c r="Y620" s="134" t="str">
        <f t="shared" si="95"/>
        <v/>
      </c>
      <c r="Z620" s="134" t="str">
        <f t="shared" si="94"/>
        <v/>
      </c>
      <c r="AA620" s="134" t="str">
        <f t="shared" si="94"/>
        <v/>
      </c>
      <c r="AB620" s="134" t="str">
        <f t="shared" si="94"/>
        <v/>
      </c>
      <c r="AC620" s="134" t="str">
        <f t="shared" si="94"/>
        <v/>
      </c>
      <c r="AD620" s="133" t="str">
        <f t="shared" si="94"/>
        <v/>
      </c>
      <c r="AE620" s="133" t="str">
        <f t="shared" si="94"/>
        <v/>
      </c>
      <c r="AF620" s="133" t="str">
        <f t="shared" si="94"/>
        <v/>
      </c>
      <c r="AG620" s="133" t="str">
        <f t="shared" si="94"/>
        <v/>
      </c>
      <c r="AH620" s="133" t="str">
        <f t="shared" si="94"/>
        <v/>
      </c>
      <c r="AI620" s="133" t="str">
        <f t="shared" si="94"/>
        <v/>
      </c>
      <c r="AJ620" s="133" t="str">
        <f t="shared" si="96"/>
        <v/>
      </c>
      <c r="AK620" s="134" t="str">
        <f t="shared" si="96"/>
        <v/>
      </c>
      <c r="AL620" s="134" t="str">
        <f t="shared" si="96"/>
        <v/>
      </c>
      <c r="AM620" s="134" t="str">
        <f t="shared" si="96"/>
        <v/>
      </c>
      <c r="AN620" s="134" t="str">
        <f t="shared" si="96"/>
        <v/>
      </c>
      <c r="AO620" s="134" t="str">
        <f t="shared" si="96"/>
        <v/>
      </c>
      <c r="AP620" s="134" t="str">
        <f t="shared" si="96"/>
        <v/>
      </c>
      <c r="AQ620" s="134" t="str">
        <f t="shared" si="96"/>
        <v/>
      </c>
      <c r="AR620" s="133" t="str">
        <f t="shared" si="96"/>
        <v/>
      </c>
      <c r="AS620" s="133" t="str">
        <f t="shared" si="96"/>
        <v/>
      </c>
      <c r="AT620" s="133" t="str">
        <f t="shared" si="96"/>
        <v/>
      </c>
      <c r="AU620" s="133" t="str">
        <f t="shared" si="96"/>
        <v/>
      </c>
      <c r="AV620" s="133" t="str">
        <f t="shared" si="96"/>
        <v/>
      </c>
      <c r="AW620" s="133" t="str">
        <f t="shared" si="96"/>
        <v/>
      </c>
      <c r="AX620" s="135" t="str">
        <f t="shared" si="96"/>
        <v/>
      </c>
    </row>
    <row r="621" spans="1:50" x14ac:dyDescent="0.25">
      <c r="A621" s="95"/>
      <c r="C621" s="76"/>
      <c r="D621" s="105"/>
      <c r="E621" s="267"/>
      <c r="F621" s="268"/>
      <c r="G621" s="76"/>
      <c r="H621" s="106"/>
      <c r="I621" s="107"/>
      <c r="J621" s="267"/>
      <c r="K621" s="268"/>
      <c r="L621" s="108"/>
      <c r="M621" s="109"/>
      <c r="N621" s="263"/>
      <c r="O621" s="264"/>
      <c r="P621" s="132" t="str">
        <f t="shared" si="95"/>
        <v/>
      </c>
      <c r="Q621" s="133" t="str">
        <f t="shared" si="95"/>
        <v/>
      </c>
      <c r="R621" s="133" t="str">
        <f t="shared" si="95"/>
        <v/>
      </c>
      <c r="S621" s="133" t="str">
        <f t="shared" si="95"/>
        <v/>
      </c>
      <c r="T621" s="133" t="str">
        <f t="shared" si="95"/>
        <v/>
      </c>
      <c r="U621" s="133" t="str">
        <f t="shared" si="95"/>
        <v/>
      </c>
      <c r="V621" s="133" t="str">
        <f t="shared" si="95"/>
        <v/>
      </c>
      <c r="W621" s="134" t="str">
        <f t="shared" si="95"/>
        <v/>
      </c>
      <c r="X621" s="134" t="str">
        <f t="shared" si="95"/>
        <v/>
      </c>
      <c r="Y621" s="134" t="str">
        <f t="shared" si="95"/>
        <v/>
      </c>
      <c r="Z621" s="134" t="str">
        <f t="shared" si="94"/>
        <v/>
      </c>
      <c r="AA621" s="134" t="str">
        <f t="shared" si="94"/>
        <v/>
      </c>
      <c r="AB621" s="134" t="str">
        <f t="shared" si="94"/>
        <v/>
      </c>
      <c r="AC621" s="134" t="str">
        <f t="shared" si="94"/>
        <v/>
      </c>
      <c r="AD621" s="133" t="str">
        <f t="shared" si="94"/>
        <v/>
      </c>
      <c r="AE621" s="133" t="str">
        <f t="shared" si="94"/>
        <v/>
      </c>
      <c r="AF621" s="133" t="str">
        <f t="shared" si="94"/>
        <v/>
      </c>
      <c r="AG621" s="133" t="str">
        <f t="shared" si="94"/>
        <v/>
      </c>
      <c r="AH621" s="133" t="str">
        <f t="shared" si="94"/>
        <v/>
      </c>
      <c r="AI621" s="133" t="str">
        <f t="shared" si="94"/>
        <v/>
      </c>
      <c r="AJ621" s="133" t="str">
        <f t="shared" si="96"/>
        <v/>
      </c>
      <c r="AK621" s="134" t="str">
        <f t="shared" si="96"/>
        <v/>
      </c>
      <c r="AL621" s="134" t="str">
        <f t="shared" si="96"/>
        <v/>
      </c>
      <c r="AM621" s="134" t="str">
        <f t="shared" si="96"/>
        <v/>
      </c>
      <c r="AN621" s="134" t="str">
        <f t="shared" si="96"/>
        <v/>
      </c>
      <c r="AO621" s="134" t="str">
        <f t="shared" si="96"/>
        <v/>
      </c>
      <c r="AP621" s="134" t="str">
        <f t="shared" si="96"/>
        <v/>
      </c>
      <c r="AQ621" s="134" t="str">
        <f t="shared" si="96"/>
        <v/>
      </c>
      <c r="AR621" s="133" t="str">
        <f t="shared" si="96"/>
        <v/>
      </c>
      <c r="AS621" s="133" t="str">
        <f t="shared" si="96"/>
        <v/>
      </c>
      <c r="AT621" s="133" t="str">
        <f t="shared" si="96"/>
        <v/>
      </c>
      <c r="AU621" s="133" t="str">
        <f t="shared" si="96"/>
        <v/>
      </c>
      <c r="AV621" s="133" t="str">
        <f t="shared" si="96"/>
        <v/>
      </c>
      <c r="AW621" s="133" t="str">
        <f t="shared" si="96"/>
        <v/>
      </c>
      <c r="AX621" s="135" t="str">
        <f t="shared" si="96"/>
        <v/>
      </c>
    </row>
    <row r="622" spans="1:50" x14ac:dyDescent="0.25">
      <c r="A622" s="95"/>
      <c r="C622" s="80"/>
      <c r="D622" s="111"/>
      <c r="E622" s="269"/>
      <c r="F622" s="270"/>
      <c r="G622" s="80"/>
      <c r="H622" s="112"/>
      <c r="I622" s="113"/>
      <c r="J622" s="269"/>
      <c r="K622" s="270"/>
      <c r="L622" s="114"/>
      <c r="M622" s="115"/>
      <c r="N622" s="265"/>
      <c r="O622" s="266"/>
      <c r="P622" s="132" t="str">
        <f t="shared" si="95"/>
        <v/>
      </c>
      <c r="Q622" s="133" t="str">
        <f t="shared" si="95"/>
        <v/>
      </c>
      <c r="R622" s="133" t="str">
        <f t="shared" si="95"/>
        <v/>
      </c>
      <c r="S622" s="133" t="str">
        <f t="shared" si="95"/>
        <v/>
      </c>
      <c r="T622" s="133" t="str">
        <f t="shared" si="95"/>
        <v/>
      </c>
      <c r="U622" s="133" t="str">
        <f t="shared" si="95"/>
        <v/>
      </c>
      <c r="V622" s="133" t="str">
        <f t="shared" si="95"/>
        <v/>
      </c>
      <c r="W622" s="134" t="str">
        <f t="shared" si="95"/>
        <v/>
      </c>
      <c r="X622" s="134" t="str">
        <f t="shared" si="95"/>
        <v/>
      </c>
      <c r="Y622" s="134" t="str">
        <f t="shared" si="95"/>
        <v/>
      </c>
      <c r="Z622" s="134" t="str">
        <f t="shared" si="94"/>
        <v/>
      </c>
      <c r="AA622" s="134" t="str">
        <f t="shared" si="94"/>
        <v/>
      </c>
      <c r="AB622" s="134" t="str">
        <f t="shared" si="94"/>
        <v/>
      </c>
      <c r="AC622" s="134" t="str">
        <f t="shared" si="94"/>
        <v/>
      </c>
      <c r="AD622" s="133" t="str">
        <f t="shared" si="94"/>
        <v/>
      </c>
      <c r="AE622" s="133" t="str">
        <f t="shared" si="94"/>
        <v/>
      </c>
      <c r="AF622" s="133" t="str">
        <f t="shared" si="94"/>
        <v/>
      </c>
      <c r="AG622" s="133" t="str">
        <f t="shared" si="94"/>
        <v/>
      </c>
      <c r="AH622" s="133" t="str">
        <f t="shared" si="94"/>
        <v/>
      </c>
      <c r="AI622" s="133" t="str">
        <f t="shared" si="94"/>
        <v/>
      </c>
      <c r="AJ622" s="133" t="str">
        <f t="shared" si="96"/>
        <v/>
      </c>
      <c r="AK622" s="134" t="str">
        <f t="shared" si="96"/>
        <v/>
      </c>
      <c r="AL622" s="134" t="str">
        <f t="shared" si="96"/>
        <v/>
      </c>
      <c r="AM622" s="134" t="str">
        <f t="shared" si="96"/>
        <v/>
      </c>
      <c r="AN622" s="134" t="str">
        <f t="shared" si="96"/>
        <v/>
      </c>
      <c r="AO622" s="134" t="str">
        <f t="shared" si="96"/>
        <v/>
      </c>
      <c r="AP622" s="134" t="str">
        <f t="shared" si="96"/>
        <v/>
      </c>
      <c r="AQ622" s="134" t="str">
        <f t="shared" si="96"/>
        <v/>
      </c>
      <c r="AR622" s="133" t="str">
        <f t="shared" si="96"/>
        <v/>
      </c>
      <c r="AS622" s="133" t="str">
        <f t="shared" si="96"/>
        <v/>
      </c>
      <c r="AT622" s="133" t="str">
        <f t="shared" si="96"/>
        <v/>
      </c>
      <c r="AU622" s="133" t="str">
        <f t="shared" si="96"/>
        <v/>
      </c>
      <c r="AV622" s="133" t="str">
        <f t="shared" si="96"/>
        <v/>
      </c>
      <c r="AW622" s="133" t="str">
        <f t="shared" si="96"/>
        <v/>
      </c>
      <c r="AX622" s="135" t="str">
        <f t="shared" si="96"/>
        <v/>
      </c>
    </row>
    <row r="623" spans="1:50" x14ac:dyDescent="0.25">
      <c r="A623" s="95"/>
      <c r="C623" s="76"/>
      <c r="D623" s="105"/>
      <c r="E623" s="267"/>
      <c r="F623" s="268"/>
      <c r="G623" s="76"/>
      <c r="H623" s="106"/>
      <c r="I623" s="107"/>
      <c r="J623" s="267"/>
      <c r="K623" s="268"/>
      <c r="L623" s="108"/>
      <c r="M623" s="109"/>
      <c r="N623" s="263"/>
      <c r="O623" s="264"/>
      <c r="P623" s="132" t="str">
        <f t="shared" si="95"/>
        <v/>
      </c>
      <c r="Q623" s="133" t="str">
        <f t="shared" si="95"/>
        <v/>
      </c>
      <c r="R623" s="133" t="str">
        <f t="shared" si="95"/>
        <v/>
      </c>
      <c r="S623" s="133" t="str">
        <f t="shared" si="95"/>
        <v/>
      </c>
      <c r="T623" s="133" t="str">
        <f t="shared" si="95"/>
        <v/>
      </c>
      <c r="U623" s="133" t="str">
        <f t="shared" si="95"/>
        <v/>
      </c>
      <c r="V623" s="133" t="str">
        <f t="shared" si="95"/>
        <v/>
      </c>
      <c r="W623" s="134" t="str">
        <f t="shared" si="95"/>
        <v/>
      </c>
      <c r="X623" s="134" t="str">
        <f t="shared" si="95"/>
        <v/>
      </c>
      <c r="Y623" s="134" t="str">
        <f t="shared" si="95"/>
        <v/>
      </c>
      <c r="Z623" s="134" t="str">
        <f t="shared" si="94"/>
        <v/>
      </c>
      <c r="AA623" s="134" t="str">
        <f t="shared" si="94"/>
        <v/>
      </c>
      <c r="AB623" s="134" t="str">
        <f t="shared" si="94"/>
        <v/>
      </c>
      <c r="AC623" s="134" t="str">
        <f t="shared" si="94"/>
        <v/>
      </c>
      <c r="AD623" s="133" t="str">
        <f t="shared" si="94"/>
        <v/>
      </c>
      <c r="AE623" s="133" t="str">
        <f t="shared" si="94"/>
        <v/>
      </c>
      <c r="AF623" s="133" t="str">
        <f t="shared" si="94"/>
        <v/>
      </c>
      <c r="AG623" s="133" t="str">
        <f t="shared" si="94"/>
        <v/>
      </c>
      <c r="AH623" s="133" t="str">
        <f t="shared" si="94"/>
        <v/>
      </c>
      <c r="AI623" s="133" t="str">
        <f t="shared" si="94"/>
        <v/>
      </c>
      <c r="AJ623" s="133" t="str">
        <f t="shared" si="96"/>
        <v/>
      </c>
      <c r="AK623" s="134" t="str">
        <f t="shared" si="96"/>
        <v/>
      </c>
      <c r="AL623" s="134" t="str">
        <f t="shared" si="96"/>
        <v/>
      </c>
      <c r="AM623" s="134" t="str">
        <f t="shared" si="96"/>
        <v/>
      </c>
      <c r="AN623" s="134" t="str">
        <f t="shared" si="96"/>
        <v/>
      </c>
      <c r="AO623" s="134" t="str">
        <f t="shared" si="96"/>
        <v/>
      </c>
      <c r="AP623" s="134" t="str">
        <f t="shared" si="96"/>
        <v/>
      </c>
      <c r="AQ623" s="134" t="str">
        <f t="shared" si="96"/>
        <v/>
      </c>
      <c r="AR623" s="133" t="str">
        <f t="shared" si="96"/>
        <v/>
      </c>
      <c r="AS623" s="133" t="str">
        <f t="shared" si="96"/>
        <v/>
      </c>
      <c r="AT623" s="133" t="str">
        <f t="shared" si="96"/>
        <v/>
      </c>
      <c r="AU623" s="133" t="str">
        <f t="shared" si="96"/>
        <v/>
      </c>
      <c r="AV623" s="133" t="str">
        <f t="shared" si="96"/>
        <v/>
      </c>
      <c r="AW623" s="133" t="str">
        <f t="shared" si="96"/>
        <v/>
      </c>
      <c r="AX623" s="135" t="str">
        <f t="shared" si="96"/>
        <v/>
      </c>
    </row>
    <row r="624" spans="1:50" x14ac:dyDescent="0.25">
      <c r="A624" s="95"/>
      <c r="C624" s="80"/>
      <c r="D624" s="111"/>
      <c r="E624" s="269"/>
      <c r="F624" s="270"/>
      <c r="G624" s="80"/>
      <c r="H624" s="112"/>
      <c r="I624" s="113"/>
      <c r="J624" s="269"/>
      <c r="K624" s="270"/>
      <c r="L624" s="114"/>
      <c r="M624" s="115"/>
      <c r="N624" s="265"/>
      <c r="O624" s="266"/>
      <c r="P624" s="132" t="str">
        <f t="shared" si="95"/>
        <v/>
      </c>
      <c r="Q624" s="133" t="str">
        <f t="shared" si="95"/>
        <v/>
      </c>
      <c r="R624" s="133" t="str">
        <f t="shared" si="95"/>
        <v/>
      </c>
      <c r="S624" s="133" t="str">
        <f t="shared" si="95"/>
        <v/>
      </c>
      <c r="T624" s="133" t="str">
        <f t="shared" si="95"/>
        <v/>
      </c>
      <c r="U624" s="133" t="str">
        <f t="shared" si="95"/>
        <v/>
      </c>
      <c r="V624" s="133" t="str">
        <f t="shared" si="95"/>
        <v/>
      </c>
      <c r="W624" s="134" t="str">
        <f t="shared" si="95"/>
        <v/>
      </c>
      <c r="X624" s="134" t="str">
        <f t="shared" si="95"/>
        <v/>
      </c>
      <c r="Y624" s="134" t="str">
        <f t="shared" si="95"/>
        <v/>
      </c>
      <c r="Z624" s="134" t="str">
        <f t="shared" si="94"/>
        <v/>
      </c>
      <c r="AA624" s="134" t="str">
        <f t="shared" si="94"/>
        <v/>
      </c>
      <c r="AB624" s="134" t="str">
        <f t="shared" si="94"/>
        <v/>
      </c>
      <c r="AC624" s="134" t="str">
        <f t="shared" si="94"/>
        <v/>
      </c>
      <c r="AD624" s="133" t="str">
        <f t="shared" si="94"/>
        <v/>
      </c>
      <c r="AE624" s="133" t="str">
        <f t="shared" si="94"/>
        <v/>
      </c>
      <c r="AF624" s="133" t="str">
        <f t="shared" si="94"/>
        <v/>
      </c>
      <c r="AG624" s="133" t="str">
        <f t="shared" si="94"/>
        <v/>
      </c>
      <c r="AH624" s="133" t="str">
        <f t="shared" si="94"/>
        <v/>
      </c>
      <c r="AI624" s="133" t="str">
        <f t="shared" si="94"/>
        <v/>
      </c>
      <c r="AJ624" s="133" t="str">
        <f t="shared" si="96"/>
        <v/>
      </c>
      <c r="AK624" s="134" t="str">
        <f t="shared" si="96"/>
        <v/>
      </c>
      <c r="AL624" s="134" t="str">
        <f t="shared" si="96"/>
        <v/>
      </c>
      <c r="AM624" s="134" t="str">
        <f t="shared" si="96"/>
        <v/>
      </c>
      <c r="AN624" s="134" t="str">
        <f t="shared" si="96"/>
        <v/>
      </c>
      <c r="AO624" s="134" t="str">
        <f t="shared" si="96"/>
        <v/>
      </c>
      <c r="AP624" s="134" t="str">
        <f t="shared" si="96"/>
        <v/>
      </c>
      <c r="AQ624" s="134" t="str">
        <f t="shared" si="96"/>
        <v/>
      </c>
      <c r="AR624" s="133" t="str">
        <f t="shared" si="96"/>
        <v/>
      </c>
      <c r="AS624" s="133" t="str">
        <f t="shared" si="96"/>
        <v/>
      </c>
      <c r="AT624" s="133" t="str">
        <f t="shared" si="96"/>
        <v/>
      </c>
      <c r="AU624" s="133" t="str">
        <f t="shared" si="96"/>
        <v/>
      </c>
      <c r="AV624" s="133" t="str">
        <f t="shared" si="96"/>
        <v/>
      </c>
      <c r="AW624" s="133" t="str">
        <f t="shared" si="96"/>
        <v/>
      </c>
      <c r="AX624" s="135" t="str">
        <f t="shared" si="96"/>
        <v/>
      </c>
    </row>
    <row r="625" spans="1:50" x14ac:dyDescent="0.25">
      <c r="A625" s="95"/>
      <c r="C625" s="76"/>
      <c r="D625" s="105"/>
      <c r="E625" s="267"/>
      <c r="F625" s="268"/>
      <c r="G625" s="76"/>
      <c r="H625" s="106"/>
      <c r="I625" s="107"/>
      <c r="J625" s="267"/>
      <c r="K625" s="268"/>
      <c r="L625" s="108"/>
      <c r="M625" s="109"/>
      <c r="N625" s="263"/>
      <c r="O625" s="264"/>
      <c r="P625" s="132" t="str">
        <f t="shared" si="95"/>
        <v/>
      </c>
      <c r="Q625" s="133" t="str">
        <f t="shared" si="95"/>
        <v/>
      </c>
      <c r="R625" s="133" t="str">
        <f t="shared" si="95"/>
        <v/>
      </c>
      <c r="S625" s="133" t="str">
        <f t="shared" si="95"/>
        <v/>
      </c>
      <c r="T625" s="133" t="str">
        <f t="shared" si="95"/>
        <v/>
      </c>
      <c r="U625" s="133" t="str">
        <f t="shared" si="95"/>
        <v/>
      </c>
      <c r="V625" s="133" t="str">
        <f t="shared" si="95"/>
        <v/>
      </c>
      <c r="W625" s="134" t="str">
        <f t="shared" si="95"/>
        <v/>
      </c>
      <c r="X625" s="134" t="str">
        <f t="shared" si="95"/>
        <v/>
      </c>
      <c r="Y625" s="134" t="str">
        <f t="shared" si="95"/>
        <v/>
      </c>
      <c r="Z625" s="134" t="str">
        <f t="shared" si="94"/>
        <v/>
      </c>
      <c r="AA625" s="134" t="str">
        <f t="shared" si="94"/>
        <v/>
      </c>
      <c r="AB625" s="134" t="str">
        <f t="shared" si="94"/>
        <v/>
      </c>
      <c r="AC625" s="134" t="str">
        <f t="shared" si="94"/>
        <v/>
      </c>
      <c r="AD625" s="133" t="str">
        <f t="shared" si="94"/>
        <v/>
      </c>
      <c r="AE625" s="133" t="str">
        <f t="shared" si="94"/>
        <v/>
      </c>
      <c r="AF625" s="133" t="str">
        <f t="shared" si="94"/>
        <v/>
      </c>
      <c r="AG625" s="133" t="str">
        <f t="shared" si="94"/>
        <v/>
      </c>
      <c r="AH625" s="133" t="str">
        <f t="shared" si="94"/>
        <v/>
      </c>
      <c r="AI625" s="133" t="str">
        <f t="shared" si="94"/>
        <v/>
      </c>
      <c r="AJ625" s="133" t="str">
        <f t="shared" si="96"/>
        <v/>
      </c>
      <c r="AK625" s="134" t="str">
        <f t="shared" si="96"/>
        <v/>
      </c>
      <c r="AL625" s="134" t="str">
        <f t="shared" si="96"/>
        <v/>
      </c>
      <c r="AM625" s="134" t="str">
        <f t="shared" si="96"/>
        <v/>
      </c>
      <c r="AN625" s="134" t="str">
        <f t="shared" si="96"/>
        <v/>
      </c>
      <c r="AO625" s="134" t="str">
        <f t="shared" si="96"/>
        <v/>
      </c>
      <c r="AP625" s="134" t="str">
        <f t="shared" si="96"/>
        <v/>
      </c>
      <c r="AQ625" s="134" t="str">
        <f t="shared" si="96"/>
        <v/>
      </c>
      <c r="AR625" s="133" t="str">
        <f t="shared" si="96"/>
        <v/>
      </c>
      <c r="AS625" s="133" t="str">
        <f t="shared" si="96"/>
        <v/>
      </c>
      <c r="AT625" s="133" t="str">
        <f t="shared" si="96"/>
        <v/>
      </c>
      <c r="AU625" s="133" t="str">
        <f t="shared" si="96"/>
        <v/>
      </c>
      <c r="AV625" s="133" t="str">
        <f t="shared" si="96"/>
        <v/>
      </c>
      <c r="AW625" s="133" t="str">
        <f t="shared" si="96"/>
        <v/>
      </c>
      <c r="AX625" s="135" t="str">
        <f t="shared" si="96"/>
        <v/>
      </c>
    </row>
    <row r="626" spans="1:50" x14ac:dyDescent="0.25">
      <c r="A626" s="95"/>
      <c r="C626" s="80"/>
      <c r="D626" s="111"/>
      <c r="E626" s="269"/>
      <c r="F626" s="270"/>
      <c r="G626" s="80"/>
      <c r="H626" s="112"/>
      <c r="I626" s="113"/>
      <c r="J626" s="269"/>
      <c r="K626" s="270"/>
      <c r="L626" s="114"/>
      <c r="M626" s="115"/>
      <c r="N626" s="265"/>
      <c r="O626" s="266"/>
      <c r="P626" s="132" t="str">
        <f t="shared" si="95"/>
        <v/>
      </c>
      <c r="Q626" s="133" t="str">
        <f t="shared" si="95"/>
        <v/>
      </c>
      <c r="R626" s="133" t="str">
        <f t="shared" si="95"/>
        <v/>
      </c>
      <c r="S626" s="133" t="str">
        <f t="shared" si="95"/>
        <v/>
      </c>
      <c r="T626" s="133" t="str">
        <f t="shared" si="95"/>
        <v/>
      </c>
      <c r="U626" s="133" t="str">
        <f t="shared" si="95"/>
        <v/>
      </c>
      <c r="V626" s="133" t="str">
        <f t="shared" si="95"/>
        <v/>
      </c>
      <c r="W626" s="134" t="str">
        <f t="shared" si="95"/>
        <v/>
      </c>
      <c r="X626" s="134" t="str">
        <f t="shared" si="95"/>
        <v/>
      </c>
      <c r="Y626" s="134" t="str">
        <f t="shared" si="95"/>
        <v/>
      </c>
      <c r="Z626" s="134" t="str">
        <f t="shared" si="94"/>
        <v/>
      </c>
      <c r="AA626" s="134" t="str">
        <f t="shared" si="94"/>
        <v/>
      </c>
      <c r="AB626" s="134" t="str">
        <f t="shared" si="94"/>
        <v/>
      </c>
      <c r="AC626" s="134" t="str">
        <f t="shared" si="94"/>
        <v/>
      </c>
      <c r="AD626" s="133" t="str">
        <f t="shared" si="94"/>
        <v/>
      </c>
      <c r="AE626" s="133" t="str">
        <f t="shared" si="94"/>
        <v/>
      </c>
      <c r="AF626" s="133" t="str">
        <f t="shared" si="94"/>
        <v/>
      </c>
      <c r="AG626" s="133" t="str">
        <f t="shared" si="94"/>
        <v/>
      </c>
      <c r="AH626" s="133" t="str">
        <f t="shared" si="94"/>
        <v/>
      </c>
      <c r="AI626" s="133" t="str">
        <f t="shared" si="94"/>
        <v/>
      </c>
      <c r="AJ626" s="133" t="str">
        <f t="shared" si="96"/>
        <v/>
      </c>
      <c r="AK626" s="134" t="str">
        <f t="shared" si="96"/>
        <v/>
      </c>
      <c r="AL626" s="134" t="str">
        <f t="shared" si="96"/>
        <v/>
      </c>
      <c r="AM626" s="134" t="str">
        <f t="shared" si="96"/>
        <v/>
      </c>
      <c r="AN626" s="134" t="str">
        <f t="shared" si="96"/>
        <v/>
      </c>
      <c r="AO626" s="134" t="str">
        <f t="shared" si="96"/>
        <v/>
      </c>
      <c r="AP626" s="134" t="str">
        <f t="shared" si="96"/>
        <v/>
      </c>
      <c r="AQ626" s="134" t="str">
        <f t="shared" si="96"/>
        <v/>
      </c>
      <c r="AR626" s="133" t="str">
        <f t="shared" si="96"/>
        <v/>
      </c>
      <c r="AS626" s="133" t="str">
        <f t="shared" si="96"/>
        <v/>
      </c>
      <c r="AT626" s="133" t="str">
        <f t="shared" si="96"/>
        <v/>
      </c>
      <c r="AU626" s="133" t="str">
        <f t="shared" si="96"/>
        <v/>
      </c>
      <c r="AV626" s="133" t="str">
        <f t="shared" si="96"/>
        <v/>
      </c>
      <c r="AW626" s="133" t="str">
        <f t="shared" si="96"/>
        <v/>
      </c>
      <c r="AX626" s="135" t="str">
        <f t="shared" si="96"/>
        <v/>
      </c>
    </row>
    <row r="627" spans="1:50" x14ac:dyDescent="0.25">
      <c r="A627" s="95"/>
      <c r="C627" s="76"/>
      <c r="D627" s="105"/>
      <c r="E627" s="267"/>
      <c r="F627" s="268"/>
      <c r="G627" s="76"/>
      <c r="H627" s="106"/>
      <c r="I627" s="107"/>
      <c r="J627" s="267"/>
      <c r="K627" s="268"/>
      <c r="L627" s="108"/>
      <c r="M627" s="109"/>
      <c r="N627" s="263"/>
      <c r="O627" s="264"/>
      <c r="P627" s="132" t="str">
        <f t="shared" si="95"/>
        <v/>
      </c>
      <c r="Q627" s="133" t="str">
        <f t="shared" si="95"/>
        <v/>
      </c>
      <c r="R627" s="133" t="str">
        <f t="shared" si="95"/>
        <v/>
      </c>
      <c r="S627" s="133" t="str">
        <f t="shared" si="95"/>
        <v/>
      </c>
      <c r="T627" s="133" t="str">
        <f t="shared" si="95"/>
        <v/>
      </c>
      <c r="U627" s="133" t="str">
        <f t="shared" si="95"/>
        <v/>
      </c>
      <c r="V627" s="133" t="str">
        <f t="shared" si="95"/>
        <v/>
      </c>
      <c r="W627" s="134" t="str">
        <f t="shared" si="95"/>
        <v/>
      </c>
      <c r="X627" s="134" t="str">
        <f t="shared" si="95"/>
        <v/>
      </c>
      <c r="Y627" s="134" t="str">
        <f t="shared" si="95"/>
        <v/>
      </c>
      <c r="Z627" s="134" t="str">
        <f t="shared" si="94"/>
        <v/>
      </c>
      <c r="AA627" s="134" t="str">
        <f t="shared" si="94"/>
        <v/>
      </c>
      <c r="AB627" s="134" t="str">
        <f t="shared" si="94"/>
        <v/>
      </c>
      <c r="AC627" s="134" t="str">
        <f t="shared" si="94"/>
        <v/>
      </c>
      <c r="AD627" s="133" t="str">
        <f t="shared" si="94"/>
        <v/>
      </c>
      <c r="AE627" s="133" t="str">
        <f t="shared" si="94"/>
        <v/>
      </c>
      <c r="AF627" s="133" t="str">
        <f t="shared" si="94"/>
        <v/>
      </c>
      <c r="AG627" s="133" t="str">
        <f t="shared" si="94"/>
        <v/>
      </c>
      <c r="AH627" s="133" t="str">
        <f t="shared" si="94"/>
        <v/>
      </c>
      <c r="AI627" s="133" t="str">
        <f t="shared" si="94"/>
        <v/>
      </c>
      <c r="AJ627" s="133" t="str">
        <f t="shared" si="96"/>
        <v/>
      </c>
      <c r="AK627" s="134" t="str">
        <f t="shared" si="96"/>
        <v/>
      </c>
      <c r="AL627" s="134" t="str">
        <f t="shared" si="96"/>
        <v/>
      </c>
      <c r="AM627" s="134" t="str">
        <f t="shared" si="96"/>
        <v/>
      </c>
      <c r="AN627" s="134" t="str">
        <f t="shared" si="96"/>
        <v/>
      </c>
      <c r="AO627" s="134" t="str">
        <f t="shared" si="96"/>
        <v/>
      </c>
      <c r="AP627" s="134" t="str">
        <f t="shared" si="96"/>
        <v/>
      </c>
      <c r="AQ627" s="134" t="str">
        <f t="shared" si="96"/>
        <v/>
      </c>
      <c r="AR627" s="133" t="str">
        <f t="shared" si="96"/>
        <v/>
      </c>
      <c r="AS627" s="133" t="str">
        <f t="shared" si="96"/>
        <v/>
      </c>
      <c r="AT627" s="133" t="str">
        <f t="shared" si="96"/>
        <v/>
      </c>
      <c r="AU627" s="133" t="str">
        <f t="shared" si="96"/>
        <v/>
      </c>
      <c r="AV627" s="133" t="str">
        <f t="shared" si="96"/>
        <v/>
      </c>
      <c r="AW627" s="133" t="str">
        <f t="shared" si="96"/>
        <v/>
      </c>
      <c r="AX627" s="135" t="str">
        <f t="shared" si="96"/>
        <v/>
      </c>
    </row>
    <row r="628" spans="1:50" x14ac:dyDescent="0.25">
      <c r="A628" s="95"/>
      <c r="C628" s="80"/>
      <c r="D628" s="111"/>
      <c r="E628" s="269"/>
      <c r="F628" s="270"/>
      <c r="G628" s="80"/>
      <c r="H628" s="112"/>
      <c r="I628" s="113"/>
      <c r="J628" s="269"/>
      <c r="K628" s="270"/>
      <c r="L628" s="114"/>
      <c r="M628" s="115"/>
      <c r="N628" s="265"/>
      <c r="O628" s="266"/>
      <c r="P628" s="132" t="str">
        <f t="shared" si="95"/>
        <v/>
      </c>
      <c r="Q628" s="133" t="str">
        <f t="shared" si="95"/>
        <v/>
      </c>
      <c r="R628" s="133" t="str">
        <f t="shared" si="95"/>
        <v/>
      </c>
      <c r="S628" s="133" t="str">
        <f t="shared" si="95"/>
        <v/>
      </c>
      <c r="T628" s="133" t="str">
        <f t="shared" si="95"/>
        <v/>
      </c>
      <c r="U628" s="133" t="str">
        <f t="shared" si="95"/>
        <v/>
      </c>
      <c r="V628" s="133" t="str">
        <f t="shared" si="95"/>
        <v/>
      </c>
      <c r="W628" s="134" t="str">
        <f t="shared" si="95"/>
        <v/>
      </c>
      <c r="X628" s="134" t="str">
        <f t="shared" si="95"/>
        <v/>
      </c>
      <c r="Y628" s="134" t="str">
        <f t="shared" si="95"/>
        <v/>
      </c>
      <c r="Z628" s="134" t="str">
        <f t="shared" si="94"/>
        <v/>
      </c>
      <c r="AA628" s="134" t="str">
        <f t="shared" si="94"/>
        <v/>
      </c>
      <c r="AB628" s="134" t="str">
        <f t="shared" si="94"/>
        <v/>
      </c>
      <c r="AC628" s="134" t="str">
        <f t="shared" si="94"/>
        <v/>
      </c>
      <c r="AD628" s="133" t="str">
        <f t="shared" si="94"/>
        <v/>
      </c>
      <c r="AE628" s="133" t="str">
        <f t="shared" si="94"/>
        <v/>
      </c>
      <c r="AF628" s="133" t="str">
        <f t="shared" si="94"/>
        <v/>
      </c>
      <c r="AG628" s="133" t="str">
        <f t="shared" si="94"/>
        <v/>
      </c>
      <c r="AH628" s="133" t="str">
        <f t="shared" si="94"/>
        <v/>
      </c>
      <c r="AI628" s="133" t="str">
        <f t="shared" si="94"/>
        <v/>
      </c>
      <c r="AJ628" s="133" t="str">
        <f t="shared" si="96"/>
        <v/>
      </c>
      <c r="AK628" s="134" t="str">
        <f t="shared" si="96"/>
        <v/>
      </c>
      <c r="AL628" s="134" t="str">
        <f t="shared" si="96"/>
        <v/>
      </c>
      <c r="AM628" s="134" t="str">
        <f t="shared" si="96"/>
        <v/>
      </c>
      <c r="AN628" s="134" t="str">
        <f t="shared" si="96"/>
        <v/>
      </c>
      <c r="AO628" s="134" t="str">
        <f t="shared" si="96"/>
        <v/>
      </c>
      <c r="AP628" s="134" t="str">
        <f t="shared" si="96"/>
        <v/>
      </c>
      <c r="AQ628" s="134" t="str">
        <f t="shared" si="96"/>
        <v/>
      </c>
      <c r="AR628" s="133" t="str">
        <f t="shared" si="96"/>
        <v/>
      </c>
      <c r="AS628" s="133" t="str">
        <f t="shared" si="96"/>
        <v/>
      </c>
      <c r="AT628" s="133" t="str">
        <f t="shared" si="96"/>
        <v/>
      </c>
      <c r="AU628" s="133" t="str">
        <f t="shared" si="96"/>
        <v/>
      </c>
      <c r="AV628" s="133" t="str">
        <f t="shared" si="96"/>
        <v/>
      </c>
      <c r="AW628" s="133" t="str">
        <f t="shared" si="96"/>
        <v/>
      </c>
      <c r="AX628" s="135" t="str">
        <f t="shared" si="96"/>
        <v/>
      </c>
    </row>
    <row r="629" spans="1:50" x14ac:dyDescent="0.25">
      <c r="A629" s="95"/>
      <c r="C629" s="76"/>
      <c r="D629" s="105"/>
      <c r="E629" s="267"/>
      <c r="F629" s="268"/>
      <c r="G629" s="76"/>
      <c r="H629" s="106"/>
      <c r="I629" s="107"/>
      <c r="J629" s="267"/>
      <c r="K629" s="268"/>
      <c r="L629" s="108"/>
      <c r="M629" s="109"/>
      <c r="N629" s="263"/>
      <c r="O629" s="264"/>
      <c r="P629" s="132" t="str">
        <f t="shared" si="95"/>
        <v/>
      </c>
      <c r="Q629" s="133" t="str">
        <f t="shared" si="95"/>
        <v/>
      </c>
      <c r="R629" s="133" t="str">
        <f t="shared" si="95"/>
        <v/>
      </c>
      <c r="S629" s="133" t="str">
        <f t="shared" si="95"/>
        <v/>
      </c>
      <c r="T629" s="133" t="str">
        <f t="shared" si="95"/>
        <v/>
      </c>
      <c r="U629" s="133" t="str">
        <f t="shared" si="95"/>
        <v/>
      </c>
      <c r="V629" s="133" t="str">
        <f t="shared" si="95"/>
        <v/>
      </c>
      <c r="W629" s="134" t="str">
        <f t="shared" si="95"/>
        <v/>
      </c>
      <c r="X629" s="134" t="str">
        <f t="shared" si="95"/>
        <v/>
      </c>
      <c r="Y629" s="134" t="str">
        <f t="shared" si="95"/>
        <v/>
      </c>
      <c r="Z629" s="134" t="str">
        <f t="shared" si="94"/>
        <v/>
      </c>
      <c r="AA629" s="134" t="str">
        <f t="shared" si="94"/>
        <v/>
      </c>
      <c r="AB629" s="134" t="str">
        <f t="shared" si="94"/>
        <v/>
      </c>
      <c r="AC629" s="134" t="str">
        <f t="shared" si="94"/>
        <v/>
      </c>
      <c r="AD629" s="133" t="str">
        <f t="shared" si="94"/>
        <v/>
      </c>
      <c r="AE629" s="133" t="str">
        <f t="shared" si="94"/>
        <v/>
      </c>
      <c r="AF629" s="133" t="str">
        <f t="shared" si="94"/>
        <v/>
      </c>
      <c r="AG629" s="133" t="str">
        <f t="shared" si="94"/>
        <v/>
      </c>
      <c r="AH629" s="133" t="str">
        <f t="shared" si="94"/>
        <v/>
      </c>
      <c r="AI629" s="133" t="str">
        <f t="shared" si="94"/>
        <v/>
      </c>
      <c r="AJ629" s="133" t="str">
        <f t="shared" si="96"/>
        <v/>
      </c>
      <c r="AK629" s="134" t="str">
        <f t="shared" si="96"/>
        <v/>
      </c>
      <c r="AL629" s="134" t="str">
        <f t="shared" si="96"/>
        <v/>
      </c>
      <c r="AM629" s="134" t="str">
        <f t="shared" si="96"/>
        <v/>
      </c>
      <c r="AN629" s="134" t="str">
        <f t="shared" si="96"/>
        <v/>
      </c>
      <c r="AO629" s="134" t="str">
        <f t="shared" si="96"/>
        <v/>
      </c>
      <c r="AP629" s="134" t="str">
        <f t="shared" si="96"/>
        <v/>
      </c>
      <c r="AQ629" s="134" t="str">
        <f t="shared" si="96"/>
        <v/>
      </c>
      <c r="AR629" s="133" t="str">
        <f t="shared" si="96"/>
        <v/>
      </c>
      <c r="AS629" s="133" t="str">
        <f t="shared" si="96"/>
        <v/>
      </c>
      <c r="AT629" s="133" t="str">
        <f t="shared" si="96"/>
        <v/>
      </c>
      <c r="AU629" s="133" t="str">
        <f t="shared" si="96"/>
        <v/>
      </c>
      <c r="AV629" s="133" t="str">
        <f t="shared" si="96"/>
        <v/>
      </c>
      <c r="AW629" s="133" t="str">
        <f t="shared" si="96"/>
        <v/>
      </c>
      <c r="AX629" s="135" t="str">
        <f t="shared" si="96"/>
        <v/>
      </c>
    </row>
    <row r="630" spans="1:50" x14ac:dyDescent="0.25">
      <c r="A630" s="95"/>
      <c r="C630" s="80"/>
      <c r="D630" s="111"/>
      <c r="E630" s="269"/>
      <c r="F630" s="270"/>
      <c r="G630" s="80"/>
      <c r="H630" s="112"/>
      <c r="I630" s="113"/>
      <c r="J630" s="269"/>
      <c r="K630" s="270"/>
      <c r="L630" s="114"/>
      <c r="M630" s="115"/>
      <c r="N630" s="265"/>
      <c r="O630" s="266"/>
      <c r="P630" s="132" t="str">
        <f t="shared" si="95"/>
        <v/>
      </c>
      <c r="Q630" s="133" t="str">
        <f t="shared" si="95"/>
        <v/>
      </c>
      <c r="R630" s="133" t="str">
        <f t="shared" si="95"/>
        <v/>
      </c>
      <c r="S630" s="133" t="str">
        <f t="shared" si="95"/>
        <v/>
      </c>
      <c r="T630" s="133" t="str">
        <f t="shared" si="95"/>
        <v/>
      </c>
      <c r="U630" s="133" t="str">
        <f t="shared" si="95"/>
        <v/>
      </c>
      <c r="V630" s="133" t="str">
        <f t="shared" si="95"/>
        <v/>
      </c>
      <c r="W630" s="134" t="str">
        <f t="shared" si="95"/>
        <v/>
      </c>
      <c r="X630" s="134" t="str">
        <f t="shared" si="95"/>
        <v/>
      </c>
      <c r="Y630" s="134" t="str">
        <f t="shared" si="95"/>
        <v/>
      </c>
      <c r="Z630" s="134" t="str">
        <f t="shared" si="94"/>
        <v/>
      </c>
      <c r="AA630" s="134" t="str">
        <f t="shared" si="94"/>
        <v/>
      </c>
      <c r="AB630" s="134" t="str">
        <f t="shared" si="94"/>
        <v/>
      </c>
      <c r="AC630" s="134" t="str">
        <f t="shared" si="94"/>
        <v/>
      </c>
      <c r="AD630" s="133" t="str">
        <f t="shared" si="94"/>
        <v/>
      </c>
      <c r="AE630" s="133" t="str">
        <f t="shared" si="94"/>
        <v/>
      </c>
      <c r="AF630" s="133" t="str">
        <f t="shared" si="94"/>
        <v/>
      </c>
      <c r="AG630" s="133" t="str">
        <f t="shared" si="94"/>
        <v/>
      </c>
      <c r="AH630" s="133" t="str">
        <f t="shared" si="94"/>
        <v/>
      </c>
      <c r="AI630" s="133" t="str">
        <f t="shared" si="94"/>
        <v/>
      </c>
      <c r="AJ630" s="133" t="str">
        <f t="shared" si="96"/>
        <v/>
      </c>
      <c r="AK630" s="134" t="str">
        <f t="shared" si="96"/>
        <v/>
      </c>
      <c r="AL630" s="134" t="str">
        <f t="shared" si="96"/>
        <v/>
      </c>
      <c r="AM630" s="134" t="str">
        <f t="shared" si="96"/>
        <v/>
      </c>
      <c r="AN630" s="134" t="str">
        <f t="shared" si="96"/>
        <v/>
      </c>
      <c r="AO630" s="134" t="str">
        <f t="shared" si="96"/>
        <v/>
      </c>
      <c r="AP630" s="134" t="str">
        <f t="shared" si="96"/>
        <v/>
      </c>
      <c r="AQ630" s="134" t="str">
        <f t="shared" si="96"/>
        <v/>
      </c>
      <c r="AR630" s="133" t="str">
        <f t="shared" si="96"/>
        <v/>
      </c>
      <c r="AS630" s="133" t="str">
        <f t="shared" si="96"/>
        <v/>
      </c>
      <c r="AT630" s="133" t="str">
        <f t="shared" si="96"/>
        <v/>
      </c>
      <c r="AU630" s="133" t="str">
        <f t="shared" si="96"/>
        <v/>
      </c>
      <c r="AV630" s="133" t="str">
        <f t="shared" si="96"/>
        <v/>
      </c>
      <c r="AW630" s="133" t="str">
        <f t="shared" si="96"/>
        <v/>
      </c>
      <c r="AX630" s="135" t="str">
        <f t="shared" si="96"/>
        <v/>
      </c>
    </row>
    <row r="631" spans="1:50" x14ac:dyDescent="0.25">
      <c r="A631" s="95"/>
      <c r="C631" s="76"/>
      <c r="D631" s="105"/>
      <c r="E631" s="267"/>
      <c r="F631" s="268"/>
      <c r="G631" s="76"/>
      <c r="H631" s="106"/>
      <c r="I631" s="107"/>
      <c r="J631" s="267"/>
      <c r="K631" s="268"/>
      <c r="L631" s="108"/>
      <c r="M631" s="109"/>
      <c r="N631" s="263"/>
      <c r="O631" s="264"/>
      <c r="P631" s="132" t="str">
        <f t="shared" si="95"/>
        <v/>
      </c>
      <c r="Q631" s="133" t="str">
        <f t="shared" si="95"/>
        <v/>
      </c>
      <c r="R631" s="133" t="str">
        <f t="shared" si="95"/>
        <v/>
      </c>
      <c r="S631" s="133" t="str">
        <f t="shared" si="95"/>
        <v/>
      </c>
      <c r="T631" s="133" t="str">
        <f t="shared" si="95"/>
        <v/>
      </c>
      <c r="U631" s="133" t="str">
        <f t="shared" si="95"/>
        <v/>
      </c>
      <c r="V631" s="133" t="str">
        <f t="shared" si="95"/>
        <v/>
      </c>
      <c r="W631" s="134" t="str">
        <f t="shared" si="95"/>
        <v/>
      </c>
      <c r="X631" s="134" t="str">
        <f t="shared" si="95"/>
        <v/>
      </c>
      <c r="Y631" s="134" t="str">
        <f t="shared" si="95"/>
        <v/>
      </c>
      <c r="Z631" s="134" t="str">
        <f t="shared" si="95"/>
        <v/>
      </c>
      <c r="AA631" s="134" t="str">
        <f t="shared" si="95"/>
        <v/>
      </c>
      <c r="AB631" s="134" t="str">
        <f t="shared" si="95"/>
        <v/>
      </c>
      <c r="AC631" s="134" t="str">
        <f t="shared" si="95"/>
        <v/>
      </c>
      <c r="AD631" s="133" t="str">
        <f t="shared" si="95"/>
        <v/>
      </c>
      <c r="AE631" s="133" t="str">
        <f t="shared" ref="Z631:AI656" si="97">IF(AND(AE$7&gt;=$M631,AE$7&lt;=$N631),IF($L631=100%,$L631,$H631),"")</f>
        <v/>
      </c>
      <c r="AF631" s="133" t="str">
        <f t="shared" si="97"/>
        <v/>
      </c>
      <c r="AG631" s="133" t="str">
        <f t="shared" si="97"/>
        <v/>
      </c>
      <c r="AH631" s="133" t="str">
        <f t="shared" si="97"/>
        <v/>
      </c>
      <c r="AI631" s="133" t="str">
        <f t="shared" si="97"/>
        <v/>
      </c>
      <c r="AJ631" s="133" t="str">
        <f t="shared" si="96"/>
        <v/>
      </c>
      <c r="AK631" s="134" t="str">
        <f t="shared" si="96"/>
        <v/>
      </c>
      <c r="AL631" s="134" t="str">
        <f t="shared" si="96"/>
        <v/>
      </c>
      <c r="AM631" s="134" t="str">
        <f t="shared" si="96"/>
        <v/>
      </c>
      <c r="AN631" s="134" t="str">
        <f t="shared" si="96"/>
        <v/>
      </c>
      <c r="AO631" s="134" t="str">
        <f t="shared" si="96"/>
        <v/>
      </c>
      <c r="AP631" s="134" t="str">
        <f t="shared" si="96"/>
        <v/>
      </c>
      <c r="AQ631" s="134" t="str">
        <f t="shared" si="96"/>
        <v/>
      </c>
      <c r="AR631" s="133" t="str">
        <f t="shared" si="96"/>
        <v/>
      </c>
      <c r="AS631" s="133" t="str">
        <f t="shared" si="96"/>
        <v/>
      </c>
      <c r="AT631" s="133" t="str">
        <f t="shared" si="96"/>
        <v/>
      </c>
      <c r="AU631" s="133" t="str">
        <f t="shared" si="96"/>
        <v/>
      </c>
      <c r="AV631" s="133" t="str">
        <f t="shared" si="96"/>
        <v/>
      </c>
      <c r="AW631" s="133" t="str">
        <f t="shared" si="96"/>
        <v/>
      </c>
      <c r="AX631" s="135" t="str">
        <f t="shared" si="96"/>
        <v/>
      </c>
    </row>
    <row r="632" spans="1:50" x14ac:dyDescent="0.25">
      <c r="A632" s="95"/>
      <c r="C632" s="80"/>
      <c r="D632" s="111"/>
      <c r="E632" s="269"/>
      <c r="F632" s="270"/>
      <c r="G632" s="80"/>
      <c r="H632" s="112"/>
      <c r="I632" s="113"/>
      <c r="J632" s="269"/>
      <c r="K632" s="270"/>
      <c r="L632" s="114"/>
      <c r="M632" s="115"/>
      <c r="N632" s="265"/>
      <c r="O632" s="266"/>
      <c r="P632" s="132" t="str">
        <f t="shared" ref="P632:Y657" si="98">IF(AND(P$7&gt;=$M632,P$7&lt;=$N632),IF($L632=100%,$L632,$H632),"")</f>
        <v/>
      </c>
      <c r="Q632" s="133" t="str">
        <f t="shared" si="98"/>
        <v/>
      </c>
      <c r="R632" s="133" t="str">
        <f t="shared" si="98"/>
        <v/>
      </c>
      <c r="S632" s="133" t="str">
        <f t="shared" si="98"/>
        <v/>
      </c>
      <c r="T632" s="133" t="str">
        <f t="shared" si="98"/>
        <v/>
      </c>
      <c r="U632" s="133" t="str">
        <f t="shared" si="98"/>
        <v/>
      </c>
      <c r="V632" s="133" t="str">
        <f t="shared" si="98"/>
        <v/>
      </c>
      <c r="W632" s="134" t="str">
        <f t="shared" si="98"/>
        <v/>
      </c>
      <c r="X632" s="134" t="str">
        <f t="shared" si="98"/>
        <v/>
      </c>
      <c r="Y632" s="134" t="str">
        <f t="shared" si="98"/>
        <v/>
      </c>
      <c r="Z632" s="134" t="str">
        <f t="shared" si="97"/>
        <v/>
      </c>
      <c r="AA632" s="134" t="str">
        <f t="shared" si="97"/>
        <v/>
      </c>
      <c r="AB632" s="134" t="str">
        <f t="shared" si="97"/>
        <v/>
      </c>
      <c r="AC632" s="134" t="str">
        <f t="shared" si="97"/>
        <v/>
      </c>
      <c r="AD632" s="133" t="str">
        <f t="shared" si="97"/>
        <v/>
      </c>
      <c r="AE632" s="133" t="str">
        <f t="shared" si="97"/>
        <v/>
      </c>
      <c r="AF632" s="133" t="str">
        <f t="shared" si="97"/>
        <v/>
      </c>
      <c r="AG632" s="133" t="str">
        <f t="shared" si="97"/>
        <v/>
      </c>
      <c r="AH632" s="133" t="str">
        <f t="shared" si="97"/>
        <v/>
      </c>
      <c r="AI632" s="133" t="str">
        <f t="shared" si="97"/>
        <v/>
      </c>
      <c r="AJ632" s="133" t="str">
        <f t="shared" si="96"/>
        <v/>
      </c>
      <c r="AK632" s="134" t="str">
        <f t="shared" si="96"/>
        <v/>
      </c>
      <c r="AL632" s="134" t="str">
        <f t="shared" si="96"/>
        <v/>
      </c>
      <c r="AM632" s="134" t="str">
        <f t="shared" si="96"/>
        <v/>
      </c>
      <c r="AN632" s="134" t="str">
        <f t="shared" si="96"/>
        <v/>
      </c>
      <c r="AO632" s="134" t="str">
        <f t="shared" si="96"/>
        <v/>
      </c>
      <c r="AP632" s="134" t="str">
        <f t="shared" si="96"/>
        <v/>
      </c>
      <c r="AQ632" s="134" t="str">
        <f t="shared" si="96"/>
        <v/>
      </c>
      <c r="AR632" s="133" t="str">
        <f t="shared" si="96"/>
        <v/>
      </c>
      <c r="AS632" s="133" t="str">
        <f t="shared" si="96"/>
        <v/>
      </c>
      <c r="AT632" s="133" t="str">
        <f t="shared" si="96"/>
        <v/>
      </c>
      <c r="AU632" s="133" t="str">
        <f t="shared" si="96"/>
        <v/>
      </c>
      <c r="AV632" s="133" t="str">
        <f t="shared" si="96"/>
        <v/>
      </c>
      <c r="AW632" s="133" t="str">
        <f t="shared" si="96"/>
        <v/>
      </c>
      <c r="AX632" s="135" t="str">
        <f t="shared" si="96"/>
        <v/>
      </c>
    </row>
    <row r="633" spans="1:50" x14ac:dyDescent="0.25">
      <c r="A633" s="95"/>
      <c r="C633" s="76"/>
      <c r="D633" s="105"/>
      <c r="E633" s="267"/>
      <c r="F633" s="268"/>
      <c r="G633" s="76"/>
      <c r="H633" s="106"/>
      <c r="I633" s="107"/>
      <c r="J633" s="267"/>
      <c r="K633" s="268"/>
      <c r="L633" s="108"/>
      <c r="M633" s="109"/>
      <c r="N633" s="263"/>
      <c r="O633" s="264"/>
      <c r="P633" s="132" t="str">
        <f t="shared" si="98"/>
        <v/>
      </c>
      <c r="Q633" s="133" t="str">
        <f t="shared" si="98"/>
        <v/>
      </c>
      <c r="R633" s="133" t="str">
        <f t="shared" si="98"/>
        <v/>
      </c>
      <c r="S633" s="133" t="str">
        <f t="shared" si="98"/>
        <v/>
      </c>
      <c r="T633" s="133" t="str">
        <f t="shared" si="98"/>
        <v/>
      </c>
      <c r="U633" s="133" t="str">
        <f t="shared" si="98"/>
        <v/>
      </c>
      <c r="V633" s="133" t="str">
        <f t="shared" si="98"/>
        <v/>
      </c>
      <c r="W633" s="134" t="str">
        <f t="shared" si="98"/>
        <v/>
      </c>
      <c r="X633" s="134" t="str">
        <f t="shared" si="98"/>
        <v/>
      </c>
      <c r="Y633" s="134" t="str">
        <f t="shared" si="98"/>
        <v/>
      </c>
      <c r="Z633" s="134" t="str">
        <f t="shared" si="97"/>
        <v/>
      </c>
      <c r="AA633" s="134" t="str">
        <f t="shared" si="97"/>
        <v/>
      </c>
      <c r="AB633" s="134" t="str">
        <f t="shared" si="97"/>
        <v/>
      </c>
      <c r="AC633" s="134" t="str">
        <f t="shared" si="97"/>
        <v/>
      </c>
      <c r="AD633" s="133" t="str">
        <f t="shared" si="97"/>
        <v/>
      </c>
      <c r="AE633" s="133" t="str">
        <f t="shared" si="97"/>
        <v/>
      </c>
      <c r="AF633" s="133" t="str">
        <f t="shared" si="97"/>
        <v/>
      </c>
      <c r="AG633" s="133" t="str">
        <f t="shared" si="97"/>
        <v/>
      </c>
      <c r="AH633" s="133" t="str">
        <f t="shared" si="97"/>
        <v/>
      </c>
      <c r="AI633" s="133" t="str">
        <f t="shared" si="97"/>
        <v/>
      </c>
      <c r="AJ633" s="133" t="str">
        <f t="shared" si="96"/>
        <v/>
      </c>
      <c r="AK633" s="134" t="str">
        <f t="shared" si="96"/>
        <v/>
      </c>
      <c r="AL633" s="134" t="str">
        <f t="shared" si="96"/>
        <v/>
      </c>
      <c r="AM633" s="134" t="str">
        <f t="shared" si="96"/>
        <v/>
      </c>
      <c r="AN633" s="134" t="str">
        <f t="shared" si="96"/>
        <v/>
      </c>
      <c r="AO633" s="134" t="str">
        <f t="shared" si="96"/>
        <v/>
      </c>
      <c r="AP633" s="134" t="str">
        <f t="shared" si="96"/>
        <v/>
      </c>
      <c r="AQ633" s="134" t="str">
        <f t="shared" si="96"/>
        <v/>
      </c>
      <c r="AR633" s="133" t="str">
        <f t="shared" si="96"/>
        <v/>
      </c>
      <c r="AS633" s="133" t="str">
        <f t="shared" si="96"/>
        <v/>
      </c>
      <c r="AT633" s="133" t="str">
        <f t="shared" si="96"/>
        <v/>
      </c>
      <c r="AU633" s="133" t="str">
        <f t="shared" si="96"/>
        <v/>
      </c>
      <c r="AV633" s="133" t="str">
        <f t="shared" ref="AJ633:AX650" si="99">IF(AND(AV$7&gt;=$M633,AV$7&lt;=$N633),IF($L633=100%,$L633,$H633),"")</f>
        <v/>
      </c>
      <c r="AW633" s="133" t="str">
        <f t="shared" si="99"/>
        <v/>
      </c>
      <c r="AX633" s="135" t="str">
        <f t="shared" si="99"/>
        <v/>
      </c>
    </row>
    <row r="634" spans="1:50" x14ac:dyDescent="0.25">
      <c r="A634" s="95"/>
      <c r="C634" s="80"/>
      <c r="D634" s="111"/>
      <c r="E634" s="269"/>
      <c r="F634" s="270"/>
      <c r="G634" s="80"/>
      <c r="H634" s="112"/>
      <c r="I634" s="113"/>
      <c r="J634" s="269"/>
      <c r="K634" s="270"/>
      <c r="L634" s="114"/>
      <c r="M634" s="115"/>
      <c r="N634" s="265"/>
      <c r="O634" s="266"/>
      <c r="P634" s="132" t="str">
        <f t="shared" si="98"/>
        <v/>
      </c>
      <c r="Q634" s="133" t="str">
        <f t="shared" si="98"/>
        <v/>
      </c>
      <c r="R634" s="133" t="str">
        <f t="shared" si="98"/>
        <v/>
      </c>
      <c r="S634" s="133" t="str">
        <f t="shared" si="98"/>
        <v/>
      </c>
      <c r="T634" s="133" t="str">
        <f t="shared" si="98"/>
        <v/>
      </c>
      <c r="U634" s="133" t="str">
        <f t="shared" si="98"/>
        <v/>
      </c>
      <c r="V634" s="133" t="str">
        <f t="shared" si="98"/>
        <v/>
      </c>
      <c r="W634" s="134" t="str">
        <f t="shared" si="98"/>
        <v/>
      </c>
      <c r="X634" s="134" t="str">
        <f t="shared" si="98"/>
        <v/>
      </c>
      <c r="Y634" s="134" t="str">
        <f t="shared" si="98"/>
        <v/>
      </c>
      <c r="Z634" s="134" t="str">
        <f t="shared" si="97"/>
        <v/>
      </c>
      <c r="AA634" s="134" t="str">
        <f t="shared" si="97"/>
        <v/>
      </c>
      <c r="AB634" s="134" t="str">
        <f t="shared" si="97"/>
        <v/>
      </c>
      <c r="AC634" s="134" t="str">
        <f t="shared" si="97"/>
        <v/>
      </c>
      <c r="AD634" s="133" t="str">
        <f t="shared" si="97"/>
        <v/>
      </c>
      <c r="AE634" s="133" t="str">
        <f t="shared" si="97"/>
        <v/>
      </c>
      <c r="AF634" s="133" t="str">
        <f t="shared" si="97"/>
        <v/>
      </c>
      <c r="AG634" s="133" t="str">
        <f t="shared" si="97"/>
        <v/>
      </c>
      <c r="AH634" s="133" t="str">
        <f t="shared" si="97"/>
        <v/>
      </c>
      <c r="AI634" s="133" t="str">
        <f t="shared" si="97"/>
        <v/>
      </c>
      <c r="AJ634" s="133" t="str">
        <f t="shared" si="99"/>
        <v/>
      </c>
      <c r="AK634" s="134" t="str">
        <f t="shared" si="99"/>
        <v/>
      </c>
      <c r="AL634" s="134" t="str">
        <f t="shared" si="99"/>
        <v/>
      </c>
      <c r="AM634" s="134" t="str">
        <f t="shared" si="99"/>
        <v/>
      </c>
      <c r="AN634" s="134" t="str">
        <f t="shared" si="99"/>
        <v/>
      </c>
      <c r="AO634" s="134" t="str">
        <f t="shared" si="99"/>
        <v/>
      </c>
      <c r="AP634" s="134" t="str">
        <f t="shared" si="99"/>
        <v/>
      </c>
      <c r="AQ634" s="134" t="str">
        <f t="shared" si="99"/>
        <v/>
      </c>
      <c r="AR634" s="133" t="str">
        <f t="shared" si="99"/>
        <v/>
      </c>
      <c r="AS634" s="133" t="str">
        <f t="shared" si="99"/>
        <v/>
      </c>
      <c r="AT634" s="133" t="str">
        <f t="shared" si="99"/>
        <v/>
      </c>
      <c r="AU634" s="133" t="str">
        <f t="shared" si="99"/>
        <v/>
      </c>
      <c r="AV634" s="133" t="str">
        <f t="shared" si="99"/>
        <v/>
      </c>
      <c r="AW634" s="133" t="str">
        <f t="shared" si="99"/>
        <v/>
      </c>
      <c r="AX634" s="135" t="str">
        <f t="shared" si="99"/>
        <v/>
      </c>
    </row>
    <row r="635" spans="1:50" x14ac:dyDescent="0.25">
      <c r="A635" s="95"/>
      <c r="C635" s="76"/>
      <c r="D635" s="105"/>
      <c r="E635" s="267"/>
      <c r="F635" s="268"/>
      <c r="G635" s="76"/>
      <c r="H635" s="106"/>
      <c r="I635" s="107"/>
      <c r="J635" s="267"/>
      <c r="K635" s="268"/>
      <c r="L635" s="108"/>
      <c r="M635" s="109"/>
      <c r="N635" s="263"/>
      <c r="O635" s="264"/>
      <c r="P635" s="132" t="str">
        <f t="shared" si="98"/>
        <v/>
      </c>
      <c r="Q635" s="133" t="str">
        <f t="shared" si="98"/>
        <v/>
      </c>
      <c r="R635" s="133" t="str">
        <f t="shared" si="98"/>
        <v/>
      </c>
      <c r="S635" s="133" t="str">
        <f t="shared" si="98"/>
        <v/>
      </c>
      <c r="T635" s="133" t="str">
        <f t="shared" si="98"/>
        <v/>
      </c>
      <c r="U635" s="133" t="str">
        <f t="shared" si="98"/>
        <v/>
      </c>
      <c r="V635" s="133" t="str">
        <f t="shared" si="98"/>
        <v/>
      </c>
      <c r="W635" s="134" t="str">
        <f t="shared" si="98"/>
        <v/>
      </c>
      <c r="X635" s="134" t="str">
        <f t="shared" si="98"/>
        <v/>
      </c>
      <c r="Y635" s="134" t="str">
        <f t="shared" si="98"/>
        <v/>
      </c>
      <c r="Z635" s="134" t="str">
        <f t="shared" si="97"/>
        <v/>
      </c>
      <c r="AA635" s="134" t="str">
        <f t="shared" si="97"/>
        <v/>
      </c>
      <c r="AB635" s="134" t="str">
        <f t="shared" si="97"/>
        <v/>
      </c>
      <c r="AC635" s="134" t="str">
        <f t="shared" si="97"/>
        <v/>
      </c>
      <c r="AD635" s="133" t="str">
        <f t="shared" si="97"/>
        <v/>
      </c>
      <c r="AE635" s="133" t="str">
        <f t="shared" si="97"/>
        <v/>
      </c>
      <c r="AF635" s="133" t="str">
        <f t="shared" si="97"/>
        <v/>
      </c>
      <c r="AG635" s="133" t="str">
        <f t="shared" si="97"/>
        <v/>
      </c>
      <c r="AH635" s="133" t="str">
        <f t="shared" si="97"/>
        <v/>
      </c>
      <c r="AI635" s="133" t="str">
        <f t="shared" si="97"/>
        <v/>
      </c>
      <c r="AJ635" s="133" t="str">
        <f t="shared" si="99"/>
        <v/>
      </c>
      <c r="AK635" s="134" t="str">
        <f t="shared" si="99"/>
        <v/>
      </c>
      <c r="AL635" s="134" t="str">
        <f t="shared" si="99"/>
        <v/>
      </c>
      <c r="AM635" s="134" t="str">
        <f t="shared" si="99"/>
        <v/>
      </c>
      <c r="AN635" s="134" t="str">
        <f t="shared" si="99"/>
        <v/>
      </c>
      <c r="AO635" s="134" t="str">
        <f t="shared" si="99"/>
        <v/>
      </c>
      <c r="AP635" s="134" t="str">
        <f t="shared" si="99"/>
        <v/>
      </c>
      <c r="AQ635" s="134" t="str">
        <f t="shared" si="99"/>
        <v/>
      </c>
      <c r="AR635" s="133" t="str">
        <f t="shared" si="99"/>
        <v/>
      </c>
      <c r="AS635" s="133" t="str">
        <f t="shared" si="99"/>
        <v/>
      </c>
      <c r="AT635" s="133" t="str">
        <f t="shared" si="99"/>
        <v/>
      </c>
      <c r="AU635" s="133" t="str">
        <f t="shared" si="99"/>
        <v/>
      </c>
      <c r="AV635" s="133" t="str">
        <f t="shared" si="99"/>
        <v/>
      </c>
      <c r="AW635" s="133" t="str">
        <f t="shared" si="99"/>
        <v/>
      </c>
      <c r="AX635" s="135" t="str">
        <f t="shared" si="99"/>
        <v/>
      </c>
    </row>
    <row r="636" spans="1:50" x14ac:dyDescent="0.25">
      <c r="A636" s="95"/>
      <c r="C636" s="80"/>
      <c r="D636" s="111"/>
      <c r="E636" s="269"/>
      <c r="F636" s="270"/>
      <c r="G636" s="80"/>
      <c r="H636" s="112"/>
      <c r="I636" s="113"/>
      <c r="J636" s="269"/>
      <c r="K636" s="270"/>
      <c r="L636" s="114"/>
      <c r="M636" s="115"/>
      <c r="N636" s="265"/>
      <c r="O636" s="266"/>
      <c r="P636" s="132" t="str">
        <f t="shared" si="98"/>
        <v/>
      </c>
      <c r="Q636" s="133" t="str">
        <f t="shared" si="98"/>
        <v/>
      </c>
      <c r="R636" s="133" t="str">
        <f t="shared" si="98"/>
        <v/>
      </c>
      <c r="S636" s="133" t="str">
        <f t="shared" si="98"/>
        <v/>
      </c>
      <c r="T636" s="133" t="str">
        <f t="shared" si="98"/>
        <v/>
      </c>
      <c r="U636" s="133" t="str">
        <f t="shared" si="98"/>
        <v/>
      </c>
      <c r="V636" s="133" t="str">
        <f t="shared" si="98"/>
        <v/>
      </c>
      <c r="W636" s="134" t="str">
        <f t="shared" si="98"/>
        <v/>
      </c>
      <c r="X636" s="134" t="str">
        <f t="shared" si="98"/>
        <v/>
      </c>
      <c r="Y636" s="134" t="str">
        <f t="shared" si="98"/>
        <v/>
      </c>
      <c r="Z636" s="134" t="str">
        <f t="shared" si="97"/>
        <v/>
      </c>
      <c r="AA636" s="134" t="str">
        <f t="shared" si="97"/>
        <v/>
      </c>
      <c r="AB636" s="134" t="str">
        <f t="shared" si="97"/>
        <v/>
      </c>
      <c r="AC636" s="134" t="str">
        <f t="shared" si="97"/>
        <v/>
      </c>
      <c r="AD636" s="133" t="str">
        <f t="shared" si="97"/>
        <v/>
      </c>
      <c r="AE636" s="133" t="str">
        <f t="shared" si="97"/>
        <v/>
      </c>
      <c r="AF636" s="133" t="str">
        <f t="shared" si="97"/>
        <v/>
      </c>
      <c r="AG636" s="133" t="str">
        <f t="shared" si="97"/>
        <v/>
      </c>
      <c r="AH636" s="133" t="str">
        <f t="shared" si="97"/>
        <v/>
      </c>
      <c r="AI636" s="133" t="str">
        <f t="shared" si="97"/>
        <v/>
      </c>
      <c r="AJ636" s="133" t="str">
        <f t="shared" si="99"/>
        <v/>
      </c>
      <c r="AK636" s="134" t="str">
        <f t="shared" si="99"/>
        <v/>
      </c>
      <c r="AL636" s="134" t="str">
        <f t="shared" si="99"/>
        <v/>
      </c>
      <c r="AM636" s="134" t="str">
        <f t="shared" si="99"/>
        <v/>
      </c>
      <c r="AN636" s="134" t="str">
        <f t="shared" si="99"/>
        <v/>
      </c>
      <c r="AO636" s="134" t="str">
        <f t="shared" si="99"/>
        <v/>
      </c>
      <c r="AP636" s="134" t="str">
        <f t="shared" si="99"/>
        <v/>
      </c>
      <c r="AQ636" s="134" t="str">
        <f t="shared" si="99"/>
        <v/>
      </c>
      <c r="AR636" s="133" t="str">
        <f t="shared" si="99"/>
        <v/>
      </c>
      <c r="AS636" s="133" t="str">
        <f t="shared" si="99"/>
        <v/>
      </c>
      <c r="AT636" s="133" t="str">
        <f t="shared" si="99"/>
        <v/>
      </c>
      <c r="AU636" s="133" t="str">
        <f t="shared" si="99"/>
        <v/>
      </c>
      <c r="AV636" s="133" t="str">
        <f t="shared" si="99"/>
        <v/>
      </c>
      <c r="AW636" s="133" t="str">
        <f t="shared" si="99"/>
        <v/>
      </c>
      <c r="AX636" s="135" t="str">
        <f t="shared" si="99"/>
        <v/>
      </c>
    </row>
    <row r="637" spans="1:50" x14ac:dyDescent="0.25">
      <c r="A637" s="95"/>
      <c r="C637" s="76"/>
      <c r="D637" s="105"/>
      <c r="E637" s="267"/>
      <c r="F637" s="268"/>
      <c r="G637" s="76"/>
      <c r="H637" s="106"/>
      <c r="I637" s="107"/>
      <c r="J637" s="267"/>
      <c r="K637" s="268"/>
      <c r="L637" s="108"/>
      <c r="M637" s="109"/>
      <c r="N637" s="263"/>
      <c r="O637" s="264"/>
      <c r="P637" s="132" t="str">
        <f t="shared" si="98"/>
        <v/>
      </c>
      <c r="Q637" s="133" t="str">
        <f t="shared" si="98"/>
        <v/>
      </c>
      <c r="R637" s="133" t="str">
        <f t="shared" si="98"/>
        <v/>
      </c>
      <c r="S637" s="133" t="str">
        <f t="shared" si="98"/>
        <v/>
      </c>
      <c r="T637" s="133" t="str">
        <f t="shared" si="98"/>
        <v/>
      </c>
      <c r="U637" s="133" t="str">
        <f t="shared" si="98"/>
        <v/>
      </c>
      <c r="V637" s="133" t="str">
        <f t="shared" si="98"/>
        <v/>
      </c>
      <c r="W637" s="134" t="str">
        <f t="shared" si="98"/>
        <v/>
      </c>
      <c r="X637" s="134" t="str">
        <f t="shared" si="98"/>
        <v/>
      </c>
      <c r="Y637" s="134" t="str">
        <f t="shared" si="98"/>
        <v/>
      </c>
      <c r="Z637" s="134" t="str">
        <f t="shared" si="97"/>
        <v/>
      </c>
      <c r="AA637" s="134" t="str">
        <f t="shared" si="97"/>
        <v/>
      </c>
      <c r="AB637" s="134" t="str">
        <f t="shared" si="97"/>
        <v/>
      </c>
      <c r="AC637" s="134" t="str">
        <f t="shared" si="97"/>
        <v/>
      </c>
      <c r="AD637" s="133" t="str">
        <f t="shared" si="97"/>
        <v/>
      </c>
      <c r="AE637" s="133" t="str">
        <f t="shared" si="97"/>
        <v/>
      </c>
      <c r="AF637" s="133" t="str">
        <f t="shared" si="97"/>
        <v/>
      </c>
      <c r="AG637" s="133" t="str">
        <f t="shared" si="97"/>
        <v/>
      </c>
      <c r="AH637" s="133" t="str">
        <f t="shared" si="97"/>
        <v/>
      </c>
      <c r="AI637" s="133" t="str">
        <f t="shared" si="97"/>
        <v/>
      </c>
      <c r="AJ637" s="133" t="str">
        <f t="shared" si="99"/>
        <v/>
      </c>
      <c r="AK637" s="134" t="str">
        <f t="shared" si="99"/>
        <v/>
      </c>
      <c r="AL637" s="134" t="str">
        <f t="shared" si="99"/>
        <v/>
      </c>
      <c r="AM637" s="134" t="str">
        <f t="shared" si="99"/>
        <v/>
      </c>
      <c r="AN637" s="134" t="str">
        <f t="shared" si="99"/>
        <v/>
      </c>
      <c r="AO637" s="134" t="str">
        <f t="shared" si="99"/>
        <v/>
      </c>
      <c r="AP637" s="134" t="str">
        <f t="shared" si="99"/>
        <v/>
      </c>
      <c r="AQ637" s="134" t="str">
        <f t="shared" si="99"/>
        <v/>
      </c>
      <c r="AR637" s="133" t="str">
        <f t="shared" si="99"/>
        <v/>
      </c>
      <c r="AS637" s="133" t="str">
        <f t="shared" si="99"/>
        <v/>
      </c>
      <c r="AT637" s="133" t="str">
        <f t="shared" si="99"/>
        <v/>
      </c>
      <c r="AU637" s="133" t="str">
        <f t="shared" si="99"/>
        <v/>
      </c>
      <c r="AV637" s="133" t="str">
        <f t="shared" si="99"/>
        <v/>
      </c>
      <c r="AW637" s="133" t="str">
        <f t="shared" si="99"/>
        <v/>
      </c>
      <c r="AX637" s="135" t="str">
        <f t="shared" si="99"/>
        <v/>
      </c>
    </row>
    <row r="638" spans="1:50" x14ac:dyDescent="0.25">
      <c r="A638" s="95"/>
      <c r="C638" s="80"/>
      <c r="D638" s="111"/>
      <c r="E638" s="269"/>
      <c r="F638" s="270"/>
      <c r="G638" s="80"/>
      <c r="H638" s="112"/>
      <c r="I638" s="113"/>
      <c r="J638" s="269"/>
      <c r="K638" s="270"/>
      <c r="L638" s="114"/>
      <c r="M638" s="115"/>
      <c r="N638" s="265"/>
      <c r="O638" s="266"/>
      <c r="P638" s="132" t="str">
        <f t="shared" si="98"/>
        <v/>
      </c>
      <c r="Q638" s="133" t="str">
        <f t="shared" si="98"/>
        <v/>
      </c>
      <c r="R638" s="133" t="str">
        <f t="shared" si="98"/>
        <v/>
      </c>
      <c r="S638" s="133" t="str">
        <f t="shared" si="98"/>
        <v/>
      </c>
      <c r="T638" s="133" t="str">
        <f t="shared" si="98"/>
        <v/>
      </c>
      <c r="U638" s="133" t="str">
        <f t="shared" si="98"/>
        <v/>
      </c>
      <c r="V638" s="133" t="str">
        <f t="shared" si="98"/>
        <v/>
      </c>
      <c r="W638" s="134" t="str">
        <f t="shared" si="98"/>
        <v/>
      </c>
      <c r="X638" s="134" t="str">
        <f t="shared" si="98"/>
        <v/>
      </c>
      <c r="Y638" s="134" t="str">
        <f t="shared" si="98"/>
        <v/>
      </c>
      <c r="Z638" s="134" t="str">
        <f t="shared" si="97"/>
        <v/>
      </c>
      <c r="AA638" s="134" t="str">
        <f t="shared" si="97"/>
        <v/>
      </c>
      <c r="AB638" s="134" t="str">
        <f t="shared" si="97"/>
        <v/>
      </c>
      <c r="AC638" s="134" t="str">
        <f t="shared" si="97"/>
        <v/>
      </c>
      <c r="AD638" s="133" t="str">
        <f t="shared" si="97"/>
        <v/>
      </c>
      <c r="AE638" s="133" t="str">
        <f t="shared" si="97"/>
        <v/>
      </c>
      <c r="AF638" s="133" t="str">
        <f t="shared" si="97"/>
        <v/>
      </c>
      <c r="AG638" s="133" t="str">
        <f t="shared" si="97"/>
        <v/>
      </c>
      <c r="AH638" s="133" t="str">
        <f t="shared" si="97"/>
        <v/>
      </c>
      <c r="AI638" s="133" t="str">
        <f t="shared" si="97"/>
        <v/>
      </c>
      <c r="AJ638" s="133" t="str">
        <f t="shared" si="99"/>
        <v/>
      </c>
      <c r="AK638" s="134" t="str">
        <f t="shared" si="99"/>
        <v/>
      </c>
      <c r="AL638" s="134" t="str">
        <f t="shared" si="99"/>
        <v/>
      </c>
      <c r="AM638" s="134" t="str">
        <f t="shared" si="99"/>
        <v/>
      </c>
      <c r="AN638" s="134" t="str">
        <f t="shared" si="99"/>
        <v/>
      </c>
      <c r="AO638" s="134" t="str">
        <f t="shared" si="99"/>
        <v/>
      </c>
      <c r="AP638" s="134" t="str">
        <f t="shared" si="99"/>
        <v/>
      </c>
      <c r="AQ638" s="134" t="str">
        <f t="shared" si="99"/>
        <v/>
      </c>
      <c r="AR638" s="133" t="str">
        <f t="shared" si="99"/>
        <v/>
      </c>
      <c r="AS638" s="133" t="str">
        <f t="shared" si="99"/>
        <v/>
      </c>
      <c r="AT638" s="133" t="str">
        <f t="shared" si="99"/>
        <v/>
      </c>
      <c r="AU638" s="133" t="str">
        <f t="shared" si="99"/>
        <v/>
      </c>
      <c r="AV638" s="133" t="str">
        <f t="shared" si="99"/>
        <v/>
      </c>
      <c r="AW638" s="133" t="str">
        <f t="shared" si="99"/>
        <v/>
      </c>
      <c r="AX638" s="135" t="str">
        <f t="shared" si="99"/>
        <v/>
      </c>
    </row>
    <row r="639" spans="1:50" x14ac:dyDescent="0.25">
      <c r="A639" s="95"/>
      <c r="C639" s="76"/>
      <c r="D639" s="105"/>
      <c r="E639" s="267"/>
      <c r="F639" s="268"/>
      <c r="G639" s="76"/>
      <c r="H639" s="106"/>
      <c r="I639" s="107"/>
      <c r="J639" s="267"/>
      <c r="K639" s="268"/>
      <c r="L639" s="108"/>
      <c r="M639" s="109"/>
      <c r="N639" s="263"/>
      <c r="O639" s="264"/>
      <c r="P639" s="132" t="str">
        <f t="shared" si="98"/>
        <v/>
      </c>
      <c r="Q639" s="133" t="str">
        <f t="shared" si="98"/>
        <v/>
      </c>
      <c r="R639" s="133" t="str">
        <f t="shared" si="98"/>
        <v/>
      </c>
      <c r="S639" s="133" t="str">
        <f t="shared" si="98"/>
        <v/>
      </c>
      <c r="T639" s="133" t="str">
        <f t="shared" si="98"/>
        <v/>
      </c>
      <c r="U639" s="133" t="str">
        <f t="shared" si="98"/>
        <v/>
      </c>
      <c r="V639" s="133" t="str">
        <f t="shared" si="98"/>
        <v/>
      </c>
      <c r="W639" s="134" t="str">
        <f t="shared" si="98"/>
        <v/>
      </c>
      <c r="X639" s="134" t="str">
        <f t="shared" si="98"/>
        <v/>
      </c>
      <c r="Y639" s="134" t="str">
        <f t="shared" si="98"/>
        <v/>
      </c>
      <c r="Z639" s="134" t="str">
        <f t="shared" si="97"/>
        <v/>
      </c>
      <c r="AA639" s="134" t="str">
        <f t="shared" si="97"/>
        <v/>
      </c>
      <c r="AB639" s="134" t="str">
        <f t="shared" si="97"/>
        <v/>
      </c>
      <c r="AC639" s="134" t="str">
        <f t="shared" si="97"/>
        <v/>
      </c>
      <c r="AD639" s="133" t="str">
        <f t="shared" si="97"/>
        <v/>
      </c>
      <c r="AE639" s="133" t="str">
        <f t="shared" si="97"/>
        <v/>
      </c>
      <c r="AF639" s="133" t="str">
        <f t="shared" si="97"/>
        <v/>
      </c>
      <c r="AG639" s="133" t="str">
        <f t="shared" si="97"/>
        <v/>
      </c>
      <c r="AH639" s="133" t="str">
        <f t="shared" si="97"/>
        <v/>
      </c>
      <c r="AI639" s="133" t="str">
        <f t="shared" si="97"/>
        <v/>
      </c>
      <c r="AJ639" s="133" t="str">
        <f t="shared" si="99"/>
        <v/>
      </c>
      <c r="AK639" s="134" t="str">
        <f t="shared" si="99"/>
        <v/>
      </c>
      <c r="AL639" s="134" t="str">
        <f t="shared" si="99"/>
        <v/>
      </c>
      <c r="AM639" s="134" t="str">
        <f t="shared" si="99"/>
        <v/>
      </c>
      <c r="AN639" s="134" t="str">
        <f t="shared" si="99"/>
        <v/>
      </c>
      <c r="AO639" s="134" t="str">
        <f t="shared" si="99"/>
        <v/>
      </c>
      <c r="AP639" s="134" t="str">
        <f t="shared" si="99"/>
        <v/>
      </c>
      <c r="AQ639" s="134" t="str">
        <f t="shared" si="99"/>
        <v/>
      </c>
      <c r="AR639" s="133" t="str">
        <f t="shared" si="99"/>
        <v/>
      </c>
      <c r="AS639" s="133" t="str">
        <f t="shared" si="99"/>
        <v/>
      </c>
      <c r="AT639" s="133" t="str">
        <f t="shared" si="99"/>
        <v/>
      </c>
      <c r="AU639" s="133" t="str">
        <f t="shared" si="99"/>
        <v/>
      </c>
      <c r="AV639" s="133" t="str">
        <f t="shared" si="99"/>
        <v/>
      </c>
      <c r="AW639" s="133" t="str">
        <f t="shared" si="99"/>
        <v/>
      </c>
      <c r="AX639" s="135" t="str">
        <f t="shared" si="99"/>
        <v/>
      </c>
    </row>
    <row r="640" spans="1:50" x14ac:dyDescent="0.25">
      <c r="A640" s="95"/>
      <c r="C640" s="80"/>
      <c r="D640" s="111"/>
      <c r="E640" s="269"/>
      <c r="F640" s="270"/>
      <c r="G640" s="80"/>
      <c r="H640" s="112"/>
      <c r="I640" s="113"/>
      <c r="J640" s="269"/>
      <c r="K640" s="270"/>
      <c r="L640" s="114"/>
      <c r="M640" s="115"/>
      <c r="N640" s="265"/>
      <c r="O640" s="266"/>
      <c r="P640" s="132" t="str">
        <f t="shared" si="98"/>
        <v/>
      </c>
      <c r="Q640" s="133" t="str">
        <f t="shared" si="98"/>
        <v/>
      </c>
      <c r="R640" s="133" t="str">
        <f t="shared" si="98"/>
        <v/>
      </c>
      <c r="S640" s="133" t="str">
        <f t="shared" si="98"/>
        <v/>
      </c>
      <c r="T640" s="133" t="str">
        <f t="shared" si="98"/>
        <v/>
      </c>
      <c r="U640" s="133" t="str">
        <f t="shared" si="98"/>
        <v/>
      </c>
      <c r="V640" s="133" t="str">
        <f t="shared" si="98"/>
        <v/>
      </c>
      <c r="W640" s="134" t="str">
        <f t="shared" si="98"/>
        <v/>
      </c>
      <c r="X640" s="134" t="str">
        <f t="shared" si="98"/>
        <v/>
      </c>
      <c r="Y640" s="134" t="str">
        <f t="shared" si="98"/>
        <v/>
      </c>
      <c r="Z640" s="134" t="str">
        <f t="shared" si="97"/>
        <v/>
      </c>
      <c r="AA640" s="134" t="str">
        <f t="shared" si="97"/>
        <v/>
      </c>
      <c r="AB640" s="134" t="str">
        <f t="shared" si="97"/>
        <v/>
      </c>
      <c r="AC640" s="134" t="str">
        <f t="shared" si="97"/>
        <v/>
      </c>
      <c r="AD640" s="133" t="str">
        <f t="shared" si="97"/>
        <v/>
      </c>
      <c r="AE640" s="133" t="str">
        <f t="shared" si="97"/>
        <v/>
      </c>
      <c r="AF640" s="133" t="str">
        <f t="shared" si="97"/>
        <v/>
      </c>
      <c r="AG640" s="133" t="str">
        <f t="shared" si="97"/>
        <v/>
      </c>
      <c r="AH640" s="133" t="str">
        <f t="shared" si="97"/>
        <v/>
      </c>
      <c r="AI640" s="133" t="str">
        <f t="shared" si="97"/>
        <v/>
      </c>
      <c r="AJ640" s="133" t="str">
        <f t="shared" si="99"/>
        <v/>
      </c>
      <c r="AK640" s="134" t="str">
        <f t="shared" si="99"/>
        <v/>
      </c>
      <c r="AL640" s="134" t="str">
        <f t="shared" si="99"/>
        <v/>
      </c>
      <c r="AM640" s="134" t="str">
        <f t="shared" si="99"/>
        <v/>
      </c>
      <c r="AN640" s="134" t="str">
        <f t="shared" si="99"/>
        <v/>
      </c>
      <c r="AO640" s="134" t="str">
        <f t="shared" si="99"/>
        <v/>
      </c>
      <c r="AP640" s="134" t="str">
        <f t="shared" si="99"/>
        <v/>
      </c>
      <c r="AQ640" s="134" t="str">
        <f t="shared" si="99"/>
        <v/>
      </c>
      <c r="AR640" s="133" t="str">
        <f t="shared" si="99"/>
        <v/>
      </c>
      <c r="AS640" s="133" t="str">
        <f t="shared" si="99"/>
        <v/>
      </c>
      <c r="AT640" s="133" t="str">
        <f t="shared" si="99"/>
        <v/>
      </c>
      <c r="AU640" s="133" t="str">
        <f t="shared" si="99"/>
        <v/>
      </c>
      <c r="AV640" s="133" t="str">
        <f t="shared" si="99"/>
        <v/>
      </c>
      <c r="AW640" s="133" t="str">
        <f t="shared" si="99"/>
        <v/>
      </c>
      <c r="AX640" s="135" t="str">
        <f t="shared" si="99"/>
        <v/>
      </c>
    </row>
    <row r="641" spans="1:50" x14ac:dyDescent="0.25">
      <c r="A641" s="95"/>
      <c r="C641" s="76"/>
      <c r="D641" s="105"/>
      <c r="E641" s="267"/>
      <c r="F641" s="268"/>
      <c r="G641" s="76"/>
      <c r="H641" s="106"/>
      <c r="I641" s="107"/>
      <c r="J641" s="267"/>
      <c r="K641" s="268"/>
      <c r="L641" s="108"/>
      <c r="M641" s="109"/>
      <c r="N641" s="263"/>
      <c r="O641" s="264"/>
      <c r="P641" s="132" t="str">
        <f t="shared" si="98"/>
        <v/>
      </c>
      <c r="Q641" s="133" t="str">
        <f t="shared" si="98"/>
        <v/>
      </c>
      <c r="R641" s="133" t="str">
        <f t="shared" si="98"/>
        <v/>
      </c>
      <c r="S641" s="133" t="str">
        <f t="shared" si="98"/>
        <v/>
      </c>
      <c r="T641" s="133" t="str">
        <f t="shared" si="98"/>
        <v/>
      </c>
      <c r="U641" s="133" t="str">
        <f t="shared" si="98"/>
        <v/>
      </c>
      <c r="V641" s="133" t="str">
        <f t="shared" si="98"/>
        <v/>
      </c>
      <c r="W641" s="134" t="str">
        <f t="shared" si="98"/>
        <v/>
      </c>
      <c r="X641" s="134" t="str">
        <f t="shared" si="98"/>
        <v/>
      </c>
      <c r="Y641" s="134" t="str">
        <f t="shared" si="98"/>
        <v/>
      </c>
      <c r="Z641" s="134" t="str">
        <f t="shared" si="97"/>
        <v/>
      </c>
      <c r="AA641" s="134" t="str">
        <f t="shared" si="97"/>
        <v/>
      </c>
      <c r="AB641" s="134" t="str">
        <f t="shared" si="97"/>
        <v/>
      </c>
      <c r="AC641" s="134" t="str">
        <f t="shared" si="97"/>
        <v/>
      </c>
      <c r="AD641" s="133" t="str">
        <f t="shared" si="97"/>
        <v/>
      </c>
      <c r="AE641" s="133" t="str">
        <f t="shared" si="97"/>
        <v/>
      </c>
      <c r="AF641" s="133" t="str">
        <f t="shared" si="97"/>
        <v/>
      </c>
      <c r="AG641" s="133" t="str">
        <f t="shared" si="97"/>
        <v/>
      </c>
      <c r="AH641" s="133" t="str">
        <f t="shared" si="97"/>
        <v/>
      </c>
      <c r="AI641" s="133" t="str">
        <f t="shared" si="97"/>
        <v/>
      </c>
      <c r="AJ641" s="133" t="str">
        <f t="shared" si="99"/>
        <v/>
      </c>
      <c r="AK641" s="134" t="str">
        <f t="shared" si="99"/>
        <v/>
      </c>
      <c r="AL641" s="134" t="str">
        <f t="shared" si="99"/>
        <v/>
      </c>
      <c r="AM641" s="134" t="str">
        <f t="shared" si="99"/>
        <v/>
      </c>
      <c r="AN641" s="134" t="str">
        <f t="shared" si="99"/>
        <v/>
      </c>
      <c r="AO641" s="134" t="str">
        <f t="shared" si="99"/>
        <v/>
      </c>
      <c r="AP641" s="134" t="str">
        <f t="shared" si="99"/>
        <v/>
      </c>
      <c r="AQ641" s="134" t="str">
        <f t="shared" si="99"/>
        <v/>
      </c>
      <c r="AR641" s="133" t="str">
        <f t="shared" si="99"/>
        <v/>
      </c>
      <c r="AS641" s="133" t="str">
        <f t="shared" si="99"/>
        <v/>
      </c>
      <c r="AT641" s="133" t="str">
        <f t="shared" si="99"/>
        <v/>
      </c>
      <c r="AU641" s="133" t="str">
        <f t="shared" si="99"/>
        <v/>
      </c>
      <c r="AV641" s="133" t="str">
        <f t="shared" si="99"/>
        <v/>
      </c>
      <c r="AW641" s="133" t="str">
        <f t="shared" si="99"/>
        <v/>
      </c>
      <c r="AX641" s="135" t="str">
        <f t="shared" si="99"/>
        <v/>
      </c>
    </row>
    <row r="642" spans="1:50" x14ac:dyDescent="0.25">
      <c r="A642" s="95"/>
      <c r="C642" s="80"/>
      <c r="D642" s="111"/>
      <c r="E642" s="269"/>
      <c r="F642" s="270"/>
      <c r="G642" s="80"/>
      <c r="H642" s="112"/>
      <c r="I642" s="113"/>
      <c r="J642" s="269"/>
      <c r="K642" s="270"/>
      <c r="L642" s="114"/>
      <c r="M642" s="115"/>
      <c r="N642" s="265"/>
      <c r="O642" s="266"/>
      <c r="P642" s="132" t="str">
        <f t="shared" si="98"/>
        <v/>
      </c>
      <c r="Q642" s="133" t="str">
        <f t="shared" si="98"/>
        <v/>
      </c>
      <c r="R642" s="133" t="str">
        <f t="shared" si="98"/>
        <v/>
      </c>
      <c r="S642" s="133" t="str">
        <f t="shared" si="98"/>
        <v/>
      </c>
      <c r="T642" s="133" t="str">
        <f t="shared" si="98"/>
        <v/>
      </c>
      <c r="U642" s="133" t="str">
        <f t="shared" si="98"/>
        <v/>
      </c>
      <c r="V642" s="133" t="str">
        <f t="shared" si="98"/>
        <v/>
      </c>
      <c r="W642" s="134" t="str">
        <f t="shared" si="98"/>
        <v/>
      </c>
      <c r="X642" s="134" t="str">
        <f t="shared" si="98"/>
        <v/>
      </c>
      <c r="Y642" s="134" t="str">
        <f t="shared" si="98"/>
        <v/>
      </c>
      <c r="Z642" s="134" t="str">
        <f t="shared" si="97"/>
        <v/>
      </c>
      <c r="AA642" s="134" t="str">
        <f t="shared" si="97"/>
        <v/>
      </c>
      <c r="AB642" s="134" t="str">
        <f t="shared" si="97"/>
        <v/>
      </c>
      <c r="AC642" s="134" t="str">
        <f t="shared" si="97"/>
        <v/>
      </c>
      <c r="AD642" s="133" t="str">
        <f t="shared" si="97"/>
        <v/>
      </c>
      <c r="AE642" s="133" t="str">
        <f t="shared" si="97"/>
        <v/>
      </c>
      <c r="AF642" s="133" t="str">
        <f t="shared" si="97"/>
        <v/>
      </c>
      <c r="AG642" s="133" t="str">
        <f t="shared" si="97"/>
        <v/>
      </c>
      <c r="AH642" s="133" t="str">
        <f t="shared" si="97"/>
        <v/>
      </c>
      <c r="AI642" s="133" t="str">
        <f t="shared" si="97"/>
        <v/>
      </c>
      <c r="AJ642" s="133" t="str">
        <f t="shared" si="99"/>
        <v/>
      </c>
      <c r="AK642" s="134" t="str">
        <f t="shared" si="99"/>
        <v/>
      </c>
      <c r="AL642" s="134" t="str">
        <f t="shared" si="99"/>
        <v/>
      </c>
      <c r="AM642" s="134" t="str">
        <f t="shared" si="99"/>
        <v/>
      </c>
      <c r="AN642" s="134" t="str">
        <f t="shared" si="99"/>
        <v/>
      </c>
      <c r="AO642" s="134" t="str">
        <f t="shared" si="99"/>
        <v/>
      </c>
      <c r="AP642" s="134" t="str">
        <f t="shared" si="99"/>
        <v/>
      </c>
      <c r="AQ642" s="134" t="str">
        <f t="shared" si="99"/>
        <v/>
      </c>
      <c r="AR642" s="133" t="str">
        <f t="shared" si="99"/>
        <v/>
      </c>
      <c r="AS642" s="133" t="str">
        <f t="shared" si="99"/>
        <v/>
      </c>
      <c r="AT642" s="133" t="str">
        <f t="shared" si="99"/>
        <v/>
      </c>
      <c r="AU642" s="133" t="str">
        <f t="shared" si="99"/>
        <v/>
      </c>
      <c r="AV642" s="133" t="str">
        <f t="shared" si="99"/>
        <v/>
      </c>
      <c r="AW642" s="133" t="str">
        <f t="shared" si="99"/>
        <v/>
      </c>
      <c r="AX642" s="135" t="str">
        <f t="shared" si="99"/>
        <v/>
      </c>
    </row>
    <row r="643" spans="1:50" x14ac:dyDescent="0.25">
      <c r="A643" s="95"/>
      <c r="C643" s="76"/>
      <c r="D643" s="105"/>
      <c r="E643" s="267"/>
      <c r="F643" s="268"/>
      <c r="G643" s="76"/>
      <c r="H643" s="106"/>
      <c r="I643" s="107"/>
      <c r="J643" s="267"/>
      <c r="K643" s="268"/>
      <c r="L643" s="108"/>
      <c r="M643" s="109"/>
      <c r="N643" s="263"/>
      <c r="O643" s="264"/>
      <c r="P643" s="132" t="str">
        <f t="shared" si="98"/>
        <v/>
      </c>
      <c r="Q643" s="133" t="str">
        <f t="shared" si="98"/>
        <v/>
      </c>
      <c r="R643" s="133" t="str">
        <f t="shared" si="98"/>
        <v/>
      </c>
      <c r="S643" s="133" t="str">
        <f t="shared" si="98"/>
        <v/>
      </c>
      <c r="T643" s="133" t="str">
        <f t="shared" si="98"/>
        <v/>
      </c>
      <c r="U643" s="133" t="str">
        <f t="shared" si="98"/>
        <v/>
      </c>
      <c r="V643" s="133" t="str">
        <f t="shared" si="98"/>
        <v/>
      </c>
      <c r="W643" s="134" t="str">
        <f t="shared" si="98"/>
        <v/>
      </c>
      <c r="X643" s="134" t="str">
        <f t="shared" si="98"/>
        <v/>
      </c>
      <c r="Y643" s="134" t="str">
        <f t="shared" si="98"/>
        <v/>
      </c>
      <c r="Z643" s="134" t="str">
        <f t="shared" si="97"/>
        <v/>
      </c>
      <c r="AA643" s="134" t="str">
        <f t="shared" si="97"/>
        <v/>
      </c>
      <c r="AB643" s="134" t="str">
        <f t="shared" si="97"/>
        <v/>
      </c>
      <c r="AC643" s="134" t="str">
        <f t="shared" si="97"/>
        <v/>
      </c>
      <c r="AD643" s="133" t="str">
        <f t="shared" si="97"/>
        <v/>
      </c>
      <c r="AE643" s="133" t="str">
        <f t="shared" si="97"/>
        <v/>
      </c>
      <c r="AF643" s="133" t="str">
        <f t="shared" si="97"/>
        <v/>
      </c>
      <c r="AG643" s="133" t="str">
        <f t="shared" si="97"/>
        <v/>
      </c>
      <c r="AH643" s="133" t="str">
        <f t="shared" si="97"/>
        <v/>
      </c>
      <c r="AI643" s="133" t="str">
        <f t="shared" si="97"/>
        <v/>
      </c>
      <c r="AJ643" s="133" t="str">
        <f t="shared" si="99"/>
        <v/>
      </c>
      <c r="AK643" s="134" t="str">
        <f t="shared" si="99"/>
        <v/>
      </c>
      <c r="AL643" s="134" t="str">
        <f t="shared" si="99"/>
        <v/>
      </c>
      <c r="AM643" s="134" t="str">
        <f t="shared" si="99"/>
        <v/>
      </c>
      <c r="AN643" s="134" t="str">
        <f t="shared" si="99"/>
        <v/>
      </c>
      <c r="AO643" s="134" t="str">
        <f t="shared" si="99"/>
        <v/>
      </c>
      <c r="AP643" s="134" t="str">
        <f t="shared" si="99"/>
        <v/>
      </c>
      <c r="AQ643" s="134" t="str">
        <f t="shared" si="99"/>
        <v/>
      </c>
      <c r="AR643" s="133" t="str">
        <f t="shared" si="99"/>
        <v/>
      </c>
      <c r="AS643" s="133" t="str">
        <f t="shared" si="99"/>
        <v/>
      </c>
      <c r="AT643" s="133" t="str">
        <f t="shared" si="99"/>
        <v/>
      </c>
      <c r="AU643" s="133" t="str">
        <f t="shared" si="99"/>
        <v/>
      </c>
      <c r="AV643" s="133" t="str">
        <f t="shared" si="99"/>
        <v/>
      </c>
      <c r="AW643" s="133" t="str">
        <f t="shared" si="99"/>
        <v/>
      </c>
      <c r="AX643" s="135" t="str">
        <f t="shared" si="99"/>
        <v/>
      </c>
    </row>
    <row r="644" spans="1:50" x14ac:dyDescent="0.25">
      <c r="A644" s="95"/>
      <c r="C644" s="80"/>
      <c r="D644" s="111"/>
      <c r="E644" s="269"/>
      <c r="F644" s="270"/>
      <c r="G644" s="80"/>
      <c r="H644" s="112"/>
      <c r="I644" s="113"/>
      <c r="J644" s="269"/>
      <c r="K644" s="270"/>
      <c r="L644" s="114"/>
      <c r="M644" s="115"/>
      <c r="N644" s="265"/>
      <c r="O644" s="266"/>
      <c r="P644" s="132" t="str">
        <f t="shared" si="98"/>
        <v/>
      </c>
      <c r="Q644" s="133" t="str">
        <f t="shared" si="98"/>
        <v/>
      </c>
      <c r="R644" s="133" t="str">
        <f t="shared" si="98"/>
        <v/>
      </c>
      <c r="S644" s="133" t="str">
        <f t="shared" si="98"/>
        <v/>
      </c>
      <c r="T644" s="133" t="str">
        <f t="shared" si="98"/>
        <v/>
      </c>
      <c r="U644" s="133" t="str">
        <f t="shared" si="98"/>
        <v/>
      </c>
      <c r="V644" s="133" t="str">
        <f t="shared" si="98"/>
        <v/>
      </c>
      <c r="W644" s="134" t="str">
        <f t="shared" si="98"/>
        <v/>
      </c>
      <c r="X644" s="134" t="str">
        <f t="shared" si="98"/>
        <v/>
      </c>
      <c r="Y644" s="134" t="str">
        <f t="shared" si="98"/>
        <v/>
      </c>
      <c r="Z644" s="134" t="str">
        <f t="shared" si="97"/>
        <v/>
      </c>
      <c r="AA644" s="134" t="str">
        <f t="shared" si="97"/>
        <v/>
      </c>
      <c r="AB644" s="134" t="str">
        <f t="shared" si="97"/>
        <v/>
      </c>
      <c r="AC644" s="134" t="str">
        <f t="shared" si="97"/>
        <v/>
      </c>
      <c r="AD644" s="133" t="str">
        <f t="shared" si="97"/>
        <v/>
      </c>
      <c r="AE644" s="133" t="str">
        <f t="shared" si="97"/>
        <v/>
      </c>
      <c r="AF644" s="133" t="str">
        <f t="shared" si="97"/>
        <v/>
      </c>
      <c r="AG644" s="133" t="str">
        <f t="shared" si="97"/>
        <v/>
      </c>
      <c r="AH644" s="133" t="str">
        <f t="shared" si="97"/>
        <v/>
      </c>
      <c r="AI644" s="133" t="str">
        <f t="shared" si="97"/>
        <v/>
      </c>
      <c r="AJ644" s="133" t="str">
        <f t="shared" si="99"/>
        <v/>
      </c>
      <c r="AK644" s="134" t="str">
        <f t="shared" si="99"/>
        <v/>
      </c>
      <c r="AL644" s="134" t="str">
        <f t="shared" si="99"/>
        <v/>
      </c>
      <c r="AM644" s="134" t="str">
        <f t="shared" si="99"/>
        <v/>
      </c>
      <c r="AN644" s="134" t="str">
        <f t="shared" si="99"/>
        <v/>
      </c>
      <c r="AO644" s="134" t="str">
        <f t="shared" si="99"/>
        <v/>
      </c>
      <c r="AP644" s="134" t="str">
        <f t="shared" si="99"/>
        <v/>
      </c>
      <c r="AQ644" s="134" t="str">
        <f t="shared" si="99"/>
        <v/>
      </c>
      <c r="AR644" s="133" t="str">
        <f t="shared" si="99"/>
        <v/>
      </c>
      <c r="AS644" s="133" t="str">
        <f t="shared" si="99"/>
        <v/>
      </c>
      <c r="AT644" s="133" t="str">
        <f t="shared" si="99"/>
        <v/>
      </c>
      <c r="AU644" s="133" t="str">
        <f t="shared" si="99"/>
        <v/>
      </c>
      <c r="AV644" s="133" t="str">
        <f t="shared" si="99"/>
        <v/>
      </c>
      <c r="AW644" s="133" t="str">
        <f t="shared" si="99"/>
        <v/>
      </c>
      <c r="AX644" s="135" t="str">
        <f t="shared" si="99"/>
        <v/>
      </c>
    </row>
    <row r="645" spans="1:50" x14ac:dyDescent="0.25">
      <c r="A645" s="95"/>
      <c r="C645" s="76"/>
      <c r="D645" s="105"/>
      <c r="E645" s="267"/>
      <c r="F645" s="268"/>
      <c r="G645" s="76"/>
      <c r="H645" s="106"/>
      <c r="I645" s="107"/>
      <c r="J645" s="267"/>
      <c r="K645" s="268"/>
      <c r="L645" s="108"/>
      <c r="M645" s="109"/>
      <c r="N645" s="263"/>
      <c r="O645" s="264"/>
      <c r="P645" s="132" t="str">
        <f t="shared" si="98"/>
        <v/>
      </c>
      <c r="Q645" s="133" t="str">
        <f t="shared" si="98"/>
        <v/>
      </c>
      <c r="R645" s="133" t="str">
        <f t="shared" si="98"/>
        <v/>
      </c>
      <c r="S645" s="133" t="str">
        <f t="shared" si="98"/>
        <v/>
      </c>
      <c r="T645" s="133" t="str">
        <f t="shared" si="98"/>
        <v/>
      </c>
      <c r="U645" s="133" t="str">
        <f t="shared" si="98"/>
        <v/>
      </c>
      <c r="V645" s="133" t="str">
        <f t="shared" si="98"/>
        <v/>
      </c>
      <c r="W645" s="134" t="str">
        <f t="shared" si="98"/>
        <v/>
      </c>
      <c r="X645" s="134" t="str">
        <f t="shared" si="98"/>
        <v/>
      </c>
      <c r="Y645" s="134" t="str">
        <f t="shared" si="98"/>
        <v/>
      </c>
      <c r="Z645" s="134" t="str">
        <f t="shared" si="97"/>
        <v/>
      </c>
      <c r="AA645" s="134" t="str">
        <f t="shared" si="97"/>
        <v/>
      </c>
      <c r="AB645" s="134" t="str">
        <f t="shared" si="97"/>
        <v/>
      </c>
      <c r="AC645" s="134" t="str">
        <f t="shared" si="97"/>
        <v/>
      </c>
      <c r="AD645" s="133" t="str">
        <f t="shared" si="97"/>
        <v/>
      </c>
      <c r="AE645" s="133" t="str">
        <f t="shared" si="97"/>
        <v/>
      </c>
      <c r="AF645" s="133" t="str">
        <f t="shared" si="97"/>
        <v/>
      </c>
      <c r="AG645" s="133" t="str">
        <f t="shared" si="97"/>
        <v/>
      </c>
      <c r="AH645" s="133" t="str">
        <f t="shared" si="97"/>
        <v/>
      </c>
      <c r="AI645" s="133" t="str">
        <f t="shared" si="97"/>
        <v/>
      </c>
      <c r="AJ645" s="133" t="str">
        <f t="shared" si="99"/>
        <v/>
      </c>
      <c r="AK645" s="134" t="str">
        <f t="shared" si="99"/>
        <v/>
      </c>
      <c r="AL645" s="134" t="str">
        <f t="shared" si="99"/>
        <v/>
      </c>
      <c r="AM645" s="134" t="str">
        <f t="shared" si="99"/>
        <v/>
      </c>
      <c r="AN645" s="134" t="str">
        <f t="shared" si="99"/>
        <v/>
      </c>
      <c r="AO645" s="134" t="str">
        <f t="shared" si="99"/>
        <v/>
      </c>
      <c r="AP645" s="134" t="str">
        <f t="shared" si="99"/>
        <v/>
      </c>
      <c r="AQ645" s="134" t="str">
        <f t="shared" si="99"/>
        <v/>
      </c>
      <c r="AR645" s="133" t="str">
        <f t="shared" si="99"/>
        <v/>
      </c>
      <c r="AS645" s="133" t="str">
        <f t="shared" si="99"/>
        <v/>
      </c>
      <c r="AT645" s="133" t="str">
        <f t="shared" si="99"/>
        <v/>
      </c>
      <c r="AU645" s="133" t="str">
        <f t="shared" si="99"/>
        <v/>
      </c>
      <c r="AV645" s="133" t="str">
        <f t="shared" si="99"/>
        <v/>
      </c>
      <c r="AW645" s="133" t="str">
        <f t="shared" si="99"/>
        <v/>
      </c>
      <c r="AX645" s="135" t="str">
        <f t="shared" si="99"/>
        <v/>
      </c>
    </row>
    <row r="646" spans="1:50" x14ac:dyDescent="0.25">
      <c r="A646" s="95"/>
      <c r="C646" s="80"/>
      <c r="D646" s="111"/>
      <c r="E646" s="269"/>
      <c r="F646" s="270"/>
      <c r="G646" s="80"/>
      <c r="H646" s="112"/>
      <c r="I646" s="113"/>
      <c r="J646" s="269"/>
      <c r="K646" s="270"/>
      <c r="L646" s="114"/>
      <c r="M646" s="115"/>
      <c r="N646" s="265"/>
      <c r="O646" s="266"/>
      <c r="P646" s="132" t="str">
        <f t="shared" si="98"/>
        <v/>
      </c>
      <c r="Q646" s="133" t="str">
        <f t="shared" si="98"/>
        <v/>
      </c>
      <c r="R646" s="133" t="str">
        <f t="shared" si="98"/>
        <v/>
      </c>
      <c r="S646" s="133" t="str">
        <f t="shared" si="98"/>
        <v/>
      </c>
      <c r="T646" s="133" t="str">
        <f t="shared" si="98"/>
        <v/>
      </c>
      <c r="U646" s="133" t="str">
        <f t="shared" si="98"/>
        <v/>
      </c>
      <c r="V646" s="133" t="str">
        <f t="shared" si="98"/>
        <v/>
      </c>
      <c r="W646" s="134" t="str">
        <f t="shared" si="98"/>
        <v/>
      </c>
      <c r="X646" s="134" t="str">
        <f t="shared" si="98"/>
        <v/>
      </c>
      <c r="Y646" s="134" t="str">
        <f t="shared" si="98"/>
        <v/>
      </c>
      <c r="Z646" s="134" t="str">
        <f t="shared" si="97"/>
        <v/>
      </c>
      <c r="AA646" s="134" t="str">
        <f t="shared" si="97"/>
        <v/>
      </c>
      <c r="AB646" s="134" t="str">
        <f t="shared" si="97"/>
        <v/>
      </c>
      <c r="AC646" s="134" t="str">
        <f t="shared" si="97"/>
        <v/>
      </c>
      <c r="AD646" s="133" t="str">
        <f t="shared" si="97"/>
        <v/>
      </c>
      <c r="AE646" s="133" t="str">
        <f t="shared" si="97"/>
        <v/>
      </c>
      <c r="AF646" s="133" t="str">
        <f t="shared" si="97"/>
        <v/>
      </c>
      <c r="AG646" s="133" t="str">
        <f t="shared" si="97"/>
        <v/>
      </c>
      <c r="AH646" s="133" t="str">
        <f t="shared" si="97"/>
        <v/>
      </c>
      <c r="AI646" s="133" t="str">
        <f t="shared" si="97"/>
        <v/>
      </c>
      <c r="AJ646" s="133" t="str">
        <f t="shared" si="99"/>
        <v/>
      </c>
      <c r="AK646" s="134" t="str">
        <f t="shared" si="99"/>
        <v/>
      </c>
      <c r="AL646" s="134" t="str">
        <f t="shared" si="99"/>
        <v/>
      </c>
      <c r="AM646" s="134" t="str">
        <f t="shared" si="99"/>
        <v/>
      </c>
      <c r="AN646" s="134" t="str">
        <f t="shared" si="99"/>
        <v/>
      </c>
      <c r="AO646" s="134" t="str">
        <f t="shared" si="99"/>
        <v/>
      </c>
      <c r="AP646" s="134" t="str">
        <f t="shared" si="99"/>
        <v/>
      </c>
      <c r="AQ646" s="134" t="str">
        <f t="shared" si="99"/>
        <v/>
      </c>
      <c r="AR646" s="133" t="str">
        <f t="shared" si="99"/>
        <v/>
      </c>
      <c r="AS646" s="133" t="str">
        <f t="shared" si="99"/>
        <v/>
      </c>
      <c r="AT646" s="133" t="str">
        <f t="shared" si="99"/>
        <v/>
      </c>
      <c r="AU646" s="133" t="str">
        <f t="shared" si="99"/>
        <v/>
      </c>
      <c r="AV646" s="133" t="str">
        <f t="shared" si="99"/>
        <v/>
      </c>
      <c r="AW646" s="133" t="str">
        <f t="shared" si="99"/>
        <v/>
      </c>
      <c r="AX646" s="135" t="str">
        <f t="shared" si="99"/>
        <v/>
      </c>
    </row>
    <row r="647" spans="1:50" x14ac:dyDescent="0.25">
      <c r="A647" s="95"/>
      <c r="C647" s="76"/>
      <c r="D647" s="105"/>
      <c r="E647" s="267"/>
      <c r="F647" s="268"/>
      <c r="G647" s="76"/>
      <c r="H647" s="106"/>
      <c r="I647" s="107"/>
      <c r="J647" s="267"/>
      <c r="K647" s="268"/>
      <c r="L647" s="108"/>
      <c r="M647" s="109"/>
      <c r="N647" s="263"/>
      <c r="O647" s="264"/>
      <c r="P647" s="132" t="str">
        <f t="shared" si="98"/>
        <v/>
      </c>
      <c r="Q647" s="133" t="str">
        <f t="shared" si="98"/>
        <v/>
      </c>
      <c r="R647" s="133" t="str">
        <f t="shared" si="98"/>
        <v/>
      </c>
      <c r="S647" s="133" t="str">
        <f t="shared" si="98"/>
        <v/>
      </c>
      <c r="T647" s="133" t="str">
        <f t="shared" si="98"/>
        <v/>
      </c>
      <c r="U647" s="133" t="str">
        <f t="shared" si="98"/>
        <v/>
      </c>
      <c r="V647" s="133" t="str">
        <f t="shared" si="98"/>
        <v/>
      </c>
      <c r="W647" s="134" t="str">
        <f t="shared" si="98"/>
        <v/>
      </c>
      <c r="X647" s="134" t="str">
        <f t="shared" si="98"/>
        <v/>
      </c>
      <c r="Y647" s="134" t="str">
        <f t="shared" si="98"/>
        <v/>
      </c>
      <c r="Z647" s="134" t="str">
        <f t="shared" si="97"/>
        <v/>
      </c>
      <c r="AA647" s="134" t="str">
        <f t="shared" si="97"/>
        <v/>
      </c>
      <c r="AB647" s="134" t="str">
        <f t="shared" si="97"/>
        <v/>
      </c>
      <c r="AC647" s="134" t="str">
        <f t="shared" si="97"/>
        <v/>
      </c>
      <c r="AD647" s="133" t="str">
        <f t="shared" si="97"/>
        <v/>
      </c>
      <c r="AE647" s="133" t="str">
        <f t="shared" si="97"/>
        <v/>
      </c>
      <c r="AF647" s="133" t="str">
        <f t="shared" si="97"/>
        <v/>
      </c>
      <c r="AG647" s="133" t="str">
        <f t="shared" si="97"/>
        <v/>
      </c>
      <c r="AH647" s="133" t="str">
        <f t="shared" si="97"/>
        <v/>
      </c>
      <c r="AI647" s="133" t="str">
        <f t="shared" si="97"/>
        <v/>
      </c>
      <c r="AJ647" s="133" t="str">
        <f t="shared" si="99"/>
        <v/>
      </c>
      <c r="AK647" s="134" t="str">
        <f t="shared" si="99"/>
        <v/>
      </c>
      <c r="AL647" s="134" t="str">
        <f t="shared" si="99"/>
        <v/>
      </c>
      <c r="AM647" s="134" t="str">
        <f t="shared" si="99"/>
        <v/>
      </c>
      <c r="AN647" s="134" t="str">
        <f t="shared" si="99"/>
        <v/>
      </c>
      <c r="AO647" s="134" t="str">
        <f t="shared" si="99"/>
        <v/>
      </c>
      <c r="AP647" s="134" t="str">
        <f t="shared" si="99"/>
        <v/>
      </c>
      <c r="AQ647" s="134" t="str">
        <f t="shared" si="99"/>
        <v/>
      </c>
      <c r="AR647" s="133" t="str">
        <f t="shared" si="99"/>
        <v/>
      </c>
      <c r="AS647" s="133" t="str">
        <f t="shared" si="99"/>
        <v/>
      </c>
      <c r="AT647" s="133" t="str">
        <f t="shared" si="99"/>
        <v/>
      </c>
      <c r="AU647" s="133" t="str">
        <f t="shared" si="99"/>
        <v/>
      </c>
      <c r="AV647" s="133" t="str">
        <f t="shared" si="99"/>
        <v/>
      </c>
      <c r="AW647" s="133" t="str">
        <f t="shared" si="99"/>
        <v/>
      </c>
      <c r="AX647" s="135" t="str">
        <f t="shared" si="99"/>
        <v/>
      </c>
    </row>
    <row r="648" spans="1:50" x14ac:dyDescent="0.25">
      <c r="A648" s="95"/>
      <c r="C648" s="80"/>
      <c r="D648" s="111"/>
      <c r="E648" s="269"/>
      <c r="F648" s="270"/>
      <c r="G648" s="80"/>
      <c r="H648" s="112"/>
      <c r="I648" s="113"/>
      <c r="J648" s="269"/>
      <c r="K648" s="270"/>
      <c r="L648" s="114"/>
      <c r="M648" s="115"/>
      <c r="N648" s="265"/>
      <c r="O648" s="266"/>
      <c r="P648" s="132" t="str">
        <f t="shared" si="98"/>
        <v/>
      </c>
      <c r="Q648" s="133" t="str">
        <f t="shared" si="98"/>
        <v/>
      </c>
      <c r="R648" s="133" t="str">
        <f t="shared" si="98"/>
        <v/>
      </c>
      <c r="S648" s="133" t="str">
        <f t="shared" si="98"/>
        <v/>
      </c>
      <c r="T648" s="133" t="str">
        <f t="shared" si="98"/>
        <v/>
      </c>
      <c r="U648" s="133" t="str">
        <f t="shared" si="98"/>
        <v/>
      </c>
      <c r="V648" s="133" t="str">
        <f t="shared" si="98"/>
        <v/>
      </c>
      <c r="W648" s="134" t="str">
        <f t="shared" si="98"/>
        <v/>
      </c>
      <c r="X648" s="134" t="str">
        <f t="shared" si="98"/>
        <v/>
      </c>
      <c r="Y648" s="134" t="str">
        <f t="shared" si="98"/>
        <v/>
      </c>
      <c r="Z648" s="134" t="str">
        <f t="shared" si="97"/>
        <v/>
      </c>
      <c r="AA648" s="134" t="str">
        <f t="shared" si="97"/>
        <v/>
      </c>
      <c r="AB648" s="134" t="str">
        <f t="shared" si="97"/>
        <v/>
      </c>
      <c r="AC648" s="134" t="str">
        <f t="shared" si="97"/>
        <v/>
      </c>
      <c r="AD648" s="133" t="str">
        <f t="shared" si="97"/>
        <v/>
      </c>
      <c r="AE648" s="133" t="str">
        <f t="shared" si="97"/>
        <v/>
      </c>
      <c r="AF648" s="133" t="str">
        <f t="shared" si="97"/>
        <v/>
      </c>
      <c r="AG648" s="133" t="str">
        <f t="shared" si="97"/>
        <v/>
      </c>
      <c r="AH648" s="133" t="str">
        <f t="shared" si="97"/>
        <v/>
      </c>
      <c r="AI648" s="133" t="str">
        <f t="shared" si="97"/>
        <v/>
      </c>
      <c r="AJ648" s="133" t="str">
        <f t="shared" si="99"/>
        <v/>
      </c>
      <c r="AK648" s="134" t="str">
        <f t="shared" si="99"/>
        <v/>
      </c>
      <c r="AL648" s="134" t="str">
        <f t="shared" si="99"/>
        <v/>
      </c>
      <c r="AM648" s="134" t="str">
        <f t="shared" si="99"/>
        <v/>
      </c>
      <c r="AN648" s="134" t="str">
        <f t="shared" si="99"/>
        <v/>
      </c>
      <c r="AO648" s="134" t="str">
        <f t="shared" si="99"/>
        <v/>
      </c>
      <c r="AP648" s="134" t="str">
        <f t="shared" si="99"/>
        <v/>
      </c>
      <c r="AQ648" s="134" t="str">
        <f t="shared" si="99"/>
        <v/>
      </c>
      <c r="AR648" s="133" t="str">
        <f t="shared" si="99"/>
        <v/>
      </c>
      <c r="AS648" s="133" t="str">
        <f t="shared" si="99"/>
        <v/>
      </c>
      <c r="AT648" s="133" t="str">
        <f t="shared" si="99"/>
        <v/>
      </c>
      <c r="AU648" s="133" t="str">
        <f t="shared" si="99"/>
        <v/>
      </c>
      <c r="AV648" s="133" t="str">
        <f t="shared" si="99"/>
        <v/>
      </c>
      <c r="AW648" s="133" t="str">
        <f t="shared" si="99"/>
        <v/>
      </c>
      <c r="AX648" s="135" t="str">
        <f t="shared" si="99"/>
        <v/>
      </c>
    </row>
    <row r="649" spans="1:50" x14ac:dyDescent="0.25">
      <c r="A649" s="95"/>
      <c r="C649" s="76"/>
      <c r="D649" s="105"/>
      <c r="E649" s="267"/>
      <c r="F649" s="268"/>
      <c r="G649" s="76"/>
      <c r="H649" s="106"/>
      <c r="I649" s="107"/>
      <c r="J649" s="267"/>
      <c r="K649" s="268"/>
      <c r="L649" s="108"/>
      <c r="M649" s="109"/>
      <c r="N649" s="263"/>
      <c r="O649" s="264"/>
      <c r="P649" s="132" t="str">
        <f t="shared" si="98"/>
        <v/>
      </c>
      <c r="Q649" s="133" t="str">
        <f t="shared" si="98"/>
        <v/>
      </c>
      <c r="R649" s="133" t="str">
        <f t="shared" si="98"/>
        <v/>
      </c>
      <c r="S649" s="133" t="str">
        <f t="shared" si="98"/>
        <v/>
      </c>
      <c r="T649" s="133" t="str">
        <f t="shared" si="98"/>
        <v/>
      </c>
      <c r="U649" s="133" t="str">
        <f t="shared" si="98"/>
        <v/>
      </c>
      <c r="V649" s="133" t="str">
        <f t="shared" si="98"/>
        <v/>
      </c>
      <c r="W649" s="134" t="str">
        <f t="shared" si="98"/>
        <v/>
      </c>
      <c r="X649" s="134" t="str">
        <f t="shared" si="98"/>
        <v/>
      </c>
      <c r="Y649" s="134" t="str">
        <f t="shared" si="98"/>
        <v/>
      </c>
      <c r="Z649" s="134" t="str">
        <f t="shared" si="97"/>
        <v/>
      </c>
      <c r="AA649" s="134" t="str">
        <f t="shared" si="97"/>
        <v/>
      </c>
      <c r="AB649" s="134" t="str">
        <f t="shared" si="97"/>
        <v/>
      </c>
      <c r="AC649" s="134" t="str">
        <f t="shared" si="97"/>
        <v/>
      </c>
      <c r="AD649" s="133" t="str">
        <f t="shared" si="97"/>
        <v/>
      </c>
      <c r="AE649" s="133" t="str">
        <f t="shared" si="97"/>
        <v/>
      </c>
      <c r="AF649" s="133" t="str">
        <f t="shared" si="97"/>
        <v/>
      </c>
      <c r="AG649" s="133" t="str">
        <f t="shared" si="97"/>
        <v/>
      </c>
      <c r="AH649" s="133" t="str">
        <f t="shared" si="97"/>
        <v/>
      </c>
      <c r="AI649" s="133" t="str">
        <f t="shared" si="97"/>
        <v/>
      </c>
      <c r="AJ649" s="133" t="str">
        <f t="shared" si="99"/>
        <v/>
      </c>
      <c r="AK649" s="134" t="str">
        <f t="shared" si="99"/>
        <v/>
      </c>
      <c r="AL649" s="134" t="str">
        <f t="shared" si="99"/>
        <v/>
      </c>
      <c r="AM649" s="134" t="str">
        <f t="shared" si="99"/>
        <v/>
      </c>
      <c r="AN649" s="134" t="str">
        <f t="shared" si="99"/>
        <v/>
      </c>
      <c r="AO649" s="134" t="str">
        <f t="shared" si="99"/>
        <v/>
      </c>
      <c r="AP649" s="134" t="str">
        <f t="shared" si="99"/>
        <v/>
      </c>
      <c r="AQ649" s="134" t="str">
        <f t="shared" si="99"/>
        <v/>
      </c>
      <c r="AR649" s="133" t="str">
        <f t="shared" si="99"/>
        <v/>
      </c>
      <c r="AS649" s="133" t="str">
        <f t="shared" si="99"/>
        <v/>
      </c>
      <c r="AT649" s="133" t="str">
        <f t="shared" si="99"/>
        <v/>
      </c>
      <c r="AU649" s="133" t="str">
        <f t="shared" si="99"/>
        <v/>
      </c>
      <c r="AV649" s="133" t="str">
        <f t="shared" si="99"/>
        <v/>
      </c>
      <c r="AW649" s="133" t="str">
        <f t="shared" si="99"/>
        <v/>
      </c>
      <c r="AX649" s="135" t="str">
        <f t="shared" si="99"/>
        <v/>
      </c>
    </row>
    <row r="650" spans="1:50" x14ac:dyDescent="0.25">
      <c r="A650" s="95"/>
      <c r="C650" s="80"/>
      <c r="D650" s="111"/>
      <c r="E650" s="269"/>
      <c r="F650" s="270"/>
      <c r="G650" s="80"/>
      <c r="H650" s="112"/>
      <c r="I650" s="113"/>
      <c r="J650" s="269"/>
      <c r="K650" s="270"/>
      <c r="L650" s="114"/>
      <c r="M650" s="115"/>
      <c r="N650" s="265"/>
      <c r="O650" s="266"/>
      <c r="P650" s="132" t="str">
        <f t="shared" si="98"/>
        <v/>
      </c>
      <c r="Q650" s="133" t="str">
        <f t="shared" si="98"/>
        <v/>
      </c>
      <c r="R650" s="133" t="str">
        <f t="shared" si="98"/>
        <v/>
      </c>
      <c r="S650" s="133" t="str">
        <f t="shared" si="98"/>
        <v/>
      </c>
      <c r="T650" s="133" t="str">
        <f t="shared" si="98"/>
        <v/>
      </c>
      <c r="U650" s="133" t="str">
        <f t="shared" si="98"/>
        <v/>
      </c>
      <c r="V650" s="133" t="str">
        <f t="shared" si="98"/>
        <v/>
      </c>
      <c r="W650" s="134" t="str">
        <f t="shared" si="98"/>
        <v/>
      </c>
      <c r="X650" s="134" t="str">
        <f t="shared" si="98"/>
        <v/>
      </c>
      <c r="Y650" s="134" t="str">
        <f t="shared" si="98"/>
        <v/>
      </c>
      <c r="Z650" s="134" t="str">
        <f t="shared" si="97"/>
        <v/>
      </c>
      <c r="AA650" s="134" t="str">
        <f t="shared" si="97"/>
        <v/>
      </c>
      <c r="AB650" s="134" t="str">
        <f t="shared" si="97"/>
        <v/>
      </c>
      <c r="AC650" s="134" t="str">
        <f t="shared" si="97"/>
        <v/>
      </c>
      <c r="AD650" s="133" t="str">
        <f t="shared" si="97"/>
        <v/>
      </c>
      <c r="AE650" s="133" t="str">
        <f t="shared" si="97"/>
        <v/>
      </c>
      <c r="AF650" s="133" t="str">
        <f t="shared" si="97"/>
        <v/>
      </c>
      <c r="AG650" s="133" t="str">
        <f t="shared" si="97"/>
        <v/>
      </c>
      <c r="AH650" s="133" t="str">
        <f t="shared" si="97"/>
        <v/>
      </c>
      <c r="AI650" s="133" t="str">
        <f t="shared" si="97"/>
        <v/>
      </c>
      <c r="AJ650" s="133" t="str">
        <f t="shared" si="99"/>
        <v/>
      </c>
      <c r="AK650" s="134" t="str">
        <f t="shared" si="99"/>
        <v/>
      </c>
      <c r="AL650" s="134" t="str">
        <f t="shared" si="99"/>
        <v/>
      </c>
      <c r="AM650" s="134" t="str">
        <f t="shared" si="99"/>
        <v/>
      </c>
      <c r="AN650" s="134" t="str">
        <f t="shared" si="99"/>
        <v/>
      </c>
      <c r="AO650" s="134" t="str">
        <f t="shared" si="99"/>
        <v/>
      </c>
      <c r="AP650" s="134" t="str">
        <f t="shared" si="99"/>
        <v/>
      </c>
      <c r="AQ650" s="134" t="str">
        <f t="shared" si="99"/>
        <v/>
      </c>
      <c r="AR650" s="133" t="str">
        <f t="shared" si="99"/>
        <v/>
      </c>
      <c r="AS650" s="133" t="str">
        <f t="shared" si="99"/>
        <v/>
      </c>
      <c r="AT650" s="133" t="str">
        <f t="shared" si="99"/>
        <v/>
      </c>
      <c r="AU650" s="133" t="str">
        <f t="shared" si="99"/>
        <v/>
      </c>
      <c r="AV650" s="133" t="str">
        <f t="shared" ref="AJ650:AX667" si="100">IF(AND(AV$7&gt;=$M650,AV$7&lt;=$N650),IF($L650=100%,$L650,$H650),"")</f>
        <v/>
      </c>
      <c r="AW650" s="133" t="str">
        <f t="shared" si="100"/>
        <v/>
      </c>
      <c r="AX650" s="135" t="str">
        <f t="shared" si="100"/>
        <v/>
      </c>
    </row>
    <row r="651" spans="1:50" x14ac:dyDescent="0.25">
      <c r="A651" s="95"/>
      <c r="C651" s="76"/>
      <c r="D651" s="105"/>
      <c r="E651" s="267"/>
      <c r="F651" s="268"/>
      <c r="G651" s="76"/>
      <c r="H651" s="106"/>
      <c r="I651" s="107"/>
      <c r="J651" s="267"/>
      <c r="K651" s="268"/>
      <c r="L651" s="108"/>
      <c r="M651" s="109"/>
      <c r="N651" s="263"/>
      <c r="O651" s="264"/>
      <c r="P651" s="132" t="str">
        <f t="shared" si="98"/>
        <v/>
      </c>
      <c r="Q651" s="133" t="str">
        <f t="shared" si="98"/>
        <v/>
      </c>
      <c r="R651" s="133" t="str">
        <f t="shared" si="98"/>
        <v/>
      </c>
      <c r="S651" s="133" t="str">
        <f t="shared" si="98"/>
        <v/>
      </c>
      <c r="T651" s="133" t="str">
        <f t="shared" si="98"/>
        <v/>
      </c>
      <c r="U651" s="133" t="str">
        <f t="shared" si="98"/>
        <v/>
      </c>
      <c r="V651" s="133" t="str">
        <f t="shared" si="98"/>
        <v/>
      </c>
      <c r="W651" s="134" t="str">
        <f t="shared" si="98"/>
        <v/>
      </c>
      <c r="X651" s="134" t="str">
        <f t="shared" si="98"/>
        <v/>
      </c>
      <c r="Y651" s="134" t="str">
        <f t="shared" si="98"/>
        <v/>
      </c>
      <c r="Z651" s="134" t="str">
        <f t="shared" si="97"/>
        <v/>
      </c>
      <c r="AA651" s="134" t="str">
        <f t="shared" si="97"/>
        <v/>
      </c>
      <c r="AB651" s="134" t="str">
        <f t="shared" si="97"/>
        <v/>
      </c>
      <c r="AC651" s="134" t="str">
        <f t="shared" si="97"/>
        <v/>
      </c>
      <c r="AD651" s="133" t="str">
        <f t="shared" si="97"/>
        <v/>
      </c>
      <c r="AE651" s="133" t="str">
        <f t="shared" si="97"/>
        <v/>
      </c>
      <c r="AF651" s="133" t="str">
        <f t="shared" si="97"/>
        <v/>
      </c>
      <c r="AG651" s="133" t="str">
        <f t="shared" si="97"/>
        <v/>
      </c>
      <c r="AH651" s="133" t="str">
        <f t="shared" si="97"/>
        <v/>
      </c>
      <c r="AI651" s="133" t="str">
        <f t="shared" si="97"/>
        <v/>
      </c>
      <c r="AJ651" s="133" t="str">
        <f t="shared" si="100"/>
        <v/>
      </c>
      <c r="AK651" s="134" t="str">
        <f t="shared" si="100"/>
        <v/>
      </c>
      <c r="AL651" s="134" t="str">
        <f t="shared" si="100"/>
        <v/>
      </c>
      <c r="AM651" s="134" t="str">
        <f t="shared" si="100"/>
        <v/>
      </c>
      <c r="AN651" s="134" t="str">
        <f t="shared" si="100"/>
        <v/>
      </c>
      <c r="AO651" s="134" t="str">
        <f t="shared" si="100"/>
        <v/>
      </c>
      <c r="AP651" s="134" t="str">
        <f t="shared" si="100"/>
        <v/>
      </c>
      <c r="AQ651" s="134" t="str">
        <f t="shared" si="100"/>
        <v/>
      </c>
      <c r="AR651" s="133" t="str">
        <f t="shared" si="100"/>
        <v/>
      </c>
      <c r="AS651" s="133" t="str">
        <f t="shared" si="100"/>
        <v/>
      </c>
      <c r="AT651" s="133" t="str">
        <f t="shared" si="100"/>
        <v/>
      </c>
      <c r="AU651" s="133" t="str">
        <f t="shared" si="100"/>
        <v/>
      </c>
      <c r="AV651" s="133" t="str">
        <f t="shared" si="100"/>
        <v/>
      </c>
      <c r="AW651" s="133" t="str">
        <f t="shared" si="100"/>
        <v/>
      </c>
      <c r="AX651" s="135" t="str">
        <f t="shared" si="100"/>
        <v/>
      </c>
    </row>
    <row r="652" spans="1:50" x14ac:dyDescent="0.25">
      <c r="A652" s="95"/>
      <c r="C652" s="80"/>
      <c r="D652" s="111"/>
      <c r="E652" s="269"/>
      <c r="F652" s="270"/>
      <c r="G652" s="80"/>
      <c r="H652" s="112"/>
      <c r="I652" s="113"/>
      <c r="J652" s="269"/>
      <c r="K652" s="270"/>
      <c r="L652" s="114"/>
      <c r="M652" s="115"/>
      <c r="N652" s="265"/>
      <c r="O652" s="266"/>
      <c r="P652" s="132" t="str">
        <f t="shared" si="98"/>
        <v/>
      </c>
      <c r="Q652" s="133" t="str">
        <f t="shared" si="98"/>
        <v/>
      </c>
      <c r="R652" s="133" t="str">
        <f t="shared" si="98"/>
        <v/>
      </c>
      <c r="S652" s="133" t="str">
        <f t="shared" si="98"/>
        <v/>
      </c>
      <c r="T652" s="133" t="str">
        <f t="shared" si="98"/>
        <v/>
      </c>
      <c r="U652" s="133" t="str">
        <f t="shared" si="98"/>
        <v/>
      </c>
      <c r="V652" s="133" t="str">
        <f t="shared" si="98"/>
        <v/>
      </c>
      <c r="W652" s="134" t="str">
        <f t="shared" si="98"/>
        <v/>
      </c>
      <c r="X652" s="134" t="str">
        <f t="shared" si="98"/>
        <v/>
      </c>
      <c r="Y652" s="134" t="str">
        <f t="shared" si="98"/>
        <v/>
      </c>
      <c r="Z652" s="134" t="str">
        <f t="shared" si="97"/>
        <v/>
      </c>
      <c r="AA652" s="134" t="str">
        <f t="shared" si="97"/>
        <v/>
      </c>
      <c r="AB652" s="134" t="str">
        <f t="shared" si="97"/>
        <v/>
      </c>
      <c r="AC652" s="134" t="str">
        <f t="shared" si="97"/>
        <v/>
      </c>
      <c r="AD652" s="133" t="str">
        <f t="shared" si="97"/>
        <v/>
      </c>
      <c r="AE652" s="133" t="str">
        <f t="shared" si="97"/>
        <v/>
      </c>
      <c r="AF652" s="133" t="str">
        <f t="shared" si="97"/>
        <v/>
      </c>
      <c r="AG652" s="133" t="str">
        <f t="shared" si="97"/>
        <v/>
      </c>
      <c r="AH652" s="133" t="str">
        <f t="shared" si="97"/>
        <v/>
      </c>
      <c r="AI652" s="133" t="str">
        <f t="shared" si="97"/>
        <v/>
      </c>
      <c r="AJ652" s="133" t="str">
        <f t="shared" si="100"/>
        <v/>
      </c>
      <c r="AK652" s="134" t="str">
        <f t="shared" si="100"/>
        <v/>
      </c>
      <c r="AL652" s="134" t="str">
        <f t="shared" si="100"/>
        <v/>
      </c>
      <c r="AM652" s="134" t="str">
        <f t="shared" si="100"/>
        <v/>
      </c>
      <c r="AN652" s="134" t="str">
        <f t="shared" si="100"/>
        <v/>
      </c>
      <c r="AO652" s="134" t="str">
        <f t="shared" si="100"/>
        <v/>
      </c>
      <c r="AP652" s="134" t="str">
        <f t="shared" si="100"/>
        <v/>
      </c>
      <c r="AQ652" s="134" t="str">
        <f t="shared" si="100"/>
        <v/>
      </c>
      <c r="AR652" s="133" t="str">
        <f t="shared" si="100"/>
        <v/>
      </c>
      <c r="AS652" s="133" t="str">
        <f t="shared" si="100"/>
        <v/>
      </c>
      <c r="AT652" s="133" t="str">
        <f t="shared" si="100"/>
        <v/>
      </c>
      <c r="AU652" s="133" t="str">
        <f t="shared" si="100"/>
        <v/>
      </c>
      <c r="AV652" s="133" t="str">
        <f t="shared" si="100"/>
        <v/>
      </c>
      <c r="AW652" s="133" t="str">
        <f t="shared" si="100"/>
        <v/>
      </c>
      <c r="AX652" s="135" t="str">
        <f t="shared" si="100"/>
        <v/>
      </c>
    </row>
    <row r="653" spans="1:50" x14ac:dyDescent="0.25">
      <c r="A653" s="95"/>
      <c r="C653" s="76"/>
      <c r="D653" s="105"/>
      <c r="E653" s="267"/>
      <c r="F653" s="268"/>
      <c r="G653" s="76"/>
      <c r="H653" s="106"/>
      <c r="I653" s="107"/>
      <c r="J653" s="267"/>
      <c r="K653" s="268"/>
      <c r="L653" s="108"/>
      <c r="M653" s="109"/>
      <c r="N653" s="263"/>
      <c r="O653" s="264"/>
      <c r="P653" s="132" t="str">
        <f t="shared" si="98"/>
        <v/>
      </c>
      <c r="Q653" s="133" t="str">
        <f t="shared" si="98"/>
        <v/>
      </c>
      <c r="R653" s="133" t="str">
        <f t="shared" si="98"/>
        <v/>
      </c>
      <c r="S653" s="133" t="str">
        <f t="shared" si="98"/>
        <v/>
      </c>
      <c r="T653" s="133" t="str">
        <f t="shared" si="98"/>
        <v/>
      </c>
      <c r="U653" s="133" t="str">
        <f t="shared" si="98"/>
        <v/>
      </c>
      <c r="V653" s="133" t="str">
        <f t="shared" si="98"/>
        <v/>
      </c>
      <c r="W653" s="134" t="str">
        <f t="shared" si="98"/>
        <v/>
      </c>
      <c r="X653" s="134" t="str">
        <f t="shared" si="98"/>
        <v/>
      </c>
      <c r="Y653" s="134" t="str">
        <f t="shared" si="98"/>
        <v/>
      </c>
      <c r="Z653" s="134" t="str">
        <f t="shared" si="97"/>
        <v/>
      </c>
      <c r="AA653" s="134" t="str">
        <f t="shared" si="97"/>
        <v/>
      </c>
      <c r="AB653" s="134" t="str">
        <f t="shared" si="97"/>
        <v/>
      </c>
      <c r="AC653" s="134" t="str">
        <f t="shared" si="97"/>
        <v/>
      </c>
      <c r="AD653" s="133" t="str">
        <f t="shared" si="97"/>
        <v/>
      </c>
      <c r="AE653" s="133" t="str">
        <f t="shared" si="97"/>
        <v/>
      </c>
      <c r="AF653" s="133" t="str">
        <f t="shared" si="97"/>
        <v/>
      </c>
      <c r="AG653" s="133" t="str">
        <f t="shared" si="97"/>
        <v/>
      </c>
      <c r="AH653" s="133" t="str">
        <f t="shared" si="97"/>
        <v/>
      </c>
      <c r="AI653" s="133" t="str">
        <f t="shared" si="97"/>
        <v/>
      </c>
      <c r="AJ653" s="133" t="str">
        <f t="shared" si="100"/>
        <v/>
      </c>
      <c r="AK653" s="134" t="str">
        <f t="shared" si="100"/>
        <v/>
      </c>
      <c r="AL653" s="134" t="str">
        <f t="shared" si="100"/>
        <v/>
      </c>
      <c r="AM653" s="134" t="str">
        <f t="shared" si="100"/>
        <v/>
      </c>
      <c r="AN653" s="134" t="str">
        <f t="shared" si="100"/>
        <v/>
      </c>
      <c r="AO653" s="134" t="str">
        <f t="shared" si="100"/>
        <v/>
      </c>
      <c r="AP653" s="134" t="str">
        <f t="shared" si="100"/>
        <v/>
      </c>
      <c r="AQ653" s="134" t="str">
        <f t="shared" si="100"/>
        <v/>
      </c>
      <c r="AR653" s="133" t="str">
        <f t="shared" si="100"/>
        <v/>
      </c>
      <c r="AS653" s="133" t="str">
        <f t="shared" si="100"/>
        <v/>
      </c>
      <c r="AT653" s="133" t="str">
        <f t="shared" si="100"/>
        <v/>
      </c>
      <c r="AU653" s="133" t="str">
        <f t="shared" si="100"/>
        <v/>
      </c>
      <c r="AV653" s="133" t="str">
        <f t="shared" si="100"/>
        <v/>
      </c>
      <c r="AW653" s="133" t="str">
        <f t="shared" si="100"/>
        <v/>
      </c>
      <c r="AX653" s="135" t="str">
        <f t="shared" si="100"/>
        <v/>
      </c>
    </row>
    <row r="654" spans="1:50" x14ac:dyDescent="0.25">
      <c r="A654" s="95"/>
      <c r="C654" s="80"/>
      <c r="D654" s="111"/>
      <c r="E654" s="269"/>
      <c r="F654" s="270"/>
      <c r="G654" s="80"/>
      <c r="H654" s="112"/>
      <c r="I654" s="113"/>
      <c r="J654" s="269"/>
      <c r="K654" s="270"/>
      <c r="L654" s="114"/>
      <c r="M654" s="115"/>
      <c r="N654" s="265"/>
      <c r="O654" s="266"/>
      <c r="P654" s="132" t="str">
        <f t="shared" si="98"/>
        <v/>
      </c>
      <c r="Q654" s="133" t="str">
        <f t="shared" si="98"/>
        <v/>
      </c>
      <c r="R654" s="133" t="str">
        <f t="shared" si="98"/>
        <v/>
      </c>
      <c r="S654" s="133" t="str">
        <f t="shared" si="98"/>
        <v/>
      </c>
      <c r="T654" s="133" t="str">
        <f t="shared" si="98"/>
        <v/>
      </c>
      <c r="U654" s="133" t="str">
        <f t="shared" si="98"/>
        <v/>
      </c>
      <c r="V654" s="133" t="str">
        <f t="shared" si="98"/>
        <v/>
      </c>
      <c r="W654" s="134" t="str">
        <f t="shared" si="98"/>
        <v/>
      </c>
      <c r="X654" s="134" t="str">
        <f t="shared" si="98"/>
        <v/>
      </c>
      <c r="Y654" s="134" t="str">
        <f t="shared" si="98"/>
        <v/>
      </c>
      <c r="Z654" s="134" t="str">
        <f t="shared" si="97"/>
        <v/>
      </c>
      <c r="AA654" s="134" t="str">
        <f t="shared" si="97"/>
        <v/>
      </c>
      <c r="AB654" s="134" t="str">
        <f t="shared" si="97"/>
        <v/>
      </c>
      <c r="AC654" s="134" t="str">
        <f t="shared" si="97"/>
        <v/>
      </c>
      <c r="AD654" s="133" t="str">
        <f t="shared" si="97"/>
        <v/>
      </c>
      <c r="AE654" s="133" t="str">
        <f t="shared" si="97"/>
        <v/>
      </c>
      <c r="AF654" s="133" t="str">
        <f t="shared" si="97"/>
        <v/>
      </c>
      <c r="AG654" s="133" t="str">
        <f t="shared" si="97"/>
        <v/>
      </c>
      <c r="AH654" s="133" t="str">
        <f t="shared" si="97"/>
        <v/>
      </c>
      <c r="AI654" s="133" t="str">
        <f t="shared" si="97"/>
        <v/>
      </c>
      <c r="AJ654" s="133" t="str">
        <f t="shared" si="100"/>
        <v/>
      </c>
      <c r="AK654" s="134" t="str">
        <f t="shared" si="100"/>
        <v/>
      </c>
      <c r="AL654" s="134" t="str">
        <f t="shared" si="100"/>
        <v/>
      </c>
      <c r="AM654" s="134" t="str">
        <f t="shared" si="100"/>
        <v/>
      </c>
      <c r="AN654" s="134" t="str">
        <f t="shared" si="100"/>
        <v/>
      </c>
      <c r="AO654" s="134" t="str">
        <f t="shared" si="100"/>
        <v/>
      </c>
      <c r="AP654" s="134" t="str">
        <f t="shared" si="100"/>
        <v/>
      </c>
      <c r="AQ654" s="134" t="str">
        <f t="shared" si="100"/>
        <v/>
      </c>
      <c r="AR654" s="133" t="str">
        <f t="shared" si="100"/>
        <v/>
      </c>
      <c r="AS654" s="133" t="str">
        <f t="shared" si="100"/>
        <v/>
      </c>
      <c r="AT654" s="133" t="str">
        <f t="shared" si="100"/>
        <v/>
      </c>
      <c r="AU654" s="133" t="str">
        <f t="shared" si="100"/>
        <v/>
      </c>
      <c r="AV654" s="133" t="str">
        <f t="shared" si="100"/>
        <v/>
      </c>
      <c r="AW654" s="133" t="str">
        <f t="shared" si="100"/>
        <v/>
      </c>
      <c r="AX654" s="135" t="str">
        <f t="shared" si="100"/>
        <v/>
      </c>
    </row>
    <row r="655" spans="1:50" x14ac:dyDescent="0.25">
      <c r="A655" s="95"/>
      <c r="C655" s="76"/>
      <c r="D655" s="105"/>
      <c r="E655" s="267"/>
      <c r="F655" s="268"/>
      <c r="G655" s="76"/>
      <c r="H655" s="106"/>
      <c r="I655" s="107"/>
      <c r="J655" s="267"/>
      <c r="K655" s="268"/>
      <c r="L655" s="108"/>
      <c r="M655" s="109"/>
      <c r="N655" s="263"/>
      <c r="O655" s="264"/>
      <c r="P655" s="132" t="str">
        <f t="shared" si="98"/>
        <v/>
      </c>
      <c r="Q655" s="133" t="str">
        <f t="shared" si="98"/>
        <v/>
      </c>
      <c r="R655" s="133" t="str">
        <f t="shared" si="98"/>
        <v/>
      </c>
      <c r="S655" s="133" t="str">
        <f t="shared" si="98"/>
        <v/>
      </c>
      <c r="T655" s="133" t="str">
        <f t="shared" si="98"/>
        <v/>
      </c>
      <c r="U655" s="133" t="str">
        <f t="shared" si="98"/>
        <v/>
      </c>
      <c r="V655" s="133" t="str">
        <f t="shared" si="98"/>
        <v/>
      </c>
      <c r="W655" s="134" t="str">
        <f t="shared" si="98"/>
        <v/>
      </c>
      <c r="X655" s="134" t="str">
        <f t="shared" si="98"/>
        <v/>
      </c>
      <c r="Y655" s="134" t="str">
        <f t="shared" si="98"/>
        <v/>
      </c>
      <c r="Z655" s="134" t="str">
        <f t="shared" si="97"/>
        <v/>
      </c>
      <c r="AA655" s="134" t="str">
        <f t="shared" si="97"/>
        <v/>
      </c>
      <c r="AB655" s="134" t="str">
        <f t="shared" si="97"/>
        <v/>
      </c>
      <c r="AC655" s="134" t="str">
        <f t="shared" si="97"/>
        <v/>
      </c>
      <c r="AD655" s="133" t="str">
        <f t="shared" si="97"/>
        <v/>
      </c>
      <c r="AE655" s="133" t="str">
        <f t="shared" si="97"/>
        <v/>
      </c>
      <c r="AF655" s="133" t="str">
        <f t="shared" si="97"/>
        <v/>
      </c>
      <c r="AG655" s="133" t="str">
        <f t="shared" si="97"/>
        <v/>
      </c>
      <c r="AH655" s="133" t="str">
        <f t="shared" si="97"/>
        <v/>
      </c>
      <c r="AI655" s="133" t="str">
        <f t="shared" si="97"/>
        <v/>
      </c>
      <c r="AJ655" s="133" t="str">
        <f t="shared" si="100"/>
        <v/>
      </c>
      <c r="AK655" s="134" t="str">
        <f t="shared" si="100"/>
        <v/>
      </c>
      <c r="AL655" s="134" t="str">
        <f t="shared" si="100"/>
        <v/>
      </c>
      <c r="AM655" s="134" t="str">
        <f t="shared" si="100"/>
        <v/>
      </c>
      <c r="AN655" s="134" t="str">
        <f t="shared" si="100"/>
        <v/>
      </c>
      <c r="AO655" s="134" t="str">
        <f t="shared" si="100"/>
        <v/>
      </c>
      <c r="AP655" s="134" t="str">
        <f t="shared" si="100"/>
        <v/>
      </c>
      <c r="AQ655" s="134" t="str">
        <f t="shared" si="100"/>
        <v/>
      </c>
      <c r="AR655" s="133" t="str">
        <f t="shared" si="100"/>
        <v/>
      </c>
      <c r="AS655" s="133" t="str">
        <f t="shared" si="100"/>
        <v/>
      </c>
      <c r="AT655" s="133" t="str">
        <f t="shared" si="100"/>
        <v/>
      </c>
      <c r="AU655" s="133" t="str">
        <f t="shared" si="100"/>
        <v/>
      </c>
      <c r="AV655" s="133" t="str">
        <f t="shared" si="100"/>
        <v/>
      </c>
      <c r="AW655" s="133" t="str">
        <f t="shared" si="100"/>
        <v/>
      </c>
      <c r="AX655" s="135" t="str">
        <f t="shared" si="100"/>
        <v/>
      </c>
    </row>
    <row r="656" spans="1:50" x14ac:dyDescent="0.25">
      <c r="A656" s="95"/>
      <c r="C656" s="80"/>
      <c r="D656" s="111"/>
      <c r="E656" s="269"/>
      <c r="F656" s="270"/>
      <c r="G656" s="80"/>
      <c r="H656" s="112"/>
      <c r="I656" s="113"/>
      <c r="J656" s="269"/>
      <c r="K656" s="270"/>
      <c r="L656" s="114"/>
      <c r="M656" s="115"/>
      <c r="N656" s="265"/>
      <c r="O656" s="266"/>
      <c r="P656" s="132" t="str">
        <f t="shared" si="98"/>
        <v/>
      </c>
      <c r="Q656" s="133" t="str">
        <f t="shared" si="98"/>
        <v/>
      </c>
      <c r="R656" s="133" t="str">
        <f t="shared" si="98"/>
        <v/>
      </c>
      <c r="S656" s="133" t="str">
        <f t="shared" si="98"/>
        <v/>
      </c>
      <c r="T656" s="133" t="str">
        <f t="shared" si="98"/>
        <v/>
      </c>
      <c r="U656" s="133" t="str">
        <f t="shared" si="98"/>
        <v/>
      </c>
      <c r="V656" s="133" t="str">
        <f t="shared" si="98"/>
        <v/>
      </c>
      <c r="W656" s="134" t="str">
        <f t="shared" si="98"/>
        <v/>
      </c>
      <c r="X656" s="134" t="str">
        <f t="shared" si="98"/>
        <v/>
      </c>
      <c r="Y656" s="134" t="str">
        <f t="shared" si="98"/>
        <v/>
      </c>
      <c r="Z656" s="134" t="str">
        <f t="shared" si="97"/>
        <v/>
      </c>
      <c r="AA656" s="134" t="str">
        <f t="shared" si="97"/>
        <v/>
      </c>
      <c r="AB656" s="134" t="str">
        <f t="shared" si="97"/>
        <v/>
      </c>
      <c r="AC656" s="134" t="str">
        <f t="shared" si="97"/>
        <v/>
      </c>
      <c r="AD656" s="133" t="str">
        <f t="shared" si="97"/>
        <v/>
      </c>
      <c r="AE656" s="133" t="str">
        <f t="shared" si="97"/>
        <v/>
      </c>
      <c r="AF656" s="133" t="str">
        <f t="shared" si="97"/>
        <v/>
      </c>
      <c r="AG656" s="133" t="str">
        <f t="shared" si="97"/>
        <v/>
      </c>
      <c r="AH656" s="133" t="str">
        <f t="shared" si="97"/>
        <v/>
      </c>
      <c r="AI656" s="133" t="str">
        <f t="shared" si="97"/>
        <v/>
      </c>
      <c r="AJ656" s="133" t="str">
        <f t="shared" si="100"/>
        <v/>
      </c>
      <c r="AK656" s="134" t="str">
        <f t="shared" si="100"/>
        <v/>
      </c>
      <c r="AL656" s="134" t="str">
        <f t="shared" si="100"/>
        <v/>
      </c>
      <c r="AM656" s="134" t="str">
        <f t="shared" si="100"/>
        <v/>
      </c>
      <c r="AN656" s="134" t="str">
        <f t="shared" si="100"/>
        <v/>
      </c>
      <c r="AO656" s="134" t="str">
        <f t="shared" si="100"/>
        <v/>
      </c>
      <c r="AP656" s="134" t="str">
        <f t="shared" si="100"/>
        <v/>
      </c>
      <c r="AQ656" s="134" t="str">
        <f t="shared" si="100"/>
        <v/>
      </c>
      <c r="AR656" s="133" t="str">
        <f t="shared" si="100"/>
        <v/>
      </c>
      <c r="AS656" s="133" t="str">
        <f t="shared" si="100"/>
        <v/>
      </c>
      <c r="AT656" s="133" t="str">
        <f t="shared" si="100"/>
        <v/>
      </c>
      <c r="AU656" s="133" t="str">
        <f t="shared" si="100"/>
        <v/>
      </c>
      <c r="AV656" s="133" t="str">
        <f t="shared" si="100"/>
        <v/>
      </c>
      <c r="AW656" s="133" t="str">
        <f t="shared" si="100"/>
        <v/>
      </c>
      <c r="AX656" s="135" t="str">
        <f t="shared" si="100"/>
        <v/>
      </c>
    </row>
    <row r="657" spans="1:50" x14ac:dyDescent="0.25">
      <c r="A657" s="95"/>
      <c r="C657" s="76"/>
      <c r="D657" s="105"/>
      <c r="E657" s="267"/>
      <c r="F657" s="268"/>
      <c r="G657" s="76"/>
      <c r="H657" s="106"/>
      <c r="I657" s="107"/>
      <c r="J657" s="267"/>
      <c r="K657" s="268"/>
      <c r="L657" s="108"/>
      <c r="M657" s="109"/>
      <c r="N657" s="263"/>
      <c r="O657" s="264"/>
      <c r="P657" s="132" t="str">
        <f t="shared" si="98"/>
        <v/>
      </c>
      <c r="Q657" s="133" t="str">
        <f t="shared" si="98"/>
        <v/>
      </c>
      <c r="R657" s="133" t="str">
        <f t="shared" si="98"/>
        <v/>
      </c>
      <c r="S657" s="133" t="str">
        <f t="shared" si="98"/>
        <v/>
      </c>
      <c r="T657" s="133" t="str">
        <f t="shared" si="98"/>
        <v/>
      </c>
      <c r="U657" s="133" t="str">
        <f t="shared" ref="U657:AI681" si="101">IF(AND(U$7&gt;=$M657,U$7&lt;=$N657),IF($L657=100%,$L657,$H657),"")</f>
        <v/>
      </c>
      <c r="V657" s="133" t="str">
        <f t="shared" si="101"/>
        <v/>
      </c>
      <c r="W657" s="134" t="str">
        <f t="shared" si="101"/>
        <v/>
      </c>
      <c r="X657" s="134" t="str">
        <f t="shared" si="101"/>
        <v/>
      </c>
      <c r="Y657" s="134" t="str">
        <f t="shared" si="101"/>
        <v/>
      </c>
      <c r="Z657" s="134" t="str">
        <f t="shared" si="101"/>
        <v/>
      </c>
      <c r="AA657" s="134" t="str">
        <f t="shared" si="101"/>
        <v/>
      </c>
      <c r="AB657" s="134" t="str">
        <f t="shared" si="101"/>
        <v/>
      </c>
      <c r="AC657" s="134" t="str">
        <f t="shared" si="101"/>
        <v/>
      </c>
      <c r="AD657" s="133" t="str">
        <f t="shared" si="101"/>
        <v/>
      </c>
      <c r="AE657" s="133" t="str">
        <f t="shared" si="101"/>
        <v/>
      </c>
      <c r="AF657" s="133" t="str">
        <f t="shared" si="101"/>
        <v/>
      </c>
      <c r="AG657" s="133" t="str">
        <f t="shared" si="101"/>
        <v/>
      </c>
      <c r="AH657" s="133" t="str">
        <f t="shared" si="101"/>
        <v/>
      </c>
      <c r="AI657" s="133" t="str">
        <f t="shared" si="101"/>
        <v/>
      </c>
      <c r="AJ657" s="133" t="str">
        <f t="shared" si="100"/>
        <v/>
      </c>
      <c r="AK657" s="134" t="str">
        <f t="shared" si="100"/>
        <v/>
      </c>
      <c r="AL657" s="134" t="str">
        <f t="shared" si="100"/>
        <v/>
      </c>
      <c r="AM657" s="134" t="str">
        <f t="shared" si="100"/>
        <v/>
      </c>
      <c r="AN657" s="134" t="str">
        <f t="shared" si="100"/>
        <v/>
      </c>
      <c r="AO657" s="134" t="str">
        <f t="shared" si="100"/>
        <v/>
      </c>
      <c r="AP657" s="134" t="str">
        <f t="shared" si="100"/>
        <v/>
      </c>
      <c r="AQ657" s="134" t="str">
        <f t="shared" si="100"/>
        <v/>
      </c>
      <c r="AR657" s="133" t="str">
        <f t="shared" si="100"/>
        <v/>
      </c>
      <c r="AS657" s="133" t="str">
        <f t="shared" si="100"/>
        <v/>
      </c>
      <c r="AT657" s="133" t="str">
        <f t="shared" si="100"/>
        <v/>
      </c>
      <c r="AU657" s="133" t="str">
        <f t="shared" si="100"/>
        <v/>
      </c>
      <c r="AV657" s="133" t="str">
        <f t="shared" si="100"/>
        <v/>
      </c>
      <c r="AW657" s="133" t="str">
        <f t="shared" si="100"/>
        <v/>
      </c>
      <c r="AX657" s="135" t="str">
        <f t="shared" si="100"/>
        <v/>
      </c>
    </row>
    <row r="658" spans="1:50" x14ac:dyDescent="0.25">
      <c r="A658" s="95"/>
      <c r="C658" s="80"/>
      <c r="D658" s="111"/>
      <c r="E658" s="269"/>
      <c r="F658" s="270"/>
      <c r="G658" s="80"/>
      <c r="H658" s="112"/>
      <c r="I658" s="113"/>
      <c r="J658" s="269"/>
      <c r="K658" s="270"/>
      <c r="L658" s="114"/>
      <c r="M658" s="115"/>
      <c r="N658" s="265"/>
      <c r="O658" s="266"/>
      <c r="P658" s="132" t="str">
        <f t="shared" ref="P658:AD682" si="102">IF(AND(P$7&gt;=$M658,P$7&lt;=$N658),IF($L658=100%,$L658,$H658),"")</f>
        <v/>
      </c>
      <c r="Q658" s="133" t="str">
        <f t="shared" si="102"/>
        <v/>
      </c>
      <c r="R658" s="133" t="str">
        <f t="shared" si="102"/>
        <v/>
      </c>
      <c r="S658" s="133" t="str">
        <f t="shared" si="102"/>
        <v/>
      </c>
      <c r="T658" s="133" t="str">
        <f t="shared" si="102"/>
        <v/>
      </c>
      <c r="U658" s="133" t="str">
        <f t="shared" si="102"/>
        <v/>
      </c>
      <c r="V658" s="133" t="str">
        <f t="shared" si="102"/>
        <v/>
      </c>
      <c r="W658" s="134" t="str">
        <f t="shared" si="102"/>
        <v/>
      </c>
      <c r="X658" s="134" t="str">
        <f t="shared" si="102"/>
        <v/>
      </c>
      <c r="Y658" s="134" t="str">
        <f t="shared" si="102"/>
        <v/>
      </c>
      <c r="Z658" s="134" t="str">
        <f t="shared" si="101"/>
        <v/>
      </c>
      <c r="AA658" s="134" t="str">
        <f t="shared" si="101"/>
        <v/>
      </c>
      <c r="AB658" s="134" t="str">
        <f t="shared" si="101"/>
        <v/>
      </c>
      <c r="AC658" s="134" t="str">
        <f t="shared" si="101"/>
        <v/>
      </c>
      <c r="AD658" s="133" t="str">
        <f t="shared" si="101"/>
        <v/>
      </c>
      <c r="AE658" s="133" t="str">
        <f t="shared" si="101"/>
        <v/>
      </c>
      <c r="AF658" s="133" t="str">
        <f t="shared" si="101"/>
        <v/>
      </c>
      <c r="AG658" s="133" t="str">
        <f t="shared" si="101"/>
        <v/>
      </c>
      <c r="AH658" s="133" t="str">
        <f t="shared" si="101"/>
        <v/>
      </c>
      <c r="AI658" s="133" t="str">
        <f t="shared" si="101"/>
        <v/>
      </c>
      <c r="AJ658" s="133" t="str">
        <f t="shared" si="100"/>
        <v/>
      </c>
      <c r="AK658" s="134" t="str">
        <f t="shared" si="100"/>
        <v/>
      </c>
      <c r="AL658" s="134" t="str">
        <f t="shared" si="100"/>
        <v/>
      </c>
      <c r="AM658" s="134" t="str">
        <f t="shared" si="100"/>
        <v/>
      </c>
      <c r="AN658" s="134" t="str">
        <f t="shared" si="100"/>
        <v/>
      </c>
      <c r="AO658" s="134" t="str">
        <f t="shared" si="100"/>
        <v/>
      </c>
      <c r="AP658" s="134" t="str">
        <f t="shared" si="100"/>
        <v/>
      </c>
      <c r="AQ658" s="134" t="str">
        <f t="shared" si="100"/>
        <v/>
      </c>
      <c r="AR658" s="133" t="str">
        <f t="shared" si="100"/>
        <v/>
      </c>
      <c r="AS658" s="133" t="str">
        <f t="shared" si="100"/>
        <v/>
      </c>
      <c r="AT658" s="133" t="str">
        <f t="shared" si="100"/>
        <v/>
      </c>
      <c r="AU658" s="133" t="str">
        <f t="shared" si="100"/>
        <v/>
      </c>
      <c r="AV658" s="133" t="str">
        <f t="shared" si="100"/>
        <v/>
      </c>
      <c r="AW658" s="133" t="str">
        <f t="shared" si="100"/>
        <v/>
      </c>
      <c r="AX658" s="135" t="str">
        <f t="shared" si="100"/>
        <v/>
      </c>
    </row>
    <row r="659" spans="1:50" x14ac:dyDescent="0.25">
      <c r="A659" s="95"/>
      <c r="C659" s="76"/>
      <c r="D659" s="105"/>
      <c r="E659" s="267"/>
      <c r="F659" s="268"/>
      <c r="G659" s="76"/>
      <c r="H659" s="106"/>
      <c r="I659" s="107"/>
      <c r="J659" s="267"/>
      <c r="K659" s="268"/>
      <c r="L659" s="108"/>
      <c r="M659" s="109"/>
      <c r="N659" s="263"/>
      <c r="O659" s="264"/>
      <c r="P659" s="132" t="str">
        <f t="shared" si="102"/>
        <v/>
      </c>
      <c r="Q659" s="133" t="str">
        <f t="shared" si="102"/>
        <v/>
      </c>
      <c r="R659" s="133" t="str">
        <f t="shared" si="102"/>
        <v/>
      </c>
      <c r="S659" s="133" t="str">
        <f t="shared" si="102"/>
        <v/>
      </c>
      <c r="T659" s="133" t="str">
        <f t="shared" si="102"/>
        <v/>
      </c>
      <c r="U659" s="133" t="str">
        <f t="shared" si="102"/>
        <v/>
      </c>
      <c r="V659" s="133" t="str">
        <f t="shared" si="102"/>
        <v/>
      </c>
      <c r="W659" s="134" t="str">
        <f t="shared" si="102"/>
        <v/>
      </c>
      <c r="X659" s="134" t="str">
        <f t="shared" si="102"/>
        <v/>
      </c>
      <c r="Y659" s="134" t="str">
        <f t="shared" si="102"/>
        <v/>
      </c>
      <c r="Z659" s="134" t="str">
        <f t="shared" si="101"/>
        <v/>
      </c>
      <c r="AA659" s="134" t="str">
        <f t="shared" si="101"/>
        <v/>
      </c>
      <c r="AB659" s="134" t="str">
        <f t="shared" si="101"/>
        <v/>
      </c>
      <c r="AC659" s="134" t="str">
        <f t="shared" si="101"/>
        <v/>
      </c>
      <c r="AD659" s="133" t="str">
        <f t="shared" si="101"/>
        <v/>
      </c>
      <c r="AE659" s="133" t="str">
        <f t="shared" si="101"/>
        <v/>
      </c>
      <c r="AF659" s="133" t="str">
        <f t="shared" si="101"/>
        <v/>
      </c>
      <c r="AG659" s="133" t="str">
        <f t="shared" si="101"/>
        <v/>
      </c>
      <c r="AH659" s="133" t="str">
        <f t="shared" si="101"/>
        <v/>
      </c>
      <c r="AI659" s="133" t="str">
        <f t="shared" si="101"/>
        <v/>
      </c>
      <c r="AJ659" s="133" t="str">
        <f t="shared" si="100"/>
        <v/>
      </c>
      <c r="AK659" s="134" t="str">
        <f t="shared" si="100"/>
        <v/>
      </c>
      <c r="AL659" s="134" t="str">
        <f t="shared" si="100"/>
        <v/>
      </c>
      <c r="AM659" s="134" t="str">
        <f t="shared" si="100"/>
        <v/>
      </c>
      <c r="AN659" s="134" t="str">
        <f t="shared" si="100"/>
        <v/>
      </c>
      <c r="AO659" s="134" t="str">
        <f t="shared" si="100"/>
        <v/>
      </c>
      <c r="AP659" s="134" t="str">
        <f t="shared" si="100"/>
        <v/>
      </c>
      <c r="AQ659" s="134" t="str">
        <f t="shared" si="100"/>
        <v/>
      </c>
      <c r="AR659" s="133" t="str">
        <f t="shared" si="100"/>
        <v/>
      </c>
      <c r="AS659" s="133" t="str">
        <f t="shared" si="100"/>
        <v/>
      </c>
      <c r="AT659" s="133" t="str">
        <f t="shared" si="100"/>
        <v/>
      </c>
      <c r="AU659" s="133" t="str">
        <f t="shared" si="100"/>
        <v/>
      </c>
      <c r="AV659" s="133" t="str">
        <f t="shared" si="100"/>
        <v/>
      </c>
      <c r="AW659" s="133" t="str">
        <f t="shared" si="100"/>
        <v/>
      </c>
      <c r="AX659" s="135" t="str">
        <f t="shared" si="100"/>
        <v/>
      </c>
    </row>
    <row r="660" spans="1:50" x14ac:dyDescent="0.25">
      <c r="A660" s="95"/>
      <c r="C660" s="80"/>
      <c r="D660" s="111"/>
      <c r="E660" s="269"/>
      <c r="F660" s="270"/>
      <c r="G660" s="80"/>
      <c r="H660" s="112"/>
      <c r="I660" s="113"/>
      <c r="J660" s="269"/>
      <c r="K660" s="270"/>
      <c r="L660" s="114"/>
      <c r="M660" s="115"/>
      <c r="N660" s="265"/>
      <c r="O660" s="266"/>
      <c r="P660" s="132" t="str">
        <f t="shared" si="102"/>
        <v/>
      </c>
      <c r="Q660" s="133" t="str">
        <f t="shared" si="102"/>
        <v/>
      </c>
      <c r="R660" s="133" t="str">
        <f t="shared" si="102"/>
        <v/>
      </c>
      <c r="S660" s="133" t="str">
        <f t="shared" si="102"/>
        <v/>
      </c>
      <c r="T660" s="133" t="str">
        <f t="shared" si="102"/>
        <v/>
      </c>
      <c r="U660" s="133" t="str">
        <f t="shared" si="102"/>
        <v/>
      </c>
      <c r="V660" s="133" t="str">
        <f t="shared" si="102"/>
        <v/>
      </c>
      <c r="W660" s="134" t="str">
        <f t="shared" si="102"/>
        <v/>
      </c>
      <c r="X660" s="134" t="str">
        <f t="shared" si="102"/>
        <v/>
      </c>
      <c r="Y660" s="134" t="str">
        <f t="shared" si="102"/>
        <v/>
      </c>
      <c r="Z660" s="134" t="str">
        <f t="shared" si="101"/>
        <v/>
      </c>
      <c r="AA660" s="134" t="str">
        <f t="shared" si="101"/>
        <v/>
      </c>
      <c r="AB660" s="134" t="str">
        <f t="shared" si="101"/>
        <v/>
      </c>
      <c r="AC660" s="134" t="str">
        <f t="shared" si="101"/>
        <v/>
      </c>
      <c r="AD660" s="133" t="str">
        <f t="shared" si="101"/>
        <v/>
      </c>
      <c r="AE660" s="133" t="str">
        <f t="shared" si="101"/>
        <v/>
      </c>
      <c r="AF660" s="133" t="str">
        <f t="shared" si="101"/>
        <v/>
      </c>
      <c r="AG660" s="133" t="str">
        <f t="shared" si="101"/>
        <v/>
      </c>
      <c r="AH660" s="133" t="str">
        <f t="shared" si="101"/>
        <v/>
      </c>
      <c r="AI660" s="133" t="str">
        <f t="shared" si="101"/>
        <v/>
      </c>
      <c r="AJ660" s="133" t="str">
        <f t="shared" si="100"/>
        <v/>
      </c>
      <c r="AK660" s="134" t="str">
        <f t="shared" si="100"/>
        <v/>
      </c>
      <c r="AL660" s="134" t="str">
        <f t="shared" si="100"/>
        <v/>
      </c>
      <c r="AM660" s="134" t="str">
        <f t="shared" si="100"/>
        <v/>
      </c>
      <c r="AN660" s="134" t="str">
        <f t="shared" si="100"/>
        <v/>
      </c>
      <c r="AO660" s="134" t="str">
        <f t="shared" si="100"/>
        <v/>
      </c>
      <c r="AP660" s="134" t="str">
        <f t="shared" si="100"/>
        <v/>
      </c>
      <c r="AQ660" s="134" t="str">
        <f t="shared" si="100"/>
        <v/>
      </c>
      <c r="AR660" s="133" t="str">
        <f t="shared" si="100"/>
        <v/>
      </c>
      <c r="AS660" s="133" t="str">
        <f t="shared" si="100"/>
        <v/>
      </c>
      <c r="AT660" s="133" t="str">
        <f t="shared" si="100"/>
        <v/>
      </c>
      <c r="AU660" s="133" t="str">
        <f t="shared" si="100"/>
        <v/>
      </c>
      <c r="AV660" s="133" t="str">
        <f t="shared" si="100"/>
        <v/>
      </c>
      <c r="AW660" s="133" t="str">
        <f t="shared" si="100"/>
        <v/>
      </c>
      <c r="AX660" s="135" t="str">
        <f t="shared" si="100"/>
        <v/>
      </c>
    </row>
    <row r="661" spans="1:50" x14ac:dyDescent="0.25">
      <c r="A661" s="95"/>
      <c r="C661" s="76"/>
      <c r="D661" s="105"/>
      <c r="E661" s="267"/>
      <c r="F661" s="268"/>
      <c r="G661" s="76"/>
      <c r="H661" s="106"/>
      <c r="I661" s="107"/>
      <c r="J661" s="267"/>
      <c r="K661" s="268"/>
      <c r="L661" s="108"/>
      <c r="M661" s="109"/>
      <c r="N661" s="263"/>
      <c r="O661" s="264"/>
      <c r="P661" s="132" t="str">
        <f t="shared" si="102"/>
        <v/>
      </c>
      <c r="Q661" s="133" t="str">
        <f t="shared" si="102"/>
        <v/>
      </c>
      <c r="R661" s="133" t="str">
        <f t="shared" si="102"/>
        <v/>
      </c>
      <c r="S661" s="133" t="str">
        <f t="shared" si="102"/>
        <v/>
      </c>
      <c r="T661" s="133" t="str">
        <f t="shared" si="102"/>
        <v/>
      </c>
      <c r="U661" s="133" t="str">
        <f t="shared" si="102"/>
        <v/>
      </c>
      <c r="V661" s="133" t="str">
        <f t="shared" si="102"/>
        <v/>
      </c>
      <c r="W661" s="134" t="str">
        <f t="shared" si="102"/>
        <v/>
      </c>
      <c r="X661" s="134" t="str">
        <f t="shared" si="102"/>
        <v/>
      </c>
      <c r="Y661" s="134" t="str">
        <f t="shared" si="102"/>
        <v/>
      </c>
      <c r="Z661" s="134" t="str">
        <f t="shared" si="101"/>
        <v/>
      </c>
      <c r="AA661" s="134" t="str">
        <f t="shared" si="101"/>
        <v/>
      </c>
      <c r="AB661" s="134" t="str">
        <f t="shared" si="101"/>
        <v/>
      </c>
      <c r="AC661" s="134" t="str">
        <f t="shared" si="101"/>
        <v/>
      </c>
      <c r="AD661" s="133" t="str">
        <f t="shared" si="101"/>
        <v/>
      </c>
      <c r="AE661" s="133" t="str">
        <f t="shared" si="101"/>
        <v/>
      </c>
      <c r="AF661" s="133" t="str">
        <f t="shared" si="101"/>
        <v/>
      </c>
      <c r="AG661" s="133" t="str">
        <f t="shared" si="101"/>
        <v/>
      </c>
      <c r="AH661" s="133" t="str">
        <f t="shared" si="101"/>
        <v/>
      </c>
      <c r="AI661" s="133" t="str">
        <f t="shared" si="101"/>
        <v/>
      </c>
      <c r="AJ661" s="133" t="str">
        <f t="shared" si="100"/>
        <v/>
      </c>
      <c r="AK661" s="134" t="str">
        <f t="shared" si="100"/>
        <v/>
      </c>
      <c r="AL661" s="134" t="str">
        <f t="shared" si="100"/>
        <v/>
      </c>
      <c r="AM661" s="134" t="str">
        <f t="shared" si="100"/>
        <v/>
      </c>
      <c r="AN661" s="134" t="str">
        <f t="shared" si="100"/>
        <v/>
      </c>
      <c r="AO661" s="134" t="str">
        <f t="shared" si="100"/>
        <v/>
      </c>
      <c r="AP661" s="134" t="str">
        <f t="shared" si="100"/>
        <v/>
      </c>
      <c r="AQ661" s="134" t="str">
        <f t="shared" si="100"/>
        <v/>
      </c>
      <c r="AR661" s="133" t="str">
        <f t="shared" si="100"/>
        <v/>
      </c>
      <c r="AS661" s="133" t="str">
        <f t="shared" si="100"/>
        <v/>
      </c>
      <c r="AT661" s="133" t="str">
        <f t="shared" si="100"/>
        <v/>
      </c>
      <c r="AU661" s="133" t="str">
        <f t="shared" si="100"/>
        <v/>
      </c>
      <c r="AV661" s="133" t="str">
        <f t="shared" si="100"/>
        <v/>
      </c>
      <c r="AW661" s="133" t="str">
        <f t="shared" si="100"/>
        <v/>
      </c>
      <c r="AX661" s="135" t="str">
        <f t="shared" si="100"/>
        <v/>
      </c>
    </row>
    <row r="662" spans="1:50" x14ac:dyDescent="0.25">
      <c r="A662" s="95"/>
      <c r="C662" s="80"/>
      <c r="D662" s="111"/>
      <c r="E662" s="269"/>
      <c r="F662" s="270"/>
      <c r="G662" s="80"/>
      <c r="H662" s="112"/>
      <c r="I662" s="113"/>
      <c r="J662" s="269"/>
      <c r="K662" s="270"/>
      <c r="L662" s="114"/>
      <c r="M662" s="115"/>
      <c r="N662" s="265"/>
      <c r="O662" s="266"/>
      <c r="P662" s="132" t="str">
        <f t="shared" si="102"/>
        <v/>
      </c>
      <c r="Q662" s="133" t="str">
        <f t="shared" si="102"/>
        <v/>
      </c>
      <c r="R662" s="133" t="str">
        <f t="shared" si="102"/>
        <v/>
      </c>
      <c r="S662" s="133" t="str">
        <f t="shared" si="102"/>
        <v/>
      </c>
      <c r="T662" s="133" t="str">
        <f t="shared" si="102"/>
        <v/>
      </c>
      <c r="U662" s="133" t="str">
        <f t="shared" si="102"/>
        <v/>
      </c>
      <c r="V662" s="133" t="str">
        <f t="shared" si="102"/>
        <v/>
      </c>
      <c r="W662" s="134" t="str">
        <f t="shared" si="102"/>
        <v/>
      </c>
      <c r="X662" s="134" t="str">
        <f t="shared" si="102"/>
        <v/>
      </c>
      <c r="Y662" s="134" t="str">
        <f t="shared" si="102"/>
        <v/>
      </c>
      <c r="Z662" s="134" t="str">
        <f t="shared" si="101"/>
        <v/>
      </c>
      <c r="AA662" s="134" t="str">
        <f t="shared" si="101"/>
        <v/>
      </c>
      <c r="AB662" s="134" t="str">
        <f t="shared" si="101"/>
        <v/>
      </c>
      <c r="AC662" s="134" t="str">
        <f t="shared" si="101"/>
        <v/>
      </c>
      <c r="AD662" s="133" t="str">
        <f t="shared" si="101"/>
        <v/>
      </c>
      <c r="AE662" s="133" t="str">
        <f t="shared" si="101"/>
        <v/>
      </c>
      <c r="AF662" s="133" t="str">
        <f t="shared" si="101"/>
        <v/>
      </c>
      <c r="AG662" s="133" t="str">
        <f t="shared" si="101"/>
        <v/>
      </c>
      <c r="AH662" s="133" t="str">
        <f t="shared" si="101"/>
        <v/>
      </c>
      <c r="AI662" s="133" t="str">
        <f t="shared" si="101"/>
        <v/>
      </c>
      <c r="AJ662" s="133" t="str">
        <f t="shared" si="100"/>
        <v/>
      </c>
      <c r="AK662" s="134" t="str">
        <f t="shared" si="100"/>
        <v/>
      </c>
      <c r="AL662" s="134" t="str">
        <f t="shared" si="100"/>
        <v/>
      </c>
      <c r="AM662" s="134" t="str">
        <f t="shared" si="100"/>
        <v/>
      </c>
      <c r="AN662" s="134" t="str">
        <f t="shared" si="100"/>
        <v/>
      </c>
      <c r="AO662" s="134" t="str">
        <f t="shared" si="100"/>
        <v/>
      </c>
      <c r="AP662" s="134" t="str">
        <f t="shared" si="100"/>
        <v/>
      </c>
      <c r="AQ662" s="134" t="str">
        <f t="shared" si="100"/>
        <v/>
      </c>
      <c r="AR662" s="133" t="str">
        <f t="shared" si="100"/>
        <v/>
      </c>
      <c r="AS662" s="133" t="str">
        <f t="shared" si="100"/>
        <v/>
      </c>
      <c r="AT662" s="133" t="str">
        <f t="shared" si="100"/>
        <v/>
      </c>
      <c r="AU662" s="133" t="str">
        <f t="shared" si="100"/>
        <v/>
      </c>
      <c r="AV662" s="133" t="str">
        <f t="shared" si="100"/>
        <v/>
      </c>
      <c r="AW662" s="133" t="str">
        <f t="shared" si="100"/>
        <v/>
      </c>
      <c r="AX662" s="135" t="str">
        <f t="shared" si="100"/>
        <v/>
      </c>
    </row>
    <row r="663" spans="1:50" x14ac:dyDescent="0.25">
      <c r="A663" s="95"/>
      <c r="C663" s="76"/>
      <c r="D663" s="105"/>
      <c r="E663" s="267"/>
      <c r="F663" s="268"/>
      <c r="G663" s="76"/>
      <c r="H663" s="106"/>
      <c r="I663" s="107"/>
      <c r="J663" s="267"/>
      <c r="K663" s="268"/>
      <c r="L663" s="108"/>
      <c r="M663" s="109"/>
      <c r="N663" s="263"/>
      <c r="O663" s="264"/>
      <c r="P663" s="132" t="str">
        <f t="shared" si="102"/>
        <v/>
      </c>
      <c r="Q663" s="133" t="str">
        <f t="shared" si="102"/>
        <v/>
      </c>
      <c r="R663" s="133" t="str">
        <f t="shared" si="102"/>
        <v/>
      </c>
      <c r="S663" s="133" t="str">
        <f t="shared" si="102"/>
        <v/>
      </c>
      <c r="T663" s="133" t="str">
        <f t="shared" si="102"/>
        <v/>
      </c>
      <c r="U663" s="133" t="str">
        <f t="shared" si="102"/>
        <v/>
      </c>
      <c r="V663" s="133" t="str">
        <f t="shared" si="102"/>
        <v/>
      </c>
      <c r="W663" s="134" t="str">
        <f t="shared" si="102"/>
        <v/>
      </c>
      <c r="X663" s="134" t="str">
        <f t="shared" si="102"/>
        <v/>
      </c>
      <c r="Y663" s="134" t="str">
        <f t="shared" si="102"/>
        <v/>
      </c>
      <c r="Z663" s="134" t="str">
        <f t="shared" si="101"/>
        <v/>
      </c>
      <c r="AA663" s="134" t="str">
        <f t="shared" si="101"/>
        <v/>
      </c>
      <c r="AB663" s="134" t="str">
        <f t="shared" si="101"/>
        <v/>
      </c>
      <c r="AC663" s="134" t="str">
        <f t="shared" si="101"/>
        <v/>
      </c>
      <c r="AD663" s="133" t="str">
        <f t="shared" si="101"/>
        <v/>
      </c>
      <c r="AE663" s="133" t="str">
        <f t="shared" si="101"/>
        <v/>
      </c>
      <c r="AF663" s="133" t="str">
        <f t="shared" si="101"/>
        <v/>
      </c>
      <c r="AG663" s="133" t="str">
        <f t="shared" si="101"/>
        <v/>
      </c>
      <c r="AH663" s="133" t="str">
        <f t="shared" si="101"/>
        <v/>
      </c>
      <c r="AI663" s="133" t="str">
        <f t="shared" si="101"/>
        <v/>
      </c>
      <c r="AJ663" s="133" t="str">
        <f t="shared" si="100"/>
        <v/>
      </c>
      <c r="AK663" s="134" t="str">
        <f t="shared" si="100"/>
        <v/>
      </c>
      <c r="AL663" s="134" t="str">
        <f t="shared" si="100"/>
        <v/>
      </c>
      <c r="AM663" s="134" t="str">
        <f t="shared" si="100"/>
        <v/>
      </c>
      <c r="AN663" s="134" t="str">
        <f t="shared" si="100"/>
        <v/>
      </c>
      <c r="AO663" s="134" t="str">
        <f t="shared" si="100"/>
        <v/>
      </c>
      <c r="AP663" s="134" t="str">
        <f t="shared" si="100"/>
        <v/>
      </c>
      <c r="AQ663" s="134" t="str">
        <f t="shared" si="100"/>
        <v/>
      </c>
      <c r="AR663" s="133" t="str">
        <f t="shared" si="100"/>
        <v/>
      </c>
      <c r="AS663" s="133" t="str">
        <f t="shared" si="100"/>
        <v/>
      </c>
      <c r="AT663" s="133" t="str">
        <f t="shared" si="100"/>
        <v/>
      </c>
      <c r="AU663" s="133" t="str">
        <f t="shared" si="100"/>
        <v/>
      </c>
      <c r="AV663" s="133" t="str">
        <f t="shared" si="100"/>
        <v/>
      </c>
      <c r="AW663" s="133" t="str">
        <f t="shared" si="100"/>
        <v/>
      </c>
      <c r="AX663" s="135" t="str">
        <f t="shared" si="100"/>
        <v/>
      </c>
    </row>
    <row r="664" spans="1:50" x14ac:dyDescent="0.25">
      <c r="A664" s="95"/>
      <c r="C664" s="80"/>
      <c r="D664" s="111"/>
      <c r="E664" s="269"/>
      <c r="F664" s="270"/>
      <c r="G664" s="80"/>
      <c r="H664" s="112"/>
      <c r="I664" s="113"/>
      <c r="J664" s="269"/>
      <c r="K664" s="270"/>
      <c r="L664" s="114"/>
      <c r="M664" s="115"/>
      <c r="N664" s="265"/>
      <c r="O664" s="266"/>
      <c r="P664" s="132" t="str">
        <f t="shared" si="102"/>
        <v/>
      </c>
      <c r="Q664" s="133" t="str">
        <f t="shared" si="102"/>
        <v/>
      </c>
      <c r="R664" s="133" t="str">
        <f t="shared" si="102"/>
        <v/>
      </c>
      <c r="S664" s="133" t="str">
        <f t="shared" si="102"/>
        <v/>
      </c>
      <c r="T664" s="133" t="str">
        <f t="shared" si="102"/>
        <v/>
      </c>
      <c r="U664" s="133" t="str">
        <f t="shared" si="102"/>
        <v/>
      </c>
      <c r="V664" s="133" t="str">
        <f t="shared" si="102"/>
        <v/>
      </c>
      <c r="W664" s="134" t="str">
        <f t="shared" si="102"/>
        <v/>
      </c>
      <c r="X664" s="134" t="str">
        <f t="shared" si="102"/>
        <v/>
      </c>
      <c r="Y664" s="134" t="str">
        <f t="shared" si="102"/>
        <v/>
      </c>
      <c r="Z664" s="134" t="str">
        <f t="shared" si="101"/>
        <v/>
      </c>
      <c r="AA664" s="134" t="str">
        <f t="shared" si="101"/>
        <v/>
      </c>
      <c r="AB664" s="134" t="str">
        <f t="shared" si="101"/>
        <v/>
      </c>
      <c r="AC664" s="134" t="str">
        <f t="shared" si="101"/>
        <v/>
      </c>
      <c r="AD664" s="133" t="str">
        <f t="shared" si="101"/>
        <v/>
      </c>
      <c r="AE664" s="133" t="str">
        <f t="shared" si="101"/>
        <v/>
      </c>
      <c r="AF664" s="133" t="str">
        <f t="shared" si="101"/>
        <v/>
      </c>
      <c r="AG664" s="133" t="str">
        <f t="shared" si="101"/>
        <v/>
      </c>
      <c r="AH664" s="133" t="str">
        <f t="shared" si="101"/>
        <v/>
      </c>
      <c r="AI664" s="133" t="str">
        <f t="shared" si="101"/>
        <v/>
      </c>
      <c r="AJ664" s="133" t="str">
        <f t="shared" si="100"/>
        <v/>
      </c>
      <c r="AK664" s="134" t="str">
        <f t="shared" si="100"/>
        <v/>
      </c>
      <c r="AL664" s="134" t="str">
        <f t="shared" si="100"/>
        <v/>
      </c>
      <c r="AM664" s="134" t="str">
        <f t="shared" si="100"/>
        <v/>
      </c>
      <c r="AN664" s="134" t="str">
        <f t="shared" si="100"/>
        <v/>
      </c>
      <c r="AO664" s="134" t="str">
        <f t="shared" si="100"/>
        <v/>
      </c>
      <c r="AP664" s="134" t="str">
        <f t="shared" si="100"/>
        <v/>
      </c>
      <c r="AQ664" s="134" t="str">
        <f t="shared" si="100"/>
        <v/>
      </c>
      <c r="AR664" s="133" t="str">
        <f t="shared" si="100"/>
        <v/>
      </c>
      <c r="AS664" s="133" t="str">
        <f t="shared" si="100"/>
        <v/>
      </c>
      <c r="AT664" s="133" t="str">
        <f t="shared" si="100"/>
        <v/>
      </c>
      <c r="AU664" s="133" t="str">
        <f t="shared" si="100"/>
        <v/>
      </c>
      <c r="AV664" s="133" t="str">
        <f t="shared" si="100"/>
        <v/>
      </c>
      <c r="AW664" s="133" t="str">
        <f t="shared" si="100"/>
        <v/>
      </c>
      <c r="AX664" s="135" t="str">
        <f t="shared" si="100"/>
        <v/>
      </c>
    </row>
    <row r="665" spans="1:50" x14ac:dyDescent="0.25">
      <c r="A665" s="95"/>
      <c r="C665" s="76"/>
      <c r="D665" s="105"/>
      <c r="E665" s="267"/>
      <c r="F665" s="268"/>
      <c r="G665" s="76"/>
      <c r="H665" s="106"/>
      <c r="I665" s="107"/>
      <c r="J665" s="267"/>
      <c r="K665" s="268"/>
      <c r="L665" s="108"/>
      <c r="M665" s="109"/>
      <c r="N665" s="263"/>
      <c r="O665" s="264"/>
      <c r="P665" s="132" t="str">
        <f t="shared" si="102"/>
        <v/>
      </c>
      <c r="Q665" s="133" t="str">
        <f t="shared" si="102"/>
        <v/>
      </c>
      <c r="R665" s="133" t="str">
        <f t="shared" si="102"/>
        <v/>
      </c>
      <c r="S665" s="133" t="str">
        <f t="shared" si="102"/>
        <v/>
      </c>
      <c r="T665" s="133" t="str">
        <f t="shared" si="102"/>
        <v/>
      </c>
      <c r="U665" s="133" t="str">
        <f t="shared" si="102"/>
        <v/>
      </c>
      <c r="V665" s="133" t="str">
        <f t="shared" si="102"/>
        <v/>
      </c>
      <c r="W665" s="134" t="str">
        <f t="shared" si="102"/>
        <v/>
      </c>
      <c r="X665" s="134" t="str">
        <f t="shared" si="102"/>
        <v/>
      </c>
      <c r="Y665" s="134" t="str">
        <f t="shared" si="102"/>
        <v/>
      </c>
      <c r="Z665" s="134" t="str">
        <f t="shared" si="101"/>
        <v/>
      </c>
      <c r="AA665" s="134" t="str">
        <f t="shared" si="101"/>
        <v/>
      </c>
      <c r="AB665" s="134" t="str">
        <f t="shared" si="101"/>
        <v/>
      </c>
      <c r="AC665" s="134" t="str">
        <f t="shared" si="101"/>
        <v/>
      </c>
      <c r="AD665" s="133" t="str">
        <f t="shared" si="101"/>
        <v/>
      </c>
      <c r="AE665" s="133" t="str">
        <f t="shared" si="101"/>
        <v/>
      </c>
      <c r="AF665" s="133" t="str">
        <f t="shared" si="101"/>
        <v/>
      </c>
      <c r="AG665" s="133" t="str">
        <f t="shared" si="101"/>
        <v/>
      </c>
      <c r="AH665" s="133" t="str">
        <f t="shared" si="101"/>
        <v/>
      </c>
      <c r="AI665" s="133" t="str">
        <f t="shared" si="101"/>
        <v/>
      </c>
      <c r="AJ665" s="133" t="str">
        <f t="shared" si="100"/>
        <v/>
      </c>
      <c r="AK665" s="134" t="str">
        <f t="shared" si="100"/>
        <v/>
      </c>
      <c r="AL665" s="134" t="str">
        <f t="shared" si="100"/>
        <v/>
      </c>
      <c r="AM665" s="134" t="str">
        <f t="shared" si="100"/>
        <v/>
      </c>
      <c r="AN665" s="134" t="str">
        <f t="shared" si="100"/>
        <v/>
      </c>
      <c r="AO665" s="134" t="str">
        <f t="shared" si="100"/>
        <v/>
      </c>
      <c r="AP665" s="134" t="str">
        <f t="shared" si="100"/>
        <v/>
      </c>
      <c r="AQ665" s="134" t="str">
        <f t="shared" si="100"/>
        <v/>
      </c>
      <c r="AR665" s="133" t="str">
        <f t="shared" si="100"/>
        <v/>
      </c>
      <c r="AS665" s="133" t="str">
        <f t="shared" si="100"/>
        <v/>
      </c>
      <c r="AT665" s="133" t="str">
        <f t="shared" si="100"/>
        <v/>
      </c>
      <c r="AU665" s="133" t="str">
        <f t="shared" si="100"/>
        <v/>
      </c>
      <c r="AV665" s="133" t="str">
        <f t="shared" si="100"/>
        <v/>
      </c>
      <c r="AW665" s="133" t="str">
        <f t="shared" si="100"/>
        <v/>
      </c>
      <c r="AX665" s="135" t="str">
        <f t="shared" si="100"/>
        <v/>
      </c>
    </row>
    <row r="666" spans="1:50" x14ac:dyDescent="0.25">
      <c r="A666" s="95"/>
      <c r="C666" s="80"/>
      <c r="D666" s="111"/>
      <c r="E666" s="269"/>
      <c r="F666" s="270"/>
      <c r="G666" s="80"/>
      <c r="H666" s="112"/>
      <c r="I666" s="113"/>
      <c r="J666" s="269"/>
      <c r="K666" s="270"/>
      <c r="L666" s="114"/>
      <c r="M666" s="115"/>
      <c r="N666" s="265"/>
      <c r="O666" s="266"/>
      <c r="P666" s="132" t="str">
        <f t="shared" si="102"/>
        <v/>
      </c>
      <c r="Q666" s="133" t="str">
        <f t="shared" si="102"/>
        <v/>
      </c>
      <c r="R666" s="133" t="str">
        <f t="shared" si="102"/>
        <v/>
      </c>
      <c r="S666" s="133" t="str">
        <f t="shared" si="102"/>
        <v/>
      </c>
      <c r="T666" s="133" t="str">
        <f t="shared" si="102"/>
        <v/>
      </c>
      <c r="U666" s="133" t="str">
        <f t="shared" si="102"/>
        <v/>
      </c>
      <c r="V666" s="133" t="str">
        <f t="shared" si="102"/>
        <v/>
      </c>
      <c r="W666" s="134" t="str">
        <f t="shared" si="102"/>
        <v/>
      </c>
      <c r="X666" s="134" t="str">
        <f t="shared" si="102"/>
        <v/>
      </c>
      <c r="Y666" s="134" t="str">
        <f t="shared" si="102"/>
        <v/>
      </c>
      <c r="Z666" s="134" t="str">
        <f t="shared" si="101"/>
        <v/>
      </c>
      <c r="AA666" s="134" t="str">
        <f t="shared" si="101"/>
        <v/>
      </c>
      <c r="AB666" s="134" t="str">
        <f t="shared" si="101"/>
        <v/>
      </c>
      <c r="AC666" s="134" t="str">
        <f t="shared" si="101"/>
        <v/>
      </c>
      <c r="AD666" s="133" t="str">
        <f t="shared" si="101"/>
        <v/>
      </c>
      <c r="AE666" s="133" t="str">
        <f t="shared" si="101"/>
        <v/>
      </c>
      <c r="AF666" s="133" t="str">
        <f t="shared" si="101"/>
        <v/>
      </c>
      <c r="AG666" s="133" t="str">
        <f t="shared" si="101"/>
        <v/>
      </c>
      <c r="AH666" s="133" t="str">
        <f t="shared" si="101"/>
        <v/>
      </c>
      <c r="AI666" s="133" t="str">
        <f t="shared" si="101"/>
        <v/>
      </c>
      <c r="AJ666" s="133" t="str">
        <f t="shared" si="100"/>
        <v/>
      </c>
      <c r="AK666" s="134" t="str">
        <f t="shared" si="100"/>
        <v/>
      </c>
      <c r="AL666" s="134" t="str">
        <f t="shared" si="100"/>
        <v/>
      </c>
      <c r="AM666" s="134" t="str">
        <f t="shared" si="100"/>
        <v/>
      </c>
      <c r="AN666" s="134" t="str">
        <f t="shared" si="100"/>
        <v/>
      </c>
      <c r="AO666" s="134" t="str">
        <f t="shared" si="100"/>
        <v/>
      </c>
      <c r="AP666" s="134" t="str">
        <f t="shared" si="100"/>
        <v/>
      </c>
      <c r="AQ666" s="134" t="str">
        <f t="shared" si="100"/>
        <v/>
      </c>
      <c r="AR666" s="133" t="str">
        <f t="shared" si="100"/>
        <v/>
      </c>
      <c r="AS666" s="133" t="str">
        <f t="shared" si="100"/>
        <v/>
      </c>
      <c r="AT666" s="133" t="str">
        <f t="shared" si="100"/>
        <v/>
      </c>
      <c r="AU666" s="133" t="str">
        <f t="shared" si="100"/>
        <v/>
      </c>
      <c r="AV666" s="133" t="str">
        <f t="shared" si="100"/>
        <v/>
      </c>
      <c r="AW666" s="133" t="str">
        <f t="shared" si="100"/>
        <v/>
      </c>
      <c r="AX666" s="135" t="str">
        <f t="shared" si="100"/>
        <v/>
      </c>
    </row>
    <row r="667" spans="1:50" x14ac:dyDescent="0.25">
      <c r="A667" s="95"/>
      <c r="C667" s="76"/>
      <c r="D667" s="105"/>
      <c r="E667" s="267"/>
      <c r="F667" s="268"/>
      <c r="G667" s="76"/>
      <c r="H667" s="106"/>
      <c r="I667" s="107"/>
      <c r="J667" s="267"/>
      <c r="K667" s="268"/>
      <c r="L667" s="108"/>
      <c r="M667" s="109"/>
      <c r="N667" s="263"/>
      <c r="O667" s="264"/>
      <c r="P667" s="132" t="str">
        <f t="shared" si="102"/>
        <v/>
      </c>
      <c r="Q667" s="133" t="str">
        <f t="shared" si="102"/>
        <v/>
      </c>
      <c r="R667" s="133" t="str">
        <f t="shared" si="102"/>
        <v/>
      </c>
      <c r="S667" s="133" t="str">
        <f t="shared" si="102"/>
        <v/>
      </c>
      <c r="T667" s="133" t="str">
        <f t="shared" si="102"/>
        <v/>
      </c>
      <c r="U667" s="133" t="str">
        <f t="shared" si="102"/>
        <v/>
      </c>
      <c r="V667" s="133" t="str">
        <f t="shared" si="102"/>
        <v/>
      </c>
      <c r="W667" s="134" t="str">
        <f t="shared" si="102"/>
        <v/>
      </c>
      <c r="X667" s="134" t="str">
        <f t="shared" si="102"/>
        <v/>
      </c>
      <c r="Y667" s="134" t="str">
        <f t="shared" si="102"/>
        <v/>
      </c>
      <c r="Z667" s="134" t="str">
        <f t="shared" si="101"/>
        <v/>
      </c>
      <c r="AA667" s="134" t="str">
        <f t="shared" si="101"/>
        <v/>
      </c>
      <c r="AB667" s="134" t="str">
        <f t="shared" si="101"/>
        <v/>
      </c>
      <c r="AC667" s="134" t="str">
        <f t="shared" si="101"/>
        <v/>
      </c>
      <c r="AD667" s="133" t="str">
        <f t="shared" si="101"/>
        <v/>
      </c>
      <c r="AE667" s="133" t="str">
        <f t="shared" si="101"/>
        <v/>
      </c>
      <c r="AF667" s="133" t="str">
        <f t="shared" si="101"/>
        <v/>
      </c>
      <c r="AG667" s="133" t="str">
        <f t="shared" si="101"/>
        <v/>
      </c>
      <c r="AH667" s="133" t="str">
        <f t="shared" si="101"/>
        <v/>
      </c>
      <c r="AI667" s="133" t="str">
        <f t="shared" si="101"/>
        <v/>
      </c>
      <c r="AJ667" s="133" t="str">
        <f t="shared" si="100"/>
        <v/>
      </c>
      <c r="AK667" s="134" t="str">
        <f t="shared" si="100"/>
        <v/>
      </c>
      <c r="AL667" s="134" t="str">
        <f t="shared" si="100"/>
        <v/>
      </c>
      <c r="AM667" s="134" t="str">
        <f t="shared" si="100"/>
        <v/>
      </c>
      <c r="AN667" s="134" t="str">
        <f t="shared" si="100"/>
        <v/>
      </c>
      <c r="AO667" s="134" t="str">
        <f t="shared" si="100"/>
        <v/>
      </c>
      <c r="AP667" s="134" t="str">
        <f t="shared" si="100"/>
        <v/>
      </c>
      <c r="AQ667" s="134" t="str">
        <f t="shared" si="100"/>
        <v/>
      </c>
      <c r="AR667" s="133" t="str">
        <f t="shared" si="100"/>
        <v/>
      </c>
      <c r="AS667" s="133" t="str">
        <f t="shared" si="100"/>
        <v/>
      </c>
      <c r="AT667" s="133" t="str">
        <f t="shared" si="100"/>
        <v/>
      </c>
      <c r="AU667" s="133" t="str">
        <f t="shared" si="100"/>
        <v/>
      </c>
      <c r="AV667" s="133" t="str">
        <f t="shared" ref="AJ667:AX684" si="103">IF(AND(AV$7&gt;=$M667,AV$7&lt;=$N667),IF($L667=100%,$L667,$H667),"")</f>
        <v/>
      </c>
      <c r="AW667" s="133" t="str">
        <f t="shared" si="103"/>
        <v/>
      </c>
      <c r="AX667" s="135" t="str">
        <f t="shared" si="103"/>
        <v/>
      </c>
    </row>
    <row r="668" spans="1:50" x14ac:dyDescent="0.25">
      <c r="A668" s="95"/>
      <c r="C668" s="80"/>
      <c r="D668" s="111"/>
      <c r="E668" s="269"/>
      <c r="F668" s="270"/>
      <c r="G668" s="80"/>
      <c r="H668" s="112"/>
      <c r="I668" s="113"/>
      <c r="J668" s="269"/>
      <c r="K668" s="270"/>
      <c r="L668" s="114"/>
      <c r="M668" s="115"/>
      <c r="N668" s="265"/>
      <c r="O668" s="266"/>
      <c r="P668" s="132" t="str">
        <f t="shared" si="102"/>
        <v/>
      </c>
      <c r="Q668" s="133" t="str">
        <f t="shared" si="102"/>
        <v/>
      </c>
      <c r="R668" s="133" t="str">
        <f t="shared" si="102"/>
        <v/>
      </c>
      <c r="S668" s="133" t="str">
        <f t="shared" si="102"/>
        <v/>
      </c>
      <c r="T668" s="133" t="str">
        <f t="shared" si="102"/>
        <v/>
      </c>
      <c r="U668" s="133" t="str">
        <f t="shared" si="102"/>
        <v/>
      </c>
      <c r="V668" s="133" t="str">
        <f t="shared" si="102"/>
        <v/>
      </c>
      <c r="W668" s="134" t="str">
        <f t="shared" si="102"/>
        <v/>
      </c>
      <c r="X668" s="134" t="str">
        <f t="shared" si="102"/>
        <v/>
      </c>
      <c r="Y668" s="134" t="str">
        <f t="shared" si="102"/>
        <v/>
      </c>
      <c r="Z668" s="134" t="str">
        <f t="shared" si="101"/>
        <v/>
      </c>
      <c r="AA668" s="134" t="str">
        <f t="shared" si="101"/>
        <v/>
      </c>
      <c r="AB668" s="134" t="str">
        <f t="shared" si="101"/>
        <v/>
      </c>
      <c r="AC668" s="134" t="str">
        <f t="shared" si="101"/>
        <v/>
      </c>
      <c r="AD668" s="133" t="str">
        <f t="shared" si="101"/>
        <v/>
      </c>
      <c r="AE668" s="133" t="str">
        <f t="shared" si="101"/>
        <v/>
      </c>
      <c r="AF668" s="133" t="str">
        <f t="shared" si="101"/>
        <v/>
      </c>
      <c r="AG668" s="133" t="str">
        <f t="shared" si="101"/>
        <v/>
      </c>
      <c r="AH668" s="133" t="str">
        <f t="shared" si="101"/>
        <v/>
      </c>
      <c r="AI668" s="133" t="str">
        <f t="shared" si="101"/>
        <v/>
      </c>
      <c r="AJ668" s="133" t="str">
        <f t="shared" si="103"/>
        <v/>
      </c>
      <c r="AK668" s="134" t="str">
        <f t="shared" si="103"/>
        <v/>
      </c>
      <c r="AL668" s="134" t="str">
        <f t="shared" si="103"/>
        <v/>
      </c>
      <c r="AM668" s="134" t="str">
        <f t="shared" si="103"/>
        <v/>
      </c>
      <c r="AN668" s="134" t="str">
        <f t="shared" si="103"/>
        <v/>
      </c>
      <c r="AO668" s="134" t="str">
        <f t="shared" si="103"/>
        <v/>
      </c>
      <c r="AP668" s="134" t="str">
        <f t="shared" si="103"/>
        <v/>
      </c>
      <c r="AQ668" s="134" t="str">
        <f t="shared" si="103"/>
        <v/>
      </c>
      <c r="AR668" s="133" t="str">
        <f t="shared" si="103"/>
        <v/>
      </c>
      <c r="AS668" s="133" t="str">
        <f t="shared" si="103"/>
        <v/>
      </c>
      <c r="AT668" s="133" t="str">
        <f t="shared" si="103"/>
        <v/>
      </c>
      <c r="AU668" s="133" t="str">
        <f t="shared" si="103"/>
        <v/>
      </c>
      <c r="AV668" s="133" t="str">
        <f t="shared" si="103"/>
        <v/>
      </c>
      <c r="AW668" s="133" t="str">
        <f t="shared" si="103"/>
        <v/>
      </c>
      <c r="AX668" s="135" t="str">
        <f t="shared" si="103"/>
        <v/>
      </c>
    </row>
    <row r="669" spans="1:50" x14ac:dyDescent="0.25">
      <c r="A669" s="95"/>
      <c r="C669" s="76"/>
      <c r="D669" s="105"/>
      <c r="E669" s="267"/>
      <c r="F669" s="268"/>
      <c r="G669" s="76"/>
      <c r="H669" s="106"/>
      <c r="I669" s="107"/>
      <c r="J669" s="267"/>
      <c r="K669" s="268"/>
      <c r="L669" s="108"/>
      <c r="M669" s="109"/>
      <c r="N669" s="263"/>
      <c r="O669" s="264"/>
      <c r="P669" s="132" t="str">
        <f t="shared" si="102"/>
        <v/>
      </c>
      <c r="Q669" s="133" t="str">
        <f t="shared" si="102"/>
        <v/>
      </c>
      <c r="R669" s="133" t="str">
        <f t="shared" si="102"/>
        <v/>
      </c>
      <c r="S669" s="133" t="str">
        <f t="shared" si="102"/>
        <v/>
      </c>
      <c r="T669" s="133" t="str">
        <f t="shared" si="102"/>
        <v/>
      </c>
      <c r="U669" s="133" t="str">
        <f t="shared" si="102"/>
        <v/>
      </c>
      <c r="V669" s="133" t="str">
        <f t="shared" si="102"/>
        <v/>
      </c>
      <c r="W669" s="134" t="str">
        <f t="shared" si="102"/>
        <v/>
      </c>
      <c r="X669" s="134" t="str">
        <f t="shared" si="102"/>
        <v/>
      </c>
      <c r="Y669" s="134" t="str">
        <f t="shared" si="102"/>
        <v/>
      </c>
      <c r="Z669" s="134" t="str">
        <f t="shared" si="101"/>
        <v/>
      </c>
      <c r="AA669" s="134" t="str">
        <f t="shared" si="101"/>
        <v/>
      </c>
      <c r="AB669" s="134" t="str">
        <f t="shared" si="101"/>
        <v/>
      </c>
      <c r="AC669" s="134" t="str">
        <f t="shared" si="101"/>
        <v/>
      </c>
      <c r="AD669" s="133" t="str">
        <f t="shared" si="101"/>
        <v/>
      </c>
      <c r="AE669" s="133" t="str">
        <f t="shared" si="101"/>
        <v/>
      </c>
      <c r="AF669" s="133" t="str">
        <f t="shared" si="101"/>
        <v/>
      </c>
      <c r="AG669" s="133" t="str">
        <f t="shared" si="101"/>
        <v/>
      </c>
      <c r="AH669" s="133" t="str">
        <f t="shared" si="101"/>
        <v/>
      </c>
      <c r="AI669" s="133" t="str">
        <f t="shared" si="101"/>
        <v/>
      </c>
      <c r="AJ669" s="133" t="str">
        <f t="shared" si="103"/>
        <v/>
      </c>
      <c r="AK669" s="134" t="str">
        <f t="shared" si="103"/>
        <v/>
      </c>
      <c r="AL669" s="134" t="str">
        <f t="shared" si="103"/>
        <v/>
      </c>
      <c r="AM669" s="134" t="str">
        <f t="shared" si="103"/>
        <v/>
      </c>
      <c r="AN669" s="134" t="str">
        <f t="shared" si="103"/>
        <v/>
      </c>
      <c r="AO669" s="134" t="str">
        <f t="shared" si="103"/>
        <v/>
      </c>
      <c r="AP669" s="134" t="str">
        <f t="shared" si="103"/>
        <v/>
      </c>
      <c r="AQ669" s="134" t="str">
        <f t="shared" si="103"/>
        <v/>
      </c>
      <c r="AR669" s="133" t="str">
        <f t="shared" si="103"/>
        <v/>
      </c>
      <c r="AS669" s="133" t="str">
        <f t="shared" si="103"/>
        <v/>
      </c>
      <c r="AT669" s="133" t="str">
        <f t="shared" si="103"/>
        <v/>
      </c>
      <c r="AU669" s="133" t="str">
        <f t="shared" si="103"/>
        <v/>
      </c>
      <c r="AV669" s="133" t="str">
        <f t="shared" si="103"/>
        <v/>
      </c>
      <c r="AW669" s="133" t="str">
        <f t="shared" si="103"/>
        <v/>
      </c>
      <c r="AX669" s="135" t="str">
        <f t="shared" si="103"/>
        <v/>
      </c>
    </row>
    <row r="670" spans="1:50" x14ac:dyDescent="0.25">
      <c r="A670" s="95"/>
      <c r="C670" s="80"/>
      <c r="D670" s="111"/>
      <c r="E670" s="269"/>
      <c r="F670" s="270"/>
      <c r="G670" s="80"/>
      <c r="H670" s="112"/>
      <c r="I670" s="113"/>
      <c r="J670" s="269"/>
      <c r="K670" s="270"/>
      <c r="L670" s="114"/>
      <c r="M670" s="115"/>
      <c r="N670" s="265"/>
      <c r="O670" s="266"/>
      <c r="P670" s="132" t="str">
        <f t="shared" si="102"/>
        <v/>
      </c>
      <c r="Q670" s="133" t="str">
        <f t="shared" si="102"/>
        <v/>
      </c>
      <c r="R670" s="133" t="str">
        <f t="shared" si="102"/>
        <v/>
      </c>
      <c r="S670" s="133" t="str">
        <f t="shared" si="102"/>
        <v/>
      </c>
      <c r="T670" s="133" t="str">
        <f t="shared" si="102"/>
        <v/>
      </c>
      <c r="U670" s="133" t="str">
        <f t="shared" si="102"/>
        <v/>
      </c>
      <c r="V670" s="133" t="str">
        <f t="shared" si="102"/>
        <v/>
      </c>
      <c r="W670" s="134" t="str">
        <f t="shared" si="102"/>
        <v/>
      </c>
      <c r="X670" s="134" t="str">
        <f t="shared" si="102"/>
        <v/>
      </c>
      <c r="Y670" s="134" t="str">
        <f t="shared" si="102"/>
        <v/>
      </c>
      <c r="Z670" s="134" t="str">
        <f t="shared" si="101"/>
        <v/>
      </c>
      <c r="AA670" s="134" t="str">
        <f t="shared" si="101"/>
        <v/>
      </c>
      <c r="AB670" s="134" t="str">
        <f t="shared" si="101"/>
        <v/>
      </c>
      <c r="AC670" s="134" t="str">
        <f t="shared" si="101"/>
        <v/>
      </c>
      <c r="AD670" s="133" t="str">
        <f t="shared" si="101"/>
        <v/>
      </c>
      <c r="AE670" s="133" t="str">
        <f t="shared" si="101"/>
        <v/>
      </c>
      <c r="AF670" s="133" t="str">
        <f t="shared" si="101"/>
        <v/>
      </c>
      <c r="AG670" s="133" t="str">
        <f t="shared" si="101"/>
        <v/>
      </c>
      <c r="AH670" s="133" t="str">
        <f t="shared" si="101"/>
        <v/>
      </c>
      <c r="AI670" s="133" t="str">
        <f t="shared" si="101"/>
        <v/>
      </c>
      <c r="AJ670" s="133" t="str">
        <f t="shared" si="103"/>
        <v/>
      </c>
      <c r="AK670" s="134" t="str">
        <f t="shared" si="103"/>
        <v/>
      </c>
      <c r="AL670" s="134" t="str">
        <f t="shared" si="103"/>
        <v/>
      </c>
      <c r="AM670" s="134" t="str">
        <f t="shared" si="103"/>
        <v/>
      </c>
      <c r="AN670" s="134" t="str">
        <f t="shared" si="103"/>
        <v/>
      </c>
      <c r="AO670" s="134" t="str">
        <f t="shared" si="103"/>
        <v/>
      </c>
      <c r="AP670" s="134" t="str">
        <f t="shared" si="103"/>
        <v/>
      </c>
      <c r="AQ670" s="134" t="str">
        <f t="shared" si="103"/>
        <v/>
      </c>
      <c r="AR670" s="133" t="str">
        <f t="shared" si="103"/>
        <v/>
      </c>
      <c r="AS670" s="133" t="str">
        <f t="shared" si="103"/>
        <v/>
      </c>
      <c r="AT670" s="133" t="str">
        <f t="shared" si="103"/>
        <v/>
      </c>
      <c r="AU670" s="133" t="str">
        <f t="shared" si="103"/>
        <v/>
      </c>
      <c r="AV670" s="133" t="str">
        <f t="shared" si="103"/>
        <v/>
      </c>
      <c r="AW670" s="133" t="str">
        <f t="shared" si="103"/>
        <v/>
      </c>
      <c r="AX670" s="135" t="str">
        <f t="shared" si="103"/>
        <v/>
      </c>
    </row>
    <row r="671" spans="1:50" x14ac:dyDescent="0.25">
      <c r="A671" s="95"/>
      <c r="C671" s="76"/>
      <c r="D671" s="105"/>
      <c r="E671" s="267"/>
      <c r="F671" s="268"/>
      <c r="G671" s="76"/>
      <c r="H671" s="106"/>
      <c r="I671" s="107"/>
      <c r="J671" s="267"/>
      <c r="K671" s="268"/>
      <c r="L671" s="108"/>
      <c r="M671" s="109"/>
      <c r="N671" s="263"/>
      <c r="O671" s="264"/>
      <c r="P671" s="132" t="str">
        <f t="shared" si="102"/>
        <v/>
      </c>
      <c r="Q671" s="133" t="str">
        <f t="shared" si="102"/>
        <v/>
      </c>
      <c r="R671" s="133" t="str">
        <f t="shared" si="102"/>
        <v/>
      </c>
      <c r="S671" s="133" t="str">
        <f t="shared" si="102"/>
        <v/>
      </c>
      <c r="T671" s="133" t="str">
        <f t="shared" si="102"/>
        <v/>
      </c>
      <c r="U671" s="133" t="str">
        <f t="shared" si="102"/>
        <v/>
      </c>
      <c r="V671" s="133" t="str">
        <f t="shared" si="102"/>
        <v/>
      </c>
      <c r="W671" s="134" t="str">
        <f t="shared" si="102"/>
        <v/>
      </c>
      <c r="X671" s="134" t="str">
        <f t="shared" si="102"/>
        <v/>
      </c>
      <c r="Y671" s="134" t="str">
        <f t="shared" si="102"/>
        <v/>
      </c>
      <c r="Z671" s="134" t="str">
        <f t="shared" si="101"/>
        <v/>
      </c>
      <c r="AA671" s="134" t="str">
        <f t="shared" si="101"/>
        <v/>
      </c>
      <c r="AB671" s="134" t="str">
        <f t="shared" si="101"/>
        <v/>
      </c>
      <c r="AC671" s="134" t="str">
        <f t="shared" si="101"/>
        <v/>
      </c>
      <c r="AD671" s="133" t="str">
        <f t="shared" si="101"/>
        <v/>
      </c>
      <c r="AE671" s="133" t="str">
        <f t="shared" si="101"/>
        <v/>
      </c>
      <c r="AF671" s="133" t="str">
        <f t="shared" si="101"/>
        <v/>
      </c>
      <c r="AG671" s="133" t="str">
        <f t="shared" si="101"/>
        <v/>
      </c>
      <c r="AH671" s="133" t="str">
        <f t="shared" si="101"/>
        <v/>
      </c>
      <c r="AI671" s="133" t="str">
        <f t="shared" si="101"/>
        <v/>
      </c>
      <c r="AJ671" s="133" t="str">
        <f t="shared" si="103"/>
        <v/>
      </c>
      <c r="AK671" s="134" t="str">
        <f t="shared" si="103"/>
        <v/>
      </c>
      <c r="AL671" s="134" t="str">
        <f t="shared" si="103"/>
        <v/>
      </c>
      <c r="AM671" s="134" t="str">
        <f t="shared" si="103"/>
        <v/>
      </c>
      <c r="AN671" s="134" t="str">
        <f t="shared" si="103"/>
        <v/>
      </c>
      <c r="AO671" s="134" t="str">
        <f t="shared" si="103"/>
        <v/>
      </c>
      <c r="AP671" s="134" t="str">
        <f t="shared" si="103"/>
        <v/>
      </c>
      <c r="AQ671" s="134" t="str">
        <f t="shared" si="103"/>
        <v/>
      </c>
      <c r="AR671" s="133" t="str">
        <f t="shared" si="103"/>
        <v/>
      </c>
      <c r="AS671" s="133" t="str">
        <f t="shared" si="103"/>
        <v/>
      </c>
      <c r="AT671" s="133" t="str">
        <f t="shared" si="103"/>
        <v/>
      </c>
      <c r="AU671" s="133" t="str">
        <f t="shared" si="103"/>
        <v/>
      </c>
      <c r="AV671" s="133" t="str">
        <f t="shared" si="103"/>
        <v/>
      </c>
      <c r="AW671" s="133" t="str">
        <f t="shared" si="103"/>
        <v/>
      </c>
      <c r="AX671" s="135" t="str">
        <f t="shared" si="103"/>
        <v/>
      </c>
    </row>
    <row r="672" spans="1:50" x14ac:dyDescent="0.25">
      <c r="A672" s="95"/>
      <c r="C672" s="80"/>
      <c r="D672" s="111"/>
      <c r="E672" s="269"/>
      <c r="F672" s="270"/>
      <c r="G672" s="80"/>
      <c r="H672" s="112"/>
      <c r="I672" s="113"/>
      <c r="J672" s="269"/>
      <c r="K672" s="270"/>
      <c r="L672" s="114"/>
      <c r="M672" s="115"/>
      <c r="N672" s="265"/>
      <c r="O672" s="266"/>
      <c r="P672" s="132" t="str">
        <f t="shared" si="102"/>
        <v/>
      </c>
      <c r="Q672" s="133" t="str">
        <f t="shared" si="102"/>
        <v/>
      </c>
      <c r="R672" s="133" t="str">
        <f t="shared" si="102"/>
        <v/>
      </c>
      <c r="S672" s="133" t="str">
        <f t="shared" si="102"/>
        <v/>
      </c>
      <c r="T672" s="133" t="str">
        <f t="shared" si="102"/>
        <v/>
      </c>
      <c r="U672" s="133" t="str">
        <f t="shared" si="102"/>
        <v/>
      </c>
      <c r="V672" s="133" t="str">
        <f t="shared" si="102"/>
        <v/>
      </c>
      <c r="W672" s="134" t="str">
        <f t="shared" si="102"/>
        <v/>
      </c>
      <c r="X672" s="134" t="str">
        <f t="shared" si="102"/>
        <v/>
      </c>
      <c r="Y672" s="134" t="str">
        <f t="shared" si="102"/>
        <v/>
      </c>
      <c r="Z672" s="134" t="str">
        <f t="shared" si="101"/>
        <v/>
      </c>
      <c r="AA672" s="134" t="str">
        <f t="shared" si="101"/>
        <v/>
      </c>
      <c r="AB672" s="134" t="str">
        <f t="shared" si="101"/>
        <v/>
      </c>
      <c r="AC672" s="134" t="str">
        <f t="shared" si="101"/>
        <v/>
      </c>
      <c r="AD672" s="133" t="str">
        <f t="shared" si="101"/>
        <v/>
      </c>
      <c r="AE672" s="133" t="str">
        <f t="shared" si="101"/>
        <v/>
      </c>
      <c r="AF672" s="133" t="str">
        <f t="shared" si="101"/>
        <v/>
      </c>
      <c r="AG672" s="133" t="str">
        <f t="shared" si="101"/>
        <v/>
      </c>
      <c r="AH672" s="133" t="str">
        <f t="shared" si="101"/>
        <v/>
      </c>
      <c r="AI672" s="133" t="str">
        <f t="shared" si="101"/>
        <v/>
      </c>
      <c r="AJ672" s="133" t="str">
        <f t="shared" si="103"/>
        <v/>
      </c>
      <c r="AK672" s="134" t="str">
        <f t="shared" si="103"/>
        <v/>
      </c>
      <c r="AL672" s="134" t="str">
        <f t="shared" si="103"/>
        <v/>
      </c>
      <c r="AM672" s="134" t="str">
        <f t="shared" si="103"/>
        <v/>
      </c>
      <c r="AN672" s="134" t="str">
        <f t="shared" si="103"/>
        <v/>
      </c>
      <c r="AO672" s="134" t="str">
        <f t="shared" si="103"/>
        <v/>
      </c>
      <c r="AP672" s="134" t="str">
        <f t="shared" si="103"/>
        <v/>
      </c>
      <c r="AQ672" s="134" t="str">
        <f t="shared" si="103"/>
        <v/>
      </c>
      <c r="AR672" s="133" t="str">
        <f t="shared" si="103"/>
        <v/>
      </c>
      <c r="AS672" s="133" t="str">
        <f t="shared" si="103"/>
        <v/>
      </c>
      <c r="AT672" s="133" t="str">
        <f t="shared" si="103"/>
        <v/>
      </c>
      <c r="AU672" s="133" t="str">
        <f t="shared" si="103"/>
        <v/>
      </c>
      <c r="AV672" s="133" t="str">
        <f t="shared" si="103"/>
        <v/>
      </c>
      <c r="AW672" s="133" t="str">
        <f t="shared" si="103"/>
        <v/>
      </c>
      <c r="AX672" s="135" t="str">
        <f t="shared" si="103"/>
        <v/>
      </c>
    </row>
    <row r="673" spans="1:50" x14ac:dyDescent="0.25">
      <c r="A673" s="95"/>
      <c r="C673" s="76"/>
      <c r="D673" s="105"/>
      <c r="E673" s="267"/>
      <c r="F673" s="268"/>
      <c r="G673" s="76"/>
      <c r="H673" s="106"/>
      <c r="I673" s="107"/>
      <c r="J673" s="267"/>
      <c r="K673" s="268"/>
      <c r="L673" s="108"/>
      <c r="M673" s="109"/>
      <c r="N673" s="263"/>
      <c r="O673" s="264"/>
      <c r="P673" s="132" t="str">
        <f t="shared" si="102"/>
        <v/>
      </c>
      <c r="Q673" s="133" t="str">
        <f t="shared" si="102"/>
        <v/>
      </c>
      <c r="R673" s="133" t="str">
        <f t="shared" si="102"/>
        <v/>
      </c>
      <c r="S673" s="133" t="str">
        <f t="shared" si="102"/>
        <v/>
      </c>
      <c r="T673" s="133" t="str">
        <f t="shared" si="102"/>
        <v/>
      </c>
      <c r="U673" s="133" t="str">
        <f t="shared" si="102"/>
        <v/>
      </c>
      <c r="V673" s="133" t="str">
        <f t="shared" si="102"/>
        <v/>
      </c>
      <c r="W673" s="134" t="str">
        <f t="shared" si="102"/>
        <v/>
      </c>
      <c r="X673" s="134" t="str">
        <f t="shared" si="102"/>
        <v/>
      </c>
      <c r="Y673" s="134" t="str">
        <f t="shared" si="102"/>
        <v/>
      </c>
      <c r="Z673" s="134" t="str">
        <f t="shared" si="101"/>
        <v/>
      </c>
      <c r="AA673" s="134" t="str">
        <f t="shared" si="101"/>
        <v/>
      </c>
      <c r="AB673" s="134" t="str">
        <f t="shared" si="101"/>
        <v/>
      </c>
      <c r="AC673" s="134" t="str">
        <f t="shared" si="101"/>
        <v/>
      </c>
      <c r="AD673" s="133" t="str">
        <f t="shared" si="101"/>
        <v/>
      </c>
      <c r="AE673" s="133" t="str">
        <f t="shared" si="101"/>
        <v/>
      </c>
      <c r="AF673" s="133" t="str">
        <f t="shared" si="101"/>
        <v/>
      </c>
      <c r="AG673" s="133" t="str">
        <f t="shared" si="101"/>
        <v/>
      </c>
      <c r="AH673" s="133" t="str">
        <f t="shared" si="101"/>
        <v/>
      </c>
      <c r="AI673" s="133" t="str">
        <f t="shared" si="101"/>
        <v/>
      </c>
      <c r="AJ673" s="133" t="str">
        <f t="shared" si="103"/>
        <v/>
      </c>
      <c r="AK673" s="134" t="str">
        <f t="shared" si="103"/>
        <v/>
      </c>
      <c r="AL673" s="134" t="str">
        <f t="shared" si="103"/>
        <v/>
      </c>
      <c r="AM673" s="134" t="str">
        <f t="shared" si="103"/>
        <v/>
      </c>
      <c r="AN673" s="134" t="str">
        <f t="shared" si="103"/>
        <v/>
      </c>
      <c r="AO673" s="134" t="str">
        <f t="shared" si="103"/>
        <v/>
      </c>
      <c r="AP673" s="134" t="str">
        <f t="shared" si="103"/>
        <v/>
      </c>
      <c r="AQ673" s="134" t="str">
        <f t="shared" si="103"/>
        <v/>
      </c>
      <c r="AR673" s="133" t="str">
        <f t="shared" si="103"/>
        <v/>
      </c>
      <c r="AS673" s="133" t="str">
        <f t="shared" si="103"/>
        <v/>
      </c>
      <c r="AT673" s="133" t="str">
        <f t="shared" si="103"/>
        <v/>
      </c>
      <c r="AU673" s="133" t="str">
        <f t="shared" si="103"/>
        <v/>
      </c>
      <c r="AV673" s="133" t="str">
        <f t="shared" si="103"/>
        <v/>
      </c>
      <c r="AW673" s="133" t="str">
        <f t="shared" si="103"/>
        <v/>
      </c>
      <c r="AX673" s="135" t="str">
        <f t="shared" si="103"/>
        <v/>
      </c>
    </row>
    <row r="674" spans="1:50" x14ac:dyDescent="0.25">
      <c r="A674" s="95"/>
      <c r="C674" s="80"/>
      <c r="D674" s="111"/>
      <c r="E674" s="269"/>
      <c r="F674" s="270"/>
      <c r="G674" s="80"/>
      <c r="H674" s="112"/>
      <c r="I674" s="113"/>
      <c r="J674" s="269"/>
      <c r="K674" s="270"/>
      <c r="L674" s="114"/>
      <c r="M674" s="115"/>
      <c r="N674" s="265"/>
      <c r="O674" s="266"/>
      <c r="P674" s="132" t="str">
        <f t="shared" si="102"/>
        <v/>
      </c>
      <c r="Q674" s="133" t="str">
        <f t="shared" si="102"/>
        <v/>
      </c>
      <c r="R674" s="133" t="str">
        <f t="shared" si="102"/>
        <v/>
      </c>
      <c r="S674" s="133" t="str">
        <f t="shared" si="102"/>
        <v/>
      </c>
      <c r="T674" s="133" t="str">
        <f t="shared" si="102"/>
        <v/>
      </c>
      <c r="U674" s="133" t="str">
        <f t="shared" si="102"/>
        <v/>
      </c>
      <c r="V674" s="133" t="str">
        <f t="shared" si="102"/>
        <v/>
      </c>
      <c r="W674" s="134" t="str">
        <f t="shared" si="102"/>
        <v/>
      </c>
      <c r="X674" s="134" t="str">
        <f t="shared" si="102"/>
        <v/>
      </c>
      <c r="Y674" s="134" t="str">
        <f t="shared" si="102"/>
        <v/>
      </c>
      <c r="Z674" s="134" t="str">
        <f t="shared" si="101"/>
        <v/>
      </c>
      <c r="AA674" s="134" t="str">
        <f t="shared" si="101"/>
        <v/>
      </c>
      <c r="AB674" s="134" t="str">
        <f t="shared" si="101"/>
        <v/>
      </c>
      <c r="AC674" s="134" t="str">
        <f t="shared" si="101"/>
        <v/>
      </c>
      <c r="AD674" s="133" t="str">
        <f t="shared" si="101"/>
        <v/>
      </c>
      <c r="AE674" s="133" t="str">
        <f t="shared" si="101"/>
        <v/>
      </c>
      <c r="AF674" s="133" t="str">
        <f t="shared" si="101"/>
        <v/>
      </c>
      <c r="AG674" s="133" t="str">
        <f t="shared" si="101"/>
        <v/>
      </c>
      <c r="AH674" s="133" t="str">
        <f t="shared" si="101"/>
        <v/>
      </c>
      <c r="AI674" s="133" t="str">
        <f t="shared" si="101"/>
        <v/>
      </c>
      <c r="AJ674" s="133" t="str">
        <f t="shared" si="103"/>
        <v/>
      </c>
      <c r="AK674" s="134" t="str">
        <f t="shared" si="103"/>
        <v/>
      </c>
      <c r="AL674" s="134" t="str">
        <f t="shared" si="103"/>
        <v/>
      </c>
      <c r="AM674" s="134" t="str">
        <f t="shared" si="103"/>
        <v/>
      </c>
      <c r="AN674" s="134" t="str">
        <f t="shared" si="103"/>
        <v/>
      </c>
      <c r="AO674" s="134" t="str">
        <f t="shared" si="103"/>
        <v/>
      </c>
      <c r="AP674" s="134" t="str">
        <f t="shared" si="103"/>
        <v/>
      </c>
      <c r="AQ674" s="134" t="str">
        <f t="shared" si="103"/>
        <v/>
      </c>
      <c r="AR674" s="133" t="str">
        <f t="shared" si="103"/>
        <v/>
      </c>
      <c r="AS674" s="133" t="str">
        <f t="shared" si="103"/>
        <v/>
      </c>
      <c r="AT674" s="133" t="str">
        <f t="shared" si="103"/>
        <v/>
      </c>
      <c r="AU674" s="133" t="str">
        <f t="shared" si="103"/>
        <v/>
      </c>
      <c r="AV674" s="133" t="str">
        <f t="shared" si="103"/>
        <v/>
      </c>
      <c r="AW674" s="133" t="str">
        <f t="shared" si="103"/>
        <v/>
      </c>
      <c r="AX674" s="135" t="str">
        <f t="shared" si="103"/>
        <v/>
      </c>
    </row>
    <row r="675" spans="1:50" x14ac:dyDescent="0.25">
      <c r="A675" s="95"/>
      <c r="C675" s="76"/>
      <c r="D675" s="105"/>
      <c r="E675" s="267"/>
      <c r="F675" s="268"/>
      <c r="G675" s="76"/>
      <c r="H675" s="106"/>
      <c r="I675" s="107"/>
      <c r="J675" s="267"/>
      <c r="K675" s="268"/>
      <c r="L675" s="108"/>
      <c r="M675" s="109"/>
      <c r="N675" s="263"/>
      <c r="O675" s="264"/>
      <c r="P675" s="132" t="str">
        <f t="shared" si="102"/>
        <v/>
      </c>
      <c r="Q675" s="133" t="str">
        <f t="shared" si="102"/>
        <v/>
      </c>
      <c r="R675" s="133" t="str">
        <f t="shared" si="102"/>
        <v/>
      </c>
      <c r="S675" s="133" t="str">
        <f t="shared" si="102"/>
        <v/>
      </c>
      <c r="T675" s="133" t="str">
        <f t="shared" si="102"/>
        <v/>
      </c>
      <c r="U675" s="133" t="str">
        <f t="shared" si="102"/>
        <v/>
      </c>
      <c r="V675" s="133" t="str">
        <f t="shared" si="102"/>
        <v/>
      </c>
      <c r="W675" s="134" t="str">
        <f t="shared" si="102"/>
        <v/>
      </c>
      <c r="X675" s="134" t="str">
        <f t="shared" si="102"/>
        <v/>
      </c>
      <c r="Y675" s="134" t="str">
        <f t="shared" si="102"/>
        <v/>
      </c>
      <c r="Z675" s="134" t="str">
        <f t="shared" si="101"/>
        <v/>
      </c>
      <c r="AA675" s="134" t="str">
        <f t="shared" si="101"/>
        <v/>
      </c>
      <c r="AB675" s="134" t="str">
        <f t="shared" si="101"/>
        <v/>
      </c>
      <c r="AC675" s="134" t="str">
        <f t="shared" si="101"/>
        <v/>
      </c>
      <c r="AD675" s="133" t="str">
        <f t="shared" si="101"/>
        <v/>
      </c>
      <c r="AE675" s="133" t="str">
        <f t="shared" si="101"/>
        <v/>
      </c>
      <c r="AF675" s="133" t="str">
        <f t="shared" si="101"/>
        <v/>
      </c>
      <c r="AG675" s="133" t="str">
        <f t="shared" si="101"/>
        <v/>
      </c>
      <c r="AH675" s="133" t="str">
        <f t="shared" si="101"/>
        <v/>
      </c>
      <c r="AI675" s="133" t="str">
        <f t="shared" si="101"/>
        <v/>
      </c>
      <c r="AJ675" s="133" t="str">
        <f t="shared" si="103"/>
        <v/>
      </c>
      <c r="AK675" s="134" t="str">
        <f t="shared" si="103"/>
        <v/>
      </c>
      <c r="AL675" s="134" t="str">
        <f t="shared" si="103"/>
        <v/>
      </c>
      <c r="AM675" s="134" t="str">
        <f t="shared" si="103"/>
        <v/>
      </c>
      <c r="AN675" s="134" t="str">
        <f t="shared" si="103"/>
        <v/>
      </c>
      <c r="AO675" s="134" t="str">
        <f t="shared" si="103"/>
        <v/>
      </c>
      <c r="AP675" s="134" t="str">
        <f t="shared" si="103"/>
        <v/>
      </c>
      <c r="AQ675" s="134" t="str">
        <f t="shared" si="103"/>
        <v/>
      </c>
      <c r="AR675" s="133" t="str">
        <f t="shared" si="103"/>
        <v/>
      </c>
      <c r="AS675" s="133" t="str">
        <f t="shared" si="103"/>
        <v/>
      </c>
      <c r="AT675" s="133" t="str">
        <f t="shared" si="103"/>
        <v/>
      </c>
      <c r="AU675" s="133" t="str">
        <f t="shared" si="103"/>
        <v/>
      </c>
      <c r="AV675" s="133" t="str">
        <f t="shared" si="103"/>
        <v/>
      </c>
      <c r="AW675" s="133" t="str">
        <f t="shared" si="103"/>
        <v/>
      </c>
      <c r="AX675" s="135" t="str">
        <f t="shared" si="103"/>
        <v/>
      </c>
    </row>
    <row r="676" spans="1:50" x14ac:dyDescent="0.25">
      <c r="A676" s="95"/>
      <c r="C676" s="80"/>
      <c r="D676" s="111"/>
      <c r="E676" s="269"/>
      <c r="F676" s="270"/>
      <c r="G676" s="80"/>
      <c r="H676" s="112"/>
      <c r="I676" s="113"/>
      <c r="J676" s="269"/>
      <c r="K676" s="270"/>
      <c r="L676" s="114"/>
      <c r="M676" s="115"/>
      <c r="N676" s="265"/>
      <c r="O676" s="266"/>
      <c r="P676" s="132" t="str">
        <f t="shared" si="102"/>
        <v/>
      </c>
      <c r="Q676" s="133" t="str">
        <f t="shared" si="102"/>
        <v/>
      </c>
      <c r="R676" s="133" t="str">
        <f t="shared" si="102"/>
        <v/>
      </c>
      <c r="S676" s="133" t="str">
        <f t="shared" si="102"/>
        <v/>
      </c>
      <c r="T676" s="133" t="str">
        <f t="shared" si="102"/>
        <v/>
      </c>
      <c r="U676" s="133" t="str">
        <f t="shared" si="102"/>
        <v/>
      </c>
      <c r="V676" s="133" t="str">
        <f t="shared" si="102"/>
        <v/>
      </c>
      <c r="W676" s="134" t="str">
        <f t="shared" si="102"/>
        <v/>
      </c>
      <c r="X676" s="134" t="str">
        <f t="shared" si="102"/>
        <v/>
      </c>
      <c r="Y676" s="134" t="str">
        <f t="shared" si="102"/>
        <v/>
      </c>
      <c r="Z676" s="134" t="str">
        <f t="shared" si="101"/>
        <v/>
      </c>
      <c r="AA676" s="134" t="str">
        <f t="shared" si="101"/>
        <v/>
      </c>
      <c r="AB676" s="134" t="str">
        <f t="shared" si="101"/>
        <v/>
      </c>
      <c r="AC676" s="134" t="str">
        <f t="shared" si="101"/>
        <v/>
      </c>
      <c r="AD676" s="133" t="str">
        <f t="shared" si="101"/>
        <v/>
      </c>
      <c r="AE676" s="133" t="str">
        <f t="shared" si="101"/>
        <v/>
      </c>
      <c r="AF676" s="133" t="str">
        <f t="shared" si="101"/>
        <v/>
      </c>
      <c r="AG676" s="133" t="str">
        <f t="shared" si="101"/>
        <v/>
      </c>
      <c r="AH676" s="133" t="str">
        <f t="shared" si="101"/>
        <v/>
      </c>
      <c r="AI676" s="133" t="str">
        <f t="shared" si="101"/>
        <v/>
      </c>
      <c r="AJ676" s="133" t="str">
        <f t="shared" si="103"/>
        <v/>
      </c>
      <c r="AK676" s="134" t="str">
        <f t="shared" si="103"/>
        <v/>
      </c>
      <c r="AL676" s="134" t="str">
        <f t="shared" si="103"/>
        <v/>
      </c>
      <c r="AM676" s="134" t="str">
        <f t="shared" si="103"/>
        <v/>
      </c>
      <c r="AN676" s="134" t="str">
        <f t="shared" si="103"/>
        <v/>
      </c>
      <c r="AO676" s="134" t="str">
        <f t="shared" si="103"/>
        <v/>
      </c>
      <c r="AP676" s="134" t="str">
        <f t="shared" si="103"/>
        <v/>
      </c>
      <c r="AQ676" s="134" t="str">
        <f t="shared" si="103"/>
        <v/>
      </c>
      <c r="AR676" s="133" t="str">
        <f t="shared" si="103"/>
        <v/>
      </c>
      <c r="AS676" s="133" t="str">
        <f t="shared" si="103"/>
        <v/>
      </c>
      <c r="AT676" s="133" t="str">
        <f t="shared" si="103"/>
        <v/>
      </c>
      <c r="AU676" s="133" t="str">
        <f t="shared" si="103"/>
        <v/>
      </c>
      <c r="AV676" s="133" t="str">
        <f t="shared" si="103"/>
        <v/>
      </c>
      <c r="AW676" s="133" t="str">
        <f t="shared" si="103"/>
        <v/>
      </c>
      <c r="AX676" s="135" t="str">
        <f t="shared" si="103"/>
        <v/>
      </c>
    </row>
    <row r="677" spans="1:50" x14ac:dyDescent="0.25">
      <c r="A677" s="95"/>
      <c r="C677" s="76"/>
      <c r="D677" s="105"/>
      <c r="E677" s="267"/>
      <c r="F677" s="268"/>
      <c r="G677" s="76"/>
      <c r="H677" s="106"/>
      <c r="I677" s="107"/>
      <c r="J677" s="267"/>
      <c r="K677" s="268"/>
      <c r="L677" s="108"/>
      <c r="M677" s="109"/>
      <c r="N677" s="263"/>
      <c r="O677" s="264"/>
      <c r="P677" s="132" t="str">
        <f t="shared" si="102"/>
        <v/>
      </c>
      <c r="Q677" s="133" t="str">
        <f t="shared" si="102"/>
        <v/>
      </c>
      <c r="R677" s="133" t="str">
        <f t="shared" si="102"/>
        <v/>
      </c>
      <c r="S677" s="133" t="str">
        <f t="shared" si="102"/>
        <v/>
      </c>
      <c r="T677" s="133" t="str">
        <f t="shared" si="102"/>
        <v/>
      </c>
      <c r="U677" s="133" t="str">
        <f t="shared" si="102"/>
        <v/>
      </c>
      <c r="V677" s="133" t="str">
        <f t="shared" si="102"/>
        <v/>
      </c>
      <c r="W677" s="134" t="str">
        <f t="shared" si="102"/>
        <v/>
      </c>
      <c r="X677" s="134" t="str">
        <f t="shared" si="102"/>
        <v/>
      </c>
      <c r="Y677" s="134" t="str">
        <f t="shared" si="102"/>
        <v/>
      </c>
      <c r="Z677" s="134" t="str">
        <f t="shared" si="101"/>
        <v/>
      </c>
      <c r="AA677" s="134" t="str">
        <f t="shared" si="101"/>
        <v/>
      </c>
      <c r="AB677" s="134" t="str">
        <f t="shared" si="101"/>
        <v/>
      </c>
      <c r="AC677" s="134" t="str">
        <f t="shared" si="101"/>
        <v/>
      </c>
      <c r="AD677" s="133" t="str">
        <f t="shared" si="101"/>
        <v/>
      </c>
      <c r="AE677" s="133" t="str">
        <f t="shared" si="101"/>
        <v/>
      </c>
      <c r="AF677" s="133" t="str">
        <f t="shared" si="101"/>
        <v/>
      </c>
      <c r="AG677" s="133" t="str">
        <f t="shared" si="101"/>
        <v/>
      </c>
      <c r="AH677" s="133" t="str">
        <f t="shared" si="101"/>
        <v/>
      </c>
      <c r="AI677" s="133" t="str">
        <f t="shared" si="101"/>
        <v/>
      </c>
      <c r="AJ677" s="133" t="str">
        <f t="shared" si="103"/>
        <v/>
      </c>
      <c r="AK677" s="134" t="str">
        <f t="shared" si="103"/>
        <v/>
      </c>
      <c r="AL677" s="134" t="str">
        <f t="shared" si="103"/>
        <v/>
      </c>
      <c r="AM677" s="134" t="str">
        <f t="shared" si="103"/>
        <v/>
      </c>
      <c r="AN677" s="134" t="str">
        <f t="shared" si="103"/>
        <v/>
      </c>
      <c r="AO677" s="134" t="str">
        <f t="shared" si="103"/>
        <v/>
      </c>
      <c r="AP677" s="134" t="str">
        <f t="shared" si="103"/>
        <v/>
      </c>
      <c r="AQ677" s="134" t="str">
        <f t="shared" si="103"/>
        <v/>
      </c>
      <c r="AR677" s="133" t="str">
        <f t="shared" si="103"/>
        <v/>
      </c>
      <c r="AS677" s="133" t="str">
        <f t="shared" si="103"/>
        <v/>
      </c>
      <c r="AT677" s="133" t="str">
        <f t="shared" si="103"/>
        <v/>
      </c>
      <c r="AU677" s="133" t="str">
        <f t="shared" si="103"/>
        <v/>
      </c>
      <c r="AV677" s="133" t="str">
        <f t="shared" si="103"/>
        <v/>
      </c>
      <c r="AW677" s="133" t="str">
        <f t="shared" si="103"/>
        <v/>
      </c>
      <c r="AX677" s="135" t="str">
        <f t="shared" si="103"/>
        <v/>
      </c>
    </row>
    <row r="678" spans="1:50" x14ac:dyDescent="0.25">
      <c r="A678" s="95"/>
      <c r="C678" s="80"/>
      <c r="D678" s="111"/>
      <c r="E678" s="269"/>
      <c r="F678" s="270"/>
      <c r="G678" s="80"/>
      <c r="H678" s="112"/>
      <c r="I678" s="113"/>
      <c r="J678" s="269"/>
      <c r="K678" s="270"/>
      <c r="L678" s="114"/>
      <c r="M678" s="115"/>
      <c r="N678" s="265"/>
      <c r="O678" s="266"/>
      <c r="P678" s="132" t="str">
        <f t="shared" si="102"/>
        <v/>
      </c>
      <c r="Q678" s="133" t="str">
        <f t="shared" si="102"/>
        <v/>
      </c>
      <c r="R678" s="133" t="str">
        <f t="shared" si="102"/>
        <v/>
      </c>
      <c r="S678" s="133" t="str">
        <f t="shared" si="102"/>
        <v/>
      </c>
      <c r="T678" s="133" t="str">
        <f t="shared" si="102"/>
        <v/>
      </c>
      <c r="U678" s="133" t="str">
        <f t="shared" si="102"/>
        <v/>
      </c>
      <c r="V678" s="133" t="str">
        <f t="shared" si="102"/>
        <v/>
      </c>
      <c r="W678" s="134" t="str">
        <f t="shared" si="102"/>
        <v/>
      </c>
      <c r="X678" s="134" t="str">
        <f t="shared" si="102"/>
        <v/>
      </c>
      <c r="Y678" s="134" t="str">
        <f t="shared" si="102"/>
        <v/>
      </c>
      <c r="Z678" s="134" t="str">
        <f t="shared" si="101"/>
        <v/>
      </c>
      <c r="AA678" s="134" t="str">
        <f t="shared" si="101"/>
        <v/>
      </c>
      <c r="AB678" s="134" t="str">
        <f t="shared" si="101"/>
        <v/>
      </c>
      <c r="AC678" s="134" t="str">
        <f t="shared" si="101"/>
        <v/>
      </c>
      <c r="AD678" s="133" t="str">
        <f t="shared" si="101"/>
        <v/>
      </c>
      <c r="AE678" s="133" t="str">
        <f t="shared" si="101"/>
        <v/>
      </c>
      <c r="AF678" s="133" t="str">
        <f t="shared" si="101"/>
        <v/>
      </c>
      <c r="AG678" s="133" t="str">
        <f t="shared" si="101"/>
        <v/>
      </c>
      <c r="AH678" s="133" t="str">
        <f t="shared" si="101"/>
        <v/>
      </c>
      <c r="AI678" s="133" t="str">
        <f t="shared" si="101"/>
        <v/>
      </c>
      <c r="AJ678" s="133" t="str">
        <f t="shared" si="103"/>
        <v/>
      </c>
      <c r="AK678" s="134" t="str">
        <f t="shared" si="103"/>
        <v/>
      </c>
      <c r="AL678" s="134" t="str">
        <f t="shared" si="103"/>
        <v/>
      </c>
      <c r="AM678" s="134" t="str">
        <f t="shared" si="103"/>
        <v/>
      </c>
      <c r="AN678" s="134" t="str">
        <f t="shared" si="103"/>
        <v/>
      </c>
      <c r="AO678" s="134" t="str">
        <f t="shared" si="103"/>
        <v/>
      </c>
      <c r="AP678" s="134" t="str">
        <f t="shared" si="103"/>
        <v/>
      </c>
      <c r="AQ678" s="134" t="str">
        <f t="shared" si="103"/>
        <v/>
      </c>
      <c r="AR678" s="133" t="str">
        <f t="shared" si="103"/>
        <v/>
      </c>
      <c r="AS678" s="133" t="str">
        <f t="shared" si="103"/>
        <v/>
      </c>
      <c r="AT678" s="133" t="str">
        <f t="shared" si="103"/>
        <v/>
      </c>
      <c r="AU678" s="133" t="str">
        <f t="shared" si="103"/>
        <v/>
      </c>
      <c r="AV678" s="133" t="str">
        <f t="shared" si="103"/>
        <v/>
      </c>
      <c r="AW678" s="133" t="str">
        <f t="shared" si="103"/>
        <v/>
      </c>
      <c r="AX678" s="135" t="str">
        <f t="shared" si="103"/>
        <v/>
      </c>
    </row>
    <row r="679" spans="1:50" x14ac:dyDescent="0.25">
      <c r="A679" s="95"/>
      <c r="C679" s="76"/>
      <c r="D679" s="105"/>
      <c r="E679" s="267"/>
      <c r="F679" s="268"/>
      <c r="G679" s="76"/>
      <c r="H679" s="106"/>
      <c r="I679" s="107"/>
      <c r="J679" s="267"/>
      <c r="K679" s="268"/>
      <c r="L679" s="108"/>
      <c r="M679" s="109"/>
      <c r="N679" s="263"/>
      <c r="O679" s="264"/>
      <c r="P679" s="132" t="str">
        <f t="shared" si="102"/>
        <v/>
      </c>
      <c r="Q679" s="133" t="str">
        <f t="shared" si="102"/>
        <v/>
      </c>
      <c r="R679" s="133" t="str">
        <f t="shared" si="102"/>
        <v/>
      </c>
      <c r="S679" s="133" t="str">
        <f t="shared" si="102"/>
        <v/>
      </c>
      <c r="T679" s="133" t="str">
        <f t="shared" si="102"/>
        <v/>
      </c>
      <c r="U679" s="133" t="str">
        <f t="shared" si="102"/>
        <v/>
      </c>
      <c r="V679" s="133" t="str">
        <f t="shared" si="102"/>
        <v/>
      </c>
      <c r="W679" s="134" t="str">
        <f t="shared" si="102"/>
        <v/>
      </c>
      <c r="X679" s="134" t="str">
        <f t="shared" si="102"/>
        <v/>
      </c>
      <c r="Y679" s="134" t="str">
        <f t="shared" si="102"/>
        <v/>
      </c>
      <c r="Z679" s="134" t="str">
        <f t="shared" si="101"/>
        <v/>
      </c>
      <c r="AA679" s="134" t="str">
        <f t="shared" si="101"/>
        <v/>
      </c>
      <c r="AB679" s="134" t="str">
        <f t="shared" si="101"/>
        <v/>
      </c>
      <c r="AC679" s="134" t="str">
        <f t="shared" si="101"/>
        <v/>
      </c>
      <c r="AD679" s="133" t="str">
        <f t="shared" si="101"/>
        <v/>
      </c>
      <c r="AE679" s="133" t="str">
        <f t="shared" si="101"/>
        <v/>
      </c>
      <c r="AF679" s="133" t="str">
        <f t="shared" si="101"/>
        <v/>
      </c>
      <c r="AG679" s="133" t="str">
        <f t="shared" si="101"/>
        <v/>
      </c>
      <c r="AH679" s="133" t="str">
        <f t="shared" si="101"/>
        <v/>
      </c>
      <c r="AI679" s="133" t="str">
        <f t="shared" si="101"/>
        <v/>
      </c>
      <c r="AJ679" s="133" t="str">
        <f t="shared" si="103"/>
        <v/>
      </c>
      <c r="AK679" s="134" t="str">
        <f t="shared" si="103"/>
        <v/>
      </c>
      <c r="AL679" s="134" t="str">
        <f t="shared" si="103"/>
        <v/>
      </c>
      <c r="AM679" s="134" t="str">
        <f t="shared" si="103"/>
        <v/>
      </c>
      <c r="AN679" s="134" t="str">
        <f t="shared" si="103"/>
        <v/>
      </c>
      <c r="AO679" s="134" t="str">
        <f t="shared" si="103"/>
        <v/>
      </c>
      <c r="AP679" s="134" t="str">
        <f t="shared" si="103"/>
        <v/>
      </c>
      <c r="AQ679" s="134" t="str">
        <f t="shared" si="103"/>
        <v/>
      </c>
      <c r="AR679" s="133" t="str">
        <f t="shared" si="103"/>
        <v/>
      </c>
      <c r="AS679" s="133" t="str">
        <f t="shared" si="103"/>
        <v/>
      </c>
      <c r="AT679" s="133" t="str">
        <f t="shared" si="103"/>
        <v/>
      </c>
      <c r="AU679" s="133" t="str">
        <f t="shared" si="103"/>
        <v/>
      </c>
      <c r="AV679" s="133" t="str">
        <f t="shared" si="103"/>
        <v/>
      </c>
      <c r="AW679" s="133" t="str">
        <f t="shared" si="103"/>
        <v/>
      </c>
      <c r="AX679" s="135" t="str">
        <f t="shared" si="103"/>
        <v/>
      </c>
    </row>
    <row r="680" spans="1:50" x14ac:dyDescent="0.25">
      <c r="A680" s="95"/>
      <c r="C680" s="80"/>
      <c r="D680" s="111"/>
      <c r="E680" s="269"/>
      <c r="F680" s="270"/>
      <c r="G680" s="80"/>
      <c r="H680" s="112"/>
      <c r="I680" s="113"/>
      <c r="J680" s="269"/>
      <c r="K680" s="270"/>
      <c r="L680" s="114"/>
      <c r="M680" s="115"/>
      <c r="N680" s="265"/>
      <c r="O680" s="266"/>
      <c r="P680" s="132" t="str">
        <f t="shared" si="102"/>
        <v/>
      </c>
      <c r="Q680" s="133" t="str">
        <f t="shared" si="102"/>
        <v/>
      </c>
      <c r="R680" s="133" t="str">
        <f t="shared" si="102"/>
        <v/>
      </c>
      <c r="S680" s="133" t="str">
        <f t="shared" si="102"/>
        <v/>
      </c>
      <c r="T680" s="133" t="str">
        <f t="shared" si="102"/>
        <v/>
      </c>
      <c r="U680" s="133" t="str">
        <f t="shared" si="102"/>
        <v/>
      </c>
      <c r="V680" s="133" t="str">
        <f t="shared" si="102"/>
        <v/>
      </c>
      <c r="W680" s="134" t="str">
        <f t="shared" si="102"/>
        <v/>
      </c>
      <c r="X680" s="134" t="str">
        <f t="shared" si="102"/>
        <v/>
      </c>
      <c r="Y680" s="134" t="str">
        <f t="shared" si="102"/>
        <v/>
      </c>
      <c r="Z680" s="134" t="str">
        <f t="shared" si="101"/>
        <v/>
      </c>
      <c r="AA680" s="134" t="str">
        <f t="shared" si="101"/>
        <v/>
      </c>
      <c r="AB680" s="134" t="str">
        <f t="shared" si="101"/>
        <v/>
      </c>
      <c r="AC680" s="134" t="str">
        <f t="shared" si="101"/>
        <v/>
      </c>
      <c r="AD680" s="133" t="str">
        <f t="shared" si="101"/>
        <v/>
      </c>
      <c r="AE680" s="133" t="str">
        <f t="shared" si="101"/>
        <v/>
      </c>
      <c r="AF680" s="133" t="str">
        <f t="shared" si="101"/>
        <v/>
      </c>
      <c r="AG680" s="133" t="str">
        <f t="shared" si="101"/>
        <v/>
      </c>
      <c r="AH680" s="133" t="str">
        <f t="shared" si="101"/>
        <v/>
      </c>
      <c r="AI680" s="133" t="str">
        <f t="shared" si="101"/>
        <v/>
      </c>
      <c r="AJ680" s="133" t="str">
        <f t="shared" si="103"/>
        <v/>
      </c>
      <c r="AK680" s="134" t="str">
        <f t="shared" si="103"/>
        <v/>
      </c>
      <c r="AL680" s="134" t="str">
        <f t="shared" si="103"/>
        <v/>
      </c>
      <c r="AM680" s="134" t="str">
        <f t="shared" si="103"/>
        <v/>
      </c>
      <c r="AN680" s="134" t="str">
        <f t="shared" si="103"/>
        <v/>
      </c>
      <c r="AO680" s="134" t="str">
        <f t="shared" si="103"/>
        <v/>
      </c>
      <c r="AP680" s="134" t="str">
        <f t="shared" si="103"/>
        <v/>
      </c>
      <c r="AQ680" s="134" t="str">
        <f t="shared" si="103"/>
        <v/>
      </c>
      <c r="AR680" s="133" t="str">
        <f t="shared" si="103"/>
        <v/>
      </c>
      <c r="AS680" s="133" t="str">
        <f t="shared" si="103"/>
        <v/>
      </c>
      <c r="AT680" s="133" t="str">
        <f t="shared" si="103"/>
        <v/>
      </c>
      <c r="AU680" s="133" t="str">
        <f t="shared" si="103"/>
        <v/>
      </c>
      <c r="AV680" s="133" t="str">
        <f t="shared" si="103"/>
        <v/>
      </c>
      <c r="AW680" s="133" t="str">
        <f t="shared" si="103"/>
        <v/>
      </c>
      <c r="AX680" s="135" t="str">
        <f t="shared" si="103"/>
        <v/>
      </c>
    </row>
    <row r="681" spans="1:50" x14ac:dyDescent="0.25">
      <c r="A681" s="95"/>
      <c r="C681" s="76"/>
      <c r="D681" s="105"/>
      <c r="E681" s="267"/>
      <c r="F681" s="268"/>
      <c r="G681" s="76"/>
      <c r="H681" s="106"/>
      <c r="I681" s="107"/>
      <c r="J681" s="267"/>
      <c r="K681" s="268"/>
      <c r="L681" s="108"/>
      <c r="M681" s="109"/>
      <c r="N681" s="263"/>
      <c r="O681" s="264"/>
      <c r="P681" s="132" t="str">
        <f t="shared" si="102"/>
        <v/>
      </c>
      <c r="Q681" s="133" t="str">
        <f t="shared" si="102"/>
        <v/>
      </c>
      <c r="R681" s="133" t="str">
        <f t="shared" si="102"/>
        <v/>
      </c>
      <c r="S681" s="133" t="str">
        <f t="shared" si="102"/>
        <v/>
      </c>
      <c r="T681" s="133" t="str">
        <f t="shared" si="102"/>
        <v/>
      </c>
      <c r="U681" s="133" t="str">
        <f t="shared" si="102"/>
        <v/>
      </c>
      <c r="V681" s="133" t="str">
        <f t="shared" si="102"/>
        <v/>
      </c>
      <c r="W681" s="134" t="str">
        <f t="shared" si="102"/>
        <v/>
      </c>
      <c r="X681" s="134" t="str">
        <f t="shared" si="102"/>
        <v/>
      </c>
      <c r="Y681" s="134" t="str">
        <f t="shared" si="102"/>
        <v/>
      </c>
      <c r="Z681" s="134" t="str">
        <f t="shared" si="101"/>
        <v/>
      </c>
      <c r="AA681" s="134" t="str">
        <f t="shared" si="101"/>
        <v/>
      </c>
      <c r="AB681" s="134" t="str">
        <f t="shared" si="101"/>
        <v/>
      </c>
      <c r="AC681" s="134" t="str">
        <f t="shared" si="101"/>
        <v/>
      </c>
      <c r="AD681" s="133" t="str">
        <f t="shared" si="101"/>
        <v/>
      </c>
      <c r="AE681" s="133" t="str">
        <f t="shared" si="101"/>
        <v/>
      </c>
      <c r="AF681" s="133" t="str">
        <f t="shared" si="101"/>
        <v/>
      </c>
      <c r="AG681" s="133" t="str">
        <f t="shared" si="101"/>
        <v/>
      </c>
      <c r="AH681" s="133" t="str">
        <f t="shared" si="101"/>
        <v/>
      </c>
      <c r="AI681" s="133" t="str">
        <f t="shared" si="101"/>
        <v/>
      </c>
      <c r="AJ681" s="133" t="str">
        <f t="shared" si="103"/>
        <v/>
      </c>
      <c r="AK681" s="134" t="str">
        <f t="shared" si="103"/>
        <v/>
      </c>
      <c r="AL681" s="134" t="str">
        <f t="shared" si="103"/>
        <v/>
      </c>
      <c r="AM681" s="134" t="str">
        <f t="shared" si="103"/>
        <v/>
      </c>
      <c r="AN681" s="134" t="str">
        <f t="shared" si="103"/>
        <v/>
      </c>
      <c r="AO681" s="134" t="str">
        <f t="shared" si="103"/>
        <v/>
      </c>
      <c r="AP681" s="134" t="str">
        <f t="shared" si="103"/>
        <v/>
      </c>
      <c r="AQ681" s="134" t="str">
        <f t="shared" si="103"/>
        <v/>
      </c>
      <c r="AR681" s="133" t="str">
        <f t="shared" si="103"/>
        <v/>
      </c>
      <c r="AS681" s="133" t="str">
        <f t="shared" si="103"/>
        <v/>
      </c>
      <c r="AT681" s="133" t="str">
        <f t="shared" si="103"/>
        <v/>
      </c>
      <c r="AU681" s="133" t="str">
        <f t="shared" si="103"/>
        <v/>
      </c>
      <c r="AV681" s="133" t="str">
        <f t="shared" si="103"/>
        <v/>
      </c>
      <c r="AW681" s="133" t="str">
        <f t="shared" si="103"/>
        <v/>
      </c>
      <c r="AX681" s="135" t="str">
        <f t="shared" si="103"/>
        <v/>
      </c>
    </row>
    <row r="682" spans="1:50" x14ac:dyDescent="0.25">
      <c r="A682" s="95"/>
      <c r="C682" s="80"/>
      <c r="D682" s="111"/>
      <c r="E682" s="269"/>
      <c r="F682" s="270"/>
      <c r="G682" s="80"/>
      <c r="H682" s="112"/>
      <c r="I682" s="113"/>
      <c r="J682" s="269"/>
      <c r="K682" s="270"/>
      <c r="L682" s="114"/>
      <c r="M682" s="115"/>
      <c r="N682" s="265"/>
      <c r="O682" s="266"/>
      <c r="P682" s="132" t="str">
        <f t="shared" si="102"/>
        <v/>
      </c>
      <c r="Q682" s="133" t="str">
        <f t="shared" si="102"/>
        <v/>
      </c>
      <c r="R682" s="133" t="str">
        <f t="shared" si="102"/>
        <v/>
      </c>
      <c r="S682" s="133" t="str">
        <f t="shared" si="102"/>
        <v/>
      </c>
      <c r="T682" s="133" t="str">
        <f t="shared" si="102"/>
        <v/>
      </c>
      <c r="U682" s="133" t="str">
        <f t="shared" si="102"/>
        <v/>
      </c>
      <c r="V682" s="133" t="str">
        <f t="shared" si="102"/>
        <v/>
      </c>
      <c r="W682" s="134" t="str">
        <f t="shared" si="102"/>
        <v/>
      </c>
      <c r="X682" s="134" t="str">
        <f t="shared" si="102"/>
        <v/>
      </c>
      <c r="Y682" s="134" t="str">
        <f t="shared" si="102"/>
        <v/>
      </c>
      <c r="Z682" s="134" t="str">
        <f t="shared" si="102"/>
        <v/>
      </c>
      <c r="AA682" s="134" t="str">
        <f t="shared" si="102"/>
        <v/>
      </c>
      <c r="AB682" s="134" t="str">
        <f t="shared" si="102"/>
        <v/>
      </c>
      <c r="AC682" s="134" t="str">
        <f t="shared" si="102"/>
        <v/>
      </c>
      <c r="AD682" s="133" t="str">
        <f t="shared" si="102"/>
        <v/>
      </c>
      <c r="AE682" s="133" t="str">
        <f t="shared" ref="Z682:AI707" si="104">IF(AND(AE$7&gt;=$M682,AE$7&lt;=$N682),IF($L682=100%,$L682,$H682),"")</f>
        <v/>
      </c>
      <c r="AF682" s="133" t="str">
        <f t="shared" si="104"/>
        <v/>
      </c>
      <c r="AG682" s="133" t="str">
        <f t="shared" si="104"/>
        <v/>
      </c>
      <c r="AH682" s="133" t="str">
        <f t="shared" si="104"/>
        <v/>
      </c>
      <c r="AI682" s="133" t="str">
        <f t="shared" si="104"/>
        <v/>
      </c>
      <c r="AJ682" s="133" t="str">
        <f t="shared" si="103"/>
        <v/>
      </c>
      <c r="AK682" s="134" t="str">
        <f t="shared" si="103"/>
        <v/>
      </c>
      <c r="AL682" s="134" t="str">
        <f t="shared" si="103"/>
        <v/>
      </c>
      <c r="AM682" s="134" t="str">
        <f t="shared" si="103"/>
        <v/>
      </c>
      <c r="AN682" s="134" t="str">
        <f t="shared" si="103"/>
        <v/>
      </c>
      <c r="AO682" s="134" t="str">
        <f t="shared" si="103"/>
        <v/>
      </c>
      <c r="AP682" s="134" t="str">
        <f t="shared" si="103"/>
        <v/>
      </c>
      <c r="AQ682" s="134" t="str">
        <f t="shared" si="103"/>
        <v/>
      </c>
      <c r="AR682" s="133" t="str">
        <f t="shared" si="103"/>
        <v/>
      </c>
      <c r="AS682" s="133" t="str">
        <f t="shared" si="103"/>
        <v/>
      </c>
      <c r="AT682" s="133" t="str">
        <f t="shared" si="103"/>
        <v/>
      </c>
      <c r="AU682" s="133" t="str">
        <f t="shared" si="103"/>
        <v/>
      </c>
      <c r="AV682" s="133" t="str">
        <f t="shared" si="103"/>
        <v/>
      </c>
      <c r="AW682" s="133" t="str">
        <f t="shared" si="103"/>
        <v/>
      </c>
      <c r="AX682" s="135" t="str">
        <f t="shared" si="103"/>
        <v/>
      </c>
    </row>
    <row r="683" spans="1:50" x14ac:dyDescent="0.25">
      <c r="A683" s="95"/>
      <c r="C683" s="76"/>
      <c r="D683" s="105"/>
      <c r="E683" s="267"/>
      <c r="F683" s="268"/>
      <c r="G683" s="76"/>
      <c r="H683" s="106"/>
      <c r="I683" s="107"/>
      <c r="J683" s="267"/>
      <c r="K683" s="268"/>
      <c r="L683" s="108"/>
      <c r="M683" s="109"/>
      <c r="N683" s="263"/>
      <c r="O683" s="264"/>
      <c r="P683" s="132" t="str">
        <f t="shared" ref="P683:Y708" si="105">IF(AND(P$7&gt;=$M683,P$7&lt;=$N683),IF($L683=100%,$L683,$H683),"")</f>
        <v/>
      </c>
      <c r="Q683" s="133" t="str">
        <f t="shared" si="105"/>
        <v/>
      </c>
      <c r="R683" s="133" t="str">
        <f t="shared" si="105"/>
        <v/>
      </c>
      <c r="S683" s="133" t="str">
        <f t="shared" si="105"/>
        <v/>
      </c>
      <c r="T683" s="133" t="str">
        <f t="shared" si="105"/>
        <v/>
      </c>
      <c r="U683" s="133" t="str">
        <f t="shared" si="105"/>
        <v/>
      </c>
      <c r="V683" s="133" t="str">
        <f t="shared" si="105"/>
        <v/>
      </c>
      <c r="W683" s="134" t="str">
        <f t="shared" si="105"/>
        <v/>
      </c>
      <c r="X683" s="134" t="str">
        <f t="shared" si="105"/>
        <v/>
      </c>
      <c r="Y683" s="134" t="str">
        <f t="shared" si="105"/>
        <v/>
      </c>
      <c r="Z683" s="134" t="str">
        <f t="shared" si="104"/>
        <v/>
      </c>
      <c r="AA683" s="134" t="str">
        <f t="shared" si="104"/>
        <v/>
      </c>
      <c r="AB683" s="134" t="str">
        <f t="shared" si="104"/>
        <v/>
      </c>
      <c r="AC683" s="134" t="str">
        <f t="shared" si="104"/>
        <v/>
      </c>
      <c r="AD683" s="133" t="str">
        <f t="shared" si="104"/>
        <v/>
      </c>
      <c r="AE683" s="133" t="str">
        <f t="shared" si="104"/>
        <v/>
      </c>
      <c r="AF683" s="133" t="str">
        <f t="shared" si="104"/>
        <v/>
      </c>
      <c r="AG683" s="133" t="str">
        <f t="shared" si="104"/>
        <v/>
      </c>
      <c r="AH683" s="133" t="str">
        <f t="shared" si="104"/>
        <v/>
      </c>
      <c r="AI683" s="133" t="str">
        <f t="shared" si="104"/>
        <v/>
      </c>
      <c r="AJ683" s="133" t="str">
        <f t="shared" si="103"/>
        <v/>
      </c>
      <c r="AK683" s="134" t="str">
        <f t="shared" si="103"/>
        <v/>
      </c>
      <c r="AL683" s="134" t="str">
        <f t="shared" si="103"/>
        <v/>
      </c>
      <c r="AM683" s="134" t="str">
        <f t="shared" si="103"/>
        <v/>
      </c>
      <c r="AN683" s="134" t="str">
        <f t="shared" si="103"/>
        <v/>
      </c>
      <c r="AO683" s="134" t="str">
        <f t="shared" si="103"/>
        <v/>
      </c>
      <c r="AP683" s="134" t="str">
        <f t="shared" si="103"/>
        <v/>
      </c>
      <c r="AQ683" s="134" t="str">
        <f t="shared" si="103"/>
        <v/>
      </c>
      <c r="AR683" s="133" t="str">
        <f t="shared" si="103"/>
        <v/>
      </c>
      <c r="AS683" s="133" t="str">
        <f t="shared" si="103"/>
        <v/>
      </c>
      <c r="AT683" s="133" t="str">
        <f t="shared" si="103"/>
        <v/>
      </c>
      <c r="AU683" s="133" t="str">
        <f t="shared" si="103"/>
        <v/>
      </c>
      <c r="AV683" s="133" t="str">
        <f t="shared" si="103"/>
        <v/>
      </c>
      <c r="AW683" s="133" t="str">
        <f t="shared" si="103"/>
        <v/>
      </c>
      <c r="AX683" s="135" t="str">
        <f t="shared" si="103"/>
        <v/>
      </c>
    </row>
    <row r="684" spans="1:50" x14ac:dyDescent="0.25">
      <c r="A684" s="95"/>
      <c r="C684" s="80"/>
      <c r="D684" s="111"/>
      <c r="E684" s="269"/>
      <c r="F684" s="270"/>
      <c r="G684" s="80"/>
      <c r="H684" s="112"/>
      <c r="I684" s="113"/>
      <c r="J684" s="269"/>
      <c r="K684" s="270"/>
      <c r="L684" s="114"/>
      <c r="M684" s="115"/>
      <c r="N684" s="265"/>
      <c r="O684" s="266"/>
      <c r="P684" s="132" t="str">
        <f t="shared" si="105"/>
        <v/>
      </c>
      <c r="Q684" s="133" t="str">
        <f t="shared" si="105"/>
        <v/>
      </c>
      <c r="R684" s="133" t="str">
        <f t="shared" si="105"/>
        <v/>
      </c>
      <c r="S684" s="133" t="str">
        <f t="shared" si="105"/>
        <v/>
      </c>
      <c r="T684" s="133" t="str">
        <f t="shared" si="105"/>
        <v/>
      </c>
      <c r="U684" s="133" t="str">
        <f t="shared" si="105"/>
        <v/>
      </c>
      <c r="V684" s="133" t="str">
        <f t="shared" si="105"/>
        <v/>
      </c>
      <c r="W684" s="134" t="str">
        <f t="shared" si="105"/>
        <v/>
      </c>
      <c r="X684" s="134" t="str">
        <f t="shared" si="105"/>
        <v/>
      </c>
      <c r="Y684" s="134" t="str">
        <f t="shared" si="105"/>
        <v/>
      </c>
      <c r="Z684" s="134" t="str">
        <f t="shared" si="104"/>
        <v/>
      </c>
      <c r="AA684" s="134" t="str">
        <f t="shared" si="104"/>
        <v/>
      </c>
      <c r="AB684" s="134" t="str">
        <f t="shared" si="104"/>
        <v/>
      </c>
      <c r="AC684" s="134" t="str">
        <f t="shared" si="104"/>
        <v/>
      </c>
      <c r="AD684" s="133" t="str">
        <f t="shared" si="104"/>
        <v/>
      </c>
      <c r="AE684" s="133" t="str">
        <f t="shared" si="104"/>
        <v/>
      </c>
      <c r="AF684" s="133" t="str">
        <f t="shared" si="104"/>
        <v/>
      </c>
      <c r="AG684" s="133" t="str">
        <f t="shared" si="104"/>
        <v/>
      </c>
      <c r="AH684" s="133" t="str">
        <f t="shared" si="104"/>
        <v/>
      </c>
      <c r="AI684" s="133" t="str">
        <f t="shared" si="104"/>
        <v/>
      </c>
      <c r="AJ684" s="133" t="str">
        <f t="shared" si="103"/>
        <v/>
      </c>
      <c r="AK684" s="134" t="str">
        <f t="shared" si="103"/>
        <v/>
      </c>
      <c r="AL684" s="134" t="str">
        <f t="shared" si="103"/>
        <v/>
      </c>
      <c r="AM684" s="134" t="str">
        <f t="shared" si="103"/>
        <v/>
      </c>
      <c r="AN684" s="134" t="str">
        <f t="shared" si="103"/>
        <v/>
      </c>
      <c r="AO684" s="134" t="str">
        <f t="shared" si="103"/>
        <v/>
      </c>
      <c r="AP684" s="134" t="str">
        <f t="shared" si="103"/>
        <v/>
      </c>
      <c r="AQ684" s="134" t="str">
        <f t="shared" si="103"/>
        <v/>
      </c>
      <c r="AR684" s="133" t="str">
        <f t="shared" si="103"/>
        <v/>
      </c>
      <c r="AS684" s="133" t="str">
        <f t="shared" si="103"/>
        <v/>
      </c>
      <c r="AT684" s="133" t="str">
        <f t="shared" si="103"/>
        <v/>
      </c>
      <c r="AU684" s="133" t="str">
        <f t="shared" si="103"/>
        <v/>
      </c>
      <c r="AV684" s="133" t="str">
        <f t="shared" ref="AJ684:AX701" si="106">IF(AND(AV$7&gt;=$M684,AV$7&lt;=$N684),IF($L684=100%,$L684,$H684),"")</f>
        <v/>
      </c>
      <c r="AW684" s="133" t="str">
        <f t="shared" si="106"/>
        <v/>
      </c>
      <c r="AX684" s="135" t="str">
        <f t="shared" si="106"/>
        <v/>
      </c>
    </row>
    <row r="685" spans="1:50" x14ac:dyDescent="0.25">
      <c r="A685" s="95"/>
      <c r="C685" s="76"/>
      <c r="D685" s="105"/>
      <c r="E685" s="267"/>
      <c r="F685" s="268"/>
      <c r="G685" s="76"/>
      <c r="H685" s="106"/>
      <c r="I685" s="107"/>
      <c r="J685" s="267"/>
      <c r="K685" s="268"/>
      <c r="L685" s="108"/>
      <c r="M685" s="109"/>
      <c r="N685" s="263"/>
      <c r="O685" s="264"/>
      <c r="P685" s="132" t="str">
        <f t="shared" si="105"/>
        <v/>
      </c>
      <c r="Q685" s="133" t="str">
        <f t="shared" si="105"/>
        <v/>
      </c>
      <c r="R685" s="133" t="str">
        <f t="shared" si="105"/>
        <v/>
      </c>
      <c r="S685" s="133" t="str">
        <f t="shared" si="105"/>
        <v/>
      </c>
      <c r="T685" s="133" t="str">
        <f t="shared" si="105"/>
        <v/>
      </c>
      <c r="U685" s="133" t="str">
        <f t="shared" si="105"/>
        <v/>
      </c>
      <c r="V685" s="133" t="str">
        <f t="shared" si="105"/>
        <v/>
      </c>
      <c r="W685" s="134" t="str">
        <f t="shared" si="105"/>
        <v/>
      </c>
      <c r="X685" s="134" t="str">
        <f t="shared" si="105"/>
        <v/>
      </c>
      <c r="Y685" s="134" t="str">
        <f t="shared" si="105"/>
        <v/>
      </c>
      <c r="Z685" s="134" t="str">
        <f t="shared" si="104"/>
        <v/>
      </c>
      <c r="AA685" s="134" t="str">
        <f t="shared" si="104"/>
        <v/>
      </c>
      <c r="AB685" s="134" t="str">
        <f t="shared" si="104"/>
        <v/>
      </c>
      <c r="AC685" s="134" t="str">
        <f t="shared" si="104"/>
        <v/>
      </c>
      <c r="AD685" s="133" t="str">
        <f t="shared" si="104"/>
        <v/>
      </c>
      <c r="AE685" s="133" t="str">
        <f t="shared" si="104"/>
        <v/>
      </c>
      <c r="AF685" s="133" t="str">
        <f t="shared" si="104"/>
        <v/>
      </c>
      <c r="AG685" s="133" t="str">
        <f t="shared" si="104"/>
        <v/>
      </c>
      <c r="AH685" s="133" t="str">
        <f t="shared" si="104"/>
        <v/>
      </c>
      <c r="AI685" s="133" t="str">
        <f t="shared" si="104"/>
        <v/>
      </c>
      <c r="AJ685" s="133" t="str">
        <f t="shared" si="106"/>
        <v/>
      </c>
      <c r="AK685" s="134" t="str">
        <f t="shared" si="106"/>
        <v/>
      </c>
      <c r="AL685" s="134" t="str">
        <f t="shared" si="106"/>
        <v/>
      </c>
      <c r="AM685" s="134" t="str">
        <f t="shared" si="106"/>
        <v/>
      </c>
      <c r="AN685" s="134" t="str">
        <f t="shared" si="106"/>
        <v/>
      </c>
      <c r="AO685" s="134" t="str">
        <f t="shared" si="106"/>
        <v/>
      </c>
      <c r="AP685" s="134" t="str">
        <f t="shared" si="106"/>
        <v/>
      </c>
      <c r="AQ685" s="134" t="str">
        <f t="shared" si="106"/>
        <v/>
      </c>
      <c r="AR685" s="133" t="str">
        <f t="shared" si="106"/>
        <v/>
      </c>
      <c r="AS685" s="133" t="str">
        <f t="shared" si="106"/>
        <v/>
      </c>
      <c r="AT685" s="133" t="str">
        <f t="shared" si="106"/>
        <v/>
      </c>
      <c r="AU685" s="133" t="str">
        <f t="shared" si="106"/>
        <v/>
      </c>
      <c r="AV685" s="133" t="str">
        <f t="shared" si="106"/>
        <v/>
      </c>
      <c r="AW685" s="133" t="str">
        <f t="shared" si="106"/>
        <v/>
      </c>
      <c r="AX685" s="135" t="str">
        <f t="shared" si="106"/>
        <v/>
      </c>
    </row>
    <row r="686" spans="1:50" x14ac:dyDescent="0.25">
      <c r="A686" s="95"/>
      <c r="C686" s="80"/>
      <c r="D686" s="111"/>
      <c r="E686" s="269"/>
      <c r="F686" s="270"/>
      <c r="G686" s="80"/>
      <c r="H686" s="112"/>
      <c r="I686" s="113"/>
      <c r="J686" s="269"/>
      <c r="K686" s="270"/>
      <c r="L686" s="114"/>
      <c r="M686" s="115"/>
      <c r="N686" s="265"/>
      <c r="O686" s="266"/>
      <c r="P686" s="132" t="str">
        <f t="shared" si="105"/>
        <v/>
      </c>
      <c r="Q686" s="133" t="str">
        <f t="shared" si="105"/>
        <v/>
      </c>
      <c r="R686" s="133" t="str">
        <f t="shared" si="105"/>
        <v/>
      </c>
      <c r="S686" s="133" t="str">
        <f t="shared" si="105"/>
        <v/>
      </c>
      <c r="T686" s="133" t="str">
        <f t="shared" si="105"/>
        <v/>
      </c>
      <c r="U686" s="133" t="str">
        <f t="shared" si="105"/>
        <v/>
      </c>
      <c r="V686" s="133" t="str">
        <f t="shared" si="105"/>
        <v/>
      </c>
      <c r="W686" s="134" t="str">
        <f t="shared" si="105"/>
        <v/>
      </c>
      <c r="X686" s="134" t="str">
        <f t="shared" si="105"/>
        <v/>
      </c>
      <c r="Y686" s="134" t="str">
        <f t="shared" si="105"/>
        <v/>
      </c>
      <c r="Z686" s="134" t="str">
        <f t="shared" si="104"/>
        <v/>
      </c>
      <c r="AA686" s="134" t="str">
        <f t="shared" si="104"/>
        <v/>
      </c>
      <c r="AB686" s="134" t="str">
        <f t="shared" si="104"/>
        <v/>
      </c>
      <c r="AC686" s="134" t="str">
        <f t="shared" si="104"/>
        <v/>
      </c>
      <c r="AD686" s="133" t="str">
        <f t="shared" si="104"/>
        <v/>
      </c>
      <c r="AE686" s="133" t="str">
        <f t="shared" si="104"/>
        <v/>
      </c>
      <c r="AF686" s="133" t="str">
        <f t="shared" si="104"/>
        <v/>
      </c>
      <c r="AG686" s="133" t="str">
        <f t="shared" si="104"/>
        <v/>
      </c>
      <c r="AH686" s="133" t="str">
        <f t="shared" si="104"/>
        <v/>
      </c>
      <c r="AI686" s="133" t="str">
        <f t="shared" si="104"/>
        <v/>
      </c>
      <c r="AJ686" s="133" t="str">
        <f t="shared" si="106"/>
        <v/>
      </c>
      <c r="AK686" s="134" t="str">
        <f t="shared" si="106"/>
        <v/>
      </c>
      <c r="AL686" s="134" t="str">
        <f t="shared" si="106"/>
        <v/>
      </c>
      <c r="AM686" s="134" t="str">
        <f t="shared" si="106"/>
        <v/>
      </c>
      <c r="AN686" s="134" t="str">
        <f t="shared" si="106"/>
        <v/>
      </c>
      <c r="AO686" s="134" t="str">
        <f t="shared" si="106"/>
        <v/>
      </c>
      <c r="AP686" s="134" t="str">
        <f t="shared" si="106"/>
        <v/>
      </c>
      <c r="AQ686" s="134" t="str">
        <f t="shared" si="106"/>
        <v/>
      </c>
      <c r="AR686" s="133" t="str">
        <f t="shared" si="106"/>
        <v/>
      </c>
      <c r="AS686" s="133" t="str">
        <f t="shared" si="106"/>
        <v/>
      </c>
      <c r="AT686" s="133" t="str">
        <f t="shared" si="106"/>
        <v/>
      </c>
      <c r="AU686" s="133" t="str">
        <f t="shared" si="106"/>
        <v/>
      </c>
      <c r="AV686" s="133" t="str">
        <f t="shared" si="106"/>
        <v/>
      </c>
      <c r="AW686" s="133" t="str">
        <f t="shared" si="106"/>
        <v/>
      </c>
      <c r="AX686" s="135" t="str">
        <f t="shared" si="106"/>
        <v/>
      </c>
    </row>
    <row r="687" spans="1:50" x14ac:dyDescent="0.25">
      <c r="A687" s="95"/>
      <c r="C687" s="76"/>
      <c r="D687" s="105"/>
      <c r="E687" s="267"/>
      <c r="F687" s="268"/>
      <c r="G687" s="76"/>
      <c r="H687" s="106"/>
      <c r="I687" s="107"/>
      <c r="J687" s="267"/>
      <c r="K687" s="268"/>
      <c r="L687" s="108"/>
      <c r="M687" s="109"/>
      <c r="N687" s="263"/>
      <c r="O687" s="264"/>
      <c r="P687" s="132" t="str">
        <f t="shared" si="105"/>
        <v/>
      </c>
      <c r="Q687" s="133" t="str">
        <f t="shared" si="105"/>
        <v/>
      </c>
      <c r="R687" s="133" t="str">
        <f t="shared" si="105"/>
        <v/>
      </c>
      <c r="S687" s="133" t="str">
        <f t="shared" si="105"/>
        <v/>
      </c>
      <c r="T687" s="133" t="str">
        <f t="shared" si="105"/>
        <v/>
      </c>
      <c r="U687" s="133" t="str">
        <f t="shared" si="105"/>
        <v/>
      </c>
      <c r="V687" s="133" t="str">
        <f t="shared" si="105"/>
        <v/>
      </c>
      <c r="W687" s="134" t="str">
        <f t="shared" si="105"/>
        <v/>
      </c>
      <c r="X687" s="134" t="str">
        <f t="shared" si="105"/>
        <v/>
      </c>
      <c r="Y687" s="134" t="str">
        <f t="shared" si="105"/>
        <v/>
      </c>
      <c r="Z687" s="134" t="str">
        <f t="shared" si="104"/>
        <v/>
      </c>
      <c r="AA687" s="134" t="str">
        <f t="shared" si="104"/>
        <v/>
      </c>
      <c r="AB687" s="134" t="str">
        <f t="shared" si="104"/>
        <v/>
      </c>
      <c r="AC687" s="134" t="str">
        <f t="shared" si="104"/>
        <v/>
      </c>
      <c r="AD687" s="133" t="str">
        <f t="shared" si="104"/>
        <v/>
      </c>
      <c r="AE687" s="133" t="str">
        <f t="shared" si="104"/>
        <v/>
      </c>
      <c r="AF687" s="133" t="str">
        <f t="shared" si="104"/>
        <v/>
      </c>
      <c r="AG687" s="133" t="str">
        <f t="shared" si="104"/>
        <v/>
      </c>
      <c r="AH687" s="133" t="str">
        <f t="shared" si="104"/>
        <v/>
      </c>
      <c r="AI687" s="133" t="str">
        <f t="shared" si="104"/>
        <v/>
      </c>
      <c r="AJ687" s="133" t="str">
        <f t="shared" si="106"/>
        <v/>
      </c>
      <c r="AK687" s="134" t="str">
        <f t="shared" si="106"/>
        <v/>
      </c>
      <c r="AL687" s="134" t="str">
        <f t="shared" si="106"/>
        <v/>
      </c>
      <c r="AM687" s="134" t="str">
        <f t="shared" si="106"/>
        <v/>
      </c>
      <c r="AN687" s="134" t="str">
        <f t="shared" si="106"/>
        <v/>
      </c>
      <c r="AO687" s="134" t="str">
        <f t="shared" si="106"/>
        <v/>
      </c>
      <c r="AP687" s="134" t="str">
        <f t="shared" si="106"/>
        <v/>
      </c>
      <c r="AQ687" s="134" t="str">
        <f t="shared" si="106"/>
        <v/>
      </c>
      <c r="AR687" s="133" t="str">
        <f t="shared" si="106"/>
        <v/>
      </c>
      <c r="AS687" s="133" t="str">
        <f t="shared" si="106"/>
        <v/>
      </c>
      <c r="AT687" s="133" t="str">
        <f t="shared" si="106"/>
        <v/>
      </c>
      <c r="AU687" s="133" t="str">
        <f t="shared" si="106"/>
        <v/>
      </c>
      <c r="AV687" s="133" t="str">
        <f t="shared" si="106"/>
        <v/>
      </c>
      <c r="AW687" s="133" t="str">
        <f t="shared" si="106"/>
        <v/>
      </c>
      <c r="AX687" s="135" t="str">
        <f t="shared" si="106"/>
        <v/>
      </c>
    </row>
    <row r="688" spans="1:50" x14ac:dyDescent="0.25">
      <c r="A688" s="95"/>
      <c r="C688" s="80"/>
      <c r="D688" s="111"/>
      <c r="E688" s="269"/>
      <c r="F688" s="270"/>
      <c r="G688" s="80"/>
      <c r="H688" s="112"/>
      <c r="I688" s="113"/>
      <c r="J688" s="269"/>
      <c r="K688" s="270"/>
      <c r="L688" s="114"/>
      <c r="M688" s="115"/>
      <c r="N688" s="265"/>
      <c r="O688" s="266"/>
      <c r="P688" s="132" t="str">
        <f t="shared" si="105"/>
        <v/>
      </c>
      <c r="Q688" s="133" t="str">
        <f t="shared" si="105"/>
        <v/>
      </c>
      <c r="R688" s="133" t="str">
        <f t="shared" si="105"/>
        <v/>
      </c>
      <c r="S688" s="133" t="str">
        <f t="shared" si="105"/>
        <v/>
      </c>
      <c r="T688" s="133" t="str">
        <f t="shared" si="105"/>
        <v/>
      </c>
      <c r="U688" s="133" t="str">
        <f t="shared" si="105"/>
        <v/>
      </c>
      <c r="V688" s="133" t="str">
        <f t="shared" si="105"/>
        <v/>
      </c>
      <c r="W688" s="134" t="str">
        <f t="shared" si="105"/>
        <v/>
      </c>
      <c r="X688" s="134" t="str">
        <f t="shared" si="105"/>
        <v/>
      </c>
      <c r="Y688" s="134" t="str">
        <f t="shared" si="105"/>
        <v/>
      </c>
      <c r="Z688" s="134" t="str">
        <f t="shared" si="104"/>
        <v/>
      </c>
      <c r="AA688" s="134" t="str">
        <f t="shared" si="104"/>
        <v/>
      </c>
      <c r="AB688" s="134" t="str">
        <f t="shared" si="104"/>
        <v/>
      </c>
      <c r="AC688" s="134" t="str">
        <f t="shared" si="104"/>
        <v/>
      </c>
      <c r="AD688" s="133" t="str">
        <f t="shared" si="104"/>
        <v/>
      </c>
      <c r="AE688" s="133" t="str">
        <f t="shared" si="104"/>
        <v/>
      </c>
      <c r="AF688" s="133" t="str">
        <f t="shared" si="104"/>
        <v/>
      </c>
      <c r="AG688" s="133" t="str">
        <f t="shared" si="104"/>
        <v/>
      </c>
      <c r="AH688" s="133" t="str">
        <f t="shared" si="104"/>
        <v/>
      </c>
      <c r="AI688" s="133" t="str">
        <f t="shared" si="104"/>
        <v/>
      </c>
      <c r="AJ688" s="133" t="str">
        <f t="shared" si="106"/>
        <v/>
      </c>
      <c r="AK688" s="134" t="str">
        <f t="shared" si="106"/>
        <v/>
      </c>
      <c r="AL688" s="134" t="str">
        <f t="shared" si="106"/>
        <v/>
      </c>
      <c r="AM688" s="134" t="str">
        <f t="shared" si="106"/>
        <v/>
      </c>
      <c r="AN688" s="134" t="str">
        <f t="shared" si="106"/>
        <v/>
      </c>
      <c r="AO688" s="134" t="str">
        <f t="shared" si="106"/>
        <v/>
      </c>
      <c r="AP688" s="134" t="str">
        <f t="shared" si="106"/>
        <v/>
      </c>
      <c r="AQ688" s="134" t="str">
        <f t="shared" si="106"/>
        <v/>
      </c>
      <c r="AR688" s="133" t="str">
        <f t="shared" si="106"/>
        <v/>
      </c>
      <c r="AS688" s="133" t="str">
        <f t="shared" si="106"/>
        <v/>
      </c>
      <c r="AT688" s="133" t="str">
        <f t="shared" si="106"/>
        <v/>
      </c>
      <c r="AU688" s="133" t="str">
        <f t="shared" si="106"/>
        <v/>
      </c>
      <c r="AV688" s="133" t="str">
        <f t="shared" si="106"/>
        <v/>
      </c>
      <c r="AW688" s="133" t="str">
        <f t="shared" si="106"/>
        <v/>
      </c>
      <c r="AX688" s="135" t="str">
        <f t="shared" si="106"/>
        <v/>
      </c>
    </row>
    <row r="689" spans="1:50" x14ac:dyDescent="0.25">
      <c r="A689" s="95"/>
      <c r="C689" s="76"/>
      <c r="D689" s="105"/>
      <c r="E689" s="267"/>
      <c r="F689" s="268"/>
      <c r="G689" s="76"/>
      <c r="H689" s="106"/>
      <c r="I689" s="107"/>
      <c r="J689" s="267"/>
      <c r="K689" s="268"/>
      <c r="L689" s="108"/>
      <c r="M689" s="109"/>
      <c r="N689" s="263"/>
      <c r="O689" s="264"/>
      <c r="P689" s="132" t="str">
        <f t="shared" si="105"/>
        <v/>
      </c>
      <c r="Q689" s="133" t="str">
        <f t="shared" si="105"/>
        <v/>
      </c>
      <c r="R689" s="133" t="str">
        <f t="shared" si="105"/>
        <v/>
      </c>
      <c r="S689" s="133" t="str">
        <f t="shared" si="105"/>
        <v/>
      </c>
      <c r="T689" s="133" t="str">
        <f t="shared" si="105"/>
        <v/>
      </c>
      <c r="U689" s="133" t="str">
        <f t="shared" si="105"/>
        <v/>
      </c>
      <c r="V689" s="133" t="str">
        <f t="shared" si="105"/>
        <v/>
      </c>
      <c r="W689" s="134" t="str">
        <f t="shared" si="105"/>
        <v/>
      </c>
      <c r="X689" s="134" t="str">
        <f t="shared" si="105"/>
        <v/>
      </c>
      <c r="Y689" s="134" t="str">
        <f t="shared" si="105"/>
        <v/>
      </c>
      <c r="Z689" s="134" t="str">
        <f t="shared" si="104"/>
        <v/>
      </c>
      <c r="AA689" s="134" t="str">
        <f t="shared" si="104"/>
        <v/>
      </c>
      <c r="AB689" s="134" t="str">
        <f t="shared" si="104"/>
        <v/>
      </c>
      <c r="AC689" s="134" t="str">
        <f t="shared" si="104"/>
        <v/>
      </c>
      <c r="AD689" s="133" t="str">
        <f t="shared" si="104"/>
        <v/>
      </c>
      <c r="AE689" s="133" t="str">
        <f t="shared" si="104"/>
        <v/>
      </c>
      <c r="AF689" s="133" t="str">
        <f t="shared" si="104"/>
        <v/>
      </c>
      <c r="AG689" s="133" t="str">
        <f t="shared" si="104"/>
        <v/>
      </c>
      <c r="AH689" s="133" t="str">
        <f t="shared" si="104"/>
        <v/>
      </c>
      <c r="AI689" s="133" t="str">
        <f t="shared" si="104"/>
        <v/>
      </c>
      <c r="AJ689" s="133" t="str">
        <f t="shared" si="106"/>
        <v/>
      </c>
      <c r="AK689" s="134" t="str">
        <f t="shared" si="106"/>
        <v/>
      </c>
      <c r="AL689" s="134" t="str">
        <f t="shared" si="106"/>
        <v/>
      </c>
      <c r="AM689" s="134" t="str">
        <f t="shared" si="106"/>
        <v/>
      </c>
      <c r="AN689" s="134" t="str">
        <f t="shared" si="106"/>
        <v/>
      </c>
      <c r="AO689" s="134" t="str">
        <f t="shared" si="106"/>
        <v/>
      </c>
      <c r="AP689" s="134" t="str">
        <f t="shared" si="106"/>
        <v/>
      </c>
      <c r="AQ689" s="134" t="str">
        <f t="shared" si="106"/>
        <v/>
      </c>
      <c r="AR689" s="133" t="str">
        <f t="shared" si="106"/>
        <v/>
      </c>
      <c r="AS689" s="133" t="str">
        <f t="shared" si="106"/>
        <v/>
      </c>
      <c r="AT689" s="133" t="str">
        <f t="shared" si="106"/>
        <v/>
      </c>
      <c r="AU689" s="133" t="str">
        <f t="shared" si="106"/>
        <v/>
      </c>
      <c r="AV689" s="133" t="str">
        <f t="shared" si="106"/>
        <v/>
      </c>
      <c r="AW689" s="133" t="str">
        <f t="shared" si="106"/>
        <v/>
      </c>
      <c r="AX689" s="135" t="str">
        <f t="shared" si="106"/>
        <v/>
      </c>
    </row>
    <row r="690" spans="1:50" x14ac:dyDescent="0.25">
      <c r="A690" s="95"/>
      <c r="C690" s="80"/>
      <c r="D690" s="111"/>
      <c r="E690" s="269"/>
      <c r="F690" s="270"/>
      <c r="G690" s="80"/>
      <c r="H690" s="112"/>
      <c r="I690" s="113"/>
      <c r="J690" s="269"/>
      <c r="K690" s="270"/>
      <c r="L690" s="114"/>
      <c r="M690" s="115"/>
      <c r="N690" s="265"/>
      <c r="O690" s="266"/>
      <c r="P690" s="132" t="str">
        <f t="shared" si="105"/>
        <v/>
      </c>
      <c r="Q690" s="133" t="str">
        <f t="shared" si="105"/>
        <v/>
      </c>
      <c r="R690" s="133" t="str">
        <f t="shared" si="105"/>
        <v/>
      </c>
      <c r="S690" s="133" t="str">
        <f t="shared" si="105"/>
        <v/>
      </c>
      <c r="T690" s="133" t="str">
        <f t="shared" si="105"/>
        <v/>
      </c>
      <c r="U690" s="133" t="str">
        <f t="shared" si="105"/>
        <v/>
      </c>
      <c r="V690" s="133" t="str">
        <f t="shared" si="105"/>
        <v/>
      </c>
      <c r="W690" s="134" t="str">
        <f t="shared" si="105"/>
        <v/>
      </c>
      <c r="X690" s="134" t="str">
        <f t="shared" si="105"/>
        <v/>
      </c>
      <c r="Y690" s="134" t="str">
        <f t="shared" si="105"/>
        <v/>
      </c>
      <c r="Z690" s="134" t="str">
        <f t="shared" si="104"/>
        <v/>
      </c>
      <c r="AA690" s="134" t="str">
        <f t="shared" si="104"/>
        <v/>
      </c>
      <c r="AB690" s="134" t="str">
        <f t="shared" si="104"/>
        <v/>
      </c>
      <c r="AC690" s="134" t="str">
        <f t="shared" si="104"/>
        <v/>
      </c>
      <c r="AD690" s="133" t="str">
        <f t="shared" si="104"/>
        <v/>
      </c>
      <c r="AE690" s="133" t="str">
        <f t="shared" si="104"/>
        <v/>
      </c>
      <c r="AF690" s="133" t="str">
        <f t="shared" si="104"/>
        <v/>
      </c>
      <c r="AG690" s="133" t="str">
        <f t="shared" si="104"/>
        <v/>
      </c>
      <c r="AH690" s="133" t="str">
        <f t="shared" si="104"/>
        <v/>
      </c>
      <c r="AI690" s="133" t="str">
        <f t="shared" si="104"/>
        <v/>
      </c>
      <c r="AJ690" s="133" t="str">
        <f t="shared" si="106"/>
        <v/>
      </c>
      <c r="AK690" s="134" t="str">
        <f t="shared" si="106"/>
        <v/>
      </c>
      <c r="AL690" s="134" t="str">
        <f t="shared" si="106"/>
        <v/>
      </c>
      <c r="AM690" s="134" t="str">
        <f t="shared" si="106"/>
        <v/>
      </c>
      <c r="AN690" s="134" t="str">
        <f t="shared" si="106"/>
        <v/>
      </c>
      <c r="AO690" s="134" t="str">
        <f t="shared" si="106"/>
        <v/>
      </c>
      <c r="AP690" s="134" t="str">
        <f t="shared" si="106"/>
        <v/>
      </c>
      <c r="AQ690" s="134" t="str">
        <f t="shared" si="106"/>
        <v/>
      </c>
      <c r="AR690" s="133" t="str">
        <f t="shared" si="106"/>
        <v/>
      </c>
      <c r="AS690" s="133" t="str">
        <f t="shared" si="106"/>
        <v/>
      </c>
      <c r="AT690" s="133" t="str">
        <f t="shared" si="106"/>
        <v/>
      </c>
      <c r="AU690" s="133" t="str">
        <f t="shared" si="106"/>
        <v/>
      </c>
      <c r="AV690" s="133" t="str">
        <f t="shared" si="106"/>
        <v/>
      </c>
      <c r="AW690" s="133" t="str">
        <f t="shared" si="106"/>
        <v/>
      </c>
      <c r="AX690" s="135" t="str">
        <f t="shared" si="106"/>
        <v/>
      </c>
    </row>
    <row r="691" spans="1:50" x14ac:dyDescent="0.25">
      <c r="A691" s="95"/>
      <c r="C691" s="76"/>
      <c r="D691" s="105"/>
      <c r="E691" s="267"/>
      <c r="F691" s="268"/>
      <c r="G691" s="76"/>
      <c r="H691" s="106"/>
      <c r="I691" s="107"/>
      <c r="J691" s="267"/>
      <c r="K691" s="268"/>
      <c r="L691" s="108"/>
      <c r="M691" s="109"/>
      <c r="N691" s="263"/>
      <c r="O691" s="264"/>
      <c r="P691" s="132" t="str">
        <f t="shared" si="105"/>
        <v/>
      </c>
      <c r="Q691" s="133" t="str">
        <f t="shared" si="105"/>
        <v/>
      </c>
      <c r="R691" s="133" t="str">
        <f t="shared" si="105"/>
        <v/>
      </c>
      <c r="S691" s="133" t="str">
        <f t="shared" si="105"/>
        <v/>
      </c>
      <c r="T691" s="133" t="str">
        <f t="shared" si="105"/>
        <v/>
      </c>
      <c r="U691" s="133" t="str">
        <f t="shared" si="105"/>
        <v/>
      </c>
      <c r="V691" s="133" t="str">
        <f t="shared" si="105"/>
        <v/>
      </c>
      <c r="W691" s="134" t="str">
        <f t="shared" si="105"/>
        <v/>
      </c>
      <c r="X691" s="134" t="str">
        <f t="shared" si="105"/>
        <v/>
      </c>
      <c r="Y691" s="134" t="str">
        <f t="shared" si="105"/>
        <v/>
      </c>
      <c r="Z691" s="134" t="str">
        <f t="shared" si="104"/>
        <v/>
      </c>
      <c r="AA691" s="134" t="str">
        <f t="shared" si="104"/>
        <v/>
      </c>
      <c r="AB691" s="134" t="str">
        <f t="shared" si="104"/>
        <v/>
      </c>
      <c r="AC691" s="134" t="str">
        <f t="shared" si="104"/>
        <v/>
      </c>
      <c r="AD691" s="133" t="str">
        <f t="shared" si="104"/>
        <v/>
      </c>
      <c r="AE691" s="133" t="str">
        <f t="shared" si="104"/>
        <v/>
      </c>
      <c r="AF691" s="133" t="str">
        <f t="shared" si="104"/>
        <v/>
      </c>
      <c r="AG691" s="133" t="str">
        <f t="shared" si="104"/>
        <v/>
      </c>
      <c r="AH691" s="133" t="str">
        <f t="shared" si="104"/>
        <v/>
      </c>
      <c r="AI691" s="133" t="str">
        <f t="shared" si="104"/>
        <v/>
      </c>
      <c r="AJ691" s="133" t="str">
        <f t="shared" si="106"/>
        <v/>
      </c>
      <c r="AK691" s="134" t="str">
        <f t="shared" si="106"/>
        <v/>
      </c>
      <c r="AL691" s="134" t="str">
        <f t="shared" si="106"/>
        <v/>
      </c>
      <c r="AM691" s="134" t="str">
        <f t="shared" si="106"/>
        <v/>
      </c>
      <c r="AN691" s="134" t="str">
        <f t="shared" si="106"/>
        <v/>
      </c>
      <c r="AO691" s="134" t="str">
        <f t="shared" si="106"/>
        <v/>
      </c>
      <c r="AP691" s="134" t="str">
        <f t="shared" si="106"/>
        <v/>
      </c>
      <c r="AQ691" s="134" t="str">
        <f t="shared" si="106"/>
        <v/>
      </c>
      <c r="AR691" s="133" t="str">
        <f t="shared" si="106"/>
        <v/>
      </c>
      <c r="AS691" s="133" t="str">
        <f t="shared" si="106"/>
        <v/>
      </c>
      <c r="AT691" s="133" t="str">
        <f t="shared" si="106"/>
        <v/>
      </c>
      <c r="AU691" s="133" t="str">
        <f t="shared" si="106"/>
        <v/>
      </c>
      <c r="AV691" s="133" t="str">
        <f t="shared" si="106"/>
        <v/>
      </c>
      <c r="AW691" s="133" t="str">
        <f t="shared" si="106"/>
        <v/>
      </c>
      <c r="AX691" s="135" t="str">
        <f t="shared" si="106"/>
        <v/>
      </c>
    </row>
    <row r="692" spans="1:50" x14ac:dyDescent="0.25">
      <c r="A692" s="95"/>
      <c r="C692" s="80"/>
      <c r="D692" s="111"/>
      <c r="E692" s="269"/>
      <c r="F692" s="270"/>
      <c r="G692" s="80"/>
      <c r="H692" s="112"/>
      <c r="I692" s="113"/>
      <c r="J692" s="269"/>
      <c r="K692" s="270"/>
      <c r="L692" s="114"/>
      <c r="M692" s="115"/>
      <c r="N692" s="265"/>
      <c r="O692" s="266"/>
      <c r="P692" s="132" t="str">
        <f t="shared" si="105"/>
        <v/>
      </c>
      <c r="Q692" s="133" t="str">
        <f t="shared" si="105"/>
        <v/>
      </c>
      <c r="R692" s="133" t="str">
        <f t="shared" si="105"/>
        <v/>
      </c>
      <c r="S692" s="133" t="str">
        <f t="shared" si="105"/>
        <v/>
      </c>
      <c r="T692" s="133" t="str">
        <f t="shared" si="105"/>
        <v/>
      </c>
      <c r="U692" s="133" t="str">
        <f t="shared" si="105"/>
        <v/>
      </c>
      <c r="V692" s="133" t="str">
        <f t="shared" si="105"/>
        <v/>
      </c>
      <c r="W692" s="134" t="str">
        <f t="shared" si="105"/>
        <v/>
      </c>
      <c r="X692" s="134" t="str">
        <f t="shared" si="105"/>
        <v/>
      </c>
      <c r="Y692" s="134" t="str">
        <f t="shared" si="105"/>
        <v/>
      </c>
      <c r="Z692" s="134" t="str">
        <f t="shared" si="104"/>
        <v/>
      </c>
      <c r="AA692" s="134" t="str">
        <f t="shared" si="104"/>
        <v/>
      </c>
      <c r="AB692" s="134" t="str">
        <f t="shared" si="104"/>
        <v/>
      </c>
      <c r="AC692" s="134" t="str">
        <f t="shared" si="104"/>
        <v/>
      </c>
      <c r="AD692" s="133" t="str">
        <f t="shared" si="104"/>
        <v/>
      </c>
      <c r="AE692" s="133" t="str">
        <f t="shared" si="104"/>
        <v/>
      </c>
      <c r="AF692" s="133" t="str">
        <f t="shared" si="104"/>
        <v/>
      </c>
      <c r="AG692" s="133" t="str">
        <f t="shared" si="104"/>
        <v/>
      </c>
      <c r="AH692" s="133" t="str">
        <f t="shared" si="104"/>
        <v/>
      </c>
      <c r="AI692" s="133" t="str">
        <f t="shared" si="104"/>
        <v/>
      </c>
      <c r="AJ692" s="133" t="str">
        <f t="shared" si="106"/>
        <v/>
      </c>
      <c r="AK692" s="134" t="str">
        <f t="shared" si="106"/>
        <v/>
      </c>
      <c r="AL692" s="134" t="str">
        <f t="shared" si="106"/>
        <v/>
      </c>
      <c r="AM692" s="134" t="str">
        <f t="shared" si="106"/>
        <v/>
      </c>
      <c r="AN692" s="134" t="str">
        <f t="shared" si="106"/>
        <v/>
      </c>
      <c r="AO692" s="134" t="str">
        <f t="shared" si="106"/>
        <v/>
      </c>
      <c r="AP692" s="134" t="str">
        <f t="shared" si="106"/>
        <v/>
      </c>
      <c r="AQ692" s="134" t="str">
        <f t="shared" si="106"/>
        <v/>
      </c>
      <c r="AR692" s="133" t="str">
        <f t="shared" si="106"/>
        <v/>
      </c>
      <c r="AS692" s="133" t="str">
        <f t="shared" si="106"/>
        <v/>
      </c>
      <c r="AT692" s="133" t="str">
        <f t="shared" si="106"/>
        <v/>
      </c>
      <c r="AU692" s="133" t="str">
        <f t="shared" si="106"/>
        <v/>
      </c>
      <c r="AV692" s="133" t="str">
        <f t="shared" si="106"/>
        <v/>
      </c>
      <c r="AW692" s="133" t="str">
        <f t="shared" si="106"/>
        <v/>
      </c>
      <c r="AX692" s="135" t="str">
        <f t="shared" si="106"/>
        <v/>
      </c>
    </row>
    <row r="693" spans="1:50" x14ac:dyDescent="0.25">
      <c r="A693" s="95"/>
      <c r="C693" s="76"/>
      <c r="D693" s="105"/>
      <c r="E693" s="267"/>
      <c r="F693" s="268"/>
      <c r="G693" s="76"/>
      <c r="H693" s="106"/>
      <c r="I693" s="107"/>
      <c r="J693" s="267"/>
      <c r="K693" s="268"/>
      <c r="L693" s="108"/>
      <c r="M693" s="109"/>
      <c r="N693" s="263"/>
      <c r="O693" s="264"/>
      <c r="P693" s="132" t="str">
        <f t="shared" si="105"/>
        <v/>
      </c>
      <c r="Q693" s="133" t="str">
        <f t="shared" si="105"/>
        <v/>
      </c>
      <c r="R693" s="133" t="str">
        <f t="shared" si="105"/>
        <v/>
      </c>
      <c r="S693" s="133" t="str">
        <f t="shared" si="105"/>
        <v/>
      </c>
      <c r="T693" s="133" t="str">
        <f t="shared" si="105"/>
        <v/>
      </c>
      <c r="U693" s="133" t="str">
        <f t="shared" si="105"/>
        <v/>
      </c>
      <c r="V693" s="133" t="str">
        <f t="shared" si="105"/>
        <v/>
      </c>
      <c r="W693" s="134" t="str">
        <f t="shared" si="105"/>
        <v/>
      </c>
      <c r="X693" s="134" t="str">
        <f t="shared" si="105"/>
        <v/>
      </c>
      <c r="Y693" s="134" t="str">
        <f t="shared" si="105"/>
        <v/>
      </c>
      <c r="Z693" s="134" t="str">
        <f t="shared" si="104"/>
        <v/>
      </c>
      <c r="AA693" s="134" t="str">
        <f t="shared" si="104"/>
        <v/>
      </c>
      <c r="AB693" s="134" t="str">
        <f t="shared" si="104"/>
        <v/>
      </c>
      <c r="AC693" s="134" t="str">
        <f t="shared" si="104"/>
        <v/>
      </c>
      <c r="AD693" s="133" t="str">
        <f t="shared" si="104"/>
        <v/>
      </c>
      <c r="AE693" s="133" t="str">
        <f t="shared" si="104"/>
        <v/>
      </c>
      <c r="AF693" s="133" t="str">
        <f t="shared" si="104"/>
        <v/>
      </c>
      <c r="AG693" s="133" t="str">
        <f t="shared" si="104"/>
        <v/>
      </c>
      <c r="AH693" s="133" t="str">
        <f t="shared" si="104"/>
        <v/>
      </c>
      <c r="AI693" s="133" t="str">
        <f t="shared" si="104"/>
        <v/>
      </c>
      <c r="AJ693" s="133" t="str">
        <f t="shared" si="106"/>
        <v/>
      </c>
      <c r="AK693" s="134" t="str">
        <f t="shared" si="106"/>
        <v/>
      </c>
      <c r="AL693" s="134" t="str">
        <f t="shared" si="106"/>
        <v/>
      </c>
      <c r="AM693" s="134" t="str">
        <f t="shared" si="106"/>
        <v/>
      </c>
      <c r="AN693" s="134" t="str">
        <f t="shared" si="106"/>
        <v/>
      </c>
      <c r="AO693" s="134" t="str">
        <f t="shared" si="106"/>
        <v/>
      </c>
      <c r="AP693" s="134" t="str">
        <f t="shared" si="106"/>
        <v/>
      </c>
      <c r="AQ693" s="134" t="str">
        <f t="shared" si="106"/>
        <v/>
      </c>
      <c r="AR693" s="133" t="str">
        <f t="shared" si="106"/>
        <v/>
      </c>
      <c r="AS693" s="133" t="str">
        <f t="shared" si="106"/>
        <v/>
      </c>
      <c r="AT693" s="133" t="str">
        <f t="shared" si="106"/>
        <v/>
      </c>
      <c r="AU693" s="133" t="str">
        <f t="shared" si="106"/>
        <v/>
      </c>
      <c r="AV693" s="133" t="str">
        <f t="shared" si="106"/>
        <v/>
      </c>
      <c r="AW693" s="133" t="str">
        <f t="shared" si="106"/>
        <v/>
      </c>
      <c r="AX693" s="135" t="str">
        <f t="shared" si="106"/>
        <v/>
      </c>
    </row>
    <row r="694" spans="1:50" x14ac:dyDescent="0.25">
      <c r="A694" s="95"/>
      <c r="C694" s="80"/>
      <c r="D694" s="111"/>
      <c r="E694" s="269"/>
      <c r="F694" s="270"/>
      <c r="G694" s="80"/>
      <c r="H694" s="112"/>
      <c r="I694" s="113"/>
      <c r="J694" s="269"/>
      <c r="K694" s="270"/>
      <c r="L694" s="114"/>
      <c r="M694" s="115"/>
      <c r="N694" s="265"/>
      <c r="O694" s="266"/>
      <c r="P694" s="132" t="str">
        <f t="shared" si="105"/>
        <v/>
      </c>
      <c r="Q694" s="133" t="str">
        <f t="shared" si="105"/>
        <v/>
      </c>
      <c r="R694" s="133" t="str">
        <f t="shared" si="105"/>
        <v/>
      </c>
      <c r="S694" s="133" t="str">
        <f t="shared" si="105"/>
        <v/>
      </c>
      <c r="T694" s="133" t="str">
        <f t="shared" si="105"/>
        <v/>
      </c>
      <c r="U694" s="133" t="str">
        <f t="shared" si="105"/>
        <v/>
      </c>
      <c r="V694" s="133" t="str">
        <f t="shared" si="105"/>
        <v/>
      </c>
      <c r="W694" s="134" t="str">
        <f t="shared" si="105"/>
        <v/>
      </c>
      <c r="X694" s="134" t="str">
        <f t="shared" si="105"/>
        <v/>
      </c>
      <c r="Y694" s="134" t="str">
        <f t="shared" si="105"/>
        <v/>
      </c>
      <c r="Z694" s="134" t="str">
        <f t="shared" si="104"/>
        <v/>
      </c>
      <c r="AA694" s="134" t="str">
        <f t="shared" si="104"/>
        <v/>
      </c>
      <c r="AB694" s="134" t="str">
        <f t="shared" si="104"/>
        <v/>
      </c>
      <c r="AC694" s="134" t="str">
        <f t="shared" si="104"/>
        <v/>
      </c>
      <c r="AD694" s="133" t="str">
        <f t="shared" si="104"/>
        <v/>
      </c>
      <c r="AE694" s="133" t="str">
        <f t="shared" si="104"/>
        <v/>
      </c>
      <c r="AF694" s="133" t="str">
        <f t="shared" si="104"/>
        <v/>
      </c>
      <c r="AG694" s="133" t="str">
        <f t="shared" si="104"/>
        <v/>
      </c>
      <c r="AH694" s="133" t="str">
        <f t="shared" si="104"/>
        <v/>
      </c>
      <c r="AI694" s="133" t="str">
        <f t="shared" si="104"/>
        <v/>
      </c>
      <c r="AJ694" s="133" t="str">
        <f t="shared" si="106"/>
        <v/>
      </c>
      <c r="AK694" s="134" t="str">
        <f t="shared" si="106"/>
        <v/>
      </c>
      <c r="AL694" s="134" t="str">
        <f t="shared" si="106"/>
        <v/>
      </c>
      <c r="AM694" s="134" t="str">
        <f t="shared" si="106"/>
        <v/>
      </c>
      <c r="AN694" s="134" t="str">
        <f t="shared" si="106"/>
        <v/>
      </c>
      <c r="AO694" s="134" t="str">
        <f t="shared" si="106"/>
        <v/>
      </c>
      <c r="AP694" s="134" t="str">
        <f t="shared" si="106"/>
        <v/>
      </c>
      <c r="AQ694" s="134" t="str">
        <f t="shared" si="106"/>
        <v/>
      </c>
      <c r="AR694" s="133" t="str">
        <f t="shared" si="106"/>
        <v/>
      </c>
      <c r="AS694" s="133" t="str">
        <f t="shared" si="106"/>
        <v/>
      </c>
      <c r="AT694" s="133" t="str">
        <f t="shared" si="106"/>
        <v/>
      </c>
      <c r="AU694" s="133" t="str">
        <f t="shared" si="106"/>
        <v/>
      </c>
      <c r="AV694" s="133" t="str">
        <f t="shared" si="106"/>
        <v/>
      </c>
      <c r="AW694" s="133" t="str">
        <f t="shared" si="106"/>
        <v/>
      </c>
      <c r="AX694" s="135" t="str">
        <f t="shared" si="106"/>
        <v/>
      </c>
    </row>
    <row r="695" spans="1:50" x14ac:dyDescent="0.25">
      <c r="A695" s="95"/>
      <c r="C695" s="76"/>
      <c r="D695" s="105"/>
      <c r="E695" s="267"/>
      <c r="F695" s="268"/>
      <c r="G695" s="76"/>
      <c r="H695" s="106"/>
      <c r="I695" s="107"/>
      <c r="J695" s="267"/>
      <c r="K695" s="268"/>
      <c r="L695" s="108"/>
      <c r="M695" s="109"/>
      <c r="N695" s="263"/>
      <c r="O695" s="264"/>
      <c r="P695" s="132" t="str">
        <f t="shared" si="105"/>
        <v/>
      </c>
      <c r="Q695" s="133" t="str">
        <f t="shared" si="105"/>
        <v/>
      </c>
      <c r="R695" s="133" t="str">
        <f t="shared" si="105"/>
        <v/>
      </c>
      <c r="S695" s="133" t="str">
        <f t="shared" si="105"/>
        <v/>
      </c>
      <c r="T695" s="133" t="str">
        <f t="shared" si="105"/>
        <v/>
      </c>
      <c r="U695" s="133" t="str">
        <f t="shared" si="105"/>
        <v/>
      </c>
      <c r="V695" s="133" t="str">
        <f t="shared" si="105"/>
        <v/>
      </c>
      <c r="W695" s="134" t="str">
        <f t="shared" si="105"/>
        <v/>
      </c>
      <c r="X695" s="134" t="str">
        <f t="shared" si="105"/>
        <v/>
      </c>
      <c r="Y695" s="134" t="str">
        <f t="shared" si="105"/>
        <v/>
      </c>
      <c r="Z695" s="134" t="str">
        <f t="shared" si="104"/>
        <v/>
      </c>
      <c r="AA695" s="134" t="str">
        <f t="shared" si="104"/>
        <v/>
      </c>
      <c r="AB695" s="134" t="str">
        <f t="shared" si="104"/>
        <v/>
      </c>
      <c r="AC695" s="134" t="str">
        <f t="shared" si="104"/>
        <v/>
      </c>
      <c r="AD695" s="133" t="str">
        <f t="shared" si="104"/>
        <v/>
      </c>
      <c r="AE695" s="133" t="str">
        <f t="shared" si="104"/>
        <v/>
      </c>
      <c r="AF695" s="133" t="str">
        <f t="shared" si="104"/>
        <v/>
      </c>
      <c r="AG695" s="133" t="str">
        <f t="shared" si="104"/>
        <v/>
      </c>
      <c r="AH695" s="133" t="str">
        <f t="shared" si="104"/>
        <v/>
      </c>
      <c r="AI695" s="133" t="str">
        <f t="shared" si="104"/>
        <v/>
      </c>
      <c r="AJ695" s="133" t="str">
        <f t="shared" si="106"/>
        <v/>
      </c>
      <c r="AK695" s="134" t="str">
        <f t="shared" si="106"/>
        <v/>
      </c>
      <c r="AL695" s="134" t="str">
        <f t="shared" si="106"/>
        <v/>
      </c>
      <c r="AM695" s="134" t="str">
        <f t="shared" si="106"/>
        <v/>
      </c>
      <c r="AN695" s="134" t="str">
        <f t="shared" si="106"/>
        <v/>
      </c>
      <c r="AO695" s="134" t="str">
        <f t="shared" si="106"/>
        <v/>
      </c>
      <c r="AP695" s="134" t="str">
        <f t="shared" si="106"/>
        <v/>
      </c>
      <c r="AQ695" s="134" t="str">
        <f t="shared" si="106"/>
        <v/>
      </c>
      <c r="AR695" s="133" t="str">
        <f t="shared" si="106"/>
        <v/>
      </c>
      <c r="AS695" s="133" t="str">
        <f t="shared" si="106"/>
        <v/>
      </c>
      <c r="AT695" s="133" t="str">
        <f t="shared" si="106"/>
        <v/>
      </c>
      <c r="AU695" s="133" t="str">
        <f t="shared" si="106"/>
        <v/>
      </c>
      <c r="AV695" s="133" t="str">
        <f t="shared" si="106"/>
        <v/>
      </c>
      <c r="AW695" s="133" t="str">
        <f t="shared" si="106"/>
        <v/>
      </c>
      <c r="AX695" s="135" t="str">
        <f t="shared" si="106"/>
        <v/>
      </c>
    </row>
    <row r="696" spans="1:50" x14ac:dyDescent="0.25">
      <c r="A696" s="95"/>
      <c r="C696" s="80"/>
      <c r="D696" s="111"/>
      <c r="E696" s="269"/>
      <c r="F696" s="270"/>
      <c r="G696" s="80"/>
      <c r="H696" s="112"/>
      <c r="I696" s="113"/>
      <c r="J696" s="269"/>
      <c r="K696" s="270"/>
      <c r="L696" s="114"/>
      <c r="M696" s="115"/>
      <c r="N696" s="265"/>
      <c r="O696" s="266"/>
      <c r="P696" s="132" t="str">
        <f t="shared" si="105"/>
        <v/>
      </c>
      <c r="Q696" s="133" t="str">
        <f t="shared" si="105"/>
        <v/>
      </c>
      <c r="R696" s="133" t="str">
        <f t="shared" si="105"/>
        <v/>
      </c>
      <c r="S696" s="133" t="str">
        <f t="shared" si="105"/>
        <v/>
      </c>
      <c r="T696" s="133" t="str">
        <f t="shared" si="105"/>
        <v/>
      </c>
      <c r="U696" s="133" t="str">
        <f t="shared" si="105"/>
        <v/>
      </c>
      <c r="V696" s="133" t="str">
        <f t="shared" si="105"/>
        <v/>
      </c>
      <c r="W696" s="134" t="str">
        <f t="shared" si="105"/>
        <v/>
      </c>
      <c r="X696" s="134" t="str">
        <f t="shared" si="105"/>
        <v/>
      </c>
      <c r="Y696" s="134" t="str">
        <f t="shared" si="105"/>
        <v/>
      </c>
      <c r="Z696" s="134" t="str">
        <f t="shared" si="104"/>
        <v/>
      </c>
      <c r="AA696" s="134" t="str">
        <f t="shared" si="104"/>
        <v/>
      </c>
      <c r="AB696" s="134" t="str">
        <f t="shared" si="104"/>
        <v/>
      </c>
      <c r="AC696" s="134" t="str">
        <f t="shared" si="104"/>
        <v/>
      </c>
      <c r="AD696" s="133" t="str">
        <f t="shared" si="104"/>
        <v/>
      </c>
      <c r="AE696" s="133" t="str">
        <f t="shared" si="104"/>
        <v/>
      </c>
      <c r="AF696" s="133" t="str">
        <f t="shared" si="104"/>
        <v/>
      </c>
      <c r="AG696" s="133" t="str">
        <f t="shared" si="104"/>
        <v/>
      </c>
      <c r="AH696" s="133" t="str">
        <f t="shared" si="104"/>
        <v/>
      </c>
      <c r="AI696" s="133" t="str">
        <f t="shared" si="104"/>
        <v/>
      </c>
      <c r="AJ696" s="133" t="str">
        <f t="shared" si="106"/>
        <v/>
      </c>
      <c r="AK696" s="134" t="str">
        <f t="shared" si="106"/>
        <v/>
      </c>
      <c r="AL696" s="134" t="str">
        <f t="shared" si="106"/>
        <v/>
      </c>
      <c r="AM696" s="134" t="str">
        <f t="shared" si="106"/>
        <v/>
      </c>
      <c r="AN696" s="134" t="str">
        <f t="shared" si="106"/>
        <v/>
      </c>
      <c r="AO696" s="134" t="str">
        <f t="shared" si="106"/>
        <v/>
      </c>
      <c r="AP696" s="134" t="str">
        <f t="shared" si="106"/>
        <v/>
      </c>
      <c r="AQ696" s="134" t="str">
        <f t="shared" si="106"/>
        <v/>
      </c>
      <c r="AR696" s="133" t="str">
        <f t="shared" si="106"/>
        <v/>
      </c>
      <c r="AS696" s="133" t="str">
        <f t="shared" si="106"/>
        <v/>
      </c>
      <c r="AT696" s="133" t="str">
        <f t="shared" si="106"/>
        <v/>
      </c>
      <c r="AU696" s="133" t="str">
        <f t="shared" si="106"/>
        <v/>
      </c>
      <c r="AV696" s="133" t="str">
        <f t="shared" si="106"/>
        <v/>
      </c>
      <c r="AW696" s="133" t="str">
        <f t="shared" si="106"/>
        <v/>
      </c>
      <c r="AX696" s="135" t="str">
        <f t="shared" si="106"/>
        <v/>
      </c>
    </row>
    <row r="697" spans="1:50" x14ac:dyDescent="0.25">
      <c r="A697" s="95"/>
      <c r="C697" s="76"/>
      <c r="D697" s="105"/>
      <c r="E697" s="267"/>
      <c r="F697" s="268"/>
      <c r="G697" s="76"/>
      <c r="H697" s="106"/>
      <c r="I697" s="107"/>
      <c r="J697" s="267"/>
      <c r="K697" s="268"/>
      <c r="L697" s="108"/>
      <c r="M697" s="109"/>
      <c r="N697" s="263"/>
      <c r="O697" s="264"/>
      <c r="P697" s="132" t="str">
        <f t="shared" si="105"/>
        <v/>
      </c>
      <c r="Q697" s="133" t="str">
        <f t="shared" si="105"/>
        <v/>
      </c>
      <c r="R697" s="133" t="str">
        <f t="shared" si="105"/>
        <v/>
      </c>
      <c r="S697" s="133" t="str">
        <f t="shared" si="105"/>
        <v/>
      </c>
      <c r="T697" s="133" t="str">
        <f t="shared" si="105"/>
        <v/>
      </c>
      <c r="U697" s="133" t="str">
        <f t="shared" si="105"/>
        <v/>
      </c>
      <c r="V697" s="133" t="str">
        <f t="shared" si="105"/>
        <v/>
      </c>
      <c r="W697" s="134" t="str">
        <f t="shared" si="105"/>
        <v/>
      </c>
      <c r="X697" s="134" t="str">
        <f t="shared" si="105"/>
        <v/>
      </c>
      <c r="Y697" s="134" t="str">
        <f t="shared" si="105"/>
        <v/>
      </c>
      <c r="Z697" s="134" t="str">
        <f t="shared" si="104"/>
        <v/>
      </c>
      <c r="AA697" s="134" t="str">
        <f t="shared" si="104"/>
        <v/>
      </c>
      <c r="AB697" s="134" t="str">
        <f t="shared" si="104"/>
        <v/>
      </c>
      <c r="AC697" s="134" t="str">
        <f t="shared" si="104"/>
        <v/>
      </c>
      <c r="AD697" s="133" t="str">
        <f t="shared" si="104"/>
        <v/>
      </c>
      <c r="AE697" s="133" t="str">
        <f t="shared" si="104"/>
        <v/>
      </c>
      <c r="AF697" s="133" t="str">
        <f t="shared" si="104"/>
        <v/>
      </c>
      <c r="AG697" s="133" t="str">
        <f t="shared" si="104"/>
        <v/>
      </c>
      <c r="AH697" s="133" t="str">
        <f t="shared" si="104"/>
        <v/>
      </c>
      <c r="AI697" s="133" t="str">
        <f t="shared" si="104"/>
        <v/>
      </c>
      <c r="AJ697" s="133" t="str">
        <f t="shared" si="106"/>
        <v/>
      </c>
      <c r="AK697" s="134" t="str">
        <f t="shared" si="106"/>
        <v/>
      </c>
      <c r="AL697" s="134" t="str">
        <f t="shared" si="106"/>
        <v/>
      </c>
      <c r="AM697" s="134" t="str">
        <f t="shared" si="106"/>
        <v/>
      </c>
      <c r="AN697" s="134" t="str">
        <f t="shared" si="106"/>
        <v/>
      </c>
      <c r="AO697" s="134" t="str">
        <f t="shared" si="106"/>
        <v/>
      </c>
      <c r="AP697" s="134" t="str">
        <f t="shared" si="106"/>
        <v/>
      </c>
      <c r="AQ697" s="134" t="str">
        <f t="shared" si="106"/>
        <v/>
      </c>
      <c r="AR697" s="133" t="str">
        <f t="shared" si="106"/>
        <v/>
      </c>
      <c r="AS697" s="133" t="str">
        <f t="shared" si="106"/>
        <v/>
      </c>
      <c r="AT697" s="133" t="str">
        <f t="shared" si="106"/>
        <v/>
      </c>
      <c r="AU697" s="133" t="str">
        <f t="shared" si="106"/>
        <v/>
      </c>
      <c r="AV697" s="133" t="str">
        <f t="shared" si="106"/>
        <v/>
      </c>
      <c r="AW697" s="133" t="str">
        <f t="shared" si="106"/>
        <v/>
      </c>
      <c r="AX697" s="135" t="str">
        <f t="shared" si="106"/>
        <v/>
      </c>
    </row>
    <row r="698" spans="1:50" x14ac:dyDescent="0.25">
      <c r="A698" s="95"/>
      <c r="C698" s="80"/>
      <c r="D698" s="111"/>
      <c r="E698" s="269"/>
      <c r="F698" s="270"/>
      <c r="G698" s="80"/>
      <c r="H698" s="112"/>
      <c r="I698" s="113"/>
      <c r="J698" s="269"/>
      <c r="K698" s="270"/>
      <c r="L698" s="114"/>
      <c r="M698" s="115"/>
      <c r="N698" s="265"/>
      <c r="O698" s="266"/>
      <c r="P698" s="132" t="str">
        <f t="shared" si="105"/>
        <v/>
      </c>
      <c r="Q698" s="133" t="str">
        <f t="shared" si="105"/>
        <v/>
      </c>
      <c r="R698" s="133" t="str">
        <f t="shared" si="105"/>
        <v/>
      </c>
      <c r="S698" s="133" t="str">
        <f t="shared" si="105"/>
        <v/>
      </c>
      <c r="T698" s="133" t="str">
        <f t="shared" si="105"/>
        <v/>
      </c>
      <c r="U698" s="133" t="str">
        <f t="shared" si="105"/>
        <v/>
      </c>
      <c r="V698" s="133" t="str">
        <f t="shared" si="105"/>
        <v/>
      </c>
      <c r="W698" s="134" t="str">
        <f t="shared" si="105"/>
        <v/>
      </c>
      <c r="X698" s="134" t="str">
        <f t="shared" si="105"/>
        <v/>
      </c>
      <c r="Y698" s="134" t="str">
        <f t="shared" si="105"/>
        <v/>
      </c>
      <c r="Z698" s="134" t="str">
        <f t="shared" si="104"/>
        <v/>
      </c>
      <c r="AA698" s="134" t="str">
        <f t="shared" si="104"/>
        <v/>
      </c>
      <c r="AB698" s="134" t="str">
        <f t="shared" si="104"/>
        <v/>
      </c>
      <c r="AC698" s="134" t="str">
        <f t="shared" si="104"/>
        <v/>
      </c>
      <c r="AD698" s="133" t="str">
        <f t="shared" si="104"/>
        <v/>
      </c>
      <c r="AE698" s="133" t="str">
        <f t="shared" si="104"/>
        <v/>
      </c>
      <c r="AF698" s="133" t="str">
        <f t="shared" si="104"/>
        <v/>
      </c>
      <c r="AG698" s="133" t="str">
        <f t="shared" si="104"/>
        <v/>
      </c>
      <c r="AH698" s="133" t="str">
        <f t="shared" si="104"/>
        <v/>
      </c>
      <c r="AI698" s="133" t="str">
        <f t="shared" si="104"/>
        <v/>
      </c>
      <c r="AJ698" s="133" t="str">
        <f t="shared" si="106"/>
        <v/>
      </c>
      <c r="AK698" s="134" t="str">
        <f t="shared" si="106"/>
        <v/>
      </c>
      <c r="AL698" s="134" t="str">
        <f t="shared" si="106"/>
        <v/>
      </c>
      <c r="AM698" s="134" t="str">
        <f t="shared" si="106"/>
        <v/>
      </c>
      <c r="AN698" s="134" t="str">
        <f t="shared" si="106"/>
        <v/>
      </c>
      <c r="AO698" s="134" t="str">
        <f t="shared" si="106"/>
        <v/>
      </c>
      <c r="AP698" s="134" t="str">
        <f t="shared" si="106"/>
        <v/>
      </c>
      <c r="AQ698" s="134" t="str">
        <f t="shared" si="106"/>
        <v/>
      </c>
      <c r="AR698" s="133" t="str">
        <f t="shared" si="106"/>
        <v/>
      </c>
      <c r="AS698" s="133" t="str">
        <f t="shared" si="106"/>
        <v/>
      </c>
      <c r="AT698" s="133" t="str">
        <f t="shared" si="106"/>
        <v/>
      </c>
      <c r="AU698" s="133" t="str">
        <f t="shared" si="106"/>
        <v/>
      </c>
      <c r="AV698" s="133" t="str">
        <f t="shared" si="106"/>
        <v/>
      </c>
      <c r="AW698" s="133" t="str">
        <f t="shared" si="106"/>
        <v/>
      </c>
      <c r="AX698" s="135" t="str">
        <f t="shared" si="106"/>
        <v/>
      </c>
    </row>
    <row r="699" spans="1:50" x14ac:dyDescent="0.25">
      <c r="A699" s="95"/>
      <c r="C699" s="76"/>
      <c r="D699" s="105"/>
      <c r="E699" s="267"/>
      <c r="F699" s="268"/>
      <c r="G699" s="76"/>
      <c r="H699" s="106"/>
      <c r="I699" s="107"/>
      <c r="J699" s="267"/>
      <c r="K699" s="268"/>
      <c r="L699" s="108"/>
      <c r="M699" s="109"/>
      <c r="N699" s="263"/>
      <c r="O699" s="264"/>
      <c r="P699" s="132" t="str">
        <f t="shared" si="105"/>
        <v/>
      </c>
      <c r="Q699" s="133" t="str">
        <f t="shared" si="105"/>
        <v/>
      </c>
      <c r="R699" s="133" t="str">
        <f t="shared" si="105"/>
        <v/>
      </c>
      <c r="S699" s="133" t="str">
        <f t="shared" si="105"/>
        <v/>
      </c>
      <c r="T699" s="133" t="str">
        <f t="shared" si="105"/>
        <v/>
      </c>
      <c r="U699" s="133" t="str">
        <f t="shared" si="105"/>
        <v/>
      </c>
      <c r="V699" s="133" t="str">
        <f t="shared" si="105"/>
        <v/>
      </c>
      <c r="W699" s="134" t="str">
        <f t="shared" si="105"/>
        <v/>
      </c>
      <c r="X699" s="134" t="str">
        <f t="shared" si="105"/>
        <v/>
      </c>
      <c r="Y699" s="134" t="str">
        <f t="shared" si="105"/>
        <v/>
      </c>
      <c r="Z699" s="134" t="str">
        <f t="shared" si="104"/>
        <v/>
      </c>
      <c r="AA699" s="134" t="str">
        <f t="shared" si="104"/>
        <v/>
      </c>
      <c r="AB699" s="134" t="str">
        <f t="shared" si="104"/>
        <v/>
      </c>
      <c r="AC699" s="134" t="str">
        <f t="shared" si="104"/>
        <v/>
      </c>
      <c r="AD699" s="133" t="str">
        <f t="shared" si="104"/>
        <v/>
      </c>
      <c r="AE699" s="133" t="str">
        <f t="shared" si="104"/>
        <v/>
      </c>
      <c r="AF699" s="133" t="str">
        <f t="shared" si="104"/>
        <v/>
      </c>
      <c r="AG699" s="133" t="str">
        <f t="shared" si="104"/>
        <v/>
      </c>
      <c r="AH699" s="133" t="str">
        <f t="shared" si="104"/>
        <v/>
      </c>
      <c r="AI699" s="133" t="str">
        <f t="shared" si="104"/>
        <v/>
      </c>
      <c r="AJ699" s="133" t="str">
        <f t="shared" si="106"/>
        <v/>
      </c>
      <c r="AK699" s="134" t="str">
        <f t="shared" si="106"/>
        <v/>
      </c>
      <c r="AL699" s="134" t="str">
        <f t="shared" si="106"/>
        <v/>
      </c>
      <c r="AM699" s="134" t="str">
        <f t="shared" si="106"/>
        <v/>
      </c>
      <c r="AN699" s="134" t="str">
        <f t="shared" si="106"/>
        <v/>
      </c>
      <c r="AO699" s="134" t="str">
        <f t="shared" si="106"/>
        <v/>
      </c>
      <c r="AP699" s="134" t="str">
        <f t="shared" si="106"/>
        <v/>
      </c>
      <c r="AQ699" s="134" t="str">
        <f t="shared" si="106"/>
        <v/>
      </c>
      <c r="AR699" s="133" t="str">
        <f t="shared" si="106"/>
        <v/>
      </c>
      <c r="AS699" s="133" t="str">
        <f t="shared" si="106"/>
        <v/>
      </c>
      <c r="AT699" s="133" t="str">
        <f t="shared" si="106"/>
        <v/>
      </c>
      <c r="AU699" s="133" t="str">
        <f t="shared" si="106"/>
        <v/>
      </c>
      <c r="AV699" s="133" t="str">
        <f t="shared" si="106"/>
        <v/>
      </c>
      <c r="AW699" s="133" t="str">
        <f t="shared" si="106"/>
        <v/>
      </c>
      <c r="AX699" s="135" t="str">
        <f t="shared" si="106"/>
        <v/>
      </c>
    </row>
    <row r="700" spans="1:50" x14ac:dyDescent="0.25">
      <c r="A700" s="95"/>
      <c r="C700" s="80"/>
      <c r="D700" s="111"/>
      <c r="E700" s="269"/>
      <c r="F700" s="270"/>
      <c r="G700" s="80"/>
      <c r="H700" s="112"/>
      <c r="I700" s="113"/>
      <c r="J700" s="269"/>
      <c r="K700" s="270"/>
      <c r="L700" s="114"/>
      <c r="M700" s="115"/>
      <c r="N700" s="265"/>
      <c r="O700" s="266"/>
      <c r="P700" s="132" t="str">
        <f t="shared" si="105"/>
        <v/>
      </c>
      <c r="Q700" s="133" t="str">
        <f t="shared" si="105"/>
        <v/>
      </c>
      <c r="R700" s="133" t="str">
        <f t="shared" si="105"/>
        <v/>
      </c>
      <c r="S700" s="133" t="str">
        <f t="shared" si="105"/>
        <v/>
      </c>
      <c r="T700" s="133" t="str">
        <f t="shared" si="105"/>
        <v/>
      </c>
      <c r="U700" s="133" t="str">
        <f t="shared" si="105"/>
        <v/>
      </c>
      <c r="V700" s="133" t="str">
        <f t="shared" si="105"/>
        <v/>
      </c>
      <c r="W700" s="134" t="str">
        <f t="shared" si="105"/>
        <v/>
      </c>
      <c r="X700" s="134" t="str">
        <f t="shared" si="105"/>
        <v/>
      </c>
      <c r="Y700" s="134" t="str">
        <f t="shared" si="105"/>
        <v/>
      </c>
      <c r="Z700" s="134" t="str">
        <f t="shared" si="104"/>
        <v/>
      </c>
      <c r="AA700" s="134" t="str">
        <f t="shared" si="104"/>
        <v/>
      </c>
      <c r="AB700" s="134" t="str">
        <f t="shared" si="104"/>
        <v/>
      </c>
      <c r="AC700" s="134" t="str">
        <f t="shared" si="104"/>
        <v/>
      </c>
      <c r="AD700" s="133" t="str">
        <f t="shared" si="104"/>
        <v/>
      </c>
      <c r="AE700" s="133" t="str">
        <f t="shared" si="104"/>
        <v/>
      </c>
      <c r="AF700" s="133" t="str">
        <f t="shared" si="104"/>
        <v/>
      </c>
      <c r="AG700" s="133" t="str">
        <f t="shared" si="104"/>
        <v/>
      </c>
      <c r="AH700" s="133" t="str">
        <f t="shared" si="104"/>
        <v/>
      </c>
      <c r="AI700" s="133" t="str">
        <f t="shared" si="104"/>
        <v/>
      </c>
      <c r="AJ700" s="133" t="str">
        <f t="shared" si="106"/>
        <v/>
      </c>
      <c r="AK700" s="134" t="str">
        <f t="shared" si="106"/>
        <v/>
      </c>
      <c r="AL700" s="134" t="str">
        <f t="shared" si="106"/>
        <v/>
      </c>
      <c r="AM700" s="134" t="str">
        <f t="shared" si="106"/>
        <v/>
      </c>
      <c r="AN700" s="134" t="str">
        <f t="shared" si="106"/>
        <v/>
      </c>
      <c r="AO700" s="134" t="str">
        <f t="shared" si="106"/>
        <v/>
      </c>
      <c r="AP700" s="134" t="str">
        <f t="shared" si="106"/>
        <v/>
      </c>
      <c r="AQ700" s="134" t="str">
        <f t="shared" si="106"/>
        <v/>
      </c>
      <c r="AR700" s="133" t="str">
        <f t="shared" si="106"/>
        <v/>
      </c>
      <c r="AS700" s="133" t="str">
        <f t="shared" si="106"/>
        <v/>
      </c>
      <c r="AT700" s="133" t="str">
        <f t="shared" si="106"/>
        <v/>
      </c>
      <c r="AU700" s="133" t="str">
        <f t="shared" si="106"/>
        <v/>
      </c>
      <c r="AV700" s="133" t="str">
        <f t="shared" si="106"/>
        <v/>
      </c>
      <c r="AW700" s="133" t="str">
        <f t="shared" si="106"/>
        <v/>
      </c>
      <c r="AX700" s="135" t="str">
        <f t="shared" si="106"/>
        <v/>
      </c>
    </row>
    <row r="701" spans="1:50" x14ac:dyDescent="0.25">
      <c r="A701" s="95"/>
      <c r="C701" s="76"/>
      <c r="D701" s="105"/>
      <c r="E701" s="267"/>
      <c r="F701" s="268"/>
      <c r="G701" s="76"/>
      <c r="H701" s="106"/>
      <c r="I701" s="107"/>
      <c r="J701" s="267"/>
      <c r="K701" s="268"/>
      <c r="L701" s="108"/>
      <c r="M701" s="109"/>
      <c r="N701" s="263"/>
      <c r="O701" s="264"/>
      <c r="P701" s="132" t="str">
        <f t="shared" si="105"/>
        <v/>
      </c>
      <c r="Q701" s="133" t="str">
        <f t="shared" si="105"/>
        <v/>
      </c>
      <c r="R701" s="133" t="str">
        <f t="shared" si="105"/>
        <v/>
      </c>
      <c r="S701" s="133" t="str">
        <f t="shared" si="105"/>
        <v/>
      </c>
      <c r="T701" s="133" t="str">
        <f t="shared" si="105"/>
        <v/>
      </c>
      <c r="U701" s="133" t="str">
        <f t="shared" si="105"/>
        <v/>
      </c>
      <c r="V701" s="133" t="str">
        <f t="shared" si="105"/>
        <v/>
      </c>
      <c r="W701" s="134" t="str">
        <f t="shared" si="105"/>
        <v/>
      </c>
      <c r="X701" s="134" t="str">
        <f t="shared" si="105"/>
        <v/>
      </c>
      <c r="Y701" s="134" t="str">
        <f t="shared" si="105"/>
        <v/>
      </c>
      <c r="Z701" s="134" t="str">
        <f t="shared" si="104"/>
        <v/>
      </c>
      <c r="AA701" s="134" t="str">
        <f t="shared" si="104"/>
        <v/>
      </c>
      <c r="AB701" s="134" t="str">
        <f t="shared" si="104"/>
        <v/>
      </c>
      <c r="AC701" s="134" t="str">
        <f t="shared" si="104"/>
        <v/>
      </c>
      <c r="AD701" s="133" t="str">
        <f t="shared" si="104"/>
        <v/>
      </c>
      <c r="AE701" s="133" t="str">
        <f t="shared" si="104"/>
        <v/>
      </c>
      <c r="AF701" s="133" t="str">
        <f t="shared" si="104"/>
        <v/>
      </c>
      <c r="AG701" s="133" t="str">
        <f t="shared" si="104"/>
        <v/>
      </c>
      <c r="AH701" s="133" t="str">
        <f t="shared" si="104"/>
        <v/>
      </c>
      <c r="AI701" s="133" t="str">
        <f t="shared" si="104"/>
        <v/>
      </c>
      <c r="AJ701" s="133" t="str">
        <f t="shared" si="106"/>
        <v/>
      </c>
      <c r="AK701" s="134" t="str">
        <f t="shared" si="106"/>
        <v/>
      </c>
      <c r="AL701" s="134" t="str">
        <f t="shared" si="106"/>
        <v/>
      </c>
      <c r="AM701" s="134" t="str">
        <f t="shared" si="106"/>
        <v/>
      </c>
      <c r="AN701" s="134" t="str">
        <f t="shared" si="106"/>
        <v/>
      </c>
      <c r="AO701" s="134" t="str">
        <f t="shared" si="106"/>
        <v/>
      </c>
      <c r="AP701" s="134" t="str">
        <f t="shared" si="106"/>
        <v/>
      </c>
      <c r="AQ701" s="134" t="str">
        <f t="shared" si="106"/>
        <v/>
      </c>
      <c r="AR701" s="133" t="str">
        <f t="shared" si="106"/>
        <v/>
      </c>
      <c r="AS701" s="133" t="str">
        <f t="shared" si="106"/>
        <v/>
      </c>
      <c r="AT701" s="133" t="str">
        <f t="shared" si="106"/>
        <v/>
      </c>
      <c r="AU701" s="133" t="str">
        <f t="shared" si="106"/>
        <v/>
      </c>
      <c r="AV701" s="133" t="str">
        <f t="shared" ref="AJ701:AX718" si="107">IF(AND(AV$7&gt;=$M701,AV$7&lt;=$N701),IF($L701=100%,$L701,$H701),"")</f>
        <v/>
      </c>
      <c r="AW701" s="133" t="str">
        <f t="shared" si="107"/>
        <v/>
      </c>
      <c r="AX701" s="135" t="str">
        <f t="shared" si="107"/>
        <v/>
      </c>
    </row>
    <row r="702" spans="1:50" x14ac:dyDescent="0.25">
      <c r="A702" s="95"/>
      <c r="C702" s="80"/>
      <c r="D702" s="111"/>
      <c r="E702" s="269"/>
      <c r="F702" s="270"/>
      <c r="G702" s="80"/>
      <c r="H702" s="112"/>
      <c r="I702" s="113"/>
      <c r="J702" s="269"/>
      <c r="K702" s="270"/>
      <c r="L702" s="114"/>
      <c r="M702" s="115"/>
      <c r="N702" s="265"/>
      <c r="O702" s="266"/>
      <c r="P702" s="132" t="str">
        <f t="shared" si="105"/>
        <v/>
      </c>
      <c r="Q702" s="133" t="str">
        <f t="shared" si="105"/>
        <v/>
      </c>
      <c r="R702" s="133" t="str">
        <f t="shared" si="105"/>
        <v/>
      </c>
      <c r="S702" s="133" t="str">
        <f t="shared" si="105"/>
        <v/>
      </c>
      <c r="T702" s="133" t="str">
        <f t="shared" si="105"/>
        <v/>
      </c>
      <c r="U702" s="133" t="str">
        <f t="shared" si="105"/>
        <v/>
      </c>
      <c r="V702" s="133" t="str">
        <f t="shared" si="105"/>
        <v/>
      </c>
      <c r="W702" s="134" t="str">
        <f t="shared" si="105"/>
        <v/>
      </c>
      <c r="X702" s="134" t="str">
        <f t="shared" si="105"/>
        <v/>
      </c>
      <c r="Y702" s="134" t="str">
        <f t="shared" si="105"/>
        <v/>
      </c>
      <c r="Z702" s="134" t="str">
        <f t="shared" si="104"/>
        <v/>
      </c>
      <c r="AA702" s="134" t="str">
        <f t="shared" si="104"/>
        <v/>
      </c>
      <c r="AB702" s="134" t="str">
        <f t="shared" si="104"/>
        <v/>
      </c>
      <c r="AC702" s="134" t="str">
        <f t="shared" si="104"/>
        <v/>
      </c>
      <c r="AD702" s="133" t="str">
        <f t="shared" si="104"/>
        <v/>
      </c>
      <c r="AE702" s="133" t="str">
        <f t="shared" si="104"/>
        <v/>
      </c>
      <c r="AF702" s="133" t="str">
        <f t="shared" si="104"/>
        <v/>
      </c>
      <c r="AG702" s="133" t="str">
        <f t="shared" si="104"/>
        <v/>
      </c>
      <c r="AH702" s="133" t="str">
        <f t="shared" si="104"/>
        <v/>
      </c>
      <c r="AI702" s="133" t="str">
        <f t="shared" si="104"/>
        <v/>
      </c>
      <c r="AJ702" s="133" t="str">
        <f t="shared" si="107"/>
        <v/>
      </c>
      <c r="AK702" s="134" t="str">
        <f t="shared" si="107"/>
        <v/>
      </c>
      <c r="AL702" s="134" t="str">
        <f t="shared" si="107"/>
        <v/>
      </c>
      <c r="AM702" s="134" t="str">
        <f t="shared" si="107"/>
        <v/>
      </c>
      <c r="AN702" s="134" t="str">
        <f t="shared" si="107"/>
        <v/>
      </c>
      <c r="AO702" s="134" t="str">
        <f t="shared" si="107"/>
        <v/>
      </c>
      <c r="AP702" s="134" t="str">
        <f t="shared" si="107"/>
        <v/>
      </c>
      <c r="AQ702" s="134" t="str">
        <f t="shared" si="107"/>
        <v/>
      </c>
      <c r="AR702" s="133" t="str">
        <f t="shared" si="107"/>
        <v/>
      </c>
      <c r="AS702" s="133" t="str">
        <f t="shared" si="107"/>
        <v/>
      </c>
      <c r="AT702" s="133" t="str">
        <f t="shared" si="107"/>
        <v/>
      </c>
      <c r="AU702" s="133" t="str">
        <f t="shared" si="107"/>
        <v/>
      </c>
      <c r="AV702" s="133" t="str">
        <f t="shared" si="107"/>
        <v/>
      </c>
      <c r="AW702" s="133" t="str">
        <f t="shared" si="107"/>
        <v/>
      </c>
      <c r="AX702" s="135" t="str">
        <f t="shared" si="107"/>
        <v/>
      </c>
    </row>
    <row r="703" spans="1:50" x14ac:dyDescent="0.25">
      <c r="A703" s="95"/>
      <c r="C703" s="76"/>
      <c r="D703" s="105"/>
      <c r="E703" s="267"/>
      <c r="F703" s="268"/>
      <c r="G703" s="76"/>
      <c r="H703" s="106"/>
      <c r="I703" s="107"/>
      <c r="J703" s="267"/>
      <c r="K703" s="268"/>
      <c r="L703" s="108"/>
      <c r="M703" s="109"/>
      <c r="N703" s="263"/>
      <c r="O703" s="264"/>
      <c r="P703" s="132" t="str">
        <f t="shared" si="105"/>
        <v/>
      </c>
      <c r="Q703" s="133" t="str">
        <f t="shared" si="105"/>
        <v/>
      </c>
      <c r="R703" s="133" t="str">
        <f t="shared" si="105"/>
        <v/>
      </c>
      <c r="S703" s="133" t="str">
        <f t="shared" si="105"/>
        <v/>
      </c>
      <c r="T703" s="133" t="str">
        <f t="shared" si="105"/>
        <v/>
      </c>
      <c r="U703" s="133" t="str">
        <f t="shared" si="105"/>
        <v/>
      </c>
      <c r="V703" s="133" t="str">
        <f t="shared" si="105"/>
        <v/>
      </c>
      <c r="W703" s="134" t="str">
        <f t="shared" si="105"/>
        <v/>
      </c>
      <c r="X703" s="134" t="str">
        <f t="shared" si="105"/>
        <v/>
      </c>
      <c r="Y703" s="134" t="str">
        <f t="shared" si="105"/>
        <v/>
      </c>
      <c r="Z703" s="134" t="str">
        <f t="shared" si="104"/>
        <v/>
      </c>
      <c r="AA703" s="134" t="str">
        <f t="shared" si="104"/>
        <v/>
      </c>
      <c r="AB703" s="134" t="str">
        <f t="shared" si="104"/>
        <v/>
      </c>
      <c r="AC703" s="134" t="str">
        <f t="shared" si="104"/>
        <v/>
      </c>
      <c r="AD703" s="133" t="str">
        <f t="shared" si="104"/>
        <v/>
      </c>
      <c r="AE703" s="133" t="str">
        <f t="shared" si="104"/>
        <v/>
      </c>
      <c r="AF703" s="133" t="str">
        <f t="shared" si="104"/>
        <v/>
      </c>
      <c r="AG703" s="133" t="str">
        <f t="shared" si="104"/>
        <v/>
      </c>
      <c r="AH703" s="133" t="str">
        <f t="shared" si="104"/>
        <v/>
      </c>
      <c r="AI703" s="133" t="str">
        <f t="shared" si="104"/>
        <v/>
      </c>
      <c r="AJ703" s="133" t="str">
        <f t="shared" si="107"/>
        <v/>
      </c>
      <c r="AK703" s="134" t="str">
        <f t="shared" si="107"/>
        <v/>
      </c>
      <c r="AL703" s="134" t="str">
        <f t="shared" si="107"/>
        <v/>
      </c>
      <c r="AM703" s="134" t="str">
        <f t="shared" si="107"/>
        <v/>
      </c>
      <c r="AN703" s="134" t="str">
        <f t="shared" si="107"/>
        <v/>
      </c>
      <c r="AO703" s="134" t="str">
        <f t="shared" si="107"/>
        <v/>
      </c>
      <c r="AP703" s="134" t="str">
        <f t="shared" si="107"/>
        <v/>
      </c>
      <c r="AQ703" s="134" t="str">
        <f t="shared" si="107"/>
        <v/>
      </c>
      <c r="AR703" s="133" t="str">
        <f t="shared" si="107"/>
        <v/>
      </c>
      <c r="AS703" s="133" t="str">
        <f t="shared" si="107"/>
        <v/>
      </c>
      <c r="AT703" s="133" t="str">
        <f t="shared" si="107"/>
        <v/>
      </c>
      <c r="AU703" s="133" t="str">
        <f t="shared" si="107"/>
        <v/>
      </c>
      <c r="AV703" s="133" t="str">
        <f t="shared" si="107"/>
        <v/>
      </c>
      <c r="AW703" s="133" t="str">
        <f t="shared" si="107"/>
        <v/>
      </c>
      <c r="AX703" s="135" t="str">
        <f t="shared" si="107"/>
        <v/>
      </c>
    </row>
    <row r="704" spans="1:50" x14ac:dyDescent="0.25">
      <c r="A704" s="95"/>
      <c r="C704" s="80"/>
      <c r="D704" s="111"/>
      <c r="E704" s="269"/>
      <c r="F704" s="270"/>
      <c r="G704" s="80"/>
      <c r="H704" s="112"/>
      <c r="I704" s="113"/>
      <c r="J704" s="269"/>
      <c r="K704" s="270"/>
      <c r="L704" s="114"/>
      <c r="M704" s="115"/>
      <c r="N704" s="265"/>
      <c r="O704" s="266"/>
      <c r="P704" s="132" t="str">
        <f t="shared" si="105"/>
        <v/>
      </c>
      <c r="Q704" s="133" t="str">
        <f t="shared" si="105"/>
        <v/>
      </c>
      <c r="R704" s="133" t="str">
        <f t="shared" si="105"/>
        <v/>
      </c>
      <c r="S704" s="133" t="str">
        <f t="shared" si="105"/>
        <v/>
      </c>
      <c r="T704" s="133" t="str">
        <f t="shared" si="105"/>
        <v/>
      </c>
      <c r="U704" s="133" t="str">
        <f t="shared" si="105"/>
        <v/>
      </c>
      <c r="V704" s="133" t="str">
        <f t="shared" si="105"/>
        <v/>
      </c>
      <c r="W704" s="134" t="str">
        <f t="shared" si="105"/>
        <v/>
      </c>
      <c r="X704" s="134" t="str">
        <f t="shared" si="105"/>
        <v/>
      </c>
      <c r="Y704" s="134" t="str">
        <f t="shared" si="105"/>
        <v/>
      </c>
      <c r="Z704" s="134" t="str">
        <f t="shared" si="104"/>
        <v/>
      </c>
      <c r="AA704" s="134" t="str">
        <f t="shared" si="104"/>
        <v/>
      </c>
      <c r="AB704" s="134" t="str">
        <f t="shared" si="104"/>
        <v/>
      </c>
      <c r="AC704" s="134" t="str">
        <f t="shared" si="104"/>
        <v/>
      </c>
      <c r="AD704" s="133" t="str">
        <f t="shared" si="104"/>
        <v/>
      </c>
      <c r="AE704" s="133" t="str">
        <f t="shared" si="104"/>
        <v/>
      </c>
      <c r="AF704" s="133" t="str">
        <f t="shared" si="104"/>
        <v/>
      </c>
      <c r="AG704" s="133" t="str">
        <f t="shared" si="104"/>
        <v/>
      </c>
      <c r="AH704" s="133" t="str">
        <f t="shared" si="104"/>
        <v/>
      </c>
      <c r="AI704" s="133" t="str">
        <f t="shared" si="104"/>
        <v/>
      </c>
      <c r="AJ704" s="133" t="str">
        <f t="shared" si="107"/>
        <v/>
      </c>
      <c r="AK704" s="134" t="str">
        <f t="shared" si="107"/>
        <v/>
      </c>
      <c r="AL704" s="134" t="str">
        <f t="shared" si="107"/>
        <v/>
      </c>
      <c r="AM704" s="134" t="str">
        <f t="shared" si="107"/>
        <v/>
      </c>
      <c r="AN704" s="134" t="str">
        <f t="shared" si="107"/>
        <v/>
      </c>
      <c r="AO704" s="134" t="str">
        <f t="shared" si="107"/>
        <v/>
      </c>
      <c r="AP704" s="134" t="str">
        <f t="shared" si="107"/>
        <v/>
      </c>
      <c r="AQ704" s="134" t="str">
        <f t="shared" si="107"/>
        <v/>
      </c>
      <c r="AR704" s="133" t="str">
        <f t="shared" si="107"/>
        <v/>
      </c>
      <c r="AS704" s="133" t="str">
        <f t="shared" si="107"/>
        <v/>
      </c>
      <c r="AT704" s="133" t="str">
        <f t="shared" si="107"/>
        <v/>
      </c>
      <c r="AU704" s="133" t="str">
        <f t="shared" si="107"/>
        <v/>
      </c>
      <c r="AV704" s="133" t="str">
        <f t="shared" si="107"/>
        <v/>
      </c>
      <c r="AW704" s="133" t="str">
        <f t="shared" si="107"/>
        <v/>
      </c>
      <c r="AX704" s="135" t="str">
        <f t="shared" si="107"/>
        <v/>
      </c>
    </row>
    <row r="705" spans="1:50" x14ac:dyDescent="0.25">
      <c r="A705" s="95"/>
      <c r="C705" s="76"/>
      <c r="D705" s="105"/>
      <c r="E705" s="267"/>
      <c r="F705" s="268"/>
      <c r="G705" s="76"/>
      <c r="H705" s="106"/>
      <c r="I705" s="107"/>
      <c r="J705" s="267"/>
      <c r="K705" s="268"/>
      <c r="L705" s="108"/>
      <c r="M705" s="109"/>
      <c r="N705" s="263"/>
      <c r="O705" s="264"/>
      <c r="P705" s="132" t="str">
        <f t="shared" si="105"/>
        <v/>
      </c>
      <c r="Q705" s="133" t="str">
        <f t="shared" si="105"/>
        <v/>
      </c>
      <c r="R705" s="133" t="str">
        <f t="shared" si="105"/>
        <v/>
      </c>
      <c r="S705" s="133" t="str">
        <f t="shared" si="105"/>
        <v/>
      </c>
      <c r="T705" s="133" t="str">
        <f t="shared" si="105"/>
        <v/>
      </c>
      <c r="U705" s="133" t="str">
        <f t="shared" si="105"/>
        <v/>
      </c>
      <c r="V705" s="133" t="str">
        <f t="shared" si="105"/>
        <v/>
      </c>
      <c r="W705" s="134" t="str">
        <f t="shared" si="105"/>
        <v/>
      </c>
      <c r="X705" s="134" t="str">
        <f t="shared" si="105"/>
        <v/>
      </c>
      <c r="Y705" s="134" t="str">
        <f t="shared" si="105"/>
        <v/>
      </c>
      <c r="Z705" s="134" t="str">
        <f t="shared" si="104"/>
        <v/>
      </c>
      <c r="AA705" s="134" t="str">
        <f t="shared" si="104"/>
        <v/>
      </c>
      <c r="AB705" s="134" t="str">
        <f t="shared" si="104"/>
        <v/>
      </c>
      <c r="AC705" s="134" t="str">
        <f t="shared" si="104"/>
        <v/>
      </c>
      <c r="AD705" s="133" t="str">
        <f t="shared" si="104"/>
        <v/>
      </c>
      <c r="AE705" s="133" t="str">
        <f t="shared" si="104"/>
        <v/>
      </c>
      <c r="AF705" s="133" t="str">
        <f t="shared" si="104"/>
        <v/>
      </c>
      <c r="AG705" s="133" t="str">
        <f t="shared" si="104"/>
        <v/>
      </c>
      <c r="AH705" s="133" t="str">
        <f t="shared" si="104"/>
        <v/>
      </c>
      <c r="AI705" s="133" t="str">
        <f t="shared" si="104"/>
        <v/>
      </c>
      <c r="AJ705" s="133" t="str">
        <f t="shared" si="107"/>
        <v/>
      </c>
      <c r="AK705" s="134" t="str">
        <f t="shared" si="107"/>
        <v/>
      </c>
      <c r="AL705" s="134" t="str">
        <f t="shared" si="107"/>
        <v/>
      </c>
      <c r="AM705" s="134" t="str">
        <f t="shared" si="107"/>
        <v/>
      </c>
      <c r="AN705" s="134" t="str">
        <f t="shared" si="107"/>
        <v/>
      </c>
      <c r="AO705" s="134" t="str">
        <f t="shared" si="107"/>
        <v/>
      </c>
      <c r="AP705" s="134" t="str">
        <f t="shared" si="107"/>
        <v/>
      </c>
      <c r="AQ705" s="134" t="str">
        <f t="shared" si="107"/>
        <v/>
      </c>
      <c r="AR705" s="133" t="str">
        <f t="shared" si="107"/>
        <v/>
      </c>
      <c r="AS705" s="133" t="str">
        <f t="shared" si="107"/>
        <v/>
      </c>
      <c r="AT705" s="133" t="str">
        <f t="shared" si="107"/>
        <v/>
      </c>
      <c r="AU705" s="133" t="str">
        <f t="shared" si="107"/>
        <v/>
      </c>
      <c r="AV705" s="133" t="str">
        <f t="shared" si="107"/>
        <v/>
      </c>
      <c r="AW705" s="133" t="str">
        <f t="shared" si="107"/>
        <v/>
      </c>
      <c r="AX705" s="135" t="str">
        <f t="shared" si="107"/>
        <v/>
      </c>
    </row>
    <row r="706" spans="1:50" x14ac:dyDescent="0.25">
      <c r="A706" s="95"/>
      <c r="C706" s="80"/>
      <c r="D706" s="111"/>
      <c r="E706" s="269"/>
      <c r="F706" s="270"/>
      <c r="G706" s="80"/>
      <c r="H706" s="112"/>
      <c r="I706" s="113"/>
      <c r="J706" s="269"/>
      <c r="K706" s="270"/>
      <c r="L706" s="114"/>
      <c r="M706" s="115"/>
      <c r="N706" s="265"/>
      <c r="O706" s="266"/>
      <c r="P706" s="132" t="str">
        <f t="shared" si="105"/>
        <v/>
      </c>
      <c r="Q706" s="133" t="str">
        <f t="shared" si="105"/>
        <v/>
      </c>
      <c r="R706" s="133" t="str">
        <f t="shared" si="105"/>
        <v/>
      </c>
      <c r="S706" s="133" t="str">
        <f t="shared" si="105"/>
        <v/>
      </c>
      <c r="T706" s="133" t="str">
        <f t="shared" si="105"/>
        <v/>
      </c>
      <c r="U706" s="133" t="str">
        <f t="shared" si="105"/>
        <v/>
      </c>
      <c r="V706" s="133" t="str">
        <f t="shared" si="105"/>
        <v/>
      </c>
      <c r="W706" s="134" t="str">
        <f t="shared" si="105"/>
        <v/>
      </c>
      <c r="X706" s="134" t="str">
        <f t="shared" si="105"/>
        <v/>
      </c>
      <c r="Y706" s="134" t="str">
        <f t="shared" si="105"/>
        <v/>
      </c>
      <c r="Z706" s="134" t="str">
        <f t="shared" si="104"/>
        <v/>
      </c>
      <c r="AA706" s="134" t="str">
        <f t="shared" si="104"/>
        <v/>
      </c>
      <c r="AB706" s="134" t="str">
        <f t="shared" si="104"/>
        <v/>
      </c>
      <c r="AC706" s="134" t="str">
        <f t="shared" si="104"/>
        <v/>
      </c>
      <c r="AD706" s="133" t="str">
        <f t="shared" si="104"/>
        <v/>
      </c>
      <c r="AE706" s="133" t="str">
        <f t="shared" si="104"/>
        <v/>
      </c>
      <c r="AF706" s="133" t="str">
        <f t="shared" si="104"/>
        <v/>
      </c>
      <c r="AG706" s="133" t="str">
        <f t="shared" si="104"/>
        <v/>
      </c>
      <c r="AH706" s="133" t="str">
        <f t="shared" si="104"/>
        <v/>
      </c>
      <c r="AI706" s="133" t="str">
        <f t="shared" si="104"/>
        <v/>
      </c>
      <c r="AJ706" s="133" t="str">
        <f t="shared" si="107"/>
        <v/>
      </c>
      <c r="AK706" s="134" t="str">
        <f t="shared" si="107"/>
        <v/>
      </c>
      <c r="AL706" s="134" t="str">
        <f t="shared" si="107"/>
        <v/>
      </c>
      <c r="AM706" s="134" t="str">
        <f t="shared" si="107"/>
        <v/>
      </c>
      <c r="AN706" s="134" t="str">
        <f t="shared" si="107"/>
        <v/>
      </c>
      <c r="AO706" s="134" t="str">
        <f t="shared" si="107"/>
        <v/>
      </c>
      <c r="AP706" s="134" t="str">
        <f t="shared" si="107"/>
        <v/>
      </c>
      <c r="AQ706" s="134" t="str">
        <f t="shared" si="107"/>
        <v/>
      </c>
      <c r="AR706" s="133" t="str">
        <f t="shared" si="107"/>
        <v/>
      </c>
      <c r="AS706" s="133" t="str">
        <f t="shared" si="107"/>
        <v/>
      </c>
      <c r="AT706" s="133" t="str">
        <f t="shared" si="107"/>
        <v/>
      </c>
      <c r="AU706" s="133" t="str">
        <f t="shared" si="107"/>
        <v/>
      </c>
      <c r="AV706" s="133" t="str">
        <f t="shared" si="107"/>
        <v/>
      </c>
      <c r="AW706" s="133" t="str">
        <f t="shared" si="107"/>
        <v/>
      </c>
      <c r="AX706" s="135" t="str">
        <f t="shared" si="107"/>
        <v/>
      </c>
    </row>
    <row r="707" spans="1:50" x14ac:dyDescent="0.25">
      <c r="A707" s="95"/>
      <c r="C707" s="76"/>
      <c r="D707" s="105"/>
      <c r="E707" s="267"/>
      <c r="F707" s="268"/>
      <c r="G707" s="76"/>
      <c r="H707" s="106"/>
      <c r="I707" s="107"/>
      <c r="J707" s="267"/>
      <c r="K707" s="268"/>
      <c r="L707" s="108"/>
      <c r="M707" s="109"/>
      <c r="N707" s="263"/>
      <c r="O707" s="264"/>
      <c r="P707" s="132" t="str">
        <f t="shared" si="105"/>
        <v/>
      </c>
      <c r="Q707" s="133" t="str">
        <f t="shared" si="105"/>
        <v/>
      </c>
      <c r="R707" s="133" t="str">
        <f t="shared" si="105"/>
        <v/>
      </c>
      <c r="S707" s="133" t="str">
        <f t="shared" si="105"/>
        <v/>
      </c>
      <c r="T707" s="133" t="str">
        <f t="shared" si="105"/>
        <v/>
      </c>
      <c r="U707" s="133" t="str">
        <f t="shared" si="105"/>
        <v/>
      </c>
      <c r="V707" s="133" t="str">
        <f t="shared" si="105"/>
        <v/>
      </c>
      <c r="W707" s="134" t="str">
        <f t="shared" si="105"/>
        <v/>
      </c>
      <c r="X707" s="134" t="str">
        <f t="shared" si="105"/>
        <v/>
      </c>
      <c r="Y707" s="134" t="str">
        <f t="shared" si="105"/>
        <v/>
      </c>
      <c r="Z707" s="134" t="str">
        <f t="shared" si="104"/>
        <v/>
      </c>
      <c r="AA707" s="134" t="str">
        <f t="shared" si="104"/>
        <v/>
      </c>
      <c r="AB707" s="134" t="str">
        <f t="shared" si="104"/>
        <v/>
      </c>
      <c r="AC707" s="134" t="str">
        <f t="shared" si="104"/>
        <v/>
      </c>
      <c r="AD707" s="133" t="str">
        <f t="shared" si="104"/>
        <v/>
      </c>
      <c r="AE707" s="133" t="str">
        <f t="shared" si="104"/>
        <v/>
      </c>
      <c r="AF707" s="133" t="str">
        <f t="shared" si="104"/>
        <v/>
      </c>
      <c r="AG707" s="133" t="str">
        <f t="shared" si="104"/>
        <v/>
      </c>
      <c r="AH707" s="133" t="str">
        <f t="shared" si="104"/>
        <v/>
      </c>
      <c r="AI707" s="133" t="str">
        <f t="shared" si="104"/>
        <v/>
      </c>
      <c r="AJ707" s="133" t="str">
        <f t="shared" si="107"/>
        <v/>
      </c>
      <c r="AK707" s="134" t="str">
        <f t="shared" si="107"/>
        <v/>
      </c>
      <c r="AL707" s="134" t="str">
        <f t="shared" si="107"/>
        <v/>
      </c>
      <c r="AM707" s="134" t="str">
        <f t="shared" si="107"/>
        <v/>
      </c>
      <c r="AN707" s="134" t="str">
        <f t="shared" si="107"/>
        <v/>
      </c>
      <c r="AO707" s="134" t="str">
        <f t="shared" si="107"/>
        <v/>
      </c>
      <c r="AP707" s="134" t="str">
        <f t="shared" si="107"/>
        <v/>
      </c>
      <c r="AQ707" s="134" t="str">
        <f t="shared" si="107"/>
        <v/>
      </c>
      <c r="AR707" s="133" t="str">
        <f t="shared" si="107"/>
        <v/>
      </c>
      <c r="AS707" s="133" t="str">
        <f t="shared" si="107"/>
        <v/>
      </c>
      <c r="AT707" s="133" t="str">
        <f t="shared" si="107"/>
        <v/>
      </c>
      <c r="AU707" s="133" t="str">
        <f t="shared" si="107"/>
        <v/>
      </c>
      <c r="AV707" s="133" t="str">
        <f t="shared" si="107"/>
        <v/>
      </c>
      <c r="AW707" s="133" t="str">
        <f t="shared" si="107"/>
        <v/>
      </c>
      <c r="AX707" s="135" t="str">
        <f t="shared" si="107"/>
        <v/>
      </c>
    </row>
    <row r="708" spans="1:50" x14ac:dyDescent="0.25">
      <c r="A708" s="95"/>
      <c r="C708" s="80"/>
      <c r="D708" s="111"/>
      <c r="E708" s="269"/>
      <c r="F708" s="270"/>
      <c r="G708" s="80"/>
      <c r="H708" s="112"/>
      <c r="I708" s="113"/>
      <c r="J708" s="269"/>
      <c r="K708" s="270"/>
      <c r="L708" s="114"/>
      <c r="M708" s="115"/>
      <c r="N708" s="265"/>
      <c r="O708" s="266"/>
      <c r="P708" s="132" t="str">
        <f t="shared" si="105"/>
        <v/>
      </c>
      <c r="Q708" s="133" t="str">
        <f t="shared" si="105"/>
        <v/>
      </c>
      <c r="R708" s="133" t="str">
        <f t="shared" si="105"/>
        <v/>
      </c>
      <c r="S708" s="133" t="str">
        <f t="shared" si="105"/>
        <v/>
      </c>
      <c r="T708" s="133" t="str">
        <f t="shared" si="105"/>
        <v/>
      </c>
      <c r="U708" s="133" t="str">
        <f t="shared" ref="U708:AI732" si="108">IF(AND(U$7&gt;=$M708,U$7&lt;=$N708),IF($L708=100%,$L708,$H708),"")</f>
        <v/>
      </c>
      <c r="V708" s="133" t="str">
        <f t="shared" si="108"/>
        <v/>
      </c>
      <c r="W708" s="134" t="str">
        <f t="shared" si="108"/>
        <v/>
      </c>
      <c r="X708" s="134" t="str">
        <f t="shared" si="108"/>
        <v/>
      </c>
      <c r="Y708" s="134" t="str">
        <f t="shared" si="108"/>
        <v/>
      </c>
      <c r="Z708" s="134" t="str">
        <f t="shared" si="108"/>
        <v/>
      </c>
      <c r="AA708" s="134" t="str">
        <f t="shared" si="108"/>
        <v/>
      </c>
      <c r="AB708" s="134" t="str">
        <f t="shared" si="108"/>
        <v/>
      </c>
      <c r="AC708" s="134" t="str">
        <f t="shared" si="108"/>
        <v/>
      </c>
      <c r="AD708" s="133" t="str">
        <f t="shared" si="108"/>
        <v/>
      </c>
      <c r="AE708" s="133" t="str">
        <f t="shared" si="108"/>
        <v/>
      </c>
      <c r="AF708" s="133" t="str">
        <f t="shared" si="108"/>
        <v/>
      </c>
      <c r="AG708" s="133" t="str">
        <f t="shared" si="108"/>
        <v/>
      </c>
      <c r="AH708" s="133" t="str">
        <f t="shared" si="108"/>
        <v/>
      </c>
      <c r="AI708" s="133" t="str">
        <f t="shared" si="108"/>
        <v/>
      </c>
      <c r="AJ708" s="133" t="str">
        <f t="shared" si="107"/>
        <v/>
      </c>
      <c r="AK708" s="134" t="str">
        <f t="shared" si="107"/>
        <v/>
      </c>
      <c r="AL708" s="134" t="str">
        <f t="shared" si="107"/>
        <v/>
      </c>
      <c r="AM708" s="134" t="str">
        <f t="shared" si="107"/>
        <v/>
      </c>
      <c r="AN708" s="134" t="str">
        <f t="shared" si="107"/>
        <v/>
      </c>
      <c r="AO708" s="134" t="str">
        <f t="shared" si="107"/>
        <v/>
      </c>
      <c r="AP708" s="134" t="str">
        <f t="shared" si="107"/>
        <v/>
      </c>
      <c r="AQ708" s="134" t="str">
        <f t="shared" si="107"/>
        <v/>
      </c>
      <c r="AR708" s="133" t="str">
        <f t="shared" si="107"/>
        <v/>
      </c>
      <c r="AS708" s="133" t="str">
        <f t="shared" si="107"/>
        <v/>
      </c>
      <c r="AT708" s="133" t="str">
        <f t="shared" si="107"/>
        <v/>
      </c>
      <c r="AU708" s="133" t="str">
        <f t="shared" si="107"/>
        <v/>
      </c>
      <c r="AV708" s="133" t="str">
        <f t="shared" si="107"/>
        <v/>
      </c>
      <c r="AW708" s="133" t="str">
        <f t="shared" si="107"/>
        <v/>
      </c>
      <c r="AX708" s="135" t="str">
        <f t="shared" si="107"/>
        <v/>
      </c>
    </row>
    <row r="709" spans="1:50" x14ac:dyDescent="0.25">
      <c r="A709" s="95"/>
      <c r="C709" s="76"/>
      <c r="D709" s="105"/>
      <c r="E709" s="267"/>
      <c r="F709" s="268"/>
      <c r="G709" s="76"/>
      <c r="H709" s="106"/>
      <c r="I709" s="107"/>
      <c r="J709" s="267"/>
      <c r="K709" s="268"/>
      <c r="L709" s="108"/>
      <c r="M709" s="109"/>
      <c r="N709" s="263"/>
      <c r="O709" s="264"/>
      <c r="P709" s="132" t="str">
        <f t="shared" ref="P709:AD733" si="109">IF(AND(P$7&gt;=$M709,P$7&lt;=$N709),IF($L709=100%,$L709,$H709),"")</f>
        <v/>
      </c>
      <c r="Q709" s="133" t="str">
        <f t="shared" si="109"/>
        <v/>
      </c>
      <c r="R709" s="133" t="str">
        <f t="shared" si="109"/>
        <v/>
      </c>
      <c r="S709" s="133" t="str">
        <f t="shared" si="109"/>
        <v/>
      </c>
      <c r="T709" s="133" t="str">
        <f t="shared" si="109"/>
        <v/>
      </c>
      <c r="U709" s="133" t="str">
        <f t="shared" si="109"/>
        <v/>
      </c>
      <c r="V709" s="133" t="str">
        <f t="shared" si="109"/>
        <v/>
      </c>
      <c r="W709" s="134" t="str">
        <f t="shared" si="109"/>
        <v/>
      </c>
      <c r="X709" s="134" t="str">
        <f t="shared" si="109"/>
        <v/>
      </c>
      <c r="Y709" s="134" t="str">
        <f t="shared" si="109"/>
        <v/>
      </c>
      <c r="Z709" s="134" t="str">
        <f t="shared" si="108"/>
        <v/>
      </c>
      <c r="AA709" s="134" t="str">
        <f t="shared" si="108"/>
        <v/>
      </c>
      <c r="AB709" s="134" t="str">
        <f t="shared" si="108"/>
        <v/>
      </c>
      <c r="AC709" s="134" t="str">
        <f t="shared" si="108"/>
        <v/>
      </c>
      <c r="AD709" s="133" t="str">
        <f t="shared" si="108"/>
        <v/>
      </c>
      <c r="AE709" s="133" t="str">
        <f t="shared" si="108"/>
        <v/>
      </c>
      <c r="AF709" s="133" t="str">
        <f t="shared" si="108"/>
        <v/>
      </c>
      <c r="AG709" s="133" t="str">
        <f t="shared" si="108"/>
        <v/>
      </c>
      <c r="AH709" s="133" t="str">
        <f t="shared" si="108"/>
        <v/>
      </c>
      <c r="AI709" s="133" t="str">
        <f t="shared" si="108"/>
        <v/>
      </c>
      <c r="AJ709" s="133" t="str">
        <f t="shared" si="107"/>
        <v/>
      </c>
      <c r="AK709" s="134" t="str">
        <f t="shared" si="107"/>
        <v/>
      </c>
      <c r="AL709" s="134" t="str">
        <f t="shared" si="107"/>
        <v/>
      </c>
      <c r="AM709" s="134" t="str">
        <f t="shared" si="107"/>
        <v/>
      </c>
      <c r="AN709" s="134" t="str">
        <f t="shared" si="107"/>
        <v/>
      </c>
      <c r="AO709" s="134" t="str">
        <f t="shared" si="107"/>
        <v/>
      </c>
      <c r="AP709" s="134" t="str">
        <f t="shared" si="107"/>
        <v/>
      </c>
      <c r="AQ709" s="134" t="str">
        <f t="shared" si="107"/>
        <v/>
      </c>
      <c r="AR709" s="133" t="str">
        <f t="shared" si="107"/>
        <v/>
      </c>
      <c r="AS709" s="133" t="str">
        <f t="shared" si="107"/>
        <v/>
      </c>
      <c r="AT709" s="133" t="str">
        <f t="shared" si="107"/>
        <v/>
      </c>
      <c r="AU709" s="133" t="str">
        <f t="shared" si="107"/>
        <v/>
      </c>
      <c r="AV709" s="133" t="str">
        <f t="shared" si="107"/>
        <v/>
      </c>
      <c r="AW709" s="133" t="str">
        <f t="shared" si="107"/>
        <v/>
      </c>
      <c r="AX709" s="135" t="str">
        <f t="shared" si="107"/>
        <v/>
      </c>
    </row>
    <row r="710" spans="1:50" x14ac:dyDescent="0.25">
      <c r="A710" s="95"/>
      <c r="C710" s="80"/>
      <c r="D710" s="111"/>
      <c r="E710" s="269"/>
      <c r="F710" s="270"/>
      <c r="G710" s="80"/>
      <c r="H710" s="112"/>
      <c r="I710" s="113"/>
      <c r="J710" s="269"/>
      <c r="K710" s="270"/>
      <c r="L710" s="114"/>
      <c r="M710" s="115"/>
      <c r="N710" s="265"/>
      <c r="O710" s="266"/>
      <c r="P710" s="132" t="str">
        <f t="shared" si="109"/>
        <v/>
      </c>
      <c r="Q710" s="133" t="str">
        <f t="shared" si="109"/>
        <v/>
      </c>
      <c r="R710" s="133" t="str">
        <f t="shared" si="109"/>
        <v/>
      </c>
      <c r="S710" s="133" t="str">
        <f t="shared" si="109"/>
        <v/>
      </c>
      <c r="T710" s="133" t="str">
        <f t="shared" si="109"/>
        <v/>
      </c>
      <c r="U710" s="133" t="str">
        <f t="shared" si="109"/>
        <v/>
      </c>
      <c r="V710" s="133" t="str">
        <f t="shared" si="109"/>
        <v/>
      </c>
      <c r="W710" s="134" t="str">
        <f t="shared" si="109"/>
        <v/>
      </c>
      <c r="X710" s="134" t="str">
        <f t="shared" si="109"/>
        <v/>
      </c>
      <c r="Y710" s="134" t="str">
        <f t="shared" si="109"/>
        <v/>
      </c>
      <c r="Z710" s="134" t="str">
        <f t="shared" si="108"/>
        <v/>
      </c>
      <c r="AA710" s="134" t="str">
        <f t="shared" si="108"/>
        <v/>
      </c>
      <c r="AB710" s="134" t="str">
        <f t="shared" si="108"/>
        <v/>
      </c>
      <c r="AC710" s="134" t="str">
        <f t="shared" si="108"/>
        <v/>
      </c>
      <c r="AD710" s="133" t="str">
        <f t="shared" si="108"/>
        <v/>
      </c>
      <c r="AE710" s="133" t="str">
        <f t="shared" si="108"/>
        <v/>
      </c>
      <c r="AF710" s="133" t="str">
        <f t="shared" si="108"/>
        <v/>
      </c>
      <c r="AG710" s="133" t="str">
        <f t="shared" si="108"/>
        <v/>
      </c>
      <c r="AH710" s="133" t="str">
        <f t="shared" si="108"/>
        <v/>
      </c>
      <c r="AI710" s="133" t="str">
        <f t="shared" si="108"/>
        <v/>
      </c>
      <c r="AJ710" s="133" t="str">
        <f t="shared" si="107"/>
        <v/>
      </c>
      <c r="AK710" s="134" t="str">
        <f t="shared" si="107"/>
        <v/>
      </c>
      <c r="AL710" s="134" t="str">
        <f t="shared" si="107"/>
        <v/>
      </c>
      <c r="AM710" s="134" t="str">
        <f t="shared" si="107"/>
        <v/>
      </c>
      <c r="AN710" s="134" t="str">
        <f t="shared" si="107"/>
        <v/>
      </c>
      <c r="AO710" s="134" t="str">
        <f t="shared" si="107"/>
        <v/>
      </c>
      <c r="AP710" s="134" t="str">
        <f t="shared" si="107"/>
        <v/>
      </c>
      <c r="AQ710" s="134" t="str">
        <f t="shared" si="107"/>
        <v/>
      </c>
      <c r="AR710" s="133" t="str">
        <f t="shared" si="107"/>
        <v/>
      </c>
      <c r="AS710" s="133" t="str">
        <f t="shared" si="107"/>
        <v/>
      </c>
      <c r="AT710" s="133" t="str">
        <f t="shared" si="107"/>
        <v/>
      </c>
      <c r="AU710" s="133" t="str">
        <f t="shared" si="107"/>
        <v/>
      </c>
      <c r="AV710" s="133" t="str">
        <f t="shared" si="107"/>
        <v/>
      </c>
      <c r="AW710" s="133" t="str">
        <f t="shared" si="107"/>
        <v/>
      </c>
      <c r="AX710" s="135" t="str">
        <f t="shared" si="107"/>
        <v/>
      </c>
    </row>
    <row r="711" spans="1:50" x14ac:dyDescent="0.25">
      <c r="A711" s="95"/>
      <c r="C711" s="76"/>
      <c r="D711" s="105"/>
      <c r="E711" s="267"/>
      <c r="F711" s="268"/>
      <c r="G711" s="76"/>
      <c r="H711" s="106"/>
      <c r="I711" s="107"/>
      <c r="J711" s="267"/>
      <c r="K711" s="268"/>
      <c r="L711" s="108"/>
      <c r="M711" s="109"/>
      <c r="N711" s="263"/>
      <c r="O711" s="264"/>
      <c r="P711" s="132" t="str">
        <f t="shared" si="109"/>
        <v/>
      </c>
      <c r="Q711" s="133" t="str">
        <f t="shared" si="109"/>
        <v/>
      </c>
      <c r="R711" s="133" t="str">
        <f t="shared" si="109"/>
        <v/>
      </c>
      <c r="S711" s="133" t="str">
        <f t="shared" si="109"/>
        <v/>
      </c>
      <c r="T711" s="133" t="str">
        <f t="shared" si="109"/>
        <v/>
      </c>
      <c r="U711" s="133" t="str">
        <f t="shared" si="109"/>
        <v/>
      </c>
      <c r="V711" s="133" t="str">
        <f t="shared" si="109"/>
        <v/>
      </c>
      <c r="W711" s="134" t="str">
        <f t="shared" si="109"/>
        <v/>
      </c>
      <c r="X711" s="134" t="str">
        <f t="shared" si="109"/>
        <v/>
      </c>
      <c r="Y711" s="134" t="str">
        <f t="shared" si="109"/>
        <v/>
      </c>
      <c r="Z711" s="134" t="str">
        <f t="shared" si="108"/>
        <v/>
      </c>
      <c r="AA711" s="134" t="str">
        <f t="shared" si="108"/>
        <v/>
      </c>
      <c r="AB711" s="134" t="str">
        <f t="shared" si="108"/>
        <v/>
      </c>
      <c r="AC711" s="134" t="str">
        <f t="shared" si="108"/>
        <v/>
      </c>
      <c r="AD711" s="133" t="str">
        <f t="shared" si="108"/>
        <v/>
      </c>
      <c r="AE711" s="133" t="str">
        <f t="shared" si="108"/>
        <v/>
      </c>
      <c r="AF711" s="133" t="str">
        <f t="shared" si="108"/>
        <v/>
      </c>
      <c r="AG711" s="133" t="str">
        <f t="shared" si="108"/>
        <v/>
      </c>
      <c r="AH711" s="133" t="str">
        <f t="shared" si="108"/>
        <v/>
      </c>
      <c r="AI711" s="133" t="str">
        <f t="shared" si="108"/>
        <v/>
      </c>
      <c r="AJ711" s="133" t="str">
        <f t="shared" si="107"/>
        <v/>
      </c>
      <c r="AK711" s="134" t="str">
        <f t="shared" si="107"/>
        <v/>
      </c>
      <c r="AL711" s="134" t="str">
        <f t="shared" si="107"/>
        <v/>
      </c>
      <c r="AM711" s="134" t="str">
        <f t="shared" si="107"/>
        <v/>
      </c>
      <c r="AN711" s="134" t="str">
        <f t="shared" si="107"/>
        <v/>
      </c>
      <c r="AO711" s="134" t="str">
        <f t="shared" si="107"/>
        <v/>
      </c>
      <c r="AP711" s="134" t="str">
        <f t="shared" si="107"/>
        <v/>
      </c>
      <c r="AQ711" s="134" t="str">
        <f t="shared" si="107"/>
        <v/>
      </c>
      <c r="AR711" s="133" t="str">
        <f t="shared" si="107"/>
        <v/>
      </c>
      <c r="AS711" s="133" t="str">
        <f t="shared" si="107"/>
        <v/>
      </c>
      <c r="AT711" s="133" t="str">
        <f t="shared" si="107"/>
        <v/>
      </c>
      <c r="AU711" s="133" t="str">
        <f t="shared" si="107"/>
        <v/>
      </c>
      <c r="AV711" s="133" t="str">
        <f t="shared" si="107"/>
        <v/>
      </c>
      <c r="AW711" s="133" t="str">
        <f t="shared" si="107"/>
        <v/>
      </c>
      <c r="AX711" s="135" t="str">
        <f t="shared" si="107"/>
        <v/>
      </c>
    </row>
    <row r="712" spans="1:50" x14ac:dyDescent="0.25">
      <c r="A712" s="95"/>
      <c r="C712" s="80"/>
      <c r="D712" s="111"/>
      <c r="E712" s="269"/>
      <c r="F712" s="270"/>
      <c r="G712" s="80"/>
      <c r="H712" s="112"/>
      <c r="I712" s="113"/>
      <c r="J712" s="269"/>
      <c r="K712" s="270"/>
      <c r="L712" s="114"/>
      <c r="M712" s="115"/>
      <c r="N712" s="265"/>
      <c r="O712" s="266"/>
      <c r="P712" s="132" t="str">
        <f t="shared" si="109"/>
        <v/>
      </c>
      <c r="Q712" s="133" t="str">
        <f t="shared" si="109"/>
        <v/>
      </c>
      <c r="R712" s="133" t="str">
        <f t="shared" si="109"/>
        <v/>
      </c>
      <c r="S712" s="133" t="str">
        <f t="shared" si="109"/>
        <v/>
      </c>
      <c r="T712" s="133" t="str">
        <f t="shared" si="109"/>
        <v/>
      </c>
      <c r="U712" s="133" t="str">
        <f t="shared" si="109"/>
        <v/>
      </c>
      <c r="V712" s="133" t="str">
        <f t="shared" si="109"/>
        <v/>
      </c>
      <c r="W712" s="134" t="str">
        <f t="shared" si="109"/>
        <v/>
      </c>
      <c r="X712" s="134" t="str">
        <f t="shared" si="109"/>
        <v/>
      </c>
      <c r="Y712" s="134" t="str">
        <f t="shared" si="109"/>
        <v/>
      </c>
      <c r="Z712" s="134" t="str">
        <f t="shared" si="108"/>
        <v/>
      </c>
      <c r="AA712" s="134" t="str">
        <f t="shared" si="108"/>
        <v/>
      </c>
      <c r="AB712" s="134" t="str">
        <f t="shared" si="108"/>
        <v/>
      </c>
      <c r="AC712" s="134" t="str">
        <f t="shared" si="108"/>
        <v/>
      </c>
      <c r="AD712" s="133" t="str">
        <f t="shared" si="108"/>
        <v/>
      </c>
      <c r="AE712" s="133" t="str">
        <f t="shared" si="108"/>
        <v/>
      </c>
      <c r="AF712" s="133" t="str">
        <f t="shared" si="108"/>
        <v/>
      </c>
      <c r="AG712" s="133" t="str">
        <f t="shared" si="108"/>
        <v/>
      </c>
      <c r="AH712" s="133" t="str">
        <f t="shared" si="108"/>
        <v/>
      </c>
      <c r="AI712" s="133" t="str">
        <f t="shared" si="108"/>
        <v/>
      </c>
      <c r="AJ712" s="133" t="str">
        <f t="shared" si="107"/>
        <v/>
      </c>
      <c r="AK712" s="134" t="str">
        <f t="shared" si="107"/>
        <v/>
      </c>
      <c r="AL712" s="134" t="str">
        <f t="shared" si="107"/>
        <v/>
      </c>
      <c r="AM712" s="134" t="str">
        <f t="shared" si="107"/>
        <v/>
      </c>
      <c r="AN712" s="134" t="str">
        <f t="shared" si="107"/>
        <v/>
      </c>
      <c r="AO712" s="134" t="str">
        <f t="shared" si="107"/>
        <v/>
      </c>
      <c r="AP712" s="134" t="str">
        <f t="shared" si="107"/>
        <v/>
      </c>
      <c r="AQ712" s="134" t="str">
        <f t="shared" si="107"/>
        <v/>
      </c>
      <c r="AR712" s="133" t="str">
        <f t="shared" si="107"/>
        <v/>
      </c>
      <c r="AS712" s="133" t="str">
        <f t="shared" si="107"/>
        <v/>
      </c>
      <c r="AT712" s="133" t="str">
        <f t="shared" si="107"/>
        <v/>
      </c>
      <c r="AU712" s="133" t="str">
        <f t="shared" si="107"/>
        <v/>
      </c>
      <c r="AV712" s="133" t="str">
        <f t="shared" si="107"/>
        <v/>
      </c>
      <c r="AW712" s="133" t="str">
        <f t="shared" si="107"/>
        <v/>
      </c>
      <c r="AX712" s="135" t="str">
        <f t="shared" si="107"/>
        <v/>
      </c>
    </row>
    <row r="713" spans="1:50" x14ac:dyDescent="0.25">
      <c r="A713" s="95"/>
      <c r="C713" s="76"/>
      <c r="D713" s="105"/>
      <c r="E713" s="267"/>
      <c r="F713" s="268"/>
      <c r="G713" s="76"/>
      <c r="H713" s="106"/>
      <c r="I713" s="107"/>
      <c r="J713" s="267"/>
      <c r="K713" s="268"/>
      <c r="L713" s="108"/>
      <c r="M713" s="109"/>
      <c r="N713" s="263"/>
      <c r="O713" s="264"/>
      <c r="P713" s="132" t="str">
        <f t="shared" si="109"/>
        <v/>
      </c>
      <c r="Q713" s="133" t="str">
        <f t="shared" si="109"/>
        <v/>
      </c>
      <c r="R713" s="133" t="str">
        <f t="shared" si="109"/>
        <v/>
      </c>
      <c r="S713" s="133" t="str">
        <f t="shared" si="109"/>
        <v/>
      </c>
      <c r="T713" s="133" t="str">
        <f t="shared" si="109"/>
        <v/>
      </c>
      <c r="U713" s="133" t="str">
        <f t="shared" si="109"/>
        <v/>
      </c>
      <c r="V713" s="133" t="str">
        <f t="shared" si="109"/>
        <v/>
      </c>
      <c r="W713" s="134" t="str">
        <f t="shared" si="109"/>
        <v/>
      </c>
      <c r="X713" s="134" t="str">
        <f t="shared" si="109"/>
        <v/>
      </c>
      <c r="Y713" s="134" t="str">
        <f t="shared" si="109"/>
        <v/>
      </c>
      <c r="Z713" s="134" t="str">
        <f t="shared" si="108"/>
        <v/>
      </c>
      <c r="AA713" s="134" t="str">
        <f t="shared" si="108"/>
        <v/>
      </c>
      <c r="AB713" s="134" t="str">
        <f t="shared" si="108"/>
        <v/>
      </c>
      <c r="AC713" s="134" t="str">
        <f t="shared" si="108"/>
        <v/>
      </c>
      <c r="AD713" s="133" t="str">
        <f t="shared" si="108"/>
        <v/>
      </c>
      <c r="AE713" s="133" t="str">
        <f t="shared" si="108"/>
        <v/>
      </c>
      <c r="AF713" s="133" t="str">
        <f t="shared" si="108"/>
        <v/>
      </c>
      <c r="AG713" s="133" t="str">
        <f t="shared" si="108"/>
        <v/>
      </c>
      <c r="AH713" s="133" t="str">
        <f t="shared" si="108"/>
        <v/>
      </c>
      <c r="AI713" s="133" t="str">
        <f t="shared" si="108"/>
        <v/>
      </c>
      <c r="AJ713" s="133" t="str">
        <f t="shared" si="107"/>
        <v/>
      </c>
      <c r="AK713" s="134" t="str">
        <f t="shared" si="107"/>
        <v/>
      </c>
      <c r="AL713" s="134" t="str">
        <f t="shared" si="107"/>
        <v/>
      </c>
      <c r="AM713" s="134" t="str">
        <f t="shared" si="107"/>
        <v/>
      </c>
      <c r="AN713" s="134" t="str">
        <f t="shared" si="107"/>
        <v/>
      </c>
      <c r="AO713" s="134" t="str">
        <f t="shared" si="107"/>
        <v/>
      </c>
      <c r="AP713" s="134" t="str">
        <f t="shared" si="107"/>
        <v/>
      </c>
      <c r="AQ713" s="134" t="str">
        <f t="shared" si="107"/>
        <v/>
      </c>
      <c r="AR713" s="133" t="str">
        <f t="shared" si="107"/>
        <v/>
      </c>
      <c r="AS713" s="133" t="str">
        <f t="shared" si="107"/>
        <v/>
      </c>
      <c r="AT713" s="133" t="str">
        <f t="shared" si="107"/>
        <v/>
      </c>
      <c r="AU713" s="133" t="str">
        <f t="shared" si="107"/>
        <v/>
      </c>
      <c r="AV713" s="133" t="str">
        <f t="shared" si="107"/>
        <v/>
      </c>
      <c r="AW713" s="133" t="str">
        <f t="shared" si="107"/>
        <v/>
      </c>
      <c r="AX713" s="135" t="str">
        <f t="shared" si="107"/>
        <v/>
      </c>
    </row>
    <row r="714" spans="1:50" x14ac:dyDescent="0.25">
      <c r="A714" s="95"/>
      <c r="C714" s="80"/>
      <c r="D714" s="111"/>
      <c r="E714" s="269"/>
      <c r="F714" s="270"/>
      <c r="G714" s="80"/>
      <c r="H714" s="112"/>
      <c r="I714" s="113"/>
      <c r="J714" s="269"/>
      <c r="K714" s="270"/>
      <c r="L714" s="114"/>
      <c r="M714" s="115"/>
      <c r="N714" s="265"/>
      <c r="O714" s="266"/>
      <c r="P714" s="132" t="str">
        <f t="shared" si="109"/>
        <v/>
      </c>
      <c r="Q714" s="133" t="str">
        <f t="shared" si="109"/>
        <v/>
      </c>
      <c r="R714" s="133" t="str">
        <f t="shared" si="109"/>
        <v/>
      </c>
      <c r="S714" s="133" t="str">
        <f t="shared" si="109"/>
        <v/>
      </c>
      <c r="T714" s="133" t="str">
        <f t="shared" si="109"/>
        <v/>
      </c>
      <c r="U714" s="133" t="str">
        <f t="shared" si="109"/>
        <v/>
      </c>
      <c r="V714" s="133" t="str">
        <f t="shared" si="109"/>
        <v/>
      </c>
      <c r="W714" s="134" t="str">
        <f t="shared" si="109"/>
        <v/>
      </c>
      <c r="X714" s="134" t="str">
        <f t="shared" si="109"/>
        <v/>
      </c>
      <c r="Y714" s="134" t="str">
        <f t="shared" si="109"/>
        <v/>
      </c>
      <c r="Z714" s="134" t="str">
        <f t="shared" si="108"/>
        <v/>
      </c>
      <c r="AA714" s="134" t="str">
        <f t="shared" si="108"/>
        <v/>
      </c>
      <c r="AB714" s="134" t="str">
        <f t="shared" si="108"/>
        <v/>
      </c>
      <c r="AC714" s="134" t="str">
        <f t="shared" si="108"/>
        <v/>
      </c>
      <c r="AD714" s="133" t="str">
        <f t="shared" si="108"/>
        <v/>
      </c>
      <c r="AE714" s="133" t="str">
        <f t="shared" si="108"/>
        <v/>
      </c>
      <c r="AF714" s="133" t="str">
        <f t="shared" si="108"/>
        <v/>
      </c>
      <c r="AG714" s="133" t="str">
        <f t="shared" si="108"/>
        <v/>
      </c>
      <c r="AH714" s="133" t="str">
        <f t="shared" si="108"/>
        <v/>
      </c>
      <c r="AI714" s="133" t="str">
        <f t="shared" si="108"/>
        <v/>
      </c>
      <c r="AJ714" s="133" t="str">
        <f t="shared" si="107"/>
        <v/>
      </c>
      <c r="AK714" s="134" t="str">
        <f t="shared" si="107"/>
        <v/>
      </c>
      <c r="AL714" s="134" t="str">
        <f t="shared" si="107"/>
        <v/>
      </c>
      <c r="AM714" s="134" t="str">
        <f t="shared" si="107"/>
        <v/>
      </c>
      <c r="AN714" s="134" t="str">
        <f t="shared" si="107"/>
        <v/>
      </c>
      <c r="AO714" s="134" t="str">
        <f t="shared" si="107"/>
        <v/>
      </c>
      <c r="AP714" s="134" t="str">
        <f t="shared" si="107"/>
        <v/>
      </c>
      <c r="AQ714" s="134" t="str">
        <f t="shared" si="107"/>
        <v/>
      </c>
      <c r="AR714" s="133" t="str">
        <f t="shared" si="107"/>
        <v/>
      </c>
      <c r="AS714" s="133" t="str">
        <f t="shared" si="107"/>
        <v/>
      </c>
      <c r="AT714" s="133" t="str">
        <f t="shared" si="107"/>
        <v/>
      </c>
      <c r="AU714" s="133" t="str">
        <f t="shared" si="107"/>
        <v/>
      </c>
      <c r="AV714" s="133" t="str">
        <f t="shared" si="107"/>
        <v/>
      </c>
      <c r="AW714" s="133" t="str">
        <f t="shared" si="107"/>
        <v/>
      </c>
      <c r="AX714" s="135" t="str">
        <f t="shared" si="107"/>
        <v/>
      </c>
    </row>
    <row r="715" spans="1:50" x14ac:dyDescent="0.25">
      <c r="A715" s="95"/>
      <c r="C715" s="76"/>
      <c r="D715" s="105"/>
      <c r="E715" s="267"/>
      <c r="F715" s="268"/>
      <c r="G715" s="76"/>
      <c r="H715" s="106"/>
      <c r="I715" s="107"/>
      <c r="J715" s="267"/>
      <c r="K715" s="268"/>
      <c r="L715" s="108"/>
      <c r="M715" s="109"/>
      <c r="N715" s="263"/>
      <c r="O715" s="264"/>
      <c r="P715" s="132" t="str">
        <f t="shared" si="109"/>
        <v/>
      </c>
      <c r="Q715" s="133" t="str">
        <f t="shared" si="109"/>
        <v/>
      </c>
      <c r="R715" s="133" t="str">
        <f t="shared" si="109"/>
        <v/>
      </c>
      <c r="S715" s="133" t="str">
        <f t="shared" si="109"/>
        <v/>
      </c>
      <c r="T715" s="133" t="str">
        <f t="shared" si="109"/>
        <v/>
      </c>
      <c r="U715" s="133" t="str">
        <f t="shared" si="109"/>
        <v/>
      </c>
      <c r="V715" s="133" t="str">
        <f t="shared" si="109"/>
        <v/>
      </c>
      <c r="W715" s="134" t="str">
        <f t="shared" si="109"/>
        <v/>
      </c>
      <c r="X715" s="134" t="str">
        <f t="shared" si="109"/>
        <v/>
      </c>
      <c r="Y715" s="134" t="str">
        <f t="shared" si="109"/>
        <v/>
      </c>
      <c r="Z715" s="134" t="str">
        <f t="shared" si="108"/>
        <v/>
      </c>
      <c r="AA715" s="134" t="str">
        <f t="shared" si="108"/>
        <v/>
      </c>
      <c r="AB715" s="134" t="str">
        <f t="shared" si="108"/>
        <v/>
      </c>
      <c r="AC715" s="134" t="str">
        <f t="shared" si="108"/>
        <v/>
      </c>
      <c r="AD715" s="133" t="str">
        <f t="shared" si="108"/>
        <v/>
      </c>
      <c r="AE715" s="133" t="str">
        <f t="shared" si="108"/>
        <v/>
      </c>
      <c r="AF715" s="133" t="str">
        <f t="shared" si="108"/>
        <v/>
      </c>
      <c r="AG715" s="133" t="str">
        <f t="shared" si="108"/>
        <v/>
      </c>
      <c r="AH715" s="133" t="str">
        <f t="shared" si="108"/>
        <v/>
      </c>
      <c r="AI715" s="133" t="str">
        <f t="shared" si="108"/>
        <v/>
      </c>
      <c r="AJ715" s="133" t="str">
        <f t="shared" si="107"/>
        <v/>
      </c>
      <c r="AK715" s="134" t="str">
        <f t="shared" si="107"/>
        <v/>
      </c>
      <c r="AL715" s="134" t="str">
        <f t="shared" si="107"/>
        <v/>
      </c>
      <c r="AM715" s="134" t="str">
        <f t="shared" si="107"/>
        <v/>
      </c>
      <c r="AN715" s="134" t="str">
        <f t="shared" si="107"/>
        <v/>
      </c>
      <c r="AO715" s="134" t="str">
        <f t="shared" si="107"/>
        <v/>
      </c>
      <c r="AP715" s="134" t="str">
        <f t="shared" si="107"/>
        <v/>
      </c>
      <c r="AQ715" s="134" t="str">
        <f t="shared" si="107"/>
        <v/>
      </c>
      <c r="AR715" s="133" t="str">
        <f t="shared" si="107"/>
        <v/>
      </c>
      <c r="AS715" s="133" t="str">
        <f t="shared" si="107"/>
        <v/>
      </c>
      <c r="AT715" s="133" t="str">
        <f t="shared" si="107"/>
        <v/>
      </c>
      <c r="AU715" s="133" t="str">
        <f t="shared" si="107"/>
        <v/>
      </c>
      <c r="AV715" s="133" t="str">
        <f t="shared" si="107"/>
        <v/>
      </c>
      <c r="AW715" s="133" t="str">
        <f t="shared" si="107"/>
        <v/>
      </c>
      <c r="AX715" s="135" t="str">
        <f t="shared" si="107"/>
        <v/>
      </c>
    </row>
    <row r="716" spans="1:50" x14ac:dyDescent="0.25">
      <c r="A716" s="95"/>
      <c r="C716" s="80"/>
      <c r="D716" s="111"/>
      <c r="E716" s="269"/>
      <c r="F716" s="270"/>
      <c r="G716" s="80"/>
      <c r="H716" s="112"/>
      <c r="I716" s="113"/>
      <c r="J716" s="269"/>
      <c r="K716" s="270"/>
      <c r="L716" s="114"/>
      <c r="M716" s="115"/>
      <c r="N716" s="265"/>
      <c r="O716" s="266"/>
      <c r="P716" s="132" t="str">
        <f t="shared" si="109"/>
        <v/>
      </c>
      <c r="Q716" s="133" t="str">
        <f t="shared" si="109"/>
        <v/>
      </c>
      <c r="R716" s="133" t="str">
        <f t="shared" si="109"/>
        <v/>
      </c>
      <c r="S716" s="133" t="str">
        <f t="shared" si="109"/>
        <v/>
      </c>
      <c r="T716" s="133" t="str">
        <f t="shared" si="109"/>
        <v/>
      </c>
      <c r="U716" s="133" t="str">
        <f t="shared" si="109"/>
        <v/>
      </c>
      <c r="V716" s="133" t="str">
        <f t="shared" si="109"/>
        <v/>
      </c>
      <c r="W716" s="134" t="str">
        <f t="shared" si="109"/>
        <v/>
      </c>
      <c r="X716" s="134" t="str">
        <f t="shared" si="109"/>
        <v/>
      </c>
      <c r="Y716" s="134" t="str">
        <f t="shared" si="109"/>
        <v/>
      </c>
      <c r="Z716" s="134" t="str">
        <f t="shared" si="108"/>
        <v/>
      </c>
      <c r="AA716" s="134" t="str">
        <f t="shared" si="108"/>
        <v/>
      </c>
      <c r="AB716" s="134" t="str">
        <f t="shared" si="108"/>
        <v/>
      </c>
      <c r="AC716" s="134" t="str">
        <f t="shared" si="108"/>
        <v/>
      </c>
      <c r="AD716" s="133" t="str">
        <f t="shared" si="108"/>
        <v/>
      </c>
      <c r="AE716" s="133" t="str">
        <f t="shared" si="108"/>
        <v/>
      </c>
      <c r="AF716" s="133" t="str">
        <f t="shared" si="108"/>
        <v/>
      </c>
      <c r="AG716" s="133" t="str">
        <f t="shared" si="108"/>
        <v/>
      </c>
      <c r="AH716" s="133" t="str">
        <f t="shared" si="108"/>
        <v/>
      </c>
      <c r="AI716" s="133" t="str">
        <f t="shared" si="108"/>
        <v/>
      </c>
      <c r="AJ716" s="133" t="str">
        <f t="shared" si="107"/>
        <v/>
      </c>
      <c r="AK716" s="134" t="str">
        <f t="shared" si="107"/>
        <v/>
      </c>
      <c r="AL716" s="134" t="str">
        <f t="shared" si="107"/>
        <v/>
      </c>
      <c r="AM716" s="134" t="str">
        <f t="shared" si="107"/>
        <v/>
      </c>
      <c r="AN716" s="134" t="str">
        <f t="shared" si="107"/>
        <v/>
      </c>
      <c r="AO716" s="134" t="str">
        <f t="shared" si="107"/>
        <v/>
      </c>
      <c r="AP716" s="134" t="str">
        <f t="shared" si="107"/>
        <v/>
      </c>
      <c r="AQ716" s="134" t="str">
        <f t="shared" si="107"/>
        <v/>
      </c>
      <c r="AR716" s="133" t="str">
        <f t="shared" si="107"/>
        <v/>
      </c>
      <c r="AS716" s="133" t="str">
        <f t="shared" si="107"/>
        <v/>
      </c>
      <c r="AT716" s="133" t="str">
        <f t="shared" si="107"/>
        <v/>
      </c>
      <c r="AU716" s="133" t="str">
        <f t="shared" si="107"/>
        <v/>
      </c>
      <c r="AV716" s="133" t="str">
        <f t="shared" si="107"/>
        <v/>
      </c>
      <c r="AW716" s="133" t="str">
        <f t="shared" si="107"/>
        <v/>
      </c>
      <c r="AX716" s="135" t="str">
        <f t="shared" si="107"/>
        <v/>
      </c>
    </row>
    <row r="717" spans="1:50" x14ac:dyDescent="0.25">
      <c r="A717" s="95"/>
      <c r="C717" s="76"/>
      <c r="D717" s="105"/>
      <c r="E717" s="267"/>
      <c r="F717" s="268"/>
      <c r="G717" s="76"/>
      <c r="H717" s="106"/>
      <c r="I717" s="107"/>
      <c r="J717" s="267"/>
      <c r="K717" s="268"/>
      <c r="L717" s="108"/>
      <c r="M717" s="109"/>
      <c r="N717" s="263"/>
      <c r="O717" s="264"/>
      <c r="P717" s="132" t="str">
        <f t="shared" si="109"/>
        <v/>
      </c>
      <c r="Q717" s="133" t="str">
        <f t="shared" si="109"/>
        <v/>
      </c>
      <c r="R717" s="133" t="str">
        <f t="shared" si="109"/>
        <v/>
      </c>
      <c r="S717" s="133" t="str">
        <f t="shared" si="109"/>
        <v/>
      </c>
      <c r="T717" s="133" t="str">
        <f t="shared" si="109"/>
        <v/>
      </c>
      <c r="U717" s="133" t="str">
        <f t="shared" si="109"/>
        <v/>
      </c>
      <c r="V717" s="133" t="str">
        <f t="shared" si="109"/>
        <v/>
      </c>
      <c r="W717" s="134" t="str">
        <f t="shared" si="109"/>
        <v/>
      </c>
      <c r="X717" s="134" t="str">
        <f t="shared" si="109"/>
        <v/>
      </c>
      <c r="Y717" s="134" t="str">
        <f t="shared" si="109"/>
        <v/>
      </c>
      <c r="Z717" s="134" t="str">
        <f t="shared" si="108"/>
        <v/>
      </c>
      <c r="AA717" s="134" t="str">
        <f t="shared" si="108"/>
        <v/>
      </c>
      <c r="AB717" s="134" t="str">
        <f t="shared" si="108"/>
        <v/>
      </c>
      <c r="AC717" s="134" t="str">
        <f t="shared" si="108"/>
        <v/>
      </c>
      <c r="AD717" s="133" t="str">
        <f t="shared" si="108"/>
        <v/>
      </c>
      <c r="AE717" s="133" t="str">
        <f t="shared" si="108"/>
        <v/>
      </c>
      <c r="AF717" s="133" t="str">
        <f t="shared" si="108"/>
        <v/>
      </c>
      <c r="AG717" s="133" t="str">
        <f t="shared" si="108"/>
        <v/>
      </c>
      <c r="AH717" s="133" t="str">
        <f t="shared" si="108"/>
        <v/>
      </c>
      <c r="AI717" s="133" t="str">
        <f t="shared" si="108"/>
        <v/>
      </c>
      <c r="AJ717" s="133" t="str">
        <f t="shared" si="107"/>
        <v/>
      </c>
      <c r="AK717" s="134" t="str">
        <f t="shared" si="107"/>
        <v/>
      </c>
      <c r="AL717" s="134" t="str">
        <f t="shared" si="107"/>
        <v/>
      </c>
      <c r="AM717" s="134" t="str">
        <f t="shared" si="107"/>
        <v/>
      </c>
      <c r="AN717" s="134" t="str">
        <f t="shared" si="107"/>
        <v/>
      </c>
      <c r="AO717" s="134" t="str">
        <f t="shared" si="107"/>
        <v/>
      </c>
      <c r="AP717" s="134" t="str">
        <f t="shared" si="107"/>
        <v/>
      </c>
      <c r="AQ717" s="134" t="str">
        <f t="shared" si="107"/>
        <v/>
      </c>
      <c r="AR717" s="133" t="str">
        <f t="shared" si="107"/>
        <v/>
      </c>
      <c r="AS717" s="133" t="str">
        <f t="shared" si="107"/>
        <v/>
      </c>
      <c r="AT717" s="133" t="str">
        <f t="shared" si="107"/>
        <v/>
      </c>
      <c r="AU717" s="133" t="str">
        <f t="shared" si="107"/>
        <v/>
      </c>
      <c r="AV717" s="133" t="str">
        <f t="shared" si="107"/>
        <v/>
      </c>
      <c r="AW717" s="133" t="str">
        <f t="shared" si="107"/>
        <v/>
      </c>
      <c r="AX717" s="135" t="str">
        <f t="shared" si="107"/>
        <v/>
      </c>
    </row>
    <row r="718" spans="1:50" x14ac:dyDescent="0.25">
      <c r="A718" s="95"/>
      <c r="C718" s="80"/>
      <c r="D718" s="111"/>
      <c r="E718" s="269"/>
      <c r="F718" s="270"/>
      <c r="G718" s="80"/>
      <c r="H718" s="112"/>
      <c r="I718" s="113"/>
      <c r="J718" s="269"/>
      <c r="K718" s="270"/>
      <c r="L718" s="114"/>
      <c r="M718" s="115"/>
      <c r="N718" s="265"/>
      <c r="O718" s="266"/>
      <c r="P718" s="132" t="str">
        <f t="shared" si="109"/>
        <v/>
      </c>
      <c r="Q718" s="133" t="str">
        <f t="shared" si="109"/>
        <v/>
      </c>
      <c r="R718" s="133" t="str">
        <f t="shared" si="109"/>
        <v/>
      </c>
      <c r="S718" s="133" t="str">
        <f t="shared" si="109"/>
        <v/>
      </c>
      <c r="T718" s="133" t="str">
        <f t="shared" si="109"/>
        <v/>
      </c>
      <c r="U718" s="133" t="str">
        <f t="shared" si="109"/>
        <v/>
      </c>
      <c r="V718" s="133" t="str">
        <f t="shared" si="109"/>
        <v/>
      </c>
      <c r="W718" s="134" t="str">
        <f t="shared" si="109"/>
        <v/>
      </c>
      <c r="X718" s="134" t="str">
        <f t="shared" si="109"/>
        <v/>
      </c>
      <c r="Y718" s="134" t="str">
        <f t="shared" si="109"/>
        <v/>
      </c>
      <c r="Z718" s="134" t="str">
        <f t="shared" si="108"/>
        <v/>
      </c>
      <c r="AA718" s="134" t="str">
        <f t="shared" si="108"/>
        <v/>
      </c>
      <c r="AB718" s="134" t="str">
        <f t="shared" si="108"/>
        <v/>
      </c>
      <c r="AC718" s="134" t="str">
        <f t="shared" si="108"/>
        <v/>
      </c>
      <c r="AD718" s="133" t="str">
        <f t="shared" si="108"/>
        <v/>
      </c>
      <c r="AE718" s="133" t="str">
        <f t="shared" si="108"/>
        <v/>
      </c>
      <c r="AF718" s="133" t="str">
        <f t="shared" si="108"/>
        <v/>
      </c>
      <c r="AG718" s="133" t="str">
        <f t="shared" si="108"/>
        <v/>
      </c>
      <c r="AH718" s="133" t="str">
        <f t="shared" si="108"/>
        <v/>
      </c>
      <c r="AI718" s="133" t="str">
        <f t="shared" si="108"/>
        <v/>
      </c>
      <c r="AJ718" s="133" t="str">
        <f t="shared" si="107"/>
        <v/>
      </c>
      <c r="AK718" s="134" t="str">
        <f t="shared" si="107"/>
        <v/>
      </c>
      <c r="AL718" s="134" t="str">
        <f t="shared" si="107"/>
        <v/>
      </c>
      <c r="AM718" s="134" t="str">
        <f t="shared" si="107"/>
        <v/>
      </c>
      <c r="AN718" s="134" t="str">
        <f t="shared" si="107"/>
        <v/>
      </c>
      <c r="AO718" s="134" t="str">
        <f t="shared" si="107"/>
        <v/>
      </c>
      <c r="AP718" s="134" t="str">
        <f t="shared" si="107"/>
        <v/>
      </c>
      <c r="AQ718" s="134" t="str">
        <f t="shared" si="107"/>
        <v/>
      </c>
      <c r="AR718" s="133" t="str">
        <f t="shared" si="107"/>
        <v/>
      </c>
      <c r="AS718" s="133" t="str">
        <f t="shared" si="107"/>
        <v/>
      </c>
      <c r="AT718" s="133" t="str">
        <f t="shared" si="107"/>
        <v/>
      </c>
      <c r="AU718" s="133" t="str">
        <f t="shared" si="107"/>
        <v/>
      </c>
      <c r="AV718" s="133" t="str">
        <f t="shared" ref="AJ718:AX735" si="110">IF(AND(AV$7&gt;=$M718,AV$7&lt;=$N718),IF($L718=100%,$L718,$H718),"")</f>
        <v/>
      </c>
      <c r="AW718" s="133" t="str">
        <f t="shared" si="110"/>
        <v/>
      </c>
      <c r="AX718" s="135" t="str">
        <f t="shared" si="110"/>
        <v/>
      </c>
    </row>
    <row r="719" spans="1:50" x14ac:dyDescent="0.25">
      <c r="A719" s="95"/>
      <c r="C719" s="76"/>
      <c r="D719" s="105"/>
      <c r="E719" s="267"/>
      <c r="F719" s="268"/>
      <c r="G719" s="76"/>
      <c r="H719" s="106"/>
      <c r="I719" s="107"/>
      <c r="J719" s="267"/>
      <c r="K719" s="268"/>
      <c r="L719" s="108"/>
      <c r="M719" s="109"/>
      <c r="N719" s="263"/>
      <c r="O719" s="264"/>
      <c r="P719" s="132" t="str">
        <f t="shared" si="109"/>
        <v/>
      </c>
      <c r="Q719" s="133" t="str">
        <f t="shared" si="109"/>
        <v/>
      </c>
      <c r="R719" s="133" t="str">
        <f t="shared" si="109"/>
        <v/>
      </c>
      <c r="S719" s="133" t="str">
        <f t="shared" si="109"/>
        <v/>
      </c>
      <c r="T719" s="133" t="str">
        <f t="shared" si="109"/>
        <v/>
      </c>
      <c r="U719" s="133" t="str">
        <f t="shared" si="109"/>
        <v/>
      </c>
      <c r="V719" s="133" t="str">
        <f t="shared" si="109"/>
        <v/>
      </c>
      <c r="W719" s="134" t="str">
        <f t="shared" si="109"/>
        <v/>
      </c>
      <c r="X719" s="134" t="str">
        <f t="shared" si="109"/>
        <v/>
      </c>
      <c r="Y719" s="134" t="str">
        <f t="shared" si="109"/>
        <v/>
      </c>
      <c r="Z719" s="134" t="str">
        <f t="shared" si="108"/>
        <v/>
      </c>
      <c r="AA719" s="134" t="str">
        <f t="shared" si="108"/>
        <v/>
      </c>
      <c r="AB719" s="134" t="str">
        <f t="shared" si="108"/>
        <v/>
      </c>
      <c r="AC719" s="134" t="str">
        <f t="shared" si="108"/>
        <v/>
      </c>
      <c r="AD719" s="133" t="str">
        <f t="shared" si="108"/>
        <v/>
      </c>
      <c r="AE719" s="133" t="str">
        <f t="shared" si="108"/>
        <v/>
      </c>
      <c r="AF719" s="133" t="str">
        <f t="shared" si="108"/>
        <v/>
      </c>
      <c r="AG719" s="133" t="str">
        <f t="shared" si="108"/>
        <v/>
      </c>
      <c r="AH719" s="133" t="str">
        <f t="shared" si="108"/>
        <v/>
      </c>
      <c r="AI719" s="133" t="str">
        <f t="shared" si="108"/>
        <v/>
      </c>
      <c r="AJ719" s="133" t="str">
        <f t="shared" si="110"/>
        <v/>
      </c>
      <c r="AK719" s="134" t="str">
        <f t="shared" si="110"/>
        <v/>
      </c>
      <c r="AL719" s="134" t="str">
        <f t="shared" si="110"/>
        <v/>
      </c>
      <c r="AM719" s="134" t="str">
        <f t="shared" si="110"/>
        <v/>
      </c>
      <c r="AN719" s="134" t="str">
        <f t="shared" si="110"/>
        <v/>
      </c>
      <c r="AO719" s="134" t="str">
        <f t="shared" si="110"/>
        <v/>
      </c>
      <c r="AP719" s="134" t="str">
        <f t="shared" si="110"/>
        <v/>
      </c>
      <c r="AQ719" s="134" t="str">
        <f t="shared" si="110"/>
        <v/>
      </c>
      <c r="AR719" s="133" t="str">
        <f t="shared" si="110"/>
        <v/>
      </c>
      <c r="AS719" s="133" t="str">
        <f t="shared" si="110"/>
        <v/>
      </c>
      <c r="AT719" s="133" t="str">
        <f t="shared" si="110"/>
        <v/>
      </c>
      <c r="AU719" s="133" t="str">
        <f t="shared" si="110"/>
        <v/>
      </c>
      <c r="AV719" s="133" t="str">
        <f t="shared" si="110"/>
        <v/>
      </c>
      <c r="AW719" s="133" t="str">
        <f t="shared" si="110"/>
        <v/>
      </c>
      <c r="AX719" s="135" t="str">
        <f t="shared" si="110"/>
        <v/>
      </c>
    </row>
    <row r="720" spans="1:50" x14ac:dyDescent="0.25">
      <c r="A720" s="95"/>
      <c r="C720" s="80"/>
      <c r="D720" s="111"/>
      <c r="E720" s="269"/>
      <c r="F720" s="270"/>
      <c r="G720" s="80"/>
      <c r="H720" s="112"/>
      <c r="I720" s="113"/>
      <c r="J720" s="269"/>
      <c r="K720" s="270"/>
      <c r="L720" s="114"/>
      <c r="M720" s="115"/>
      <c r="N720" s="265"/>
      <c r="O720" s="266"/>
      <c r="P720" s="132" t="str">
        <f t="shared" si="109"/>
        <v/>
      </c>
      <c r="Q720" s="133" t="str">
        <f t="shared" si="109"/>
        <v/>
      </c>
      <c r="R720" s="133" t="str">
        <f t="shared" si="109"/>
        <v/>
      </c>
      <c r="S720" s="133" t="str">
        <f t="shared" si="109"/>
        <v/>
      </c>
      <c r="T720" s="133" t="str">
        <f t="shared" si="109"/>
        <v/>
      </c>
      <c r="U720" s="133" t="str">
        <f t="shared" si="109"/>
        <v/>
      </c>
      <c r="V720" s="133" t="str">
        <f t="shared" si="109"/>
        <v/>
      </c>
      <c r="W720" s="134" t="str">
        <f t="shared" si="109"/>
        <v/>
      </c>
      <c r="X720" s="134" t="str">
        <f t="shared" si="109"/>
        <v/>
      </c>
      <c r="Y720" s="134" t="str">
        <f t="shared" si="109"/>
        <v/>
      </c>
      <c r="Z720" s="134" t="str">
        <f t="shared" si="108"/>
        <v/>
      </c>
      <c r="AA720" s="134" t="str">
        <f t="shared" si="108"/>
        <v/>
      </c>
      <c r="AB720" s="134" t="str">
        <f t="shared" si="108"/>
        <v/>
      </c>
      <c r="AC720" s="134" t="str">
        <f t="shared" si="108"/>
        <v/>
      </c>
      <c r="AD720" s="133" t="str">
        <f t="shared" si="108"/>
        <v/>
      </c>
      <c r="AE720" s="133" t="str">
        <f t="shared" si="108"/>
        <v/>
      </c>
      <c r="AF720" s="133" t="str">
        <f t="shared" si="108"/>
        <v/>
      </c>
      <c r="AG720" s="133" t="str">
        <f t="shared" si="108"/>
        <v/>
      </c>
      <c r="AH720" s="133" t="str">
        <f t="shared" si="108"/>
        <v/>
      </c>
      <c r="AI720" s="133" t="str">
        <f t="shared" si="108"/>
        <v/>
      </c>
      <c r="AJ720" s="133" t="str">
        <f t="shared" si="110"/>
        <v/>
      </c>
      <c r="AK720" s="134" t="str">
        <f t="shared" si="110"/>
        <v/>
      </c>
      <c r="AL720" s="134" t="str">
        <f t="shared" si="110"/>
        <v/>
      </c>
      <c r="AM720" s="134" t="str">
        <f t="shared" si="110"/>
        <v/>
      </c>
      <c r="AN720" s="134" t="str">
        <f t="shared" si="110"/>
        <v/>
      </c>
      <c r="AO720" s="134" t="str">
        <f t="shared" si="110"/>
        <v/>
      </c>
      <c r="AP720" s="134" t="str">
        <f t="shared" si="110"/>
        <v/>
      </c>
      <c r="AQ720" s="134" t="str">
        <f t="shared" si="110"/>
        <v/>
      </c>
      <c r="AR720" s="133" t="str">
        <f t="shared" si="110"/>
        <v/>
      </c>
      <c r="AS720" s="133" t="str">
        <f t="shared" si="110"/>
        <v/>
      </c>
      <c r="AT720" s="133" t="str">
        <f t="shared" si="110"/>
        <v/>
      </c>
      <c r="AU720" s="133" t="str">
        <f t="shared" si="110"/>
        <v/>
      </c>
      <c r="AV720" s="133" t="str">
        <f t="shared" si="110"/>
        <v/>
      </c>
      <c r="AW720" s="133" t="str">
        <f t="shared" si="110"/>
        <v/>
      </c>
      <c r="AX720" s="135" t="str">
        <f t="shared" si="110"/>
        <v/>
      </c>
    </row>
    <row r="721" spans="1:50" x14ac:dyDescent="0.25">
      <c r="A721" s="95"/>
      <c r="C721" s="76"/>
      <c r="D721" s="105"/>
      <c r="E721" s="267"/>
      <c r="F721" s="268"/>
      <c r="G721" s="76"/>
      <c r="H721" s="106"/>
      <c r="I721" s="107"/>
      <c r="J721" s="267"/>
      <c r="K721" s="268"/>
      <c r="L721" s="108"/>
      <c r="M721" s="109"/>
      <c r="N721" s="263"/>
      <c r="O721" s="264"/>
      <c r="P721" s="132" t="str">
        <f t="shared" si="109"/>
        <v/>
      </c>
      <c r="Q721" s="133" t="str">
        <f t="shared" si="109"/>
        <v/>
      </c>
      <c r="R721" s="133" t="str">
        <f t="shared" si="109"/>
        <v/>
      </c>
      <c r="S721" s="133" t="str">
        <f t="shared" si="109"/>
        <v/>
      </c>
      <c r="T721" s="133" t="str">
        <f t="shared" si="109"/>
        <v/>
      </c>
      <c r="U721" s="133" t="str">
        <f t="shared" si="109"/>
        <v/>
      </c>
      <c r="V721" s="133" t="str">
        <f t="shared" si="109"/>
        <v/>
      </c>
      <c r="W721" s="134" t="str">
        <f t="shared" si="109"/>
        <v/>
      </c>
      <c r="X721" s="134" t="str">
        <f t="shared" si="109"/>
        <v/>
      </c>
      <c r="Y721" s="134" t="str">
        <f t="shared" si="109"/>
        <v/>
      </c>
      <c r="Z721" s="134" t="str">
        <f t="shared" si="108"/>
        <v/>
      </c>
      <c r="AA721" s="134" t="str">
        <f t="shared" si="108"/>
        <v/>
      </c>
      <c r="AB721" s="134" t="str">
        <f t="shared" si="108"/>
        <v/>
      </c>
      <c r="AC721" s="134" t="str">
        <f t="shared" si="108"/>
        <v/>
      </c>
      <c r="AD721" s="133" t="str">
        <f t="shared" si="108"/>
        <v/>
      </c>
      <c r="AE721" s="133" t="str">
        <f t="shared" si="108"/>
        <v/>
      </c>
      <c r="AF721" s="133" t="str">
        <f t="shared" si="108"/>
        <v/>
      </c>
      <c r="AG721" s="133" t="str">
        <f t="shared" si="108"/>
        <v/>
      </c>
      <c r="AH721" s="133" t="str">
        <f t="shared" si="108"/>
        <v/>
      </c>
      <c r="AI721" s="133" t="str">
        <f t="shared" si="108"/>
        <v/>
      </c>
      <c r="AJ721" s="133" t="str">
        <f t="shared" si="110"/>
        <v/>
      </c>
      <c r="AK721" s="134" t="str">
        <f t="shared" si="110"/>
        <v/>
      </c>
      <c r="AL721" s="134" t="str">
        <f t="shared" si="110"/>
        <v/>
      </c>
      <c r="AM721" s="134" t="str">
        <f t="shared" si="110"/>
        <v/>
      </c>
      <c r="AN721" s="134" t="str">
        <f t="shared" si="110"/>
        <v/>
      </c>
      <c r="AO721" s="134" t="str">
        <f t="shared" si="110"/>
        <v/>
      </c>
      <c r="AP721" s="134" t="str">
        <f t="shared" si="110"/>
        <v/>
      </c>
      <c r="AQ721" s="134" t="str">
        <f t="shared" si="110"/>
        <v/>
      </c>
      <c r="AR721" s="133" t="str">
        <f t="shared" si="110"/>
        <v/>
      </c>
      <c r="AS721" s="133" t="str">
        <f t="shared" si="110"/>
        <v/>
      </c>
      <c r="AT721" s="133" t="str">
        <f t="shared" si="110"/>
        <v/>
      </c>
      <c r="AU721" s="133" t="str">
        <f t="shared" si="110"/>
        <v/>
      </c>
      <c r="AV721" s="133" t="str">
        <f t="shared" si="110"/>
        <v/>
      </c>
      <c r="AW721" s="133" t="str">
        <f t="shared" si="110"/>
        <v/>
      </c>
      <c r="AX721" s="135" t="str">
        <f t="shared" si="110"/>
        <v/>
      </c>
    </row>
    <row r="722" spans="1:50" x14ac:dyDescent="0.25">
      <c r="A722" s="95"/>
      <c r="C722" s="80"/>
      <c r="D722" s="111"/>
      <c r="E722" s="269"/>
      <c r="F722" s="270"/>
      <c r="G722" s="80"/>
      <c r="H722" s="112"/>
      <c r="I722" s="113"/>
      <c r="J722" s="269"/>
      <c r="K722" s="270"/>
      <c r="L722" s="114"/>
      <c r="M722" s="115"/>
      <c r="N722" s="265"/>
      <c r="O722" s="266"/>
      <c r="P722" s="132" t="str">
        <f t="shared" si="109"/>
        <v/>
      </c>
      <c r="Q722" s="133" t="str">
        <f t="shared" si="109"/>
        <v/>
      </c>
      <c r="R722" s="133" t="str">
        <f t="shared" si="109"/>
        <v/>
      </c>
      <c r="S722" s="133" t="str">
        <f t="shared" si="109"/>
        <v/>
      </c>
      <c r="T722" s="133" t="str">
        <f t="shared" si="109"/>
        <v/>
      </c>
      <c r="U722" s="133" t="str">
        <f t="shared" si="109"/>
        <v/>
      </c>
      <c r="V722" s="133" t="str">
        <f t="shared" si="109"/>
        <v/>
      </c>
      <c r="W722" s="134" t="str">
        <f t="shared" si="109"/>
        <v/>
      </c>
      <c r="X722" s="134" t="str">
        <f t="shared" si="109"/>
        <v/>
      </c>
      <c r="Y722" s="134" t="str">
        <f t="shared" si="109"/>
        <v/>
      </c>
      <c r="Z722" s="134" t="str">
        <f t="shared" si="108"/>
        <v/>
      </c>
      <c r="AA722" s="134" t="str">
        <f t="shared" si="108"/>
        <v/>
      </c>
      <c r="AB722" s="134" t="str">
        <f t="shared" si="108"/>
        <v/>
      </c>
      <c r="AC722" s="134" t="str">
        <f t="shared" si="108"/>
        <v/>
      </c>
      <c r="AD722" s="133" t="str">
        <f t="shared" si="108"/>
        <v/>
      </c>
      <c r="AE722" s="133" t="str">
        <f t="shared" si="108"/>
        <v/>
      </c>
      <c r="AF722" s="133" t="str">
        <f t="shared" si="108"/>
        <v/>
      </c>
      <c r="AG722" s="133" t="str">
        <f t="shared" si="108"/>
        <v/>
      </c>
      <c r="AH722" s="133" t="str">
        <f t="shared" si="108"/>
        <v/>
      </c>
      <c r="AI722" s="133" t="str">
        <f t="shared" si="108"/>
        <v/>
      </c>
      <c r="AJ722" s="133" t="str">
        <f t="shared" si="110"/>
        <v/>
      </c>
      <c r="AK722" s="134" t="str">
        <f t="shared" si="110"/>
        <v/>
      </c>
      <c r="AL722" s="134" t="str">
        <f t="shared" si="110"/>
        <v/>
      </c>
      <c r="AM722" s="134" t="str">
        <f t="shared" si="110"/>
        <v/>
      </c>
      <c r="AN722" s="134" t="str">
        <f t="shared" si="110"/>
        <v/>
      </c>
      <c r="AO722" s="134" t="str">
        <f t="shared" si="110"/>
        <v/>
      </c>
      <c r="AP722" s="134" t="str">
        <f t="shared" si="110"/>
        <v/>
      </c>
      <c r="AQ722" s="134" t="str">
        <f t="shared" si="110"/>
        <v/>
      </c>
      <c r="AR722" s="133" t="str">
        <f t="shared" si="110"/>
        <v/>
      </c>
      <c r="AS722" s="133" t="str">
        <f t="shared" si="110"/>
        <v/>
      </c>
      <c r="AT722" s="133" t="str">
        <f t="shared" si="110"/>
        <v/>
      </c>
      <c r="AU722" s="133" t="str">
        <f t="shared" si="110"/>
        <v/>
      </c>
      <c r="AV722" s="133" t="str">
        <f t="shared" si="110"/>
        <v/>
      </c>
      <c r="AW722" s="133" t="str">
        <f t="shared" si="110"/>
        <v/>
      </c>
      <c r="AX722" s="135" t="str">
        <f t="shared" si="110"/>
        <v/>
      </c>
    </row>
    <row r="723" spans="1:50" x14ac:dyDescent="0.25">
      <c r="A723" s="95"/>
      <c r="C723" s="76"/>
      <c r="D723" s="105"/>
      <c r="E723" s="267"/>
      <c r="F723" s="268"/>
      <c r="G723" s="76"/>
      <c r="H723" s="106"/>
      <c r="I723" s="107"/>
      <c r="J723" s="267"/>
      <c r="K723" s="268"/>
      <c r="L723" s="108"/>
      <c r="M723" s="109"/>
      <c r="N723" s="263"/>
      <c r="O723" s="264"/>
      <c r="P723" s="132" t="str">
        <f t="shared" si="109"/>
        <v/>
      </c>
      <c r="Q723" s="133" t="str">
        <f t="shared" si="109"/>
        <v/>
      </c>
      <c r="R723" s="133" t="str">
        <f t="shared" si="109"/>
        <v/>
      </c>
      <c r="S723" s="133" t="str">
        <f t="shared" si="109"/>
        <v/>
      </c>
      <c r="T723" s="133" t="str">
        <f t="shared" si="109"/>
        <v/>
      </c>
      <c r="U723" s="133" t="str">
        <f t="shared" si="109"/>
        <v/>
      </c>
      <c r="V723" s="133" t="str">
        <f t="shared" si="109"/>
        <v/>
      </c>
      <c r="W723" s="134" t="str">
        <f t="shared" si="109"/>
        <v/>
      </c>
      <c r="X723" s="134" t="str">
        <f t="shared" si="109"/>
        <v/>
      </c>
      <c r="Y723" s="134" t="str">
        <f t="shared" si="109"/>
        <v/>
      </c>
      <c r="Z723" s="134" t="str">
        <f t="shared" si="108"/>
        <v/>
      </c>
      <c r="AA723" s="134" t="str">
        <f t="shared" si="108"/>
        <v/>
      </c>
      <c r="AB723" s="134" t="str">
        <f t="shared" si="108"/>
        <v/>
      </c>
      <c r="AC723" s="134" t="str">
        <f t="shared" si="108"/>
        <v/>
      </c>
      <c r="AD723" s="133" t="str">
        <f t="shared" si="108"/>
        <v/>
      </c>
      <c r="AE723" s="133" t="str">
        <f t="shared" si="108"/>
        <v/>
      </c>
      <c r="AF723" s="133" t="str">
        <f t="shared" si="108"/>
        <v/>
      </c>
      <c r="AG723" s="133" t="str">
        <f t="shared" si="108"/>
        <v/>
      </c>
      <c r="AH723" s="133" t="str">
        <f t="shared" si="108"/>
        <v/>
      </c>
      <c r="AI723" s="133" t="str">
        <f t="shared" si="108"/>
        <v/>
      </c>
      <c r="AJ723" s="133" t="str">
        <f t="shared" si="110"/>
        <v/>
      </c>
      <c r="AK723" s="134" t="str">
        <f t="shared" si="110"/>
        <v/>
      </c>
      <c r="AL723" s="134" t="str">
        <f t="shared" si="110"/>
        <v/>
      </c>
      <c r="AM723" s="134" t="str">
        <f t="shared" si="110"/>
        <v/>
      </c>
      <c r="AN723" s="134" t="str">
        <f t="shared" si="110"/>
        <v/>
      </c>
      <c r="AO723" s="134" t="str">
        <f t="shared" si="110"/>
        <v/>
      </c>
      <c r="AP723" s="134" t="str">
        <f t="shared" si="110"/>
        <v/>
      </c>
      <c r="AQ723" s="134" t="str">
        <f t="shared" si="110"/>
        <v/>
      </c>
      <c r="AR723" s="133" t="str">
        <f t="shared" si="110"/>
        <v/>
      </c>
      <c r="AS723" s="133" t="str">
        <f t="shared" si="110"/>
        <v/>
      </c>
      <c r="AT723" s="133" t="str">
        <f t="shared" si="110"/>
        <v/>
      </c>
      <c r="AU723" s="133" t="str">
        <f t="shared" si="110"/>
        <v/>
      </c>
      <c r="AV723" s="133" t="str">
        <f t="shared" si="110"/>
        <v/>
      </c>
      <c r="AW723" s="133" t="str">
        <f t="shared" si="110"/>
        <v/>
      </c>
      <c r="AX723" s="135" t="str">
        <f t="shared" si="110"/>
        <v/>
      </c>
    </row>
    <row r="724" spans="1:50" x14ac:dyDescent="0.25">
      <c r="A724" s="95"/>
      <c r="C724" s="80"/>
      <c r="D724" s="111"/>
      <c r="E724" s="269"/>
      <c r="F724" s="270"/>
      <c r="G724" s="80"/>
      <c r="H724" s="112"/>
      <c r="I724" s="113"/>
      <c r="J724" s="269"/>
      <c r="K724" s="270"/>
      <c r="L724" s="114"/>
      <c r="M724" s="115"/>
      <c r="N724" s="265"/>
      <c r="O724" s="266"/>
      <c r="P724" s="132" t="str">
        <f t="shared" si="109"/>
        <v/>
      </c>
      <c r="Q724" s="133" t="str">
        <f t="shared" si="109"/>
        <v/>
      </c>
      <c r="R724" s="133" t="str">
        <f t="shared" si="109"/>
        <v/>
      </c>
      <c r="S724" s="133" t="str">
        <f t="shared" si="109"/>
        <v/>
      </c>
      <c r="T724" s="133" t="str">
        <f t="shared" si="109"/>
        <v/>
      </c>
      <c r="U724" s="133" t="str">
        <f t="shared" si="109"/>
        <v/>
      </c>
      <c r="V724" s="133" t="str">
        <f t="shared" si="109"/>
        <v/>
      </c>
      <c r="W724" s="134" t="str">
        <f t="shared" si="109"/>
        <v/>
      </c>
      <c r="X724" s="134" t="str">
        <f t="shared" si="109"/>
        <v/>
      </c>
      <c r="Y724" s="134" t="str">
        <f t="shared" si="109"/>
        <v/>
      </c>
      <c r="Z724" s="134" t="str">
        <f t="shared" si="108"/>
        <v/>
      </c>
      <c r="AA724" s="134" t="str">
        <f t="shared" si="108"/>
        <v/>
      </c>
      <c r="AB724" s="134" t="str">
        <f t="shared" si="108"/>
        <v/>
      </c>
      <c r="AC724" s="134" t="str">
        <f t="shared" si="108"/>
        <v/>
      </c>
      <c r="AD724" s="133" t="str">
        <f t="shared" si="108"/>
        <v/>
      </c>
      <c r="AE724" s="133" t="str">
        <f t="shared" si="108"/>
        <v/>
      </c>
      <c r="AF724" s="133" t="str">
        <f t="shared" si="108"/>
        <v/>
      </c>
      <c r="AG724" s="133" t="str">
        <f t="shared" si="108"/>
        <v/>
      </c>
      <c r="AH724" s="133" t="str">
        <f t="shared" si="108"/>
        <v/>
      </c>
      <c r="AI724" s="133" t="str">
        <f t="shared" si="108"/>
        <v/>
      </c>
      <c r="AJ724" s="133" t="str">
        <f t="shared" si="110"/>
        <v/>
      </c>
      <c r="AK724" s="134" t="str">
        <f t="shared" si="110"/>
        <v/>
      </c>
      <c r="AL724" s="134" t="str">
        <f t="shared" si="110"/>
        <v/>
      </c>
      <c r="AM724" s="134" t="str">
        <f t="shared" si="110"/>
        <v/>
      </c>
      <c r="AN724" s="134" t="str">
        <f t="shared" si="110"/>
        <v/>
      </c>
      <c r="AO724" s="134" t="str">
        <f t="shared" si="110"/>
        <v/>
      </c>
      <c r="AP724" s="134" t="str">
        <f t="shared" si="110"/>
        <v/>
      </c>
      <c r="AQ724" s="134" t="str">
        <f t="shared" si="110"/>
        <v/>
      </c>
      <c r="AR724" s="133" t="str">
        <f t="shared" si="110"/>
        <v/>
      </c>
      <c r="AS724" s="133" t="str">
        <f t="shared" si="110"/>
        <v/>
      </c>
      <c r="AT724" s="133" t="str">
        <f t="shared" si="110"/>
        <v/>
      </c>
      <c r="AU724" s="133" t="str">
        <f t="shared" si="110"/>
        <v/>
      </c>
      <c r="AV724" s="133" t="str">
        <f t="shared" si="110"/>
        <v/>
      </c>
      <c r="AW724" s="133" t="str">
        <f t="shared" si="110"/>
        <v/>
      </c>
      <c r="AX724" s="135" t="str">
        <f t="shared" si="110"/>
        <v/>
      </c>
    </row>
    <row r="725" spans="1:50" x14ac:dyDescent="0.25">
      <c r="A725" s="95"/>
      <c r="C725" s="76"/>
      <c r="D725" s="105"/>
      <c r="E725" s="267"/>
      <c r="F725" s="268"/>
      <c r="G725" s="76"/>
      <c r="H725" s="106"/>
      <c r="I725" s="107"/>
      <c r="J725" s="267"/>
      <c r="K725" s="268"/>
      <c r="L725" s="108"/>
      <c r="M725" s="109"/>
      <c r="N725" s="263"/>
      <c r="O725" s="264"/>
      <c r="P725" s="132" t="str">
        <f t="shared" si="109"/>
        <v/>
      </c>
      <c r="Q725" s="133" t="str">
        <f t="shared" si="109"/>
        <v/>
      </c>
      <c r="R725" s="133" t="str">
        <f t="shared" si="109"/>
        <v/>
      </c>
      <c r="S725" s="133" t="str">
        <f t="shared" si="109"/>
        <v/>
      </c>
      <c r="T725" s="133" t="str">
        <f t="shared" si="109"/>
        <v/>
      </c>
      <c r="U725" s="133" t="str">
        <f t="shared" si="109"/>
        <v/>
      </c>
      <c r="V725" s="133" t="str">
        <f t="shared" si="109"/>
        <v/>
      </c>
      <c r="W725" s="134" t="str">
        <f t="shared" si="109"/>
        <v/>
      </c>
      <c r="X725" s="134" t="str">
        <f t="shared" si="109"/>
        <v/>
      </c>
      <c r="Y725" s="134" t="str">
        <f t="shared" si="109"/>
        <v/>
      </c>
      <c r="Z725" s="134" t="str">
        <f t="shared" si="108"/>
        <v/>
      </c>
      <c r="AA725" s="134" t="str">
        <f t="shared" si="108"/>
        <v/>
      </c>
      <c r="AB725" s="134" t="str">
        <f t="shared" si="108"/>
        <v/>
      </c>
      <c r="AC725" s="134" t="str">
        <f t="shared" si="108"/>
        <v/>
      </c>
      <c r="AD725" s="133" t="str">
        <f t="shared" si="108"/>
        <v/>
      </c>
      <c r="AE725" s="133" t="str">
        <f t="shared" si="108"/>
        <v/>
      </c>
      <c r="AF725" s="133" t="str">
        <f t="shared" si="108"/>
        <v/>
      </c>
      <c r="AG725" s="133" t="str">
        <f t="shared" si="108"/>
        <v/>
      </c>
      <c r="AH725" s="133" t="str">
        <f t="shared" si="108"/>
        <v/>
      </c>
      <c r="AI725" s="133" t="str">
        <f t="shared" si="108"/>
        <v/>
      </c>
      <c r="AJ725" s="133" t="str">
        <f t="shared" si="110"/>
        <v/>
      </c>
      <c r="AK725" s="134" t="str">
        <f t="shared" si="110"/>
        <v/>
      </c>
      <c r="AL725" s="134" t="str">
        <f t="shared" si="110"/>
        <v/>
      </c>
      <c r="AM725" s="134" t="str">
        <f t="shared" si="110"/>
        <v/>
      </c>
      <c r="AN725" s="134" t="str">
        <f t="shared" si="110"/>
        <v/>
      </c>
      <c r="AO725" s="134" t="str">
        <f t="shared" si="110"/>
        <v/>
      </c>
      <c r="AP725" s="134" t="str">
        <f t="shared" si="110"/>
        <v/>
      </c>
      <c r="AQ725" s="134" t="str">
        <f t="shared" si="110"/>
        <v/>
      </c>
      <c r="AR725" s="133" t="str">
        <f t="shared" si="110"/>
        <v/>
      </c>
      <c r="AS725" s="133" t="str">
        <f t="shared" si="110"/>
        <v/>
      </c>
      <c r="AT725" s="133" t="str">
        <f t="shared" si="110"/>
        <v/>
      </c>
      <c r="AU725" s="133" t="str">
        <f t="shared" si="110"/>
        <v/>
      </c>
      <c r="AV725" s="133" t="str">
        <f t="shared" si="110"/>
        <v/>
      </c>
      <c r="AW725" s="133" t="str">
        <f t="shared" si="110"/>
        <v/>
      </c>
      <c r="AX725" s="135" t="str">
        <f t="shared" si="110"/>
        <v/>
      </c>
    </row>
    <row r="726" spans="1:50" x14ac:dyDescent="0.25">
      <c r="A726" s="95"/>
      <c r="C726" s="80"/>
      <c r="D726" s="111"/>
      <c r="E726" s="269"/>
      <c r="F726" s="270"/>
      <c r="G726" s="80"/>
      <c r="H726" s="112"/>
      <c r="I726" s="113"/>
      <c r="J726" s="269"/>
      <c r="K726" s="270"/>
      <c r="L726" s="114"/>
      <c r="M726" s="115"/>
      <c r="N726" s="265"/>
      <c r="O726" s="266"/>
      <c r="P726" s="132" t="str">
        <f t="shared" si="109"/>
        <v/>
      </c>
      <c r="Q726" s="133" t="str">
        <f t="shared" si="109"/>
        <v/>
      </c>
      <c r="R726" s="133" t="str">
        <f t="shared" si="109"/>
        <v/>
      </c>
      <c r="S726" s="133" t="str">
        <f t="shared" si="109"/>
        <v/>
      </c>
      <c r="T726" s="133" t="str">
        <f t="shared" si="109"/>
        <v/>
      </c>
      <c r="U726" s="133" t="str">
        <f t="shared" si="109"/>
        <v/>
      </c>
      <c r="V726" s="133" t="str">
        <f t="shared" si="109"/>
        <v/>
      </c>
      <c r="W726" s="134" t="str">
        <f t="shared" si="109"/>
        <v/>
      </c>
      <c r="X726" s="134" t="str">
        <f t="shared" si="109"/>
        <v/>
      </c>
      <c r="Y726" s="134" t="str">
        <f t="shared" si="109"/>
        <v/>
      </c>
      <c r="Z726" s="134" t="str">
        <f t="shared" si="108"/>
        <v/>
      </c>
      <c r="AA726" s="134" t="str">
        <f t="shared" si="108"/>
        <v/>
      </c>
      <c r="AB726" s="134" t="str">
        <f t="shared" si="108"/>
        <v/>
      </c>
      <c r="AC726" s="134" t="str">
        <f t="shared" si="108"/>
        <v/>
      </c>
      <c r="AD726" s="133" t="str">
        <f t="shared" si="108"/>
        <v/>
      </c>
      <c r="AE726" s="133" t="str">
        <f t="shared" si="108"/>
        <v/>
      </c>
      <c r="AF726" s="133" t="str">
        <f t="shared" si="108"/>
        <v/>
      </c>
      <c r="AG726" s="133" t="str">
        <f t="shared" si="108"/>
        <v/>
      </c>
      <c r="AH726" s="133" t="str">
        <f t="shared" si="108"/>
        <v/>
      </c>
      <c r="AI726" s="133" t="str">
        <f t="shared" si="108"/>
        <v/>
      </c>
      <c r="AJ726" s="133" t="str">
        <f t="shared" si="110"/>
        <v/>
      </c>
      <c r="AK726" s="134" t="str">
        <f t="shared" si="110"/>
        <v/>
      </c>
      <c r="AL726" s="134" t="str">
        <f t="shared" si="110"/>
        <v/>
      </c>
      <c r="AM726" s="134" t="str">
        <f t="shared" si="110"/>
        <v/>
      </c>
      <c r="AN726" s="134" t="str">
        <f t="shared" si="110"/>
        <v/>
      </c>
      <c r="AO726" s="134" t="str">
        <f t="shared" si="110"/>
        <v/>
      </c>
      <c r="AP726" s="134" t="str">
        <f t="shared" si="110"/>
        <v/>
      </c>
      <c r="AQ726" s="134" t="str">
        <f t="shared" si="110"/>
        <v/>
      </c>
      <c r="AR726" s="133" t="str">
        <f t="shared" si="110"/>
        <v/>
      </c>
      <c r="AS726" s="133" t="str">
        <f t="shared" si="110"/>
        <v/>
      </c>
      <c r="AT726" s="133" t="str">
        <f t="shared" si="110"/>
        <v/>
      </c>
      <c r="AU726" s="133" t="str">
        <f t="shared" si="110"/>
        <v/>
      </c>
      <c r="AV726" s="133" t="str">
        <f t="shared" si="110"/>
        <v/>
      </c>
      <c r="AW726" s="133" t="str">
        <f t="shared" si="110"/>
        <v/>
      </c>
      <c r="AX726" s="135" t="str">
        <f t="shared" si="110"/>
        <v/>
      </c>
    </row>
    <row r="727" spans="1:50" x14ac:dyDescent="0.25">
      <c r="A727" s="95"/>
      <c r="C727" s="76"/>
      <c r="D727" s="105"/>
      <c r="E727" s="267"/>
      <c r="F727" s="268"/>
      <c r="G727" s="76"/>
      <c r="H727" s="106"/>
      <c r="I727" s="107"/>
      <c r="J727" s="267"/>
      <c r="K727" s="268"/>
      <c r="L727" s="108"/>
      <c r="M727" s="109"/>
      <c r="N727" s="263"/>
      <c r="O727" s="264"/>
      <c r="P727" s="132" t="str">
        <f t="shared" si="109"/>
        <v/>
      </c>
      <c r="Q727" s="133" t="str">
        <f t="shared" si="109"/>
        <v/>
      </c>
      <c r="R727" s="133" t="str">
        <f t="shared" si="109"/>
        <v/>
      </c>
      <c r="S727" s="133" t="str">
        <f t="shared" si="109"/>
        <v/>
      </c>
      <c r="T727" s="133" t="str">
        <f t="shared" si="109"/>
        <v/>
      </c>
      <c r="U727" s="133" t="str">
        <f t="shared" si="109"/>
        <v/>
      </c>
      <c r="V727" s="133" t="str">
        <f t="shared" si="109"/>
        <v/>
      </c>
      <c r="W727" s="134" t="str">
        <f t="shared" si="109"/>
        <v/>
      </c>
      <c r="X727" s="134" t="str">
        <f t="shared" si="109"/>
        <v/>
      </c>
      <c r="Y727" s="134" t="str">
        <f t="shared" si="109"/>
        <v/>
      </c>
      <c r="Z727" s="134" t="str">
        <f t="shared" si="108"/>
        <v/>
      </c>
      <c r="AA727" s="134" t="str">
        <f t="shared" si="108"/>
        <v/>
      </c>
      <c r="AB727" s="134" t="str">
        <f t="shared" si="108"/>
        <v/>
      </c>
      <c r="AC727" s="134" t="str">
        <f t="shared" si="108"/>
        <v/>
      </c>
      <c r="AD727" s="133" t="str">
        <f t="shared" si="108"/>
        <v/>
      </c>
      <c r="AE727" s="133" t="str">
        <f t="shared" si="108"/>
        <v/>
      </c>
      <c r="AF727" s="133" t="str">
        <f t="shared" si="108"/>
        <v/>
      </c>
      <c r="AG727" s="133" t="str">
        <f t="shared" si="108"/>
        <v/>
      </c>
      <c r="AH727" s="133" t="str">
        <f t="shared" si="108"/>
        <v/>
      </c>
      <c r="AI727" s="133" t="str">
        <f t="shared" si="108"/>
        <v/>
      </c>
      <c r="AJ727" s="133" t="str">
        <f t="shared" si="110"/>
        <v/>
      </c>
      <c r="AK727" s="134" t="str">
        <f t="shared" si="110"/>
        <v/>
      </c>
      <c r="AL727" s="134" t="str">
        <f t="shared" si="110"/>
        <v/>
      </c>
      <c r="AM727" s="134" t="str">
        <f t="shared" si="110"/>
        <v/>
      </c>
      <c r="AN727" s="134" t="str">
        <f t="shared" si="110"/>
        <v/>
      </c>
      <c r="AO727" s="134" t="str">
        <f t="shared" si="110"/>
        <v/>
      </c>
      <c r="AP727" s="134" t="str">
        <f t="shared" si="110"/>
        <v/>
      </c>
      <c r="AQ727" s="134" t="str">
        <f t="shared" si="110"/>
        <v/>
      </c>
      <c r="AR727" s="133" t="str">
        <f t="shared" si="110"/>
        <v/>
      </c>
      <c r="AS727" s="133" t="str">
        <f t="shared" si="110"/>
        <v/>
      </c>
      <c r="AT727" s="133" t="str">
        <f t="shared" si="110"/>
        <v/>
      </c>
      <c r="AU727" s="133" t="str">
        <f t="shared" si="110"/>
        <v/>
      </c>
      <c r="AV727" s="133" t="str">
        <f t="shared" si="110"/>
        <v/>
      </c>
      <c r="AW727" s="133" t="str">
        <f t="shared" si="110"/>
        <v/>
      </c>
      <c r="AX727" s="135" t="str">
        <f t="shared" si="110"/>
        <v/>
      </c>
    </row>
    <row r="728" spans="1:50" x14ac:dyDescent="0.25">
      <c r="A728" s="95"/>
      <c r="C728" s="80"/>
      <c r="D728" s="111"/>
      <c r="E728" s="269"/>
      <c r="F728" s="270"/>
      <c r="G728" s="80"/>
      <c r="H728" s="112"/>
      <c r="I728" s="113"/>
      <c r="J728" s="269"/>
      <c r="K728" s="270"/>
      <c r="L728" s="114"/>
      <c r="M728" s="115"/>
      <c r="N728" s="265"/>
      <c r="O728" s="266"/>
      <c r="P728" s="132" t="str">
        <f t="shared" si="109"/>
        <v/>
      </c>
      <c r="Q728" s="133" t="str">
        <f t="shared" si="109"/>
        <v/>
      </c>
      <c r="R728" s="133" t="str">
        <f t="shared" si="109"/>
        <v/>
      </c>
      <c r="S728" s="133" t="str">
        <f t="shared" si="109"/>
        <v/>
      </c>
      <c r="T728" s="133" t="str">
        <f t="shared" si="109"/>
        <v/>
      </c>
      <c r="U728" s="133" t="str">
        <f t="shared" si="109"/>
        <v/>
      </c>
      <c r="V728" s="133" t="str">
        <f t="shared" si="109"/>
        <v/>
      </c>
      <c r="W728" s="134" t="str">
        <f t="shared" si="109"/>
        <v/>
      </c>
      <c r="X728" s="134" t="str">
        <f t="shared" si="109"/>
        <v/>
      </c>
      <c r="Y728" s="134" t="str">
        <f t="shared" si="109"/>
        <v/>
      </c>
      <c r="Z728" s="134" t="str">
        <f t="shared" si="108"/>
        <v/>
      </c>
      <c r="AA728" s="134" t="str">
        <f t="shared" si="108"/>
        <v/>
      </c>
      <c r="AB728" s="134" t="str">
        <f t="shared" si="108"/>
        <v/>
      </c>
      <c r="AC728" s="134" t="str">
        <f t="shared" si="108"/>
        <v/>
      </c>
      <c r="AD728" s="133" t="str">
        <f t="shared" si="108"/>
        <v/>
      </c>
      <c r="AE728" s="133" t="str">
        <f t="shared" si="108"/>
        <v/>
      </c>
      <c r="AF728" s="133" t="str">
        <f t="shared" si="108"/>
        <v/>
      </c>
      <c r="AG728" s="133" t="str">
        <f t="shared" si="108"/>
        <v/>
      </c>
      <c r="AH728" s="133" t="str">
        <f t="shared" si="108"/>
        <v/>
      </c>
      <c r="AI728" s="133" t="str">
        <f t="shared" si="108"/>
        <v/>
      </c>
      <c r="AJ728" s="133" t="str">
        <f t="shared" si="110"/>
        <v/>
      </c>
      <c r="AK728" s="134" t="str">
        <f t="shared" si="110"/>
        <v/>
      </c>
      <c r="AL728" s="134" t="str">
        <f t="shared" si="110"/>
        <v/>
      </c>
      <c r="AM728" s="134" t="str">
        <f t="shared" si="110"/>
        <v/>
      </c>
      <c r="AN728" s="134" t="str">
        <f t="shared" si="110"/>
        <v/>
      </c>
      <c r="AO728" s="134" t="str">
        <f t="shared" si="110"/>
        <v/>
      </c>
      <c r="AP728" s="134" t="str">
        <f t="shared" si="110"/>
        <v/>
      </c>
      <c r="AQ728" s="134" t="str">
        <f t="shared" si="110"/>
        <v/>
      </c>
      <c r="AR728" s="133" t="str">
        <f t="shared" si="110"/>
        <v/>
      </c>
      <c r="AS728" s="133" t="str">
        <f t="shared" si="110"/>
        <v/>
      </c>
      <c r="AT728" s="133" t="str">
        <f t="shared" si="110"/>
        <v/>
      </c>
      <c r="AU728" s="133" t="str">
        <f t="shared" si="110"/>
        <v/>
      </c>
      <c r="AV728" s="133" t="str">
        <f t="shared" si="110"/>
        <v/>
      </c>
      <c r="AW728" s="133" t="str">
        <f t="shared" si="110"/>
        <v/>
      </c>
      <c r="AX728" s="135" t="str">
        <f t="shared" si="110"/>
        <v/>
      </c>
    </row>
    <row r="729" spans="1:50" x14ac:dyDescent="0.25">
      <c r="A729" s="95"/>
      <c r="C729" s="76"/>
      <c r="D729" s="105"/>
      <c r="E729" s="267"/>
      <c r="F729" s="268"/>
      <c r="G729" s="76"/>
      <c r="H729" s="106"/>
      <c r="I729" s="107"/>
      <c r="J729" s="267"/>
      <c r="K729" s="268"/>
      <c r="L729" s="108"/>
      <c r="M729" s="109"/>
      <c r="N729" s="263"/>
      <c r="O729" s="264"/>
      <c r="P729" s="132" t="str">
        <f t="shared" si="109"/>
        <v/>
      </c>
      <c r="Q729" s="133" t="str">
        <f t="shared" si="109"/>
        <v/>
      </c>
      <c r="R729" s="133" t="str">
        <f t="shared" si="109"/>
        <v/>
      </c>
      <c r="S729" s="133" t="str">
        <f t="shared" si="109"/>
        <v/>
      </c>
      <c r="T729" s="133" t="str">
        <f t="shared" si="109"/>
        <v/>
      </c>
      <c r="U729" s="133" t="str">
        <f t="shared" si="109"/>
        <v/>
      </c>
      <c r="V729" s="133" t="str">
        <f t="shared" si="109"/>
        <v/>
      </c>
      <c r="W729" s="134" t="str">
        <f t="shared" si="109"/>
        <v/>
      </c>
      <c r="X729" s="134" t="str">
        <f t="shared" si="109"/>
        <v/>
      </c>
      <c r="Y729" s="134" t="str">
        <f t="shared" si="109"/>
        <v/>
      </c>
      <c r="Z729" s="134" t="str">
        <f t="shared" si="108"/>
        <v/>
      </c>
      <c r="AA729" s="134" t="str">
        <f t="shared" si="108"/>
        <v/>
      </c>
      <c r="AB729" s="134" t="str">
        <f t="shared" si="108"/>
        <v/>
      </c>
      <c r="AC729" s="134" t="str">
        <f t="shared" si="108"/>
        <v/>
      </c>
      <c r="AD729" s="133" t="str">
        <f t="shared" si="108"/>
        <v/>
      </c>
      <c r="AE729" s="133" t="str">
        <f t="shared" si="108"/>
        <v/>
      </c>
      <c r="AF729" s="133" t="str">
        <f t="shared" si="108"/>
        <v/>
      </c>
      <c r="AG729" s="133" t="str">
        <f t="shared" si="108"/>
        <v/>
      </c>
      <c r="AH729" s="133" t="str">
        <f t="shared" si="108"/>
        <v/>
      </c>
      <c r="AI729" s="133" t="str">
        <f t="shared" si="108"/>
        <v/>
      </c>
      <c r="AJ729" s="133" t="str">
        <f t="shared" si="110"/>
        <v/>
      </c>
      <c r="AK729" s="134" t="str">
        <f t="shared" si="110"/>
        <v/>
      </c>
      <c r="AL729" s="134" t="str">
        <f t="shared" si="110"/>
        <v/>
      </c>
      <c r="AM729" s="134" t="str">
        <f t="shared" si="110"/>
        <v/>
      </c>
      <c r="AN729" s="134" t="str">
        <f t="shared" si="110"/>
        <v/>
      </c>
      <c r="AO729" s="134" t="str">
        <f t="shared" si="110"/>
        <v/>
      </c>
      <c r="AP729" s="134" t="str">
        <f t="shared" si="110"/>
        <v/>
      </c>
      <c r="AQ729" s="134" t="str">
        <f t="shared" si="110"/>
        <v/>
      </c>
      <c r="AR729" s="133" t="str">
        <f t="shared" si="110"/>
        <v/>
      </c>
      <c r="AS729" s="133" t="str">
        <f t="shared" si="110"/>
        <v/>
      </c>
      <c r="AT729" s="133" t="str">
        <f t="shared" si="110"/>
        <v/>
      </c>
      <c r="AU729" s="133" t="str">
        <f t="shared" si="110"/>
        <v/>
      </c>
      <c r="AV729" s="133" t="str">
        <f t="shared" si="110"/>
        <v/>
      </c>
      <c r="AW729" s="133" t="str">
        <f t="shared" si="110"/>
        <v/>
      </c>
      <c r="AX729" s="135" t="str">
        <f t="shared" si="110"/>
        <v/>
      </c>
    </row>
    <row r="730" spans="1:50" x14ac:dyDescent="0.25">
      <c r="A730" s="95"/>
      <c r="C730" s="80"/>
      <c r="D730" s="111"/>
      <c r="E730" s="269"/>
      <c r="F730" s="270"/>
      <c r="G730" s="80"/>
      <c r="H730" s="112"/>
      <c r="I730" s="113"/>
      <c r="J730" s="269"/>
      <c r="K730" s="270"/>
      <c r="L730" s="114"/>
      <c r="M730" s="115"/>
      <c r="N730" s="265"/>
      <c r="O730" s="266"/>
      <c r="P730" s="132" t="str">
        <f t="shared" si="109"/>
        <v/>
      </c>
      <c r="Q730" s="133" t="str">
        <f t="shared" si="109"/>
        <v/>
      </c>
      <c r="R730" s="133" t="str">
        <f t="shared" si="109"/>
        <v/>
      </c>
      <c r="S730" s="133" t="str">
        <f t="shared" si="109"/>
        <v/>
      </c>
      <c r="T730" s="133" t="str">
        <f t="shared" si="109"/>
        <v/>
      </c>
      <c r="U730" s="133" t="str">
        <f t="shared" si="109"/>
        <v/>
      </c>
      <c r="V730" s="133" t="str">
        <f t="shared" si="109"/>
        <v/>
      </c>
      <c r="W730" s="134" t="str">
        <f t="shared" si="109"/>
        <v/>
      </c>
      <c r="X730" s="134" t="str">
        <f t="shared" si="109"/>
        <v/>
      </c>
      <c r="Y730" s="134" t="str">
        <f t="shared" si="109"/>
        <v/>
      </c>
      <c r="Z730" s="134" t="str">
        <f t="shared" si="108"/>
        <v/>
      </c>
      <c r="AA730" s="134" t="str">
        <f t="shared" si="108"/>
        <v/>
      </c>
      <c r="AB730" s="134" t="str">
        <f t="shared" si="108"/>
        <v/>
      </c>
      <c r="AC730" s="134" t="str">
        <f t="shared" si="108"/>
        <v/>
      </c>
      <c r="AD730" s="133" t="str">
        <f t="shared" si="108"/>
        <v/>
      </c>
      <c r="AE730" s="133" t="str">
        <f t="shared" si="108"/>
        <v/>
      </c>
      <c r="AF730" s="133" t="str">
        <f t="shared" si="108"/>
        <v/>
      </c>
      <c r="AG730" s="133" t="str">
        <f t="shared" si="108"/>
        <v/>
      </c>
      <c r="AH730" s="133" t="str">
        <f t="shared" si="108"/>
        <v/>
      </c>
      <c r="AI730" s="133" t="str">
        <f t="shared" si="108"/>
        <v/>
      </c>
      <c r="AJ730" s="133" t="str">
        <f t="shared" si="110"/>
        <v/>
      </c>
      <c r="AK730" s="134" t="str">
        <f t="shared" si="110"/>
        <v/>
      </c>
      <c r="AL730" s="134" t="str">
        <f t="shared" si="110"/>
        <v/>
      </c>
      <c r="AM730" s="134" t="str">
        <f t="shared" si="110"/>
        <v/>
      </c>
      <c r="AN730" s="134" t="str">
        <f t="shared" si="110"/>
        <v/>
      </c>
      <c r="AO730" s="134" t="str">
        <f t="shared" si="110"/>
        <v/>
      </c>
      <c r="AP730" s="134" t="str">
        <f t="shared" si="110"/>
        <v/>
      </c>
      <c r="AQ730" s="134" t="str">
        <f t="shared" si="110"/>
        <v/>
      </c>
      <c r="AR730" s="133" t="str">
        <f t="shared" si="110"/>
        <v/>
      </c>
      <c r="AS730" s="133" t="str">
        <f t="shared" si="110"/>
        <v/>
      </c>
      <c r="AT730" s="133" t="str">
        <f t="shared" si="110"/>
        <v/>
      </c>
      <c r="AU730" s="133" t="str">
        <f t="shared" si="110"/>
        <v/>
      </c>
      <c r="AV730" s="133" t="str">
        <f t="shared" si="110"/>
        <v/>
      </c>
      <c r="AW730" s="133" t="str">
        <f t="shared" si="110"/>
        <v/>
      </c>
      <c r="AX730" s="135" t="str">
        <f t="shared" si="110"/>
        <v/>
      </c>
    </row>
    <row r="731" spans="1:50" x14ac:dyDescent="0.25">
      <c r="A731" s="95"/>
      <c r="C731" s="76"/>
      <c r="D731" s="105"/>
      <c r="E731" s="267"/>
      <c r="F731" s="268"/>
      <c r="G731" s="76"/>
      <c r="H731" s="106"/>
      <c r="I731" s="107"/>
      <c r="J731" s="267"/>
      <c r="K731" s="268"/>
      <c r="L731" s="108"/>
      <c r="M731" s="109"/>
      <c r="N731" s="263"/>
      <c r="O731" s="264"/>
      <c r="P731" s="132" t="str">
        <f t="shared" si="109"/>
        <v/>
      </c>
      <c r="Q731" s="133" t="str">
        <f t="shared" si="109"/>
        <v/>
      </c>
      <c r="R731" s="133" t="str">
        <f t="shared" si="109"/>
        <v/>
      </c>
      <c r="S731" s="133" t="str">
        <f t="shared" si="109"/>
        <v/>
      </c>
      <c r="T731" s="133" t="str">
        <f t="shared" si="109"/>
        <v/>
      </c>
      <c r="U731" s="133" t="str">
        <f t="shared" si="109"/>
        <v/>
      </c>
      <c r="V731" s="133" t="str">
        <f t="shared" si="109"/>
        <v/>
      </c>
      <c r="W731" s="134" t="str">
        <f t="shared" si="109"/>
        <v/>
      </c>
      <c r="X731" s="134" t="str">
        <f t="shared" si="109"/>
        <v/>
      </c>
      <c r="Y731" s="134" t="str">
        <f t="shared" si="109"/>
        <v/>
      </c>
      <c r="Z731" s="134" t="str">
        <f t="shared" si="108"/>
        <v/>
      </c>
      <c r="AA731" s="134" t="str">
        <f t="shared" si="108"/>
        <v/>
      </c>
      <c r="AB731" s="134" t="str">
        <f t="shared" si="108"/>
        <v/>
      </c>
      <c r="AC731" s="134" t="str">
        <f t="shared" si="108"/>
        <v/>
      </c>
      <c r="AD731" s="133" t="str">
        <f t="shared" si="108"/>
        <v/>
      </c>
      <c r="AE731" s="133" t="str">
        <f t="shared" si="108"/>
        <v/>
      </c>
      <c r="AF731" s="133" t="str">
        <f t="shared" si="108"/>
        <v/>
      </c>
      <c r="AG731" s="133" t="str">
        <f t="shared" si="108"/>
        <v/>
      </c>
      <c r="AH731" s="133" t="str">
        <f t="shared" si="108"/>
        <v/>
      </c>
      <c r="AI731" s="133" t="str">
        <f t="shared" si="108"/>
        <v/>
      </c>
      <c r="AJ731" s="133" t="str">
        <f t="shared" si="110"/>
        <v/>
      </c>
      <c r="AK731" s="134" t="str">
        <f t="shared" si="110"/>
        <v/>
      </c>
      <c r="AL731" s="134" t="str">
        <f t="shared" si="110"/>
        <v/>
      </c>
      <c r="AM731" s="134" t="str">
        <f t="shared" si="110"/>
        <v/>
      </c>
      <c r="AN731" s="134" t="str">
        <f t="shared" si="110"/>
        <v/>
      </c>
      <c r="AO731" s="134" t="str">
        <f t="shared" si="110"/>
        <v/>
      </c>
      <c r="AP731" s="134" t="str">
        <f t="shared" si="110"/>
        <v/>
      </c>
      <c r="AQ731" s="134" t="str">
        <f t="shared" si="110"/>
        <v/>
      </c>
      <c r="AR731" s="133" t="str">
        <f t="shared" si="110"/>
        <v/>
      </c>
      <c r="AS731" s="133" t="str">
        <f t="shared" si="110"/>
        <v/>
      </c>
      <c r="AT731" s="133" t="str">
        <f t="shared" si="110"/>
        <v/>
      </c>
      <c r="AU731" s="133" t="str">
        <f t="shared" si="110"/>
        <v/>
      </c>
      <c r="AV731" s="133" t="str">
        <f t="shared" si="110"/>
        <v/>
      </c>
      <c r="AW731" s="133" t="str">
        <f t="shared" si="110"/>
        <v/>
      </c>
      <c r="AX731" s="135" t="str">
        <f t="shared" si="110"/>
        <v/>
      </c>
    </row>
    <row r="732" spans="1:50" x14ac:dyDescent="0.25">
      <c r="A732" s="95"/>
      <c r="C732" s="80"/>
      <c r="D732" s="111"/>
      <c r="E732" s="269"/>
      <c r="F732" s="270"/>
      <c r="G732" s="80"/>
      <c r="H732" s="112"/>
      <c r="I732" s="113"/>
      <c r="J732" s="269"/>
      <c r="K732" s="270"/>
      <c r="L732" s="114"/>
      <c r="M732" s="115"/>
      <c r="N732" s="265"/>
      <c r="O732" s="266"/>
      <c r="P732" s="132" t="str">
        <f t="shared" si="109"/>
        <v/>
      </c>
      <c r="Q732" s="133" t="str">
        <f t="shared" si="109"/>
        <v/>
      </c>
      <c r="R732" s="133" t="str">
        <f t="shared" si="109"/>
        <v/>
      </c>
      <c r="S732" s="133" t="str">
        <f t="shared" si="109"/>
        <v/>
      </c>
      <c r="T732" s="133" t="str">
        <f t="shared" si="109"/>
        <v/>
      </c>
      <c r="U732" s="133" t="str">
        <f t="shared" si="109"/>
        <v/>
      </c>
      <c r="V732" s="133" t="str">
        <f t="shared" si="109"/>
        <v/>
      </c>
      <c r="W732" s="134" t="str">
        <f t="shared" si="109"/>
        <v/>
      </c>
      <c r="X732" s="134" t="str">
        <f t="shared" si="109"/>
        <v/>
      </c>
      <c r="Y732" s="134" t="str">
        <f t="shared" si="109"/>
        <v/>
      </c>
      <c r="Z732" s="134" t="str">
        <f t="shared" si="108"/>
        <v/>
      </c>
      <c r="AA732" s="134" t="str">
        <f t="shared" si="108"/>
        <v/>
      </c>
      <c r="AB732" s="134" t="str">
        <f t="shared" si="108"/>
        <v/>
      </c>
      <c r="AC732" s="134" t="str">
        <f t="shared" si="108"/>
        <v/>
      </c>
      <c r="AD732" s="133" t="str">
        <f t="shared" si="108"/>
        <v/>
      </c>
      <c r="AE732" s="133" t="str">
        <f t="shared" si="108"/>
        <v/>
      </c>
      <c r="AF732" s="133" t="str">
        <f t="shared" si="108"/>
        <v/>
      </c>
      <c r="AG732" s="133" t="str">
        <f t="shared" si="108"/>
        <v/>
      </c>
      <c r="AH732" s="133" t="str">
        <f t="shared" si="108"/>
        <v/>
      </c>
      <c r="AI732" s="133" t="str">
        <f t="shared" si="108"/>
        <v/>
      </c>
      <c r="AJ732" s="133" t="str">
        <f t="shared" si="110"/>
        <v/>
      </c>
      <c r="AK732" s="134" t="str">
        <f t="shared" si="110"/>
        <v/>
      </c>
      <c r="AL732" s="134" t="str">
        <f t="shared" si="110"/>
        <v/>
      </c>
      <c r="AM732" s="134" t="str">
        <f t="shared" si="110"/>
        <v/>
      </c>
      <c r="AN732" s="134" t="str">
        <f t="shared" si="110"/>
        <v/>
      </c>
      <c r="AO732" s="134" t="str">
        <f t="shared" si="110"/>
        <v/>
      </c>
      <c r="AP732" s="134" t="str">
        <f t="shared" si="110"/>
        <v/>
      </c>
      <c r="AQ732" s="134" t="str">
        <f t="shared" si="110"/>
        <v/>
      </c>
      <c r="AR732" s="133" t="str">
        <f t="shared" si="110"/>
        <v/>
      </c>
      <c r="AS732" s="133" t="str">
        <f t="shared" si="110"/>
        <v/>
      </c>
      <c r="AT732" s="133" t="str">
        <f t="shared" si="110"/>
        <v/>
      </c>
      <c r="AU732" s="133" t="str">
        <f t="shared" si="110"/>
        <v/>
      </c>
      <c r="AV732" s="133" t="str">
        <f t="shared" si="110"/>
        <v/>
      </c>
      <c r="AW732" s="133" t="str">
        <f t="shared" si="110"/>
        <v/>
      </c>
      <c r="AX732" s="135" t="str">
        <f t="shared" si="110"/>
        <v/>
      </c>
    </row>
    <row r="733" spans="1:50" x14ac:dyDescent="0.25">
      <c r="A733" s="95"/>
      <c r="C733" s="76"/>
      <c r="D733" s="105"/>
      <c r="E733" s="267"/>
      <c r="F733" s="268"/>
      <c r="G733" s="76"/>
      <c r="H733" s="106"/>
      <c r="I733" s="107"/>
      <c r="J733" s="267"/>
      <c r="K733" s="268"/>
      <c r="L733" s="108"/>
      <c r="M733" s="109"/>
      <c r="N733" s="263"/>
      <c r="O733" s="264"/>
      <c r="P733" s="132" t="str">
        <f t="shared" si="109"/>
        <v/>
      </c>
      <c r="Q733" s="133" t="str">
        <f t="shared" si="109"/>
        <v/>
      </c>
      <c r="R733" s="133" t="str">
        <f t="shared" si="109"/>
        <v/>
      </c>
      <c r="S733" s="133" t="str">
        <f t="shared" si="109"/>
        <v/>
      </c>
      <c r="T733" s="133" t="str">
        <f t="shared" si="109"/>
        <v/>
      </c>
      <c r="U733" s="133" t="str">
        <f t="shared" si="109"/>
        <v/>
      </c>
      <c r="V733" s="133" t="str">
        <f t="shared" si="109"/>
        <v/>
      </c>
      <c r="W733" s="134" t="str">
        <f t="shared" si="109"/>
        <v/>
      </c>
      <c r="X733" s="134" t="str">
        <f t="shared" si="109"/>
        <v/>
      </c>
      <c r="Y733" s="134" t="str">
        <f t="shared" si="109"/>
        <v/>
      </c>
      <c r="Z733" s="134" t="str">
        <f t="shared" si="109"/>
        <v/>
      </c>
      <c r="AA733" s="134" t="str">
        <f t="shared" si="109"/>
        <v/>
      </c>
      <c r="AB733" s="134" t="str">
        <f t="shared" si="109"/>
        <v/>
      </c>
      <c r="AC733" s="134" t="str">
        <f t="shared" si="109"/>
        <v/>
      </c>
      <c r="AD733" s="133" t="str">
        <f t="shared" si="109"/>
        <v/>
      </c>
      <c r="AE733" s="133" t="str">
        <f t="shared" ref="Z733:AI758" si="111">IF(AND(AE$7&gt;=$M733,AE$7&lt;=$N733),IF($L733=100%,$L733,$H733),"")</f>
        <v/>
      </c>
      <c r="AF733" s="133" t="str">
        <f t="shared" si="111"/>
        <v/>
      </c>
      <c r="AG733" s="133" t="str">
        <f t="shared" si="111"/>
        <v/>
      </c>
      <c r="AH733" s="133" t="str">
        <f t="shared" si="111"/>
        <v/>
      </c>
      <c r="AI733" s="133" t="str">
        <f t="shared" si="111"/>
        <v/>
      </c>
      <c r="AJ733" s="133" t="str">
        <f t="shared" si="110"/>
        <v/>
      </c>
      <c r="AK733" s="134" t="str">
        <f t="shared" si="110"/>
        <v/>
      </c>
      <c r="AL733" s="134" t="str">
        <f t="shared" si="110"/>
        <v/>
      </c>
      <c r="AM733" s="134" t="str">
        <f t="shared" si="110"/>
        <v/>
      </c>
      <c r="AN733" s="134" t="str">
        <f t="shared" si="110"/>
        <v/>
      </c>
      <c r="AO733" s="134" t="str">
        <f t="shared" si="110"/>
        <v/>
      </c>
      <c r="AP733" s="134" t="str">
        <f t="shared" si="110"/>
        <v/>
      </c>
      <c r="AQ733" s="134" t="str">
        <f t="shared" si="110"/>
        <v/>
      </c>
      <c r="AR733" s="133" t="str">
        <f t="shared" si="110"/>
        <v/>
      </c>
      <c r="AS733" s="133" t="str">
        <f t="shared" si="110"/>
        <v/>
      </c>
      <c r="AT733" s="133" t="str">
        <f t="shared" si="110"/>
        <v/>
      </c>
      <c r="AU733" s="133" t="str">
        <f t="shared" si="110"/>
        <v/>
      </c>
      <c r="AV733" s="133" t="str">
        <f t="shared" si="110"/>
        <v/>
      </c>
      <c r="AW733" s="133" t="str">
        <f t="shared" si="110"/>
        <v/>
      </c>
      <c r="AX733" s="135" t="str">
        <f t="shared" si="110"/>
        <v/>
      </c>
    </row>
    <row r="734" spans="1:50" x14ac:dyDescent="0.25">
      <c r="A734" s="95"/>
      <c r="C734" s="80"/>
      <c r="D734" s="111"/>
      <c r="E734" s="269"/>
      <c r="F734" s="270"/>
      <c r="G734" s="80"/>
      <c r="H734" s="112"/>
      <c r="I734" s="113"/>
      <c r="J734" s="269"/>
      <c r="K734" s="270"/>
      <c r="L734" s="114"/>
      <c r="M734" s="115"/>
      <c r="N734" s="265"/>
      <c r="O734" s="266"/>
      <c r="P734" s="132" t="str">
        <f t="shared" ref="P734:Y759" si="112">IF(AND(P$7&gt;=$M734,P$7&lt;=$N734),IF($L734=100%,$L734,$H734),"")</f>
        <v/>
      </c>
      <c r="Q734" s="133" t="str">
        <f t="shared" si="112"/>
        <v/>
      </c>
      <c r="R734" s="133" t="str">
        <f t="shared" si="112"/>
        <v/>
      </c>
      <c r="S734" s="133" t="str">
        <f t="shared" si="112"/>
        <v/>
      </c>
      <c r="T734" s="133" t="str">
        <f t="shared" si="112"/>
        <v/>
      </c>
      <c r="U734" s="133" t="str">
        <f t="shared" si="112"/>
        <v/>
      </c>
      <c r="V734" s="133" t="str">
        <f t="shared" si="112"/>
        <v/>
      </c>
      <c r="W734" s="134" t="str">
        <f t="shared" si="112"/>
        <v/>
      </c>
      <c r="X734" s="134" t="str">
        <f t="shared" si="112"/>
        <v/>
      </c>
      <c r="Y734" s="134" t="str">
        <f t="shared" si="112"/>
        <v/>
      </c>
      <c r="Z734" s="134" t="str">
        <f t="shared" si="111"/>
        <v/>
      </c>
      <c r="AA734" s="134" t="str">
        <f t="shared" si="111"/>
        <v/>
      </c>
      <c r="AB734" s="134" t="str">
        <f t="shared" si="111"/>
        <v/>
      </c>
      <c r="AC734" s="134" t="str">
        <f t="shared" si="111"/>
        <v/>
      </c>
      <c r="AD734" s="133" t="str">
        <f t="shared" si="111"/>
        <v/>
      </c>
      <c r="AE734" s="133" t="str">
        <f t="shared" si="111"/>
        <v/>
      </c>
      <c r="AF734" s="133" t="str">
        <f t="shared" si="111"/>
        <v/>
      </c>
      <c r="AG734" s="133" t="str">
        <f t="shared" si="111"/>
        <v/>
      </c>
      <c r="AH734" s="133" t="str">
        <f t="shared" si="111"/>
        <v/>
      </c>
      <c r="AI734" s="133" t="str">
        <f t="shared" si="111"/>
        <v/>
      </c>
      <c r="AJ734" s="133" t="str">
        <f t="shared" si="110"/>
        <v/>
      </c>
      <c r="AK734" s="134" t="str">
        <f t="shared" si="110"/>
        <v/>
      </c>
      <c r="AL734" s="134" t="str">
        <f t="shared" si="110"/>
        <v/>
      </c>
      <c r="AM734" s="134" t="str">
        <f t="shared" si="110"/>
        <v/>
      </c>
      <c r="AN734" s="134" t="str">
        <f t="shared" si="110"/>
        <v/>
      </c>
      <c r="AO734" s="134" t="str">
        <f t="shared" si="110"/>
        <v/>
      </c>
      <c r="AP734" s="134" t="str">
        <f t="shared" si="110"/>
        <v/>
      </c>
      <c r="AQ734" s="134" t="str">
        <f t="shared" si="110"/>
        <v/>
      </c>
      <c r="AR734" s="133" t="str">
        <f t="shared" si="110"/>
        <v/>
      </c>
      <c r="AS734" s="133" t="str">
        <f t="shared" si="110"/>
        <v/>
      </c>
      <c r="AT734" s="133" t="str">
        <f t="shared" si="110"/>
        <v/>
      </c>
      <c r="AU734" s="133" t="str">
        <f t="shared" si="110"/>
        <v/>
      </c>
      <c r="AV734" s="133" t="str">
        <f t="shared" si="110"/>
        <v/>
      </c>
      <c r="AW734" s="133" t="str">
        <f t="shared" si="110"/>
        <v/>
      </c>
      <c r="AX734" s="135" t="str">
        <f t="shared" si="110"/>
        <v/>
      </c>
    </row>
    <row r="735" spans="1:50" x14ac:dyDescent="0.25">
      <c r="A735" s="95"/>
      <c r="C735" s="76"/>
      <c r="D735" s="105"/>
      <c r="E735" s="267"/>
      <c r="F735" s="268"/>
      <c r="G735" s="76"/>
      <c r="H735" s="106"/>
      <c r="I735" s="107"/>
      <c r="J735" s="267"/>
      <c r="K735" s="268"/>
      <c r="L735" s="108"/>
      <c r="M735" s="109"/>
      <c r="N735" s="263"/>
      <c r="O735" s="264"/>
      <c r="P735" s="132" t="str">
        <f t="shared" si="112"/>
        <v/>
      </c>
      <c r="Q735" s="133" t="str">
        <f t="shared" si="112"/>
        <v/>
      </c>
      <c r="R735" s="133" t="str">
        <f t="shared" si="112"/>
        <v/>
      </c>
      <c r="S735" s="133" t="str">
        <f t="shared" si="112"/>
        <v/>
      </c>
      <c r="T735" s="133" t="str">
        <f t="shared" si="112"/>
        <v/>
      </c>
      <c r="U735" s="133" t="str">
        <f t="shared" si="112"/>
        <v/>
      </c>
      <c r="V735" s="133" t="str">
        <f t="shared" si="112"/>
        <v/>
      </c>
      <c r="W735" s="134" t="str">
        <f t="shared" si="112"/>
        <v/>
      </c>
      <c r="X735" s="134" t="str">
        <f t="shared" si="112"/>
        <v/>
      </c>
      <c r="Y735" s="134" t="str">
        <f t="shared" si="112"/>
        <v/>
      </c>
      <c r="Z735" s="134" t="str">
        <f t="shared" si="111"/>
        <v/>
      </c>
      <c r="AA735" s="134" t="str">
        <f t="shared" si="111"/>
        <v/>
      </c>
      <c r="AB735" s="134" t="str">
        <f t="shared" si="111"/>
        <v/>
      </c>
      <c r="AC735" s="134" t="str">
        <f t="shared" si="111"/>
        <v/>
      </c>
      <c r="AD735" s="133" t="str">
        <f t="shared" si="111"/>
        <v/>
      </c>
      <c r="AE735" s="133" t="str">
        <f t="shared" si="111"/>
        <v/>
      </c>
      <c r="AF735" s="133" t="str">
        <f t="shared" si="111"/>
        <v/>
      </c>
      <c r="AG735" s="133" t="str">
        <f t="shared" si="111"/>
        <v/>
      </c>
      <c r="AH735" s="133" t="str">
        <f t="shared" si="111"/>
        <v/>
      </c>
      <c r="AI735" s="133" t="str">
        <f t="shared" si="111"/>
        <v/>
      </c>
      <c r="AJ735" s="133" t="str">
        <f t="shared" si="110"/>
        <v/>
      </c>
      <c r="AK735" s="134" t="str">
        <f t="shared" si="110"/>
        <v/>
      </c>
      <c r="AL735" s="134" t="str">
        <f t="shared" si="110"/>
        <v/>
      </c>
      <c r="AM735" s="134" t="str">
        <f t="shared" si="110"/>
        <v/>
      </c>
      <c r="AN735" s="134" t="str">
        <f t="shared" si="110"/>
        <v/>
      </c>
      <c r="AO735" s="134" t="str">
        <f t="shared" si="110"/>
        <v/>
      </c>
      <c r="AP735" s="134" t="str">
        <f t="shared" si="110"/>
        <v/>
      </c>
      <c r="AQ735" s="134" t="str">
        <f t="shared" si="110"/>
        <v/>
      </c>
      <c r="AR735" s="133" t="str">
        <f t="shared" si="110"/>
        <v/>
      </c>
      <c r="AS735" s="133" t="str">
        <f t="shared" si="110"/>
        <v/>
      </c>
      <c r="AT735" s="133" t="str">
        <f t="shared" si="110"/>
        <v/>
      </c>
      <c r="AU735" s="133" t="str">
        <f t="shared" si="110"/>
        <v/>
      </c>
      <c r="AV735" s="133" t="str">
        <f t="shared" ref="AJ735:AX752" si="113">IF(AND(AV$7&gt;=$M735,AV$7&lt;=$N735),IF($L735=100%,$L735,$H735),"")</f>
        <v/>
      </c>
      <c r="AW735" s="133" t="str">
        <f t="shared" si="113"/>
        <v/>
      </c>
      <c r="AX735" s="135" t="str">
        <f t="shared" si="113"/>
        <v/>
      </c>
    </row>
    <row r="736" spans="1:50" x14ac:dyDescent="0.25">
      <c r="A736" s="95"/>
      <c r="C736" s="80"/>
      <c r="D736" s="111"/>
      <c r="E736" s="269"/>
      <c r="F736" s="270"/>
      <c r="G736" s="80"/>
      <c r="H736" s="112"/>
      <c r="I736" s="113"/>
      <c r="J736" s="269"/>
      <c r="K736" s="270"/>
      <c r="L736" s="114"/>
      <c r="M736" s="115"/>
      <c r="N736" s="265"/>
      <c r="O736" s="266"/>
      <c r="P736" s="132" t="str">
        <f t="shared" si="112"/>
        <v/>
      </c>
      <c r="Q736" s="133" t="str">
        <f t="shared" si="112"/>
        <v/>
      </c>
      <c r="R736" s="133" t="str">
        <f t="shared" si="112"/>
        <v/>
      </c>
      <c r="S736" s="133" t="str">
        <f t="shared" si="112"/>
        <v/>
      </c>
      <c r="T736" s="133" t="str">
        <f t="shared" si="112"/>
        <v/>
      </c>
      <c r="U736" s="133" t="str">
        <f t="shared" si="112"/>
        <v/>
      </c>
      <c r="V736" s="133" t="str">
        <f t="shared" si="112"/>
        <v/>
      </c>
      <c r="W736" s="134" t="str">
        <f t="shared" si="112"/>
        <v/>
      </c>
      <c r="X736" s="134" t="str">
        <f t="shared" si="112"/>
        <v/>
      </c>
      <c r="Y736" s="134" t="str">
        <f t="shared" si="112"/>
        <v/>
      </c>
      <c r="Z736" s="134" t="str">
        <f t="shared" si="111"/>
        <v/>
      </c>
      <c r="AA736" s="134" t="str">
        <f t="shared" si="111"/>
        <v/>
      </c>
      <c r="AB736" s="134" t="str">
        <f t="shared" si="111"/>
        <v/>
      </c>
      <c r="AC736" s="134" t="str">
        <f t="shared" si="111"/>
        <v/>
      </c>
      <c r="AD736" s="133" t="str">
        <f t="shared" si="111"/>
        <v/>
      </c>
      <c r="AE736" s="133" t="str">
        <f t="shared" si="111"/>
        <v/>
      </c>
      <c r="AF736" s="133" t="str">
        <f t="shared" si="111"/>
        <v/>
      </c>
      <c r="AG736" s="133" t="str">
        <f t="shared" si="111"/>
        <v/>
      </c>
      <c r="AH736" s="133" t="str">
        <f t="shared" si="111"/>
        <v/>
      </c>
      <c r="AI736" s="133" t="str">
        <f t="shared" si="111"/>
        <v/>
      </c>
      <c r="AJ736" s="133" t="str">
        <f t="shared" si="113"/>
        <v/>
      </c>
      <c r="AK736" s="134" t="str">
        <f t="shared" si="113"/>
        <v/>
      </c>
      <c r="AL736" s="134" t="str">
        <f t="shared" si="113"/>
        <v/>
      </c>
      <c r="AM736" s="134" t="str">
        <f t="shared" si="113"/>
        <v/>
      </c>
      <c r="AN736" s="134" t="str">
        <f t="shared" si="113"/>
        <v/>
      </c>
      <c r="AO736" s="134" t="str">
        <f t="shared" si="113"/>
        <v/>
      </c>
      <c r="AP736" s="134" t="str">
        <f t="shared" si="113"/>
        <v/>
      </c>
      <c r="AQ736" s="134" t="str">
        <f t="shared" si="113"/>
        <v/>
      </c>
      <c r="AR736" s="133" t="str">
        <f t="shared" si="113"/>
        <v/>
      </c>
      <c r="AS736" s="133" t="str">
        <f t="shared" si="113"/>
        <v/>
      </c>
      <c r="AT736" s="133" t="str">
        <f t="shared" si="113"/>
        <v/>
      </c>
      <c r="AU736" s="133" t="str">
        <f t="shared" si="113"/>
        <v/>
      </c>
      <c r="AV736" s="133" t="str">
        <f t="shared" si="113"/>
        <v/>
      </c>
      <c r="AW736" s="133" t="str">
        <f t="shared" si="113"/>
        <v/>
      </c>
      <c r="AX736" s="135" t="str">
        <f t="shared" si="113"/>
        <v/>
      </c>
    </row>
    <row r="737" spans="1:50" x14ac:dyDescent="0.25">
      <c r="A737" s="95"/>
      <c r="C737" s="76"/>
      <c r="D737" s="105"/>
      <c r="E737" s="267"/>
      <c r="F737" s="268"/>
      <c r="G737" s="76"/>
      <c r="H737" s="106"/>
      <c r="I737" s="107"/>
      <c r="J737" s="267"/>
      <c r="K737" s="268"/>
      <c r="L737" s="108"/>
      <c r="M737" s="109"/>
      <c r="N737" s="263"/>
      <c r="O737" s="264"/>
      <c r="P737" s="132" t="str">
        <f t="shared" si="112"/>
        <v/>
      </c>
      <c r="Q737" s="133" t="str">
        <f t="shared" si="112"/>
        <v/>
      </c>
      <c r="R737" s="133" t="str">
        <f t="shared" si="112"/>
        <v/>
      </c>
      <c r="S737" s="133" t="str">
        <f t="shared" si="112"/>
        <v/>
      </c>
      <c r="T737" s="133" t="str">
        <f t="shared" si="112"/>
        <v/>
      </c>
      <c r="U737" s="133" t="str">
        <f t="shared" si="112"/>
        <v/>
      </c>
      <c r="V737" s="133" t="str">
        <f t="shared" si="112"/>
        <v/>
      </c>
      <c r="W737" s="134" t="str">
        <f t="shared" si="112"/>
        <v/>
      </c>
      <c r="X737" s="134" t="str">
        <f t="shared" si="112"/>
        <v/>
      </c>
      <c r="Y737" s="134" t="str">
        <f t="shared" si="112"/>
        <v/>
      </c>
      <c r="Z737" s="134" t="str">
        <f t="shared" si="111"/>
        <v/>
      </c>
      <c r="AA737" s="134" t="str">
        <f t="shared" si="111"/>
        <v/>
      </c>
      <c r="AB737" s="134" t="str">
        <f t="shared" si="111"/>
        <v/>
      </c>
      <c r="AC737" s="134" t="str">
        <f t="shared" si="111"/>
        <v/>
      </c>
      <c r="AD737" s="133" t="str">
        <f t="shared" si="111"/>
        <v/>
      </c>
      <c r="AE737" s="133" t="str">
        <f t="shared" si="111"/>
        <v/>
      </c>
      <c r="AF737" s="133" t="str">
        <f t="shared" si="111"/>
        <v/>
      </c>
      <c r="AG737" s="133" t="str">
        <f t="shared" si="111"/>
        <v/>
      </c>
      <c r="AH737" s="133" t="str">
        <f t="shared" si="111"/>
        <v/>
      </c>
      <c r="AI737" s="133" t="str">
        <f t="shared" si="111"/>
        <v/>
      </c>
      <c r="AJ737" s="133" t="str">
        <f t="shared" si="113"/>
        <v/>
      </c>
      <c r="AK737" s="134" t="str">
        <f t="shared" si="113"/>
        <v/>
      </c>
      <c r="AL737" s="134" t="str">
        <f t="shared" si="113"/>
        <v/>
      </c>
      <c r="AM737" s="134" t="str">
        <f t="shared" si="113"/>
        <v/>
      </c>
      <c r="AN737" s="134" t="str">
        <f t="shared" si="113"/>
        <v/>
      </c>
      <c r="AO737" s="134" t="str">
        <f t="shared" si="113"/>
        <v/>
      </c>
      <c r="AP737" s="134" t="str">
        <f t="shared" si="113"/>
        <v/>
      </c>
      <c r="AQ737" s="134" t="str">
        <f t="shared" si="113"/>
        <v/>
      </c>
      <c r="AR737" s="133" t="str">
        <f t="shared" si="113"/>
        <v/>
      </c>
      <c r="AS737" s="133" t="str">
        <f t="shared" si="113"/>
        <v/>
      </c>
      <c r="AT737" s="133" t="str">
        <f t="shared" si="113"/>
        <v/>
      </c>
      <c r="AU737" s="133" t="str">
        <f t="shared" si="113"/>
        <v/>
      </c>
      <c r="AV737" s="133" t="str">
        <f t="shared" si="113"/>
        <v/>
      </c>
      <c r="AW737" s="133" t="str">
        <f t="shared" si="113"/>
        <v/>
      </c>
      <c r="AX737" s="135" t="str">
        <f t="shared" si="113"/>
        <v/>
      </c>
    </row>
    <row r="738" spans="1:50" x14ac:dyDescent="0.25">
      <c r="A738" s="95"/>
      <c r="C738" s="80"/>
      <c r="D738" s="111"/>
      <c r="E738" s="269"/>
      <c r="F738" s="270"/>
      <c r="G738" s="80"/>
      <c r="H738" s="112"/>
      <c r="I738" s="113"/>
      <c r="J738" s="269"/>
      <c r="K738" s="270"/>
      <c r="L738" s="114"/>
      <c r="M738" s="115"/>
      <c r="N738" s="265"/>
      <c r="O738" s="266"/>
      <c r="P738" s="132" t="str">
        <f t="shared" si="112"/>
        <v/>
      </c>
      <c r="Q738" s="133" t="str">
        <f t="shared" si="112"/>
        <v/>
      </c>
      <c r="R738" s="133" t="str">
        <f t="shared" si="112"/>
        <v/>
      </c>
      <c r="S738" s="133" t="str">
        <f t="shared" si="112"/>
        <v/>
      </c>
      <c r="T738" s="133" t="str">
        <f t="shared" si="112"/>
        <v/>
      </c>
      <c r="U738" s="133" t="str">
        <f t="shared" si="112"/>
        <v/>
      </c>
      <c r="V738" s="133" t="str">
        <f t="shared" si="112"/>
        <v/>
      </c>
      <c r="W738" s="134" t="str">
        <f t="shared" si="112"/>
        <v/>
      </c>
      <c r="X738" s="134" t="str">
        <f t="shared" si="112"/>
        <v/>
      </c>
      <c r="Y738" s="134" t="str">
        <f t="shared" si="112"/>
        <v/>
      </c>
      <c r="Z738" s="134" t="str">
        <f t="shared" si="111"/>
        <v/>
      </c>
      <c r="AA738" s="134" t="str">
        <f t="shared" si="111"/>
        <v/>
      </c>
      <c r="AB738" s="134" t="str">
        <f t="shared" si="111"/>
        <v/>
      </c>
      <c r="AC738" s="134" t="str">
        <f t="shared" si="111"/>
        <v/>
      </c>
      <c r="AD738" s="133" t="str">
        <f t="shared" si="111"/>
        <v/>
      </c>
      <c r="AE738" s="133" t="str">
        <f t="shared" si="111"/>
        <v/>
      </c>
      <c r="AF738" s="133" t="str">
        <f t="shared" si="111"/>
        <v/>
      </c>
      <c r="AG738" s="133" t="str">
        <f t="shared" si="111"/>
        <v/>
      </c>
      <c r="AH738" s="133" t="str">
        <f t="shared" si="111"/>
        <v/>
      </c>
      <c r="AI738" s="133" t="str">
        <f t="shared" si="111"/>
        <v/>
      </c>
      <c r="AJ738" s="133" t="str">
        <f t="shared" si="113"/>
        <v/>
      </c>
      <c r="AK738" s="134" t="str">
        <f t="shared" si="113"/>
        <v/>
      </c>
      <c r="AL738" s="134" t="str">
        <f t="shared" si="113"/>
        <v/>
      </c>
      <c r="AM738" s="134" t="str">
        <f t="shared" si="113"/>
        <v/>
      </c>
      <c r="AN738" s="134" t="str">
        <f t="shared" si="113"/>
        <v/>
      </c>
      <c r="AO738" s="134" t="str">
        <f t="shared" si="113"/>
        <v/>
      </c>
      <c r="AP738" s="134" t="str">
        <f t="shared" si="113"/>
        <v/>
      </c>
      <c r="AQ738" s="134" t="str">
        <f t="shared" si="113"/>
        <v/>
      </c>
      <c r="AR738" s="133" t="str">
        <f t="shared" si="113"/>
        <v/>
      </c>
      <c r="AS738" s="133" t="str">
        <f t="shared" si="113"/>
        <v/>
      </c>
      <c r="AT738" s="133" t="str">
        <f t="shared" si="113"/>
        <v/>
      </c>
      <c r="AU738" s="133" t="str">
        <f t="shared" si="113"/>
        <v/>
      </c>
      <c r="AV738" s="133" t="str">
        <f t="shared" si="113"/>
        <v/>
      </c>
      <c r="AW738" s="133" t="str">
        <f t="shared" si="113"/>
        <v/>
      </c>
      <c r="AX738" s="135" t="str">
        <f t="shared" si="113"/>
        <v/>
      </c>
    </row>
    <row r="739" spans="1:50" x14ac:dyDescent="0.25">
      <c r="A739" s="95"/>
      <c r="C739" s="76"/>
      <c r="D739" s="105"/>
      <c r="E739" s="267"/>
      <c r="F739" s="268"/>
      <c r="G739" s="76"/>
      <c r="H739" s="106"/>
      <c r="I739" s="107"/>
      <c r="J739" s="267"/>
      <c r="K739" s="268"/>
      <c r="L739" s="108"/>
      <c r="M739" s="109"/>
      <c r="N739" s="263"/>
      <c r="O739" s="264"/>
      <c r="P739" s="132" t="str">
        <f t="shared" si="112"/>
        <v/>
      </c>
      <c r="Q739" s="133" t="str">
        <f t="shared" si="112"/>
        <v/>
      </c>
      <c r="R739" s="133" t="str">
        <f t="shared" si="112"/>
        <v/>
      </c>
      <c r="S739" s="133" t="str">
        <f t="shared" si="112"/>
        <v/>
      </c>
      <c r="T739" s="133" t="str">
        <f t="shared" si="112"/>
        <v/>
      </c>
      <c r="U739" s="133" t="str">
        <f t="shared" si="112"/>
        <v/>
      </c>
      <c r="V739" s="133" t="str">
        <f t="shared" si="112"/>
        <v/>
      </c>
      <c r="W739" s="134" t="str">
        <f t="shared" si="112"/>
        <v/>
      </c>
      <c r="X739" s="134" t="str">
        <f t="shared" si="112"/>
        <v/>
      </c>
      <c r="Y739" s="134" t="str">
        <f t="shared" si="112"/>
        <v/>
      </c>
      <c r="Z739" s="134" t="str">
        <f t="shared" si="111"/>
        <v/>
      </c>
      <c r="AA739" s="134" t="str">
        <f t="shared" si="111"/>
        <v/>
      </c>
      <c r="AB739" s="134" t="str">
        <f t="shared" si="111"/>
        <v/>
      </c>
      <c r="AC739" s="134" t="str">
        <f t="shared" si="111"/>
        <v/>
      </c>
      <c r="AD739" s="133" t="str">
        <f t="shared" si="111"/>
        <v/>
      </c>
      <c r="AE739" s="133" t="str">
        <f t="shared" si="111"/>
        <v/>
      </c>
      <c r="AF739" s="133" t="str">
        <f t="shared" si="111"/>
        <v/>
      </c>
      <c r="AG739" s="133" t="str">
        <f t="shared" si="111"/>
        <v/>
      </c>
      <c r="AH739" s="133" t="str">
        <f t="shared" si="111"/>
        <v/>
      </c>
      <c r="AI739" s="133" t="str">
        <f t="shared" si="111"/>
        <v/>
      </c>
      <c r="AJ739" s="133" t="str">
        <f t="shared" si="113"/>
        <v/>
      </c>
      <c r="AK739" s="134" t="str">
        <f t="shared" si="113"/>
        <v/>
      </c>
      <c r="AL739" s="134" t="str">
        <f t="shared" si="113"/>
        <v/>
      </c>
      <c r="AM739" s="134" t="str">
        <f t="shared" si="113"/>
        <v/>
      </c>
      <c r="AN739" s="134" t="str">
        <f t="shared" si="113"/>
        <v/>
      </c>
      <c r="AO739" s="134" t="str">
        <f t="shared" si="113"/>
        <v/>
      </c>
      <c r="AP739" s="134" t="str">
        <f t="shared" si="113"/>
        <v/>
      </c>
      <c r="AQ739" s="134" t="str">
        <f t="shared" si="113"/>
        <v/>
      </c>
      <c r="AR739" s="133" t="str">
        <f t="shared" si="113"/>
        <v/>
      </c>
      <c r="AS739" s="133" t="str">
        <f t="shared" si="113"/>
        <v/>
      </c>
      <c r="AT739" s="133" t="str">
        <f t="shared" si="113"/>
        <v/>
      </c>
      <c r="AU739" s="133" t="str">
        <f t="shared" si="113"/>
        <v/>
      </c>
      <c r="AV739" s="133" t="str">
        <f t="shared" si="113"/>
        <v/>
      </c>
      <c r="AW739" s="133" t="str">
        <f t="shared" si="113"/>
        <v/>
      </c>
      <c r="AX739" s="135" t="str">
        <f t="shared" si="113"/>
        <v/>
      </c>
    </row>
    <row r="740" spans="1:50" x14ac:dyDescent="0.25">
      <c r="A740" s="95"/>
      <c r="C740" s="80"/>
      <c r="D740" s="111"/>
      <c r="E740" s="269"/>
      <c r="F740" s="270"/>
      <c r="G740" s="80"/>
      <c r="H740" s="112"/>
      <c r="I740" s="113"/>
      <c r="J740" s="269"/>
      <c r="K740" s="270"/>
      <c r="L740" s="114"/>
      <c r="M740" s="115"/>
      <c r="N740" s="265"/>
      <c r="O740" s="266"/>
      <c r="P740" s="132" t="str">
        <f t="shared" si="112"/>
        <v/>
      </c>
      <c r="Q740" s="133" t="str">
        <f t="shared" si="112"/>
        <v/>
      </c>
      <c r="R740" s="133" t="str">
        <f t="shared" si="112"/>
        <v/>
      </c>
      <c r="S740" s="133" t="str">
        <f t="shared" si="112"/>
        <v/>
      </c>
      <c r="T740" s="133" t="str">
        <f t="shared" si="112"/>
        <v/>
      </c>
      <c r="U740" s="133" t="str">
        <f t="shared" si="112"/>
        <v/>
      </c>
      <c r="V740" s="133" t="str">
        <f t="shared" si="112"/>
        <v/>
      </c>
      <c r="W740" s="134" t="str">
        <f t="shared" si="112"/>
        <v/>
      </c>
      <c r="X740" s="134" t="str">
        <f t="shared" si="112"/>
        <v/>
      </c>
      <c r="Y740" s="134" t="str">
        <f t="shared" si="112"/>
        <v/>
      </c>
      <c r="Z740" s="134" t="str">
        <f t="shared" si="111"/>
        <v/>
      </c>
      <c r="AA740" s="134" t="str">
        <f t="shared" si="111"/>
        <v/>
      </c>
      <c r="AB740" s="134" t="str">
        <f t="shared" si="111"/>
        <v/>
      </c>
      <c r="AC740" s="134" t="str">
        <f t="shared" si="111"/>
        <v/>
      </c>
      <c r="AD740" s="133" t="str">
        <f t="shared" si="111"/>
        <v/>
      </c>
      <c r="AE740" s="133" t="str">
        <f t="shared" si="111"/>
        <v/>
      </c>
      <c r="AF740" s="133" t="str">
        <f t="shared" si="111"/>
        <v/>
      </c>
      <c r="AG740" s="133" t="str">
        <f t="shared" si="111"/>
        <v/>
      </c>
      <c r="AH740" s="133" t="str">
        <f t="shared" si="111"/>
        <v/>
      </c>
      <c r="AI740" s="133" t="str">
        <f t="shared" si="111"/>
        <v/>
      </c>
      <c r="AJ740" s="133" t="str">
        <f t="shared" si="113"/>
        <v/>
      </c>
      <c r="AK740" s="134" t="str">
        <f t="shared" si="113"/>
        <v/>
      </c>
      <c r="AL740" s="134" t="str">
        <f t="shared" si="113"/>
        <v/>
      </c>
      <c r="AM740" s="134" t="str">
        <f t="shared" si="113"/>
        <v/>
      </c>
      <c r="AN740" s="134" t="str">
        <f t="shared" si="113"/>
        <v/>
      </c>
      <c r="AO740" s="134" t="str">
        <f t="shared" si="113"/>
        <v/>
      </c>
      <c r="AP740" s="134" t="str">
        <f t="shared" si="113"/>
        <v/>
      </c>
      <c r="AQ740" s="134" t="str">
        <f t="shared" si="113"/>
        <v/>
      </c>
      <c r="AR740" s="133" t="str">
        <f t="shared" si="113"/>
        <v/>
      </c>
      <c r="AS740" s="133" t="str">
        <f t="shared" si="113"/>
        <v/>
      </c>
      <c r="AT740" s="133" t="str">
        <f t="shared" si="113"/>
        <v/>
      </c>
      <c r="AU740" s="133" t="str">
        <f t="shared" si="113"/>
        <v/>
      </c>
      <c r="AV740" s="133" t="str">
        <f t="shared" si="113"/>
        <v/>
      </c>
      <c r="AW740" s="133" t="str">
        <f t="shared" si="113"/>
        <v/>
      </c>
      <c r="AX740" s="135" t="str">
        <f t="shared" si="113"/>
        <v/>
      </c>
    </row>
    <row r="741" spans="1:50" x14ac:dyDescent="0.25">
      <c r="A741" s="95"/>
      <c r="C741" s="76"/>
      <c r="D741" s="105"/>
      <c r="E741" s="267"/>
      <c r="F741" s="268"/>
      <c r="G741" s="76"/>
      <c r="H741" s="106"/>
      <c r="I741" s="107"/>
      <c r="J741" s="267"/>
      <c r="K741" s="268"/>
      <c r="L741" s="108"/>
      <c r="M741" s="109"/>
      <c r="N741" s="263"/>
      <c r="O741" s="264"/>
      <c r="P741" s="132" t="str">
        <f t="shared" si="112"/>
        <v/>
      </c>
      <c r="Q741" s="133" t="str">
        <f t="shared" si="112"/>
        <v/>
      </c>
      <c r="R741" s="133" t="str">
        <f t="shared" si="112"/>
        <v/>
      </c>
      <c r="S741" s="133" t="str">
        <f t="shared" si="112"/>
        <v/>
      </c>
      <c r="T741" s="133" t="str">
        <f t="shared" si="112"/>
        <v/>
      </c>
      <c r="U741" s="133" t="str">
        <f t="shared" si="112"/>
        <v/>
      </c>
      <c r="V741" s="133" t="str">
        <f t="shared" si="112"/>
        <v/>
      </c>
      <c r="W741" s="134" t="str">
        <f t="shared" si="112"/>
        <v/>
      </c>
      <c r="X741" s="134" t="str">
        <f t="shared" si="112"/>
        <v/>
      </c>
      <c r="Y741" s="134" t="str">
        <f t="shared" si="112"/>
        <v/>
      </c>
      <c r="Z741" s="134" t="str">
        <f t="shared" si="111"/>
        <v/>
      </c>
      <c r="AA741" s="134" t="str">
        <f t="shared" si="111"/>
        <v/>
      </c>
      <c r="AB741" s="134" t="str">
        <f t="shared" si="111"/>
        <v/>
      </c>
      <c r="AC741" s="134" t="str">
        <f t="shared" si="111"/>
        <v/>
      </c>
      <c r="AD741" s="133" t="str">
        <f t="shared" si="111"/>
        <v/>
      </c>
      <c r="AE741" s="133" t="str">
        <f t="shared" si="111"/>
        <v/>
      </c>
      <c r="AF741" s="133" t="str">
        <f t="shared" si="111"/>
        <v/>
      </c>
      <c r="AG741" s="133" t="str">
        <f t="shared" si="111"/>
        <v/>
      </c>
      <c r="AH741" s="133" t="str">
        <f t="shared" si="111"/>
        <v/>
      </c>
      <c r="AI741" s="133" t="str">
        <f t="shared" si="111"/>
        <v/>
      </c>
      <c r="AJ741" s="133" t="str">
        <f t="shared" si="113"/>
        <v/>
      </c>
      <c r="AK741" s="134" t="str">
        <f t="shared" si="113"/>
        <v/>
      </c>
      <c r="AL741" s="134" t="str">
        <f t="shared" si="113"/>
        <v/>
      </c>
      <c r="AM741" s="134" t="str">
        <f t="shared" si="113"/>
        <v/>
      </c>
      <c r="AN741" s="134" t="str">
        <f t="shared" si="113"/>
        <v/>
      </c>
      <c r="AO741" s="134" t="str">
        <f t="shared" si="113"/>
        <v/>
      </c>
      <c r="AP741" s="134" t="str">
        <f t="shared" si="113"/>
        <v/>
      </c>
      <c r="AQ741" s="134" t="str">
        <f t="shared" si="113"/>
        <v/>
      </c>
      <c r="AR741" s="133" t="str">
        <f t="shared" si="113"/>
        <v/>
      </c>
      <c r="AS741" s="133" t="str">
        <f t="shared" si="113"/>
        <v/>
      </c>
      <c r="AT741" s="133" t="str">
        <f t="shared" si="113"/>
        <v/>
      </c>
      <c r="AU741" s="133" t="str">
        <f t="shared" si="113"/>
        <v/>
      </c>
      <c r="AV741" s="133" t="str">
        <f t="shared" si="113"/>
        <v/>
      </c>
      <c r="AW741" s="133" t="str">
        <f t="shared" si="113"/>
        <v/>
      </c>
      <c r="AX741" s="135" t="str">
        <f t="shared" si="113"/>
        <v/>
      </c>
    </row>
    <row r="742" spans="1:50" x14ac:dyDescent="0.25">
      <c r="A742" s="95"/>
      <c r="C742" s="80"/>
      <c r="D742" s="111"/>
      <c r="E742" s="269"/>
      <c r="F742" s="270"/>
      <c r="G742" s="80"/>
      <c r="H742" s="112"/>
      <c r="I742" s="113"/>
      <c r="J742" s="269"/>
      <c r="K742" s="270"/>
      <c r="L742" s="114"/>
      <c r="M742" s="115"/>
      <c r="N742" s="265"/>
      <c r="O742" s="266"/>
      <c r="P742" s="132" t="str">
        <f t="shared" si="112"/>
        <v/>
      </c>
      <c r="Q742" s="133" t="str">
        <f t="shared" si="112"/>
        <v/>
      </c>
      <c r="R742" s="133" t="str">
        <f t="shared" si="112"/>
        <v/>
      </c>
      <c r="S742" s="133" t="str">
        <f t="shared" si="112"/>
        <v/>
      </c>
      <c r="T742" s="133" t="str">
        <f t="shared" si="112"/>
        <v/>
      </c>
      <c r="U742" s="133" t="str">
        <f t="shared" si="112"/>
        <v/>
      </c>
      <c r="V742" s="133" t="str">
        <f t="shared" si="112"/>
        <v/>
      </c>
      <c r="W742" s="134" t="str">
        <f t="shared" si="112"/>
        <v/>
      </c>
      <c r="X742" s="134" t="str">
        <f t="shared" si="112"/>
        <v/>
      </c>
      <c r="Y742" s="134" t="str">
        <f t="shared" si="112"/>
        <v/>
      </c>
      <c r="Z742" s="134" t="str">
        <f t="shared" si="111"/>
        <v/>
      </c>
      <c r="AA742" s="134" t="str">
        <f t="shared" si="111"/>
        <v/>
      </c>
      <c r="AB742" s="134" t="str">
        <f t="shared" si="111"/>
        <v/>
      </c>
      <c r="AC742" s="134" t="str">
        <f t="shared" si="111"/>
        <v/>
      </c>
      <c r="AD742" s="133" t="str">
        <f t="shared" si="111"/>
        <v/>
      </c>
      <c r="AE742" s="133" t="str">
        <f t="shared" si="111"/>
        <v/>
      </c>
      <c r="AF742" s="133" t="str">
        <f t="shared" si="111"/>
        <v/>
      </c>
      <c r="AG742" s="133" t="str">
        <f t="shared" si="111"/>
        <v/>
      </c>
      <c r="AH742" s="133" t="str">
        <f t="shared" si="111"/>
        <v/>
      </c>
      <c r="AI742" s="133" t="str">
        <f t="shared" si="111"/>
        <v/>
      </c>
      <c r="AJ742" s="133" t="str">
        <f t="shared" si="113"/>
        <v/>
      </c>
      <c r="AK742" s="134" t="str">
        <f t="shared" si="113"/>
        <v/>
      </c>
      <c r="AL742" s="134" t="str">
        <f t="shared" si="113"/>
        <v/>
      </c>
      <c r="AM742" s="134" t="str">
        <f t="shared" si="113"/>
        <v/>
      </c>
      <c r="AN742" s="134" t="str">
        <f t="shared" si="113"/>
        <v/>
      </c>
      <c r="AO742" s="134" t="str">
        <f t="shared" si="113"/>
        <v/>
      </c>
      <c r="AP742" s="134" t="str">
        <f t="shared" si="113"/>
        <v/>
      </c>
      <c r="AQ742" s="134" t="str">
        <f t="shared" si="113"/>
        <v/>
      </c>
      <c r="AR742" s="133" t="str">
        <f t="shared" si="113"/>
        <v/>
      </c>
      <c r="AS742" s="133" t="str">
        <f t="shared" si="113"/>
        <v/>
      </c>
      <c r="AT742" s="133" t="str">
        <f t="shared" si="113"/>
        <v/>
      </c>
      <c r="AU742" s="133" t="str">
        <f t="shared" si="113"/>
        <v/>
      </c>
      <c r="AV742" s="133" t="str">
        <f t="shared" si="113"/>
        <v/>
      </c>
      <c r="AW742" s="133" t="str">
        <f t="shared" si="113"/>
        <v/>
      </c>
      <c r="AX742" s="135" t="str">
        <f t="shared" si="113"/>
        <v/>
      </c>
    </row>
    <row r="743" spans="1:50" x14ac:dyDescent="0.25">
      <c r="A743" s="95"/>
      <c r="C743" s="76"/>
      <c r="D743" s="105"/>
      <c r="E743" s="267"/>
      <c r="F743" s="268"/>
      <c r="G743" s="76"/>
      <c r="H743" s="106"/>
      <c r="I743" s="107"/>
      <c r="J743" s="267"/>
      <c r="K743" s="268"/>
      <c r="L743" s="108"/>
      <c r="M743" s="109"/>
      <c r="N743" s="263"/>
      <c r="O743" s="264"/>
      <c r="P743" s="132" t="str">
        <f t="shared" si="112"/>
        <v/>
      </c>
      <c r="Q743" s="133" t="str">
        <f t="shared" si="112"/>
        <v/>
      </c>
      <c r="R743" s="133" t="str">
        <f t="shared" si="112"/>
        <v/>
      </c>
      <c r="S743" s="133" t="str">
        <f t="shared" si="112"/>
        <v/>
      </c>
      <c r="T743" s="133" t="str">
        <f t="shared" si="112"/>
        <v/>
      </c>
      <c r="U743" s="133" t="str">
        <f t="shared" si="112"/>
        <v/>
      </c>
      <c r="V743" s="133" t="str">
        <f t="shared" si="112"/>
        <v/>
      </c>
      <c r="W743" s="134" t="str">
        <f t="shared" si="112"/>
        <v/>
      </c>
      <c r="X743" s="134" t="str">
        <f t="shared" si="112"/>
        <v/>
      </c>
      <c r="Y743" s="134" t="str">
        <f t="shared" si="112"/>
        <v/>
      </c>
      <c r="Z743" s="134" t="str">
        <f t="shared" si="111"/>
        <v/>
      </c>
      <c r="AA743" s="134" t="str">
        <f t="shared" si="111"/>
        <v/>
      </c>
      <c r="AB743" s="134" t="str">
        <f t="shared" si="111"/>
        <v/>
      </c>
      <c r="AC743" s="134" t="str">
        <f t="shared" si="111"/>
        <v/>
      </c>
      <c r="AD743" s="133" t="str">
        <f t="shared" si="111"/>
        <v/>
      </c>
      <c r="AE743" s="133" t="str">
        <f t="shared" si="111"/>
        <v/>
      </c>
      <c r="AF743" s="133" t="str">
        <f t="shared" si="111"/>
        <v/>
      </c>
      <c r="AG743" s="133" t="str">
        <f t="shared" si="111"/>
        <v/>
      </c>
      <c r="AH743" s="133" t="str">
        <f t="shared" si="111"/>
        <v/>
      </c>
      <c r="AI743" s="133" t="str">
        <f t="shared" si="111"/>
        <v/>
      </c>
      <c r="AJ743" s="133" t="str">
        <f t="shared" si="113"/>
        <v/>
      </c>
      <c r="AK743" s="134" t="str">
        <f t="shared" si="113"/>
        <v/>
      </c>
      <c r="AL743" s="134" t="str">
        <f t="shared" si="113"/>
        <v/>
      </c>
      <c r="AM743" s="134" t="str">
        <f t="shared" si="113"/>
        <v/>
      </c>
      <c r="AN743" s="134" t="str">
        <f t="shared" si="113"/>
        <v/>
      </c>
      <c r="AO743" s="134" t="str">
        <f t="shared" si="113"/>
        <v/>
      </c>
      <c r="AP743" s="134" t="str">
        <f t="shared" si="113"/>
        <v/>
      </c>
      <c r="AQ743" s="134" t="str">
        <f t="shared" si="113"/>
        <v/>
      </c>
      <c r="AR743" s="133" t="str">
        <f t="shared" si="113"/>
        <v/>
      </c>
      <c r="AS743" s="133" t="str">
        <f t="shared" si="113"/>
        <v/>
      </c>
      <c r="AT743" s="133" t="str">
        <f t="shared" si="113"/>
        <v/>
      </c>
      <c r="AU743" s="133" t="str">
        <f t="shared" si="113"/>
        <v/>
      </c>
      <c r="AV743" s="133" t="str">
        <f t="shared" si="113"/>
        <v/>
      </c>
      <c r="AW743" s="133" t="str">
        <f t="shared" si="113"/>
        <v/>
      </c>
      <c r="AX743" s="135" t="str">
        <f t="shared" si="113"/>
        <v/>
      </c>
    </row>
    <row r="744" spans="1:50" x14ac:dyDescent="0.25">
      <c r="A744" s="95"/>
      <c r="C744" s="80"/>
      <c r="D744" s="111"/>
      <c r="E744" s="269"/>
      <c r="F744" s="270"/>
      <c r="G744" s="80"/>
      <c r="H744" s="112"/>
      <c r="I744" s="113"/>
      <c r="J744" s="269"/>
      <c r="K744" s="270"/>
      <c r="L744" s="114"/>
      <c r="M744" s="115"/>
      <c r="N744" s="265"/>
      <c r="O744" s="266"/>
      <c r="P744" s="132" t="str">
        <f t="shared" si="112"/>
        <v/>
      </c>
      <c r="Q744" s="133" t="str">
        <f t="shared" si="112"/>
        <v/>
      </c>
      <c r="R744" s="133" t="str">
        <f t="shared" si="112"/>
        <v/>
      </c>
      <c r="S744" s="133" t="str">
        <f t="shared" si="112"/>
        <v/>
      </c>
      <c r="T744" s="133" t="str">
        <f t="shared" si="112"/>
        <v/>
      </c>
      <c r="U744" s="133" t="str">
        <f t="shared" si="112"/>
        <v/>
      </c>
      <c r="V744" s="133" t="str">
        <f t="shared" si="112"/>
        <v/>
      </c>
      <c r="W744" s="134" t="str">
        <f t="shared" si="112"/>
        <v/>
      </c>
      <c r="X744" s="134" t="str">
        <f t="shared" si="112"/>
        <v/>
      </c>
      <c r="Y744" s="134" t="str">
        <f t="shared" si="112"/>
        <v/>
      </c>
      <c r="Z744" s="134" t="str">
        <f t="shared" si="111"/>
        <v/>
      </c>
      <c r="AA744" s="134" t="str">
        <f t="shared" si="111"/>
        <v/>
      </c>
      <c r="AB744" s="134" t="str">
        <f t="shared" si="111"/>
        <v/>
      </c>
      <c r="AC744" s="134" t="str">
        <f t="shared" si="111"/>
        <v/>
      </c>
      <c r="AD744" s="133" t="str">
        <f t="shared" si="111"/>
        <v/>
      </c>
      <c r="AE744" s="133" t="str">
        <f t="shared" si="111"/>
        <v/>
      </c>
      <c r="AF744" s="133" t="str">
        <f t="shared" si="111"/>
        <v/>
      </c>
      <c r="AG744" s="133" t="str">
        <f t="shared" si="111"/>
        <v/>
      </c>
      <c r="AH744" s="133" t="str">
        <f t="shared" si="111"/>
        <v/>
      </c>
      <c r="AI744" s="133" t="str">
        <f t="shared" si="111"/>
        <v/>
      </c>
      <c r="AJ744" s="133" t="str">
        <f t="shared" si="113"/>
        <v/>
      </c>
      <c r="AK744" s="134" t="str">
        <f t="shared" si="113"/>
        <v/>
      </c>
      <c r="AL744" s="134" t="str">
        <f t="shared" si="113"/>
        <v/>
      </c>
      <c r="AM744" s="134" t="str">
        <f t="shared" si="113"/>
        <v/>
      </c>
      <c r="AN744" s="134" t="str">
        <f t="shared" si="113"/>
        <v/>
      </c>
      <c r="AO744" s="134" t="str">
        <f t="shared" si="113"/>
        <v/>
      </c>
      <c r="AP744" s="134" t="str">
        <f t="shared" si="113"/>
        <v/>
      </c>
      <c r="AQ744" s="134" t="str">
        <f t="shared" si="113"/>
        <v/>
      </c>
      <c r="AR744" s="133" t="str">
        <f t="shared" si="113"/>
        <v/>
      </c>
      <c r="AS744" s="133" t="str">
        <f t="shared" si="113"/>
        <v/>
      </c>
      <c r="AT744" s="133" t="str">
        <f t="shared" si="113"/>
        <v/>
      </c>
      <c r="AU744" s="133" t="str">
        <f t="shared" si="113"/>
        <v/>
      </c>
      <c r="AV744" s="133" t="str">
        <f t="shared" si="113"/>
        <v/>
      </c>
      <c r="AW744" s="133" t="str">
        <f t="shared" si="113"/>
        <v/>
      </c>
      <c r="AX744" s="135" t="str">
        <f t="shared" si="113"/>
        <v/>
      </c>
    </row>
    <row r="745" spans="1:50" x14ac:dyDescent="0.25">
      <c r="A745" s="95"/>
      <c r="C745" s="76"/>
      <c r="D745" s="105"/>
      <c r="E745" s="267"/>
      <c r="F745" s="268"/>
      <c r="G745" s="76"/>
      <c r="H745" s="106"/>
      <c r="I745" s="107"/>
      <c r="J745" s="267"/>
      <c r="K745" s="268"/>
      <c r="L745" s="108"/>
      <c r="M745" s="109"/>
      <c r="N745" s="263"/>
      <c r="O745" s="264"/>
      <c r="P745" s="132" t="str">
        <f t="shared" si="112"/>
        <v/>
      </c>
      <c r="Q745" s="133" t="str">
        <f t="shared" si="112"/>
        <v/>
      </c>
      <c r="R745" s="133" t="str">
        <f t="shared" si="112"/>
        <v/>
      </c>
      <c r="S745" s="133" t="str">
        <f t="shared" si="112"/>
        <v/>
      </c>
      <c r="T745" s="133" t="str">
        <f t="shared" si="112"/>
        <v/>
      </c>
      <c r="U745" s="133" t="str">
        <f t="shared" si="112"/>
        <v/>
      </c>
      <c r="V745" s="133" t="str">
        <f t="shared" si="112"/>
        <v/>
      </c>
      <c r="W745" s="134" t="str">
        <f t="shared" si="112"/>
        <v/>
      </c>
      <c r="X745" s="134" t="str">
        <f t="shared" si="112"/>
        <v/>
      </c>
      <c r="Y745" s="134" t="str">
        <f t="shared" si="112"/>
        <v/>
      </c>
      <c r="Z745" s="134" t="str">
        <f t="shared" si="111"/>
        <v/>
      </c>
      <c r="AA745" s="134" t="str">
        <f t="shared" si="111"/>
        <v/>
      </c>
      <c r="AB745" s="134" t="str">
        <f t="shared" si="111"/>
        <v/>
      </c>
      <c r="AC745" s="134" t="str">
        <f t="shared" si="111"/>
        <v/>
      </c>
      <c r="AD745" s="133" t="str">
        <f t="shared" si="111"/>
        <v/>
      </c>
      <c r="AE745" s="133" t="str">
        <f t="shared" si="111"/>
        <v/>
      </c>
      <c r="AF745" s="133" t="str">
        <f t="shared" si="111"/>
        <v/>
      </c>
      <c r="AG745" s="133" t="str">
        <f t="shared" si="111"/>
        <v/>
      </c>
      <c r="AH745" s="133" t="str">
        <f t="shared" si="111"/>
        <v/>
      </c>
      <c r="AI745" s="133" t="str">
        <f t="shared" si="111"/>
        <v/>
      </c>
      <c r="AJ745" s="133" t="str">
        <f t="shared" si="113"/>
        <v/>
      </c>
      <c r="AK745" s="134" t="str">
        <f t="shared" si="113"/>
        <v/>
      </c>
      <c r="AL745" s="134" t="str">
        <f t="shared" si="113"/>
        <v/>
      </c>
      <c r="AM745" s="134" t="str">
        <f t="shared" si="113"/>
        <v/>
      </c>
      <c r="AN745" s="134" t="str">
        <f t="shared" si="113"/>
        <v/>
      </c>
      <c r="AO745" s="134" t="str">
        <f t="shared" si="113"/>
        <v/>
      </c>
      <c r="AP745" s="134" t="str">
        <f t="shared" si="113"/>
        <v/>
      </c>
      <c r="AQ745" s="134" t="str">
        <f t="shared" si="113"/>
        <v/>
      </c>
      <c r="AR745" s="133" t="str">
        <f t="shared" si="113"/>
        <v/>
      </c>
      <c r="AS745" s="133" t="str">
        <f t="shared" si="113"/>
        <v/>
      </c>
      <c r="AT745" s="133" t="str">
        <f t="shared" si="113"/>
        <v/>
      </c>
      <c r="AU745" s="133" t="str">
        <f t="shared" si="113"/>
        <v/>
      </c>
      <c r="AV745" s="133" t="str">
        <f t="shared" si="113"/>
        <v/>
      </c>
      <c r="AW745" s="133" t="str">
        <f t="shared" si="113"/>
        <v/>
      </c>
      <c r="AX745" s="135" t="str">
        <f t="shared" si="113"/>
        <v/>
      </c>
    </row>
    <row r="746" spans="1:50" x14ac:dyDescent="0.25">
      <c r="A746" s="95"/>
      <c r="C746" s="80"/>
      <c r="D746" s="111"/>
      <c r="E746" s="269"/>
      <c r="F746" s="270"/>
      <c r="G746" s="80"/>
      <c r="H746" s="112"/>
      <c r="I746" s="113"/>
      <c r="J746" s="269"/>
      <c r="K746" s="270"/>
      <c r="L746" s="114"/>
      <c r="M746" s="115"/>
      <c r="N746" s="265"/>
      <c r="O746" s="266"/>
      <c r="P746" s="132" t="str">
        <f t="shared" si="112"/>
        <v/>
      </c>
      <c r="Q746" s="133" t="str">
        <f t="shared" si="112"/>
        <v/>
      </c>
      <c r="R746" s="133" t="str">
        <f t="shared" si="112"/>
        <v/>
      </c>
      <c r="S746" s="133" t="str">
        <f t="shared" si="112"/>
        <v/>
      </c>
      <c r="T746" s="133" t="str">
        <f t="shared" si="112"/>
        <v/>
      </c>
      <c r="U746" s="133" t="str">
        <f t="shared" si="112"/>
        <v/>
      </c>
      <c r="V746" s="133" t="str">
        <f t="shared" si="112"/>
        <v/>
      </c>
      <c r="W746" s="134" t="str">
        <f t="shared" si="112"/>
        <v/>
      </c>
      <c r="X746" s="134" t="str">
        <f t="shared" si="112"/>
        <v/>
      </c>
      <c r="Y746" s="134" t="str">
        <f t="shared" si="112"/>
        <v/>
      </c>
      <c r="Z746" s="134" t="str">
        <f t="shared" si="111"/>
        <v/>
      </c>
      <c r="AA746" s="134" t="str">
        <f t="shared" si="111"/>
        <v/>
      </c>
      <c r="AB746" s="134" t="str">
        <f t="shared" si="111"/>
        <v/>
      </c>
      <c r="AC746" s="134" t="str">
        <f t="shared" si="111"/>
        <v/>
      </c>
      <c r="AD746" s="133" t="str">
        <f t="shared" si="111"/>
        <v/>
      </c>
      <c r="AE746" s="133" t="str">
        <f t="shared" si="111"/>
        <v/>
      </c>
      <c r="AF746" s="133" t="str">
        <f t="shared" si="111"/>
        <v/>
      </c>
      <c r="AG746" s="133" t="str">
        <f t="shared" si="111"/>
        <v/>
      </c>
      <c r="AH746" s="133" t="str">
        <f t="shared" si="111"/>
        <v/>
      </c>
      <c r="AI746" s="133" t="str">
        <f t="shared" si="111"/>
        <v/>
      </c>
      <c r="AJ746" s="133" t="str">
        <f t="shared" si="113"/>
        <v/>
      </c>
      <c r="AK746" s="134" t="str">
        <f t="shared" si="113"/>
        <v/>
      </c>
      <c r="AL746" s="134" t="str">
        <f t="shared" si="113"/>
        <v/>
      </c>
      <c r="AM746" s="134" t="str">
        <f t="shared" si="113"/>
        <v/>
      </c>
      <c r="AN746" s="134" t="str">
        <f t="shared" si="113"/>
        <v/>
      </c>
      <c r="AO746" s="134" t="str">
        <f t="shared" si="113"/>
        <v/>
      </c>
      <c r="AP746" s="134" t="str">
        <f t="shared" si="113"/>
        <v/>
      </c>
      <c r="AQ746" s="134" t="str">
        <f t="shared" si="113"/>
        <v/>
      </c>
      <c r="AR746" s="133" t="str">
        <f t="shared" si="113"/>
        <v/>
      </c>
      <c r="AS746" s="133" t="str">
        <f t="shared" si="113"/>
        <v/>
      </c>
      <c r="AT746" s="133" t="str">
        <f t="shared" si="113"/>
        <v/>
      </c>
      <c r="AU746" s="133" t="str">
        <f t="shared" si="113"/>
        <v/>
      </c>
      <c r="AV746" s="133" t="str">
        <f t="shared" si="113"/>
        <v/>
      </c>
      <c r="AW746" s="133" t="str">
        <f t="shared" si="113"/>
        <v/>
      </c>
      <c r="AX746" s="135" t="str">
        <f t="shared" si="113"/>
        <v/>
      </c>
    </row>
    <row r="747" spans="1:50" x14ac:dyDescent="0.25">
      <c r="A747" s="95"/>
      <c r="C747" s="76"/>
      <c r="D747" s="105"/>
      <c r="E747" s="267"/>
      <c r="F747" s="268"/>
      <c r="G747" s="76"/>
      <c r="H747" s="106"/>
      <c r="I747" s="107"/>
      <c r="J747" s="267"/>
      <c r="K747" s="268"/>
      <c r="L747" s="108"/>
      <c r="M747" s="109"/>
      <c r="N747" s="263"/>
      <c r="O747" s="264"/>
      <c r="P747" s="132" t="str">
        <f t="shared" si="112"/>
        <v/>
      </c>
      <c r="Q747" s="133" t="str">
        <f t="shared" si="112"/>
        <v/>
      </c>
      <c r="R747" s="133" t="str">
        <f t="shared" si="112"/>
        <v/>
      </c>
      <c r="S747" s="133" t="str">
        <f t="shared" si="112"/>
        <v/>
      </c>
      <c r="T747" s="133" t="str">
        <f t="shared" si="112"/>
        <v/>
      </c>
      <c r="U747" s="133" t="str">
        <f t="shared" si="112"/>
        <v/>
      </c>
      <c r="V747" s="133" t="str">
        <f t="shared" si="112"/>
        <v/>
      </c>
      <c r="W747" s="134" t="str">
        <f t="shared" si="112"/>
        <v/>
      </c>
      <c r="X747" s="134" t="str">
        <f t="shared" si="112"/>
        <v/>
      </c>
      <c r="Y747" s="134" t="str">
        <f t="shared" si="112"/>
        <v/>
      </c>
      <c r="Z747" s="134" t="str">
        <f t="shared" si="111"/>
        <v/>
      </c>
      <c r="AA747" s="134" t="str">
        <f t="shared" si="111"/>
        <v/>
      </c>
      <c r="AB747" s="134" t="str">
        <f t="shared" si="111"/>
        <v/>
      </c>
      <c r="AC747" s="134" t="str">
        <f t="shared" si="111"/>
        <v/>
      </c>
      <c r="AD747" s="133" t="str">
        <f t="shared" si="111"/>
        <v/>
      </c>
      <c r="AE747" s="133" t="str">
        <f t="shared" si="111"/>
        <v/>
      </c>
      <c r="AF747" s="133" t="str">
        <f t="shared" si="111"/>
        <v/>
      </c>
      <c r="AG747" s="133" t="str">
        <f t="shared" si="111"/>
        <v/>
      </c>
      <c r="AH747" s="133" t="str">
        <f t="shared" si="111"/>
        <v/>
      </c>
      <c r="AI747" s="133" t="str">
        <f t="shared" si="111"/>
        <v/>
      </c>
      <c r="AJ747" s="133" t="str">
        <f t="shared" si="113"/>
        <v/>
      </c>
      <c r="AK747" s="134" t="str">
        <f t="shared" si="113"/>
        <v/>
      </c>
      <c r="AL747" s="134" t="str">
        <f t="shared" si="113"/>
        <v/>
      </c>
      <c r="AM747" s="134" t="str">
        <f t="shared" si="113"/>
        <v/>
      </c>
      <c r="AN747" s="134" t="str">
        <f t="shared" si="113"/>
        <v/>
      </c>
      <c r="AO747" s="134" t="str">
        <f t="shared" si="113"/>
        <v/>
      </c>
      <c r="AP747" s="134" t="str">
        <f t="shared" si="113"/>
        <v/>
      </c>
      <c r="AQ747" s="134" t="str">
        <f t="shared" si="113"/>
        <v/>
      </c>
      <c r="AR747" s="133" t="str">
        <f t="shared" si="113"/>
        <v/>
      </c>
      <c r="AS747" s="133" t="str">
        <f t="shared" si="113"/>
        <v/>
      </c>
      <c r="AT747" s="133" t="str">
        <f t="shared" si="113"/>
        <v/>
      </c>
      <c r="AU747" s="133" t="str">
        <f t="shared" si="113"/>
        <v/>
      </c>
      <c r="AV747" s="133" t="str">
        <f t="shared" si="113"/>
        <v/>
      </c>
      <c r="AW747" s="133" t="str">
        <f t="shared" si="113"/>
        <v/>
      </c>
      <c r="AX747" s="135" t="str">
        <f t="shared" si="113"/>
        <v/>
      </c>
    </row>
    <row r="748" spans="1:50" x14ac:dyDescent="0.25">
      <c r="A748" s="95"/>
      <c r="C748" s="80"/>
      <c r="D748" s="111"/>
      <c r="E748" s="269"/>
      <c r="F748" s="270"/>
      <c r="G748" s="80"/>
      <c r="H748" s="112"/>
      <c r="I748" s="113"/>
      <c r="J748" s="269"/>
      <c r="K748" s="270"/>
      <c r="L748" s="114"/>
      <c r="M748" s="115"/>
      <c r="N748" s="265"/>
      <c r="O748" s="266"/>
      <c r="P748" s="132" t="str">
        <f t="shared" si="112"/>
        <v/>
      </c>
      <c r="Q748" s="133" t="str">
        <f t="shared" si="112"/>
        <v/>
      </c>
      <c r="R748" s="133" t="str">
        <f t="shared" si="112"/>
        <v/>
      </c>
      <c r="S748" s="133" t="str">
        <f t="shared" si="112"/>
        <v/>
      </c>
      <c r="T748" s="133" t="str">
        <f t="shared" si="112"/>
        <v/>
      </c>
      <c r="U748" s="133" t="str">
        <f t="shared" si="112"/>
        <v/>
      </c>
      <c r="V748" s="133" t="str">
        <f t="shared" si="112"/>
        <v/>
      </c>
      <c r="W748" s="134" t="str">
        <f t="shared" si="112"/>
        <v/>
      </c>
      <c r="X748" s="134" t="str">
        <f t="shared" si="112"/>
        <v/>
      </c>
      <c r="Y748" s="134" t="str">
        <f t="shared" si="112"/>
        <v/>
      </c>
      <c r="Z748" s="134" t="str">
        <f t="shared" si="111"/>
        <v/>
      </c>
      <c r="AA748" s="134" t="str">
        <f t="shared" si="111"/>
        <v/>
      </c>
      <c r="AB748" s="134" t="str">
        <f t="shared" si="111"/>
        <v/>
      </c>
      <c r="AC748" s="134" t="str">
        <f t="shared" si="111"/>
        <v/>
      </c>
      <c r="AD748" s="133" t="str">
        <f t="shared" si="111"/>
        <v/>
      </c>
      <c r="AE748" s="133" t="str">
        <f t="shared" si="111"/>
        <v/>
      </c>
      <c r="AF748" s="133" t="str">
        <f t="shared" si="111"/>
        <v/>
      </c>
      <c r="AG748" s="133" t="str">
        <f t="shared" si="111"/>
        <v/>
      </c>
      <c r="AH748" s="133" t="str">
        <f t="shared" si="111"/>
        <v/>
      </c>
      <c r="AI748" s="133" t="str">
        <f t="shared" si="111"/>
        <v/>
      </c>
      <c r="AJ748" s="133" t="str">
        <f t="shared" si="113"/>
        <v/>
      </c>
      <c r="AK748" s="134" t="str">
        <f t="shared" si="113"/>
        <v/>
      </c>
      <c r="AL748" s="134" t="str">
        <f t="shared" si="113"/>
        <v/>
      </c>
      <c r="AM748" s="134" t="str">
        <f t="shared" si="113"/>
        <v/>
      </c>
      <c r="AN748" s="134" t="str">
        <f t="shared" si="113"/>
        <v/>
      </c>
      <c r="AO748" s="134" t="str">
        <f t="shared" si="113"/>
        <v/>
      </c>
      <c r="AP748" s="134" t="str">
        <f t="shared" si="113"/>
        <v/>
      </c>
      <c r="AQ748" s="134" t="str">
        <f t="shared" si="113"/>
        <v/>
      </c>
      <c r="AR748" s="133" t="str">
        <f t="shared" si="113"/>
        <v/>
      </c>
      <c r="AS748" s="133" t="str">
        <f t="shared" si="113"/>
        <v/>
      </c>
      <c r="AT748" s="133" t="str">
        <f t="shared" si="113"/>
        <v/>
      </c>
      <c r="AU748" s="133" t="str">
        <f t="shared" si="113"/>
        <v/>
      </c>
      <c r="AV748" s="133" t="str">
        <f t="shared" si="113"/>
        <v/>
      </c>
      <c r="AW748" s="133" t="str">
        <f t="shared" si="113"/>
        <v/>
      </c>
      <c r="AX748" s="135" t="str">
        <f t="shared" si="113"/>
        <v/>
      </c>
    </row>
    <row r="749" spans="1:50" x14ac:dyDescent="0.25">
      <c r="A749" s="95"/>
      <c r="C749" s="76"/>
      <c r="D749" s="105"/>
      <c r="E749" s="267"/>
      <c r="F749" s="268"/>
      <c r="G749" s="76"/>
      <c r="H749" s="106"/>
      <c r="I749" s="107"/>
      <c r="J749" s="267"/>
      <c r="K749" s="268"/>
      <c r="L749" s="108"/>
      <c r="M749" s="109"/>
      <c r="N749" s="263"/>
      <c r="O749" s="264"/>
      <c r="P749" s="132" t="str">
        <f t="shared" si="112"/>
        <v/>
      </c>
      <c r="Q749" s="133" t="str">
        <f t="shared" si="112"/>
        <v/>
      </c>
      <c r="R749" s="133" t="str">
        <f t="shared" si="112"/>
        <v/>
      </c>
      <c r="S749" s="133" t="str">
        <f t="shared" si="112"/>
        <v/>
      </c>
      <c r="T749" s="133" t="str">
        <f t="shared" si="112"/>
        <v/>
      </c>
      <c r="U749" s="133" t="str">
        <f t="shared" si="112"/>
        <v/>
      </c>
      <c r="V749" s="133" t="str">
        <f t="shared" si="112"/>
        <v/>
      </c>
      <c r="W749" s="134" t="str">
        <f t="shared" si="112"/>
        <v/>
      </c>
      <c r="X749" s="134" t="str">
        <f t="shared" si="112"/>
        <v/>
      </c>
      <c r="Y749" s="134" t="str">
        <f t="shared" si="112"/>
        <v/>
      </c>
      <c r="Z749" s="134" t="str">
        <f t="shared" si="111"/>
        <v/>
      </c>
      <c r="AA749" s="134" t="str">
        <f t="shared" si="111"/>
        <v/>
      </c>
      <c r="AB749" s="134" t="str">
        <f t="shared" si="111"/>
        <v/>
      </c>
      <c r="AC749" s="134" t="str">
        <f t="shared" si="111"/>
        <v/>
      </c>
      <c r="AD749" s="133" t="str">
        <f t="shared" si="111"/>
        <v/>
      </c>
      <c r="AE749" s="133" t="str">
        <f t="shared" si="111"/>
        <v/>
      </c>
      <c r="AF749" s="133" t="str">
        <f t="shared" si="111"/>
        <v/>
      </c>
      <c r="AG749" s="133" t="str">
        <f t="shared" si="111"/>
        <v/>
      </c>
      <c r="AH749" s="133" t="str">
        <f t="shared" si="111"/>
        <v/>
      </c>
      <c r="AI749" s="133" t="str">
        <f t="shared" si="111"/>
        <v/>
      </c>
      <c r="AJ749" s="133" t="str">
        <f t="shared" si="113"/>
        <v/>
      </c>
      <c r="AK749" s="134" t="str">
        <f t="shared" si="113"/>
        <v/>
      </c>
      <c r="AL749" s="134" t="str">
        <f t="shared" si="113"/>
        <v/>
      </c>
      <c r="AM749" s="134" t="str">
        <f t="shared" si="113"/>
        <v/>
      </c>
      <c r="AN749" s="134" t="str">
        <f t="shared" si="113"/>
        <v/>
      </c>
      <c r="AO749" s="134" t="str">
        <f t="shared" si="113"/>
        <v/>
      </c>
      <c r="AP749" s="134" t="str">
        <f t="shared" si="113"/>
        <v/>
      </c>
      <c r="AQ749" s="134" t="str">
        <f t="shared" si="113"/>
        <v/>
      </c>
      <c r="AR749" s="133" t="str">
        <f t="shared" si="113"/>
        <v/>
      </c>
      <c r="AS749" s="133" t="str">
        <f t="shared" si="113"/>
        <v/>
      </c>
      <c r="AT749" s="133" t="str">
        <f t="shared" si="113"/>
        <v/>
      </c>
      <c r="AU749" s="133" t="str">
        <f t="shared" si="113"/>
        <v/>
      </c>
      <c r="AV749" s="133" t="str">
        <f t="shared" si="113"/>
        <v/>
      </c>
      <c r="AW749" s="133" t="str">
        <f t="shared" si="113"/>
        <v/>
      </c>
      <c r="AX749" s="135" t="str">
        <f t="shared" si="113"/>
        <v/>
      </c>
    </row>
    <row r="750" spans="1:50" x14ac:dyDescent="0.25">
      <c r="A750" s="95"/>
      <c r="C750" s="80"/>
      <c r="D750" s="111"/>
      <c r="E750" s="269"/>
      <c r="F750" s="270"/>
      <c r="G750" s="80"/>
      <c r="H750" s="112"/>
      <c r="I750" s="113"/>
      <c r="J750" s="269"/>
      <c r="K750" s="270"/>
      <c r="L750" s="114"/>
      <c r="M750" s="115"/>
      <c r="N750" s="265"/>
      <c r="O750" s="266"/>
      <c r="P750" s="132" t="str">
        <f t="shared" si="112"/>
        <v/>
      </c>
      <c r="Q750" s="133" t="str">
        <f t="shared" si="112"/>
        <v/>
      </c>
      <c r="R750" s="133" t="str">
        <f t="shared" si="112"/>
        <v/>
      </c>
      <c r="S750" s="133" t="str">
        <f t="shared" si="112"/>
        <v/>
      </c>
      <c r="T750" s="133" t="str">
        <f t="shared" si="112"/>
        <v/>
      </c>
      <c r="U750" s="133" t="str">
        <f t="shared" si="112"/>
        <v/>
      </c>
      <c r="V750" s="133" t="str">
        <f t="shared" si="112"/>
        <v/>
      </c>
      <c r="W750" s="134" t="str">
        <f t="shared" si="112"/>
        <v/>
      </c>
      <c r="X750" s="134" t="str">
        <f t="shared" si="112"/>
        <v/>
      </c>
      <c r="Y750" s="134" t="str">
        <f t="shared" si="112"/>
        <v/>
      </c>
      <c r="Z750" s="134" t="str">
        <f t="shared" si="111"/>
        <v/>
      </c>
      <c r="AA750" s="134" t="str">
        <f t="shared" si="111"/>
        <v/>
      </c>
      <c r="AB750" s="134" t="str">
        <f t="shared" si="111"/>
        <v/>
      </c>
      <c r="AC750" s="134" t="str">
        <f t="shared" si="111"/>
        <v/>
      </c>
      <c r="AD750" s="133" t="str">
        <f t="shared" si="111"/>
        <v/>
      </c>
      <c r="AE750" s="133" t="str">
        <f t="shared" si="111"/>
        <v/>
      </c>
      <c r="AF750" s="133" t="str">
        <f t="shared" si="111"/>
        <v/>
      </c>
      <c r="AG750" s="133" t="str">
        <f t="shared" si="111"/>
        <v/>
      </c>
      <c r="AH750" s="133" t="str">
        <f t="shared" si="111"/>
        <v/>
      </c>
      <c r="AI750" s="133" t="str">
        <f t="shared" si="111"/>
        <v/>
      </c>
      <c r="AJ750" s="133" t="str">
        <f t="shared" si="113"/>
        <v/>
      </c>
      <c r="AK750" s="134" t="str">
        <f t="shared" si="113"/>
        <v/>
      </c>
      <c r="AL750" s="134" t="str">
        <f t="shared" si="113"/>
        <v/>
      </c>
      <c r="AM750" s="134" t="str">
        <f t="shared" si="113"/>
        <v/>
      </c>
      <c r="AN750" s="134" t="str">
        <f t="shared" si="113"/>
        <v/>
      </c>
      <c r="AO750" s="134" t="str">
        <f t="shared" si="113"/>
        <v/>
      </c>
      <c r="AP750" s="134" t="str">
        <f t="shared" si="113"/>
        <v/>
      </c>
      <c r="AQ750" s="134" t="str">
        <f t="shared" si="113"/>
        <v/>
      </c>
      <c r="AR750" s="133" t="str">
        <f t="shared" si="113"/>
        <v/>
      </c>
      <c r="AS750" s="133" t="str">
        <f t="shared" si="113"/>
        <v/>
      </c>
      <c r="AT750" s="133" t="str">
        <f t="shared" si="113"/>
        <v/>
      </c>
      <c r="AU750" s="133" t="str">
        <f t="shared" si="113"/>
        <v/>
      </c>
      <c r="AV750" s="133" t="str">
        <f t="shared" si="113"/>
        <v/>
      </c>
      <c r="AW750" s="133" t="str">
        <f t="shared" si="113"/>
        <v/>
      </c>
      <c r="AX750" s="135" t="str">
        <f t="shared" si="113"/>
        <v/>
      </c>
    </row>
    <row r="751" spans="1:50" x14ac:dyDescent="0.25">
      <c r="A751" s="95"/>
      <c r="C751" s="76"/>
      <c r="D751" s="105"/>
      <c r="E751" s="267"/>
      <c r="F751" s="268"/>
      <c r="G751" s="76"/>
      <c r="H751" s="106"/>
      <c r="I751" s="107"/>
      <c r="J751" s="267"/>
      <c r="K751" s="268"/>
      <c r="L751" s="108"/>
      <c r="M751" s="109"/>
      <c r="N751" s="263"/>
      <c r="O751" s="264"/>
      <c r="P751" s="132" t="str">
        <f t="shared" si="112"/>
        <v/>
      </c>
      <c r="Q751" s="133" t="str">
        <f t="shared" si="112"/>
        <v/>
      </c>
      <c r="R751" s="133" t="str">
        <f t="shared" si="112"/>
        <v/>
      </c>
      <c r="S751" s="133" t="str">
        <f t="shared" si="112"/>
        <v/>
      </c>
      <c r="T751" s="133" t="str">
        <f t="shared" si="112"/>
        <v/>
      </c>
      <c r="U751" s="133" t="str">
        <f t="shared" si="112"/>
        <v/>
      </c>
      <c r="V751" s="133" t="str">
        <f t="shared" si="112"/>
        <v/>
      </c>
      <c r="W751" s="134" t="str">
        <f t="shared" si="112"/>
        <v/>
      </c>
      <c r="X751" s="134" t="str">
        <f t="shared" si="112"/>
        <v/>
      </c>
      <c r="Y751" s="134" t="str">
        <f t="shared" si="112"/>
        <v/>
      </c>
      <c r="Z751" s="134" t="str">
        <f t="shared" si="111"/>
        <v/>
      </c>
      <c r="AA751" s="134" t="str">
        <f t="shared" si="111"/>
        <v/>
      </c>
      <c r="AB751" s="134" t="str">
        <f t="shared" si="111"/>
        <v/>
      </c>
      <c r="AC751" s="134" t="str">
        <f t="shared" si="111"/>
        <v/>
      </c>
      <c r="AD751" s="133" t="str">
        <f t="shared" si="111"/>
        <v/>
      </c>
      <c r="AE751" s="133" t="str">
        <f t="shared" si="111"/>
        <v/>
      </c>
      <c r="AF751" s="133" t="str">
        <f t="shared" si="111"/>
        <v/>
      </c>
      <c r="AG751" s="133" t="str">
        <f t="shared" si="111"/>
        <v/>
      </c>
      <c r="AH751" s="133" t="str">
        <f t="shared" si="111"/>
        <v/>
      </c>
      <c r="AI751" s="133" t="str">
        <f t="shared" si="111"/>
        <v/>
      </c>
      <c r="AJ751" s="133" t="str">
        <f t="shared" si="113"/>
        <v/>
      </c>
      <c r="AK751" s="134" t="str">
        <f t="shared" si="113"/>
        <v/>
      </c>
      <c r="AL751" s="134" t="str">
        <f t="shared" si="113"/>
        <v/>
      </c>
      <c r="AM751" s="134" t="str">
        <f t="shared" si="113"/>
        <v/>
      </c>
      <c r="AN751" s="134" t="str">
        <f t="shared" si="113"/>
        <v/>
      </c>
      <c r="AO751" s="134" t="str">
        <f t="shared" si="113"/>
        <v/>
      </c>
      <c r="AP751" s="134" t="str">
        <f t="shared" si="113"/>
        <v/>
      </c>
      <c r="AQ751" s="134" t="str">
        <f t="shared" si="113"/>
        <v/>
      </c>
      <c r="AR751" s="133" t="str">
        <f t="shared" si="113"/>
        <v/>
      </c>
      <c r="AS751" s="133" t="str">
        <f t="shared" si="113"/>
        <v/>
      </c>
      <c r="AT751" s="133" t="str">
        <f t="shared" si="113"/>
        <v/>
      </c>
      <c r="AU751" s="133" t="str">
        <f t="shared" si="113"/>
        <v/>
      </c>
      <c r="AV751" s="133" t="str">
        <f t="shared" si="113"/>
        <v/>
      </c>
      <c r="AW751" s="133" t="str">
        <f t="shared" si="113"/>
        <v/>
      </c>
      <c r="AX751" s="135" t="str">
        <f t="shared" si="113"/>
        <v/>
      </c>
    </row>
    <row r="752" spans="1:50" x14ac:dyDescent="0.25">
      <c r="A752" s="95"/>
      <c r="C752" s="80"/>
      <c r="D752" s="111"/>
      <c r="E752" s="269"/>
      <c r="F752" s="270"/>
      <c r="G752" s="80"/>
      <c r="H752" s="112"/>
      <c r="I752" s="113"/>
      <c r="J752" s="269"/>
      <c r="K752" s="270"/>
      <c r="L752" s="114"/>
      <c r="M752" s="115"/>
      <c r="N752" s="265"/>
      <c r="O752" s="266"/>
      <c r="P752" s="132" t="str">
        <f t="shared" si="112"/>
        <v/>
      </c>
      <c r="Q752" s="133" t="str">
        <f t="shared" si="112"/>
        <v/>
      </c>
      <c r="R752" s="133" t="str">
        <f t="shared" si="112"/>
        <v/>
      </c>
      <c r="S752" s="133" t="str">
        <f t="shared" si="112"/>
        <v/>
      </c>
      <c r="T752" s="133" t="str">
        <f t="shared" si="112"/>
        <v/>
      </c>
      <c r="U752" s="133" t="str">
        <f t="shared" si="112"/>
        <v/>
      </c>
      <c r="V752" s="133" t="str">
        <f t="shared" si="112"/>
        <v/>
      </c>
      <c r="W752" s="134" t="str">
        <f t="shared" si="112"/>
        <v/>
      </c>
      <c r="X752" s="134" t="str">
        <f t="shared" si="112"/>
        <v/>
      </c>
      <c r="Y752" s="134" t="str">
        <f t="shared" si="112"/>
        <v/>
      </c>
      <c r="Z752" s="134" t="str">
        <f t="shared" si="111"/>
        <v/>
      </c>
      <c r="AA752" s="134" t="str">
        <f t="shared" si="111"/>
        <v/>
      </c>
      <c r="AB752" s="134" t="str">
        <f t="shared" si="111"/>
        <v/>
      </c>
      <c r="AC752" s="134" t="str">
        <f t="shared" si="111"/>
        <v/>
      </c>
      <c r="AD752" s="133" t="str">
        <f t="shared" si="111"/>
        <v/>
      </c>
      <c r="AE752" s="133" t="str">
        <f t="shared" si="111"/>
        <v/>
      </c>
      <c r="AF752" s="133" t="str">
        <f t="shared" si="111"/>
        <v/>
      </c>
      <c r="AG752" s="133" t="str">
        <f t="shared" si="111"/>
        <v/>
      </c>
      <c r="AH752" s="133" t="str">
        <f t="shared" si="111"/>
        <v/>
      </c>
      <c r="AI752" s="133" t="str">
        <f t="shared" si="111"/>
        <v/>
      </c>
      <c r="AJ752" s="133" t="str">
        <f t="shared" si="113"/>
        <v/>
      </c>
      <c r="AK752" s="134" t="str">
        <f t="shared" si="113"/>
        <v/>
      </c>
      <c r="AL752" s="134" t="str">
        <f t="shared" si="113"/>
        <v/>
      </c>
      <c r="AM752" s="134" t="str">
        <f t="shared" si="113"/>
        <v/>
      </c>
      <c r="AN752" s="134" t="str">
        <f t="shared" si="113"/>
        <v/>
      </c>
      <c r="AO752" s="134" t="str">
        <f t="shared" si="113"/>
        <v/>
      </c>
      <c r="AP752" s="134" t="str">
        <f t="shared" si="113"/>
        <v/>
      </c>
      <c r="AQ752" s="134" t="str">
        <f t="shared" si="113"/>
        <v/>
      </c>
      <c r="AR752" s="133" t="str">
        <f t="shared" si="113"/>
        <v/>
      </c>
      <c r="AS752" s="133" t="str">
        <f t="shared" si="113"/>
        <v/>
      </c>
      <c r="AT752" s="133" t="str">
        <f t="shared" si="113"/>
        <v/>
      </c>
      <c r="AU752" s="133" t="str">
        <f t="shared" si="113"/>
        <v/>
      </c>
      <c r="AV752" s="133" t="str">
        <f t="shared" ref="AJ752:AX769" si="114">IF(AND(AV$7&gt;=$M752,AV$7&lt;=$N752),IF($L752=100%,$L752,$H752),"")</f>
        <v/>
      </c>
      <c r="AW752" s="133" t="str">
        <f t="shared" si="114"/>
        <v/>
      </c>
      <c r="AX752" s="135" t="str">
        <f t="shared" si="114"/>
        <v/>
      </c>
    </row>
    <row r="753" spans="1:50" x14ac:dyDescent="0.25">
      <c r="A753" s="95"/>
      <c r="C753" s="76"/>
      <c r="D753" s="105"/>
      <c r="E753" s="267"/>
      <c r="F753" s="268"/>
      <c r="G753" s="76"/>
      <c r="H753" s="106"/>
      <c r="I753" s="107"/>
      <c r="J753" s="267"/>
      <c r="K753" s="268"/>
      <c r="L753" s="108"/>
      <c r="M753" s="109"/>
      <c r="N753" s="263"/>
      <c r="O753" s="264"/>
      <c r="P753" s="132" t="str">
        <f t="shared" si="112"/>
        <v/>
      </c>
      <c r="Q753" s="133" t="str">
        <f t="shared" si="112"/>
        <v/>
      </c>
      <c r="R753" s="133" t="str">
        <f t="shared" si="112"/>
        <v/>
      </c>
      <c r="S753" s="133" t="str">
        <f t="shared" si="112"/>
        <v/>
      </c>
      <c r="T753" s="133" t="str">
        <f t="shared" si="112"/>
        <v/>
      </c>
      <c r="U753" s="133" t="str">
        <f t="shared" si="112"/>
        <v/>
      </c>
      <c r="V753" s="133" t="str">
        <f t="shared" si="112"/>
        <v/>
      </c>
      <c r="W753" s="134" t="str">
        <f t="shared" si="112"/>
        <v/>
      </c>
      <c r="X753" s="134" t="str">
        <f t="shared" si="112"/>
        <v/>
      </c>
      <c r="Y753" s="134" t="str">
        <f t="shared" si="112"/>
        <v/>
      </c>
      <c r="Z753" s="134" t="str">
        <f t="shared" si="111"/>
        <v/>
      </c>
      <c r="AA753" s="134" t="str">
        <f t="shared" si="111"/>
        <v/>
      </c>
      <c r="AB753" s="134" t="str">
        <f t="shared" si="111"/>
        <v/>
      </c>
      <c r="AC753" s="134" t="str">
        <f t="shared" si="111"/>
        <v/>
      </c>
      <c r="AD753" s="133" t="str">
        <f t="shared" si="111"/>
        <v/>
      </c>
      <c r="AE753" s="133" t="str">
        <f t="shared" si="111"/>
        <v/>
      </c>
      <c r="AF753" s="133" t="str">
        <f t="shared" si="111"/>
        <v/>
      </c>
      <c r="AG753" s="133" t="str">
        <f t="shared" si="111"/>
        <v/>
      </c>
      <c r="AH753" s="133" t="str">
        <f t="shared" si="111"/>
        <v/>
      </c>
      <c r="AI753" s="133" t="str">
        <f t="shared" si="111"/>
        <v/>
      </c>
      <c r="AJ753" s="133" t="str">
        <f t="shared" si="114"/>
        <v/>
      </c>
      <c r="AK753" s="134" t="str">
        <f t="shared" si="114"/>
        <v/>
      </c>
      <c r="AL753" s="134" t="str">
        <f t="shared" si="114"/>
        <v/>
      </c>
      <c r="AM753" s="134" t="str">
        <f t="shared" si="114"/>
        <v/>
      </c>
      <c r="AN753" s="134" t="str">
        <f t="shared" si="114"/>
        <v/>
      </c>
      <c r="AO753" s="134" t="str">
        <f t="shared" si="114"/>
        <v/>
      </c>
      <c r="AP753" s="134" t="str">
        <f t="shared" si="114"/>
        <v/>
      </c>
      <c r="AQ753" s="134" t="str">
        <f t="shared" si="114"/>
        <v/>
      </c>
      <c r="AR753" s="133" t="str">
        <f t="shared" si="114"/>
        <v/>
      </c>
      <c r="AS753" s="133" t="str">
        <f t="shared" si="114"/>
        <v/>
      </c>
      <c r="AT753" s="133" t="str">
        <f t="shared" si="114"/>
        <v/>
      </c>
      <c r="AU753" s="133" t="str">
        <f t="shared" si="114"/>
        <v/>
      </c>
      <c r="AV753" s="133" t="str">
        <f t="shared" si="114"/>
        <v/>
      </c>
      <c r="AW753" s="133" t="str">
        <f t="shared" si="114"/>
        <v/>
      </c>
      <c r="AX753" s="135" t="str">
        <f t="shared" si="114"/>
        <v/>
      </c>
    </row>
    <row r="754" spans="1:50" x14ac:dyDescent="0.25">
      <c r="A754" s="95"/>
      <c r="C754" s="80"/>
      <c r="D754" s="111"/>
      <c r="E754" s="269"/>
      <c r="F754" s="270"/>
      <c r="G754" s="80"/>
      <c r="H754" s="112"/>
      <c r="I754" s="113"/>
      <c r="J754" s="269"/>
      <c r="K754" s="270"/>
      <c r="L754" s="114"/>
      <c r="M754" s="115"/>
      <c r="N754" s="265"/>
      <c r="O754" s="266"/>
      <c r="P754" s="132" t="str">
        <f t="shared" si="112"/>
        <v/>
      </c>
      <c r="Q754" s="133" t="str">
        <f t="shared" si="112"/>
        <v/>
      </c>
      <c r="R754" s="133" t="str">
        <f t="shared" si="112"/>
        <v/>
      </c>
      <c r="S754" s="133" t="str">
        <f t="shared" si="112"/>
        <v/>
      </c>
      <c r="T754" s="133" t="str">
        <f t="shared" si="112"/>
        <v/>
      </c>
      <c r="U754" s="133" t="str">
        <f t="shared" si="112"/>
        <v/>
      </c>
      <c r="V754" s="133" t="str">
        <f t="shared" si="112"/>
        <v/>
      </c>
      <c r="W754" s="134" t="str">
        <f t="shared" si="112"/>
        <v/>
      </c>
      <c r="X754" s="134" t="str">
        <f t="shared" si="112"/>
        <v/>
      </c>
      <c r="Y754" s="134" t="str">
        <f t="shared" si="112"/>
        <v/>
      </c>
      <c r="Z754" s="134" t="str">
        <f t="shared" si="111"/>
        <v/>
      </c>
      <c r="AA754" s="134" t="str">
        <f t="shared" si="111"/>
        <v/>
      </c>
      <c r="AB754" s="134" t="str">
        <f t="shared" si="111"/>
        <v/>
      </c>
      <c r="AC754" s="134" t="str">
        <f t="shared" si="111"/>
        <v/>
      </c>
      <c r="AD754" s="133" t="str">
        <f t="shared" si="111"/>
        <v/>
      </c>
      <c r="AE754" s="133" t="str">
        <f t="shared" si="111"/>
        <v/>
      </c>
      <c r="AF754" s="133" t="str">
        <f t="shared" si="111"/>
        <v/>
      </c>
      <c r="AG754" s="133" t="str">
        <f t="shared" si="111"/>
        <v/>
      </c>
      <c r="AH754" s="133" t="str">
        <f t="shared" si="111"/>
        <v/>
      </c>
      <c r="AI754" s="133" t="str">
        <f t="shared" si="111"/>
        <v/>
      </c>
      <c r="AJ754" s="133" t="str">
        <f t="shared" si="114"/>
        <v/>
      </c>
      <c r="AK754" s="134" t="str">
        <f t="shared" si="114"/>
        <v/>
      </c>
      <c r="AL754" s="134" t="str">
        <f t="shared" si="114"/>
        <v/>
      </c>
      <c r="AM754" s="134" t="str">
        <f t="shared" si="114"/>
        <v/>
      </c>
      <c r="AN754" s="134" t="str">
        <f t="shared" si="114"/>
        <v/>
      </c>
      <c r="AO754" s="134" t="str">
        <f t="shared" si="114"/>
        <v/>
      </c>
      <c r="AP754" s="134" t="str">
        <f t="shared" si="114"/>
        <v/>
      </c>
      <c r="AQ754" s="134" t="str">
        <f t="shared" si="114"/>
        <v/>
      </c>
      <c r="AR754" s="133" t="str">
        <f t="shared" si="114"/>
        <v/>
      </c>
      <c r="AS754" s="133" t="str">
        <f t="shared" si="114"/>
        <v/>
      </c>
      <c r="AT754" s="133" t="str">
        <f t="shared" si="114"/>
        <v/>
      </c>
      <c r="AU754" s="133" t="str">
        <f t="shared" si="114"/>
        <v/>
      </c>
      <c r="AV754" s="133" t="str">
        <f t="shared" si="114"/>
        <v/>
      </c>
      <c r="AW754" s="133" t="str">
        <f t="shared" si="114"/>
        <v/>
      </c>
      <c r="AX754" s="135" t="str">
        <f t="shared" si="114"/>
        <v/>
      </c>
    </row>
    <row r="755" spans="1:50" x14ac:dyDescent="0.25">
      <c r="A755" s="95"/>
      <c r="C755" s="76"/>
      <c r="D755" s="105"/>
      <c r="E755" s="267"/>
      <c r="F755" s="268"/>
      <c r="G755" s="76"/>
      <c r="H755" s="106"/>
      <c r="I755" s="107"/>
      <c r="J755" s="267"/>
      <c r="K755" s="268"/>
      <c r="L755" s="108"/>
      <c r="M755" s="109"/>
      <c r="N755" s="263"/>
      <c r="O755" s="264"/>
      <c r="P755" s="132" t="str">
        <f t="shared" si="112"/>
        <v/>
      </c>
      <c r="Q755" s="133" t="str">
        <f t="shared" si="112"/>
        <v/>
      </c>
      <c r="R755" s="133" t="str">
        <f t="shared" si="112"/>
        <v/>
      </c>
      <c r="S755" s="133" t="str">
        <f t="shared" si="112"/>
        <v/>
      </c>
      <c r="T755" s="133" t="str">
        <f t="shared" si="112"/>
        <v/>
      </c>
      <c r="U755" s="133" t="str">
        <f t="shared" si="112"/>
        <v/>
      </c>
      <c r="V755" s="133" t="str">
        <f t="shared" si="112"/>
        <v/>
      </c>
      <c r="W755" s="134" t="str">
        <f t="shared" si="112"/>
        <v/>
      </c>
      <c r="X755" s="134" t="str">
        <f t="shared" si="112"/>
        <v/>
      </c>
      <c r="Y755" s="134" t="str">
        <f t="shared" si="112"/>
        <v/>
      </c>
      <c r="Z755" s="134" t="str">
        <f t="shared" si="111"/>
        <v/>
      </c>
      <c r="AA755" s="134" t="str">
        <f t="shared" si="111"/>
        <v/>
      </c>
      <c r="AB755" s="134" t="str">
        <f t="shared" si="111"/>
        <v/>
      </c>
      <c r="AC755" s="134" t="str">
        <f t="shared" si="111"/>
        <v/>
      </c>
      <c r="AD755" s="133" t="str">
        <f t="shared" si="111"/>
        <v/>
      </c>
      <c r="AE755" s="133" t="str">
        <f t="shared" si="111"/>
        <v/>
      </c>
      <c r="AF755" s="133" t="str">
        <f t="shared" si="111"/>
        <v/>
      </c>
      <c r="AG755" s="133" t="str">
        <f t="shared" si="111"/>
        <v/>
      </c>
      <c r="AH755" s="133" t="str">
        <f t="shared" si="111"/>
        <v/>
      </c>
      <c r="AI755" s="133" t="str">
        <f t="shared" si="111"/>
        <v/>
      </c>
      <c r="AJ755" s="133" t="str">
        <f t="shared" si="114"/>
        <v/>
      </c>
      <c r="AK755" s="134" t="str">
        <f t="shared" si="114"/>
        <v/>
      </c>
      <c r="AL755" s="134" t="str">
        <f t="shared" si="114"/>
        <v/>
      </c>
      <c r="AM755" s="134" t="str">
        <f t="shared" si="114"/>
        <v/>
      </c>
      <c r="AN755" s="134" t="str">
        <f t="shared" si="114"/>
        <v/>
      </c>
      <c r="AO755" s="134" t="str">
        <f t="shared" si="114"/>
        <v/>
      </c>
      <c r="AP755" s="134" t="str">
        <f t="shared" si="114"/>
        <v/>
      </c>
      <c r="AQ755" s="134" t="str">
        <f t="shared" si="114"/>
        <v/>
      </c>
      <c r="AR755" s="133" t="str">
        <f t="shared" si="114"/>
        <v/>
      </c>
      <c r="AS755" s="133" t="str">
        <f t="shared" si="114"/>
        <v/>
      </c>
      <c r="AT755" s="133" t="str">
        <f t="shared" si="114"/>
        <v/>
      </c>
      <c r="AU755" s="133" t="str">
        <f t="shared" si="114"/>
        <v/>
      </c>
      <c r="AV755" s="133" t="str">
        <f t="shared" si="114"/>
        <v/>
      </c>
      <c r="AW755" s="133" t="str">
        <f t="shared" si="114"/>
        <v/>
      </c>
      <c r="AX755" s="135" t="str">
        <f t="shared" si="114"/>
        <v/>
      </c>
    </row>
    <row r="756" spans="1:50" x14ac:dyDescent="0.25">
      <c r="A756" s="95"/>
      <c r="C756" s="80"/>
      <c r="D756" s="111"/>
      <c r="E756" s="269"/>
      <c r="F756" s="270"/>
      <c r="G756" s="80"/>
      <c r="H756" s="112"/>
      <c r="I756" s="113"/>
      <c r="J756" s="269"/>
      <c r="K756" s="270"/>
      <c r="L756" s="114"/>
      <c r="M756" s="115"/>
      <c r="N756" s="265"/>
      <c r="O756" s="266"/>
      <c r="P756" s="132" t="str">
        <f t="shared" si="112"/>
        <v/>
      </c>
      <c r="Q756" s="133" t="str">
        <f t="shared" si="112"/>
        <v/>
      </c>
      <c r="R756" s="133" t="str">
        <f t="shared" si="112"/>
        <v/>
      </c>
      <c r="S756" s="133" t="str">
        <f t="shared" si="112"/>
        <v/>
      </c>
      <c r="T756" s="133" t="str">
        <f t="shared" si="112"/>
        <v/>
      </c>
      <c r="U756" s="133" t="str">
        <f t="shared" si="112"/>
        <v/>
      </c>
      <c r="V756" s="133" t="str">
        <f t="shared" si="112"/>
        <v/>
      </c>
      <c r="W756" s="134" t="str">
        <f t="shared" si="112"/>
        <v/>
      </c>
      <c r="X756" s="134" t="str">
        <f t="shared" si="112"/>
        <v/>
      </c>
      <c r="Y756" s="134" t="str">
        <f t="shared" si="112"/>
        <v/>
      </c>
      <c r="Z756" s="134" t="str">
        <f t="shared" si="111"/>
        <v/>
      </c>
      <c r="AA756" s="134" t="str">
        <f t="shared" si="111"/>
        <v/>
      </c>
      <c r="AB756" s="134" t="str">
        <f t="shared" si="111"/>
        <v/>
      </c>
      <c r="AC756" s="134" t="str">
        <f t="shared" si="111"/>
        <v/>
      </c>
      <c r="AD756" s="133" t="str">
        <f t="shared" si="111"/>
        <v/>
      </c>
      <c r="AE756" s="133" t="str">
        <f t="shared" si="111"/>
        <v/>
      </c>
      <c r="AF756" s="133" t="str">
        <f t="shared" si="111"/>
        <v/>
      </c>
      <c r="AG756" s="133" t="str">
        <f t="shared" si="111"/>
        <v/>
      </c>
      <c r="AH756" s="133" t="str">
        <f t="shared" si="111"/>
        <v/>
      </c>
      <c r="AI756" s="133" t="str">
        <f t="shared" si="111"/>
        <v/>
      </c>
      <c r="AJ756" s="133" t="str">
        <f t="shared" si="114"/>
        <v/>
      </c>
      <c r="AK756" s="134" t="str">
        <f t="shared" si="114"/>
        <v/>
      </c>
      <c r="AL756" s="134" t="str">
        <f t="shared" si="114"/>
        <v/>
      </c>
      <c r="AM756" s="134" t="str">
        <f t="shared" si="114"/>
        <v/>
      </c>
      <c r="AN756" s="134" t="str">
        <f t="shared" si="114"/>
        <v/>
      </c>
      <c r="AO756" s="134" t="str">
        <f t="shared" si="114"/>
        <v/>
      </c>
      <c r="AP756" s="134" t="str">
        <f t="shared" si="114"/>
        <v/>
      </c>
      <c r="AQ756" s="134" t="str">
        <f t="shared" si="114"/>
        <v/>
      </c>
      <c r="AR756" s="133" t="str">
        <f t="shared" si="114"/>
        <v/>
      </c>
      <c r="AS756" s="133" t="str">
        <f t="shared" si="114"/>
        <v/>
      </c>
      <c r="AT756" s="133" t="str">
        <f t="shared" si="114"/>
        <v/>
      </c>
      <c r="AU756" s="133" t="str">
        <f t="shared" si="114"/>
        <v/>
      </c>
      <c r="AV756" s="133" t="str">
        <f t="shared" si="114"/>
        <v/>
      </c>
      <c r="AW756" s="133" t="str">
        <f t="shared" si="114"/>
        <v/>
      </c>
      <c r="AX756" s="135" t="str">
        <f t="shared" si="114"/>
        <v/>
      </c>
    </row>
    <row r="757" spans="1:50" x14ac:dyDescent="0.25">
      <c r="A757" s="95"/>
      <c r="C757" s="76"/>
      <c r="D757" s="105"/>
      <c r="E757" s="267"/>
      <c r="F757" s="268"/>
      <c r="G757" s="76"/>
      <c r="H757" s="106"/>
      <c r="I757" s="107"/>
      <c r="J757" s="267"/>
      <c r="K757" s="268"/>
      <c r="L757" s="108"/>
      <c r="M757" s="109"/>
      <c r="N757" s="263"/>
      <c r="O757" s="264"/>
      <c r="P757" s="132" t="str">
        <f t="shared" si="112"/>
        <v/>
      </c>
      <c r="Q757" s="133" t="str">
        <f t="shared" si="112"/>
        <v/>
      </c>
      <c r="R757" s="133" t="str">
        <f t="shared" si="112"/>
        <v/>
      </c>
      <c r="S757" s="133" t="str">
        <f t="shared" si="112"/>
        <v/>
      </c>
      <c r="T757" s="133" t="str">
        <f t="shared" si="112"/>
        <v/>
      </c>
      <c r="U757" s="133" t="str">
        <f t="shared" si="112"/>
        <v/>
      </c>
      <c r="V757" s="133" t="str">
        <f t="shared" si="112"/>
        <v/>
      </c>
      <c r="W757" s="134" t="str">
        <f t="shared" si="112"/>
        <v/>
      </c>
      <c r="X757" s="134" t="str">
        <f t="shared" si="112"/>
        <v/>
      </c>
      <c r="Y757" s="134" t="str">
        <f t="shared" si="112"/>
        <v/>
      </c>
      <c r="Z757" s="134" t="str">
        <f t="shared" si="111"/>
        <v/>
      </c>
      <c r="AA757" s="134" t="str">
        <f t="shared" si="111"/>
        <v/>
      </c>
      <c r="AB757" s="134" t="str">
        <f t="shared" si="111"/>
        <v/>
      </c>
      <c r="AC757" s="134" t="str">
        <f t="shared" si="111"/>
        <v/>
      </c>
      <c r="AD757" s="133" t="str">
        <f t="shared" si="111"/>
        <v/>
      </c>
      <c r="AE757" s="133" t="str">
        <f t="shared" si="111"/>
        <v/>
      </c>
      <c r="AF757" s="133" t="str">
        <f t="shared" si="111"/>
        <v/>
      </c>
      <c r="AG757" s="133" t="str">
        <f t="shared" si="111"/>
        <v/>
      </c>
      <c r="AH757" s="133" t="str">
        <f t="shared" si="111"/>
        <v/>
      </c>
      <c r="AI757" s="133" t="str">
        <f t="shared" si="111"/>
        <v/>
      </c>
      <c r="AJ757" s="133" t="str">
        <f t="shared" si="114"/>
        <v/>
      </c>
      <c r="AK757" s="134" t="str">
        <f t="shared" si="114"/>
        <v/>
      </c>
      <c r="AL757" s="134" t="str">
        <f t="shared" si="114"/>
        <v/>
      </c>
      <c r="AM757" s="134" t="str">
        <f t="shared" si="114"/>
        <v/>
      </c>
      <c r="AN757" s="134" t="str">
        <f t="shared" si="114"/>
        <v/>
      </c>
      <c r="AO757" s="134" t="str">
        <f t="shared" si="114"/>
        <v/>
      </c>
      <c r="AP757" s="134" t="str">
        <f t="shared" si="114"/>
        <v/>
      </c>
      <c r="AQ757" s="134" t="str">
        <f t="shared" si="114"/>
        <v/>
      </c>
      <c r="AR757" s="133" t="str">
        <f t="shared" si="114"/>
        <v/>
      </c>
      <c r="AS757" s="133" t="str">
        <f t="shared" si="114"/>
        <v/>
      </c>
      <c r="AT757" s="133" t="str">
        <f t="shared" si="114"/>
        <v/>
      </c>
      <c r="AU757" s="133" t="str">
        <f t="shared" si="114"/>
        <v/>
      </c>
      <c r="AV757" s="133" t="str">
        <f t="shared" si="114"/>
        <v/>
      </c>
      <c r="AW757" s="133" t="str">
        <f t="shared" si="114"/>
        <v/>
      </c>
      <c r="AX757" s="135" t="str">
        <f t="shared" si="114"/>
        <v/>
      </c>
    </row>
    <row r="758" spans="1:50" x14ac:dyDescent="0.25">
      <c r="A758" s="95"/>
      <c r="C758" s="80"/>
      <c r="D758" s="111"/>
      <c r="E758" s="269"/>
      <c r="F758" s="270"/>
      <c r="G758" s="80"/>
      <c r="H758" s="112"/>
      <c r="I758" s="113"/>
      <c r="J758" s="269"/>
      <c r="K758" s="270"/>
      <c r="L758" s="114"/>
      <c r="M758" s="115"/>
      <c r="N758" s="265"/>
      <c r="O758" s="266"/>
      <c r="P758" s="132" t="str">
        <f t="shared" si="112"/>
        <v/>
      </c>
      <c r="Q758" s="133" t="str">
        <f t="shared" si="112"/>
        <v/>
      </c>
      <c r="R758" s="133" t="str">
        <f t="shared" si="112"/>
        <v/>
      </c>
      <c r="S758" s="133" t="str">
        <f t="shared" si="112"/>
        <v/>
      </c>
      <c r="T758" s="133" t="str">
        <f t="shared" si="112"/>
        <v/>
      </c>
      <c r="U758" s="133" t="str">
        <f t="shared" si="112"/>
        <v/>
      </c>
      <c r="V758" s="133" t="str">
        <f t="shared" si="112"/>
        <v/>
      </c>
      <c r="W758" s="134" t="str">
        <f t="shared" si="112"/>
        <v/>
      </c>
      <c r="X758" s="134" t="str">
        <f t="shared" si="112"/>
        <v/>
      </c>
      <c r="Y758" s="134" t="str">
        <f t="shared" si="112"/>
        <v/>
      </c>
      <c r="Z758" s="134" t="str">
        <f t="shared" si="111"/>
        <v/>
      </c>
      <c r="AA758" s="134" t="str">
        <f t="shared" si="111"/>
        <v/>
      </c>
      <c r="AB758" s="134" t="str">
        <f t="shared" si="111"/>
        <v/>
      </c>
      <c r="AC758" s="134" t="str">
        <f t="shared" si="111"/>
        <v/>
      </c>
      <c r="AD758" s="133" t="str">
        <f t="shared" si="111"/>
        <v/>
      </c>
      <c r="AE758" s="133" t="str">
        <f t="shared" si="111"/>
        <v/>
      </c>
      <c r="AF758" s="133" t="str">
        <f t="shared" si="111"/>
        <v/>
      </c>
      <c r="AG758" s="133" t="str">
        <f t="shared" si="111"/>
        <v/>
      </c>
      <c r="AH758" s="133" t="str">
        <f t="shared" si="111"/>
        <v/>
      </c>
      <c r="AI758" s="133" t="str">
        <f t="shared" si="111"/>
        <v/>
      </c>
      <c r="AJ758" s="133" t="str">
        <f t="shared" si="114"/>
        <v/>
      </c>
      <c r="AK758" s="134" t="str">
        <f t="shared" si="114"/>
        <v/>
      </c>
      <c r="AL758" s="134" t="str">
        <f t="shared" si="114"/>
        <v/>
      </c>
      <c r="AM758" s="134" t="str">
        <f t="shared" si="114"/>
        <v/>
      </c>
      <c r="AN758" s="134" t="str">
        <f t="shared" si="114"/>
        <v/>
      </c>
      <c r="AO758" s="134" t="str">
        <f t="shared" si="114"/>
        <v/>
      </c>
      <c r="AP758" s="134" t="str">
        <f t="shared" si="114"/>
        <v/>
      </c>
      <c r="AQ758" s="134" t="str">
        <f t="shared" si="114"/>
        <v/>
      </c>
      <c r="AR758" s="133" t="str">
        <f t="shared" si="114"/>
        <v/>
      </c>
      <c r="AS758" s="133" t="str">
        <f t="shared" si="114"/>
        <v/>
      </c>
      <c r="AT758" s="133" t="str">
        <f t="shared" si="114"/>
        <v/>
      </c>
      <c r="AU758" s="133" t="str">
        <f t="shared" si="114"/>
        <v/>
      </c>
      <c r="AV758" s="133" t="str">
        <f t="shared" si="114"/>
        <v/>
      </c>
      <c r="AW758" s="133" t="str">
        <f t="shared" si="114"/>
        <v/>
      </c>
      <c r="AX758" s="135" t="str">
        <f t="shared" si="114"/>
        <v/>
      </c>
    </row>
    <row r="759" spans="1:50" x14ac:dyDescent="0.25">
      <c r="A759" s="95"/>
      <c r="C759" s="76"/>
      <c r="D759" s="105"/>
      <c r="E759" s="267"/>
      <c r="F759" s="268"/>
      <c r="G759" s="76"/>
      <c r="H759" s="106"/>
      <c r="I759" s="107"/>
      <c r="J759" s="267"/>
      <c r="K759" s="268"/>
      <c r="L759" s="108"/>
      <c r="M759" s="109"/>
      <c r="N759" s="263"/>
      <c r="O759" s="264"/>
      <c r="P759" s="132" t="str">
        <f t="shared" si="112"/>
        <v/>
      </c>
      <c r="Q759" s="133" t="str">
        <f t="shared" si="112"/>
        <v/>
      </c>
      <c r="R759" s="133" t="str">
        <f t="shared" si="112"/>
        <v/>
      </c>
      <c r="S759" s="133" t="str">
        <f t="shared" si="112"/>
        <v/>
      </c>
      <c r="T759" s="133" t="str">
        <f t="shared" si="112"/>
        <v/>
      </c>
      <c r="U759" s="133" t="str">
        <f t="shared" ref="U759:AI783" si="115">IF(AND(U$7&gt;=$M759,U$7&lt;=$N759),IF($L759=100%,$L759,$H759),"")</f>
        <v/>
      </c>
      <c r="V759" s="133" t="str">
        <f t="shared" si="115"/>
        <v/>
      </c>
      <c r="W759" s="134" t="str">
        <f t="shared" si="115"/>
        <v/>
      </c>
      <c r="X759" s="134" t="str">
        <f t="shared" si="115"/>
        <v/>
      </c>
      <c r="Y759" s="134" t="str">
        <f t="shared" si="115"/>
        <v/>
      </c>
      <c r="Z759" s="134" t="str">
        <f t="shared" si="115"/>
        <v/>
      </c>
      <c r="AA759" s="134" t="str">
        <f t="shared" si="115"/>
        <v/>
      </c>
      <c r="AB759" s="134" t="str">
        <f t="shared" si="115"/>
        <v/>
      </c>
      <c r="AC759" s="134" t="str">
        <f t="shared" si="115"/>
        <v/>
      </c>
      <c r="AD759" s="133" t="str">
        <f t="shared" si="115"/>
        <v/>
      </c>
      <c r="AE759" s="133" t="str">
        <f t="shared" si="115"/>
        <v/>
      </c>
      <c r="AF759" s="133" t="str">
        <f t="shared" si="115"/>
        <v/>
      </c>
      <c r="AG759" s="133" t="str">
        <f t="shared" si="115"/>
        <v/>
      </c>
      <c r="AH759" s="133" t="str">
        <f t="shared" si="115"/>
        <v/>
      </c>
      <c r="AI759" s="133" t="str">
        <f t="shared" si="115"/>
        <v/>
      </c>
      <c r="AJ759" s="133" t="str">
        <f t="shared" si="114"/>
        <v/>
      </c>
      <c r="AK759" s="134" t="str">
        <f t="shared" si="114"/>
        <v/>
      </c>
      <c r="AL759" s="134" t="str">
        <f t="shared" si="114"/>
        <v/>
      </c>
      <c r="AM759" s="134" t="str">
        <f t="shared" si="114"/>
        <v/>
      </c>
      <c r="AN759" s="134" t="str">
        <f t="shared" si="114"/>
        <v/>
      </c>
      <c r="AO759" s="134" t="str">
        <f t="shared" si="114"/>
        <v/>
      </c>
      <c r="AP759" s="134" t="str">
        <f t="shared" si="114"/>
        <v/>
      </c>
      <c r="AQ759" s="134" t="str">
        <f t="shared" si="114"/>
        <v/>
      </c>
      <c r="AR759" s="133" t="str">
        <f t="shared" si="114"/>
        <v/>
      </c>
      <c r="AS759" s="133" t="str">
        <f t="shared" si="114"/>
        <v/>
      </c>
      <c r="AT759" s="133" t="str">
        <f t="shared" si="114"/>
        <v/>
      </c>
      <c r="AU759" s="133" t="str">
        <f t="shared" si="114"/>
        <v/>
      </c>
      <c r="AV759" s="133" t="str">
        <f t="shared" si="114"/>
        <v/>
      </c>
      <c r="AW759" s="133" t="str">
        <f t="shared" si="114"/>
        <v/>
      </c>
      <c r="AX759" s="135" t="str">
        <f t="shared" si="114"/>
        <v/>
      </c>
    </row>
    <row r="760" spans="1:50" x14ac:dyDescent="0.25">
      <c r="A760" s="95"/>
      <c r="C760" s="80"/>
      <c r="D760" s="111"/>
      <c r="E760" s="269"/>
      <c r="F760" s="270"/>
      <c r="G760" s="80"/>
      <c r="H760" s="112"/>
      <c r="I760" s="113"/>
      <c r="J760" s="269"/>
      <c r="K760" s="270"/>
      <c r="L760" s="114"/>
      <c r="M760" s="115"/>
      <c r="N760" s="265"/>
      <c r="O760" s="266"/>
      <c r="P760" s="132" t="str">
        <f t="shared" ref="P760:AD784" si="116">IF(AND(P$7&gt;=$M760,P$7&lt;=$N760),IF($L760=100%,$L760,$H760),"")</f>
        <v/>
      </c>
      <c r="Q760" s="133" t="str">
        <f t="shared" si="116"/>
        <v/>
      </c>
      <c r="R760" s="133" t="str">
        <f t="shared" si="116"/>
        <v/>
      </c>
      <c r="S760" s="133" t="str">
        <f t="shared" si="116"/>
        <v/>
      </c>
      <c r="T760" s="133" t="str">
        <f t="shared" si="116"/>
        <v/>
      </c>
      <c r="U760" s="133" t="str">
        <f t="shared" si="116"/>
        <v/>
      </c>
      <c r="V760" s="133" t="str">
        <f t="shared" si="116"/>
        <v/>
      </c>
      <c r="W760" s="134" t="str">
        <f t="shared" si="116"/>
        <v/>
      </c>
      <c r="X760" s="134" t="str">
        <f t="shared" si="116"/>
        <v/>
      </c>
      <c r="Y760" s="134" t="str">
        <f t="shared" si="116"/>
        <v/>
      </c>
      <c r="Z760" s="134" t="str">
        <f t="shared" si="115"/>
        <v/>
      </c>
      <c r="AA760" s="134" t="str">
        <f t="shared" si="115"/>
        <v/>
      </c>
      <c r="AB760" s="134" t="str">
        <f t="shared" si="115"/>
        <v/>
      </c>
      <c r="AC760" s="134" t="str">
        <f t="shared" si="115"/>
        <v/>
      </c>
      <c r="AD760" s="133" t="str">
        <f t="shared" si="115"/>
        <v/>
      </c>
      <c r="AE760" s="133" t="str">
        <f t="shared" si="115"/>
        <v/>
      </c>
      <c r="AF760" s="133" t="str">
        <f t="shared" si="115"/>
        <v/>
      </c>
      <c r="AG760" s="133" t="str">
        <f t="shared" si="115"/>
        <v/>
      </c>
      <c r="AH760" s="133" t="str">
        <f t="shared" si="115"/>
        <v/>
      </c>
      <c r="AI760" s="133" t="str">
        <f t="shared" si="115"/>
        <v/>
      </c>
      <c r="AJ760" s="133" t="str">
        <f t="shared" si="114"/>
        <v/>
      </c>
      <c r="AK760" s="134" t="str">
        <f t="shared" si="114"/>
        <v/>
      </c>
      <c r="AL760" s="134" t="str">
        <f t="shared" si="114"/>
        <v/>
      </c>
      <c r="AM760" s="134" t="str">
        <f t="shared" si="114"/>
        <v/>
      </c>
      <c r="AN760" s="134" t="str">
        <f t="shared" si="114"/>
        <v/>
      </c>
      <c r="AO760" s="134" t="str">
        <f t="shared" si="114"/>
        <v/>
      </c>
      <c r="AP760" s="134" t="str">
        <f t="shared" si="114"/>
        <v/>
      </c>
      <c r="AQ760" s="134" t="str">
        <f t="shared" si="114"/>
        <v/>
      </c>
      <c r="AR760" s="133" t="str">
        <f t="shared" si="114"/>
        <v/>
      </c>
      <c r="AS760" s="133" t="str">
        <f t="shared" si="114"/>
        <v/>
      </c>
      <c r="AT760" s="133" t="str">
        <f t="shared" si="114"/>
        <v/>
      </c>
      <c r="AU760" s="133" t="str">
        <f t="shared" si="114"/>
        <v/>
      </c>
      <c r="AV760" s="133" t="str">
        <f t="shared" si="114"/>
        <v/>
      </c>
      <c r="AW760" s="133" t="str">
        <f t="shared" si="114"/>
        <v/>
      </c>
      <c r="AX760" s="135" t="str">
        <f t="shared" si="114"/>
        <v/>
      </c>
    </row>
    <row r="761" spans="1:50" x14ac:dyDescent="0.25">
      <c r="A761" s="95"/>
      <c r="C761" s="76"/>
      <c r="D761" s="105"/>
      <c r="E761" s="267"/>
      <c r="F761" s="268"/>
      <c r="G761" s="76"/>
      <c r="H761" s="106"/>
      <c r="I761" s="107"/>
      <c r="J761" s="267"/>
      <c r="K761" s="268"/>
      <c r="L761" s="108"/>
      <c r="M761" s="109"/>
      <c r="N761" s="263"/>
      <c r="O761" s="264"/>
      <c r="P761" s="132" t="str">
        <f t="shared" si="116"/>
        <v/>
      </c>
      <c r="Q761" s="133" t="str">
        <f t="shared" si="116"/>
        <v/>
      </c>
      <c r="R761" s="133" t="str">
        <f t="shared" si="116"/>
        <v/>
      </c>
      <c r="S761" s="133" t="str">
        <f t="shared" si="116"/>
        <v/>
      </c>
      <c r="T761" s="133" t="str">
        <f t="shared" si="116"/>
        <v/>
      </c>
      <c r="U761" s="133" t="str">
        <f t="shared" si="116"/>
        <v/>
      </c>
      <c r="V761" s="133" t="str">
        <f t="shared" si="116"/>
        <v/>
      </c>
      <c r="W761" s="134" t="str">
        <f t="shared" si="116"/>
        <v/>
      </c>
      <c r="X761" s="134" t="str">
        <f t="shared" si="116"/>
        <v/>
      </c>
      <c r="Y761" s="134" t="str">
        <f t="shared" si="116"/>
        <v/>
      </c>
      <c r="Z761" s="134" t="str">
        <f t="shared" si="115"/>
        <v/>
      </c>
      <c r="AA761" s="134" t="str">
        <f t="shared" si="115"/>
        <v/>
      </c>
      <c r="AB761" s="134" t="str">
        <f t="shared" si="115"/>
        <v/>
      </c>
      <c r="AC761" s="134" t="str">
        <f t="shared" si="115"/>
        <v/>
      </c>
      <c r="AD761" s="133" t="str">
        <f t="shared" si="115"/>
        <v/>
      </c>
      <c r="AE761" s="133" t="str">
        <f t="shared" si="115"/>
        <v/>
      </c>
      <c r="AF761" s="133" t="str">
        <f t="shared" si="115"/>
        <v/>
      </c>
      <c r="AG761" s="133" t="str">
        <f t="shared" si="115"/>
        <v/>
      </c>
      <c r="AH761" s="133" t="str">
        <f t="shared" si="115"/>
        <v/>
      </c>
      <c r="AI761" s="133" t="str">
        <f t="shared" si="115"/>
        <v/>
      </c>
      <c r="AJ761" s="133" t="str">
        <f t="shared" si="114"/>
        <v/>
      </c>
      <c r="AK761" s="134" t="str">
        <f t="shared" si="114"/>
        <v/>
      </c>
      <c r="AL761" s="134" t="str">
        <f t="shared" si="114"/>
        <v/>
      </c>
      <c r="AM761" s="134" t="str">
        <f t="shared" si="114"/>
        <v/>
      </c>
      <c r="AN761" s="134" t="str">
        <f t="shared" si="114"/>
        <v/>
      </c>
      <c r="AO761" s="134" t="str">
        <f t="shared" si="114"/>
        <v/>
      </c>
      <c r="AP761" s="134" t="str">
        <f t="shared" si="114"/>
        <v/>
      </c>
      <c r="AQ761" s="134" t="str">
        <f t="shared" si="114"/>
        <v/>
      </c>
      <c r="AR761" s="133" t="str">
        <f t="shared" si="114"/>
        <v/>
      </c>
      <c r="AS761" s="133" t="str">
        <f t="shared" si="114"/>
        <v/>
      </c>
      <c r="AT761" s="133" t="str">
        <f t="shared" si="114"/>
        <v/>
      </c>
      <c r="AU761" s="133" t="str">
        <f t="shared" si="114"/>
        <v/>
      </c>
      <c r="AV761" s="133" t="str">
        <f t="shared" si="114"/>
        <v/>
      </c>
      <c r="AW761" s="133" t="str">
        <f t="shared" si="114"/>
        <v/>
      </c>
      <c r="AX761" s="135" t="str">
        <f t="shared" si="114"/>
        <v/>
      </c>
    </row>
    <row r="762" spans="1:50" x14ac:dyDescent="0.25">
      <c r="A762" s="95"/>
      <c r="C762" s="80"/>
      <c r="D762" s="111"/>
      <c r="E762" s="269"/>
      <c r="F762" s="270"/>
      <c r="G762" s="80"/>
      <c r="H762" s="112"/>
      <c r="I762" s="113"/>
      <c r="J762" s="269"/>
      <c r="K762" s="270"/>
      <c r="L762" s="114"/>
      <c r="M762" s="115"/>
      <c r="N762" s="265"/>
      <c r="O762" s="266"/>
      <c r="P762" s="132" t="str">
        <f t="shared" si="116"/>
        <v/>
      </c>
      <c r="Q762" s="133" t="str">
        <f t="shared" si="116"/>
        <v/>
      </c>
      <c r="R762" s="133" t="str">
        <f t="shared" si="116"/>
        <v/>
      </c>
      <c r="S762" s="133" t="str">
        <f t="shared" si="116"/>
        <v/>
      </c>
      <c r="T762" s="133" t="str">
        <f t="shared" si="116"/>
        <v/>
      </c>
      <c r="U762" s="133" t="str">
        <f t="shared" si="116"/>
        <v/>
      </c>
      <c r="V762" s="133" t="str">
        <f t="shared" si="116"/>
        <v/>
      </c>
      <c r="W762" s="134" t="str">
        <f t="shared" si="116"/>
        <v/>
      </c>
      <c r="X762" s="134" t="str">
        <f t="shared" si="116"/>
        <v/>
      </c>
      <c r="Y762" s="134" t="str">
        <f t="shared" si="116"/>
        <v/>
      </c>
      <c r="Z762" s="134" t="str">
        <f t="shared" si="115"/>
        <v/>
      </c>
      <c r="AA762" s="134" t="str">
        <f t="shared" si="115"/>
        <v/>
      </c>
      <c r="AB762" s="134" t="str">
        <f t="shared" si="115"/>
        <v/>
      </c>
      <c r="AC762" s="134" t="str">
        <f t="shared" si="115"/>
        <v/>
      </c>
      <c r="AD762" s="133" t="str">
        <f t="shared" si="115"/>
        <v/>
      </c>
      <c r="AE762" s="133" t="str">
        <f t="shared" si="115"/>
        <v/>
      </c>
      <c r="AF762" s="133" t="str">
        <f t="shared" si="115"/>
        <v/>
      </c>
      <c r="AG762" s="133" t="str">
        <f t="shared" si="115"/>
        <v/>
      </c>
      <c r="AH762" s="133" t="str">
        <f t="shared" si="115"/>
        <v/>
      </c>
      <c r="AI762" s="133" t="str">
        <f t="shared" si="115"/>
        <v/>
      </c>
      <c r="AJ762" s="133" t="str">
        <f t="shared" si="114"/>
        <v/>
      </c>
      <c r="AK762" s="134" t="str">
        <f t="shared" si="114"/>
        <v/>
      </c>
      <c r="AL762" s="134" t="str">
        <f t="shared" si="114"/>
        <v/>
      </c>
      <c r="AM762" s="134" t="str">
        <f t="shared" si="114"/>
        <v/>
      </c>
      <c r="AN762" s="134" t="str">
        <f t="shared" si="114"/>
        <v/>
      </c>
      <c r="AO762" s="134" t="str">
        <f t="shared" si="114"/>
        <v/>
      </c>
      <c r="AP762" s="134" t="str">
        <f t="shared" si="114"/>
        <v/>
      </c>
      <c r="AQ762" s="134" t="str">
        <f t="shared" si="114"/>
        <v/>
      </c>
      <c r="AR762" s="133" t="str">
        <f t="shared" si="114"/>
        <v/>
      </c>
      <c r="AS762" s="133" t="str">
        <f t="shared" si="114"/>
        <v/>
      </c>
      <c r="AT762" s="133" t="str">
        <f t="shared" si="114"/>
        <v/>
      </c>
      <c r="AU762" s="133" t="str">
        <f t="shared" si="114"/>
        <v/>
      </c>
      <c r="AV762" s="133" t="str">
        <f t="shared" si="114"/>
        <v/>
      </c>
      <c r="AW762" s="133" t="str">
        <f t="shared" si="114"/>
        <v/>
      </c>
      <c r="AX762" s="135" t="str">
        <f t="shared" si="114"/>
        <v/>
      </c>
    </row>
    <row r="763" spans="1:50" x14ac:dyDescent="0.25">
      <c r="A763" s="95"/>
      <c r="C763" s="76"/>
      <c r="D763" s="105"/>
      <c r="E763" s="267"/>
      <c r="F763" s="268"/>
      <c r="G763" s="76"/>
      <c r="H763" s="106"/>
      <c r="I763" s="107"/>
      <c r="J763" s="267"/>
      <c r="K763" s="268"/>
      <c r="L763" s="108"/>
      <c r="M763" s="109"/>
      <c r="N763" s="263"/>
      <c r="O763" s="264"/>
      <c r="P763" s="132" t="str">
        <f t="shared" si="116"/>
        <v/>
      </c>
      <c r="Q763" s="133" t="str">
        <f t="shared" si="116"/>
        <v/>
      </c>
      <c r="R763" s="133" t="str">
        <f t="shared" si="116"/>
        <v/>
      </c>
      <c r="S763" s="133" t="str">
        <f t="shared" si="116"/>
        <v/>
      </c>
      <c r="T763" s="133" t="str">
        <f t="shared" si="116"/>
        <v/>
      </c>
      <c r="U763" s="133" t="str">
        <f t="shared" si="116"/>
        <v/>
      </c>
      <c r="V763" s="133" t="str">
        <f t="shared" si="116"/>
        <v/>
      </c>
      <c r="W763" s="134" t="str">
        <f t="shared" si="116"/>
        <v/>
      </c>
      <c r="X763" s="134" t="str">
        <f t="shared" si="116"/>
        <v/>
      </c>
      <c r="Y763" s="134" t="str">
        <f t="shared" si="116"/>
        <v/>
      </c>
      <c r="Z763" s="134" t="str">
        <f t="shared" si="115"/>
        <v/>
      </c>
      <c r="AA763" s="134" t="str">
        <f t="shared" si="115"/>
        <v/>
      </c>
      <c r="AB763" s="134" t="str">
        <f t="shared" si="115"/>
        <v/>
      </c>
      <c r="AC763" s="134" t="str">
        <f t="shared" si="115"/>
        <v/>
      </c>
      <c r="AD763" s="133" t="str">
        <f t="shared" si="115"/>
        <v/>
      </c>
      <c r="AE763" s="133" t="str">
        <f t="shared" si="115"/>
        <v/>
      </c>
      <c r="AF763" s="133" t="str">
        <f t="shared" si="115"/>
        <v/>
      </c>
      <c r="AG763" s="133" t="str">
        <f t="shared" si="115"/>
        <v/>
      </c>
      <c r="AH763" s="133" t="str">
        <f t="shared" si="115"/>
        <v/>
      </c>
      <c r="AI763" s="133" t="str">
        <f t="shared" si="115"/>
        <v/>
      </c>
      <c r="AJ763" s="133" t="str">
        <f t="shared" si="114"/>
        <v/>
      </c>
      <c r="AK763" s="134" t="str">
        <f t="shared" si="114"/>
        <v/>
      </c>
      <c r="AL763" s="134" t="str">
        <f t="shared" si="114"/>
        <v/>
      </c>
      <c r="AM763" s="134" t="str">
        <f t="shared" si="114"/>
        <v/>
      </c>
      <c r="AN763" s="134" t="str">
        <f t="shared" si="114"/>
        <v/>
      </c>
      <c r="AO763" s="134" t="str">
        <f t="shared" si="114"/>
        <v/>
      </c>
      <c r="AP763" s="134" t="str">
        <f t="shared" si="114"/>
        <v/>
      </c>
      <c r="AQ763" s="134" t="str">
        <f t="shared" si="114"/>
        <v/>
      </c>
      <c r="AR763" s="133" t="str">
        <f t="shared" si="114"/>
        <v/>
      </c>
      <c r="AS763" s="133" t="str">
        <f t="shared" si="114"/>
        <v/>
      </c>
      <c r="AT763" s="133" t="str">
        <f t="shared" si="114"/>
        <v/>
      </c>
      <c r="AU763" s="133" t="str">
        <f t="shared" si="114"/>
        <v/>
      </c>
      <c r="AV763" s="133" t="str">
        <f t="shared" si="114"/>
        <v/>
      </c>
      <c r="AW763" s="133" t="str">
        <f t="shared" si="114"/>
        <v/>
      </c>
      <c r="AX763" s="135" t="str">
        <f t="shared" si="114"/>
        <v/>
      </c>
    </row>
    <row r="764" spans="1:50" x14ac:dyDescent="0.25">
      <c r="A764" s="95"/>
      <c r="C764" s="80"/>
      <c r="D764" s="111"/>
      <c r="E764" s="269"/>
      <c r="F764" s="270"/>
      <c r="G764" s="80"/>
      <c r="H764" s="112"/>
      <c r="I764" s="113"/>
      <c r="J764" s="269"/>
      <c r="K764" s="270"/>
      <c r="L764" s="114"/>
      <c r="M764" s="115"/>
      <c r="N764" s="265"/>
      <c r="O764" s="266"/>
      <c r="P764" s="132" t="str">
        <f t="shared" si="116"/>
        <v/>
      </c>
      <c r="Q764" s="133" t="str">
        <f t="shared" si="116"/>
        <v/>
      </c>
      <c r="R764" s="133" t="str">
        <f t="shared" si="116"/>
        <v/>
      </c>
      <c r="S764" s="133" t="str">
        <f t="shared" si="116"/>
        <v/>
      </c>
      <c r="T764" s="133" t="str">
        <f t="shared" si="116"/>
        <v/>
      </c>
      <c r="U764" s="133" t="str">
        <f t="shared" si="116"/>
        <v/>
      </c>
      <c r="V764" s="133" t="str">
        <f t="shared" si="116"/>
        <v/>
      </c>
      <c r="W764" s="134" t="str">
        <f t="shared" si="116"/>
        <v/>
      </c>
      <c r="X764" s="134" t="str">
        <f t="shared" si="116"/>
        <v/>
      </c>
      <c r="Y764" s="134" t="str">
        <f t="shared" si="116"/>
        <v/>
      </c>
      <c r="Z764" s="134" t="str">
        <f t="shared" si="115"/>
        <v/>
      </c>
      <c r="AA764" s="134" t="str">
        <f t="shared" si="115"/>
        <v/>
      </c>
      <c r="AB764" s="134" t="str">
        <f t="shared" si="115"/>
        <v/>
      </c>
      <c r="AC764" s="134" t="str">
        <f t="shared" si="115"/>
        <v/>
      </c>
      <c r="AD764" s="133" t="str">
        <f t="shared" si="115"/>
        <v/>
      </c>
      <c r="AE764" s="133" t="str">
        <f t="shared" si="115"/>
        <v/>
      </c>
      <c r="AF764" s="133" t="str">
        <f t="shared" si="115"/>
        <v/>
      </c>
      <c r="AG764" s="133" t="str">
        <f t="shared" si="115"/>
        <v/>
      </c>
      <c r="AH764" s="133" t="str">
        <f t="shared" si="115"/>
        <v/>
      </c>
      <c r="AI764" s="133" t="str">
        <f t="shared" si="115"/>
        <v/>
      </c>
      <c r="AJ764" s="133" t="str">
        <f t="shared" si="114"/>
        <v/>
      </c>
      <c r="AK764" s="134" t="str">
        <f t="shared" si="114"/>
        <v/>
      </c>
      <c r="AL764" s="134" t="str">
        <f t="shared" si="114"/>
        <v/>
      </c>
      <c r="AM764" s="134" t="str">
        <f t="shared" si="114"/>
        <v/>
      </c>
      <c r="AN764" s="134" t="str">
        <f t="shared" si="114"/>
        <v/>
      </c>
      <c r="AO764" s="134" t="str">
        <f t="shared" si="114"/>
        <v/>
      </c>
      <c r="AP764" s="134" t="str">
        <f t="shared" si="114"/>
        <v/>
      </c>
      <c r="AQ764" s="134" t="str">
        <f t="shared" si="114"/>
        <v/>
      </c>
      <c r="AR764" s="133" t="str">
        <f t="shared" si="114"/>
        <v/>
      </c>
      <c r="AS764" s="133" t="str">
        <f t="shared" si="114"/>
        <v/>
      </c>
      <c r="AT764" s="133" t="str">
        <f t="shared" si="114"/>
        <v/>
      </c>
      <c r="AU764" s="133" t="str">
        <f t="shared" si="114"/>
        <v/>
      </c>
      <c r="AV764" s="133" t="str">
        <f t="shared" si="114"/>
        <v/>
      </c>
      <c r="AW764" s="133" t="str">
        <f t="shared" si="114"/>
        <v/>
      </c>
      <c r="AX764" s="135" t="str">
        <f t="shared" si="114"/>
        <v/>
      </c>
    </row>
    <row r="765" spans="1:50" x14ac:dyDescent="0.25">
      <c r="A765" s="95"/>
      <c r="C765" s="76"/>
      <c r="D765" s="105"/>
      <c r="E765" s="267"/>
      <c r="F765" s="268"/>
      <c r="G765" s="76"/>
      <c r="H765" s="106"/>
      <c r="I765" s="107"/>
      <c r="J765" s="267"/>
      <c r="K765" s="268"/>
      <c r="L765" s="108"/>
      <c r="M765" s="109"/>
      <c r="N765" s="263"/>
      <c r="O765" s="264"/>
      <c r="P765" s="132" t="str">
        <f t="shared" si="116"/>
        <v/>
      </c>
      <c r="Q765" s="133" t="str">
        <f t="shared" si="116"/>
        <v/>
      </c>
      <c r="R765" s="133" t="str">
        <f t="shared" si="116"/>
        <v/>
      </c>
      <c r="S765" s="133" t="str">
        <f t="shared" si="116"/>
        <v/>
      </c>
      <c r="T765" s="133" t="str">
        <f t="shared" si="116"/>
        <v/>
      </c>
      <c r="U765" s="133" t="str">
        <f t="shared" si="116"/>
        <v/>
      </c>
      <c r="V765" s="133" t="str">
        <f t="shared" si="116"/>
        <v/>
      </c>
      <c r="W765" s="134" t="str">
        <f t="shared" si="116"/>
        <v/>
      </c>
      <c r="X765" s="134" t="str">
        <f t="shared" si="116"/>
        <v/>
      </c>
      <c r="Y765" s="134" t="str">
        <f t="shared" si="116"/>
        <v/>
      </c>
      <c r="Z765" s="134" t="str">
        <f t="shared" si="115"/>
        <v/>
      </c>
      <c r="AA765" s="134" t="str">
        <f t="shared" si="115"/>
        <v/>
      </c>
      <c r="AB765" s="134" t="str">
        <f t="shared" si="115"/>
        <v/>
      </c>
      <c r="AC765" s="134" t="str">
        <f t="shared" si="115"/>
        <v/>
      </c>
      <c r="AD765" s="133" t="str">
        <f t="shared" si="115"/>
        <v/>
      </c>
      <c r="AE765" s="133" t="str">
        <f t="shared" si="115"/>
        <v/>
      </c>
      <c r="AF765" s="133" t="str">
        <f t="shared" si="115"/>
        <v/>
      </c>
      <c r="AG765" s="133" t="str">
        <f t="shared" si="115"/>
        <v/>
      </c>
      <c r="AH765" s="133" t="str">
        <f t="shared" si="115"/>
        <v/>
      </c>
      <c r="AI765" s="133" t="str">
        <f t="shared" si="115"/>
        <v/>
      </c>
      <c r="AJ765" s="133" t="str">
        <f t="shared" si="114"/>
        <v/>
      </c>
      <c r="AK765" s="134" t="str">
        <f t="shared" si="114"/>
        <v/>
      </c>
      <c r="AL765" s="134" t="str">
        <f t="shared" si="114"/>
        <v/>
      </c>
      <c r="AM765" s="134" t="str">
        <f t="shared" si="114"/>
        <v/>
      </c>
      <c r="AN765" s="134" t="str">
        <f t="shared" si="114"/>
        <v/>
      </c>
      <c r="AO765" s="134" t="str">
        <f t="shared" si="114"/>
        <v/>
      </c>
      <c r="AP765" s="134" t="str">
        <f t="shared" si="114"/>
        <v/>
      </c>
      <c r="AQ765" s="134" t="str">
        <f t="shared" si="114"/>
        <v/>
      </c>
      <c r="AR765" s="133" t="str">
        <f t="shared" si="114"/>
        <v/>
      </c>
      <c r="AS765" s="133" t="str">
        <f t="shared" si="114"/>
        <v/>
      </c>
      <c r="AT765" s="133" t="str">
        <f t="shared" si="114"/>
        <v/>
      </c>
      <c r="AU765" s="133" t="str">
        <f t="shared" si="114"/>
        <v/>
      </c>
      <c r="AV765" s="133" t="str">
        <f t="shared" si="114"/>
        <v/>
      </c>
      <c r="AW765" s="133" t="str">
        <f t="shared" si="114"/>
        <v/>
      </c>
      <c r="AX765" s="135" t="str">
        <f t="shared" si="114"/>
        <v/>
      </c>
    </row>
    <row r="766" spans="1:50" x14ac:dyDescent="0.25">
      <c r="A766" s="95"/>
      <c r="C766" s="80"/>
      <c r="D766" s="111"/>
      <c r="E766" s="269"/>
      <c r="F766" s="270"/>
      <c r="G766" s="80"/>
      <c r="H766" s="112"/>
      <c r="I766" s="113"/>
      <c r="J766" s="269"/>
      <c r="K766" s="270"/>
      <c r="L766" s="114"/>
      <c r="M766" s="115"/>
      <c r="N766" s="265"/>
      <c r="O766" s="266"/>
      <c r="P766" s="132" t="str">
        <f t="shared" si="116"/>
        <v/>
      </c>
      <c r="Q766" s="133" t="str">
        <f t="shared" si="116"/>
        <v/>
      </c>
      <c r="R766" s="133" t="str">
        <f t="shared" si="116"/>
        <v/>
      </c>
      <c r="S766" s="133" t="str">
        <f t="shared" si="116"/>
        <v/>
      </c>
      <c r="T766" s="133" t="str">
        <f t="shared" si="116"/>
        <v/>
      </c>
      <c r="U766" s="133" t="str">
        <f t="shared" si="116"/>
        <v/>
      </c>
      <c r="V766" s="133" t="str">
        <f t="shared" si="116"/>
        <v/>
      </c>
      <c r="W766" s="134" t="str">
        <f t="shared" si="116"/>
        <v/>
      </c>
      <c r="X766" s="134" t="str">
        <f t="shared" si="116"/>
        <v/>
      </c>
      <c r="Y766" s="134" t="str">
        <f t="shared" si="116"/>
        <v/>
      </c>
      <c r="Z766" s="134" t="str">
        <f t="shared" si="115"/>
        <v/>
      </c>
      <c r="AA766" s="134" t="str">
        <f t="shared" si="115"/>
        <v/>
      </c>
      <c r="AB766" s="134" t="str">
        <f t="shared" si="115"/>
        <v/>
      </c>
      <c r="AC766" s="134" t="str">
        <f t="shared" si="115"/>
        <v/>
      </c>
      <c r="AD766" s="133" t="str">
        <f t="shared" si="115"/>
        <v/>
      </c>
      <c r="AE766" s="133" t="str">
        <f t="shared" si="115"/>
        <v/>
      </c>
      <c r="AF766" s="133" t="str">
        <f t="shared" si="115"/>
        <v/>
      </c>
      <c r="AG766" s="133" t="str">
        <f t="shared" si="115"/>
        <v/>
      </c>
      <c r="AH766" s="133" t="str">
        <f t="shared" si="115"/>
        <v/>
      </c>
      <c r="AI766" s="133" t="str">
        <f t="shared" si="115"/>
        <v/>
      </c>
      <c r="AJ766" s="133" t="str">
        <f t="shared" si="114"/>
        <v/>
      </c>
      <c r="AK766" s="134" t="str">
        <f t="shared" si="114"/>
        <v/>
      </c>
      <c r="AL766" s="134" t="str">
        <f t="shared" si="114"/>
        <v/>
      </c>
      <c r="AM766" s="134" t="str">
        <f t="shared" si="114"/>
        <v/>
      </c>
      <c r="AN766" s="134" t="str">
        <f t="shared" si="114"/>
        <v/>
      </c>
      <c r="AO766" s="134" t="str">
        <f t="shared" si="114"/>
        <v/>
      </c>
      <c r="AP766" s="134" t="str">
        <f t="shared" si="114"/>
        <v/>
      </c>
      <c r="AQ766" s="134" t="str">
        <f t="shared" si="114"/>
        <v/>
      </c>
      <c r="AR766" s="133" t="str">
        <f t="shared" si="114"/>
        <v/>
      </c>
      <c r="AS766" s="133" t="str">
        <f t="shared" si="114"/>
        <v/>
      </c>
      <c r="AT766" s="133" t="str">
        <f t="shared" si="114"/>
        <v/>
      </c>
      <c r="AU766" s="133" t="str">
        <f t="shared" si="114"/>
        <v/>
      </c>
      <c r="AV766" s="133" t="str">
        <f t="shared" si="114"/>
        <v/>
      </c>
      <c r="AW766" s="133" t="str">
        <f t="shared" si="114"/>
        <v/>
      </c>
      <c r="AX766" s="135" t="str">
        <f t="shared" si="114"/>
        <v/>
      </c>
    </row>
    <row r="767" spans="1:50" x14ac:dyDescent="0.25">
      <c r="A767" s="95"/>
      <c r="C767" s="76"/>
      <c r="D767" s="105"/>
      <c r="E767" s="267"/>
      <c r="F767" s="268"/>
      <c r="G767" s="76"/>
      <c r="H767" s="106"/>
      <c r="I767" s="107"/>
      <c r="J767" s="267"/>
      <c r="K767" s="268"/>
      <c r="L767" s="108"/>
      <c r="M767" s="109"/>
      <c r="N767" s="263"/>
      <c r="O767" s="264"/>
      <c r="P767" s="132" t="str">
        <f t="shared" si="116"/>
        <v/>
      </c>
      <c r="Q767" s="133" t="str">
        <f t="shared" si="116"/>
        <v/>
      </c>
      <c r="R767" s="133" t="str">
        <f t="shared" si="116"/>
        <v/>
      </c>
      <c r="S767" s="133" t="str">
        <f t="shared" si="116"/>
        <v/>
      </c>
      <c r="T767" s="133" t="str">
        <f t="shared" si="116"/>
        <v/>
      </c>
      <c r="U767" s="133" t="str">
        <f t="shared" si="116"/>
        <v/>
      </c>
      <c r="V767" s="133" t="str">
        <f t="shared" si="116"/>
        <v/>
      </c>
      <c r="W767" s="134" t="str">
        <f t="shared" si="116"/>
        <v/>
      </c>
      <c r="X767" s="134" t="str">
        <f t="shared" si="116"/>
        <v/>
      </c>
      <c r="Y767" s="134" t="str">
        <f t="shared" si="116"/>
        <v/>
      </c>
      <c r="Z767" s="134" t="str">
        <f t="shared" si="115"/>
        <v/>
      </c>
      <c r="AA767" s="134" t="str">
        <f t="shared" si="115"/>
        <v/>
      </c>
      <c r="AB767" s="134" t="str">
        <f t="shared" si="115"/>
        <v/>
      </c>
      <c r="AC767" s="134" t="str">
        <f t="shared" si="115"/>
        <v/>
      </c>
      <c r="AD767" s="133" t="str">
        <f t="shared" si="115"/>
        <v/>
      </c>
      <c r="AE767" s="133" t="str">
        <f t="shared" si="115"/>
        <v/>
      </c>
      <c r="AF767" s="133" t="str">
        <f t="shared" si="115"/>
        <v/>
      </c>
      <c r="AG767" s="133" t="str">
        <f t="shared" si="115"/>
        <v/>
      </c>
      <c r="AH767" s="133" t="str">
        <f t="shared" si="115"/>
        <v/>
      </c>
      <c r="AI767" s="133" t="str">
        <f t="shared" si="115"/>
        <v/>
      </c>
      <c r="AJ767" s="133" t="str">
        <f t="shared" si="114"/>
        <v/>
      </c>
      <c r="AK767" s="134" t="str">
        <f t="shared" si="114"/>
        <v/>
      </c>
      <c r="AL767" s="134" t="str">
        <f t="shared" si="114"/>
        <v/>
      </c>
      <c r="AM767" s="134" t="str">
        <f t="shared" si="114"/>
        <v/>
      </c>
      <c r="AN767" s="134" t="str">
        <f t="shared" si="114"/>
        <v/>
      </c>
      <c r="AO767" s="134" t="str">
        <f t="shared" si="114"/>
        <v/>
      </c>
      <c r="AP767" s="134" t="str">
        <f t="shared" si="114"/>
        <v/>
      </c>
      <c r="AQ767" s="134" t="str">
        <f t="shared" si="114"/>
        <v/>
      </c>
      <c r="AR767" s="133" t="str">
        <f t="shared" si="114"/>
        <v/>
      </c>
      <c r="AS767" s="133" t="str">
        <f t="shared" si="114"/>
        <v/>
      </c>
      <c r="AT767" s="133" t="str">
        <f t="shared" si="114"/>
        <v/>
      </c>
      <c r="AU767" s="133" t="str">
        <f t="shared" si="114"/>
        <v/>
      </c>
      <c r="AV767" s="133" t="str">
        <f t="shared" si="114"/>
        <v/>
      </c>
      <c r="AW767" s="133" t="str">
        <f t="shared" si="114"/>
        <v/>
      </c>
      <c r="AX767" s="135" t="str">
        <f t="shared" si="114"/>
        <v/>
      </c>
    </row>
    <row r="768" spans="1:50" x14ac:dyDescent="0.25">
      <c r="A768" s="95"/>
      <c r="C768" s="80"/>
      <c r="D768" s="111"/>
      <c r="E768" s="269"/>
      <c r="F768" s="270"/>
      <c r="G768" s="80"/>
      <c r="H768" s="112"/>
      <c r="I768" s="113"/>
      <c r="J768" s="269"/>
      <c r="K768" s="270"/>
      <c r="L768" s="114"/>
      <c r="M768" s="115"/>
      <c r="N768" s="265"/>
      <c r="O768" s="266"/>
      <c r="P768" s="132" t="str">
        <f t="shared" si="116"/>
        <v/>
      </c>
      <c r="Q768" s="133" t="str">
        <f t="shared" si="116"/>
        <v/>
      </c>
      <c r="R768" s="133" t="str">
        <f t="shared" si="116"/>
        <v/>
      </c>
      <c r="S768" s="133" t="str">
        <f t="shared" si="116"/>
        <v/>
      </c>
      <c r="T768" s="133" t="str">
        <f t="shared" si="116"/>
        <v/>
      </c>
      <c r="U768" s="133" t="str">
        <f t="shared" si="116"/>
        <v/>
      </c>
      <c r="V768" s="133" t="str">
        <f t="shared" si="116"/>
        <v/>
      </c>
      <c r="W768" s="134" t="str">
        <f t="shared" si="116"/>
        <v/>
      </c>
      <c r="X768" s="134" t="str">
        <f t="shared" si="116"/>
        <v/>
      </c>
      <c r="Y768" s="134" t="str">
        <f t="shared" si="116"/>
        <v/>
      </c>
      <c r="Z768" s="134" t="str">
        <f t="shared" si="115"/>
        <v/>
      </c>
      <c r="AA768" s="134" t="str">
        <f t="shared" si="115"/>
        <v/>
      </c>
      <c r="AB768" s="134" t="str">
        <f t="shared" si="115"/>
        <v/>
      </c>
      <c r="AC768" s="134" t="str">
        <f t="shared" si="115"/>
        <v/>
      </c>
      <c r="AD768" s="133" t="str">
        <f t="shared" si="115"/>
        <v/>
      </c>
      <c r="AE768" s="133" t="str">
        <f t="shared" si="115"/>
        <v/>
      </c>
      <c r="AF768" s="133" t="str">
        <f t="shared" si="115"/>
        <v/>
      </c>
      <c r="AG768" s="133" t="str">
        <f t="shared" si="115"/>
        <v/>
      </c>
      <c r="AH768" s="133" t="str">
        <f t="shared" si="115"/>
        <v/>
      </c>
      <c r="AI768" s="133" t="str">
        <f t="shared" si="115"/>
        <v/>
      </c>
      <c r="AJ768" s="133" t="str">
        <f t="shared" si="114"/>
        <v/>
      </c>
      <c r="AK768" s="134" t="str">
        <f t="shared" si="114"/>
        <v/>
      </c>
      <c r="AL768" s="134" t="str">
        <f t="shared" si="114"/>
        <v/>
      </c>
      <c r="AM768" s="134" t="str">
        <f t="shared" si="114"/>
        <v/>
      </c>
      <c r="AN768" s="134" t="str">
        <f t="shared" si="114"/>
        <v/>
      </c>
      <c r="AO768" s="134" t="str">
        <f t="shared" si="114"/>
        <v/>
      </c>
      <c r="AP768" s="134" t="str">
        <f t="shared" si="114"/>
        <v/>
      </c>
      <c r="AQ768" s="134" t="str">
        <f t="shared" si="114"/>
        <v/>
      </c>
      <c r="AR768" s="133" t="str">
        <f t="shared" si="114"/>
        <v/>
      </c>
      <c r="AS768" s="133" t="str">
        <f t="shared" si="114"/>
        <v/>
      </c>
      <c r="AT768" s="133" t="str">
        <f t="shared" si="114"/>
        <v/>
      </c>
      <c r="AU768" s="133" t="str">
        <f t="shared" si="114"/>
        <v/>
      </c>
      <c r="AV768" s="133" t="str">
        <f t="shared" si="114"/>
        <v/>
      </c>
      <c r="AW768" s="133" t="str">
        <f t="shared" si="114"/>
        <v/>
      </c>
      <c r="AX768" s="135" t="str">
        <f t="shared" si="114"/>
        <v/>
      </c>
    </row>
    <row r="769" spans="1:50" x14ac:dyDescent="0.25">
      <c r="A769" s="95"/>
      <c r="C769" s="76"/>
      <c r="D769" s="105"/>
      <c r="E769" s="267"/>
      <c r="F769" s="268"/>
      <c r="G769" s="76"/>
      <c r="H769" s="106"/>
      <c r="I769" s="107"/>
      <c r="J769" s="267"/>
      <c r="K769" s="268"/>
      <c r="L769" s="108"/>
      <c r="M769" s="109"/>
      <c r="N769" s="263"/>
      <c r="O769" s="264"/>
      <c r="P769" s="132" t="str">
        <f t="shared" si="116"/>
        <v/>
      </c>
      <c r="Q769" s="133" t="str">
        <f t="shared" si="116"/>
        <v/>
      </c>
      <c r="R769" s="133" t="str">
        <f t="shared" si="116"/>
        <v/>
      </c>
      <c r="S769" s="133" t="str">
        <f t="shared" si="116"/>
        <v/>
      </c>
      <c r="T769" s="133" t="str">
        <f t="shared" si="116"/>
        <v/>
      </c>
      <c r="U769" s="133" t="str">
        <f t="shared" si="116"/>
        <v/>
      </c>
      <c r="V769" s="133" t="str">
        <f t="shared" si="116"/>
        <v/>
      </c>
      <c r="W769" s="134" t="str">
        <f t="shared" si="116"/>
        <v/>
      </c>
      <c r="X769" s="134" t="str">
        <f t="shared" si="116"/>
        <v/>
      </c>
      <c r="Y769" s="134" t="str">
        <f t="shared" si="116"/>
        <v/>
      </c>
      <c r="Z769" s="134" t="str">
        <f t="shared" si="115"/>
        <v/>
      </c>
      <c r="AA769" s="134" t="str">
        <f t="shared" si="115"/>
        <v/>
      </c>
      <c r="AB769" s="134" t="str">
        <f t="shared" si="115"/>
        <v/>
      </c>
      <c r="AC769" s="134" t="str">
        <f t="shared" si="115"/>
        <v/>
      </c>
      <c r="AD769" s="133" t="str">
        <f t="shared" si="115"/>
        <v/>
      </c>
      <c r="AE769" s="133" t="str">
        <f t="shared" si="115"/>
        <v/>
      </c>
      <c r="AF769" s="133" t="str">
        <f t="shared" si="115"/>
        <v/>
      </c>
      <c r="AG769" s="133" t="str">
        <f t="shared" si="115"/>
        <v/>
      </c>
      <c r="AH769" s="133" t="str">
        <f t="shared" si="115"/>
        <v/>
      </c>
      <c r="AI769" s="133" t="str">
        <f t="shared" si="115"/>
        <v/>
      </c>
      <c r="AJ769" s="133" t="str">
        <f t="shared" si="114"/>
        <v/>
      </c>
      <c r="AK769" s="134" t="str">
        <f t="shared" si="114"/>
        <v/>
      </c>
      <c r="AL769" s="134" t="str">
        <f t="shared" si="114"/>
        <v/>
      </c>
      <c r="AM769" s="134" t="str">
        <f t="shared" si="114"/>
        <v/>
      </c>
      <c r="AN769" s="134" t="str">
        <f t="shared" si="114"/>
        <v/>
      </c>
      <c r="AO769" s="134" t="str">
        <f t="shared" si="114"/>
        <v/>
      </c>
      <c r="AP769" s="134" t="str">
        <f t="shared" si="114"/>
        <v/>
      </c>
      <c r="AQ769" s="134" t="str">
        <f t="shared" si="114"/>
        <v/>
      </c>
      <c r="AR769" s="133" t="str">
        <f t="shared" si="114"/>
        <v/>
      </c>
      <c r="AS769" s="133" t="str">
        <f t="shared" si="114"/>
        <v/>
      </c>
      <c r="AT769" s="133" t="str">
        <f t="shared" si="114"/>
        <v/>
      </c>
      <c r="AU769" s="133" t="str">
        <f t="shared" si="114"/>
        <v/>
      </c>
      <c r="AV769" s="133" t="str">
        <f t="shared" ref="AJ769:AX786" si="117">IF(AND(AV$7&gt;=$M769,AV$7&lt;=$N769),IF($L769=100%,$L769,$H769),"")</f>
        <v/>
      </c>
      <c r="AW769" s="133" t="str">
        <f t="shared" si="117"/>
        <v/>
      </c>
      <c r="AX769" s="135" t="str">
        <f t="shared" si="117"/>
        <v/>
      </c>
    </row>
    <row r="770" spans="1:50" x14ac:dyDescent="0.25">
      <c r="A770" s="95"/>
      <c r="C770" s="80"/>
      <c r="D770" s="111"/>
      <c r="E770" s="269"/>
      <c r="F770" s="270"/>
      <c r="G770" s="80"/>
      <c r="H770" s="112"/>
      <c r="I770" s="113"/>
      <c r="J770" s="269"/>
      <c r="K770" s="270"/>
      <c r="L770" s="114"/>
      <c r="M770" s="115"/>
      <c r="N770" s="265"/>
      <c r="O770" s="266"/>
      <c r="P770" s="132" t="str">
        <f t="shared" si="116"/>
        <v/>
      </c>
      <c r="Q770" s="133" t="str">
        <f t="shared" si="116"/>
        <v/>
      </c>
      <c r="R770" s="133" t="str">
        <f t="shared" si="116"/>
        <v/>
      </c>
      <c r="S770" s="133" t="str">
        <f t="shared" si="116"/>
        <v/>
      </c>
      <c r="T770" s="133" t="str">
        <f t="shared" si="116"/>
        <v/>
      </c>
      <c r="U770" s="133" t="str">
        <f t="shared" si="116"/>
        <v/>
      </c>
      <c r="V770" s="133" t="str">
        <f t="shared" si="116"/>
        <v/>
      </c>
      <c r="W770" s="134" t="str">
        <f t="shared" si="116"/>
        <v/>
      </c>
      <c r="X770" s="134" t="str">
        <f t="shared" si="116"/>
        <v/>
      </c>
      <c r="Y770" s="134" t="str">
        <f t="shared" si="116"/>
        <v/>
      </c>
      <c r="Z770" s="134" t="str">
        <f t="shared" si="115"/>
        <v/>
      </c>
      <c r="AA770" s="134" t="str">
        <f t="shared" si="115"/>
        <v/>
      </c>
      <c r="AB770" s="134" t="str">
        <f t="shared" si="115"/>
        <v/>
      </c>
      <c r="AC770" s="134" t="str">
        <f t="shared" si="115"/>
        <v/>
      </c>
      <c r="AD770" s="133" t="str">
        <f t="shared" si="115"/>
        <v/>
      </c>
      <c r="AE770" s="133" t="str">
        <f t="shared" si="115"/>
        <v/>
      </c>
      <c r="AF770" s="133" t="str">
        <f t="shared" si="115"/>
        <v/>
      </c>
      <c r="AG770" s="133" t="str">
        <f t="shared" si="115"/>
        <v/>
      </c>
      <c r="AH770" s="133" t="str">
        <f t="shared" si="115"/>
        <v/>
      </c>
      <c r="AI770" s="133" t="str">
        <f t="shared" si="115"/>
        <v/>
      </c>
      <c r="AJ770" s="133" t="str">
        <f t="shared" si="117"/>
        <v/>
      </c>
      <c r="AK770" s="134" t="str">
        <f t="shared" si="117"/>
        <v/>
      </c>
      <c r="AL770" s="134" t="str">
        <f t="shared" si="117"/>
        <v/>
      </c>
      <c r="AM770" s="134" t="str">
        <f t="shared" si="117"/>
        <v/>
      </c>
      <c r="AN770" s="134" t="str">
        <f t="shared" si="117"/>
        <v/>
      </c>
      <c r="AO770" s="134" t="str">
        <f t="shared" si="117"/>
        <v/>
      </c>
      <c r="AP770" s="134" t="str">
        <f t="shared" si="117"/>
        <v/>
      </c>
      <c r="AQ770" s="134" t="str">
        <f t="shared" si="117"/>
        <v/>
      </c>
      <c r="AR770" s="133" t="str">
        <f t="shared" si="117"/>
        <v/>
      </c>
      <c r="AS770" s="133" t="str">
        <f t="shared" si="117"/>
        <v/>
      </c>
      <c r="AT770" s="133" t="str">
        <f t="shared" si="117"/>
        <v/>
      </c>
      <c r="AU770" s="133" t="str">
        <f t="shared" si="117"/>
        <v/>
      </c>
      <c r="AV770" s="133" t="str">
        <f t="shared" si="117"/>
        <v/>
      </c>
      <c r="AW770" s="133" t="str">
        <f t="shared" si="117"/>
        <v/>
      </c>
      <c r="AX770" s="135" t="str">
        <f t="shared" si="117"/>
        <v/>
      </c>
    </row>
    <row r="771" spans="1:50" x14ac:dyDescent="0.25">
      <c r="A771" s="95"/>
      <c r="C771" s="76"/>
      <c r="D771" s="105"/>
      <c r="E771" s="267"/>
      <c r="F771" s="268"/>
      <c r="G771" s="76"/>
      <c r="H771" s="106"/>
      <c r="I771" s="107"/>
      <c r="J771" s="267"/>
      <c r="K771" s="268"/>
      <c r="L771" s="108"/>
      <c r="M771" s="109"/>
      <c r="N771" s="263"/>
      <c r="O771" s="264"/>
      <c r="P771" s="132" t="str">
        <f t="shared" si="116"/>
        <v/>
      </c>
      <c r="Q771" s="133" t="str">
        <f t="shared" si="116"/>
        <v/>
      </c>
      <c r="R771" s="133" t="str">
        <f t="shared" si="116"/>
        <v/>
      </c>
      <c r="S771" s="133" t="str">
        <f t="shared" si="116"/>
        <v/>
      </c>
      <c r="T771" s="133" t="str">
        <f t="shared" si="116"/>
        <v/>
      </c>
      <c r="U771" s="133" t="str">
        <f t="shared" si="116"/>
        <v/>
      </c>
      <c r="V771" s="133" t="str">
        <f t="shared" si="116"/>
        <v/>
      </c>
      <c r="W771" s="134" t="str">
        <f t="shared" si="116"/>
        <v/>
      </c>
      <c r="X771" s="134" t="str">
        <f t="shared" si="116"/>
        <v/>
      </c>
      <c r="Y771" s="134" t="str">
        <f t="shared" si="116"/>
        <v/>
      </c>
      <c r="Z771" s="134" t="str">
        <f t="shared" si="115"/>
        <v/>
      </c>
      <c r="AA771" s="134" t="str">
        <f t="shared" si="115"/>
        <v/>
      </c>
      <c r="AB771" s="134" t="str">
        <f t="shared" si="115"/>
        <v/>
      </c>
      <c r="AC771" s="134" t="str">
        <f t="shared" si="115"/>
        <v/>
      </c>
      <c r="AD771" s="133" t="str">
        <f t="shared" si="115"/>
        <v/>
      </c>
      <c r="AE771" s="133" t="str">
        <f t="shared" si="115"/>
        <v/>
      </c>
      <c r="AF771" s="133" t="str">
        <f t="shared" si="115"/>
        <v/>
      </c>
      <c r="AG771" s="133" t="str">
        <f t="shared" si="115"/>
        <v/>
      </c>
      <c r="AH771" s="133" t="str">
        <f t="shared" si="115"/>
        <v/>
      </c>
      <c r="AI771" s="133" t="str">
        <f t="shared" si="115"/>
        <v/>
      </c>
      <c r="AJ771" s="133" t="str">
        <f t="shared" si="117"/>
        <v/>
      </c>
      <c r="AK771" s="134" t="str">
        <f t="shared" si="117"/>
        <v/>
      </c>
      <c r="AL771" s="134" t="str">
        <f t="shared" si="117"/>
        <v/>
      </c>
      <c r="AM771" s="134" t="str">
        <f t="shared" si="117"/>
        <v/>
      </c>
      <c r="AN771" s="134" t="str">
        <f t="shared" si="117"/>
        <v/>
      </c>
      <c r="AO771" s="134" t="str">
        <f t="shared" si="117"/>
        <v/>
      </c>
      <c r="AP771" s="134" t="str">
        <f t="shared" si="117"/>
        <v/>
      </c>
      <c r="AQ771" s="134" t="str">
        <f t="shared" si="117"/>
        <v/>
      </c>
      <c r="AR771" s="133" t="str">
        <f t="shared" si="117"/>
        <v/>
      </c>
      <c r="AS771" s="133" t="str">
        <f t="shared" si="117"/>
        <v/>
      </c>
      <c r="AT771" s="133" t="str">
        <f t="shared" si="117"/>
        <v/>
      </c>
      <c r="AU771" s="133" t="str">
        <f t="shared" si="117"/>
        <v/>
      </c>
      <c r="AV771" s="133" t="str">
        <f t="shared" si="117"/>
        <v/>
      </c>
      <c r="AW771" s="133" t="str">
        <f t="shared" si="117"/>
        <v/>
      </c>
      <c r="AX771" s="135" t="str">
        <f t="shared" si="117"/>
        <v/>
      </c>
    </row>
    <row r="772" spans="1:50" x14ac:dyDescent="0.25">
      <c r="A772" s="95"/>
      <c r="C772" s="80"/>
      <c r="D772" s="111"/>
      <c r="E772" s="269"/>
      <c r="F772" s="270"/>
      <c r="G772" s="80"/>
      <c r="H772" s="112"/>
      <c r="I772" s="113"/>
      <c r="J772" s="269"/>
      <c r="K772" s="270"/>
      <c r="L772" s="114"/>
      <c r="M772" s="115"/>
      <c r="N772" s="265"/>
      <c r="O772" s="266"/>
      <c r="P772" s="132" t="str">
        <f t="shared" si="116"/>
        <v/>
      </c>
      <c r="Q772" s="133" t="str">
        <f t="shared" si="116"/>
        <v/>
      </c>
      <c r="R772" s="133" t="str">
        <f t="shared" si="116"/>
        <v/>
      </c>
      <c r="S772" s="133" t="str">
        <f t="shared" si="116"/>
        <v/>
      </c>
      <c r="T772" s="133" t="str">
        <f t="shared" si="116"/>
        <v/>
      </c>
      <c r="U772" s="133" t="str">
        <f t="shared" si="116"/>
        <v/>
      </c>
      <c r="V772" s="133" t="str">
        <f t="shared" si="116"/>
        <v/>
      </c>
      <c r="W772" s="134" t="str">
        <f t="shared" si="116"/>
        <v/>
      </c>
      <c r="X772" s="134" t="str">
        <f t="shared" si="116"/>
        <v/>
      </c>
      <c r="Y772" s="134" t="str">
        <f t="shared" si="116"/>
        <v/>
      </c>
      <c r="Z772" s="134" t="str">
        <f t="shared" si="115"/>
        <v/>
      </c>
      <c r="AA772" s="134" t="str">
        <f t="shared" si="115"/>
        <v/>
      </c>
      <c r="AB772" s="134" t="str">
        <f t="shared" si="115"/>
        <v/>
      </c>
      <c r="AC772" s="134" t="str">
        <f t="shared" si="115"/>
        <v/>
      </c>
      <c r="AD772" s="133" t="str">
        <f t="shared" si="115"/>
        <v/>
      </c>
      <c r="AE772" s="133" t="str">
        <f t="shared" si="115"/>
        <v/>
      </c>
      <c r="AF772" s="133" t="str">
        <f t="shared" si="115"/>
        <v/>
      </c>
      <c r="AG772" s="133" t="str">
        <f t="shared" si="115"/>
        <v/>
      </c>
      <c r="AH772" s="133" t="str">
        <f t="shared" si="115"/>
        <v/>
      </c>
      <c r="AI772" s="133" t="str">
        <f t="shared" si="115"/>
        <v/>
      </c>
      <c r="AJ772" s="133" t="str">
        <f t="shared" si="117"/>
        <v/>
      </c>
      <c r="AK772" s="134" t="str">
        <f t="shared" si="117"/>
        <v/>
      </c>
      <c r="AL772" s="134" t="str">
        <f t="shared" si="117"/>
        <v/>
      </c>
      <c r="AM772" s="134" t="str">
        <f t="shared" si="117"/>
        <v/>
      </c>
      <c r="AN772" s="134" t="str">
        <f t="shared" si="117"/>
        <v/>
      </c>
      <c r="AO772" s="134" t="str">
        <f t="shared" si="117"/>
        <v/>
      </c>
      <c r="AP772" s="134" t="str">
        <f t="shared" si="117"/>
        <v/>
      </c>
      <c r="AQ772" s="134" t="str">
        <f t="shared" si="117"/>
        <v/>
      </c>
      <c r="AR772" s="133" t="str">
        <f t="shared" si="117"/>
        <v/>
      </c>
      <c r="AS772" s="133" t="str">
        <f t="shared" si="117"/>
        <v/>
      </c>
      <c r="AT772" s="133" t="str">
        <f t="shared" si="117"/>
        <v/>
      </c>
      <c r="AU772" s="133" t="str">
        <f t="shared" si="117"/>
        <v/>
      </c>
      <c r="AV772" s="133" t="str">
        <f t="shared" si="117"/>
        <v/>
      </c>
      <c r="AW772" s="133" t="str">
        <f t="shared" si="117"/>
        <v/>
      </c>
      <c r="AX772" s="135" t="str">
        <f t="shared" si="117"/>
        <v/>
      </c>
    </row>
    <row r="773" spans="1:50" x14ac:dyDescent="0.25">
      <c r="A773" s="95"/>
      <c r="C773" s="76"/>
      <c r="D773" s="105"/>
      <c r="E773" s="267"/>
      <c r="F773" s="268"/>
      <c r="G773" s="76"/>
      <c r="H773" s="106"/>
      <c r="I773" s="107"/>
      <c r="J773" s="267"/>
      <c r="K773" s="268"/>
      <c r="L773" s="108"/>
      <c r="M773" s="109"/>
      <c r="N773" s="263"/>
      <c r="O773" s="264"/>
      <c r="P773" s="132" t="str">
        <f t="shared" si="116"/>
        <v/>
      </c>
      <c r="Q773" s="133" t="str">
        <f t="shared" si="116"/>
        <v/>
      </c>
      <c r="R773" s="133" t="str">
        <f t="shared" si="116"/>
        <v/>
      </c>
      <c r="S773" s="133" t="str">
        <f t="shared" si="116"/>
        <v/>
      </c>
      <c r="T773" s="133" t="str">
        <f t="shared" si="116"/>
        <v/>
      </c>
      <c r="U773" s="133" t="str">
        <f t="shared" si="116"/>
        <v/>
      </c>
      <c r="V773" s="133" t="str">
        <f t="shared" si="116"/>
        <v/>
      </c>
      <c r="W773" s="134" t="str">
        <f t="shared" si="116"/>
        <v/>
      </c>
      <c r="X773" s="134" t="str">
        <f t="shared" si="116"/>
        <v/>
      </c>
      <c r="Y773" s="134" t="str">
        <f t="shared" si="116"/>
        <v/>
      </c>
      <c r="Z773" s="134" t="str">
        <f t="shared" si="115"/>
        <v/>
      </c>
      <c r="AA773" s="134" t="str">
        <f t="shared" si="115"/>
        <v/>
      </c>
      <c r="AB773" s="134" t="str">
        <f t="shared" si="115"/>
        <v/>
      </c>
      <c r="AC773" s="134" t="str">
        <f t="shared" si="115"/>
        <v/>
      </c>
      <c r="AD773" s="133" t="str">
        <f t="shared" si="115"/>
        <v/>
      </c>
      <c r="AE773" s="133" t="str">
        <f t="shared" si="115"/>
        <v/>
      </c>
      <c r="AF773" s="133" t="str">
        <f t="shared" si="115"/>
        <v/>
      </c>
      <c r="AG773" s="133" t="str">
        <f t="shared" si="115"/>
        <v/>
      </c>
      <c r="AH773" s="133" t="str">
        <f t="shared" si="115"/>
        <v/>
      </c>
      <c r="AI773" s="133" t="str">
        <f t="shared" si="115"/>
        <v/>
      </c>
      <c r="AJ773" s="133" t="str">
        <f t="shared" si="117"/>
        <v/>
      </c>
      <c r="AK773" s="134" t="str">
        <f t="shared" si="117"/>
        <v/>
      </c>
      <c r="AL773" s="134" t="str">
        <f t="shared" si="117"/>
        <v/>
      </c>
      <c r="AM773" s="134" t="str">
        <f t="shared" si="117"/>
        <v/>
      </c>
      <c r="AN773" s="134" t="str">
        <f t="shared" si="117"/>
        <v/>
      </c>
      <c r="AO773" s="134" t="str">
        <f t="shared" si="117"/>
        <v/>
      </c>
      <c r="AP773" s="134" t="str">
        <f t="shared" si="117"/>
        <v/>
      </c>
      <c r="AQ773" s="134" t="str">
        <f t="shared" si="117"/>
        <v/>
      </c>
      <c r="AR773" s="133" t="str">
        <f t="shared" si="117"/>
        <v/>
      </c>
      <c r="AS773" s="133" t="str">
        <f t="shared" si="117"/>
        <v/>
      </c>
      <c r="AT773" s="133" t="str">
        <f t="shared" si="117"/>
        <v/>
      </c>
      <c r="AU773" s="133" t="str">
        <f t="shared" si="117"/>
        <v/>
      </c>
      <c r="AV773" s="133" t="str">
        <f t="shared" si="117"/>
        <v/>
      </c>
      <c r="AW773" s="133" t="str">
        <f t="shared" si="117"/>
        <v/>
      </c>
      <c r="AX773" s="135" t="str">
        <f t="shared" si="117"/>
        <v/>
      </c>
    </row>
    <row r="774" spans="1:50" x14ac:dyDescent="0.25">
      <c r="A774" s="95"/>
      <c r="C774" s="80"/>
      <c r="D774" s="111"/>
      <c r="E774" s="269"/>
      <c r="F774" s="270"/>
      <c r="G774" s="80"/>
      <c r="H774" s="112"/>
      <c r="I774" s="113"/>
      <c r="J774" s="269"/>
      <c r="K774" s="270"/>
      <c r="L774" s="114"/>
      <c r="M774" s="115"/>
      <c r="N774" s="265"/>
      <c r="O774" s="266"/>
      <c r="P774" s="132" t="str">
        <f t="shared" si="116"/>
        <v/>
      </c>
      <c r="Q774" s="133" t="str">
        <f t="shared" si="116"/>
        <v/>
      </c>
      <c r="R774" s="133" t="str">
        <f t="shared" si="116"/>
        <v/>
      </c>
      <c r="S774" s="133" t="str">
        <f t="shared" si="116"/>
        <v/>
      </c>
      <c r="T774" s="133" t="str">
        <f t="shared" si="116"/>
        <v/>
      </c>
      <c r="U774" s="133" t="str">
        <f t="shared" si="116"/>
        <v/>
      </c>
      <c r="V774" s="133" t="str">
        <f t="shared" si="116"/>
        <v/>
      </c>
      <c r="W774" s="134" t="str">
        <f t="shared" si="116"/>
        <v/>
      </c>
      <c r="X774" s="134" t="str">
        <f t="shared" si="116"/>
        <v/>
      </c>
      <c r="Y774" s="134" t="str">
        <f t="shared" si="116"/>
        <v/>
      </c>
      <c r="Z774" s="134" t="str">
        <f t="shared" si="115"/>
        <v/>
      </c>
      <c r="AA774" s="134" t="str">
        <f t="shared" si="115"/>
        <v/>
      </c>
      <c r="AB774" s="134" t="str">
        <f t="shared" si="115"/>
        <v/>
      </c>
      <c r="AC774" s="134" t="str">
        <f t="shared" si="115"/>
        <v/>
      </c>
      <c r="AD774" s="133" t="str">
        <f t="shared" si="115"/>
        <v/>
      </c>
      <c r="AE774" s="133" t="str">
        <f t="shared" si="115"/>
        <v/>
      </c>
      <c r="AF774" s="133" t="str">
        <f t="shared" si="115"/>
        <v/>
      </c>
      <c r="AG774" s="133" t="str">
        <f t="shared" si="115"/>
        <v/>
      </c>
      <c r="AH774" s="133" t="str">
        <f t="shared" si="115"/>
        <v/>
      </c>
      <c r="AI774" s="133" t="str">
        <f t="shared" si="115"/>
        <v/>
      </c>
      <c r="AJ774" s="133" t="str">
        <f t="shared" si="117"/>
        <v/>
      </c>
      <c r="AK774" s="134" t="str">
        <f t="shared" si="117"/>
        <v/>
      </c>
      <c r="AL774" s="134" t="str">
        <f t="shared" si="117"/>
        <v/>
      </c>
      <c r="AM774" s="134" t="str">
        <f t="shared" si="117"/>
        <v/>
      </c>
      <c r="AN774" s="134" t="str">
        <f t="shared" si="117"/>
        <v/>
      </c>
      <c r="AO774" s="134" t="str">
        <f t="shared" si="117"/>
        <v/>
      </c>
      <c r="AP774" s="134" t="str">
        <f t="shared" si="117"/>
        <v/>
      </c>
      <c r="AQ774" s="134" t="str">
        <f t="shared" si="117"/>
        <v/>
      </c>
      <c r="AR774" s="133" t="str">
        <f t="shared" si="117"/>
        <v/>
      </c>
      <c r="AS774" s="133" t="str">
        <f t="shared" si="117"/>
        <v/>
      </c>
      <c r="AT774" s="133" t="str">
        <f t="shared" si="117"/>
        <v/>
      </c>
      <c r="AU774" s="133" t="str">
        <f t="shared" si="117"/>
        <v/>
      </c>
      <c r="AV774" s="133" t="str">
        <f t="shared" si="117"/>
        <v/>
      </c>
      <c r="AW774" s="133" t="str">
        <f t="shared" si="117"/>
        <v/>
      </c>
      <c r="AX774" s="135" t="str">
        <f t="shared" si="117"/>
        <v/>
      </c>
    </row>
    <row r="775" spans="1:50" x14ac:dyDescent="0.25">
      <c r="A775" s="95"/>
      <c r="C775" s="76"/>
      <c r="D775" s="105"/>
      <c r="E775" s="267"/>
      <c r="F775" s="268"/>
      <c r="G775" s="76"/>
      <c r="H775" s="106"/>
      <c r="I775" s="107"/>
      <c r="J775" s="267"/>
      <c r="K775" s="268"/>
      <c r="L775" s="108"/>
      <c r="M775" s="109"/>
      <c r="N775" s="263"/>
      <c r="O775" s="264"/>
      <c r="P775" s="132" t="str">
        <f t="shared" si="116"/>
        <v/>
      </c>
      <c r="Q775" s="133" t="str">
        <f t="shared" si="116"/>
        <v/>
      </c>
      <c r="R775" s="133" t="str">
        <f t="shared" si="116"/>
        <v/>
      </c>
      <c r="S775" s="133" t="str">
        <f t="shared" si="116"/>
        <v/>
      </c>
      <c r="T775" s="133" t="str">
        <f t="shared" si="116"/>
        <v/>
      </c>
      <c r="U775" s="133" t="str">
        <f t="shared" si="116"/>
        <v/>
      </c>
      <c r="V775" s="133" t="str">
        <f t="shared" si="116"/>
        <v/>
      </c>
      <c r="W775" s="134" t="str">
        <f t="shared" si="116"/>
        <v/>
      </c>
      <c r="X775" s="134" t="str">
        <f t="shared" si="116"/>
        <v/>
      </c>
      <c r="Y775" s="134" t="str">
        <f t="shared" si="116"/>
        <v/>
      </c>
      <c r="Z775" s="134" t="str">
        <f t="shared" si="115"/>
        <v/>
      </c>
      <c r="AA775" s="134" t="str">
        <f t="shared" si="115"/>
        <v/>
      </c>
      <c r="AB775" s="134" t="str">
        <f t="shared" si="115"/>
        <v/>
      </c>
      <c r="AC775" s="134" t="str">
        <f t="shared" si="115"/>
        <v/>
      </c>
      <c r="AD775" s="133" t="str">
        <f t="shared" si="115"/>
        <v/>
      </c>
      <c r="AE775" s="133" t="str">
        <f t="shared" si="115"/>
        <v/>
      </c>
      <c r="AF775" s="133" t="str">
        <f t="shared" si="115"/>
        <v/>
      </c>
      <c r="AG775" s="133" t="str">
        <f t="shared" si="115"/>
        <v/>
      </c>
      <c r="AH775" s="133" t="str">
        <f t="shared" si="115"/>
        <v/>
      </c>
      <c r="AI775" s="133" t="str">
        <f t="shared" si="115"/>
        <v/>
      </c>
      <c r="AJ775" s="133" t="str">
        <f t="shared" si="117"/>
        <v/>
      </c>
      <c r="AK775" s="134" t="str">
        <f t="shared" si="117"/>
        <v/>
      </c>
      <c r="AL775" s="134" t="str">
        <f t="shared" si="117"/>
        <v/>
      </c>
      <c r="AM775" s="134" t="str">
        <f t="shared" si="117"/>
        <v/>
      </c>
      <c r="AN775" s="134" t="str">
        <f t="shared" si="117"/>
        <v/>
      </c>
      <c r="AO775" s="134" t="str">
        <f t="shared" si="117"/>
        <v/>
      </c>
      <c r="AP775" s="134" t="str">
        <f t="shared" si="117"/>
        <v/>
      </c>
      <c r="AQ775" s="134" t="str">
        <f t="shared" si="117"/>
        <v/>
      </c>
      <c r="AR775" s="133" t="str">
        <f t="shared" si="117"/>
        <v/>
      </c>
      <c r="AS775" s="133" t="str">
        <f t="shared" si="117"/>
        <v/>
      </c>
      <c r="AT775" s="133" t="str">
        <f t="shared" si="117"/>
        <v/>
      </c>
      <c r="AU775" s="133" t="str">
        <f t="shared" si="117"/>
        <v/>
      </c>
      <c r="AV775" s="133" t="str">
        <f t="shared" si="117"/>
        <v/>
      </c>
      <c r="AW775" s="133" t="str">
        <f t="shared" si="117"/>
        <v/>
      </c>
      <c r="AX775" s="135" t="str">
        <f t="shared" si="117"/>
        <v/>
      </c>
    </row>
    <row r="776" spans="1:50" x14ac:dyDescent="0.25">
      <c r="A776" s="95"/>
      <c r="C776" s="80"/>
      <c r="D776" s="111"/>
      <c r="E776" s="269"/>
      <c r="F776" s="270"/>
      <c r="G776" s="80"/>
      <c r="H776" s="112"/>
      <c r="I776" s="113"/>
      <c r="J776" s="269"/>
      <c r="K776" s="270"/>
      <c r="L776" s="114"/>
      <c r="M776" s="115"/>
      <c r="N776" s="265"/>
      <c r="O776" s="266"/>
      <c r="P776" s="132" t="str">
        <f t="shared" si="116"/>
        <v/>
      </c>
      <c r="Q776" s="133" t="str">
        <f t="shared" si="116"/>
        <v/>
      </c>
      <c r="R776" s="133" t="str">
        <f t="shared" si="116"/>
        <v/>
      </c>
      <c r="S776" s="133" t="str">
        <f t="shared" si="116"/>
        <v/>
      </c>
      <c r="T776" s="133" t="str">
        <f t="shared" si="116"/>
        <v/>
      </c>
      <c r="U776" s="133" t="str">
        <f t="shared" si="116"/>
        <v/>
      </c>
      <c r="V776" s="133" t="str">
        <f t="shared" si="116"/>
        <v/>
      </c>
      <c r="W776" s="134" t="str">
        <f t="shared" si="116"/>
        <v/>
      </c>
      <c r="X776" s="134" t="str">
        <f t="shared" si="116"/>
        <v/>
      </c>
      <c r="Y776" s="134" t="str">
        <f t="shared" si="116"/>
        <v/>
      </c>
      <c r="Z776" s="134" t="str">
        <f t="shared" si="115"/>
        <v/>
      </c>
      <c r="AA776" s="134" t="str">
        <f t="shared" si="115"/>
        <v/>
      </c>
      <c r="AB776" s="134" t="str">
        <f t="shared" si="115"/>
        <v/>
      </c>
      <c r="AC776" s="134" t="str">
        <f t="shared" si="115"/>
        <v/>
      </c>
      <c r="AD776" s="133" t="str">
        <f t="shared" si="115"/>
        <v/>
      </c>
      <c r="AE776" s="133" t="str">
        <f t="shared" si="115"/>
        <v/>
      </c>
      <c r="AF776" s="133" t="str">
        <f t="shared" si="115"/>
        <v/>
      </c>
      <c r="AG776" s="133" t="str">
        <f t="shared" si="115"/>
        <v/>
      </c>
      <c r="AH776" s="133" t="str">
        <f t="shared" si="115"/>
        <v/>
      </c>
      <c r="AI776" s="133" t="str">
        <f t="shared" si="115"/>
        <v/>
      </c>
      <c r="AJ776" s="133" t="str">
        <f t="shared" si="117"/>
        <v/>
      </c>
      <c r="AK776" s="134" t="str">
        <f t="shared" si="117"/>
        <v/>
      </c>
      <c r="AL776" s="134" t="str">
        <f t="shared" si="117"/>
        <v/>
      </c>
      <c r="AM776" s="134" t="str">
        <f t="shared" si="117"/>
        <v/>
      </c>
      <c r="AN776" s="134" t="str">
        <f t="shared" si="117"/>
        <v/>
      </c>
      <c r="AO776" s="134" t="str">
        <f t="shared" si="117"/>
        <v/>
      </c>
      <c r="AP776" s="134" t="str">
        <f t="shared" si="117"/>
        <v/>
      </c>
      <c r="AQ776" s="134" t="str">
        <f t="shared" si="117"/>
        <v/>
      </c>
      <c r="AR776" s="133" t="str">
        <f t="shared" si="117"/>
        <v/>
      </c>
      <c r="AS776" s="133" t="str">
        <f t="shared" si="117"/>
        <v/>
      </c>
      <c r="AT776" s="133" t="str">
        <f t="shared" si="117"/>
        <v/>
      </c>
      <c r="AU776" s="133" t="str">
        <f t="shared" si="117"/>
        <v/>
      </c>
      <c r="AV776" s="133" t="str">
        <f t="shared" si="117"/>
        <v/>
      </c>
      <c r="AW776" s="133" t="str">
        <f t="shared" si="117"/>
        <v/>
      </c>
      <c r="AX776" s="135" t="str">
        <f t="shared" si="117"/>
        <v/>
      </c>
    </row>
    <row r="777" spans="1:50" x14ac:dyDescent="0.25">
      <c r="A777" s="95"/>
      <c r="C777" s="76"/>
      <c r="D777" s="105"/>
      <c r="E777" s="267"/>
      <c r="F777" s="268"/>
      <c r="G777" s="76"/>
      <c r="H777" s="106"/>
      <c r="I777" s="107"/>
      <c r="J777" s="267"/>
      <c r="K777" s="268"/>
      <c r="L777" s="108"/>
      <c r="M777" s="109"/>
      <c r="N777" s="263"/>
      <c r="O777" s="264"/>
      <c r="P777" s="132" t="str">
        <f t="shared" si="116"/>
        <v/>
      </c>
      <c r="Q777" s="133" t="str">
        <f t="shared" si="116"/>
        <v/>
      </c>
      <c r="R777" s="133" t="str">
        <f t="shared" si="116"/>
        <v/>
      </c>
      <c r="S777" s="133" t="str">
        <f t="shared" si="116"/>
        <v/>
      </c>
      <c r="T777" s="133" t="str">
        <f t="shared" si="116"/>
        <v/>
      </c>
      <c r="U777" s="133" t="str">
        <f t="shared" si="116"/>
        <v/>
      </c>
      <c r="V777" s="133" t="str">
        <f t="shared" si="116"/>
        <v/>
      </c>
      <c r="W777" s="134" t="str">
        <f t="shared" si="116"/>
        <v/>
      </c>
      <c r="X777" s="134" t="str">
        <f t="shared" si="116"/>
        <v/>
      </c>
      <c r="Y777" s="134" t="str">
        <f t="shared" si="116"/>
        <v/>
      </c>
      <c r="Z777" s="134" t="str">
        <f t="shared" si="115"/>
        <v/>
      </c>
      <c r="AA777" s="134" t="str">
        <f t="shared" si="115"/>
        <v/>
      </c>
      <c r="AB777" s="134" t="str">
        <f t="shared" si="115"/>
        <v/>
      </c>
      <c r="AC777" s="134" t="str">
        <f t="shared" si="115"/>
        <v/>
      </c>
      <c r="AD777" s="133" t="str">
        <f t="shared" si="115"/>
        <v/>
      </c>
      <c r="AE777" s="133" t="str">
        <f t="shared" si="115"/>
        <v/>
      </c>
      <c r="AF777" s="133" t="str">
        <f t="shared" si="115"/>
        <v/>
      </c>
      <c r="AG777" s="133" t="str">
        <f t="shared" si="115"/>
        <v/>
      </c>
      <c r="AH777" s="133" t="str">
        <f t="shared" si="115"/>
        <v/>
      </c>
      <c r="AI777" s="133" t="str">
        <f t="shared" si="115"/>
        <v/>
      </c>
      <c r="AJ777" s="133" t="str">
        <f t="shared" si="117"/>
        <v/>
      </c>
      <c r="AK777" s="134" t="str">
        <f t="shared" si="117"/>
        <v/>
      </c>
      <c r="AL777" s="134" t="str">
        <f t="shared" si="117"/>
        <v/>
      </c>
      <c r="AM777" s="134" t="str">
        <f t="shared" si="117"/>
        <v/>
      </c>
      <c r="AN777" s="134" t="str">
        <f t="shared" si="117"/>
        <v/>
      </c>
      <c r="AO777" s="134" t="str">
        <f t="shared" si="117"/>
        <v/>
      </c>
      <c r="AP777" s="134" t="str">
        <f t="shared" si="117"/>
        <v/>
      </c>
      <c r="AQ777" s="134" t="str">
        <f t="shared" si="117"/>
        <v/>
      </c>
      <c r="AR777" s="133" t="str">
        <f t="shared" si="117"/>
        <v/>
      </c>
      <c r="AS777" s="133" t="str">
        <f t="shared" si="117"/>
        <v/>
      </c>
      <c r="AT777" s="133" t="str">
        <f t="shared" si="117"/>
        <v/>
      </c>
      <c r="AU777" s="133" t="str">
        <f t="shared" si="117"/>
        <v/>
      </c>
      <c r="AV777" s="133" t="str">
        <f t="shared" si="117"/>
        <v/>
      </c>
      <c r="AW777" s="133" t="str">
        <f t="shared" si="117"/>
        <v/>
      </c>
      <c r="AX777" s="135" t="str">
        <f t="shared" si="117"/>
        <v/>
      </c>
    </row>
    <row r="778" spans="1:50" x14ac:dyDescent="0.25">
      <c r="A778" s="95"/>
      <c r="C778" s="80"/>
      <c r="D778" s="111"/>
      <c r="E778" s="269"/>
      <c r="F778" s="270"/>
      <c r="G778" s="80"/>
      <c r="H778" s="112"/>
      <c r="I778" s="113"/>
      <c r="J778" s="269"/>
      <c r="K778" s="270"/>
      <c r="L778" s="114"/>
      <c r="M778" s="115"/>
      <c r="N778" s="265"/>
      <c r="O778" s="266"/>
      <c r="P778" s="132" t="str">
        <f t="shared" si="116"/>
        <v/>
      </c>
      <c r="Q778" s="133" t="str">
        <f t="shared" si="116"/>
        <v/>
      </c>
      <c r="R778" s="133" t="str">
        <f t="shared" si="116"/>
        <v/>
      </c>
      <c r="S778" s="133" t="str">
        <f t="shared" si="116"/>
        <v/>
      </c>
      <c r="T778" s="133" t="str">
        <f t="shared" si="116"/>
        <v/>
      </c>
      <c r="U778" s="133" t="str">
        <f t="shared" si="116"/>
        <v/>
      </c>
      <c r="V778" s="133" t="str">
        <f t="shared" si="116"/>
        <v/>
      </c>
      <c r="W778" s="134" t="str">
        <f t="shared" si="116"/>
        <v/>
      </c>
      <c r="X778" s="134" t="str">
        <f t="shared" si="116"/>
        <v/>
      </c>
      <c r="Y778" s="134" t="str">
        <f t="shared" si="116"/>
        <v/>
      </c>
      <c r="Z778" s="134" t="str">
        <f t="shared" si="115"/>
        <v/>
      </c>
      <c r="AA778" s="134" t="str">
        <f t="shared" si="115"/>
        <v/>
      </c>
      <c r="AB778" s="134" t="str">
        <f t="shared" si="115"/>
        <v/>
      </c>
      <c r="AC778" s="134" t="str">
        <f t="shared" si="115"/>
        <v/>
      </c>
      <c r="AD778" s="133" t="str">
        <f t="shared" si="115"/>
        <v/>
      </c>
      <c r="AE778" s="133" t="str">
        <f t="shared" si="115"/>
        <v/>
      </c>
      <c r="AF778" s="133" t="str">
        <f t="shared" si="115"/>
        <v/>
      </c>
      <c r="AG778" s="133" t="str">
        <f t="shared" si="115"/>
        <v/>
      </c>
      <c r="AH778" s="133" t="str">
        <f t="shared" si="115"/>
        <v/>
      </c>
      <c r="AI778" s="133" t="str">
        <f t="shared" si="115"/>
        <v/>
      </c>
      <c r="AJ778" s="133" t="str">
        <f t="shared" si="117"/>
        <v/>
      </c>
      <c r="AK778" s="134" t="str">
        <f t="shared" si="117"/>
        <v/>
      </c>
      <c r="AL778" s="134" t="str">
        <f t="shared" si="117"/>
        <v/>
      </c>
      <c r="AM778" s="134" t="str">
        <f t="shared" si="117"/>
        <v/>
      </c>
      <c r="AN778" s="134" t="str">
        <f t="shared" si="117"/>
        <v/>
      </c>
      <c r="AO778" s="134" t="str">
        <f t="shared" si="117"/>
        <v/>
      </c>
      <c r="AP778" s="134" t="str">
        <f t="shared" si="117"/>
        <v/>
      </c>
      <c r="AQ778" s="134" t="str">
        <f t="shared" si="117"/>
        <v/>
      </c>
      <c r="AR778" s="133" t="str">
        <f t="shared" si="117"/>
        <v/>
      </c>
      <c r="AS778" s="133" t="str">
        <f t="shared" si="117"/>
        <v/>
      </c>
      <c r="AT778" s="133" t="str">
        <f t="shared" si="117"/>
        <v/>
      </c>
      <c r="AU778" s="133" t="str">
        <f t="shared" si="117"/>
        <v/>
      </c>
      <c r="AV778" s="133" t="str">
        <f t="shared" si="117"/>
        <v/>
      </c>
      <c r="AW778" s="133" t="str">
        <f t="shared" si="117"/>
        <v/>
      </c>
      <c r="AX778" s="135" t="str">
        <f t="shared" si="117"/>
        <v/>
      </c>
    </row>
    <row r="779" spans="1:50" x14ac:dyDescent="0.25">
      <c r="A779" s="95"/>
      <c r="C779" s="76"/>
      <c r="D779" s="105"/>
      <c r="E779" s="267"/>
      <c r="F779" s="268"/>
      <c r="G779" s="76"/>
      <c r="H779" s="106"/>
      <c r="I779" s="107"/>
      <c r="J779" s="267"/>
      <c r="K779" s="268"/>
      <c r="L779" s="108"/>
      <c r="M779" s="109"/>
      <c r="N779" s="263"/>
      <c r="O779" s="264"/>
      <c r="P779" s="132" t="str">
        <f t="shared" si="116"/>
        <v/>
      </c>
      <c r="Q779" s="133" t="str">
        <f t="shared" si="116"/>
        <v/>
      </c>
      <c r="R779" s="133" t="str">
        <f t="shared" si="116"/>
        <v/>
      </c>
      <c r="S779" s="133" t="str">
        <f t="shared" si="116"/>
        <v/>
      </c>
      <c r="T779" s="133" t="str">
        <f t="shared" si="116"/>
        <v/>
      </c>
      <c r="U779" s="133" t="str">
        <f t="shared" si="116"/>
        <v/>
      </c>
      <c r="V779" s="133" t="str">
        <f t="shared" si="116"/>
        <v/>
      </c>
      <c r="W779" s="134" t="str">
        <f t="shared" si="116"/>
        <v/>
      </c>
      <c r="X779" s="134" t="str">
        <f t="shared" si="116"/>
        <v/>
      </c>
      <c r="Y779" s="134" t="str">
        <f t="shared" si="116"/>
        <v/>
      </c>
      <c r="Z779" s="134" t="str">
        <f t="shared" si="115"/>
        <v/>
      </c>
      <c r="AA779" s="134" t="str">
        <f t="shared" si="115"/>
        <v/>
      </c>
      <c r="AB779" s="134" t="str">
        <f t="shared" si="115"/>
        <v/>
      </c>
      <c r="AC779" s="134" t="str">
        <f t="shared" si="115"/>
        <v/>
      </c>
      <c r="AD779" s="133" t="str">
        <f t="shared" si="115"/>
        <v/>
      </c>
      <c r="AE779" s="133" t="str">
        <f t="shared" si="115"/>
        <v/>
      </c>
      <c r="AF779" s="133" t="str">
        <f t="shared" si="115"/>
        <v/>
      </c>
      <c r="AG779" s="133" t="str">
        <f t="shared" si="115"/>
        <v/>
      </c>
      <c r="AH779" s="133" t="str">
        <f t="shared" si="115"/>
        <v/>
      </c>
      <c r="AI779" s="133" t="str">
        <f t="shared" si="115"/>
        <v/>
      </c>
      <c r="AJ779" s="133" t="str">
        <f t="shared" si="117"/>
        <v/>
      </c>
      <c r="AK779" s="134" t="str">
        <f t="shared" si="117"/>
        <v/>
      </c>
      <c r="AL779" s="134" t="str">
        <f t="shared" si="117"/>
        <v/>
      </c>
      <c r="AM779" s="134" t="str">
        <f t="shared" si="117"/>
        <v/>
      </c>
      <c r="AN779" s="134" t="str">
        <f t="shared" si="117"/>
        <v/>
      </c>
      <c r="AO779" s="134" t="str">
        <f t="shared" si="117"/>
        <v/>
      </c>
      <c r="AP779" s="134" t="str">
        <f t="shared" si="117"/>
        <v/>
      </c>
      <c r="AQ779" s="134" t="str">
        <f t="shared" si="117"/>
        <v/>
      </c>
      <c r="AR779" s="133" t="str">
        <f t="shared" si="117"/>
        <v/>
      </c>
      <c r="AS779" s="133" t="str">
        <f t="shared" si="117"/>
        <v/>
      </c>
      <c r="AT779" s="133" t="str">
        <f t="shared" si="117"/>
        <v/>
      </c>
      <c r="AU779" s="133" t="str">
        <f t="shared" si="117"/>
        <v/>
      </c>
      <c r="AV779" s="133" t="str">
        <f t="shared" si="117"/>
        <v/>
      </c>
      <c r="AW779" s="133" t="str">
        <f t="shared" si="117"/>
        <v/>
      </c>
      <c r="AX779" s="135" t="str">
        <f t="shared" si="117"/>
        <v/>
      </c>
    </row>
    <row r="780" spans="1:50" x14ac:dyDescent="0.25">
      <c r="A780" s="95"/>
      <c r="C780" s="80"/>
      <c r="D780" s="111"/>
      <c r="E780" s="269"/>
      <c r="F780" s="270"/>
      <c r="G780" s="80"/>
      <c r="H780" s="112"/>
      <c r="I780" s="113"/>
      <c r="J780" s="269"/>
      <c r="K780" s="270"/>
      <c r="L780" s="114"/>
      <c r="M780" s="115"/>
      <c r="N780" s="265"/>
      <c r="O780" s="266"/>
      <c r="P780" s="132" t="str">
        <f t="shared" si="116"/>
        <v/>
      </c>
      <c r="Q780" s="133" t="str">
        <f t="shared" si="116"/>
        <v/>
      </c>
      <c r="R780" s="133" t="str">
        <f t="shared" si="116"/>
        <v/>
      </c>
      <c r="S780" s="133" t="str">
        <f t="shared" si="116"/>
        <v/>
      </c>
      <c r="T780" s="133" t="str">
        <f t="shared" si="116"/>
        <v/>
      </c>
      <c r="U780" s="133" t="str">
        <f t="shared" si="116"/>
        <v/>
      </c>
      <c r="V780" s="133" t="str">
        <f t="shared" si="116"/>
        <v/>
      </c>
      <c r="W780" s="134" t="str">
        <f t="shared" si="116"/>
        <v/>
      </c>
      <c r="X780" s="134" t="str">
        <f t="shared" si="116"/>
        <v/>
      </c>
      <c r="Y780" s="134" t="str">
        <f t="shared" si="116"/>
        <v/>
      </c>
      <c r="Z780" s="134" t="str">
        <f t="shared" si="115"/>
        <v/>
      </c>
      <c r="AA780" s="134" t="str">
        <f t="shared" si="115"/>
        <v/>
      </c>
      <c r="AB780" s="134" t="str">
        <f t="shared" si="115"/>
        <v/>
      </c>
      <c r="AC780" s="134" t="str">
        <f t="shared" si="115"/>
        <v/>
      </c>
      <c r="AD780" s="133" t="str">
        <f t="shared" si="115"/>
        <v/>
      </c>
      <c r="AE780" s="133" t="str">
        <f t="shared" si="115"/>
        <v/>
      </c>
      <c r="AF780" s="133" t="str">
        <f t="shared" si="115"/>
        <v/>
      </c>
      <c r="AG780" s="133" t="str">
        <f t="shared" si="115"/>
        <v/>
      </c>
      <c r="AH780" s="133" t="str">
        <f t="shared" si="115"/>
        <v/>
      </c>
      <c r="AI780" s="133" t="str">
        <f t="shared" si="115"/>
        <v/>
      </c>
      <c r="AJ780" s="133" t="str">
        <f t="shared" si="117"/>
        <v/>
      </c>
      <c r="AK780" s="134" t="str">
        <f t="shared" si="117"/>
        <v/>
      </c>
      <c r="AL780" s="134" t="str">
        <f t="shared" si="117"/>
        <v/>
      </c>
      <c r="AM780" s="134" t="str">
        <f t="shared" si="117"/>
        <v/>
      </c>
      <c r="AN780" s="134" t="str">
        <f t="shared" si="117"/>
        <v/>
      </c>
      <c r="AO780" s="134" t="str">
        <f t="shared" si="117"/>
        <v/>
      </c>
      <c r="AP780" s="134" t="str">
        <f t="shared" si="117"/>
        <v/>
      </c>
      <c r="AQ780" s="134" t="str">
        <f t="shared" si="117"/>
        <v/>
      </c>
      <c r="AR780" s="133" t="str">
        <f t="shared" si="117"/>
        <v/>
      </c>
      <c r="AS780" s="133" t="str">
        <f t="shared" si="117"/>
        <v/>
      </c>
      <c r="AT780" s="133" t="str">
        <f t="shared" si="117"/>
        <v/>
      </c>
      <c r="AU780" s="133" t="str">
        <f t="shared" si="117"/>
        <v/>
      </c>
      <c r="AV780" s="133" t="str">
        <f t="shared" si="117"/>
        <v/>
      </c>
      <c r="AW780" s="133" t="str">
        <f t="shared" si="117"/>
        <v/>
      </c>
      <c r="AX780" s="135" t="str">
        <f t="shared" si="117"/>
        <v/>
      </c>
    </row>
    <row r="781" spans="1:50" x14ac:dyDescent="0.25">
      <c r="A781" s="95"/>
      <c r="C781" s="76"/>
      <c r="D781" s="105"/>
      <c r="E781" s="267"/>
      <c r="F781" s="268"/>
      <c r="G781" s="76"/>
      <c r="H781" s="106"/>
      <c r="I781" s="107"/>
      <c r="J781" s="267"/>
      <c r="K781" s="268"/>
      <c r="L781" s="108"/>
      <c r="M781" s="109"/>
      <c r="N781" s="263"/>
      <c r="O781" s="264"/>
      <c r="P781" s="132" t="str">
        <f t="shared" si="116"/>
        <v/>
      </c>
      <c r="Q781" s="133" t="str">
        <f t="shared" si="116"/>
        <v/>
      </c>
      <c r="R781" s="133" t="str">
        <f t="shared" si="116"/>
        <v/>
      </c>
      <c r="S781" s="133" t="str">
        <f t="shared" si="116"/>
        <v/>
      </c>
      <c r="T781" s="133" t="str">
        <f t="shared" si="116"/>
        <v/>
      </c>
      <c r="U781" s="133" t="str">
        <f t="shared" si="116"/>
        <v/>
      </c>
      <c r="V781" s="133" t="str">
        <f t="shared" si="116"/>
        <v/>
      </c>
      <c r="W781" s="134" t="str">
        <f t="shared" si="116"/>
        <v/>
      </c>
      <c r="X781" s="134" t="str">
        <f t="shared" si="116"/>
        <v/>
      </c>
      <c r="Y781" s="134" t="str">
        <f t="shared" si="116"/>
        <v/>
      </c>
      <c r="Z781" s="134" t="str">
        <f t="shared" si="115"/>
        <v/>
      </c>
      <c r="AA781" s="134" t="str">
        <f t="shared" si="115"/>
        <v/>
      </c>
      <c r="AB781" s="134" t="str">
        <f t="shared" si="115"/>
        <v/>
      </c>
      <c r="AC781" s="134" t="str">
        <f t="shared" si="115"/>
        <v/>
      </c>
      <c r="AD781" s="133" t="str">
        <f t="shared" si="115"/>
        <v/>
      </c>
      <c r="AE781" s="133" t="str">
        <f t="shared" si="115"/>
        <v/>
      </c>
      <c r="AF781" s="133" t="str">
        <f t="shared" si="115"/>
        <v/>
      </c>
      <c r="AG781" s="133" t="str">
        <f t="shared" si="115"/>
        <v/>
      </c>
      <c r="AH781" s="133" t="str">
        <f t="shared" si="115"/>
        <v/>
      </c>
      <c r="AI781" s="133" t="str">
        <f t="shared" si="115"/>
        <v/>
      </c>
      <c r="AJ781" s="133" t="str">
        <f t="shared" si="117"/>
        <v/>
      </c>
      <c r="AK781" s="134" t="str">
        <f t="shared" si="117"/>
        <v/>
      </c>
      <c r="AL781" s="134" t="str">
        <f t="shared" si="117"/>
        <v/>
      </c>
      <c r="AM781" s="134" t="str">
        <f t="shared" si="117"/>
        <v/>
      </c>
      <c r="AN781" s="134" t="str">
        <f t="shared" si="117"/>
        <v/>
      </c>
      <c r="AO781" s="134" t="str">
        <f t="shared" si="117"/>
        <v/>
      </c>
      <c r="AP781" s="134" t="str">
        <f t="shared" si="117"/>
        <v/>
      </c>
      <c r="AQ781" s="134" t="str">
        <f t="shared" si="117"/>
        <v/>
      </c>
      <c r="AR781" s="133" t="str">
        <f t="shared" si="117"/>
        <v/>
      </c>
      <c r="AS781" s="133" t="str">
        <f t="shared" si="117"/>
        <v/>
      </c>
      <c r="AT781" s="133" t="str">
        <f t="shared" si="117"/>
        <v/>
      </c>
      <c r="AU781" s="133" t="str">
        <f t="shared" si="117"/>
        <v/>
      </c>
      <c r="AV781" s="133" t="str">
        <f t="shared" si="117"/>
        <v/>
      </c>
      <c r="AW781" s="133" t="str">
        <f t="shared" si="117"/>
        <v/>
      </c>
      <c r="AX781" s="135" t="str">
        <f t="shared" si="117"/>
        <v/>
      </c>
    </row>
    <row r="782" spans="1:50" x14ac:dyDescent="0.25">
      <c r="A782" s="95"/>
      <c r="C782" s="80"/>
      <c r="D782" s="111"/>
      <c r="E782" s="269"/>
      <c r="F782" s="270"/>
      <c r="G782" s="80"/>
      <c r="H782" s="112"/>
      <c r="I782" s="113"/>
      <c r="J782" s="269"/>
      <c r="K782" s="270"/>
      <c r="L782" s="114"/>
      <c r="M782" s="115"/>
      <c r="N782" s="265"/>
      <c r="O782" s="266"/>
      <c r="P782" s="132" t="str">
        <f t="shared" si="116"/>
        <v/>
      </c>
      <c r="Q782" s="133" t="str">
        <f t="shared" si="116"/>
        <v/>
      </c>
      <c r="R782" s="133" t="str">
        <f t="shared" si="116"/>
        <v/>
      </c>
      <c r="S782" s="133" t="str">
        <f t="shared" si="116"/>
        <v/>
      </c>
      <c r="T782" s="133" t="str">
        <f t="shared" si="116"/>
        <v/>
      </c>
      <c r="U782" s="133" t="str">
        <f t="shared" si="116"/>
        <v/>
      </c>
      <c r="V782" s="133" t="str">
        <f t="shared" si="116"/>
        <v/>
      </c>
      <c r="W782" s="134" t="str">
        <f t="shared" si="116"/>
        <v/>
      </c>
      <c r="X782" s="134" t="str">
        <f t="shared" si="116"/>
        <v/>
      </c>
      <c r="Y782" s="134" t="str">
        <f t="shared" si="116"/>
        <v/>
      </c>
      <c r="Z782" s="134" t="str">
        <f t="shared" si="115"/>
        <v/>
      </c>
      <c r="AA782" s="134" t="str">
        <f t="shared" si="115"/>
        <v/>
      </c>
      <c r="AB782" s="134" t="str">
        <f t="shared" si="115"/>
        <v/>
      </c>
      <c r="AC782" s="134" t="str">
        <f t="shared" si="115"/>
        <v/>
      </c>
      <c r="AD782" s="133" t="str">
        <f t="shared" si="115"/>
        <v/>
      </c>
      <c r="AE782" s="133" t="str">
        <f t="shared" si="115"/>
        <v/>
      </c>
      <c r="AF782" s="133" t="str">
        <f t="shared" si="115"/>
        <v/>
      </c>
      <c r="AG782" s="133" t="str">
        <f t="shared" si="115"/>
        <v/>
      </c>
      <c r="AH782" s="133" t="str">
        <f t="shared" si="115"/>
        <v/>
      </c>
      <c r="AI782" s="133" t="str">
        <f t="shared" si="115"/>
        <v/>
      </c>
      <c r="AJ782" s="133" t="str">
        <f t="shared" si="117"/>
        <v/>
      </c>
      <c r="AK782" s="134" t="str">
        <f t="shared" si="117"/>
        <v/>
      </c>
      <c r="AL782" s="134" t="str">
        <f t="shared" si="117"/>
        <v/>
      </c>
      <c r="AM782" s="134" t="str">
        <f t="shared" si="117"/>
        <v/>
      </c>
      <c r="AN782" s="134" t="str">
        <f t="shared" si="117"/>
        <v/>
      </c>
      <c r="AO782" s="134" t="str">
        <f t="shared" si="117"/>
        <v/>
      </c>
      <c r="AP782" s="134" t="str">
        <f t="shared" si="117"/>
        <v/>
      </c>
      <c r="AQ782" s="134" t="str">
        <f t="shared" si="117"/>
        <v/>
      </c>
      <c r="AR782" s="133" t="str">
        <f t="shared" si="117"/>
        <v/>
      </c>
      <c r="AS782" s="133" t="str">
        <f t="shared" si="117"/>
        <v/>
      </c>
      <c r="AT782" s="133" t="str">
        <f t="shared" si="117"/>
        <v/>
      </c>
      <c r="AU782" s="133" t="str">
        <f t="shared" si="117"/>
        <v/>
      </c>
      <c r="AV782" s="133" t="str">
        <f t="shared" si="117"/>
        <v/>
      </c>
      <c r="AW782" s="133" t="str">
        <f t="shared" si="117"/>
        <v/>
      </c>
      <c r="AX782" s="135" t="str">
        <f t="shared" si="117"/>
        <v/>
      </c>
    </row>
    <row r="783" spans="1:50" x14ac:dyDescent="0.25">
      <c r="A783" s="95"/>
      <c r="C783" s="76"/>
      <c r="D783" s="105"/>
      <c r="E783" s="267"/>
      <c r="F783" s="268"/>
      <c r="G783" s="76"/>
      <c r="H783" s="106"/>
      <c r="I783" s="107"/>
      <c r="J783" s="267"/>
      <c r="K783" s="268"/>
      <c r="L783" s="108"/>
      <c r="M783" s="109"/>
      <c r="N783" s="263"/>
      <c r="O783" s="264"/>
      <c r="P783" s="132" t="str">
        <f t="shared" si="116"/>
        <v/>
      </c>
      <c r="Q783" s="133" t="str">
        <f t="shared" si="116"/>
        <v/>
      </c>
      <c r="R783" s="133" t="str">
        <f t="shared" si="116"/>
        <v/>
      </c>
      <c r="S783" s="133" t="str">
        <f t="shared" si="116"/>
        <v/>
      </c>
      <c r="T783" s="133" t="str">
        <f t="shared" si="116"/>
        <v/>
      </c>
      <c r="U783" s="133" t="str">
        <f t="shared" si="116"/>
        <v/>
      </c>
      <c r="V783" s="133" t="str">
        <f t="shared" si="116"/>
        <v/>
      </c>
      <c r="W783" s="134" t="str">
        <f t="shared" si="116"/>
        <v/>
      </c>
      <c r="X783" s="134" t="str">
        <f t="shared" si="116"/>
        <v/>
      </c>
      <c r="Y783" s="134" t="str">
        <f t="shared" si="116"/>
        <v/>
      </c>
      <c r="Z783" s="134" t="str">
        <f t="shared" si="115"/>
        <v/>
      </c>
      <c r="AA783" s="134" t="str">
        <f t="shared" si="115"/>
        <v/>
      </c>
      <c r="AB783" s="134" t="str">
        <f t="shared" si="115"/>
        <v/>
      </c>
      <c r="AC783" s="134" t="str">
        <f t="shared" si="115"/>
        <v/>
      </c>
      <c r="AD783" s="133" t="str">
        <f t="shared" si="115"/>
        <v/>
      </c>
      <c r="AE783" s="133" t="str">
        <f t="shared" si="115"/>
        <v/>
      </c>
      <c r="AF783" s="133" t="str">
        <f t="shared" si="115"/>
        <v/>
      </c>
      <c r="AG783" s="133" t="str">
        <f t="shared" si="115"/>
        <v/>
      </c>
      <c r="AH783" s="133" t="str">
        <f t="shared" si="115"/>
        <v/>
      </c>
      <c r="AI783" s="133" t="str">
        <f t="shared" si="115"/>
        <v/>
      </c>
      <c r="AJ783" s="133" t="str">
        <f t="shared" si="117"/>
        <v/>
      </c>
      <c r="AK783" s="134" t="str">
        <f t="shared" si="117"/>
        <v/>
      </c>
      <c r="AL783" s="134" t="str">
        <f t="shared" si="117"/>
        <v/>
      </c>
      <c r="AM783" s="134" t="str">
        <f t="shared" si="117"/>
        <v/>
      </c>
      <c r="AN783" s="134" t="str">
        <f t="shared" si="117"/>
        <v/>
      </c>
      <c r="AO783" s="134" t="str">
        <f t="shared" si="117"/>
        <v/>
      </c>
      <c r="AP783" s="134" t="str">
        <f t="shared" si="117"/>
        <v/>
      </c>
      <c r="AQ783" s="134" t="str">
        <f t="shared" si="117"/>
        <v/>
      </c>
      <c r="AR783" s="133" t="str">
        <f t="shared" si="117"/>
        <v/>
      </c>
      <c r="AS783" s="133" t="str">
        <f t="shared" si="117"/>
        <v/>
      </c>
      <c r="AT783" s="133" t="str">
        <f t="shared" si="117"/>
        <v/>
      </c>
      <c r="AU783" s="133" t="str">
        <f t="shared" si="117"/>
        <v/>
      </c>
      <c r="AV783" s="133" t="str">
        <f t="shared" si="117"/>
        <v/>
      </c>
      <c r="AW783" s="133" t="str">
        <f t="shared" si="117"/>
        <v/>
      </c>
      <c r="AX783" s="135" t="str">
        <f t="shared" si="117"/>
        <v/>
      </c>
    </row>
    <row r="784" spans="1:50" x14ac:dyDescent="0.25">
      <c r="A784" s="95"/>
      <c r="C784" s="80"/>
      <c r="D784" s="111"/>
      <c r="E784" s="269"/>
      <c r="F784" s="270"/>
      <c r="G784" s="80"/>
      <c r="H784" s="112"/>
      <c r="I784" s="113"/>
      <c r="J784" s="269"/>
      <c r="K784" s="270"/>
      <c r="L784" s="114"/>
      <c r="M784" s="115"/>
      <c r="N784" s="265"/>
      <c r="O784" s="266"/>
      <c r="P784" s="132" t="str">
        <f t="shared" si="116"/>
        <v/>
      </c>
      <c r="Q784" s="133" t="str">
        <f t="shared" si="116"/>
        <v/>
      </c>
      <c r="R784" s="133" t="str">
        <f t="shared" si="116"/>
        <v/>
      </c>
      <c r="S784" s="133" t="str">
        <f t="shared" si="116"/>
        <v/>
      </c>
      <c r="T784" s="133" t="str">
        <f t="shared" si="116"/>
        <v/>
      </c>
      <c r="U784" s="133" t="str">
        <f t="shared" si="116"/>
        <v/>
      </c>
      <c r="V784" s="133" t="str">
        <f t="shared" si="116"/>
        <v/>
      </c>
      <c r="W784" s="134" t="str">
        <f t="shared" si="116"/>
        <v/>
      </c>
      <c r="X784" s="134" t="str">
        <f t="shared" si="116"/>
        <v/>
      </c>
      <c r="Y784" s="134" t="str">
        <f t="shared" si="116"/>
        <v/>
      </c>
      <c r="Z784" s="134" t="str">
        <f t="shared" si="116"/>
        <v/>
      </c>
      <c r="AA784" s="134" t="str">
        <f t="shared" si="116"/>
        <v/>
      </c>
      <c r="AB784" s="134" t="str">
        <f t="shared" si="116"/>
        <v/>
      </c>
      <c r="AC784" s="134" t="str">
        <f t="shared" si="116"/>
        <v/>
      </c>
      <c r="AD784" s="133" t="str">
        <f t="shared" si="116"/>
        <v/>
      </c>
      <c r="AE784" s="133" t="str">
        <f t="shared" ref="Z784:AI809" si="118">IF(AND(AE$7&gt;=$M784,AE$7&lt;=$N784),IF($L784=100%,$L784,$H784),"")</f>
        <v/>
      </c>
      <c r="AF784" s="133" t="str">
        <f t="shared" si="118"/>
        <v/>
      </c>
      <c r="AG784" s="133" t="str">
        <f t="shared" si="118"/>
        <v/>
      </c>
      <c r="AH784" s="133" t="str">
        <f t="shared" si="118"/>
        <v/>
      </c>
      <c r="AI784" s="133" t="str">
        <f t="shared" si="118"/>
        <v/>
      </c>
      <c r="AJ784" s="133" t="str">
        <f t="shared" si="117"/>
        <v/>
      </c>
      <c r="AK784" s="134" t="str">
        <f t="shared" si="117"/>
        <v/>
      </c>
      <c r="AL784" s="134" t="str">
        <f t="shared" si="117"/>
        <v/>
      </c>
      <c r="AM784" s="134" t="str">
        <f t="shared" si="117"/>
        <v/>
      </c>
      <c r="AN784" s="134" t="str">
        <f t="shared" si="117"/>
        <v/>
      </c>
      <c r="AO784" s="134" t="str">
        <f t="shared" si="117"/>
        <v/>
      </c>
      <c r="AP784" s="134" t="str">
        <f t="shared" si="117"/>
        <v/>
      </c>
      <c r="AQ784" s="134" t="str">
        <f t="shared" si="117"/>
        <v/>
      </c>
      <c r="AR784" s="133" t="str">
        <f t="shared" si="117"/>
        <v/>
      </c>
      <c r="AS784" s="133" t="str">
        <f t="shared" si="117"/>
        <v/>
      </c>
      <c r="AT784" s="133" t="str">
        <f t="shared" si="117"/>
        <v/>
      </c>
      <c r="AU784" s="133" t="str">
        <f t="shared" si="117"/>
        <v/>
      </c>
      <c r="AV784" s="133" t="str">
        <f t="shared" si="117"/>
        <v/>
      </c>
      <c r="AW784" s="133" t="str">
        <f t="shared" si="117"/>
        <v/>
      </c>
      <c r="AX784" s="135" t="str">
        <f t="shared" si="117"/>
        <v/>
      </c>
    </row>
    <row r="785" spans="1:50" x14ac:dyDescent="0.25">
      <c r="A785" s="95"/>
      <c r="C785" s="76"/>
      <c r="D785" s="105"/>
      <c r="E785" s="267"/>
      <c r="F785" s="268"/>
      <c r="G785" s="76"/>
      <c r="H785" s="106"/>
      <c r="I785" s="107"/>
      <c r="J785" s="267"/>
      <c r="K785" s="268"/>
      <c r="L785" s="108"/>
      <c r="M785" s="109"/>
      <c r="N785" s="263"/>
      <c r="O785" s="264"/>
      <c r="P785" s="132" t="str">
        <f t="shared" ref="P785:Y810" si="119">IF(AND(P$7&gt;=$M785,P$7&lt;=$N785),IF($L785=100%,$L785,$H785),"")</f>
        <v/>
      </c>
      <c r="Q785" s="133" t="str">
        <f t="shared" si="119"/>
        <v/>
      </c>
      <c r="R785" s="133" t="str">
        <f t="shared" si="119"/>
        <v/>
      </c>
      <c r="S785" s="133" t="str">
        <f t="shared" si="119"/>
        <v/>
      </c>
      <c r="T785" s="133" t="str">
        <f t="shared" si="119"/>
        <v/>
      </c>
      <c r="U785" s="133" t="str">
        <f t="shared" si="119"/>
        <v/>
      </c>
      <c r="V785" s="133" t="str">
        <f t="shared" si="119"/>
        <v/>
      </c>
      <c r="W785" s="134" t="str">
        <f t="shared" si="119"/>
        <v/>
      </c>
      <c r="X785" s="134" t="str">
        <f t="shared" si="119"/>
        <v/>
      </c>
      <c r="Y785" s="134" t="str">
        <f t="shared" si="119"/>
        <v/>
      </c>
      <c r="Z785" s="134" t="str">
        <f t="shared" si="118"/>
        <v/>
      </c>
      <c r="AA785" s="134" t="str">
        <f t="shared" si="118"/>
        <v/>
      </c>
      <c r="AB785" s="134" t="str">
        <f t="shared" si="118"/>
        <v/>
      </c>
      <c r="AC785" s="134" t="str">
        <f t="shared" si="118"/>
        <v/>
      </c>
      <c r="AD785" s="133" t="str">
        <f t="shared" si="118"/>
        <v/>
      </c>
      <c r="AE785" s="133" t="str">
        <f t="shared" si="118"/>
        <v/>
      </c>
      <c r="AF785" s="133" t="str">
        <f t="shared" si="118"/>
        <v/>
      </c>
      <c r="AG785" s="133" t="str">
        <f t="shared" si="118"/>
        <v/>
      </c>
      <c r="AH785" s="133" t="str">
        <f t="shared" si="118"/>
        <v/>
      </c>
      <c r="AI785" s="133" t="str">
        <f t="shared" si="118"/>
        <v/>
      </c>
      <c r="AJ785" s="133" t="str">
        <f t="shared" si="117"/>
        <v/>
      </c>
      <c r="AK785" s="134" t="str">
        <f t="shared" si="117"/>
        <v/>
      </c>
      <c r="AL785" s="134" t="str">
        <f t="shared" si="117"/>
        <v/>
      </c>
      <c r="AM785" s="134" t="str">
        <f t="shared" si="117"/>
        <v/>
      </c>
      <c r="AN785" s="134" t="str">
        <f t="shared" si="117"/>
        <v/>
      </c>
      <c r="AO785" s="134" t="str">
        <f t="shared" si="117"/>
        <v/>
      </c>
      <c r="AP785" s="134" t="str">
        <f t="shared" si="117"/>
        <v/>
      </c>
      <c r="AQ785" s="134" t="str">
        <f t="shared" si="117"/>
        <v/>
      </c>
      <c r="AR785" s="133" t="str">
        <f t="shared" si="117"/>
        <v/>
      </c>
      <c r="AS785" s="133" t="str">
        <f t="shared" si="117"/>
        <v/>
      </c>
      <c r="AT785" s="133" t="str">
        <f t="shared" si="117"/>
        <v/>
      </c>
      <c r="AU785" s="133" t="str">
        <f t="shared" si="117"/>
        <v/>
      </c>
      <c r="AV785" s="133" t="str">
        <f t="shared" si="117"/>
        <v/>
      </c>
      <c r="AW785" s="133" t="str">
        <f t="shared" si="117"/>
        <v/>
      </c>
      <c r="AX785" s="135" t="str">
        <f t="shared" si="117"/>
        <v/>
      </c>
    </row>
    <row r="786" spans="1:50" x14ac:dyDescent="0.25">
      <c r="A786" s="95"/>
      <c r="C786" s="80"/>
      <c r="D786" s="111"/>
      <c r="E786" s="269"/>
      <c r="F786" s="270"/>
      <c r="G786" s="80"/>
      <c r="H786" s="112"/>
      <c r="I786" s="113"/>
      <c r="J786" s="269"/>
      <c r="K786" s="270"/>
      <c r="L786" s="114"/>
      <c r="M786" s="115"/>
      <c r="N786" s="265"/>
      <c r="O786" s="266"/>
      <c r="P786" s="132" t="str">
        <f t="shared" si="119"/>
        <v/>
      </c>
      <c r="Q786" s="133" t="str">
        <f t="shared" si="119"/>
        <v/>
      </c>
      <c r="R786" s="133" t="str">
        <f t="shared" si="119"/>
        <v/>
      </c>
      <c r="S786" s="133" t="str">
        <f t="shared" si="119"/>
        <v/>
      </c>
      <c r="T786" s="133" t="str">
        <f t="shared" si="119"/>
        <v/>
      </c>
      <c r="U786" s="133" t="str">
        <f t="shared" si="119"/>
        <v/>
      </c>
      <c r="V786" s="133" t="str">
        <f t="shared" si="119"/>
        <v/>
      </c>
      <c r="W786" s="134" t="str">
        <f t="shared" si="119"/>
        <v/>
      </c>
      <c r="X786" s="134" t="str">
        <f t="shared" si="119"/>
        <v/>
      </c>
      <c r="Y786" s="134" t="str">
        <f t="shared" si="119"/>
        <v/>
      </c>
      <c r="Z786" s="134" t="str">
        <f t="shared" si="118"/>
        <v/>
      </c>
      <c r="AA786" s="134" t="str">
        <f t="shared" si="118"/>
        <v/>
      </c>
      <c r="AB786" s="134" t="str">
        <f t="shared" si="118"/>
        <v/>
      </c>
      <c r="AC786" s="134" t="str">
        <f t="shared" si="118"/>
        <v/>
      </c>
      <c r="AD786" s="133" t="str">
        <f t="shared" si="118"/>
        <v/>
      </c>
      <c r="AE786" s="133" t="str">
        <f t="shared" si="118"/>
        <v/>
      </c>
      <c r="AF786" s="133" t="str">
        <f t="shared" si="118"/>
        <v/>
      </c>
      <c r="AG786" s="133" t="str">
        <f t="shared" si="118"/>
        <v/>
      </c>
      <c r="AH786" s="133" t="str">
        <f t="shared" si="118"/>
        <v/>
      </c>
      <c r="AI786" s="133" t="str">
        <f t="shared" si="118"/>
        <v/>
      </c>
      <c r="AJ786" s="133" t="str">
        <f t="shared" si="117"/>
        <v/>
      </c>
      <c r="AK786" s="134" t="str">
        <f t="shared" si="117"/>
        <v/>
      </c>
      <c r="AL786" s="134" t="str">
        <f t="shared" si="117"/>
        <v/>
      </c>
      <c r="AM786" s="134" t="str">
        <f t="shared" si="117"/>
        <v/>
      </c>
      <c r="AN786" s="134" t="str">
        <f t="shared" si="117"/>
        <v/>
      </c>
      <c r="AO786" s="134" t="str">
        <f t="shared" si="117"/>
        <v/>
      </c>
      <c r="AP786" s="134" t="str">
        <f t="shared" si="117"/>
        <v/>
      </c>
      <c r="AQ786" s="134" t="str">
        <f t="shared" si="117"/>
        <v/>
      </c>
      <c r="AR786" s="133" t="str">
        <f t="shared" si="117"/>
        <v/>
      </c>
      <c r="AS786" s="133" t="str">
        <f t="shared" si="117"/>
        <v/>
      </c>
      <c r="AT786" s="133" t="str">
        <f t="shared" si="117"/>
        <v/>
      </c>
      <c r="AU786" s="133" t="str">
        <f t="shared" si="117"/>
        <v/>
      </c>
      <c r="AV786" s="133" t="str">
        <f t="shared" ref="AJ786:AX803" si="120">IF(AND(AV$7&gt;=$M786,AV$7&lt;=$N786),IF($L786=100%,$L786,$H786),"")</f>
        <v/>
      </c>
      <c r="AW786" s="133" t="str">
        <f t="shared" si="120"/>
        <v/>
      </c>
      <c r="AX786" s="135" t="str">
        <f t="shared" si="120"/>
        <v/>
      </c>
    </row>
    <row r="787" spans="1:50" x14ac:dyDescent="0.25">
      <c r="A787" s="95"/>
      <c r="C787" s="76"/>
      <c r="D787" s="105"/>
      <c r="E787" s="267"/>
      <c r="F787" s="268"/>
      <c r="G787" s="76"/>
      <c r="H787" s="106"/>
      <c r="I787" s="107"/>
      <c r="J787" s="267"/>
      <c r="K787" s="268"/>
      <c r="L787" s="108"/>
      <c r="M787" s="109"/>
      <c r="N787" s="263"/>
      <c r="O787" s="264"/>
      <c r="P787" s="132" t="str">
        <f t="shared" si="119"/>
        <v/>
      </c>
      <c r="Q787" s="133" t="str">
        <f t="shared" si="119"/>
        <v/>
      </c>
      <c r="R787" s="133" t="str">
        <f t="shared" si="119"/>
        <v/>
      </c>
      <c r="S787" s="133" t="str">
        <f t="shared" si="119"/>
        <v/>
      </c>
      <c r="T787" s="133" t="str">
        <f t="shared" si="119"/>
        <v/>
      </c>
      <c r="U787" s="133" t="str">
        <f t="shared" si="119"/>
        <v/>
      </c>
      <c r="V787" s="133" t="str">
        <f t="shared" si="119"/>
        <v/>
      </c>
      <c r="W787" s="134" t="str">
        <f t="shared" si="119"/>
        <v/>
      </c>
      <c r="X787" s="134" t="str">
        <f t="shared" si="119"/>
        <v/>
      </c>
      <c r="Y787" s="134" t="str">
        <f t="shared" si="119"/>
        <v/>
      </c>
      <c r="Z787" s="134" t="str">
        <f t="shared" si="118"/>
        <v/>
      </c>
      <c r="AA787" s="134" t="str">
        <f t="shared" si="118"/>
        <v/>
      </c>
      <c r="AB787" s="134" t="str">
        <f t="shared" si="118"/>
        <v/>
      </c>
      <c r="AC787" s="134" t="str">
        <f t="shared" si="118"/>
        <v/>
      </c>
      <c r="AD787" s="133" t="str">
        <f t="shared" si="118"/>
        <v/>
      </c>
      <c r="AE787" s="133" t="str">
        <f t="shared" si="118"/>
        <v/>
      </c>
      <c r="AF787" s="133" t="str">
        <f t="shared" si="118"/>
        <v/>
      </c>
      <c r="AG787" s="133" t="str">
        <f t="shared" si="118"/>
        <v/>
      </c>
      <c r="AH787" s="133" t="str">
        <f t="shared" si="118"/>
        <v/>
      </c>
      <c r="AI787" s="133" t="str">
        <f t="shared" si="118"/>
        <v/>
      </c>
      <c r="AJ787" s="133" t="str">
        <f t="shared" si="120"/>
        <v/>
      </c>
      <c r="AK787" s="134" t="str">
        <f t="shared" si="120"/>
        <v/>
      </c>
      <c r="AL787" s="134" t="str">
        <f t="shared" si="120"/>
        <v/>
      </c>
      <c r="AM787" s="134" t="str">
        <f t="shared" si="120"/>
        <v/>
      </c>
      <c r="AN787" s="134" t="str">
        <f t="shared" si="120"/>
        <v/>
      </c>
      <c r="AO787" s="134" t="str">
        <f t="shared" si="120"/>
        <v/>
      </c>
      <c r="AP787" s="134" t="str">
        <f t="shared" si="120"/>
        <v/>
      </c>
      <c r="AQ787" s="134" t="str">
        <f t="shared" si="120"/>
        <v/>
      </c>
      <c r="AR787" s="133" t="str">
        <f t="shared" si="120"/>
        <v/>
      </c>
      <c r="AS787" s="133" t="str">
        <f t="shared" si="120"/>
        <v/>
      </c>
      <c r="AT787" s="133" t="str">
        <f t="shared" si="120"/>
        <v/>
      </c>
      <c r="AU787" s="133" t="str">
        <f t="shared" si="120"/>
        <v/>
      </c>
      <c r="AV787" s="133" t="str">
        <f t="shared" si="120"/>
        <v/>
      </c>
      <c r="AW787" s="133" t="str">
        <f t="shared" si="120"/>
        <v/>
      </c>
      <c r="AX787" s="135" t="str">
        <f t="shared" si="120"/>
        <v/>
      </c>
    </row>
    <row r="788" spans="1:50" x14ac:dyDescent="0.25">
      <c r="A788" s="95"/>
      <c r="C788" s="80"/>
      <c r="D788" s="111"/>
      <c r="E788" s="269"/>
      <c r="F788" s="270"/>
      <c r="G788" s="80"/>
      <c r="H788" s="112"/>
      <c r="I788" s="113"/>
      <c r="J788" s="269"/>
      <c r="K788" s="270"/>
      <c r="L788" s="114"/>
      <c r="M788" s="115"/>
      <c r="N788" s="265"/>
      <c r="O788" s="266"/>
      <c r="P788" s="132" t="str">
        <f t="shared" si="119"/>
        <v/>
      </c>
      <c r="Q788" s="133" t="str">
        <f t="shared" si="119"/>
        <v/>
      </c>
      <c r="R788" s="133" t="str">
        <f t="shared" si="119"/>
        <v/>
      </c>
      <c r="S788" s="133" t="str">
        <f t="shared" si="119"/>
        <v/>
      </c>
      <c r="T788" s="133" t="str">
        <f t="shared" si="119"/>
        <v/>
      </c>
      <c r="U788" s="133" t="str">
        <f t="shared" si="119"/>
        <v/>
      </c>
      <c r="V788" s="133" t="str">
        <f t="shared" si="119"/>
        <v/>
      </c>
      <c r="W788" s="134" t="str">
        <f t="shared" si="119"/>
        <v/>
      </c>
      <c r="X788" s="134" t="str">
        <f t="shared" si="119"/>
        <v/>
      </c>
      <c r="Y788" s="134" t="str">
        <f t="shared" si="119"/>
        <v/>
      </c>
      <c r="Z788" s="134" t="str">
        <f t="shared" si="118"/>
        <v/>
      </c>
      <c r="AA788" s="134" t="str">
        <f t="shared" si="118"/>
        <v/>
      </c>
      <c r="AB788" s="134" t="str">
        <f t="shared" si="118"/>
        <v/>
      </c>
      <c r="AC788" s="134" t="str">
        <f t="shared" si="118"/>
        <v/>
      </c>
      <c r="AD788" s="133" t="str">
        <f t="shared" si="118"/>
        <v/>
      </c>
      <c r="AE788" s="133" t="str">
        <f t="shared" si="118"/>
        <v/>
      </c>
      <c r="AF788" s="133" t="str">
        <f t="shared" si="118"/>
        <v/>
      </c>
      <c r="AG788" s="133" t="str">
        <f t="shared" si="118"/>
        <v/>
      </c>
      <c r="AH788" s="133" t="str">
        <f t="shared" si="118"/>
        <v/>
      </c>
      <c r="AI788" s="133" t="str">
        <f t="shared" si="118"/>
        <v/>
      </c>
      <c r="AJ788" s="133" t="str">
        <f t="shared" si="120"/>
        <v/>
      </c>
      <c r="AK788" s="134" t="str">
        <f t="shared" si="120"/>
        <v/>
      </c>
      <c r="AL788" s="134" t="str">
        <f t="shared" si="120"/>
        <v/>
      </c>
      <c r="AM788" s="134" t="str">
        <f t="shared" si="120"/>
        <v/>
      </c>
      <c r="AN788" s="134" t="str">
        <f t="shared" si="120"/>
        <v/>
      </c>
      <c r="AO788" s="134" t="str">
        <f t="shared" si="120"/>
        <v/>
      </c>
      <c r="AP788" s="134" t="str">
        <f t="shared" si="120"/>
        <v/>
      </c>
      <c r="AQ788" s="134" t="str">
        <f t="shared" si="120"/>
        <v/>
      </c>
      <c r="AR788" s="133" t="str">
        <f t="shared" si="120"/>
        <v/>
      </c>
      <c r="AS788" s="133" t="str">
        <f t="shared" si="120"/>
        <v/>
      </c>
      <c r="AT788" s="133" t="str">
        <f t="shared" si="120"/>
        <v/>
      </c>
      <c r="AU788" s="133" t="str">
        <f t="shared" si="120"/>
        <v/>
      </c>
      <c r="AV788" s="133" t="str">
        <f t="shared" si="120"/>
        <v/>
      </c>
      <c r="AW788" s="133" t="str">
        <f t="shared" si="120"/>
        <v/>
      </c>
      <c r="AX788" s="135" t="str">
        <f t="shared" si="120"/>
        <v/>
      </c>
    </row>
    <row r="789" spans="1:50" x14ac:dyDescent="0.25">
      <c r="A789" s="95"/>
      <c r="C789" s="76"/>
      <c r="D789" s="105"/>
      <c r="E789" s="267"/>
      <c r="F789" s="268"/>
      <c r="G789" s="76"/>
      <c r="H789" s="106"/>
      <c r="I789" s="107"/>
      <c r="J789" s="267"/>
      <c r="K789" s="268"/>
      <c r="L789" s="108"/>
      <c r="M789" s="109"/>
      <c r="N789" s="263"/>
      <c r="O789" s="264"/>
      <c r="P789" s="132" t="str">
        <f t="shared" si="119"/>
        <v/>
      </c>
      <c r="Q789" s="133" t="str">
        <f t="shared" si="119"/>
        <v/>
      </c>
      <c r="R789" s="133" t="str">
        <f t="shared" si="119"/>
        <v/>
      </c>
      <c r="S789" s="133" t="str">
        <f t="shared" si="119"/>
        <v/>
      </c>
      <c r="T789" s="133" t="str">
        <f t="shared" si="119"/>
        <v/>
      </c>
      <c r="U789" s="133" t="str">
        <f t="shared" si="119"/>
        <v/>
      </c>
      <c r="V789" s="133" t="str">
        <f t="shared" si="119"/>
        <v/>
      </c>
      <c r="W789" s="134" t="str">
        <f t="shared" si="119"/>
        <v/>
      </c>
      <c r="X789" s="134" t="str">
        <f t="shared" si="119"/>
        <v/>
      </c>
      <c r="Y789" s="134" t="str">
        <f t="shared" si="119"/>
        <v/>
      </c>
      <c r="Z789" s="134" t="str">
        <f t="shared" si="118"/>
        <v/>
      </c>
      <c r="AA789" s="134" t="str">
        <f t="shared" si="118"/>
        <v/>
      </c>
      <c r="AB789" s="134" t="str">
        <f t="shared" si="118"/>
        <v/>
      </c>
      <c r="AC789" s="134" t="str">
        <f t="shared" si="118"/>
        <v/>
      </c>
      <c r="AD789" s="133" t="str">
        <f t="shared" si="118"/>
        <v/>
      </c>
      <c r="AE789" s="133" t="str">
        <f t="shared" si="118"/>
        <v/>
      </c>
      <c r="AF789" s="133" t="str">
        <f t="shared" si="118"/>
        <v/>
      </c>
      <c r="AG789" s="133" t="str">
        <f t="shared" si="118"/>
        <v/>
      </c>
      <c r="AH789" s="133" t="str">
        <f t="shared" si="118"/>
        <v/>
      </c>
      <c r="AI789" s="133" t="str">
        <f t="shared" si="118"/>
        <v/>
      </c>
      <c r="AJ789" s="133" t="str">
        <f t="shared" si="120"/>
        <v/>
      </c>
      <c r="AK789" s="134" t="str">
        <f t="shared" si="120"/>
        <v/>
      </c>
      <c r="AL789" s="134" t="str">
        <f t="shared" si="120"/>
        <v/>
      </c>
      <c r="AM789" s="134" t="str">
        <f t="shared" si="120"/>
        <v/>
      </c>
      <c r="AN789" s="134" t="str">
        <f t="shared" si="120"/>
        <v/>
      </c>
      <c r="AO789" s="134" t="str">
        <f t="shared" si="120"/>
        <v/>
      </c>
      <c r="AP789" s="134" t="str">
        <f t="shared" si="120"/>
        <v/>
      </c>
      <c r="AQ789" s="134" t="str">
        <f t="shared" si="120"/>
        <v/>
      </c>
      <c r="AR789" s="133" t="str">
        <f t="shared" si="120"/>
        <v/>
      </c>
      <c r="AS789" s="133" t="str">
        <f t="shared" si="120"/>
        <v/>
      </c>
      <c r="AT789" s="133" t="str">
        <f t="shared" si="120"/>
        <v/>
      </c>
      <c r="AU789" s="133" t="str">
        <f t="shared" si="120"/>
        <v/>
      </c>
      <c r="AV789" s="133" t="str">
        <f t="shared" si="120"/>
        <v/>
      </c>
      <c r="AW789" s="133" t="str">
        <f t="shared" si="120"/>
        <v/>
      </c>
      <c r="AX789" s="135" t="str">
        <f t="shared" si="120"/>
        <v/>
      </c>
    </row>
    <row r="790" spans="1:50" x14ac:dyDescent="0.25">
      <c r="A790" s="95"/>
      <c r="C790" s="80"/>
      <c r="D790" s="111"/>
      <c r="E790" s="269"/>
      <c r="F790" s="270"/>
      <c r="G790" s="80"/>
      <c r="H790" s="112"/>
      <c r="I790" s="113"/>
      <c r="J790" s="269"/>
      <c r="K790" s="270"/>
      <c r="L790" s="114"/>
      <c r="M790" s="115"/>
      <c r="N790" s="265"/>
      <c r="O790" s="266"/>
      <c r="P790" s="132" t="str">
        <f t="shared" si="119"/>
        <v/>
      </c>
      <c r="Q790" s="133" t="str">
        <f t="shared" si="119"/>
        <v/>
      </c>
      <c r="R790" s="133" t="str">
        <f t="shared" si="119"/>
        <v/>
      </c>
      <c r="S790" s="133" t="str">
        <f t="shared" si="119"/>
        <v/>
      </c>
      <c r="T790" s="133" t="str">
        <f t="shared" si="119"/>
        <v/>
      </c>
      <c r="U790" s="133" t="str">
        <f t="shared" si="119"/>
        <v/>
      </c>
      <c r="V790" s="133" t="str">
        <f t="shared" si="119"/>
        <v/>
      </c>
      <c r="W790" s="134" t="str">
        <f t="shared" si="119"/>
        <v/>
      </c>
      <c r="X790" s="134" t="str">
        <f t="shared" si="119"/>
        <v/>
      </c>
      <c r="Y790" s="134" t="str">
        <f t="shared" si="119"/>
        <v/>
      </c>
      <c r="Z790" s="134" t="str">
        <f t="shared" si="118"/>
        <v/>
      </c>
      <c r="AA790" s="134" t="str">
        <f t="shared" si="118"/>
        <v/>
      </c>
      <c r="AB790" s="134" t="str">
        <f t="shared" si="118"/>
        <v/>
      </c>
      <c r="AC790" s="134" t="str">
        <f t="shared" si="118"/>
        <v/>
      </c>
      <c r="AD790" s="133" t="str">
        <f t="shared" si="118"/>
        <v/>
      </c>
      <c r="AE790" s="133" t="str">
        <f t="shared" si="118"/>
        <v/>
      </c>
      <c r="AF790" s="133" t="str">
        <f t="shared" si="118"/>
        <v/>
      </c>
      <c r="AG790" s="133" t="str">
        <f t="shared" si="118"/>
        <v/>
      </c>
      <c r="AH790" s="133" t="str">
        <f t="shared" si="118"/>
        <v/>
      </c>
      <c r="AI790" s="133" t="str">
        <f t="shared" si="118"/>
        <v/>
      </c>
      <c r="AJ790" s="133" t="str">
        <f t="shared" si="120"/>
        <v/>
      </c>
      <c r="AK790" s="134" t="str">
        <f t="shared" si="120"/>
        <v/>
      </c>
      <c r="AL790" s="134" t="str">
        <f t="shared" si="120"/>
        <v/>
      </c>
      <c r="AM790" s="134" t="str">
        <f t="shared" si="120"/>
        <v/>
      </c>
      <c r="AN790" s="134" t="str">
        <f t="shared" si="120"/>
        <v/>
      </c>
      <c r="AO790" s="134" t="str">
        <f t="shared" si="120"/>
        <v/>
      </c>
      <c r="AP790" s="134" t="str">
        <f t="shared" si="120"/>
        <v/>
      </c>
      <c r="AQ790" s="134" t="str">
        <f t="shared" si="120"/>
        <v/>
      </c>
      <c r="AR790" s="133" t="str">
        <f t="shared" si="120"/>
        <v/>
      </c>
      <c r="AS790" s="133" t="str">
        <f t="shared" si="120"/>
        <v/>
      </c>
      <c r="AT790" s="133" t="str">
        <f t="shared" si="120"/>
        <v/>
      </c>
      <c r="AU790" s="133" t="str">
        <f t="shared" si="120"/>
        <v/>
      </c>
      <c r="AV790" s="133" t="str">
        <f t="shared" si="120"/>
        <v/>
      </c>
      <c r="AW790" s="133" t="str">
        <f t="shared" si="120"/>
        <v/>
      </c>
      <c r="AX790" s="135" t="str">
        <f t="shared" si="120"/>
        <v/>
      </c>
    </row>
    <row r="791" spans="1:50" x14ac:dyDescent="0.25">
      <c r="A791" s="95"/>
      <c r="C791" s="76"/>
      <c r="D791" s="105"/>
      <c r="E791" s="267"/>
      <c r="F791" s="268"/>
      <c r="G791" s="76"/>
      <c r="H791" s="106"/>
      <c r="I791" s="107"/>
      <c r="J791" s="267"/>
      <c r="K791" s="268"/>
      <c r="L791" s="108"/>
      <c r="M791" s="109"/>
      <c r="N791" s="263"/>
      <c r="O791" s="264"/>
      <c r="P791" s="132" t="str">
        <f t="shared" si="119"/>
        <v/>
      </c>
      <c r="Q791" s="133" t="str">
        <f t="shared" si="119"/>
        <v/>
      </c>
      <c r="R791" s="133" t="str">
        <f t="shared" si="119"/>
        <v/>
      </c>
      <c r="S791" s="133" t="str">
        <f t="shared" si="119"/>
        <v/>
      </c>
      <c r="T791" s="133" t="str">
        <f t="shared" si="119"/>
        <v/>
      </c>
      <c r="U791" s="133" t="str">
        <f t="shared" si="119"/>
        <v/>
      </c>
      <c r="V791" s="133" t="str">
        <f t="shared" si="119"/>
        <v/>
      </c>
      <c r="W791" s="134" t="str">
        <f t="shared" si="119"/>
        <v/>
      </c>
      <c r="X791" s="134" t="str">
        <f t="shared" si="119"/>
        <v/>
      </c>
      <c r="Y791" s="134" t="str">
        <f t="shared" si="119"/>
        <v/>
      </c>
      <c r="Z791" s="134" t="str">
        <f t="shared" si="118"/>
        <v/>
      </c>
      <c r="AA791" s="134" t="str">
        <f t="shared" si="118"/>
        <v/>
      </c>
      <c r="AB791" s="134" t="str">
        <f t="shared" si="118"/>
        <v/>
      </c>
      <c r="AC791" s="134" t="str">
        <f t="shared" si="118"/>
        <v/>
      </c>
      <c r="AD791" s="133" t="str">
        <f t="shared" si="118"/>
        <v/>
      </c>
      <c r="AE791" s="133" t="str">
        <f t="shared" si="118"/>
        <v/>
      </c>
      <c r="AF791" s="133" t="str">
        <f t="shared" si="118"/>
        <v/>
      </c>
      <c r="AG791" s="133" t="str">
        <f t="shared" si="118"/>
        <v/>
      </c>
      <c r="AH791" s="133" t="str">
        <f t="shared" si="118"/>
        <v/>
      </c>
      <c r="AI791" s="133" t="str">
        <f t="shared" si="118"/>
        <v/>
      </c>
      <c r="AJ791" s="133" t="str">
        <f t="shared" si="120"/>
        <v/>
      </c>
      <c r="AK791" s="134" t="str">
        <f t="shared" si="120"/>
        <v/>
      </c>
      <c r="AL791" s="134" t="str">
        <f t="shared" si="120"/>
        <v/>
      </c>
      <c r="AM791" s="134" t="str">
        <f t="shared" si="120"/>
        <v/>
      </c>
      <c r="AN791" s="134" t="str">
        <f t="shared" si="120"/>
        <v/>
      </c>
      <c r="AO791" s="134" t="str">
        <f t="shared" si="120"/>
        <v/>
      </c>
      <c r="AP791" s="134" t="str">
        <f t="shared" si="120"/>
        <v/>
      </c>
      <c r="AQ791" s="134" t="str">
        <f t="shared" si="120"/>
        <v/>
      </c>
      <c r="AR791" s="133" t="str">
        <f t="shared" si="120"/>
        <v/>
      </c>
      <c r="AS791" s="133" t="str">
        <f t="shared" si="120"/>
        <v/>
      </c>
      <c r="AT791" s="133" t="str">
        <f t="shared" si="120"/>
        <v/>
      </c>
      <c r="AU791" s="133" t="str">
        <f t="shared" si="120"/>
        <v/>
      </c>
      <c r="AV791" s="133" t="str">
        <f t="shared" si="120"/>
        <v/>
      </c>
      <c r="AW791" s="133" t="str">
        <f t="shared" si="120"/>
        <v/>
      </c>
      <c r="AX791" s="135" t="str">
        <f t="shared" si="120"/>
        <v/>
      </c>
    </row>
    <row r="792" spans="1:50" x14ac:dyDescent="0.25">
      <c r="A792" s="95"/>
      <c r="C792" s="80"/>
      <c r="D792" s="111"/>
      <c r="E792" s="269"/>
      <c r="F792" s="270"/>
      <c r="G792" s="80"/>
      <c r="H792" s="112"/>
      <c r="I792" s="113"/>
      <c r="J792" s="269"/>
      <c r="K792" s="270"/>
      <c r="L792" s="114"/>
      <c r="M792" s="115"/>
      <c r="N792" s="265"/>
      <c r="O792" s="266"/>
      <c r="P792" s="132" t="str">
        <f t="shared" si="119"/>
        <v/>
      </c>
      <c r="Q792" s="133" t="str">
        <f t="shared" si="119"/>
        <v/>
      </c>
      <c r="R792" s="133" t="str">
        <f t="shared" si="119"/>
        <v/>
      </c>
      <c r="S792" s="133" t="str">
        <f t="shared" si="119"/>
        <v/>
      </c>
      <c r="T792" s="133" t="str">
        <f t="shared" si="119"/>
        <v/>
      </c>
      <c r="U792" s="133" t="str">
        <f t="shared" si="119"/>
        <v/>
      </c>
      <c r="V792" s="133" t="str">
        <f t="shared" si="119"/>
        <v/>
      </c>
      <c r="W792" s="134" t="str">
        <f t="shared" si="119"/>
        <v/>
      </c>
      <c r="X792" s="134" t="str">
        <f t="shared" si="119"/>
        <v/>
      </c>
      <c r="Y792" s="134" t="str">
        <f t="shared" si="119"/>
        <v/>
      </c>
      <c r="Z792" s="134" t="str">
        <f t="shared" si="118"/>
        <v/>
      </c>
      <c r="AA792" s="134" t="str">
        <f t="shared" si="118"/>
        <v/>
      </c>
      <c r="AB792" s="134" t="str">
        <f t="shared" si="118"/>
        <v/>
      </c>
      <c r="AC792" s="134" t="str">
        <f t="shared" si="118"/>
        <v/>
      </c>
      <c r="AD792" s="133" t="str">
        <f t="shared" si="118"/>
        <v/>
      </c>
      <c r="AE792" s="133" t="str">
        <f t="shared" si="118"/>
        <v/>
      </c>
      <c r="AF792" s="133" t="str">
        <f t="shared" si="118"/>
        <v/>
      </c>
      <c r="AG792" s="133" t="str">
        <f t="shared" si="118"/>
        <v/>
      </c>
      <c r="AH792" s="133" t="str">
        <f t="shared" si="118"/>
        <v/>
      </c>
      <c r="AI792" s="133" t="str">
        <f t="shared" si="118"/>
        <v/>
      </c>
      <c r="AJ792" s="133" t="str">
        <f t="shared" si="120"/>
        <v/>
      </c>
      <c r="AK792" s="134" t="str">
        <f t="shared" si="120"/>
        <v/>
      </c>
      <c r="AL792" s="134" t="str">
        <f t="shared" si="120"/>
        <v/>
      </c>
      <c r="AM792" s="134" t="str">
        <f t="shared" si="120"/>
        <v/>
      </c>
      <c r="AN792" s="134" t="str">
        <f t="shared" si="120"/>
        <v/>
      </c>
      <c r="AO792" s="134" t="str">
        <f t="shared" si="120"/>
        <v/>
      </c>
      <c r="AP792" s="134" t="str">
        <f t="shared" si="120"/>
        <v/>
      </c>
      <c r="AQ792" s="134" t="str">
        <f t="shared" si="120"/>
        <v/>
      </c>
      <c r="AR792" s="133" t="str">
        <f t="shared" si="120"/>
        <v/>
      </c>
      <c r="AS792" s="133" t="str">
        <f t="shared" si="120"/>
        <v/>
      </c>
      <c r="AT792" s="133" t="str">
        <f t="shared" si="120"/>
        <v/>
      </c>
      <c r="AU792" s="133" t="str">
        <f t="shared" si="120"/>
        <v/>
      </c>
      <c r="AV792" s="133" t="str">
        <f t="shared" si="120"/>
        <v/>
      </c>
      <c r="AW792" s="133" t="str">
        <f t="shared" si="120"/>
        <v/>
      </c>
      <c r="AX792" s="135" t="str">
        <f t="shared" si="120"/>
        <v/>
      </c>
    </row>
    <row r="793" spans="1:50" x14ac:dyDescent="0.25">
      <c r="A793" s="95"/>
      <c r="C793" s="76"/>
      <c r="D793" s="105"/>
      <c r="E793" s="267"/>
      <c r="F793" s="268"/>
      <c r="G793" s="76"/>
      <c r="H793" s="106"/>
      <c r="I793" s="107"/>
      <c r="J793" s="267"/>
      <c r="K793" s="268"/>
      <c r="L793" s="108"/>
      <c r="M793" s="109"/>
      <c r="N793" s="263"/>
      <c r="O793" s="264"/>
      <c r="P793" s="132" t="str">
        <f t="shared" si="119"/>
        <v/>
      </c>
      <c r="Q793" s="133" t="str">
        <f t="shared" si="119"/>
        <v/>
      </c>
      <c r="R793" s="133" t="str">
        <f t="shared" si="119"/>
        <v/>
      </c>
      <c r="S793" s="133" t="str">
        <f t="shared" si="119"/>
        <v/>
      </c>
      <c r="T793" s="133" t="str">
        <f t="shared" si="119"/>
        <v/>
      </c>
      <c r="U793" s="133" t="str">
        <f t="shared" si="119"/>
        <v/>
      </c>
      <c r="V793" s="133" t="str">
        <f t="shared" si="119"/>
        <v/>
      </c>
      <c r="W793" s="134" t="str">
        <f t="shared" si="119"/>
        <v/>
      </c>
      <c r="X793" s="134" t="str">
        <f t="shared" si="119"/>
        <v/>
      </c>
      <c r="Y793" s="134" t="str">
        <f t="shared" si="119"/>
        <v/>
      </c>
      <c r="Z793" s="134" t="str">
        <f t="shared" si="118"/>
        <v/>
      </c>
      <c r="AA793" s="134" t="str">
        <f t="shared" si="118"/>
        <v/>
      </c>
      <c r="AB793" s="134" t="str">
        <f t="shared" si="118"/>
        <v/>
      </c>
      <c r="AC793" s="134" t="str">
        <f t="shared" si="118"/>
        <v/>
      </c>
      <c r="AD793" s="133" t="str">
        <f t="shared" si="118"/>
        <v/>
      </c>
      <c r="AE793" s="133" t="str">
        <f t="shared" si="118"/>
        <v/>
      </c>
      <c r="AF793" s="133" t="str">
        <f t="shared" si="118"/>
        <v/>
      </c>
      <c r="AG793" s="133" t="str">
        <f t="shared" si="118"/>
        <v/>
      </c>
      <c r="AH793" s="133" t="str">
        <f t="shared" si="118"/>
        <v/>
      </c>
      <c r="AI793" s="133" t="str">
        <f t="shared" si="118"/>
        <v/>
      </c>
      <c r="AJ793" s="133" t="str">
        <f t="shared" si="120"/>
        <v/>
      </c>
      <c r="AK793" s="134" t="str">
        <f t="shared" si="120"/>
        <v/>
      </c>
      <c r="AL793" s="134" t="str">
        <f t="shared" si="120"/>
        <v/>
      </c>
      <c r="AM793" s="134" t="str">
        <f t="shared" si="120"/>
        <v/>
      </c>
      <c r="AN793" s="134" t="str">
        <f t="shared" si="120"/>
        <v/>
      </c>
      <c r="AO793" s="134" t="str">
        <f t="shared" si="120"/>
        <v/>
      </c>
      <c r="AP793" s="134" t="str">
        <f t="shared" si="120"/>
        <v/>
      </c>
      <c r="AQ793" s="134" t="str">
        <f t="shared" si="120"/>
        <v/>
      </c>
      <c r="AR793" s="133" t="str">
        <f t="shared" si="120"/>
        <v/>
      </c>
      <c r="AS793" s="133" t="str">
        <f t="shared" si="120"/>
        <v/>
      </c>
      <c r="AT793" s="133" t="str">
        <f t="shared" si="120"/>
        <v/>
      </c>
      <c r="AU793" s="133" t="str">
        <f t="shared" si="120"/>
        <v/>
      </c>
      <c r="AV793" s="133" t="str">
        <f t="shared" si="120"/>
        <v/>
      </c>
      <c r="AW793" s="133" t="str">
        <f t="shared" si="120"/>
        <v/>
      </c>
      <c r="AX793" s="135" t="str">
        <f t="shared" si="120"/>
        <v/>
      </c>
    </row>
    <row r="794" spans="1:50" x14ac:dyDescent="0.25">
      <c r="A794" s="95"/>
      <c r="C794" s="80"/>
      <c r="D794" s="111"/>
      <c r="E794" s="269"/>
      <c r="F794" s="270"/>
      <c r="G794" s="80"/>
      <c r="H794" s="112"/>
      <c r="I794" s="113"/>
      <c r="J794" s="269"/>
      <c r="K794" s="270"/>
      <c r="L794" s="114"/>
      <c r="M794" s="115"/>
      <c r="N794" s="265"/>
      <c r="O794" s="266"/>
      <c r="P794" s="132" t="str">
        <f t="shared" si="119"/>
        <v/>
      </c>
      <c r="Q794" s="133" t="str">
        <f t="shared" si="119"/>
        <v/>
      </c>
      <c r="R794" s="133" t="str">
        <f t="shared" si="119"/>
        <v/>
      </c>
      <c r="S794" s="133" t="str">
        <f t="shared" si="119"/>
        <v/>
      </c>
      <c r="T794" s="133" t="str">
        <f t="shared" si="119"/>
        <v/>
      </c>
      <c r="U794" s="133" t="str">
        <f t="shared" si="119"/>
        <v/>
      </c>
      <c r="V794" s="133" t="str">
        <f t="shared" si="119"/>
        <v/>
      </c>
      <c r="W794" s="134" t="str">
        <f t="shared" si="119"/>
        <v/>
      </c>
      <c r="X794" s="134" t="str">
        <f t="shared" si="119"/>
        <v/>
      </c>
      <c r="Y794" s="134" t="str">
        <f t="shared" si="119"/>
        <v/>
      </c>
      <c r="Z794" s="134" t="str">
        <f t="shared" si="118"/>
        <v/>
      </c>
      <c r="AA794" s="134" t="str">
        <f t="shared" si="118"/>
        <v/>
      </c>
      <c r="AB794" s="134" t="str">
        <f t="shared" si="118"/>
        <v/>
      </c>
      <c r="AC794" s="134" t="str">
        <f t="shared" si="118"/>
        <v/>
      </c>
      <c r="AD794" s="133" t="str">
        <f t="shared" si="118"/>
        <v/>
      </c>
      <c r="AE794" s="133" t="str">
        <f t="shared" si="118"/>
        <v/>
      </c>
      <c r="AF794" s="133" t="str">
        <f t="shared" si="118"/>
        <v/>
      </c>
      <c r="AG794" s="133" t="str">
        <f t="shared" si="118"/>
        <v/>
      </c>
      <c r="AH794" s="133" t="str">
        <f t="shared" si="118"/>
        <v/>
      </c>
      <c r="AI794" s="133" t="str">
        <f t="shared" si="118"/>
        <v/>
      </c>
      <c r="AJ794" s="133" t="str">
        <f t="shared" si="120"/>
        <v/>
      </c>
      <c r="AK794" s="134" t="str">
        <f t="shared" si="120"/>
        <v/>
      </c>
      <c r="AL794" s="134" t="str">
        <f t="shared" si="120"/>
        <v/>
      </c>
      <c r="AM794" s="134" t="str">
        <f t="shared" si="120"/>
        <v/>
      </c>
      <c r="AN794" s="134" t="str">
        <f t="shared" si="120"/>
        <v/>
      </c>
      <c r="AO794" s="134" t="str">
        <f t="shared" si="120"/>
        <v/>
      </c>
      <c r="AP794" s="134" t="str">
        <f t="shared" si="120"/>
        <v/>
      </c>
      <c r="AQ794" s="134" t="str">
        <f t="shared" si="120"/>
        <v/>
      </c>
      <c r="AR794" s="133" t="str">
        <f t="shared" si="120"/>
        <v/>
      </c>
      <c r="AS794" s="133" t="str">
        <f t="shared" si="120"/>
        <v/>
      </c>
      <c r="AT794" s="133" t="str">
        <f t="shared" si="120"/>
        <v/>
      </c>
      <c r="AU794" s="133" t="str">
        <f t="shared" si="120"/>
        <v/>
      </c>
      <c r="AV794" s="133" t="str">
        <f t="shared" si="120"/>
        <v/>
      </c>
      <c r="AW794" s="133" t="str">
        <f t="shared" si="120"/>
        <v/>
      </c>
      <c r="AX794" s="135" t="str">
        <f t="shared" si="120"/>
        <v/>
      </c>
    </row>
    <row r="795" spans="1:50" x14ac:dyDescent="0.25">
      <c r="A795" s="95"/>
      <c r="C795" s="76"/>
      <c r="D795" s="105"/>
      <c r="E795" s="267"/>
      <c r="F795" s="268"/>
      <c r="G795" s="76"/>
      <c r="H795" s="106"/>
      <c r="I795" s="107"/>
      <c r="J795" s="267"/>
      <c r="K795" s="268"/>
      <c r="L795" s="108"/>
      <c r="M795" s="109"/>
      <c r="N795" s="263"/>
      <c r="O795" s="264"/>
      <c r="P795" s="132" t="str">
        <f t="shared" si="119"/>
        <v/>
      </c>
      <c r="Q795" s="133" t="str">
        <f t="shared" si="119"/>
        <v/>
      </c>
      <c r="R795" s="133" t="str">
        <f t="shared" si="119"/>
        <v/>
      </c>
      <c r="S795" s="133" t="str">
        <f t="shared" si="119"/>
        <v/>
      </c>
      <c r="T795" s="133" t="str">
        <f t="shared" si="119"/>
        <v/>
      </c>
      <c r="U795" s="133" t="str">
        <f t="shared" si="119"/>
        <v/>
      </c>
      <c r="V795" s="133" t="str">
        <f t="shared" si="119"/>
        <v/>
      </c>
      <c r="W795" s="134" t="str">
        <f t="shared" si="119"/>
        <v/>
      </c>
      <c r="X795" s="134" t="str">
        <f t="shared" si="119"/>
        <v/>
      </c>
      <c r="Y795" s="134" t="str">
        <f t="shared" si="119"/>
        <v/>
      </c>
      <c r="Z795" s="134" t="str">
        <f t="shared" si="118"/>
        <v/>
      </c>
      <c r="AA795" s="134" t="str">
        <f t="shared" si="118"/>
        <v/>
      </c>
      <c r="AB795" s="134" t="str">
        <f t="shared" si="118"/>
        <v/>
      </c>
      <c r="AC795" s="134" t="str">
        <f t="shared" si="118"/>
        <v/>
      </c>
      <c r="AD795" s="133" t="str">
        <f t="shared" si="118"/>
        <v/>
      </c>
      <c r="AE795" s="133" t="str">
        <f t="shared" si="118"/>
        <v/>
      </c>
      <c r="AF795" s="133" t="str">
        <f t="shared" si="118"/>
        <v/>
      </c>
      <c r="AG795" s="133" t="str">
        <f t="shared" si="118"/>
        <v/>
      </c>
      <c r="AH795" s="133" t="str">
        <f t="shared" si="118"/>
        <v/>
      </c>
      <c r="AI795" s="133" t="str">
        <f t="shared" si="118"/>
        <v/>
      </c>
      <c r="AJ795" s="133" t="str">
        <f t="shared" si="120"/>
        <v/>
      </c>
      <c r="AK795" s="134" t="str">
        <f t="shared" si="120"/>
        <v/>
      </c>
      <c r="AL795" s="134" t="str">
        <f t="shared" si="120"/>
        <v/>
      </c>
      <c r="AM795" s="134" t="str">
        <f t="shared" si="120"/>
        <v/>
      </c>
      <c r="AN795" s="134" t="str">
        <f t="shared" si="120"/>
        <v/>
      </c>
      <c r="AO795" s="134" t="str">
        <f t="shared" si="120"/>
        <v/>
      </c>
      <c r="AP795" s="134" t="str">
        <f t="shared" si="120"/>
        <v/>
      </c>
      <c r="AQ795" s="134" t="str">
        <f t="shared" si="120"/>
        <v/>
      </c>
      <c r="AR795" s="133" t="str">
        <f t="shared" si="120"/>
        <v/>
      </c>
      <c r="AS795" s="133" t="str">
        <f t="shared" si="120"/>
        <v/>
      </c>
      <c r="AT795" s="133" t="str">
        <f t="shared" si="120"/>
        <v/>
      </c>
      <c r="AU795" s="133" t="str">
        <f t="shared" si="120"/>
        <v/>
      </c>
      <c r="AV795" s="133" t="str">
        <f t="shared" si="120"/>
        <v/>
      </c>
      <c r="AW795" s="133" t="str">
        <f t="shared" si="120"/>
        <v/>
      </c>
      <c r="AX795" s="135" t="str">
        <f t="shared" si="120"/>
        <v/>
      </c>
    </row>
    <row r="796" spans="1:50" x14ac:dyDescent="0.25">
      <c r="A796" s="95"/>
      <c r="C796" s="80"/>
      <c r="D796" s="111"/>
      <c r="E796" s="269"/>
      <c r="F796" s="270"/>
      <c r="G796" s="80"/>
      <c r="H796" s="112"/>
      <c r="I796" s="113"/>
      <c r="J796" s="269"/>
      <c r="K796" s="270"/>
      <c r="L796" s="114"/>
      <c r="M796" s="115"/>
      <c r="N796" s="265"/>
      <c r="O796" s="266"/>
      <c r="P796" s="132" t="str">
        <f t="shared" si="119"/>
        <v/>
      </c>
      <c r="Q796" s="133" t="str">
        <f t="shared" si="119"/>
        <v/>
      </c>
      <c r="R796" s="133" t="str">
        <f t="shared" si="119"/>
        <v/>
      </c>
      <c r="S796" s="133" t="str">
        <f t="shared" si="119"/>
        <v/>
      </c>
      <c r="T796" s="133" t="str">
        <f t="shared" si="119"/>
        <v/>
      </c>
      <c r="U796" s="133" t="str">
        <f t="shared" si="119"/>
        <v/>
      </c>
      <c r="V796" s="133" t="str">
        <f t="shared" si="119"/>
        <v/>
      </c>
      <c r="W796" s="134" t="str">
        <f t="shared" si="119"/>
        <v/>
      </c>
      <c r="X796" s="134" t="str">
        <f t="shared" si="119"/>
        <v/>
      </c>
      <c r="Y796" s="134" t="str">
        <f t="shared" si="119"/>
        <v/>
      </c>
      <c r="Z796" s="134" t="str">
        <f t="shared" si="118"/>
        <v/>
      </c>
      <c r="AA796" s="134" t="str">
        <f t="shared" si="118"/>
        <v/>
      </c>
      <c r="AB796" s="134" t="str">
        <f t="shared" si="118"/>
        <v/>
      </c>
      <c r="AC796" s="134" t="str">
        <f t="shared" si="118"/>
        <v/>
      </c>
      <c r="AD796" s="133" t="str">
        <f t="shared" si="118"/>
        <v/>
      </c>
      <c r="AE796" s="133" t="str">
        <f t="shared" si="118"/>
        <v/>
      </c>
      <c r="AF796" s="133" t="str">
        <f t="shared" si="118"/>
        <v/>
      </c>
      <c r="AG796" s="133" t="str">
        <f t="shared" si="118"/>
        <v/>
      </c>
      <c r="AH796" s="133" t="str">
        <f t="shared" si="118"/>
        <v/>
      </c>
      <c r="AI796" s="133" t="str">
        <f t="shared" si="118"/>
        <v/>
      </c>
      <c r="AJ796" s="133" t="str">
        <f t="shared" si="120"/>
        <v/>
      </c>
      <c r="AK796" s="134" t="str">
        <f t="shared" si="120"/>
        <v/>
      </c>
      <c r="AL796" s="134" t="str">
        <f t="shared" si="120"/>
        <v/>
      </c>
      <c r="AM796" s="134" t="str">
        <f t="shared" si="120"/>
        <v/>
      </c>
      <c r="AN796" s="134" t="str">
        <f t="shared" si="120"/>
        <v/>
      </c>
      <c r="AO796" s="134" t="str">
        <f t="shared" si="120"/>
        <v/>
      </c>
      <c r="AP796" s="134" t="str">
        <f t="shared" si="120"/>
        <v/>
      </c>
      <c r="AQ796" s="134" t="str">
        <f t="shared" si="120"/>
        <v/>
      </c>
      <c r="AR796" s="133" t="str">
        <f t="shared" si="120"/>
        <v/>
      </c>
      <c r="AS796" s="133" t="str">
        <f t="shared" si="120"/>
        <v/>
      </c>
      <c r="AT796" s="133" t="str">
        <f t="shared" si="120"/>
        <v/>
      </c>
      <c r="AU796" s="133" t="str">
        <f t="shared" si="120"/>
        <v/>
      </c>
      <c r="AV796" s="133" t="str">
        <f t="shared" si="120"/>
        <v/>
      </c>
      <c r="AW796" s="133" t="str">
        <f t="shared" si="120"/>
        <v/>
      </c>
      <c r="AX796" s="135" t="str">
        <f t="shared" si="120"/>
        <v/>
      </c>
    </row>
    <row r="797" spans="1:50" x14ac:dyDescent="0.25">
      <c r="A797" s="95"/>
      <c r="C797" s="76"/>
      <c r="D797" s="105"/>
      <c r="E797" s="267"/>
      <c r="F797" s="268"/>
      <c r="G797" s="76"/>
      <c r="H797" s="106"/>
      <c r="I797" s="107"/>
      <c r="J797" s="267"/>
      <c r="K797" s="268"/>
      <c r="L797" s="108"/>
      <c r="M797" s="109"/>
      <c r="N797" s="263"/>
      <c r="O797" s="264"/>
      <c r="P797" s="132" t="str">
        <f t="shared" si="119"/>
        <v/>
      </c>
      <c r="Q797" s="133" t="str">
        <f t="shared" si="119"/>
        <v/>
      </c>
      <c r="R797" s="133" t="str">
        <f t="shared" si="119"/>
        <v/>
      </c>
      <c r="S797" s="133" t="str">
        <f t="shared" si="119"/>
        <v/>
      </c>
      <c r="T797" s="133" t="str">
        <f t="shared" si="119"/>
        <v/>
      </c>
      <c r="U797" s="133" t="str">
        <f t="shared" si="119"/>
        <v/>
      </c>
      <c r="V797" s="133" t="str">
        <f t="shared" si="119"/>
        <v/>
      </c>
      <c r="W797" s="134" t="str">
        <f t="shared" si="119"/>
        <v/>
      </c>
      <c r="X797" s="134" t="str">
        <f t="shared" si="119"/>
        <v/>
      </c>
      <c r="Y797" s="134" t="str">
        <f t="shared" si="119"/>
        <v/>
      </c>
      <c r="Z797" s="134" t="str">
        <f t="shared" si="118"/>
        <v/>
      </c>
      <c r="AA797" s="134" t="str">
        <f t="shared" si="118"/>
        <v/>
      </c>
      <c r="AB797" s="134" t="str">
        <f t="shared" si="118"/>
        <v/>
      </c>
      <c r="AC797" s="134" t="str">
        <f t="shared" si="118"/>
        <v/>
      </c>
      <c r="AD797" s="133" t="str">
        <f t="shared" si="118"/>
        <v/>
      </c>
      <c r="AE797" s="133" t="str">
        <f t="shared" si="118"/>
        <v/>
      </c>
      <c r="AF797" s="133" t="str">
        <f t="shared" si="118"/>
        <v/>
      </c>
      <c r="AG797" s="133" t="str">
        <f t="shared" si="118"/>
        <v/>
      </c>
      <c r="AH797" s="133" t="str">
        <f t="shared" si="118"/>
        <v/>
      </c>
      <c r="AI797" s="133" t="str">
        <f t="shared" si="118"/>
        <v/>
      </c>
      <c r="AJ797" s="133" t="str">
        <f t="shared" si="120"/>
        <v/>
      </c>
      <c r="AK797" s="134" t="str">
        <f t="shared" si="120"/>
        <v/>
      </c>
      <c r="AL797" s="134" t="str">
        <f t="shared" si="120"/>
        <v/>
      </c>
      <c r="AM797" s="134" t="str">
        <f t="shared" si="120"/>
        <v/>
      </c>
      <c r="AN797" s="134" t="str">
        <f t="shared" si="120"/>
        <v/>
      </c>
      <c r="AO797" s="134" t="str">
        <f t="shared" si="120"/>
        <v/>
      </c>
      <c r="AP797" s="134" t="str">
        <f t="shared" si="120"/>
        <v/>
      </c>
      <c r="AQ797" s="134" t="str">
        <f t="shared" si="120"/>
        <v/>
      </c>
      <c r="AR797" s="133" t="str">
        <f t="shared" si="120"/>
        <v/>
      </c>
      <c r="AS797" s="133" t="str">
        <f t="shared" si="120"/>
        <v/>
      </c>
      <c r="AT797" s="133" t="str">
        <f t="shared" si="120"/>
        <v/>
      </c>
      <c r="AU797" s="133" t="str">
        <f t="shared" si="120"/>
        <v/>
      </c>
      <c r="AV797" s="133" t="str">
        <f t="shared" si="120"/>
        <v/>
      </c>
      <c r="AW797" s="133" t="str">
        <f t="shared" si="120"/>
        <v/>
      </c>
      <c r="AX797" s="135" t="str">
        <f t="shared" si="120"/>
        <v/>
      </c>
    </row>
    <row r="798" spans="1:50" x14ac:dyDescent="0.25">
      <c r="A798" s="95"/>
      <c r="C798" s="80"/>
      <c r="D798" s="111"/>
      <c r="E798" s="269"/>
      <c r="F798" s="270"/>
      <c r="G798" s="80"/>
      <c r="H798" s="112"/>
      <c r="I798" s="113"/>
      <c r="J798" s="269"/>
      <c r="K798" s="270"/>
      <c r="L798" s="114"/>
      <c r="M798" s="115"/>
      <c r="N798" s="265"/>
      <c r="O798" s="266"/>
      <c r="P798" s="132" t="str">
        <f t="shared" si="119"/>
        <v/>
      </c>
      <c r="Q798" s="133" t="str">
        <f t="shared" si="119"/>
        <v/>
      </c>
      <c r="R798" s="133" t="str">
        <f t="shared" si="119"/>
        <v/>
      </c>
      <c r="S798" s="133" t="str">
        <f t="shared" si="119"/>
        <v/>
      </c>
      <c r="T798" s="133" t="str">
        <f t="shared" si="119"/>
        <v/>
      </c>
      <c r="U798" s="133" t="str">
        <f t="shared" si="119"/>
        <v/>
      </c>
      <c r="V798" s="133" t="str">
        <f t="shared" si="119"/>
        <v/>
      </c>
      <c r="W798" s="134" t="str">
        <f t="shared" si="119"/>
        <v/>
      </c>
      <c r="X798" s="134" t="str">
        <f t="shared" si="119"/>
        <v/>
      </c>
      <c r="Y798" s="134" t="str">
        <f t="shared" si="119"/>
        <v/>
      </c>
      <c r="Z798" s="134" t="str">
        <f t="shared" si="118"/>
        <v/>
      </c>
      <c r="AA798" s="134" t="str">
        <f t="shared" si="118"/>
        <v/>
      </c>
      <c r="AB798" s="134" t="str">
        <f t="shared" si="118"/>
        <v/>
      </c>
      <c r="AC798" s="134" t="str">
        <f t="shared" si="118"/>
        <v/>
      </c>
      <c r="AD798" s="133" t="str">
        <f t="shared" si="118"/>
        <v/>
      </c>
      <c r="AE798" s="133" t="str">
        <f t="shared" si="118"/>
        <v/>
      </c>
      <c r="AF798" s="133" t="str">
        <f t="shared" si="118"/>
        <v/>
      </c>
      <c r="AG798" s="133" t="str">
        <f t="shared" si="118"/>
        <v/>
      </c>
      <c r="AH798" s="133" t="str">
        <f t="shared" si="118"/>
        <v/>
      </c>
      <c r="AI798" s="133" t="str">
        <f t="shared" si="118"/>
        <v/>
      </c>
      <c r="AJ798" s="133" t="str">
        <f t="shared" si="120"/>
        <v/>
      </c>
      <c r="AK798" s="134" t="str">
        <f t="shared" si="120"/>
        <v/>
      </c>
      <c r="AL798" s="134" t="str">
        <f t="shared" si="120"/>
        <v/>
      </c>
      <c r="AM798" s="134" t="str">
        <f t="shared" si="120"/>
        <v/>
      </c>
      <c r="AN798" s="134" t="str">
        <f t="shared" si="120"/>
        <v/>
      </c>
      <c r="AO798" s="134" t="str">
        <f t="shared" si="120"/>
        <v/>
      </c>
      <c r="AP798" s="134" t="str">
        <f t="shared" si="120"/>
        <v/>
      </c>
      <c r="AQ798" s="134" t="str">
        <f t="shared" si="120"/>
        <v/>
      </c>
      <c r="AR798" s="133" t="str">
        <f t="shared" si="120"/>
        <v/>
      </c>
      <c r="AS798" s="133" t="str">
        <f t="shared" si="120"/>
        <v/>
      </c>
      <c r="AT798" s="133" t="str">
        <f t="shared" si="120"/>
        <v/>
      </c>
      <c r="AU798" s="133" t="str">
        <f t="shared" si="120"/>
        <v/>
      </c>
      <c r="AV798" s="133" t="str">
        <f t="shared" si="120"/>
        <v/>
      </c>
      <c r="AW798" s="133" t="str">
        <f t="shared" si="120"/>
        <v/>
      </c>
      <c r="AX798" s="135" t="str">
        <f t="shared" si="120"/>
        <v/>
      </c>
    </row>
    <row r="799" spans="1:50" x14ac:dyDescent="0.25">
      <c r="A799" s="95"/>
      <c r="C799" s="76"/>
      <c r="D799" s="105"/>
      <c r="E799" s="267"/>
      <c r="F799" s="268"/>
      <c r="G799" s="76"/>
      <c r="H799" s="106"/>
      <c r="I799" s="107"/>
      <c r="J799" s="267"/>
      <c r="K799" s="268"/>
      <c r="L799" s="108"/>
      <c r="M799" s="109"/>
      <c r="N799" s="263"/>
      <c r="O799" s="264"/>
      <c r="P799" s="132" t="str">
        <f t="shared" si="119"/>
        <v/>
      </c>
      <c r="Q799" s="133" t="str">
        <f t="shared" si="119"/>
        <v/>
      </c>
      <c r="R799" s="133" t="str">
        <f t="shared" si="119"/>
        <v/>
      </c>
      <c r="S799" s="133" t="str">
        <f t="shared" si="119"/>
        <v/>
      </c>
      <c r="T799" s="133" t="str">
        <f t="shared" si="119"/>
        <v/>
      </c>
      <c r="U799" s="133" t="str">
        <f t="shared" si="119"/>
        <v/>
      </c>
      <c r="V799" s="133" t="str">
        <f t="shared" si="119"/>
        <v/>
      </c>
      <c r="W799" s="134" t="str">
        <f t="shared" si="119"/>
        <v/>
      </c>
      <c r="X799" s="134" t="str">
        <f t="shared" si="119"/>
        <v/>
      </c>
      <c r="Y799" s="134" t="str">
        <f t="shared" si="119"/>
        <v/>
      </c>
      <c r="Z799" s="134" t="str">
        <f t="shared" si="118"/>
        <v/>
      </c>
      <c r="AA799" s="134" t="str">
        <f t="shared" si="118"/>
        <v/>
      </c>
      <c r="AB799" s="134" t="str">
        <f t="shared" si="118"/>
        <v/>
      </c>
      <c r="AC799" s="134" t="str">
        <f t="shared" si="118"/>
        <v/>
      </c>
      <c r="AD799" s="133" t="str">
        <f t="shared" si="118"/>
        <v/>
      </c>
      <c r="AE799" s="133" t="str">
        <f t="shared" si="118"/>
        <v/>
      </c>
      <c r="AF799" s="133" t="str">
        <f t="shared" si="118"/>
        <v/>
      </c>
      <c r="AG799" s="133" t="str">
        <f t="shared" si="118"/>
        <v/>
      </c>
      <c r="AH799" s="133" t="str">
        <f t="shared" si="118"/>
        <v/>
      </c>
      <c r="AI799" s="133" t="str">
        <f t="shared" si="118"/>
        <v/>
      </c>
      <c r="AJ799" s="133" t="str">
        <f t="shared" si="120"/>
        <v/>
      </c>
      <c r="AK799" s="134" t="str">
        <f t="shared" si="120"/>
        <v/>
      </c>
      <c r="AL799" s="134" t="str">
        <f t="shared" si="120"/>
        <v/>
      </c>
      <c r="AM799" s="134" t="str">
        <f t="shared" si="120"/>
        <v/>
      </c>
      <c r="AN799" s="134" t="str">
        <f t="shared" si="120"/>
        <v/>
      </c>
      <c r="AO799" s="134" t="str">
        <f t="shared" si="120"/>
        <v/>
      </c>
      <c r="AP799" s="134" t="str">
        <f t="shared" si="120"/>
        <v/>
      </c>
      <c r="AQ799" s="134" t="str">
        <f t="shared" si="120"/>
        <v/>
      </c>
      <c r="AR799" s="133" t="str">
        <f t="shared" si="120"/>
        <v/>
      </c>
      <c r="AS799" s="133" t="str">
        <f t="shared" si="120"/>
        <v/>
      </c>
      <c r="AT799" s="133" t="str">
        <f t="shared" si="120"/>
        <v/>
      </c>
      <c r="AU799" s="133" t="str">
        <f t="shared" si="120"/>
        <v/>
      </c>
      <c r="AV799" s="133" t="str">
        <f t="shared" si="120"/>
        <v/>
      </c>
      <c r="AW799" s="133" t="str">
        <f t="shared" si="120"/>
        <v/>
      </c>
      <c r="AX799" s="135" t="str">
        <f t="shared" si="120"/>
        <v/>
      </c>
    </row>
    <row r="800" spans="1:50" x14ac:dyDescent="0.25">
      <c r="A800" s="95"/>
      <c r="C800" s="80"/>
      <c r="D800" s="111"/>
      <c r="E800" s="269"/>
      <c r="F800" s="270"/>
      <c r="G800" s="80"/>
      <c r="H800" s="112"/>
      <c r="I800" s="113"/>
      <c r="J800" s="269"/>
      <c r="K800" s="270"/>
      <c r="L800" s="114"/>
      <c r="M800" s="115"/>
      <c r="N800" s="265"/>
      <c r="O800" s="266"/>
      <c r="P800" s="132" t="str">
        <f t="shared" si="119"/>
        <v/>
      </c>
      <c r="Q800" s="133" t="str">
        <f t="shared" si="119"/>
        <v/>
      </c>
      <c r="R800" s="133" t="str">
        <f t="shared" si="119"/>
        <v/>
      </c>
      <c r="S800" s="133" t="str">
        <f t="shared" si="119"/>
        <v/>
      </c>
      <c r="T800" s="133" t="str">
        <f t="shared" si="119"/>
        <v/>
      </c>
      <c r="U800" s="133" t="str">
        <f t="shared" si="119"/>
        <v/>
      </c>
      <c r="V800" s="133" t="str">
        <f t="shared" si="119"/>
        <v/>
      </c>
      <c r="W800" s="134" t="str">
        <f t="shared" si="119"/>
        <v/>
      </c>
      <c r="X800" s="134" t="str">
        <f t="shared" si="119"/>
        <v/>
      </c>
      <c r="Y800" s="134" t="str">
        <f t="shared" si="119"/>
        <v/>
      </c>
      <c r="Z800" s="134" t="str">
        <f t="shared" si="118"/>
        <v/>
      </c>
      <c r="AA800" s="134" t="str">
        <f t="shared" si="118"/>
        <v/>
      </c>
      <c r="AB800" s="134" t="str">
        <f t="shared" si="118"/>
        <v/>
      </c>
      <c r="AC800" s="134" t="str">
        <f t="shared" si="118"/>
        <v/>
      </c>
      <c r="AD800" s="133" t="str">
        <f t="shared" si="118"/>
        <v/>
      </c>
      <c r="AE800" s="133" t="str">
        <f t="shared" si="118"/>
        <v/>
      </c>
      <c r="AF800" s="133" t="str">
        <f t="shared" si="118"/>
        <v/>
      </c>
      <c r="AG800" s="133" t="str">
        <f t="shared" si="118"/>
        <v/>
      </c>
      <c r="AH800" s="133" t="str">
        <f t="shared" si="118"/>
        <v/>
      </c>
      <c r="AI800" s="133" t="str">
        <f t="shared" si="118"/>
        <v/>
      </c>
      <c r="AJ800" s="133" t="str">
        <f t="shared" si="120"/>
        <v/>
      </c>
      <c r="AK800" s="134" t="str">
        <f t="shared" si="120"/>
        <v/>
      </c>
      <c r="AL800" s="134" t="str">
        <f t="shared" si="120"/>
        <v/>
      </c>
      <c r="AM800" s="134" t="str">
        <f t="shared" si="120"/>
        <v/>
      </c>
      <c r="AN800" s="134" t="str">
        <f t="shared" si="120"/>
        <v/>
      </c>
      <c r="AO800" s="134" t="str">
        <f t="shared" si="120"/>
        <v/>
      </c>
      <c r="AP800" s="134" t="str">
        <f t="shared" si="120"/>
        <v/>
      </c>
      <c r="AQ800" s="134" t="str">
        <f t="shared" si="120"/>
        <v/>
      </c>
      <c r="AR800" s="133" t="str">
        <f t="shared" si="120"/>
        <v/>
      </c>
      <c r="AS800" s="133" t="str">
        <f t="shared" si="120"/>
        <v/>
      </c>
      <c r="AT800" s="133" t="str">
        <f t="shared" si="120"/>
        <v/>
      </c>
      <c r="AU800" s="133" t="str">
        <f t="shared" si="120"/>
        <v/>
      </c>
      <c r="AV800" s="133" t="str">
        <f t="shared" si="120"/>
        <v/>
      </c>
      <c r="AW800" s="133" t="str">
        <f t="shared" si="120"/>
        <v/>
      </c>
      <c r="AX800" s="135" t="str">
        <f t="shared" si="120"/>
        <v/>
      </c>
    </row>
    <row r="801" spans="1:50" x14ac:dyDescent="0.25">
      <c r="A801" s="95"/>
      <c r="C801" s="76"/>
      <c r="D801" s="105"/>
      <c r="E801" s="267"/>
      <c r="F801" s="268"/>
      <c r="G801" s="76"/>
      <c r="H801" s="106"/>
      <c r="I801" s="107"/>
      <c r="J801" s="267"/>
      <c r="K801" s="268"/>
      <c r="L801" s="108"/>
      <c r="M801" s="109"/>
      <c r="N801" s="263"/>
      <c r="O801" s="264"/>
      <c r="P801" s="132" t="str">
        <f t="shared" si="119"/>
        <v/>
      </c>
      <c r="Q801" s="133" t="str">
        <f t="shared" si="119"/>
        <v/>
      </c>
      <c r="R801" s="133" t="str">
        <f t="shared" si="119"/>
        <v/>
      </c>
      <c r="S801" s="133" t="str">
        <f t="shared" si="119"/>
        <v/>
      </c>
      <c r="T801" s="133" t="str">
        <f t="shared" si="119"/>
        <v/>
      </c>
      <c r="U801" s="133" t="str">
        <f t="shared" si="119"/>
        <v/>
      </c>
      <c r="V801" s="133" t="str">
        <f t="shared" si="119"/>
        <v/>
      </c>
      <c r="W801" s="134" t="str">
        <f t="shared" si="119"/>
        <v/>
      </c>
      <c r="X801" s="134" t="str">
        <f t="shared" si="119"/>
        <v/>
      </c>
      <c r="Y801" s="134" t="str">
        <f t="shared" si="119"/>
        <v/>
      </c>
      <c r="Z801" s="134" t="str">
        <f t="shared" si="118"/>
        <v/>
      </c>
      <c r="AA801" s="134" t="str">
        <f t="shared" si="118"/>
        <v/>
      </c>
      <c r="AB801" s="134" t="str">
        <f t="shared" si="118"/>
        <v/>
      </c>
      <c r="AC801" s="134" t="str">
        <f t="shared" si="118"/>
        <v/>
      </c>
      <c r="AD801" s="133" t="str">
        <f t="shared" si="118"/>
        <v/>
      </c>
      <c r="AE801" s="133" t="str">
        <f t="shared" si="118"/>
        <v/>
      </c>
      <c r="AF801" s="133" t="str">
        <f t="shared" si="118"/>
        <v/>
      </c>
      <c r="AG801" s="133" t="str">
        <f t="shared" si="118"/>
        <v/>
      </c>
      <c r="AH801" s="133" t="str">
        <f t="shared" si="118"/>
        <v/>
      </c>
      <c r="AI801" s="133" t="str">
        <f t="shared" si="118"/>
        <v/>
      </c>
      <c r="AJ801" s="133" t="str">
        <f t="shared" si="120"/>
        <v/>
      </c>
      <c r="AK801" s="134" t="str">
        <f t="shared" si="120"/>
        <v/>
      </c>
      <c r="AL801" s="134" t="str">
        <f t="shared" si="120"/>
        <v/>
      </c>
      <c r="AM801" s="134" t="str">
        <f t="shared" si="120"/>
        <v/>
      </c>
      <c r="AN801" s="134" t="str">
        <f t="shared" si="120"/>
        <v/>
      </c>
      <c r="AO801" s="134" t="str">
        <f t="shared" si="120"/>
        <v/>
      </c>
      <c r="AP801" s="134" t="str">
        <f t="shared" si="120"/>
        <v/>
      </c>
      <c r="AQ801" s="134" t="str">
        <f t="shared" si="120"/>
        <v/>
      </c>
      <c r="AR801" s="133" t="str">
        <f t="shared" si="120"/>
        <v/>
      </c>
      <c r="AS801" s="133" t="str">
        <f t="shared" si="120"/>
        <v/>
      </c>
      <c r="AT801" s="133" t="str">
        <f t="shared" si="120"/>
        <v/>
      </c>
      <c r="AU801" s="133" t="str">
        <f t="shared" si="120"/>
        <v/>
      </c>
      <c r="AV801" s="133" t="str">
        <f t="shared" si="120"/>
        <v/>
      </c>
      <c r="AW801" s="133" t="str">
        <f t="shared" si="120"/>
        <v/>
      </c>
      <c r="AX801" s="135" t="str">
        <f t="shared" si="120"/>
        <v/>
      </c>
    </row>
    <row r="802" spans="1:50" x14ac:dyDescent="0.25">
      <c r="A802" s="95"/>
      <c r="C802" s="80"/>
      <c r="D802" s="111"/>
      <c r="E802" s="269"/>
      <c r="F802" s="270"/>
      <c r="G802" s="80"/>
      <c r="H802" s="112"/>
      <c r="I802" s="113"/>
      <c r="J802" s="269"/>
      <c r="K802" s="270"/>
      <c r="L802" s="114"/>
      <c r="M802" s="115"/>
      <c r="N802" s="265"/>
      <c r="O802" s="266"/>
      <c r="P802" s="132" t="str">
        <f t="shared" si="119"/>
        <v/>
      </c>
      <c r="Q802" s="133" t="str">
        <f t="shared" si="119"/>
        <v/>
      </c>
      <c r="R802" s="133" t="str">
        <f t="shared" si="119"/>
        <v/>
      </c>
      <c r="S802" s="133" t="str">
        <f t="shared" si="119"/>
        <v/>
      </c>
      <c r="T802" s="133" t="str">
        <f t="shared" si="119"/>
        <v/>
      </c>
      <c r="U802" s="133" t="str">
        <f t="shared" si="119"/>
        <v/>
      </c>
      <c r="V802" s="133" t="str">
        <f t="shared" si="119"/>
        <v/>
      </c>
      <c r="W802" s="134" t="str">
        <f t="shared" si="119"/>
        <v/>
      </c>
      <c r="X802" s="134" t="str">
        <f t="shared" si="119"/>
        <v/>
      </c>
      <c r="Y802" s="134" t="str">
        <f t="shared" si="119"/>
        <v/>
      </c>
      <c r="Z802" s="134" t="str">
        <f t="shared" si="118"/>
        <v/>
      </c>
      <c r="AA802" s="134" t="str">
        <f t="shared" si="118"/>
        <v/>
      </c>
      <c r="AB802" s="134" t="str">
        <f t="shared" si="118"/>
        <v/>
      </c>
      <c r="AC802" s="134" t="str">
        <f t="shared" si="118"/>
        <v/>
      </c>
      <c r="AD802" s="133" t="str">
        <f t="shared" si="118"/>
        <v/>
      </c>
      <c r="AE802" s="133" t="str">
        <f t="shared" si="118"/>
        <v/>
      </c>
      <c r="AF802" s="133" t="str">
        <f t="shared" si="118"/>
        <v/>
      </c>
      <c r="AG802" s="133" t="str">
        <f t="shared" si="118"/>
        <v/>
      </c>
      <c r="AH802" s="133" t="str">
        <f t="shared" si="118"/>
        <v/>
      </c>
      <c r="AI802" s="133" t="str">
        <f t="shared" si="118"/>
        <v/>
      </c>
      <c r="AJ802" s="133" t="str">
        <f t="shared" si="120"/>
        <v/>
      </c>
      <c r="AK802" s="134" t="str">
        <f t="shared" si="120"/>
        <v/>
      </c>
      <c r="AL802" s="134" t="str">
        <f t="shared" si="120"/>
        <v/>
      </c>
      <c r="AM802" s="134" t="str">
        <f t="shared" si="120"/>
        <v/>
      </c>
      <c r="AN802" s="134" t="str">
        <f t="shared" si="120"/>
        <v/>
      </c>
      <c r="AO802" s="134" t="str">
        <f t="shared" si="120"/>
        <v/>
      </c>
      <c r="AP802" s="134" t="str">
        <f t="shared" si="120"/>
        <v/>
      </c>
      <c r="AQ802" s="134" t="str">
        <f t="shared" si="120"/>
        <v/>
      </c>
      <c r="AR802" s="133" t="str">
        <f t="shared" si="120"/>
        <v/>
      </c>
      <c r="AS802" s="133" t="str">
        <f t="shared" si="120"/>
        <v/>
      </c>
      <c r="AT802" s="133" t="str">
        <f t="shared" si="120"/>
        <v/>
      </c>
      <c r="AU802" s="133" t="str">
        <f t="shared" si="120"/>
        <v/>
      </c>
      <c r="AV802" s="133" t="str">
        <f t="shared" si="120"/>
        <v/>
      </c>
      <c r="AW802" s="133" t="str">
        <f t="shared" si="120"/>
        <v/>
      </c>
      <c r="AX802" s="135" t="str">
        <f t="shared" si="120"/>
        <v/>
      </c>
    </row>
    <row r="803" spans="1:50" x14ac:dyDescent="0.25">
      <c r="A803" s="95"/>
      <c r="C803" s="76"/>
      <c r="D803" s="105"/>
      <c r="E803" s="267"/>
      <c r="F803" s="268"/>
      <c r="G803" s="76"/>
      <c r="H803" s="106"/>
      <c r="I803" s="107"/>
      <c r="J803" s="267"/>
      <c r="K803" s="268"/>
      <c r="L803" s="108"/>
      <c r="M803" s="109"/>
      <c r="N803" s="263"/>
      <c r="O803" s="264"/>
      <c r="P803" s="132" t="str">
        <f t="shared" si="119"/>
        <v/>
      </c>
      <c r="Q803" s="133" t="str">
        <f t="shared" si="119"/>
        <v/>
      </c>
      <c r="R803" s="133" t="str">
        <f t="shared" si="119"/>
        <v/>
      </c>
      <c r="S803" s="133" t="str">
        <f t="shared" si="119"/>
        <v/>
      </c>
      <c r="T803" s="133" t="str">
        <f t="shared" si="119"/>
        <v/>
      </c>
      <c r="U803" s="133" t="str">
        <f t="shared" si="119"/>
        <v/>
      </c>
      <c r="V803" s="133" t="str">
        <f t="shared" si="119"/>
        <v/>
      </c>
      <c r="W803" s="134" t="str">
        <f t="shared" si="119"/>
        <v/>
      </c>
      <c r="X803" s="134" t="str">
        <f t="shared" si="119"/>
        <v/>
      </c>
      <c r="Y803" s="134" t="str">
        <f t="shared" si="119"/>
        <v/>
      </c>
      <c r="Z803" s="134" t="str">
        <f t="shared" si="118"/>
        <v/>
      </c>
      <c r="AA803" s="134" t="str">
        <f t="shared" si="118"/>
        <v/>
      </c>
      <c r="AB803" s="134" t="str">
        <f t="shared" si="118"/>
        <v/>
      </c>
      <c r="AC803" s="134" t="str">
        <f t="shared" si="118"/>
        <v/>
      </c>
      <c r="AD803" s="133" t="str">
        <f t="shared" si="118"/>
        <v/>
      </c>
      <c r="AE803" s="133" t="str">
        <f t="shared" si="118"/>
        <v/>
      </c>
      <c r="AF803" s="133" t="str">
        <f t="shared" si="118"/>
        <v/>
      </c>
      <c r="AG803" s="133" t="str">
        <f t="shared" si="118"/>
        <v/>
      </c>
      <c r="AH803" s="133" t="str">
        <f t="shared" si="118"/>
        <v/>
      </c>
      <c r="AI803" s="133" t="str">
        <f t="shared" si="118"/>
        <v/>
      </c>
      <c r="AJ803" s="133" t="str">
        <f t="shared" si="120"/>
        <v/>
      </c>
      <c r="AK803" s="134" t="str">
        <f t="shared" si="120"/>
        <v/>
      </c>
      <c r="AL803" s="134" t="str">
        <f t="shared" si="120"/>
        <v/>
      </c>
      <c r="AM803" s="134" t="str">
        <f t="shared" si="120"/>
        <v/>
      </c>
      <c r="AN803" s="134" t="str">
        <f t="shared" si="120"/>
        <v/>
      </c>
      <c r="AO803" s="134" t="str">
        <f t="shared" si="120"/>
        <v/>
      </c>
      <c r="AP803" s="134" t="str">
        <f t="shared" si="120"/>
        <v/>
      </c>
      <c r="AQ803" s="134" t="str">
        <f t="shared" si="120"/>
        <v/>
      </c>
      <c r="AR803" s="133" t="str">
        <f t="shared" si="120"/>
        <v/>
      </c>
      <c r="AS803" s="133" t="str">
        <f t="shared" si="120"/>
        <v/>
      </c>
      <c r="AT803" s="133" t="str">
        <f t="shared" si="120"/>
        <v/>
      </c>
      <c r="AU803" s="133" t="str">
        <f t="shared" si="120"/>
        <v/>
      </c>
      <c r="AV803" s="133" t="str">
        <f t="shared" ref="AJ803:AX820" si="121">IF(AND(AV$7&gt;=$M803,AV$7&lt;=$N803),IF($L803=100%,$L803,$H803),"")</f>
        <v/>
      </c>
      <c r="AW803" s="133" t="str">
        <f t="shared" si="121"/>
        <v/>
      </c>
      <c r="AX803" s="135" t="str">
        <f t="shared" si="121"/>
        <v/>
      </c>
    </row>
    <row r="804" spans="1:50" x14ac:dyDescent="0.25">
      <c r="A804" s="95"/>
      <c r="C804" s="80"/>
      <c r="D804" s="111"/>
      <c r="E804" s="269"/>
      <c r="F804" s="270"/>
      <c r="G804" s="80"/>
      <c r="H804" s="112"/>
      <c r="I804" s="113"/>
      <c r="J804" s="269"/>
      <c r="K804" s="270"/>
      <c r="L804" s="114"/>
      <c r="M804" s="115"/>
      <c r="N804" s="265"/>
      <c r="O804" s="266"/>
      <c r="P804" s="132" t="str">
        <f t="shared" si="119"/>
        <v/>
      </c>
      <c r="Q804" s="133" t="str">
        <f t="shared" si="119"/>
        <v/>
      </c>
      <c r="R804" s="133" t="str">
        <f t="shared" si="119"/>
        <v/>
      </c>
      <c r="S804" s="133" t="str">
        <f t="shared" si="119"/>
        <v/>
      </c>
      <c r="T804" s="133" t="str">
        <f t="shared" si="119"/>
        <v/>
      </c>
      <c r="U804" s="133" t="str">
        <f t="shared" si="119"/>
        <v/>
      </c>
      <c r="V804" s="133" t="str">
        <f t="shared" si="119"/>
        <v/>
      </c>
      <c r="W804" s="134" t="str">
        <f t="shared" si="119"/>
        <v/>
      </c>
      <c r="X804" s="134" t="str">
        <f t="shared" si="119"/>
        <v/>
      </c>
      <c r="Y804" s="134" t="str">
        <f t="shared" si="119"/>
        <v/>
      </c>
      <c r="Z804" s="134" t="str">
        <f t="shared" si="118"/>
        <v/>
      </c>
      <c r="AA804" s="134" t="str">
        <f t="shared" si="118"/>
        <v/>
      </c>
      <c r="AB804" s="134" t="str">
        <f t="shared" si="118"/>
        <v/>
      </c>
      <c r="AC804" s="134" t="str">
        <f t="shared" si="118"/>
        <v/>
      </c>
      <c r="AD804" s="133" t="str">
        <f t="shared" si="118"/>
        <v/>
      </c>
      <c r="AE804" s="133" t="str">
        <f t="shared" si="118"/>
        <v/>
      </c>
      <c r="AF804" s="133" t="str">
        <f t="shared" si="118"/>
        <v/>
      </c>
      <c r="AG804" s="133" t="str">
        <f t="shared" si="118"/>
        <v/>
      </c>
      <c r="AH804" s="133" t="str">
        <f t="shared" si="118"/>
        <v/>
      </c>
      <c r="AI804" s="133" t="str">
        <f t="shared" si="118"/>
        <v/>
      </c>
      <c r="AJ804" s="133" t="str">
        <f t="shared" si="121"/>
        <v/>
      </c>
      <c r="AK804" s="134" t="str">
        <f t="shared" si="121"/>
        <v/>
      </c>
      <c r="AL804" s="134" t="str">
        <f t="shared" si="121"/>
        <v/>
      </c>
      <c r="AM804" s="134" t="str">
        <f t="shared" si="121"/>
        <v/>
      </c>
      <c r="AN804" s="134" t="str">
        <f t="shared" si="121"/>
        <v/>
      </c>
      <c r="AO804" s="134" t="str">
        <f t="shared" si="121"/>
        <v/>
      </c>
      <c r="AP804" s="134" t="str">
        <f t="shared" si="121"/>
        <v/>
      </c>
      <c r="AQ804" s="134" t="str">
        <f t="shared" si="121"/>
        <v/>
      </c>
      <c r="AR804" s="133" t="str">
        <f t="shared" si="121"/>
        <v/>
      </c>
      <c r="AS804" s="133" t="str">
        <f t="shared" si="121"/>
        <v/>
      </c>
      <c r="AT804" s="133" t="str">
        <f t="shared" si="121"/>
        <v/>
      </c>
      <c r="AU804" s="133" t="str">
        <f t="shared" si="121"/>
        <v/>
      </c>
      <c r="AV804" s="133" t="str">
        <f t="shared" si="121"/>
        <v/>
      </c>
      <c r="AW804" s="133" t="str">
        <f t="shared" si="121"/>
        <v/>
      </c>
      <c r="AX804" s="135" t="str">
        <f t="shared" si="121"/>
        <v/>
      </c>
    </row>
    <row r="805" spans="1:50" x14ac:dyDescent="0.25">
      <c r="A805" s="95"/>
      <c r="C805" s="76"/>
      <c r="D805" s="105"/>
      <c r="E805" s="267"/>
      <c r="F805" s="268"/>
      <c r="G805" s="76"/>
      <c r="H805" s="106"/>
      <c r="I805" s="107"/>
      <c r="J805" s="267"/>
      <c r="K805" s="268"/>
      <c r="L805" s="108"/>
      <c r="M805" s="109"/>
      <c r="N805" s="263"/>
      <c r="O805" s="264"/>
      <c r="P805" s="132" t="str">
        <f t="shared" si="119"/>
        <v/>
      </c>
      <c r="Q805" s="133" t="str">
        <f t="shared" si="119"/>
        <v/>
      </c>
      <c r="R805" s="133" t="str">
        <f t="shared" si="119"/>
        <v/>
      </c>
      <c r="S805" s="133" t="str">
        <f t="shared" si="119"/>
        <v/>
      </c>
      <c r="T805" s="133" t="str">
        <f t="shared" si="119"/>
        <v/>
      </c>
      <c r="U805" s="133" t="str">
        <f t="shared" si="119"/>
        <v/>
      </c>
      <c r="V805" s="133" t="str">
        <f t="shared" si="119"/>
        <v/>
      </c>
      <c r="W805" s="134" t="str">
        <f t="shared" si="119"/>
        <v/>
      </c>
      <c r="X805" s="134" t="str">
        <f t="shared" si="119"/>
        <v/>
      </c>
      <c r="Y805" s="134" t="str">
        <f t="shared" si="119"/>
        <v/>
      </c>
      <c r="Z805" s="134" t="str">
        <f t="shared" si="118"/>
        <v/>
      </c>
      <c r="AA805" s="134" t="str">
        <f t="shared" si="118"/>
        <v/>
      </c>
      <c r="AB805" s="134" t="str">
        <f t="shared" si="118"/>
        <v/>
      </c>
      <c r="AC805" s="134" t="str">
        <f t="shared" si="118"/>
        <v/>
      </c>
      <c r="AD805" s="133" t="str">
        <f t="shared" si="118"/>
        <v/>
      </c>
      <c r="AE805" s="133" t="str">
        <f t="shared" si="118"/>
        <v/>
      </c>
      <c r="AF805" s="133" t="str">
        <f t="shared" si="118"/>
        <v/>
      </c>
      <c r="AG805" s="133" t="str">
        <f t="shared" si="118"/>
        <v/>
      </c>
      <c r="AH805" s="133" t="str">
        <f t="shared" si="118"/>
        <v/>
      </c>
      <c r="AI805" s="133" t="str">
        <f t="shared" si="118"/>
        <v/>
      </c>
      <c r="AJ805" s="133" t="str">
        <f t="shared" si="121"/>
        <v/>
      </c>
      <c r="AK805" s="134" t="str">
        <f t="shared" si="121"/>
        <v/>
      </c>
      <c r="AL805" s="134" t="str">
        <f t="shared" si="121"/>
        <v/>
      </c>
      <c r="AM805" s="134" t="str">
        <f t="shared" si="121"/>
        <v/>
      </c>
      <c r="AN805" s="134" t="str">
        <f t="shared" si="121"/>
        <v/>
      </c>
      <c r="AO805" s="134" t="str">
        <f t="shared" si="121"/>
        <v/>
      </c>
      <c r="AP805" s="134" t="str">
        <f t="shared" si="121"/>
        <v/>
      </c>
      <c r="AQ805" s="134" t="str">
        <f t="shared" si="121"/>
        <v/>
      </c>
      <c r="AR805" s="133" t="str">
        <f t="shared" si="121"/>
        <v/>
      </c>
      <c r="AS805" s="133" t="str">
        <f t="shared" si="121"/>
        <v/>
      </c>
      <c r="AT805" s="133" t="str">
        <f t="shared" si="121"/>
        <v/>
      </c>
      <c r="AU805" s="133" t="str">
        <f t="shared" si="121"/>
        <v/>
      </c>
      <c r="AV805" s="133" t="str">
        <f t="shared" si="121"/>
        <v/>
      </c>
      <c r="AW805" s="133" t="str">
        <f t="shared" si="121"/>
        <v/>
      </c>
      <c r="AX805" s="135" t="str">
        <f t="shared" si="121"/>
        <v/>
      </c>
    </row>
    <row r="806" spans="1:50" x14ac:dyDescent="0.25">
      <c r="A806" s="95"/>
      <c r="C806" s="80"/>
      <c r="D806" s="111"/>
      <c r="E806" s="269"/>
      <c r="F806" s="270"/>
      <c r="G806" s="80"/>
      <c r="H806" s="112"/>
      <c r="I806" s="113"/>
      <c r="J806" s="269"/>
      <c r="K806" s="270"/>
      <c r="L806" s="114"/>
      <c r="M806" s="115"/>
      <c r="N806" s="265"/>
      <c r="O806" s="266"/>
      <c r="P806" s="132" t="str">
        <f t="shared" si="119"/>
        <v/>
      </c>
      <c r="Q806" s="133" t="str">
        <f t="shared" si="119"/>
        <v/>
      </c>
      <c r="R806" s="133" t="str">
        <f t="shared" si="119"/>
        <v/>
      </c>
      <c r="S806" s="133" t="str">
        <f t="shared" si="119"/>
        <v/>
      </c>
      <c r="T806" s="133" t="str">
        <f t="shared" si="119"/>
        <v/>
      </c>
      <c r="U806" s="133" t="str">
        <f t="shared" si="119"/>
        <v/>
      </c>
      <c r="V806" s="133" t="str">
        <f t="shared" si="119"/>
        <v/>
      </c>
      <c r="W806" s="134" t="str">
        <f t="shared" si="119"/>
        <v/>
      </c>
      <c r="X806" s="134" t="str">
        <f t="shared" si="119"/>
        <v/>
      </c>
      <c r="Y806" s="134" t="str">
        <f t="shared" si="119"/>
        <v/>
      </c>
      <c r="Z806" s="134" t="str">
        <f t="shared" si="118"/>
        <v/>
      </c>
      <c r="AA806" s="134" t="str">
        <f t="shared" si="118"/>
        <v/>
      </c>
      <c r="AB806" s="134" t="str">
        <f t="shared" si="118"/>
        <v/>
      </c>
      <c r="AC806" s="134" t="str">
        <f t="shared" si="118"/>
        <v/>
      </c>
      <c r="AD806" s="133" t="str">
        <f t="shared" si="118"/>
        <v/>
      </c>
      <c r="AE806" s="133" t="str">
        <f t="shared" si="118"/>
        <v/>
      </c>
      <c r="AF806" s="133" t="str">
        <f t="shared" si="118"/>
        <v/>
      </c>
      <c r="AG806" s="133" t="str">
        <f t="shared" si="118"/>
        <v/>
      </c>
      <c r="AH806" s="133" t="str">
        <f t="shared" si="118"/>
        <v/>
      </c>
      <c r="AI806" s="133" t="str">
        <f t="shared" si="118"/>
        <v/>
      </c>
      <c r="AJ806" s="133" t="str">
        <f t="shared" si="121"/>
        <v/>
      </c>
      <c r="AK806" s="134" t="str">
        <f t="shared" si="121"/>
        <v/>
      </c>
      <c r="AL806" s="134" t="str">
        <f t="shared" si="121"/>
        <v/>
      </c>
      <c r="AM806" s="134" t="str">
        <f t="shared" si="121"/>
        <v/>
      </c>
      <c r="AN806" s="134" t="str">
        <f t="shared" si="121"/>
        <v/>
      </c>
      <c r="AO806" s="134" t="str">
        <f t="shared" si="121"/>
        <v/>
      </c>
      <c r="AP806" s="134" t="str">
        <f t="shared" si="121"/>
        <v/>
      </c>
      <c r="AQ806" s="134" t="str">
        <f t="shared" si="121"/>
        <v/>
      </c>
      <c r="AR806" s="133" t="str">
        <f t="shared" si="121"/>
        <v/>
      </c>
      <c r="AS806" s="133" t="str">
        <f t="shared" si="121"/>
        <v/>
      </c>
      <c r="AT806" s="133" t="str">
        <f t="shared" si="121"/>
        <v/>
      </c>
      <c r="AU806" s="133" t="str">
        <f t="shared" si="121"/>
        <v/>
      </c>
      <c r="AV806" s="133" t="str">
        <f t="shared" si="121"/>
        <v/>
      </c>
      <c r="AW806" s="133" t="str">
        <f t="shared" si="121"/>
        <v/>
      </c>
      <c r="AX806" s="135" t="str">
        <f t="shared" si="121"/>
        <v/>
      </c>
    </row>
    <row r="807" spans="1:50" x14ac:dyDescent="0.25">
      <c r="A807" s="95"/>
      <c r="C807" s="76"/>
      <c r="D807" s="105"/>
      <c r="E807" s="267"/>
      <c r="F807" s="268"/>
      <c r="G807" s="76"/>
      <c r="H807" s="106"/>
      <c r="I807" s="107"/>
      <c r="J807" s="267"/>
      <c r="K807" s="268"/>
      <c r="L807" s="108"/>
      <c r="M807" s="109"/>
      <c r="N807" s="263"/>
      <c r="O807" s="264"/>
      <c r="P807" s="132" t="str">
        <f t="shared" si="119"/>
        <v/>
      </c>
      <c r="Q807" s="133" t="str">
        <f t="shared" si="119"/>
        <v/>
      </c>
      <c r="R807" s="133" t="str">
        <f t="shared" si="119"/>
        <v/>
      </c>
      <c r="S807" s="133" t="str">
        <f t="shared" si="119"/>
        <v/>
      </c>
      <c r="T807" s="133" t="str">
        <f t="shared" si="119"/>
        <v/>
      </c>
      <c r="U807" s="133" t="str">
        <f t="shared" si="119"/>
        <v/>
      </c>
      <c r="V807" s="133" t="str">
        <f t="shared" si="119"/>
        <v/>
      </c>
      <c r="W807" s="134" t="str">
        <f t="shared" si="119"/>
        <v/>
      </c>
      <c r="X807" s="134" t="str">
        <f t="shared" si="119"/>
        <v/>
      </c>
      <c r="Y807" s="134" t="str">
        <f t="shared" si="119"/>
        <v/>
      </c>
      <c r="Z807" s="134" t="str">
        <f t="shared" si="118"/>
        <v/>
      </c>
      <c r="AA807" s="134" t="str">
        <f t="shared" si="118"/>
        <v/>
      </c>
      <c r="AB807" s="134" t="str">
        <f t="shared" si="118"/>
        <v/>
      </c>
      <c r="AC807" s="134" t="str">
        <f t="shared" si="118"/>
        <v/>
      </c>
      <c r="AD807" s="133" t="str">
        <f t="shared" si="118"/>
        <v/>
      </c>
      <c r="AE807" s="133" t="str">
        <f t="shared" si="118"/>
        <v/>
      </c>
      <c r="AF807" s="133" t="str">
        <f t="shared" si="118"/>
        <v/>
      </c>
      <c r="AG807" s="133" t="str">
        <f t="shared" si="118"/>
        <v/>
      </c>
      <c r="AH807" s="133" t="str">
        <f t="shared" si="118"/>
        <v/>
      </c>
      <c r="AI807" s="133" t="str">
        <f t="shared" si="118"/>
        <v/>
      </c>
      <c r="AJ807" s="133" t="str">
        <f t="shared" si="121"/>
        <v/>
      </c>
      <c r="AK807" s="134" t="str">
        <f t="shared" si="121"/>
        <v/>
      </c>
      <c r="AL807" s="134" t="str">
        <f t="shared" si="121"/>
        <v/>
      </c>
      <c r="AM807" s="134" t="str">
        <f t="shared" si="121"/>
        <v/>
      </c>
      <c r="AN807" s="134" t="str">
        <f t="shared" si="121"/>
        <v/>
      </c>
      <c r="AO807" s="134" t="str">
        <f t="shared" si="121"/>
        <v/>
      </c>
      <c r="AP807" s="134" t="str">
        <f t="shared" si="121"/>
        <v/>
      </c>
      <c r="AQ807" s="134" t="str">
        <f t="shared" si="121"/>
        <v/>
      </c>
      <c r="AR807" s="133" t="str">
        <f t="shared" si="121"/>
        <v/>
      </c>
      <c r="AS807" s="133" t="str">
        <f t="shared" si="121"/>
        <v/>
      </c>
      <c r="AT807" s="133" t="str">
        <f t="shared" si="121"/>
        <v/>
      </c>
      <c r="AU807" s="133" t="str">
        <f t="shared" si="121"/>
        <v/>
      </c>
      <c r="AV807" s="133" t="str">
        <f t="shared" si="121"/>
        <v/>
      </c>
      <c r="AW807" s="133" t="str">
        <f t="shared" si="121"/>
        <v/>
      </c>
      <c r="AX807" s="135" t="str">
        <f t="shared" si="121"/>
        <v/>
      </c>
    </row>
    <row r="808" spans="1:50" x14ac:dyDescent="0.25">
      <c r="A808" s="95"/>
      <c r="C808" s="80"/>
      <c r="D808" s="111"/>
      <c r="E808" s="269"/>
      <c r="F808" s="270"/>
      <c r="G808" s="80"/>
      <c r="H808" s="112"/>
      <c r="I808" s="113"/>
      <c r="J808" s="269"/>
      <c r="K808" s="270"/>
      <c r="L808" s="114"/>
      <c r="M808" s="115"/>
      <c r="N808" s="265"/>
      <c r="O808" s="266"/>
      <c r="P808" s="132" t="str">
        <f t="shared" si="119"/>
        <v/>
      </c>
      <c r="Q808" s="133" t="str">
        <f t="shared" si="119"/>
        <v/>
      </c>
      <c r="R808" s="133" t="str">
        <f t="shared" si="119"/>
        <v/>
      </c>
      <c r="S808" s="133" t="str">
        <f t="shared" si="119"/>
        <v/>
      </c>
      <c r="T808" s="133" t="str">
        <f t="shared" si="119"/>
        <v/>
      </c>
      <c r="U808" s="133" t="str">
        <f t="shared" si="119"/>
        <v/>
      </c>
      <c r="V808" s="133" t="str">
        <f t="shared" si="119"/>
        <v/>
      </c>
      <c r="W808" s="134" t="str">
        <f t="shared" si="119"/>
        <v/>
      </c>
      <c r="X808" s="134" t="str">
        <f t="shared" si="119"/>
        <v/>
      </c>
      <c r="Y808" s="134" t="str">
        <f t="shared" si="119"/>
        <v/>
      </c>
      <c r="Z808" s="134" t="str">
        <f t="shared" si="118"/>
        <v/>
      </c>
      <c r="AA808" s="134" t="str">
        <f t="shared" si="118"/>
        <v/>
      </c>
      <c r="AB808" s="134" t="str">
        <f t="shared" si="118"/>
        <v/>
      </c>
      <c r="AC808" s="134" t="str">
        <f t="shared" si="118"/>
        <v/>
      </c>
      <c r="AD808" s="133" t="str">
        <f t="shared" si="118"/>
        <v/>
      </c>
      <c r="AE808" s="133" t="str">
        <f t="shared" si="118"/>
        <v/>
      </c>
      <c r="AF808" s="133" t="str">
        <f t="shared" si="118"/>
        <v/>
      </c>
      <c r="AG808" s="133" t="str">
        <f t="shared" si="118"/>
        <v/>
      </c>
      <c r="AH808" s="133" t="str">
        <f t="shared" si="118"/>
        <v/>
      </c>
      <c r="AI808" s="133" t="str">
        <f t="shared" si="118"/>
        <v/>
      </c>
      <c r="AJ808" s="133" t="str">
        <f t="shared" si="121"/>
        <v/>
      </c>
      <c r="AK808" s="134" t="str">
        <f t="shared" si="121"/>
        <v/>
      </c>
      <c r="AL808" s="134" t="str">
        <f t="shared" si="121"/>
        <v/>
      </c>
      <c r="AM808" s="134" t="str">
        <f t="shared" si="121"/>
        <v/>
      </c>
      <c r="AN808" s="134" t="str">
        <f t="shared" si="121"/>
        <v/>
      </c>
      <c r="AO808" s="134" t="str">
        <f t="shared" si="121"/>
        <v/>
      </c>
      <c r="AP808" s="134" t="str">
        <f t="shared" si="121"/>
        <v/>
      </c>
      <c r="AQ808" s="134" t="str">
        <f t="shared" si="121"/>
        <v/>
      </c>
      <c r="AR808" s="133" t="str">
        <f t="shared" si="121"/>
        <v/>
      </c>
      <c r="AS808" s="133" t="str">
        <f t="shared" si="121"/>
        <v/>
      </c>
      <c r="AT808" s="133" t="str">
        <f t="shared" si="121"/>
        <v/>
      </c>
      <c r="AU808" s="133" t="str">
        <f t="shared" si="121"/>
        <v/>
      </c>
      <c r="AV808" s="133" t="str">
        <f t="shared" si="121"/>
        <v/>
      </c>
      <c r="AW808" s="133" t="str">
        <f t="shared" si="121"/>
        <v/>
      </c>
      <c r="AX808" s="135" t="str">
        <f t="shared" si="121"/>
        <v/>
      </c>
    </row>
    <row r="809" spans="1:50" x14ac:dyDescent="0.25">
      <c r="A809" s="95"/>
      <c r="C809" s="76"/>
      <c r="D809" s="105"/>
      <c r="E809" s="267"/>
      <c r="F809" s="268"/>
      <c r="G809" s="76"/>
      <c r="H809" s="106"/>
      <c r="I809" s="107"/>
      <c r="J809" s="267"/>
      <c r="K809" s="268"/>
      <c r="L809" s="108"/>
      <c r="M809" s="109"/>
      <c r="N809" s="263"/>
      <c r="O809" s="264"/>
      <c r="P809" s="132" t="str">
        <f t="shared" si="119"/>
        <v/>
      </c>
      <c r="Q809" s="133" t="str">
        <f t="shared" si="119"/>
        <v/>
      </c>
      <c r="R809" s="133" t="str">
        <f t="shared" si="119"/>
        <v/>
      </c>
      <c r="S809" s="133" t="str">
        <f t="shared" si="119"/>
        <v/>
      </c>
      <c r="T809" s="133" t="str">
        <f t="shared" si="119"/>
        <v/>
      </c>
      <c r="U809" s="133" t="str">
        <f t="shared" si="119"/>
        <v/>
      </c>
      <c r="V809" s="133" t="str">
        <f t="shared" si="119"/>
        <v/>
      </c>
      <c r="W809" s="134" t="str">
        <f t="shared" si="119"/>
        <v/>
      </c>
      <c r="X809" s="134" t="str">
        <f t="shared" si="119"/>
        <v/>
      </c>
      <c r="Y809" s="134" t="str">
        <f t="shared" si="119"/>
        <v/>
      </c>
      <c r="Z809" s="134" t="str">
        <f t="shared" si="118"/>
        <v/>
      </c>
      <c r="AA809" s="134" t="str">
        <f t="shared" si="118"/>
        <v/>
      </c>
      <c r="AB809" s="134" t="str">
        <f t="shared" si="118"/>
        <v/>
      </c>
      <c r="AC809" s="134" t="str">
        <f t="shared" si="118"/>
        <v/>
      </c>
      <c r="AD809" s="133" t="str">
        <f t="shared" si="118"/>
        <v/>
      </c>
      <c r="AE809" s="133" t="str">
        <f t="shared" si="118"/>
        <v/>
      </c>
      <c r="AF809" s="133" t="str">
        <f t="shared" si="118"/>
        <v/>
      </c>
      <c r="AG809" s="133" t="str">
        <f t="shared" si="118"/>
        <v/>
      </c>
      <c r="AH809" s="133" t="str">
        <f t="shared" si="118"/>
        <v/>
      </c>
      <c r="AI809" s="133" t="str">
        <f t="shared" si="118"/>
        <v/>
      </c>
      <c r="AJ809" s="133" t="str">
        <f t="shared" si="121"/>
        <v/>
      </c>
      <c r="AK809" s="134" t="str">
        <f t="shared" si="121"/>
        <v/>
      </c>
      <c r="AL809" s="134" t="str">
        <f t="shared" si="121"/>
        <v/>
      </c>
      <c r="AM809" s="134" t="str">
        <f t="shared" si="121"/>
        <v/>
      </c>
      <c r="AN809" s="134" t="str">
        <f t="shared" si="121"/>
        <v/>
      </c>
      <c r="AO809" s="134" t="str">
        <f t="shared" si="121"/>
        <v/>
      </c>
      <c r="AP809" s="134" t="str">
        <f t="shared" si="121"/>
        <v/>
      </c>
      <c r="AQ809" s="134" t="str">
        <f t="shared" si="121"/>
        <v/>
      </c>
      <c r="AR809" s="133" t="str">
        <f t="shared" si="121"/>
        <v/>
      </c>
      <c r="AS809" s="133" t="str">
        <f t="shared" si="121"/>
        <v/>
      </c>
      <c r="AT809" s="133" t="str">
        <f t="shared" si="121"/>
        <v/>
      </c>
      <c r="AU809" s="133" t="str">
        <f t="shared" si="121"/>
        <v/>
      </c>
      <c r="AV809" s="133" t="str">
        <f t="shared" si="121"/>
        <v/>
      </c>
      <c r="AW809" s="133" t="str">
        <f t="shared" si="121"/>
        <v/>
      </c>
      <c r="AX809" s="135" t="str">
        <f t="shared" si="121"/>
        <v/>
      </c>
    </row>
    <row r="810" spans="1:50" x14ac:dyDescent="0.25">
      <c r="A810" s="95"/>
      <c r="C810" s="80"/>
      <c r="D810" s="111"/>
      <c r="E810" s="269"/>
      <c r="F810" s="270"/>
      <c r="G810" s="80"/>
      <c r="H810" s="112"/>
      <c r="I810" s="113"/>
      <c r="J810" s="269"/>
      <c r="K810" s="270"/>
      <c r="L810" s="114"/>
      <c r="M810" s="115"/>
      <c r="N810" s="265"/>
      <c r="O810" s="266"/>
      <c r="P810" s="132" t="str">
        <f t="shared" si="119"/>
        <v/>
      </c>
      <c r="Q810" s="133" t="str">
        <f t="shared" si="119"/>
        <v/>
      </c>
      <c r="R810" s="133" t="str">
        <f t="shared" si="119"/>
        <v/>
      </c>
      <c r="S810" s="133" t="str">
        <f t="shared" si="119"/>
        <v/>
      </c>
      <c r="T810" s="133" t="str">
        <f t="shared" si="119"/>
        <v/>
      </c>
      <c r="U810" s="133" t="str">
        <f t="shared" ref="U810:AI834" si="122">IF(AND(U$7&gt;=$M810,U$7&lt;=$N810),IF($L810=100%,$L810,$H810),"")</f>
        <v/>
      </c>
      <c r="V810" s="133" t="str">
        <f t="shared" si="122"/>
        <v/>
      </c>
      <c r="W810" s="134" t="str">
        <f t="shared" si="122"/>
        <v/>
      </c>
      <c r="X810" s="134" t="str">
        <f t="shared" si="122"/>
        <v/>
      </c>
      <c r="Y810" s="134" t="str">
        <f t="shared" si="122"/>
        <v/>
      </c>
      <c r="Z810" s="134" t="str">
        <f t="shared" si="122"/>
        <v/>
      </c>
      <c r="AA810" s="134" t="str">
        <f t="shared" si="122"/>
        <v/>
      </c>
      <c r="AB810" s="134" t="str">
        <f t="shared" si="122"/>
        <v/>
      </c>
      <c r="AC810" s="134" t="str">
        <f t="shared" si="122"/>
        <v/>
      </c>
      <c r="AD810" s="133" t="str">
        <f t="shared" si="122"/>
        <v/>
      </c>
      <c r="AE810" s="133" t="str">
        <f t="shared" si="122"/>
        <v/>
      </c>
      <c r="AF810" s="133" t="str">
        <f t="shared" si="122"/>
        <v/>
      </c>
      <c r="AG810" s="133" t="str">
        <f t="shared" si="122"/>
        <v/>
      </c>
      <c r="AH810" s="133" t="str">
        <f t="shared" si="122"/>
        <v/>
      </c>
      <c r="AI810" s="133" t="str">
        <f t="shared" si="122"/>
        <v/>
      </c>
      <c r="AJ810" s="133" t="str">
        <f t="shared" si="121"/>
        <v/>
      </c>
      <c r="AK810" s="134" t="str">
        <f t="shared" si="121"/>
        <v/>
      </c>
      <c r="AL810" s="134" t="str">
        <f t="shared" si="121"/>
        <v/>
      </c>
      <c r="AM810" s="134" t="str">
        <f t="shared" si="121"/>
        <v/>
      </c>
      <c r="AN810" s="134" t="str">
        <f t="shared" si="121"/>
        <v/>
      </c>
      <c r="AO810" s="134" t="str">
        <f t="shared" si="121"/>
        <v/>
      </c>
      <c r="AP810" s="134" t="str">
        <f t="shared" si="121"/>
        <v/>
      </c>
      <c r="AQ810" s="134" t="str">
        <f t="shared" si="121"/>
        <v/>
      </c>
      <c r="AR810" s="133" t="str">
        <f t="shared" si="121"/>
        <v/>
      </c>
      <c r="AS810" s="133" t="str">
        <f t="shared" si="121"/>
        <v/>
      </c>
      <c r="AT810" s="133" t="str">
        <f t="shared" si="121"/>
        <v/>
      </c>
      <c r="AU810" s="133" t="str">
        <f t="shared" si="121"/>
        <v/>
      </c>
      <c r="AV810" s="133" t="str">
        <f t="shared" si="121"/>
        <v/>
      </c>
      <c r="AW810" s="133" t="str">
        <f t="shared" si="121"/>
        <v/>
      </c>
      <c r="AX810" s="135" t="str">
        <f t="shared" si="121"/>
        <v/>
      </c>
    </row>
    <row r="811" spans="1:50" x14ac:dyDescent="0.25">
      <c r="A811" s="95"/>
      <c r="C811" s="76"/>
      <c r="D811" s="105"/>
      <c r="E811" s="267"/>
      <c r="F811" s="268"/>
      <c r="G811" s="76"/>
      <c r="H811" s="106"/>
      <c r="I811" s="107"/>
      <c r="J811" s="267"/>
      <c r="K811" s="268"/>
      <c r="L811" s="108"/>
      <c r="M811" s="109"/>
      <c r="N811" s="263"/>
      <c r="O811" s="264"/>
      <c r="P811" s="132" t="str">
        <f t="shared" ref="P811:AD835" si="123">IF(AND(P$7&gt;=$M811,P$7&lt;=$N811),IF($L811=100%,$L811,$H811),"")</f>
        <v/>
      </c>
      <c r="Q811" s="133" t="str">
        <f t="shared" si="123"/>
        <v/>
      </c>
      <c r="R811" s="133" t="str">
        <f t="shared" si="123"/>
        <v/>
      </c>
      <c r="S811" s="133" t="str">
        <f t="shared" si="123"/>
        <v/>
      </c>
      <c r="T811" s="133" t="str">
        <f t="shared" si="123"/>
        <v/>
      </c>
      <c r="U811" s="133" t="str">
        <f t="shared" si="123"/>
        <v/>
      </c>
      <c r="V811" s="133" t="str">
        <f t="shared" si="123"/>
        <v/>
      </c>
      <c r="W811" s="134" t="str">
        <f t="shared" si="123"/>
        <v/>
      </c>
      <c r="X811" s="134" t="str">
        <f t="shared" si="123"/>
        <v/>
      </c>
      <c r="Y811" s="134" t="str">
        <f t="shared" si="123"/>
        <v/>
      </c>
      <c r="Z811" s="134" t="str">
        <f t="shared" si="122"/>
        <v/>
      </c>
      <c r="AA811" s="134" t="str">
        <f t="shared" si="122"/>
        <v/>
      </c>
      <c r="AB811" s="134" t="str">
        <f t="shared" si="122"/>
        <v/>
      </c>
      <c r="AC811" s="134" t="str">
        <f t="shared" si="122"/>
        <v/>
      </c>
      <c r="AD811" s="133" t="str">
        <f t="shared" si="122"/>
        <v/>
      </c>
      <c r="AE811" s="133" t="str">
        <f t="shared" si="122"/>
        <v/>
      </c>
      <c r="AF811" s="133" t="str">
        <f t="shared" si="122"/>
        <v/>
      </c>
      <c r="AG811" s="133" t="str">
        <f t="shared" si="122"/>
        <v/>
      </c>
      <c r="AH811" s="133" t="str">
        <f t="shared" si="122"/>
        <v/>
      </c>
      <c r="AI811" s="133" t="str">
        <f t="shared" si="122"/>
        <v/>
      </c>
      <c r="AJ811" s="133" t="str">
        <f t="shared" si="121"/>
        <v/>
      </c>
      <c r="AK811" s="134" t="str">
        <f t="shared" si="121"/>
        <v/>
      </c>
      <c r="AL811" s="134" t="str">
        <f t="shared" si="121"/>
        <v/>
      </c>
      <c r="AM811" s="134" t="str">
        <f t="shared" si="121"/>
        <v/>
      </c>
      <c r="AN811" s="134" t="str">
        <f t="shared" si="121"/>
        <v/>
      </c>
      <c r="AO811" s="134" t="str">
        <f t="shared" si="121"/>
        <v/>
      </c>
      <c r="AP811" s="134" t="str">
        <f t="shared" si="121"/>
        <v/>
      </c>
      <c r="AQ811" s="134" t="str">
        <f t="shared" si="121"/>
        <v/>
      </c>
      <c r="AR811" s="133" t="str">
        <f t="shared" si="121"/>
        <v/>
      </c>
      <c r="AS811" s="133" t="str">
        <f t="shared" si="121"/>
        <v/>
      </c>
      <c r="AT811" s="133" t="str">
        <f t="shared" si="121"/>
        <v/>
      </c>
      <c r="AU811" s="133" t="str">
        <f t="shared" si="121"/>
        <v/>
      </c>
      <c r="AV811" s="133" t="str">
        <f t="shared" si="121"/>
        <v/>
      </c>
      <c r="AW811" s="133" t="str">
        <f t="shared" si="121"/>
        <v/>
      </c>
      <c r="AX811" s="135" t="str">
        <f t="shared" si="121"/>
        <v/>
      </c>
    </row>
    <row r="812" spans="1:50" x14ac:dyDescent="0.25">
      <c r="A812" s="95"/>
      <c r="C812" s="80"/>
      <c r="D812" s="111"/>
      <c r="E812" s="269"/>
      <c r="F812" s="270"/>
      <c r="G812" s="80"/>
      <c r="H812" s="112"/>
      <c r="I812" s="113"/>
      <c r="J812" s="269"/>
      <c r="K812" s="270"/>
      <c r="L812" s="114"/>
      <c r="M812" s="115"/>
      <c r="N812" s="265"/>
      <c r="O812" s="266"/>
      <c r="P812" s="132" t="str">
        <f t="shared" si="123"/>
        <v/>
      </c>
      <c r="Q812" s="133" t="str">
        <f t="shared" si="123"/>
        <v/>
      </c>
      <c r="R812" s="133" t="str">
        <f t="shared" si="123"/>
        <v/>
      </c>
      <c r="S812" s="133" t="str">
        <f t="shared" si="123"/>
        <v/>
      </c>
      <c r="T812" s="133" t="str">
        <f t="shared" si="123"/>
        <v/>
      </c>
      <c r="U812" s="133" t="str">
        <f t="shared" si="123"/>
        <v/>
      </c>
      <c r="V812" s="133" t="str">
        <f t="shared" si="123"/>
        <v/>
      </c>
      <c r="W812" s="134" t="str">
        <f t="shared" si="123"/>
        <v/>
      </c>
      <c r="X812" s="134" t="str">
        <f t="shared" si="123"/>
        <v/>
      </c>
      <c r="Y812" s="134" t="str">
        <f t="shared" si="123"/>
        <v/>
      </c>
      <c r="Z812" s="134" t="str">
        <f t="shared" si="122"/>
        <v/>
      </c>
      <c r="AA812" s="134" t="str">
        <f t="shared" si="122"/>
        <v/>
      </c>
      <c r="AB812" s="134" t="str">
        <f t="shared" si="122"/>
        <v/>
      </c>
      <c r="AC812" s="134" t="str">
        <f t="shared" si="122"/>
        <v/>
      </c>
      <c r="AD812" s="133" t="str">
        <f t="shared" si="122"/>
        <v/>
      </c>
      <c r="AE812" s="133" t="str">
        <f t="shared" si="122"/>
        <v/>
      </c>
      <c r="AF812" s="133" t="str">
        <f t="shared" si="122"/>
        <v/>
      </c>
      <c r="AG812" s="133" t="str">
        <f t="shared" si="122"/>
        <v/>
      </c>
      <c r="AH812" s="133" t="str">
        <f t="shared" si="122"/>
        <v/>
      </c>
      <c r="AI812" s="133" t="str">
        <f t="shared" si="122"/>
        <v/>
      </c>
      <c r="AJ812" s="133" t="str">
        <f t="shared" si="121"/>
        <v/>
      </c>
      <c r="AK812" s="134" t="str">
        <f t="shared" si="121"/>
        <v/>
      </c>
      <c r="AL812" s="134" t="str">
        <f t="shared" si="121"/>
        <v/>
      </c>
      <c r="AM812" s="134" t="str">
        <f t="shared" si="121"/>
        <v/>
      </c>
      <c r="AN812" s="134" t="str">
        <f t="shared" si="121"/>
        <v/>
      </c>
      <c r="AO812" s="134" t="str">
        <f t="shared" si="121"/>
        <v/>
      </c>
      <c r="AP812" s="134" t="str">
        <f t="shared" si="121"/>
        <v/>
      </c>
      <c r="AQ812" s="134" t="str">
        <f t="shared" si="121"/>
        <v/>
      </c>
      <c r="AR812" s="133" t="str">
        <f t="shared" si="121"/>
        <v/>
      </c>
      <c r="AS812" s="133" t="str">
        <f t="shared" si="121"/>
        <v/>
      </c>
      <c r="AT812" s="133" t="str">
        <f t="shared" si="121"/>
        <v/>
      </c>
      <c r="AU812" s="133" t="str">
        <f t="shared" si="121"/>
        <v/>
      </c>
      <c r="AV812" s="133" t="str">
        <f t="shared" si="121"/>
        <v/>
      </c>
      <c r="AW812" s="133" t="str">
        <f t="shared" si="121"/>
        <v/>
      </c>
      <c r="AX812" s="135" t="str">
        <f t="shared" si="121"/>
        <v/>
      </c>
    </row>
    <row r="813" spans="1:50" x14ac:dyDescent="0.25">
      <c r="A813" s="95"/>
      <c r="C813" s="76"/>
      <c r="D813" s="105"/>
      <c r="E813" s="267"/>
      <c r="F813" s="268"/>
      <c r="G813" s="76"/>
      <c r="H813" s="106"/>
      <c r="I813" s="107"/>
      <c r="J813" s="267"/>
      <c r="K813" s="268"/>
      <c r="L813" s="108"/>
      <c r="M813" s="109"/>
      <c r="N813" s="263"/>
      <c r="O813" s="264"/>
      <c r="P813" s="132" t="str">
        <f t="shared" si="123"/>
        <v/>
      </c>
      <c r="Q813" s="133" t="str">
        <f t="shared" si="123"/>
        <v/>
      </c>
      <c r="R813" s="133" t="str">
        <f t="shared" si="123"/>
        <v/>
      </c>
      <c r="S813" s="133" t="str">
        <f t="shared" si="123"/>
        <v/>
      </c>
      <c r="T813" s="133" t="str">
        <f t="shared" si="123"/>
        <v/>
      </c>
      <c r="U813" s="133" t="str">
        <f t="shared" si="123"/>
        <v/>
      </c>
      <c r="V813" s="133" t="str">
        <f t="shared" si="123"/>
        <v/>
      </c>
      <c r="W813" s="134" t="str">
        <f t="shared" si="123"/>
        <v/>
      </c>
      <c r="X813" s="134" t="str">
        <f t="shared" si="123"/>
        <v/>
      </c>
      <c r="Y813" s="134" t="str">
        <f t="shared" si="123"/>
        <v/>
      </c>
      <c r="Z813" s="134" t="str">
        <f t="shared" si="122"/>
        <v/>
      </c>
      <c r="AA813" s="134" t="str">
        <f t="shared" si="122"/>
        <v/>
      </c>
      <c r="AB813" s="134" t="str">
        <f t="shared" si="122"/>
        <v/>
      </c>
      <c r="AC813" s="134" t="str">
        <f t="shared" si="122"/>
        <v/>
      </c>
      <c r="AD813" s="133" t="str">
        <f t="shared" si="122"/>
        <v/>
      </c>
      <c r="AE813" s="133" t="str">
        <f t="shared" si="122"/>
        <v/>
      </c>
      <c r="AF813" s="133" t="str">
        <f t="shared" si="122"/>
        <v/>
      </c>
      <c r="AG813" s="133" t="str">
        <f t="shared" si="122"/>
        <v/>
      </c>
      <c r="AH813" s="133" t="str">
        <f t="shared" si="122"/>
        <v/>
      </c>
      <c r="AI813" s="133" t="str">
        <f t="shared" si="122"/>
        <v/>
      </c>
      <c r="AJ813" s="133" t="str">
        <f t="shared" si="121"/>
        <v/>
      </c>
      <c r="AK813" s="134" t="str">
        <f t="shared" si="121"/>
        <v/>
      </c>
      <c r="AL813" s="134" t="str">
        <f t="shared" si="121"/>
        <v/>
      </c>
      <c r="AM813" s="134" t="str">
        <f t="shared" si="121"/>
        <v/>
      </c>
      <c r="AN813" s="134" t="str">
        <f t="shared" si="121"/>
        <v/>
      </c>
      <c r="AO813" s="134" t="str">
        <f t="shared" si="121"/>
        <v/>
      </c>
      <c r="AP813" s="134" t="str">
        <f t="shared" si="121"/>
        <v/>
      </c>
      <c r="AQ813" s="134" t="str">
        <f t="shared" si="121"/>
        <v/>
      </c>
      <c r="AR813" s="133" t="str">
        <f t="shared" si="121"/>
        <v/>
      </c>
      <c r="AS813" s="133" t="str">
        <f t="shared" si="121"/>
        <v/>
      </c>
      <c r="AT813" s="133" t="str">
        <f t="shared" si="121"/>
        <v/>
      </c>
      <c r="AU813" s="133" t="str">
        <f t="shared" si="121"/>
        <v/>
      </c>
      <c r="AV813" s="133" t="str">
        <f t="shared" si="121"/>
        <v/>
      </c>
      <c r="AW813" s="133" t="str">
        <f t="shared" si="121"/>
        <v/>
      </c>
      <c r="AX813" s="135" t="str">
        <f t="shared" si="121"/>
        <v/>
      </c>
    </row>
    <row r="814" spans="1:50" x14ac:dyDescent="0.25">
      <c r="A814" s="95"/>
      <c r="C814" s="80"/>
      <c r="D814" s="111"/>
      <c r="E814" s="269"/>
      <c r="F814" s="270"/>
      <c r="G814" s="80"/>
      <c r="H814" s="112"/>
      <c r="I814" s="113"/>
      <c r="J814" s="269"/>
      <c r="K814" s="270"/>
      <c r="L814" s="114"/>
      <c r="M814" s="115"/>
      <c r="N814" s="265"/>
      <c r="O814" s="266"/>
      <c r="P814" s="132" t="str">
        <f t="shared" si="123"/>
        <v/>
      </c>
      <c r="Q814" s="133" t="str">
        <f t="shared" si="123"/>
        <v/>
      </c>
      <c r="R814" s="133" t="str">
        <f t="shared" si="123"/>
        <v/>
      </c>
      <c r="S814" s="133" t="str">
        <f t="shared" si="123"/>
        <v/>
      </c>
      <c r="T814" s="133" t="str">
        <f t="shared" si="123"/>
        <v/>
      </c>
      <c r="U814" s="133" t="str">
        <f t="shared" si="123"/>
        <v/>
      </c>
      <c r="V814" s="133" t="str">
        <f t="shared" si="123"/>
        <v/>
      </c>
      <c r="W814" s="134" t="str">
        <f t="shared" si="123"/>
        <v/>
      </c>
      <c r="X814" s="134" t="str">
        <f t="shared" si="123"/>
        <v/>
      </c>
      <c r="Y814" s="134" t="str">
        <f t="shared" si="123"/>
        <v/>
      </c>
      <c r="Z814" s="134" t="str">
        <f t="shared" si="122"/>
        <v/>
      </c>
      <c r="AA814" s="134" t="str">
        <f t="shared" si="122"/>
        <v/>
      </c>
      <c r="AB814" s="134" t="str">
        <f t="shared" si="122"/>
        <v/>
      </c>
      <c r="AC814" s="134" t="str">
        <f t="shared" si="122"/>
        <v/>
      </c>
      <c r="AD814" s="133" t="str">
        <f t="shared" si="122"/>
        <v/>
      </c>
      <c r="AE814" s="133" t="str">
        <f t="shared" si="122"/>
        <v/>
      </c>
      <c r="AF814" s="133" t="str">
        <f t="shared" si="122"/>
        <v/>
      </c>
      <c r="AG814" s="133" t="str">
        <f t="shared" si="122"/>
        <v/>
      </c>
      <c r="AH814" s="133" t="str">
        <f t="shared" si="122"/>
        <v/>
      </c>
      <c r="AI814" s="133" t="str">
        <f t="shared" si="122"/>
        <v/>
      </c>
      <c r="AJ814" s="133" t="str">
        <f t="shared" si="121"/>
        <v/>
      </c>
      <c r="AK814" s="134" t="str">
        <f t="shared" si="121"/>
        <v/>
      </c>
      <c r="AL814" s="134" t="str">
        <f t="shared" si="121"/>
        <v/>
      </c>
      <c r="AM814" s="134" t="str">
        <f t="shared" si="121"/>
        <v/>
      </c>
      <c r="AN814" s="134" t="str">
        <f t="shared" si="121"/>
        <v/>
      </c>
      <c r="AO814" s="134" t="str">
        <f t="shared" si="121"/>
        <v/>
      </c>
      <c r="AP814" s="134" t="str">
        <f t="shared" si="121"/>
        <v/>
      </c>
      <c r="AQ814" s="134" t="str">
        <f t="shared" si="121"/>
        <v/>
      </c>
      <c r="AR814" s="133" t="str">
        <f t="shared" si="121"/>
        <v/>
      </c>
      <c r="AS814" s="133" t="str">
        <f t="shared" si="121"/>
        <v/>
      </c>
      <c r="AT814" s="133" t="str">
        <f t="shared" si="121"/>
        <v/>
      </c>
      <c r="AU814" s="133" t="str">
        <f t="shared" si="121"/>
        <v/>
      </c>
      <c r="AV814" s="133" t="str">
        <f t="shared" si="121"/>
        <v/>
      </c>
      <c r="AW814" s="133" t="str">
        <f t="shared" si="121"/>
        <v/>
      </c>
      <c r="AX814" s="135" t="str">
        <f t="shared" si="121"/>
        <v/>
      </c>
    </row>
    <row r="815" spans="1:50" x14ac:dyDescent="0.25">
      <c r="A815" s="95"/>
      <c r="C815" s="76"/>
      <c r="D815" s="105"/>
      <c r="E815" s="267"/>
      <c r="F815" s="268"/>
      <c r="G815" s="76"/>
      <c r="H815" s="106"/>
      <c r="I815" s="107"/>
      <c r="J815" s="267"/>
      <c r="K815" s="268"/>
      <c r="L815" s="108"/>
      <c r="M815" s="109"/>
      <c r="N815" s="263"/>
      <c r="O815" s="264"/>
      <c r="P815" s="132" t="str">
        <f t="shared" si="123"/>
        <v/>
      </c>
      <c r="Q815" s="133" t="str">
        <f t="shared" si="123"/>
        <v/>
      </c>
      <c r="R815" s="133" t="str">
        <f t="shared" si="123"/>
        <v/>
      </c>
      <c r="S815" s="133" t="str">
        <f t="shared" si="123"/>
        <v/>
      </c>
      <c r="T815" s="133" t="str">
        <f t="shared" si="123"/>
        <v/>
      </c>
      <c r="U815" s="133" t="str">
        <f t="shared" si="123"/>
        <v/>
      </c>
      <c r="V815" s="133" t="str">
        <f t="shared" si="123"/>
        <v/>
      </c>
      <c r="W815" s="134" t="str">
        <f t="shared" si="123"/>
        <v/>
      </c>
      <c r="X815" s="134" t="str">
        <f t="shared" si="123"/>
        <v/>
      </c>
      <c r="Y815" s="134" t="str">
        <f t="shared" si="123"/>
        <v/>
      </c>
      <c r="Z815" s="134" t="str">
        <f t="shared" si="122"/>
        <v/>
      </c>
      <c r="AA815" s="134" t="str">
        <f t="shared" si="122"/>
        <v/>
      </c>
      <c r="AB815" s="134" t="str">
        <f t="shared" si="122"/>
        <v/>
      </c>
      <c r="AC815" s="134" t="str">
        <f t="shared" si="122"/>
        <v/>
      </c>
      <c r="AD815" s="133" t="str">
        <f t="shared" si="122"/>
        <v/>
      </c>
      <c r="AE815" s="133" t="str">
        <f t="shared" si="122"/>
        <v/>
      </c>
      <c r="AF815" s="133" t="str">
        <f t="shared" si="122"/>
        <v/>
      </c>
      <c r="AG815" s="133" t="str">
        <f t="shared" si="122"/>
        <v/>
      </c>
      <c r="AH815" s="133" t="str">
        <f t="shared" si="122"/>
        <v/>
      </c>
      <c r="AI815" s="133" t="str">
        <f t="shared" si="122"/>
        <v/>
      </c>
      <c r="AJ815" s="133" t="str">
        <f t="shared" si="121"/>
        <v/>
      </c>
      <c r="AK815" s="134" t="str">
        <f t="shared" si="121"/>
        <v/>
      </c>
      <c r="AL815" s="134" t="str">
        <f t="shared" si="121"/>
        <v/>
      </c>
      <c r="AM815" s="134" t="str">
        <f t="shared" si="121"/>
        <v/>
      </c>
      <c r="AN815" s="134" t="str">
        <f t="shared" si="121"/>
        <v/>
      </c>
      <c r="AO815" s="134" t="str">
        <f t="shared" si="121"/>
        <v/>
      </c>
      <c r="AP815" s="134" t="str">
        <f t="shared" si="121"/>
        <v/>
      </c>
      <c r="AQ815" s="134" t="str">
        <f t="shared" si="121"/>
        <v/>
      </c>
      <c r="AR815" s="133" t="str">
        <f t="shared" si="121"/>
        <v/>
      </c>
      <c r="AS815" s="133" t="str">
        <f t="shared" si="121"/>
        <v/>
      </c>
      <c r="AT815" s="133" t="str">
        <f t="shared" si="121"/>
        <v/>
      </c>
      <c r="AU815" s="133" t="str">
        <f t="shared" si="121"/>
        <v/>
      </c>
      <c r="AV815" s="133" t="str">
        <f t="shared" si="121"/>
        <v/>
      </c>
      <c r="AW815" s="133" t="str">
        <f t="shared" si="121"/>
        <v/>
      </c>
      <c r="AX815" s="135" t="str">
        <f t="shared" si="121"/>
        <v/>
      </c>
    </row>
    <row r="816" spans="1:50" x14ac:dyDescent="0.25">
      <c r="A816" s="95"/>
      <c r="C816" s="80"/>
      <c r="D816" s="111"/>
      <c r="E816" s="269"/>
      <c r="F816" s="270"/>
      <c r="G816" s="80"/>
      <c r="H816" s="112"/>
      <c r="I816" s="113"/>
      <c r="J816" s="269"/>
      <c r="K816" s="270"/>
      <c r="L816" s="114"/>
      <c r="M816" s="115"/>
      <c r="N816" s="265"/>
      <c r="O816" s="266"/>
      <c r="P816" s="132" t="str">
        <f t="shared" si="123"/>
        <v/>
      </c>
      <c r="Q816" s="133" t="str">
        <f t="shared" si="123"/>
        <v/>
      </c>
      <c r="R816" s="133" t="str">
        <f t="shared" si="123"/>
        <v/>
      </c>
      <c r="S816" s="133" t="str">
        <f t="shared" si="123"/>
        <v/>
      </c>
      <c r="T816" s="133" t="str">
        <f t="shared" si="123"/>
        <v/>
      </c>
      <c r="U816" s="133" t="str">
        <f t="shared" si="123"/>
        <v/>
      </c>
      <c r="V816" s="133" t="str">
        <f t="shared" si="123"/>
        <v/>
      </c>
      <c r="W816" s="134" t="str">
        <f t="shared" si="123"/>
        <v/>
      </c>
      <c r="X816" s="134" t="str">
        <f t="shared" si="123"/>
        <v/>
      </c>
      <c r="Y816" s="134" t="str">
        <f t="shared" si="123"/>
        <v/>
      </c>
      <c r="Z816" s="134" t="str">
        <f t="shared" si="122"/>
        <v/>
      </c>
      <c r="AA816" s="134" t="str">
        <f t="shared" si="122"/>
        <v/>
      </c>
      <c r="AB816" s="134" t="str">
        <f t="shared" si="122"/>
        <v/>
      </c>
      <c r="AC816" s="134" t="str">
        <f t="shared" si="122"/>
        <v/>
      </c>
      <c r="AD816" s="133" t="str">
        <f t="shared" si="122"/>
        <v/>
      </c>
      <c r="AE816" s="133" t="str">
        <f t="shared" si="122"/>
        <v/>
      </c>
      <c r="AF816" s="133" t="str">
        <f t="shared" si="122"/>
        <v/>
      </c>
      <c r="AG816" s="133" t="str">
        <f t="shared" si="122"/>
        <v/>
      </c>
      <c r="AH816" s="133" t="str">
        <f t="shared" si="122"/>
        <v/>
      </c>
      <c r="AI816" s="133" t="str">
        <f t="shared" si="122"/>
        <v/>
      </c>
      <c r="AJ816" s="133" t="str">
        <f t="shared" si="121"/>
        <v/>
      </c>
      <c r="AK816" s="134" t="str">
        <f t="shared" si="121"/>
        <v/>
      </c>
      <c r="AL816" s="134" t="str">
        <f t="shared" si="121"/>
        <v/>
      </c>
      <c r="AM816" s="134" t="str">
        <f t="shared" si="121"/>
        <v/>
      </c>
      <c r="AN816" s="134" t="str">
        <f t="shared" si="121"/>
        <v/>
      </c>
      <c r="AO816" s="134" t="str">
        <f t="shared" si="121"/>
        <v/>
      </c>
      <c r="AP816" s="134" t="str">
        <f t="shared" si="121"/>
        <v/>
      </c>
      <c r="AQ816" s="134" t="str">
        <f t="shared" si="121"/>
        <v/>
      </c>
      <c r="AR816" s="133" t="str">
        <f t="shared" si="121"/>
        <v/>
      </c>
      <c r="AS816" s="133" t="str">
        <f t="shared" si="121"/>
        <v/>
      </c>
      <c r="AT816" s="133" t="str">
        <f t="shared" si="121"/>
        <v/>
      </c>
      <c r="AU816" s="133" t="str">
        <f t="shared" si="121"/>
        <v/>
      </c>
      <c r="AV816" s="133" t="str">
        <f t="shared" si="121"/>
        <v/>
      </c>
      <c r="AW816" s="133" t="str">
        <f t="shared" si="121"/>
        <v/>
      </c>
      <c r="AX816" s="135" t="str">
        <f t="shared" si="121"/>
        <v/>
      </c>
    </row>
    <row r="817" spans="1:50" x14ac:dyDescent="0.25">
      <c r="A817" s="95"/>
      <c r="C817" s="76"/>
      <c r="D817" s="105"/>
      <c r="E817" s="267"/>
      <c r="F817" s="268"/>
      <c r="G817" s="76"/>
      <c r="H817" s="106"/>
      <c r="I817" s="107"/>
      <c r="J817" s="267"/>
      <c r="K817" s="268"/>
      <c r="L817" s="108"/>
      <c r="M817" s="109"/>
      <c r="N817" s="263"/>
      <c r="O817" s="264"/>
      <c r="P817" s="132" t="str">
        <f t="shared" si="123"/>
        <v/>
      </c>
      <c r="Q817" s="133" t="str">
        <f t="shared" si="123"/>
        <v/>
      </c>
      <c r="R817" s="133" t="str">
        <f t="shared" si="123"/>
        <v/>
      </c>
      <c r="S817" s="133" t="str">
        <f t="shared" si="123"/>
        <v/>
      </c>
      <c r="T817" s="133" t="str">
        <f t="shared" si="123"/>
        <v/>
      </c>
      <c r="U817" s="133" t="str">
        <f t="shared" si="123"/>
        <v/>
      </c>
      <c r="V817" s="133" t="str">
        <f t="shared" si="123"/>
        <v/>
      </c>
      <c r="W817" s="134" t="str">
        <f t="shared" si="123"/>
        <v/>
      </c>
      <c r="X817" s="134" t="str">
        <f t="shared" si="123"/>
        <v/>
      </c>
      <c r="Y817" s="134" t="str">
        <f t="shared" si="123"/>
        <v/>
      </c>
      <c r="Z817" s="134" t="str">
        <f t="shared" si="122"/>
        <v/>
      </c>
      <c r="AA817" s="134" t="str">
        <f t="shared" si="122"/>
        <v/>
      </c>
      <c r="AB817" s="134" t="str">
        <f t="shared" si="122"/>
        <v/>
      </c>
      <c r="AC817" s="134" t="str">
        <f t="shared" si="122"/>
        <v/>
      </c>
      <c r="AD817" s="133" t="str">
        <f t="shared" si="122"/>
        <v/>
      </c>
      <c r="AE817" s="133" t="str">
        <f t="shared" si="122"/>
        <v/>
      </c>
      <c r="AF817" s="133" t="str">
        <f t="shared" si="122"/>
        <v/>
      </c>
      <c r="AG817" s="133" t="str">
        <f t="shared" si="122"/>
        <v/>
      </c>
      <c r="AH817" s="133" t="str">
        <f t="shared" si="122"/>
        <v/>
      </c>
      <c r="AI817" s="133" t="str">
        <f t="shared" si="122"/>
        <v/>
      </c>
      <c r="AJ817" s="133" t="str">
        <f t="shared" si="121"/>
        <v/>
      </c>
      <c r="AK817" s="134" t="str">
        <f t="shared" si="121"/>
        <v/>
      </c>
      <c r="AL817" s="134" t="str">
        <f t="shared" si="121"/>
        <v/>
      </c>
      <c r="AM817" s="134" t="str">
        <f t="shared" si="121"/>
        <v/>
      </c>
      <c r="AN817" s="134" t="str">
        <f t="shared" si="121"/>
        <v/>
      </c>
      <c r="AO817" s="134" t="str">
        <f t="shared" si="121"/>
        <v/>
      </c>
      <c r="AP817" s="134" t="str">
        <f t="shared" si="121"/>
        <v/>
      </c>
      <c r="AQ817" s="134" t="str">
        <f t="shared" si="121"/>
        <v/>
      </c>
      <c r="AR817" s="133" t="str">
        <f t="shared" si="121"/>
        <v/>
      </c>
      <c r="AS817" s="133" t="str">
        <f t="shared" si="121"/>
        <v/>
      </c>
      <c r="AT817" s="133" t="str">
        <f t="shared" si="121"/>
        <v/>
      </c>
      <c r="AU817" s="133" t="str">
        <f t="shared" si="121"/>
        <v/>
      </c>
      <c r="AV817" s="133" t="str">
        <f t="shared" si="121"/>
        <v/>
      </c>
      <c r="AW817" s="133" t="str">
        <f t="shared" si="121"/>
        <v/>
      </c>
      <c r="AX817" s="135" t="str">
        <f t="shared" si="121"/>
        <v/>
      </c>
    </row>
    <row r="818" spans="1:50" x14ac:dyDescent="0.25">
      <c r="A818" s="95"/>
      <c r="C818" s="80"/>
      <c r="D818" s="111"/>
      <c r="E818" s="269"/>
      <c r="F818" s="270"/>
      <c r="G818" s="80"/>
      <c r="H818" s="112"/>
      <c r="I818" s="113"/>
      <c r="J818" s="269"/>
      <c r="K818" s="270"/>
      <c r="L818" s="114"/>
      <c r="M818" s="115"/>
      <c r="N818" s="265"/>
      <c r="O818" s="266"/>
      <c r="P818" s="132" t="str">
        <f t="shared" si="123"/>
        <v/>
      </c>
      <c r="Q818" s="133" t="str">
        <f t="shared" si="123"/>
        <v/>
      </c>
      <c r="R818" s="133" t="str">
        <f t="shared" si="123"/>
        <v/>
      </c>
      <c r="S818" s="133" t="str">
        <f t="shared" si="123"/>
        <v/>
      </c>
      <c r="T818" s="133" t="str">
        <f t="shared" si="123"/>
        <v/>
      </c>
      <c r="U818" s="133" t="str">
        <f t="shared" si="123"/>
        <v/>
      </c>
      <c r="V818" s="133" t="str">
        <f t="shared" si="123"/>
        <v/>
      </c>
      <c r="W818" s="134" t="str">
        <f t="shared" si="123"/>
        <v/>
      </c>
      <c r="X818" s="134" t="str">
        <f t="shared" si="123"/>
        <v/>
      </c>
      <c r="Y818" s="134" t="str">
        <f t="shared" si="123"/>
        <v/>
      </c>
      <c r="Z818" s="134" t="str">
        <f t="shared" si="122"/>
        <v/>
      </c>
      <c r="AA818" s="134" t="str">
        <f t="shared" si="122"/>
        <v/>
      </c>
      <c r="AB818" s="134" t="str">
        <f t="shared" si="122"/>
        <v/>
      </c>
      <c r="AC818" s="134" t="str">
        <f t="shared" si="122"/>
        <v/>
      </c>
      <c r="AD818" s="133" t="str">
        <f t="shared" si="122"/>
        <v/>
      </c>
      <c r="AE818" s="133" t="str">
        <f t="shared" si="122"/>
        <v/>
      </c>
      <c r="AF818" s="133" t="str">
        <f t="shared" si="122"/>
        <v/>
      </c>
      <c r="AG818" s="133" t="str">
        <f t="shared" si="122"/>
        <v/>
      </c>
      <c r="AH818" s="133" t="str">
        <f t="shared" si="122"/>
        <v/>
      </c>
      <c r="AI818" s="133" t="str">
        <f t="shared" si="122"/>
        <v/>
      </c>
      <c r="AJ818" s="133" t="str">
        <f t="shared" si="121"/>
        <v/>
      </c>
      <c r="AK818" s="134" t="str">
        <f t="shared" si="121"/>
        <v/>
      </c>
      <c r="AL818" s="134" t="str">
        <f t="shared" si="121"/>
        <v/>
      </c>
      <c r="AM818" s="134" t="str">
        <f t="shared" si="121"/>
        <v/>
      </c>
      <c r="AN818" s="134" t="str">
        <f t="shared" si="121"/>
        <v/>
      </c>
      <c r="AO818" s="134" t="str">
        <f t="shared" si="121"/>
        <v/>
      </c>
      <c r="AP818" s="134" t="str">
        <f t="shared" si="121"/>
        <v/>
      </c>
      <c r="AQ818" s="134" t="str">
        <f t="shared" si="121"/>
        <v/>
      </c>
      <c r="AR818" s="133" t="str">
        <f t="shared" si="121"/>
        <v/>
      </c>
      <c r="AS818" s="133" t="str">
        <f t="shared" si="121"/>
        <v/>
      </c>
      <c r="AT818" s="133" t="str">
        <f t="shared" si="121"/>
        <v/>
      </c>
      <c r="AU818" s="133" t="str">
        <f t="shared" si="121"/>
        <v/>
      </c>
      <c r="AV818" s="133" t="str">
        <f t="shared" si="121"/>
        <v/>
      </c>
      <c r="AW818" s="133" t="str">
        <f t="shared" si="121"/>
        <v/>
      </c>
      <c r="AX818" s="135" t="str">
        <f t="shared" si="121"/>
        <v/>
      </c>
    </row>
    <row r="819" spans="1:50" x14ac:dyDescent="0.25">
      <c r="A819" s="95"/>
      <c r="C819" s="76"/>
      <c r="D819" s="105"/>
      <c r="E819" s="267"/>
      <c r="F819" s="268"/>
      <c r="G819" s="76"/>
      <c r="H819" s="106"/>
      <c r="I819" s="107"/>
      <c r="J819" s="267"/>
      <c r="K819" s="268"/>
      <c r="L819" s="108"/>
      <c r="M819" s="109"/>
      <c r="N819" s="263"/>
      <c r="O819" s="264"/>
      <c r="P819" s="132" t="str">
        <f t="shared" si="123"/>
        <v/>
      </c>
      <c r="Q819" s="133" t="str">
        <f t="shared" si="123"/>
        <v/>
      </c>
      <c r="R819" s="133" t="str">
        <f t="shared" si="123"/>
        <v/>
      </c>
      <c r="S819" s="133" t="str">
        <f t="shared" si="123"/>
        <v/>
      </c>
      <c r="T819" s="133" t="str">
        <f t="shared" si="123"/>
        <v/>
      </c>
      <c r="U819" s="133" t="str">
        <f t="shared" si="123"/>
        <v/>
      </c>
      <c r="V819" s="133" t="str">
        <f t="shared" si="123"/>
        <v/>
      </c>
      <c r="W819" s="134" t="str">
        <f t="shared" si="123"/>
        <v/>
      </c>
      <c r="X819" s="134" t="str">
        <f t="shared" si="123"/>
        <v/>
      </c>
      <c r="Y819" s="134" t="str">
        <f t="shared" si="123"/>
        <v/>
      </c>
      <c r="Z819" s="134" t="str">
        <f t="shared" si="122"/>
        <v/>
      </c>
      <c r="AA819" s="134" t="str">
        <f t="shared" si="122"/>
        <v/>
      </c>
      <c r="AB819" s="134" t="str">
        <f t="shared" si="122"/>
        <v/>
      </c>
      <c r="AC819" s="134" t="str">
        <f t="shared" si="122"/>
        <v/>
      </c>
      <c r="AD819" s="133" t="str">
        <f t="shared" si="122"/>
        <v/>
      </c>
      <c r="AE819" s="133" t="str">
        <f t="shared" si="122"/>
        <v/>
      </c>
      <c r="AF819" s="133" t="str">
        <f t="shared" si="122"/>
        <v/>
      </c>
      <c r="AG819" s="133" t="str">
        <f t="shared" si="122"/>
        <v/>
      </c>
      <c r="AH819" s="133" t="str">
        <f t="shared" si="122"/>
        <v/>
      </c>
      <c r="AI819" s="133" t="str">
        <f t="shared" si="122"/>
        <v/>
      </c>
      <c r="AJ819" s="133" t="str">
        <f t="shared" si="121"/>
        <v/>
      </c>
      <c r="AK819" s="134" t="str">
        <f t="shared" si="121"/>
        <v/>
      </c>
      <c r="AL819" s="134" t="str">
        <f t="shared" si="121"/>
        <v/>
      </c>
      <c r="AM819" s="134" t="str">
        <f t="shared" si="121"/>
        <v/>
      </c>
      <c r="AN819" s="134" t="str">
        <f t="shared" si="121"/>
        <v/>
      </c>
      <c r="AO819" s="134" t="str">
        <f t="shared" si="121"/>
        <v/>
      </c>
      <c r="AP819" s="134" t="str">
        <f t="shared" si="121"/>
        <v/>
      </c>
      <c r="AQ819" s="134" t="str">
        <f t="shared" si="121"/>
        <v/>
      </c>
      <c r="AR819" s="133" t="str">
        <f t="shared" si="121"/>
        <v/>
      </c>
      <c r="AS819" s="133" t="str">
        <f t="shared" si="121"/>
        <v/>
      </c>
      <c r="AT819" s="133" t="str">
        <f t="shared" si="121"/>
        <v/>
      </c>
      <c r="AU819" s="133" t="str">
        <f t="shared" si="121"/>
        <v/>
      </c>
      <c r="AV819" s="133" t="str">
        <f t="shared" si="121"/>
        <v/>
      </c>
      <c r="AW819" s="133" t="str">
        <f t="shared" si="121"/>
        <v/>
      </c>
      <c r="AX819" s="135" t="str">
        <f t="shared" si="121"/>
        <v/>
      </c>
    </row>
    <row r="820" spans="1:50" x14ac:dyDescent="0.25">
      <c r="A820" s="95"/>
      <c r="C820" s="80"/>
      <c r="D820" s="111"/>
      <c r="E820" s="269"/>
      <c r="F820" s="270"/>
      <c r="G820" s="80"/>
      <c r="H820" s="112"/>
      <c r="I820" s="113"/>
      <c r="J820" s="269"/>
      <c r="K820" s="270"/>
      <c r="L820" s="114"/>
      <c r="M820" s="115"/>
      <c r="N820" s="265"/>
      <c r="O820" s="266"/>
      <c r="P820" s="132" t="str">
        <f t="shared" si="123"/>
        <v/>
      </c>
      <c r="Q820" s="133" t="str">
        <f t="shared" si="123"/>
        <v/>
      </c>
      <c r="R820" s="133" t="str">
        <f t="shared" si="123"/>
        <v/>
      </c>
      <c r="S820" s="133" t="str">
        <f t="shared" si="123"/>
        <v/>
      </c>
      <c r="T820" s="133" t="str">
        <f t="shared" si="123"/>
        <v/>
      </c>
      <c r="U820" s="133" t="str">
        <f t="shared" si="123"/>
        <v/>
      </c>
      <c r="V820" s="133" t="str">
        <f t="shared" si="123"/>
        <v/>
      </c>
      <c r="W820" s="134" t="str">
        <f t="shared" si="123"/>
        <v/>
      </c>
      <c r="X820" s="134" t="str">
        <f t="shared" si="123"/>
        <v/>
      </c>
      <c r="Y820" s="134" t="str">
        <f t="shared" si="123"/>
        <v/>
      </c>
      <c r="Z820" s="134" t="str">
        <f t="shared" si="122"/>
        <v/>
      </c>
      <c r="AA820" s="134" t="str">
        <f t="shared" si="122"/>
        <v/>
      </c>
      <c r="AB820" s="134" t="str">
        <f t="shared" si="122"/>
        <v/>
      </c>
      <c r="AC820" s="134" t="str">
        <f t="shared" si="122"/>
        <v/>
      </c>
      <c r="AD820" s="133" t="str">
        <f t="shared" si="122"/>
        <v/>
      </c>
      <c r="AE820" s="133" t="str">
        <f t="shared" si="122"/>
        <v/>
      </c>
      <c r="AF820" s="133" t="str">
        <f t="shared" si="122"/>
        <v/>
      </c>
      <c r="AG820" s="133" t="str">
        <f t="shared" si="122"/>
        <v/>
      </c>
      <c r="AH820" s="133" t="str">
        <f t="shared" si="122"/>
        <v/>
      </c>
      <c r="AI820" s="133" t="str">
        <f t="shared" si="122"/>
        <v/>
      </c>
      <c r="AJ820" s="133" t="str">
        <f t="shared" si="121"/>
        <v/>
      </c>
      <c r="AK820" s="134" t="str">
        <f t="shared" si="121"/>
        <v/>
      </c>
      <c r="AL820" s="134" t="str">
        <f t="shared" si="121"/>
        <v/>
      </c>
      <c r="AM820" s="134" t="str">
        <f t="shared" si="121"/>
        <v/>
      </c>
      <c r="AN820" s="134" t="str">
        <f t="shared" si="121"/>
        <v/>
      </c>
      <c r="AO820" s="134" t="str">
        <f t="shared" si="121"/>
        <v/>
      </c>
      <c r="AP820" s="134" t="str">
        <f t="shared" si="121"/>
        <v/>
      </c>
      <c r="AQ820" s="134" t="str">
        <f t="shared" si="121"/>
        <v/>
      </c>
      <c r="AR820" s="133" t="str">
        <f t="shared" si="121"/>
        <v/>
      </c>
      <c r="AS820" s="133" t="str">
        <f t="shared" si="121"/>
        <v/>
      </c>
      <c r="AT820" s="133" t="str">
        <f t="shared" si="121"/>
        <v/>
      </c>
      <c r="AU820" s="133" t="str">
        <f t="shared" si="121"/>
        <v/>
      </c>
      <c r="AV820" s="133" t="str">
        <f t="shared" ref="AJ820:AX837" si="124">IF(AND(AV$7&gt;=$M820,AV$7&lt;=$N820),IF($L820=100%,$L820,$H820),"")</f>
        <v/>
      </c>
      <c r="AW820" s="133" t="str">
        <f t="shared" si="124"/>
        <v/>
      </c>
      <c r="AX820" s="135" t="str">
        <f t="shared" si="124"/>
        <v/>
      </c>
    </row>
    <row r="821" spans="1:50" x14ac:dyDescent="0.25">
      <c r="A821" s="95"/>
      <c r="C821" s="76"/>
      <c r="D821" s="105"/>
      <c r="E821" s="267"/>
      <c r="F821" s="268"/>
      <c r="G821" s="76"/>
      <c r="H821" s="106"/>
      <c r="I821" s="107"/>
      <c r="J821" s="267"/>
      <c r="K821" s="268"/>
      <c r="L821" s="108"/>
      <c r="M821" s="109"/>
      <c r="N821" s="263"/>
      <c r="O821" s="264"/>
      <c r="P821" s="132" t="str">
        <f t="shared" si="123"/>
        <v/>
      </c>
      <c r="Q821" s="133" t="str">
        <f t="shared" si="123"/>
        <v/>
      </c>
      <c r="R821" s="133" t="str">
        <f t="shared" si="123"/>
        <v/>
      </c>
      <c r="S821" s="133" t="str">
        <f t="shared" si="123"/>
        <v/>
      </c>
      <c r="T821" s="133" t="str">
        <f t="shared" si="123"/>
        <v/>
      </c>
      <c r="U821" s="133" t="str">
        <f t="shared" si="123"/>
        <v/>
      </c>
      <c r="V821" s="133" t="str">
        <f t="shared" si="123"/>
        <v/>
      </c>
      <c r="W821" s="134" t="str">
        <f t="shared" si="123"/>
        <v/>
      </c>
      <c r="X821" s="134" t="str">
        <f t="shared" si="123"/>
        <v/>
      </c>
      <c r="Y821" s="134" t="str">
        <f t="shared" si="123"/>
        <v/>
      </c>
      <c r="Z821" s="134" t="str">
        <f t="shared" si="122"/>
        <v/>
      </c>
      <c r="AA821" s="134" t="str">
        <f t="shared" si="122"/>
        <v/>
      </c>
      <c r="AB821" s="134" t="str">
        <f t="shared" si="122"/>
        <v/>
      </c>
      <c r="AC821" s="134" t="str">
        <f t="shared" si="122"/>
        <v/>
      </c>
      <c r="AD821" s="133" t="str">
        <f t="shared" si="122"/>
        <v/>
      </c>
      <c r="AE821" s="133" t="str">
        <f t="shared" si="122"/>
        <v/>
      </c>
      <c r="AF821" s="133" t="str">
        <f t="shared" si="122"/>
        <v/>
      </c>
      <c r="AG821" s="133" t="str">
        <f t="shared" si="122"/>
        <v/>
      </c>
      <c r="AH821" s="133" t="str">
        <f t="shared" si="122"/>
        <v/>
      </c>
      <c r="AI821" s="133" t="str">
        <f t="shared" si="122"/>
        <v/>
      </c>
      <c r="AJ821" s="133" t="str">
        <f t="shared" si="124"/>
        <v/>
      </c>
      <c r="AK821" s="134" t="str">
        <f t="shared" si="124"/>
        <v/>
      </c>
      <c r="AL821" s="134" t="str">
        <f t="shared" si="124"/>
        <v/>
      </c>
      <c r="AM821" s="134" t="str">
        <f t="shared" si="124"/>
        <v/>
      </c>
      <c r="AN821" s="134" t="str">
        <f t="shared" si="124"/>
        <v/>
      </c>
      <c r="AO821" s="134" t="str">
        <f t="shared" si="124"/>
        <v/>
      </c>
      <c r="AP821" s="134" t="str">
        <f t="shared" si="124"/>
        <v/>
      </c>
      <c r="AQ821" s="134" t="str">
        <f t="shared" si="124"/>
        <v/>
      </c>
      <c r="AR821" s="133" t="str">
        <f t="shared" si="124"/>
        <v/>
      </c>
      <c r="AS821" s="133" t="str">
        <f t="shared" si="124"/>
        <v/>
      </c>
      <c r="AT821" s="133" t="str">
        <f t="shared" si="124"/>
        <v/>
      </c>
      <c r="AU821" s="133" t="str">
        <f t="shared" si="124"/>
        <v/>
      </c>
      <c r="AV821" s="133" t="str">
        <f t="shared" si="124"/>
        <v/>
      </c>
      <c r="AW821" s="133" t="str">
        <f t="shared" si="124"/>
        <v/>
      </c>
      <c r="AX821" s="135" t="str">
        <f t="shared" si="124"/>
        <v/>
      </c>
    </row>
    <row r="822" spans="1:50" x14ac:dyDescent="0.25">
      <c r="A822" s="95"/>
      <c r="C822" s="80"/>
      <c r="D822" s="111"/>
      <c r="E822" s="269"/>
      <c r="F822" s="270"/>
      <c r="G822" s="80"/>
      <c r="H822" s="112"/>
      <c r="I822" s="113"/>
      <c r="J822" s="269"/>
      <c r="K822" s="270"/>
      <c r="L822" s="114"/>
      <c r="M822" s="115"/>
      <c r="N822" s="265"/>
      <c r="O822" s="266"/>
      <c r="P822" s="132" t="str">
        <f t="shared" si="123"/>
        <v/>
      </c>
      <c r="Q822" s="133" t="str">
        <f t="shared" si="123"/>
        <v/>
      </c>
      <c r="R822" s="133" t="str">
        <f t="shared" si="123"/>
        <v/>
      </c>
      <c r="S822" s="133" t="str">
        <f t="shared" si="123"/>
        <v/>
      </c>
      <c r="T822" s="133" t="str">
        <f t="shared" si="123"/>
        <v/>
      </c>
      <c r="U822" s="133" t="str">
        <f t="shared" si="123"/>
        <v/>
      </c>
      <c r="V822" s="133" t="str">
        <f t="shared" si="123"/>
        <v/>
      </c>
      <c r="W822" s="134" t="str">
        <f t="shared" si="123"/>
        <v/>
      </c>
      <c r="X822" s="134" t="str">
        <f t="shared" si="123"/>
        <v/>
      </c>
      <c r="Y822" s="134" t="str">
        <f t="shared" si="123"/>
        <v/>
      </c>
      <c r="Z822" s="134" t="str">
        <f t="shared" si="122"/>
        <v/>
      </c>
      <c r="AA822" s="134" t="str">
        <f t="shared" si="122"/>
        <v/>
      </c>
      <c r="AB822" s="134" t="str">
        <f t="shared" si="122"/>
        <v/>
      </c>
      <c r="AC822" s="134" t="str">
        <f t="shared" si="122"/>
        <v/>
      </c>
      <c r="AD822" s="133" t="str">
        <f t="shared" si="122"/>
        <v/>
      </c>
      <c r="AE822" s="133" t="str">
        <f t="shared" si="122"/>
        <v/>
      </c>
      <c r="AF822" s="133" t="str">
        <f t="shared" si="122"/>
        <v/>
      </c>
      <c r="AG822" s="133" t="str">
        <f t="shared" si="122"/>
        <v/>
      </c>
      <c r="AH822" s="133" t="str">
        <f t="shared" si="122"/>
        <v/>
      </c>
      <c r="AI822" s="133" t="str">
        <f t="shared" si="122"/>
        <v/>
      </c>
      <c r="AJ822" s="133" t="str">
        <f t="shared" si="124"/>
        <v/>
      </c>
      <c r="AK822" s="134" t="str">
        <f t="shared" si="124"/>
        <v/>
      </c>
      <c r="AL822" s="134" t="str">
        <f t="shared" si="124"/>
        <v/>
      </c>
      <c r="AM822" s="134" t="str">
        <f t="shared" si="124"/>
        <v/>
      </c>
      <c r="AN822" s="134" t="str">
        <f t="shared" si="124"/>
        <v/>
      </c>
      <c r="AO822" s="134" t="str">
        <f t="shared" si="124"/>
        <v/>
      </c>
      <c r="AP822" s="134" t="str">
        <f t="shared" si="124"/>
        <v/>
      </c>
      <c r="AQ822" s="134" t="str">
        <f t="shared" si="124"/>
        <v/>
      </c>
      <c r="AR822" s="133" t="str">
        <f t="shared" si="124"/>
        <v/>
      </c>
      <c r="AS822" s="133" t="str">
        <f t="shared" si="124"/>
        <v/>
      </c>
      <c r="AT822" s="133" t="str">
        <f t="shared" si="124"/>
        <v/>
      </c>
      <c r="AU822" s="133" t="str">
        <f t="shared" si="124"/>
        <v/>
      </c>
      <c r="AV822" s="133" t="str">
        <f t="shared" si="124"/>
        <v/>
      </c>
      <c r="AW822" s="133" t="str">
        <f t="shared" si="124"/>
        <v/>
      </c>
      <c r="AX822" s="135" t="str">
        <f t="shared" si="124"/>
        <v/>
      </c>
    </row>
    <row r="823" spans="1:50" x14ac:dyDescent="0.25">
      <c r="A823" s="95"/>
      <c r="C823" s="76"/>
      <c r="D823" s="105"/>
      <c r="E823" s="267"/>
      <c r="F823" s="268"/>
      <c r="G823" s="76"/>
      <c r="H823" s="106"/>
      <c r="I823" s="107"/>
      <c r="J823" s="267"/>
      <c r="K823" s="268"/>
      <c r="L823" s="108"/>
      <c r="M823" s="109"/>
      <c r="N823" s="263"/>
      <c r="O823" s="264"/>
      <c r="P823" s="132" t="str">
        <f t="shared" si="123"/>
        <v/>
      </c>
      <c r="Q823" s="133" t="str">
        <f t="shared" si="123"/>
        <v/>
      </c>
      <c r="R823" s="133" t="str">
        <f t="shared" si="123"/>
        <v/>
      </c>
      <c r="S823" s="133" t="str">
        <f t="shared" si="123"/>
        <v/>
      </c>
      <c r="T823" s="133" t="str">
        <f t="shared" si="123"/>
        <v/>
      </c>
      <c r="U823" s="133" t="str">
        <f t="shared" si="123"/>
        <v/>
      </c>
      <c r="V823" s="133" t="str">
        <f t="shared" si="123"/>
        <v/>
      </c>
      <c r="W823" s="134" t="str">
        <f t="shared" si="123"/>
        <v/>
      </c>
      <c r="X823" s="134" t="str">
        <f t="shared" si="123"/>
        <v/>
      </c>
      <c r="Y823" s="134" t="str">
        <f t="shared" si="123"/>
        <v/>
      </c>
      <c r="Z823" s="134" t="str">
        <f t="shared" si="122"/>
        <v/>
      </c>
      <c r="AA823" s="134" t="str">
        <f t="shared" si="122"/>
        <v/>
      </c>
      <c r="AB823" s="134" t="str">
        <f t="shared" si="122"/>
        <v/>
      </c>
      <c r="AC823" s="134" t="str">
        <f t="shared" si="122"/>
        <v/>
      </c>
      <c r="AD823" s="133" t="str">
        <f t="shared" si="122"/>
        <v/>
      </c>
      <c r="AE823" s="133" t="str">
        <f t="shared" si="122"/>
        <v/>
      </c>
      <c r="AF823" s="133" t="str">
        <f t="shared" si="122"/>
        <v/>
      </c>
      <c r="AG823" s="133" t="str">
        <f t="shared" si="122"/>
        <v/>
      </c>
      <c r="AH823" s="133" t="str">
        <f t="shared" si="122"/>
        <v/>
      </c>
      <c r="AI823" s="133" t="str">
        <f t="shared" si="122"/>
        <v/>
      </c>
      <c r="AJ823" s="133" t="str">
        <f t="shared" si="124"/>
        <v/>
      </c>
      <c r="AK823" s="134" t="str">
        <f t="shared" si="124"/>
        <v/>
      </c>
      <c r="AL823" s="134" t="str">
        <f t="shared" si="124"/>
        <v/>
      </c>
      <c r="AM823" s="134" t="str">
        <f t="shared" si="124"/>
        <v/>
      </c>
      <c r="AN823" s="134" t="str">
        <f t="shared" si="124"/>
        <v/>
      </c>
      <c r="AO823" s="134" t="str">
        <f t="shared" si="124"/>
        <v/>
      </c>
      <c r="AP823" s="134" t="str">
        <f t="shared" si="124"/>
        <v/>
      </c>
      <c r="AQ823" s="134" t="str">
        <f t="shared" si="124"/>
        <v/>
      </c>
      <c r="AR823" s="133" t="str">
        <f t="shared" si="124"/>
        <v/>
      </c>
      <c r="AS823" s="133" t="str">
        <f t="shared" si="124"/>
        <v/>
      </c>
      <c r="AT823" s="133" t="str">
        <f t="shared" si="124"/>
        <v/>
      </c>
      <c r="AU823" s="133" t="str">
        <f t="shared" si="124"/>
        <v/>
      </c>
      <c r="AV823" s="133" t="str">
        <f t="shared" si="124"/>
        <v/>
      </c>
      <c r="AW823" s="133" t="str">
        <f t="shared" si="124"/>
        <v/>
      </c>
      <c r="AX823" s="135" t="str">
        <f t="shared" si="124"/>
        <v/>
      </c>
    </row>
    <row r="824" spans="1:50" x14ac:dyDescent="0.25">
      <c r="A824" s="95"/>
      <c r="C824" s="80"/>
      <c r="D824" s="111"/>
      <c r="E824" s="269"/>
      <c r="F824" s="270"/>
      <c r="G824" s="80"/>
      <c r="H824" s="112"/>
      <c r="I824" s="113"/>
      <c r="J824" s="269"/>
      <c r="K824" s="270"/>
      <c r="L824" s="114"/>
      <c r="M824" s="115"/>
      <c r="N824" s="265"/>
      <c r="O824" s="266"/>
      <c r="P824" s="132" t="str">
        <f t="shared" si="123"/>
        <v/>
      </c>
      <c r="Q824" s="133" t="str">
        <f t="shared" si="123"/>
        <v/>
      </c>
      <c r="R824" s="133" t="str">
        <f t="shared" si="123"/>
        <v/>
      </c>
      <c r="S824" s="133" t="str">
        <f t="shared" si="123"/>
        <v/>
      </c>
      <c r="T824" s="133" t="str">
        <f t="shared" si="123"/>
        <v/>
      </c>
      <c r="U824" s="133" t="str">
        <f t="shared" si="123"/>
        <v/>
      </c>
      <c r="V824" s="133" t="str">
        <f t="shared" si="123"/>
        <v/>
      </c>
      <c r="W824" s="134" t="str">
        <f t="shared" si="123"/>
        <v/>
      </c>
      <c r="X824" s="134" t="str">
        <f t="shared" si="123"/>
        <v/>
      </c>
      <c r="Y824" s="134" t="str">
        <f t="shared" si="123"/>
        <v/>
      </c>
      <c r="Z824" s="134" t="str">
        <f t="shared" si="122"/>
        <v/>
      </c>
      <c r="AA824" s="134" t="str">
        <f t="shared" si="122"/>
        <v/>
      </c>
      <c r="AB824" s="134" t="str">
        <f t="shared" si="122"/>
        <v/>
      </c>
      <c r="AC824" s="134" t="str">
        <f t="shared" si="122"/>
        <v/>
      </c>
      <c r="AD824" s="133" t="str">
        <f t="shared" si="122"/>
        <v/>
      </c>
      <c r="AE824" s="133" t="str">
        <f t="shared" si="122"/>
        <v/>
      </c>
      <c r="AF824" s="133" t="str">
        <f t="shared" si="122"/>
        <v/>
      </c>
      <c r="AG824" s="133" t="str">
        <f t="shared" si="122"/>
        <v/>
      </c>
      <c r="AH824" s="133" t="str">
        <f t="shared" si="122"/>
        <v/>
      </c>
      <c r="AI824" s="133" t="str">
        <f t="shared" si="122"/>
        <v/>
      </c>
      <c r="AJ824" s="133" t="str">
        <f t="shared" si="124"/>
        <v/>
      </c>
      <c r="AK824" s="134" t="str">
        <f t="shared" si="124"/>
        <v/>
      </c>
      <c r="AL824" s="134" t="str">
        <f t="shared" si="124"/>
        <v/>
      </c>
      <c r="AM824" s="134" t="str">
        <f t="shared" si="124"/>
        <v/>
      </c>
      <c r="AN824" s="134" t="str">
        <f t="shared" si="124"/>
        <v/>
      </c>
      <c r="AO824" s="134" t="str">
        <f t="shared" si="124"/>
        <v/>
      </c>
      <c r="AP824" s="134" t="str">
        <f t="shared" si="124"/>
        <v/>
      </c>
      <c r="AQ824" s="134" t="str">
        <f t="shared" si="124"/>
        <v/>
      </c>
      <c r="AR824" s="133" t="str">
        <f t="shared" si="124"/>
        <v/>
      </c>
      <c r="AS824" s="133" t="str">
        <f t="shared" si="124"/>
        <v/>
      </c>
      <c r="AT824" s="133" t="str">
        <f t="shared" si="124"/>
        <v/>
      </c>
      <c r="AU824" s="133" t="str">
        <f t="shared" si="124"/>
        <v/>
      </c>
      <c r="AV824" s="133" t="str">
        <f t="shared" si="124"/>
        <v/>
      </c>
      <c r="AW824" s="133" t="str">
        <f t="shared" si="124"/>
        <v/>
      </c>
      <c r="AX824" s="135" t="str">
        <f t="shared" si="124"/>
        <v/>
      </c>
    </row>
    <row r="825" spans="1:50" x14ac:dyDescent="0.25">
      <c r="A825" s="95"/>
      <c r="C825" s="76"/>
      <c r="D825" s="105"/>
      <c r="E825" s="267"/>
      <c r="F825" s="268"/>
      <c r="G825" s="76"/>
      <c r="H825" s="106"/>
      <c r="I825" s="107"/>
      <c r="J825" s="267"/>
      <c r="K825" s="268"/>
      <c r="L825" s="108"/>
      <c r="M825" s="109"/>
      <c r="N825" s="263"/>
      <c r="O825" s="264"/>
      <c r="P825" s="132" t="str">
        <f t="shared" si="123"/>
        <v/>
      </c>
      <c r="Q825" s="133" t="str">
        <f t="shared" si="123"/>
        <v/>
      </c>
      <c r="R825" s="133" t="str">
        <f t="shared" si="123"/>
        <v/>
      </c>
      <c r="S825" s="133" t="str">
        <f t="shared" si="123"/>
        <v/>
      </c>
      <c r="T825" s="133" t="str">
        <f t="shared" si="123"/>
        <v/>
      </c>
      <c r="U825" s="133" t="str">
        <f t="shared" si="123"/>
        <v/>
      </c>
      <c r="V825" s="133" t="str">
        <f t="shared" si="123"/>
        <v/>
      </c>
      <c r="W825" s="134" t="str">
        <f t="shared" si="123"/>
        <v/>
      </c>
      <c r="X825" s="134" t="str">
        <f t="shared" si="123"/>
        <v/>
      </c>
      <c r="Y825" s="134" t="str">
        <f t="shared" si="123"/>
        <v/>
      </c>
      <c r="Z825" s="134" t="str">
        <f t="shared" si="122"/>
        <v/>
      </c>
      <c r="AA825" s="134" t="str">
        <f t="shared" si="122"/>
        <v/>
      </c>
      <c r="AB825" s="134" t="str">
        <f t="shared" si="122"/>
        <v/>
      </c>
      <c r="AC825" s="134" t="str">
        <f t="shared" si="122"/>
        <v/>
      </c>
      <c r="AD825" s="133" t="str">
        <f t="shared" si="122"/>
        <v/>
      </c>
      <c r="AE825" s="133" t="str">
        <f t="shared" si="122"/>
        <v/>
      </c>
      <c r="AF825" s="133" t="str">
        <f t="shared" si="122"/>
        <v/>
      </c>
      <c r="AG825" s="133" t="str">
        <f t="shared" si="122"/>
        <v/>
      </c>
      <c r="AH825" s="133" t="str">
        <f t="shared" si="122"/>
        <v/>
      </c>
      <c r="AI825" s="133" t="str">
        <f t="shared" si="122"/>
        <v/>
      </c>
      <c r="AJ825" s="133" t="str">
        <f t="shared" si="124"/>
        <v/>
      </c>
      <c r="AK825" s="134" t="str">
        <f t="shared" si="124"/>
        <v/>
      </c>
      <c r="AL825" s="134" t="str">
        <f t="shared" si="124"/>
        <v/>
      </c>
      <c r="AM825" s="134" t="str">
        <f t="shared" si="124"/>
        <v/>
      </c>
      <c r="AN825" s="134" t="str">
        <f t="shared" si="124"/>
        <v/>
      </c>
      <c r="AO825" s="134" t="str">
        <f t="shared" si="124"/>
        <v/>
      </c>
      <c r="AP825" s="134" t="str">
        <f t="shared" si="124"/>
        <v/>
      </c>
      <c r="AQ825" s="134" t="str">
        <f t="shared" si="124"/>
        <v/>
      </c>
      <c r="AR825" s="133" t="str">
        <f t="shared" si="124"/>
        <v/>
      </c>
      <c r="AS825" s="133" t="str">
        <f t="shared" si="124"/>
        <v/>
      </c>
      <c r="AT825" s="133" t="str">
        <f t="shared" si="124"/>
        <v/>
      </c>
      <c r="AU825" s="133" t="str">
        <f t="shared" si="124"/>
        <v/>
      </c>
      <c r="AV825" s="133" t="str">
        <f t="shared" si="124"/>
        <v/>
      </c>
      <c r="AW825" s="133" t="str">
        <f t="shared" si="124"/>
        <v/>
      </c>
      <c r="AX825" s="135" t="str">
        <f t="shared" si="124"/>
        <v/>
      </c>
    </row>
    <row r="826" spans="1:50" x14ac:dyDescent="0.25">
      <c r="A826" s="95"/>
      <c r="C826" s="80"/>
      <c r="D826" s="111"/>
      <c r="E826" s="269"/>
      <c r="F826" s="270"/>
      <c r="G826" s="80"/>
      <c r="H826" s="112"/>
      <c r="I826" s="113"/>
      <c r="J826" s="269"/>
      <c r="K826" s="270"/>
      <c r="L826" s="114"/>
      <c r="M826" s="115"/>
      <c r="N826" s="265"/>
      <c r="O826" s="266"/>
      <c r="P826" s="132" t="str">
        <f t="shared" si="123"/>
        <v/>
      </c>
      <c r="Q826" s="133" t="str">
        <f t="shared" si="123"/>
        <v/>
      </c>
      <c r="R826" s="133" t="str">
        <f t="shared" si="123"/>
        <v/>
      </c>
      <c r="S826" s="133" t="str">
        <f t="shared" si="123"/>
        <v/>
      </c>
      <c r="T826" s="133" t="str">
        <f t="shared" si="123"/>
        <v/>
      </c>
      <c r="U826" s="133" t="str">
        <f t="shared" si="123"/>
        <v/>
      </c>
      <c r="V826" s="133" t="str">
        <f t="shared" si="123"/>
        <v/>
      </c>
      <c r="W826" s="134" t="str">
        <f t="shared" si="123"/>
        <v/>
      </c>
      <c r="X826" s="134" t="str">
        <f t="shared" si="123"/>
        <v/>
      </c>
      <c r="Y826" s="134" t="str">
        <f t="shared" si="123"/>
        <v/>
      </c>
      <c r="Z826" s="134" t="str">
        <f t="shared" si="122"/>
        <v/>
      </c>
      <c r="AA826" s="134" t="str">
        <f t="shared" si="122"/>
        <v/>
      </c>
      <c r="AB826" s="134" t="str">
        <f t="shared" si="122"/>
        <v/>
      </c>
      <c r="AC826" s="134" t="str">
        <f t="shared" si="122"/>
        <v/>
      </c>
      <c r="AD826" s="133" t="str">
        <f t="shared" si="122"/>
        <v/>
      </c>
      <c r="AE826" s="133" t="str">
        <f t="shared" si="122"/>
        <v/>
      </c>
      <c r="AF826" s="133" t="str">
        <f t="shared" si="122"/>
        <v/>
      </c>
      <c r="AG826" s="133" t="str">
        <f t="shared" si="122"/>
        <v/>
      </c>
      <c r="AH826" s="133" t="str">
        <f t="shared" si="122"/>
        <v/>
      </c>
      <c r="AI826" s="133" t="str">
        <f t="shared" si="122"/>
        <v/>
      </c>
      <c r="AJ826" s="133" t="str">
        <f t="shared" si="124"/>
        <v/>
      </c>
      <c r="AK826" s="134" t="str">
        <f t="shared" si="124"/>
        <v/>
      </c>
      <c r="AL826" s="134" t="str">
        <f t="shared" si="124"/>
        <v/>
      </c>
      <c r="AM826" s="134" t="str">
        <f t="shared" si="124"/>
        <v/>
      </c>
      <c r="AN826" s="134" t="str">
        <f t="shared" si="124"/>
        <v/>
      </c>
      <c r="AO826" s="134" t="str">
        <f t="shared" si="124"/>
        <v/>
      </c>
      <c r="AP826" s="134" t="str">
        <f t="shared" si="124"/>
        <v/>
      </c>
      <c r="AQ826" s="134" t="str">
        <f t="shared" si="124"/>
        <v/>
      </c>
      <c r="AR826" s="133" t="str">
        <f t="shared" si="124"/>
        <v/>
      </c>
      <c r="AS826" s="133" t="str">
        <f t="shared" si="124"/>
        <v/>
      </c>
      <c r="AT826" s="133" t="str">
        <f t="shared" si="124"/>
        <v/>
      </c>
      <c r="AU826" s="133" t="str">
        <f t="shared" si="124"/>
        <v/>
      </c>
      <c r="AV826" s="133" t="str">
        <f t="shared" si="124"/>
        <v/>
      </c>
      <c r="AW826" s="133" t="str">
        <f t="shared" si="124"/>
        <v/>
      </c>
      <c r="AX826" s="135" t="str">
        <f t="shared" si="124"/>
        <v/>
      </c>
    </row>
    <row r="827" spans="1:50" x14ac:dyDescent="0.25">
      <c r="A827" s="95"/>
      <c r="C827" s="76"/>
      <c r="D827" s="105"/>
      <c r="E827" s="267"/>
      <c r="F827" s="268"/>
      <c r="G827" s="76"/>
      <c r="H827" s="106"/>
      <c r="I827" s="107"/>
      <c r="J827" s="267"/>
      <c r="K827" s="268"/>
      <c r="L827" s="108"/>
      <c r="M827" s="109"/>
      <c r="N827" s="263"/>
      <c r="O827" s="264"/>
      <c r="P827" s="132" t="str">
        <f t="shared" si="123"/>
        <v/>
      </c>
      <c r="Q827" s="133" t="str">
        <f t="shared" si="123"/>
        <v/>
      </c>
      <c r="R827" s="133" t="str">
        <f t="shared" si="123"/>
        <v/>
      </c>
      <c r="S827" s="133" t="str">
        <f t="shared" si="123"/>
        <v/>
      </c>
      <c r="T827" s="133" t="str">
        <f t="shared" si="123"/>
        <v/>
      </c>
      <c r="U827" s="133" t="str">
        <f t="shared" si="123"/>
        <v/>
      </c>
      <c r="V827" s="133" t="str">
        <f t="shared" si="123"/>
        <v/>
      </c>
      <c r="W827" s="134" t="str">
        <f t="shared" si="123"/>
        <v/>
      </c>
      <c r="X827" s="134" t="str">
        <f t="shared" si="123"/>
        <v/>
      </c>
      <c r="Y827" s="134" t="str">
        <f t="shared" si="123"/>
        <v/>
      </c>
      <c r="Z827" s="134" t="str">
        <f t="shared" si="122"/>
        <v/>
      </c>
      <c r="AA827" s="134" t="str">
        <f t="shared" si="122"/>
        <v/>
      </c>
      <c r="AB827" s="134" t="str">
        <f t="shared" si="122"/>
        <v/>
      </c>
      <c r="AC827" s="134" t="str">
        <f t="shared" si="122"/>
        <v/>
      </c>
      <c r="AD827" s="133" t="str">
        <f t="shared" si="122"/>
        <v/>
      </c>
      <c r="AE827" s="133" t="str">
        <f t="shared" si="122"/>
        <v/>
      </c>
      <c r="AF827" s="133" t="str">
        <f t="shared" si="122"/>
        <v/>
      </c>
      <c r="AG827" s="133" t="str">
        <f t="shared" si="122"/>
        <v/>
      </c>
      <c r="AH827" s="133" t="str">
        <f t="shared" si="122"/>
        <v/>
      </c>
      <c r="AI827" s="133" t="str">
        <f t="shared" si="122"/>
        <v/>
      </c>
      <c r="AJ827" s="133" t="str">
        <f t="shared" si="124"/>
        <v/>
      </c>
      <c r="AK827" s="134" t="str">
        <f t="shared" si="124"/>
        <v/>
      </c>
      <c r="AL827" s="134" t="str">
        <f t="shared" si="124"/>
        <v/>
      </c>
      <c r="AM827" s="134" t="str">
        <f t="shared" si="124"/>
        <v/>
      </c>
      <c r="AN827" s="134" t="str">
        <f t="shared" si="124"/>
        <v/>
      </c>
      <c r="AO827" s="134" t="str">
        <f t="shared" si="124"/>
        <v/>
      </c>
      <c r="AP827" s="134" t="str">
        <f t="shared" si="124"/>
        <v/>
      </c>
      <c r="AQ827" s="134" t="str">
        <f t="shared" si="124"/>
        <v/>
      </c>
      <c r="AR827" s="133" t="str">
        <f t="shared" si="124"/>
        <v/>
      </c>
      <c r="AS827" s="133" t="str">
        <f t="shared" si="124"/>
        <v/>
      </c>
      <c r="AT827" s="133" t="str">
        <f t="shared" si="124"/>
        <v/>
      </c>
      <c r="AU827" s="133" t="str">
        <f t="shared" si="124"/>
        <v/>
      </c>
      <c r="AV827" s="133" t="str">
        <f t="shared" si="124"/>
        <v/>
      </c>
      <c r="AW827" s="133" t="str">
        <f t="shared" si="124"/>
        <v/>
      </c>
      <c r="AX827" s="135" t="str">
        <f t="shared" si="124"/>
        <v/>
      </c>
    </row>
    <row r="828" spans="1:50" x14ac:dyDescent="0.25">
      <c r="A828" s="95"/>
      <c r="C828" s="80"/>
      <c r="D828" s="111"/>
      <c r="E828" s="269"/>
      <c r="F828" s="270"/>
      <c r="G828" s="80"/>
      <c r="H828" s="112"/>
      <c r="I828" s="113"/>
      <c r="J828" s="269"/>
      <c r="K828" s="270"/>
      <c r="L828" s="114"/>
      <c r="M828" s="115"/>
      <c r="N828" s="265"/>
      <c r="O828" s="266"/>
      <c r="P828" s="132" t="str">
        <f t="shared" si="123"/>
        <v/>
      </c>
      <c r="Q828" s="133" t="str">
        <f t="shared" si="123"/>
        <v/>
      </c>
      <c r="R828" s="133" t="str">
        <f t="shared" si="123"/>
        <v/>
      </c>
      <c r="S828" s="133" t="str">
        <f t="shared" si="123"/>
        <v/>
      </c>
      <c r="T828" s="133" t="str">
        <f t="shared" si="123"/>
        <v/>
      </c>
      <c r="U828" s="133" t="str">
        <f t="shared" si="123"/>
        <v/>
      </c>
      <c r="V828" s="133" t="str">
        <f t="shared" si="123"/>
        <v/>
      </c>
      <c r="W828" s="134" t="str">
        <f t="shared" si="123"/>
        <v/>
      </c>
      <c r="X828" s="134" t="str">
        <f t="shared" si="123"/>
        <v/>
      </c>
      <c r="Y828" s="134" t="str">
        <f t="shared" si="123"/>
        <v/>
      </c>
      <c r="Z828" s="134" t="str">
        <f t="shared" si="122"/>
        <v/>
      </c>
      <c r="AA828" s="134" t="str">
        <f t="shared" si="122"/>
        <v/>
      </c>
      <c r="AB828" s="134" t="str">
        <f t="shared" si="122"/>
        <v/>
      </c>
      <c r="AC828" s="134" t="str">
        <f t="shared" si="122"/>
        <v/>
      </c>
      <c r="AD828" s="133" t="str">
        <f t="shared" si="122"/>
        <v/>
      </c>
      <c r="AE828" s="133" t="str">
        <f t="shared" si="122"/>
        <v/>
      </c>
      <c r="AF828" s="133" t="str">
        <f t="shared" si="122"/>
        <v/>
      </c>
      <c r="AG828" s="133" t="str">
        <f t="shared" si="122"/>
        <v/>
      </c>
      <c r="AH828" s="133" t="str">
        <f t="shared" si="122"/>
        <v/>
      </c>
      <c r="AI828" s="133" t="str">
        <f t="shared" si="122"/>
        <v/>
      </c>
      <c r="AJ828" s="133" t="str">
        <f t="shared" si="124"/>
        <v/>
      </c>
      <c r="AK828" s="134" t="str">
        <f t="shared" si="124"/>
        <v/>
      </c>
      <c r="AL828" s="134" t="str">
        <f t="shared" si="124"/>
        <v/>
      </c>
      <c r="AM828" s="134" t="str">
        <f t="shared" si="124"/>
        <v/>
      </c>
      <c r="AN828" s="134" t="str">
        <f t="shared" si="124"/>
        <v/>
      </c>
      <c r="AO828" s="134" t="str">
        <f t="shared" si="124"/>
        <v/>
      </c>
      <c r="AP828" s="134" t="str">
        <f t="shared" si="124"/>
        <v/>
      </c>
      <c r="AQ828" s="134" t="str">
        <f t="shared" si="124"/>
        <v/>
      </c>
      <c r="AR828" s="133" t="str">
        <f t="shared" si="124"/>
        <v/>
      </c>
      <c r="AS828" s="133" t="str">
        <f t="shared" si="124"/>
        <v/>
      </c>
      <c r="AT828" s="133" t="str">
        <f t="shared" si="124"/>
        <v/>
      </c>
      <c r="AU828" s="133" t="str">
        <f t="shared" si="124"/>
        <v/>
      </c>
      <c r="AV828" s="133" t="str">
        <f t="shared" si="124"/>
        <v/>
      </c>
      <c r="AW828" s="133" t="str">
        <f t="shared" si="124"/>
        <v/>
      </c>
      <c r="AX828" s="135" t="str">
        <f t="shared" si="124"/>
        <v/>
      </c>
    </row>
    <row r="829" spans="1:50" x14ac:dyDescent="0.25">
      <c r="A829" s="95"/>
      <c r="C829" s="76"/>
      <c r="D829" s="105"/>
      <c r="E829" s="267"/>
      <c r="F829" s="268"/>
      <c r="G829" s="76"/>
      <c r="H829" s="106"/>
      <c r="I829" s="107"/>
      <c r="J829" s="267"/>
      <c r="K829" s="268"/>
      <c r="L829" s="108"/>
      <c r="M829" s="109"/>
      <c r="N829" s="263"/>
      <c r="O829" s="264"/>
      <c r="P829" s="132" t="str">
        <f t="shared" si="123"/>
        <v/>
      </c>
      <c r="Q829" s="133" t="str">
        <f t="shared" si="123"/>
        <v/>
      </c>
      <c r="R829" s="133" t="str">
        <f t="shared" si="123"/>
        <v/>
      </c>
      <c r="S829" s="133" t="str">
        <f t="shared" si="123"/>
        <v/>
      </c>
      <c r="T829" s="133" t="str">
        <f t="shared" si="123"/>
        <v/>
      </c>
      <c r="U829" s="133" t="str">
        <f t="shared" si="123"/>
        <v/>
      </c>
      <c r="V829" s="133" t="str">
        <f t="shared" si="123"/>
        <v/>
      </c>
      <c r="W829" s="134" t="str">
        <f t="shared" si="123"/>
        <v/>
      </c>
      <c r="X829" s="134" t="str">
        <f t="shared" si="123"/>
        <v/>
      </c>
      <c r="Y829" s="134" t="str">
        <f t="shared" si="123"/>
        <v/>
      </c>
      <c r="Z829" s="134" t="str">
        <f t="shared" si="122"/>
        <v/>
      </c>
      <c r="AA829" s="134" t="str">
        <f t="shared" si="122"/>
        <v/>
      </c>
      <c r="AB829" s="134" t="str">
        <f t="shared" si="122"/>
        <v/>
      </c>
      <c r="AC829" s="134" t="str">
        <f t="shared" si="122"/>
        <v/>
      </c>
      <c r="AD829" s="133" t="str">
        <f t="shared" si="122"/>
        <v/>
      </c>
      <c r="AE829" s="133" t="str">
        <f t="shared" si="122"/>
        <v/>
      </c>
      <c r="AF829" s="133" t="str">
        <f t="shared" si="122"/>
        <v/>
      </c>
      <c r="AG829" s="133" t="str">
        <f t="shared" si="122"/>
        <v/>
      </c>
      <c r="AH829" s="133" t="str">
        <f t="shared" si="122"/>
        <v/>
      </c>
      <c r="AI829" s="133" t="str">
        <f t="shared" si="122"/>
        <v/>
      </c>
      <c r="AJ829" s="133" t="str">
        <f t="shared" si="124"/>
        <v/>
      </c>
      <c r="AK829" s="134" t="str">
        <f t="shared" si="124"/>
        <v/>
      </c>
      <c r="AL829" s="134" t="str">
        <f t="shared" si="124"/>
        <v/>
      </c>
      <c r="AM829" s="134" t="str">
        <f t="shared" si="124"/>
        <v/>
      </c>
      <c r="AN829" s="134" t="str">
        <f t="shared" si="124"/>
        <v/>
      </c>
      <c r="AO829" s="134" t="str">
        <f t="shared" si="124"/>
        <v/>
      </c>
      <c r="AP829" s="134" t="str">
        <f t="shared" si="124"/>
        <v/>
      </c>
      <c r="AQ829" s="134" t="str">
        <f t="shared" si="124"/>
        <v/>
      </c>
      <c r="AR829" s="133" t="str">
        <f t="shared" si="124"/>
        <v/>
      </c>
      <c r="AS829" s="133" t="str">
        <f t="shared" si="124"/>
        <v/>
      </c>
      <c r="AT829" s="133" t="str">
        <f t="shared" si="124"/>
        <v/>
      </c>
      <c r="AU829" s="133" t="str">
        <f t="shared" si="124"/>
        <v/>
      </c>
      <c r="AV829" s="133" t="str">
        <f t="shared" si="124"/>
        <v/>
      </c>
      <c r="AW829" s="133" t="str">
        <f t="shared" si="124"/>
        <v/>
      </c>
      <c r="AX829" s="135" t="str">
        <f t="shared" si="124"/>
        <v/>
      </c>
    </row>
    <row r="830" spans="1:50" x14ac:dyDescent="0.25">
      <c r="A830" s="95"/>
      <c r="C830" s="80"/>
      <c r="D830" s="111"/>
      <c r="E830" s="269"/>
      <c r="F830" s="270"/>
      <c r="G830" s="80"/>
      <c r="H830" s="112"/>
      <c r="I830" s="113"/>
      <c r="J830" s="269"/>
      <c r="K830" s="270"/>
      <c r="L830" s="114"/>
      <c r="M830" s="115"/>
      <c r="N830" s="265"/>
      <c r="O830" s="266"/>
      <c r="P830" s="132" t="str">
        <f t="shared" si="123"/>
        <v/>
      </c>
      <c r="Q830" s="133" t="str">
        <f t="shared" si="123"/>
        <v/>
      </c>
      <c r="R830" s="133" t="str">
        <f t="shared" si="123"/>
        <v/>
      </c>
      <c r="S830" s="133" t="str">
        <f t="shared" si="123"/>
        <v/>
      </c>
      <c r="T830" s="133" t="str">
        <f t="shared" si="123"/>
        <v/>
      </c>
      <c r="U830" s="133" t="str">
        <f t="shared" si="123"/>
        <v/>
      </c>
      <c r="V830" s="133" t="str">
        <f t="shared" si="123"/>
        <v/>
      </c>
      <c r="W830" s="134" t="str">
        <f t="shared" si="123"/>
        <v/>
      </c>
      <c r="X830" s="134" t="str">
        <f t="shared" si="123"/>
        <v/>
      </c>
      <c r="Y830" s="134" t="str">
        <f t="shared" si="123"/>
        <v/>
      </c>
      <c r="Z830" s="134" t="str">
        <f t="shared" si="122"/>
        <v/>
      </c>
      <c r="AA830" s="134" t="str">
        <f t="shared" si="122"/>
        <v/>
      </c>
      <c r="AB830" s="134" t="str">
        <f t="shared" si="122"/>
        <v/>
      </c>
      <c r="AC830" s="134" t="str">
        <f t="shared" si="122"/>
        <v/>
      </c>
      <c r="AD830" s="133" t="str">
        <f t="shared" si="122"/>
        <v/>
      </c>
      <c r="AE830" s="133" t="str">
        <f t="shared" si="122"/>
        <v/>
      </c>
      <c r="AF830" s="133" t="str">
        <f t="shared" si="122"/>
        <v/>
      </c>
      <c r="AG830" s="133" t="str">
        <f t="shared" si="122"/>
        <v/>
      </c>
      <c r="AH830" s="133" t="str">
        <f t="shared" si="122"/>
        <v/>
      </c>
      <c r="AI830" s="133" t="str">
        <f t="shared" si="122"/>
        <v/>
      </c>
      <c r="AJ830" s="133" t="str">
        <f t="shared" si="124"/>
        <v/>
      </c>
      <c r="AK830" s="134" t="str">
        <f t="shared" si="124"/>
        <v/>
      </c>
      <c r="AL830" s="134" t="str">
        <f t="shared" si="124"/>
        <v/>
      </c>
      <c r="AM830" s="134" t="str">
        <f t="shared" si="124"/>
        <v/>
      </c>
      <c r="AN830" s="134" t="str">
        <f t="shared" si="124"/>
        <v/>
      </c>
      <c r="AO830" s="134" t="str">
        <f t="shared" si="124"/>
        <v/>
      </c>
      <c r="AP830" s="134" t="str">
        <f t="shared" si="124"/>
        <v/>
      </c>
      <c r="AQ830" s="134" t="str">
        <f t="shared" si="124"/>
        <v/>
      </c>
      <c r="AR830" s="133" t="str">
        <f t="shared" si="124"/>
        <v/>
      </c>
      <c r="AS830" s="133" t="str">
        <f t="shared" si="124"/>
        <v/>
      </c>
      <c r="AT830" s="133" t="str">
        <f t="shared" si="124"/>
        <v/>
      </c>
      <c r="AU830" s="133" t="str">
        <f t="shared" si="124"/>
        <v/>
      </c>
      <c r="AV830" s="133" t="str">
        <f t="shared" si="124"/>
        <v/>
      </c>
      <c r="AW830" s="133" t="str">
        <f t="shared" si="124"/>
        <v/>
      </c>
      <c r="AX830" s="135" t="str">
        <f t="shared" si="124"/>
        <v/>
      </c>
    </row>
    <row r="831" spans="1:50" x14ac:dyDescent="0.25">
      <c r="A831" s="95"/>
      <c r="C831" s="76"/>
      <c r="D831" s="105"/>
      <c r="E831" s="267"/>
      <c r="F831" s="268"/>
      <c r="G831" s="76"/>
      <c r="H831" s="106"/>
      <c r="I831" s="107"/>
      <c r="J831" s="267"/>
      <c r="K831" s="268"/>
      <c r="L831" s="108"/>
      <c r="M831" s="109"/>
      <c r="N831" s="263"/>
      <c r="O831" s="264"/>
      <c r="P831" s="132" t="str">
        <f t="shared" si="123"/>
        <v/>
      </c>
      <c r="Q831" s="133" t="str">
        <f t="shared" si="123"/>
        <v/>
      </c>
      <c r="R831" s="133" t="str">
        <f t="shared" si="123"/>
        <v/>
      </c>
      <c r="S831" s="133" t="str">
        <f t="shared" si="123"/>
        <v/>
      </c>
      <c r="T831" s="133" t="str">
        <f t="shared" si="123"/>
        <v/>
      </c>
      <c r="U831" s="133" t="str">
        <f t="shared" si="123"/>
        <v/>
      </c>
      <c r="V831" s="133" t="str">
        <f t="shared" si="123"/>
        <v/>
      </c>
      <c r="W831" s="134" t="str">
        <f t="shared" si="123"/>
        <v/>
      </c>
      <c r="X831" s="134" t="str">
        <f t="shared" si="123"/>
        <v/>
      </c>
      <c r="Y831" s="134" t="str">
        <f t="shared" si="123"/>
        <v/>
      </c>
      <c r="Z831" s="134" t="str">
        <f t="shared" si="122"/>
        <v/>
      </c>
      <c r="AA831" s="134" t="str">
        <f t="shared" si="122"/>
        <v/>
      </c>
      <c r="AB831" s="134" t="str">
        <f t="shared" si="122"/>
        <v/>
      </c>
      <c r="AC831" s="134" t="str">
        <f t="shared" si="122"/>
        <v/>
      </c>
      <c r="AD831" s="133" t="str">
        <f t="shared" si="122"/>
        <v/>
      </c>
      <c r="AE831" s="133" t="str">
        <f t="shared" si="122"/>
        <v/>
      </c>
      <c r="AF831" s="133" t="str">
        <f t="shared" si="122"/>
        <v/>
      </c>
      <c r="AG831" s="133" t="str">
        <f t="shared" si="122"/>
        <v/>
      </c>
      <c r="AH831" s="133" t="str">
        <f t="shared" si="122"/>
        <v/>
      </c>
      <c r="AI831" s="133" t="str">
        <f t="shared" si="122"/>
        <v/>
      </c>
      <c r="AJ831" s="133" t="str">
        <f t="shared" si="124"/>
        <v/>
      </c>
      <c r="AK831" s="134" t="str">
        <f t="shared" si="124"/>
        <v/>
      </c>
      <c r="AL831" s="134" t="str">
        <f t="shared" si="124"/>
        <v/>
      </c>
      <c r="AM831" s="134" t="str">
        <f t="shared" si="124"/>
        <v/>
      </c>
      <c r="AN831" s="134" t="str">
        <f t="shared" si="124"/>
        <v/>
      </c>
      <c r="AO831" s="134" t="str">
        <f t="shared" si="124"/>
        <v/>
      </c>
      <c r="AP831" s="134" t="str">
        <f t="shared" si="124"/>
        <v/>
      </c>
      <c r="AQ831" s="134" t="str">
        <f t="shared" si="124"/>
        <v/>
      </c>
      <c r="AR831" s="133" t="str">
        <f t="shared" si="124"/>
        <v/>
      </c>
      <c r="AS831" s="133" t="str">
        <f t="shared" si="124"/>
        <v/>
      </c>
      <c r="AT831" s="133" t="str">
        <f t="shared" si="124"/>
        <v/>
      </c>
      <c r="AU831" s="133" t="str">
        <f t="shared" si="124"/>
        <v/>
      </c>
      <c r="AV831" s="133" t="str">
        <f t="shared" si="124"/>
        <v/>
      </c>
      <c r="AW831" s="133" t="str">
        <f t="shared" si="124"/>
        <v/>
      </c>
      <c r="AX831" s="135" t="str">
        <f t="shared" si="124"/>
        <v/>
      </c>
    </row>
    <row r="832" spans="1:50" x14ac:dyDescent="0.25">
      <c r="A832" s="95"/>
      <c r="C832" s="80"/>
      <c r="D832" s="111"/>
      <c r="E832" s="269"/>
      <c r="F832" s="270"/>
      <c r="G832" s="80"/>
      <c r="H832" s="112"/>
      <c r="I832" s="113"/>
      <c r="J832" s="269"/>
      <c r="K832" s="270"/>
      <c r="L832" s="114"/>
      <c r="M832" s="115"/>
      <c r="N832" s="265"/>
      <c r="O832" s="266"/>
      <c r="P832" s="132" t="str">
        <f t="shared" si="123"/>
        <v/>
      </c>
      <c r="Q832" s="133" t="str">
        <f t="shared" si="123"/>
        <v/>
      </c>
      <c r="R832" s="133" t="str">
        <f t="shared" si="123"/>
        <v/>
      </c>
      <c r="S832" s="133" t="str">
        <f t="shared" si="123"/>
        <v/>
      </c>
      <c r="T832" s="133" t="str">
        <f t="shared" si="123"/>
        <v/>
      </c>
      <c r="U832" s="133" t="str">
        <f t="shared" si="123"/>
        <v/>
      </c>
      <c r="V832" s="133" t="str">
        <f t="shared" si="123"/>
        <v/>
      </c>
      <c r="W832" s="134" t="str">
        <f t="shared" si="123"/>
        <v/>
      </c>
      <c r="X832" s="134" t="str">
        <f t="shared" si="123"/>
        <v/>
      </c>
      <c r="Y832" s="134" t="str">
        <f t="shared" si="123"/>
        <v/>
      </c>
      <c r="Z832" s="134" t="str">
        <f t="shared" si="122"/>
        <v/>
      </c>
      <c r="AA832" s="134" t="str">
        <f t="shared" si="122"/>
        <v/>
      </c>
      <c r="AB832" s="134" t="str">
        <f t="shared" si="122"/>
        <v/>
      </c>
      <c r="AC832" s="134" t="str">
        <f t="shared" si="122"/>
        <v/>
      </c>
      <c r="AD832" s="133" t="str">
        <f t="shared" si="122"/>
        <v/>
      </c>
      <c r="AE832" s="133" t="str">
        <f t="shared" si="122"/>
        <v/>
      </c>
      <c r="AF832" s="133" t="str">
        <f t="shared" si="122"/>
        <v/>
      </c>
      <c r="AG832" s="133" t="str">
        <f t="shared" si="122"/>
        <v/>
      </c>
      <c r="AH832" s="133" t="str">
        <f t="shared" si="122"/>
        <v/>
      </c>
      <c r="AI832" s="133" t="str">
        <f t="shared" si="122"/>
        <v/>
      </c>
      <c r="AJ832" s="133" t="str">
        <f t="shared" si="124"/>
        <v/>
      </c>
      <c r="AK832" s="134" t="str">
        <f t="shared" si="124"/>
        <v/>
      </c>
      <c r="AL832" s="134" t="str">
        <f t="shared" si="124"/>
        <v/>
      </c>
      <c r="AM832" s="134" t="str">
        <f t="shared" si="124"/>
        <v/>
      </c>
      <c r="AN832" s="134" t="str">
        <f t="shared" si="124"/>
        <v/>
      </c>
      <c r="AO832" s="134" t="str">
        <f t="shared" si="124"/>
        <v/>
      </c>
      <c r="AP832" s="134" t="str">
        <f t="shared" si="124"/>
        <v/>
      </c>
      <c r="AQ832" s="134" t="str">
        <f t="shared" si="124"/>
        <v/>
      </c>
      <c r="AR832" s="133" t="str">
        <f t="shared" si="124"/>
        <v/>
      </c>
      <c r="AS832" s="133" t="str">
        <f t="shared" si="124"/>
        <v/>
      </c>
      <c r="AT832" s="133" t="str">
        <f t="shared" si="124"/>
        <v/>
      </c>
      <c r="AU832" s="133" t="str">
        <f t="shared" si="124"/>
        <v/>
      </c>
      <c r="AV832" s="133" t="str">
        <f t="shared" si="124"/>
        <v/>
      </c>
      <c r="AW832" s="133" t="str">
        <f t="shared" si="124"/>
        <v/>
      </c>
      <c r="AX832" s="135" t="str">
        <f t="shared" si="124"/>
        <v/>
      </c>
    </row>
    <row r="833" spans="1:50" x14ac:dyDescent="0.25">
      <c r="A833" s="95"/>
      <c r="C833" s="76"/>
      <c r="D833" s="105"/>
      <c r="E833" s="267"/>
      <c r="F833" s="268"/>
      <c r="G833" s="76"/>
      <c r="H833" s="106"/>
      <c r="I833" s="107"/>
      <c r="J833" s="267"/>
      <c r="K833" s="268"/>
      <c r="L833" s="108"/>
      <c r="M833" s="109"/>
      <c r="N833" s="263"/>
      <c r="O833" s="264"/>
      <c r="P833" s="132" t="str">
        <f t="shared" si="123"/>
        <v/>
      </c>
      <c r="Q833" s="133" t="str">
        <f t="shared" si="123"/>
        <v/>
      </c>
      <c r="R833" s="133" t="str">
        <f t="shared" si="123"/>
        <v/>
      </c>
      <c r="S833" s="133" t="str">
        <f t="shared" si="123"/>
        <v/>
      </c>
      <c r="T833" s="133" t="str">
        <f t="shared" si="123"/>
        <v/>
      </c>
      <c r="U833" s="133" t="str">
        <f t="shared" si="123"/>
        <v/>
      </c>
      <c r="V833" s="133" t="str">
        <f t="shared" si="123"/>
        <v/>
      </c>
      <c r="W833" s="134" t="str">
        <f t="shared" si="123"/>
        <v/>
      </c>
      <c r="X833" s="134" t="str">
        <f t="shared" si="123"/>
        <v/>
      </c>
      <c r="Y833" s="134" t="str">
        <f t="shared" si="123"/>
        <v/>
      </c>
      <c r="Z833" s="134" t="str">
        <f t="shared" si="122"/>
        <v/>
      </c>
      <c r="AA833" s="134" t="str">
        <f t="shared" si="122"/>
        <v/>
      </c>
      <c r="AB833" s="134" t="str">
        <f t="shared" si="122"/>
        <v/>
      </c>
      <c r="AC833" s="134" t="str">
        <f t="shared" si="122"/>
        <v/>
      </c>
      <c r="AD833" s="133" t="str">
        <f t="shared" si="122"/>
        <v/>
      </c>
      <c r="AE833" s="133" t="str">
        <f t="shared" si="122"/>
        <v/>
      </c>
      <c r="AF833" s="133" t="str">
        <f t="shared" si="122"/>
        <v/>
      </c>
      <c r="AG833" s="133" t="str">
        <f t="shared" si="122"/>
        <v/>
      </c>
      <c r="AH833" s="133" t="str">
        <f t="shared" si="122"/>
        <v/>
      </c>
      <c r="AI833" s="133" t="str">
        <f t="shared" si="122"/>
        <v/>
      </c>
      <c r="AJ833" s="133" t="str">
        <f t="shared" si="124"/>
        <v/>
      </c>
      <c r="AK833" s="134" t="str">
        <f t="shared" si="124"/>
        <v/>
      </c>
      <c r="AL833" s="134" t="str">
        <f t="shared" si="124"/>
        <v/>
      </c>
      <c r="AM833" s="134" t="str">
        <f t="shared" si="124"/>
        <v/>
      </c>
      <c r="AN833" s="134" t="str">
        <f t="shared" si="124"/>
        <v/>
      </c>
      <c r="AO833" s="134" t="str">
        <f t="shared" si="124"/>
        <v/>
      </c>
      <c r="AP833" s="134" t="str">
        <f t="shared" si="124"/>
        <v/>
      </c>
      <c r="AQ833" s="134" t="str">
        <f t="shared" si="124"/>
        <v/>
      </c>
      <c r="AR833" s="133" t="str">
        <f t="shared" si="124"/>
        <v/>
      </c>
      <c r="AS833" s="133" t="str">
        <f t="shared" si="124"/>
        <v/>
      </c>
      <c r="AT833" s="133" t="str">
        <f t="shared" si="124"/>
        <v/>
      </c>
      <c r="AU833" s="133" t="str">
        <f t="shared" si="124"/>
        <v/>
      </c>
      <c r="AV833" s="133" t="str">
        <f t="shared" si="124"/>
        <v/>
      </c>
      <c r="AW833" s="133" t="str">
        <f t="shared" si="124"/>
        <v/>
      </c>
      <c r="AX833" s="135" t="str">
        <f t="shared" si="124"/>
        <v/>
      </c>
    </row>
    <row r="834" spans="1:50" x14ac:dyDescent="0.25">
      <c r="A834" s="95"/>
      <c r="C834" s="80"/>
      <c r="D834" s="111"/>
      <c r="E834" s="269"/>
      <c r="F834" s="270"/>
      <c r="G834" s="80"/>
      <c r="H834" s="112"/>
      <c r="I834" s="113"/>
      <c r="J834" s="269"/>
      <c r="K834" s="270"/>
      <c r="L834" s="114"/>
      <c r="M834" s="115"/>
      <c r="N834" s="265"/>
      <c r="O834" s="266"/>
      <c r="P834" s="132" t="str">
        <f t="shared" si="123"/>
        <v/>
      </c>
      <c r="Q834" s="133" t="str">
        <f t="shared" si="123"/>
        <v/>
      </c>
      <c r="R834" s="133" t="str">
        <f t="shared" si="123"/>
        <v/>
      </c>
      <c r="S834" s="133" t="str">
        <f t="shared" si="123"/>
        <v/>
      </c>
      <c r="T834" s="133" t="str">
        <f t="shared" si="123"/>
        <v/>
      </c>
      <c r="U834" s="133" t="str">
        <f t="shared" si="123"/>
        <v/>
      </c>
      <c r="V834" s="133" t="str">
        <f t="shared" si="123"/>
        <v/>
      </c>
      <c r="W834" s="134" t="str">
        <f t="shared" si="123"/>
        <v/>
      </c>
      <c r="X834" s="134" t="str">
        <f t="shared" si="123"/>
        <v/>
      </c>
      <c r="Y834" s="134" t="str">
        <f t="shared" si="123"/>
        <v/>
      </c>
      <c r="Z834" s="134" t="str">
        <f t="shared" si="122"/>
        <v/>
      </c>
      <c r="AA834" s="134" t="str">
        <f t="shared" si="122"/>
        <v/>
      </c>
      <c r="AB834" s="134" t="str">
        <f t="shared" si="122"/>
        <v/>
      </c>
      <c r="AC834" s="134" t="str">
        <f t="shared" si="122"/>
        <v/>
      </c>
      <c r="AD834" s="133" t="str">
        <f t="shared" si="122"/>
        <v/>
      </c>
      <c r="AE834" s="133" t="str">
        <f t="shared" si="122"/>
        <v/>
      </c>
      <c r="AF834" s="133" t="str">
        <f t="shared" si="122"/>
        <v/>
      </c>
      <c r="AG834" s="133" t="str">
        <f t="shared" si="122"/>
        <v/>
      </c>
      <c r="AH834" s="133" t="str">
        <f t="shared" si="122"/>
        <v/>
      </c>
      <c r="AI834" s="133" t="str">
        <f t="shared" si="122"/>
        <v/>
      </c>
      <c r="AJ834" s="133" t="str">
        <f t="shared" si="124"/>
        <v/>
      </c>
      <c r="AK834" s="134" t="str">
        <f t="shared" si="124"/>
        <v/>
      </c>
      <c r="AL834" s="134" t="str">
        <f t="shared" si="124"/>
        <v/>
      </c>
      <c r="AM834" s="134" t="str">
        <f t="shared" si="124"/>
        <v/>
      </c>
      <c r="AN834" s="134" t="str">
        <f t="shared" si="124"/>
        <v/>
      </c>
      <c r="AO834" s="134" t="str">
        <f t="shared" si="124"/>
        <v/>
      </c>
      <c r="AP834" s="134" t="str">
        <f t="shared" si="124"/>
        <v/>
      </c>
      <c r="AQ834" s="134" t="str">
        <f t="shared" si="124"/>
        <v/>
      </c>
      <c r="AR834" s="133" t="str">
        <f t="shared" si="124"/>
        <v/>
      </c>
      <c r="AS834" s="133" t="str">
        <f t="shared" si="124"/>
        <v/>
      </c>
      <c r="AT834" s="133" t="str">
        <f t="shared" si="124"/>
        <v/>
      </c>
      <c r="AU834" s="133" t="str">
        <f t="shared" si="124"/>
        <v/>
      </c>
      <c r="AV834" s="133" t="str">
        <f t="shared" si="124"/>
        <v/>
      </c>
      <c r="AW834" s="133" t="str">
        <f t="shared" si="124"/>
        <v/>
      </c>
      <c r="AX834" s="135" t="str">
        <f t="shared" si="124"/>
        <v/>
      </c>
    </row>
    <row r="835" spans="1:50" x14ac:dyDescent="0.25">
      <c r="A835" s="95"/>
      <c r="C835" s="76"/>
      <c r="D835" s="105"/>
      <c r="E835" s="267"/>
      <c r="F835" s="268"/>
      <c r="G835" s="76"/>
      <c r="H835" s="106"/>
      <c r="I835" s="107"/>
      <c r="J835" s="267"/>
      <c r="K835" s="268"/>
      <c r="L835" s="108"/>
      <c r="M835" s="109"/>
      <c r="N835" s="263"/>
      <c r="O835" s="264"/>
      <c r="P835" s="132" t="str">
        <f t="shared" si="123"/>
        <v/>
      </c>
      <c r="Q835" s="133" t="str">
        <f t="shared" si="123"/>
        <v/>
      </c>
      <c r="R835" s="133" t="str">
        <f t="shared" si="123"/>
        <v/>
      </c>
      <c r="S835" s="133" t="str">
        <f t="shared" si="123"/>
        <v/>
      </c>
      <c r="T835" s="133" t="str">
        <f t="shared" si="123"/>
        <v/>
      </c>
      <c r="U835" s="133" t="str">
        <f t="shared" si="123"/>
        <v/>
      </c>
      <c r="V835" s="133" t="str">
        <f t="shared" si="123"/>
        <v/>
      </c>
      <c r="W835" s="134" t="str">
        <f t="shared" si="123"/>
        <v/>
      </c>
      <c r="X835" s="134" t="str">
        <f t="shared" si="123"/>
        <v/>
      </c>
      <c r="Y835" s="134" t="str">
        <f t="shared" si="123"/>
        <v/>
      </c>
      <c r="Z835" s="134" t="str">
        <f t="shared" si="123"/>
        <v/>
      </c>
      <c r="AA835" s="134" t="str">
        <f t="shared" si="123"/>
        <v/>
      </c>
      <c r="AB835" s="134" t="str">
        <f t="shared" si="123"/>
        <v/>
      </c>
      <c r="AC835" s="134" t="str">
        <f t="shared" si="123"/>
        <v/>
      </c>
      <c r="AD835" s="133" t="str">
        <f t="shared" si="123"/>
        <v/>
      </c>
      <c r="AE835" s="133" t="str">
        <f t="shared" ref="Z835:AI860" si="125">IF(AND(AE$7&gt;=$M835,AE$7&lt;=$N835),IF($L835=100%,$L835,$H835),"")</f>
        <v/>
      </c>
      <c r="AF835" s="133" t="str">
        <f t="shared" si="125"/>
        <v/>
      </c>
      <c r="AG835" s="133" t="str">
        <f t="shared" si="125"/>
        <v/>
      </c>
      <c r="AH835" s="133" t="str">
        <f t="shared" si="125"/>
        <v/>
      </c>
      <c r="AI835" s="133" t="str">
        <f t="shared" si="125"/>
        <v/>
      </c>
      <c r="AJ835" s="133" t="str">
        <f t="shared" si="124"/>
        <v/>
      </c>
      <c r="AK835" s="134" t="str">
        <f t="shared" si="124"/>
        <v/>
      </c>
      <c r="AL835" s="134" t="str">
        <f t="shared" si="124"/>
        <v/>
      </c>
      <c r="AM835" s="134" t="str">
        <f t="shared" si="124"/>
        <v/>
      </c>
      <c r="AN835" s="134" t="str">
        <f t="shared" si="124"/>
        <v/>
      </c>
      <c r="AO835" s="134" t="str">
        <f t="shared" si="124"/>
        <v/>
      </c>
      <c r="AP835" s="134" t="str">
        <f t="shared" si="124"/>
        <v/>
      </c>
      <c r="AQ835" s="134" t="str">
        <f t="shared" si="124"/>
        <v/>
      </c>
      <c r="AR835" s="133" t="str">
        <f t="shared" si="124"/>
        <v/>
      </c>
      <c r="AS835" s="133" t="str">
        <f t="shared" si="124"/>
        <v/>
      </c>
      <c r="AT835" s="133" t="str">
        <f t="shared" si="124"/>
        <v/>
      </c>
      <c r="AU835" s="133" t="str">
        <f t="shared" si="124"/>
        <v/>
      </c>
      <c r="AV835" s="133" t="str">
        <f t="shared" si="124"/>
        <v/>
      </c>
      <c r="AW835" s="133" t="str">
        <f t="shared" si="124"/>
        <v/>
      </c>
      <c r="AX835" s="135" t="str">
        <f t="shared" si="124"/>
        <v/>
      </c>
    </row>
    <row r="836" spans="1:50" x14ac:dyDescent="0.25">
      <c r="A836" s="95"/>
      <c r="C836" s="80"/>
      <c r="D836" s="111"/>
      <c r="E836" s="269"/>
      <c r="F836" s="270"/>
      <c r="G836" s="80"/>
      <c r="H836" s="112"/>
      <c r="I836" s="113"/>
      <c r="J836" s="269"/>
      <c r="K836" s="270"/>
      <c r="L836" s="114"/>
      <c r="M836" s="115"/>
      <c r="N836" s="265"/>
      <c r="O836" s="266"/>
      <c r="P836" s="132" t="str">
        <f t="shared" ref="P836:Y861" si="126">IF(AND(P$7&gt;=$M836,P$7&lt;=$N836),IF($L836=100%,$L836,$H836),"")</f>
        <v/>
      </c>
      <c r="Q836" s="133" t="str">
        <f t="shared" si="126"/>
        <v/>
      </c>
      <c r="R836" s="133" t="str">
        <f t="shared" si="126"/>
        <v/>
      </c>
      <c r="S836" s="133" t="str">
        <f t="shared" si="126"/>
        <v/>
      </c>
      <c r="T836" s="133" t="str">
        <f t="shared" si="126"/>
        <v/>
      </c>
      <c r="U836" s="133" t="str">
        <f t="shared" si="126"/>
        <v/>
      </c>
      <c r="V836" s="133" t="str">
        <f t="shared" si="126"/>
        <v/>
      </c>
      <c r="W836" s="134" t="str">
        <f t="shared" si="126"/>
        <v/>
      </c>
      <c r="X836" s="134" t="str">
        <f t="shared" si="126"/>
        <v/>
      </c>
      <c r="Y836" s="134" t="str">
        <f t="shared" si="126"/>
        <v/>
      </c>
      <c r="Z836" s="134" t="str">
        <f t="shared" si="125"/>
        <v/>
      </c>
      <c r="AA836" s="134" t="str">
        <f t="shared" si="125"/>
        <v/>
      </c>
      <c r="AB836" s="134" t="str">
        <f t="shared" si="125"/>
        <v/>
      </c>
      <c r="AC836" s="134" t="str">
        <f t="shared" si="125"/>
        <v/>
      </c>
      <c r="AD836" s="133" t="str">
        <f t="shared" si="125"/>
        <v/>
      </c>
      <c r="AE836" s="133" t="str">
        <f t="shared" si="125"/>
        <v/>
      </c>
      <c r="AF836" s="133" t="str">
        <f t="shared" si="125"/>
        <v/>
      </c>
      <c r="AG836" s="133" t="str">
        <f t="shared" si="125"/>
        <v/>
      </c>
      <c r="AH836" s="133" t="str">
        <f t="shared" si="125"/>
        <v/>
      </c>
      <c r="AI836" s="133" t="str">
        <f t="shared" si="125"/>
        <v/>
      </c>
      <c r="AJ836" s="133" t="str">
        <f t="shared" si="124"/>
        <v/>
      </c>
      <c r="AK836" s="134" t="str">
        <f t="shared" si="124"/>
        <v/>
      </c>
      <c r="AL836" s="134" t="str">
        <f t="shared" si="124"/>
        <v/>
      </c>
      <c r="AM836" s="134" t="str">
        <f t="shared" si="124"/>
        <v/>
      </c>
      <c r="AN836" s="134" t="str">
        <f t="shared" si="124"/>
        <v/>
      </c>
      <c r="AO836" s="134" t="str">
        <f t="shared" si="124"/>
        <v/>
      </c>
      <c r="AP836" s="134" t="str">
        <f t="shared" si="124"/>
        <v/>
      </c>
      <c r="AQ836" s="134" t="str">
        <f t="shared" si="124"/>
        <v/>
      </c>
      <c r="AR836" s="133" t="str">
        <f t="shared" si="124"/>
        <v/>
      </c>
      <c r="AS836" s="133" t="str">
        <f t="shared" si="124"/>
        <v/>
      </c>
      <c r="AT836" s="133" t="str">
        <f t="shared" si="124"/>
        <v/>
      </c>
      <c r="AU836" s="133" t="str">
        <f t="shared" si="124"/>
        <v/>
      </c>
      <c r="AV836" s="133" t="str">
        <f t="shared" si="124"/>
        <v/>
      </c>
      <c r="AW836" s="133" t="str">
        <f t="shared" si="124"/>
        <v/>
      </c>
      <c r="AX836" s="135" t="str">
        <f t="shared" si="124"/>
        <v/>
      </c>
    </row>
    <row r="837" spans="1:50" x14ac:dyDescent="0.25">
      <c r="A837" s="95"/>
      <c r="C837" s="76"/>
      <c r="D837" s="105"/>
      <c r="E837" s="267"/>
      <c r="F837" s="268"/>
      <c r="G837" s="76"/>
      <c r="H837" s="106"/>
      <c r="I837" s="107"/>
      <c r="J837" s="267"/>
      <c r="K837" s="268"/>
      <c r="L837" s="108"/>
      <c r="M837" s="109"/>
      <c r="N837" s="263"/>
      <c r="O837" s="264"/>
      <c r="P837" s="132" t="str">
        <f t="shared" si="126"/>
        <v/>
      </c>
      <c r="Q837" s="133" t="str">
        <f t="shared" si="126"/>
        <v/>
      </c>
      <c r="R837" s="133" t="str">
        <f t="shared" si="126"/>
        <v/>
      </c>
      <c r="S837" s="133" t="str">
        <f t="shared" si="126"/>
        <v/>
      </c>
      <c r="T837" s="133" t="str">
        <f t="shared" si="126"/>
        <v/>
      </c>
      <c r="U837" s="133" t="str">
        <f t="shared" si="126"/>
        <v/>
      </c>
      <c r="V837" s="133" t="str">
        <f t="shared" si="126"/>
        <v/>
      </c>
      <c r="W837" s="134" t="str">
        <f t="shared" si="126"/>
        <v/>
      </c>
      <c r="X837" s="134" t="str">
        <f t="shared" si="126"/>
        <v/>
      </c>
      <c r="Y837" s="134" t="str">
        <f t="shared" si="126"/>
        <v/>
      </c>
      <c r="Z837" s="134" t="str">
        <f t="shared" si="125"/>
        <v/>
      </c>
      <c r="AA837" s="134" t="str">
        <f t="shared" si="125"/>
        <v/>
      </c>
      <c r="AB837" s="134" t="str">
        <f t="shared" si="125"/>
        <v/>
      </c>
      <c r="AC837" s="134" t="str">
        <f t="shared" si="125"/>
        <v/>
      </c>
      <c r="AD837" s="133" t="str">
        <f t="shared" si="125"/>
        <v/>
      </c>
      <c r="AE837" s="133" t="str">
        <f t="shared" si="125"/>
        <v/>
      </c>
      <c r="AF837" s="133" t="str">
        <f t="shared" si="125"/>
        <v/>
      </c>
      <c r="AG837" s="133" t="str">
        <f t="shared" si="125"/>
        <v/>
      </c>
      <c r="AH837" s="133" t="str">
        <f t="shared" si="125"/>
        <v/>
      </c>
      <c r="AI837" s="133" t="str">
        <f t="shared" si="125"/>
        <v/>
      </c>
      <c r="AJ837" s="133" t="str">
        <f t="shared" si="124"/>
        <v/>
      </c>
      <c r="AK837" s="134" t="str">
        <f t="shared" si="124"/>
        <v/>
      </c>
      <c r="AL837" s="134" t="str">
        <f t="shared" si="124"/>
        <v/>
      </c>
      <c r="AM837" s="134" t="str">
        <f t="shared" si="124"/>
        <v/>
      </c>
      <c r="AN837" s="134" t="str">
        <f t="shared" si="124"/>
        <v/>
      </c>
      <c r="AO837" s="134" t="str">
        <f t="shared" si="124"/>
        <v/>
      </c>
      <c r="AP837" s="134" t="str">
        <f t="shared" si="124"/>
        <v/>
      </c>
      <c r="AQ837" s="134" t="str">
        <f t="shared" si="124"/>
        <v/>
      </c>
      <c r="AR837" s="133" t="str">
        <f t="shared" si="124"/>
        <v/>
      </c>
      <c r="AS837" s="133" t="str">
        <f t="shared" si="124"/>
        <v/>
      </c>
      <c r="AT837" s="133" t="str">
        <f t="shared" si="124"/>
        <v/>
      </c>
      <c r="AU837" s="133" t="str">
        <f t="shared" si="124"/>
        <v/>
      </c>
      <c r="AV837" s="133" t="str">
        <f t="shared" ref="AJ837:AX854" si="127">IF(AND(AV$7&gt;=$M837,AV$7&lt;=$N837),IF($L837=100%,$L837,$H837),"")</f>
        <v/>
      </c>
      <c r="AW837" s="133" t="str">
        <f t="shared" si="127"/>
        <v/>
      </c>
      <c r="AX837" s="135" t="str">
        <f t="shared" si="127"/>
        <v/>
      </c>
    </row>
    <row r="838" spans="1:50" x14ac:dyDescent="0.25">
      <c r="A838" s="95"/>
      <c r="C838" s="80"/>
      <c r="D838" s="111"/>
      <c r="E838" s="269"/>
      <c r="F838" s="270"/>
      <c r="G838" s="80"/>
      <c r="H838" s="112"/>
      <c r="I838" s="113"/>
      <c r="J838" s="269"/>
      <c r="K838" s="270"/>
      <c r="L838" s="114"/>
      <c r="M838" s="115"/>
      <c r="N838" s="265"/>
      <c r="O838" s="266"/>
      <c r="P838" s="132" t="str">
        <f t="shared" si="126"/>
        <v/>
      </c>
      <c r="Q838" s="133" t="str">
        <f t="shared" si="126"/>
        <v/>
      </c>
      <c r="R838" s="133" t="str">
        <f t="shared" si="126"/>
        <v/>
      </c>
      <c r="S838" s="133" t="str">
        <f t="shared" si="126"/>
        <v/>
      </c>
      <c r="T838" s="133" t="str">
        <f t="shared" si="126"/>
        <v/>
      </c>
      <c r="U838" s="133" t="str">
        <f t="shared" si="126"/>
        <v/>
      </c>
      <c r="V838" s="133" t="str">
        <f t="shared" si="126"/>
        <v/>
      </c>
      <c r="W838" s="134" t="str">
        <f t="shared" si="126"/>
        <v/>
      </c>
      <c r="X838" s="134" t="str">
        <f t="shared" si="126"/>
        <v/>
      </c>
      <c r="Y838" s="134" t="str">
        <f t="shared" si="126"/>
        <v/>
      </c>
      <c r="Z838" s="134" t="str">
        <f t="shared" si="125"/>
        <v/>
      </c>
      <c r="AA838" s="134" t="str">
        <f t="shared" si="125"/>
        <v/>
      </c>
      <c r="AB838" s="134" t="str">
        <f t="shared" si="125"/>
        <v/>
      </c>
      <c r="AC838" s="134" t="str">
        <f t="shared" si="125"/>
        <v/>
      </c>
      <c r="AD838" s="133" t="str">
        <f t="shared" si="125"/>
        <v/>
      </c>
      <c r="AE838" s="133" t="str">
        <f t="shared" si="125"/>
        <v/>
      </c>
      <c r="AF838" s="133" t="str">
        <f t="shared" si="125"/>
        <v/>
      </c>
      <c r="AG838" s="133" t="str">
        <f t="shared" si="125"/>
        <v/>
      </c>
      <c r="AH838" s="133" t="str">
        <f t="shared" si="125"/>
        <v/>
      </c>
      <c r="AI838" s="133" t="str">
        <f t="shared" si="125"/>
        <v/>
      </c>
      <c r="AJ838" s="133" t="str">
        <f t="shared" si="127"/>
        <v/>
      </c>
      <c r="AK838" s="134" t="str">
        <f t="shared" si="127"/>
        <v/>
      </c>
      <c r="AL838" s="134" t="str">
        <f t="shared" si="127"/>
        <v/>
      </c>
      <c r="AM838" s="134" t="str">
        <f t="shared" si="127"/>
        <v/>
      </c>
      <c r="AN838" s="134" t="str">
        <f t="shared" si="127"/>
        <v/>
      </c>
      <c r="AO838" s="134" t="str">
        <f t="shared" si="127"/>
        <v/>
      </c>
      <c r="AP838" s="134" t="str">
        <f t="shared" si="127"/>
        <v/>
      </c>
      <c r="AQ838" s="134" t="str">
        <f t="shared" si="127"/>
        <v/>
      </c>
      <c r="AR838" s="133" t="str">
        <f t="shared" si="127"/>
        <v/>
      </c>
      <c r="AS838" s="133" t="str">
        <f t="shared" si="127"/>
        <v/>
      </c>
      <c r="AT838" s="133" t="str">
        <f t="shared" si="127"/>
        <v/>
      </c>
      <c r="AU838" s="133" t="str">
        <f t="shared" si="127"/>
        <v/>
      </c>
      <c r="AV838" s="133" t="str">
        <f t="shared" si="127"/>
        <v/>
      </c>
      <c r="AW838" s="133" t="str">
        <f t="shared" si="127"/>
        <v/>
      </c>
      <c r="AX838" s="135" t="str">
        <f t="shared" si="127"/>
        <v/>
      </c>
    </row>
    <row r="839" spans="1:50" x14ac:dyDescent="0.25">
      <c r="A839" s="95"/>
      <c r="C839" s="76"/>
      <c r="D839" s="105"/>
      <c r="E839" s="267"/>
      <c r="F839" s="268"/>
      <c r="G839" s="76"/>
      <c r="H839" s="106"/>
      <c r="I839" s="107"/>
      <c r="J839" s="267"/>
      <c r="K839" s="268"/>
      <c r="L839" s="108"/>
      <c r="M839" s="109"/>
      <c r="N839" s="263"/>
      <c r="O839" s="264"/>
      <c r="P839" s="132" t="str">
        <f t="shared" si="126"/>
        <v/>
      </c>
      <c r="Q839" s="133" t="str">
        <f t="shared" si="126"/>
        <v/>
      </c>
      <c r="R839" s="133" t="str">
        <f t="shared" si="126"/>
        <v/>
      </c>
      <c r="S839" s="133" t="str">
        <f t="shared" si="126"/>
        <v/>
      </c>
      <c r="T839" s="133" t="str">
        <f t="shared" si="126"/>
        <v/>
      </c>
      <c r="U839" s="133" t="str">
        <f t="shared" si="126"/>
        <v/>
      </c>
      <c r="V839" s="133" t="str">
        <f t="shared" si="126"/>
        <v/>
      </c>
      <c r="W839" s="134" t="str">
        <f t="shared" si="126"/>
        <v/>
      </c>
      <c r="X839" s="134" t="str">
        <f t="shared" si="126"/>
        <v/>
      </c>
      <c r="Y839" s="134" t="str">
        <f t="shared" si="126"/>
        <v/>
      </c>
      <c r="Z839" s="134" t="str">
        <f t="shared" si="125"/>
        <v/>
      </c>
      <c r="AA839" s="134" t="str">
        <f t="shared" si="125"/>
        <v/>
      </c>
      <c r="AB839" s="134" t="str">
        <f t="shared" si="125"/>
        <v/>
      </c>
      <c r="AC839" s="134" t="str">
        <f t="shared" si="125"/>
        <v/>
      </c>
      <c r="AD839" s="133" t="str">
        <f t="shared" si="125"/>
        <v/>
      </c>
      <c r="AE839" s="133" t="str">
        <f t="shared" si="125"/>
        <v/>
      </c>
      <c r="AF839" s="133" t="str">
        <f t="shared" si="125"/>
        <v/>
      </c>
      <c r="AG839" s="133" t="str">
        <f t="shared" si="125"/>
        <v/>
      </c>
      <c r="AH839" s="133" t="str">
        <f t="shared" si="125"/>
        <v/>
      </c>
      <c r="AI839" s="133" t="str">
        <f t="shared" si="125"/>
        <v/>
      </c>
      <c r="AJ839" s="133" t="str">
        <f t="shared" si="127"/>
        <v/>
      </c>
      <c r="AK839" s="134" t="str">
        <f t="shared" si="127"/>
        <v/>
      </c>
      <c r="AL839" s="134" t="str">
        <f t="shared" si="127"/>
        <v/>
      </c>
      <c r="AM839" s="134" t="str">
        <f t="shared" si="127"/>
        <v/>
      </c>
      <c r="AN839" s="134" t="str">
        <f t="shared" si="127"/>
        <v/>
      </c>
      <c r="AO839" s="134" t="str">
        <f t="shared" si="127"/>
        <v/>
      </c>
      <c r="AP839" s="134" t="str">
        <f t="shared" si="127"/>
        <v/>
      </c>
      <c r="AQ839" s="134" t="str">
        <f t="shared" si="127"/>
        <v/>
      </c>
      <c r="AR839" s="133" t="str">
        <f t="shared" si="127"/>
        <v/>
      </c>
      <c r="AS839" s="133" t="str">
        <f t="shared" si="127"/>
        <v/>
      </c>
      <c r="AT839" s="133" t="str">
        <f t="shared" si="127"/>
        <v/>
      </c>
      <c r="AU839" s="133" t="str">
        <f t="shared" si="127"/>
        <v/>
      </c>
      <c r="AV839" s="133" t="str">
        <f t="shared" si="127"/>
        <v/>
      </c>
      <c r="AW839" s="133" t="str">
        <f t="shared" si="127"/>
        <v/>
      </c>
      <c r="AX839" s="135" t="str">
        <f t="shared" si="127"/>
        <v/>
      </c>
    </row>
    <row r="840" spans="1:50" x14ac:dyDescent="0.25">
      <c r="A840" s="95"/>
      <c r="C840" s="80"/>
      <c r="D840" s="111"/>
      <c r="E840" s="269"/>
      <c r="F840" s="270"/>
      <c r="G840" s="80"/>
      <c r="H840" s="112"/>
      <c r="I840" s="113"/>
      <c r="J840" s="269"/>
      <c r="K840" s="270"/>
      <c r="L840" s="114"/>
      <c r="M840" s="115"/>
      <c r="N840" s="265"/>
      <c r="O840" s="266"/>
      <c r="P840" s="132" t="str">
        <f t="shared" si="126"/>
        <v/>
      </c>
      <c r="Q840" s="133" t="str">
        <f t="shared" si="126"/>
        <v/>
      </c>
      <c r="R840" s="133" t="str">
        <f t="shared" si="126"/>
        <v/>
      </c>
      <c r="S840" s="133" t="str">
        <f t="shared" si="126"/>
        <v/>
      </c>
      <c r="T840" s="133" t="str">
        <f t="shared" si="126"/>
        <v/>
      </c>
      <c r="U840" s="133" t="str">
        <f t="shared" si="126"/>
        <v/>
      </c>
      <c r="V840" s="133" t="str">
        <f t="shared" si="126"/>
        <v/>
      </c>
      <c r="W840" s="134" t="str">
        <f t="shared" si="126"/>
        <v/>
      </c>
      <c r="X840" s="134" t="str">
        <f t="shared" si="126"/>
        <v/>
      </c>
      <c r="Y840" s="134" t="str">
        <f t="shared" si="126"/>
        <v/>
      </c>
      <c r="Z840" s="134" t="str">
        <f t="shared" si="125"/>
        <v/>
      </c>
      <c r="AA840" s="134" t="str">
        <f t="shared" si="125"/>
        <v/>
      </c>
      <c r="AB840" s="134" t="str">
        <f t="shared" si="125"/>
        <v/>
      </c>
      <c r="AC840" s="134" t="str">
        <f t="shared" si="125"/>
        <v/>
      </c>
      <c r="AD840" s="133" t="str">
        <f t="shared" si="125"/>
        <v/>
      </c>
      <c r="AE840" s="133" t="str">
        <f t="shared" si="125"/>
        <v/>
      </c>
      <c r="AF840" s="133" t="str">
        <f t="shared" si="125"/>
        <v/>
      </c>
      <c r="AG840" s="133" t="str">
        <f t="shared" si="125"/>
        <v/>
      </c>
      <c r="AH840" s="133" t="str">
        <f t="shared" si="125"/>
        <v/>
      </c>
      <c r="AI840" s="133" t="str">
        <f t="shared" si="125"/>
        <v/>
      </c>
      <c r="AJ840" s="133" t="str">
        <f t="shared" si="127"/>
        <v/>
      </c>
      <c r="AK840" s="134" t="str">
        <f t="shared" si="127"/>
        <v/>
      </c>
      <c r="AL840" s="134" t="str">
        <f t="shared" si="127"/>
        <v/>
      </c>
      <c r="AM840" s="134" t="str">
        <f t="shared" si="127"/>
        <v/>
      </c>
      <c r="AN840" s="134" t="str">
        <f t="shared" si="127"/>
        <v/>
      </c>
      <c r="AO840" s="134" t="str">
        <f t="shared" si="127"/>
        <v/>
      </c>
      <c r="AP840" s="134" t="str">
        <f t="shared" si="127"/>
        <v/>
      </c>
      <c r="AQ840" s="134" t="str">
        <f t="shared" si="127"/>
        <v/>
      </c>
      <c r="AR840" s="133" t="str">
        <f t="shared" si="127"/>
        <v/>
      </c>
      <c r="AS840" s="133" t="str">
        <f t="shared" si="127"/>
        <v/>
      </c>
      <c r="AT840" s="133" t="str">
        <f t="shared" si="127"/>
        <v/>
      </c>
      <c r="AU840" s="133" t="str">
        <f t="shared" si="127"/>
        <v/>
      </c>
      <c r="AV840" s="133" t="str">
        <f t="shared" si="127"/>
        <v/>
      </c>
      <c r="AW840" s="133" t="str">
        <f t="shared" si="127"/>
        <v/>
      </c>
      <c r="AX840" s="135" t="str">
        <f t="shared" si="127"/>
        <v/>
      </c>
    </row>
    <row r="841" spans="1:50" x14ac:dyDescent="0.25">
      <c r="A841" s="95"/>
      <c r="C841" s="76"/>
      <c r="D841" s="105"/>
      <c r="E841" s="267"/>
      <c r="F841" s="268"/>
      <c r="G841" s="76"/>
      <c r="H841" s="106"/>
      <c r="I841" s="107"/>
      <c r="J841" s="267"/>
      <c r="K841" s="268"/>
      <c r="L841" s="108"/>
      <c r="M841" s="109"/>
      <c r="N841" s="263"/>
      <c r="O841" s="264"/>
      <c r="P841" s="132" t="str">
        <f t="shared" si="126"/>
        <v/>
      </c>
      <c r="Q841" s="133" t="str">
        <f t="shared" si="126"/>
        <v/>
      </c>
      <c r="R841" s="133" t="str">
        <f t="shared" si="126"/>
        <v/>
      </c>
      <c r="S841" s="133" t="str">
        <f t="shared" si="126"/>
        <v/>
      </c>
      <c r="T841" s="133" t="str">
        <f t="shared" si="126"/>
        <v/>
      </c>
      <c r="U841" s="133" t="str">
        <f t="shared" si="126"/>
        <v/>
      </c>
      <c r="V841" s="133" t="str">
        <f t="shared" si="126"/>
        <v/>
      </c>
      <c r="W841" s="134" t="str">
        <f t="shared" si="126"/>
        <v/>
      </c>
      <c r="X841" s="134" t="str">
        <f t="shared" si="126"/>
        <v/>
      </c>
      <c r="Y841" s="134" t="str">
        <f t="shared" si="126"/>
        <v/>
      </c>
      <c r="Z841" s="134" t="str">
        <f t="shared" si="125"/>
        <v/>
      </c>
      <c r="AA841" s="134" t="str">
        <f t="shared" si="125"/>
        <v/>
      </c>
      <c r="AB841" s="134" t="str">
        <f t="shared" si="125"/>
        <v/>
      </c>
      <c r="AC841" s="134" t="str">
        <f t="shared" si="125"/>
        <v/>
      </c>
      <c r="AD841" s="133" t="str">
        <f t="shared" si="125"/>
        <v/>
      </c>
      <c r="AE841" s="133" t="str">
        <f t="shared" si="125"/>
        <v/>
      </c>
      <c r="AF841" s="133" t="str">
        <f t="shared" si="125"/>
        <v/>
      </c>
      <c r="AG841" s="133" t="str">
        <f t="shared" si="125"/>
        <v/>
      </c>
      <c r="AH841" s="133" t="str">
        <f t="shared" si="125"/>
        <v/>
      </c>
      <c r="AI841" s="133" t="str">
        <f t="shared" si="125"/>
        <v/>
      </c>
      <c r="AJ841" s="133" t="str">
        <f t="shared" si="127"/>
        <v/>
      </c>
      <c r="AK841" s="134" t="str">
        <f t="shared" si="127"/>
        <v/>
      </c>
      <c r="AL841" s="134" t="str">
        <f t="shared" si="127"/>
        <v/>
      </c>
      <c r="AM841" s="134" t="str">
        <f t="shared" si="127"/>
        <v/>
      </c>
      <c r="AN841" s="134" t="str">
        <f t="shared" si="127"/>
        <v/>
      </c>
      <c r="AO841" s="134" t="str">
        <f t="shared" si="127"/>
        <v/>
      </c>
      <c r="AP841" s="134" t="str">
        <f t="shared" si="127"/>
        <v/>
      </c>
      <c r="AQ841" s="134" t="str">
        <f t="shared" si="127"/>
        <v/>
      </c>
      <c r="AR841" s="133" t="str">
        <f t="shared" si="127"/>
        <v/>
      </c>
      <c r="AS841" s="133" t="str">
        <f t="shared" si="127"/>
        <v/>
      </c>
      <c r="AT841" s="133" t="str">
        <f t="shared" si="127"/>
        <v/>
      </c>
      <c r="AU841" s="133" t="str">
        <f t="shared" si="127"/>
        <v/>
      </c>
      <c r="AV841" s="133" t="str">
        <f t="shared" si="127"/>
        <v/>
      </c>
      <c r="AW841" s="133" t="str">
        <f t="shared" si="127"/>
        <v/>
      </c>
      <c r="AX841" s="135" t="str">
        <f t="shared" si="127"/>
        <v/>
      </c>
    </row>
    <row r="842" spans="1:50" x14ac:dyDescent="0.25">
      <c r="A842" s="95"/>
      <c r="C842" s="80"/>
      <c r="D842" s="111"/>
      <c r="E842" s="269"/>
      <c r="F842" s="270"/>
      <c r="G842" s="80"/>
      <c r="H842" s="112"/>
      <c r="I842" s="113"/>
      <c r="J842" s="269"/>
      <c r="K842" s="270"/>
      <c r="L842" s="114"/>
      <c r="M842" s="115"/>
      <c r="N842" s="265"/>
      <c r="O842" s="266"/>
      <c r="P842" s="132" t="str">
        <f t="shared" si="126"/>
        <v/>
      </c>
      <c r="Q842" s="133" t="str">
        <f t="shared" si="126"/>
        <v/>
      </c>
      <c r="R842" s="133" t="str">
        <f t="shared" si="126"/>
        <v/>
      </c>
      <c r="S842" s="133" t="str">
        <f t="shared" si="126"/>
        <v/>
      </c>
      <c r="T842" s="133" t="str">
        <f t="shared" si="126"/>
        <v/>
      </c>
      <c r="U842" s="133" t="str">
        <f t="shared" si="126"/>
        <v/>
      </c>
      <c r="V842" s="133" t="str">
        <f t="shared" si="126"/>
        <v/>
      </c>
      <c r="W842" s="134" t="str">
        <f t="shared" si="126"/>
        <v/>
      </c>
      <c r="X842" s="134" t="str">
        <f t="shared" si="126"/>
        <v/>
      </c>
      <c r="Y842" s="134" t="str">
        <f t="shared" si="126"/>
        <v/>
      </c>
      <c r="Z842" s="134" t="str">
        <f t="shared" si="125"/>
        <v/>
      </c>
      <c r="AA842" s="134" t="str">
        <f t="shared" si="125"/>
        <v/>
      </c>
      <c r="AB842" s="134" t="str">
        <f t="shared" si="125"/>
        <v/>
      </c>
      <c r="AC842" s="134" t="str">
        <f t="shared" si="125"/>
        <v/>
      </c>
      <c r="AD842" s="133" t="str">
        <f t="shared" si="125"/>
        <v/>
      </c>
      <c r="AE842" s="133" t="str">
        <f t="shared" si="125"/>
        <v/>
      </c>
      <c r="AF842" s="133" t="str">
        <f t="shared" si="125"/>
        <v/>
      </c>
      <c r="AG842" s="133" t="str">
        <f t="shared" si="125"/>
        <v/>
      </c>
      <c r="AH842" s="133" t="str">
        <f t="shared" si="125"/>
        <v/>
      </c>
      <c r="AI842" s="133" t="str">
        <f t="shared" si="125"/>
        <v/>
      </c>
      <c r="AJ842" s="133" t="str">
        <f t="shared" si="127"/>
        <v/>
      </c>
      <c r="AK842" s="134" t="str">
        <f t="shared" si="127"/>
        <v/>
      </c>
      <c r="AL842" s="134" t="str">
        <f t="shared" si="127"/>
        <v/>
      </c>
      <c r="AM842" s="134" t="str">
        <f t="shared" si="127"/>
        <v/>
      </c>
      <c r="AN842" s="134" t="str">
        <f t="shared" si="127"/>
        <v/>
      </c>
      <c r="AO842" s="134" t="str">
        <f t="shared" si="127"/>
        <v/>
      </c>
      <c r="AP842" s="134" t="str">
        <f t="shared" si="127"/>
        <v/>
      </c>
      <c r="AQ842" s="134" t="str">
        <f t="shared" si="127"/>
        <v/>
      </c>
      <c r="AR842" s="133" t="str">
        <f t="shared" si="127"/>
        <v/>
      </c>
      <c r="AS842" s="133" t="str">
        <f t="shared" si="127"/>
        <v/>
      </c>
      <c r="AT842" s="133" t="str">
        <f t="shared" si="127"/>
        <v/>
      </c>
      <c r="AU842" s="133" t="str">
        <f t="shared" si="127"/>
        <v/>
      </c>
      <c r="AV842" s="133" t="str">
        <f t="shared" si="127"/>
        <v/>
      </c>
      <c r="AW842" s="133" t="str">
        <f t="shared" si="127"/>
        <v/>
      </c>
      <c r="AX842" s="135" t="str">
        <f t="shared" si="127"/>
        <v/>
      </c>
    </row>
    <row r="843" spans="1:50" x14ac:dyDescent="0.25">
      <c r="A843" s="95"/>
      <c r="C843" s="76"/>
      <c r="D843" s="105"/>
      <c r="E843" s="267"/>
      <c r="F843" s="268"/>
      <c r="G843" s="76"/>
      <c r="H843" s="106"/>
      <c r="I843" s="107"/>
      <c r="J843" s="267"/>
      <c r="K843" s="268"/>
      <c r="L843" s="108"/>
      <c r="M843" s="109"/>
      <c r="N843" s="263"/>
      <c r="O843" s="264"/>
      <c r="P843" s="132" t="str">
        <f t="shared" si="126"/>
        <v/>
      </c>
      <c r="Q843" s="133" t="str">
        <f t="shared" si="126"/>
        <v/>
      </c>
      <c r="R843" s="133" t="str">
        <f t="shared" si="126"/>
        <v/>
      </c>
      <c r="S843" s="133" t="str">
        <f t="shared" si="126"/>
        <v/>
      </c>
      <c r="T843" s="133" t="str">
        <f t="shared" si="126"/>
        <v/>
      </c>
      <c r="U843" s="133" t="str">
        <f t="shared" si="126"/>
        <v/>
      </c>
      <c r="V843" s="133" t="str">
        <f t="shared" si="126"/>
        <v/>
      </c>
      <c r="W843" s="134" t="str">
        <f t="shared" si="126"/>
        <v/>
      </c>
      <c r="X843" s="134" t="str">
        <f t="shared" si="126"/>
        <v/>
      </c>
      <c r="Y843" s="134" t="str">
        <f t="shared" si="126"/>
        <v/>
      </c>
      <c r="Z843" s="134" t="str">
        <f t="shared" si="125"/>
        <v/>
      </c>
      <c r="AA843" s="134" t="str">
        <f t="shared" si="125"/>
        <v/>
      </c>
      <c r="AB843" s="134" t="str">
        <f t="shared" si="125"/>
        <v/>
      </c>
      <c r="AC843" s="134" t="str">
        <f t="shared" si="125"/>
        <v/>
      </c>
      <c r="AD843" s="133" t="str">
        <f t="shared" si="125"/>
        <v/>
      </c>
      <c r="AE843" s="133" t="str">
        <f t="shared" si="125"/>
        <v/>
      </c>
      <c r="AF843" s="133" t="str">
        <f t="shared" si="125"/>
        <v/>
      </c>
      <c r="AG843" s="133" t="str">
        <f t="shared" si="125"/>
        <v/>
      </c>
      <c r="AH843" s="133" t="str">
        <f t="shared" si="125"/>
        <v/>
      </c>
      <c r="AI843" s="133" t="str">
        <f t="shared" si="125"/>
        <v/>
      </c>
      <c r="AJ843" s="133" t="str">
        <f t="shared" si="127"/>
        <v/>
      </c>
      <c r="AK843" s="134" t="str">
        <f t="shared" si="127"/>
        <v/>
      </c>
      <c r="AL843" s="134" t="str">
        <f t="shared" si="127"/>
        <v/>
      </c>
      <c r="AM843" s="134" t="str">
        <f t="shared" si="127"/>
        <v/>
      </c>
      <c r="AN843" s="134" t="str">
        <f t="shared" si="127"/>
        <v/>
      </c>
      <c r="AO843" s="134" t="str">
        <f t="shared" si="127"/>
        <v/>
      </c>
      <c r="AP843" s="134" t="str">
        <f t="shared" si="127"/>
        <v/>
      </c>
      <c r="AQ843" s="134" t="str">
        <f t="shared" si="127"/>
        <v/>
      </c>
      <c r="AR843" s="133" t="str">
        <f t="shared" si="127"/>
        <v/>
      </c>
      <c r="AS843" s="133" t="str">
        <f t="shared" si="127"/>
        <v/>
      </c>
      <c r="AT843" s="133" t="str">
        <f t="shared" si="127"/>
        <v/>
      </c>
      <c r="AU843" s="133" t="str">
        <f t="shared" si="127"/>
        <v/>
      </c>
      <c r="AV843" s="133" t="str">
        <f t="shared" si="127"/>
        <v/>
      </c>
      <c r="AW843" s="133" t="str">
        <f t="shared" si="127"/>
        <v/>
      </c>
      <c r="AX843" s="135" t="str">
        <f t="shared" si="127"/>
        <v/>
      </c>
    </row>
    <row r="844" spans="1:50" x14ac:dyDescent="0.25">
      <c r="A844" s="95"/>
      <c r="C844" s="80"/>
      <c r="D844" s="111"/>
      <c r="E844" s="269"/>
      <c r="F844" s="270"/>
      <c r="G844" s="80"/>
      <c r="H844" s="112"/>
      <c r="I844" s="113"/>
      <c r="J844" s="269"/>
      <c r="K844" s="270"/>
      <c r="L844" s="114"/>
      <c r="M844" s="115"/>
      <c r="N844" s="265"/>
      <c r="O844" s="266"/>
      <c r="P844" s="132" t="str">
        <f t="shared" si="126"/>
        <v/>
      </c>
      <c r="Q844" s="133" t="str">
        <f t="shared" si="126"/>
        <v/>
      </c>
      <c r="R844" s="133" t="str">
        <f t="shared" si="126"/>
        <v/>
      </c>
      <c r="S844" s="133" t="str">
        <f t="shared" si="126"/>
        <v/>
      </c>
      <c r="T844" s="133" t="str">
        <f t="shared" si="126"/>
        <v/>
      </c>
      <c r="U844" s="133" t="str">
        <f t="shared" si="126"/>
        <v/>
      </c>
      <c r="V844" s="133" t="str">
        <f t="shared" si="126"/>
        <v/>
      </c>
      <c r="W844" s="134" t="str">
        <f t="shared" si="126"/>
        <v/>
      </c>
      <c r="X844" s="134" t="str">
        <f t="shared" si="126"/>
        <v/>
      </c>
      <c r="Y844" s="134" t="str">
        <f t="shared" si="126"/>
        <v/>
      </c>
      <c r="Z844" s="134" t="str">
        <f t="shared" si="125"/>
        <v/>
      </c>
      <c r="AA844" s="134" t="str">
        <f t="shared" si="125"/>
        <v/>
      </c>
      <c r="AB844" s="134" t="str">
        <f t="shared" si="125"/>
        <v/>
      </c>
      <c r="AC844" s="134" t="str">
        <f t="shared" si="125"/>
        <v/>
      </c>
      <c r="AD844" s="133" t="str">
        <f t="shared" si="125"/>
        <v/>
      </c>
      <c r="AE844" s="133" t="str">
        <f t="shared" si="125"/>
        <v/>
      </c>
      <c r="AF844" s="133" t="str">
        <f t="shared" si="125"/>
        <v/>
      </c>
      <c r="AG844" s="133" t="str">
        <f t="shared" si="125"/>
        <v/>
      </c>
      <c r="AH844" s="133" t="str">
        <f t="shared" si="125"/>
        <v/>
      </c>
      <c r="AI844" s="133" t="str">
        <f t="shared" si="125"/>
        <v/>
      </c>
      <c r="AJ844" s="133" t="str">
        <f t="shared" si="127"/>
        <v/>
      </c>
      <c r="AK844" s="134" t="str">
        <f t="shared" si="127"/>
        <v/>
      </c>
      <c r="AL844" s="134" t="str">
        <f t="shared" si="127"/>
        <v/>
      </c>
      <c r="AM844" s="134" t="str">
        <f t="shared" si="127"/>
        <v/>
      </c>
      <c r="AN844" s="134" t="str">
        <f t="shared" si="127"/>
        <v/>
      </c>
      <c r="AO844" s="134" t="str">
        <f t="shared" si="127"/>
        <v/>
      </c>
      <c r="AP844" s="134" t="str">
        <f t="shared" si="127"/>
        <v/>
      </c>
      <c r="AQ844" s="134" t="str">
        <f t="shared" si="127"/>
        <v/>
      </c>
      <c r="AR844" s="133" t="str">
        <f t="shared" si="127"/>
        <v/>
      </c>
      <c r="AS844" s="133" t="str">
        <f t="shared" si="127"/>
        <v/>
      </c>
      <c r="AT844" s="133" t="str">
        <f t="shared" si="127"/>
        <v/>
      </c>
      <c r="AU844" s="133" t="str">
        <f t="shared" si="127"/>
        <v/>
      </c>
      <c r="AV844" s="133" t="str">
        <f t="shared" si="127"/>
        <v/>
      </c>
      <c r="AW844" s="133" t="str">
        <f t="shared" si="127"/>
        <v/>
      </c>
      <c r="AX844" s="135" t="str">
        <f t="shared" si="127"/>
        <v/>
      </c>
    </row>
    <row r="845" spans="1:50" x14ac:dyDescent="0.25">
      <c r="A845" s="95"/>
      <c r="C845" s="76"/>
      <c r="D845" s="105"/>
      <c r="E845" s="267"/>
      <c r="F845" s="268"/>
      <c r="G845" s="76"/>
      <c r="H845" s="106"/>
      <c r="I845" s="107"/>
      <c r="J845" s="267"/>
      <c r="K845" s="268"/>
      <c r="L845" s="108"/>
      <c r="M845" s="109"/>
      <c r="N845" s="263"/>
      <c r="O845" s="264"/>
      <c r="P845" s="132" t="str">
        <f t="shared" si="126"/>
        <v/>
      </c>
      <c r="Q845" s="133" t="str">
        <f t="shared" si="126"/>
        <v/>
      </c>
      <c r="R845" s="133" t="str">
        <f t="shared" si="126"/>
        <v/>
      </c>
      <c r="S845" s="133" t="str">
        <f t="shared" si="126"/>
        <v/>
      </c>
      <c r="T845" s="133" t="str">
        <f t="shared" si="126"/>
        <v/>
      </c>
      <c r="U845" s="133" t="str">
        <f t="shared" si="126"/>
        <v/>
      </c>
      <c r="V845" s="133" t="str">
        <f t="shared" si="126"/>
        <v/>
      </c>
      <c r="W845" s="134" t="str">
        <f t="shared" si="126"/>
        <v/>
      </c>
      <c r="X845" s="134" t="str">
        <f t="shared" si="126"/>
        <v/>
      </c>
      <c r="Y845" s="134" t="str">
        <f t="shared" si="126"/>
        <v/>
      </c>
      <c r="Z845" s="134" t="str">
        <f t="shared" si="125"/>
        <v/>
      </c>
      <c r="AA845" s="134" t="str">
        <f t="shared" si="125"/>
        <v/>
      </c>
      <c r="AB845" s="134" t="str">
        <f t="shared" si="125"/>
        <v/>
      </c>
      <c r="AC845" s="134" t="str">
        <f t="shared" si="125"/>
        <v/>
      </c>
      <c r="AD845" s="133" t="str">
        <f t="shared" si="125"/>
        <v/>
      </c>
      <c r="AE845" s="133" t="str">
        <f t="shared" si="125"/>
        <v/>
      </c>
      <c r="AF845" s="133" t="str">
        <f t="shared" si="125"/>
        <v/>
      </c>
      <c r="AG845" s="133" t="str">
        <f t="shared" si="125"/>
        <v/>
      </c>
      <c r="AH845" s="133" t="str">
        <f t="shared" si="125"/>
        <v/>
      </c>
      <c r="AI845" s="133" t="str">
        <f t="shared" si="125"/>
        <v/>
      </c>
      <c r="AJ845" s="133" t="str">
        <f t="shared" si="127"/>
        <v/>
      </c>
      <c r="AK845" s="134" t="str">
        <f t="shared" si="127"/>
        <v/>
      </c>
      <c r="AL845" s="134" t="str">
        <f t="shared" si="127"/>
        <v/>
      </c>
      <c r="AM845" s="134" t="str">
        <f t="shared" si="127"/>
        <v/>
      </c>
      <c r="AN845" s="134" t="str">
        <f t="shared" si="127"/>
        <v/>
      </c>
      <c r="AO845" s="134" t="str">
        <f t="shared" si="127"/>
        <v/>
      </c>
      <c r="AP845" s="134" t="str">
        <f t="shared" si="127"/>
        <v/>
      </c>
      <c r="AQ845" s="134" t="str">
        <f t="shared" si="127"/>
        <v/>
      </c>
      <c r="AR845" s="133" t="str">
        <f t="shared" si="127"/>
        <v/>
      </c>
      <c r="AS845" s="133" t="str">
        <f t="shared" si="127"/>
        <v/>
      </c>
      <c r="AT845" s="133" t="str">
        <f t="shared" si="127"/>
        <v/>
      </c>
      <c r="AU845" s="133" t="str">
        <f t="shared" si="127"/>
        <v/>
      </c>
      <c r="AV845" s="133" t="str">
        <f t="shared" si="127"/>
        <v/>
      </c>
      <c r="AW845" s="133" t="str">
        <f t="shared" si="127"/>
        <v/>
      </c>
      <c r="AX845" s="135" t="str">
        <f t="shared" si="127"/>
        <v/>
      </c>
    </row>
    <row r="846" spans="1:50" x14ac:dyDescent="0.25">
      <c r="A846" s="95"/>
      <c r="C846" s="80"/>
      <c r="D846" s="111"/>
      <c r="E846" s="269"/>
      <c r="F846" s="270"/>
      <c r="G846" s="80"/>
      <c r="H846" s="112"/>
      <c r="I846" s="113"/>
      <c r="J846" s="269"/>
      <c r="K846" s="270"/>
      <c r="L846" s="114"/>
      <c r="M846" s="115"/>
      <c r="N846" s="265"/>
      <c r="O846" s="266"/>
      <c r="P846" s="132" t="str">
        <f t="shared" si="126"/>
        <v/>
      </c>
      <c r="Q846" s="133" t="str">
        <f t="shared" si="126"/>
        <v/>
      </c>
      <c r="R846" s="133" t="str">
        <f t="shared" si="126"/>
        <v/>
      </c>
      <c r="S846" s="133" t="str">
        <f t="shared" si="126"/>
        <v/>
      </c>
      <c r="T846" s="133" t="str">
        <f t="shared" si="126"/>
        <v/>
      </c>
      <c r="U846" s="133" t="str">
        <f t="shared" si="126"/>
        <v/>
      </c>
      <c r="V846" s="133" t="str">
        <f t="shared" si="126"/>
        <v/>
      </c>
      <c r="W846" s="134" t="str">
        <f t="shared" si="126"/>
        <v/>
      </c>
      <c r="X846" s="134" t="str">
        <f t="shared" si="126"/>
        <v/>
      </c>
      <c r="Y846" s="134" t="str">
        <f t="shared" si="126"/>
        <v/>
      </c>
      <c r="Z846" s="134" t="str">
        <f t="shared" si="125"/>
        <v/>
      </c>
      <c r="AA846" s="134" t="str">
        <f t="shared" si="125"/>
        <v/>
      </c>
      <c r="AB846" s="134" t="str">
        <f t="shared" si="125"/>
        <v/>
      </c>
      <c r="AC846" s="134" t="str">
        <f t="shared" si="125"/>
        <v/>
      </c>
      <c r="AD846" s="133" t="str">
        <f t="shared" si="125"/>
        <v/>
      </c>
      <c r="AE846" s="133" t="str">
        <f t="shared" si="125"/>
        <v/>
      </c>
      <c r="AF846" s="133" t="str">
        <f t="shared" si="125"/>
        <v/>
      </c>
      <c r="AG846" s="133" t="str">
        <f t="shared" si="125"/>
        <v/>
      </c>
      <c r="AH846" s="133" t="str">
        <f t="shared" si="125"/>
        <v/>
      </c>
      <c r="AI846" s="133" t="str">
        <f t="shared" si="125"/>
        <v/>
      </c>
      <c r="AJ846" s="133" t="str">
        <f t="shared" si="127"/>
        <v/>
      </c>
      <c r="AK846" s="134" t="str">
        <f t="shared" si="127"/>
        <v/>
      </c>
      <c r="AL846" s="134" t="str">
        <f t="shared" si="127"/>
        <v/>
      </c>
      <c r="AM846" s="134" t="str">
        <f t="shared" si="127"/>
        <v/>
      </c>
      <c r="AN846" s="134" t="str">
        <f t="shared" si="127"/>
        <v/>
      </c>
      <c r="AO846" s="134" t="str">
        <f t="shared" si="127"/>
        <v/>
      </c>
      <c r="AP846" s="134" t="str">
        <f t="shared" si="127"/>
        <v/>
      </c>
      <c r="AQ846" s="134" t="str">
        <f t="shared" si="127"/>
        <v/>
      </c>
      <c r="AR846" s="133" t="str">
        <f t="shared" si="127"/>
        <v/>
      </c>
      <c r="AS846" s="133" t="str">
        <f t="shared" si="127"/>
        <v/>
      </c>
      <c r="AT846" s="133" t="str">
        <f t="shared" si="127"/>
        <v/>
      </c>
      <c r="AU846" s="133" t="str">
        <f t="shared" si="127"/>
        <v/>
      </c>
      <c r="AV846" s="133" t="str">
        <f t="shared" si="127"/>
        <v/>
      </c>
      <c r="AW846" s="133" t="str">
        <f t="shared" si="127"/>
        <v/>
      </c>
      <c r="AX846" s="135" t="str">
        <f t="shared" si="127"/>
        <v/>
      </c>
    </row>
    <row r="847" spans="1:50" x14ac:dyDescent="0.25">
      <c r="A847" s="95"/>
      <c r="C847" s="76"/>
      <c r="D847" s="105"/>
      <c r="E847" s="267"/>
      <c r="F847" s="268"/>
      <c r="G847" s="76"/>
      <c r="H847" s="106"/>
      <c r="I847" s="107"/>
      <c r="J847" s="267"/>
      <c r="K847" s="268"/>
      <c r="L847" s="108"/>
      <c r="M847" s="109"/>
      <c r="N847" s="263"/>
      <c r="O847" s="264"/>
      <c r="P847" s="132" t="str">
        <f t="shared" si="126"/>
        <v/>
      </c>
      <c r="Q847" s="133" t="str">
        <f t="shared" si="126"/>
        <v/>
      </c>
      <c r="R847" s="133" t="str">
        <f t="shared" si="126"/>
        <v/>
      </c>
      <c r="S847" s="133" t="str">
        <f t="shared" si="126"/>
        <v/>
      </c>
      <c r="T847" s="133" t="str">
        <f t="shared" si="126"/>
        <v/>
      </c>
      <c r="U847" s="133" t="str">
        <f t="shared" si="126"/>
        <v/>
      </c>
      <c r="V847" s="133" t="str">
        <f t="shared" si="126"/>
        <v/>
      </c>
      <c r="W847" s="134" t="str">
        <f t="shared" si="126"/>
        <v/>
      </c>
      <c r="X847" s="134" t="str">
        <f t="shared" si="126"/>
        <v/>
      </c>
      <c r="Y847" s="134" t="str">
        <f t="shared" si="126"/>
        <v/>
      </c>
      <c r="Z847" s="134" t="str">
        <f t="shared" si="125"/>
        <v/>
      </c>
      <c r="AA847" s="134" t="str">
        <f t="shared" si="125"/>
        <v/>
      </c>
      <c r="AB847" s="134" t="str">
        <f t="shared" si="125"/>
        <v/>
      </c>
      <c r="AC847" s="134" t="str">
        <f t="shared" si="125"/>
        <v/>
      </c>
      <c r="AD847" s="133" t="str">
        <f t="shared" si="125"/>
        <v/>
      </c>
      <c r="AE847" s="133" t="str">
        <f t="shared" si="125"/>
        <v/>
      </c>
      <c r="AF847" s="133" t="str">
        <f t="shared" si="125"/>
        <v/>
      </c>
      <c r="AG847" s="133" t="str">
        <f t="shared" si="125"/>
        <v/>
      </c>
      <c r="AH847" s="133" t="str">
        <f t="shared" si="125"/>
        <v/>
      </c>
      <c r="AI847" s="133" t="str">
        <f t="shared" si="125"/>
        <v/>
      </c>
      <c r="AJ847" s="133" t="str">
        <f t="shared" si="127"/>
        <v/>
      </c>
      <c r="AK847" s="134" t="str">
        <f t="shared" si="127"/>
        <v/>
      </c>
      <c r="AL847" s="134" t="str">
        <f t="shared" si="127"/>
        <v/>
      </c>
      <c r="AM847" s="134" t="str">
        <f t="shared" si="127"/>
        <v/>
      </c>
      <c r="AN847" s="134" t="str">
        <f t="shared" si="127"/>
        <v/>
      </c>
      <c r="AO847" s="134" t="str">
        <f t="shared" si="127"/>
        <v/>
      </c>
      <c r="AP847" s="134" t="str">
        <f t="shared" si="127"/>
        <v/>
      </c>
      <c r="AQ847" s="134" t="str">
        <f t="shared" si="127"/>
        <v/>
      </c>
      <c r="AR847" s="133" t="str">
        <f t="shared" si="127"/>
        <v/>
      </c>
      <c r="AS847" s="133" t="str">
        <f t="shared" si="127"/>
        <v/>
      </c>
      <c r="AT847" s="133" t="str">
        <f t="shared" si="127"/>
        <v/>
      </c>
      <c r="AU847" s="133" t="str">
        <f t="shared" si="127"/>
        <v/>
      </c>
      <c r="AV847" s="133" t="str">
        <f t="shared" si="127"/>
        <v/>
      </c>
      <c r="AW847" s="133" t="str">
        <f t="shared" si="127"/>
        <v/>
      </c>
      <c r="AX847" s="135" t="str">
        <f t="shared" si="127"/>
        <v/>
      </c>
    </row>
    <row r="848" spans="1:50" x14ac:dyDescent="0.25">
      <c r="A848" s="95"/>
      <c r="C848" s="80"/>
      <c r="D848" s="111"/>
      <c r="E848" s="269"/>
      <c r="F848" s="270"/>
      <c r="G848" s="80"/>
      <c r="H848" s="112"/>
      <c r="I848" s="113"/>
      <c r="J848" s="269"/>
      <c r="K848" s="270"/>
      <c r="L848" s="114"/>
      <c r="M848" s="115"/>
      <c r="N848" s="265"/>
      <c r="O848" s="266"/>
      <c r="P848" s="132" t="str">
        <f t="shared" si="126"/>
        <v/>
      </c>
      <c r="Q848" s="133" t="str">
        <f t="shared" si="126"/>
        <v/>
      </c>
      <c r="R848" s="133" t="str">
        <f t="shared" si="126"/>
        <v/>
      </c>
      <c r="S848" s="133" t="str">
        <f t="shared" si="126"/>
        <v/>
      </c>
      <c r="T848" s="133" t="str">
        <f t="shared" si="126"/>
        <v/>
      </c>
      <c r="U848" s="133" t="str">
        <f t="shared" si="126"/>
        <v/>
      </c>
      <c r="V848" s="133" t="str">
        <f t="shared" si="126"/>
        <v/>
      </c>
      <c r="W848" s="134" t="str">
        <f t="shared" si="126"/>
        <v/>
      </c>
      <c r="X848" s="134" t="str">
        <f t="shared" si="126"/>
        <v/>
      </c>
      <c r="Y848" s="134" t="str">
        <f t="shared" si="126"/>
        <v/>
      </c>
      <c r="Z848" s="134" t="str">
        <f t="shared" si="125"/>
        <v/>
      </c>
      <c r="AA848" s="134" t="str">
        <f t="shared" si="125"/>
        <v/>
      </c>
      <c r="AB848" s="134" t="str">
        <f t="shared" si="125"/>
        <v/>
      </c>
      <c r="AC848" s="134" t="str">
        <f t="shared" si="125"/>
        <v/>
      </c>
      <c r="AD848" s="133" t="str">
        <f t="shared" si="125"/>
        <v/>
      </c>
      <c r="AE848" s="133" t="str">
        <f t="shared" si="125"/>
        <v/>
      </c>
      <c r="AF848" s="133" t="str">
        <f t="shared" si="125"/>
        <v/>
      </c>
      <c r="AG848" s="133" t="str">
        <f t="shared" si="125"/>
        <v/>
      </c>
      <c r="AH848" s="133" t="str">
        <f t="shared" si="125"/>
        <v/>
      </c>
      <c r="AI848" s="133" t="str">
        <f t="shared" si="125"/>
        <v/>
      </c>
      <c r="AJ848" s="133" t="str">
        <f t="shared" si="127"/>
        <v/>
      </c>
      <c r="AK848" s="134" t="str">
        <f t="shared" si="127"/>
        <v/>
      </c>
      <c r="AL848" s="134" t="str">
        <f t="shared" si="127"/>
        <v/>
      </c>
      <c r="AM848" s="134" t="str">
        <f t="shared" si="127"/>
        <v/>
      </c>
      <c r="AN848" s="134" t="str">
        <f t="shared" si="127"/>
        <v/>
      </c>
      <c r="AO848" s="134" t="str">
        <f t="shared" si="127"/>
        <v/>
      </c>
      <c r="AP848" s="134" t="str">
        <f t="shared" si="127"/>
        <v/>
      </c>
      <c r="AQ848" s="134" t="str">
        <f t="shared" si="127"/>
        <v/>
      </c>
      <c r="AR848" s="133" t="str">
        <f t="shared" si="127"/>
        <v/>
      </c>
      <c r="AS848" s="133" t="str">
        <f t="shared" si="127"/>
        <v/>
      </c>
      <c r="AT848" s="133" t="str">
        <f t="shared" si="127"/>
        <v/>
      </c>
      <c r="AU848" s="133" t="str">
        <f t="shared" si="127"/>
        <v/>
      </c>
      <c r="AV848" s="133" t="str">
        <f t="shared" si="127"/>
        <v/>
      </c>
      <c r="AW848" s="133" t="str">
        <f t="shared" si="127"/>
        <v/>
      </c>
      <c r="AX848" s="135" t="str">
        <f t="shared" si="127"/>
        <v/>
      </c>
    </row>
    <row r="849" spans="1:50" x14ac:dyDescent="0.25">
      <c r="A849" s="95"/>
      <c r="C849" s="76"/>
      <c r="D849" s="105"/>
      <c r="E849" s="267"/>
      <c r="F849" s="268"/>
      <c r="G849" s="76"/>
      <c r="H849" s="106"/>
      <c r="I849" s="107"/>
      <c r="J849" s="267"/>
      <c r="K849" s="268"/>
      <c r="L849" s="108"/>
      <c r="M849" s="109"/>
      <c r="N849" s="263"/>
      <c r="O849" s="264"/>
      <c r="P849" s="132" t="str">
        <f t="shared" si="126"/>
        <v/>
      </c>
      <c r="Q849" s="133" t="str">
        <f t="shared" si="126"/>
        <v/>
      </c>
      <c r="R849" s="133" t="str">
        <f t="shared" si="126"/>
        <v/>
      </c>
      <c r="S849" s="133" t="str">
        <f t="shared" si="126"/>
        <v/>
      </c>
      <c r="T849" s="133" t="str">
        <f t="shared" si="126"/>
        <v/>
      </c>
      <c r="U849" s="133" t="str">
        <f t="shared" si="126"/>
        <v/>
      </c>
      <c r="V849" s="133" t="str">
        <f t="shared" si="126"/>
        <v/>
      </c>
      <c r="W849" s="134" t="str">
        <f t="shared" si="126"/>
        <v/>
      </c>
      <c r="X849" s="134" t="str">
        <f t="shared" si="126"/>
        <v/>
      </c>
      <c r="Y849" s="134" t="str">
        <f t="shared" si="126"/>
        <v/>
      </c>
      <c r="Z849" s="134" t="str">
        <f t="shared" si="125"/>
        <v/>
      </c>
      <c r="AA849" s="134" t="str">
        <f t="shared" si="125"/>
        <v/>
      </c>
      <c r="AB849" s="134" t="str">
        <f t="shared" si="125"/>
        <v/>
      </c>
      <c r="AC849" s="134" t="str">
        <f t="shared" si="125"/>
        <v/>
      </c>
      <c r="AD849" s="133" t="str">
        <f t="shared" si="125"/>
        <v/>
      </c>
      <c r="AE849" s="133" t="str">
        <f t="shared" si="125"/>
        <v/>
      </c>
      <c r="AF849" s="133" t="str">
        <f t="shared" si="125"/>
        <v/>
      </c>
      <c r="AG849" s="133" t="str">
        <f t="shared" si="125"/>
        <v/>
      </c>
      <c r="AH849" s="133" t="str">
        <f t="shared" si="125"/>
        <v/>
      </c>
      <c r="AI849" s="133" t="str">
        <f t="shared" si="125"/>
        <v/>
      </c>
      <c r="AJ849" s="133" t="str">
        <f t="shared" si="127"/>
        <v/>
      </c>
      <c r="AK849" s="134" t="str">
        <f t="shared" si="127"/>
        <v/>
      </c>
      <c r="AL849" s="134" t="str">
        <f t="shared" si="127"/>
        <v/>
      </c>
      <c r="AM849" s="134" t="str">
        <f t="shared" si="127"/>
        <v/>
      </c>
      <c r="AN849" s="134" t="str">
        <f t="shared" si="127"/>
        <v/>
      </c>
      <c r="AO849" s="134" t="str">
        <f t="shared" si="127"/>
        <v/>
      </c>
      <c r="AP849" s="134" t="str">
        <f t="shared" si="127"/>
        <v/>
      </c>
      <c r="AQ849" s="134" t="str">
        <f t="shared" si="127"/>
        <v/>
      </c>
      <c r="AR849" s="133" t="str">
        <f t="shared" si="127"/>
        <v/>
      </c>
      <c r="AS849" s="133" t="str">
        <f t="shared" si="127"/>
        <v/>
      </c>
      <c r="AT849" s="133" t="str">
        <f t="shared" si="127"/>
        <v/>
      </c>
      <c r="AU849" s="133" t="str">
        <f t="shared" si="127"/>
        <v/>
      </c>
      <c r="AV849" s="133" t="str">
        <f t="shared" si="127"/>
        <v/>
      </c>
      <c r="AW849" s="133" t="str">
        <f t="shared" si="127"/>
        <v/>
      </c>
      <c r="AX849" s="135" t="str">
        <f t="shared" si="127"/>
        <v/>
      </c>
    </row>
    <row r="850" spans="1:50" x14ac:dyDescent="0.25">
      <c r="A850" s="95"/>
      <c r="C850" s="80"/>
      <c r="D850" s="111"/>
      <c r="E850" s="269"/>
      <c r="F850" s="270"/>
      <c r="G850" s="80"/>
      <c r="H850" s="112"/>
      <c r="I850" s="113"/>
      <c r="J850" s="269"/>
      <c r="K850" s="270"/>
      <c r="L850" s="114"/>
      <c r="M850" s="115"/>
      <c r="N850" s="265"/>
      <c r="O850" s="266"/>
      <c r="P850" s="132" t="str">
        <f t="shared" si="126"/>
        <v/>
      </c>
      <c r="Q850" s="133" t="str">
        <f t="shared" si="126"/>
        <v/>
      </c>
      <c r="R850" s="133" t="str">
        <f t="shared" si="126"/>
        <v/>
      </c>
      <c r="S850" s="133" t="str">
        <f t="shared" si="126"/>
        <v/>
      </c>
      <c r="T850" s="133" t="str">
        <f t="shared" si="126"/>
        <v/>
      </c>
      <c r="U850" s="133" t="str">
        <f t="shared" si="126"/>
        <v/>
      </c>
      <c r="V850" s="133" t="str">
        <f t="shared" si="126"/>
        <v/>
      </c>
      <c r="W850" s="134" t="str">
        <f t="shared" si="126"/>
        <v/>
      </c>
      <c r="X850" s="134" t="str">
        <f t="shared" si="126"/>
        <v/>
      </c>
      <c r="Y850" s="134" t="str">
        <f t="shared" si="126"/>
        <v/>
      </c>
      <c r="Z850" s="134" t="str">
        <f t="shared" si="125"/>
        <v/>
      </c>
      <c r="AA850" s="134" t="str">
        <f t="shared" si="125"/>
        <v/>
      </c>
      <c r="AB850" s="134" t="str">
        <f t="shared" si="125"/>
        <v/>
      </c>
      <c r="AC850" s="134" t="str">
        <f t="shared" si="125"/>
        <v/>
      </c>
      <c r="AD850" s="133" t="str">
        <f t="shared" si="125"/>
        <v/>
      </c>
      <c r="AE850" s="133" t="str">
        <f t="shared" si="125"/>
        <v/>
      </c>
      <c r="AF850" s="133" t="str">
        <f t="shared" si="125"/>
        <v/>
      </c>
      <c r="AG850" s="133" t="str">
        <f t="shared" si="125"/>
        <v/>
      </c>
      <c r="AH850" s="133" t="str">
        <f t="shared" si="125"/>
        <v/>
      </c>
      <c r="AI850" s="133" t="str">
        <f t="shared" si="125"/>
        <v/>
      </c>
      <c r="AJ850" s="133" t="str">
        <f t="shared" si="127"/>
        <v/>
      </c>
      <c r="AK850" s="134" t="str">
        <f t="shared" si="127"/>
        <v/>
      </c>
      <c r="AL850" s="134" t="str">
        <f t="shared" si="127"/>
        <v/>
      </c>
      <c r="AM850" s="134" t="str">
        <f t="shared" si="127"/>
        <v/>
      </c>
      <c r="AN850" s="134" t="str">
        <f t="shared" si="127"/>
        <v/>
      </c>
      <c r="AO850" s="134" t="str">
        <f t="shared" si="127"/>
        <v/>
      </c>
      <c r="AP850" s="134" t="str">
        <f t="shared" si="127"/>
        <v/>
      </c>
      <c r="AQ850" s="134" t="str">
        <f t="shared" si="127"/>
        <v/>
      </c>
      <c r="AR850" s="133" t="str">
        <f t="shared" si="127"/>
        <v/>
      </c>
      <c r="AS850" s="133" t="str">
        <f t="shared" si="127"/>
        <v/>
      </c>
      <c r="AT850" s="133" t="str">
        <f t="shared" si="127"/>
        <v/>
      </c>
      <c r="AU850" s="133" t="str">
        <f t="shared" si="127"/>
        <v/>
      </c>
      <c r="AV850" s="133" t="str">
        <f t="shared" si="127"/>
        <v/>
      </c>
      <c r="AW850" s="133" t="str">
        <f t="shared" si="127"/>
        <v/>
      </c>
      <c r="AX850" s="135" t="str">
        <f t="shared" si="127"/>
        <v/>
      </c>
    </row>
    <row r="851" spans="1:50" x14ac:dyDescent="0.25">
      <c r="A851" s="95"/>
      <c r="C851" s="76"/>
      <c r="D851" s="105"/>
      <c r="E851" s="267"/>
      <c r="F851" s="268"/>
      <c r="G851" s="76"/>
      <c r="H851" s="106"/>
      <c r="I851" s="107"/>
      <c r="J851" s="267"/>
      <c r="K851" s="268"/>
      <c r="L851" s="108"/>
      <c r="M851" s="109"/>
      <c r="N851" s="263"/>
      <c r="O851" s="264"/>
      <c r="P851" s="132" t="str">
        <f t="shared" si="126"/>
        <v/>
      </c>
      <c r="Q851" s="133" t="str">
        <f t="shared" si="126"/>
        <v/>
      </c>
      <c r="R851" s="133" t="str">
        <f t="shared" si="126"/>
        <v/>
      </c>
      <c r="S851" s="133" t="str">
        <f t="shared" si="126"/>
        <v/>
      </c>
      <c r="T851" s="133" t="str">
        <f t="shared" si="126"/>
        <v/>
      </c>
      <c r="U851" s="133" t="str">
        <f t="shared" si="126"/>
        <v/>
      </c>
      <c r="V851" s="133" t="str">
        <f t="shared" si="126"/>
        <v/>
      </c>
      <c r="W851" s="134" t="str">
        <f t="shared" si="126"/>
        <v/>
      </c>
      <c r="X851" s="134" t="str">
        <f t="shared" si="126"/>
        <v/>
      </c>
      <c r="Y851" s="134" t="str">
        <f t="shared" si="126"/>
        <v/>
      </c>
      <c r="Z851" s="134" t="str">
        <f t="shared" si="125"/>
        <v/>
      </c>
      <c r="AA851" s="134" t="str">
        <f t="shared" si="125"/>
        <v/>
      </c>
      <c r="AB851" s="134" t="str">
        <f t="shared" si="125"/>
        <v/>
      </c>
      <c r="AC851" s="134" t="str">
        <f t="shared" si="125"/>
        <v/>
      </c>
      <c r="AD851" s="133" t="str">
        <f t="shared" si="125"/>
        <v/>
      </c>
      <c r="AE851" s="133" t="str">
        <f t="shared" si="125"/>
        <v/>
      </c>
      <c r="AF851" s="133" t="str">
        <f t="shared" si="125"/>
        <v/>
      </c>
      <c r="AG851" s="133" t="str">
        <f t="shared" si="125"/>
        <v/>
      </c>
      <c r="AH851" s="133" t="str">
        <f t="shared" si="125"/>
        <v/>
      </c>
      <c r="AI851" s="133" t="str">
        <f t="shared" si="125"/>
        <v/>
      </c>
      <c r="AJ851" s="133" t="str">
        <f t="shared" si="127"/>
        <v/>
      </c>
      <c r="AK851" s="134" t="str">
        <f t="shared" si="127"/>
        <v/>
      </c>
      <c r="AL851" s="134" t="str">
        <f t="shared" si="127"/>
        <v/>
      </c>
      <c r="AM851" s="134" t="str">
        <f t="shared" si="127"/>
        <v/>
      </c>
      <c r="AN851" s="134" t="str">
        <f t="shared" si="127"/>
        <v/>
      </c>
      <c r="AO851" s="134" t="str">
        <f t="shared" si="127"/>
        <v/>
      </c>
      <c r="AP851" s="134" t="str">
        <f t="shared" si="127"/>
        <v/>
      </c>
      <c r="AQ851" s="134" t="str">
        <f t="shared" si="127"/>
        <v/>
      </c>
      <c r="AR851" s="133" t="str">
        <f t="shared" si="127"/>
        <v/>
      </c>
      <c r="AS851" s="133" t="str">
        <f t="shared" si="127"/>
        <v/>
      </c>
      <c r="AT851" s="133" t="str">
        <f t="shared" si="127"/>
        <v/>
      </c>
      <c r="AU851" s="133" t="str">
        <f t="shared" si="127"/>
        <v/>
      </c>
      <c r="AV851" s="133" t="str">
        <f t="shared" si="127"/>
        <v/>
      </c>
      <c r="AW851" s="133" t="str">
        <f t="shared" si="127"/>
        <v/>
      </c>
      <c r="AX851" s="135" t="str">
        <f t="shared" si="127"/>
        <v/>
      </c>
    </row>
    <row r="852" spans="1:50" x14ac:dyDescent="0.25">
      <c r="A852" s="95"/>
      <c r="C852" s="80"/>
      <c r="D852" s="111"/>
      <c r="E852" s="269"/>
      <c r="F852" s="270"/>
      <c r="G852" s="80"/>
      <c r="H852" s="112"/>
      <c r="I852" s="113"/>
      <c r="J852" s="269"/>
      <c r="K852" s="270"/>
      <c r="L852" s="114"/>
      <c r="M852" s="115"/>
      <c r="N852" s="265"/>
      <c r="O852" s="266"/>
      <c r="P852" s="132" t="str">
        <f t="shared" si="126"/>
        <v/>
      </c>
      <c r="Q852" s="133" t="str">
        <f t="shared" si="126"/>
        <v/>
      </c>
      <c r="R852" s="133" t="str">
        <f t="shared" si="126"/>
        <v/>
      </c>
      <c r="S852" s="133" t="str">
        <f t="shared" si="126"/>
        <v/>
      </c>
      <c r="T852" s="133" t="str">
        <f t="shared" si="126"/>
        <v/>
      </c>
      <c r="U852" s="133" t="str">
        <f t="shared" si="126"/>
        <v/>
      </c>
      <c r="V852" s="133" t="str">
        <f t="shared" si="126"/>
        <v/>
      </c>
      <c r="W852" s="134" t="str">
        <f t="shared" si="126"/>
        <v/>
      </c>
      <c r="X852" s="134" t="str">
        <f t="shared" si="126"/>
        <v/>
      </c>
      <c r="Y852" s="134" t="str">
        <f t="shared" si="126"/>
        <v/>
      </c>
      <c r="Z852" s="134" t="str">
        <f t="shared" si="125"/>
        <v/>
      </c>
      <c r="AA852" s="134" t="str">
        <f t="shared" si="125"/>
        <v/>
      </c>
      <c r="AB852" s="134" t="str">
        <f t="shared" si="125"/>
        <v/>
      </c>
      <c r="AC852" s="134" t="str">
        <f t="shared" si="125"/>
        <v/>
      </c>
      <c r="AD852" s="133" t="str">
        <f t="shared" si="125"/>
        <v/>
      </c>
      <c r="AE852" s="133" t="str">
        <f t="shared" si="125"/>
        <v/>
      </c>
      <c r="AF852" s="133" t="str">
        <f t="shared" si="125"/>
        <v/>
      </c>
      <c r="AG852" s="133" t="str">
        <f t="shared" si="125"/>
        <v/>
      </c>
      <c r="AH852" s="133" t="str">
        <f t="shared" si="125"/>
        <v/>
      </c>
      <c r="AI852" s="133" t="str">
        <f t="shared" si="125"/>
        <v/>
      </c>
      <c r="AJ852" s="133" t="str">
        <f t="shared" si="127"/>
        <v/>
      </c>
      <c r="AK852" s="134" t="str">
        <f t="shared" si="127"/>
        <v/>
      </c>
      <c r="AL852" s="134" t="str">
        <f t="shared" si="127"/>
        <v/>
      </c>
      <c r="AM852" s="134" t="str">
        <f t="shared" si="127"/>
        <v/>
      </c>
      <c r="AN852" s="134" t="str">
        <f t="shared" si="127"/>
        <v/>
      </c>
      <c r="AO852" s="134" t="str">
        <f t="shared" si="127"/>
        <v/>
      </c>
      <c r="AP852" s="134" t="str">
        <f t="shared" si="127"/>
        <v/>
      </c>
      <c r="AQ852" s="134" t="str">
        <f t="shared" si="127"/>
        <v/>
      </c>
      <c r="AR852" s="133" t="str">
        <f t="shared" si="127"/>
        <v/>
      </c>
      <c r="AS852" s="133" t="str">
        <f t="shared" si="127"/>
        <v/>
      </c>
      <c r="AT852" s="133" t="str">
        <f t="shared" si="127"/>
        <v/>
      </c>
      <c r="AU852" s="133" t="str">
        <f t="shared" si="127"/>
        <v/>
      </c>
      <c r="AV852" s="133" t="str">
        <f t="shared" si="127"/>
        <v/>
      </c>
      <c r="AW852" s="133" t="str">
        <f t="shared" si="127"/>
        <v/>
      </c>
      <c r="AX852" s="135" t="str">
        <f t="shared" si="127"/>
        <v/>
      </c>
    </row>
    <row r="853" spans="1:50" x14ac:dyDescent="0.25">
      <c r="A853" s="95"/>
      <c r="C853" s="76"/>
      <c r="D853" s="105"/>
      <c r="E853" s="267"/>
      <c r="F853" s="268"/>
      <c r="G853" s="76"/>
      <c r="H853" s="106"/>
      <c r="I853" s="107"/>
      <c r="J853" s="267"/>
      <c r="K853" s="268"/>
      <c r="L853" s="108"/>
      <c r="M853" s="109"/>
      <c r="N853" s="263"/>
      <c r="O853" s="264"/>
      <c r="P853" s="132" t="str">
        <f t="shared" si="126"/>
        <v/>
      </c>
      <c r="Q853" s="133" t="str">
        <f t="shared" si="126"/>
        <v/>
      </c>
      <c r="R853" s="133" t="str">
        <f t="shared" si="126"/>
        <v/>
      </c>
      <c r="S853" s="133" t="str">
        <f t="shared" si="126"/>
        <v/>
      </c>
      <c r="T853" s="133" t="str">
        <f t="shared" si="126"/>
        <v/>
      </c>
      <c r="U853" s="133" t="str">
        <f t="shared" si="126"/>
        <v/>
      </c>
      <c r="V853" s="133" t="str">
        <f t="shared" si="126"/>
        <v/>
      </c>
      <c r="W853" s="134" t="str">
        <f t="shared" si="126"/>
        <v/>
      </c>
      <c r="X853" s="134" t="str">
        <f t="shared" si="126"/>
        <v/>
      </c>
      <c r="Y853" s="134" t="str">
        <f t="shared" si="126"/>
        <v/>
      </c>
      <c r="Z853" s="134" t="str">
        <f t="shared" si="125"/>
        <v/>
      </c>
      <c r="AA853" s="134" t="str">
        <f t="shared" si="125"/>
        <v/>
      </c>
      <c r="AB853" s="134" t="str">
        <f t="shared" si="125"/>
        <v/>
      </c>
      <c r="AC853" s="134" t="str">
        <f t="shared" si="125"/>
        <v/>
      </c>
      <c r="AD853" s="133" t="str">
        <f t="shared" si="125"/>
        <v/>
      </c>
      <c r="AE853" s="133" t="str">
        <f t="shared" si="125"/>
        <v/>
      </c>
      <c r="AF853" s="133" t="str">
        <f t="shared" si="125"/>
        <v/>
      </c>
      <c r="AG853" s="133" t="str">
        <f t="shared" si="125"/>
        <v/>
      </c>
      <c r="AH853" s="133" t="str">
        <f t="shared" si="125"/>
        <v/>
      </c>
      <c r="AI853" s="133" t="str">
        <f t="shared" si="125"/>
        <v/>
      </c>
      <c r="AJ853" s="133" t="str">
        <f t="shared" si="127"/>
        <v/>
      </c>
      <c r="AK853" s="134" t="str">
        <f t="shared" si="127"/>
        <v/>
      </c>
      <c r="AL853" s="134" t="str">
        <f t="shared" si="127"/>
        <v/>
      </c>
      <c r="AM853" s="134" t="str">
        <f t="shared" si="127"/>
        <v/>
      </c>
      <c r="AN853" s="134" t="str">
        <f t="shared" si="127"/>
        <v/>
      </c>
      <c r="AO853" s="134" t="str">
        <f t="shared" si="127"/>
        <v/>
      </c>
      <c r="AP853" s="134" t="str">
        <f t="shared" si="127"/>
        <v/>
      </c>
      <c r="AQ853" s="134" t="str">
        <f t="shared" si="127"/>
        <v/>
      </c>
      <c r="AR853" s="133" t="str">
        <f t="shared" si="127"/>
        <v/>
      </c>
      <c r="AS853" s="133" t="str">
        <f t="shared" si="127"/>
        <v/>
      </c>
      <c r="AT853" s="133" t="str">
        <f t="shared" si="127"/>
        <v/>
      </c>
      <c r="AU853" s="133" t="str">
        <f t="shared" si="127"/>
        <v/>
      </c>
      <c r="AV853" s="133" t="str">
        <f t="shared" si="127"/>
        <v/>
      </c>
      <c r="AW853" s="133" t="str">
        <f t="shared" si="127"/>
        <v/>
      </c>
      <c r="AX853" s="135" t="str">
        <f t="shared" si="127"/>
        <v/>
      </c>
    </row>
    <row r="854" spans="1:50" x14ac:dyDescent="0.25">
      <c r="A854" s="95"/>
      <c r="C854" s="80"/>
      <c r="D854" s="111"/>
      <c r="E854" s="269"/>
      <c r="F854" s="270"/>
      <c r="G854" s="80"/>
      <c r="H854" s="112"/>
      <c r="I854" s="113"/>
      <c r="J854" s="269"/>
      <c r="K854" s="270"/>
      <c r="L854" s="114"/>
      <c r="M854" s="115"/>
      <c r="N854" s="265"/>
      <c r="O854" s="266"/>
      <c r="P854" s="132" t="str">
        <f t="shared" si="126"/>
        <v/>
      </c>
      <c r="Q854" s="133" t="str">
        <f t="shared" si="126"/>
        <v/>
      </c>
      <c r="R854" s="133" t="str">
        <f t="shared" si="126"/>
        <v/>
      </c>
      <c r="S854" s="133" t="str">
        <f t="shared" si="126"/>
        <v/>
      </c>
      <c r="T854" s="133" t="str">
        <f t="shared" si="126"/>
        <v/>
      </c>
      <c r="U854" s="133" t="str">
        <f t="shared" si="126"/>
        <v/>
      </c>
      <c r="V854" s="133" t="str">
        <f t="shared" si="126"/>
        <v/>
      </c>
      <c r="W854" s="134" t="str">
        <f t="shared" si="126"/>
        <v/>
      </c>
      <c r="X854" s="134" t="str">
        <f t="shared" si="126"/>
        <v/>
      </c>
      <c r="Y854" s="134" t="str">
        <f t="shared" si="126"/>
        <v/>
      </c>
      <c r="Z854" s="134" t="str">
        <f t="shared" si="125"/>
        <v/>
      </c>
      <c r="AA854" s="134" t="str">
        <f t="shared" si="125"/>
        <v/>
      </c>
      <c r="AB854" s="134" t="str">
        <f t="shared" si="125"/>
        <v/>
      </c>
      <c r="AC854" s="134" t="str">
        <f t="shared" si="125"/>
        <v/>
      </c>
      <c r="AD854" s="133" t="str">
        <f t="shared" si="125"/>
        <v/>
      </c>
      <c r="AE854" s="133" t="str">
        <f t="shared" si="125"/>
        <v/>
      </c>
      <c r="AF854" s="133" t="str">
        <f t="shared" si="125"/>
        <v/>
      </c>
      <c r="AG854" s="133" t="str">
        <f t="shared" si="125"/>
        <v/>
      </c>
      <c r="AH854" s="133" t="str">
        <f t="shared" si="125"/>
        <v/>
      </c>
      <c r="AI854" s="133" t="str">
        <f t="shared" si="125"/>
        <v/>
      </c>
      <c r="AJ854" s="133" t="str">
        <f t="shared" si="127"/>
        <v/>
      </c>
      <c r="AK854" s="134" t="str">
        <f t="shared" si="127"/>
        <v/>
      </c>
      <c r="AL854" s="134" t="str">
        <f t="shared" si="127"/>
        <v/>
      </c>
      <c r="AM854" s="134" t="str">
        <f t="shared" si="127"/>
        <v/>
      </c>
      <c r="AN854" s="134" t="str">
        <f t="shared" si="127"/>
        <v/>
      </c>
      <c r="AO854" s="134" t="str">
        <f t="shared" si="127"/>
        <v/>
      </c>
      <c r="AP854" s="134" t="str">
        <f t="shared" si="127"/>
        <v/>
      </c>
      <c r="AQ854" s="134" t="str">
        <f t="shared" si="127"/>
        <v/>
      </c>
      <c r="AR854" s="133" t="str">
        <f t="shared" si="127"/>
        <v/>
      </c>
      <c r="AS854" s="133" t="str">
        <f t="shared" si="127"/>
        <v/>
      </c>
      <c r="AT854" s="133" t="str">
        <f t="shared" si="127"/>
        <v/>
      </c>
      <c r="AU854" s="133" t="str">
        <f t="shared" si="127"/>
        <v/>
      </c>
      <c r="AV854" s="133" t="str">
        <f t="shared" ref="AJ854:AX871" si="128">IF(AND(AV$7&gt;=$M854,AV$7&lt;=$N854),IF($L854=100%,$L854,$H854),"")</f>
        <v/>
      </c>
      <c r="AW854" s="133" t="str">
        <f t="shared" si="128"/>
        <v/>
      </c>
      <c r="AX854" s="135" t="str">
        <f t="shared" si="128"/>
        <v/>
      </c>
    </row>
    <row r="855" spans="1:50" x14ac:dyDescent="0.25">
      <c r="A855" s="95"/>
      <c r="C855" s="76"/>
      <c r="D855" s="105"/>
      <c r="E855" s="267"/>
      <c r="F855" s="268"/>
      <c r="G855" s="76"/>
      <c r="H855" s="106"/>
      <c r="I855" s="107"/>
      <c r="J855" s="267"/>
      <c r="K855" s="268"/>
      <c r="L855" s="108"/>
      <c r="M855" s="109"/>
      <c r="N855" s="263"/>
      <c r="O855" s="264"/>
      <c r="P855" s="132" t="str">
        <f t="shared" si="126"/>
        <v/>
      </c>
      <c r="Q855" s="133" t="str">
        <f t="shared" si="126"/>
        <v/>
      </c>
      <c r="R855" s="133" t="str">
        <f t="shared" si="126"/>
        <v/>
      </c>
      <c r="S855" s="133" t="str">
        <f t="shared" si="126"/>
        <v/>
      </c>
      <c r="T855" s="133" t="str">
        <f t="shared" si="126"/>
        <v/>
      </c>
      <c r="U855" s="133" t="str">
        <f t="shared" si="126"/>
        <v/>
      </c>
      <c r="V855" s="133" t="str">
        <f t="shared" si="126"/>
        <v/>
      </c>
      <c r="W855" s="134" t="str">
        <f t="shared" si="126"/>
        <v/>
      </c>
      <c r="X855" s="134" t="str">
        <f t="shared" si="126"/>
        <v/>
      </c>
      <c r="Y855" s="134" t="str">
        <f t="shared" si="126"/>
        <v/>
      </c>
      <c r="Z855" s="134" t="str">
        <f t="shared" si="125"/>
        <v/>
      </c>
      <c r="AA855" s="134" t="str">
        <f t="shared" si="125"/>
        <v/>
      </c>
      <c r="AB855" s="134" t="str">
        <f t="shared" si="125"/>
        <v/>
      </c>
      <c r="AC855" s="134" t="str">
        <f t="shared" si="125"/>
        <v/>
      </c>
      <c r="AD855" s="133" t="str">
        <f t="shared" si="125"/>
        <v/>
      </c>
      <c r="AE855" s="133" t="str">
        <f t="shared" si="125"/>
        <v/>
      </c>
      <c r="AF855" s="133" t="str">
        <f t="shared" si="125"/>
        <v/>
      </c>
      <c r="AG855" s="133" t="str">
        <f t="shared" si="125"/>
        <v/>
      </c>
      <c r="AH855" s="133" t="str">
        <f t="shared" si="125"/>
        <v/>
      </c>
      <c r="AI855" s="133" t="str">
        <f t="shared" si="125"/>
        <v/>
      </c>
      <c r="AJ855" s="133" t="str">
        <f t="shared" si="128"/>
        <v/>
      </c>
      <c r="AK855" s="134" t="str">
        <f t="shared" si="128"/>
        <v/>
      </c>
      <c r="AL855" s="134" t="str">
        <f t="shared" si="128"/>
        <v/>
      </c>
      <c r="AM855" s="134" t="str">
        <f t="shared" si="128"/>
        <v/>
      </c>
      <c r="AN855" s="134" t="str">
        <f t="shared" si="128"/>
        <v/>
      </c>
      <c r="AO855" s="134" t="str">
        <f t="shared" si="128"/>
        <v/>
      </c>
      <c r="AP855" s="134" t="str">
        <f t="shared" si="128"/>
        <v/>
      </c>
      <c r="AQ855" s="134" t="str">
        <f t="shared" si="128"/>
        <v/>
      </c>
      <c r="AR855" s="133" t="str">
        <f t="shared" si="128"/>
        <v/>
      </c>
      <c r="AS855" s="133" t="str">
        <f t="shared" si="128"/>
        <v/>
      </c>
      <c r="AT855" s="133" t="str">
        <f t="shared" si="128"/>
        <v/>
      </c>
      <c r="AU855" s="133" t="str">
        <f t="shared" si="128"/>
        <v/>
      </c>
      <c r="AV855" s="133" t="str">
        <f t="shared" si="128"/>
        <v/>
      </c>
      <c r="AW855" s="133" t="str">
        <f t="shared" si="128"/>
        <v/>
      </c>
      <c r="AX855" s="135" t="str">
        <f t="shared" si="128"/>
        <v/>
      </c>
    </row>
    <row r="856" spans="1:50" x14ac:dyDescent="0.25">
      <c r="A856" s="95"/>
      <c r="C856" s="80"/>
      <c r="D856" s="111"/>
      <c r="E856" s="269"/>
      <c r="F856" s="270"/>
      <c r="G856" s="80"/>
      <c r="H856" s="112"/>
      <c r="I856" s="113"/>
      <c r="J856" s="269"/>
      <c r="K856" s="270"/>
      <c r="L856" s="114"/>
      <c r="M856" s="115"/>
      <c r="N856" s="265"/>
      <c r="O856" s="266"/>
      <c r="P856" s="132" t="str">
        <f t="shared" si="126"/>
        <v/>
      </c>
      <c r="Q856" s="133" t="str">
        <f t="shared" si="126"/>
        <v/>
      </c>
      <c r="R856" s="133" t="str">
        <f t="shared" si="126"/>
        <v/>
      </c>
      <c r="S856" s="133" t="str">
        <f t="shared" si="126"/>
        <v/>
      </c>
      <c r="T856" s="133" t="str">
        <f t="shared" si="126"/>
        <v/>
      </c>
      <c r="U856" s="133" t="str">
        <f t="shared" si="126"/>
        <v/>
      </c>
      <c r="V856" s="133" t="str">
        <f t="shared" si="126"/>
        <v/>
      </c>
      <c r="W856" s="134" t="str">
        <f t="shared" si="126"/>
        <v/>
      </c>
      <c r="X856" s="134" t="str">
        <f t="shared" si="126"/>
        <v/>
      </c>
      <c r="Y856" s="134" t="str">
        <f t="shared" si="126"/>
        <v/>
      </c>
      <c r="Z856" s="134" t="str">
        <f t="shared" si="125"/>
        <v/>
      </c>
      <c r="AA856" s="134" t="str">
        <f t="shared" si="125"/>
        <v/>
      </c>
      <c r="AB856" s="134" t="str">
        <f t="shared" si="125"/>
        <v/>
      </c>
      <c r="AC856" s="134" t="str">
        <f t="shared" si="125"/>
        <v/>
      </c>
      <c r="AD856" s="133" t="str">
        <f t="shared" si="125"/>
        <v/>
      </c>
      <c r="AE856" s="133" t="str">
        <f t="shared" si="125"/>
        <v/>
      </c>
      <c r="AF856" s="133" t="str">
        <f t="shared" si="125"/>
        <v/>
      </c>
      <c r="AG856" s="133" t="str">
        <f t="shared" si="125"/>
        <v/>
      </c>
      <c r="AH856" s="133" t="str">
        <f t="shared" si="125"/>
        <v/>
      </c>
      <c r="AI856" s="133" t="str">
        <f t="shared" si="125"/>
        <v/>
      </c>
      <c r="AJ856" s="133" t="str">
        <f t="shared" si="128"/>
        <v/>
      </c>
      <c r="AK856" s="134" t="str">
        <f t="shared" si="128"/>
        <v/>
      </c>
      <c r="AL856" s="134" t="str">
        <f t="shared" si="128"/>
        <v/>
      </c>
      <c r="AM856" s="134" t="str">
        <f t="shared" si="128"/>
        <v/>
      </c>
      <c r="AN856" s="134" t="str">
        <f t="shared" si="128"/>
        <v/>
      </c>
      <c r="AO856" s="134" t="str">
        <f t="shared" si="128"/>
        <v/>
      </c>
      <c r="AP856" s="134" t="str">
        <f t="shared" si="128"/>
        <v/>
      </c>
      <c r="AQ856" s="134" t="str">
        <f t="shared" si="128"/>
        <v/>
      </c>
      <c r="AR856" s="133" t="str">
        <f t="shared" si="128"/>
        <v/>
      </c>
      <c r="AS856" s="133" t="str">
        <f t="shared" si="128"/>
        <v/>
      </c>
      <c r="AT856" s="133" t="str">
        <f t="shared" si="128"/>
        <v/>
      </c>
      <c r="AU856" s="133" t="str">
        <f t="shared" si="128"/>
        <v/>
      </c>
      <c r="AV856" s="133" t="str">
        <f t="shared" si="128"/>
        <v/>
      </c>
      <c r="AW856" s="133" t="str">
        <f t="shared" si="128"/>
        <v/>
      </c>
      <c r="AX856" s="135" t="str">
        <f t="shared" si="128"/>
        <v/>
      </c>
    </row>
    <row r="857" spans="1:50" x14ac:dyDescent="0.25">
      <c r="A857" s="95"/>
      <c r="C857" s="76"/>
      <c r="D857" s="105"/>
      <c r="E857" s="267"/>
      <c r="F857" s="268"/>
      <c r="G857" s="76"/>
      <c r="H857" s="106"/>
      <c r="I857" s="107"/>
      <c r="J857" s="267"/>
      <c r="K857" s="268"/>
      <c r="L857" s="108"/>
      <c r="M857" s="109"/>
      <c r="N857" s="263"/>
      <c r="O857" s="264"/>
      <c r="P857" s="132" t="str">
        <f t="shared" si="126"/>
        <v/>
      </c>
      <c r="Q857" s="133" t="str">
        <f t="shared" si="126"/>
        <v/>
      </c>
      <c r="R857" s="133" t="str">
        <f t="shared" si="126"/>
        <v/>
      </c>
      <c r="S857" s="133" t="str">
        <f t="shared" si="126"/>
        <v/>
      </c>
      <c r="T857" s="133" t="str">
        <f t="shared" si="126"/>
        <v/>
      </c>
      <c r="U857" s="133" t="str">
        <f t="shared" si="126"/>
        <v/>
      </c>
      <c r="V857" s="133" t="str">
        <f t="shared" si="126"/>
        <v/>
      </c>
      <c r="W857" s="134" t="str">
        <f t="shared" si="126"/>
        <v/>
      </c>
      <c r="X857" s="134" t="str">
        <f t="shared" si="126"/>
        <v/>
      </c>
      <c r="Y857" s="134" t="str">
        <f t="shared" si="126"/>
        <v/>
      </c>
      <c r="Z857" s="134" t="str">
        <f t="shared" si="125"/>
        <v/>
      </c>
      <c r="AA857" s="134" t="str">
        <f t="shared" si="125"/>
        <v/>
      </c>
      <c r="AB857" s="134" t="str">
        <f t="shared" si="125"/>
        <v/>
      </c>
      <c r="AC857" s="134" t="str">
        <f t="shared" si="125"/>
        <v/>
      </c>
      <c r="AD857" s="133" t="str">
        <f t="shared" si="125"/>
        <v/>
      </c>
      <c r="AE857" s="133" t="str">
        <f t="shared" si="125"/>
        <v/>
      </c>
      <c r="AF857" s="133" t="str">
        <f t="shared" si="125"/>
        <v/>
      </c>
      <c r="AG857" s="133" t="str">
        <f t="shared" si="125"/>
        <v/>
      </c>
      <c r="AH857" s="133" t="str">
        <f t="shared" si="125"/>
        <v/>
      </c>
      <c r="AI857" s="133" t="str">
        <f t="shared" si="125"/>
        <v/>
      </c>
      <c r="AJ857" s="133" t="str">
        <f t="shared" si="128"/>
        <v/>
      </c>
      <c r="AK857" s="134" t="str">
        <f t="shared" si="128"/>
        <v/>
      </c>
      <c r="AL857" s="134" t="str">
        <f t="shared" si="128"/>
        <v/>
      </c>
      <c r="AM857" s="134" t="str">
        <f t="shared" si="128"/>
        <v/>
      </c>
      <c r="AN857" s="134" t="str">
        <f t="shared" si="128"/>
        <v/>
      </c>
      <c r="AO857" s="134" t="str">
        <f t="shared" si="128"/>
        <v/>
      </c>
      <c r="AP857" s="134" t="str">
        <f t="shared" si="128"/>
        <v/>
      </c>
      <c r="AQ857" s="134" t="str">
        <f t="shared" si="128"/>
        <v/>
      </c>
      <c r="AR857" s="133" t="str">
        <f t="shared" si="128"/>
        <v/>
      </c>
      <c r="AS857" s="133" t="str">
        <f t="shared" si="128"/>
        <v/>
      </c>
      <c r="AT857" s="133" t="str">
        <f t="shared" si="128"/>
        <v/>
      </c>
      <c r="AU857" s="133" t="str">
        <f t="shared" si="128"/>
        <v/>
      </c>
      <c r="AV857" s="133" t="str">
        <f t="shared" si="128"/>
        <v/>
      </c>
      <c r="AW857" s="133" t="str">
        <f t="shared" si="128"/>
        <v/>
      </c>
      <c r="AX857" s="135" t="str">
        <f t="shared" si="128"/>
        <v/>
      </c>
    </row>
    <row r="858" spans="1:50" x14ac:dyDescent="0.25">
      <c r="A858" s="95"/>
      <c r="C858" s="80"/>
      <c r="D858" s="111"/>
      <c r="E858" s="269"/>
      <c r="F858" s="270"/>
      <c r="G858" s="80"/>
      <c r="H858" s="112"/>
      <c r="I858" s="113"/>
      <c r="J858" s="269"/>
      <c r="K858" s="270"/>
      <c r="L858" s="114"/>
      <c r="M858" s="115"/>
      <c r="N858" s="265"/>
      <c r="O858" s="266"/>
      <c r="P858" s="132" t="str">
        <f t="shared" si="126"/>
        <v/>
      </c>
      <c r="Q858" s="133" t="str">
        <f t="shared" si="126"/>
        <v/>
      </c>
      <c r="R858" s="133" t="str">
        <f t="shared" si="126"/>
        <v/>
      </c>
      <c r="S858" s="133" t="str">
        <f t="shared" si="126"/>
        <v/>
      </c>
      <c r="T858" s="133" t="str">
        <f t="shared" si="126"/>
        <v/>
      </c>
      <c r="U858" s="133" t="str">
        <f t="shared" si="126"/>
        <v/>
      </c>
      <c r="V858" s="133" t="str">
        <f t="shared" si="126"/>
        <v/>
      </c>
      <c r="W858" s="134" t="str">
        <f t="shared" si="126"/>
        <v/>
      </c>
      <c r="X858" s="134" t="str">
        <f t="shared" si="126"/>
        <v/>
      </c>
      <c r="Y858" s="134" t="str">
        <f t="shared" si="126"/>
        <v/>
      </c>
      <c r="Z858" s="134" t="str">
        <f t="shared" si="125"/>
        <v/>
      </c>
      <c r="AA858" s="134" t="str">
        <f t="shared" si="125"/>
        <v/>
      </c>
      <c r="AB858" s="134" t="str">
        <f t="shared" si="125"/>
        <v/>
      </c>
      <c r="AC858" s="134" t="str">
        <f t="shared" si="125"/>
        <v/>
      </c>
      <c r="AD858" s="133" t="str">
        <f t="shared" si="125"/>
        <v/>
      </c>
      <c r="AE858" s="133" t="str">
        <f t="shared" si="125"/>
        <v/>
      </c>
      <c r="AF858" s="133" t="str">
        <f t="shared" si="125"/>
        <v/>
      </c>
      <c r="AG858" s="133" t="str">
        <f t="shared" si="125"/>
        <v/>
      </c>
      <c r="AH858" s="133" t="str">
        <f t="shared" si="125"/>
        <v/>
      </c>
      <c r="AI858" s="133" t="str">
        <f t="shared" si="125"/>
        <v/>
      </c>
      <c r="AJ858" s="133" t="str">
        <f t="shared" si="128"/>
        <v/>
      </c>
      <c r="AK858" s="134" t="str">
        <f t="shared" si="128"/>
        <v/>
      </c>
      <c r="AL858" s="134" t="str">
        <f t="shared" si="128"/>
        <v/>
      </c>
      <c r="AM858" s="134" t="str">
        <f t="shared" si="128"/>
        <v/>
      </c>
      <c r="AN858" s="134" t="str">
        <f t="shared" si="128"/>
        <v/>
      </c>
      <c r="AO858" s="134" t="str">
        <f t="shared" si="128"/>
        <v/>
      </c>
      <c r="AP858" s="134" t="str">
        <f t="shared" si="128"/>
        <v/>
      </c>
      <c r="AQ858" s="134" t="str">
        <f t="shared" si="128"/>
        <v/>
      </c>
      <c r="AR858" s="133" t="str">
        <f t="shared" si="128"/>
        <v/>
      </c>
      <c r="AS858" s="133" t="str">
        <f t="shared" si="128"/>
        <v/>
      </c>
      <c r="AT858" s="133" t="str">
        <f t="shared" si="128"/>
        <v/>
      </c>
      <c r="AU858" s="133" t="str">
        <f t="shared" si="128"/>
        <v/>
      </c>
      <c r="AV858" s="133" t="str">
        <f t="shared" si="128"/>
        <v/>
      </c>
      <c r="AW858" s="133" t="str">
        <f t="shared" si="128"/>
        <v/>
      </c>
      <c r="AX858" s="135" t="str">
        <f t="shared" si="128"/>
        <v/>
      </c>
    </row>
    <row r="859" spans="1:50" x14ac:dyDescent="0.25">
      <c r="A859" s="95"/>
      <c r="C859" s="76"/>
      <c r="D859" s="105"/>
      <c r="E859" s="267"/>
      <c r="F859" s="268"/>
      <c r="G859" s="76"/>
      <c r="H859" s="106"/>
      <c r="I859" s="107"/>
      <c r="J859" s="267"/>
      <c r="K859" s="268"/>
      <c r="L859" s="108"/>
      <c r="M859" s="109"/>
      <c r="N859" s="263"/>
      <c r="O859" s="264"/>
      <c r="P859" s="132" t="str">
        <f t="shared" si="126"/>
        <v/>
      </c>
      <c r="Q859" s="133" t="str">
        <f t="shared" si="126"/>
        <v/>
      </c>
      <c r="R859" s="133" t="str">
        <f t="shared" si="126"/>
        <v/>
      </c>
      <c r="S859" s="133" t="str">
        <f t="shared" si="126"/>
        <v/>
      </c>
      <c r="T859" s="133" t="str">
        <f t="shared" si="126"/>
        <v/>
      </c>
      <c r="U859" s="133" t="str">
        <f t="shared" si="126"/>
        <v/>
      </c>
      <c r="V859" s="133" t="str">
        <f t="shared" si="126"/>
        <v/>
      </c>
      <c r="W859" s="134" t="str">
        <f t="shared" si="126"/>
        <v/>
      </c>
      <c r="X859" s="134" t="str">
        <f t="shared" si="126"/>
        <v/>
      </c>
      <c r="Y859" s="134" t="str">
        <f t="shared" si="126"/>
        <v/>
      </c>
      <c r="Z859" s="134" t="str">
        <f t="shared" si="125"/>
        <v/>
      </c>
      <c r="AA859" s="134" t="str">
        <f t="shared" si="125"/>
        <v/>
      </c>
      <c r="AB859" s="134" t="str">
        <f t="shared" si="125"/>
        <v/>
      </c>
      <c r="AC859" s="134" t="str">
        <f t="shared" si="125"/>
        <v/>
      </c>
      <c r="AD859" s="133" t="str">
        <f t="shared" si="125"/>
        <v/>
      </c>
      <c r="AE859" s="133" t="str">
        <f t="shared" si="125"/>
        <v/>
      </c>
      <c r="AF859" s="133" t="str">
        <f t="shared" si="125"/>
        <v/>
      </c>
      <c r="AG859" s="133" t="str">
        <f t="shared" si="125"/>
        <v/>
      </c>
      <c r="AH859" s="133" t="str">
        <f t="shared" si="125"/>
        <v/>
      </c>
      <c r="AI859" s="133" t="str">
        <f t="shared" si="125"/>
        <v/>
      </c>
      <c r="AJ859" s="133" t="str">
        <f t="shared" si="128"/>
        <v/>
      </c>
      <c r="AK859" s="134" t="str">
        <f t="shared" si="128"/>
        <v/>
      </c>
      <c r="AL859" s="134" t="str">
        <f t="shared" si="128"/>
        <v/>
      </c>
      <c r="AM859" s="134" t="str">
        <f t="shared" si="128"/>
        <v/>
      </c>
      <c r="AN859" s="134" t="str">
        <f t="shared" si="128"/>
        <v/>
      </c>
      <c r="AO859" s="134" t="str">
        <f t="shared" si="128"/>
        <v/>
      </c>
      <c r="AP859" s="134" t="str">
        <f t="shared" si="128"/>
        <v/>
      </c>
      <c r="AQ859" s="134" t="str">
        <f t="shared" si="128"/>
        <v/>
      </c>
      <c r="AR859" s="133" t="str">
        <f t="shared" si="128"/>
        <v/>
      </c>
      <c r="AS859" s="133" t="str">
        <f t="shared" si="128"/>
        <v/>
      </c>
      <c r="AT859" s="133" t="str">
        <f t="shared" si="128"/>
        <v/>
      </c>
      <c r="AU859" s="133" t="str">
        <f t="shared" si="128"/>
        <v/>
      </c>
      <c r="AV859" s="133" t="str">
        <f t="shared" si="128"/>
        <v/>
      </c>
      <c r="AW859" s="133" t="str">
        <f t="shared" si="128"/>
        <v/>
      </c>
      <c r="AX859" s="135" t="str">
        <f t="shared" si="128"/>
        <v/>
      </c>
    </row>
    <row r="860" spans="1:50" x14ac:dyDescent="0.25">
      <c r="A860" s="95"/>
      <c r="C860" s="80"/>
      <c r="D860" s="111"/>
      <c r="E860" s="269"/>
      <c r="F860" s="270"/>
      <c r="G860" s="80"/>
      <c r="H860" s="112"/>
      <c r="I860" s="113"/>
      <c r="J860" s="269"/>
      <c r="K860" s="270"/>
      <c r="L860" s="114"/>
      <c r="M860" s="115"/>
      <c r="N860" s="265"/>
      <c r="O860" s="266"/>
      <c r="P860" s="132" t="str">
        <f t="shared" si="126"/>
        <v/>
      </c>
      <c r="Q860" s="133" t="str">
        <f t="shared" si="126"/>
        <v/>
      </c>
      <c r="R860" s="133" t="str">
        <f t="shared" si="126"/>
        <v/>
      </c>
      <c r="S860" s="133" t="str">
        <f t="shared" si="126"/>
        <v/>
      </c>
      <c r="T860" s="133" t="str">
        <f t="shared" si="126"/>
        <v/>
      </c>
      <c r="U860" s="133" t="str">
        <f t="shared" si="126"/>
        <v/>
      </c>
      <c r="V860" s="133" t="str">
        <f t="shared" si="126"/>
        <v/>
      </c>
      <c r="W860" s="134" t="str">
        <f t="shared" si="126"/>
        <v/>
      </c>
      <c r="X860" s="134" t="str">
        <f t="shared" si="126"/>
        <v/>
      </c>
      <c r="Y860" s="134" t="str">
        <f t="shared" si="126"/>
        <v/>
      </c>
      <c r="Z860" s="134" t="str">
        <f t="shared" si="125"/>
        <v/>
      </c>
      <c r="AA860" s="134" t="str">
        <f t="shared" si="125"/>
        <v/>
      </c>
      <c r="AB860" s="134" t="str">
        <f t="shared" si="125"/>
        <v/>
      </c>
      <c r="AC860" s="134" t="str">
        <f t="shared" si="125"/>
        <v/>
      </c>
      <c r="AD860" s="133" t="str">
        <f t="shared" si="125"/>
        <v/>
      </c>
      <c r="AE860" s="133" t="str">
        <f t="shared" si="125"/>
        <v/>
      </c>
      <c r="AF860" s="133" t="str">
        <f t="shared" si="125"/>
        <v/>
      </c>
      <c r="AG860" s="133" t="str">
        <f t="shared" si="125"/>
        <v/>
      </c>
      <c r="AH860" s="133" t="str">
        <f t="shared" si="125"/>
        <v/>
      </c>
      <c r="AI860" s="133" t="str">
        <f t="shared" si="125"/>
        <v/>
      </c>
      <c r="AJ860" s="133" t="str">
        <f t="shared" si="128"/>
        <v/>
      </c>
      <c r="AK860" s="134" t="str">
        <f t="shared" si="128"/>
        <v/>
      </c>
      <c r="AL860" s="134" t="str">
        <f t="shared" si="128"/>
        <v/>
      </c>
      <c r="AM860" s="134" t="str">
        <f t="shared" si="128"/>
        <v/>
      </c>
      <c r="AN860" s="134" t="str">
        <f t="shared" si="128"/>
        <v/>
      </c>
      <c r="AO860" s="134" t="str">
        <f t="shared" si="128"/>
        <v/>
      </c>
      <c r="AP860" s="134" t="str">
        <f t="shared" si="128"/>
        <v/>
      </c>
      <c r="AQ860" s="134" t="str">
        <f t="shared" si="128"/>
        <v/>
      </c>
      <c r="AR860" s="133" t="str">
        <f t="shared" si="128"/>
        <v/>
      </c>
      <c r="AS860" s="133" t="str">
        <f t="shared" si="128"/>
        <v/>
      </c>
      <c r="AT860" s="133" t="str">
        <f t="shared" si="128"/>
        <v/>
      </c>
      <c r="AU860" s="133" t="str">
        <f t="shared" si="128"/>
        <v/>
      </c>
      <c r="AV860" s="133" t="str">
        <f t="shared" si="128"/>
        <v/>
      </c>
      <c r="AW860" s="133" t="str">
        <f t="shared" si="128"/>
        <v/>
      </c>
      <c r="AX860" s="135" t="str">
        <f t="shared" si="128"/>
        <v/>
      </c>
    </row>
    <row r="861" spans="1:50" x14ac:dyDescent="0.25">
      <c r="A861" s="95"/>
      <c r="C861" s="76"/>
      <c r="D861" s="105"/>
      <c r="E861" s="267"/>
      <c r="F861" s="268"/>
      <c r="G861" s="76"/>
      <c r="H861" s="106"/>
      <c r="I861" s="107"/>
      <c r="J861" s="267"/>
      <c r="K861" s="268"/>
      <c r="L861" s="108"/>
      <c r="M861" s="109"/>
      <c r="N861" s="263"/>
      <c r="O861" s="264"/>
      <c r="P861" s="132" t="str">
        <f t="shared" si="126"/>
        <v/>
      </c>
      <c r="Q861" s="133" t="str">
        <f t="shared" si="126"/>
        <v/>
      </c>
      <c r="R861" s="133" t="str">
        <f t="shared" si="126"/>
        <v/>
      </c>
      <c r="S861" s="133" t="str">
        <f t="shared" si="126"/>
        <v/>
      </c>
      <c r="T861" s="133" t="str">
        <f t="shared" si="126"/>
        <v/>
      </c>
      <c r="U861" s="133" t="str">
        <f t="shared" ref="U861:AI885" si="129">IF(AND(U$7&gt;=$M861,U$7&lt;=$N861),IF($L861=100%,$L861,$H861),"")</f>
        <v/>
      </c>
      <c r="V861" s="133" t="str">
        <f t="shared" si="129"/>
        <v/>
      </c>
      <c r="W861" s="134" t="str">
        <f t="shared" si="129"/>
        <v/>
      </c>
      <c r="X861" s="134" t="str">
        <f t="shared" si="129"/>
        <v/>
      </c>
      <c r="Y861" s="134" t="str">
        <f t="shared" si="129"/>
        <v/>
      </c>
      <c r="Z861" s="134" t="str">
        <f t="shared" si="129"/>
        <v/>
      </c>
      <c r="AA861" s="134" t="str">
        <f t="shared" si="129"/>
        <v/>
      </c>
      <c r="AB861" s="134" t="str">
        <f t="shared" si="129"/>
        <v/>
      </c>
      <c r="AC861" s="134" t="str">
        <f t="shared" si="129"/>
        <v/>
      </c>
      <c r="AD861" s="133" t="str">
        <f t="shared" si="129"/>
        <v/>
      </c>
      <c r="AE861" s="133" t="str">
        <f t="shared" si="129"/>
        <v/>
      </c>
      <c r="AF861" s="133" t="str">
        <f t="shared" si="129"/>
        <v/>
      </c>
      <c r="AG861" s="133" t="str">
        <f t="shared" si="129"/>
        <v/>
      </c>
      <c r="AH861" s="133" t="str">
        <f t="shared" si="129"/>
        <v/>
      </c>
      <c r="AI861" s="133" t="str">
        <f t="shared" si="129"/>
        <v/>
      </c>
      <c r="AJ861" s="133" t="str">
        <f t="shared" si="128"/>
        <v/>
      </c>
      <c r="AK861" s="134" t="str">
        <f t="shared" si="128"/>
        <v/>
      </c>
      <c r="AL861" s="134" t="str">
        <f t="shared" si="128"/>
        <v/>
      </c>
      <c r="AM861" s="134" t="str">
        <f t="shared" si="128"/>
        <v/>
      </c>
      <c r="AN861" s="134" t="str">
        <f t="shared" si="128"/>
        <v/>
      </c>
      <c r="AO861" s="134" t="str">
        <f t="shared" si="128"/>
        <v/>
      </c>
      <c r="AP861" s="134" t="str">
        <f t="shared" si="128"/>
        <v/>
      </c>
      <c r="AQ861" s="134" t="str">
        <f t="shared" si="128"/>
        <v/>
      </c>
      <c r="AR861" s="133" t="str">
        <f t="shared" si="128"/>
        <v/>
      </c>
      <c r="AS861" s="133" t="str">
        <f t="shared" si="128"/>
        <v/>
      </c>
      <c r="AT861" s="133" t="str">
        <f t="shared" si="128"/>
        <v/>
      </c>
      <c r="AU861" s="133" t="str">
        <f t="shared" si="128"/>
        <v/>
      </c>
      <c r="AV861" s="133" t="str">
        <f t="shared" si="128"/>
        <v/>
      </c>
      <c r="AW861" s="133" t="str">
        <f t="shared" si="128"/>
        <v/>
      </c>
      <c r="AX861" s="135" t="str">
        <f t="shared" si="128"/>
        <v/>
      </c>
    </row>
    <row r="862" spans="1:50" x14ac:dyDescent="0.25">
      <c r="A862" s="95"/>
      <c r="C862" s="80"/>
      <c r="D862" s="111"/>
      <c r="E862" s="269"/>
      <c r="F862" s="270"/>
      <c r="G862" s="80"/>
      <c r="H862" s="112"/>
      <c r="I862" s="113"/>
      <c r="J862" s="269"/>
      <c r="K862" s="270"/>
      <c r="L862" s="114"/>
      <c r="M862" s="115"/>
      <c r="N862" s="265"/>
      <c r="O862" s="266"/>
      <c r="P862" s="132" t="str">
        <f t="shared" ref="P862:AD886" si="130">IF(AND(P$7&gt;=$M862,P$7&lt;=$N862),IF($L862=100%,$L862,$H862),"")</f>
        <v/>
      </c>
      <c r="Q862" s="133" t="str">
        <f t="shared" si="130"/>
        <v/>
      </c>
      <c r="R862" s="133" t="str">
        <f t="shared" si="130"/>
        <v/>
      </c>
      <c r="S862" s="133" t="str">
        <f t="shared" si="130"/>
        <v/>
      </c>
      <c r="T862" s="133" t="str">
        <f t="shared" si="130"/>
        <v/>
      </c>
      <c r="U862" s="133" t="str">
        <f t="shared" si="130"/>
        <v/>
      </c>
      <c r="V862" s="133" t="str">
        <f t="shared" si="130"/>
        <v/>
      </c>
      <c r="W862" s="134" t="str">
        <f t="shared" si="130"/>
        <v/>
      </c>
      <c r="X862" s="134" t="str">
        <f t="shared" si="130"/>
        <v/>
      </c>
      <c r="Y862" s="134" t="str">
        <f t="shared" si="130"/>
        <v/>
      </c>
      <c r="Z862" s="134" t="str">
        <f t="shared" si="129"/>
        <v/>
      </c>
      <c r="AA862" s="134" t="str">
        <f t="shared" si="129"/>
        <v/>
      </c>
      <c r="AB862" s="134" t="str">
        <f t="shared" si="129"/>
        <v/>
      </c>
      <c r="AC862" s="134" t="str">
        <f t="shared" si="129"/>
        <v/>
      </c>
      <c r="AD862" s="133" t="str">
        <f t="shared" si="129"/>
        <v/>
      </c>
      <c r="AE862" s="133" t="str">
        <f t="shared" si="129"/>
        <v/>
      </c>
      <c r="AF862" s="133" t="str">
        <f t="shared" si="129"/>
        <v/>
      </c>
      <c r="AG862" s="133" t="str">
        <f t="shared" si="129"/>
        <v/>
      </c>
      <c r="AH862" s="133" t="str">
        <f t="shared" si="129"/>
        <v/>
      </c>
      <c r="AI862" s="133" t="str">
        <f t="shared" si="129"/>
        <v/>
      </c>
      <c r="AJ862" s="133" t="str">
        <f t="shared" si="128"/>
        <v/>
      </c>
      <c r="AK862" s="134" t="str">
        <f t="shared" si="128"/>
        <v/>
      </c>
      <c r="AL862" s="134" t="str">
        <f t="shared" si="128"/>
        <v/>
      </c>
      <c r="AM862" s="134" t="str">
        <f t="shared" si="128"/>
        <v/>
      </c>
      <c r="AN862" s="134" t="str">
        <f t="shared" si="128"/>
        <v/>
      </c>
      <c r="AO862" s="134" t="str">
        <f t="shared" si="128"/>
        <v/>
      </c>
      <c r="AP862" s="134" t="str">
        <f t="shared" si="128"/>
        <v/>
      </c>
      <c r="AQ862" s="134" t="str">
        <f t="shared" si="128"/>
        <v/>
      </c>
      <c r="AR862" s="133" t="str">
        <f t="shared" si="128"/>
        <v/>
      </c>
      <c r="AS862" s="133" t="str">
        <f t="shared" si="128"/>
        <v/>
      </c>
      <c r="AT862" s="133" t="str">
        <f t="shared" si="128"/>
        <v/>
      </c>
      <c r="AU862" s="133" t="str">
        <f t="shared" si="128"/>
        <v/>
      </c>
      <c r="AV862" s="133" t="str">
        <f t="shared" si="128"/>
        <v/>
      </c>
      <c r="AW862" s="133" t="str">
        <f t="shared" si="128"/>
        <v/>
      </c>
      <c r="AX862" s="135" t="str">
        <f t="shared" si="128"/>
        <v/>
      </c>
    </row>
    <row r="863" spans="1:50" x14ac:dyDescent="0.25">
      <c r="A863" s="95"/>
      <c r="C863" s="76"/>
      <c r="D863" s="105"/>
      <c r="E863" s="267"/>
      <c r="F863" s="268"/>
      <c r="G863" s="76"/>
      <c r="H863" s="106"/>
      <c r="I863" s="107"/>
      <c r="J863" s="267"/>
      <c r="K863" s="268"/>
      <c r="L863" s="108"/>
      <c r="M863" s="109"/>
      <c r="N863" s="263"/>
      <c r="O863" s="264"/>
      <c r="P863" s="132" t="str">
        <f t="shared" si="130"/>
        <v/>
      </c>
      <c r="Q863" s="133" t="str">
        <f t="shared" si="130"/>
        <v/>
      </c>
      <c r="R863" s="133" t="str">
        <f t="shared" si="130"/>
        <v/>
      </c>
      <c r="S863" s="133" t="str">
        <f t="shared" si="130"/>
        <v/>
      </c>
      <c r="T863" s="133" t="str">
        <f t="shared" si="130"/>
        <v/>
      </c>
      <c r="U863" s="133" t="str">
        <f t="shared" si="130"/>
        <v/>
      </c>
      <c r="V863" s="133" t="str">
        <f t="shared" si="130"/>
        <v/>
      </c>
      <c r="W863" s="134" t="str">
        <f t="shared" si="130"/>
        <v/>
      </c>
      <c r="X863" s="134" t="str">
        <f t="shared" si="130"/>
        <v/>
      </c>
      <c r="Y863" s="134" t="str">
        <f t="shared" si="130"/>
        <v/>
      </c>
      <c r="Z863" s="134" t="str">
        <f t="shared" si="129"/>
        <v/>
      </c>
      <c r="AA863" s="134" t="str">
        <f t="shared" si="129"/>
        <v/>
      </c>
      <c r="AB863" s="134" t="str">
        <f t="shared" si="129"/>
        <v/>
      </c>
      <c r="AC863" s="134" t="str">
        <f t="shared" si="129"/>
        <v/>
      </c>
      <c r="AD863" s="133" t="str">
        <f t="shared" si="129"/>
        <v/>
      </c>
      <c r="AE863" s="133" t="str">
        <f t="shared" si="129"/>
        <v/>
      </c>
      <c r="AF863" s="133" t="str">
        <f t="shared" si="129"/>
        <v/>
      </c>
      <c r="AG863" s="133" t="str">
        <f t="shared" si="129"/>
        <v/>
      </c>
      <c r="AH863" s="133" t="str">
        <f t="shared" si="129"/>
        <v/>
      </c>
      <c r="AI863" s="133" t="str">
        <f t="shared" si="129"/>
        <v/>
      </c>
      <c r="AJ863" s="133" t="str">
        <f t="shared" si="128"/>
        <v/>
      </c>
      <c r="AK863" s="134" t="str">
        <f t="shared" si="128"/>
        <v/>
      </c>
      <c r="AL863" s="134" t="str">
        <f t="shared" si="128"/>
        <v/>
      </c>
      <c r="AM863" s="134" t="str">
        <f t="shared" si="128"/>
        <v/>
      </c>
      <c r="AN863" s="134" t="str">
        <f t="shared" si="128"/>
        <v/>
      </c>
      <c r="AO863" s="134" t="str">
        <f t="shared" si="128"/>
        <v/>
      </c>
      <c r="AP863" s="134" t="str">
        <f t="shared" si="128"/>
        <v/>
      </c>
      <c r="AQ863" s="134" t="str">
        <f t="shared" si="128"/>
        <v/>
      </c>
      <c r="AR863" s="133" t="str">
        <f t="shared" si="128"/>
        <v/>
      </c>
      <c r="AS863" s="133" t="str">
        <f t="shared" si="128"/>
        <v/>
      </c>
      <c r="AT863" s="133" t="str">
        <f t="shared" si="128"/>
        <v/>
      </c>
      <c r="AU863" s="133" t="str">
        <f t="shared" si="128"/>
        <v/>
      </c>
      <c r="AV863" s="133" t="str">
        <f t="shared" si="128"/>
        <v/>
      </c>
      <c r="AW863" s="133" t="str">
        <f t="shared" si="128"/>
        <v/>
      </c>
      <c r="AX863" s="135" t="str">
        <f t="shared" si="128"/>
        <v/>
      </c>
    </row>
    <row r="864" spans="1:50" x14ac:dyDescent="0.25">
      <c r="A864" s="95"/>
      <c r="C864" s="80"/>
      <c r="D864" s="111"/>
      <c r="E864" s="269"/>
      <c r="F864" s="270"/>
      <c r="G864" s="80"/>
      <c r="H864" s="112"/>
      <c r="I864" s="113"/>
      <c r="J864" s="269"/>
      <c r="K864" s="270"/>
      <c r="L864" s="114"/>
      <c r="M864" s="115"/>
      <c r="N864" s="265"/>
      <c r="O864" s="266"/>
      <c r="P864" s="132" t="str">
        <f t="shared" si="130"/>
        <v/>
      </c>
      <c r="Q864" s="133" t="str">
        <f t="shared" si="130"/>
        <v/>
      </c>
      <c r="R864" s="133" t="str">
        <f t="shared" si="130"/>
        <v/>
      </c>
      <c r="S864" s="133" t="str">
        <f t="shared" si="130"/>
        <v/>
      </c>
      <c r="T864" s="133" t="str">
        <f t="shared" si="130"/>
        <v/>
      </c>
      <c r="U864" s="133" t="str">
        <f t="shared" si="130"/>
        <v/>
      </c>
      <c r="V864" s="133" t="str">
        <f t="shared" si="130"/>
        <v/>
      </c>
      <c r="W864" s="134" t="str">
        <f t="shared" si="130"/>
        <v/>
      </c>
      <c r="X864" s="134" t="str">
        <f t="shared" si="130"/>
        <v/>
      </c>
      <c r="Y864" s="134" t="str">
        <f t="shared" si="130"/>
        <v/>
      </c>
      <c r="Z864" s="134" t="str">
        <f t="shared" si="129"/>
        <v/>
      </c>
      <c r="AA864" s="134" t="str">
        <f t="shared" si="129"/>
        <v/>
      </c>
      <c r="AB864" s="134" t="str">
        <f t="shared" si="129"/>
        <v/>
      </c>
      <c r="AC864" s="134" t="str">
        <f t="shared" si="129"/>
        <v/>
      </c>
      <c r="AD864" s="133" t="str">
        <f t="shared" si="129"/>
        <v/>
      </c>
      <c r="AE864" s="133" t="str">
        <f t="shared" si="129"/>
        <v/>
      </c>
      <c r="AF864" s="133" t="str">
        <f t="shared" si="129"/>
        <v/>
      </c>
      <c r="AG864" s="133" t="str">
        <f t="shared" si="129"/>
        <v/>
      </c>
      <c r="AH864" s="133" t="str">
        <f t="shared" si="129"/>
        <v/>
      </c>
      <c r="AI864" s="133" t="str">
        <f t="shared" si="129"/>
        <v/>
      </c>
      <c r="AJ864" s="133" t="str">
        <f t="shared" si="128"/>
        <v/>
      </c>
      <c r="AK864" s="134" t="str">
        <f t="shared" si="128"/>
        <v/>
      </c>
      <c r="AL864" s="134" t="str">
        <f t="shared" si="128"/>
        <v/>
      </c>
      <c r="AM864" s="134" t="str">
        <f t="shared" si="128"/>
        <v/>
      </c>
      <c r="AN864" s="134" t="str">
        <f t="shared" si="128"/>
        <v/>
      </c>
      <c r="AO864" s="134" t="str">
        <f t="shared" si="128"/>
        <v/>
      </c>
      <c r="AP864" s="134" t="str">
        <f t="shared" si="128"/>
        <v/>
      </c>
      <c r="AQ864" s="134" t="str">
        <f t="shared" si="128"/>
        <v/>
      </c>
      <c r="AR864" s="133" t="str">
        <f t="shared" si="128"/>
        <v/>
      </c>
      <c r="AS864" s="133" t="str">
        <f t="shared" si="128"/>
        <v/>
      </c>
      <c r="AT864" s="133" t="str">
        <f t="shared" si="128"/>
        <v/>
      </c>
      <c r="AU864" s="133" t="str">
        <f t="shared" si="128"/>
        <v/>
      </c>
      <c r="AV864" s="133" t="str">
        <f t="shared" si="128"/>
        <v/>
      </c>
      <c r="AW864" s="133" t="str">
        <f t="shared" si="128"/>
        <v/>
      </c>
      <c r="AX864" s="135" t="str">
        <f t="shared" si="128"/>
        <v/>
      </c>
    </row>
    <row r="865" spans="1:50" x14ac:dyDescent="0.25">
      <c r="A865" s="95"/>
      <c r="C865" s="76"/>
      <c r="D865" s="105"/>
      <c r="E865" s="267"/>
      <c r="F865" s="268"/>
      <c r="G865" s="76"/>
      <c r="H865" s="106"/>
      <c r="I865" s="107"/>
      <c r="J865" s="267"/>
      <c r="K865" s="268"/>
      <c r="L865" s="108"/>
      <c r="M865" s="109"/>
      <c r="N865" s="263"/>
      <c r="O865" s="264"/>
      <c r="P865" s="132" t="str">
        <f t="shared" si="130"/>
        <v/>
      </c>
      <c r="Q865" s="133" t="str">
        <f t="shared" si="130"/>
        <v/>
      </c>
      <c r="R865" s="133" t="str">
        <f t="shared" si="130"/>
        <v/>
      </c>
      <c r="S865" s="133" t="str">
        <f t="shared" si="130"/>
        <v/>
      </c>
      <c r="T865" s="133" t="str">
        <f t="shared" si="130"/>
        <v/>
      </c>
      <c r="U865" s="133" t="str">
        <f t="shared" si="130"/>
        <v/>
      </c>
      <c r="V865" s="133" t="str">
        <f t="shared" si="130"/>
        <v/>
      </c>
      <c r="W865" s="134" t="str">
        <f t="shared" si="130"/>
        <v/>
      </c>
      <c r="X865" s="134" t="str">
        <f t="shared" si="130"/>
        <v/>
      </c>
      <c r="Y865" s="134" t="str">
        <f t="shared" si="130"/>
        <v/>
      </c>
      <c r="Z865" s="134" t="str">
        <f t="shared" si="129"/>
        <v/>
      </c>
      <c r="AA865" s="134" t="str">
        <f t="shared" si="129"/>
        <v/>
      </c>
      <c r="AB865" s="134" t="str">
        <f t="shared" si="129"/>
        <v/>
      </c>
      <c r="AC865" s="134" t="str">
        <f t="shared" si="129"/>
        <v/>
      </c>
      <c r="AD865" s="133" t="str">
        <f t="shared" si="129"/>
        <v/>
      </c>
      <c r="AE865" s="133" t="str">
        <f t="shared" si="129"/>
        <v/>
      </c>
      <c r="AF865" s="133" t="str">
        <f t="shared" si="129"/>
        <v/>
      </c>
      <c r="AG865" s="133" t="str">
        <f t="shared" si="129"/>
        <v/>
      </c>
      <c r="AH865" s="133" t="str">
        <f t="shared" si="129"/>
        <v/>
      </c>
      <c r="AI865" s="133" t="str">
        <f t="shared" si="129"/>
        <v/>
      </c>
      <c r="AJ865" s="133" t="str">
        <f t="shared" si="128"/>
        <v/>
      </c>
      <c r="AK865" s="134" t="str">
        <f t="shared" si="128"/>
        <v/>
      </c>
      <c r="AL865" s="134" t="str">
        <f t="shared" si="128"/>
        <v/>
      </c>
      <c r="AM865" s="134" t="str">
        <f t="shared" si="128"/>
        <v/>
      </c>
      <c r="AN865" s="134" t="str">
        <f t="shared" si="128"/>
        <v/>
      </c>
      <c r="AO865" s="134" t="str">
        <f t="shared" si="128"/>
        <v/>
      </c>
      <c r="AP865" s="134" t="str">
        <f t="shared" si="128"/>
        <v/>
      </c>
      <c r="AQ865" s="134" t="str">
        <f t="shared" si="128"/>
        <v/>
      </c>
      <c r="AR865" s="133" t="str">
        <f t="shared" si="128"/>
        <v/>
      </c>
      <c r="AS865" s="133" t="str">
        <f t="shared" si="128"/>
        <v/>
      </c>
      <c r="AT865" s="133" t="str">
        <f t="shared" si="128"/>
        <v/>
      </c>
      <c r="AU865" s="133" t="str">
        <f t="shared" si="128"/>
        <v/>
      </c>
      <c r="AV865" s="133" t="str">
        <f t="shared" si="128"/>
        <v/>
      </c>
      <c r="AW865" s="133" t="str">
        <f t="shared" si="128"/>
        <v/>
      </c>
      <c r="AX865" s="135" t="str">
        <f t="shared" si="128"/>
        <v/>
      </c>
    </row>
    <row r="866" spans="1:50" x14ac:dyDescent="0.25">
      <c r="A866" s="95"/>
      <c r="C866" s="80"/>
      <c r="D866" s="111"/>
      <c r="E866" s="269"/>
      <c r="F866" s="270"/>
      <c r="G866" s="80"/>
      <c r="H866" s="112"/>
      <c r="I866" s="113"/>
      <c r="J866" s="269"/>
      <c r="K866" s="270"/>
      <c r="L866" s="114"/>
      <c r="M866" s="115"/>
      <c r="N866" s="265"/>
      <c r="O866" s="266"/>
      <c r="P866" s="132" t="str">
        <f t="shared" si="130"/>
        <v/>
      </c>
      <c r="Q866" s="133" t="str">
        <f t="shared" si="130"/>
        <v/>
      </c>
      <c r="R866" s="133" t="str">
        <f t="shared" si="130"/>
        <v/>
      </c>
      <c r="S866" s="133" t="str">
        <f t="shared" si="130"/>
        <v/>
      </c>
      <c r="T866" s="133" t="str">
        <f t="shared" si="130"/>
        <v/>
      </c>
      <c r="U866" s="133" t="str">
        <f t="shared" si="130"/>
        <v/>
      </c>
      <c r="V866" s="133" t="str">
        <f t="shared" si="130"/>
        <v/>
      </c>
      <c r="W866" s="134" t="str">
        <f t="shared" si="130"/>
        <v/>
      </c>
      <c r="X866" s="134" t="str">
        <f t="shared" si="130"/>
        <v/>
      </c>
      <c r="Y866" s="134" t="str">
        <f t="shared" si="130"/>
        <v/>
      </c>
      <c r="Z866" s="134" t="str">
        <f t="shared" si="129"/>
        <v/>
      </c>
      <c r="AA866" s="134" t="str">
        <f t="shared" si="129"/>
        <v/>
      </c>
      <c r="AB866" s="134" t="str">
        <f t="shared" si="129"/>
        <v/>
      </c>
      <c r="AC866" s="134" t="str">
        <f t="shared" si="129"/>
        <v/>
      </c>
      <c r="AD866" s="133" t="str">
        <f t="shared" si="129"/>
        <v/>
      </c>
      <c r="AE866" s="133" t="str">
        <f t="shared" si="129"/>
        <v/>
      </c>
      <c r="AF866" s="133" t="str">
        <f t="shared" si="129"/>
        <v/>
      </c>
      <c r="AG866" s="133" t="str">
        <f t="shared" si="129"/>
        <v/>
      </c>
      <c r="AH866" s="133" t="str">
        <f t="shared" si="129"/>
        <v/>
      </c>
      <c r="AI866" s="133" t="str">
        <f t="shared" si="129"/>
        <v/>
      </c>
      <c r="AJ866" s="133" t="str">
        <f t="shared" si="128"/>
        <v/>
      </c>
      <c r="AK866" s="134" t="str">
        <f t="shared" si="128"/>
        <v/>
      </c>
      <c r="AL866" s="134" t="str">
        <f t="shared" si="128"/>
        <v/>
      </c>
      <c r="AM866" s="134" t="str">
        <f t="shared" si="128"/>
        <v/>
      </c>
      <c r="AN866" s="134" t="str">
        <f t="shared" si="128"/>
        <v/>
      </c>
      <c r="AO866" s="134" t="str">
        <f t="shared" si="128"/>
        <v/>
      </c>
      <c r="AP866" s="134" t="str">
        <f t="shared" si="128"/>
        <v/>
      </c>
      <c r="AQ866" s="134" t="str">
        <f t="shared" si="128"/>
        <v/>
      </c>
      <c r="AR866" s="133" t="str">
        <f t="shared" si="128"/>
        <v/>
      </c>
      <c r="AS866" s="133" t="str">
        <f t="shared" si="128"/>
        <v/>
      </c>
      <c r="AT866" s="133" t="str">
        <f t="shared" si="128"/>
        <v/>
      </c>
      <c r="AU866" s="133" t="str">
        <f t="shared" si="128"/>
        <v/>
      </c>
      <c r="AV866" s="133" t="str">
        <f t="shared" si="128"/>
        <v/>
      </c>
      <c r="AW866" s="133" t="str">
        <f t="shared" si="128"/>
        <v/>
      </c>
      <c r="AX866" s="135" t="str">
        <f t="shared" si="128"/>
        <v/>
      </c>
    </row>
    <row r="867" spans="1:50" x14ac:dyDescent="0.25">
      <c r="A867" s="95"/>
      <c r="C867" s="76"/>
      <c r="D867" s="105"/>
      <c r="E867" s="267"/>
      <c r="F867" s="268"/>
      <c r="G867" s="76"/>
      <c r="H867" s="106"/>
      <c r="I867" s="107"/>
      <c r="J867" s="267"/>
      <c r="K867" s="268"/>
      <c r="L867" s="108"/>
      <c r="M867" s="109"/>
      <c r="N867" s="263"/>
      <c r="O867" s="264"/>
      <c r="P867" s="132" t="str">
        <f t="shared" si="130"/>
        <v/>
      </c>
      <c r="Q867" s="133" t="str">
        <f t="shared" si="130"/>
        <v/>
      </c>
      <c r="R867" s="133" t="str">
        <f t="shared" si="130"/>
        <v/>
      </c>
      <c r="S867" s="133" t="str">
        <f t="shared" si="130"/>
        <v/>
      </c>
      <c r="T867" s="133" t="str">
        <f t="shared" si="130"/>
        <v/>
      </c>
      <c r="U867" s="133" t="str">
        <f t="shared" si="130"/>
        <v/>
      </c>
      <c r="V867" s="133" t="str">
        <f t="shared" si="130"/>
        <v/>
      </c>
      <c r="W867" s="134" t="str">
        <f t="shared" si="130"/>
        <v/>
      </c>
      <c r="X867" s="134" t="str">
        <f t="shared" si="130"/>
        <v/>
      </c>
      <c r="Y867" s="134" t="str">
        <f t="shared" si="130"/>
        <v/>
      </c>
      <c r="Z867" s="134" t="str">
        <f t="shared" si="129"/>
        <v/>
      </c>
      <c r="AA867" s="134" t="str">
        <f t="shared" si="129"/>
        <v/>
      </c>
      <c r="AB867" s="134" t="str">
        <f t="shared" si="129"/>
        <v/>
      </c>
      <c r="AC867" s="134" t="str">
        <f t="shared" si="129"/>
        <v/>
      </c>
      <c r="AD867" s="133" t="str">
        <f t="shared" si="129"/>
        <v/>
      </c>
      <c r="AE867" s="133" t="str">
        <f t="shared" si="129"/>
        <v/>
      </c>
      <c r="AF867" s="133" t="str">
        <f t="shared" si="129"/>
        <v/>
      </c>
      <c r="AG867" s="133" t="str">
        <f t="shared" si="129"/>
        <v/>
      </c>
      <c r="AH867" s="133" t="str">
        <f t="shared" si="129"/>
        <v/>
      </c>
      <c r="AI867" s="133" t="str">
        <f t="shared" si="129"/>
        <v/>
      </c>
      <c r="AJ867" s="133" t="str">
        <f t="shared" si="128"/>
        <v/>
      </c>
      <c r="AK867" s="134" t="str">
        <f t="shared" si="128"/>
        <v/>
      </c>
      <c r="AL867" s="134" t="str">
        <f t="shared" si="128"/>
        <v/>
      </c>
      <c r="AM867" s="134" t="str">
        <f t="shared" si="128"/>
        <v/>
      </c>
      <c r="AN867" s="134" t="str">
        <f t="shared" si="128"/>
        <v/>
      </c>
      <c r="AO867" s="134" t="str">
        <f t="shared" si="128"/>
        <v/>
      </c>
      <c r="AP867" s="134" t="str">
        <f t="shared" si="128"/>
        <v/>
      </c>
      <c r="AQ867" s="134" t="str">
        <f t="shared" si="128"/>
        <v/>
      </c>
      <c r="AR867" s="133" t="str">
        <f t="shared" si="128"/>
        <v/>
      </c>
      <c r="AS867" s="133" t="str">
        <f t="shared" si="128"/>
        <v/>
      </c>
      <c r="AT867" s="133" t="str">
        <f t="shared" si="128"/>
        <v/>
      </c>
      <c r="AU867" s="133" t="str">
        <f t="shared" si="128"/>
        <v/>
      </c>
      <c r="AV867" s="133" t="str">
        <f t="shared" si="128"/>
        <v/>
      </c>
      <c r="AW867" s="133" t="str">
        <f t="shared" si="128"/>
        <v/>
      </c>
      <c r="AX867" s="135" t="str">
        <f t="shared" si="128"/>
        <v/>
      </c>
    </row>
    <row r="868" spans="1:50" x14ac:dyDescent="0.25">
      <c r="A868" s="95"/>
      <c r="C868" s="80"/>
      <c r="D868" s="111"/>
      <c r="E868" s="269"/>
      <c r="F868" s="270"/>
      <c r="G868" s="80"/>
      <c r="H868" s="112"/>
      <c r="I868" s="113"/>
      <c r="J868" s="269"/>
      <c r="K868" s="270"/>
      <c r="L868" s="114"/>
      <c r="M868" s="115"/>
      <c r="N868" s="265"/>
      <c r="O868" s="266"/>
      <c r="P868" s="132" t="str">
        <f t="shared" si="130"/>
        <v/>
      </c>
      <c r="Q868" s="133" t="str">
        <f t="shared" si="130"/>
        <v/>
      </c>
      <c r="R868" s="133" t="str">
        <f t="shared" si="130"/>
        <v/>
      </c>
      <c r="S868" s="133" t="str">
        <f t="shared" si="130"/>
        <v/>
      </c>
      <c r="T868" s="133" t="str">
        <f t="shared" si="130"/>
        <v/>
      </c>
      <c r="U868" s="133" t="str">
        <f t="shared" si="130"/>
        <v/>
      </c>
      <c r="V868" s="133" t="str">
        <f t="shared" si="130"/>
        <v/>
      </c>
      <c r="W868" s="134" t="str">
        <f t="shared" si="130"/>
        <v/>
      </c>
      <c r="X868" s="134" t="str">
        <f t="shared" si="130"/>
        <v/>
      </c>
      <c r="Y868" s="134" t="str">
        <f t="shared" si="130"/>
        <v/>
      </c>
      <c r="Z868" s="134" t="str">
        <f t="shared" si="129"/>
        <v/>
      </c>
      <c r="AA868" s="134" t="str">
        <f t="shared" si="129"/>
        <v/>
      </c>
      <c r="AB868" s="134" t="str">
        <f t="shared" si="129"/>
        <v/>
      </c>
      <c r="AC868" s="134" t="str">
        <f t="shared" si="129"/>
        <v/>
      </c>
      <c r="AD868" s="133" t="str">
        <f t="shared" si="129"/>
        <v/>
      </c>
      <c r="AE868" s="133" t="str">
        <f t="shared" si="129"/>
        <v/>
      </c>
      <c r="AF868" s="133" t="str">
        <f t="shared" si="129"/>
        <v/>
      </c>
      <c r="AG868" s="133" t="str">
        <f t="shared" si="129"/>
        <v/>
      </c>
      <c r="AH868" s="133" t="str">
        <f t="shared" si="129"/>
        <v/>
      </c>
      <c r="AI868" s="133" t="str">
        <f t="shared" si="129"/>
        <v/>
      </c>
      <c r="AJ868" s="133" t="str">
        <f t="shared" si="128"/>
        <v/>
      </c>
      <c r="AK868" s="134" t="str">
        <f t="shared" si="128"/>
        <v/>
      </c>
      <c r="AL868" s="134" t="str">
        <f t="shared" si="128"/>
        <v/>
      </c>
      <c r="AM868" s="134" t="str">
        <f t="shared" si="128"/>
        <v/>
      </c>
      <c r="AN868" s="134" t="str">
        <f t="shared" si="128"/>
        <v/>
      </c>
      <c r="AO868" s="134" t="str">
        <f t="shared" si="128"/>
        <v/>
      </c>
      <c r="AP868" s="134" t="str">
        <f t="shared" si="128"/>
        <v/>
      </c>
      <c r="AQ868" s="134" t="str">
        <f t="shared" si="128"/>
        <v/>
      </c>
      <c r="AR868" s="133" t="str">
        <f t="shared" si="128"/>
        <v/>
      </c>
      <c r="AS868" s="133" t="str">
        <f t="shared" si="128"/>
        <v/>
      </c>
      <c r="AT868" s="133" t="str">
        <f t="shared" si="128"/>
        <v/>
      </c>
      <c r="AU868" s="133" t="str">
        <f t="shared" si="128"/>
        <v/>
      </c>
      <c r="AV868" s="133" t="str">
        <f t="shared" si="128"/>
        <v/>
      </c>
      <c r="AW868" s="133" t="str">
        <f t="shared" si="128"/>
        <v/>
      </c>
      <c r="AX868" s="135" t="str">
        <f t="shared" si="128"/>
        <v/>
      </c>
    </row>
    <row r="869" spans="1:50" x14ac:dyDescent="0.25">
      <c r="A869" s="95"/>
      <c r="C869" s="76"/>
      <c r="D869" s="105"/>
      <c r="E869" s="267"/>
      <c r="F869" s="268"/>
      <c r="G869" s="76"/>
      <c r="H869" s="106"/>
      <c r="I869" s="107"/>
      <c r="J869" s="267"/>
      <c r="K869" s="268"/>
      <c r="L869" s="108"/>
      <c r="M869" s="109"/>
      <c r="N869" s="263"/>
      <c r="O869" s="264"/>
      <c r="P869" s="132" t="str">
        <f t="shared" si="130"/>
        <v/>
      </c>
      <c r="Q869" s="133" t="str">
        <f t="shared" si="130"/>
        <v/>
      </c>
      <c r="R869" s="133" t="str">
        <f t="shared" si="130"/>
        <v/>
      </c>
      <c r="S869" s="133" t="str">
        <f t="shared" si="130"/>
        <v/>
      </c>
      <c r="T869" s="133" t="str">
        <f t="shared" si="130"/>
        <v/>
      </c>
      <c r="U869" s="133" t="str">
        <f t="shared" si="130"/>
        <v/>
      </c>
      <c r="V869" s="133" t="str">
        <f t="shared" si="130"/>
        <v/>
      </c>
      <c r="W869" s="134" t="str">
        <f t="shared" si="130"/>
        <v/>
      </c>
      <c r="X869" s="134" t="str">
        <f t="shared" si="130"/>
        <v/>
      </c>
      <c r="Y869" s="134" t="str">
        <f t="shared" si="130"/>
        <v/>
      </c>
      <c r="Z869" s="134" t="str">
        <f t="shared" si="129"/>
        <v/>
      </c>
      <c r="AA869" s="134" t="str">
        <f t="shared" si="129"/>
        <v/>
      </c>
      <c r="AB869" s="134" t="str">
        <f t="shared" si="129"/>
        <v/>
      </c>
      <c r="AC869" s="134" t="str">
        <f t="shared" si="129"/>
        <v/>
      </c>
      <c r="AD869" s="133" t="str">
        <f t="shared" si="129"/>
        <v/>
      </c>
      <c r="AE869" s="133" t="str">
        <f t="shared" si="129"/>
        <v/>
      </c>
      <c r="AF869" s="133" t="str">
        <f t="shared" si="129"/>
        <v/>
      </c>
      <c r="AG869" s="133" t="str">
        <f t="shared" si="129"/>
        <v/>
      </c>
      <c r="AH869" s="133" t="str">
        <f t="shared" si="129"/>
        <v/>
      </c>
      <c r="AI869" s="133" t="str">
        <f t="shared" si="129"/>
        <v/>
      </c>
      <c r="AJ869" s="133" t="str">
        <f t="shared" si="128"/>
        <v/>
      </c>
      <c r="AK869" s="134" t="str">
        <f t="shared" si="128"/>
        <v/>
      </c>
      <c r="AL869" s="134" t="str">
        <f t="shared" si="128"/>
        <v/>
      </c>
      <c r="AM869" s="134" t="str">
        <f t="shared" si="128"/>
        <v/>
      </c>
      <c r="AN869" s="134" t="str">
        <f t="shared" si="128"/>
        <v/>
      </c>
      <c r="AO869" s="134" t="str">
        <f t="shared" si="128"/>
        <v/>
      </c>
      <c r="AP869" s="134" t="str">
        <f t="shared" si="128"/>
        <v/>
      </c>
      <c r="AQ869" s="134" t="str">
        <f t="shared" si="128"/>
        <v/>
      </c>
      <c r="AR869" s="133" t="str">
        <f t="shared" si="128"/>
        <v/>
      </c>
      <c r="AS869" s="133" t="str">
        <f t="shared" si="128"/>
        <v/>
      </c>
      <c r="AT869" s="133" t="str">
        <f t="shared" si="128"/>
        <v/>
      </c>
      <c r="AU869" s="133" t="str">
        <f t="shared" si="128"/>
        <v/>
      </c>
      <c r="AV869" s="133" t="str">
        <f t="shared" si="128"/>
        <v/>
      </c>
      <c r="AW869" s="133" t="str">
        <f t="shared" si="128"/>
        <v/>
      </c>
      <c r="AX869" s="135" t="str">
        <f t="shared" si="128"/>
        <v/>
      </c>
    </row>
    <row r="870" spans="1:50" x14ac:dyDescent="0.25">
      <c r="A870" s="95"/>
      <c r="C870" s="80"/>
      <c r="D870" s="111"/>
      <c r="E870" s="269"/>
      <c r="F870" s="270"/>
      <c r="G870" s="80"/>
      <c r="H870" s="112"/>
      <c r="I870" s="113"/>
      <c r="J870" s="269"/>
      <c r="K870" s="270"/>
      <c r="L870" s="114"/>
      <c r="M870" s="115"/>
      <c r="N870" s="265"/>
      <c r="O870" s="266"/>
      <c r="P870" s="132" t="str">
        <f t="shared" si="130"/>
        <v/>
      </c>
      <c r="Q870" s="133" t="str">
        <f t="shared" si="130"/>
        <v/>
      </c>
      <c r="R870" s="133" t="str">
        <f t="shared" si="130"/>
        <v/>
      </c>
      <c r="S870" s="133" t="str">
        <f t="shared" si="130"/>
        <v/>
      </c>
      <c r="T870" s="133" t="str">
        <f t="shared" si="130"/>
        <v/>
      </c>
      <c r="U870" s="133" t="str">
        <f t="shared" si="130"/>
        <v/>
      </c>
      <c r="V870" s="133" t="str">
        <f t="shared" si="130"/>
        <v/>
      </c>
      <c r="W870" s="134" t="str">
        <f t="shared" si="130"/>
        <v/>
      </c>
      <c r="X870" s="134" t="str">
        <f t="shared" si="130"/>
        <v/>
      </c>
      <c r="Y870" s="134" t="str">
        <f t="shared" si="130"/>
        <v/>
      </c>
      <c r="Z870" s="134" t="str">
        <f t="shared" si="129"/>
        <v/>
      </c>
      <c r="AA870" s="134" t="str">
        <f t="shared" si="129"/>
        <v/>
      </c>
      <c r="AB870" s="134" t="str">
        <f t="shared" si="129"/>
        <v/>
      </c>
      <c r="AC870" s="134" t="str">
        <f t="shared" si="129"/>
        <v/>
      </c>
      <c r="AD870" s="133" t="str">
        <f t="shared" si="129"/>
        <v/>
      </c>
      <c r="AE870" s="133" t="str">
        <f t="shared" si="129"/>
        <v/>
      </c>
      <c r="AF870" s="133" t="str">
        <f t="shared" si="129"/>
        <v/>
      </c>
      <c r="AG870" s="133" t="str">
        <f t="shared" si="129"/>
        <v/>
      </c>
      <c r="AH870" s="133" t="str">
        <f t="shared" si="129"/>
        <v/>
      </c>
      <c r="AI870" s="133" t="str">
        <f t="shared" si="129"/>
        <v/>
      </c>
      <c r="AJ870" s="133" t="str">
        <f t="shared" si="128"/>
        <v/>
      </c>
      <c r="AK870" s="134" t="str">
        <f t="shared" si="128"/>
        <v/>
      </c>
      <c r="AL870" s="134" t="str">
        <f t="shared" si="128"/>
        <v/>
      </c>
      <c r="AM870" s="134" t="str">
        <f t="shared" si="128"/>
        <v/>
      </c>
      <c r="AN870" s="134" t="str">
        <f t="shared" si="128"/>
        <v/>
      </c>
      <c r="AO870" s="134" t="str">
        <f t="shared" si="128"/>
        <v/>
      </c>
      <c r="AP870" s="134" t="str">
        <f t="shared" si="128"/>
        <v/>
      </c>
      <c r="AQ870" s="134" t="str">
        <f t="shared" si="128"/>
        <v/>
      </c>
      <c r="AR870" s="133" t="str">
        <f t="shared" si="128"/>
        <v/>
      </c>
      <c r="AS870" s="133" t="str">
        <f t="shared" si="128"/>
        <v/>
      </c>
      <c r="AT870" s="133" t="str">
        <f t="shared" si="128"/>
        <v/>
      </c>
      <c r="AU870" s="133" t="str">
        <f t="shared" si="128"/>
        <v/>
      </c>
      <c r="AV870" s="133" t="str">
        <f t="shared" si="128"/>
        <v/>
      </c>
      <c r="AW870" s="133" t="str">
        <f t="shared" si="128"/>
        <v/>
      </c>
      <c r="AX870" s="135" t="str">
        <f t="shared" si="128"/>
        <v/>
      </c>
    </row>
    <row r="871" spans="1:50" x14ac:dyDescent="0.25">
      <c r="A871" s="95"/>
      <c r="C871" s="76"/>
      <c r="D871" s="105"/>
      <c r="E871" s="267"/>
      <c r="F871" s="268"/>
      <c r="G871" s="76"/>
      <c r="H871" s="106"/>
      <c r="I871" s="107"/>
      <c r="J871" s="267"/>
      <c r="K871" s="268"/>
      <c r="L871" s="108"/>
      <c r="M871" s="109"/>
      <c r="N871" s="263"/>
      <c r="O871" s="264"/>
      <c r="P871" s="132" t="str">
        <f t="shared" si="130"/>
        <v/>
      </c>
      <c r="Q871" s="133" t="str">
        <f t="shared" si="130"/>
        <v/>
      </c>
      <c r="R871" s="133" t="str">
        <f t="shared" si="130"/>
        <v/>
      </c>
      <c r="S871" s="133" t="str">
        <f t="shared" si="130"/>
        <v/>
      </c>
      <c r="T871" s="133" t="str">
        <f t="shared" si="130"/>
        <v/>
      </c>
      <c r="U871" s="133" t="str">
        <f t="shared" si="130"/>
        <v/>
      </c>
      <c r="V871" s="133" t="str">
        <f t="shared" si="130"/>
        <v/>
      </c>
      <c r="W871" s="134" t="str">
        <f t="shared" si="130"/>
        <v/>
      </c>
      <c r="X871" s="134" t="str">
        <f t="shared" si="130"/>
        <v/>
      </c>
      <c r="Y871" s="134" t="str">
        <f t="shared" si="130"/>
        <v/>
      </c>
      <c r="Z871" s="134" t="str">
        <f t="shared" si="129"/>
        <v/>
      </c>
      <c r="AA871" s="134" t="str">
        <f t="shared" si="129"/>
        <v/>
      </c>
      <c r="AB871" s="134" t="str">
        <f t="shared" si="129"/>
        <v/>
      </c>
      <c r="AC871" s="134" t="str">
        <f t="shared" si="129"/>
        <v/>
      </c>
      <c r="AD871" s="133" t="str">
        <f t="shared" si="129"/>
        <v/>
      </c>
      <c r="AE871" s="133" t="str">
        <f t="shared" si="129"/>
        <v/>
      </c>
      <c r="AF871" s="133" t="str">
        <f t="shared" si="129"/>
        <v/>
      </c>
      <c r="AG871" s="133" t="str">
        <f t="shared" si="129"/>
        <v/>
      </c>
      <c r="AH871" s="133" t="str">
        <f t="shared" si="129"/>
        <v/>
      </c>
      <c r="AI871" s="133" t="str">
        <f t="shared" si="129"/>
        <v/>
      </c>
      <c r="AJ871" s="133" t="str">
        <f t="shared" si="128"/>
        <v/>
      </c>
      <c r="AK871" s="134" t="str">
        <f t="shared" si="128"/>
        <v/>
      </c>
      <c r="AL871" s="134" t="str">
        <f t="shared" si="128"/>
        <v/>
      </c>
      <c r="AM871" s="134" t="str">
        <f t="shared" si="128"/>
        <v/>
      </c>
      <c r="AN871" s="134" t="str">
        <f t="shared" si="128"/>
        <v/>
      </c>
      <c r="AO871" s="134" t="str">
        <f t="shared" si="128"/>
        <v/>
      </c>
      <c r="AP871" s="134" t="str">
        <f t="shared" si="128"/>
        <v/>
      </c>
      <c r="AQ871" s="134" t="str">
        <f t="shared" si="128"/>
        <v/>
      </c>
      <c r="AR871" s="133" t="str">
        <f t="shared" si="128"/>
        <v/>
      </c>
      <c r="AS871" s="133" t="str">
        <f t="shared" si="128"/>
        <v/>
      </c>
      <c r="AT871" s="133" t="str">
        <f t="shared" si="128"/>
        <v/>
      </c>
      <c r="AU871" s="133" t="str">
        <f t="shared" si="128"/>
        <v/>
      </c>
      <c r="AV871" s="133" t="str">
        <f t="shared" ref="AJ871:AX888" si="131">IF(AND(AV$7&gt;=$M871,AV$7&lt;=$N871),IF($L871=100%,$L871,$H871),"")</f>
        <v/>
      </c>
      <c r="AW871" s="133" t="str">
        <f t="shared" si="131"/>
        <v/>
      </c>
      <c r="AX871" s="135" t="str">
        <f t="shared" si="131"/>
        <v/>
      </c>
    </row>
    <row r="872" spans="1:50" x14ac:dyDescent="0.25">
      <c r="A872" s="95"/>
      <c r="C872" s="80"/>
      <c r="D872" s="111"/>
      <c r="E872" s="269"/>
      <c r="F872" s="270"/>
      <c r="G872" s="80"/>
      <c r="H872" s="112"/>
      <c r="I872" s="113"/>
      <c r="J872" s="269"/>
      <c r="K872" s="270"/>
      <c r="L872" s="114"/>
      <c r="M872" s="115"/>
      <c r="N872" s="265"/>
      <c r="O872" s="266"/>
      <c r="P872" s="132" t="str">
        <f t="shared" si="130"/>
        <v/>
      </c>
      <c r="Q872" s="133" t="str">
        <f t="shared" si="130"/>
        <v/>
      </c>
      <c r="R872" s="133" t="str">
        <f t="shared" si="130"/>
        <v/>
      </c>
      <c r="S872" s="133" t="str">
        <f t="shared" si="130"/>
        <v/>
      </c>
      <c r="T872" s="133" t="str">
        <f t="shared" si="130"/>
        <v/>
      </c>
      <c r="U872" s="133" t="str">
        <f t="shared" si="130"/>
        <v/>
      </c>
      <c r="V872" s="133" t="str">
        <f t="shared" si="130"/>
        <v/>
      </c>
      <c r="W872" s="134" t="str">
        <f t="shared" si="130"/>
        <v/>
      </c>
      <c r="X872" s="134" t="str">
        <f t="shared" si="130"/>
        <v/>
      </c>
      <c r="Y872" s="134" t="str">
        <f t="shared" si="130"/>
        <v/>
      </c>
      <c r="Z872" s="134" t="str">
        <f t="shared" si="129"/>
        <v/>
      </c>
      <c r="AA872" s="134" t="str">
        <f t="shared" si="129"/>
        <v/>
      </c>
      <c r="AB872" s="134" t="str">
        <f t="shared" si="129"/>
        <v/>
      </c>
      <c r="AC872" s="134" t="str">
        <f t="shared" si="129"/>
        <v/>
      </c>
      <c r="AD872" s="133" t="str">
        <f t="shared" si="129"/>
        <v/>
      </c>
      <c r="AE872" s="133" t="str">
        <f t="shared" si="129"/>
        <v/>
      </c>
      <c r="AF872" s="133" t="str">
        <f t="shared" si="129"/>
        <v/>
      </c>
      <c r="AG872" s="133" t="str">
        <f t="shared" si="129"/>
        <v/>
      </c>
      <c r="AH872" s="133" t="str">
        <f t="shared" si="129"/>
        <v/>
      </c>
      <c r="AI872" s="133" t="str">
        <f t="shared" si="129"/>
        <v/>
      </c>
      <c r="AJ872" s="133" t="str">
        <f t="shared" si="131"/>
        <v/>
      </c>
      <c r="AK872" s="134" t="str">
        <f t="shared" si="131"/>
        <v/>
      </c>
      <c r="AL872" s="134" t="str">
        <f t="shared" si="131"/>
        <v/>
      </c>
      <c r="AM872" s="134" t="str">
        <f t="shared" si="131"/>
        <v/>
      </c>
      <c r="AN872" s="134" t="str">
        <f t="shared" si="131"/>
        <v/>
      </c>
      <c r="AO872" s="134" t="str">
        <f t="shared" si="131"/>
        <v/>
      </c>
      <c r="AP872" s="134" t="str">
        <f t="shared" si="131"/>
        <v/>
      </c>
      <c r="AQ872" s="134" t="str">
        <f t="shared" si="131"/>
        <v/>
      </c>
      <c r="AR872" s="133" t="str">
        <f t="shared" si="131"/>
        <v/>
      </c>
      <c r="AS872" s="133" t="str">
        <f t="shared" si="131"/>
        <v/>
      </c>
      <c r="AT872" s="133" t="str">
        <f t="shared" si="131"/>
        <v/>
      </c>
      <c r="AU872" s="133" t="str">
        <f t="shared" si="131"/>
        <v/>
      </c>
      <c r="AV872" s="133" t="str">
        <f t="shared" si="131"/>
        <v/>
      </c>
      <c r="AW872" s="133" t="str">
        <f t="shared" si="131"/>
        <v/>
      </c>
      <c r="AX872" s="135" t="str">
        <f t="shared" si="131"/>
        <v/>
      </c>
    </row>
    <row r="873" spans="1:50" x14ac:dyDescent="0.25">
      <c r="A873" s="95"/>
      <c r="C873" s="76"/>
      <c r="D873" s="105"/>
      <c r="E873" s="267"/>
      <c r="F873" s="268"/>
      <c r="G873" s="76"/>
      <c r="H873" s="106"/>
      <c r="I873" s="107"/>
      <c r="J873" s="267"/>
      <c r="K873" s="268"/>
      <c r="L873" s="108"/>
      <c r="M873" s="109"/>
      <c r="N873" s="263"/>
      <c r="O873" s="264"/>
      <c r="P873" s="132" t="str">
        <f t="shared" si="130"/>
        <v/>
      </c>
      <c r="Q873" s="133" t="str">
        <f t="shared" si="130"/>
        <v/>
      </c>
      <c r="R873" s="133" t="str">
        <f t="shared" si="130"/>
        <v/>
      </c>
      <c r="S873" s="133" t="str">
        <f t="shared" si="130"/>
        <v/>
      </c>
      <c r="T873" s="133" t="str">
        <f t="shared" si="130"/>
        <v/>
      </c>
      <c r="U873" s="133" t="str">
        <f t="shared" si="130"/>
        <v/>
      </c>
      <c r="V873" s="133" t="str">
        <f t="shared" si="130"/>
        <v/>
      </c>
      <c r="W873" s="134" t="str">
        <f t="shared" si="130"/>
        <v/>
      </c>
      <c r="X873" s="134" t="str">
        <f t="shared" si="130"/>
        <v/>
      </c>
      <c r="Y873" s="134" t="str">
        <f t="shared" si="130"/>
        <v/>
      </c>
      <c r="Z873" s="134" t="str">
        <f t="shared" si="129"/>
        <v/>
      </c>
      <c r="AA873" s="134" t="str">
        <f t="shared" si="129"/>
        <v/>
      </c>
      <c r="AB873" s="134" t="str">
        <f t="shared" si="129"/>
        <v/>
      </c>
      <c r="AC873" s="134" t="str">
        <f t="shared" si="129"/>
        <v/>
      </c>
      <c r="AD873" s="133" t="str">
        <f t="shared" si="129"/>
        <v/>
      </c>
      <c r="AE873" s="133" t="str">
        <f t="shared" si="129"/>
        <v/>
      </c>
      <c r="AF873" s="133" t="str">
        <f t="shared" si="129"/>
        <v/>
      </c>
      <c r="AG873" s="133" t="str">
        <f t="shared" si="129"/>
        <v/>
      </c>
      <c r="AH873" s="133" t="str">
        <f t="shared" si="129"/>
        <v/>
      </c>
      <c r="AI873" s="133" t="str">
        <f t="shared" si="129"/>
        <v/>
      </c>
      <c r="AJ873" s="133" t="str">
        <f t="shared" si="131"/>
        <v/>
      </c>
      <c r="AK873" s="134" t="str">
        <f t="shared" si="131"/>
        <v/>
      </c>
      <c r="AL873" s="134" t="str">
        <f t="shared" si="131"/>
        <v/>
      </c>
      <c r="AM873" s="134" t="str">
        <f t="shared" si="131"/>
        <v/>
      </c>
      <c r="AN873" s="134" t="str">
        <f t="shared" si="131"/>
        <v/>
      </c>
      <c r="AO873" s="134" t="str">
        <f t="shared" si="131"/>
        <v/>
      </c>
      <c r="AP873" s="134" t="str">
        <f t="shared" si="131"/>
        <v/>
      </c>
      <c r="AQ873" s="134" t="str">
        <f t="shared" si="131"/>
        <v/>
      </c>
      <c r="AR873" s="133" t="str">
        <f t="shared" si="131"/>
        <v/>
      </c>
      <c r="AS873" s="133" t="str">
        <f t="shared" si="131"/>
        <v/>
      </c>
      <c r="AT873" s="133" t="str">
        <f t="shared" si="131"/>
        <v/>
      </c>
      <c r="AU873" s="133" t="str">
        <f t="shared" si="131"/>
        <v/>
      </c>
      <c r="AV873" s="133" t="str">
        <f t="shared" si="131"/>
        <v/>
      </c>
      <c r="AW873" s="133" t="str">
        <f t="shared" si="131"/>
        <v/>
      </c>
      <c r="AX873" s="135" t="str">
        <f t="shared" si="131"/>
        <v/>
      </c>
    </row>
    <row r="874" spans="1:50" x14ac:dyDescent="0.25">
      <c r="A874" s="95"/>
      <c r="C874" s="80"/>
      <c r="D874" s="111"/>
      <c r="E874" s="269"/>
      <c r="F874" s="270"/>
      <c r="G874" s="80"/>
      <c r="H874" s="112"/>
      <c r="I874" s="113"/>
      <c r="J874" s="269"/>
      <c r="K874" s="270"/>
      <c r="L874" s="114"/>
      <c r="M874" s="115"/>
      <c r="N874" s="265"/>
      <c r="O874" s="266"/>
      <c r="P874" s="132" t="str">
        <f t="shared" si="130"/>
        <v/>
      </c>
      <c r="Q874" s="133" t="str">
        <f t="shared" si="130"/>
        <v/>
      </c>
      <c r="R874" s="133" t="str">
        <f t="shared" si="130"/>
        <v/>
      </c>
      <c r="S874" s="133" t="str">
        <f t="shared" si="130"/>
        <v/>
      </c>
      <c r="T874" s="133" t="str">
        <f t="shared" si="130"/>
        <v/>
      </c>
      <c r="U874" s="133" t="str">
        <f t="shared" si="130"/>
        <v/>
      </c>
      <c r="V874" s="133" t="str">
        <f t="shared" si="130"/>
        <v/>
      </c>
      <c r="W874" s="134" t="str">
        <f t="shared" si="130"/>
        <v/>
      </c>
      <c r="X874" s="134" t="str">
        <f t="shared" si="130"/>
        <v/>
      </c>
      <c r="Y874" s="134" t="str">
        <f t="shared" si="130"/>
        <v/>
      </c>
      <c r="Z874" s="134" t="str">
        <f t="shared" si="129"/>
        <v/>
      </c>
      <c r="AA874" s="134" t="str">
        <f t="shared" si="129"/>
        <v/>
      </c>
      <c r="AB874" s="134" t="str">
        <f t="shared" si="129"/>
        <v/>
      </c>
      <c r="AC874" s="134" t="str">
        <f t="shared" si="129"/>
        <v/>
      </c>
      <c r="AD874" s="133" t="str">
        <f t="shared" si="129"/>
        <v/>
      </c>
      <c r="AE874" s="133" t="str">
        <f t="shared" si="129"/>
        <v/>
      </c>
      <c r="AF874" s="133" t="str">
        <f t="shared" si="129"/>
        <v/>
      </c>
      <c r="AG874" s="133" t="str">
        <f t="shared" si="129"/>
        <v/>
      </c>
      <c r="AH874" s="133" t="str">
        <f t="shared" si="129"/>
        <v/>
      </c>
      <c r="AI874" s="133" t="str">
        <f t="shared" si="129"/>
        <v/>
      </c>
      <c r="AJ874" s="133" t="str">
        <f t="shared" si="131"/>
        <v/>
      </c>
      <c r="AK874" s="134" t="str">
        <f t="shared" si="131"/>
        <v/>
      </c>
      <c r="AL874" s="134" t="str">
        <f t="shared" si="131"/>
        <v/>
      </c>
      <c r="AM874" s="134" t="str">
        <f t="shared" si="131"/>
        <v/>
      </c>
      <c r="AN874" s="134" t="str">
        <f t="shared" si="131"/>
        <v/>
      </c>
      <c r="AO874" s="134" t="str">
        <f t="shared" si="131"/>
        <v/>
      </c>
      <c r="AP874" s="134" t="str">
        <f t="shared" si="131"/>
        <v/>
      </c>
      <c r="AQ874" s="134" t="str">
        <f t="shared" si="131"/>
        <v/>
      </c>
      <c r="AR874" s="133" t="str">
        <f t="shared" si="131"/>
        <v/>
      </c>
      <c r="AS874" s="133" t="str">
        <f t="shared" si="131"/>
        <v/>
      </c>
      <c r="AT874" s="133" t="str">
        <f t="shared" si="131"/>
        <v/>
      </c>
      <c r="AU874" s="133" t="str">
        <f t="shared" si="131"/>
        <v/>
      </c>
      <c r="AV874" s="133" t="str">
        <f t="shared" si="131"/>
        <v/>
      </c>
      <c r="AW874" s="133" t="str">
        <f t="shared" si="131"/>
        <v/>
      </c>
      <c r="AX874" s="135" t="str">
        <f t="shared" si="131"/>
        <v/>
      </c>
    </row>
    <row r="875" spans="1:50" x14ac:dyDescent="0.25">
      <c r="A875" s="95"/>
      <c r="C875" s="76"/>
      <c r="D875" s="105"/>
      <c r="E875" s="267"/>
      <c r="F875" s="268"/>
      <c r="G875" s="76"/>
      <c r="H875" s="106"/>
      <c r="I875" s="107"/>
      <c r="J875" s="267"/>
      <c r="K875" s="268"/>
      <c r="L875" s="108"/>
      <c r="M875" s="109"/>
      <c r="N875" s="263"/>
      <c r="O875" s="264"/>
      <c r="P875" s="132" t="str">
        <f t="shared" si="130"/>
        <v/>
      </c>
      <c r="Q875" s="133" t="str">
        <f t="shared" si="130"/>
        <v/>
      </c>
      <c r="R875" s="133" t="str">
        <f t="shared" si="130"/>
        <v/>
      </c>
      <c r="S875" s="133" t="str">
        <f t="shared" si="130"/>
        <v/>
      </c>
      <c r="T875" s="133" t="str">
        <f t="shared" si="130"/>
        <v/>
      </c>
      <c r="U875" s="133" t="str">
        <f t="shared" si="130"/>
        <v/>
      </c>
      <c r="V875" s="133" t="str">
        <f t="shared" si="130"/>
        <v/>
      </c>
      <c r="W875" s="134" t="str">
        <f t="shared" si="130"/>
        <v/>
      </c>
      <c r="X875" s="134" t="str">
        <f t="shared" si="130"/>
        <v/>
      </c>
      <c r="Y875" s="134" t="str">
        <f t="shared" si="130"/>
        <v/>
      </c>
      <c r="Z875" s="134" t="str">
        <f t="shared" si="129"/>
        <v/>
      </c>
      <c r="AA875" s="134" t="str">
        <f t="shared" si="129"/>
        <v/>
      </c>
      <c r="AB875" s="134" t="str">
        <f t="shared" si="129"/>
        <v/>
      </c>
      <c r="AC875" s="134" t="str">
        <f t="shared" si="129"/>
        <v/>
      </c>
      <c r="AD875" s="133" t="str">
        <f t="shared" si="129"/>
        <v/>
      </c>
      <c r="AE875" s="133" t="str">
        <f t="shared" si="129"/>
        <v/>
      </c>
      <c r="AF875" s="133" t="str">
        <f t="shared" si="129"/>
        <v/>
      </c>
      <c r="AG875" s="133" t="str">
        <f t="shared" si="129"/>
        <v/>
      </c>
      <c r="AH875" s="133" t="str">
        <f t="shared" si="129"/>
        <v/>
      </c>
      <c r="AI875" s="133" t="str">
        <f t="shared" si="129"/>
        <v/>
      </c>
      <c r="AJ875" s="133" t="str">
        <f t="shared" si="131"/>
        <v/>
      </c>
      <c r="AK875" s="134" t="str">
        <f t="shared" si="131"/>
        <v/>
      </c>
      <c r="AL875" s="134" t="str">
        <f t="shared" si="131"/>
        <v/>
      </c>
      <c r="AM875" s="134" t="str">
        <f t="shared" si="131"/>
        <v/>
      </c>
      <c r="AN875" s="134" t="str">
        <f t="shared" si="131"/>
        <v/>
      </c>
      <c r="AO875" s="134" t="str">
        <f t="shared" si="131"/>
        <v/>
      </c>
      <c r="AP875" s="134" t="str">
        <f t="shared" si="131"/>
        <v/>
      </c>
      <c r="AQ875" s="134" t="str">
        <f t="shared" si="131"/>
        <v/>
      </c>
      <c r="AR875" s="133" t="str">
        <f t="shared" si="131"/>
        <v/>
      </c>
      <c r="AS875" s="133" t="str">
        <f t="shared" si="131"/>
        <v/>
      </c>
      <c r="AT875" s="133" t="str">
        <f t="shared" si="131"/>
        <v/>
      </c>
      <c r="AU875" s="133" t="str">
        <f t="shared" si="131"/>
        <v/>
      </c>
      <c r="AV875" s="133" t="str">
        <f t="shared" si="131"/>
        <v/>
      </c>
      <c r="AW875" s="133" t="str">
        <f t="shared" si="131"/>
        <v/>
      </c>
      <c r="AX875" s="135" t="str">
        <f t="shared" si="131"/>
        <v/>
      </c>
    </row>
    <row r="876" spans="1:50" x14ac:dyDescent="0.25">
      <c r="A876" s="95"/>
      <c r="C876" s="80"/>
      <c r="D876" s="111"/>
      <c r="E876" s="269"/>
      <c r="F876" s="270"/>
      <c r="G876" s="80"/>
      <c r="H876" s="112"/>
      <c r="I876" s="113"/>
      <c r="J876" s="269"/>
      <c r="K876" s="270"/>
      <c r="L876" s="114"/>
      <c r="M876" s="115"/>
      <c r="N876" s="265"/>
      <c r="O876" s="266"/>
      <c r="P876" s="132" t="str">
        <f t="shared" si="130"/>
        <v/>
      </c>
      <c r="Q876" s="133" t="str">
        <f t="shared" si="130"/>
        <v/>
      </c>
      <c r="R876" s="133" t="str">
        <f t="shared" si="130"/>
        <v/>
      </c>
      <c r="S876" s="133" t="str">
        <f t="shared" si="130"/>
        <v/>
      </c>
      <c r="T876" s="133" t="str">
        <f t="shared" si="130"/>
        <v/>
      </c>
      <c r="U876" s="133" t="str">
        <f t="shared" si="130"/>
        <v/>
      </c>
      <c r="V876" s="133" t="str">
        <f t="shared" si="130"/>
        <v/>
      </c>
      <c r="W876" s="134" t="str">
        <f t="shared" si="130"/>
        <v/>
      </c>
      <c r="X876" s="134" t="str">
        <f t="shared" si="130"/>
        <v/>
      </c>
      <c r="Y876" s="134" t="str">
        <f t="shared" si="130"/>
        <v/>
      </c>
      <c r="Z876" s="134" t="str">
        <f t="shared" si="129"/>
        <v/>
      </c>
      <c r="AA876" s="134" t="str">
        <f t="shared" si="129"/>
        <v/>
      </c>
      <c r="AB876" s="134" t="str">
        <f t="shared" si="129"/>
        <v/>
      </c>
      <c r="AC876" s="134" t="str">
        <f t="shared" si="129"/>
        <v/>
      </c>
      <c r="AD876" s="133" t="str">
        <f t="shared" si="129"/>
        <v/>
      </c>
      <c r="AE876" s="133" t="str">
        <f t="shared" si="129"/>
        <v/>
      </c>
      <c r="AF876" s="133" t="str">
        <f t="shared" si="129"/>
        <v/>
      </c>
      <c r="AG876" s="133" t="str">
        <f t="shared" si="129"/>
        <v/>
      </c>
      <c r="AH876" s="133" t="str">
        <f t="shared" si="129"/>
        <v/>
      </c>
      <c r="AI876" s="133" t="str">
        <f t="shared" si="129"/>
        <v/>
      </c>
      <c r="AJ876" s="133" t="str">
        <f t="shared" si="131"/>
        <v/>
      </c>
      <c r="AK876" s="134" t="str">
        <f t="shared" si="131"/>
        <v/>
      </c>
      <c r="AL876" s="134" t="str">
        <f t="shared" si="131"/>
        <v/>
      </c>
      <c r="AM876" s="134" t="str">
        <f t="shared" si="131"/>
        <v/>
      </c>
      <c r="AN876" s="134" t="str">
        <f t="shared" si="131"/>
        <v/>
      </c>
      <c r="AO876" s="134" t="str">
        <f t="shared" si="131"/>
        <v/>
      </c>
      <c r="AP876" s="134" t="str">
        <f t="shared" si="131"/>
        <v/>
      </c>
      <c r="AQ876" s="134" t="str">
        <f t="shared" si="131"/>
        <v/>
      </c>
      <c r="AR876" s="133" t="str">
        <f t="shared" si="131"/>
        <v/>
      </c>
      <c r="AS876" s="133" t="str">
        <f t="shared" si="131"/>
        <v/>
      </c>
      <c r="AT876" s="133" t="str">
        <f t="shared" si="131"/>
        <v/>
      </c>
      <c r="AU876" s="133" t="str">
        <f t="shared" si="131"/>
        <v/>
      </c>
      <c r="AV876" s="133" t="str">
        <f t="shared" si="131"/>
        <v/>
      </c>
      <c r="AW876" s="133" t="str">
        <f t="shared" si="131"/>
        <v/>
      </c>
      <c r="AX876" s="135" t="str">
        <f t="shared" si="131"/>
        <v/>
      </c>
    </row>
    <row r="877" spans="1:50" x14ac:dyDescent="0.25">
      <c r="A877" s="95"/>
      <c r="C877" s="76"/>
      <c r="D877" s="105"/>
      <c r="E877" s="267"/>
      <c r="F877" s="268"/>
      <c r="G877" s="76"/>
      <c r="H877" s="106"/>
      <c r="I877" s="107"/>
      <c r="J877" s="267"/>
      <c r="K877" s="268"/>
      <c r="L877" s="108"/>
      <c r="M877" s="109"/>
      <c r="N877" s="263"/>
      <c r="O877" s="264"/>
      <c r="P877" s="132" t="str">
        <f t="shared" si="130"/>
        <v/>
      </c>
      <c r="Q877" s="133" t="str">
        <f t="shared" si="130"/>
        <v/>
      </c>
      <c r="R877" s="133" t="str">
        <f t="shared" si="130"/>
        <v/>
      </c>
      <c r="S877" s="133" t="str">
        <f t="shared" si="130"/>
        <v/>
      </c>
      <c r="T877" s="133" t="str">
        <f t="shared" si="130"/>
        <v/>
      </c>
      <c r="U877" s="133" t="str">
        <f t="shared" si="130"/>
        <v/>
      </c>
      <c r="V877" s="133" t="str">
        <f t="shared" si="130"/>
        <v/>
      </c>
      <c r="W877" s="134" t="str">
        <f t="shared" si="130"/>
        <v/>
      </c>
      <c r="X877" s="134" t="str">
        <f t="shared" si="130"/>
        <v/>
      </c>
      <c r="Y877" s="134" t="str">
        <f t="shared" si="130"/>
        <v/>
      </c>
      <c r="Z877" s="134" t="str">
        <f t="shared" si="129"/>
        <v/>
      </c>
      <c r="AA877" s="134" t="str">
        <f t="shared" si="129"/>
        <v/>
      </c>
      <c r="AB877" s="134" t="str">
        <f t="shared" si="129"/>
        <v/>
      </c>
      <c r="AC877" s="134" t="str">
        <f t="shared" si="129"/>
        <v/>
      </c>
      <c r="AD877" s="133" t="str">
        <f t="shared" si="129"/>
        <v/>
      </c>
      <c r="AE877" s="133" t="str">
        <f t="shared" si="129"/>
        <v/>
      </c>
      <c r="AF877" s="133" t="str">
        <f t="shared" si="129"/>
        <v/>
      </c>
      <c r="AG877" s="133" t="str">
        <f t="shared" si="129"/>
        <v/>
      </c>
      <c r="AH877" s="133" t="str">
        <f t="shared" si="129"/>
        <v/>
      </c>
      <c r="AI877" s="133" t="str">
        <f t="shared" si="129"/>
        <v/>
      </c>
      <c r="AJ877" s="133" t="str">
        <f t="shared" si="131"/>
        <v/>
      </c>
      <c r="AK877" s="134" t="str">
        <f t="shared" si="131"/>
        <v/>
      </c>
      <c r="AL877" s="134" t="str">
        <f t="shared" si="131"/>
        <v/>
      </c>
      <c r="AM877" s="134" t="str">
        <f t="shared" si="131"/>
        <v/>
      </c>
      <c r="AN877" s="134" t="str">
        <f t="shared" si="131"/>
        <v/>
      </c>
      <c r="AO877" s="134" t="str">
        <f t="shared" si="131"/>
        <v/>
      </c>
      <c r="AP877" s="134" t="str">
        <f t="shared" si="131"/>
        <v/>
      </c>
      <c r="AQ877" s="134" t="str">
        <f t="shared" si="131"/>
        <v/>
      </c>
      <c r="AR877" s="133" t="str">
        <f t="shared" si="131"/>
        <v/>
      </c>
      <c r="AS877" s="133" t="str">
        <f t="shared" si="131"/>
        <v/>
      </c>
      <c r="AT877" s="133" t="str">
        <f t="shared" si="131"/>
        <v/>
      </c>
      <c r="AU877" s="133" t="str">
        <f t="shared" si="131"/>
        <v/>
      </c>
      <c r="AV877" s="133" t="str">
        <f t="shared" si="131"/>
        <v/>
      </c>
      <c r="AW877" s="133" t="str">
        <f t="shared" si="131"/>
        <v/>
      </c>
      <c r="AX877" s="135" t="str">
        <f t="shared" si="131"/>
        <v/>
      </c>
    </row>
    <row r="878" spans="1:50" x14ac:dyDescent="0.25">
      <c r="A878" s="95"/>
      <c r="C878" s="80"/>
      <c r="D878" s="111"/>
      <c r="E878" s="269"/>
      <c r="F878" s="270"/>
      <c r="G878" s="80"/>
      <c r="H878" s="112"/>
      <c r="I878" s="113"/>
      <c r="J878" s="269"/>
      <c r="K878" s="270"/>
      <c r="L878" s="114"/>
      <c r="M878" s="115"/>
      <c r="N878" s="265"/>
      <c r="O878" s="266"/>
      <c r="P878" s="132" t="str">
        <f t="shared" si="130"/>
        <v/>
      </c>
      <c r="Q878" s="133" t="str">
        <f t="shared" si="130"/>
        <v/>
      </c>
      <c r="R878" s="133" t="str">
        <f t="shared" si="130"/>
        <v/>
      </c>
      <c r="S878" s="133" t="str">
        <f t="shared" si="130"/>
        <v/>
      </c>
      <c r="T878" s="133" t="str">
        <f t="shared" si="130"/>
        <v/>
      </c>
      <c r="U878" s="133" t="str">
        <f t="shared" si="130"/>
        <v/>
      </c>
      <c r="V878" s="133" t="str">
        <f t="shared" si="130"/>
        <v/>
      </c>
      <c r="W878" s="134" t="str">
        <f t="shared" si="130"/>
        <v/>
      </c>
      <c r="X878" s="134" t="str">
        <f t="shared" si="130"/>
        <v/>
      </c>
      <c r="Y878" s="134" t="str">
        <f t="shared" si="130"/>
        <v/>
      </c>
      <c r="Z878" s="134" t="str">
        <f t="shared" si="129"/>
        <v/>
      </c>
      <c r="AA878" s="134" t="str">
        <f t="shared" si="129"/>
        <v/>
      </c>
      <c r="AB878" s="134" t="str">
        <f t="shared" si="129"/>
        <v/>
      </c>
      <c r="AC878" s="134" t="str">
        <f t="shared" si="129"/>
        <v/>
      </c>
      <c r="AD878" s="133" t="str">
        <f t="shared" si="129"/>
        <v/>
      </c>
      <c r="AE878" s="133" t="str">
        <f t="shared" si="129"/>
        <v/>
      </c>
      <c r="AF878" s="133" t="str">
        <f t="shared" si="129"/>
        <v/>
      </c>
      <c r="AG878" s="133" t="str">
        <f t="shared" si="129"/>
        <v/>
      </c>
      <c r="AH878" s="133" t="str">
        <f t="shared" si="129"/>
        <v/>
      </c>
      <c r="AI878" s="133" t="str">
        <f t="shared" si="129"/>
        <v/>
      </c>
      <c r="AJ878" s="133" t="str">
        <f t="shared" si="131"/>
        <v/>
      </c>
      <c r="AK878" s="134" t="str">
        <f t="shared" si="131"/>
        <v/>
      </c>
      <c r="AL878" s="134" t="str">
        <f t="shared" si="131"/>
        <v/>
      </c>
      <c r="AM878" s="134" t="str">
        <f t="shared" si="131"/>
        <v/>
      </c>
      <c r="AN878" s="134" t="str">
        <f t="shared" si="131"/>
        <v/>
      </c>
      <c r="AO878" s="134" t="str">
        <f t="shared" si="131"/>
        <v/>
      </c>
      <c r="AP878" s="134" t="str">
        <f t="shared" si="131"/>
        <v/>
      </c>
      <c r="AQ878" s="134" t="str">
        <f t="shared" si="131"/>
        <v/>
      </c>
      <c r="AR878" s="133" t="str">
        <f t="shared" si="131"/>
        <v/>
      </c>
      <c r="AS878" s="133" t="str">
        <f t="shared" si="131"/>
        <v/>
      </c>
      <c r="AT878" s="133" t="str">
        <f t="shared" si="131"/>
        <v/>
      </c>
      <c r="AU878" s="133" t="str">
        <f t="shared" si="131"/>
        <v/>
      </c>
      <c r="AV878" s="133" t="str">
        <f t="shared" si="131"/>
        <v/>
      </c>
      <c r="AW878" s="133" t="str">
        <f t="shared" si="131"/>
        <v/>
      </c>
      <c r="AX878" s="135" t="str">
        <f t="shared" si="131"/>
        <v/>
      </c>
    </row>
    <row r="879" spans="1:50" x14ac:dyDescent="0.25">
      <c r="A879" s="95"/>
      <c r="C879" s="76"/>
      <c r="D879" s="105"/>
      <c r="E879" s="267"/>
      <c r="F879" s="268"/>
      <c r="G879" s="76"/>
      <c r="H879" s="106"/>
      <c r="I879" s="107"/>
      <c r="J879" s="267"/>
      <c r="K879" s="268"/>
      <c r="L879" s="108"/>
      <c r="M879" s="109"/>
      <c r="N879" s="263"/>
      <c r="O879" s="264"/>
      <c r="P879" s="132" t="str">
        <f t="shared" si="130"/>
        <v/>
      </c>
      <c r="Q879" s="133" t="str">
        <f t="shared" si="130"/>
        <v/>
      </c>
      <c r="R879" s="133" t="str">
        <f t="shared" si="130"/>
        <v/>
      </c>
      <c r="S879" s="133" t="str">
        <f t="shared" si="130"/>
        <v/>
      </c>
      <c r="T879" s="133" t="str">
        <f t="shared" si="130"/>
        <v/>
      </c>
      <c r="U879" s="133" t="str">
        <f t="shared" si="130"/>
        <v/>
      </c>
      <c r="V879" s="133" t="str">
        <f t="shared" si="130"/>
        <v/>
      </c>
      <c r="W879" s="134" t="str">
        <f t="shared" si="130"/>
        <v/>
      </c>
      <c r="X879" s="134" t="str">
        <f t="shared" si="130"/>
        <v/>
      </c>
      <c r="Y879" s="134" t="str">
        <f t="shared" si="130"/>
        <v/>
      </c>
      <c r="Z879" s="134" t="str">
        <f t="shared" si="129"/>
        <v/>
      </c>
      <c r="AA879" s="134" t="str">
        <f t="shared" si="129"/>
        <v/>
      </c>
      <c r="AB879" s="134" t="str">
        <f t="shared" si="129"/>
        <v/>
      </c>
      <c r="AC879" s="134" t="str">
        <f t="shared" si="129"/>
        <v/>
      </c>
      <c r="AD879" s="133" t="str">
        <f t="shared" si="129"/>
        <v/>
      </c>
      <c r="AE879" s="133" t="str">
        <f t="shared" si="129"/>
        <v/>
      </c>
      <c r="AF879" s="133" t="str">
        <f t="shared" si="129"/>
        <v/>
      </c>
      <c r="AG879" s="133" t="str">
        <f t="shared" si="129"/>
        <v/>
      </c>
      <c r="AH879" s="133" t="str">
        <f t="shared" si="129"/>
        <v/>
      </c>
      <c r="AI879" s="133" t="str">
        <f t="shared" si="129"/>
        <v/>
      </c>
      <c r="AJ879" s="133" t="str">
        <f t="shared" si="131"/>
        <v/>
      </c>
      <c r="AK879" s="134" t="str">
        <f t="shared" si="131"/>
        <v/>
      </c>
      <c r="AL879" s="134" t="str">
        <f t="shared" si="131"/>
        <v/>
      </c>
      <c r="AM879" s="134" t="str">
        <f t="shared" si="131"/>
        <v/>
      </c>
      <c r="AN879" s="134" t="str">
        <f t="shared" si="131"/>
        <v/>
      </c>
      <c r="AO879" s="134" t="str">
        <f t="shared" si="131"/>
        <v/>
      </c>
      <c r="AP879" s="134" t="str">
        <f t="shared" si="131"/>
        <v/>
      </c>
      <c r="AQ879" s="134" t="str">
        <f t="shared" si="131"/>
        <v/>
      </c>
      <c r="AR879" s="133" t="str">
        <f t="shared" si="131"/>
        <v/>
      </c>
      <c r="AS879" s="133" t="str">
        <f t="shared" si="131"/>
        <v/>
      </c>
      <c r="AT879" s="133" t="str">
        <f t="shared" si="131"/>
        <v/>
      </c>
      <c r="AU879" s="133" t="str">
        <f t="shared" si="131"/>
        <v/>
      </c>
      <c r="AV879" s="133" t="str">
        <f t="shared" si="131"/>
        <v/>
      </c>
      <c r="AW879" s="133" t="str">
        <f t="shared" si="131"/>
        <v/>
      </c>
      <c r="AX879" s="135" t="str">
        <f t="shared" si="131"/>
        <v/>
      </c>
    </row>
    <row r="880" spans="1:50" x14ac:dyDescent="0.25">
      <c r="A880" s="95"/>
      <c r="C880" s="80"/>
      <c r="D880" s="111"/>
      <c r="E880" s="269"/>
      <c r="F880" s="270"/>
      <c r="G880" s="80"/>
      <c r="H880" s="112"/>
      <c r="I880" s="113"/>
      <c r="J880" s="269"/>
      <c r="K880" s="270"/>
      <c r="L880" s="114"/>
      <c r="M880" s="115"/>
      <c r="N880" s="265"/>
      <c r="O880" s="266"/>
      <c r="P880" s="132" t="str">
        <f t="shared" si="130"/>
        <v/>
      </c>
      <c r="Q880" s="133" t="str">
        <f t="shared" si="130"/>
        <v/>
      </c>
      <c r="R880" s="133" t="str">
        <f t="shared" si="130"/>
        <v/>
      </c>
      <c r="S880" s="133" t="str">
        <f t="shared" si="130"/>
        <v/>
      </c>
      <c r="T880" s="133" t="str">
        <f t="shared" si="130"/>
        <v/>
      </c>
      <c r="U880" s="133" t="str">
        <f t="shared" si="130"/>
        <v/>
      </c>
      <c r="V880" s="133" t="str">
        <f t="shared" si="130"/>
        <v/>
      </c>
      <c r="W880" s="134" t="str">
        <f t="shared" si="130"/>
        <v/>
      </c>
      <c r="X880" s="134" t="str">
        <f t="shared" si="130"/>
        <v/>
      </c>
      <c r="Y880" s="134" t="str">
        <f t="shared" si="130"/>
        <v/>
      </c>
      <c r="Z880" s="134" t="str">
        <f t="shared" si="129"/>
        <v/>
      </c>
      <c r="AA880" s="134" t="str">
        <f t="shared" si="129"/>
        <v/>
      </c>
      <c r="AB880" s="134" t="str">
        <f t="shared" si="129"/>
        <v/>
      </c>
      <c r="AC880" s="134" t="str">
        <f t="shared" si="129"/>
        <v/>
      </c>
      <c r="AD880" s="133" t="str">
        <f t="shared" si="129"/>
        <v/>
      </c>
      <c r="AE880" s="133" t="str">
        <f t="shared" si="129"/>
        <v/>
      </c>
      <c r="AF880" s="133" t="str">
        <f t="shared" si="129"/>
        <v/>
      </c>
      <c r="AG880" s="133" t="str">
        <f t="shared" si="129"/>
        <v/>
      </c>
      <c r="AH880" s="133" t="str">
        <f t="shared" si="129"/>
        <v/>
      </c>
      <c r="AI880" s="133" t="str">
        <f t="shared" si="129"/>
        <v/>
      </c>
      <c r="AJ880" s="133" t="str">
        <f t="shared" si="131"/>
        <v/>
      </c>
      <c r="AK880" s="134" t="str">
        <f t="shared" si="131"/>
        <v/>
      </c>
      <c r="AL880" s="134" t="str">
        <f t="shared" si="131"/>
        <v/>
      </c>
      <c r="AM880" s="134" t="str">
        <f t="shared" si="131"/>
        <v/>
      </c>
      <c r="AN880" s="134" t="str">
        <f t="shared" si="131"/>
        <v/>
      </c>
      <c r="AO880" s="134" t="str">
        <f t="shared" si="131"/>
        <v/>
      </c>
      <c r="AP880" s="134" t="str">
        <f t="shared" si="131"/>
        <v/>
      </c>
      <c r="AQ880" s="134" t="str">
        <f t="shared" si="131"/>
        <v/>
      </c>
      <c r="AR880" s="133" t="str">
        <f t="shared" si="131"/>
        <v/>
      </c>
      <c r="AS880" s="133" t="str">
        <f t="shared" si="131"/>
        <v/>
      </c>
      <c r="AT880" s="133" t="str">
        <f t="shared" si="131"/>
        <v/>
      </c>
      <c r="AU880" s="133" t="str">
        <f t="shared" si="131"/>
        <v/>
      </c>
      <c r="AV880" s="133" t="str">
        <f t="shared" si="131"/>
        <v/>
      </c>
      <c r="AW880" s="133" t="str">
        <f t="shared" si="131"/>
        <v/>
      </c>
      <c r="AX880" s="135" t="str">
        <f t="shared" si="131"/>
        <v/>
      </c>
    </row>
    <row r="881" spans="1:50" x14ac:dyDescent="0.25">
      <c r="A881" s="95"/>
      <c r="C881" s="76"/>
      <c r="D881" s="105"/>
      <c r="E881" s="267"/>
      <c r="F881" s="268"/>
      <c r="G881" s="76"/>
      <c r="H881" s="106"/>
      <c r="I881" s="107"/>
      <c r="J881" s="267"/>
      <c r="K881" s="268"/>
      <c r="L881" s="108"/>
      <c r="M881" s="109"/>
      <c r="N881" s="263"/>
      <c r="O881" s="264"/>
      <c r="P881" s="132" t="str">
        <f t="shared" si="130"/>
        <v/>
      </c>
      <c r="Q881" s="133" t="str">
        <f t="shared" si="130"/>
        <v/>
      </c>
      <c r="R881" s="133" t="str">
        <f t="shared" si="130"/>
        <v/>
      </c>
      <c r="S881" s="133" t="str">
        <f t="shared" si="130"/>
        <v/>
      </c>
      <c r="T881" s="133" t="str">
        <f t="shared" si="130"/>
        <v/>
      </c>
      <c r="U881" s="133" t="str">
        <f t="shared" si="130"/>
        <v/>
      </c>
      <c r="V881" s="133" t="str">
        <f t="shared" si="130"/>
        <v/>
      </c>
      <c r="W881" s="134" t="str">
        <f t="shared" si="130"/>
        <v/>
      </c>
      <c r="X881" s="134" t="str">
        <f t="shared" si="130"/>
        <v/>
      </c>
      <c r="Y881" s="134" t="str">
        <f t="shared" si="130"/>
        <v/>
      </c>
      <c r="Z881" s="134" t="str">
        <f t="shared" si="129"/>
        <v/>
      </c>
      <c r="AA881" s="134" t="str">
        <f t="shared" si="129"/>
        <v/>
      </c>
      <c r="AB881" s="134" t="str">
        <f t="shared" si="129"/>
        <v/>
      </c>
      <c r="AC881" s="134" t="str">
        <f t="shared" si="129"/>
        <v/>
      </c>
      <c r="AD881" s="133" t="str">
        <f t="shared" si="129"/>
        <v/>
      </c>
      <c r="AE881" s="133" t="str">
        <f t="shared" si="129"/>
        <v/>
      </c>
      <c r="AF881" s="133" t="str">
        <f t="shared" si="129"/>
        <v/>
      </c>
      <c r="AG881" s="133" t="str">
        <f t="shared" si="129"/>
        <v/>
      </c>
      <c r="AH881" s="133" t="str">
        <f t="shared" si="129"/>
        <v/>
      </c>
      <c r="AI881" s="133" t="str">
        <f t="shared" si="129"/>
        <v/>
      </c>
      <c r="AJ881" s="133" t="str">
        <f t="shared" si="131"/>
        <v/>
      </c>
      <c r="AK881" s="134" t="str">
        <f t="shared" si="131"/>
        <v/>
      </c>
      <c r="AL881" s="134" t="str">
        <f t="shared" si="131"/>
        <v/>
      </c>
      <c r="AM881" s="134" t="str">
        <f t="shared" si="131"/>
        <v/>
      </c>
      <c r="AN881" s="134" t="str">
        <f t="shared" si="131"/>
        <v/>
      </c>
      <c r="AO881" s="134" t="str">
        <f t="shared" si="131"/>
        <v/>
      </c>
      <c r="AP881" s="134" t="str">
        <f t="shared" si="131"/>
        <v/>
      </c>
      <c r="AQ881" s="134" t="str">
        <f t="shared" si="131"/>
        <v/>
      </c>
      <c r="AR881" s="133" t="str">
        <f t="shared" si="131"/>
        <v/>
      </c>
      <c r="AS881" s="133" t="str">
        <f t="shared" si="131"/>
        <v/>
      </c>
      <c r="AT881" s="133" t="str">
        <f t="shared" si="131"/>
        <v/>
      </c>
      <c r="AU881" s="133" t="str">
        <f t="shared" si="131"/>
        <v/>
      </c>
      <c r="AV881" s="133" t="str">
        <f t="shared" si="131"/>
        <v/>
      </c>
      <c r="AW881" s="133" t="str">
        <f t="shared" si="131"/>
        <v/>
      </c>
      <c r="AX881" s="135" t="str">
        <f t="shared" si="131"/>
        <v/>
      </c>
    </row>
    <row r="882" spans="1:50" x14ac:dyDescent="0.25">
      <c r="A882" s="95"/>
      <c r="C882" s="80"/>
      <c r="D882" s="111"/>
      <c r="E882" s="269"/>
      <c r="F882" s="270"/>
      <c r="G882" s="80"/>
      <c r="H882" s="112"/>
      <c r="I882" s="113"/>
      <c r="J882" s="269"/>
      <c r="K882" s="270"/>
      <c r="L882" s="114"/>
      <c r="M882" s="115"/>
      <c r="N882" s="265"/>
      <c r="O882" s="266"/>
      <c r="P882" s="132" t="str">
        <f t="shared" si="130"/>
        <v/>
      </c>
      <c r="Q882" s="133" t="str">
        <f t="shared" si="130"/>
        <v/>
      </c>
      <c r="R882" s="133" t="str">
        <f t="shared" si="130"/>
        <v/>
      </c>
      <c r="S882" s="133" t="str">
        <f t="shared" si="130"/>
        <v/>
      </c>
      <c r="T882" s="133" t="str">
        <f t="shared" si="130"/>
        <v/>
      </c>
      <c r="U882" s="133" t="str">
        <f t="shared" si="130"/>
        <v/>
      </c>
      <c r="V882" s="133" t="str">
        <f t="shared" si="130"/>
        <v/>
      </c>
      <c r="W882" s="134" t="str">
        <f t="shared" si="130"/>
        <v/>
      </c>
      <c r="X882" s="134" t="str">
        <f t="shared" si="130"/>
        <v/>
      </c>
      <c r="Y882" s="134" t="str">
        <f t="shared" si="130"/>
        <v/>
      </c>
      <c r="Z882" s="134" t="str">
        <f t="shared" si="129"/>
        <v/>
      </c>
      <c r="AA882" s="134" t="str">
        <f t="shared" si="129"/>
        <v/>
      </c>
      <c r="AB882" s="134" t="str">
        <f t="shared" si="129"/>
        <v/>
      </c>
      <c r="AC882" s="134" t="str">
        <f t="shared" si="129"/>
        <v/>
      </c>
      <c r="AD882" s="133" t="str">
        <f t="shared" si="129"/>
        <v/>
      </c>
      <c r="AE882" s="133" t="str">
        <f t="shared" si="129"/>
        <v/>
      </c>
      <c r="AF882" s="133" t="str">
        <f t="shared" si="129"/>
        <v/>
      </c>
      <c r="AG882" s="133" t="str">
        <f t="shared" si="129"/>
        <v/>
      </c>
      <c r="AH882" s="133" t="str">
        <f t="shared" si="129"/>
        <v/>
      </c>
      <c r="AI882" s="133" t="str">
        <f t="shared" si="129"/>
        <v/>
      </c>
      <c r="AJ882" s="133" t="str">
        <f t="shared" si="131"/>
        <v/>
      </c>
      <c r="AK882" s="134" t="str">
        <f t="shared" si="131"/>
        <v/>
      </c>
      <c r="AL882" s="134" t="str">
        <f t="shared" si="131"/>
        <v/>
      </c>
      <c r="AM882" s="134" t="str">
        <f t="shared" si="131"/>
        <v/>
      </c>
      <c r="AN882" s="134" t="str">
        <f t="shared" si="131"/>
        <v/>
      </c>
      <c r="AO882" s="134" t="str">
        <f t="shared" si="131"/>
        <v/>
      </c>
      <c r="AP882" s="134" t="str">
        <f t="shared" si="131"/>
        <v/>
      </c>
      <c r="AQ882" s="134" t="str">
        <f t="shared" si="131"/>
        <v/>
      </c>
      <c r="AR882" s="133" t="str">
        <f t="shared" si="131"/>
        <v/>
      </c>
      <c r="AS882" s="133" t="str">
        <f t="shared" si="131"/>
        <v/>
      </c>
      <c r="AT882" s="133" t="str">
        <f t="shared" si="131"/>
        <v/>
      </c>
      <c r="AU882" s="133" t="str">
        <f t="shared" si="131"/>
        <v/>
      </c>
      <c r="AV882" s="133" t="str">
        <f t="shared" si="131"/>
        <v/>
      </c>
      <c r="AW882" s="133" t="str">
        <f t="shared" si="131"/>
        <v/>
      </c>
      <c r="AX882" s="135" t="str">
        <f t="shared" si="131"/>
        <v/>
      </c>
    </row>
    <row r="883" spans="1:50" x14ac:dyDescent="0.25">
      <c r="A883" s="95"/>
      <c r="C883" s="76"/>
      <c r="D883" s="105"/>
      <c r="E883" s="267"/>
      <c r="F883" s="268"/>
      <c r="G883" s="76"/>
      <c r="H883" s="106"/>
      <c r="I883" s="107"/>
      <c r="J883" s="267"/>
      <c r="K883" s="268"/>
      <c r="L883" s="108"/>
      <c r="M883" s="109"/>
      <c r="N883" s="263"/>
      <c r="O883" s="264"/>
      <c r="P883" s="132" t="str">
        <f t="shared" si="130"/>
        <v/>
      </c>
      <c r="Q883" s="133" t="str">
        <f t="shared" si="130"/>
        <v/>
      </c>
      <c r="R883" s="133" t="str">
        <f t="shared" si="130"/>
        <v/>
      </c>
      <c r="S883" s="133" t="str">
        <f t="shared" si="130"/>
        <v/>
      </c>
      <c r="T883" s="133" t="str">
        <f t="shared" si="130"/>
        <v/>
      </c>
      <c r="U883" s="133" t="str">
        <f t="shared" si="130"/>
        <v/>
      </c>
      <c r="V883" s="133" t="str">
        <f t="shared" si="130"/>
        <v/>
      </c>
      <c r="W883" s="134" t="str">
        <f t="shared" si="130"/>
        <v/>
      </c>
      <c r="X883" s="134" t="str">
        <f t="shared" si="130"/>
        <v/>
      </c>
      <c r="Y883" s="134" t="str">
        <f t="shared" si="130"/>
        <v/>
      </c>
      <c r="Z883" s="134" t="str">
        <f t="shared" si="129"/>
        <v/>
      </c>
      <c r="AA883" s="134" t="str">
        <f t="shared" si="129"/>
        <v/>
      </c>
      <c r="AB883" s="134" t="str">
        <f t="shared" si="129"/>
        <v/>
      </c>
      <c r="AC883" s="134" t="str">
        <f t="shared" si="129"/>
        <v/>
      </c>
      <c r="AD883" s="133" t="str">
        <f t="shared" si="129"/>
        <v/>
      </c>
      <c r="AE883" s="133" t="str">
        <f t="shared" si="129"/>
        <v/>
      </c>
      <c r="AF883" s="133" t="str">
        <f t="shared" si="129"/>
        <v/>
      </c>
      <c r="AG883" s="133" t="str">
        <f t="shared" si="129"/>
        <v/>
      </c>
      <c r="AH883" s="133" t="str">
        <f t="shared" si="129"/>
        <v/>
      </c>
      <c r="AI883" s="133" t="str">
        <f t="shared" si="129"/>
        <v/>
      </c>
      <c r="AJ883" s="133" t="str">
        <f t="shared" si="131"/>
        <v/>
      </c>
      <c r="AK883" s="134" t="str">
        <f t="shared" si="131"/>
        <v/>
      </c>
      <c r="AL883" s="134" t="str">
        <f t="shared" si="131"/>
        <v/>
      </c>
      <c r="AM883" s="134" t="str">
        <f t="shared" si="131"/>
        <v/>
      </c>
      <c r="AN883" s="134" t="str">
        <f t="shared" si="131"/>
        <v/>
      </c>
      <c r="AO883" s="134" t="str">
        <f t="shared" si="131"/>
        <v/>
      </c>
      <c r="AP883" s="134" t="str">
        <f t="shared" si="131"/>
        <v/>
      </c>
      <c r="AQ883" s="134" t="str">
        <f t="shared" si="131"/>
        <v/>
      </c>
      <c r="AR883" s="133" t="str">
        <f t="shared" si="131"/>
        <v/>
      </c>
      <c r="AS883" s="133" t="str">
        <f t="shared" si="131"/>
        <v/>
      </c>
      <c r="AT883" s="133" t="str">
        <f t="shared" si="131"/>
        <v/>
      </c>
      <c r="AU883" s="133" t="str">
        <f t="shared" si="131"/>
        <v/>
      </c>
      <c r="AV883" s="133" t="str">
        <f t="shared" si="131"/>
        <v/>
      </c>
      <c r="AW883" s="133" t="str">
        <f t="shared" si="131"/>
        <v/>
      </c>
      <c r="AX883" s="135" t="str">
        <f t="shared" si="131"/>
        <v/>
      </c>
    </row>
    <row r="884" spans="1:50" x14ac:dyDescent="0.25">
      <c r="A884" s="95"/>
      <c r="C884" s="80"/>
      <c r="D884" s="111"/>
      <c r="E884" s="269"/>
      <c r="F884" s="270"/>
      <c r="G884" s="80"/>
      <c r="H884" s="112"/>
      <c r="I884" s="113"/>
      <c r="J884" s="269"/>
      <c r="K884" s="270"/>
      <c r="L884" s="114"/>
      <c r="M884" s="115"/>
      <c r="N884" s="265"/>
      <c r="O884" s="266"/>
      <c r="P884" s="132" t="str">
        <f t="shared" si="130"/>
        <v/>
      </c>
      <c r="Q884" s="133" t="str">
        <f t="shared" si="130"/>
        <v/>
      </c>
      <c r="R884" s="133" t="str">
        <f t="shared" si="130"/>
        <v/>
      </c>
      <c r="S884" s="133" t="str">
        <f t="shared" si="130"/>
        <v/>
      </c>
      <c r="T884" s="133" t="str">
        <f t="shared" si="130"/>
        <v/>
      </c>
      <c r="U884" s="133" t="str">
        <f t="shared" si="130"/>
        <v/>
      </c>
      <c r="V884" s="133" t="str">
        <f t="shared" si="130"/>
        <v/>
      </c>
      <c r="W884" s="134" t="str">
        <f t="shared" si="130"/>
        <v/>
      </c>
      <c r="X884" s="134" t="str">
        <f t="shared" si="130"/>
        <v/>
      </c>
      <c r="Y884" s="134" t="str">
        <f t="shared" si="130"/>
        <v/>
      </c>
      <c r="Z884" s="134" t="str">
        <f t="shared" si="129"/>
        <v/>
      </c>
      <c r="AA884" s="134" t="str">
        <f t="shared" si="129"/>
        <v/>
      </c>
      <c r="AB884" s="134" t="str">
        <f t="shared" si="129"/>
        <v/>
      </c>
      <c r="AC884" s="134" t="str">
        <f t="shared" si="129"/>
        <v/>
      </c>
      <c r="AD884" s="133" t="str">
        <f t="shared" si="129"/>
        <v/>
      </c>
      <c r="AE884" s="133" t="str">
        <f t="shared" si="129"/>
        <v/>
      </c>
      <c r="AF884" s="133" t="str">
        <f t="shared" si="129"/>
        <v/>
      </c>
      <c r="AG884" s="133" t="str">
        <f t="shared" si="129"/>
        <v/>
      </c>
      <c r="AH884" s="133" t="str">
        <f t="shared" si="129"/>
        <v/>
      </c>
      <c r="AI884" s="133" t="str">
        <f t="shared" si="129"/>
        <v/>
      </c>
      <c r="AJ884" s="133" t="str">
        <f t="shared" si="131"/>
        <v/>
      </c>
      <c r="AK884" s="134" t="str">
        <f t="shared" si="131"/>
        <v/>
      </c>
      <c r="AL884" s="134" t="str">
        <f t="shared" si="131"/>
        <v/>
      </c>
      <c r="AM884" s="134" t="str">
        <f t="shared" si="131"/>
        <v/>
      </c>
      <c r="AN884" s="134" t="str">
        <f t="shared" si="131"/>
        <v/>
      </c>
      <c r="AO884" s="134" t="str">
        <f t="shared" si="131"/>
        <v/>
      </c>
      <c r="AP884" s="134" t="str">
        <f t="shared" si="131"/>
        <v/>
      </c>
      <c r="AQ884" s="134" t="str">
        <f t="shared" si="131"/>
        <v/>
      </c>
      <c r="AR884" s="133" t="str">
        <f t="shared" si="131"/>
        <v/>
      </c>
      <c r="AS884" s="133" t="str">
        <f t="shared" si="131"/>
        <v/>
      </c>
      <c r="AT884" s="133" t="str">
        <f t="shared" si="131"/>
        <v/>
      </c>
      <c r="AU884" s="133" t="str">
        <f t="shared" si="131"/>
        <v/>
      </c>
      <c r="AV884" s="133" t="str">
        <f t="shared" si="131"/>
        <v/>
      </c>
      <c r="AW884" s="133" t="str">
        <f t="shared" si="131"/>
        <v/>
      </c>
      <c r="AX884" s="135" t="str">
        <f t="shared" si="131"/>
        <v/>
      </c>
    </row>
    <row r="885" spans="1:50" x14ac:dyDescent="0.25">
      <c r="A885" s="95"/>
      <c r="C885" s="76"/>
      <c r="D885" s="105"/>
      <c r="E885" s="267"/>
      <c r="F885" s="268"/>
      <c r="G885" s="76"/>
      <c r="H885" s="106"/>
      <c r="I885" s="107"/>
      <c r="J885" s="267"/>
      <c r="K885" s="268"/>
      <c r="L885" s="108"/>
      <c r="M885" s="109"/>
      <c r="N885" s="263"/>
      <c r="O885" s="264"/>
      <c r="P885" s="132" t="str">
        <f t="shared" si="130"/>
        <v/>
      </c>
      <c r="Q885" s="133" t="str">
        <f t="shared" si="130"/>
        <v/>
      </c>
      <c r="R885" s="133" t="str">
        <f t="shared" si="130"/>
        <v/>
      </c>
      <c r="S885" s="133" t="str">
        <f t="shared" si="130"/>
        <v/>
      </c>
      <c r="T885" s="133" t="str">
        <f t="shared" si="130"/>
        <v/>
      </c>
      <c r="U885" s="133" t="str">
        <f t="shared" si="130"/>
        <v/>
      </c>
      <c r="V885" s="133" t="str">
        <f t="shared" si="130"/>
        <v/>
      </c>
      <c r="W885" s="134" t="str">
        <f t="shared" si="130"/>
        <v/>
      </c>
      <c r="X885" s="134" t="str">
        <f t="shared" si="130"/>
        <v/>
      </c>
      <c r="Y885" s="134" t="str">
        <f t="shared" si="130"/>
        <v/>
      </c>
      <c r="Z885" s="134" t="str">
        <f t="shared" si="129"/>
        <v/>
      </c>
      <c r="AA885" s="134" t="str">
        <f t="shared" si="129"/>
        <v/>
      </c>
      <c r="AB885" s="134" t="str">
        <f t="shared" si="129"/>
        <v/>
      </c>
      <c r="AC885" s="134" t="str">
        <f t="shared" si="129"/>
        <v/>
      </c>
      <c r="AD885" s="133" t="str">
        <f t="shared" si="129"/>
        <v/>
      </c>
      <c r="AE885" s="133" t="str">
        <f t="shared" si="129"/>
        <v/>
      </c>
      <c r="AF885" s="133" t="str">
        <f t="shared" si="129"/>
        <v/>
      </c>
      <c r="AG885" s="133" t="str">
        <f t="shared" si="129"/>
        <v/>
      </c>
      <c r="AH885" s="133" t="str">
        <f t="shared" si="129"/>
        <v/>
      </c>
      <c r="AI885" s="133" t="str">
        <f t="shared" si="129"/>
        <v/>
      </c>
      <c r="AJ885" s="133" t="str">
        <f t="shared" si="131"/>
        <v/>
      </c>
      <c r="AK885" s="134" t="str">
        <f t="shared" si="131"/>
        <v/>
      </c>
      <c r="AL885" s="134" t="str">
        <f t="shared" si="131"/>
        <v/>
      </c>
      <c r="AM885" s="134" t="str">
        <f t="shared" si="131"/>
        <v/>
      </c>
      <c r="AN885" s="134" t="str">
        <f t="shared" si="131"/>
        <v/>
      </c>
      <c r="AO885" s="134" t="str">
        <f t="shared" si="131"/>
        <v/>
      </c>
      <c r="AP885" s="134" t="str">
        <f t="shared" si="131"/>
        <v/>
      </c>
      <c r="AQ885" s="134" t="str">
        <f t="shared" si="131"/>
        <v/>
      </c>
      <c r="AR885" s="133" t="str">
        <f t="shared" si="131"/>
        <v/>
      </c>
      <c r="AS885" s="133" t="str">
        <f t="shared" si="131"/>
        <v/>
      </c>
      <c r="AT885" s="133" t="str">
        <f t="shared" si="131"/>
        <v/>
      </c>
      <c r="AU885" s="133" t="str">
        <f t="shared" si="131"/>
        <v/>
      </c>
      <c r="AV885" s="133" t="str">
        <f t="shared" si="131"/>
        <v/>
      </c>
      <c r="AW885" s="133" t="str">
        <f t="shared" si="131"/>
        <v/>
      </c>
      <c r="AX885" s="135" t="str">
        <f t="shared" si="131"/>
        <v/>
      </c>
    </row>
    <row r="886" spans="1:50" x14ac:dyDescent="0.25">
      <c r="A886" s="95"/>
      <c r="C886" s="80"/>
      <c r="D886" s="111"/>
      <c r="E886" s="269"/>
      <c r="F886" s="270"/>
      <c r="G886" s="80"/>
      <c r="H886" s="112"/>
      <c r="I886" s="113"/>
      <c r="J886" s="269"/>
      <c r="K886" s="270"/>
      <c r="L886" s="114"/>
      <c r="M886" s="115"/>
      <c r="N886" s="265"/>
      <c r="O886" s="266"/>
      <c r="P886" s="132" t="str">
        <f t="shared" si="130"/>
        <v/>
      </c>
      <c r="Q886" s="133" t="str">
        <f t="shared" si="130"/>
        <v/>
      </c>
      <c r="R886" s="133" t="str">
        <f t="shared" si="130"/>
        <v/>
      </c>
      <c r="S886" s="133" t="str">
        <f t="shared" si="130"/>
        <v/>
      </c>
      <c r="T886" s="133" t="str">
        <f t="shared" si="130"/>
        <v/>
      </c>
      <c r="U886" s="133" t="str">
        <f t="shared" si="130"/>
        <v/>
      </c>
      <c r="V886" s="133" t="str">
        <f t="shared" si="130"/>
        <v/>
      </c>
      <c r="W886" s="134" t="str">
        <f t="shared" si="130"/>
        <v/>
      </c>
      <c r="X886" s="134" t="str">
        <f t="shared" si="130"/>
        <v/>
      </c>
      <c r="Y886" s="134" t="str">
        <f t="shared" si="130"/>
        <v/>
      </c>
      <c r="Z886" s="134" t="str">
        <f t="shared" si="130"/>
        <v/>
      </c>
      <c r="AA886" s="134" t="str">
        <f t="shared" si="130"/>
        <v/>
      </c>
      <c r="AB886" s="134" t="str">
        <f t="shared" si="130"/>
        <v/>
      </c>
      <c r="AC886" s="134" t="str">
        <f t="shared" si="130"/>
        <v/>
      </c>
      <c r="AD886" s="133" t="str">
        <f t="shared" si="130"/>
        <v/>
      </c>
      <c r="AE886" s="133" t="str">
        <f t="shared" ref="Z886:AI911" si="132">IF(AND(AE$7&gt;=$M886,AE$7&lt;=$N886),IF($L886=100%,$L886,$H886),"")</f>
        <v/>
      </c>
      <c r="AF886" s="133" t="str">
        <f t="shared" si="132"/>
        <v/>
      </c>
      <c r="AG886" s="133" t="str">
        <f t="shared" si="132"/>
        <v/>
      </c>
      <c r="AH886" s="133" t="str">
        <f t="shared" si="132"/>
        <v/>
      </c>
      <c r="AI886" s="133" t="str">
        <f t="shared" si="132"/>
        <v/>
      </c>
      <c r="AJ886" s="133" t="str">
        <f t="shared" si="131"/>
        <v/>
      </c>
      <c r="AK886" s="134" t="str">
        <f t="shared" si="131"/>
        <v/>
      </c>
      <c r="AL886" s="134" t="str">
        <f t="shared" si="131"/>
        <v/>
      </c>
      <c r="AM886" s="134" t="str">
        <f t="shared" si="131"/>
        <v/>
      </c>
      <c r="AN886" s="134" t="str">
        <f t="shared" si="131"/>
        <v/>
      </c>
      <c r="AO886" s="134" t="str">
        <f t="shared" si="131"/>
        <v/>
      </c>
      <c r="AP886" s="134" t="str">
        <f t="shared" si="131"/>
        <v/>
      </c>
      <c r="AQ886" s="134" t="str">
        <f t="shared" si="131"/>
        <v/>
      </c>
      <c r="AR886" s="133" t="str">
        <f t="shared" si="131"/>
        <v/>
      </c>
      <c r="AS886" s="133" t="str">
        <f t="shared" si="131"/>
        <v/>
      </c>
      <c r="AT886" s="133" t="str">
        <f t="shared" si="131"/>
        <v/>
      </c>
      <c r="AU886" s="133" t="str">
        <f t="shared" si="131"/>
        <v/>
      </c>
      <c r="AV886" s="133" t="str">
        <f t="shared" si="131"/>
        <v/>
      </c>
      <c r="AW886" s="133" t="str">
        <f t="shared" si="131"/>
        <v/>
      </c>
      <c r="AX886" s="135" t="str">
        <f t="shared" si="131"/>
        <v/>
      </c>
    </row>
    <row r="887" spans="1:50" x14ac:dyDescent="0.25">
      <c r="A887" s="95"/>
      <c r="C887" s="76"/>
      <c r="D887" s="105"/>
      <c r="E887" s="267"/>
      <c r="F887" s="268"/>
      <c r="G887" s="76"/>
      <c r="H887" s="106"/>
      <c r="I887" s="107"/>
      <c r="J887" s="267"/>
      <c r="K887" s="268"/>
      <c r="L887" s="108"/>
      <c r="M887" s="109"/>
      <c r="N887" s="263"/>
      <c r="O887" s="264"/>
      <c r="P887" s="132" t="str">
        <f t="shared" ref="P887:Y912" si="133">IF(AND(P$7&gt;=$M887,P$7&lt;=$N887),IF($L887=100%,$L887,$H887),"")</f>
        <v/>
      </c>
      <c r="Q887" s="133" t="str">
        <f t="shared" si="133"/>
        <v/>
      </c>
      <c r="R887" s="133" t="str">
        <f t="shared" si="133"/>
        <v/>
      </c>
      <c r="S887" s="133" t="str">
        <f t="shared" si="133"/>
        <v/>
      </c>
      <c r="T887" s="133" t="str">
        <f t="shared" si="133"/>
        <v/>
      </c>
      <c r="U887" s="133" t="str">
        <f t="shared" si="133"/>
        <v/>
      </c>
      <c r="V887" s="133" t="str">
        <f t="shared" si="133"/>
        <v/>
      </c>
      <c r="W887" s="134" t="str">
        <f t="shared" si="133"/>
        <v/>
      </c>
      <c r="X887" s="134" t="str">
        <f t="shared" si="133"/>
        <v/>
      </c>
      <c r="Y887" s="134" t="str">
        <f t="shared" si="133"/>
        <v/>
      </c>
      <c r="Z887" s="134" t="str">
        <f t="shared" si="132"/>
        <v/>
      </c>
      <c r="AA887" s="134" t="str">
        <f t="shared" si="132"/>
        <v/>
      </c>
      <c r="AB887" s="134" t="str">
        <f t="shared" si="132"/>
        <v/>
      </c>
      <c r="AC887" s="134" t="str">
        <f t="shared" si="132"/>
        <v/>
      </c>
      <c r="AD887" s="133" t="str">
        <f t="shared" si="132"/>
        <v/>
      </c>
      <c r="AE887" s="133" t="str">
        <f t="shared" si="132"/>
        <v/>
      </c>
      <c r="AF887" s="133" t="str">
        <f t="shared" si="132"/>
        <v/>
      </c>
      <c r="AG887" s="133" t="str">
        <f t="shared" si="132"/>
        <v/>
      </c>
      <c r="AH887" s="133" t="str">
        <f t="shared" si="132"/>
        <v/>
      </c>
      <c r="AI887" s="133" t="str">
        <f t="shared" si="132"/>
        <v/>
      </c>
      <c r="AJ887" s="133" t="str">
        <f t="shared" si="131"/>
        <v/>
      </c>
      <c r="AK887" s="134" t="str">
        <f t="shared" si="131"/>
        <v/>
      </c>
      <c r="AL887" s="134" t="str">
        <f t="shared" si="131"/>
        <v/>
      </c>
      <c r="AM887" s="134" t="str">
        <f t="shared" si="131"/>
        <v/>
      </c>
      <c r="AN887" s="134" t="str">
        <f t="shared" si="131"/>
        <v/>
      </c>
      <c r="AO887" s="134" t="str">
        <f t="shared" si="131"/>
        <v/>
      </c>
      <c r="AP887" s="134" t="str">
        <f t="shared" si="131"/>
        <v/>
      </c>
      <c r="AQ887" s="134" t="str">
        <f t="shared" si="131"/>
        <v/>
      </c>
      <c r="AR887" s="133" t="str">
        <f t="shared" si="131"/>
        <v/>
      </c>
      <c r="AS887" s="133" t="str">
        <f t="shared" si="131"/>
        <v/>
      </c>
      <c r="AT887" s="133" t="str">
        <f t="shared" si="131"/>
        <v/>
      </c>
      <c r="AU887" s="133" t="str">
        <f t="shared" si="131"/>
        <v/>
      </c>
      <c r="AV887" s="133" t="str">
        <f t="shared" si="131"/>
        <v/>
      </c>
      <c r="AW887" s="133" t="str">
        <f t="shared" si="131"/>
        <v/>
      </c>
      <c r="AX887" s="135" t="str">
        <f t="shared" si="131"/>
        <v/>
      </c>
    </row>
    <row r="888" spans="1:50" x14ac:dyDescent="0.25">
      <c r="A888" s="95"/>
      <c r="C888" s="80"/>
      <c r="D888" s="111"/>
      <c r="E888" s="269"/>
      <c r="F888" s="270"/>
      <c r="G888" s="80"/>
      <c r="H888" s="112"/>
      <c r="I888" s="113"/>
      <c r="J888" s="269"/>
      <c r="K888" s="270"/>
      <c r="L888" s="114"/>
      <c r="M888" s="115"/>
      <c r="N888" s="265"/>
      <c r="O888" s="266"/>
      <c r="P888" s="132" t="str">
        <f t="shared" si="133"/>
        <v/>
      </c>
      <c r="Q888" s="133" t="str">
        <f t="shared" si="133"/>
        <v/>
      </c>
      <c r="R888" s="133" t="str">
        <f t="shared" si="133"/>
        <v/>
      </c>
      <c r="S888" s="133" t="str">
        <f t="shared" si="133"/>
        <v/>
      </c>
      <c r="T888" s="133" t="str">
        <f t="shared" si="133"/>
        <v/>
      </c>
      <c r="U888" s="133" t="str">
        <f t="shared" si="133"/>
        <v/>
      </c>
      <c r="V888" s="133" t="str">
        <f t="shared" si="133"/>
        <v/>
      </c>
      <c r="W888" s="134" t="str">
        <f t="shared" si="133"/>
        <v/>
      </c>
      <c r="X888" s="134" t="str">
        <f t="shared" si="133"/>
        <v/>
      </c>
      <c r="Y888" s="134" t="str">
        <f t="shared" si="133"/>
        <v/>
      </c>
      <c r="Z888" s="134" t="str">
        <f t="shared" si="132"/>
        <v/>
      </c>
      <c r="AA888" s="134" t="str">
        <f t="shared" si="132"/>
        <v/>
      </c>
      <c r="AB888" s="134" t="str">
        <f t="shared" si="132"/>
        <v/>
      </c>
      <c r="AC888" s="134" t="str">
        <f t="shared" si="132"/>
        <v/>
      </c>
      <c r="AD888" s="133" t="str">
        <f t="shared" si="132"/>
        <v/>
      </c>
      <c r="AE888" s="133" t="str">
        <f t="shared" si="132"/>
        <v/>
      </c>
      <c r="AF888" s="133" t="str">
        <f t="shared" si="132"/>
        <v/>
      </c>
      <c r="AG888" s="133" t="str">
        <f t="shared" si="132"/>
        <v/>
      </c>
      <c r="AH888" s="133" t="str">
        <f t="shared" si="132"/>
        <v/>
      </c>
      <c r="AI888" s="133" t="str">
        <f t="shared" si="132"/>
        <v/>
      </c>
      <c r="AJ888" s="133" t="str">
        <f t="shared" si="131"/>
        <v/>
      </c>
      <c r="AK888" s="134" t="str">
        <f t="shared" si="131"/>
        <v/>
      </c>
      <c r="AL888" s="134" t="str">
        <f t="shared" si="131"/>
        <v/>
      </c>
      <c r="AM888" s="134" t="str">
        <f t="shared" si="131"/>
        <v/>
      </c>
      <c r="AN888" s="134" t="str">
        <f t="shared" si="131"/>
        <v/>
      </c>
      <c r="AO888" s="134" t="str">
        <f t="shared" si="131"/>
        <v/>
      </c>
      <c r="AP888" s="134" t="str">
        <f t="shared" si="131"/>
        <v/>
      </c>
      <c r="AQ888" s="134" t="str">
        <f t="shared" si="131"/>
        <v/>
      </c>
      <c r="AR888" s="133" t="str">
        <f t="shared" si="131"/>
        <v/>
      </c>
      <c r="AS888" s="133" t="str">
        <f t="shared" si="131"/>
        <v/>
      </c>
      <c r="AT888" s="133" t="str">
        <f t="shared" si="131"/>
        <v/>
      </c>
      <c r="AU888" s="133" t="str">
        <f t="shared" si="131"/>
        <v/>
      </c>
      <c r="AV888" s="133" t="str">
        <f t="shared" ref="AJ888:AX905" si="134">IF(AND(AV$7&gt;=$M888,AV$7&lt;=$N888),IF($L888=100%,$L888,$H888),"")</f>
        <v/>
      </c>
      <c r="AW888" s="133" t="str">
        <f t="shared" si="134"/>
        <v/>
      </c>
      <c r="AX888" s="135" t="str">
        <f t="shared" si="134"/>
        <v/>
      </c>
    </row>
    <row r="889" spans="1:50" x14ac:dyDescent="0.25">
      <c r="A889" s="95"/>
      <c r="C889" s="76"/>
      <c r="D889" s="105"/>
      <c r="E889" s="267"/>
      <c r="F889" s="268"/>
      <c r="G889" s="76"/>
      <c r="H889" s="106"/>
      <c r="I889" s="107"/>
      <c r="J889" s="267"/>
      <c r="K889" s="268"/>
      <c r="L889" s="108"/>
      <c r="M889" s="109"/>
      <c r="N889" s="263"/>
      <c r="O889" s="264"/>
      <c r="P889" s="132" t="str">
        <f t="shared" si="133"/>
        <v/>
      </c>
      <c r="Q889" s="133" t="str">
        <f t="shared" si="133"/>
        <v/>
      </c>
      <c r="R889" s="133" t="str">
        <f t="shared" si="133"/>
        <v/>
      </c>
      <c r="S889" s="133" t="str">
        <f t="shared" si="133"/>
        <v/>
      </c>
      <c r="T889" s="133" t="str">
        <f t="shared" si="133"/>
        <v/>
      </c>
      <c r="U889" s="133" t="str">
        <f t="shared" si="133"/>
        <v/>
      </c>
      <c r="V889" s="133" t="str">
        <f t="shared" si="133"/>
        <v/>
      </c>
      <c r="W889" s="134" t="str">
        <f t="shared" si="133"/>
        <v/>
      </c>
      <c r="X889" s="134" t="str">
        <f t="shared" si="133"/>
        <v/>
      </c>
      <c r="Y889" s="134" t="str">
        <f t="shared" si="133"/>
        <v/>
      </c>
      <c r="Z889" s="134" t="str">
        <f t="shared" si="132"/>
        <v/>
      </c>
      <c r="AA889" s="134" t="str">
        <f t="shared" si="132"/>
        <v/>
      </c>
      <c r="AB889" s="134" t="str">
        <f t="shared" si="132"/>
        <v/>
      </c>
      <c r="AC889" s="134" t="str">
        <f t="shared" si="132"/>
        <v/>
      </c>
      <c r="AD889" s="133" t="str">
        <f t="shared" si="132"/>
        <v/>
      </c>
      <c r="AE889" s="133" t="str">
        <f t="shared" si="132"/>
        <v/>
      </c>
      <c r="AF889" s="133" t="str">
        <f t="shared" si="132"/>
        <v/>
      </c>
      <c r="AG889" s="133" t="str">
        <f t="shared" si="132"/>
        <v/>
      </c>
      <c r="AH889" s="133" t="str">
        <f t="shared" si="132"/>
        <v/>
      </c>
      <c r="AI889" s="133" t="str">
        <f t="shared" si="132"/>
        <v/>
      </c>
      <c r="AJ889" s="133" t="str">
        <f t="shared" si="134"/>
        <v/>
      </c>
      <c r="AK889" s="134" t="str">
        <f t="shared" si="134"/>
        <v/>
      </c>
      <c r="AL889" s="134" t="str">
        <f t="shared" si="134"/>
        <v/>
      </c>
      <c r="AM889" s="134" t="str">
        <f t="shared" si="134"/>
        <v/>
      </c>
      <c r="AN889" s="134" t="str">
        <f t="shared" si="134"/>
        <v/>
      </c>
      <c r="AO889" s="134" t="str">
        <f t="shared" si="134"/>
        <v/>
      </c>
      <c r="AP889" s="134" t="str">
        <f t="shared" si="134"/>
        <v/>
      </c>
      <c r="AQ889" s="134" t="str">
        <f t="shared" si="134"/>
        <v/>
      </c>
      <c r="AR889" s="133" t="str">
        <f t="shared" si="134"/>
        <v/>
      </c>
      <c r="AS889" s="133" t="str">
        <f t="shared" si="134"/>
        <v/>
      </c>
      <c r="AT889" s="133" t="str">
        <f t="shared" si="134"/>
        <v/>
      </c>
      <c r="AU889" s="133" t="str">
        <f t="shared" si="134"/>
        <v/>
      </c>
      <c r="AV889" s="133" t="str">
        <f t="shared" si="134"/>
        <v/>
      </c>
      <c r="AW889" s="133" t="str">
        <f t="shared" si="134"/>
        <v/>
      </c>
      <c r="AX889" s="135" t="str">
        <f t="shared" si="134"/>
        <v/>
      </c>
    </row>
    <row r="890" spans="1:50" x14ac:dyDescent="0.25">
      <c r="A890" s="95"/>
      <c r="C890" s="80"/>
      <c r="D890" s="111"/>
      <c r="E890" s="269"/>
      <c r="F890" s="270"/>
      <c r="G890" s="80"/>
      <c r="H890" s="112"/>
      <c r="I890" s="113"/>
      <c r="J890" s="269"/>
      <c r="K890" s="270"/>
      <c r="L890" s="114"/>
      <c r="M890" s="115"/>
      <c r="N890" s="265"/>
      <c r="O890" s="266"/>
      <c r="P890" s="132" t="str">
        <f t="shared" si="133"/>
        <v/>
      </c>
      <c r="Q890" s="133" t="str">
        <f t="shared" si="133"/>
        <v/>
      </c>
      <c r="R890" s="133" t="str">
        <f t="shared" si="133"/>
        <v/>
      </c>
      <c r="S890" s="133" t="str">
        <f t="shared" si="133"/>
        <v/>
      </c>
      <c r="T890" s="133" t="str">
        <f t="shared" si="133"/>
        <v/>
      </c>
      <c r="U890" s="133" t="str">
        <f t="shared" si="133"/>
        <v/>
      </c>
      <c r="V890" s="133" t="str">
        <f t="shared" si="133"/>
        <v/>
      </c>
      <c r="W890" s="134" t="str">
        <f t="shared" si="133"/>
        <v/>
      </c>
      <c r="X890" s="134" t="str">
        <f t="shared" si="133"/>
        <v/>
      </c>
      <c r="Y890" s="134" t="str">
        <f t="shared" si="133"/>
        <v/>
      </c>
      <c r="Z890" s="134" t="str">
        <f t="shared" si="132"/>
        <v/>
      </c>
      <c r="AA890" s="134" t="str">
        <f t="shared" si="132"/>
        <v/>
      </c>
      <c r="AB890" s="134" t="str">
        <f t="shared" si="132"/>
        <v/>
      </c>
      <c r="AC890" s="134" t="str">
        <f t="shared" si="132"/>
        <v/>
      </c>
      <c r="AD890" s="133" t="str">
        <f t="shared" si="132"/>
        <v/>
      </c>
      <c r="AE890" s="133" t="str">
        <f t="shared" si="132"/>
        <v/>
      </c>
      <c r="AF890" s="133" t="str">
        <f t="shared" si="132"/>
        <v/>
      </c>
      <c r="AG890" s="133" t="str">
        <f t="shared" si="132"/>
        <v/>
      </c>
      <c r="AH890" s="133" t="str">
        <f t="shared" si="132"/>
        <v/>
      </c>
      <c r="AI890" s="133" t="str">
        <f t="shared" si="132"/>
        <v/>
      </c>
      <c r="AJ890" s="133" t="str">
        <f t="shared" si="134"/>
        <v/>
      </c>
      <c r="AK890" s="134" t="str">
        <f t="shared" si="134"/>
        <v/>
      </c>
      <c r="AL890" s="134" t="str">
        <f t="shared" si="134"/>
        <v/>
      </c>
      <c r="AM890" s="134" t="str">
        <f t="shared" si="134"/>
        <v/>
      </c>
      <c r="AN890" s="134" t="str">
        <f t="shared" si="134"/>
        <v/>
      </c>
      <c r="AO890" s="134" t="str">
        <f t="shared" si="134"/>
        <v/>
      </c>
      <c r="AP890" s="134" t="str">
        <f t="shared" si="134"/>
        <v/>
      </c>
      <c r="AQ890" s="134" t="str">
        <f t="shared" si="134"/>
        <v/>
      </c>
      <c r="AR890" s="133" t="str">
        <f t="shared" si="134"/>
        <v/>
      </c>
      <c r="AS890" s="133" t="str">
        <f t="shared" si="134"/>
        <v/>
      </c>
      <c r="AT890" s="133" t="str">
        <f t="shared" si="134"/>
        <v/>
      </c>
      <c r="AU890" s="133" t="str">
        <f t="shared" si="134"/>
        <v/>
      </c>
      <c r="AV890" s="133" t="str">
        <f t="shared" si="134"/>
        <v/>
      </c>
      <c r="AW890" s="133" t="str">
        <f t="shared" si="134"/>
        <v/>
      </c>
      <c r="AX890" s="135" t="str">
        <f t="shared" si="134"/>
        <v/>
      </c>
    </row>
    <row r="891" spans="1:50" x14ac:dyDescent="0.25">
      <c r="A891" s="95"/>
      <c r="C891" s="76"/>
      <c r="D891" s="105"/>
      <c r="E891" s="267"/>
      <c r="F891" s="268"/>
      <c r="G891" s="76"/>
      <c r="H891" s="106"/>
      <c r="I891" s="107"/>
      <c r="J891" s="267"/>
      <c r="K891" s="268"/>
      <c r="L891" s="108"/>
      <c r="M891" s="109"/>
      <c r="N891" s="263"/>
      <c r="O891" s="264"/>
      <c r="P891" s="132" t="str">
        <f t="shared" si="133"/>
        <v/>
      </c>
      <c r="Q891" s="133" t="str">
        <f t="shared" si="133"/>
        <v/>
      </c>
      <c r="R891" s="133" t="str">
        <f t="shared" si="133"/>
        <v/>
      </c>
      <c r="S891" s="133" t="str">
        <f t="shared" si="133"/>
        <v/>
      </c>
      <c r="T891" s="133" t="str">
        <f t="shared" si="133"/>
        <v/>
      </c>
      <c r="U891" s="133" t="str">
        <f t="shared" si="133"/>
        <v/>
      </c>
      <c r="V891" s="133" t="str">
        <f t="shared" si="133"/>
        <v/>
      </c>
      <c r="W891" s="134" t="str">
        <f t="shared" si="133"/>
        <v/>
      </c>
      <c r="X891" s="134" t="str">
        <f t="shared" si="133"/>
        <v/>
      </c>
      <c r="Y891" s="134" t="str">
        <f t="shared" si="133"/>
        <v/>
      </c>
      <c r="Z891" s="134" t="str">
        <f t="shared" si="132"/>
        <v/>
      </c>
      <c r="AA891" s="134" t="str">
        <f t="shared" si="132"/>
        <v/>
      </c>
      <c r="AB891" s="134" t="str">
        <f t="shared" si="132"/>
        <v/>
      </c>
      <c r="AC891" s="134" t="str">
        <f t="shared" si="132"/>
        <v/>
      </c>
      <c r="AD891" s="133" t="str">
        <f t="shared" si="132"/>
        <v/>
      </c>
      <c r="AE891" s="133" t="str">
        <f t="shared" si="132"/>
        <v/>
      </c>
      <c r="AF891" s="133" t="str">
        <f t="shared" si="132"/>
        <v/>
      </c>
      <c r="AG891" s="133" t="str">
        <f t="shared" si="132"/>
        <v/>
      </c>
      <c r="AH891" s="133" t="str">
        <f t="shared" si="132"/>
        <v/>
      </c>
      <c r="AI891" s="133" t="str">
        <f t="shared" si="132"/>
        <v/>
      </c>
      <c r="AJ891" s="133" t="str">
        <f t="shared" si="134"/>
        <v/>
      </c>
      <c r="AK891" s="134" t="str">
        <f t="shared" si="134"/>
        <v/>
      </c>
      <c r="AL891" s="134" t="str">
        <f t="shared" si="134"/>
        <v/>
      </c>
      <c r="AM891" s="134" t="str">
        <f t="shared" si="134"/>
        <v/>
      </c>
      <c r="AN891" s="134" t="str">
        <f t="shared" si="134"/>
        <v/>
      </c>
      <c r="AO891" s="134" t="str">
        <f t="shared" si="134"/>
        <v/>
      </c>
      <c r="AP891" s="134" t="str">
        <f t="shared" si="134"/>
        <v/>
      </c>
      <c r="AQ891" s="134" t="str">
        <f t="shared" si="134"/>
        <v/>
      </c>
      <c r="AR891" s="133" t="str">
        <f t="shared" si="134"/>
        <v/>
      </c>
      <c r="AS891" s="133" t="str">
        <f t="shared" si="134"/>
        <v/>
      </c>
      <c r="AT891" s="133" t="str">
        <f t="shared" si="134"/>
        <v/>
      </c>
      <c r="AU891" s="133" t="str">
        <f t="shared" si="134"/>
        <v/>
      </c>
      <c r="AV891" s="133" t="str">
        <f t="shared" si="134"/>
        <v/>
      </c>
      <c r="AW891" s="133" t="str">
        <f t="shared" si="134"/>
        <v/>
      </c>
      <c r="AX891" s="135" t="str">
        <f t="shared" si="134"/>
        <v/>
      </c>
    </row>
    <row r="892" spans="1:50" x14ac:dyDescent="0.25">
      <c r="A892" s="95"/>
      <c r="C892" s="80"/>
      <c r="D892" s="111"/>
      <c r="E892" s="269"/>
      <c r="F892" s="270"/>
      <c r="G892" s="80"/>
      <c r="H892" s="112"/>
      <c r="I892" s="113"/>
      <c r="J892" s="269"/>
      <c r="K892" s="270"/>
      <c r="L892" s="114"/>
      <c r="M892" s="115"/>
      <c r="N892" s="265"/>
      <c r="O892" s="266"/>
      <c r="P892" s="132" t="str">
        <f t="shared" si="133"/>
        <v/>
      </c>
      <c r="Q892" s="133" t="str">
        <f t="shared" si="133"/>
        <v/>
      </c>
      <c r="R892" s="133" t="str">
        <f t="shared" si="133"/>
        <v/>
      </c>
      <c r="S892" s="133" t="str">
        <f t="shared" si="133"/>
        <v/>
      </c>
      <c r="T892" s="133" t="str">
        <f t="shared" si="133"/>
        <v/>
      </c>
      <c r="U892" s="133" t="str">
        <f t="shared" si="133"/>
        <v/>
      </c>
      <c r="V892" s="133" t="str">
        <f t="shared" si="133"/>
        <v/>
      </c>
      <c r="W892" s="134" t="str">
        <f t="shared" si="133"/>
        <v/>
      </c>
      <c r="X892" s="134" t="str">
        <f t="shared" si="133"/>
        <v/>
      </c>
      <c r="Y892" s="134" t="str">
        <f t="shared" si="133"/>
        <v/>
      </c>
      <c r="Z892" s="134" t="str">
        <f t="shared" si="132"/>
        <v/>
      </c>
      <c r="AA892" s="134" t="str">
        <f t="shared" si="132"/>
        <v/>
      </c>
      <c r="AB892" s="134" t="str">
        <f t="shared" si="132"/>
        <v/>
      </c>
      <c r="AC892" s="134" t="str">
        <f t="shared" si="132"/>
        <v/>
      </c>
      <c r="AD892" s="133" t="str">
        <f t="shared" si="132"/>
        <v/>
      </c>
      <c r="AE892" s="133" t="str">
        <f t="shared" si="132"/>
        <v/>
      </c>
      <c r="AF892" s="133" t="str">
        <f t="shared" si="132"/>
        <v/>
      </c>
      <c r="AG892" s="133" t="str">
        <f t="shared" si="132"/>
        <v/>
      </c>
      <c r="AH892" s="133" t="str">
        <f t="shared" si="132"/>
        <v/>
      </c>
      <c r="AI892" s="133" t="str">
        <f t="shared" si="132"/>
        <v/>
      </c>
      <c r="AJ892" s="133" t="str">
        <f t="shared" si="134"/>
        <v/>
      </c>
      <c r="AK892" s="134" t="str">
        <f t="shared" si="134"/>
        <v/>
      </c>
      <c r="AL892" s="134" t="str">
        <f t="shared" si="134"/>
        <v/>
      </c>
      <c r="AM892" s="134" t="str">
        <f t="shared" si="134"/>
        <v/>
      </c>
      <c r="AN892" s="134" t="str">
        <f t="shared" si="134"/>
        <v/>
      </c>
      <c r="AO892" s="134" t="str">
        <f t="shared" si="134"/>
        <v/>
      </c>
      <c r="AP892" s="134" t="str">
        <f t="shared" si="134"/>
        <v/>
      </c>
      <c r="AQ892" s="134" t="str">
        <f t="shared" si="134"/>
        <v/>
      </c>
      <c r="AR892" s="133" t="str">
        <f t="shared" si="134"/>
        <v/>
      </c>
      <c r="AS892" s="133" t="str">
        <f t="shared" si="134"/>
        <v/>
      </c>
      <c r="AT892" s="133" t="str">
        <f t="shared" si="134"/>
        <v/>
      </c>
      <c r="AU892" s="133" t="str">
        <f t="shared" si="134"/>
        <v/>
      </c>
      <c r="AV892" s="133" t="str">
        <f t="shared" si="134"/>
        <v/>
      </c>
      <c r="AW892" s="133" t="str">
        <f t="shared" si="134"/>
        <v/>
      </c>
      <c r="AX892" s="135" t="str">
        <f t="shared" si="134"/>
        <v/>
      </c>
    </row>
    <row r="893" spans="1:50" x14ac:dyDescent="0.25">
      <c r="A893" s="95"/>
      <c r="C893" s="76"/>
      <c r="D893" s="105"/>
      <c r="E893" s="267"/>
      <c r="F893" s="268"/>
      <c r="G893" s="76"/>
      <c r="H893" s="106"/>
      <c r="I893" s="107"/>
      <c r="J893" s="267"/>
      <c r="K893" s="268"/>
      <c r="L893" s="108"/>
      <c r="M893" s="109"/>
      <c r="N893" s="263"/>
      <c r="O893" s="264"/>
      <c r="P893" s="132" t="str">
        <f t="shared" si="133"/>
        <v/>
      </c>
      <c r="Q893" s="133" t="str">
        <f t="shared" si="133"/>
        <v/>
      </c>
      <c r="R893" s="133" t="str">
        <f t="shared" si="133"/>
        <v/>
      </c>
      <c r="S893" s="133" t="str">
        <f t="shared" si="133"/>
        <v/>
      </c>
      <c r="T893" s="133" t="str">
        <f t="shared" si="133"/>
        <v/>
      </c>
      <c r="U893" s="133" t="str">
        <f t="shared" si="133"/>
        <v/>
      </c>
      <c r="V893" s="133" t="str">
        <f t="shared" si="133"/>
        <v/>
      </c>
      <c r="W893" s="134" t="str">
        <f t="shared" si="133"/>
        <v/>
      </c>
      <c r="X893" s="134" t="str">
        <f t="shared" si="133"/>
        <v/>
      </c>
      <c r="Y893" s="134" t="str">
        <f t="shared" si="133"/>
        <v/>
      </c>
      <c r="Z893" s="134" t="str">
        <f t="shared" si="132"/>
        <v/>
      </c>
      <c r="AA893" s="134" t="str">
        <f t="shared" si="132"/>
        <v/>
      </c>
      <c r="AB893" s="134" t="str">
        <f t="shared" si="132"/>
        <v/>
      </c>
      <c r="AC893" s="134" t="str">
        <f t="shared" si="132"/>
        <v/>
      </c>
      <c r="AD893" s="133" t="str">
        <f t="shared" si="132"/>
        <v/>
      </c>
      <c r="AE893" s="133" t="str">
        <f t="shared" si="132"/>
        <v/>
      </c>
      <c r="AF893" s="133" t="str">
        <f t="shared" si="132"/>
        <v/>
      </c>
      <c r="AG893" s="133" t="str">
        <f t="shared" si="132"/>
        <v/>
      </c>
      <c r="AH893" s="133" t="str">
        <f t="shared" si="132"/>
        <v/>
      </c>
      <c r="AI893" s="133" t="str">
        <f t="shared" si="132"/>
        <v/>
      </c>
      <c r="AJ893" s="133" t="str">
        <f t="shared" si="134"/>
        <v/>
      </c>
      <c r="AK893" s="134" t="str">
        <f t="shared" si="134"/>
        <v/>
      </c>
      <c r="AL893" s="134" t="str">
        <f t="shared" si="134"/>
        <v/>
      </c>
      <c r="AM893" s="134" t="str">
        <f t="shared" si="134"/>
        <v/>
      </c>
      <c r="AN893" s="134" t="str">
        <f t="shared" si="134"/>
        <v/>
      </c>
      <c r="AO893" s="134" t="str">
        <f t="shared" si="134"/>
        <v/>
      </c>
      <c r="AP893" s="134" t="str">
        <f t="shared" si="134"/>
        <v/>
      </c>
      <c r="AQ893" s="134" t="str">
        <f t="shared" si="134"/>
        <v/>
      </c>
      <c r="AR893" s="133" t="str">
        <f t="shared" si="134"/>
        <v/>
      </c>
      <c r="AS893" s="133" t="str">
        <f t="shared" si="134"/>
        <v/>
      </c>
      <c r="AT893" s="133" t="str">
        <f t="shared" si="134"/>
        <v/>
      </c>
      <c r="AU893" s="133" t="str">
        <f t="shared" si="134"/>
        <v/>
      </c>
      <c r="AV893" s="133" t="str">
        <f t="shared" si="134"/>
        <v/>
      </c>
      <c r="AW893" s="133" t="str">
        <f t="shared" si="134"/>
        <v/>
      </c>
      <c r="AX893" s="135" t="str">
        <f t="shared" si="134"/>
        <v/>
      </c>
    </row>
    <row r="894" spans="1:50" x14ac:dyDescent="0.25">
      <c r="A894" s="95"/>
      <c r="C894" s="80"/>
      <c r="D894" s="111"/>
      <c r="E894" s="269"/>
      <c r="F894" s="270"/>
      <c r="G894" s="80"/>
      <c r="H894" s="112"/>
      <c r="I894" s="113"/>
      <c r="J894" s="269"/>
      <c r="K894" s="270"/>
      <c r="L894" s="114"/>
      <c r="M894" s="115"/>
      <c r="N894" s="265"/>
      <c r="O894" s="266"/>
      <c r="P894" s="132" t="str">
        <f t="shared" si="133"/>
        <v/>
      </c>
      <c r="Q894" s="133" t="str">
        <f t="shared" si="133"/>
        <v/>
      </c>
      <c r="R894" s="133" t="str">
        <f t="shared" si="133"/>
        <v/>
      </c>
      <c r="S894" s="133" t="str">
        <f t="shared" si="133"/>
        <v/>
      </c>
      <c r="T894" s="133" t="str">
        <f t="shared" si="133"/>
        <v/>
      </c>
      <c r="U894" s="133" t="str">
        <f t="shared" si="133"/>
        <v/>
      </c>
      <c r="V894" s="133" t="str">
        <f t="shared" si="133"/>
        <v/>
      </c>
      <c r="W894" s="134" t="str">
        <f t="shared" si="133"/>
        <v/>
      </c>
      <c r="X894" s="134" t="str">
        <f t="shared" si="133"/>
        <v/>
      </c>
      <c r="Y894" s="134" t="str">
        <f t="shared" si="133"/>
        <v/>
      </c>
      <c r="Z894" s="134" t="str">
        <f t="shared" si="132"/>
        <v/>
      </c>
      <c r="AA894" s="134" t="str">
        <f t="shared" si="132"/>
        <v/>
      </c>
      <c r="AB894" s="134" t="str">
        <f t="shared" si="132"/>
        <v/>
      </c>
      <c r="AC894" s="134" t="str">
        <f t="shared" si="132"/>
        <v/>
      </c>
      <c r="AD894" s="133" t="str">
        <f t="shared" si="132"/>
        <v/>
      </c>
      <c r="AE894" s="133" t="str">
        <f t="shared" si="132"/>
        <v/>
      </c>
      <c r="AF894" s="133" t="str">
        <f t="shared" si="132"/>
        <v/>
      </c>
      <c r="AG894" s="133" t="str">
        <f t="shared" si="132"/>
        <v/>
      </c>
      <c r="AH894" s="133" t="str">
        <f t="shared" si="132"/>
        <v/>
      </c>
      <c r="AI894" s="133" t="str">
        <f t="shared" si="132"/>
        <v/>
      </c>
      <c r="AJ894" s="133" t="str">
        <f t="shared" si="134"/>
        <v/>
      </c>
      <c r="AK894" s="134" t="str">
        <f t="shared" si="134"/>
        <v/>
      </c>
      <c r="AL894" s="134" t="str">
        <f t="shared" si="134"/>
        <v/>
      </c>
      <c r="AM894" s="134" t="str">
        <f t="shared" si="134"/>
        <v/>
      </c>
      <c r="AN894" s="134" t="str">
        <f t="shared" si="134"/>
        <v/>
      </c>
      <c r="AO894" s="134" t="str">
        <f t="shared" si="134"/>
        <v/>
      </c>
      <c r="AP894" s="134" t="str">
        <f t="shared" si="134"/>
        <v/>
      </c>
      <c r="AQ894" s="134" t="str">
        <f t="shared" si="134"/>
        <v/>
      </c>
      <c r="AR894" s="133" t="str">
        <f t="shared" si="134"/>
        <v/>
      </c>
      <c r="AS894" s="133" t="str">
        <f t="shared" si="134"/>
        <v/>
      </c>
      <c r="AT894" s="133" t="str">
        <f t="shared" si="134"/>
        <v/>
      </c>
      <c r="AU894" s="133" t="str">
        <f t="shared" si="134"/>
        <v/>
      </c>
      <c r="AV894" s="133" t="str">
        <f t="shared" si="134"/>
        <v/>
      </c>
      <c r="AW894" s="133" t="str">
        <f t="shared" si="134"/>
        <v/>
      </c>
      <c r="AX894" s="135" t="str">
        <f t="shared" si="134"/>
        <v/>
      </c>
    </row>
    <row r="895" spans="1:50" x14ac:dyDescent="0.25">
      <c r="A895" s="95"/>
      <c r="C895" s="76"/>
      <c r="D895" s="105"/>
      <c r="E895" s="267"/>
      <c r="F895" s="268"/>
      <c r="G895" s="76"/>
      <c r="H895" s="106"/>
      <c r="I895" s="107"/>
      <c r="J895" s="267"/>
      <c r="K895" s="268"/>
      <c r="L895" s="108"/>
      <c r="M895" s="109"/>
      <c r="N895" s="263"/>
      <c r="O895" s="264"/>
      <c r="P895" s="132" t="str">
        <f t="shared" si="133"/>
        <v/>
      </c>
      <c r="Q895" s="133" t="str">
        <f t="shared" si="133"/>
        <v/>
      </c>
      <c r="R895" s="133" t="str">
        <f t="shared" si="133"/>
        <v/>
      </c>
      <c r="S895" s="133" t="str">
        <f t="shared" si="133"/>
        <v/>
      </c>
      <c r="T895" s="133" t="str">
        <f t="shared" si="133"/>
        <v/>
      </c>
      <c r="U895" s="133" t="str">
        <f t="shared" si="133"/>
        <v/>
      </c>
      <c r="V895" s="133" t="str">
        <f t="shared" si="133"/>
        <v/>
      </c>
      <c r="W895" s="134" t="str">
        <f t="shared" si="133"/>
        <v/>
      </c>
      <c r="X895" s="134" t="str">
        <f t="shared" si="133"/>
        <v/>
      </c>
      <c r="Y895" s="134" t="str">
        <f t="shared" si="133"/>
        <v/>
      </c>
      <c r="Z895" s="134" t="str">
        <f t="shared" si="132"/>
        <v/>
      </c>
      <c r="AA895" s="134" t="str">
        <f t="shared" si="132"/>
        <v/>
      </c>
      <c r="AB895" s="134" t="str">
        <f t="shared" si="132"/>
        <v/>
      </c>
      <c r="AC895" s="134" t="str">
        <f t="shared" si="132"/>
        <v/>
      </c>
      <c r="AD895" s="133" t="str">
        <f t="shared" si="132"/>
        <v/>
      </c>
      <c r="AE895" s="133" t="str">
        <f t="shared" si="132"/>
        <v/>
      </c>
      <c r="AF895" s="133" t="str">
        <f t="shared" si="132"/>
        <v/>
      </c>
      <c r="AG895" s="133" t="str">
        <f t="shared" si="132"/>
        <v/>
      </c>
      <c r="AH895" s="133" t="str">
        <f t="shared" si="132"/>
        <v/>
      </c>
      <c r="AI895" s="133" t="str">
        <f t="shared" si="132"/>
        <v/>
      </c>
      <c r="AJ895" s="133" t="str">
        <f t="shared" si="134"/>
        <v/>
      </c>
      <c r="AK895" s="134" t="str">
        <f t="shared" si="134"/>
        <v/>
      </c>
      <c r="AL895" s="134" t="str">
        <f t="shared" si="134"/>
        <v/>
      </c>
      <c r="AM895" s="134" t="str">
        <f t="shared" si="134"/>
        <v/>
      </c>
      <c r="AN895" s="134" t="str">
        <f t="shared" si="134"/>
        <v/>
      </c>
      <c r="AO895" s="134" t="str">
        <f t="shared" si="134"/>
        <v/>
      </c>
      <c r="AP895" s="134" t="str">
        <f t="shared" si="134"/>
        <v/>
      </c>
      <c r="AQ895" s="134" t="str">
        <f t="shared" si="134"/>
        <v/>
      </c>
      <c r="AR895" s="133" t="str">
        <f t="shared" si="134"/>
        <v/>
      </c>
      <c r="AS895" s="133" t="str">
        <f t="shared" si="134"/>
        <v/>
      </c>
      <c r="AT895" s="133" t="str">
        <f t="shared" si="134"/>
        <v/>
      </c>
      <c r="AU895" s="133" t="str">
        <f t="shared" si="134"/>
        <v/>
      </c>
      <c r="AV895" s="133" t="str">
        <f t="shared" si="134"/>
        <v/>
      </c>
      <c r="AW895" s="133" t="str">
        <f t="shared" si="134"/>
        <v/>
      </c>
      <c r="AX895" s="135" t="str">
        <f t="shared" si="134"/>
        <v/>
      </c>
    </row>
    <row r="896" spans="1:50" x14ac:dyDescent="0.25">
      <c r="A896" s="95"/>
      <c r="C896" s="80"/>
      <c r="D896" s="111"/>
      <c r="E896" s="269"/>
      <c r="F896" s="270"/>
      <c r="G896" s="80"/>
      <c r="H896" s="112"/>
      <c r="I896" s="113"/>
      <c r="J896" s="269"/>
      <c r="K896" s="270"/>
      <c r="L896" s="114"/>
      <c r="M896" s="115"/>
      <c r="N896" s="265"/>
      <c r="O896" s="266"/>
      <c r="P896" s="132" t="str">
        <f t="shared" si="133"/>
        <v/>
      </c>
      <c r="Q896" s="133" t="str">
        <f t="shared" si="133"/>
        <v/>
      </c>
      <c r="R896" s="133" t="str">
        <f t="shared" si="133"/>
        <v/>
      </c>
      <c r="S896" s="133" t="str">
        <f t="shared" si="133"/>
        <v/>
      </c>
      <c r="T896" s="133" t="str">
        <f t="shared" si="133"/>
        <v/>
      </c>
      <c r="U896" s="133" t="str">
        <f t="shared" si="133"/>
        <v/>
      </c>
      <c r="V896" s="133" t="str">
        <f t="shared" si="133"/>
        <v/>
      </c>
      <c r="W896" s="134" t="str">
        <f t="shared" si="133"/>
        <v/>
      </c>
      <c r="X896" s="134" t="str">
        <f t="shared" si="133"/>
        <v/>
      </c>
      <c r="Y896" s="134" t="str">
        <f t="shared" si="133"/>
        <v/>
      </c>
      <c r="Z896" s="134" t="str">
        <f t="shared" si="132"/>
        <v/>
      </c>
      <c r="AA896" s="134" t="str">
        <f t="shared" si="132"/>
        <v/>
      </c>
      <c r="AB896" s="134" t="str">
        <f t="shared" si="132"/>
        <v/>
      </c>
      <c r="AC896" s="134" t="str">
        <f t="shared" si="132"/>
        <v/>
      </c>
      <c r="AD896" s="133" t="str">
        <f t="shared" si="132"/>
        <v/>
      </c>
      <c r="AE896" s="133" t="str">
        <f t="shared" si="132"/>
        <v/>
      </c>
      <c r="AF896" s="133" t="str">
        <f t="shared" si="132"/>
        <v/>
      </c>
      <c r="AG896" s="133" t="str">
        <f t="shared" si="132"/>
        <v/>
      </c>
      <c r="AH896" s="133" t="str">
        <f t="shared" si="132"/>
        <v/>
      </c>
      <c r="AI896" s="133" t="str">
        <f t="shared" si="132"/>
        <v/>
      </c>
      <c r="AJ896" s="133" t="str">
        <f t="shared" si="134"/>
        <v/>
      </c>
      <c r="AK896" s="134" t="str">
        <f t="shared" si="134"/>
        <v/>
      </c>
      <c r="AL896" s="134" t="str">
        <f t="shared" si="134"/>
        <v/>
      </c>
      <c r="AM896" s="134" t="str">
        <f t="shared" si="134"/>
        <v/>
      </c>
      <c r="AN896" s="134" t="str">
        <f t="shared" si="134"/>
        <v/>
      </c>
      <c r="AO896" s="134" t="str">
        <f t="shared" si="134"/>
        <v/>
      </c>
      <c r="AP896" s="134" t="str">
        <f t="shared" si="134"/>
        <v/>
      </c>
      <c r="AQ896" s="134" t="str">
        <f t="shared" si="134"/>
        <v/>
      </c>
      <c r="AR896" s="133" t="str">
        <f t="shared" si="134"/>
        <v/>
      </c>
      <c r="AS896" s="133" t="str">
        <f t="shared" si="134"/>
        <v/>
      </c>
      <c r="AT896" s="133" t="str">
        <f t="shared" si="134"/>
        <v/>
      </c>
      <c r="AU896" s="133" t="str">
        <f t="shared" si="134"/>
        <v/>
      </c>
      <c r="AV896" s="133" t="str">
        <f t="shared" si="134"/>
        <v/>
      </c>
      <c r="AW896" s="133" t="str">
        <f t="shared" si="134"/>
        <v/>
      </c>
      <c r="AX896" s="135" t="str">
        <f t="shared" si="134"/>
        <v/>
      </c>
    </row>
    <row r="897" spans="1:50" x14ac:dyDescent="0.25">
      <c r="A897" s="95"/>
      <c r="C897" s="76"/>
      <c r="D897" s="105"/>
      <c r="E897" s="267"/>
      <c r="F897" s="268"/>
      <c r="G897" s="76"/>
      <c r="H897" s="106"/>
      <c r="I897" s="107"/>
      <c r="J897" s="267"/>
      <c r="K897" s="268"/>
      <c r="L897" s="108"/>
      <c r="M897" s="109"/>
      <c r="N897" s="263"/>
      <c r="O897" s="264"/>
      <c r="P897" s="132" t="str">
        <f t="shared" si="133"/>
        <v/>
      </c>
      <c r="Q897" s="133" t="str">
        <f t="shared" si="133"/>
        <v/>
      </c>
      <c r="R897" s="133" t="str">
        <f t="shared" si="133"/>
        <v/>
      </c>
      <c r="S897" s="133" t="str">
        <f t="shared" si="133"/>
        <v/>
      </c>
      <c r="T897" s="133" t="str">
        <f t="shared" si="133"/>
        <v/>
      </c>
      <c r="U897" s="133" t="str">
        <f t="shared" si="133"/>
        <v/>
      </c>
      <c r="V897" s="133" t="str">
        <f t="shared" si="133"/>
        <v/>
      </c>
      <c r="W897" s="134" t="str">
        <f t="shared" si="133"/>
        <v/>
      </c>
      <c r="X897" s="134" t="str">
        <f t="shared" si="133"/>
        <v/>
      </c>
      <c r="Y897" s="134" t="str">
        <f t="shared" si="133"/>
        <v/>
      </c>
      <c r="Z897" s="134" t="str">
        <f t="shared" si="132"/>
        <v/>
      </c>
      <c r="AA897" s="134" t="str">
        <f t="shared" si="132"/>
        <v/>
      </c>
      <c r="AB897" s="134" t="str">
        <f t="shared" si="132"/>
        <v/>
      </c>
      <c r="AC897" s="134" t="str">
        <f t="shared" si="132"/>
        <v/>
      </c>
      <c r="AD897" s="133" t="str">
        <f t="shared" si="132"/>
        <v/>
      </c>
      <c r="AE897" s="133" t="str">
        <f t="shared" si="132"/>
        <v/>
      </c>
      <c r="AF897" s="133" t="str">
        <f t="shared" si="132"/>
        <v/>
      </c>
      <c r="AG897" s="133" t="str">
        <f t="shared" si="132"/>
        <v/>
      </c>
      <c r="AH897" s="133" t="str">
        <f t="shared" si="132"/>
        <v/>
      </c>
      <c r="AI897" s="133" t="str">
        <f t="shared" si="132"/>
        <v/>
      </c>
      <c r="AJ897" s="133" t="str">
        <f t="shared" si="134"/>
        <v/>
      </c>
      <c r="AK897" s="134" t="str">
        <f t="shared" si="134"/>
        <v/>
      </c>
      <c r="AL897" s="134" t="str">
        <f t="shared" si="134"/>
        <v/>
      </c>
      <c r="AM897" s="134" t="str">
        <f t="shared" si="134"/>
        <v/>
      </c>
      <c r="AN897" s="134" t="str">
        <f t="shared" si="134"/>
        <v/>
      </c>
      <c r="AO897" s="134" t="str">
        <f t="shared" si="134"/>
        <v/>
      </c>
      <c r="AP897" s="134" t="str">
        <f t="shared" si="134"/>
        <v/>
      </c>
      <c r="AQ897" s="134" t="str">
        <f t="shared" si="134"/>
        <v/>
      </c>
      <c r="AR897" s="133" t="str">
        <f t="shared" si="134"/>
        <v/>
      </c>
      <c r="AS897" s="133" t="str">
        <f t="shared" si="134"/>
        <v/>
      </c>
      <c r="AT897" s="133" t="str">
        <f t="shared" si="134"/>
        <v/>
      </c>
      <c r="AU897" s="133" t="str">
        <f t="shared" si="134"/>
        <v/>
      </c>
      <c r="AV897" s="133" t="str">
        <f t="shared" si="134"/>
        <v/>
      </c>
      <c r="AW897" s="133" t="str">
        <f t="shared" si="134"/>
        <v/>
      </c>
      <c r="AX897" s="135" t="str">
        <f t="shared" si="134"/>
        <v/>
      </c>
    </row>
    <row r="898" spans="1:50" x14ac:dyDescent="0.25">
      <c r="A898" s="95"/>
      <c r="C898" s="80"/>
      <c r="D898" s="111"/>
      <c r="E898" s="269"/>
      <c r="F898" s="270"/>
      <c r="G898" s="80"/>
      <c r="H898" s="112"/>
      <c r="I898" s="113"/>
      <c r="J898" s="269"/>
      <c r="K898" s="270"/>
      <c r="L898" s="114"/>
      <c r="M898" s="115"/>
      <c r="N898" s="265"/>
      <c r="O898" s="266"/>
      <c r="P898" s="132" t="str">
        <f t="shared" si="133"/>
        <v/>
      </c>
      <c r="Q898" s="133" t="str">
        <f t="shared" si="133"/>
        <v/>
      </c>
      <c r="R898" s="133" t="str">
        <f t="shared" si="133"/>
        <v/>
      </c>
      <c r="S898" s="133" t="str">
        <f t="shared" si="133"/>
        <v/>
      </c>
      <c r="T898" s="133" t="str">
        <f t="shared" si="133"/>
        <v/>
      </c>
      <c r="U898" s="133" t="str">
        <f t="shared" si="133"/>
        <v/>
      </c>
      <c r="V898" s="133" t="str">
        <f t="shared" si="133"/>
        <v/>
      </c>
      <c r="W898" s="134" t="str">
        <f t="shared" si="133"/>
        <v/>
      </c>
      <c r="X898" s="134" t="str">
        <f t="shared" si="133"/>
        <v/>
      </c>
      <c r="Y898" s="134" t="str">
        <f t="shared" si="133"/>
        <v/>
      </c>
      <c r="Z898" s="134" t="str">
        <f t="shared" si="132"/>
        <v/>
      </c>
      <c r="AA898" s="134" t="str">
        <f t="shared" si="132"/>
        <v/>
      </c>
      <c r="AB898" s="134" t="str">
        <f t="shared" si="132"/>
        <v/>
      </c>
      <c r="AC898" s="134" t="str">
        <f t="shared" si="132"/>
        <v/>
      </c>
      <c r="AD898" s="133" t="str">
        <f t="shared" si="132"/>
        <v/>
      </c>
      <c r="AE898" s="133" t="str">
        <f t="shared" si="132"/>
        <v/>
      </c>
      <c r="AF898" s="133" t="str">
        <f t="shared" si="132"/>
        <v/>
      </c>
      <c r="AG898" s="133" t="str">
        <f t="shared" si="132"/>
        <v/>
      </c>
      <c r="AH898" s="133" t="str">
        <f t="shared" si="132"/>
        <v/>
      </c>
      <c r="AI898" s="133" t="str">
        <f t="shared" si="132"/>
        <v/>
      </c>
      <c r="AJ898" s="133" t="str">
        <f t="shared" si="134"/>
        <v/>
      </c>
      <c r="AK898" s="134" t="str">
        <f t="shared" si="134"/>
        <v/>
      </c>
      <c r="AL898" s="134" t="str">
        <f t="shared" si="134"/>
        <v/>
      </c>
      <c r="AM898" s="134" t="str">
        <f t="shared" si="134"/>
        <v/>
      </c>
      <c r="AN898" s="134" t="str">
        <f t="shared" si="134"/>
        <v/>
      </c>
      <c r="AO898" s="134" t="str">
        <f t="shared" si="134"/>
        <v/>
      </c>
      <c r="AP898" s="134" t="str">
        <f t="shared" si="134"/>
        <v/>
      </c>
      <c r="AQ898" s="134" t="str">
        <f t="shared" si="134"/>
        <v/>
      </c>
      <c r="AR898" s="133" t="str">
        <f t="shared" si="134"/>
        <v/>
      </c>
      <c r="AS898" s="133" t="str">
        <f t="shared" si="134"/>
        <v/>
      </c>
      <c r="AT898" s="133" t="str">
        <f t="shared" si="134"/>
        <v/>
      </c>
      <c r="AU898" s="133" t="str">
        <f t="shared" si="134"/>
        <v/>
      </c>
      <c r="AV898" s="133" t="str">
        <f t="shared" si="134"/>
        <v/>
      </c>
      <c r="AW898" s="133" t="str">
        <f t="shared" si="134"/>
        <v/>
      </c>
      <c r="AX898" s="135" t="str">
        <f t="shared" si="134"/>
        <v/>
      </c>
    </row>
    <row r="899" spans="1:50" x14ac:dyDescent="0.25">
      <c r="A899" s="95"/>
      <c r="C899" s="76"/>
      <c r="D899" s="105"/>
      <c r="E899" s="267"/>
      <c r="F899" s="268"/>
      <c r="G899" s="76"/>
      <c r="H899" s="106"/>
      <c r="I899" s="107"/>
      <c r="J899" s="267"/>
      <c r="K899" s="268"/>
      <c r="L899" s="108"/>
      <c r="M899" s="109"/>
      <c r="N899" s="263"/>
      <c r="O899" s="264"/>
      <c r="P899" s="132" t="str">
        <f t="shared" si="133"/>
        <v/>
      </c>
      <c r="Q899" s="133" t="str">
        <f t="shared" si="133"/>
        <v/>
      </c>
      <c r="R899" s="133" t="str">
        <f t="shared" si="133"/>
        <v/>
      </c>
      <c r="S899" s="133" t="str">
        <f t="shared" si="133"/>
        <v/>
      </c>
      <c r="T899" s="133" t="str">
        <f t="shared" si="133"/>
        <v/>
      </c>
      <c r="U899" s="133" t="str">
        <f t="shared" si="133"/>
        <v/>
      </c>
      <c r="V899" s="133" t="str">
        <f t="shared" si="133"/>
        <v/>
      </c>
      <c r="W899" s="134" t="str">
        <f t="shared" si="133"/>
        <v/>
      </c>
      <c r="X899" s="134" t="str">
        <f t="shared" si="133"/>
        <v/>
      </c>
      <c r="Y899" s="134" t="str">
        <f t="shared" si="133"/>
        <v/>
      </c>
      <c r="Z899" s="134" t="str">
        <f t="shared" si="132"/>
        <v/>
      </c>
      <c r="AA899" s="134" t="str">
        <f t="shared" si="132"/>
        <v/>
      </c>
      <c r="AB899" s="134" t="str">
        <f t="shared" si="132"/>
        <v/>
      </c>
      <c r="AC899" s="134" t="str">
        <f t="shared" si="132"/>
        <v/>
      </c>
      <c r="AD899" s="133" t="str">
        <f t="shared" si="132"/>
        <v/>
      </c>
      <c r="AE899" s="133" t="str">
        <f t="shared" si="132"/>
        <v/>
      </c>
      <c r="AF899" s="133" t="str">
        <f t="shared" si="132"/>
        <v/>
      </c>
      <c r="AG899" s="133" t="str">
        <f t="shared" si="132"/>
        <v/>
      </c>
      <c r="AH899" s="133" t="str">
        <f t="shared" si="132"/>
        <v/>
      </c>
      <c r="AI899" s="133" t="str">
        <f t="shared" si="132"/>
        <v/>
      </c>
      <c r="AJ899" s="133" t="str">
        <f t="shared" si="134"/>
        <v/>
      </c>
      <c r="AK899" s="134" t="str">
        <f t="shared" si="134"/>
        <v/>
      </c>
      <c r="AL899" s="134" t="str">
        <f t="shared" si="134"/>
        <v/>
      </c>
      <c r="AM899" s="134" t="str">
        <f t="shared" si="134"/>
        <v/>
      </c>
      <c r="AN899" s="134" t="str">
        <f t="shared" si="134"/>
        <v/>
      </c>
      <c r="AO899" s="134" t="str">
        <f t="shared" si="134"/>
        <v/>
      </c>
      <c r="AP899" s="134" t="str">
        <f t="shared" si="134"/>
        <v/>
      </c>
      <c r="AQ899" s="134" t="str">
        <f t="shared" si="134"/>
        <v/>
      </c>
      <c r="AR899" s="133" t="str">
        <f t="shared" si="134"/>
        <v/>
      </c>
      <c r="AS899" s="133" t="str">
        <f t="shared" si="134"/>
        <v/>
      </c>
      <c r="AT899" s="133" t="str">
        <f t="shared" si="134"/>
        <v/>
      </c>
      <c r="AU899" s="133" t="str">
        <f t="shared" si="134"/>
        <v/>
      </c>
      <c r="AV899" s="133" t="str">
        <f t="shared" si="134"/>
        <v/>
      </c>
      <c r="AW899" s="133" t="str">
        <f t="shared" si="134"/>
        <v/>
      </c>
      <c r="AX899" s="135" t="str">
        <f t="shared" si="134"/>
        <v/>
      </c>
    </row>
    <row r="900" spans="1:50" x14ac:dyDescent="0.25">
      <c r="A900" s="95"/>
      <c r="C900" s="80"/>
      <c r="D900" s="111"/>
      <c r="E900" s="269"/>
      <c r="F900" s="270"/>
      <c r="G900" s="80"/>
      <c r="H900" s="112"/>
      <c r="I900" s="113"/>
      <c r="J900" s="269"/>
      <c r="K900" s="270"/>
      <c r="L900" s="114"/>
      <c r="M900" s="115"/>
      <c r="N900" s="265"/>
      <c r="O900" s="266"/>
      <c r="P900" s="132" t="str">
        <f t="shared" si="133"/>
        <v/>
      </c>
      <c r="Q900" s="133" t="str">
        <f t="shared" si="133"/>
        <v/>
      </c>
      <c r="R900" s="133" t="str">
        <f t="shared" si="133"/>
        <v/>
      </c>
      <c r="S900" s="133" t="str">
        <f t="shared" si="133"/>
        <v/>
      </c>
      <c r="T900" s="133" t="str">
        <f t="shared" si="133"/>
        <v/>
      </c>
      <c r="U900" s="133" t="str">
        <f t="shared" si="133"/>
        <v/>
      </c>
      <c r="V900" s="133" t="str">
        <f t="shared" si="133"/>
        <v/>
      </c>
      <c r="W900" s="134" t="str">
        <f t="shared" si="133"/>
        <v/>
      </c>
      <c r="X900" s="134" t="str">
        <f t="shared" si="133"/>
        <v/>
      </c>
      <c r="Y900" s="134" t="str">
        <f t="shared" si="133"/>
        <v/>
      </c>
      <c r="Z900" s="134" t="str">
        <f t="shared" si="132"/>
        <v/>
      </c>
      <c r="AA900" s="134" t="str">
        <f t="shared" si="132"/>
        <v/>
      </c>
      <c r="AB900" s="134" t="str">
        <f t="shared" si="132"/>
        <v/>
      </c>
      <c r="AC900" s="134" t="str">
        <f t="shared" si="132"/>
        <v/>
      </c>
      <c r="AD900" s="133" t="str">
        <f t="shared" si="132"/>
        <v/>
      </c>
      <c r="AE900" s="133" t="str">
        <f t="shared" si="132"/>
        <v/>
      </c>
      <c r="AF900" s="133" t="str">
        <f t="shared" si="132"/>
        <v/>
      </c>
      <c r="AG900" s="133" t="str">
        <f t="shared" si="132"/>
        <v/>
      </c>
      <c r="AH900" s="133" t="str">
        <f t="shared" si="132"/>
        <v/>
      </c>
      <c r="AI900" s="133" t="str">
        <f t="shared" si="132"/>
        <v/>
      </c>
      <c r="AJ900" s="133" t="str">
        <f t="shared" si="134"/>
        <v/>
      </c>
      <c r="AK900" s="134" t="str">
        <f t="shared" si="134"/>
        <v/>
      </c>
      <c r="AL900" s="134" t="str">
        <f t="shared" si="134"/>
        <v/>
      </c>
      <c r="AM900" s="134" t="str">
        <f t="shared" si="134"/>
        <v/>
      </c>
      <c r="AN900" s="134" t="str">
        <f t="shared" si="134"/>
        <v/>
      </c>
      <c r="AO900" s="134" t="str">
        <f t="shared" si="134"/>
        <v/>
      </c>
      <c r="AP900" s="134" t="str">
        <f t="shared" si="134"/>
        <v/>
      </c>
      <c r="AQ900" s="134" t="str">
        <f t="shared" si="134"/>
        <v/>
      </c>
      <c r="AR900" s="133" t="str">
        <f t="shared" si="134"/>
        <v/>
      </c>
      <c r="AS900" s="133" t="str">
        <f t="shared" si="134"/>
        <v/>
      </c>
      <c r="AT900" s="133" t="str">
        <f t="shared" si="134"/>
        <v/>
      </c>
      <c r="AU900" s="133" t="str">
        <f t="shared" si="134"/>
        <v/>
      </c>
      <c r="AV900" s="133" t="str">
        <f t="shared" si="134"/>
        <v/>
      </c>
      <c r="AW900" s="133" t="str">
        <f t="shared" si="134"/>
        <v/>
      </c>
      <c r="AX900" s="135" t="str">
        <f t="shared" si="134"/>
        <v/>
      </c>
    </row>
    <row r="901" spans="1:50" x14ac:dyDescent="0.25">
      <c r="A901" s="95"/>
      <c r="C901" s="76"/>
      <c r="D901" s="105"/>
      <c r="E901" s="267"/>
      <c r="F901" s="268"/>
      <c r="G901" s="76"/>
      <c r="H901" s="106"/>
      <c r="I901" s="107"/>
      <c r="J901" s="267"/>
      <c r="K901" s="268"/>
      <c r="L901" s="108"/>
      <c r="M901" s="109"/>
      <c r="N901" s="263"/>
      <c r="O901" s="264"/>
      <c r="P901" s="132" t="str">
        <f t="shared" si="133"/>
        <v/>
      </c>
      <c r="Q901" s="133" t="str">
        <f t="shared" si="133"/>
        <v/>
      </c>
      <c r="R901" s="133" t="str">
        <f t="shared" si="133"/>
        <v/>
      </c>
      <c r="S901" s="133" t="str">
        <f t="shared" si="133"/>
        <v/>
      </c>
      <c r="T901" s="133" t="str">
        <f t="shared" si="133"/>
        <v/>
      </c>
      <c r="U901" s="133" t="str">
        <f t="shared" si="133"/>
        <v/>
      </c>
      <c r="V901" s="133" t="str">
        <f t="shared" si="133"/>
        <v/>
      </c>
      <c r="W901" s="134" t="str">
        <f t="shared" si="133"/>
        <v/>
      </c>
      <c r="X901" s="134" t="str">
        <f t="shared" si="133"/>
        <v/>
      </c>
      <c r="Y901" s="134" t="str">
        <f t="shared" si="133"/>
        <v/>
      </c>
      <c r="Z901" s="134" t="str">
        <f t="shared" si="132"/>
        <v/>
      </c>
      <c r="AA901" s="134" t="str">
        <f t="shared" si="132"/>
        <v/>
      </c>
      <c r="AB901" s="134" t="str">
        <f t="shared" si="132"/>
        <v/>
      </c>
      <c r="AC901" s="134" t="str">
        <f t="shared" si="132"/>
        <v/>
      </c>
      <c r="AD901" s="133" t="str">
        <f t="shared" si="132"/>
        <v/>
      </c>
      <c r="AE901" s="133" t="str">
        <f t="shared" si="132"/>
        <v/>
      </c>
      <c r="AF901" s="133" t="str">
        <f t="shared" si="132"/>
        <v/>
      </c>
      <c r="AG901" s="133" t="str">
        <f t="shared" si="132"/>
        <v/>
      </c>
      <c r="AH901" s="133" t="str">
        <f t="shared" si="132"/>
        <v/>
      </c>
      <c r="AI901" s="133" t="str">
        <f t="shared" si="132"/>
        <v/>
      </c>
      <c r="AJ901" s="133" t="str">
        <f t="shared" si="134"/>
        <v/>
      </c>
      <c r="AK901" s="134" t="str">
        <f t="shared" si="134"/>
        <v/>
      </c>
      <c r="AL901" s="134" t="str">
        <f t="shared" si="134"/>
        <v/>
      </c>
      <c r="AM901" s="134" t="str">
        <f t="shared" si="134"/>
        <v/>
      </c>
      <c r="AN901" s="134" t="str">
        <f t="shared" si="134"/>
        <v/>
      </c>
      <c r="AO901" s="134" t="str">
        <f t="shared" si="134"/>
        <v/>
      </c>
      <c r="AP901" s="134" t="str">
        <f t="shared" si="134"/>
        <v/>
      </c>
      <c r="AQ901" s="134" t="str">
        <f t="shared" si="134"/>
        <v/>
      </c>
      <c r="AR901" s="133" t="str">
        <f t="shared" si="134"/>
        <v/>
      </c>
      <c r="AS901" s="133" t="str">
        <f t="shared" si="134"/>
        <v/>
      </c>
      <c r="AT901" s="133" t="str">
        <f t="shared" si="134"/>
        <v/>
      </c>
      <c r="AU901" s="133" t="str">
        <f t="shared" si="134"/>
        <v/>
      </c>
      <c r="AV901" s="133" t="str">
        <f t="shared" si="134"/>
        <v/>
      </c>
      <c r="AW901" s="133" t="str">
        <f t="shared" si="134"/>
        <v/>
      </c>
      <c r="AX901" s="135" t="str">
        <f t="shared" si="134"/>
        <v/>
      </c>
    </row>
    <row r="902" spans="1:50" x14ac:dyDescent="0.25">
      <c r="A902" s="95"/>
      <c r="C902" s="80"/>
      <c r="D902" s="111"/>
      <c r="E902" s="269"/>
      <c r="F902" s="270"/>
      <c r="G902" s="80"/>
      <c r="H902" s="112"/>
      <c r="I902" s="113"/>
      <c r="J902" s="269"/>
      <c r="K902" s="270"/>
      <c r="L902" s="114"/>
      <c r="M902" s="115"/>
      <c r="N902" s="265"/>
      <c r="O902" s="266"/>
      <c r="P902" s="132" t="str">
        <f t="shared" si="133"/>
        <v/>
      </c>
      <c r="Q902" s="133" t="str">
        <f t="shared" si="133"/>
        <v/>
      </c>
      <c r="R902" s="133" t="str">
        <f t="shared" si="133"/>
        <v/>
      </c>
      <c r="S902" s="133" t="str">
        <f t="shared" si="133"/>
        <v/>
      </c>
      <c r="T902" s="133" t="str">
        <f t="shared" si="133"/>
        <v/>
      </c>
      <c r="U902" s="133" t="str">
        <f t="shared" si="133"/>
        <v/>
      </c>
      <c r="V902" s="133" t="str">
        <f t="shared" si="133"/>
        <v/>
      </c>
      <c r="W902" s="134" t="str">
        <f t="shared" si="133"/>
        <v/>
      </c>
      <c r="X902" s="134" t="str">
        <f t="shared" si="133"/>
        <v/>
      </c>
      <c r="Y902" s="134" t="str">
        <f t="shared" si="133"/>
        <v/>
      </c>
      <c r="Z902" s="134" t="str">
        <f t="shared" si="132"/>
        <v/>
      </c>
      <c r="AA902" s="134" t="str">
        <f t="shared" si="132"/>
        <v/>
      </c>
      <c r="AB902" s="134" t="str">
        <f t="shared" si="132"/>
        <v/>
      </c>
      <c r="AC902" s="134" t="str">
        <f t="shared" si="132"/>
        <v/>
      </c>
      <c r="AD902" s="133" t="str">
        <f t="shared" si="132"/>
        <v/>
      </c>
      <c r="AE902" s="133" t="str">
        <f t="shared" si="132"/>
        <v/>
      </c>
      <c r="AF902" s="133" t="str">
        <f t="shared" si="132"/>
        <v/>
      </c>
      <c r="AG902" s="133" t="str">
        <f t="shared" si="132"/>
        <v/>
      </c>
      <c r="AH902" s="133" t="str">
        <f t="shared" si="132"/>
        <v/>
      </c>
      <c r="AI902" s="133" t="str">
        <f t="shared" si="132"/>
        <v/>
      </c>
      <c r="AJ902" s="133" t="str">
        <f t="shared" si="134"/>
        <v/>
      </c>
      <c r="AK902" s="134" t="str">
        <f t="shared" si="134"/>
        <v/>
      </c>
      <c r="AL902" s="134" t="str">
        <f t="shared" si="134"/>
        <v/>
      </c>
      <c r="AM902" s="134" t="str">
        <f t="shared" si="134"/>
        <v/>
      </c>
      <c r="AN902" s="134" t="str">
        <f t="shared" si="134"/>
        <v/>
      </c>
      <c r="AO902" s="134" t="str">
        <f t="shared" si="134"/>
        <v/>
      </c>
      <c r="AP902" s="134" t="str">
        <f t="shared" si="134"/>
        <v/>
      </c>
      <c r="AQ902" s="134" t="str">
        <f t="shared" si="134"/>
        <v/>
      </c>
      <c r="AR902" s="133" t="str">
        <f t="shared" si="134"/>
        <v/>
      </c>
      <c r="AS902" s="133" t="str">
        <f t="shared" si="134"/>
        <v/>
      </c>
      <c r="AT902" s="133" t="str">
        <f t="shared" si="134"/>
        <v/>
      </c>
      <c r="AU902" s="133" t="str">
        <f t="shared" si="134"/>
        <v/>
      </c>
      <c r="AV902" s="133" t="str">
        <f t="shared" si="134"/>
        <v/>
      </c>
      <c r="AW902" s="133" t="str">
        <f t="shared" si="134"/>
        <v/>
      </c>
      <c r="AX902" s="135" t="str">
        <f t="shared" si="134"/>
        <v/>
      </c>
    </row>
    <row r="903" spans="1:50" x14ac:dyDescent="0.25">
      <c r="A903" s="95"/>
      <c r="C903" s="76"/>
      <c r="D903" s="105"/>
      <c r="E903" s="267"/>
      <c r="F903" s="268"/>
      <c r="G903" s="76"/>
      <c r="H903" s="106"/>
      <c r="I903" s="107"/>
      <c r="J903" s="267"/>
      <c r="K903" s="268"/>
      <c r="L903" s="108"/>
      <c r="M903" s="109"/>
      <c r="N903" s="263"/>
      <c r="O903" s="264"/>
      <c r="P903" s="132" t="str">
        <f t="shared" si="133"/>
        <v/>
      </c>
      <c r="Q903" s="133" t="str">
        <f t="shared" si="133"/>
        <v/>
      </c>
      <c r="R903" s="133" t="str">
        <f t="shared" si="133"/>
        <v/>
      </c>
      <c r="S903" s="133" t="str">
        <f t="shared" si="133"/>
        <v/>
      </c>
      <c r="T903" s="133" t="str">
        <f t="shared" si="133"/>
        <v/>
      </c>
      <c r="U903" s="133" t="str">
        <f t="shared" si="133"/>
        <v/>
      </c>
      <c r="V903" s="133" t="str">
        <f t="shared" si="133"/>
        <v/>
      </c>
      <c r="W903" s="134" t="str">
        <f t="shared" si="133"/>
        <v/>
      </c>
      <c r="X903" s="134" t="str">
        <f t="shared" si="133"/>
        <v/>
      </c>
      <c r="Y903" s="134" t="str">
        <f t="shared" si="133"/>
        <v/>
      </c>
      <c r="Z903" s="134" t="str">
        <f t="shared" si="132"/>
        <v/>
      </c>
      <c r="AA903" s="134" t="str">
        <f t="shared" si="132"/>
        <v/>
      </c>
      <c r="AB903" s="134" t="str">
        <f t="shared" si="132"/>
        <v/>
      </c>
      <c r="AC903" s="134" t="str">
        <f t="shared" si="132"/>
        <v/>
      </c>
      <c r="AD903" s="133" t="str">
        <f t="shared" si="132"/>
        <v/>
      </c>
      <c r="AE903" s="133" t="str">
        <f t="shared" si="132"/>
        <v/>
      </c>
      <c r="AF903" s="133" t="str">
        <f t="shared" si="132"/>
        <v/>
      </c>
      <c r="AG903" s="133" t="str">
        <f t="shared" si="132"/>
        <v/>
      </c>
      <c r="AH903" s="133" t="str">
        <f t="shared" si="132"/>
        <v/>
      </c>
      <c r="AI903" s="133" t="str">
        <f t="shared" si="132"/>
        <v/>
      </c>
      <c r="AJ903" s="133" t="str">
        <f t="shared" si="134"/>
        <v/>
      </c>
      <c r="AK903" s="134" t="str">
        <f t="shared" si="134"/>
        <v/>
      </c>
      <c r="AL903" s="134" t="str">
        <f t="shared" si="134"/>
        <v/>
      </c>
      <c r="AM903" s="134" t="str">
        <f t="shared" si="134"/>
        <v/>
      </c>
      <c r="AN903" s="134" t="str">
        <f t="shared" si="134"/>
        <v/>
      </c>
      <c r="AO903" s="134" t="str">
        <f t="shared" si="134"/>
        <v/>
      </c>
      <c r="AP903" s="134" t="str">
        <f t="shared" si="134"/>
        <v/>
      </c>
      <c r="AQ903" s="134" t="str">
        <f t="shared" si="134"/>
        <v/>
      </c>
      <c r="AR903" s="133" t="str">
        <f t="shared" si="134"/>
        <v/>
      </c>
      <c r="AS903" s="133" t="str">
        <f t="shared" si="134"/>
        <v/>
      </c>
      <c r="AT903" s="133" t="str">
        <f t="shared" si="134"/>
        <v/>
      </c>
      <c r="AU903" s="133" t="str">
        <f t="shared" si="134"/>
        <v/>
      </c>
      <c r="AV903" s="133" t="str">
        <f t="shared" si="134"/>
        <v/>
      </c>
      <c r="AW903" s="133" t="str">
        <f t="shared" si="134"/>
        <v/>
      </c>
      <c r="AX903" s="135" t="str">
        <f t="shared" si="134"/>
        <v/>
      </c>
    </row>
    <row r="904" spans="1:50" x14ac:dyDescent="0.25">
      <c r="A904" s="95"/>
      <c r="C904" s="80"/>
      <c r="D904" s="111"/>
      <c r="E904" s="269"/>
      <c r="F904" s="270"/>
      <c r="G904" s="80"/>
      <c r="H904" s="112"/>
      <c r="I904" s="113"/>
      <c r="J904" s="269"/>
      <c r="K904" s="270"/>
      <c r="L904" s="114"/>
      <c r="M904" s="115"/>
      <c r="N904" s="265"/>
      <c r="O904" s="266"/>
      <c r="P904" s="132" t="str">
        <f t="shared" si="133"/>
        <v/>
      </c>
      <c r="Q904" s="133" t="str">
        <f t="shared" si="133"/>
        <v/>
      </c>
      <c r="R904" s="133" t="str">
        <f t="shared" si="133"/>
        <v/>
      </c>
      <c r="S904" s="133" t="str">
        <f t="shared" si="133"/>
        <v/>
      </c>
      <c r="T904" s="133" t="str">
        <f t="shared" si="133"/>
        <v/>
      </c>
      <c r="U904" s="133" t="str">
        <f t="shared" si="133"/>
        <v/>
      </c>
      <c r="V904" s="133" t="str">
        <f t="shared" si="133"/>
        <v/>
      </c>
      <c r="W904" s="134" t="str">
        <f t="shared" si="133"/>
        <v/>
      </c>
      <c r="X904" s="134" t="str">
        <f t="shared" si="133"/>
        <v/>
      </c>
      <c r="Y904" s="134" t="str">
        <f t="shared" si="133"/>
        <v/>
      </c>
      <c r="Z904" s="134" t="str">
        <f t="shared" si="132"/>
        <v/>
      </c>
      <c r="AA904" s="134" t="str">
        <f t="shared" si="132"/>
        <v/>
      </c>
      <c r="AB904" s="134" t="str">
        <f t="shared" si="132"/>
        <v/>
      </c>
      <c r="AC904" s="134" t="str">
        <f t="shared" si="132"/>
        <v/>
      </c>
      <c r="AD904" s="133" t="str">
        <f t="shared" si="132"/>
        <v/>
      </c>
      <c r="AE904" s="133" t="str">
        <f t="shared" si="132"/>
        <v/>
      </c>
      <c r="AF904" s="133" t="str">
        <f t="shared" si="132"/>
        <v/>
      </c>
      <c r="AG904" s="133" t="str">
        <f t="shared" si="132"/>
        <v/>
      </c>
      <c r="AH904" s="133" t="str">
        <f t="shared" si="132"/>
        <v/>
      </c>
      <c r="AI904" s="133" t="str">
        <f t="shared" si="132"/>
        <v/>
      </c>
      <c r="AJ904" s="133" t="str">
        <f t="shared" si="134"/>
        <v/>
      </c>
      <c r="AK904" s="134" t="str">
        <f t="shared" si="134"/>
        <v/>
      </c>
      <c r="AL904" s="134" t="str">
        <f t="shared" si="134"/>
        <v/>
      </c>
      <c r="AM904" s="134" t="str">
        <f t="shared" si="134"/>
        <v/>
      </c>
      <c r="AN904" s="134" t="str">
        <f t="shared" si="134"/>
        <v/>
      </c>
      <c r="AO904" s="134" t="str">
        <f t="shared" si="134"/>
        <v/>
      </c>
      <c r="AP904" s="134" t="str">
        <f t="shared" si="134"/>
        <v/>
      </c>
      <c r="AQ904" s="134" t="str">
        <f t="shared" si="134"/>
        <v/>
      </c>
      <c r="AR904" s="133" t="str">
        <f t="shared" si="134"/>
        <v/>
      </c>
      <c r="AS904" s="133" t="str">
        <f t="shared" si="134"/>
        <v/>
      </c>
      <c r="AT904" s="133" t="str">
        <f t="shared" si="134"/>
        <v/>
      </c>
      <c r="AU904" s="133" t="str">
        <f t="shared" si="134"/>
        <v/>
      </c>
      <c r="AV904" s="133" t="str">
        <f t="shared" si="134"/>
        <v/>
      </c>
      <c r="AW904" s="133" t="str">
        <f t="shared" si="134"/>
        <v/>
      </c>
      <c r="AX904" s="135" t="str">
        <f t="shared" si="134"/>
        <v/>
      </c>
    </row>
    <row r="905" spans="1:50" x14ac:dyDescent="0.25">
      <c r="A905" s="95"/>
      <c r="C905" s="76"/>
      <c r="D905" s="105"/>
      <c r="E905" s="267"/>
      <c r="F905" s="268"/>
      <c r="G905" s="76"/>
      <c r="H905" s="106"/>
      <c r="I905" s="107"/>
      <c r="J905" s="267"/>
      <c r="K905" s="268"/>
      <c r="L905" s="108"/>
      <c r="M905" s="109"/>
      <c r="N905" s="263"/>
      <c r="O905" s="264"/>
      <c r="P905" s="132" t="str">
        <f t="shared" si="133"/>
        <v/>
      </c>
      <c r="Q905" s="133" t="str">
        <f t="shared" si="133"/>
        <v/>
      </c>
      <c r="R905" s="133" t="str">
        <f t="shared" si="133"/>
        <v/>
      </c>
      <c r="S905" s="133" t="str">
        <f t="shared" si="133"/>
        <v/>
      </c>
      <c r="T905" s="133" t="str">
        <f t="shared" si="133"/>
        <v/>
      </c>
      <c r="U905" s="133" t="str">
        <f t="shared" si="133"/>
        <v/>
      </c>
      <c r="V905" s="133" t="str">
        <f t="shared" si="133"/>
        <v/>
      </c>
      <c r="W905" s="134" t="str">
        <f t="shared" si="133"/>
        <v/>
      </c>
      <c r="X905" s="134" t="str">
        <f t="shared" si="133"/>
        <v/>
      </c>
      <c r="Y905" s="134" t="str">
        <f t="shared" si="133"/>
        <v/>
      </c>
      <c r="Z905" s="134" t="str">
        <f t="shared" si="132"/>
        <v/>
      </c>
      <c r="AA905" s="134" t="str">
        <f t="shared" si="132"/>
        <v/>
      </c>
      <c r="AB905" s="134" t="str">
        <f t="shared" si="132"/>
        <v/>
      </c>
      <c r="AC905" s="134" t="str">
        <f t="shared" si="132"/>
        <v/>
      </c>
      <c r="AD905" s="133" t="str">
        <f t="shared" si="132"/>
        <v/>
      </c>
      <c r="AE905" s="133" t="str">
        <f t="shared" si="132"/>
        <v/>
      </c>
      <c r="AF905" s="133" t="str">
        <f t="shared" si="132"/>
        <v/>
      </c>
      <c r="AG905" s="133" t="str">
        <f t="shared" si="132"/>
        <v/>
      </c>
      <c r="AH905" s="133" t="str">
        <f t="shared" si="132"/>
        <v/>
      </c>
      <c r="AI905" s="133" t="str">
        <f t="shared" si="132"/>
        <v/>
      </c>
      <c r="AJ905" s="133" t="str">
        <f t="shared" si="134"/>
        <v/>
      </c>
      <c r="AK905" s="134" t="str">
        <f t="shared" si="134"/>
        <v/>
      </c>
      <c r="AL905" s="134" t="str">
        <f t="shared" si="134"/>
        <v/>
      </c>
      <c r="AM905" s="134" t="str">
        <f t="shared" si="134"/>
        <v/>
      </c>
      <c r="AN905" s="134" t="str">
        <f t="shared" si="134"/>
        <v/>
      </c>
      <c r="AO905" s="134" t="str">
        <f t="shared" si="134"/>
        <v/>
      </c>
      <c r="AP905" s="134" t="str">
        <f t="shared" si="134"/>
        <v/>
      </c>
      <c r="AQ905" s="134" t="str">
        <f t="shared" si="134"/>
        <v/>
      </c>
      <c r="AR905" s="133" t="str">
        <f t="shared" si="134"/>
        <v/>
      </c>
      <c r="AS905" s="133" t="str">
        <f t="shared" si="134"/>
        <v/>
      </c>
      <c r="AT905" s="133" t="str">
        <f t="shared" si="134"/>
        <v/>
      </c>
      <c r="AU905" s="133" t="str">
        <f t="shared" si="134"/>
        <v/>
      </c>
      <c r="AV905" s="133" t="str">
        <f t="shared" ref="AJ905:AX922" si="135">IF(AND(AV$7&gt;=$M905,AV$7&lt;=$N905),IF($L905=100%,$L905,$H905),"")</f>
        <v/>
      </c>
      <c r="AW905" s="133" t="str">
        <f t="shared" si="135"/>
        <v/>
      </c>
      <c r="AX905" s="135" t="str">
        <f t="shared" si="135"/>
        <v/>
      </c>
    </row>
    <row r="906" spans="1:50" x14ac:dyDescent="0.25">
      <c r="A906" s="95"/>
      <c r="C906" s="80"/>
      <c r="D906" s="111"/>
      <c r="E906" s="269"/>
      <c r="F906" s="270"/>
      <c r="G906" s="80"/>
      <c r="H906" s="112"/>
      <c r="I906" s="113"/>
      <c r="J906" s="269"/>
      <c r="K906" s="270"/>
      <c r="L906" s="114"/>
      <c r="M906" s="115"/>
      <c r="N906" s="265"/>
      <c r="O906" s="266"/>
      <c r="P906" s="132" t="str">
        <f t="shared" si="133"/>
        <v/>
      </c>
      <c r="Q906" s="133" t="str">
        <f t="shared" si="133"/>
        <v/>
      </c>
      <c r="R906" s="133" t="str">
        <f t="shared" si="133"/>
        <v/>
      </c>
      <c r="S906" s="133" t="str">
        <f t="shared" si="133"/>
        <v/>
      </c>
      <c r="T906" s="133" t="str">
        <f t="shared" si="133"/>
        <v/>
      </c>
      <c r="U906" s="133" t="str">
        <f t="shared" si="133"/>
        <v/>
      </c>
      <c r="V906" s="133" t="str">
        <f t="shared" si="133"/>
        <v/>
      </c>
      <c r="W906" s="134" t="str">
        <f t="shared" si="133"/>
        <v/>
      </c>
      <c r="X906" s="134" t="str">
        <f t="shared" si="133"/>
        <v/>
      </c>
      <c r="Y906" s="134" t="str">
        <f t="shared" si="133"/>
        <v/>
      </c>
      <c r="Z906" s="134" t="str">
        <f t="shared" si="132"/>
        <v/>
      </c>
      <c r="AA906" s="134" t="str">
        <f t="shared" si="132"/>
        <v/>
      </c>
      <c r="AB906" s="134" t="str">
        <f t="shared" si="132"/>
        <v/>
      </c>
      <c r="AC906" s="134" t="str">
        <f t="shared" si="132"/>
        <v/>
      </c>
      <c r="AD906" s="133" t="str">
        <f t="shared" si="132"/>
        <v/>
      </c>
      <c r="AE906" s="133" t="str">
        <f t="shared" si="132"/>
        <v/>
      </c>
      <c r="AF906" s="133" t="str">
        <f t="shared" si="132"/>
        <v/>
      </c>
      <c r="AG906" s="133" t="str">
        <f t="shared" si="132"/>
        <v/>
      </c>
      <c r="AH906" s="133" t="str">
        <f t="shared" si="132"/>
        <v/>
      </c>
      <c r="AI906" s="133" t="str">
        <f t="shared" si="132"/>
        <v/>
      </c>
      <c r="AJ906" s="133" t="str">
        <f t="shared" si="135"/>
        <v/>
      </c>
      <c r="AK906" s="134" t="str">
        <f t="shared" si="135"/>
        <v/>
      </c>
      <c r="AL906" s="134" t="str">
        <f t="shared" si="135"/>
        <v/>
      </c>
      <c r="AM906" s="134" t="str">
        <f t="shared" si="135"/>
        <v/>
      </c>
      <c r="AN906" s="134" t="str">
        <f t="shared" si="135"/>
        <v/>
      </c>
      <c r="AO906" s="134" t="str">
        <f t="shared" si="135"/>
        <v/>
      </c>
      <c r="AP906" s="134" t="str">
        <f t="shared" si="135"/>
        <v/>
      </c>
      <c r="AQ906" s="134" t="str">
        <f t="shared" si="135"/>
        <v/>
      </c>
      <c r="AR906" s="133" t="str">
        <f t="shared" si="135"/>
        <v/>
      </c>
      <c r="AS906" s="133" t="str">
        <f t="shared" si="135"/>
        <v/>
      </c>
      <c r="AT906" s="133" t="str">
        <f t="shared" si="135"/>
        <v/>
      </c>
      <c r="AU906" s="133" t="str">
        <f t="shared" si="135"/>
        <v/>
      </c>
      <c r="AV906" s="133" t="str">
        <f t="shared" si="135"/>
        <v/>
      </c>
      <c r="AW906" s="133" t="str">
        <f t="shared" si="135"/>
        <v/>
      </c>
      <c r="AX906" s="135" t="str">
        <f t="shared" si="135"/>
        <v/>
      </c>
    </row>
    <row r="907" spans="1:50" x14ac:dyDescent="0.25">
      <c r="A907" s="95"/>
      <c r="C907" s="76"/>
      <c r="D907" s="105"/>
      <c r="E907" s="267"/>
      <c r="F907" s="268"/>
      <c r="G907" s="76"/>
      <c r="H907" s="106"/>
      <c r="I907" s="107"/>
      <c r="J907" s="267"/>
      <c r="K907" s="268"/>
      <c r="L907" s="108"/>
      <c r="M907" s="109"/>
      <c r="N907" s="263"/>
      <c r="O907" s="264"/>
      <c r="P907" s="132" t="str">
        <f t="shared" si="133"/>
        <v/>
      </c>
      <c r="Q907" s="133" t="str">
        <f t="shared" si="133"/>
        <v/>
      </c>
      <c r="R907" s="133" t="str">
        <f t="shared" si="133"/>
        <v/>
      </c>
      <c r="S907" s="133" t="str">
        <f t="shared" si="133"/>
        <v/>
      </c>
      <c r="T907" s="133" t="str">
        <f t="shared" si="133"/>
        <v/>
      </c>
      <c r="U907" s="133" t="str">
        <f t="shared" si="133"/>
        <v/>
      </c>
      <c r="V907" s="133" t="str">
        <f t="shared" si="133"/>
        <v/>
      </c>
      <c r="W907" s="134" t="str">
        <f t="shared" si="133"/>
        <v/>
      </c>
      <c r="X907" s="134" t="str">
        <f t="shared" si="133"/>
        <v/>
      </c>
      <c r="Y907" s="134" t="str">
        <f t="shared" si="133"/>
        <v/>
      </c>
      <c r="Z907" s="134" t="str">
        <f t="shared" si="132"/>
        <v/>
      </c>
      <c r="AA907" s="134" t="str">
        <f t="shared" si="132"/>
        <v/>
      </c>
      <c r="AB907" s="134" t="str">
        <f t="shared" si="132"/>
        <v/>
      </c>
      <c r="AC907" s="134" t="str">
        <f t="shared" si="132"/>
        <v/>
      </c>
      <c r="AD907" s="133" t="str">
        <f t="shared" si="132"/>
        <v/>
      </c>
      <c r="AE907" s="133" t="str">
        <f t="shared" si="132"/>
        <v/>
      </c>
      <c r="AF907" s="133" t="str">
        <f t="shared" si="132"/>
        <v/>
      </c>
      <c r="AG907" s="133" t="str">
        <f t="shared" si="132"/>
        <v/>
      </c>
      <c r="AH907" s="133" t="str">
        <f t="shared" si="132"/>
        <v/>
      </c>
      <c r="AI907" s="133" t="str">
        <f t="shared" si="132"/>
        <v/>
      </c>
      <c r="AJ907" s="133" t="str">
        <f t="shared" si="135"/>
        <v/>
      </c>
      <c r="AK907" s="134" t="str">
        <f t="shared" si="135"/>
        <v/>
      </c>
      <c r="AL907" s="134" t="str">
        <f t="shared" si="135"/>
        <v/>
      </c>
      <c r="AM907" s="134" t="str">
        <f t="shared" si="135"/>
        <v/>
      </c>
      <c r="AN907" s="134" t="str">
        <f t="shared" si="135"/>
        <v/>
      </c>
      <c r="AO907" s="134" t="str">
        <f t="shared" si="135"/>
        <v/>
      </c>
      <c r="AP907" s="134" t="str">
        <f t="shared" si="135"/>
        <v/>
      </c>
      <c r="AQ907" s="134" t="str">
        <f t="shared" si="135"/>
        <v/>
      </c>
      <c r="AR907" s="133" t="str">
        <f t="shared" si="135"/>
        <v/>
      </c>
      <c r="AS907" s="133" t="str">
        <f t="shared" si="135"/>
        <v/>
      </c>
      <c r="AT907" s="133" t="str">
        <f t="shared" si="135"/>
        <v/>
      </c>
      <c r="AU907" s="133" t="str">
        <f t="shared" si="135"/>
        <v/>
      </c>
      <c r="AV907" s="133" t="str">
        <f t="shared" si="135"/>
        <v/>
      </c>
      <c r="AW907" s="133" t="str">
        <f t="shared" si="135"/>
        <v/>
      </c>
      <c r="AX907" s="135" t="str">
        <f t="shared" si="135"/>
        <v/>
      </c>
    </row>
    <row r="908" spans="1:50" x14ac:dyDescent="0.25">
      <c r="A908" s="95"/>
      <c r="C908" s="80"/>
      <c r="D908" s="111"/>
      <c r="E908" s="269"/>
      <c r="F908" s="270"/>
      <c r="G908" s="80"/>
      <c r="H908" s="112"/>
      <c r="I908" s="113"/>
      <c r="J908" s="269"/>
      <c r="K908" s="270"/>
      <c r="L908" s="114"/>
      <c r="M908" s="115"/>
      <c r="N908" s="265"/>
      <c r="O908" s="266"/>
      <c r="P908" s="132" t="str">
        <f t="shared" si="133"/>
        <v/>
      </c>
      <c r="Q908" s="133" t="str">
        <f t="shared" si="133"/>
        <v/>
      </c>
      <c r="R908" s="133" t="str">
        <f t="shared" si="133"/>
        <v/>
      </c>
      <c r="S908" s="133" t="str">
        <f t="shared" si="133"/>
        <v/>
      </c>
      <c r="T908" s="133" t="str">
        <f t="shared" si="133"/>
        <v/>
      </c>
      <c r="U908" s="133" t="str">
        <f t="shared" si="133"/>
        <v/>
      </c>
      <c r="V908" s="133" t="str">
        <f t="shared" si="133"/>
        <v/>
      </c>
      <c r="W908" s="134" t="str">
        <f t="shared" si="133"/>
        <v/>
      </c>
      <c r="X908" s="134" t="str">
        <f t="shared" si="133"/>
        <v/>
      </c>
      <c r="Y908" s="134" t="str">
        <f t="shared" si="133"/>
        <v/>
      </c>
      <c r="Z908" s="134" t="str">
        <f t="shared" si="132"/>
        <v/>
      </c>
      <c r="AA908" s="134" t="str">
        <f t="shared" si="132"/>
        <v/>
      </c>
      <c r="AB908" s="134" t="str">
        <f t="shared" si="132"/>
        <v/>
      </c>
      <c r="AC908" s="134" t="str">
        <f t="shared" si="132"/>
        <v/>
      </c>
      <c r="AD908" s="133" t="str">
        <f t="shared" si="132"/>
        <v/>
      </c>
      <c r="AE908" s="133" t="str">
        <f t="shared" si="132"/>
        <v/>
      </c>
      <c r="AF908" s="133" t="str">
        <f t="shared" si="132"/>
        <v/>
      </c>
      <c r="AG908" s="133" t="str">
        <f t="shared" si="132"/>
        <v/>
      </c>
      <c r="AH908" s="133" t="str">
        <f t="shared" si="132"/>
        <v/>
      </c>
      <c r="AI908" s="133" t="str">
        <f t="shared" si="132"/>
        <v/>
      </c>
      <c r="AJ908" s="133" t="str">
        <f t="shared" si="135"/>
        <v/>
      </c>
      <c r="AK908" s="134" t="str">
        <f t="shared" si="135"/>
        <v/>
      </c>
      <c r="AL908" s="134" t="str">
        <f t="shared" si="135"/>
        <v/>
      </c>
      <c r="AM908" s="134" t="str">
        <f t="shared" si="135"/>
        <v/>
      </c>
      <c r="AN908" s="134" t="str">
        <f t="shared" si="135"/>
        <v/>
      </c>
      <c r="AO908" s="134" t="str">
        <f t="shared" si="135"/>
        <v/>
      </c>
      <c r="AP908" s="134" t="str">
        <f t="shared" si="135"/>
        <v/>
      </c>
      <c r="AQ908" s="134" t="str">
        <f t="shared" si="135"/>
        <v/>
      </c>
      <c r="AR908" s="133" t="str">
        <f t="shared" si="135"/>
        <v/>
      </c>
      <c r="AS908" s="133" t="str">
        <f t="shared" si="135"/>
        <v/>
      </c>
      <c r="AT908" s="133" t="str">
        <f t="shared" si="135"/>
        <v/>
      </c>
      <c r="AU908" s="133" t="str">
        <f t="shared" si="135"/>
        <v/>
      </c>
      <c r="AV908" s="133" t="str">
        <f t="shared" si="135"/>
        <v/>
      </c>
      <c r="AW908" s="133" t="str">
        <f t="shared" si="135"/>
        <v/>
      </c>
      <c r="AX908" s="135" t="str">
        <f t="shared" si="135"/>
        <v/>
      </c>
    </row>
    <row r="909" spans="1:50" x14ac:dyDescent="0.25">
      <c r="A909" s="95"/>
      <c r="C909" s="76"/>
      <c r="D909" s="105"/>
      <c r="E909" s="267"/>
      <c r="F909" s="268"/>
      <c r="G909" s="76"/>
      <c r="H909" s="106"/>
      <c r="I909" s="107"/>
      <c r="J909" s="267"/>
      <c r="K909" s="268"/>
      <c r="L909" s="108"/>
      <c r="M909" s="109"/>
      <c r="N909" s="263"/>
      <c r="O909" s="264"/>
      <c r="P909" s="132" t="str">
        <f t="shared" si="133"/>
        <v/>
      </c>
      <c r="Q909" s="133" t="str">
        <f t="shared" si="133"/>
        <v/>
      </c>
      <c r="R909" s="133" t="str">
        <f t="shared" si="133"/>
        <v/>
      </c>
      <c r="S909" s="133" t="str">
        <f t="shared" si="133"/>
        <v/>
      </c>
      <c r="T909" s="133" t="str">
        <f t="shared" si="133"/>
        <v/>
      </c>
      <c r="U909" s="133" t="str">
        <f t="shared" si="133"/>
        <v/>
      </c>
      <c r="V909" s="133" t="str">
        <f t="shared" si="133"/>
        <v/>
      </c>
      <c r="W909" s="134" t="str">
        <f t="shared" si="133"/>
        <v/>
      </c>
      <c r="X909" s="134" t="str">
        <f t="shared" si="133"/>
        <v/>
      </c>
      <c r="Y909" s="134" t="str">
        <f t="shared" si="133"/>
        <v/>
      </c>
      <c r="Z909" s="134" t="str">
        <f t="shared" si="132"/>
        <v/>
      </c>
      <c r="AA909" s="134" t="str">
        <f t="shared" si="132"/>
        <v/>
      </c>
      <c r="AB909" s="134" t="str">
        <f t="shared" si="132"/>
        <v/>
      </c>
      <c r="AC909" s="134" t="str">
        <f t="shared" si="132"/>
        <v/>
      </c>
      <c r="AD909" s="133" t="str">
        <f t="shared" si="132"/>
        <v/>
      </c>
      <c r="AE909" s="133" t="str">
        <f t="shared" si="132"/>
        <v/>
      </c>
      <c r="AF909" s="133" t="str">
        <f t="shared" si="132"/>
        <v/>
      </c>
      <c r="AG909" s="133" t="str">
        <f t="shared" si="132"/>
        <v/>
      </c>
      <c r="AH909" s="133" t="str">
        <f t="shared" si="132"/>
        <v/>
      </c>
      <c r="AI909" s="133" t="str">
        <f t="shared" si="132"/>
        <v/>
      </c>
      <c r="AJ909" s="133" t="str">
        <f t="shared" si="135"/>
        <v/>
      </c>
      <c r="AK909" s="134" t="str">
        <f t="shared" si="135"/>
        <v/>
      </c>
      <c r="AL909" s="134" t="str">
        <f t="shared" si="135"/>
        <v/>
      </c>
      <c r="AM909" s="134" t="str">
        <f t="shared" si="135"/>
        <v/>
      </c>
      <c r="AN909" s="134" t="str">
        <f t="shared" si="135"/>
        <v/>
      </c>
      <c r="AO909" s="134" t="str">
        <f t="shared" si="135"/>
        <v/>
      </c>
      <c r="AP909" s="134" t="str">
        <f t="shared" si="135"/>
        <v/>
      </c>
      <c r="AQ909" s="134" t="str">
        <f t="shared" si="135"/>
        <v/>
      </c>
      <c r="AR909" s="133" t="str">
        <f t="shared" si="135"/>
        <v/>
      </c>
      <c r="AS909" s="133" t="str">
        <f t="shared" si="135"/>
        <v/>
      </c>
      <c r="AT909" s="133" t="str">
        <f t="shared" si="135"/>
        <v/>
      </c>
      <c r="AU909" s="133" t="str">
        <f t="shared" si="135"/>
        <v/>
      </c>
      <c r="AV909" s="133" t="str">
        <f t="shared" si="135"/>
        <v/>
      </c>
      <c r="AW909" s="133" t="str">
        <f t="shared" si="135"/>
        <v/>
      </c>
      <c r="AX909" s="135" t="str">
        <f t="shared" si="135"/>
        <v/>
      </c>
    </row>
    <row r="910" spans="1:50" x14ac:dyDescent="0.25">
      <c r="A910" s="95"/>
      <c r="C910" s="80"/>
      <c r="D910" s="111"/>
      <c r="E910" s="269"/>
      <c r="F910" s="270"/>
      <c r="G910" s="80"/>
      <c r="H910" s="112"/>
      <c r="I910" s="113"/>
      <c r="J910" s="269"/>
      <c r="K910" s="270"/>
      <c r="L910" s="114"/>
      <c r="M910" s="115"/>
      <c r="N910" s="265"/>
      <c r="O910" s="266"/>
      <c r="P910" s="132" t="str">
        <f t="shared" si="133"/>
        <v/>
      </c>
      <c r="Q910" s="133" t="str">
        <f t="shared" si="133"/>
        <v/>
      </c>
      <c r="R910" s="133" t="str">
        <f t="shared" si="133"/>
        <v/>
      </c>
      <c r="S910" s="133" t="str">
        <f t="shared" si="133"/>
        <v/>
      </c>
      <c r="T910" s="133" t="str">
        <f t="shared" si="133"/>
        <v/>
      </c>
      <c r="U910" s="133" t="str">
        <f t="shared" si="133"/>
        <v/>
      </c>
      <c r="V910" s="133" t="str">
        <f t="shared" si="133"/>
        <v/>
      </c>
      <c r="W910" s="134" t="str">
        <f t="shared" si="133"/>
        <v/>
      </c>
      <c r="X910" s="134" t="str">
        <f t="shared" si="133"/>
        <v/>
      </c>
      <c r="Y910" s="134" t="str">
        <f t="shared" si="133"/>
        <v/>
      </c>
      <c r="Z910" s="134" t="str">
        <f t="shared" si="132"/>
        <v/>
      </c>
      <c r="AA910" s="134" t="str">
        <f t="shared" si="132"/>
        <v/>
      </c>
      <c r="AB910" s="134" t="str">
        <f t="shared" si="132"/>
        <v/>
      </c>
      <c r="AC910" s="134" t="str">
        <f t="shared" si="132"/>
        <v/>
      </c>
      <c r="AD910" s="133" t="str">
        <f t="shared" si="132"/>
        <v/>
      </c>
      <c r="AE910" s="133" t="str">
        <f t="shared" si="132"/>
        <v/>
      </c>
      <c r="AF910" s="133" t="str">
        <f t="shared" si="132"/>
        <v/>
      </c>
      <c r="AG910" s="133" t="str">
        <f t="shared" si="132"/>
        <v/>
      </c>
      <c r="AH910" s="133" t="str">
        <f t="shared" si="132"/>
        <v/>
      </c>
      <c r="AI910" s="133" t="str">
        <f t="shared" si="132"/>
        <v/>
      </c>
      <c r="AJ910" s="133" t="str">
        <f t="shared" si="135"/>
        <v/>
      </c>
      <c r="AK910" s="134" t="str">
        <f t="shared" si="135"/>
        <v/>
      </c>
      <c r="AL910" s="134" t="str">
        <f t="shared" si="135"/>
        <v/>
      </c>
      <c r="AM910" s="134" t="str">
        <f t="shared" si="135"/>
        <v/>
      </c>
      <c r="AN910" s="134" t="str">
        <f t="shared" si="135"/>
        <v/>
      </c>
      <c r="AO910" s="134" t="str">
        <f t="shared" si="135"/>
        <v/>
      </c>
      <c r="AP910" s="134" t="str">
        <f t="shared" si="135"/>
        <v/>
      </c>
      <c r="AQ910" s="134" t="str">
        <f t="shared" si="135"/>
        <v/>
      </c>
      <c r="AR910" s="133" t="str">
        <f t="shared" si="135"/>
        <v/>
      </c>
      <c r="AS910" s="133" t="str">
        <f t="shared" si="135"/>
        <v/>
      </c>
      <c r="AT910" s="133" t="str">
        <f t="shared" si="135"/>
        <v/>
      </c>
      <c r="AU910" s="133" t="str">
        <f t="shared" si="135"/>
        <v/>
      </c>
      <c r="AV910" s="133" t="str">
        <f t="shared" si="135"/>
        <v/>
      </c>
      <c r="AW910" s="133" t="str">
        <f t="shared" si="135"/>
        <v/>
      </c>
      <c r="AX910" s="135" t="str">
        <f t="shared" si="135"/>
        <v/>
      </c>
    </row>
    <row r="911" spans="1:50" x14ac:dyDescent="0.25">
      <c r="A911" s="95"/>
      <c r="C911" s="76"/>
      <c r="D911" s="105"/>
      <c r="E911" s="267"/>
      <c r="F911" s="268"/>
      <c r="G911" s="76"/>
      <c r="H911" s="106"/>
      <c r="I911" s="107"/>
      <c r="J911" s="267"/>
      <c r="K911" s="268"/>
      <c r="L911" s="108"/>
      <c r="M911" s="109"/>
      <c r="N911" s="263"/>
      <c r="O911" s="264"/>
      <c r="P911" s="132" t="str">
        <f t="shared" si="133"/>
        <v/>
      </c>
      <c r="Q911" s="133" t="str">
        <f t="shared" si="133"/>
        <v/>
      </c>
      <c r="R911" s="133" t="str">
        <f t="shared" si="133"/>
        <v/>
      </c>
      <c r="S911" s="133" t="str">
        <f t="shared" si="133"/>
        <v/>
      </c>
      <c r="T911" s="133" t="str">
        <f t="shared" si="133"/>
        <v/>
      </c>
      <c r="U911" s="133" t="str">
        <f t="shared" si="133"/>
        <v/>
      </c>
      <c r="V911" s="133" t="str">
        <f t="shared" si="133"/>
        <v/>
      </c>
      <c r="W911" s="134" t="str">
        <f t="shared" si="133"/>
        <v/>
      </c>
      <c r="X911" s="134" t="str">
        <f t="shared" si="133"/>
        <v/>
      </c>
      <c r="Y911" s="134" t="str">
        <f t="shared" si="133"/>
        <v/>
      </c>
      <c r="Z911" s="134" t="str">
        <f t="shared" si="132"/>
        <v/>
      </c>
      <c r="AA911" s="134" t="str">
        <f t="shared" si="132"/>
        <v/>
      </c>
      <c r="AB911" s="134" t="str">
        <f t="shared" si="132"/>
        <v/>
      </c>
      <c r="AC911" s="134" t="str">
        <f t="shared" si="132"/>
        <v/>
      </c>
      <c r="AD911" s="133" t="str">
        <f t="shared" si="132"/>
        <v/>
      </c>
      <c r="AE911" s="133" t="str">
        <f t="shared" si="132"/>
        <v/>
      </c>
      <c r="AF911" s="133" t="str">
        <f t="shared" si="132"/>
        <v/>
      </c>
      <c r="AG911" s="133" t="str">
        <f t="shared" si="132"/>
        <v/>
      </c>
      <c r="AH911" s="133" t="str">
        <f t="shared" si="132"/>
        <v/>
      </c>
      <c r="AI911" s="133" t="str">
        <f t="shared" si="132"/>
        <v/>
      </c>
      <c r="AJ911" s="133" t="str">
        <f t="shared" si="135"/>
        <v/>
      </c>
      <c r="AK911" s="134" t="str">
        <f t="shared" si="135"/>
        <v/>
      </c>
      <c r="AL911" s="134" t="str">
        <f t="shared" si="135"/>
        <v/>
      </c>
      <c r="AM911" s="134" t="str">
        <f t="shared" si="135"/>
        <v/>
      </c>
      <c r="AN911" s="134" t="str">
        <f t="shared" si="135"/>
        <v/>
      </c>
      <c r="AO911" s="134" t="str">
        <f t="shared" si="135"/>
        <v/>
      </c>
      <c r="AP911" s="134" t="str">
        <f t="shared" si="135"/>
        <v/>
      </c>
      <c r="AQ911" s="134" t="str">
        <f t="shared" si="135"/>
        <v/>
      </c>
      <c r="AR911" s="133" t="str">
        <f t="shared" si="135"/>
        <v/>
      </c>
      <c r="AS911" s="133" t="str">
        <f t="shared" si="135"/>
        <v/>
      </c>
      <c r="AT911" s="133" t="str">
        <f t="shared" si="135"/>
        <v/>
      </c>
      <c r="AU911" s="133" t="str">
        <f t="shared" si="135"/>
        <v/>
      </c>
      <c r="AV911" s="133" t="str">
        <f t="shared" si="135"/>
        <v/>
      </c>
      <c r="AW911" s="133" t="str">
        <f t="shared" si="135"/>
        <v/>
      </c>
      <c r="AX911" s="135" t="str">
        <f t="shared" si="135"/>
        <v/>
      </c>
    </row>
    <row r="912" spans="1:50" x14ac:dyDescent="0.25">
      <c r="A912" s="95"/>
      <c r="C912" s="80"/>
      <c r="D912" s="111"/>
      <c r="E912" s="269"/>
      <c r="F912" s="270"/>
      <c r="G912" s="80"/>
      <c r="H912" s="112"/>
      <c r="I912" s="113"/>
      <c r="J912" s="269"/>
      <c r="K912" s="270"/>
      <c r="L912" s="114"/>
      <c r="M912" s="115"/>
      <c r="N912" s="265"/>
      <c r="O912" s="266"/>
      <c r="P912" s="132" t="str">
        <f t="shared" si="133"/>
        <v/>
      </c>
      <c r="Q912" s="133" t="str">
        <f t="shared" si="133"/>
        <v/>
      </c>
      <c r="R912" s="133" t="str">
        <f t="shared" si="133"/>
        <v/>
      </c>
      <c r="S912" s="133" t="str">
        <f t="shared" si="133"/>
        <v/>
      </c>
      <c r="T912" s="133" t="str">
        <f t="shared" si="133"/>
        <v/>
      </c>
      <c r="U912" s="133" t="str">
        <f t="shared" ref="U912:AI936" si="136">IF(AND(U$7&gt;=$M912,U$7&lt;=$N912),IF($L912=100%,$L912,$H912),"")</f>
        <v/>
      </c>
      <c r="V912" s="133" t="str">
        <f t="shared" si="136"/>
        <v/>
      </c>
      <c r="W912" s="134" t="str">
        <f t="shared" si="136"/>
        <v/>
      </c>
      <c r="X912" s="134" t="str">
        <f t="shared" si="136"/>
        <v/>
      </c>
      <c r="Y912" s="134" t="str">
        <f t="shared" si="136"/>
        <v/>
      </c>
      <c r="Z912" s="134" t="str">
        <f t="shared" si="136"/>
        <v/>
      </c>
      <c r="AA912" s="134" t="str">
        <f t="shared" si="136"/>
        <v/>
      </c>
      <c r="AB912" s="134" t="str">
        <f t="shared" si="136"/>
        <v/>
      </c>
      <c r="AC912" s="134" t="str">
        <f t="shared" si="136"/>
        <v/>
      </c>
      <c r="AD912" s="133" t="str">
        <f t="shared" si="136"/>
        <v/>
      </c>
      <c r="AE912" s="133" t="str">
        <f t="shared" si="136"/>
        <v/>
      </c>
      <c r="AF912" s="133" t="str">
        <f t="shared" si="136"/>
        <v/>
      </c>
      <c r="AG912" s="133" t="str">
        <f t="shared" si="136"/>
        <v/>
      </c>
      <c r="AH912" s="133" t="str">
        <f t="shared" si="136"/>
        <v/>
      </c>
      <c r="AI912" s="133" t="str">
        <f t="shared" si="136"/>
        <v/>
      </c>
      <c r="AJ912" s="133" t="str">
        <f t="shared" si="135"/>
        <v/>
      </c>
      <c r="AK912" s="134" t="str">
        <f t="shared" si="135"/>
        <v/>
      </c>
      <c r="AL912" s="134" t="str">
        <f t="shared" si="135"/>
        <v/>
      </c>
      <c r="AM912" s="134" t="str">
        <f t="shared" si="135"/>
        <v/>
      </c>
      <c r="AN912" s="134" t="str">
        <f t="shared" si="135"/>
        <v/>
      </c>
      <c r="AO912" s="134" t="str">
        <f t="shared" si="135"/>
        <v/>
      </c>
      <c r="AP912" s="134" t="str">
        <f t="shared" si="135"/>
        <v/>
      </c>
      <c r="AQ912" s="134" t="str">
        <f t="shared" si="135"/>
        <v/>
      </c>
      <c r="AR912" s="133" t="str">
        <f t="shared" si="135"/>
        <v/>
      </c>
      <c r="AS912" s="133" t="str">
        <f t="shared" si="135"/>
        <v/>
      </c>
      <c r="AT912" s="133" t="str">
        <f t="shared" si="135"/>
        <v/>
      </c>
      <c r="AU912" s="133" t="str">
        <f t="shared" si="135"/>
        <v/>
      </c>
      <c r="AV912" s="133" t="str">
        <f t="shared" si="135"/>
        <v/>
      </c>
      <c r="AW912" s="133" t="str">
        <f t="shared" si="135"/>
        <v/>
      </c>
      <c r="AX912" s="135" t="str">
        <f t="shared" si="135"/>
        <v/>
      </c>
    </row>
    <row r="913" spans="1:50" x14ac:dyDescent="0.25">
      <c r="A913" s="95"/>
      <c r="C913" s="76"/>
      <c r="D913" s="105"/>
      <c r="E913" s="267"/>
      <c r="F913" s="268"/>
      <c r="G913" s="76"/>
      <c r="H913" s="106"/>
      <c r="I913" s="107"/>
      <c r="J913" s="267"/>
      <c r="K913" s="268"/>
      <c r="L913" s="108"/>
      <c r="M913" s="109"/>
      <c r="N913" s="263"/>
      <c r="O913" s="264"/>
      <c r="P913" s="132" t="str">
        <f t="shared" ref="P913:AD937" si="137">IF(AND(P$7&gt;=$M913,P$7&lt;=$N913),IF($L913=100%,$L913,$H913),"")</f>
        <v/>
      </c>
      <c r="Q913" s="133" t="str">
        <f t="shared" si="137"/>
        <v/>
      </c>
      <c r="R913" s="133" t="str">
        <f t="shared" si="137"/>
        <v/>
      </c>
      <c r="S913" s="133" t="str">
        <f t="shared" si="137"/>
        <v/>
      </c>
      <c r="T913" s="133" t="str">
        <f t="shared" si="137"/>
        <v/>
      </c>
      <c r="U913" s="133" t="str">
        <f t="shared" si="137"/>
        <v/>
      </c>
      <c r="V913" s="133" t="str">
        <f t="shared" si="137"/>
        <v/>
      </c>
      <c r="W913" s="134" t="str">
        <f t="shared" si="137"/>
        <v/>
      </c>
      <c r="X913" s="134" t="str">
        <f t="shared" si="137"/>
        <v/>
      </c>
      <c r="Y913" s="134" t="str">
        <f t="shared" si="137"/>
        <v/>
      </c>
      <c r="Z913" s="134" t="str">
        <f t="shared" si="136"/>
        <v/>
      </c>
      <c r="AA913" s="134" t="str">
        <f t="shared" si="136"/>
        <v/>
      </c>
      <c r="AB913" s="134" t="str">
        <f t="shared" si="136"/>
        <v/>
      </c>
      <c r="AC913" s="134" t="str">
        <f t="shared" si="136"/>
        <v/>
      </c>
      <c r="AD913" s="133" t="str">
        <f t="shared" si="136"/>
        <v/>
      </c>
      <c r="AE913" s="133" t="str">
        <f t="shared" si="136"/>
        <v/>
      </c>
      <c r="AF913" s="133" t="str">
        <f t="shared" si="136"/>
        <v/>
      </c>
      <c r="AG913" s="133" t="str">
        <f t="shared" si="136"/>
        <v/>
      </c>
      <c r="AH913" s="133" t="str">
        <f t="shared" si="136"/>
        <v/>
      </c>
      <c r="AI913" s="133" t="str">
        <f t="shared" si="136"/>
        <v/>
      </c>
      <c r="AJ913" s="133" t="str">
        <f t="shared" si="135"/>
        <v/>
      </c>
      <c r="AK913" s="134" t="str">
        <f t="shared" si="135"/>
        <v/>
      </c>
      <c r="AL913" s="134" t="str">
        <f t="shared" si="135"/>
        <v/>
      </c>
      <c r="AM913" s="134" t="str">
        <f t="shared" si="135"/>
        <v/>
      </c>
      <c r="AN913" s="134" t="str">
        <f t="shared" si="135"/>
        <v/>
      </c>
      <c r="AO913" s="134" t="str">
        <f t="shared" si="135"/>
        <v/>
      </c>
      <c r="AP913" s="134" t="str">
        <f t="shared" si="135"/>
        <v/>
      </c>
      <c r="AQ913" s="134" t="str">
        <f t="shared" si="135"/>
        <v/>
      </c>
      <c r="AR913" s="133" t="str">
        <f t="shared" si="135"/>
        <v/>
      </c>
      <c r="AS913" s="133" t="str">
        <f t="shared" si="135"/>
        <v/>
      </c>
      <c r="AT913" s="133" t="str">
        <f t="shared" si="135"/>
        <v/>
      </c>
      <c r="AU913" s="133" t="str">
        <f t="shared" si="135"/>
        <v/>
      </c>
      <c r="AV913" s="133" t="str">
        <f t="shared" si="135"/>
        <v/>
      </c>
      <c r="AW913" s="133" t="str">
        <f t="shared" si="135"/>
        <v/>
      </c>
      <c r="AX913" s="135" t="str">
        <f t="shared" si="135"/>
        <v/>
      </c>
    </row>
    <row r="914" spans="1:50" x14ac:dyDescent="0.25">
      <c r="A914" s="95"/>
      <c r="C914" s="80"/>
      <c r="D914" s="111"/>
      <c r="E914" s="269"/>
      <c r="F914" s="270"/>
      <c r="G914" s="80"/>
      <c r="H914" s="112"/>
      <c r="I914" s="113"/>
      <c r="J914" s="269"/>
      <c r="K914" s="270"/>
      <c r="L914" s="114"/>
      <c r="M914" s="115"/>
      <c r="N914" s="265"/>
      <c r="O914" s="266"/>
      <c r="P914" s="132" t="str">
        <f t="shared" si="137"/>
        <v/>
      </c>
      <c r="Q914" s="133" t="str">
        <f t="shared" si="137"/>
        <v/>
      </c>
      <c r="R914" s="133" t="str">
        <f t="shared" si="137"/>
        <v/>
      </c>
      <c r="S914" s="133" t="str">
        <f t="shared" si="137"/>
        <v/>
      </c>
      <c r="T914" s="133" t="str">
        <f t="shared" si="137"/>
        <v/>
      </c>
      <c r="U914" s="133" t="str">
        <f t="shared" si="137"/>
        <v/>
      </c>
      <c r="V914" s="133" t="str">
        <f t="shared" si="137"/>
        <v/>
      </c>
      <c r="W914" s="134" t="str">
        <f t="shared" si="137"/>
        <v/>
      </c>
      <c r="X914" s="134" t="str">
        <f t="shared" si="137"/>
        <v/>
      </c>
      <c r="Y914" s="134" t="str">
        <f t="shared" si="137"/>
        <v/>
      </c>
      <c r="Z914" s="134" t="str">
        <f t="shared" si="136"/>
        <v/>
      </c>
      <c r="AA914" s="134" t="str">
        <f t="shared" si="136"/>
        <v/>
      </c>
      <c r="AB914" s="134" t="str">
        <f t="shared" si="136"/>
        <v/>
      </c>
      <c r="AC914" s="134" t="str">
        <f t="shared" si="136"/>
        <v/>
      </c>
      <c r="AD914" s="133" t="str">
        <f t="shared" si="136"/>
        <v/>
      </c>
      <c r="AE914" s="133" t="str">
        <f t="shared" si="136"/>
        <v/>
      </c>
      <c r="AF914" s="133" t="str">
        <f t="shared" si="136"/>
        <v/>
      </c>
      <c r="AG914" s="133" t="str">
        <f t="shared" si="136"/>
        <v/>
      </c>
      <c r="AH914" s="133" t="str">
        <f t="shared" si="136"/>
        <v/>
      </c>
      <c r="AI914" s="133" t="str">
        <f t="shared" si="136"/>
        <v/>
      </c>
      <c r="AJ914" s="133" t="str">
        <f t="shared" si="135"/>
        <v/>
      </c>
      <c r="AK914" s="134" t="str">
        <f t="shared" si="135"/>
        <v/>
      </c>
      <c r="AL914" s="134" t="str">
        <f t="shared" si="135"/>
        <v/>
      </c>
      <c r="AM914" s="134" t="str">
        <f t="shared" si="135"/>
        <v/>
      </c>
      <c r="AN914" s="134" t="str">
        <f t="shared" si="135"/>
        <v/>
      </c>
      <c r="AO914" s="134" t="str">
        <f t="shared" si="135"/>
        <v/>
      </c>
      <c r="AP914" s="134" t="str">
        <f t="shared" si="135"/>
        <v/>
      </c>
      <c r="AQ914" s="134" t="str">
        <f t="shared" si="135"/>
        <v/>
      </c>
      <c r="AR914" s="133" t="str">
        <f t="shared" si="135"/>
        <v/>
      </c>
      <c r="AS914" s="133" t="str">
        <f t="shared" si="135"/>
        <v/>
      </c>
      <c r="AT914" s="133" t="str">
        <f t="shared" si="135"/>
        <v/>
      </c>
      <c r="AU914" s="133" t="str">
        <f t="shared" si="135"/>
        <v/>
      </c>
      <c r="AV914" s="133" t="str">
        <f t="shared" si="135"/>
        <v/>
      </c>
      <c r="AW914" s="133" t="str">
        <f t="shared" si="135"/>
        <v/>
      </c>
      <c r="AX914" s="135" t="str">
        <f t="shared" si="135"/>
        <v/>
      </c>
    </row>
    <row r="915" spans="1:50" x14ac:dyDescent="0.25">
      <c r="A915" s="95"/>
      <c r="C915" s="76"/>
      <c r="D915" s="105"/>
      <c r="E915" s="267"/>
      <c r="F915" s="268"/>
      <c r="G915" s="76"/>
      <c r="H915" s="106"/>
      <c r="I915" s="107"/>
      <c r="J915" s="267"/>
      <c r="K915" s="268"/>
      <c r="L915" s="108"/>
      <c r="M915" s="109"/>
      <c r="N915" s="263"/>
      <c r="O915" s="264"/>
      <c r="P915" s="132" t="str">
        <f t="shared" si="137"/>
        <v/>
      </c>
      <c r="Q915" s="133" t="str">
        <f t="shared" si="137"/>
        <v/>
      </c>
      <c r="R915" s="133" t="str">
        <f t="shared" si="137"/>
        <v/>
      </c>
      <c r="S915" s="133" t="str">
        <f t="shared" si="137"/>
        <v/>
      </c>
      <c r="T915" s="133" t="str">
        <f t="shared" si="137"/>
        <v/>
      </c>
      <c r="U915" s="133" t="str">
        <f t="shared" si="137"/>
        <v/>
      </c>
      <c r="V915" s="133" t="str">
        <f t="shared" si="137"/>
        <v/>
      </c>
      <c r="W915" s="134" t="str">
        <f t="shared" si="137"/>
        <v/>
      </c>
      <c r="X915" s="134" t="str">
        <f t="shared" si="137"/>
        <v/>
      </c>
      <c r="Y915" s="134" t="str">
        <f t="shared" si="137"/>
        <v/>
      </c>
      <c r="Z915" s="134" t="str">
        <f t="shared" si="136"/>
        <v/>
      </c>
      <c r="AA915" s="134" t="str">
        <f t="shared" si="136"/>
        <v/>
      </c>
      <c r="AB915" s="134" t="str">
        <f t="shared" si="136"/>
        <v/>
      </c>
      <c r="AC915" s="134" t="str">
        <f t="shared" si="136"/>
        <v/>
      </c>
      <c r="AD915" s="133" t="str">
        <f t="shared" si="136"/>
        <v/>
      </c>
      <c r="AE915" s="133" t="str">
        <f t="shared" si="136"/>
        <v/>
      </c>
      <c r="AF915" s="133" t="str">
        <f t="shared" si="136"/>
        <v/>
      </c>
      <c r="AG915" s="133" t="str">
        <f t="shared" si="136"/>
        <v/>
      </c>
      <c r="AH915" s="133" t="str">
        <f t="shared" si="136"/>
        <v/>
      </c>
      <c r="AI915" s="133" t="str">
        <f t="shared" si="136"/>
        <v/>
      </c>
      <c r="AJ915" s="133" t="str">
        <f t="shared" si="135"/>
        <v/>
      </c>
      <c r="AK915" s="134" t="str">
        <f t="shared" si="135"/>
        <v/>
      </c>
      <c r="AL915" s="134" t="str">
        <f t="shared" si="135"/>
        <v/>
      </c>
      <c r="AM915" s="134" t="str">
        <f t="shared" si="135"/>
        <v/>
      </c>
      <c r="AN915" s="134" t="str">
        <f t="shared" si="135"/>
        <v/>
      </c>
      <c r="AO915" s="134" t="str">
        <f t="shared" si="135"/>
        <v/>
      </c>
      <c r="AP915" s="134" t="str">
        <f t="shared" si="135"/>
        <v/>
      </c>
      <c r="AQ915" s="134" t="str">
        <f t="shared" si="135"/>
        <v/>
      </c>
      <c r="AR915" s="133" t="str">
        <f t="shared" si="135"/>
        <v/>
      </c>
      <c r="AS915" s="133" t="str">
        <f t="shared" si="135"/>
        <v/>
      </c>
      <c r="AT915" s="133" t="str">
        <f t="shared" si="135"/>
        <v/>
      </c>
      <c r="AU915" s="133" t="str">
        <f t="shared" si="135"/>
        <v/>
      </c>
      <c r="AV915" s="133" t="str">
        <f t="shared" si="135"/>
        <v/>
      </c>
      <c r="AW915" s="133" t="str">
        <f t="shared" si="135"/>
        <v/>
      </c>
      <c r="AX915" s="135" t="str">
        <f t="shared" si="135"/>
        <v/>
      </c>
    </row>
    <row r="916" spans="1:50" x14ac:dyDescent="0.25">
      <c r="A916" s="95"/>
      <c r="C916" s="80"/>
      <c r="D916" s="111"/>
      <c r="E916" s="269"/>
      <c r="F916" s="270"/>
      <c r="G916" s="80"/>
      <c r="H916" s="112"/>
      <c r="I916" s="113"/>
      <c r="J916" s="269"/>
      <c r="K916" s="270"/>
      <c r="L916" s="114"/>
      <c r="M916" s="115"/>
      <c r="N916" s="265"/>
      <c r="O916" s="266"/>
      <c r="P916" s="132" t="str">
        <f t="shared" si="137"/>
        <v/>
      </c>
      <c r="Q916" s="133" t="str">
        <f t="shared" si="137"/>
        <v/>
      </c>
      <c r="R916" s="133" t="str">
        <f t="shared" si="137"/>
        <v/>
      </c>
      <c r="S916" s="133" t="str">
        <f t="shared" si="137"/>
        <v/>
      </c>
      <c r="T916" s="133" t="str">
        <f t="shared" si="137"/>
        <v/>
      </c>
      <c r="U916" s="133" t="str">
        <f t="shared" si="137"/>
        <v/>
      </c>
      <c r="V916" s="133" t="str">
        <f t="shared" si="137"/>
        <v/>
      </c>
      <c r="W916" s="134" t="str">
        <f t="shared" si="137"/>
        <v/>
      </c>
      <c r="X916" s="134" t="str">
        <f t="shared" si="137"/>
        <v/>
      </c>
      <c r="Y916" s="134" t="str">
        <f t="shared" si="137"/>
        <v/>
      </c>
      <c r="Z916" s="134" t="str">
        <f t="shared" si="136"/>
        <v/>
      </c>
      <c r="AA916" s="134" t="str">
        <f t="shared" si="136"/>
        <v/>
      </c>
      <c r="AB916" s="134" t="str">
        <f t="shared" si="136"/>
        <v/>
      </c>
      <c r="AC916" s="134" t="str">
        <f t="shared" si="136"/>
        <v/>
      </c>
      <c r="AD916" s="133" t="str">
        <f t="shared" si="136"/>
        <v/>
      </c>
      <c r="AE916" s="133" t="str">
        <f t="shared" si="136"/>
        <v/>
      </c>
      <c r="AF916" s="133" t="str">
        <f t="shared" si="136"/>
        <v/>
      </c>
      <c r="AG916" s="133" t="str">
        <f t="shared" si="136"/>
        <v/>
      </c>
      <c r="AH916" s="133" t="str">
        <f t="shared" si="136"/>
        <v/>
      </c>
      <c r="AI916" s="133" t="str">
        <f t="shared" si="136"/>
        <v/>
      </c>
      <c r="AJ916" s="133" t="str">
        <f t="shared" si="135"/>
        <v/>
      </c>
      <c r="AK916" s="134" t="str">
        <f t="shared" si="135"/>
        <v/>
      </c>
      <c r="AL916" s="134" t="str">
        <f t="shared" si="135"/>
        <v/>
      </c>
      <c r="AM916" s="134" t="str">
        <f t="shared" si="135"/>
        <v/>
      </c>
      <c r="AN916" s="134" t="str">
        <f t="shared" si="135"/>
        <v/>
      </c>
      <c r="AO916" s="134" t="str">
        <f t="shared" si="135"/>
        <v/>
      </c>
      <c r="AP916" s="134" t="str">
        <f t="shared" si="135"/>
        <v/>
      </c>
      <c r="AQ916" s="134" t="str">
        <f t="shared" si="135"/>
        <v/>
      </c>
      <c r="AR916" s="133" t="str">
        <f t="shared" si="135"/>
        <v/>
      </c>
      <c r="AS916" s="133" t="str">
        <f t="shared" si="135"/>
        <v/>
      </c>
      <c r="AT916" s="133" t="str">
        <f t="shared" si="135"/>
        <v/>
      </c>
      <c r="AU916" s="133" t="str">
        <f t="shared" si="135"/>
        <v/>
      </c>
      <c r="AV916" s="133" t="str">
        <f t="shared" si="135"/>
        <v/>
      </c>
      <c r="AW916" s="133" t="str">
        <f t="shared" si="135"/>
        <v/>
      </c>
      <c r="AX916" s="135" t="str">
        <f t="shared" si="135"/>
        <v/>
      </c>
    </row>
    <row r="917" spans="1:50" x14ac:dyDescent="0.25">
      <c r="A917" s="95"/>
      <c r="C917" s="76"/>
      <c r="D917" s="105"/>
      <c r="E917" s="267"/>
      <c r="F917" s="268"/>
      <c r="G917" s="76"/>
      <c r="H917" s="106"/>
      <c r="I917" s="107"/>
      <c r="J917" s="267"/>
      <c r="K917" s="268"/>
      <c r="L917" s="108"/>
      <c r="M917" s="109"/>
      <c r="N917" s="263"/>
      <c r="O917" s="264"/>
      <c r="P917" s="132" t="str">
        <f t="shared" si="137"/>
        <v/>
      </c>
      <c r="Q917" s="133" t="str">
        <f t="shared" si="137"/>
        <v/>
      </c>
      <c r="R917" s="133" t="str">
        <f t="shared" si="137"/>
        <v/>
      </c>
      <c r="S917" s="133" t="str">
        <f t="shared" si="137"/>
        <v/>
      </c>
      <c r="T917" s="133" t="str">
        <f t="shared" si="137"/>
        <v/>
      </c>
      <c r="U917" s="133" t="str">
        <f t="shared" si="137"/>
        <v/>
      </c>
      <c r="V917" s="133" t="str">
        <f t="shared" si="137"/>
        <v/>
      </c>
      <c r="W917" s="134" t="str">
        <f t="shared" si="137"/>
        <v/>
      </c>
      <c r="X917" s="134" t="str">
        <f t="shared" si="137"/>
        <v/>
      </c>
      <c r="Y917" s="134" t="str">
        <f t="shared" si="137"/>
        <v/>
      </c>
      <c r="Z917" s="134" t="str">
        <f t="shared" si="136"/>
        <v/>
      </c>
      <c r="AA917" s="134" t="str">
        <f t="shared" si="136"/>
        <v/>
      </c>
      <c r="AB917" s="134" t="str">
        <f t="shared" si="136"/>
        <v/>
      </c>
      <c r="AC917" s="134" t="str">
        <f t="shared" si="136"/>
        <v/>
      </c>
      <c r="AD917" s="133" t="str">
        <f t="shared" si="136"/>
        <v/>
      </c>
      <c r="AE917" s="133" t="str">
        <f t="shared" si="136"/>
        <v/>
      </c>
      <c r="AF917" s="133" t="str">
        <f t="shared" si="136"/>
        <v/>
      </c>
      <c r="AG917" s="133" t="str">
        <f t="shared" si="136"/>
        <v/>
      </c>
      <c r="AH917" s="133" t="str">
        <f t="shared" si="136"/>
        <v/>
      </c>
      <c r="AI917" s="133" t="str">
        <f t="shared" si="136"/>
        <v/>
      </c>
      <c r="AJ917" s="133" t="str">
        <f t="shared" si="135"/>
        <v/>
      </c>
      <c r="AK917" s="134" t="str">
        <f t="shared" si="135"/>
        <v/>
      </c>
      <c r="AL917" s="134" t="str">
        <f t="shared" si="135"/>
        <v/>
      </c>
      <c r="AM917" s="134" t="str">
        <f t="shared" si="135"/>
        <v/>
      </c>
      <c r="AN917" s="134" t="str">
        <f t="shared" si="135"/>
        <v/>
      </c>
      <c r="AO917" s="134" t="str">
        <f t="shared" si="135"/>
        <v/>
      </c>
      <c r="AP917" s="134" t="str">
        <f t="shared" si="135"/>
        <v/>
      </c>
      <c r="AQ917" s="134" t="str">
        <f t="shared" si="135"/>
        <v/>
      </c>
      <c r="AR917" s="133" t="str">
        <f t="shared" si="135"/>
        <v/>
      </c>
      <c r="AS917" s="133" t="str">
        <f t="shared" si="135"/>
        <v/>
      </c>
      <c r="AT917" s="133" t="str">
        <f t="shared" si="135"/>
        <v/>
      </c>
      <c r="AU917" s="133" t="str">
        <f t="shared" si="135"/>
        <v/>
      </c>
      <c r="AV917" s="133" t="str">
        <f t="shared" si="135"/>
        <v/>
      </c>
      <c r="AW917" s="133" t="str">
        <f t="shared" si="135"/>
        <v/>
      </c>
      <c r="AX917" s="135" t="str">
        <f t="shared" si="135"/>
        <v/>
      </c>
    </row>
    <row r="918" spans="1:50" x14ac:dyDescent="0.25">
      <c r="A918" s="95"/>
      <c r="C918" s="80"/>
      <c r="D918" s="111"/>
      <c r="E918" s="269"/>
      <c r="F918" s="270"/>
      <c r="G918" s="80"/>
      <c r="H918" s="112"/>
      <c r="I918" s="113"/>
      <c r="J918" s="269"/>
      <c r="K918" s="270"/>
      <c r="L918" s="114"/>
      <c r="M918" s="115"/>
      <c r="N918" s="265"/>
      <c r="O918" s="266"/>
      <c r="P918" s="132" t="str">
        <f t="shared" si="137"/>
        <v/>
      </c>
      <c r="Q918" s="133" t="str">
        <f t="shared" si="137"/>
        <v/>
      </c>
      <c r="R918" s="133" t="str">
        <f t="shared" si="137"/>
        <v/>
      </c>
      <c r="S918" s="133" t="str">
        <f t="shared" si="137"/>
        <v/>
      </c>
      <c r="T918" s="133" t="str">
        <f t="shared" si="137"/>
        <v/>
      </c>
      <c r="U918" s="133" t="str">
        <f t="shared" si="137"/>
        <v/>
      </c>
      <c r="V918" s="133" t="str">
        <f t="shared" si="137"/>
        <v/>
      </c>
      <c r="W918" s="134" t="str">
        <f t="shared" si="137"/>
        <v/>
      </c>
      <c r="X918" s="134" t="str">
        <f t="shared" si="137"/>
        <v/>
      </c>
      <c r="Y918" s="134" t="str">
        <f t="shared" si="137"/>
        <v/>
      </c>
      <c r="Z918" s="134" t="str">
        <f t="shared" si="136"/>
        <v/>
      </c>
      <c r="AA918" s="134" t="str">
        <f t="shared" si="136"/>
        <v/>
      </c>
      <c r="AB918" s="134" t="str">
        <f t="shared" si="136"/>
        <v/>
      </c>
      <c r="AC918" s="134" t="str">
        <f t="shared" si="136"/>
        <v/>
      </c>
      <c r="AD918" s="133" t="str">
        <f t="shared" si="136"/>
        <v/>
      </c>
      <c r="AE918" s="133" t="str">
        <f t="shared" si="136"/>
        <v/>
      </c>
      <c r="AF918" s="133" t="str">
        <f t="shared" si="136"/>
        <v/>
      </c>
      <c r="AG918" s="133" t="str">
        <f t="shared" si="136"/>
        <v/>
      </c>
      <c r="AH918" s="133" t="str">
        <f t="shared" si="136"/>
        <v/>
      </c>
      <c r="AI918" s="133" t="str">
        <f t="shared" si="136"/>
        <v/>
      </c>
      <c r="AJ918" s="133" t="str">
        <f t="shared" si="135"/>
        <v/>
      </c>
      <c r="AK918" s="134" t="str">
        <f t="shared" si="135"/>
        <v/>
      </c>
      <c r="AL918" s="134" t="str">
        <f t="shared" si="135"/>
        <v/>
      </c>
      <c r="AM918" s="134" t="str">
        <f t="shared" si="135"/>
        <v/>
      </c>
      <c r="AN918" s="134" t="str">
        <f t="shared" si="135"/>
        <v/>
      </c>
      <c r="AO918" s="134" t="str">
        <f t="shared" si="135"/>
        <v/>
      </c>
      <c r="AP918" s="134" t="str">
        <f t="shared" si="135"/>
        <v/>
      </c>
      <c r="AQ918" s="134" t="str">
        <f t="shared" si="135"/>
        <v/>
      </c>
      <c r="AR918" s="133" t="str">
        <f t="shared" si="135"/>
        <v/>
      </c>
      <c r="AS918" s="133" t="str">
        <f t="shared" si="135"/>
        <v/>
      </c>
      <c r="AT918" s="133" t="str">
        <f t="shared" si="135"/>
        <v/>
      </c>
      <c r="AU918" s="133" t="str">
        <f t="shared" si="135"/>
        <v/>
      </c>
      <c r="AV918" s="133" t="str">
        <f t="shared" si="135"/>
        <v/>
      </c>
      <c r="AW918" s="133" t="str">
        <f t="shared" si="135"/>
        <v/>
      </c>
      <c r="AX918" s="135" t="str">
        <f t="shared" si="135"/>
        <v/>
      </c>
    </row>
    <row r="919" spans="1:50" x14ac:dyDescent="0.25">
      <c r="A919" s="95"/>
      <c r="C919" s="76"/>
      <c r="D919" s="105"/>
      <c r="E919" s="267"/>
      <c r="F919" s="268"/>
      <c r="G919" s="76"/>
      <c r="H919" s="106"/>
      <c r="I919" s="107"/>
      <c r="J919" s="267"/>
      <c r="K919" s="268"/>
      <c r="L919" s="108"/>
      <c r="M919" s="109"/>
      <c r="N919" s="263"/>
      <c r="O919" s="264"/>
      <c r="P919" s="132" t="str">
        <f t="shared" si="137"/>
        <v/>
      </c>
      <c r="Q919" s="133" t="str">
        <f t="shared" si="137"/>
        <v/>
      </c>
      <c r="R919" s="133" t="str">
        <f t="shared" si="137"/>
        <v/>
      </c>
      <c r="S919" s="133" t="str">
        <f t="shared" si="137"/>
        <v/>
      </c>
      <c r="T919" s="133" t="str">
        <f t="shared" si="137"/>
        <v/>
      </c>
      <c r="U919" s="133" t="str">
        <f t="shared" si="137"/>
        <v/>
      </c>
      <c r="V919" s="133" t="str">
        <f t="shared" si="137"/>
        <v/>
      </c>
      <c r="W919" s="134" t="str">
        <f t="shared" si="137"/>
        <v/>
      </c>
      <c r="X919" s="134" t="str">
        <f t="shared" si="137"/>
        <v/>
      </c>
      <c r="Y919" s="134" t="str">
        <f t="shared" si="137"/>
        <v/>
      </c>
      <c r="Z919" s="134" t="str">
        <f t="shared" si="136"/>
        <v/>
      </c>
      <c r="AA919" s="134" t="str">
        <f t="shared" si="136"/>
        <v/>
      </c>
      <c r="AB919" s="134" t="str">
        <f t="shared" si="136"/>
        <v/>
      </c>
      <c r="AC919" s="134" t="str">
        <f t="shared" si="136"/>
        <v/>
      </c>
      <c r="AD919" s="133" t="str">
        <f t="shared" si="136"/>
        <v/>
      </c>
      <c r="AE919" s="133" t="str">
        <f t="shared" si="136"/>
        <v/>
      </c>
      <c r="AF919" s="133" t="str">
        <f t="shared" si="136"/>
        <v/>
      </c>
      <c r="AG919" s="133" t="str">
        <f t="shared" si="136"/>
        <v/>
      </c>
      <c r="AH919" s="133" t="str">
        <f t="shared" si="136"/>
        <v/>
      </c>
      <c r="AI919" s="133" t="str">
        <f t="shared" si="136"/>
        <v/>
      </c>
      <c r="AJ919" s="133" t="str">
        <f t="shared" si="135"/>
        <v/>
      </c>
      <c r="AK919" s="134" t="str">
        <f t="shared" si="135"/>
        <v/>
      </c>
      <c r="AL919" s="134" t="str">
        <f t="shared" si="135"/>
        <v/>
      </c>
      <c r="AM919" s="134" t="str">
        <f t="shared" si="135"/>
        <v/>
      </c>
      <c r="AN919" s="134" t="str">
        <f t="shared" si="135"/>
        <v/>
      </c>
      <c r="AO919" s="134" t="str">
        <f t="shared" si="135"/>
        <v/>
      </c>
      <c r="AP919" s="134" t="str">
        <f t="shared" si="135"/>
        <v/>
      </c>
      <c r="AQ919" s="134" t="str">
        <f t="shared" si="135"/>
        <v/>
      </c>
      <c r="AR919" s="133" t="str">
        <f t="shared" si="135"/>
        <v/>
      </c>
      <c r="AS919" s="133" t="str">
        <f t="shared" si="135"/>
        <v/>
      </c>
      <c r="AT919" s="133" t="str">
        <f t="shared" si="135"/>
        <v/>
      </c>
      <c r="AU919" s="133" t="str">
        <f t="shared" si="135"/>
        <v/>
      </c>
      <c r="AV919" s="133" t="str">
        <f t="shared" si="135"/>
        <v/>
      </c>
      <c r="AW919" s="133" t="str">
        <f t="shared" si="135"/>
        <v/>
      </c>
      <c r="AX919" s="135" t="str">
        <f t="shared" si="135"/>
        <v/>
      </c>
    </row>
    <row r="920" spans="1:50" x14ac:dyDescent="0.25">
      <c r="A920" s="95"/>
      <c r="C920" s="80"/>
      <c r="D920" s="111"/>
      <c r="E920" s="269"/>
      <c r="F920" s="270"/>
      <c r="G920" s="80"/>
      <c r="H920" s="112"/>
      <c r="I920" s="113"/>
      <c r="J920" s="269"/>
      <c r="K920" s="270"/>
      <c r="L920" s="114"/>
      <c r="M920" s="115"/>
      <c r="N920" s="265"/>
      <c r="O920" s="266"/>
      <c r="P920" s="132" t="str">
        <f t="shared" si="137"/>
        <v/>
      </c>
      <c r="Q920" s="133" t="str">
        <f t="shared" si="137"/>
        <v/>
      </c>
      <c r="R920" s="133" t="str">
        <f t="shared" si="137"/>
        <v/>
      </c>
      <c r="S920" s="133" t="str">
        <f t="shared" si="137"/>
        <v/>
      </c>
      <c r="T920" s="133" t="str">
        <f t="shared" si="137"/>
        <v/>
      </c>
      <c r="U920" s="133" t="str">
        <f t="shared" si="137"/>
        <v/>
      </c>
      <c r="V920" s="133" t="str">
        <f t="shared" si="137"/>
        <v/>
      </c>
      <c r="W920" s="134" t="str">
        <f t="shared" si="137"/>
        <v/>
      </c>
      <c r="X920" s="134" t="str">
        <f t="shared" si="137"/>
        <v/>
      </c>
      <c r="Y920" s="134" t="str">
        <f t="shared" si="137"/>
        <v/>
      </c>
      <c r="Z920" s="134" t="str">
        <f t="shared" si="136"/>
        <v/>
      </c>
      <c r="AA920" s="134" t="str">
        <f t="shared" si="136"/>
        <v/>
      </c>
      <c r="AB920" s="134" t="str">
        <f t="shared" si="136"/>
        <v/>
      </c>
      <c r="AC920" s="134" t="str">
        <f t="shared" si="136"/>
        <v/>
      </c>
      <c r="AD920" s="133" t="str">
        <f t="shared" si="136"/>
        <v/>
      </c>
      <c r="AE920" s="133" t="str">
        <f t="shared" si="136"/>
        <v/>
      </c>
      <c r="AF920" s="133" t="str">
        <f t="shared" si="136"/>
        <v/>
      </c>
      <c r="AG920" s="133" t="str">
        <f t="shared" si="136"/>
        <v/>
      </c>
      <c r="AH920" s="133" t="str">
        <f t="shared" si="136"/>
        <v/>
      </c>
      <c r="AI920" s="133" t="str">
        <f t="shared" si="136"/>
        <v/>
      </c>
      <c r="AJ920" s="133" t="str">
        <f t="shared" si="135"/>
        <v/>
      </c>
      <c r="AK920" s="134" t="str">
        <f t="shared" si="135"/>
        <v/>
      </c>
      <c r="AL920" s="134" t="str">
        <f t="shared" si="135"/>
        <v/>
      </c>
      <c r="AM920" s="134" t="str">
        <f t="shared" si="135"/>
        <v/>
      </c>
      <c r="AN920" s="134" t="str">
        <f t="shared" si="135"/>
        <v/>
      </c>
      <c r="AO920" s="134" t="str">
        <f t="shared" si="135"/>
        <v/>
      </c>
      <c r="AP920" s="134" t="str">
        <f t="shared" si="135"/>
        <v/>
      </c>
      <c r="AQ920" s="134" t="str">
        <f t="shared" si="135"/>
        <v/>
      </c>
      <c r="AR920" s="133" t="str">
        <f t="shared" si="135"/>
        <v/>
      </c>
      <c r="AS920" s="133" t="str">
        <f t="shared" si="135"/>
        <v/>
      </c>
      <c r="AT920" s="133" t="str">
        <f t="shared" si="135"/>
        <v/>
      </c>
      <c r="AU920" s="133" t="str">
        <f t="shared" si="135"/>
        <v/>
      </c>
      <c r="AV920" s="133" t="str">
        <f t="shared" si="135"/>
        <v/>
      </c>
      <c r="AW920" s="133" t="str">
        <f t="shared" si="135"/>
        <v/>
      </c>
      <c r="AX920" s="135" t="str">
        <f t="shared" si="135"/>
        <v/>
      </c>
    </row>
    <row r="921" spans="1:50" x14ac:dyDescent="0.25">
      <c r="A921" s="95"/>
      <c r="C921" s="76"/>
      <c r="D921" s="105"/>
      <c r="E921" s="267"/>
      <c r="F921" s="268"/>
      <c r="G921" s="76"/>
      <c r="H921" s="106"/>
      <c r="I921" s="107"/>
      <c r="J921" s="267"/>
      <c r="K921" s="268"/>
      <c r="L921" s="108"/>
      <c r="M921" s="109"/>
      <c r="N921" s="263"/>
      <c r="O921" s="264"/>
      <c r="P921" s="132" t="str">
        <f t="shared" si="137"/>
        <v/>
      </c>
      <c r="Q921" s="133" t="str">
        <f t="shared" si="137"/>
        <v/>
      </c>
      <c r="R921" s="133" t="str">
        <f t="shared" si="137"/>
        <v/>
      </c>
      <c r="S921" s="133" t="str">
        <f t="shared" si="137"/>
        <v/>
      </c>
      <c r="T921" s="133" t="str">
        <f t="shared" si="137"/>
        <v/>
      </c>
      <c r="U921" s="133" t="str">
        <f t="shared" si="137"/>
        <v/>
      </c>
      <c r="V921" s="133" t="str">
        <f t="shared" si="137"/>
        <v/>
      </c>
      <c r="W921" s="134" t="str">
        <f t="shared" si="137"/>
        <v/>
      </c>
      <c r="X921" s="134" t="str">
        <f t="shared" si="137"/>
        <v/>
      </c>
      <c r="Y921" s="134" t="str">
        <f t="shared" si="137"/>
        <v/>
      </c>
      <c r="Z921" s="134" t="str">
        <f t="shared" si="136"/>
        <v/>
      </c>
      <c r="AA921" s="134" t="str">
        <f t="shared" si="136"/>
        <v/>
      </c>
      <c r="AB921" s="134" t="str">
        <f t="shared" si="136"/>
        <v/>
      </c>
      <c r="AC921" s="134" t="str">
        <f t="shared" si="136"/>
        <v/>
      </c>
      <c r="AD921" s="133" t="str">
        <f t="shared" si="136"/>
        <v/>
      </c>
      <c r="AE921" s="133" t="str">
        <f t="shared" si="136"/>
        <v/>
      </c>
      <c r="AF921" s="133" t="str">
        <f t="shared" si="136"/>
        <v/>
      </c>
      <c r="AG921" s="133" t="str">
        <f t="shared" si="136"/>
        <v/>
      </c>
      <c r="AH921" s="133" t="str">
        <f t="shared" si="136"/>
        <v/>
      </c>
      <c r="AI921" s="133" t="str">
        <f t="shared" si="136"/>
        <v/>
      </c>
      <c r="AJ921" s="133" t="str">
        <f t="shared" si="135"/>
        <v/>
      </c>
      <c r="AK921" s="134" t="str">
        <f t="shared" si="135"/>
        <v/>
      </c>
      <c r="AL921" s="134" t="str">
        <f t="shared" si="135"/>
        <v/>
      </c>
      <c r="AM921" s="134" t="str">
        <f t="shared" si="135"/>
        <v/>
      </c>
      <c r="AN921" s="134" t="str">
        <f t="shared" si="135"/>
        <v/>
      </c>
      <c r="AO921" s="134" t="str">
        <f t="shared" si="135"/>
        <v/>
      </c>
      <c r="AP921" s="134" t="str">
        <f t="shared" si="135"/>
        <v/>
      </c>
      <c r="AQ921" s="134" t="str">
        <f t="shared" si="135"/>
        <v/>
      </c>
      <c r="AR921" s="133" t="str">
        <f t="shared" si="135"/>
        <v/>
      </c>
      <c r="AS921" s="133" t="str">
        <f t="shared" si="135"/>
        <v/>
      </c>
      <c r="AT921" s="133" t="str">
        <f t="shared" si="135"/>
        <v/>
      </c>
      <c r="AU921" s="133" t="str">
        <f t="shared" si="135"/>
        <v/>
      </c>
      <c r="AV921" s="133" t="str">
        <f t="shared" si="135"/>
        <v/>
      </c>
      <c r="AW921" s="133" t="str">
        <f t="shared" si="135"/>
        <v/>
      </c>
      <c r="AX921" s="135" t="str">
        <f t="shared" si="135"/>
        <v/>
      </c>
    </row>
    <row r="922" spans="1:50" x14ac:dyDescent="0.25">
      <c r="A922" s="95"/>
      <c r="C922" s="80"/>
      <c r="D922" s="111"/>
      <c r="E922" s="269"/>
      <c r="F922" s="270"/>
      <c r="G922" s="80"/>
      <c r="H922" s="112"/>
      <c r="I922" s="113"/>
      <c r="J922" s="269"/>
      <c r="K922" s="270"/>
      <c r="L922" s="114"/>
      <c r="M922" s="115"/>
      <c r="N922" s="265"/>
      <c r="O922" s="266"/>
      <c r="P922" s="132" t="str">
        <f t="shared" si="137"/>
        <v/>
      </c>
      <c r="Q922" s="133" t="str">
        <f t="shared" si="137"/>
        <v/>
      </c>
      <c r="R922" s="133" t="str">
        <f t="shared" si="137"/>
        <v/>
      </c>
      <c r="S922" s="133" t="str">
        <f t="shared" si="137"/>
        <v/>
      </c>
      <c r="T922" s="133" t="str">
        <f t="shared" si="137"/>
        <v/>
      </c>
      <c r="U922" s="133" t="str">
        <f t="shared" si="137"/>
        <v/>
      </c>
      <c r="V922" s="133" t="str">
        <f t="shared" si="137"/>
        <v/>
      </c>
      <c r="W922" s="134" t="str">
        <f t="shared" si="137"/>
        <v/>
      </c>
      <c r="X922" s="134" t="str">
        <f t="shared" si="137"/>
        <v/>
      </c>
      <c r="Y922" s="134" t="str">
        <f t="shared" si="137"/>
        <v/>
      </c>
      <c r="Z922" s="134" t="str">
        <f t="shared" si="136"/>
        <v/>
      </c>
      <c r="AA922" s="134" t="str">
        <f t="shared" si="136"/>
        <v/>
      </c>
      <c r="AB922" s="134" t="str">
        <f t="shared" si="136"/>
        <v/>
      </c>
      <c r="AC922" s="134" t="str">
        <f t="shared" si="136"/>
        <v/>
      </c>
      <c r="AD922" s="133" t="str">
        <f t="shared" si="136"/>
        <v/>
      </c>
      <c r="AE922" s="133" t="str">
        <f t="shared" si="136"/>
        <v/>
      </c>
      <c r="AF922" s="133" t="str">
        <f t="shared" si="136"/>
        <v/>
      </c>
      <c r="AG922" s="133" t="str">
        <f t="shared" si="136"/>
        <v/>
      </c>
      <c r="AH922" s="133" t="str">
        <f t="shared" si="136"/>
        <v/>
      </c>
      <c r="AI922" s="133" t="str">
        <f t="shared" si="136"/>
        <v/>
      </c>
      <c r="AJ922" s="133" t="str">
        <f t="shared" si="135"/>
        <v/>
      </c>
      <c r="AK922" s="134" t="str">
        <f t="shared" si="135"/>
        <v/>
      </c>
      <c r="AL922" s="134" t="str">
        <f t="shared" si="135"/>
        <v/>
      </c>
      <c r="AM922" s="134" t="str">
        <f t="shared" si="135"/>
        <v/>
      </c>
      <c r="AN922" s="134" t="str">
        <f t="shared" si="135"/>
        <v/>
      </c>
      <c r="AO922" s="134" t="str">
        <f t="shared" si="135"/>
        <v/>
      </c>
      <c r="AP922" s="134" t="str">
        <f t="shared" si="135"/>
        <v/>
      </c>
      <c r="AQ922" s="134" t="str">
        <f t="shared" si="135"/>
        <v/>
      </c>
      <c r="AR922" s="133" t="str">
        <f t="shared" si="135"/>
        <v/>
      </c>
      <c r="AS922" s="133" t="str">
        <f t="shared" si="135"/>
        <v/>
      </c>
      <c r="AT922" s="133" t="str">
        <f t="shared" si="135"/>
        <v/>
      </c>
      <c r="AU922" s="133" t="str">
        <f t="shared" si="135"/>
        <v/>
      </c>
      <c r="AV922" s="133" t="str">
        <f t="shared" ref="AJ922:AX939" si="138">IF(AND(AV$7&gt;=$M922,AV$7&lt;=$N922),IF($L922=100%,$L922,$H922),"")</f>
        <v/>
      </c>
      <c r="AW922" s="133" t="str">
        <f t="shared" si="138"/>
        <v/>
      </c>
      <c r="AX922" s="135" t="str">
        <f t="shared" si="138"/>
        <v/>
      </c>
    </row>
    <row r="923" spans="1:50" x14ac:dyDescent="0.25">
      <c r="A923" s="95"/>
      <c r="C923" s="76"/>
      <c r="D923" s="105"/>
      <c r="E923" s="267"/>
      <c r="F923" s="268"/>
      <c r="G923" s="76"/>
      <c r="H923" s="106"/>
      <c r="I923" s="107"/>
      <c r="J923" s="267"/>
      <c r="K923" s="268"/>
      <c r="L923" s="108"/>
      <c r="M923" s="109"/>
      <c r="N923" s="263"/>
      <c r="O923" s="264"/>
      <c r="P923" s="132" t="str">
        <f t="shared" si="137"/>
        <v/>
      </c>
      <c r="Q923" s="133" t="str">
        <f t="shared" si="137"/>
        <v/>
      </c>
      <c r="R923" s="133" t="str">
        <f t="shared" si="137"/>
        <v/>
      </c>
      <c r="S923" s="133" t="str">
        <f t="shared" si="137"/>
        <v/>
      </c>
      <c r="T923" s="133" t="str">
        <f t="shared" si="137"/>
        <v/>
      </c>
      <c r="U923" s="133" t="str">
        <f t="shared" si="137"/>
        <v/>
      </c>
      <c r="V923" s="133" t="str">
        <f t="shared" si="137"/>
        <v/>
      </c>
      <c r="W923" s="134" t="str">
        <f t="shared" si="137"/>
        <v/>
      </c>
      <c r="X923" s="134" t="str">
        <f t="shared" si="137"/>
        <v/>
      </c>
      <c r="Y923" s="134" t="str">
        <f t="shared" si="137"/>
        <v/>
      </c>
      <c r="Z923" s="134" t="str">
        <f t="shared" si="136"/>
        <v/>
      </c>
      <c r="AA923" s="134" t="str">
        <f t="shared" si="136"/>
        <v/>
      </c>
      <c r="AB923" s="134" t="str">
        <f t="shared" si="136"/>
        <v/>
      </c>
      <c r="AC923" s="134" t="str">
        <f t="shared" si="136"/>
        <v/>
      </c>
      <c r="AD923" s="133" t="str">
        <f t="shared" si="136"/>
        <v/>
      </c>
      <c r="AE923" s="133" t="str">
        <f t="shared" si="136"/>
        <v/>
      </c>
      <c r="AF923" s="133" t="str">
        <f t="shared" si="136"/>
        <v/>
      </c>
      <c r="AG923" s="133" t="str">
        <f t="shared" si="136"/>
        <v/>
      </c>
      <c r="AH923" s="133" t="str">
        <f t="shared" si="136"/>
        <v/>
      </c>
      <c r="AI923" s="133" t="str">
        <f t="shared" si="136"/>
        <v/>
      </c>
      <c r="AJ923" s="133" t="str">
        <f t="shared" si="138"/>
        <v/>
      </c>
      <c r="AK923" s="134" t="str">
        <f t="shared" si="138"/>
        <v/>
      </c>
      <c r="AL923" s="134" t="str">
        <f t="shared" si="138"/>
        <v/>
      </c>
      <c r="AM923" s="134" t="str">
        <f t="shared" si="138"/>
        <v/>
      </c>
      <c r="AN923" s="134" t="str">
        <f t="shared" si="138"/>
        <v/>
      </c>
      <c r="AO923" s="134" t="str">
        <f t="shared" si="138"/>
        <v/>
      </c>
      <c r="AP923" s="134" t="str">
        <f t="shared" si="138"/>
        <v/>
      </c>
      <c r="AQ923" s="134" t="str">
        <f t="shared" si="138"/>
        <v/>
      </c>
      <c r="AR923" s="133" t="str">
        <f t="shared" si="138"/>
        <v/>
      </c>
      <c r="AS923" s="133" t="str">
        <f t="shared" si="138"/>
        <v/>
      </c>
      <c r="AT923" s="133" t="str">
        <f t="shared" si="138"/>
        <v/>
      </c>
      <c r="AU923" s="133" t="str">
        <f t="shared" si="138"/>
        <v/>
      </c>
      <c r="AV923" s="133" t="str">
        <f t="shared" si="138"/>
        <v/>
      </c>
      <c r="AW923" s="133" t="str">
        <f t="shared" si="138"/>
        <v/>
      </c>
      <c r="AX923" s="135" t="str">
        <f t="shared" si="138"/>
        <v/>
      </c>
    </row>
    <row r="924" spans="1:50" x14ac:dyDescent="0.25">
      <c r="A924" s="95"/>
      <c r="C924" s="80"/>
      <c r="D924" s="111"/>
      <c r="E924" s="269"/>
      <c r="F924" s="270"/>
      <c r="G924" s="80"/>
      <c r="H924" s="112"/>
      <c r="I924" s="113"/>
      <c r="J924" s="269"/>
      <c r="K924" s="270"/>
      <c r="L924" s="114"/>
      <c r="M924" s="115"/>
      <c r="N924" s="265"/>
      <c r="O924" s="266"/>
      <c r="P924" s="132" t="str">
        <f t="shared" si="137"/>
        <v/>
      </c>
      <c r="Q924" s="133" t="str">
        <f t="shared" si="137"/>
        <v/>
      </c>
      <c r="R924" s="133" t="str">
        <f t="shared" si="137"/>
        <v/>
      </c>
      <c r="S924" s="133" t="str">
        <f t="shared" si="137"/>
        <v/>
      </c>
      <c r="T924" s="133" t="str">
        <f t="shared" si="137"/>
        <v/>
      </c>
      <c r="U924" s="133" t="str">
        <f t="shared" si="137"/>
        <v/>
      </c>
      <c r="V924" s="133" t="str">
        <f t="shared" si="137"/>
        <v/>
      </c>
      <c r="W924" s="134" t="str">
        <f t="shared" si="137"/>
        <v/>
      </c>
      <c r="X924" s="134" t="str">
        <f t="shared" si="137"/>
        <v/>
      </c>
      <c r="Y924" s="134" t="str">
        <f t="shared" si="137"/>
        <v/>
      </c>
      <c r="Z924" s="134" t="str">
        <f t="shared" si="136"/>
        <v/>
      </c>
      <c r="AA924" s="134" t="str">
        <f t="shared" si="136"/>
        <v/>
      </c>
      <c r="AB924" s="134" t="str">
        <f t="shared" si="136"/>
        <v/>
      </c>
      <c r="AC924" s="134" t="str">
        <f t="shared" si="136"/>
        <v/>
      </c>
      <c r="AD924" s="133" t="str">
        <f t="shared" si="136"/>
        <v/>
      </c>
      <c r="AE924" s="133" t="str">
        <f t="shared" si="136"/>
        <v/>
      </c>
      <c r="AF924" s="133" t="str">
        <f t="shared" si="136"/>
        <v/>
      </c>
      <c r="AG924" s="133" t="str">
        <f t="shared" si="136"/>
        <v/>
      </c>
      <c r="AH924" s="133" t="str">
        <f t="shared" si="136"/>
        <v/>
      </c>
      <c r="AI924" s="133" t="str">
        <f t="shared" si="136"/>
        <v/>
      </c>
      <c r="AJ924" s="133" t="str">
        <f t="shared" si="138"/>
        <v/>
      </c>
      <c r="AK924" s="134" t="str">
        <f t="shared" si="138"/>
        <v/>
      </c>
      <c r="AL924" s="134" t="str">
        <f t="shared" si="138"/>
        <v/>
      </c>
      <c r="AM924" s="134" t="str">
        <f t="shared" si="138"/>
        <v/>
      </c>
      <c r="AN924" s="134" t="str">
        <f t="shared" si="138"/>
        <v/>
      </c>
      <c r="AO924" s="134" t="str">
        <f t="shared" si="138"/>
        <v/>
      </c>
      <c r="AP924" s="134" t="str">
        <f t="shared" si="138"/>
        <v/>
      </c>
      <c r="AQ924" s="134" t="str">
        <f t="shared" si="138"/>
        <v/>
      </c>
      <c r="AR924" s="133" t="str">
        <f t="shared" si="138"/>
        <v/>
      </c>
      <c r="AS924" s="133" t="str">
        <f t="shared" si="138"/>
        <v/>
      </c>
      <c r="AT924" s="133" t="str">
        <f t="shared" si="138"/>
        <v/>
      </c>
      <c r="AU924" s="133" t="str">
        <f t="shared" si="138"/>
        <v/>
      </c>
      <c r="AV924" s="133" t="str">
        <f t="shared" si="138"/>
        <v/>
      </c>
      <c r="AW924" s="133" t="str">
        <f t="shared" si="138"/>
        <v/>
      </c>
      <c r="AX924" s="135" t="str">
        <f t="shared" si="138"/>
        <v/>
      </c>
    </row>
    <row r="925" spans="1:50" x14ac:dyDescent="0.25">
      <c r="A925" s="95"/>
      <c r="C925" s="76"/>
      <c r="D925" s="105"/>
      <c r="E925" s="267"/>
      <c r="F925" s="268"/>
      <c r="G925" s="76"/>
      <c r="H925" s="106"/>
      <c r="I925" s="107"/>
      <c r="J925" s="267"/>
      <c r="K925" s="268"/>
      <c r="L925" s="108"/>
      <c r="M925" s="109"/>
      <c r="N925" s="263"/>
      <c r="O925" s="264"/>
      <c r="P925" s="132" t="str">
        <f t="shared" si="137"/>
        <v/>
      </c>
      <c r="Q925" s="133" t="str">
        <f t="shared" si="137"/>
        <v/>
      </c>
      <c r="R925" s="133" t="str">
        <f t="shared" si="137"/>
        <v/>
      </c>
      <c r="S925" s="133" t="str">
        <f t="shared" si="137"/>
        <v/>
      </c>
      <c r="T925" s="133" t="str">
        <f t="shared" si="137"/>
        <v/>
      </c>
      <c r="U925" s="133" t="str">
        <f t="shared" si="137"/>
        <v/>
      </c>
      <c r="V925" s="133" t="str">
        <f t="shared" si="137"/>
        <v/>
      </c>
      <c r="W925" s="134" t="str">
        <f t="shared" si="137"/>
        <v/>
      </c>
      <c r="X925" s="134" t="str">
        <f t="shared" si="137"/>
        <v/>
      </c>
      <c r="Y925" s="134" t="str">
        <f t="shared" si="137"/>
        <v/>
      </c>
      <c r="Z925" s="134" t="str">
        <f t="shared" si="136"/>
        <v/>
      </c>
      <c r="AA925" s="134" t="str">
        <f t="shared" si="136"/>
        <v/>
      </c>
      <c r="AB925" s="134" t="str">
        <f t="shared" si="136"/>
        <v/>
      </c>
      <c r="AC925" s="134" t="str">
        <f t="shared" si="136"/>
        <v/>
      </c>
      <c r="AD925" s="133" t="str">
        <f t="shared" si="136"/>
        <v/>
      </c>
      <c r="AE925" s="133" t="str">
        <f t="shared" si="136"/>
        <v/>
      </c>
      <c r="AF925" s="133" t="str">
        <f t="shared" si="136"/>
        <v/>
      </c>
      <c r="AG925" s="133" t="str">
        <f t="shared" si="136"/>
        <v/>
      </c>
      <c r="AH925" s="133" t="str">
        <f t="shared" si="136"/>
        <v/>
      </c>
      <c r="AI925" s="133" t="str">
        <f t="shared" si="136"/>
        <v/>
      </c>
      <c r="AJ925" s="133" t="str">
        <f t="shared" si="138"/>
        <v/>
      </c>
      <c r="AK925" s="134" t="str">
        <f t="shared" si="138"/>
        <v/>
      </c>
      <c r="AL925" s="134" t="str">
        <f t="shared" si="138"/>
        <v/>
      </c>
      <c r="AM925" s="134" t="str">
        <f t="shared" si="138"/>
        <v/>
      </c>
      <c r="AN925" s="134" t="str">
        <f t="shared" si="138"/>
        <v/>
      </c>
      <c r="AO925" s="134" t="str">
        <f t="shared" si="138"/>
        <v/>
      </c>
      <c r="AP925" s="134" t="str">
        <f t="shared" si="138"/>
        <v/>
      </c>
      <c r="AQ925" s="134" t="str">
        <f t="shared" si="138"/>
        <v/>
      </c>
      <c r="AR925" s="133" t="str">
        <f t="shared" si="138"/>
        <v/>
      </c>
      <c r="AS925" s="133" t="str">
        <f t="shared" si="138"/>
        <v/>
      </c>
      <c r="AT925" s="133" t="str">
        <f t="shared" si="138"/>
        <v/>
      </c>
      <c r="AU925" s="133" t="str">
        <f t="shared" si="138"/>
        <v/>
      </c>
      <c r="AV925" s="133" t="str">
        <f t="shared" si="138"/>
        <v/>
      </c>
      <c r="AW925" s="133" t="str">
        <f t="shared" si="138"/>
        <v/>
      </c>
      <c r="AX925" s="135" t="str">
        <f t="shared" si="138"/>
        <v/>
      </c>
    </row>
    <row r="926" spans="1:50" x14ac:dyDescent="0.25">
      <c r="A926" s="95"/>
      <c r="C926" s="80"/>
      <c r="D926" s="111"/>
      <c r="E926" s="269"/>
      <c r="F926" s="270"/>
      <c r="G926" s="80"/>
      <c r="H926" s="112"/>
      <c r="I926" s="113"/>
      <c r="J926" s="269"/>
      <c r="K926" s="270"/>
      <c r="L926" s="114"/>
      <c r="M926" s="115"/>
      <c r="N926" s="265"/>
      <c r="O926" s="266"/>
      <c r="P926" s="132" t="str">
        <f t="shared" si="137"/>
        <v/>
      </c>
      <c r="Q926" s="133" t="str">
        <f t="shared" si="137"/>
        <v/>
      </c>
      <c r="R926" s="133" t="str">
        <f t="shared" si="137"/>
        <v/>
      </c>
      <c r="S926" s="133" t="str">
        <f t="shared" si="137"/>
        <v/>
      </c>
      <c r="T926" s="133" t="str">
        <f t="shared" si="137"/>
        <v/>
      </c>
      <c r="U926" s="133" t="str">
        <f t="shared" si="137"/>
        <v/>
      </c>
      <c r="V926" s="133" t="str">
        <f t="shared" si="137"/>
        <v/>
      </c>
      <c r="W926" s="134" t="str">
        <f t="shared" si="137"/>
        <v/>
      </c>
      <c r="X926" s="134" t="str">
        <f t="shared" si="137"/>
        <v/>
      </c>
      <c r="Y926" s="134" t="str">
        <f t="shared" si="137"/>
        <v/>
      </c>
      <c r="Z926" s="134" t="str">
        <f t="shared" si="136"/>
        <v/>
      </c>
      <c r="AA926" s="134" t="str">
        <f t="shared" si="136"/>
        <v/>
      </c>
      <c r="AB926" s="134" t="str">
        <f t="shared" si="136"/>
        <v/>
      </c>
      <c r="AC926" s="134" t="str">
        <f t="shared" si="136"/>
        <v/>
      </c>
      <c r="AD926" s="133" t="str">
        <f t="shared" si="136"/>
        <v/>
      </c>
      <c r="AE926" s="133" t="str">
        <f t="shared" si="136"/>
        <v/>
      </c>
      <c r="AF926" s="133" t="str">
        <f t="shared" si="136"/>
        <v/>
      </c>
      <c r="AG926" s="133" t="str">
        <f t="shared" si="136"/>
        <v/>
      </c>
      <c r="AH926" s="133" t="str">
        <f t="shared" si="136"/>
        <v/>
      </c>
      <c r="AI926" s="133" t="str">
        <f t="shared" si="136"/>
        <v/>
      </c>
      <c r="AJ926" s="133" t="str">
        <f t="shared" si="138"/>
        <v/>
      </c>
      <c r="AK926" s="134" t="str">
        <f t="shared" si="138"/>
        <v/>
      </c>
      <c r="AL926" s="134" t="str">
        <f t="shared" si="138"/>
        <v/>
      </c>
      <c r="AM926" s="134" t="str">
        <f t="shared" si="138"/>
        <v/>
      </c>
      <c r="AN926" s="134" t="str">
        <f t="shared" si="138"/>
        <v/>
      </c>
      <c r="AO926" s="134" t="str">
        <f t="shared" si="138"/>
        <v/>
      </c>
      <c r="AP926" s="134" t="str">
        <f t="shared" si="138"/>
        <v/>
      </c>
      <c r="AQ926" s="134" t="str">
        <f t="shared" si="138"/>
        <v/>
      </c>
      <c r="AR926" s="133" t="str">
        <f t="shared" si="138"/>
        <v/>
      </c>
      <c r="AS926" s="133" t="str">
        <f t="shared" si="138"/>
        <v/>
      </c>
      <c r="AT926" s="133" t="str">
        <f t="shared" si="138"/>
        <v/>
      </c>
      <c r="AU926" s="133" t="str">
        <f t="shared" si="138"/>
        <v/>
      </c>
      <c r="AV926" s="133" t="str">
        <f t="shared" si="138"/>
        <v/>
      </c>
      <c r="AW926" s="133" t="str">
        <f t="shared" si="138"/>
        <v/>
      </c>
      <c r="AX926" s="135" t="str">
        <f t="shared" si="138"/>
        <v/>
      </c>
    </row>
    <row r="927" spans="1:50" x14ac:dyDescent="0.25">
      <c r="A927" s="95"/>
      <c r="C927" s="76"/>
      <c r="D927" s="105"/>
      <c r="E927" s="267"/>
      <c r="F927" s="268"/>
      <c r="G927" s="76"/>
      <c r="H927" s="106"/>
      <c r="I927" s="107"/>
      <c r="J927" s="267"/>
      <c r="K927" s="268"/>
      <c r="L927" s="108"/>
      <c r="M927" s="109"/>
      <c r="N927" s="263"/>
      <c r="O927" s="264"/>
      <c r="P927" s="132" t="str">
        <f t="shared" si="137"/>
        <v/>
      </c>
      <c r="Q927" s="133" t="str">
        <f t="shared" si="137"/>
        <v/>
      </c>
      <c r="R927" s="133" t="str">
        <f t="shared" si="137"/>
        <v/>
      </c>
      <c r="S927" s="133" t="str">
        <f t="shared" si="137"/>
        <v/>
      </c>
      <c r="T927" s="133" t="str">
        <f t="shared" si="137"/>
        <v/>
      </c>
      <c r="U927" s="133" t="str">
        <f t="shared" si="137"/>
        <v/>
      </c>
      <c r="V927" s="133" t="str">
        <f t="shared" si="137"/>
        <v/>
      </c>
      <c r="W927" s="134" t="str">
        <f t="shared" si="137"/>
        <v/>
      </c>
      <c r="X927" s="134" t="str">
        <f t="shared" si="137"/>
        <v/>
      </c>
      <c r="Y927" s="134" t="str">
        <f t="shared" si="137"/>
        <v/>
      </c>
      <c r="Z927" s="134" t="str">
        <f t="shared" si="136"/>
        <v/>
      </c>
      <c r="AA927" s="134" t="str">
        <f t="shared" si="136"/>
        <v/>
      </c>
      <c r="AB927" s="134" t="str">
        <f t="shared" si="136"/>
        <v/>
      </c>
      <c r="AC927" s="134" t="str">
        <f t="shared" si="136"/>
        <v/>
      </c>
      <c r="AD927" s="133" t="str">
        <f t="shared" si="136"/>
        <v/>
      </c>
      <c r="AE927" s="133" t="str">
        <f t="shared" si="136"/>
        <v/>
      </c>
      <c r="AF927" s="133" t="str">
        <f t="shared" si="136"/>
        <v/>
      </c>
      <c r="AG927" s="133" t="str">
        <f t="shared" si="136"/>
        <v/>
      </c>
      <c r="AH927" s="133" t="str">
        <f t="shared" si="136"/>
        <v/>
      </c>
      <c r="AI927" s="133" t="str">
        <f t="shared" si="136"/>
        <v/>
      </c>
      <c r="AJ927" s="133" t="str">
        <f t="shared" si="138"/>
        <v/>
      </c>
      <c r="AK927" s="134" t="str">
        <f t="shared" si="138"/>
        <v/>
      </c>
      <c r="AL927" s="134" t="str">
        <f t="shared" si="138"/>
        <v/>
      </c>
      <c r="AM927" s="134" t="str">
        <f t="shared" si="138"/>
        <v/>
      </c>
      <c r="AN927" s="134" t="str">
        <f t="shared" si="138"/>
        <v/>
      </c>
      <c r="AO927" s="134" t="str">
        <f t="shared" si="138"/>
        <v/>
      </c>
      <c r="AP927" s="134" t="str">
        <f t="shared" si="138"/>
        <v/>
      </c>
      <c r="AQ927" s="134" t="str">
        <f t="shared" si="138"/>
        <v/>
      </c>
      <c r="AR927" s="133" t="str">
        <f t="shared" si="138"/>
        <v/>
      </c>
      <c r="AS927" s="133" t="str">
        <f t="shared" si="138"/>
        <v/>
      </c>
      <c r="AT927" s="133" t="str">
        <f t="shared" si="138"/>
        <v/>
      </c>
      <c r="AU927" s="133" t="str">
        <f t="shared" si="138"/>
        <v/>
      </c>
      <c r="AV927" s="133" t="str">
        <f t="shared" si="138"/>
        <v/>
      </c>
      <c r="AW927" s="133" t="str">
        <f t="shared" si="138"/>
        <v/>
      </c>
      <c r="AX927" s="135" t="str">
        <f t="shared" si="138"/>
        <v/>
      </c>
    </row>
    <row r="928" spans="1:50" x14ac:dyDescent="0.25">
      <c r="A928" s="95"/>
      <c r="C928" s="80"/>
      <c r="D928" s="111"/>
      <c r="E928" s="269"/>
      <c r="F928" s="270"/>
      <c r="G928" s="80"/>
      <c r="H928" s="112"/>
      <c r="I928" s="113"/>
      <c r="J928" s="269"/>
      <c r="K928" s="270"/>
      <c r="L928" s="114"/>
      <c r="M928" s="115"/>
      <c r="N928" s="265"/>
      <c r="O928" s="266"/>
      <c r="P928" s="132" t="str">
        <f t="shared" si="137"/>
        <v/>
      </c>
      <c r="Q928" s="133" t="str">
        <f t="shared" si="137"/>
        <v/>
      </c>
      <c r="R928" s="133" t="str">
        <f t="shared" si="137"/>
        <v/>
      </c>
      <c r="S928" s="133" t="str">
        <f t="shared" si="137"/>
        <v/>
      </c>
      <c r="T928" s="133" t="str">
        <f t="shared" si="137"/>
        <v/>
      </c>
      <c r="U928" s="133" t="str">
        <f t="shared" si="137"/>
        <v/>
      </c>
      <c r="V928" s="133" t="str">
        <f t="shared" si="137"/>
        <v/>
      </c>
      <c r="W928" s="134" t="str">
        <f t="shared" si="137"/>
        <v/>
      </c>
      <c r="X928" s="134" t="str">
        <f t="shared" si="137"/>
        <v/>
      </c>
      <c r="Y928" s="134" t="str">
        <f t="shared" si="137"/>
        <v/>
      </c>
      <c r="Z928" s="134" t="str">
        <f t="shared" si="136"/>
        <v/>
      </c>
      <c r="AA928" s="134" t="str">
        <f t="shared" si="136"/>
        <v/>
      </c>
      <c r="AB928" s="134" t="str">
        <f t="shared" si="136"/>
        <v/>
      </c>
      <c r="AC928" s="134" t="str">
        <f t="shared" si="136"/>
        <v/>
      </c>
      <c r="AD928" s="133" t="str">
        <f t="shared" si="136"/>
        <v/>
      </c>
      <c r="AE928" s="133" t="str">
        <f t="shared" si="136"/>
        <v/>
      </c>
      <c r="AF928" s="133" t="str">
        <f t="shared" si="136"/>
        <v/>
      </c>
      <c r="AG928" s="133" t="str">
        <f t="shared" si="136"/>
        <v/>
      </c>
      <c r="AH928" s="133" t="str">
        <f t="shared" si="136"/>
        <v/>
      </c>
      <c r="AI928" s="133" t="str">
        <f t="shared" si="136"/>
        <v/>
      </c>
      <c r="AJ928" s="133" t="str">
        <f t="shared" si="138"/>
        <v/>
      </c>
      <c r="AK928" s="134" t="str">
        <f t="shared" si="138"/>
        <v/>
      </c>
      <c r="AL928" s="134" t="str">
        <f t="shared" si="138"/>
        <v/>
      </c>
      <c r="AM928" s="134" t="str">
        <f t="shared" si="138"/>
        <v/>
      </c>
      <c r="AN928" s="134" t="str">
        <f t="shared" si="138"/>
        <v/>
      </c>
      <c r="AO928" s="134" t="str">
        <f t="shared" si="138"/>
        <v/>
      </c>
      <c r="AP928" s="134" t="str">
        <f t="shared" si="138"/>
        <v/>
      </c>
      <c r="AQ928" s="134" t="str">
        <f t="shared" si="138"/>
        <v/>
      </c>
      <c r="AR928" s="133" t="str">
        <f t="shared" si="138"/>
        <v/>
      </c>
      <c r="AS928" s="133" t="str">
        <f t="shared" si="138"/>
        <v/>
      </c>
      <c r="AT928" s="133" t="str">
        <f t="shared" si="138"/>
        <v/>
      </c>
      <c r="AU928" s="133" t="str">
        <f t="shared" si="138"/>
        <v/>
      </c>
      <c r="AV928" s="133" t="str">
        <f t="shared" si="138"/>
        <v/>
      </c>
      <c r="AW928" s="133" t="str">
        <f t="shared" si="138"/>
        <v/>
      </c>
      <c r="AX928" s="135" t="str">
        <f t="shared" si="138"/>
        <v/>
      </c>
    </row>
    <row r="929" spans="1:50" x14ac:dyDescent="0.25">
      <c r="A929" s="95"/>
      <c r="C929" s="76"/>
      <c r="D929" s="105"/>
      <c r="E929" s="267"/>
      <c r="F929" s="268"/>
      <c r="G929" s="76"/>
      <c r="H929" s="106"/>
      <c r="I929" s="107"/>
      <c r="J929" s="267"/>
      <c r="K929" s="268"/>
      <c r="L929" s="108"/>
      <c r="M929" s="109"/>
      <c r="N929" s="263"/>
      <c r="O929" s="264"/>
      <c r="P929" s="132" t="str">
        <f t="shared" si="137"/>
        <v/>
      </c>
      <c r="Q929" s="133" t="str">
        <f t="shared" si="137"/>
        <v/>
      </c>
      <c r="R929" s="133" t="str">
        <f t="shared" si="137"/>
        <v/>
      </c>
      <c r="S929" s="133" t="str">
        <f t="shared" si="137"/>
        <v/>
      </c>
      <c r="T929" s="133" t="str">
        <f t="shared" si="137"/>
        <v/>
      </c>
      <c r="U929" s="133" t="str">
        <f t="shared" si="137"/>
        <v/>
      </c>
      <c r="V929" s="133" t="str">
        <f t="shared" si="137"/>
        <v/>
      </c>
      <c r="W929" s="134" t="str">
        <f t="shared" si="137"/>
        <v/>
      </c>
      <c r="X929" s="134" t="str">
        <f t="shared" si="137"/>
        <v/>
      </c>
      <c r="Y929" s="134" t="str">
        <f t="shared" si="137"/>
        <v/>
      </c>
      <c r="Z929" s="134" t="str">
        <f t="shared" si="136"/>
        <v/>
      </c>
      <c r="AA929" s="134" t="str">
        <f t="shared" si="136"/>
        <v/>
      </c>
      <c r="AB929" s="134" t="str">
        <f t="shared" si="136"/>
        <v/>
      </c>
      <c r="AC929" s="134" t="str">
        <f t="shared" si="136"/>
        <v/>
      </c>
      <c r="AD929" s="133" t="str">
        <f t="shared" si="136"/>
        <v/>
      </c>
      <c r="AE929" s="133" t="str">
        <f t="shared" si="136"/>
        <v/>
      </c>
      <c r="AF929" s="133" t="str">
        <f t="shared" si="136"/>
        <v/>
      </c>
      <c r="AG929" s="133" t="str">
        <f t="shared" si="136"/>
        <v/>
      </c>
      <c r="AH929" s="133" t="str">
        <f t="shared" si="136"/>
        <v/>
      </c>
      <c r="AI929" s="133" t="str">
        <f t="shared" si="136"/>
        <v/>
      </c>
      <c r="AJ929" s="133" t="str">
        <f t="shared" si="138"/>
        <v/>
      </c>
      <c r="AK929" s="134" t="str">
        <f t="shared" si="138"/>
        <v/>
      </c>
      <c r="AL929" s="134" t="str">
        <f t="shared" si="138"/>
        <v/>
      </c>
      <c r="AM929" s="134" t="str">
        <f t="shared" si="138"/>
        <v/>
      </c>
      <c r="AN929" s="134" t="str">
        <f t="shared" si="138"/>
        <v/>
      </c>
      <c r="AO929" s="134" t="str">
        <f t="shared" si="138"/>
        <v/>
      </c>
      <c r="AP929" s="134" t="str">
        <f t="shared" si="138"/>
        <v/>
      </c>
      <c r="AQ929" s="134" t="str">
        <f t="shared" si="138"/>
        <v/>
      </c>
      <c r="AR929" s="133" t="str">
        <f t="shared" si="138"/>
        <v/>
      </c>
      <c r="AS929" s="133" t="str">
        <f t="shared" si="138"/>
        <v/>
      </c>
      <c r="AT929" s="133" t="str">
        <f t="shared" si="138"/>
        <v/>
      </c>
      <c r="AU929" s="133" t="str">
        <f t="shared" si="138"/>
        <v/>
      </c>
      <c r="AV929" s="133" t="str">
        <f t="shared" si="138"/>
        <v/>
      </c>
      <c r="AW929" s="133" t="str">
        <f t="shared" si="138"/>
        <v/>
      </c>
      <c r="AX929" s="135" t="str">
        <f t="shared" si="138"/>
        <v/>
      </c>
    </row>
    <row r="930" spans="1:50" x14ac:dyDescent="0.25">
      <c r="A930" s="95"/>
      <c r="C930" s="80"/>
      <c r="D930" s="111"/>
      <c r="E930" s="269"/>
      <c r="F930" s="270"/>
      <c r="G930" s="80"/>
      <c r="H930" s="112"/>
      <c r="I930" s="113"/>
      <c r="J930" s="269"/>
      <c r="K930" s="270"/>
      <c r="L930" s="114"/>
      <c r="M930" s="115"/>
      <c r="N930" s="265"/>
      <c r="O930" s="266"/>
      <c r="P930" s="132" t="str">
        <f t="shared" si="137"/>
        <v/>
      </c>
      <c r="Q930" s="133" t="str">
        <f t="shared" si="137"/>
        <v/>
      </c>
      <c r="R930" s="133" t="str">
        <f t="shared" si="137"/>
        <v/>
      </c>
      <c r="S930" s="133" t="str">
        <f t="shared" si="137"/>
        <v/>
      </c>
      <c r="T930" s="133" t="str">
        <f t="shared" si="137"/>
        <v/>
      </c>
      <c r="U930" s="133" t="str">
        <f t="shared" si="137"/>
        <v/>
      </c>
      <c r="V930" s="133" t="str">
        <f t="shared" si="137"/>
        <v/>
      </c>
      <c r="W930" s="134" t="str">
        <f t="shared" si="137"/>
        <v/>
      </c>
      <c r="X930" s="134" t="str">
        <f t="shared" si="137"/>
        <v/>
      </c>
      <c r="Y930" s="134" t="str">
        <f t="shared" si="137"/>
        <v/>
      </c>
      <c r="Z930" s="134" t="str">
        <f t="shared" si="136"/>
        <v/>
      </c>
      <c r="AA930" s="134" t="str">
        <f t="shared" si="136"/>
        <v/>
      </c>
      <c r="AB930" s="134" t="str">
        <f t="shared" si="136"/>
        <v/>
      </c>
      <c r="AC930" s="134" t="str">
        <f t="shared" si="136"/>
        <v/>
      </c>
      <c r="AD930" s="133" t="str">
        <f t="shared" si="136"/>
        <v/>
      </c>
      <c r="AE930" s="133" t="str">
        <f t="shared" si="136"/>
        <v/>
      </c>
      <c r="AF930" s="133" t="str">
        <f t="shared" si="136"/>
        <v/>
      </c>
      <c r="AG930" s="133" t="str">
        <f t="shared" si="136"/>
        <v/>
      </c>
      <c r="AH930" s="133" t="str">
        <f t="shared" si="136"/>
        <v/>
      </c>
      <c r="AI930" s="133" t="str">
        <f t="shared" si="136"/>
        <v/>
      </c>
      <c r="AJ930" s="133" t="str">
        <f t="shared" si="138"/>
        <v/>
      </c>
      <c r="AK930" s="134" t="str">
        <f t="shared" si="138"/>
        <v/>
      </c>
      <c r="AL930" s="134" t="str">
        <f t="shared" si="138"/>
        <v/>
      </c>
      <c r="AM930" s="134" t="str">
        <f t="shared" si="138"/>
        <v/>
      </c>
      <c r="AN930" s="134" t="str">
        <f t="shared" si="138"/>
        <v/>
      </c>
      <c r="AO930" s="134" t="str">
        <f t="shared" si="138"/>
        <v/>
      </c>
      <c r="AP930" s="134" t="str">
        <f t="shared" si="138"/>
        <v/>
      </c>
      <c r="AQ930" s="134" t="str">
        <f t="shared" si="138"/>
        <v/>
      </c>
      <c r="AR930" s="133" t="str">
        <f t="shared" si="138"/>
        <v/>
      </c>
      <c r="AS930" s="133" t="str">
        <f t="shared" si="138"/>
        <v/>
      </c>
      <c r="AT930" s="133" t="str">
        <f t="shared" si="138"/>
        <v/>
      </c>
      <c r="AU930" s="133" t="str">
        <f t="shared" si="138"/>
        <v/>
      </c>
      <c r="AV930" s="133" t="str">
        <f t="shared" si="138"/>
        <v/>
      </c>
      <c r="AW930" s="133" t="str">
        <f t="shared" si="138"/>
        <v/>
      </c>
      <c r="AX930" s="135" t="str">
        <f t="shared" si="138"/>
        <v/>
      </c>
    </row>
    <row r="931" spans="1:50" x14ac:dyDescent="0.25">
      <c r="A931" s="95"/>
      <c r="C931" s="76"/>
      <c r="D931" s="105"/>
      <c r="E931" s="267"/>
      <c r="F931" s="268"/>
      <c r="G931" s="76"/>
      <c r="H931" s="106"/>
      <c r="I931" s="107"/>
      <c r="J931" s="267"/>
      <c r="K931" s="268"/>
      <c r="L931" s="108"/>
      <c r="M931" s="109"/>
      <c r="N931" s="263"/>
      <c r="O931" s="264"/>
      <c r="P931" s="132" t="str">
        <f t="shared" si="137"/>
        <v/>
      </c>
      <c r="Q931" s="133" t="str">
        <f t="shared" si="137"/>
        <v/>
      </c>
      <c r="R931" s="133" t="str">
        <f t="shared" si="137"/>
        <v/>
      </c>
      <c r="S931" s="133" t="str">
        <f t="shared" si="137"/>
        <v/>
      </c>
      <c r="T931" s="133" t="str">
        <f t="shared" si="137"/>
        <v/>
      </c>
      <c r="U931" s="133" t="str">
        <f t="shared" si="137"/>
        <v/>
      </c>
      <c r="V931" s="133" t="str">
        <f t="shared" si="137"/>
        <v/>
      </c>
      <c r="W931" s="134" t="str">
        <f t="shared" si="137"/>
        <v/>
      </c>
      <c r="X931" s="134" t="str">
        <f t="shared" si="137"/>
        <v/>
      </c>
      <c r="Y931" s="134" t="str">
        <f t="shared" si="137"/>
        <v/>
      </c>
      <c r="Z931" s="134" t="str">
        <f t="shared" si="136"/>
        <v/>
      </c>
      <c r="AA931" s="134" t="str">
        <f t="shared" si="136"/>
        <v/>
      </c>
      <c r="AB931" s="134" t="str">
        <f t="shared" si="136"/>
        <v/>
      </c>
      <c r="AC931" s="134" t="str">
        <f t="shared" si="136"/>
        <v/>
      </c>
      <c r="AD931" s="133" t="str">
        <f t="shared" si="136"/>
        <v/>
      </c>
      <c r="AE931" s="133" t="str">
        <f t="shared" si="136"/>
        <v/>
      </c>
      <c r="AF931" s="133" t="str">
        <f t="shared" si="136"/>
        <v/>
      </c>
      <c r="AG931" s="133" t="str">
        <f t="shared" si="136"/>
        <v/>
      </c>
      <c r="AH931" s="133" t="str">
        <f t="shared" si="136"/>
        <v/>
      </c>
      <c r="AI931" s="133" t="str">
        <f t="shared" si="136"/>
        <v/>
      </c>
      <c r="AJ931" s="133" t="str">
        <f t="shared" si="138"/>
        <v/>
      </c>
      <c r="AK931" s="134" t="str">
        <f t="shared" si="138"/>
        <v/>
      </c>
      <c r="AL931" s="134" t="str">
        <f t="shared" si="138"/>
        <v/>
      </c>
      <c r="AM931" s="134" t="str">
        <f t="shared" si="138"/>
        <v/>
      </c>
      <c r="AN931" s="134" t="str">
        <f t="shared" si="138"/>
        <v/>
      </c>
      <c r="AO931" s="134" t="str">
        <f t="shared" si="138"/>
        <v/>
      </c>
      <c r="AP931" s="134" t="str">
        <f t="shared" si="138"/>
        <v/>
      </c>
      <c r="AQ931" s="134" t="str">
        <f t="shared" si="138"/>
        <v/>
      </c>
      <c r="AR931" s="133" t="str">
        <f t="shared" si="138"/>
        <v/>
      </c>
      <c r="AS931" s="133" t="str">
        <f t="shared" si="138"/>
        <v/>
      </c>
      <c r="AT931" s="133" t="str">
        <f t="shared" si="138"/>
        <v/>
      </c>
      <c r="AU931" s="133" t="str">
        <f t="shared" si="138"/>
        <v/>
      </c>
      <c r="AV931" s="133" t="str">
        <f t="shared" si="138"/>
        <v/>
      </c>
      <c r="AW931" s="133" t="str">
        <f t="shared" si="138"/>
        <v/>
      </c>
      <c r="AX931" s="135" t="str">
        <f t="shared" si="138"/>
        <v/>
      </c>
    </row>
    <row r="932" spans="1:50" x14ac:dyDescent="0.25">
      <c r="A932" s="95"/>
      <c r="C932" s="80"/>
      <c r="D932" s="111"/>
      <c r="E932" s="269"/>
      <c r="F932" s="270"/>
      <c r="G932" s="80"/>
      <c r="H932" s="112"/>
      <c r="I932" s="113"/>
      <c r="J932" s="269"/>
      <c r="K932" s="270"/>
      <c r="L932" s="114"/>
      <c r="M932" s="115"/>
      <c r="N932" s="265"/>
      <c r="O932" s="266"/>
      <c r="P932" s="132" t="str">
        <f t="shared" si="137"/>
        <v/>
      </c>
      <c r="Q932" s="133" t="str">
        <f t="shared" si="137"/>
        <v/>
      </c>
      <c r="R932" s="133" t="str">
        <f t="shared" si="137"/>
        <v/>
      </c>
      <c r="S932" s="133" t="str">
        <f t="shared" si="137"/>
        <v/>
      </c>
      <c r="T932" s="133" t="str">
        <f t="shared" si="137"/>
        <v/>
      </c>
      <c r="U932" s="133" t="str">
        <f t="shared" si="137"/>
        <v/>
      </c>
      <c r="V932" s="133" t="str">
        <f t="shared" si="137"/>
        <v/>
      </c>
      <c r="W932" s="134" t="str">
        <f t="shared" si="137"/>
        <v/>
      </c>
      <c r="X932" s="134" t="str">
        <f t="shared" si="137"/>
        <v/>
      </c>
      <c r="Y932" s="134" t="str">
        <f t="shared" si="137"/>
        <v/>
      </c>
      <c r="Z932" s="134" t="str">
        <f t="shared" si="136"/>
        <v/>
      </c>
      <c r="AA932" s="134" t="str">
        <f t="shared" si="136"/>
        <v/>
      </c>
      <c r="AB932" s="134" t="str">
        <f t="shared" si="136"/>
        <v/>
      </c>
      <c r="AC932" s="134" t="str">
        <f t="shared" si="136"/>
        <v/>
      </c>
      <c r="AD932" s="133" t="str">
        <f t="shared" si="136"/>
        <v/>
      </c>
      <c r="AE932" s="133" t="str">
        <f t="shared" si="136"/>
        <v/>
      </c>
      <c r="AF932" s="133" t="str">
        <f t="shared" si="136"/>
        <v/>
      </c>
      <c r="AG932" s="133" t="str">
        <f t="shared" si="136"/>
        <v/>
      </c>
      <c r="AH932" s="133" t="str">
        <f t="shared" si="136"/>
        <v/>
      </c>
      <c r="AI932" s="133" t="str">
        <f t="shared" si="136"/>
        <v/>
      </c>
      <c r="AJ932" s="133" t="str">
        <f t="shared" si="138"/>
        <v/>
      </c>
      <c r="AK932" s="134" t="str">
        <f t="shared" si="138"/>
        <v/>
      </c>
      <c r="AL932" s="134" t="str">
        <f t="shared" si="138"/>
        <v/>
      </c>
      <c r="AM932" s="134" t="str">
        <f t="shared" si="138"/>
        <v/>
      </c>
      <c r="AN932" s="134" t="str">
        <f t="shared" si="138"/>
        <v/>
      </c>
      <c r="AO932" s="134" t="str">
        <f t="shared" si="138"/>
        <v/>
      </c>
      <c r="AP932" s="134" t="str">
        <f t="shared" si="138"/>
        <v/>
      </c>
      <c r="AQ932" s="134" t="str">
        <f t="shared" si="138"/>
        <v/>
      </c>
      <c r="AR932" s="133" t="str">
        <f t="shared" si="138"/>
        <v/>
      </c>
      <c r="AS932" s="133" t="str">
        <f t="shared" si="138"/>
        <v/>
      </c>
      <c r="AT932" s="133" t="str">
        <f t="shared" si="138"/>
        <v/>
      </c>
      <c r="AU932" s="133" t="str">
        <f t="shared" si="138"/>
        <v/>
      </c>
      <c r="AV932" s="133" t="str">
        <f t="shared" si="138"/>
        <v/>
      </c>
      <c r="AW932" s="133" t="str">
        <f t="shared" si="138"/>
        <v/>
      </c>
      <c r="AX932" s="135" t="str">
        <f t="shared" si="138"/>
        <v/>
      </c>
    </row>
    <row r="933" spans="1:50" x14ac:dyDescent="0.25">
      <c r="A933" s="95"/>
      <c r="C933" s="76"/>
      <c r="D933" s="105"/>
      <c r="E933" s="267"/>
      <c r="F933" s="268"/>
      <c r="G933" s="76"/>
      <c r="H933" s="106"/>
      <c r="I933" s="107"/>
      <c r="J933" s="267"/>
      <c r="K933" s="268"/>
      <c r="L933" s="108"/>
      <c r="M933" s="109"/>
      <c r="N933" s="263"/>
      <c r="O933" s="264"/>
      <c r="P933" s="132" t="str">
        <f t="shared" si="137"/>
        <v/>
      </c>
      <c r="Q933" s="133" t="str">
        <f t="shared" si="137"/>
        <v/>
      </c>
      <c r="R933" s="133" t="str">
        <f t="shared" si="137"/>
        <v/>
      </c>
      <c r="S933" s="133" t="str">
        <f t="shared" si="137"/>
        <v/>
      </c>
      <c r="T933" s="133" t="str">
        <f t="shared" si="137"/>
        <v/>
      </c>
      <c r="U933" s="133" t="str">
        <f t="shared" si="137"/>
        <v/>
      </c>
      <c r="V933" s="133" t="str">
        <f t="shared" si="137"/>
        <v/>
      </c>
      <c r="W933" s="134" t="str">
        <f t="shared" si="137"/>
        <v/>
      </c>
      <c r="X933" s="134" t="str">
        <f t="shared" si="137"/>
        <v/>
      </c>
      <c r="Y933" s="134" t="str">
        <f t="shared" si="137"/>
        <v/>
      </c>
      <c r="Z933" s="134" t="str">
        <f t="shared" si="136"/>
        <v/>
      </c>
      <c r="AA933" s="134" t="str">
        <f t="shared" si="136"/>
        <v/>
      </c>
      <c r="AB933" s="134" t="str">
        <f t="shared" si="136"/>
        <v/>
      </c>
      <c r="AC933" s="134" t="str">
        <f t="shared" si="136"/>
        <v/>
      </c>
      <c r="AD933" s="133" t="str">
        <f t="shared" si="136"/>
        <v/>
      </c>
      <c r="AE933" s="133" t="str">
        <f t="shared" si="136"/>
        <v/>
      </c>
      <c r="AF933" s="133" t="str">
        <f t="shared" si="136"/>
        <v/>
      </c>
      <c r="AG933" s="133" t="str">
        <f t="shared" si="136"/>
        <v/>
      </c>
      <c r="AH933" s="133" t="str">
        <f t="shared" si="136"/>
        <v/>
      </c>
      <c r="AI933" s="133" t="str">
        <f t="shared" si="136"/>
        <v/>
      </c>
      <c r="AJ933" s="133" t="str">
        <f t="shared" si="138"/>
        <v/>
      </c>
      <c r="AK933" s="134" t="str">
        <f t="shared" si="138"/>
        <v/>
      </c>
      <c r="AL933" s="134" t="str">
        <f t="shared" si="138"/>
        <v/>
      </c>
      <c r="AM933" s="134" t="str">
        <f t="shared" si="138"/>
        <v/>
      </c>
      <c r="AN933" s="134" t="str">
        <f t="shared" si="138"/>
        <v/>
      </c>
      <c r="AO933" s="134" t="str">
        <f t="shared" si="138"/>
        <v/>
      </c>
      <c r="AP933" s="134" t="str">
        <f t="shared" si="138"/>
        <v/>
      </c>
      <c r="AQ933" s="134" t="str">
        <f t="shared" si="138"/>
        <v/>
      </c>
      <c r="AR933" s="133" t="str">
        <f t="shared" si="138"/>
        <v/>
      </c>
      <c r="AS933" s="133" t="str">
        <f t="shared" si="138"/>
        <v/>
      </c>
      <c r="AT933" s="133" t="str">
        <f t="shared" si="138"/>
        <v/>
      </c>
      <c r="AU933" s="133" t="str">
        <f t="shared" si="138"/>
        <v/>
      </c>
      <c r="AV933" s="133" t="str">
        <f t="shared" si="138"/>
        <v/>
      </c>
      <c r="AW933" s="133" t="str">
        <f t="shared" si="138"/>
        <v/>
      </c>
      <c r="AX933" s="135" t="str">
        <f t="shared" si="138"/>
        <v/>
      </c>
    </row>
    <row r="934" spans="1:50" x14ac:dyDescent="0.25">
      <c r="A934" s="95"/>
      <c r="C934" s="80"/>
      <c r="D934" s="111"/>
      <c r="E934" s="269"/>
      <c r="F934" s="270"/>
      <c r="G934" s="80"/>
      <c r="H934" s="112"/>
      <c r="I934" s="113"/>
      <c r="J934" s="269"/>
      <c r="K934" s="270"/>
      <c r="L934" s="114"/>
      <c r="M934" s="115"/>
      <c r="N934" s="265"/>
      <c r="O934" s="266"/>
      <c r="P934" s="132" t="str">
        <f t="shared" si="137"/>
        <v/>
      </c>
      <c r="Q934" s="133" t="str">
        <f t="shared" si="137"/>
        <v/>
      </c>
      <c r="R934" s="133" t="str">
        <f t="shared" si="137"/>
        <v/>
      </c>
      <c r="S934" s="133" t="str">
        <f t="shared" si="137"/>
        <v/>
      </c>
      <c r="T934" s="133" t="str">
        <f t="shared" si="137"/>
        <v/>
      </c>
      <c r="U934" s="133" t="str">
        <f t="shared" si="137"/>
        <v/>
      </c>
      <c r="V934" s="133" t="str">
        <f t="shared" si="137"/>
        <v/>
      </c>
      <c r="W934" s="134" t="str">
        <f t="shared" si="137"/>
        <v/>
      </c>
      <c r="X934" s="134" t="str">
        <f t="shared" si="137"/>
        <v/>
      </c>
      <c r="Y934" s="134" t="str">
        <f t="shared" si="137"/>
        <v/>
      </c>
      <c r="Z934" s="134" t="str">
        <f t="shared" si="136"/>
        <v/>
      </c>
      <c r="AA934" s="134" t="str">
        <f t="shared" si="136"/>
        <v/>
      </c>
      <c r="AB934" s="134" t="str">
        <f t="shared" si="136"/>
        <v/>
      </c>
      <c r="AC934" s="134" t="str">
        <f t="shared" si="136"/>
        <v/>
      </c>
      <c r="AD934" s="133" t="str">
        <f t="shared" si="136"/>
        <v/>
      </c>
      <c r="AE934" s="133" t="str">
        <f t="shared" si="136"/>
        <v/>
      </c>
      <c r="AF934" s="133" t="str">
        <f t="shared" si="136"/>
        <v/>
      </c>
      <c r="AG934" s="133" t="str">
        <f t="shared" si="136"/>
        <v/>
      </c>
      <c r="AH934" s="133" t="str">
        <f t="shared" si="136"/>
        <v/>
      </c>
      <c r="AI934" s="133" t="str">
        <f t="shared" si="136"/>
        <v/>
      </c>
      <c r="AJ934" s="133" t="str">
        <f t="shared" si="138"/>
        <v/>
      </c>
      <c r="AK934" s="134" t="str">
        <f t="shared" si="138"/>
        <v/>
      </c>
      <c r="AL934" s="134" t="str">
        <f t="shared" si="138"/>
        <v/>
      </c>
      <c r="AM934" s="134" t="str">
        <f t="shared" si="138"/>
        <v/>
      </c>
      <c r="AN934" s="134" t="str">
        <f t="shared" si="138"/>
        <v/>
      </c>
      <c r="AO934" s="134" t="str">
        <f t="shared" si="138"/>
        <v/>
      </c>
      <c r="AP934" s="134" t="str">
        <f t="shared" si="138"/>
        <v/>
      </c>
      <c r="AQ934" s="134" t="str">
        <f t="shared" si="138"/>
        <v/>
      </c>
      <c r="AR934" s="133" t="str">
        <f t="shared" si="138"/>
        <v/>
      </c>
      <c r="AS934" s="133" t="str">
        <f t="shared" si="138"/>
        <v/>
      </c>
      <c r="AT934" s="133" t="str">
        <f t="shared" si="138"/>
        <v/>
      </c>
      <c r="AU934" s="133" t="str">
        <f t="shared" si="138"/>
        <v/>
      </c>
      <c r="AV934" s="133" t="str">
        <f t="shared" si="138"/>
        <v/>
      </c>
      <c r="AW934" s="133" t="str">
        <f t="shared" si="138"/>
        <v/>
      </c>
      <c r="AX934" s="135" t="str">
        <f t="shared" si="138"/>
        <v/>
      </c>
    </row>
    <row r="935" spans="1:50" x14ac:dyDescent="0.25">
      <c r="A935" s="95"/>
      <c r="C935" s="76"/>
      <c r="D935" s="105"/>
      <c r="E935" s="267"/>
      <c r="F935" s="268"/>
      <c r="G935" s="76"/>
      <c r="H935" s="106"/>
      <c r="I935" s="107"/>
      <c r="J935" s="267"/>
      <c r="K935" s="268"/>
      <c r="L935" s="108"/>
      <c r="M935" s="109"/>
      <c r="N935" s="263"/>
      <c r="O935" s="264"/>
      <c r="P935" s="132" t="str">
        <f t="shared" si="137"/>
        <v/>
      </c>
      <c r="Q935" s="133" t="str">
        <f t="shared" si="137"/>
        <v/>
      </c>
      <c r="R935" s="133" t="str">
        <f t="shared" si="137"/>
        <v/>
      </c>
      <c r="S935" s="133" t="str">
        <f t="shared" si="137"/>
        <v/>
      </c>
      <c r="T935" s="133" t="str">
        <f t="shared" si="137"/>
        <v/>
      </c>
      <c r="U935" s="133" t="str">
        <f t="shared" si="137"/>
        <v/>
      </c>
      <c r="V935" s="133" t="str">
        <f t="shared" si="137"/>
        <v/>
      </c>
      <c r="W935" s="134" t="str">
        <f t="shared" si="137"/>
        <v/>
      </c>
      <c r="X935" s="134" t="str">
        <f t="shared" si="137"/>
        <v/>
      </c>
      <c r="Y935" s="134" t="str">
        <f t="shared" si="137"/>
        <v/>
      </c>
      <c r="Z935" s="134" t="str">
        <f t="shared" si="136"/>
        <v/>
      </c>
      <c r="AA935" s="134" t="str">
        <f t="shared" si="136"/>
        <v/>
      </c>
      <c r="AB935" s="134" t="str">
        <f t="shared" si="136"/>
        <v/>
      </c>
      <c r="AC935" s="134" t="str">
        <f t="shared" si="136"/>
        <v/>
      </c>
      <c r="AD935" s="133" t="str">
        <f t="shared" si="136"/>
        <v/>
      </c>
      <c r="AE935" s="133" t="str">
        <f t="shared" si="136"/>
        <v/>
      </c>
      <c r="AF935" s="133" t="str">
        <f t="shared" si="136"/>
        <v/>
      </c>
      <c r="AG935" s="133" t="str">
        <f t="shared" si="136"/>
        <v/>
      </c>
      <c r="AH935" s="133" t="str">
        <f t="shared" si="136"/>
        <v/>
      </c>
      <c r="AI935" s="133" t="str">
        <f t="shared" si="136"/>
        <v/>
      </c>
      <c r="AJ935" s="133" t="str">
        <f t="shared" si="138"/>
        <v/>
      </c>
      <c r="AK935" s="134" t="str">
        <f t="shared" si="138"/>
        <v/>
      </c>
      <c r="AL935" s="134" t="str">
        <f t="shared" si="138"/>
        <v/>
      </c>
      <c r="AM935" s="134" t="str">
        <f t="shared" si="138"/>
        <v/>
      </c>
      <c r="AN935" s="134" t="str">
        <f t="shared" si="138"/>
        <v/>
      </c>
      <c r="AO935" s="134" t="str">
        <f t="shared" si="138"/>
        <v/>
      </c>
      <c r="AP935" s="134" t="str">
        <f t="shared" si="138"/>
        <v/>
      </c>
      <c r="AQ935" s="134" t="str">
        <f t="shared" si="138"/>
        <v/>
      </c>
      <c r="AR935" s="133" t="str">
        <f t="shared" si="138"/>
        <v/>
      </c>
      <c r="AS935" s="133" t="str">
        <f t="shared" si="138"/>
        <v/>
      </c>
      <c r="AT935" s="133" t="str">
        <f t="shared" si="138"/>
        <v/>
      </c>
      <c r="AU935" s="133" t="str">
        <f t="shared" si="138"/>
        <v/>
      </c>
      <c r="AV935" s="133" t="str">
        <f t="shared" si="138"/>
        <v/>
      </c>
      <c r="AW935" s="133" t="str">
        <f t="shared" si="138"/>
        <v/>
      </c>
      <c r="AX935" s="135" t="str">
        <f t="shared" si="138"/>
        <v/>
      </c>
    </row>
    <row r="936" spans="1:50" x14ac:dyDescent="0.25">
      <c r="A936" s="95"/>
      <c r="C936" s="80"/>
      <c r="D936" s="111"/>
      <c r="E936" s="269"/>
      <c r="F936" s="270"/>
      <c r="G936" s="80"/>
      <c r="H936" s="112"/>
      <c r="I936" s="113"/>
      <c r="J936" s="269"/>
      <c r="K936" s="270"/>
      <c r="L936" s="114"/>
      <c r="M936" s="115"/>
      <c r="N936" s="265"/>
      <c r="O936" s="266"/>
      <c r="P936" s="132" t="str">
        <f t="shared" si="137"/>
        <v/>
      </c>
      <c r="Q936" s="133" t="str">
        <f t="shared" si="137"/>
        <v/>
      </c>
      <c r="R936" s="133" t="str">
        <f t="shared" si="137"/>
        <v/>
      </c>
      <c r="S936" s="133" t="str">
        <f t="shared" si="137"/>
        <v/>
      </c>
      <c r="T936" s="133" t="str">
        <f t="shared" si="137"/>
        <v/>
      </c>
      <c r="U936" s="133" t="str">
        <f t="shared" si="137"/>
        <v/>
      </c>
      <c r="V936" s="133" t="str">
        <f t="shared" si="137"/>
        <v/>
      </c>
      <c r="W936" s="134" t="str">
        <f t="shared" si="137"/>
        <v/>
      </c>
      <c r="X936" s="134" t="str">
        <f t="shared" si="137"/>
        <v/>
      </c>
      <c r="Y936" s="134" t="str">
        <f t="shared" si="137"/>
        <v/>
      </c>
      <c r="Z936" s="134" t="str">
        <f t="shared" si="136"/>
        <v/>
      </c>
      <c r="AA936" s="134" t="str">
        <f t="shared" si="136"/>
        <v/>
      </c>
      <c r="AB936" s="134" t="str">
        <f t="shared" si="136"/>
        <v/>
      </c>
      <c r="AC936" s="134" t="str">
        <f t="shared" si="136"/>
        <v/>
      </c>
      <c r="AD936" s="133" t="str">
        <f t="shared" si="136"/>
        <v/>
      </c>
      <c r="AE936" s="133" t="str">
        <f t="shared" si="136"/>
        <v/>
      </c>
      <c r="AF936" s="133" t="str">
        <f t="shared" si="136"/>
        <v/>
      </c>
      <c r="AG936" s="133" t="str">
        <f t="shared" si="136"/>
        <v/>
      </c>
      <c r="AH936" s="133" t="str">
        <f t="shared" si="136"/>
        <v/>
      </c>
      <c r="AI936" s="133" t="str">
        <f t="shared" si="136"/>
        <v/>
      </c>
      <c r="AJ936" s="133" t="str">
        <f t="shared" si="138"/>
        <v/>
      </c>
      <c r="AK936" s="134" t="str">
        <f t="shared" si="138"/>
        <v/>
      </c>
      <c r="AL936" s="134" t="str">
        <f t="shared" si="138"/>
        <v/>
      </c>
      <c r="AM936" s="134" t="str">
        <f t="shared" si="138"/>
        <v/>
      </c>
      <c r="AN936" s="134" t="str">
        <f t="shared" si="138"/>
        <v/>
      </c>
      <c r="AO936" s="134" t="str">
        <f t="shared" si="138"/>
        <v/>
      </c>
      <c r="AP936" s="134" t="str">
        <f t="shared" si="138"/>
        <v/>
      </c>
      <c r="AQ936" s="134" t="str">
        <f t="shared" si="138"/>
        <v/>
      </c>
      <c r="AR936" s="133" t="str">
        <f t="shared" si="138"/>
        <v/>
      </c>
      <c r="AS936" s="133" t="str">
        <f t="shared" si="138"/>
        <v/>
      </c>
      <c r="AT936" s="133" t="str">
        <f t="shared" si="138"/>
        <v/>
      </c>
      <c r="AU936" s="133" t="str">
        <f t="shared" si="138"/>
        <v/>
      </c>
      <c r="AV936" s="133" t="str">
        <f t="shared" si="138"/>
        <v/>
      </c>
      <c r="AW936" s="133" t="str">
        <f t="shared" si="138"/>
        <v/>
      </c>
      <c r="AX936" s="135" t="str">
        <f t="shared" si="138"/>
        <v/>
      </c>
    </row>
    <row r="937" spans="1:50" x14ac:dyDescent="0.25">
      <c r="A937" s="95"/>
      <c r="C937" s="76"/>
      <c r="D937" s="105"/>
      <c r="E937" s="267"/>
      <c r="F937" s="268"/>
      <c r="G937" s="76"/>
      <c r="H937" s="106"/>
      <c r="I937" s="107"/>
      <c r="J937" s="267"/>
      <c r="K937" s="268"/>
      <c r="L937" s="108"/>
      <c r="M937" s="109"/>
      <c r="N937" s="263"/>
      <c r="O937" s="264"/>
      <c r="P937" s="132" t="str">
        <f t="shared" si="137"/>
        <v/>
      </c>
      <c r="Q937" s="133" t="str">
        <f t="shared" si="137"/>
        <v/>
      </c>
      <c r="R937" s="133" t="str">
        <f t="shared" si="137"/>
        <v/>
      </c>
      <c r="S937" s="133" t="str">
        <f t="shared" si="137"/>
        <v/>
      </c>
      <c r="T937" s="133" t="str">
        <f t="shared" si="137"/>
        <v/>
      </c>
      <c r="U937" s="133" t="str">
        <f t="shared" si="137"/>
        <v/>
      </c>
      <c r="V937" s="133" t="str">
        <f t="shared" si="137"/>
        <v/>
      </c>
      <c r="W937" s="134" t="str">
        <f t="shared" si="137"/>
        <v/>
      </c>
      <c r="X937" s="134" t="str">
        <f t="shared" si="137"/>
        <v/>
      </c>
      <c r="Y937" s="134" t="str">
        <f t="shared" si="137"/>
        <v/>
      </c>
      <c r="Z937" s="134" t="str">
        <f t="shared" si="137"/>
        <v/>
      </c>
      <c r="AA937" s="134" t="str">
        <f t="shared" si="137"/>
        <v/>
      </c>
      <c r="AB937" s="134" t="str">
        <f t="shared" si="137"/>
        <v/>
      </c>
      <c r="AC937" s="134" t="str">
        <f t="shared" si="137"/>
        <v/>
      </c>
      <c r="AD937" s="133" t="str">
        <f t="shared" si="137"/>
        <v/>
      </c>
      <c r="AE937" s="133" t="str">
        <f t="shared" ref="Z937:AI962" si="139">IF(AND(AE$7&gt;=$M937,AE$7&lt;=$N937),IF($L937=100%,$L937,$H937),"")</f>
        <v/>
      </c>
      <c r="AF937" s="133" t="str">
        <f t="shared" si="139"/>
        <v/>
      </c>
      <c r="AG937" s="133" t="str">
        <f t="shared" si="139"/>
        <v/>
      </c>
      <c r="AH937" s="133" t="str">
        <f t="shared" si="139"/>
        <v/>
      </c>
      <c r="AI937" s="133" t="str">
        <f t="shared" si="139"/>
        <v/>
      </c>
      <c r="AJ937" s="133" t="str">
        <f t="shared" si="138"/>
        <v/>
      </c>
      <c r="AK937" s="134" t="str">
        <f t="shared" si="138"/>
        <v/>
      </c>
      <c r="AL937" s="134" t="str">
        <f t="shared" si="138"/>
        <v/>
      </c>
      <c r="AM937" s="134" t="str">
        <f t="shared" si="138"/>
        <v/>
      </c>
      <c r="AN937" s="134" t="str">
        <f t="shared" si="138"/>
        <v/>
      </c>
      <c r="AO937" s="134" t="str">
        <f t="shared" si="138"/>
        <v/>
      </c>
      <c r="AP937" s="134" t="str">
        <f t="shared" si="138"/>
        <v/>
      </c>
      <c r="AQ937" s="134" t="str">
        <f t="shared" si="138"/>
        <v/>
      </c>
      <c r="AR937" s="133" t="str">
        <f t="shared" si="138"/>
        <v/>
      </c>
      <c r="AS937" s="133" t="str">
        <f t="shared" si="138"/>
        <v/>
      </c>
      <c r="AT937" s="133" t="str">
        <f t="shared" si="138"/>
        <v/>
      </c>
      <c r="AU937" s="133" t="str">
        <f t="shared" si="138"/>
        <v/>
      </c>
      <c r="AV937" s="133" t="str">
        <f t="shared" si="138"/>
        <v/>
      </c>
      <c r="AW937" s="133" t="str">
        <f t="shared" si="138"/>
        <v/>
      </c>
      <c r="AX937" s="135" t="str">
        <f t="shared" si="138"/>
        <v/>
      </c>
    </row>
    <row r="938" spans="1:50" x14ac:dyDescent="0.25">
      <c r="A938" s="95"/>
      <c r="C938" s="80"/>
      <c r="D938" s="111"/>
      <c r="E938" s="269"/>
      <c r="F938" s="270"/>
      <c r="G938" s="80"/>
      <c r="H938" s="112"/>
      <c r="I938" s="113"/>
      <c r="J938" s="269"/>
      <c r="K938" s="270"/>
      <c r="L938" s="114"/>
      <c r="M938" s="115"/>
      <c r="N938" s="265"/>
      <c r="O938" s="266"/>
      <c r="P938" s="132" t="str">
        <f t="shared" ref="P938:Y963" si="140">IF(AND(P$7&gt;=$M938,P$7&lt;=$N938),IF($L938=100%,$L938,$H938),"")</f>
        <v/>
      </c>
      <c r="Q938" s="133" t="str">
        <f t="shared" si="140"/>
        <v/>
      </c>
      <c r="R938" s="133" t="str">
        <f t="shared" si="140"/>
        <v/>
      </c>
      <c r="S938" s="133" t="str">
        <f t="shared" si="140"/>
        <v/>
      </c>
      <c r="T938" s="133" t="str">
        <f t="shared" si="140"/>
        <v/>
      </c>
      <c r="U938" s="133" t="str">
        <f t="shared" si="140"/>
        <v/>
      </c>
      <c r="V938" s="133" t="str">
        <f t="shared" si="140"/>
        <v/>
      </c>
      <c r="W938" s="134" t="str">
        <f t="shared" si="140"/>
        <v/>
      </c>
      <c r="X938" s="134" t="str">
        <f t="shared" si="140"/>
        <v/>
      </c>
      <c r="Y938" s="134" t="str">
        <f t="shared" si="140"/>
        <v/>
      </c>
      <c r="Z938" s="134" t="str">
        <f t="shared" si="139"/>
        <v/>
      </c>
      <c r="AA938" s="134" t="str">
        <f t="shared" si="139"/>
        <v/>
      </c>
      <c r="AB938" s="134" t="str">
        <f t="shared" si="139"/>
        <v/>
      </c>
      <c r="AC938" s="134" t="str">
        <f t="shared" si="139"/>
        <v/>
      </c>
      <c r="AD938" s="133" t="str">
        <f t="shared" si="139"/>
        <v/>
      </c>
      <c r="AE938" s="133" t="str">
        <f t="shared" si="139"/>
        <v/>
      </c>
      <c r="AF938" s="133" t="str">
        <f t="shared" si="139"/>
        <v/>
      </c>
      <c r="AG938" s="133" t="str">
        <f t="shared" si="139"/>
        <v/>
      </c>
      <c r="AH938" s="133" t="str">
        <f t="shared" si="139"/>
        <v/>
      </c>
      <c r="AI938" s="133" t="str">
        <f t="shared" si="139"/>
        <v/>
      </c>
      <c r="AJ938" s="133" t="str">
        <f t="shared" si="138"/>
        <v/>
      </c>
      <c r="AK938" s="134" t="str">
        <f t="shared" si="138"/>
        <v/>
      </c>
      <c r="AL938" s="134" t="str">
        <f t="shared" si="138"/>
        <v/>
      </c>
      <c r="AM938" s="134" t="str">
        <f t="shared" si="138"/>
        <v/>
      </c>
      <c r="AN938" s="134" t="str">
        <f t="shared" si="138"/>
        <v/>
      </c>
      <c r="AO938" s="134" t="str">
        <f t="shared" si="138"/>
        <v/>
      </c>
      <c r="AP938" s="134" t="str">
        <f t="shared" si="138"/>
        <v/>
      </c>
      <c r="AQ938" s="134" t="str">
        <f t="shared" si="138"/>
        <v/>
      </c>
      <c r="AR938" s="133" t="str">
        <f t="shared" si="138"/>
        <v/>
      </c>
      <c r="AS938" s="133" t="str">
        <f t="shared" si="138"/>
        <v/>
      </c>
      <c r="AT938" s="133" t="str">
        <f t="shared" si="138"/>
        <v/>
      </c>
      <c r="AU938" s="133" t="str">
        <f t="shared" si="138"/>
        <v/>
      </c>
      <c r="AV938" s="133" t="str">
        <f t="shared" si="138"/>
        <v/>
      </c>
      <c r="AW938" s="133" t="str">
        <f t="shared" si="138"/>
        <v/>
      </c>
      <c r="AX938" s="135" t="str">
        <f t="shared" si="138"/>
        <v/>
      </c>
    </row>
    <row r="939" spans="1:50" x14ac:dyDescent="0.25">
      <c r="A939" s="95"/>
      <c r="C939" s="76"/>
      <c r="D939" s="105"/>
      <c r="E939" s="267"/>
      <c r="F939" s="268"/>
      <c r="G939" s="76"/>
      <c r="H939" s="106"/>
      <c r="I939" s="107"/>
      <c r="J939" s="267"/>
      <c r="K939" s="268"/>
      <c r="L939" s="108"/>
      <c r="M939" s="109"/>
      <c r="N939" s="263"/>
      <c r="O939" s="264"/>
      <c r="P939" s="132" t="str">
        <f t="shared" si="140"/>
        <v/>
      </c>
      <c r="Q939" s="133" t="str">
        <f t="shared" si="140"/>
        <v/>
      </c>
      <c r="R939" s="133" t="str">
        <f t="shared" si="140"/>
        <v/>
      </c>
      <c r="S939" s="133" t="str">
        <f t="shared" si="140"/>
        <v/>
      </c>
      <c r="T939" s="133" t="str">
        <f t="shared" si="140"/>
        <v/>
      </c>
      <c r="U939" s="133" t="str">
        <f t="shared" si="140"/>
        <v/>
      </c>
      <c r="V939" s="133" t="str">
        <f t="shared" si="140"/>
        <v/>
      </c>
      <c r="W939" s="134" t="str">
        <f t="shared" si="140"/>
        <v/>
      </c>
      <c r="X939" s="134" t="str">
        <f t="shared" si="140"/>
        <v/>
      </c>
      <c r="Y939" s="134" t="str">
        <f t="shared" si="140"/>
        <v/>
      </c>
      <c r="Z939" s="134" t="str">
        <f t="shared" si="139"/>
        <v/>
      </c>
      <c r="AA939" s="134" t="str">
        <f t="shared" si="139"/>
        <v/>
      </c>
      <c r="AB939" s="134" t="str">
        <f t="shared" si="139"/>
        <v/>
      </c>
      <c r="AC939" s="134" t="str">
        <f t="shared" si="139"/>
        <v/>
      </c>
      <c r="AD939" s="133" t="str">
        <f t="shared" si="139"/>
        <v/>
      </c>
      <c r="AE939" s="133" t="str">
        <f t="shared" si="139"/>
        <v/>
      </c>
      <c r="AF939" s="133" t="str">
        <f t="shared" si="139"/>
        <v/>
      </c>
      <c r="AG939" s="133" t="str">
        <f t="shared" si="139"/>
        <v/>
      </c>
      <c r="AH939" s="133" t="str">
        <f t="shared" si="139"/>
        <v/>
      </c>
      <c r="AI939" s="133" t="str">
        <f t="shared" si="139"/>
        <v/>
      </c>
      <c r="AJ939" s="133" t="str">
        <f t="shared" si="138"/>
        <v/>
      </c>
      <c r="AK939" s="134" t="str">
        <f t="shared" si="138"/>
        <v/>
      </c>
      <c r="AL939" s="134" t="str">
        <f t="shared" si="138"/>
        <v/>
      </c>
      <c r="AM939" s="134" t="str">
        <f t="shared" si="138"/>
        <v/>
      </c>
      <c r="AN939" s="134" t="str">
        <f t="shared" si="138"/>
        <v/>
      </c>
      <c r="AO939" s="134" t="str">
        <f t="shared" si="138"/>
        <v/>
      </c>
      <c r="AP939" s="134" t="str">
        <f t="shared" si="138"/>
        <v/>
      </c>
      <c r="AQ939" s="134" t="str">
        <f t="shared" si="138"/>
        <v/>
      </c>
      <c r="AR939" s="133" t="str">
        <f t="shared" si="138"/>
        <v/>
      </c>
      <c r="AS939" s="133" t="str">
        <f t="shared" si="138"/>
        <v/>
      </c>
      <c r="AT939" s="133" t="str">
        <f t="shared" si="138"/>
        <v/>
      </c>
      <c r="AU939" s="133" t="str">
        <f t="shared" si="138"/>
        <v/>
      </c>
      <c r="AV939" s="133" t="str">
        <f t="shared" ref="AJ939:AX956" si="141">IF(AND(AV$7&gt;=$M939,AV$7&lt;=$N939),IF($L939=100%,$L939,$H939),"")</f>
        <v/>
      </c>
      <c r="AW939" s="133" t="str">
        <f t="shared" si="141"/>
        <v/>
      </c>
      <c r="AX939" s="135" t="str">
        <f t="shared" si="141"/>
        <v/>
      </c>
    </row>
    <row r="940" spans="1:50" x14ac:dyDescent="0.25">
      <c r="A940" s="95"/>
      <c r="C940" s="80"/>
      <c r="D940" s="111"/>
      <c r="E940" s="269"/>
      <c r="F940" s="270"/>
      <c r="G940" s="80"/>
      <c r="H940" s="112"/>
      <c r="I940" s="113"/>
      <c r="J940" s="269"/>
      <c r="K940" s="270"/>
      <c r="L940" s="114"/>
      <c r="M940" s="115"/>
      <c r="N940" s="265"/>
      <c r="O940" s="266"/>
      <c r="P940" s="132" t="str">
        <f t="shared" si="140"/>
        <v/>
      </c>
      <c r="Q940" s="133" t="str">
        <f t="shared" si="140"/>
        <v/>
      </c>
      <c r="R940" s="133" t="str">
        <f t="shared" si="140"/>
        <v/>
      </c>
      <c r="S940" s="133" t="str">
        <f t="shared" si="140"/>
        <v/>
      </c>
      <c r="T940" s="133" t="str">
        <f t="shared" si="140"/>
        <v/>
      </c>
      <c r="U940" s="133" t="str">
        <f t="shared" si="140"/>
        <v/>
      </c>
      <c r="V940" s="133" t="str">
        <f t="shared" si="140"/>
        <v/>
      </c>
      <c r="W940" s="134" t="str">
        <f t="shared" si="140"/>
        <v/>
      </c>
      <c r="X940" s="134" t="str">
        <f t="shared" si="140"/>
        <v/>
      </c>
      <c r="Y940" s="134" t="str">
        <f t="shared" si="140"/>
        <v/>
      </c>
      <c r="Z940" s="134" t="str">
        <f t="shared" si="139"/>
        <v/>
      </c>
      <c r="AA940" s="134" t="str">
        <f t="shared" si="139"/>
        <v/>
      </c>
      <c r="AB940" s="134" t="str">
        <f t="shared" si="139"/>
        <v/>
      </c>
      <c r="AC940" s="134" t="str">
        <f t="shared" si="139"/>
        <v/>
      </c>
      <c r="AD940" s="133" t="str">
        <f t="shared" si="139"/>
        <v/>
      </c>
      <c r="AE940" s="133" t="str">
        <f t="shared" si="139"/>
        <v/>
      </c>
      <c r="AF940" s="133" t="str">
        <f t="shared" si="139"/>
        <v/>
      </c>
      <c r="AG940" s="133" t="str">
        <f t="shared" si="139"/>
        <v/>
      </c>
      <c r="AH940" s="133" t="str">
        <f t="shared" si="139"/>
        <v/>
      </c>
      <c r="AI940" s="133" t="str">
        <f t="shared" si="139"/>
        <v/>
      </c>
      <c r="AJ940" s="133" t="str">
        <f t="shared" si="141"/>
        <v/>
      </c>
      <c r="AK940" s="134" t="str">
        <f t="shared" si="141"/>
        <v/>
      </c>
      <c r="AL940" s="134" t="str">
        <f t="shared" si="141"/>
        <v/>
      </c>
      <c r="AM940" s="134" t="str">
        <f t="shared" si="141"/>
        <v/>
      </c>
      <c r="AN940" s="134" t="str">
        <f t="shared" si="141"/>
        <v/>
      </c>
      <c r="AO940" s="134" t="str">
        <f t="shared" si="141"/>
        <v/>
      </c>
      <c r="AP940" s="134" t="str">
        <f t="shared" si="141"/>
        <v/>
      </c>
      <c r="AQ940" s="134" t="str">
        <f t="shared" si="141"/>
        <v/>
      </c>
      <c r="AR940" s="133" t="str">
        <f t="shared" si="141"/>
        <v/>
      </c>
      <c r="AS940" s="133" t="str">
        <f t="shared" si="141"/>
        <v/>
      </c>
      <c r="AT940" s="133" t="str">
        <f t="shared" si="141"/>
        <v/>
      </c>
      <c r="AU940" s="133" t="str">
        <f t="shared" si="141"/>
        <v/>
      </c>
      <c r="AV940" s="133" t="str">
        <f t="shared" si="141"/>
        <v/>
      </c>
      <c r="AW940" s="133" t="str">
        <f t="shared" si="141"/>
        <v/>
      </c>
      <c r="AX940" s="135" t="str">
        <f t="shared" si="141"/>
        <v/>
      </c>
    </row>
    <row r="941" spans="1:50" x14ac:dyDescent="0.25">
      <c r="A941" s="95"/>
      <c r="C941" s="76"/>
      <c r="D941" s="105"/>
      <c r="E941" s="267"/>
      <c r="F941" s="268"/>
      <c r="G941" s="76"/>
      <c r="H941" s="106"/>
      <c r="I941" s="107"/>
      <c r="J941" s="267"/>
      <c r="K941" s="268"/>
      <c r="L941" s="108"/>
      <c r="M941" s="109"/>
      <c r="N941" s="263"/>
      <c r="O941" s="264"/>
      <c r="P941" s="132" t="str">
        <f t="shared" si="140"/>
        <v/>
      </c>
      <c r="Q941" s="133" t="str">
        <f t="shared" si="140"/>
        <v/>
      </c>
      <c r="R941" s="133" t="str">
        <f t="shared" si="140"/>
        <v/>
      </c>
      <c r="S941" s="133" t="str">
        <f t="shared" si="140"/>
        <v/>
      </c>
      <c r="T941" s="133" t="str">
        <f t="shared" si="140"/>
        <v/>
      </c>
      <c r="U941" s="133" t="str">
        <f t="shared" si="140"/>
        <v/>
      </c>
      <c r="V941" s="133" t="str">
        <f t="shared" si="140"/>
        <v/>
      </c>
      <c r="W941" s="134" t="str">
        <f t="shared" si="140"/>
        <v/>
      </c>
      <c r="X941" s="134" t="str">
        <f t="shared" si="140"/>
        <v/>
      </c>
      <c r="Y941" s="134" t="str">
        <f t="shared" si="140"/>
        <v/>
      </c>
      <c r="Z941" s="134" t="str">
        <f t="shared" si="139"/>
        <v/>
      </c>
      <c r="AA941" s="134" t="str">
        <f t="shared" si="139"/>
        <v/>
      </c>
      <c r="AB941" s="134" t="str">
        <f t="shared" si="139"/>
        <v/>
      </c>
      <c r="AC941" s="134" t="str">
        <f t="shared" si="139"/>
        <v/>
      </c>
      <c r="AD941" s="133" t="str">
        <f t="shared" si="139"/>
        <v/>
      </c>
      <c r="AE941" s="133" t="str">
        <f t="shared" si="139"/>
        <v/>
      </c>
      <c r="AF941" s="133" t="str">
        <f t="shared" si="139"/>
        <v/>
      </c>
      <c r="AG941" s="133" t="str">
        <f t="shared" si="139"/>
        <v/>
      </c>
      <c r="AH941" s="133" t="str">
        <f t="shared" si="139"/>
        <v/>
      </c>
      <c r="AI941" s="133" t="str">
        <f t="shared" si="139"/>
        <v/>
      </c>
      <c r="AJ941" s="133" t="str">
        <f t="shared" si="141"/>
        <v/>
      </c>
      <c r="AK941" s="134" t="str">
        <f t="shared" si="141"/>
        <v/>
      </c>
      <c r="AL941" s="134" t="str">
        <f t="shared" si="141"/>
        <v/>
      </c>
      <c r="AM941" s="134" t="str">
        <f t="shared" si="141"/>
        <v/>
      </c>
      <c r="AN941" s="134" t="str">
        <f t="shared" si="141"/>
        <v/>
      </c>
      <c r="AO941" s="134" t="str">
        <f t="shared" si="141"/>
        <v/>
      </c>
      <c r="AP941" s="134" t="str">
        <f t="shared" si="141"/>
        <v/>
      </c>
      <c r="AQ941" s="134" t="str">
        <f t="shared" si="141"/>
        <v/>
      </c>
      <c r="AR941" s="133" t="str">
        <f t="shared" si="141"/>
        <v/>
      </c>
      <c r="AS941" s="133" t="str">
        <f t="shared" si="141"/>
        <v/>
      </c>
      <c r="AT941" s="133" t="str">
        <f t="shared" si="141"/>
        <v/>
      </c>
      <c r="AU941" s="133" t="str">
        <f t="shared" si="141"/>
        <v/>
      </c>
      <c r="AV941" s="133" t="str">
        <f t="shared" si="141"/>
        <v/>
      </c>
      <c r="AW941" s="133" t="str">
        <f t="shared" si="141"/>
        <v/>
      </c>
      <c r="AX941" s="135" t="str">
        <f t="shared" si="141"/>
        <v/>
      </c>
    </row>
    <row r="942" spans="1:50" x14ac:dyDescent="0.25">
      <c r="A942" s="95"/>
      <c r="C942" s="80"/>
      <c r="D942" s="111"/>
      <c r="E942" s="269"/>
      <c r="F942" s="270"/>
      <c r="G942" s="80"/>
      <c r="H942" s="112"/>
      <c r="I942" s="113"/>
      <c r="J942" s="269"/>
      <c r="K942" s="270"/>
      <c r="L942" s="114"/>
      <c r="M942" s="115"/>
      <c r="N942" s="265"/>
      <c r="O942" s="266"/>
      <c r="P942" s="132" t="str">
        <f t="shared" si="140"/>
        <v/>
      </c>
      <c r="Q942" s="133" t="str">
        <f t="shared" si="140"/>
        <v/>
      </c>
      <c r="R942" s="133" t="str">
        <f t="shared" si="140"/>
        <v/>
      </c>
      <c r="S942" s="133" t="str">
        <f t="shared" si="140"/>
        <v/>
      </c>
      <c r="T942" s="133" t="str">
        <f t="shared" si="140"/>
        <v/>
      </c>
      <c r="U942" s="133" t="str">
        <f t="shared" si="140"/>
        <v/>
      </c>
      <c r="V942" s="133" t="str">
        <f t="shared" si="140"/>
        <v/>
      </c>
      <c r="W942" s="134" t="str">
        <f t="shared" si="140"/>
        <v/>
      </c>
      <c r="X942" s="134" t="str">
        <f t="shared" si="140"/>
        <v/>
      </c>
      <c r="Y942" s="134" t="str">
        <f t="shared" si="140"/>
        <v/>
      </c>
      <c r="Z942" s="134" t="str">
        <f t="shared" si="139"/>
        <v/>
      </c>
      <c r="AA942" s="134" t="str">
        <f t="shared" si="139"/>
        <v/>
      </c>
      <c r="AB942" s="134" t="str">
        <f t="shared" si="139"/>
        <v/>
      </c>
      <c r="AC942" s="134" t="str">
        <f t="shared" si="139"/>
        <v/>
      </c>
      <c r="AD942" s="133" t="str">
        <f t="shared" si="139"/>
        <v/>
      </c>
      <c r="AE942" s="133" t="str">
        <f t="shared" si="139"/>
        <v/>
      </c>
      <c r="AF942" s="133" t="str">
        <f t="shared" si="139"/>
        <v/>
      </c>
      <c r="AG942" s="133" t="str">
        <f t="shared" si="139"/>
        <v/>
      </c>
      <c r="AH942" s="133" t="str">
        <f t="shared" si="139"/>
        <v/>
      </c>
      <c r="AI942" s="133" t="str">
        <f t="shared" si="139"/>
        <v/>
      </c>
      <c r="AJ942" s="133" t="str">
        <f t="shared" si="141"/>
        <v/>
      </c>
      <c r="AK942" s="134" t="str">
        <f t="shared" si="141"/>
        <v/>
      </c>
      <c r="AL942" s="134" t="str">
        <f t="shared" si="141"/>
        <v/>
      </c>
      <c r="AM942" s="134" t="str">
        <f t="shared" si="141"/>
        <v/>
      </c>
      <c r="AN942" s="134" t="str">
        <f t="shared" si="141"/>
        <v/>
      </c>
      <c r="AO942" s="134" t="str">
        <f t="shared" si="141"/>
        <v/>
      </c>
      <c r="AP942" s="134" t="str">
        <f t="shared" si="141"/>
        <v/>
      </c>
      <c r="AQ942" s="134" t="str">
        <f t="shared" si="141"/>
        <v/>
      </c>
      <c r="AR942" s="133" t="str">
        <f t="shared" si="141"/>
        <v/>
      </c>
      <c r="AS942" s="133" t="str">
        <f t="shared" si="141"/>
        <v/>
      </c>
      <c r="AT942" s="133" t="str">
        <f t="shared" si="141"/>
        <v/>
      </c>
      <c r="AU942" s="133" t="str">
        <f t="shared" si="141"/>
        <v/>
      </c>
      <c r="AV942" s="133" t="str">
        <f t="shared" si="141"/>
        <v/>
      </c>
      <c r="AW942" s="133" t="str">
        <f t="shared" si="141"/>
        <v/>
      </c>
      <c r="AX942" s="135" t="str">
        <f t="shared" si="141"/>
        <v/>
      </c>
    </row>
    <row r="943" spans="1:50" x14ac:dyDescent="0.25">
      <c r="A943" s="95"/>
      <c r="C943" s="76"/>
      <c r="D943" s="105"/>
      <c r="E943" s="267"/>
      <c r="F943" s="268"/>
      <c r="G943" s="76"/>
      <c r="H943" s="106"/>
      <c r="I943" s="107"/>
      <c r="J943" s="267"/>
      <c r="K943" s="268"/>
      <c r="L943" s="108"/>
      <c r="M943" s="109"/>
      <c r="N943" s="263"/>
      <c r="O943" s="264"/>
      <c r="P943" s="132" t="str">
        <f t="shared" si="140"/>
        <v/>
      </c>
      <c r="Q943" s="133" t="str">
        <f t="shared" si="140"/>
        <v/>
      </c>
      <c r="R943" s="133" t="str">
        <f t="shared" si="140"/>
        <v/>
      </c>
      <c r="S943" s="133" t="str">
        <f t="shared" si="140"/>
        <v/>
      </c>
      <c r="T943" s="133" t="str">
        <f t="shared" si="140"/>
        <v/>
      </c>
      <c r="U943" s="133" t="str">
        <f t="shared" si="140"/>
        <v/>
      </c>
      <c r="V943" s="133" t="str">
        <f t="shared" si="140"/>
        <v/>
      </c>
      <c r="W943" s="134" t="str">
        <f t="shared" si="140"/>
        <v/>
      </c>
      <c r="X943" s="134" t="str">
        <f t="shared" si="140"/>
        <v/>
      </c>
      <c r="Y943" s="134" t="str">
        <f t="shared" si="140"/>
        <v/>
      </c>
      <c r="Z943" s="134" t="str">
        <f t="shared" si="139"/>
        <v/>
      </c>
      <c r="AA943" s="134" t="str">
        <f t="shared" si="139"/>
        <v/>
      </c>
      <c r="AB943" s="134" t="str">
        <f t="shared" si="139"/>
        <v/>
      </c>
      <c r="AC943" s="134" t="str">
        <f t="shared" si="139"/>
        <v/>
      </c>
      <c r="AD943" s="133" t="str">
        <f t="shared" si="139"/>
        <v/>
      </c>
      <c r="AE943" s="133" t="str">
        <f t="shared" si="139"/>
        <v/>
      </c>
      <c r="AF943" s="133" t="str">
        <f t="shared" si="139"/>
        <v/>
      </c>
      <c r="AG943" s="133" t="str">
        <f t="shared" si="139"/>
        <v/>
      </c>
      <c r="AH943" s="133" t="str">
        <f t="shared" si="139"/>
        <v/>
      </c>
      <c r="AI943" s="133" t="str">
        <f t="shared" si="139"/>
        <v/>
      </c>
      <c r="AJ943" s="133" t="str">
        <f t="shared" si="141"/>
        <v/>
      </c>
      <c r="AK943" s="134" t="str">
        <f t="shared" si="141"/>
        <v/>
      </c>
      <c r="AL943" s="134" t="str">
        <f t="shared" si="141"/>
        <v/>
      </c>
      <c r="AM943" s="134" t="str">
        <f t="shared" si="141"/>
        <v/>
      </c>
      <c r="AN943" s="134" t="str">
        <f t="shared" si="141"/>
        <v/>
      </c>
      <c r="AO943" s="134" t="str">
        <f t="shared" si="141"/>
        <v/>
      </c>
      <c r="AP943" s="134" t="str">
        <f t="shared" si="141"/>
        <v/>
      </c>
      <c r="AQ943" s="134" t="str">
        <f t="shared" si="141"/>
        <v/>
      </c>
      <c r="AR943" s="133" t="str">
        <f t="shared" si="141"/>
        <v/>
      </c>
      <c r="AS943" s="133" t="str">
        <f t="shared" si="141"/>
        <v/>
      </c>
      <c r="AT943" s="133" t="str">
        <f t="shared" si="141"/>
        <v/>
      </c>
      <c r="AU943" s="133" t="str">
        <f t="shared" si="141"/>
        <v/>
      </c>
      <c r="AV943" s="133" t="str">
        <f t="shared" si="141"/>
        <v/>
      </c>
      <c r="AW943" s="133" t="str">
        <f t="shared" si="141"/>
        <v/>
      </c>
      <c r="AX943" s="135" t="str">
        <f t="shared" si="141"/>
        <v/>
      </c>
    </row>
    <row r="944" spans="1:50" x14ac:dyDescent="0.25">
      <c r="A944" s="95"/>
      <c r="C944" s="80"/>
      <c r="D944" s="111"/>
      <c r="E944" s="269"/>
      <c r="F944" s="270"/>
      <c r="G944" s="80"/>
      <c r="H944" s="112"/>
      <c r="I944" s="113"/>
      <c r="J944" s="269"/>
      <c r="K944" s="270"/>
      <c r="L944" s="114"/>
      <c r="M944" s="115"/>
      <c r="N944" s="265"/>
      <c r="O944" s="266"/>
      <c r="P944" s="132" t="str">
        <f t="shared" si="140"/>
        <v/>
      </c>
      <c r="Q944" s="133" t="str">
        <f t="shared" si="140"/>
        <v/>
      </c>
      <c r="R944" s="133" t="str">
        <f t="shared" si="140"/>
        <v/>
      </c>
      <c r="S944" s="133" t="str">
        <f t="shared" si="140"/>
        <v/>
      </c>
      <c r="T944" s="133" t="str">
        <f t="shared" si="140"/>
        <v/>
      </c>
      <c r="U944" s="133" t="str">
        <f t="shared" si="140"/>
        <v/>
      </c>
      <c r="V944" s="133" t="str">
        <f t="shared" si="140"/>
        <v/>
      </c>
      <c r="W944" s="134" t="str">
        <f t="shared" si="140"/>
        <v/>
      </c>
      <c r="X944" s="134" t="str">
        <f t="shared" si="140"/>
        <v/>
      </c>
      <c r="Y944" s="134" t="str">
        <f t="shared" si="140"/>
        <v/>
      </c>
      <c r="Z944" s="134" t="str">
        <f t="shared" si="139"/>
        <v/>
      </c>
      <c r="AA944" s="134" t="str">
        <f t="shared" si="139"/>
        <v/>
      </c>
      <c r="AB944" s="134" t="str">
        <f t="shared" si="139"/>
        <v/>
      </c>
      <c r="AC944" s="134" t="str">
        <f t="shared" si="139"/>
        <v/>
      </c>
      <c r="AD944" s="133" t="str">
        <f t="shared" si="139"/>
        <v/>
      </c>
      <c r="AE944" s="133" t="str">
        <f t="shared" si="139"/>
        <v/>
      </c>
      <c r="AF944" s="133" t="str">
        <f t="shared" si="139"/>
        <v/>
      </c>
      <c r="AG944" s="133" t="str">
        <f t="shared" si="139"/>
        <v/>
      </c>
      <c r="AH944" s="133" t="str">
        <f t="shared" si="139"/>
        <v/>
      </c>
      <c r="AI944" s="133" t="str">
        <f t="shared" si="139"/>
        <v/>
      </c>
      <c r="AJ944" s="133" t="str">
        <f t="shared" si="141"/>
        <v/>
      </c>
      <c r="AK944" s="134" t="str">
        <f t="shared" si="141"/>
        <v/>
      </c>
      <c r="AL944" s="134" t="str">
        <f t="shared" si="141"/>
        <v/>
      </c>
      <c r="AM944" s="134" t="str">
        <f t="shared" si="141"/>
        <v/>
      </c>
      <c r="AN944" s="134" t="str">
        <f t="shared" si="141"/>
        <v/>
      </c>
      <c r="AO944" s="134" t="str">
        <f t="shared" si="141"/>
        <v/>
      </c>
      <c r="AP944" s="134" t="str">
        <f t="shared" si="141"/>
        <v/>
      </c>
      <c r="AQ944" s="134" t="str">
        <f t="shared" si="141"/>
        <v/>
      </c>
      <c r="AR944" s="133" t="str">
        <f t="shared" si="141"/>
        <v/>
      </c>
      <c r="AS944" s="133" t="str">
        <f t="shared" si="141"/>
        <v/>
      </c>
      <c r="AT944" s="133" t="str">
        <f t="shared" si="141"/>
        <v/>
      </c>
      <c r="AU944" s="133" t="str">
        <f t="shared" si="141"/>
        <v/>
      </c>
      <c r="AV944" s="133" t="str">
        <f t="shared" si="141"/>
        <v/>
      </c>
      <c r="AW944" s="133" t="str">
        <f t="shared" si="141"/>
        <v/>
      </c>
      <c r="AX944" s="135" t="str">
        <f t="shared" si="141"/>
        <v/>
      </c>
    </row>
    <row r="945" spans="1:50" x14ac:dyDescent="0.25">
      <c r="A945" s="95"/>
      <c r="C945" s="76"/>
      <c r="D945" s="105"/>
      <c r="E945" s="267"/>
      <c r="F945" s="268"/>
      <c r="G945" s="76"/>
      <c r="H945" s="106"/>
      <c r="I945" s="107"/>
      <c r="J945" s="267"/>
      <c r="K945" s="268"/>
      <c r="L945" s="108"/>
      <c r="M945" s="109"/>
      <c r="N945" s="263"/>
      <c r="O945" s="264"/>
      <c r="P945" s="132" t="str">
        <f t="shared" si="140"/>
        <v/>
      </c>
      <c r="Q945" s="133" t="str">
        <f t="shared" si="140"/>
        <v/>
      </c>
      <c r="R945" s="133" t="str">
        <f t="shared" si="140"/>
        <v/>
      </c>
      <c r="S945" s="133" t="str">
        <f t="shared" si="140"/>
        <v/>
      </c>
      <c r="T945" s="133" t="str">
        <f t="shared" si="140"/>
        <v/>
      </c>
      <c r="U945" s="133" t="str">
        <f t="shared" si="140"/>
        <v/>
      </c>
      <c r="V945" s="133" t="str">
        <f t="shared" si="140"/>
        <v/>
      </c>
      <c r="W945" s="134" t="str">
        <f t="shared" si="140"/>
        <v/>
      </c>
      <c r="X945" s="134" t="str">
        <f t="shared" si="140"/>
        <v/>
      </c>
      <c r="Y945" s="134" t="str">
        <f t="shared" si="140"/>
        <v/>
      </c>
      <c r="Z945" s="134" t="str">
        <f t="shared" si="139"/>
        <v/>
      </c>
      <c r="AA945" s="134" t="str">
        <f t="shared" si="139"/>
        <v/>
      </c>
      <c r="AB945" s="134" t="str">
        <f t="shared" si="139"/>
        <v/>
      </c>
      <c r="AC945" s="134" t="str">
        <f t="shared" si="139"/>
        <v/>
      </c>
      <c r="AD945" s="133" t="str">
        <f t="shared" si="139"/>
        <v/>
      </c>
      <c r="AE945" s="133" t="str">
        <f t="shared" si="139"/>
        <v/>
      </c>
      <c r="AF945" s="133" t="str">
        <f t="shared" si="139"/>
        <v/>
      </c>
      <c r="AG945" s="133" t="str">
        <f t="shared" si="139"/>
        <v/>
      </c>
      <c r="AH945" s="133" t="str">
        <f t="shared" si="139"/>
        <v/>
      </c>
      <c r="AI945" s="133" t="str">
        <f t="shared" si="139"/>
        <v/>
      </c>
      <c r="AJ945" s="133" t="str">
        <f t="shared" si="141"/>
        <v/>
      </c>
      <c r="AK945" s="134" t="str">
        <f t="shared" si="141"/>
        <v/>
      </c>
      <c r="AL945" s="134" t="str">
        <f t="shared" si="141"/>
        <v/>
      </c>
      <c r="AM945" s="134" t="str">
        <f t="shared" si="141"/>
        <v/>
      </c>
      <c r="AN945" s="134" t="str">
        <f t="shared" si="141"/>
        <v/>
      </c>
      <c r="AO945" s="134" t="str">
        <f t="shared" si="141"/>
        <v/>
      </c>
      <c r="AP945" s="134" t="str">
        <f t="shared" si="141"/>
        <v/>
      </c>
      <c r="AQ945" s="134" t="str">
        <f t="shared" si="141"/>
        <v/>
      </c>
      <c r="AR945" s="133" t="str">
        <f t="shared" si="141"/>
        <v/>
      </c>
      <c r="AS945" s="133" t="str">
        <f t="shared" si="141"/>
        <v/>
      </c>
      <c r="AT945" s="133" t="str">
        <f t="shared" si="141"/>
        <v/>
      </c>
      <c r="AU945" s="133" t="str">
        <f t="shared" si="141"/>
        <v/>
      </c>
      <c r="AV945" s="133" t="str">
        <f t="shared" si="141"/>
        <v/>
      </c>
      <c r="AW945" s="133" t="str">
        <f t="shared" si="141"/>
        <v/>
      </c>
      <c r="AX945" s="135" t="str">
        <f t="shared" si="141"/>
        <v/>
      </c>
    </row>
    <row r="946" spans="1:50" x14ac:dyDescent="0.25">
      <c r="A946" s="95"/>
      <c r="C946" s="80"/>
      <c r="D946" s="111"/>
      <c r="E946" s="269"/>
      <c r="F946" s="270"/>
      <c r="G946" s="80"/>
      <c r="H946" s="112"/>
      <c r="I946" s="113"/>
      <c r="J946" s="269"/>
      <c r="K946" s="270"/>
      <c r="L946" s="114"/>
      <c r="M946" s="115"/>
      <c r="N946" s="265"/>
      <c r="O946" s="266"/>
      <c r="P946" s="132" t="str">
        <f t="shared" si="140"/>
        <v/>
      </c>
      <c r="Q946" s="133" t="str">
        <f t="shared" si="140"/>
        <v/>
      </c>
      <c r="R946" s="133" t="str">
        <f t="shared" si="140"/>
        <v/>
      </c>
      <c r="S946" s="133" t="str">
        <f t="shared" si="140"/>
        <v/>
      </c>
      <c r="T946" s="133" t="str">
        <f t="shared" si="140"/>
        <v/>
      </c>
      <c r="U946" s="133" t="str">
        <f t="shared" si="140"/>
        <v/>
      </c>
      <c r="V946" s="133" t="str">
        <f t="shared" si="140"/>
        <v/>
      </c>
      <c r="W946" s="134" t="str">
        <f t="shared" si="140"/>
        <v/>
      </c>
      <c r="X946" s="134" t="str">
        <f t="shared" si="140"/>
        <v/>
      </c>
      <c r="Y946" s="134" t="str">
        <f t="shared" si="140"/>
        <v/>
      </c>
      <c r="Z946" s="134" t="str">
        <f t="shared" si="139"/>
        <v/>
      </c>
      <c r="AA946" s="134" t="str">
        <f t="shared" si="139"/>
        <v/>
      </c>
      <c r="AB946" s="134" t="str">
        <f t="shared" si="139"/>
        <v/>
      </c>
      <c r="AC946" s="134" t="str">
        <f t="shared" si="139"/>
        <v/>
      </c>
      <c r="AD946" s="133" t="str">
        <f t="shared" si="139"/>
        <v/>
      </c>
      <c r="AE946" s="133" t="str">
        <f t="shared" si="139"/>
        <v/>
      </c>
      <c r="AF946" s="133" t="str">
        <f t="shared" si="139"/>
        <v/>
      </c>
      <c r="AG946" s="133" t="str">
        <f t="shared" si="139"/>
        <v/>
      </c>
      <c r="AH946" s="133" t="str">
        <f t="shared" si="139"/>
        <v/>
      </c>
      <c r="AI946" s="133" t="str">
        <f t="shared" si="139"/>
        <v/>
      </c>
      <c r="AJ946" s="133" t="str">
        <f t="shared" si="141"/>
        <v/>
      </c>
      <c r="AK946" s="134" t="str">
        <f t="shared" si="141"/>
        <v/>
      </c>
      <c r="AL946" s="134" t="str">
        <f t="shared" si="141"/>
        <v/>
      </c>
      <c r="AM946" s="134" t="str">
        <f t="shared" si="141"/>
        <v/>
      </c>
      <c r="AN946" s="134" t="str">
        <f t="shared" si="141"/>
        <v/>
      </c>
      <c r="AO946" s="134" t="str">
        <f t="shared" si="141"/>
        <v/>
      </c>
      <c r="AP946" s="134" t="str">
        <f t="shared" si="141"/>
        <v/>
      </c>
      <c r="AQ946" s="134" t="str">
        <f t="shared" si="141"/>
        <v/>
      </c>
      <c r="AR946" s="133" t="str">
        <f t="shared" si="141"/>
        <v/>
      </c>
      <c r="AS946" s="133" t="str">
        <f t="shared" si="141"/>
        <v/>
      </c>
      <c r="AT946" s="133" t="str">
        <f t="shared" si="141"/>
        <v/>
      </c>
      <c r="AU946" s="133" t="str">
        <f t="shared" si="141"/>
        <v/>
      </c>
      <c r="AV946" s="133" t="str">
        <f t="shared" si="141"/>
        <v/>
      </c>
      <c r="AW946" s="133" t="str">
        <f t="shared" si="141"/>
        <v/>
      </c>
      <c r="AX946" s="135" t="str">
        <f t="shared" si="141"/>
        <v/>
      </c>
    </row>
    <row r="947" spans="1:50" x14ac:dyDescent="0.25">
      <c r="A947" s="95"/>
      <c r="C947" s="76"/>
      <c r="D947" s="105"/>
      <c r="E947" s="267"/>
      <c r="F947" s="268"/>
      <c r="G947" s="76"/>
      <c r="H947" s="106"/>
      <c r="I947" s="107"/>
      <c r="J947" s="267"/>
      <c r="K947" s="268"/>
      <c r="L947" s="108"/>
      <c r="M947" s="109"/>
      <c r="N947" s="263"/>
      <c r="O947" s="264"/>
      <c r="P947" s="132" t="str">
        <f t="shared" si="140"/>
        <v/>
      </c>
      <c r="Q947" s="133" t="str">
        <f t="shared" si="140"/>
        <v/>
      </c>
      <c r="R947" s="133" t="str">
        <f t="shared" si="140"/>
        <v/>
      </c>
      <c r="S947" s="133" t="str">
        <f t="shared" si="140"/>
        <v/>
      </c>
      <c r="T947" s="133" t="str">
        <f t="shared" si="140"/>
        <v/>
      </c>
      <c r="U947" s="133" t="str">
        <f t="shared" si="140"/>
        <v/>
      </c>
      <c r="V947" s="133" t="str">
        <f t="shared" si="140"/>
        <v/>
      </c>
      <c r="W947" s="134" t="str">
        <f t="shared" si="140"/>
        <v/>
      </c>
      <c r="X947" s="134" t="str">
        <f t="shared" si="140"/>
        <v/>
      </c>
      <c r="Y947" s="134" t="str">
        <f t="shared" si="140"/>
        <v/>
      </c>
      <c r="Z947" s="134" t="str">
        <f t="shared" si="139"/>
        <v/>
      </c>
      <c r="AA947" s="134" t="str">
        <f t="shared" si="139"/>
        <v/>
      </c>
      <c r="AB947" s="134" t="str">
        <f t="shared" si="139"/>
        <v/>
      </c>
      <c r="AC947" s="134" t="str">
        <f t="shared" si="139"/>
        <v/>
      </c>
      <c r="AD947" s="133" t="str">
        <f t="shared" si="139"/>
        <v/>
      </c>
      <c r="AE947" s="133" t="str">
        <f t="shared" si="139"/>
        <v/>
      </c>
      <c r="AF947" s="133" t="str">
        <f t="shared" si="139"/>
        <v/>
      </c>
      <c r="AG947" s="133" t="str">
        <f t="shared" si="139"/>
        <v/>
      </c>
      <c r="AH947" s="133" t="str">
        <f t="shared" si="139"/>
        <v/>
      </c>
      <c r="AI947" s="133" t="str">
        <f t="shared" si="139"/>
        <v/>
      </c>
      <c r="AJ947" s="133" t="str">
        <f t="shared" si="141"/>
        <v/>
      </c>
      <c r="AK947" s="134" t="str">
        <f t="shared" si="141"/>
        <v/>
      </c>
      <c r="AL947" s="134" t="str">
        <f t="shared" si="141"/>
        <v/>
      </c>
      <c r="AM947" s="134" t="str">
        <f t="shared" si="141"/>
        <v/>
      </c>
      <c r="AN947" s="134" t="str">
        <f t="shared" si="141"/>
        <v/>
      </c>
      <c r="AO947" s="134" t="str">
        <f t="shared" si="141"/>
        <v/>
      </c>
      <c r="AP947" s="134" t="str">
        <f t="shared" si="141"/>
        <v/>
      </c>
      <c r="AQ947" s="134" t="str">
        <f t="shared" si="141"/>
        <v/>
      </c>
      <c r="AR947" s="133" t="str">
        <f t="shared" si="141"/>
        <v/>
      </c>
      <c r="AS947" s="133" t="str">
        <f t="shared" si="141"/>
        <v/>
      </c>
      <c r="AT947" s="133" t="str">
        <f t="shared" si="141"/>
        <v/>
      </c>
      <c r="AU947" s="133" t="str">
        <f t="shared" si="141"/>
        <v/>
      </c>
      <c r="AV947" s="133" t="str">
        <f t="shared" si="141"/>
        <v/>
      </c>
      <c r="AW947" s="133" t="str">
        <f t="shared" si="141"/>
        <v/>
      </c>
      <c r="AX947" s="135" t="str">
        <f t="shared" si="141"/>
        <v/>
      </c>
    </row>
    <row r="948" spans="1:50" x14ac:dyDescent="0.25">
      <c r="A948" s="95"/>
      <c r="C948" s="80"/>
      <c r="D948" s="111"/>
      <c r="E948" s="269"/>
      <c r="F948" s="270"/>
      <c r="G948" s="80"/>
      <c r="H948" s="112"/>
      <c r="I948" s="113"/>
      <c r="J948" s="269"/>
      <c r="K948" s="270"/>
      <c r="L948" s="114"/>
      <c r="M948" s="115"/>
      <c r="N948" s="265"/>
      <c r="O948" s="266"/>
      <c r="P948" s="132" t="str">
        <f t="shared" si="140"/>
        <v/>
      </c>
      <c r="Q948" s="133" t="str">
        <f t="shared" si="140"/>
        <v/>
      </c>
      <c r="R948" s="133" t="str">
        <f t="shared" si="140"/>
        <v/>
      </c>
      <c r="S948" s="133" t="str">
        <f t="shared" si="140"/>
        <v/>
      </c>
      <c r="T948" s="133" t="str">
        <f t="shared" si="140"/>
        <v/>
      </c>
      <c r="U948" s="133" t="str">
        <f t="shared" si="140"/>
        <v/>
      </c>
      <c r="V948" s="133" t="str">
        <f t="shared" si="140"/>
        <v/>
      </c>
      <c r="W948" s="134" t="str">
        <f t="shared" si="140"/>
        <v/>
      </c>
      <c r="X948" s="134" t="str">
        <f t="shared" si="140"/>
        <v/>
      </c>
      <c r="Y948" s="134" t="str">
        <f t="shared" si="140"/>
        <v/>
      </c>
      <c r="Z948" s="134" t="str">
        <f t="shared" si="139"/>
        <v/>
      </c>
      <c r="AA948" s="134" t="str">
        <f t="shared" si="139"/>
        <v/>
      </c>
      <c r="AB948" s="134" t="str">
        <f t="shared" si="139"/>
        <v/>
      </c>
      <c r="AC948" s="134" t="str">
        <f t="shared" si="139"/>
        <v/>
      </c>
      <c r="AD948" s="133" t="str">
        <f t="shared" si="139"/>
        <v/>
      </c>
      <c r="AE948" s="133" t="str">
        <f t="shared" si="139"/>
        <v/>
      </c>
      <c r="AF948" s="133" t="str">
        <f t="shared" si="139"/>
        <v/>
      </c>
      <c r="AG948" s="133" t="str">
        <f t="shared" si="139"/>
        <v/>
      </c>
      <c r="AH948" s="133" t="str">
        <f t="shared" si="139"/>
        <v/>
      </c>
      <c r="AI948" s="133" t="str">
        <f t="shared" si="139"/>
        <v/>
      </c>
      <c r="AJ948" s="133" t="str">
        <f t="shared" si="141"/>
        <v/>
      </c>
      <c r="AK948" s="134" t="str">
        <f t="shared" si="141"/>
        <v/>
      </c>
      <c r="AL948" s="134" t="str">
        <f t="shared" si="141"/>
        <v/>
      </c>
      <c r="AM948" s="134" t="str">
        <f t="shared" si="141"/>
        <v/>
      </c>
      <c r="AN948" s="134" t="str">
        <f t="shared" si="141"/>
        <v/>
      </c>
      <c r="AO948" s="134" t="str">
        <f t="shared" si="141"/>
        <v/>
      </c>
      <c r="AP948" s="134" t="str">
        <f t="shared" si="141"/>
        <v/>
      </c>
      <c r="AQ948" s="134" t="str">
        <f t="shared" si="141"/>
        <v/>
      </c>
      <c r="AR948" s="133" t="str">
        <f t="shared" si="141"/>
        <v/>
      </c>
      <c r="AS948" s="133" t="str">
        <f t="shared" si="141"/>
        <v/>
      </c>
      <c r="AT948" s="133" t="str">
        <f t="shared" si="141"/>
        <v/>
      </c>
      <c r="AU948" s="133" t="str">
        <f t="shared" si="141"/>
        <v/>
      </c>
      <c r="AV948" s="133" t="str">
        <f t="shared" si="141"/>
        <v/>
      </c>
      <c r="AW948" s="133" t="str">
        <f t="shared" si="141"/>
        <v/>
      </c>
      <c r="AX948" s="135" t="str">
        <f t="shared" si="141"/>
        <v/>
      </c>
    </row>
    <row r="949" spans="1:50" x14ac:dyDescent="0.25">
      <c r="A949" s="95"/>
      <c r="C949" s="76"/>
      <c r="D949" s="105"/>
      <c r="E949" s="267"/>
      <c r="F949" s="268"/>
      <c r="G949" s="76"/>
      <c r="H949" s="106"/>
      <c r="I949" s="107"/>
      <c r="J949" s="267"/>
      <c r="K949" s="268"/>
      <c r="L949" s="108"/>
      <c r="M949" s="109"/>
      <c r="N949" s="263"/>
      <c r="O949" s="264"/>
      <c r="P949" s="132" t="str">
        <f t="shared" si="140"/>
        <v/>
      </c>
      <c r="Q949" s="133" t="str">
        <f t="shared" si="140"/>
        <v/>
      </c>
      <c r="R949" s="133" t="str">
        <f t="shared" si="140"/>
        <v/>
      </c>
      <c r="S949" s="133" t="str">
        <f t="shared" si="140"/>
        <v/>
      </c>
      <c r="T949" s="133" t="str">
        <f t="shared" si="140"/>
        <v/>
      </c>
      <c r="U949" s="133" t="str">
        <f t="shared" si="140"/>
        <v/>
      </c>
      <c r="V949" s="133" t="str">
        <f t="shared" si="140"/>
        <v/>
      </c>
      <c r="W949" s="134" t="str">
        <f t="shared" si="140"/>
        <v/>
      </c>
      <c r="X949" s="134" t="str">
        <f t="shared" si="140"/>
        <v/>
      </c>
      <c r="Y949" s="134" t="str">
        <f t="shared" si="140"/>
        <v/>
      </c>
      <c r="Z949" s="134" t="str">
        <f t="shared" si="139"/>
        <v/>
      </c>
      <c r="AA949" s="134" t="str">
        <f t="shared" si="139"/>
        <v/>
      </c>
      <c r="AB949" s="134" t="str">
        <f t="shared" si="139"/>
        <v/>
      </c>
      <c r="AC949" s="134" t="str">
        <f t="shared" si="139"/>
        <v/>
      </c>
      <c r="AD949" s="133" t="str">
        <f t="shared" si="139"/>
        <v/>
      </c>
      <c r="AE949" s="133" t="str">
        <f t="shared" si="139"/>
        <v/>
      </c>
      <c r="AF949" s="133" t="str">
        <f t="shared" si="139"/>
        <v/>
      </c>
      <c r="AG949" s="133" t="str">
        <f t="shared" si="139"/>
        <v/>
      </c>
      <c r="AH949" s="133" t="str">
        <f t="shared" si="139"/>
        <v/>
      </c>
      <c r="AI949" s="133" t="str">
        <f t="shared" si="139"/>
        <v/>
      </c>
      <c r="AJ949" s="133" t="str">
        <f t="shared" si="141"/>
        <v/>
      </c>
      <c r="AK949" s="134" t="str">
        <f t="shared" si="141"/>
        <v/>
      </c>
      <c r="AL949" s="134" t="str">
        <f t="shared" si="141"/>
        <v/>
      </c>
      <c r="AM949" s="134" t="str">
        <f t="shared" si="141"/>
        <v/>
      </c>
      <c r="AN949" s="134" t="str">
        <f t="shared" si="141"/>
        <v/>
      </c>
      <c r="AO949" s="134" t="str">
        <f t="shared" si="141"/>
        <v/>
      </c>
      <c r="AP949" s="134" t="str">
        <f t="shared" si="141"/>
        <v/>
      </c>
      <c r="AQ949" s="134" t="str">
        <f t="shared" si="141"/>
        <v/>
      </c>
      <c r="AR949" s="133" t="str">
        <f t="shared" si="141"/>
        <v/>
      </c>
      <c r="AS949" s="133" t="str">
        <f t="shared" si="141"/>
        <v/>
      </c>
      <c r="AT949" s="133" t="str">
        <f t="shared" si="141"/>
        <v/>
      </c>
      <c r="AU949" s="133" t="str">
        <f t="shared" si="141"/>
        <v/>
      </c>
      <c r="AV949" s="133" t="str">
        <f t="shared" si="141"/>
        <v/>
      </c>
      <c r="AW949" s="133" t="str">
        <f t="shared" si="141"/>
        <v/>
      </c>
      <c r="AX949" s="135" t="str">
        <f t="shared" si="141"/>
        <v/>
      </c>
    </row>
    <row r="950" spans="1:50" x14ac:dyDescent="0.25">
      <c r="A950" s="95"/>
      <c r="C950" s="80"/>
      <c r="D950" s="111"/>
      <c r="E950" s="269"/>
      <c r="F950" s="270"/>
      <c r="G950" s="80"/>
      <c r="H950" s="112"/>
      <c r="I950" s="113"/>
      <c r="J950" s="269"/>
      <c r="K950" s="270"/>
      <c r="L950" s="114"/>
      <c r="M950" s="115"/>
      <c r="N950" s="265"/>
      <c r="O950" s="266"/>
      <c r="P950" s="132" t="str">
        <f t="shared" si="140"/>
        <v/>
      </c>
      <c r="Q950" s="133" t="str">
        <f t="shared" si="140"/>
        <v/>
      </c>
      <c r="R950" s="133" t="str">
        <f t="shared" si="140"/>
        <v/>
      </c>
      <c r="S950" s="133" t="str">
        <f t="shared" si="140"/>
        <v/>
      </c>
      <c r="T950" s="133" t="str">
        <f t="shared" si="140"/>
        <v/>
      </c>
      <c r="U950" s="133" t="str">
        <f t="shared" si="140"/>
        <v/>
      </c>
      <c r="V950" s="133" t="str">
        <f t="shared" si="140"/>
        <v/>
      </c>
      <c r="W950" s="134" t="str">
        <f t="shared" si="140"/>
        <v/>
      </c>
      <c r="X950" s="134" t="str">
        <f t="shared" si="140"/>
        <v/>
      </c>
      <c r="Y950" s="134" t="str">
        <f t="shared" si="140"/>
        <v/>
      </c>
      <c r="Z950" s="134" t="str">
        <f t="shared" si="139"/>
        <v/>
      </c>
      <c r="AA950" s="134" t="str">
        <f t="shared" si="139"/>
        <v/>
      </c>
      <c r="AB950" s="134" t="str">
        <f t="shared" si="139"/>
        <v/>
      </c>
      <c r="AC950" s="134" t="str">
        <f t="shared" si="139"/>
        <v/>
      </c>
      <c r="AD950" s="133" t="str">
        <f t="shared" si="139"/>
        <v/>
      </c>
      <c r="AE950" s="133" t="str">
        <f t="shared" si="139"/>
        <v/>
      </c>
      <c r="AF950" s="133" t="str">
        <f t="shared" si="139"/>
        <v/>
      </c>
      <c r="AG950" s="133" t="str">
        <f t="shared" si="139"/>
        <v/>
      </c>
      <c r="AH950" s="133" t="str">
        <f t="shared" si="139"/>
        <v/>
      </c>
      <c r="AI950" s="133" t="str">
        <f t="shared" si="139"/>
        <v/>
      </c>
      <c r="AJ950" s="133" t="str">
        <f t="shared" si="141"/>
        <v/>
      </c>
      <c r="AK950" s="134" t="str">
        <f t="shared" si="141"/>
        <v/>
      </c>
      <c r="AL950" s="134" t="str">
        <f t="shared" si="141"/>
        <v/>
      </c>
      <c r="AM950" s="134" t="str">
        <f t="shared" si="141"/>
        <v/>
      </c>
      <c r="AN950" s="134" t="str">
        <f t="shared" si="141"/>
        <v/>
      </c>
      <c r="AO950" s="134" t="str">
        <f t="shared" si="141"/>
        <v/>
      </c>
      <c r="AP950" s="134" t="str">
        <f t="shared" si="141"/>
        <v/>
      </c>
      <c r="AQ950" s="134" t="str">
        <f t="shared" si="141"/>
        <v/>
      </c>
      <c r="AR950" s="133" t="str">
        <f t="shared" si="141"/>
        <v/>
      </c>
      <c r="AS950" s="133" t="str">
        <f t="shared" si="141"/>
        <v/>
      </c>
      <c r="AT950" s="133" t="str">
        <f t="shared" si="141"/>
        <v/>
      </c>
      <c r="AU950" s="133" t="str">
        <f t="shared" si="141"/>
        <v/>
      </c>
      <c r="AV950" s="133" t="str">
        <f t="shared" si="141"/>
        <v/>
      </c>
      <c r="AW950" s="133" t="str">
        <f t="shared" si="141"/>
        <v/>
      </c>
      <c r="AX950" s="135" t="str">
        <f t="shared" si="141"/>
        <v/>
      </c>
    </row>
    <row r="951" spans="1:50" x14ac:dyDescent="0.25">
      <c r="A951" s="95"/>
      <c r="C951" s="76"/>
      <c r="D951" s="105"/>
      <c r="E951" s="267"/>
      <c r="F951" s="268"/>
      <c r="G951" s="76"/>
      <c r="H951" s="106"/>
      <c r="I951" s="107"/>
      <c r="J951" s="267"/>
      <c r="K951" s="268"/>
      <c r="L951" s="108"/>
      <c r="M951" s="109"/>
      <c r="N951" s="263"/>
      <c r="O951" s="264"/>
      <c r="P951" s="132" t="str">
        <f t="shared" si="140"/>
        <v/>
      </c>
      <c r="Q951" s="133" t="str">
        <f t="shared" si="140"/>
        <v/>
      </c>
      <c r="R951" s="133" t="str">
        <f t="shared" si="140"/>
        <v/>
      </c>
      <c r="S951" s="133" t="str">
        <f t="shared" si="140"/>
        <v/>
      </c>
      <c r="T951" s="133" t="str">
        <f t="shared" si="140"/>
        <v/>
      </c>
      <c r="U951" s="133" t="str">
        <f t="shared" si="140"/>
        <v/>
      </c>
      <c r="V951" s="133" t="str">
        <f t="shared" si="140"/>
        <v/>
      </c>
      <c r="W951" s="134" t="str">
        <f t="shared" si="140"/>
        <v/>
      </c>
      <c r="X951" s="134" t="str">
        <f t="shared" si="140"/>
        <v/>
      </c>
      <c r="Y951" s="134" t="str">
        <f t="shared" si="140"/>
        <v/>
      </c>
      <c r="Z951" s="134" t="str">
        <f t="shared" si="139"/>
        <v/>
      </c>
      <c r="AA951" s="134" t="str">
        <f t="shared" si="139"/>
        <v/>
      </c>
      <c r="AB951" s="134" t="str">
        <f t="shared" si="139"/>
        <v/>
      </c>
      <c r="AC951" s="134" t="str">
        <f t="shared" si="139"/>
        <v/>
      </c>
      <c r="AD951" s="133" t="str">
        <f t="shared" si="139"/>
        <v/>
      </c>
      <c r="AE951" s="133" t="str">
        <f t="shared" si="139"/>
        <v/>
      </c>
      <c r="AF951" s="133" t="str">
        <f t="shared" si="139"/>
        <v/>
      </c>
      <c r="AG951" s="133" t="str">
        <f t="shared" si="139"/>
        <v/>
      </c>
      <c r="AH951" s="133" t="str">
        <f t="shared" si="139"/>
        <v/>
      </c>
      <c r="AI951" s="133" t="str">
        <f t="shared" si="139"/>
        <v/>
      </c>
      <c r="AJ951" s="133" t="str">
        <f t="shared" si="141"/>
        <v/>
      </c>
      <c r="AK951" s="134" t="str">
        <f t="shared" si="141"/>
        <v/>
      </c>
      <c r="AL951" s="134" t="str">
        <f t="shared" si="141"/>
        <v/>
      </c>
      <c r="AM951" s="134" t="str">
        <f t="shared" si="141"/>
        <v/>
      </c>
      <c r="AN951" s="134" t="str">
        <f t="shared" si="141"/>
        <v/>
      </c>
      <c r="AO951" s="134" t="str">
        <f t="shared" si="141"/>
        <v/>
      </c>
      <c r="AP951" s="134" t="str">
        <f t="shared" si="141"/>
        <v/>
      </c>
      <c r="AQ951" s="134" t="str">
        <f t="shared" si="141"/>
        <v/>
      </c>
      <c r="AR951" s="133" t="str">
        <f t="shared" si="141"/>
        <v/>
      </c>
      <c r="AS951" s="133" t="str">
        <f t="shared" si="141"/>
        <v/>
      </c>
      <c r="AT951" s="133" t="str">
        <f t="shared" si="141"/>
        <v/>
      </c>
      <c r="AU951" s="133" t="str">
        <f t="shared" si="141"/>
        <v/>
      </c>
      <c r="AV951" s="133" t="str">
        <f t="shared" si="141"/>
        <v/>
      </c>
      <c r="AW951" s="133" t="str">
        <f t="shared" si="141"/>
        <v/>
      </c>
      <c r="AX951" s="135" t="str">
        <f t="shared" si="141"/>
        <v/>
      </c>
    </row>
    <row r="952" spans="1:50" x14ac:dyDescent="0.25">
      <c r="A952" s="95"/>
      <c r="C952" s="80"/>
      <c r="D952" s="111"/>
      <c r="E952" s="269"/>
      <c r="F952" s="270"/>
      <c r="G952" s="80"/>
      <c r="H952" s="112"/>
      <c r="I952" s="113"/>
      <c r="J952" s="269"/>
      <c r="K952" s="270"/>
      <c r="L952" s="114"/>
      <c r="M952" s="115"/>
      <c r="N952" s="265"/>
      <c r="O952" s="266"/>
      <c r="P952" s="132" t="str">
        <f t="shared" si="140"/>
        <v/>
      </c>
      <c r="Q952" s="133" t="str">
        <f t="shared" si="140"/>
        <v/>
      </c>
      <c r="R952" s="133" t="str">
        <f t="shared" si="140"/>
        <v/>
      </c>
      <c r="S952" s="133" t="str">
        <f t="shared" si="140"/>
        <v/>
      </c>
      <c r="T952" s="133" t="str">
        <f t="shared" si="140"/>
        <v/>
      </c>
      <c r="U952" s="133" t="str">
        <f t="shared" si="140"/>
        <v/>
      </c>
      <c r="V952" s="133" t="str">
        <f t="shared" si="140"/>
        <v/>
      </c>
      <c r="W952" s="134" t="str">
        <f t="shared" si="140"/>
        <v/>
      </c>
      <c r="X952" s="134" t="str">
        <f t="shared" si="140"/>
        <v/>
      </c>
      <c r="Y952" s="134" t="str">
        <f t="shared" si="140"/>
        <v/>
      </c>
      <c r="Z952" s="134" t="str">
        <f t="shared" si="139"/>
        <v/>
      </c>
      <c r="AA952" s="134" t="str">
        <f t="shared" si="139"/>
        <v/>
      </c>
      <c r="AB952" s="134" t="str">
        <f t="shared" si="139"/>
        <v/>
      </c>
      <c r="AC952" s="134" t="str">
        <f t="shared" si="139"/>
        <v/>
      </c>
      <c r="AD952" s="133" t="str">
        <f t="shared" si="139"/>
        <v/>
      </c>
      <c r="AE952" s="133" t="str">
        <f t="shared" si="139"/>
        <v/>
      </c>
      <c r="AF952" s="133" t="str">
        <f t="shared" si="139"/>
        <v/>
      </c>
      <c r="AG952" s="133" t="str">
        <f t="shared" si="139"/>
        <v/>
      </c>
      <c r="AH952" s="133" t="str">
        <f t="shared" si="139"/>
        <v/>
      </c>
      <c r="AI952" s="133" t="str">
        <f t="shared" si="139"/>
        <v/>
      </c>
      <c r="AJ952" s="133" t="str">
        <f t="shared" si="141"/>
        <v/>
      </c>
      <c r="AK952" s="134" t="str">
        <f t="shared" si="141"/>
        <v/>
      </c>
      <c r="AL952" s="134" t="str">
        <f t="shared" si="141"/>
        <v/>
      </c>
      <c r="AM952" s="134" t="str">
        <f t="shared" si="141"/>
        <v/>
      </c>
      <c r="AN952" s="134" t="str">
        <f t="shared" si="141"/>
        <v/>
      </c>
      <c r="AO952" s="134" t="str">
        <f t="shared" si="141"/>
        <v/>
      </c>
      <c r="AP952" s="134" t="str">
        <f t="shared" si="141"/>
        <v/>
      </c>
      <c r="AQ952" s="134" t="str">
        <f t="shared" si="141"/>
        <v/>
      </c>
      <c r="AR952" s="133" t="str">
        <f t="shared" si="141"/>
        <v/>
      </c>
      <c r="AS952" s="133" t="str">
        <f t="shared" si="141"/>
        <v/>
      </c>
      <c r="AT952" s="133" t="str">
        <f t="shared" si="141"/>
        <v/>
      </c>
      <c r="AU952" s="133" t="str">
        <f t="shared" si="141"/>
        <v/>
      </c>
      <c r="AV952" s="133" t="str">
        <f t="shared" si="141"/>
        <v/>
      </c>
      <c r="AW952" s="133" t="str">
        <f t="shared" si="141"/>
        <v/>
      </c>
      <c r="AX952" s="135" t="str">
        <f t="shared" si="141"/>
        <v/>
      </c>
    </row>
    <row r="953" spans="1:50" x14ac:dyDescent="0.25">
      <c r="A953" s="95"/>
      <c r="C953" s="76"/>
      <c r="D953" s="105"/>
      <c r="E953" s="267"/>
      <c r="F953" s="268"/>
      <c r="G953" s="76"/>
      <c r="H953" s="106"/>
      <c r="I953" s="107"/>
      <c r="J953" s="267"/>
      <c r="K953" s="268"/>
      <c r="L953" s="108"/>
      <c r="M953" s="109"/>
      <c r="N953" s="263"/>
      <c r="O953" s="264"/>
      <c r="P953" s="132" t="str">
        <f t="shared" si="140"/>
        <v/>
      </c>
      <c r="Q953" s="133" t="str">
        <f t="shared" si="140"/>
        <v/>
      </c>
      <c r="R953" s="133" t="str">
        <f t="shared" si="140"/>
        <v/>
      </c>
      <c r="S953" s="133" t="str">
        <f t="shared" si="140"/>
        <v/>
      </c>
      <c r="T953" s="133" t="str">
        <f t="shared" si="140"/>
        <v/>
      </c>
      <c r="U953" s="133" t="str">
        <f t="shared" si="140"/>
        <v/>
      </c>
      <c r="V953" s="133" t="str">
        <f t="shared" si="140"/>
        <v/>
      </c>
      <c r="W953" s="134" t="str">
        <f t="shared" si="140"/>
        <v/>
      </c>
      <c r="X953" s="134" t="str">
        <f t="shared" si="140"/>
        <v/>
      </c>
      <c r="Y953" s="134" t="str">
        <f t="shared" si="140"/>
        <v/>
      </c>
      <c r="Z953" s="134" t="str">
        <f t="shared" si="139"/>
        <v/>
      </c>
      <c r="AA953" s="134" t="str">
        <f t="shared" si="139"/>
        <v/>
      </c>
      <c r="AB953" s="134" t="str">
        <f t="shared" si="139"/>
        <v/>
      </c>
      <c r="AC953" s="134" t="str">
        <f t="shared" si="139"/>
        <v/>
      </c>
      <c r="AD953" s="133" t="str">
        <f t="shared" si="139"/>
        <v/>
      </c>
      <c r="AE953" s="133" t="str">
        <f t="shared" si="139"/>
        <v/>
      </c>
      <c r="AF953" s="133" t="str">
        <f t="shared" si="139"/>
        <v/>
      </c>
      <c r="AG953" s="133" t="str">
        <f t="shared" si="139"/>
        <v/>
      </c>
      <c r="AH953" s="133" t="str">
        <f t="shared" si="139"/>
        <v/>
      </c>
      <c r="AI953" s="133" t="str">
        <f t="shared" si="139"/>
        <v/>
      </c>
      <c r="AJ953" s="133" t="str">
        <f t="shared" si="141"/>
        <v/>
      </c>
      <c r="AK953" s="134" t="str">
        <f t="shared" si="141"/>
        <v/>
      </c>
      <c r="AL953" s="134" t="str">
        <f t="shared" si="141"/>
        <v/>
      </c>
      <c r="AM953" s="134" t="str">
        <f t="shared" si="141"/>
        <v/>
      </c>
      <c r="AN953" s="134" t="str">
        <f t="shared" si="141"/>
        <v/>
      </c>
      <c r="AO953" s="134" t="str">
        <f t="shared" si="141"/>
        <v/>
      </c>
      <c r="AP953" s="134" t="str">
        <f t="shared" si="141"/>
        <v/>
      </c>
      <c r="AQ953" s="134" t="str">
        <f t="shared" si="141"/>
        <v/>
      </c>
      <c r="AR953" s="133" t="str">
        <f t="shared" si="141"/>
        <v/>
      </c>
      <c r="AS953" s="133" t="str">
        <f t="shared" si="141"/>
        <v/>
      </c>
      <c r="AT953" s="133" t="str">
        <f t="shared" si="141"/>
        <v/>
      </c>
      <c r="AU953" s="133" t="str">
        <f t="shared" si="141"/>
        <v/>
      </c>
      <c r="AV953" s="133" t="str">
        <f t="shared" si="141"/>
        <v/>
      </c>
      <c r="AW953" s="133" t="str">
        <f t="shared" si="141"/>
        <v/>
      </c>
      <c r="AX953" s="135" t="str">
        <f t="shared" si="141"/>
        <v/>
      </c>
    </row>
    <row r="954" spans="1:50" x14ac:dyDescent="0.25">
      <c r="A954" s="95"/>
      <c r="C954" s="80"/>
      <c r="D954" s="111"/>
      <c r="E954" s="269"/>
      <c r="F954" s="270"/>
      <c r="G954" s="80"/>
      <c r="H954" s="112"/>
      <c r="I954" s="113"/>
      <c r="J954" s="269"/>
      <c r="K954" s="270"/>
      <c r="L954" s="114"/>
      <c r="M954" s="115"/>
      <c r="N954" s="265"/>
      <c r="O954" s="266"/>
      <c r="P954" s="132" t="str">
        <f t="shared" si="140"/>
        <v/>
      </c>
      <c r="Q954" s="133" t="str">
        <f t="shared" si="140"/>
        <v/>
      </c>
      <c r="R954" s="133" t="str">
        <f t="shared" si="140"/>
        <v/>
      </c>
      <c r="S954" s="133" t="str">
        <f t="shared" si="140"/>
        <v/>
      </c>
      <c r="T954" s="133" t="str">
        <f t="shared" si="140"/>
        <v/>
      </c>
      <c r="U954" s="133" t="str">
        <f t="shared" si="140"/>
        <v/>
      </c>
      <c r="V954" s="133" t="str">
        <f t="shared" si="140"/>
        <v/>
      </c>
      <c r="W954" s="134" t="str">
        <f t="shared" si="140"/>
        <v/>
      </c>
      <c r="X954" s="134" t="str">
        <f t="shared" si="140"/>
        <v/>
      </c>
      <c r="Y954" s="134" t="str">
        <f t="shared" si="140"/>
        <v/>
      </c>
      <c r="Z954" s="134" t="str">
        <f t="shared" si="139"/>
        <v/>
      </c>
      <c r="AA954" s="134" t="str">
        <f t="shared" si="139"/>
        <v/>
      </c>
      <c r="AB954" s="134" t="str">
        <f t="shared" si="139"/>
        <v/>
      </c>
      <c r="AC954" s="134" t="str">
        <f t="shared" si="139"/>
        <v/>
      </c>
      <c r="AD954" s="133" t="str">
        <f t="shared" si="139"/>
        <v/>
      </c>
      <c r="AE954" s="133" t="str">
        <f t="shared" si="139"/>
        <v/>
      </c>
      <c r="AF954" s="133" t="str">
        <f t="shared" si="139"/>
        <v/>
      </c>
      <c r="AG954" s="133" t="str">
        <f t="shared" si="139"/>
        <v/>
      </c>
      <c r="AH954" s="133" t="str">
        <f t="shared" si="139"/>
        <v/>
      </c>
      <c r="AI954" s="133" t="str">
        <f t="shared" si="139"/>
        <v/>
      </c>
      <c r="AJ954" s="133" t="str">
        <f t="shared" si="141"/>
        <v/>
      </c>
      <c r="AK954" s="134" t="str">
        <f t="shared" si="141"/>
        <v/>
      </c>
      <c r="AL954" s="134" t="str">
        <f t="shared" si="141"/>
        <v/>
      </c>
      <c r="AM954" s="134" t="str">
        <f t="shared" si="141"/>
        <v/>
      </c>
      <c r="AN954" s="134" t="str">
        <f t="shared" si="141"/>
        <v/>
      </c>
      <c r="AO954" s="134" t="str">
        <f t="shared" si="141"/>
        <v/>
      </c>
      <c r="AP954" s="134" t="str">
        <f t="shared" si="141"/>
        <v/>
      </c>
      <c r="AQ954" s="134" t="str">
        <f t="shared" si="141"/>
        <v/>
      </c>
      <c r="AR954" s="133" t="str">
        <f t="shared" si="141"/>
        <v/>
      </c>
      <c r="AS954" s="133" t="str">
        <f t="shared" si="141"/>
        <v/>
      </c>
      <c r="AT954" s="133" t="str">
        <f t="shared" si="141"/>
        <v/>
      </c>
      <c r="AU954" s="133" t="str">
        <f t="shared" si="141"/>
        <v/>
      </c>
      <c r="AV954" s="133" t="str">
        <f t="shared" si="141"/>
        <v/>
      </c>
      <c r="AW954" s="133" t="str">
        <f t="shared" si="141"/>
        <v/>
      </c>
      <c r="AX954" s="135" t="str">
        <f t="shared" si="141"/>
        <v/>
      </c>
    </row>
    <row r="955" spans="1:50" x14ac:dyDescent="0.25">
      <c r="A955" s="95"/>
      <c r="C955" s="76"/>
      <c r="D955" s="105"/>
      <c r="E955" s="267"/>
      <c r="F955" s="268"/>
      <c r="G955" s="76"/>
      <c r="H955" s="106"/>
      <c r="I955" s="107"/>
      <c r="J955" s="267"/>
      <c r="K955" s="268"/>
      <c r="L955" s="108"/>
      <c r="M955" s="109"/>
      <c r="N955" s="263"/>
      <c r="O955" s="264"/>
      <c r="P955" s="132" t="str">
        <f t="shared" si="140"/>
        <v/>
      </c>
      <c r="Q955" s="133" t="str">
        <f t="shared" si="140"/>
        <v/>
      </c>
      <c r="R955" s="133" t="str">
        <f t="shared" si="140"/>
        <v/>
      </c>
      <c r="S955" s="133" t="str">
        <f t="shared" si="140"/>
        <v/>
      </c>
      <c r="T955" s="133" t="str">
        <f t="shared" si="140"/>
        <v/>
      </c>
      <c r="U955" s="133" t="str">
        <f t="shared" si="140"/>
        <v/>
      </c>
      <c r="V955" s="133" t="str">
        <f t="shared" si="140"/>
        <v/>
      </c>
      <c r="W955" s="134" t="str">
        <f t="shared" si="140"/>
        <v/>
      </c>
      <c r="X955" s="134" t="str">
        <f t="shared" si="140"/>
        <v/>
      </c>
      <c r="Y955" s="134" t="str">
        <f t="shared" si="140"/>
        <v/>
      </c>
      <c r="Z955" s="134" t="str">
        <f t="shared" si="139"/>
        <v/>
      </c>
      <c r="AA955" s="134" t="str">
        <f t="shared" si="139"/>
        <v/>
      </c>
      <c r="AB955" s="134" t="str">
        <f t="shared" si="139"/>
        <v/>
      </c>
      <c r="AC955" s="134" t="str">
        <f t="shared" si="139"/>
        <v/>
      </c>
      <c r="AD955" s="133" t="str">
        <f t="shared" si="139"/>
        <v/>
      </c>
      <c r="AE955" s="133" t="str">
        <f t="shared" si="139"/>
        <v/>
      </c>
      <c r="AF955" s="133" t="str">
        <f t="shared" si="139"/>
        <v/>
      </c>
      <c r="AG955" s="133" t="str">
        <f t="shared" si="139"/>
        <v/>
      </c>
      <c r="AH955" s="133" t="str">
        <f t="shared" si="139"/>
        <v/>
      </c>
      <c r="AI955" s="133" t="str">
        <f t="shared" si="139"/>
        <v/>
      </c>
      <c r="AJ955" s="133" t="str">
        <f t="shared" si="141"/>
        <v/>
      </c>
      <c r="AK955" s="134" t="str">
        <f t="shared" si="141"/>
        <v/>
      </c>
      <c r="AL955" s="134" t="str">
        <f t="shared" si="141"/>
        <v/>
      </c>
      <c r="AM955" s="134" t="str">
        <f t="shared" si="141"/>
        <v/>
      </c>
      <c r="AN955" s="134" t="str">
        <f t="shared" si="141"/>
        <v/>
      </c>
      <c r="AO955" s="134" t="str">
        <f t="shared" si="141"/>
        <v/>
      </c>
      <c r="AP955" s="134" t="str">
        <f t="shared" si="141"/>
        <v/>
      </c>
      <c r="AQ955" s="134" t="str">
        <f t="shared" si="141"/>
        <v/>
      </c>
      <c r="AR955" s="133" t="str">
        <f t="shared" si="141"/>
        <v/>
      </c>
      <c r="AS955" s="133" t="str">
        <f t="shared" si="141"/>
        <v/>
      </c>
      <c r="AT955" s="133" t="str">
        <f t="shared" si="141"/>
        <v/>
      </c>
      <c r="AU955" s="133" t="str">
        <f t="shared" si="141"/>
        <v/>
      </c>
      <c r="AV955" s="133" t="str">
        <f t="shared" si="141"/>
        <v/>
      </c>
      <c r="AW955" s="133" t="str">
        <f t="shared" si="141"/>
        <v/>
      </c>
      <c r="AX955" s="135" t="str">
        <f t="shared" si="141"/>
        <v/>
      </c>
    </row>
    <row r="956" spans="1:50" x14ac:dyDescent="0.25">
      <c r="A956" s="95"/>
      <c r="C956" s="80"/>
      <c r="D956" s="111"/>
      <c r="E956" s="269"/>
      <c r="F956" s="270"/>
      <c r="G956" s="80"/>
      <c r="H956" s="112"/>
      <c r="I956" s="113"/>
      <c r="J956" s="269"/>
      <c r="K956" s="270"/>
      <c r="L956" s="114"/>
      <c r="M956" s="115"/>
      <c r="N956" s="265"/>
      <c r="O956" s="266"/>
      <c r="P956" s="132" t="str">
        <f t="shared" si="140"/>
        <v/>
      </c>
      <c r="Q956" s="133" t="str">
        <f t="shared" si="140"/>
        <v/>
      </c>
      <c r="R956" s="133" t="str">
        <f t="shared" si="140"/>
        <v/>
      </c>
      <c r="S956" s="133" t="str">
        <f t="shared" si="140"/>
        <v/>
      </c>
      <c r="T956" s="133" t="str">
        <f t="shared" si="140"/>
        <v/>
      </c>
      <c r="U956" s="133" t="str">
        <f t="shared" si="140"/>
        <v/>
      </c>
      <c r="V956" s="133" t="str">
        <f t="shared" si="140"/>
        <v/>
      </c>
      <c r="W956" s="134" t="str">
        <f t="shared" si="140"/>
        <v/>
      </c>
      <c r="X956" s="134" t="str">
        <f t="shared" si="140"/>
        <v/>
      </c>
      <c r="Y956" s="134" t="str">
        <f t="shared" si="140"/>
        <v/>
      </c>
      <c r="Z956" s="134" t="str">
        <f t="shared" si="139"/>
        <v/>
      </c>
      <c r="AA956" s="134" t="str">
        <f t="shared" si="139"/>
        <v/>
      </c>
      <c r="AB956" s="134" t="str">
        <f t="shared" si="139"/>
        <v/>
      </c>
      <c r="AC956" s="134" t="str">
        <f t="shared" si="139"/>
        <v/>
      </c>
      <c r="AD956" s="133" t="str">
        <f t="shared" si="139"/>
        <v/>
      </c>
      <c r="AE956" s="133" t="str">
        <f t="shared" si="139"/>
        <v/>
      </c>
      <c r="AF956" s="133" t="str">
        <f t="shared" si="139"/>
        <v/>
      </c>
      <c r="AG956" s="133" t="str">
        <f t="shared" si="139"/>
        <v/>
      </c>
      <c r="AH956" s="133" t="str">
        <f t="shared" si="139"/>
        <v/>
      </c>
      <c r="AI956" s="133" t="str">
        <f t="shared" si="139"/>
        <v/>
      </c>
      <c r="AJ956" s="133" t="str">
        <f t="shared" si="141"/>
        <v/>
      </c>
      <c r="AK956" s="134" t="str">
        <f t="shared" si="141"/>
        <v/>
      </c>
      <c r="AL956" s="134" t="str">
        <f t="shared" si="141"/>
        <v/>
      </c>
      <c r="AM956" s="134" t="str">
        <f t="shared" si="141"/>
        <v/>
      </c>
      <c r="AN956" s="134" t="str">
        <f t="shared" si="141"/>
        <v/>
      </c>
      <c r="AO956" s="134" t="str">
        <f t="shared" si="141"/>
        <v/>
      </c>
      <c r="AP956" s="134" t="str">
        <f t="shared" si="141"/>
        <v/>
      </c>
      <c r="AQ956" s="134" t="str">
        <f t="shared" si="141"/>
        <v/>
      </c>
      <c r="AR956" s="133" t="str">
        <f t="shared" si="141"/>
        <v/>
      </c>
      <c r="AS956" s="133" t="str">
        <f t="shared" si="141"/>
        <v/>
      </c>
      <c r="AT956" s="133" t="str">
        <f t="shared" si="141"/>
        <v/>
      </c>
      <c r="AU956" s="133" t="str">
        <f t="shared" si="141"/>
        <v/>
      </c>
      <c r="AV956" s="133" t="str">
        <f t="shared" ref="AJ956:AX973" si="142">IF(AND(AV$7&gt;=$M956,AV$7&lt;=$N956),IF($L956=100%,$L956,$H956),"")</f>
        <v/>
      </c>
      <c r="AW956" s="133" t="str">
        <f t="shared" si="142"/>
        <v/>
      </c>
      <c r="AX956" s="135" t="str">
        <f t="shared" si="142"/>
        <v/>
      </c>
    </row>
    <row r="957" spans="1:50" x14ac:dyDescent="0.25">
      <c r="A957" s="95"/>
      <c r="C957" s="76"/>
      <c r="D957" s="105"/>
      <c r="E957" s="267"/>
      <c r="F957" s="268"/>
      <c r="G957" s="76"/>
      <c r="H957" s="106"/>
      <c r="I957" s="107"/>
      <c r="J957" s="267"/>
      <c r="K957" s="268"/>
      <c r="L957" s="108"/>
      <c r="M957" s="109"/>
      <c r="N957" s="263"/>
      <c r="O957" s="264"/>
      <c r="P957" s="132" t="str">
        <f t="shared" si="140"/>
        <v/>
      </c>
      <c r="Q957" s="133" t="str">
        <f t="shared" si="140"/>
        <v/>
      </c>
      <c r="R957" s="133" t="str">
        <f t="shared" si="140"/>
        <v/>
      </c>
      <c r="S957" s="133" t="str">
        <f t="shared" si="140"/>
        <v/>
      </c>
      <c r="T957" s="133" t="str">
        <f t="shared" si="140"/>
        <v/>
      </c>
      <c r="U957" s="133" t="str">
        <f t="shared" si="140"/>
        <v/>
      </c>
      <c r="V957" s="133" t="str">
        <f t="shared" si="140"/>
        <v/>
      </c>
      <c r="W957" s="134" t="str">
        <f t="shared" si="140"/>
        <v/>
      </c>
      <c r="X957" s="134" t="str">
        <f t="shared" si="140"/>
        <v/>
      </c>
      <c r="Y957" s="134" t="str">
        <f t="shared" si="140"/>
        <v/>
      </c>
      <c r="Z957" s="134" t="str">
        <f t="shared" si="139"/>
        <v/>
      </c>
      <c r="AA957" s="134" t="str">
        <f t="shared" si="139"/>
        <v/>
      </c>
      <c r="AB957" s="134" t="str">
        <f t="shared" si="139"/>
        <v/>
      </c>
      <c r="AC957" s="134" t="str">
        <f t="shared" si="139"/>
        <v/>
      </c>
      <c r="AD957" s="133" t="str">
        <f t="shared" si="139"/>
        <v/>
      </c>
      <c r="AE957" s="133" t="str">
        <f t="shared" si="139"/>
        <v/>
      </c>
      <c r="AF957" s="133" t="str">
        <f t="shared" si="139"/>
        <v/>
      </c>
      <c r="AG957" s="133" t="str">
        <f t="shared" si="139"/>
        <v/>
      </c>
      <c r="AH957" s="133" t="str">
        <f t="shared" si="139"/>
        <v/>
      </c>
      <c r="AI957" s="133" t="str">
        <f t="shared" si="139"/>
        <v/>
      </c>
      <c r="AJ957" s="133" t="str">
        <f t="shared" si="142"/>
        <v/>
      </c>
      <c r="AK957" s="134" t="str">
        <f t="shared" si="142"/>
        <v/>
      </c>
      <c r="AL957" s="134" t="str">
        <f t="shared" si="142"/>
        <v/>
      </c>
      <c r="AM957" s="134" t="str">
        <f t="shared" si="142"/>
        <v/>
      </c>
      <c r="AN957" s="134" t="str">
        <f t="shared" si="142"/>
        <v/>
      </c>
      <c r="AO957" s="134" t="str">
        <f t="shared" si="142"/>
        <v/>
      </c>
      <c r="AP957" s="134" t="str">
        <f t="shared" si="142"/>
        <v/>
      </c>
      <c r="AQ957" s="134" t="str">
        <f t="shared" si="142"/>
        <v/>
      </c>
      <c r="AR957" s="133" t="str">
        <f t="shared" si="142"/>
        <v/>
      </c>
      <c r="AS957" s="133" t="str">
        <f t="shared" si="142"/>
        <v/>
      </c>
      <c r="AT957" s="133" t="str">
        <f t="shared" si="142"/>
        <v/>
      </c>
      <c r="AU957" s="133" t="str">
        <f t="shared" si="142"/>
        <v/>
      </c>
      <c r="AV957" s="133" t="str">
        <f t="shared" si="142"/>
        <v/>
      </c>
      <c r="AW957" s="133" t="str">
        <f t="shared" si="142"/>
        <v/>
      </c>
      <c r="AX957" s="135" t="str">
        <f t="shared" si="142"/>
        <v/>
      </c>
    </row>
    <row r="958" spans="1:50" x14ac:dyDescent="0.25">
      <c r="A958" s="95"/>
      <c r="C958" s="80"/>
      <c r="D958" s="111"/>
      <c r="E958" s="269"/>
      <c r="F958" s="270"/>
      <c r="G958" s="80"/>
      <c r="H958" s="112"/>
      <c r="I958" s="113"/>
      <c r="J958" s="269"/>
      <c r="K958" s="270"/>
      <c r="L958" s="114"/>
      <c r="M958" s="115"/>
      <c r="N958" s="265"/>
      <c r="O958" s="266"/>
      <c r="P958" s="132" t="str">
        <f t="shared" si="140"/>
        <v/>
      </c>
      <c r="Q958" s="133" t="str">
        <f t="shared" si="140"/>
        <v/>
      </c>
      <c r="R958" s="133" t="str">
        <f t="shared" si="140"/>
        <v/>
      </c>
      <c r="S958" s="133" t="str">
        <f t="shared" si="140"/>
        <v/>
      </c>
      <c r="T958" s="133" t="str">
        <f t="shared" si="140"/>
        <v/>
      </c>
      <c r="U958" s="133" t="str">
        <f t="shared" si="140"/>
        <v/>
      </c>
      <c r="V958" s="133" t="str">
        <f t="shared" si="140"/>
        <v/>
      </c>
      <c r="W958" s="134" t="str">
        <f t="shared" si="140"/>
        <v/>
      </c>
      <c r="X958" s="134" t="str">
        <f t="shared" si="140"/>
        <v/>
      </c>
      <c r="Y958" s="134" t="str">
        <f t="shared" si="140"/>
        <v/>
      </c>
      <c r="Z958" s="134" t="str">
        <f t="shared" si="139"/>
        <v/>
      </c>
      <c r="AA958" s="134" t="str">
        <f t="shared" si="139"/>
        <v/>
      </c>
      <c r="AB958" s="134" t="str">
        <f t="shared" si="139"/>
        <v/>
      </c>
      <c r="AC958" s="134" t="str">
        <f t="shared" si="139"/>
        <v/>
      </c>
      <c r="AD958" s="133" t="str">
        <f t="shared" si="139"/>
        <v/>
      </c>
      <c r="AE958" s="133" t="str">
        <f t="shared" si="139"/>
        <v/>
      </c>
      <c r="AF958" s="133" t="str">
        <f t="shared" si="139"/>
        <v/>
      </c>
      <c r="AG958" s="133" t="str">
        <f t="shared" si="139"/>
        <v/>
      </c>
      <c r="AH958" s="133" t="str">
        <f t="shared" si="139"/>
        <v/>
      </c>
      <c r="AI958" s="133" t="str">
        <f t="shared" si="139"/>
        <v/>
      </c>
      <c r="AJ958" s="133" t="str">
        <f t="shared" si="142"/>
        <v/>
      </c>
      <c r="AK958" s="134" t="str">
        <f t="shared" si="142"/>
        <v/>
      </c>
      <c r="AL958" s="134" t="str">
        <f t="shared" si="142"/>
        <v/>
      </c>
      <c r="AM958" s="134" t="str">
        <f t="shared" si="142"/>
        <v/>
      </c>
      <c r="AN958" s="134" t="str">
        <f t="shared" si="142"/>
        <v/>
      </c>
      <c r="AO958" s="134" t="str">
        <f t="shared" si="142"/>
        <v/>
      </c>
      <c r="AP958" s="134" t="str">
        <f t="shared" si="142"/>
        <v/>
      </c>
      <c r="AQ958" s="134" t="str">
        <f t="shared" si="142"/>
        <v/>
      </c>
      <c r="AR958" s="133" t="str">
        <f t="shared" si="142"/>
        <v/>
      </c>
      <c r="AS958" s="133" t="str">
        <f t="shared" si="142"/>
        <v/>
      </c>
      <c r="AT958" s="133" t="str">
        <f t="shared" si="142"/>
        <v/>
      </c>
      <c r="AU958" s="133" t="str">
        <f t="shared" si="142"/>
        <v/>
      </c>
      <c r="AV958" s="133" t="str">
        <f t="shared" si="142"/>
        <v/>
      </c>
      <c r="AW958" s="133" t="str">
        <f t="shared" si="142"/>
        <v/>
      </c>
      <c r="AX958" s="135" t="str">
        <f t="shared" si="142"/>
        <v/>
      </c>
    </row>
    <row r="959" spans="1:50" x14ac:dyDescent="0.25">
      <c r="A959" s="95"/>
      <c r="C959" s="76"/>
      <c r="D959" s="105"/>
      <c r="E959" s="267"/>
      <c r="F959" s="268"/>
      <c r="G959" s="76"/>
      <c r="H959" s="106"/>
      <c r="I959" s="107"/>
      <c r="J959" s="267"/>
      <c r="K959" s="268"/>
      <c r="L959" s="108"/>
      <c r="M959" s="109"/>
      <c r="N959" s="263"/>
      <c r="O959" s="264"/>
      <c r="P959" s="132" t="str">
        <f t="shared" si="140"/>
        <v/>
      </c>
      <c r="Q959" s="133" t="str">
        <f t="shared" si="140"/>
        <v/>
      </c>
      <c r="R959" s="133" t="str">
        <f t="shared" si="140"/>
        <v/>
      </c>
      <c r="S959" s="133" t="str">
        <f t="shared" si="140"/>
        <v/>
      </c>
      <c r="T959" s="133" t="str">
        <f t="shared" si="140"/>
        <v/>
      </c>
      <c r="U959" s="133" t="str">
        <f t="shared" si="140"/>
        <v/>
      </c>
      <c r="V959" s="133" t="str">
        <f t="shared" si="140"/>
        <v/>
      </c>
      <c r="W959" s="134" t="str">
        <f t="shared" si="140"/>
        <v/>
      </c>
      <c r="X959" s="134" t="str">
        <f t="shared" si="140"/>
        <v/>
      </c>
      <c r="Y959" s="134" t="str">
        <f t="shared" si="140"/>
        <v/>
      </c>
      <c r="Z959" s="134" t="str">
        <f t="shared" si="139"/>
        <v/>
      </c>
      <c r="AA959" s="134" t="str">
        <f t="shared" si="139"/>
        <v/>
      </c>
      <c r="AB959" s="134" t="str">
        <f t="shared" si="139"/>
        <v/>
      </c>
      <c r="AC959" s="134" t="str">
        <f t="shared" si="139"/>
        <v/>
      </c>
      <c r="AD959" s="133" t="str">
        <f t="shared" si="139"/>
        <v/>
      </c>
      <c r="AE959" s="133" t="str">
        <f t="shared" si="139"/>
        <v/>
      </c>
      <c r="AF959" s="133" t="str">
        <f t="shared" si="139"/>
        <v/>
      </c>
      <c r="AG959" s="133" t="str">
        <f t="shared" si="139"/>
        <v/>
      </c>
      <c r="AH959" s="133" t="str">
        <f t="shared" si="139"/>
        <v/>
      </c>
      <c r="AI959" s="133" t="str">
        <f t="shared" si="139"/>
        <v/>
      </c>
      <c r="AJ959" s="133" t="str">
        <f t="shared" si="142"/>
        <v/>
      </c>
      <c r="AK959" s="134" t="str">
        <f t="shared" si="142"/>
        <v/>
      </c>
      <c r="AL959" s="134" t="str">
        <f t="shared" si="142"/>
        <v/>
      </c>
      <c r="AM959" s="134" t="str">
        <f t="shared" si="142"/>
        <v/>
      </c>
      <c r="AN959" s="134" t="str">
        <f t="shared" si="142"/>
        <v/>
      </c>
      <c r="AO959" s="134" t="str">
        <f t="shared" si="142"/>
        <v/>
      </c>
      <c r="AP959" s="134" t="str">
        <f t="shared" si="142"/>
        <v/>
      </c>
      <c r="AQ959" s="134" t="str">
        <f t="shared" si="142"/>
        <v/>
      </c>
      <c r="AR959" s="133" t="str">
        <f t="shared" si="142"/>
        <v/>
      </c>
      <c r="AS959" s="133" t="str">
        <f t="shared" si="142"/>
        <v/>
      </c>
      <c r="AT959" s="133" t="str">
        <f t="shared" si="142"/>
        <v/>
      </c>
      <c r="AU959" s="133" t="str">
        <f t="shared" si="142"/>
        <v/>
      </c>
      <c r="AV959" s="133" t="str">
        <f t="shared" si="142"/>
        <v/>
      </c>
      <c r="AW959" s="133" t="str">
        <f t="shared" si="142"/>
        <v/>
      </c>
      <c r="AX959" s="135" t="str">
        <f t="shared" si="142"/>
        <v/>
      </c>
    </row>
    <row r="960" spans="1:50" x14ac:dyDescent="0.25">
      <c r="A960" s="95"/>
      <c r="C960" s="80"/>
      <c r="D960" s="111"/>
      <c r="E960" s="269"/>
      <c r="F960" s="270"/>
      <c r="G960" s="80"/>
      <c r="H960" s="112"/>
      <c r="I960" s="113"/>
      <c r="J960" s="269"/>
      <c r="K960" s="270"/>
      <c r="L960" s="114"/>
      <c r="M960" s="115"/>
      <c r="N960" s="265"/>
      <c r="O960" s="266"/>
      <c r="P960" s="132" t="str">
        <f t="shared" si="140"/>
        <v/>
      </c>
      <c r="Q960" s="133" t="str">
        <f t="shared" si="140"/>
        <v/>
      </c>
      <c r="R960" s="133" t="str">
        <f t="shared" si="140"/>
        <v/>
      </c>
      <c r="S960" s="133" t="str">
        <f t="shared" si="140"/>
        <v/>
      </c>
      <c r="T960" s="133" t="str">
        <f t="shared" si="140"/>
        <v/>
      </c>
      <c r="U960" s="133" t="str">
        <f t="shared" si="140"/>
        <v/>
      </c>
      <c r="V960" s="133" t="str">
        <f t="shared" si="140"/>
        <v/>
      </c>
      <c r="W960" s="134" t="str">
        <f t="shared" si="140"/>
        <v/>
      </c>
      <c r="X960" s="134" t="str">
        <f t="shared" si="140"/>
        <v/>
      </c>
      <c r="Y960" s="134" t="str">
        <f t="shared" si="140"/>
        <v/>
      </c>
      <c r="Z960" s="134" t="str">
        <f t="shared" si="139"/>
        <v/>
      </c>
      <c r="AA960" s="134" t="str">
        <f t="shared" si="139"/>
        <v/>
      </c>
      <c r="AB960" s="134" t="str">
        <f t="shared" si="139"/>
        <v/>
      </c>
      <c r="AC960" s="134" t="str">
        <f t="shared" si="139"/>
        <v/>
      </c>
      <c r="AD960" s="133" t="str">
        <f t="shared" si="139"/>
        <v/>
      </c>
      <c r="AE960" s="133" t="str">
        <f t="shared" si="139"/>
        <v/>
      </c>
      <c r="AF960" s="133" t="str">
        <f t="shared" si="139"/>
        <v/>
      </c>
      <c r="AG960" s="133" t="str">
        <f t="shared" si="139"/>
        <v/>
      </c>
      <c r="AH960" s="133" t="str">
        <f t="shared" si="139"/>
        <v/>
      </c>
      <c r="AI960" s="133" t="str">
        <f t="shared" si="139"/>
        <v/>
      </c>
      <c r="AJ960" s="133" t="str">
        <f t="shared" si="142"/>
        <v/>
      </c>
      <c r="AK960" s="134" t="str">
        <f t="shared" si="142"/>
        <v/>
      </c>
      <c r="AL960" s="134" t="str">
        <f t="shared" si="142"/>
        <v/>
      </c>
      <c r="AM960" s="134" t="str">
        <f t="shared" si="142"/>
        <v/>
      </c>
      <c r="AN960" s="134" t="str">
        <f t="shared" si="142"/>
        <v/>
      </c>
      <c r="AO960" s="134" t="str">
        <f t="shared" si="142"/>
        <v/>
      </c>
      <c r="AP960" s="134" t="str">
        <f t="shared" si="142"/>
        <v/>
      </c>
      <c r="AQ960" s="134" t="str">
        <f t="shared" si="142"/>
        <v/>
      </c>
      <c r="AR960" s="133" t="str">
        <f t="shared" si="142"/>
        <v/>
      </c>
      <c r="AS960" s="133" t="str">
        <f t="shared" si="142"/>
        <v/>
      </c>
      <c r="AT960" s="133" t="str">
        <f t="shared" si="142"/>
        <v/>
      </c>
      <c r="AU960" s="133" t="str">
        <f t="shared" si="142"/>
        <v/>
      </c>
      <c r="AV960" s="133" t="str">
        <f t="shared" si="142"/>
        <v/>
      </c>
      <c r="AW960" s="133" t="str">
        <f t="shared" si="142"/>
        <v/>
      </c>
      <c r="AX960" s="135" t="str">
        <f t="shared" si="142"/>
        <v/>
      </c>
    </row>
    <row r="961" spans="1:50" x14ac:dyDescent="0.25">
      <c r="A961" s="95"/>
      <c r="C961" s="76"/>
      <c r="D961" s="105"/>
      <c r="E961" s="267"/>
      <c r="F961" s="268"/>
      <c r="G961" s="76"/>
      <c r="H961" s="106"/>
      <c r="I961" s="107"/>
      <c r="J961" s="267"/>
      <c r="K961" s="268"/>
      <c r="L961" s="108"/>
      <c r="M961" s="109"/>
      <c r="N961" s="263"/>
      <c r="O961" s="264"/>
      <c r="P961" s="132" t="str">
        <f t="shared" si="140"/>
        <v/>
      </c>
      <c r="Q961" s="133" t="str">
        <f t="shared" si="140"/>
        <v/>
      </c>
      <c r="R961" s="133" t="str">
        <f t="shared" si="140"/>
        <v/>
      </c>
      <c r="S961" s="133" t="str">
        <f t="shared" si="140"/>
        <v/>
      </c>
      <c r="T961" s="133" t="str">
        <f t="shared" si="140"/>
        <v/>
      </c>
      <c r="U961" s="133" t="str">
        <f t="shared" si="140"/>
        <v/>
      </c>
      <c r="V961" s="133" t="str">
        <f t="shared" si="140"/>
        <v/>
      </c>
      <c r="W961" s="134" t="str">
        <f t="shared" si="140"/>
        <v/>
      </c>
      <c r="X961" s="134" t="str">
        <f t="shared" si="140"/>
        <v/>
      </c>
      <c r="Y961" s="134" t="str">
        <f t="shared" si="140"/>
        <v/>
      </c>
      <c r="Z961" s="134" t="str">
        <f t="shared" si="139"/>
        <v/>
      </c>
      <c r="AA961" s="134" t="str">
        <f t="shared" si="139"/>
        <v/>
      </c>
      <c r="AB961" s="134" t="str">
        <f t="shared" si="139"/>
        <v/>
      </c>
      <c r="AC961" s="134" t="str">
        <f t="shared" si="139"/>
        <v/>
      </c>
      <c r="AD961" s="133" t="str">
        <f t="shared" si="139"/>
        <v/>
      </c>
      <c r="AE961" s="133" t="str">
        <f t="shared" si="139"/>
        <v/>
      </c>
      <c r="AF961" s="133" t="str">
        <f t="shared" si="139"/>
        <v/>
      </c>
      <c r="AG961" s="133" t="str">
        <f t="shared" si="139"/>
        <v/>
      </c>
      <c r="AH961" s="133" t="str">
        <f t="shared" si="139"/>
        <v/>
      </c>
      <c r="AI961" s="133" t="str">
        <f t="shared" si="139"/>
        <v/>
      </c>
      <c r="AJ961" s="133" t="str">
        <f t="shared" si="142"/>
        <v/>
      </c>
      <c r="AK961" s="134" t="str">
        <f t="shared" si="142"/>
        <v/>
      </c>
      <c r="AL961" s="134" t="str">
        <f t="shared" si="142"/>
        <v/>
      </c>
      <c r="AM961" s="134" t="str">
        <f t="shared" si="142"/>
        <v/>
      </c>
      <c r="AN961" s="134" t="str">
        <f t="shared" si="142"/>
        <v/>
      </c>
      <c r="AO961" s="134" t="str">
        <f t="shared" si="142"/>
        <v/>
      </c>
      <c r="AP961" s="134" t="str">
        <f t="shared" si="142"/>
        <v/>
      </c>
      <c r="AQ961" s="134" t="str">
        <f t="shared" si="142"/>
        <v/>
      </c>
      <c r="AR961" s="133" t="str">
        <f t="shared" si="142"/>
        <v/>
      </c>
      <c r="AS961" s="133" t="str">
        <f t="shared" si="142"/>
        <v/>
      </c>
      <c r="AT961" s="133" t="str">
        <f t="shared" si="142"/>
        <v/>
      </c>
      <c r="AU961" s="133" t="str">
        <f t="shared" si="142"/>
        <v/>
      </c>
      <c r="AV961" s="133" t="str">
        <f t="shared" si="142"/>
        <v/>
      </c>
      <c r="AW961" s="133" t="str">
        <f t="shared" si="142"/>
        <v/>
      </c>
      <c r="AX961" s="135" t="str">
        <f t="shared" si="142"/>
        <v/>
      </c>
    </row>
    <row r="962" spans="1:50" x14ac:dyDescent="0.25">
      <c r="A962" s="95"/>
      <c r="C962" s="80"/>
      <c r="D962" s="111"/>
      <c r="E962" s="269"/>
      <c r="F962" s="270"/>
      <c r="G962" s="80"/>
      <c r="H962" s="112"/>
      <c r="I962" s="113"/>
      <c r="J962" s="269"/>
      <c r="K962" s="270"/>
      <c r="L962" s="114"/>
      <c r="M962" s="115"/>
      <c r="N962" s="265"/>
      <c r="O962" s="266"/>
      <c r="P962" s="132" t="str">
        <f t="shared" si="140"/>
        <v/>
      </c>
      <c r="Q962" s="133" t="str">
        <f t="shared" si="140"/>
        <v/>
      </c>
      <c r="R962" s="133" t="str">
        <f t="shared" si="140"/>
        <v/>
      </c>
      <c r="S962" s="133" t="str">
        <f t="shared" si="140"/>
        <v/>
      </c>
      <c r="T962" s="133" t="str">
        <f t="shared" si="140"/>
        <v/>
      </c>
      <c r="U962" s="133" t="str">
        <f t="shared" si="140"/>
        <v/>
      </c>
      <c r="V962" s="133" t="str">
        <f t="shared" si="140"/>
        <v/>
      </c>
      <c r="W962" s="134" t="str">
        <f t="shared" si="140"/>
        <v/>
      </c>
      <c r="X962" s="134" t="str">
        <f t="shared" si="140"/>
        <v/>
      </c>
      <c r="Y962" s="134" t="str">
        <f t="shared" si="140"/>
        <v/>
      </c>
      <c r="Z962" s="134" t="str">
        <f t="shared" si="139"/>
        <v/>
      </c>
      <c r="AA962" s="134" t="str">
        <f t="shared" si="139"/>
        <v/>
      </c>
      <c r="AB962" s="134" t="str">
        <f t="shared" si="139"/>
        <v/>
      </c>
      <c r="AC962" s="134" t="str">
        <f t="shared" si="139"/>
        <v/>
      </c>
      <c r="AD962" s="133" t="str">
        <f t="shared" si="139"/>
        <v/>
      </c>
      <c r="AE962" s="133" t="str">
        <f t="shared" si="139"/>
        <v/>
      </c>
      <c r="AF962" s="133" t="str">
        <f t="shared" si="139"/>
        <v/>
      </c>
      <c r="AG962" s="133" t="str">
        <f t="shared" si="139"/>
        <v/>
      </c>
      <c r="AH962" s="133" t="str">
        <f t="shared" si="139"/>
        <v/>
      </c>
      <c r="AI962" s="133" t="str">
        <f t="shared" si="139"/>
        <v/>
      </c>
      <c r="AJ962" s="133" t="str">
        <f t="shared" si="142"/>
        <v/>
      </c>
      <c r="AK962" s="134" t="str">
        <f t="shared" si="142"/>
        <v/>
      </c>
      <c r="AL962" s="134" t="str">
        <f t="shared" si="142"/>
        <v/>
      </c>
      <c r="AM962" s="134" t="str">
        <f t="shared" si="142"/>
        <v/>
      </c>
      <c r="AN962" s="134" t="str">
        <f t="shared" si="142"/>
        <v/>
      </c>
      <c r="AO962" s="134" t="str">
        <f t="shared" si="142"/>
        <v/>
      </c>
      <c r="AP962" s="134" t="str">
        <f t="shared" si="142"/>
        <v/>
      </c>
      <c r="AQ962" s="134" t="str">
        <f t="shared" si="142"/>
        <v/>
      </c>
      <c r="AR962" s="133" t="str">
        <f t="shared" si="142"/>
        <v/>
      </c>
      <c r="AS962" s="133" t="str">
        <f t="shared" si="142"/>
        <v/>
      </c>
      <c r="AT962" s="133" t="str">
        <f t="shared" si="142"/>
        <v/>
      </c>
      <c r="AU962" s="133" t="str">
        <f t="shared" si="142"/>
        <v/>
      </c>
      <c r="AV962" s="133" t="str">
        <f t="shared" si="142"/>
        <v/>
      </c>
      <c r="AW962" s="133" t="str">
        <f t="shared" si="142"/>
        <v/>
      </c>
      <c r="AX962" s="135" t="str">
        <f t="shared" si="142"/>
        <v/>
      </c>
    </row>
    <row r="963" spans="1:50" x14ac:dyDescent="0.25">
      <c r="A963" s="95"/>
      <c r="C963" s="76"/>
      <c r="D963" s="105"/>
      <c r="E963" s="267"/>
      <c r="F963" s="268"/>
      <c r="G963" s="76"/>
      <c r="H963" s="106"/>
      <c r="I963" s="107"/>
      <c r="J963" s="267"/>
      <c r="K963" s="268"/>
      <c r="L963" s="108"/>
      <c r="M963" s="109"/>
      <c r="N963" s="263"/>
      <c r="O963" s="264"/>
      <c r="P963" s="132" t="str">
        <f t="shared" si="140"/>
        <v/>
      </c>
      <c r="Q963" s="133" t="str">
        <f t="shared" si="140"/>
        <v/>
      </c>
      <c r="R963" s="133" t="str">
        <f t="shared" si="140"/>
        <v/>
      </c>
      <c r="S963" s="133" t="str">
        <f t="shared" si="140"/>
        <v/>
      </c>
      <c r="T963" s="133" t="str">
        <f t="shared" si="140"/>
        <v/>
      </c>
      <c r="U963" s="133" t="str">
        <f t="shared" ref="U963:AI987" si="143">IF(AND(U$7&gt;=$M963,U$7&lt;=$N963),IF($L963=100%,$L963,$H963),"")</f>
        <v/>
      </c>
      <c r="V963" s="133" t="str">
        <f t="shared" si="143"/>
        <v/>
      </c>
      <c r="W963" s="134" t="str">
        <f t="shared" si="143"/>
        <v/>
      </c>
      <c r="X963" s="134" t="str">
        <f t="shared" si="143"/>
        <v/>
      </c>
      <c r="Y963" s="134" t="str">
        <f t="shared" si="143"/>
        <v/>
      </c>
      <c r="Z963" s="134" t="str">
        <f t="shared" si="143"/>
        <v/>
      </c>
      <c r="AA963" s="134" t="str">
        <f t="shared" si="143"/>
        <v/>
      </c>
      <c r="AB963" s="134" t="str">
        <f t="shared" si="143"/>
        <v/>
      </c>
      <c r="AC963" s="134" t="str">
        <f t="shared" si="143"/>
        <v/>
      </c>
      <c r="AD963" s="133" t="str">
        <f t="shared" si="143"/>
        <v/>
      </c>
      <c r="AE963" s="133" t="str">
        <f t="shared" si="143"/>
        <v/>
      </c>
      <c r="AF963" s="133" t="str">
        <f t="shared" si="143"/>
        <v/>
      </c>
      <c r="AG963" s="133" t="str">
        <f t="shared" si="143"/>
        <v/>
      </c>
      <c r="AH963" s="133" t="str">
        <f t="shared" si="143"/>
        <v/>
      </c>
      <c r="AI963" s="133" t="str">
        <f t="shared" si="143"/>
        <v/>
      </c>
      <c r="AJ963" s="133" t="str">
        <f t="shared" si="142"/>
        <v/>
      </c>
      <c r="AK963" s="134" t="str">
        <f t="shared" si="142"/>
        <v/>
      </c>
      <c r="AL963" s="134" t="str">
        <f t="shared" si="142"/>
        <v/>
      </c>
      <c r="AM963" s="134" t="str">
        <f t="shared" si="142"/>
        <v/>
      </c>
      <c r="AN963" s="134" t="str">
        <f t="shared" si="142"/>
        <v/>
      </c>
      <c r="AO963" s="134" t="str">
        <f t="shared" si="142"/>
        <v/>
      </c>
      <c r="AP963" s="134" t="str">
        <f t="shared" si="142"/>
        <v/>
      </c>
      <c r="AQ963" s="134" t="str">
        <f t="shared" si="142"/>
        <v/>
      </c>
      <c r="AR963" s="133" t="str">
        <f t="shared" si="142"/>
        <v/>
      </c>
      <c r="AS963" s="133" t="str">
        <f t="shared" si="142"/>
        <v/>
      </c>
      <c r="AT963" s="133" t="str">
        <f t="shared" si="142"/>
        <v/>
      </c>
      <c r="AU963" s="133" t="str">
        <f t="shared" si="142"/>
        <v/>
      </c>
      <c r="AV963" s="133" t="str">
        <f t="shared" si="142"/>
        <v/>
      </c>
      <c r="AW963" s="133" t="str">
        <f t="shared" si="142"/>
        <v/>
      </c>
      <c r="AX963" s="135" t="str">
        <f t="shared" si="142"/>
        <v/>
      </c>
    </row>
    <row r="964" spans="1:50" x14ac:dyDescent="0.25">
      <c r="A964" s="95"/>
      <c r="C964" s="80"/>
      <c r="D964" s="111"/>
      <c r="E964" s="269"/>
      <c r="F964" s="270"/>
      <c r="G964" s="80"/>
      <c r="H964" s="112"/>
      <c r="I964" s="113"/>
      <c r="J964" s="269"/>
      <c r="K964" s="270"/>
      <c r="L964" s="114"/>
      <c r="M964" s="115"/>
      <c r="N964" s="265"/>
      <c r="O964" s="266"/>
      <c r="P964" s="132" t="str">
        <f t="shared" ref="P964:AD988" si="144">IF(AND(P$7&gt;=$M964,P$7&lt;=$N964),IF($L964=100%,$L964,$H964),"")</f>
        <v/>
      </c>
      <c r="Q964" s="133" t="str">
        <f t="shared" si="144"/>
        <v/>
      </c>
      <c r="R964" s="133" t="str">
        <f t="shared" si="144"/>
        <v/>
      </c>
      <c r="S964" s="133" t="str">
        <f t="shared" si="144"/>
        <v/>
      </c>
      <c r="T964" s="133" t="str">
        <f t="shared" si="144"/>
        <v/>
      </c>
      <c r="U964" s="133" t="str">
        <f t="shared" si="144"/>
        <v/>
      </c>
      <c r="V964" s="133" t="str">
        <f t="shared" si="144"/>
        <v/>
      </c>
      <c r="W964" s="134" t="str">
        <f t="shared" si="144"/>
        <v/>
      </c>
      <c r="X964" s="134" t="str">
        <f t="shared" si="144"/>
        <v/>
      </c>
      <c r="Y964" s="134" t="str">
        <f t="shared" si="144"/>
        <v/>
      </c>
      <c r="Z964" s="134" t="str">
        <f t="shared" si="143"/>
        <v/>
      </c>
      <c r="AA964" s="134" t="str">
        <f t="shared" si="143"/>
        <v/>
      </c>
      <c r="AB964" s="134" t="str">
        <f t="shared" si="143"/>
        <v/>
      </c>
      <c r="AC964" s="134" t="str">
        <f t="shared" si="143"/>
        <v/>
      </c>
      <c r="AD964" s="133" t="str">
        <f t="shared" si="143"/>
        <v/>
      </c>
      <c r="AE964" s="133" t="str">
        <f t="shared" si="143"/>
        <v/>
      </c>
      <c r="AF964" s="133" t="str">
        <f t="shared" si="143"/>
        <v/>
      </c>
      <c r="AG964" s="133" t="str">
        <f t="shared" si="143"/>
        <v/>
      </c>
      <c r="AH964" s="133" t="str">
        <f t="shared" si="143"/>
        <v/>
      </c>
      <c r="AI964" s="133" t="str">
        <f t="shared" si="143"/>
        <v/>
      </c>
      <c r="AJ964" s="133" t="str">
        <f t="shared" si="142"/>
        <v/>
      </c>
      <c r="AK964" s="134" t="str">
        <f t="shared" si="142"/>
        <v/>
      </c>
      <c r="AL964" s="134" t="str">
        <f t="shared" si="142"/>
        <v/>
      </c>
      <c r="AM964" s="134" t="str">
        <f t="shared" si="142"/>
        <v/>
      </c>
      <c r="AN964" s="134" t="str">
        <f t="shared" si="142"/>
        <v/>
      </c>
      <c r="AO964" s="134" t="str">
        <f t="shared" si="142"/>
        <v/>
      </c>
      <c r="AP964" s="134" t="str">
        <f t="shared" si="142"/>
        <v/>
      </c>
      <c r="AQ964" s="134" t="str">
        <f t="shared" si="142"/>
        <v/>
      </c>
      <c r="AR964" s="133" t="str">
        <f t="shared" si="142"/>
        <v/>
      </c>
      <c r="AS964" s="133" t="str">
        <f t="shared" si="142"/>
        <v/>
      </c>
      <c r="AT964" s="133" t="str">
        <f t="shared" si="142"/>
        <v/>
      </c>
      <c r="AU964" s="133" t="str">
        <f t="shared" si="142"/>
        <v/>
      </c>
      <c r="AV964" s="133" t="str">
        <f t="shared" si="142"/>
        <v/>
      </c>
      <c r="AW964" s="133" t="str">
        <f t="shared" si="142"/>
        <v/>
      </c>
      <c r="AX964" s="135" t="str">
        <f t="shared" si="142"/>
        <v/>
      </c>
    </row>
    <row r="965" spans="1:50" x14ac:dyDescent="0.25">
      <c r="A965" s="95"/>
      <c r="C965" s="76"/>
      <c r="D965" s="105"/>
      <c r="E965" s="267"/>
      <c r="F965" s="268"/>
      <c r="G965" s="76"/>
      <c r="H965" s="106"/>
      <c r="I965" s="107"/>
      <c r="J965" s="267"/>
      <c r="K965" s="268"/>
      <c r="L965" s="108"/>
      <c r="M965" s="109"/>
      <c r="N965" s="263"/>
      <c r="O965" s="264"/>
      <c r="P965" s="132" t="str">
        <f t="shared" si="144"/>
        <v/>
      </c>
      <c r="Q965" s="133" t="str">
        <f t="shared" si="144"/>
        <v/>
      </c>
      <c r="R965" s="133" t="str">
        <f t="shared" si="144"/>
        <v/>
      </c>
      <c r="S965" s="133" t="str">
        <f t="shared" si="144"/>
        <v/>
      </c>
      <c r="T965" s="133" t="str">
        <f t="shared" si="144"/>
        <v/>
      </c>
      <c r="U965" s="133" t="str">
        <f t="shared" si="144"/>
        <v/>
      </c>
      <c r="V965" s="133" t="str">
        <f t="shared" si="144"/>
        <v/>
      </c>
      <c r="W965" s="134" t="str">
        <f t="shared" si="144"/>
        <v/>
      </c>
      <c r="X965" s="134" t="str">
        <f t="shared" si="144"/>
        <v/>
      </c>
      <c r="Y965" s="134" t="str">
        <f t="shared" si="144"/>
        <v/>
      </c>
      <c r="Z965" s="134" t="str">
        <f t="shared" si="143"/>
        <v/>
      </c>
      <c r="AA965" s="134" t="str">
        <f t="shared" si="143"/>
        <v/>
      </c>
      <c r="AB965" s="134" t="str">
        <f t="shared" si="143"/>
        <v/>
      </c>
      <c r="AC965" s="134" t="str">
        <f t="shared" si="143"/>
        <v/>
      </c>
      <c r="AD965" s="133" t="str">
        <f t="shared" si="143"/>
        <v/>
      </c>
      <c r="AE965" s="133" t="str">
        <f t="shared" si="143"/>
        <v/>
      </c>
      <c r="AF965" s="133" t="str">
        <f t="shared" si="143"/>
        <v/>
      </c>
      <c r="AG965" s="133" t="str">
        <f t="shared" si="143"/>
        <v/>
      </c>
      <c r="AH965" s="133" t="str">
        <f t="shared" si="143"/>
        <v/>
      </c>
      <c r="AI965" s="133" t="str">
        <f t="shared" si="143"/>
        <v/>
      </c>
      <c r="AJ965" s="133" t="str">
        <f t="shared" si="142"/>
        <v/>
      </c>
      <c r="AK965" s="134" t="str">
        <f t="shared" si="142"/>
        <v/>
      </c>
      <c r="AL965" s="134" t="str">
        <f t="shared" si="142"/>
        <v/>
      </c>
      <c r="AM965" s="134" t="str">
        <f t="shared" si="142"/>
        <v/>
      </c>
      <c r="AN965" s="134" t="str">
        <f t="shared" si="142"/>
        <v/>
      </c>
      <c r="AO965" s="134" t="str">
        <f t="shared" si="142"/>
        <v/>
      </c>
      <c r="AP965" s="134" t="str">
        <f t="shared" si="142"/>
        <v/>
      </c>
      <c r="AQ965" s="134" t="str">
        <f t="shared" si="142"/>
        <v/>
      </c>
      <c r="AR965" s="133" t="str">
        <f t="shared" si="142"/>
        <v/>
      </c>
      <c r="AS965" s="133" t="str">
        <f t="shared" si="142"/>
        <v/>
      </c>
      <c r="AT965" s="133" t="str">
        <f t="shared" si="142"/>
        <v/>
      </c>
      <c r="AU965" s="133" t="str">
        <f t="shared" si="142"/>
        <v/>
      </c>
      <c r="AV965" s="133" t="str">
        <f t="shared" si="142"/>
        <v/>
      </c>
      <c r="AW965" s="133" t="str">
        <f t="shared" si="142"/>
        <v/>
      </c>
      <c r="AX965" s="135" t="str">
        <f t="shared" si="142"/>
        <v/>
      </c>
    </row>
    <row r="966" spans="1:50" x14ac:dyDescent="0.25">
      <c r="A966" s="95"/>
      <c r="C966" s="80"/>
      <c r="D966" s="111"/>
      <c r="E966" s="269"/>
      <c r="F966" s="270"/>
      <c r="G966" s="80"/>
      <c r="H966" s="112"/>
      <c r="I966" s="113"/>
      <c r="J966" s="269"/>
      <c r="K966" s="270"/>
      <c r="L966" s="114"/>
      <c r="M966" s="115"/>
      <c r="N966" s="265"/>
      <c r="O966" s="266"/>
      <c r="P966" s="132" t="str">
        <f t="shared" si="144"/>
        <v/>
      </c>
      <c r="Q966" s="133" t="str">
        <f t="shared" si="144"/>
        <v/>
      </c>
      <c r="R966" s="133" t="str">
        <f t="shared" si="144"/>
        <v/>
      </c>
      <c r="S966" s="133" t="str">
        <f t="shared" si="144"/>
        <v/>
      </c>
      <c r="T966" s="133" t="str">
        <f t="shared" si="144"/>
        <v/>
      </c>
      <c r="U966" s="133" t="str">
        <f t="shared" si="144"/>
        <v/>
      </c>
      <c r="V966" s="133" t="str">
        <f t="shared" si="144"/>
        <v/>
      </c>
      <c r="W966" s="134" t="str">
        <f t="shared" si="144"/>
        <v/>
      </c>
      <c r="X966" s="134" t="str">
        <f t="shared" si="144"/>
        <v/>
      </c>
      <c r="Y966" s="134" t="str">
        <f t="shared" si="144"/>
        <v/>
      </c>
      <c r="Z966" s="134" t="str">
        <f t="shared" si="143"/>
        <v/>
      </c>
      <c r="AA966" s="134" t="str">
        <f t="shared" si="143"/>
        <v/>
      </c>
      <c r="AB966" s="134" t="str">
        <f t="shared" si="143"/>
        <v/>
      </c>
      <c r="AC966" s="134" t="str">
        <f t="shared" si="143"/>
        <v/>
      </c>
      <c r="AD966" s="133" t="str">
        <f t="shared" si="143"/>
        <v/>
      </c>
      <c r="AE966" s="133" t="str">
        <f t="shared" si="143"/>
        <v/>
      </c>
      <c r="AF966" s="133" t="str">
        <f t="shared" si="143"/>
        <v/>
      </c>
      <c r="AG966" s="133" t="str">
        <f t="shared" si="143"/>
        <v/>
      </c>
      <c r="AH966" s="133" t="str">
        <f t="shared" si="143"/>
        <v/>
      </c>
      <c r="AI966" s="133" t="str">
        <f t="shared" si="143"/>
        <v/>
      </c>
      <c r="AJ966" s="133" t="str">
        <f t="shared" si="142"/>
        <v/>
      </c>
      <c r="AK966" s="134" t="str">
        <f t="shared" si="142"/>
        <v/>
      </c>
      <c r="AL966" s="134" t="str">
        <f t="shared" si="142"/>
        <v/>
      </c>
      <c r="AM966" s="134" t="str">
        <f t="shared" si="142"/>
        <v/>
      </c>
      <c r="AN966" s="134" t="str">
        <f t="shared" si="142"/>
        <v/>
      </c>
      <c r="AO966" s="134" t="str">
        <f t="shared" si="142"/>
        <v/>
      </c>
      <c r="AP966" s="134" t="str">
        <f t="shared" si="142"/>
        <v/>
      </c>
      <c r="AQ966" s="134" t="str">
        <f t="shared" si="142"/>
        <v/>
      </c>
      <c r="AR966" s="133" t="str">
        <f t="shared" si="142"/>
        <v/>
      </c>
      <c r="AS966" s="133" t="str">
        <f t="shared" si="142"/>
        <v/>
      </c>
      <c r="AT966" s="133" t="str">
        <f t="shared" si="142"/>
        <v/>
      </c>
      <c r="AU966" s="133" t="str">
        <f t="shared" si="142"/>
        <v/>
      </c>
      <c r="AV966" s="133" t="str">
        <f t="shared" si="142"/>
        <v/>
      </c>
      <c r="AW966" s="133" t="str">
        <f t="shared" si="142"/>
        <v/>
      </c>
      <c r="AX966" s="135" t="str">
        <f t="shared" si="142"/>
        <v/>
      </c>
    </row>
    <row r="967" spans="1:50" x14ac:dyDescent="0.25">
      <c r="A967" s="95"/>
      <c r="C967" s="76"/>
      <c r="D967" s="105"/>
      <c r="E967" s="267"/>
      <c r="F967" s="268"/>
      <c r="G967" s="76"/>
      <c r="H967" s="106"/>
      <c r="I967" s="107"/>
      <c r="J967" s="267"/>
      <c r="K967" s="268"/>
      <c r="L967" s="108"/>
      <c r="M967" s="109"/>
      <c r="N967" s="263"/>
      <c r="O967" s="264"/>
      <c r="P967" s="132" t="str">
        <f t="shared" si="144"/>
        <v/>
      </c>
      <c r="Q967" s="133" t="str">
        <f t="shared" si="144"/>
        <v/>
      </c>
      <c r="R967" s="133" t="str">
        <f t="shared" si="144"/>
        <v/>
      </c>
      <c r="S967" s="133" t="str">
        <f t="shared" si="144"/>
        <v/>
      </c>
      <c r="T967" s="133" t="str">
        <f t="shared" si="144"/>
        <v/>
      </c>
      <c r="U967" s="133" t="str">
        <f t="shared" si="144"/>
        <v/>
      </c>
      <c r="V967" s="133" t="str">
        <f t="shared" si="144"/>
        <v/>
      </c>
      <c r="W967" s="134" t="str">
        <f t="shared" si="144"/>
        <v/>
      </c>
      <c r="X967" s="134" t="str">
        <f t="shared" si="144"/>
        <v/>
      </c>
      <c r="Y967" s="134" t="str">
        <f t="shared" si="144"/>
        <v/>
      </c>
      <c r="Z967" s="134" t="str">
        <f t="shared" si="143"/>
        <v/>
      </c>
      <c r="AA967" s="134" t="str">
        <f t="shared" si="143"/>
        <v/>
      </c>
      <c r="AB967" s="134" t="str">
        <f t="shared" si="143"/>
        <v/>
      </c>
      <c r="AC967" s="134" t="str">
        <f t="shared" si="143"/>
        <v/>
      </c>
      <c r="AD967" s="133" t="str">
        <f t="shared" si="143"/>
        <v/>
      </c>
      <c r="AE967" s="133" t="str">
        <f t="shared" si="143"/>
        <v/>
      </c>
      <c r="AF967" s="133" t="str">
        <f t="shared" si="143"/>
        <v/>
      </c>
      <c r="AG967" s="133" t="str">
        <f t="shared" si="143"/>
        <v/>
      </c>
      <c r="AH967" s="133" t="str">
        <f t="shared" si="143"/>
        <v/>
      </c>
      <c r="AI967" s="133" t="str">
        <f t="shared" si="143"/>
        <v/>
      </c>
      <c r="AJ967" s="133" t="str">
        <f t="shared" si="142"/>
        <v/>
      </c>
      <c r="AK967" s="134" t="str">
        <f t="shared" si="142"/>
        <v/>
      </c>
      <c r="AL967" s="134" t="str">
        <f t="shared" si="142"/>
        <v/>
      </c>
      <c r="AM967" s="134" t="str">
        <f t="shared" si="142"/>
        <v/>
      </c>
      <c r="AN967" s="134" t="str">
        <f t="shared" si="142"/>
        <v/>
      </c>
      <c r="AO967" s="134" t="str">
        <f t="shared" si="142"/>
        <v/>
      </c>
      <c r="AP967" s="134" t="str">
        <f t="shared" si="142"/>
        <v/>
      </c>
      <c r="AQ967" s="134" t="str">
        <f t="shared" si="142"/>
        <v/>
      </c>
      <c r="AR967" s="133" t="str">
        <f t="shared" si="142"/>
        <v/>
      </c>
      <c r="AS967" s="133" t="str">
        <f t="shared" si="142"/>
        <v/>
      </c>
      <c r="AT967" s="133" t="str">
        <f t="shared" si="142"/>
        <v/>
      </c>
      <c r="AU967" s="133" t="str">
        <f t="shared" si="142"/>
        <v/>
      </c>
      <c r="AV967" s="133" t="str">
        <f t="shared" si="142"/>
        <v/>
      </c>
      <c r="AW967" s="133" t="str">
        <f t="shared" si="142"/>
        <v/>
      </c>
      <c r="AX967" s="135" t="str">
        <f t="shared" si="142"/>
        <v/>
      </c>
    </row>
    <row r="968" spans="1:50" x14ac:dyDescent="0.25">
      <c r="A968" s="95"/>
      <c r="C968" s="80"/>
      <c r="D968" s="111"/>
      <c r="E968" s="269"/>
      <c r="F968" s="270"/>
      <c r="G968" s="80"/>
      <c r="H968" s="112"/>
      <c r="I968" s="113"/>
      <c r="J968" s="269"/>
      <c r="K968" s="270"/>
      <c r="L968" s="114"/>
      <c r="M968" s="115"/>
      <c r="N968" s="265"/>
      <c r="O968" s="266"/>
      <c r="P968" s="132" t="str">
        <f t="shared" si="144"/>
        <v/>
      </c>
      <c r="Q968" s="133" t="str">
        <f t="shared" si="144"/>
        <v/>
      </c>
      <c r="R968" s="133" t="str">
        <f t="shared" si="144"/>
        <v/>
      </c>
      <c r="S968" s="133" t="str">
        <f t="shared" si="144"/>
        <v/>
      </c>
      <c r="T968" s="133" t="str">
        <f t="shared" si="144"/>
        <v/>
      </c>
      <c r="U968" s="133" t="str">
        <f t="shared" si="144"/>
        <v/>
      </c>
      <c r="V968" s="133" t="str">
        <f t="shared" si="144"/>
        <v/>
      </c>
      <c r="W968" s="134" t="str">
        <f t="shared" si="144"/>
        <v/>
      </c>
      <c r="X968" s="134" t="str">
        <f t="shared" si="144"/>
        <v/>
      </c>
      <c r="Y968" s="134" t="str">
        <f t="shared" si="144"/>
        <v/>
      </c>
      <c r="Z968" s="134" t="str">
        <f t="shared" si="143"/>
        <v/>
      </c>
      <c r="AA968" s="134" t="str">
        <f t="shared" si="143"/>
        <v/>
      </c>
      <c r="AB968" s="134" t="str">
        <f t="shared" si="143"/>
        <v/>
      </c>
      <c r="AC968" s="134" t="str">
        <f t="shared" si="143"/>
        <v/>
      </c>
      <c r="AD968" s="133" t="str">
        <f t="shared" si="143"/>
        <v/>
      </c>
      <c r="AE968" s="133" t="str">
        <f t="shared" si="143"/>
        <v/>
      </c>
      <c r="AF968" s="133" t="str">
        <f t="shared" si="143"/>
        <v/>
      </c>
      <c r="AG968" s="133" t="str">
        <f t="shared" si="143"/>
        <v/>
      </c>
      <c r="AH968" s="133" t="str">
        <f t="shared" si="143"/>
        <v/>
      </c>
      <c r="AI968" s="133" t="str">
        <f t="shared" si="143"/>
        <v/>
      </c>
      <c r="AJ968" s="133" t="str">
        <f t="shared" si="142"/>
        <v/>
      </c>
      <c r="AK968" s="134" t="str">
        <f t="shared" si="142"/>
        <v/>
      </c>
      <c r="AL968" s="134" t="str">
        <f t="shared" si="142"/>
        <v/>
      </c>
      <c r="AM968" s="134" t="str">
        <f t="shared" si="142"/>
        <v/>
      </c>
      <c r="AN968" s="134" t="str">
        <f t="shared" si="142"/>
        <v/>
      </c>
      <c r="AO968" s="134" t="str">
        <f t="shared" si="142"/>
        <v/>
      </c>
      <c r="AP968" s="134" t="str">
        <f t="shared" si="142"/>
        <v/>
      </c>
      <c r="AQ968" s="134" t="str">
        <f t="shared" si="142"/>
        <v/>
      </c>
      <c r="AR968" s="133" t="str">
        <f t="shared" si="142"/>
        <v/>
      </c>
      <c r="AS968" s="133" t="str">
        <f t="shared" si="142"/>
        <v/>
      </c>
      <c r="AT968" s="133" t="str">
        <f t="shared" si="142"/>
        <v/>
      </c>
      <c r="AU968" s="133" t="str">
        <f t="shared" si="142"/>
        <v/>
      </c>
      <c r="AV968" s="133" t="str">
        <f t="shared" si="142"/>
        <v/>
      </c>
      <c r="AW968" s="133" t="str">
        <f t="shared" si="142"/>
        <v/>
      </c>
      <c r="AX968" s="135" t="str">
        <f t="shared" si="142"/>
        <v/>
      </c>
    </row>
    <row r="969" spans="1:50" x14ac:dyDescent="0.25">
      <c r="A969" s="95"/>
      <c r="C969" s="76"/>
      <c r="D969" s="105"/>
      <c r="E969" s="267"/>
      <c r="F969" s="268"/>
      <c r="G969" s="76"/>
      <c r="H969" s="106"/>
      <c r="I969" s="107"/>
      <c r="J969" s="267"/>
      <c r="K969" s="268"/>
      <c r="L969" s="108"/>
      <c r="M969" s="109"/>
      <c r="N969" s="263"/>
      <c r="O969" s="264"/>
      <c r="P969" s="132" t="str">
        <f t="shared" si="144"/>
        <v/>
      </c>
      <c r="Q969" s="133" t="str">
        <f t="shared" si="144"/>
        <v/>
      </c>
      <c r="R969" s="133" t="str">
        <f t="shared" si="144"/>
        <v/>
      </c>
      <c r="S969" s="133" t="str">
        <f t="shared" si="144"/>
        <v/>
      </c>
      <c r="T969" s="133" t="str">
        <f t="shared" si="144"/>
        <v/>
      </c>
      <c r="U969" s="133" t="str">
        <f t="shared" si="144"/>
        <v/>
      </c>
      <c r="V969" s="133" t="str">
        <f t="shared" si="144"/>
        <v/>
      </c>
      <c r="W969" s="134" t="str">
        <f t="shared" si="144"/>
        <v/>
      </c>
      <c r="X969" s="134" t="str">
        <f t="shared" si="144"/>
        <v/>
      </c>
      <c r="Y969" s="134" t="str">
        <f t="shared" si="144"/>
        <v/>
      </c>
      <c r="Z969" s="134" t="str">
        <f t="shared" si="143"/>
        <v/>
      </c>
      <c r="AA969" s="134" t="str">
        <f t="shared" si="143"/>
        <v/>
      </c>
      <c r="AB969" s="134" t="str">
        <f t="shared" si="143"/>
        <v/>
      </c>
      <c r="AC969" s="134" t="str">
        <f t="shared" si="143"/>
        <v/>
      </c>
      <c r="AD969" s="133" t="str">
        <f t="shared" si="143"/>
        <v/>
      </c>
      <c r="AE969" s="133" t="str">
        <f t="shared" si="143"/>
        <v/>
      </c>
      <c r="AF969" s="133" t="str">
        <f t="shared" si="143"/>
        <v/>
      </c>
      <c r="AG969" s="133" t="str">
        <f t="shared" si="143"/>
        <v/>
      </c>
      <c r="AH969" s="133" t="str">
        <f t="shared" si="143"/>
        <v/>
      </c>
      <c r="AI969" s="133" t="str">
        <f t="shared" si="143"/>
        <v/>
      </c>
      <c r="AJ969" s="133" t="str">
        <f t="shared" si="142"/>
        <v/>
      </c>
      <c r="AK969" s="134" t="str">
        <f t="shared" si="142"/>
        <v/>
      </c>
      <c r="AL969" s="134" t="str">
        <f t="shared" si="142"/>
        <v/>
      </c>
      <c r="AM969" s="134" t="str">
        <f t="shared" si="142"/>
        <v/>
      </c>
      <c r="AN969" s="134" t="str">
        <f t="shared" si="142"/>
        <v/>
      </c>
      <c r="AO969" s="134" t="str">
        <f t="shared" si="142"/>
        <v/>
      </c>
      <c r="AP969" s="134" t="str">
        <f t="shared" si="142"/>
        <v/>
      </c>
      <c r="AQ969" s="134" t="str">
        <f t="shared" si="142"/>
        <v/>
      </c>
      <c r="AR969" s="133" t="str">
        <f t="shared" si="142"/>
        <v/>
      </c>
      <c r="AS969" s="133" t="str">
        <f t="shared" si="142"/>
        <v/>
      </c>
      <c r="AT969" s="133" t="str">
        <f t="shared" si="142"/>
        <v/>
      </c>
      <c r="AU969" s="133" t="str">
        <f t="shared" si="142"/>
        <v/>
      </c>
      <c r="AV969" s="133" t="str">
        <f t="shared" si="142"/>
        <v/>
      </c>
      <c r="AW969" s="133" t="str">
        <f t="shared" si="142"/>
        <v/>
      </c>
      <c r="AX969" s="135" t="str">
        <f t="shared" si="142"/>
        <v/>
      </c>
    </row>
    <row r="970" spans="1:50" x14ac:dyDescent="0.25">
      <c r="A970" s="95"/>
      <c r="C970" s="80"/>
      <c r="D970" s="111"/>
      <c r="E970" s="269"/>
      <c r="F970" s="270"/>
      <c r="G970" s="80"/>
      <c r="H970" s="112"/>
      <c r="I970" s="113"/>
      <c r="J970" s="269"/>
      <c r="K970" s="270"/>
      <c r="L970" s="114"/>
      <c r="M970" s="115"/>
      <c r="N970" s="265"/>
      <c r="O970" s="266"/>
      <c r="P970" s="132" t="str">
        <f t="shared" si="144"/>
        <v/>
      </c>
      <c r="Q970" s="133" t="str">
        <f t="shared" si="144"/>
        <v/>
      </c>
      <c r="R970" s="133" t="str">
        <f t="shared" si="144"/>
        <v/>
      </c>
      <c r="S970" s="133" t="str">
        <f t="shared" si="144"/>
        <v/>
      </c>
      <c r="T970" s="133" t="str">
        <f t="shared" si="144"/>
        <v/>
      </c>
      <c r="U970" s="133" t="str">
        <f t="shared" si="144"/>
        <v/>
      </c>
      <c r="V970" s="133" t="str">
        <f t="shared" si="144"/>
        <v/>
      </c>
      <c r="W970" s="134" t="str">
        <f t="shared" si="144"/>
        <v/>
      </c>
      <c r="X970" s="134" t="str">
        <f t="shared" si="144"/>
        <v/>
      </c>
      <c r="Y970" s="134" t="str">
        <f t="shared" si="144"/>
        <v/>
      </c>
      <c r="Z970" s="134" t="str">
        <f t="shared" si="143"/>
        <v/>
      </c>
      <c r="AA970" s="134" t="str">
        <f t="shared" si="143"/>
        <v/>
      </c>
      <c r="AB970" s="134" t="str">
        <f t="shared" si="143"/>
        <v/>
      </c>
      <c r="AC970" s="134" t="str">
        <f t="shared" si="143"/>
        <v/>
      </c>
      <c r="AD970" s="133" t="str">
        <f t="shared" si="143"/>
        <v/>
      </c>
      <c r="AE970" s="133" t="str">
        <f t="shared" si="143"/>
        <v/>
      </c>
      <c r="AF970" s="133" t="str">
        <f t="shared" si="143"/>
        <v/>
      </c>
      <c r="AG970" s="133" t="str">
        <f t="shared" si="143"/>
        <v/>
      </c>
      <c r="AH970" s="133" t="str">
        <f t="shared" si="143"/>
        <v/>
      </c>
      <c r="AI970" s="133" t="str">
        <f t="shared" si="143"/>
        <v/>
      </c>
      <c r="AJ970" s="133" t="str">
        <f t="shared" si="142"/>
        <v/>
      </c>
      <c r="AK970" s="134" t="str">
        <f t="shared" si="142"/>
        <v/>
      </c>
      <c r="AL970" s="134" t="str">
        <f t="shared" si="142"/>
        <v/>
      </c>
      <c r="AM970" s="134" t="str">
        <f t="shared" si="142"/>
        <v/>
      </c>
      <c r="AN970" s="134" t="str">
        <f t="shared" si="142"/>
        <v/>
      </c>
      <c r="AO970" s="134" t="str">
        <f t="shared" si="142"/>
        <v/>
      </c>
      <c r="AP970" s="134" t="str">
        <f t="shared" si="142"/>
        <v/>
      </c>
      <c r="AQ970" s="134" t="str">
        <f t="shared" si="142"/>
        <v/>
      </c>
      <c r="AR970" s="133" t="str">
        <f t="shared" si="142"/>
        <v/>
      </c>
      <c r="AS970" s="133" t="str">
        <f t="shared" si="142"/>
        <v/>
      </c>
      <c r="AT970" s="133" t="str">
        <f t="shared" si="142"/>
        <v/>
      </c>
      <c r="AU970" s="133" t="str">
        <f t="shared" si="142"/>
        <v/>
      </c>
      <c r="AV970" s="133" t="str">
        <f t="shared" si="142"/>
        <v/>
      </c>
      <c r="AW970" s="133" t="str">
        <f t="shared" si="142"/>
        <v/>
      </c>
      <c r="AX970" s="135" t="str">
        <f t="shared" si="142"/>
        <v/>
      </c>
    </row>
    <row r="971" spans="1:50" x14ac:dyDescent="0.25">
      <c r="A971" s="95"/>
      <c r="C971" s="76"/>
      <c r="D971" s="105"/>
      <c r="E971" s="267"/>
      <c r="F971" s="268"/>
      <c r="G971" s="76"/>
      <c r="H971" s="106"/>
      <c r="I971" s="107"/>
      <c r="J971" s="267"/>
      <c r="K971" s="268"/>
      <c r="L971" s="108"/>
      <c r="M971" s="109"/>
      <c r="N971" s="263"/>
      <c r="O971" s="264"/>
      <c r="P971" s="132" t="str">
        <f t="shared" si="144"/>
        <v/>
      </c>
      <c r="Q971" s="133" t="str">
        <f t="shared" si="144"/>
        <v/>
      </c>
      <c r="R971" s="133" t="str">
        <f t="shared" si="144"/>
        <v/>
      </c>
      <c r="S971" s="133" t="str">
        <f t="shared" si="144"/>
        <v/>
      </c>
      <c r="T971" s="133" t="str">
        <f t="shared" si="144"/>
        <v/>
      </c>
      <c r="U971" s="133" t="str">
        <f t="shared" si="144"/>
        <v/>
      </c>
      <c r="V971" s="133" t="str">
        <f t="shared" si="144"/>
        <v/>
      </c>
      <c r="W971" s="134" t="str">
        <f t="shared" si="144"/>
        <v/>
      </c>
      <c r="X971" s="134" t="str">
        <f t="shared" si="144"/>
        <v/>
      </c>
      <c r="Y971" s="134" t="str">
        <f t="shared" si="144"/>
        <v/>
      </c>
      <c r="Z971" s="134" t="str">
        <f t="shared" si="143"/>
        <v/>
      </c>
      <c r="AA971" s="134" t="str">
        <f t="shared" si="143"/>
        <v/>
      </c>
      <c r="AB971" s="134" t="str">
        <f t="shared" si="143"/>
        <v/>
      </c>
      <c r="AC971" s="134" t="str">
        <f t="shared" si="143"/>
        <v/>
      </c>
      <c r="AD971" s="133" t="str">
        <f t="shared" si="143"/>
        <v/>
      </c>
      <c r="AE971" s="133" t="str">
        <f t="shared" si="143"/>
        <v/>
      </c>
      <c r="AF971" s="133" t="str">
        <f t="shared" si="143"/>
        <v/>
      </c>
      <c r="AG971" s="133" t="str">
        <f t="shared" si="143"/>
        <v/>
      </c>
      <c r="AH971" s="133" t="str">
        <f t="shared" si="143"/>
        <v/>
      </c>
      <c r="AI971" s="133" t="str">
        <f t="shared" si="143"/>
        <v/>
      </c>
      <c r="AJ971" s="133" t="str">
        <f t="shared" si="142"/>
        <v/>
      </c>
      <c r="AK971" s="134" t="str">
        <f t="shared" si="142"/>
        <v/>
      </c>
      <c r="AL971" s="134" t="str">
        <f t="shared" si="142"/>
        <v/>
      </c>
      <c r="AM971" s="134" t="str">
        <f t="shared" si="142"/>
        <v/>
      </c>
      <c r="AN971" s="134" t="str">
        <f t="shared" si="142"/>
        <v/>
      </c>
      <c r="AO971" s="134" t="str">
        <f t="shared" si="142"/>
        <v/>
      </c>
      <c r="AP971" s="134" t="str">
        <f t="shared" si="142"/>
        <v/>
      </c>
      <c r="AQ971" s="134" t="str">
        <f t="shared" si="142"/>
        <v/>
      </c>
      <c r="AR971" s="133" t="str">
        <f t="shared" si="142"/>
        <v/>
      </c>
      <c r="AS971" s="133" t="str">
        <f t="shared" si="142"/>
        <v/>
      </c>
      <c r="AT971" s="133" t="str">
        <f t="shared" si="142"/>
        <v/>
      </c>
      <c r="AU971" s="133" t="str">
        <f t="shared" si="142"/>
        <v/>
      </c>
      <c r="AV971" s="133" t="str">
        <f t="shared" si="142"/>
        <v/>
      </c>
      <c r="AW971" s="133" t="str">
        <f t="shared" si="142"/>
        <v/>
      </c>
      <c r="AX971" s="135" t="str">
        <f t="shared" si="142"/>
        <v/>
      </c>
    </row>
    <row r="972" spans="1:50" x14ac:dyDescent="0.25">
      <c r="A972" s="95"/>
      <c r="C972" s="80"/>
      <c r="D972" s="111"/>
      <c r="E972" s="269"/>
      <c r="F972" s="270"/>
      <c r="G972" s="80"/>
      <c r="H972" s="112"/>
      <c r="I972" s="113"/>
      <c r="J972" s="269"/>
      <c r="K972" s="270"/>
      <c r="L972" s="114"/>
      <c r="M972" s="115"/>
      <c r="N972" s="265"/>
      <c r="O972" s="266"/>
      <c r="P972" s="132" t="str">
        <f t="shared" si="144"/>
        <v/>
      </c>
      <c r="Q972" s="133" t="str">
        <f t="shared" si="144"/>
        <v/>
      </c>
      <c r="R972" s="133" t="str">
        <f t="shared" si="144"/>
        <v/>
      </c>
      <c r="S972" s="133" t="str">
        <f t="shared" si="144"/>
        <v/>
      </c>
      <c r="T972" s="133" t="str">
        <f t="shared" si="144"/>
        <v/>
      </c>
      <c r="U972" s="133" t="str">
        <f t="shared" si="144"/>
        <v/>
      </c>
      <c r="V972" s="133" t="str">
        <f t="shared" si="144"/>
        <v/>
      </c>
      <c r="W972" s="134" t="str">
        <f t="shared" si="144"/>
        <v/>
      </c>
      <c r="X972" s="134" t="str">
        <f t="shared" si="144"/>
        <v/>
      </c>
      <c r="Y972" s="134" t="str">
        <f t="shared" si="144"/>
        <v/>
      </c>
      <c r="Z972" s="134" t="str">
        <f t="shared" si="143"/>
        <v/>
      </c>
      <c r="AA972" s="134" t="str">
        <f t="shared" si="143"/>
        <v/>
      </c>
      <c r="AB972" s="134" t="str">
        <f t="shared" si="143"/>
        <v/>
      </c>
      <c r="AC972" s="134" t="str">
        <f t="shared" si="143"/>
        <v/>
      </c>
      <c r="AD972" s="133" t="str">
        <f t="shared" si="143"/>
        <v/>
      </c>
      <c r="AE972" s="133" t="str">
        <f t="shared" si="143"/>
        <v/>
      </c>
      <c r="AF972" s="133" t="str">
        <f t="shared" si="143"/>
        <v/>
      </c>
      <c r="AG972" s="133" t="str">
        <f t="shared" si="143"/>
        <v/>
      </c>
      <c r="AH972" s="133" t="str">
        <f t="shared" si="143"/>
        <v/>
      </c>
      <c r="AI972" s="133" t="str">
        <f t="shared" si="143"/>
        <v/>
      </c>
      <c r="AJ972" s="133" t="str">
        <f t="shared" si="142"/>
        <v/>
      </c>
      <c r="AK972" s="134" t="str">
        <f t="shared" si="142"/>
        <v/>
      </c>
      <c r="AL972" s="134" t="str">
        <f t="shared" si="142"/>
        <v/>
      </c>
      <c r="AM972" s="134" t="str">
        <f t="shared" si="142"/>
        <v/>
      </c>
      <c r="AN972" s="134" t="str">
        <f t="shared" si="142"/>
        <v/>
      </c>
      <c r="AO972" s="134" t="str">
        <f t="shared" si="142"/>
        <v/>
      </c>
      <c r="AP972" s="134" t="str">
        <f t="shared" si="142"/>
        <v/>
      </c>
      <c r="AQ972" s="134" t="str">
        <f t="shared" si="142"/>
        <v/>
      </c>
      <c r="AR972" s="133" t="str">
        <f t="shared" si="142"/>
        <v/>
      </c>
      <c r="AS972" s="133" t="str">
        <f t="shared" si="142"/>
        <v/>
      </c>
      <c r="AT972" s="133" t="str">
        <f t="shared" si="142"/>
        <v/>
      </c>
      <c r="AU972" s="133" t="str">
        <f t="shared" si="142"/>
        <v/>
      </c>
      <c r="AV972" s="133" t="str">
        <f t="shared" si="142"/>
        <v/>
      </c>
      <c r="AW972" s="133" t="str">
        <f t="shared" si="142"/>
        <v/>
      </c>
      <c r="AX972" s="135" t="str">
        <f t="shared" si="142"/>
        <v/>
      </c>
    </row>
    <row r="973" spans="1:50" x14ac:dyDescent="0.25">
      <c r="A973" s="95"/>
      <c r="C973" s="76"/>
      <c r="D973" s="105"/>
      <c r="E973" s="267"/>
      <c r="F973" s="268"/>
      <c r="G973" s="76"/>
      <c r="H973" s="106"/>
      <c r="I973" s="107"/>
      <c r="J973" s="267"/>
      <c r="K973" s="268"/>
      <c r="L973" s="108"/>
      <c r="M973" s="109"/>
      <c r="N973" s="263"/>
      <c r="O973" s="264"/>
      <c r="P973" s="132" t="str">
        <f t="shared" si="144"/>
        <v/>
      </c>
      <c r="Q973" s="133" t="str">
        <f t="shared" si="144"/>
        <v/>
      </c>
      <c r="R973" s="133" t="str">
        <f t="shared" si="144"/>
        <v/>
      </c>
      <c r="S973" s="133" t="str">
        <f t="shared" si="144"/>
        <v/>
      </c>
      <c r="T973" s="133" t="str">
        <f t="shared" si="144"/>
        <v/>
      </c>
      <c r="U973" s="133" t="str">
        <f t="shared" si="144"/>
        <v/>
      </c>
      <c r="V973" s="133" t="str">
        <f t="shared" si="144"/>
        <v/>
      </c>
      <c r="W973" s="134" t="str">
        <f t="shared" si="144"/>
        <v/>
      </c>
      <c r="X973" s="134" t="str">
        <f t="shared" si="144"/>
        <v/>
      </c>
      <c r="Y973" s="134" t="str">
        <f t="shared" si="144"/>
        <v/>
      </c>
      <c r="Z973" s="134" t="str">
        <f t="shared" si="143"/>
        <v/>
      </c>
      <c r="AA973" s="134" t="str">
        <f t="shared" si="143"/>
        <v/>
      </c>
      <c r="AB973" s="134" t="str">
        <f t="shared" si="143"/>
        <v/>
      </c>
      <c r="AC973" s="134" t="str">
        <f t="shared" si="143"/>
        <v/>
      </c>
      <c r="AD973" s="133" t="str">
        <f t="shared" si="143"/>
        <v/>
      </c>
      <c r="AE973" s="133" t="str">
        <f t="shared" si="143"/>
        <v/>
      </c>
      <c r="AF973" s="133" t="str">
        <f t="shared" si="143"/>
        <v/>
      </c>
      <c r="AG973" s="133" t="str">
        <f t="shared" si="143"/>
        <v/>
      </c>
      <c r="AH973" s="133" t="str">
        <f t="shared" si="143"/>
        <v/>
      </c>
      <c r="AI973" s="133" t="str">
        <f t="shared" si="143"/>
        <v/>
      </c>
      <c r="AJ973" s="133" t="str">
        <f t="shared" si="142"/>
        <v/>
      </c>
      <c r="AK973" s="134" t="str">
        <f t="shared" si="142"/>
        <v/>
      </c>
      <c r="AL973" s="134" t="str">
        <f t="shared" si="142"/>
        <v/>
      </c>
      <c r="AM973" s="134" t="str">
        <f t="shared" si="142"/>
        <v/>
      </c>
      <c r="AN973" s="134" t="str">
        <f t="shared" si="142"/>
        <v/>
      </c>
      <c r="AO973" s="134" t="str">
        <f t="shared" si="142"/>
        <v/>
      </c>
      <c r="AP973" s="134" t="str">
        <f t="shared" si="142"/>
        <v/>
      </c>
      <c r="AQ973" s="134" t="str">
        <f t="shared" si="142"/>
        <v/>
      </c>
      <c r="AR973" s="133" t="str">
        <f t="shared" si="142"/>
        <v/>
      </c>
      <c r="AS973" s="133" t="str">
        <f t="shared" si="142"/>
        <v/>
      </c>
      <c r="AT973" s="133" t="str">
        <f t="shared" si="142"/>
        <v/>
      </c>
      <c r="AU973" s="133" t="str">
        <f t="shared" si="142"/>
        <v/>
      </c>
      <c r="AV973" s="133" t="str">
        <f t="shared" ref="AJ973:AX990" si="145">IF(AND(AV$7&gt;=$M973,AV$7&lt;=$N973),IF($L973=100%,$L973,$H973),"")</f>
        <v/>
      </c>
      <c r="AW973" s="133" t="str">
        <f t="shared" si="145"/>
        <v/>
      </c>
      <c r="AX973" s="135" t="str">
        <f t="shared" si="145"/>
        <v/>
      </c>
    </row>
    <row r="974" spans="1:50" x14ac:dyDescent="0.25">
      <c r="A974" s="95"/>
      <c r="C974" s="80"/>
      <c r="D974" s="111"/>
      <c r="E974" s="269"/>
      <c r="F974" s="270"/>
      <c r="G974" s="80"/>
      <c r="H974" s="112"/>
      <c r="I974" s="113"/>
      <c r="J974" s="269"/>
      <c r="K974" s="270"/>
      <c r="L974" s="114"/>
      <c r="M974" s="115"/>
      <c r="N974" s="265"/>
      <c r="O974" s="266"/>
      <c r="P974" s="132" t="str">
        <f t="shared" si="144"/>
        <v/>
      </c>
      <c r="Q974" s="133" t="str">
        <f t="shared" si="144"/>
        <v/>
      </c>
      <c r="R974" s="133" t="str">
        <f t="shared" si="144"/>
        <v/>
      </c>
      <c r="S974" s="133" t="str">
        <f t="shared" si="144"/>
        <v/>
      </c>
      <c r="T974" s="133" t="str">
        <f t="shared" si="144"/>
        <v/>
      </c>
      <c r="U974" s="133" t="str">
        <f t="shared" si="144"/>
        <v/>
      </c>
      <c r="V974" s="133" t="str">
        <f t="shared" si="144"/>
        <v/>
      </c>
      <c r="W974" s="134" t="str">
        <f t="shared" si="144"/>
        <v/>
      </c>
      <c r="X974" s="134" t="str">
        <f t="shared" si="144"/>
        <v/>
      </c>
      <c r="Y974" s="134" t="str">
        <f t="shared" si="144"/>
        <v/>
      </c>
      <c r="Z974" s="134" t="str">
        <f t="shared" si="143"/>
        <v/>
      </c>
      <c r="AA974" s="134" t="str">
        <f t="shared" si="143"/>
        <v/>
      </c>
      <c r="AB974" s="134" t="str">
        <f t="shared" si="143"/>
        <v/>
      </c>
      <c r="AC974" s="134" t="str">
        <f t="shared" si="143"/>
        <v/>
      </c>
      <c r="AD974" s="133" t="str">
        <f t="shared" si="143"/>
        <v/>
      </c>
      <c r="AE974" s="133" t="str">
        <f t="shared" si="143"/>
        <v/>
      </c>
      <c r="AF974" s="133" t="str">
        <f t="shared" si="143"/>
        <v/>
      </c>
      <c r="AG974" s="133" t="str">
        <f t="shared" si="143"/>
        <v/>
      </c>
      <c r="AH974" s="133" t="str">
        <f t="shared" si="143"/>
        <v/>
      </c>
      <c r="AI974" s="133" t="str">
        <f t="shared" si="143"/>
        <v/>
      </c>
      <c r="AJ974" s="133" t="str">
        <f t="shared" si="145"/>
        <v/>
      </c>
      <c r="AK974" s="134" t="str">
        <f t="shared" si="145"/>
        <v/>
      </c>
      <c r="AL974" s="134" t="str">
        <f t="shared" si="145"/>
        <v/>
      </c>
      <c r="AM974" s="134" t="str">
        <f t="shared" si="145"/>
        <v/>
      </c>
      <c r="AN974" s="134" t="str">
        <f t="shared" si="145"/>
        <v/>
      </c>
      <c r="AO974" s="134" t="str">
        <f t="shared" si="145"/>
        <v/>
      </c>
      <c r="AP974" s="134" t="str">
        <f t="shared" si="145"/>
        <v/>
      </c>
      <c r="AQ974" s="134" t="str">
        <f t="shared" si="145"/>
        <v/>
      </c>
      <c r="AR974" s="133" t="str">
        <f t="shared" si="145"/>
        <v/>
      </c>
      <c r="AS974" s="133" t="str">
        <f t="shared" si="145"/>
        <v/>
      </c>
      <c r="AT974" s="133" t="str">
        <f t="shared" si="145"/>
        <v/>
      </c>
      <c r="AU974" s="133" t="str">
        <f t="shared" si="145"/>
        <v/>
      </c>
      <c r="AV974" s="133" t="str">
        <f t="shared" si="145"/>
        <v/>
      </c>
      <c r="AW974" s="133" t="str">
        <f t="shared" si="145"/>
        <v/>
      </c>
      <c r="AX974" s="135" t="str">
        <f t="shared" si="145"/>
        <v/>
      </c>
    </row>
    <row r="975" spans="1:50" x14ac:dyDescent="0.25">
      <c r="A975" s="95"/>
      <c r="C975" s="76"/>
      <c r="D975" s="105"/>
      <c r="E975" s="267"/>
      <c r="F975" s="268"/>
      <c r="G975" s="76"/>
      <c r="H975" s="106"/>
      <c r="I975" s="107"/>
      <c r="J975" s="267"/>
      <c r="K975" s="268"/>
      <c r="L975" s="108"/>
      <c r="M975" s="109"/>
      <c r="N975" s="263"/>
      <c r="O975" s="264"/>
      <c r="P975" s="132" t="str">
        <f t="shared" si="144"/>
        <v/>
      </c>
      <c r="Q975" s="133" t="str">
        <f t="shared" si="144"/>
        <v/>
      </c>
      <c r="R975" s="133" t="str">
        <f t="shared" si="144"/>
        <v/>
      </c>
      <c r="S975" s="133" t="str">
        <f t="shared" si="144"/>
        <v/>
      </c>
      <c r="T975" s="133" t="str">
        <f t="shared" si="144"/>
        <v/>
      </c>
      <c r="U975" s="133" t="str">
        <f t="shared" si="144"/>
        <v/>
      </c>
      <c r="V975" s="133" t="str">
        <f t="shared" si="144"/>
        <v/>
      </c>
      <c r="W975" s="134" t="str">
        <f t="shared" si="144"/>
        <v/>
      </c>
      <c r="X975" s="134" t="str">
        <f t="shared" si="144"/>
        <v/>
      </c>
      <c r="Y975" s="134" t="str">
        <f t="shared" si="144"/>
        <v/>
      </c>
      <c r="Z975" s="134" t="str">
        <f t="shared" si="143"/>
        <v/>
      </c>
      <c r="AA975" s="134" t="str">
        <f t="shared" si="143"/>
        <v/>
      </c>
      <c r="AB975" s="134" t="str">
        <f t="shared" si="143"/>
        <v/>
      </c>
      <c r="AC975" s="134" t="str">
        <f t="shared" si="143"/>
        <v/>
      </c>
      <c r="AD975" s="133" t="str">
        <f t="shared" si="143"/>
        <v/>
      </c>
      <c r="AE975" s="133" t="str">
        <f t="shared" si="143"/>
        <v/>
      </c>
      <c r="AF975" s="133" t="str">
        <f t="shared" si="143"/>
        <v/>
      </c>
      <c r="AG975" s="133" t="str">
        <f t="shared" si="143"/>
        <v/>
      </c>
      <c r="AH975" s="133" t="str">
        <f t="shared" si="143"/>
        <v/>
      </c>
      <c r="AI975" s="133" t="str">
        <f t="shared" si="143"/>
        <v/>
      </c>
      <c r="AJ975" s="133" t="str">
        <f t="shared" si="145"/>
        <v/>
      </c>
      <c r="AK975" s="134" t="str">
        <f t="shared" si="145"/>
        <v/>
      </c>
      <c r="AL975" s="134" t="str">
        <f t="shared" si="145"/>
        <v/>
      </c>
      <c r="AM975" s="134" t="str">
        <f t="shared" si="145"/>
        <v/>
      </c>
      <c r="AN975" s="134" t="str">
        <f t="shared" si="145"/>
        <v/>
      </c>
      <c r="AO975" s="134" t="str">
        <f t="shared" si="145"/>
        <v/>
      </c>
      <c r="AP975" s="134" t="str">
        <f t="shared" si="145"/>
        <v/>
      </c>
      <c r="AQ975" s="134" t="str">
        <f t="shared" si="145"/>
        <v/>
      </c>
      <c r="AR975" s="133" t="str">
        <f t="shared" si="145"/>
        <v/>
      </c>
      <c r="AS975" s="133" t="str">
        <f t="shared" si="145"/>
        <v/>
      </c>
      <c r="AT975" s="133" t="str">
        <f t="shared" si="145"/>
        <v/>
      </c>
      <c r="AU975" s="133" t="str">
        <f t="shared" si="145"/>
        <v/>
      </c>
      <c r="AV975" s="133" t="str">
        <f t="shared" si="145"/>
        <v/>
      </c>
      <c r="AW975" s="133" t="str">
        <f t="shared" si="145"/>
        <v/>
      </c>
      <c r="AX975" s="135" t="str">
        <f t="shared" si="145"/>
        <v/>
      </c>
    </row>
    <row r="976" spans="1:50" x14ac:dyDescent="0.25">
      <c r="A976" s="95"/>
      <c r="C976" s="80"/>
      <c r="D976" s="111"/>
      <c r="E976" s="269"/>
      <c r="F976" s="270"/>
      <c r="G976" s="80"/>
      <c r="H976" s="112"/>
      <c r="I976" s="113"/>
      <c r="J976" s="269"/>
      <c r="K976" s="270"/>
      <c r="L976" s="114"/>
      <c r="M976" s="115"/>
      <c r="N976" s="265"/>
      <c r="O976" s="266"/>
      <c r="P976" s="132" t="str">
        <f t="shared" si="144"/>
        <v/>
      </c>
      <c r="Q976" s="133" t="str">
        <f t="shared" si="144"/>
        <v/>
      </c>
      <c r="R976" s="133" t="str">
        <f t="shared" si="144"/>
        <v/>
      </c>
      <c r="S976" s="133" t="str">
        <f t="shared" si="144"/>
        <v/>
      </c>
      <c r="T976" s="133" t="str">
        <f t="shared" si="144"/>
        <v/>
      </c>
      <c r="U976" s="133" t="str">
        <f t="shared" si="144"/>
        <v/>
      </c>
      <c r="V976" s="133" t="str">
        <f t="shared" si="144"/>
        <v/>
      </c>
      <c r="W976" s="134" t="str">
        <f t="shared" si="144"/>
        <v/>
      </c>
      <c r="X976" s="134" t="str">
        <f t="shared" si="144"/>
        <v/>
      </c>
      <c r="Y976" s="134" t="str">
        <f t="shared" si="144"/>
        <v/>
      </c>
      <c r="Z976" s="134" t="str">
        <f t="shared" si="143"/>
        <v/>
      </c>
      <c r="AA976" s="134" t="str">
        <f t="shared" si="143"/>
        <v/>
      </c>
      <c r="AB976" s="134" t="str">
        <f t="shared" si="143"/>
        <v/>
      </c>
      <c r="AC976" s="134" t="str">
        <f t="shared" si="143"/>
        <v/>
      </c>
      <c r="AD976" s="133" t="str">
        <f t="shared" si="143"/>
        <v/>
      </c>
      <c r="AE976" s="133" t="str">
        <f t="shared" si="143"/>
        <v/>
      </c>
      <c r="AF976" s="133" t="str">
        <f t="shared" si="143"/>
        <v/>
      </c>
      <c r="AG976" s="133" t="str">
        <f t="shared" si="143"/>
        <v/>
      </c>
      <c r="AH976" s="133" t="str">
        <f t="shared" si="143"/>
        <v/>
      </c>
      <c r="AI976" s="133" t="str">
        <f t="shared" si="143"/>
        <v/>
      </c>
      <c r="AJ976" s="133" t="str">
        <f t="shared" si="145"/>
        <v/>
      </c>
      <c r="AK976" s="134" t="str">
        <f t="shared" si="145"/>
        <v/>
      </c>
      <c r="AL976" s="134" t="str">
        <f t="shared" si="145"/>
        <v/>
      </c>
      <c r="AM976" s="134" t="str">
        <f t="shared" si="145"/>
        <v/>
      </c>
      <c r="AN976" s="134" t="str">
        <f t="shared" si="145"/>
        <v/>
      </c>
      <c r="AO976" s="134" t="str">
        <f t="shared" si="145"/>
        <v/>
      </c>
      <c r="AP976" s="134" t="str">
        <f t="shared" si="145"/>
        <v/>
      </c>
      <c r="AQ976" s="134" t="str">
        <f t="shared" si="145"/>
        <v/>
      </c>
      <c r="AR976" s="133" t="str">
        <f t="shared" si="145"/>
        <v/>
      </c>
      <c r="AS976" s="133" t="str">
        <f t="shared" si="145"/>
        <v/>
      </c>
      <c r="AT976" s="133" t="str">
        <f t="shared" si="145"/>
        <v/>
      </c>
      <c r="AU976" s="133" t="str">
        <f t="shared" si="145"/>
        <v/>
      </c>
      <c r="AV976" s="133" t="str">
        <f t="shared" si="145"/>
        <v/>
      </c>
      <c r="AW976" s="133" t="str">
        <f t="shared" si="145"/>
        <v/>
      </c>
      <c r="AX976" s="135" t="str">
        <f t="shared" si="145"/>
        <v/>
      </c>
    </row>
    <row r="977" spans="1:50" x14ac:dyDescent="0.25">
      <c r="A977" s="95"/>
      <c r="C977" s="76"/>
      <c r="D977" s="105"/>
      <c r="E977" s="267"/>
      <c r="F977" s="268"/>
      <c r="G977" s="76"/>
      <c r="H977" s="106"/>
      <c r="I977" s="107"/>
      <c r="J977" s="267"/>
      <c r="K977" s="268"/>
      <c r="L977" s="108"/>
      <c r="M977" s="109"/>
      <c r="N977" s="263"/>
      <c r="O977" s="264"/>
      <c r="P977" s="132" t="str">
        <f t="shared" si="144"/>
        <v/>
      </c>
      <c r="Q977" s="133" t="str">
        <f t="shared" si="144"/>
        <v/>
      </c>
      <c r="R977" s="133" t="str">
        <f t="shared" si="144"/>
        <v/>
      </c>
      <c r="S977" s="133" t="str">
        <f t="shared" si="144"/>
        <v/>
      </c>
      <c r="T977" s="133" t="str">
        <f t="shared" si="144"/>
        <v/>
      </c>
      <c r="U977" s="133" t="str">
        <f t="shared" si="144"/>
        <v/>
      </c>
      <c r="V977" s="133" t="str">
        <f t="shared" si="144"/>
        <v/>
      </c>
      <c r="W977" s="134" t="str">
        <f t="shared" si="144"/>
        <v/>
      </c>
      <c r="X977" s="134" t="str">
        <f t="shared" si="144"/>
        <v/>
      </c>
      <c r="Y977" s="134" t="str">
        <f t="shared" si="144"/>
        <v/>
      </c>
      <c r="Z977" s="134" t="str">
        <f t="shared" si="143"/>
        <v/>
      </c>
      <c r="AA977" s="134" t="str">
        <f t="shared" si="143"/>
        <v/>
      </c>
      <c r="AB977" s="134" t="str">
        <f t="shared" si="143"/>
        <v/>
      </c>
      <c r="AC977" s="134" t="str">
        <f t="shared" si="143"/>
        <v/>
      </c>
      <c r="AD977" s="133" t="str">
        <f t="shared" si="143"/>
        <v/>
      </c>
      <c r="AE977" s="133" t="str">
        <f t="shared" si="143"/>
        <v/>
      </c>
      <c r="AF977" s="133" t="str">
        <f t="shared" si="143"/>
        <v/>
      </c>
      <c r="AG977" s="133" t="str">
        <f t="shared" si="143"/>
        <v/>
      </c>
      <c r="AH977" s="133" t="str">
        <f t="shared" si="143"/>
        <v/>
      </c>
      <c r="AI977" s="133" t="str">
        <f t="shared" si="143"/>
        <v/>
      </c>
      <c r="AJ977" s="133" t="str">
        <f t="shared" si="145"/>
        <v/>
      </c>
      <c r="AK977" s="134" t="str">
        <f t="shared" si="145"/>
        <v/>
      </c>
      <c r="AL977" s="134" t="str">
        <f t="shared" si="145"/>
        <v/>
      </c>
      <c r="AM977" s="134" t="str">
        <f t="shared" si="145"/>
        <v/>
      </c>
      <c r="AN977" s="134" t="str">
        <f t="shared" si="145"/>
        <v/>
      </c>
      <c r="AO977" s="134" t="str">
        <f t="shared" si="145"/>
        <v/>
      </c>
      <c r="AP977" s="134" t="str">
        <f t="shared" si="145"/>
        <v/>
      </c>
      <c r="AQ977" s="134" t="str">
        <f t="shared" si="145"/>
        <v/>
      </c>
      <c r="AR977" s="133" t="str">
        <f t="shared" si="145"/>
        <v/>
      </c>
      <c r="AS977" s="133" t="str">
        <f t="shared" si="145"/>
        <v/>
      </c>
      <c r="AT977" s="133" t="str">
        <f t="shared" si="145"/>
        <v/>
      </c>
      <c r="AU977" s="133" t="str">
        <f t="shared" si="145"/>
        <v/>
      </c>
      <c r="AV977" s="133" t="str">
        <f t="shared" si="145"/>
        <v/>
      </c>
      <c r="AW977" s="133" t="str">
        <f t="shared" si="145"/>
        <v/>
      </c>
      <c r="AX977" s="135" t="str">
        <f t="shared" si="145"/>
        <v/>
      </c>
    </row>
    <row r="978" spans="1:50" x14ac:dyDescent="0.25">
      <c r="A978" s="95"/>
      <c r="C978" s="80"/>
      <c r="D978" s="111"/>
      <c r="E978" s="269"/>
      <c r="F978" s="270"/>
      <c r="G978" s="80"/>
      <c r="H978" s="112"/>
      <c r="I978" s="113"/>
      <c r="J978" s="269"/>
      <c r="K978" s="270"/>
      <c r="L978" s="114"/>
      <c r="M978" s="115"/>
      <c r="N978" s="265"/>
      <c r="O978" s="266"/>
      <c r="P978" s="132" t="str">
        <f t="shared" si="144"/>
        <v/>
      </c>
      <c r="Q978" s="133" t="str">
        <f t="shared" si="144"/>
        <v/>
      </c>
      <c r="R978" s="133" t="str">
        <f t="shared" si="144"/>
        <v/>
      </c>
      <c r="S978" s="133" t="str">
        <f t="shared" si="144"/>
        <v/>
      </c>
      <c r="T978" s="133" t="str">
        <f t="shared" si="144"/>
        <v/>
      </c>
      <c r="U978" s="133" t="str">
        <f t="shared" si="144"/>
        <v/>
      </c>
      <c r="V978" s="133" t="str">
        <f t="shared" si="144"/>
        <v/>
      </c>
      <c r="W978" s="134" t="str">
        <f t="shared" si="144"/>
        <v/>
      </c>
      <c r="X978" s="134" t="str">
        <f t="shared" si="144"/>
        <v/>
      </c>
      <c r="Y978" s="134" t="str">
        <f t="shared" si="144"/>
        <v/>
      </c>
      <c r="Z978" s="134" t="str">
        <f t="shared" si="143"/>
        <v/>
      </c>
      <c r="AA978" s="134" t="str">
        <f t="shared" si="143"/>
        <v/>
      </c>
      <c r="AB978" s="134" t="str">
        <f t="shared" si="143"/>
        <v/>
      </c>
      <c r="AC978" s="134" t="str">
        <f t="shared" si="143"/>
        <v/>
      </c>
      <c r="AD978" s="133" t="str">
        <f t="shared" si="143"/>
        <v/>
      </c>
      <c r="AE978" s="133" t="str">
        <f t="shared" si="143"/>
        <v/>
      </c>
      <c r="AF978" s="133" t="str">
        <f t="shared" si="143"/>
        <v/>
      </c>
      <c r="AG978" s="133" t="str">
        <f t="shared" si="143"/>
        <v/>
      </c>
      <c r="AH978" s="133" t="str">
        <f t="shared" si="143"/>
        <v/>
      </c>
      <c r="AI978" s="133" t="str">
        <f t="shared" si="143"/>
        <v/>
      </c>
      <c r="AJ978" s="133" t="str">
        <f t="shared" si="145"/>
        <v/>
      </c>
      <c r="AK978" s="134" t="str">
        <f t="shared" si="145"/>
        <v/>
      </c>
      <c r="AL978" s="134" t="str">
        <f t="shared" si="145"/>
        <v/>
      </c>
      <c r="AM978" s="134" t="str">
        <f t="shared" si="145"/>
        <v/>
      </c>
      <c r="AN978" s="134" t="str">
        <f t="shared" si="145"/>
        <v/>
      </c>
      <c r="AO978" s="134" t="str">
        <f t="shared" si="145"/>
        <v/>
      </c>
      <c r="AP978" s="134" t="str">
        <f t="shared" si="145"/>
        <v/>
      </c>
      <c r="AQ978" s="134" t="str">
        <f t="shared" si="145"/>
        <v/>
      </c>
      <c r="AR978" s="133" t="str">
        <f t="shared" si="145"/>
        <v/>
      </c>
      <c r="AS978" s="133" t="str">
        <f t="shared" si="145"/>
        <v/>
      </c>
      <c r="AT978" s="133" t="str">
        <f t="shared" si="145"/>
        <v/>
      </c>
      <c r="AU978" s="133" t="str">
        <f t="shared" si="145"/>
        <v/>
      </c>
      <c r="AV978" s="133" t="str">
        <f t="shared" si="145"/>
        <v/>
      </c>
      <c r="AW978" s="133" t="str">
        <f t="shared" si="145"/>
        <v/>
      </c>
      <c r="AX978" s="135" t="str">
        <f t="shared" si="145"/>
        <v/>
      </c>
    </row>
    <row r="979" spans="1:50" x14ac:dyDescent="0.25">
      <c r="A979" s="95"/>
      <c r="C979" s="76"/>
      <c r="D979" s="105"/>
      <c r="E979" s="267"/>
      <c r="F979" s="268"/>
      <c r="G979" s="76"/>
      <c r="H979" s="106"/>
      <c r="I979" s="107"/>
      <c r="J979" s="267"/>
      <c r="K979" s="268"/>
      <c r="L979" s="108"/>
      <c r="M979" s="109"/>
      <c r="N979" s="263"/>
      <c r="O979" s="264"/>
      <c r="P979" s="132" t="str">
        <f t="shared" si="144"/>
        <v/>
      </c>
      <c r="Q979" s="133" t="str">
        <f t="shared" si="144"/>
        <v/>
      </c>
      <c r="R979" s="133" t="str">
        <f t="shared" si="144"/>
        <v/>
      </c>
      <c r="S979" s="133" t="str">
        <f t="shared" si="144"/>
        <v/>
      </c>
      <c r="T979" s="133" t="str">
        <f t="shared" si="144"/>
        <v/>
      </c>
      <c r="U979" s="133" t="str">
        <f t="shared" si="144"/>
        <v/>
      </c>
      <c r="V979" s="133" t="str">
        <f t="shared" si="144"/>
        <v/>
      </c>
      <c r="W979" s="134" t="str">
        <f t="shared" si="144"/>
        <v/>
      </c>
      <c r="X979" s="134" t="str">
        <f t="shared" si="144"/>
        <v/>
      </c>
      <c r="Y979" s="134" t="str">
        <f t="shared" si="144"/>
        <v/>
      </c>
      <c r="Z979" s="134" t="str">
        <f t="shared" si="143"/>
        <v/>
      </c>
      <c r="AA979" s="134" t="str">
        <f t="shared" si="143"/>
        <v/>
      </c>
      <c r="AB979" s="134" t="str">
        <f t="shared" si="143"/>
        <v/>
      </c>
      <c r="AC979" s="134" t="str">
        <f t="shared" si="143"/>
        <v/>
      </c>
      <c r="AD979" s="133" t="str">
        <f t="shared" si="143"/>
        <v/>
      </c>
      <c r="AE979" s="133" t="str">
        <f t="shared" si="143"/>
        <v/>
      </c>
      <c r="AF979" s="133" t="str">
        <f t="shared" si="143"/>
        <v/>
      </c>
      <c r="AG979" s="133" t="str">
        <f t="shared" si="143"/>
        <v/>
      </c>
      <c r="AH979" s="133" t="str">
        <f t="shared" si="143"/>
        <v/>
      </c>
      <c r="AI979" s="133" t="str">
        <f t="shared" si="143"/>
        <v/>
      </c>
      <c r="AJ979" s="133" t="str">
        <f t="shared" si="145"/>
        <v/>
      </c>
      <c r="AK979" s="134" t="str">
        <f t="shared" si="145"/>
        <v/>
      </c>
      <c r="AL979" s="134" t="str">
        <f t="shared" si="145"/>
        <v/>
      </c>
      <c r="AM979" s="134" t="str">
        <f t="shared" si="145"/>
        <v/>
      </c>
      <c r="AN979" s="134" t="str">
        <f t="shared" si="145"/>
        <v/>
      </c>
      <c r="AO979" s="134" t="str">
        <f t="shared" si="145"/>
        <v/>
      </c>
      <c r="AP979" s="134" t="str">
        <f t="shared" si="145"/>
        <v/>
      </c>
      <c r="AQ979" s="134" t="str">
        <f t="shared" si="145"/>
        <v/>
      </c>
      <c r="AR979" s="133" t="str">
        <f t="shared" si="145"/>
        <v/>
      </c>
      <c r="AS979" s="133" t="str">
        <f t="shared" si="145"/>
        <v/>
      </c>
      <c r="AT979" s="133" t="str">
        <f t="shared" si="145"/>
        <v/>
      </c>
      <c r="AU979" s="133" t="str">
        <f t="shared" si="145"/>
        <v/>
      </c>
      <c r="AV979" s="133" t="str">
        <f t="shared" si="145"/>
        <v/>
      </c>
      <c r="AW979" s="133" t="str">
        <f t="shared" si="145"/>
        <v/>
      </c>
      <c r="AX979" s="135" t="str">
        <f t="shared" si="145"/>
        <v/>
      </c>
    </row>
    <row r="980" spans="1:50" x14ac:dyDescent="0.25">
      <c r="A980" s="95"/>
      <c r="C980" s="80"/>
      <c r="D980" s="111"/>
      <c r="E980" s="269"/>
      <c r="F980" s="270"/>
      <c r="G980" s="80"/>
      <c r="H980" s="112"/>
      <c r="I980" s="113"/>
      <c r="J980" s="269"/>
      <c r="K980" s="270"/>
      <c r="L980" s="114"/>
      <c r="M980" s="115"/>
      <c r="N980" s="265"/>
      <c r="O980" s="266"/>
      <c r="P980" s="132" t="str">
        <f t="shared" si="144"/>
        <v/>
      </c>
      <c r="Q980" s="133" t="str">
        <f t="shared" si="144"/>
        <v/>
      </c>
      <c r="R980" s="133" t="str">
        <f t="shared" si="144"/>
        <v/>
      </c>
      <c r="S980" s="133" t="str">
        <f t="shared" si="144"/>
        <v/>
      </c>
      <c r="T980" s="133" t="str">
        <f t="shared" si="144"/>
        <v/>
      </c>
      <c r="U980" s="133" t="str">
        <f t="shared" si="144"/>
        <v/>
      </c>
      <c r="V980" s="133" t="str">
        <f t="shared" si="144"/>
        <v/>
      </c>
      <c r="W980" s="134" t="str">
        <f t="shared" si="144"/>
        <v/>
      </c>
      <c r="X980" s="134" t="str">
        <f t="shared" si="144"/>
        <v/>
      </c>
      <c r="Y980" s="134" t="str">
        <f t="shared" si="144"/>
        <v/>
      </c>
      <c r="Z980" s="134" t="str">
        <f t="shared" si="143"/>
        <v/>
      </c>
      <c r="AA980" s="134" t="str">
        <f t="shared" si="143"/>
        <v/>
      </c>
      <c r="AB980" s="134" t="str">
        <f t="shared" si="143"/>
        <v/>
      </c>
      <c r="AC980" s="134" t="str">
        <f t="shared" si="143"/>
        <v/>
      </c>
      <c r="AD980" s="133" t="str">
        <f t="shared" si="143"/>
        <v/>
      </c>
      <c r="AE980" s="133" t="str">
        <f t="shared" si="143"/>
        <v/>
      </c>
      <c r="AF980" s="133" t="str">
        <f t="shared" si="143"/>
        <v/>
      </c>
      <c r="AG980" s="133" t="str">
        <f t="shared" si="143"/>
        <v/>
      </c>
      <c r="AH980" s="133" t="str">
        <f t="shared" si="143"/>
        <v/>
      </c>
      <c r="AI980" s="133" t="str">
        <f t="shared" si="143"/>
        <v/>
      </c>
      <c r="AJ980" s="133" t="str">
        <f t="shared" si="145"/>
        <v/>
      </c>
      <c r="AK980" s="134" t="str">
        <f t="shared" si="145"/>
        <v/>
      </c>
      <c r="AL980" s="134" t="str">
        <f t="shared" si="145"/>
        <v/>
      </c>
      <c r="AM980" s="134" t="str">
        <f t="shared" si="145"/>
        <v/>
      </c>
      <c r="AN980" s="134" t="str">
        <f t="shared" si="145"/>
        <v/>
      </c>
      <c r="AO980" s="134" t="str">
        <f t="shared" si="145"/>
        <v/>
      </c>
      <c r="AP980" s="134" t="str">
        <f t="shared" si="145"/>
        <v/>
      </c>
      <c r="AQ980" s="134" t="str">
        <f t="shared" si="145"/>
        <v/>
      </c>
      <c r="AR980" s="133" t="str">
        <f t="shared" si="145"/>
        <v/>
      </c>
      <c r="AS980" s="133" t="str">
        <f t="shared" si="145"/>
        <v/>
      </c>
      <c r="AT980" s="133" t="str">
        <f t="shared" si="145"/>
        <v/>
      </c>
      <c r="AU980" s="133" t="str">
        <f t="shared" si="145"/>
        <v/>
      </c>
      <c r="AV980" s="133" t="str">
        <f t="shared" si="145"/>
        <v/>
      </c>
      <c r="AW980" s="133" t="str">
        <f t="shared" si="145"/>
        <v/>
      </c>
      <c r="AX980" s="135" t="str">
        <f t="shared" si="145"/>
        <v/>
      </c>
    </row>
    <row r="981" spans="1:50" x14ac:dyDescent="0.25">
      <c r="A981" s="95"/>
      <c r="C981" s="76"/>
      <c r="D981" s="105"/>
      <c r="E981" s="267"/>
      <c r="F981" s="268"/>
      <c r="G981" s="76"/>
      <c r="H981" s="106"/>
      <c r="I981" s="107"/>
      <c r="J981" s="267"/>
      <c r="K981" s="268"/>
      <c r="L981" s="108"/>
      <c r="M981" s="109"/>
      <c r="N981" s="263"/>
      <c r="O981" s="264"/>
      <c r="P981" s="132" t="str">
        <f t="shared" si="144"/>
        <v/>
      </c>
      <c r="Q981" s="133" t="str">
        <f t="shared" si="144"/>
        <v/>
      </c>
      <c r="R981" s="133" t="str">
        <f t="shared" si="144"/>
        <v/>
      </c>
      <c r="S981" s="133" t="str">
        <f t="shared" si="144"/>
        <v/>
      </c>
      <c r="T981" s="133" t="str">
        <f t="shared" si="144"/>
        <v/>
      </c>
      <c r="U981" s="133" t="str">
        <f t="shared" si="144"/>
        <v/>
      </c>
      <c r="V981" s="133" t="str">
        <f t="shared" si="144"/>
        <v/>
      </c>
      <c r="W981" s="134" t="str">
        <f t="shared" si="144"/>
        <v/>
      </c>
      <c r="X981" s="134" t="str">
        <f t="shared" si="144"/>
        <v/>
      </c>
      <c r="Y981" s="134" t="str">
        <f t="shared" si="144"/>
        <v/>
      </c>
      <c r="Z981" s="134" t="str">
        <f t="shared" si="143"/>
        <v/>
      </c>
      <c r="AA981" s="134" t="str">
        <f t="shared" si="143"/>
        <v/>
      </c>
      <c r="AB981" s="134" t="str">
        <f t="shared" si="143"/>
        <v/>
      </c>
      <c r="AC981" s="134" t="str">
        <f t="shared" si="143"/>
        <v/>
      </c>
      <c r="AD981" s="133" t="str">
        <f t="shared" si="143"/>
        <v/>
      </c>
      <c r="AE981" s="133" t="str">
        <f t="shared" si="143"/>
        <v/>
      </c>
      <c r="AF981" s="133" t="str">
        <f t="shared" si="143"/>
        <v/>
      </c>
      <c r="AG981" s="133" t="str">
        <f t="shared" si="143"/>
        <v/>
      </c>
      <c r="AH981" s="133" t="str">
        <f t="shared" si="143"/>
        <v/>
      </c>
      <c r="AI981" s="133" t="str">
        <f t="shared" si="143"/>
        <v/>
      </c>
      <c r="AJ981" s="133" t="str">
        <f t="shared" si="145"/>
        <v/>
      </c>
      <c r="AK981" s="134" t="str">
        <f t="shared" si="145"/>
        <v/>
      </c>
      <c r="AL981" s="134" t="str">
        <f t="shared" si="145"/>
        <v/>
      </c>
      <c r="AM981" s="134" t="str">
        <f t="shared" si="145"/>
        <v/>
      </c>
      <c r="AN981" s="134" t="str">
        <f t="shared" si="145"/>
        <v/>
      </c>
      <c r="AO981" s="134" t="str">
        <f t="shared" si="145"/>
        <v/>
      </c>
      <c r="AP981" s="134" t="str">
        <f t="shared" si="145"/>
        <v/>
      </c>
      <c r="AQ981" s="134" t="str">
        <f t="shared" si="145"/>
        <v/>
      </c>
      <c r="AR981" s="133" t="str">
        <f t="shared" si="145"/>
        <v/>
      </c>
      <c r="AS981" s="133" t="str">
        <f t="shared" si="145"/>
        <v/>
      </c>
      <c r="AT981" s="133" t="str">
        <f t="shared" si="145"/>
        <v/>
      </c>
      <c r="AU981" s="133" t="str">
        <f t="shared" si="145"/>
        <v/>
      </c>
      <c r="AV981" s="133" t="str">
        <f t="shared" si="145"/>
        <v/>
      </c>
      <c r="AW981" s="133" t="str">
        <f t="shared" si="145"/>
        <v/>
      </c>
      <c r="AX981" s="135" t="str">
        <f t="shared" si="145"/>
        <v/>
      </c>
    </row>
    <row r="982" spans="1:50" x14ac:dyDescent="0.25">
      <c r="A982" s="95"/>
      <c r="C982" s="80"/>
      <c r="D982" s="111"/>
      <c r="E982" s="269"/>
      <c r="F982" s="270"/>
      <c r="G982" s="80"/>
      <c r="H982" s="112"/>
      <c r="I982" s="113"/>
      <c r="J982" s="269"/>
      <c r="K982" s="270"/>
      <c r="L982" s="114"/>
      <c r="M982" s="115"/>
      <c r="N982" s="265"/>
      <c r="O982" s="266"/>
      <c r="P982" s="132" t="str">
        <f t="shared" si="144"/>
        <v/>
      </c>
      <c r="Q982" s="133" t="str">
        <f t="shared" si="144"/>
        <v/>
      </c>
      <c r="R982" s="133" t="str">
        <f t="shared" si="144"/>
        <v/>
      </c>
      <c r="S982" s="133" t="str">
        <f t="shared" si="144"/>
        <v/>
      </c>
      <c r="T982" s="133" t="str">
        <f t="shared" si="144"/>
        <v/>
      </c>
      <c r="U982" s="133" t="str">
        <f t="shared" si="144"/>
        <v/>
      </c>
      <c r="V982" s="133" t="str">
        <f t="shared" si="144"/>
        <v/>
      </c>
      <c r="W982" s="134" t="str">
        <f t="shared" si="144"/>
        <v/>
      </c>
      <c r="X982" s="134" t="str">
        <f t="shared" si="144"/>
        <v/>
      </c>
      <c r="Y982" s="134" t="str">
        <f t="shared" si="144"/>
        <v/>
      </c>
      <c r="Z982" s="134" t="str">
        <f t="shared" si="143"/>
        <v/>
      </c>
      <c r="AA982" s="134" t="str">
        <f t="shared" si="143"/>
        <v/>
      </c>
      <c r="AB982" s="134" t="str">
        <f t="shared" si="143"/>
        <v/>
      </c>
      <c r="AC982" s="134" t="str">
        <f t="shared" si="143"/>
        <v/>
      </c>
      <c r="AD982" s="133" t="str">
        <f t="shared" si="143"/>
        <v/>
      </c>
      <c r="AE982" s="133" t="str">
        <f t="shared" si="143"/>
        <v/>
      </c>
      <c r="AF982" s="133" t="str">
        <f t="shared" si="143"/>
        <v/>
      </c>
      <c r="AG982" s="133" t="str">
        <f t="shared" si="143"/>
        <v/>
      </c>
      <c r="AH982" s="133" t="str">
        <f t="shared" si="143"/>
        <v/>
      </c>
      <c r="AI982" s="133" t="str">
        <f t="shared" si="143"/>
        <v/>
      </c>
      <c r="AJ982" s="133" t="str">
        <f t="shared" si="145"/>
        <v/>
      </c>
      <c r="AK982" s="134" t="str">
        <f t="shared" si="145"/>
        <v/>
      </c>
      <c r="AL982" s="134" t="str">
        <f t="shared" si="145"/>
        <v/>
      </c>
      <c r="AM982" s="134" t="str">
        <f t="shared" si="145"/>
        <v/>
      </c>
      <c r="AN982" s="134" t="str">
        <f t="shared" si="145"/>
        <v/>
      </c>
      <c r="AO982" s="134" t="str">
        <f t="shared" si="145"/>
        <v/>
      </c>
      <c r="AP982" s="134" t="str">
        <f t="shared" si="145"/>
        <v/>
      </c>
      <c r="AQ982" s="134" t="str">
        <f t="shared" si="145"/>
        <v/>
      </c>
      <c r="AR982" s="133" t="str">
        <f t="shared" si="145"/>
        <v/>
      </c>
      <c r="AS982" s="133" t="str">
        <f t="shared" si="145"/>
        <v/>
      </c>
      <c r="AT982" s="133" t="str">
        <f t="shared" si="145"/>
        <v/>
      </c>
      <c r="AU982" s="133" t="str">
        <f t="shared" si="145"/>
        <v/>
      </c>
      <c r="AV982" s="133" t="str">
        <f t="shared" si="145"/>
        <v/>
      </c>
      <c r="AW982" s="133" t="str">
        <f t="shared" si="145"/>
        <v/>
      </c>
      <c r="AX982" s="135" t="str">
        <f t="shared" si="145"/>
        <v/>
      </c>
    </row>
    <row r="983" spans="1:50" x14ac:dyDescent="0.25">
      <c r="A983" s="95"/>
      <c r="C983" s="76"/>
      <c r="D983" s="105"/>
      <c r="E983" s="267"/>
      <c r="F983" s="268"/>
      <c r="G983" s="76"/>
      <c r="H983" s="106"/>
      <c r="I983" s="107"/>
      <c r="J983" s="267"/>
      <c r="K983" s="268"/>
      <c r="L983" s="108"/>
      <c r="M983" s="109"/>
      <c r="N983" s="263"/>
      <c r="O983" s="264"/>
      <c r="P983" s="132" t="str">
        <f t="shared" si="144"/>
        <v/>
      </c>
      <c r="Q983" s="133" t="str">
        <f t="shared" si="144"/>
        <v/>
      </c>
      <c r="R983" s="133" t="str">
        <f t="shared" si="144"/>
        <v/>
      </c>
      <c r="S983" s="133" t="str">
        <f t="shared" si="144"/>
        <v/>
      </c>
      <c r="T983" s="133" t="str">
        <f t="shared" si="144"/>
        <v/>
      </c>
      <c r="U983" s="133" t="str">
        <f t="shared" si="144"/>
        <v/>
      </c>
      <c r="V983" s="133" t="str">
        <f t="shared" si="144"/>
        <v/>
      </c>
      <c r="W983" s="134" t="str">
        <f t="shared" si="144"/>
        <v/>
      </c>
      <c r="X983" s="134" t="str">
        <f t="shared" si="144"/>
        <v/>
      </c>
      <c r="Y983" s="134" t="str">
        <f t="shared" si="144"/>
        <v/>
      </c>
      <c r="Z983" s="134" t="str">
        <f t="shared" si="143"/>
        <v/>
      </c>
      <c r="AA983" s="134" t="str">
        <f t="shared" si="143"/>
        <v/>
      </c>
      <c r="AB983" s="134" t="str">
        <f t="shared" si="143"/>
        <v/>
      </c>
      <c r="AC983" s="134" t="str">
        <f t="shared" si="143"/>
        <v/>
      </c>
      <c r="AD983" s="133" t="str">
        <f t="shared" si="143"/>
        <v/>
      </c>
      <c r="AE983" s="133" t="str">
        <f t="shared" si="143"/>
        <v/>
      </c>
      <c r="AF983" s="133" t="str">
        <f t="shared" si="143"/>
        <v/>
      </c>
      <c r="AG983" s="133" t="str">
        <f t="shared" si="143"/>
        <v/>
      </c>
      <c r="AH983" s="133" t="str">
        <f t="shared" si="143"/>
        <v/>
      </c>
      <c r="AI983" s="133" t="str">
        <f t="shared" si="143"/>
        <v/>
      </c>
      <c r="AJ983" s="133" t="str">
        <f t="shared" si="145"/>
        <v/>
      </c>
      <c r="AK983" s="134" t="str">
        <f t="shared" si="145"/>
        <v/>
      </c>
      <c r="AL983" s="134" t="str">
        <f t="shared" si="145"/>
        <v/>
      </c>
      <c r="AM983" s="134" t="str">
        <f t="shared" si="145"/>
        <v/>
      </c>
      <c r="AN983" s="134" t="str">
        <f t="shared" si="145"/>
        <v/>
      </c>
      <c r="AO983" s="134" t="str">
        <f t="shared" si="145"/>
        <v/>
      </c>
      <c r="AP983" s="134" t="str">
        <f t="shared" si="145"/>
        <v/>
      </c>
      <c r="AQ983" s="134" t="str">
        <f t="shared" si="145"/>
        <v/>
      </c>
      <c r="AR983" s="133" t="str">
        <f t="shared" si="145"/>
        <v/>
      </c>
      <c r="AS983" s="133" t="str">
        <f t="shared" si="145"/>
        <v/>
      </c>
      <c r="AT983" s="133" t="str">
        <f t="shared" si="145"/>
        <v/>
      </c>
      <c r="AU983" s="133" t="str">
        <f t="shared" si="145"/>
        <v/>
      </c>
      <c r="AV983" s="133" t="str">
        <f t="shared" si="145"/>
        <v/>
      </c>
      <c r="AW983" s="133" t="str">
        <f t="shared" si="145"/>
        <v/>
      </c>
      <c r="AX983" s="135" t="str">
        <f t="shared" si="145"/>
        <v/>
      </c>
    </row>
    <row r="984" spans="1:50" x14ac:dyDescent="0.25">
      <c r="A984" s="95"/>
      <c r="C984" s="80"/>
      <c r="D984" s="111"/>
      <c r="E984" s="269"/>
      <c r="F984" s="270"/>
      <c r="G984" s="80"/>
      <c r="H984" s="112"/>
      <c r="I984" s="113"/>
      <c r="J984" s="269"/>
      <c r="K984" s="270"/>
      <c r="L984" s="114"/>
      <c r="M984" s="115"/>
      <c r="N984" s="265"/>
      <c r="O984" s="266"/>
      <c r="P984" s="132" t="str">
        <f t="shared" si="144"/>
        <v/>
      </c>
      <c r="Q984" s="133" t="str">
        <f t="shared" si="144"/>
        <v/>
      </c>
      <c r="R984" s="133" t="str">
        <f t="shared" si="144"/>
        <v/>
      </c>
      <c r="S984" s="133" t="str">
        <f t="shared" si="144"/>
        <v/>
      </c>
      <c r="T984" s="133" t="str">
        <f t="shared" si="144"/>
        <v/>
      </c>
      <c r="U984" s="133" t="str">
        <f t="shared" si="144"/>
        <v/>
      </c>
      <c r="V984" s="133" t="str">
        <f t="shared" si="144"/>
        <v/>
      </c>
      <c r="W984" s="134" t="str">
        <f t="shared" si="144"/>
        <v/>
      </c>
      <c r="X984" s="134" t="str">
        <f t="shared" si="144"/>
        <v/>
      </c>
      <c r="Y984" s="134" t="str">
        <f t="shared" si="144"/>
        <v/>
      </c>
      <c r="Z984" s="134" t="str">
        <f t="shared" si="143"/>
        <v/>
      </c>
      <c r="AA984" s="134" t="str">
        <f t="shared" si="143"/>
        <v/>
      </c>
      <c r="AB984" s="134" t="str">
        <f t="shared" si="143"/>
        <v/>
      </c>
      <c r="AC984" s="134" t="str">
        <f t="shared" si="143"/>
        <v/>
      </c>
      <c r="AD984" s="133" t="str">
        <f t="shared" si="143"/>
        <v/>
      </c>
      <c r="AE984" s="133" t="str">
        <f t="shared" si="143"/>
        <v/>
      </c>
      <c r="AF984" s="133" t="str">
        <f t="shared" si="143"/>
        <v/>
      </c>
      <c r="AG984" s="133" t="str">
        <f t="shared" si="143"/>
        <v/>
      </c>
      <c r="AH984" s="133" t="str">
        <f t="shared" si="143"/>
        <v/>
      </c>
      <c r="AI984" s="133" t="str">
        <f t="shared" si="143"/>
        <v/>
      </c>
      <c r="AJ984" s="133" t="str">
        <f t="shared" si="145"/>
        <v/>
      </c>
      <c r="AK984" s="134" t="str">
        <f t="shared" si="145"/>
        <v/>
      </c>
      <c r="AL984" s="134" t="str">
        <f t="shared" si="145"/>
        <v/>
      </c>
      <c r="AM984" s="134" t="str">
        <f t="shared" si="145"/>
        <v/>
      </c>
      <c r="AN984" s="134" t="str">
        <f t="shared" si="145"/>
        <v/>
      </c>
      <c r="AO984" s="134" t="str">
        <f t="shared" si="145"/>
        <v/>
      </c>
      <c r="AP984" s="134" t="str">
        <f t="shared" si="145"/>
        <v/>
      </c>
      <c r="AQ984" s="134" t="str">
        <f t="shared" si="145"/>
        <v/>
      </c>
      <c r="AR984" s="133" t="str">
        <f t="shared" si="145"/>
        <v/>
      </c>
      <c r="AS984" s="133" t="str">
        <f t="shared" si="145"/>
        <v/>
      </c>
      <c r="AT984" s="133" t="str">
        <f t="shared" si="145"/>
        <v/>
      </c>
      <c r="AU984" s="133" t="str">
        <f t="shared" si="145"/>
        <v/>
      </c>
      <c r="AV984" s="133" t="str">
        <f t="shared" si="145"/>
        <v/>
      </c>
      <c r="AW984" s="133" t="str">
        <f t="shared" si="145"/>
        <v/>
      </c>
      <c r="AX984" s="135" t="str">
        <f t="shared" si="145"/>
        <v/>
      </c>
    </row>
    <row r="985" spans="1:50" x14ac:dyDescent="0.25">
      <c r="A985" s="95"/>
      <c r="C985" s="76"/>
      <c r="D985" s="105"/>
      <c r="E985" s="267"/>
      <c r="F985" s="268"/>
      <c r="G985" s="76"/>
      <c r="H985" s="106"/>
      <c r="I985" s="107"/>
      <c r="J985" s="267"/>
      <c r="K985" s="268"/>
      <c r="L985" s="108"/>
      <c r="M985" s="109"/>
      <c r="N985" s="263"/>
      <c r="O985" s="264"/>
      <c r="P985" s="132" t="str">
        <f t="shared" si="144"/>
        <v/>
      </c>
      <c r="Q985" s="133" t="str">
        <f t="shared" si="144"/>
        <v/>
      </c>
      <c r="R985" s="133" t="str">
        <f t="shared" si="144"/>
        <v/>
      </c>
      <c r="S985" s="133" t="str">
        <f t="shared" si="144"/>
        <v/>
      </c>
      <c r="T985" s="133" t="str">
        <f t="shared" si="144"/>
        <v/>
      </c>
      <c r="U985" s="133" t="str">
        <f t="shared" si="144"/>
        <v/>
      </c>
      <c r="V985" s="133" t="str">
        <f t="shared" si="144"/>
        <v/>
      </c>
      <c r="W985" s="134" t="str">
        <f t="shared" si="144"/>
        <v/>
      </c>
      <c r="X985" s="134" t="str">
        <f t="shared" si="144"/>
        <v/>
      </c>
      <c r="Y985" s="134" t="str">
        <f t="shared" si="144"/>
        <v/>
      </c>
      <c r="Z985" s="134" t="str">
        <f t="shared" si="143"/>
        <v/>
      </c>
      <c r="AA985" s="134" t="str">
        <f t="shared" si="143"/>
        <v/>
      </c>
      <c r="AB985" s="134" t="str">
        <f t="shared" si="143"/>
        <v/>
      </c>
      <c r="AC985" s="134" t="str">
        <f t="shared" si="143"/>
        <v/>
      </c>
      <c r="AD985" s="133" t="str">
        <f t="shared" si="143"/>
        <v/>
      </c>
      <c r="AE985" s="133" t="str">
        <f t="shared" si="143"/>
        <v/>
      </c>
      <c r="AF985" s="133" t="str">
        <f t="shared" si="143"/>
        <v/>
      </c>
      <c r="AG985" s="133" t="str">
        <f t="shared" si="143"/>
        <v/>
      </c>
      <c r="AH985" s="133" t="str">
        <f t="shared" si="143"/>
        <v/>
      </c>
      <c r="AI985" s="133" t="str">
        <f t="shared" si="143"/>
        <v/>
      </c>
      <c r="AJ985" s="133" t="str">
        <f t="shared" si="145"/>
        <v/>
      </c>
      <c r="AK985" s="134" t="str">
        <f t="shared" si="145"/>
        <v/>
      </c>
      <c r="AL985" s="134" t="str">
        <f t="shared" si="145"/>
        <v/>
      </c>
      <c r="AM985" s="134" t="str">
        <f t="shared" si="145"/>
        <v/>
      </c>
      <c r="AN985" s="134" t="str">
        <f t="shared" si="145"/>
        <v/>
      </c>
      <c r="AO985" s="134" t="str">
        <f t="shared" si="145"/>
        <v/>
      </c>
      <c r="AP985" s="134" t="str">
        <f t="shared" si="145"/>
        <v/>
      </c>
      <c r="AQ985" s="134" t="str">
        <f t="shared" si="145"/>
        <v/>
      </c>
      <c r="AR985" s="133" t="str">
        <f t="shared" si="145"/>
        <v/>
      </c>
      <c r="AS985" s="133" t="str">
        <f t="shared" si="145"/>
        <v/>
      </c>
      <c r="AT985" s="133" t="str">
        <f t="shared" si="145"/>
        <v/>
      </c>
      <c r="AU985" s="133" t="str">
        <f t="shared" si="145"/>
        <v/>
      </c>
      <c r="AV985" s="133" t="str">
        <f t="shared" si="145"/>
        <v/>
      </c>
      <c r="AW985" s="133" t="str">
        <f t="shared" si="145"/>
        <v/>
      </c>
      <c r="AX985" s="135" t="str">
        <f t="shared" si="145"/>
        <v/>
      </c>
    </row>
    <row r="986" spans="1:50" x14ac:dyDescent="0.25">
      <c r="A986" s="95"/>
      <c r="C986" s="80"/>
      <c r="D986" s="111"/>
      <c r="E986" s="269"/>
      <c r="F986" s="270"/>
      <c r="G986" s="80"/>
      <c r="H986" s="112"/>
      <c r="I986" s="113"/>
      <c r="J986" s="269"/>
      <c r="K986" s="270"/>
      <c r="L986" s="114"/>
      <c r="M986" s="115"/>
      <c r="N986" s="265"/>
      <c r="O986" s="266"/>
      <c r="P986" s="132" t="str">
        <f t="shared" si="144"/>
        <v/>
      </c>
      <c r="Q986" s="133" t="str">
        <f t="shared" si="144"/>
        <v/>
      </c>
      <c r="R986" s="133" t="str">
        <f t="shared" si="144"/>
        <v/>
      </c>
      <c r="S986" s="133" t="str">
        <f t="shared" si="144"/>
        <v/>
      </c>
      <c r="T986" s="133" t="str">
        <f t="shared" si="144"/>
        <v/>
      </c>
      <c r="U986" s="133" t="str">
        <f t="shared" si="144"/>
        <v/>
      </c>
      <c r="V986" s="133" t="str">
        <f t="shared" si="144"/>
        <v/>
      </c>
      <c r="W986" s="134" t="str">
        <f t="shared" si="144"/>
        <v/>
      </c>
      <c r="X986" s="134" t="str">
        <f t="shared" si="144"/>
        <v/>
      </c>
      <c r="Y986" s="134" t="str">
        <f t="shared" si="144"/>
        <v/>
      </c>
      <c r="Z986" s="134" t="str">
        <f t="shared" si="143"/>
        <v/>
      </c>
      <c r="AA986" s="134" t="str">
        <f t="shared" si="143"/>
        <v/>
      </c>
      <c r="AB986" s="134" t="str">
        <f t="shared" si="143"/>
        <v/>
      </c>
      <c r="AC986" s="134" t="str">
        <f t="shared" si="143"/>
        <v/>
      </c>
      <c r="AD986" s="133" t="str">
        <f t="shared" si="143"/>
        <v/>
      </c>
      <c r="AE986" s="133" t="str">
        <f t="shared" si="143"/>
        <v/>
      </c>
      <c r="AF986" s="133" t="str">
        <f t="shared" si="143"/>
        <v/>
      </c>
      <c r="AG986" s="133" t="str">
        <f t="shared" si="143"/>
        <v/>
      </c>
      <c r="AH986" s="133" t="str">
        <f t="shared" si="143"/>
        <v/>
      </c>
      <c r="AI986" s="133" t="str">
        <f t="shared" si="143"/>
        <v/>
      </c>
      <c r="AJ986" s="133" t="str">
        <f t="shared" si="145"/>
        <v/>
      </c>
      <c r="AK986" s="134" t="str">
        <f t="shared" si="145"/>
        <v/>
      </c>
      <c r="AL986" s="134" t="str">
        <f t="shared" si="145"/>
        <v/>
      </c>
      <c r="AM986" s="134" t="str">
        <f t="shared" si="145"/>
        <v/>
      </c>
      <c r="AN986" s="134" t="str">
        <f t="shared" si="145"/>
        <v/>
      </c>
      <c r="AO986" s="134" t="str">
        <f t="shared" si="145"/>
        <v/>
      </c>
      <c r="AP986" s="134" t="str">
        <f t="shared" si="145"/>
        <v/>
      </c>
      <c r="AQ986" s="134" t="str">
        <f t="shared" si="145"/>
        <v/>
      </c>
      <c r="AR986" s="133" t="str">
        <f t="shared" si="145"/>
        <v/>
      </c>
      <c r="AS986" s="133" t="str">
        <f t="shared" si="145"/>
        <v/>
      </c>
      <c r="AT986" s="133" t="str">
        <f t="shared" si="145"/>
        <v/>
      </c>
      <c r="AU986" s="133" t="str">
        <f t="shared" si="145"/>
        <v/>
      </c>
      <c r="AV986" s="133" t="str">
        <f t="shared" si="145"/>
        <v/>
      </c>
      <c r="AW986" s="133" t="str">
        <f t="shared" si="145"/>
        <v/>
      </c>
      <c r="AX986" s="135" t="str">
        <f t="shared" si="145"/>
        <v/>
      </c>
    </row>
    <row r="987" spans="1:50" x14ac:dyDescent="0.25">
      <c r="A987" s="95"/>
      <c r="C987" s="76"/>
      <c r="D987" s="105"/>
      <c r="E987" s="267"/>
      <c r="F987" s="268"/>
      <c r="G987" s="76"/>
      <c r="H987" s="106"/>
      <c r="I987" s="107"/>
      <c r="J987" s="267"/>
      <c r="K987" s="268"/>
      <c r="L987" s="108"/>
      <c r="M987" s="109"/>
      <c r="N987" s="263"/>
      <c r="O987" s="264"/>
      <c r="P987" s="132" t="str">
        <f t="shared" si="144"/>
        <v/>
      </c>
      <c r="Q987" s="133" t="str">
        <f t="shared" si="144"/>
        <v/>
      </c>
      <c r="R987" s="133" t="str">
        <f t="shared" si="144"/>
        <v/>
      </c>
      <c r="S987" s="133" t="str">
        <f t="shared" si="144"/>
        <v/>
      </c>
      <c r="T987" s="133" t="str">
        <f t="shared" si="144"/>
        <v/>
      </c>
      <c r="U987" s="133" t="str">
        <f t="shared" si="144"/>
        <v/>
      </c>
      <c r="V987" s="133" t="str">
        <f t="shared" si="144"/>
        <v/>
      </c>
      <c r="W987" s="134" t="str">
        <f t="shared" si="144"/>
        <v/>
      </c>
      <c r="X987" s="134" t="str">
        <f t="shared" si="144"/>
        <v/>
      </c>
      <c r="Y987" s="134" t="str">
        <f t="shared" si="144"/>
        <v/>
      </c>
      <c r="Z987" s="134" t="str">
        <f t="shared" si="143"/>
        <v/>
      </c>
      <c r="AA987" s="134" t="str">
        <f t="shared" si="143"/>
        <v/>
      </c>
      <c r="AB987" s="134" t="str">
        <f t="shared" si="143"/>
        <v/>
      </c>
      <c r="AC987" s="134" t="str">
        <f t="shared" si="143"/>
        <v/>
      </c>
      <c r="AD987" s="133" t="str">
        <f t="shared" si="143"/>
        <v/>
      </c>
      <c r="AE987" s="133" t="str">
        <f t="shared" si="143"/>
        <v/>
      </c>
      <c r="AF987" s="133" t="str">
        <f t="shared" si="143"/>
        <v/>
      </c>
      <c r="AG987" s="133" t="str">
        <f t="shared" si="143"/>
        <v/>
      </c>
      <c r="AH987" s="133" t="str">
        <f t="shared" si="143"/>
        <v/>
      </c>
      <c r="AI987" s="133" t="str">
        <f t="shared" si="143"/>
        <v/>
      </c>
      <c r="AJ987" s="133" t="str">
        <f t="shared" si="145"/>
        <v/>
      </c>
      <c r="AK987" s="134" t="str">
        <f t="shared" si="145"/>
        <v/>
      </c>
      <c r="AL987" s="134" t="str">
        <f t="shared" si="145"/>
        <v/>
      </c>
      <c r="AM987" s="134" t="str">
        <f t="shared" si="145"/>
        <v/>
      </c>
      <c r="AN987" s="134" t="str">
        <f t="shared" si="145"/>
        <v/>
      </c>
      <c r="AO987" s="134" t="str">
        <f t="shared" si="145"/>
        <v/>
      </c>
      <c r="AP987" s="134" t="str">
        <f t="shared" si="145"/>
        <v/>
      </c>
      <c r="AQ987" s="134" t="str">
        <f t="shared" si="145"/>
        <v/>
      </c>
      <c r="AR987" s="133" t="str">
        <f t="shared" si="145"/>
        <v/>
      </c>
      <c r="AS987" s="133" t="str">
        <f t="shared" si="145"/>
        <v/>
      </c>
      <c r="AT987" s="133" t="str">
        <f t="shared" si="145"/>
        <v/>
      </c>
      <c r="AU987" s="133" t="str">
        <f t="shared" si="145"/>
        <v/>
      </c>
      <c r="AV987" s="133" t="str">
        <f t="shared" si="145"/>
        <v/>
      </c>
      <c r="AW987" s="133" t="str">
        <f t="shared" si="145"/>
        <v/>
      </c>
      <c r="AX987" s="135" t="str">
        <f t="shared" si="145"/>
        <v/>
      </c>
    </row>
    <row r="988" spans="1:50" x14ac:dyDescent="0.25">
      <c r="A988" s="95"/>
      <c r="C988" s="80"/>
      <c r="D988" s="111"/>
      <c r="E988" s="269"/>
      <c r="F988" s="270"/>
      <c r="G988" s="80"/>
      <c r="H988" s="112"/>
      <c r="I988" s="113"/>
      <c r="J988" s="269"/>
      <c r="K988" s="270"/>
      <c r="L988" s="114"/>
      <c r="M988" s="115"/>
      <c r="N988" s="265"/>
      <c r="O988" s="266"/>
      <c r="P988" s="132" t="str">
        <f t="shared" si="144"/>
        <v/>
      </c>
      <c r="Q988" s="133" t="str">
        <f t="shared" si="144"/>
        <v/>
      </c>
      <c r="R988" s="133" t="str">
        <f t="shared" si="144"/>
        <v/>
      </c>
      <c r="S988" s="133" t="str">
        <f t="shared" si="144"/>
        <v/>
      </c>
      <c r="T988" s="133" t="str">
        <f t="shared" si="144"/>
        <v/>
      </c>
      <c r="U988" s="133" t="str">
        <f t="shared" si="144"/>
        <v/>
      </c>
      <c r="V988" s="133" t="str">
        <f t="shared" si="144"/>
        <v/>
      </c>
      <c r="W988" s="134" t="str">
        <f t="shared" si="144"/>
        <v/>
      </c>
      <c r="X988" s="134" t="str">
        <f t="shared" si="144"/>
        <v/>
      </c>
      <c r="Y988" s="134" t="str">
        <f t="shared" si="144"/>
        <v/>
      </c>
      <c r="Z988" s="134" t="str">
        <f t="shared" si="144"/>
        <v/>
      </c>
      <c r="AA988" s="134" t="str">
        <f t="shared" si="144"/>
        <v/>
      </c>
      <c r="AB988" s="134" t="str">
        <f t="shared" si="144"/>
        <v/>
      </c>
      <c r="AC988" s="134" t="str">
        <f t="shared" si="144"/>
        <v/>
      </c>
      <c r="AD988" s="133" t="str">
        <f t="shared" si="144"/>
        <v/>
      </c>
      <c r="AE988" s="133" t="str">
        <f t="shared" ref="Z988:AI1000" si="146">IF(AND(AE$7&gt;=$M988,AE$7&lt;=$N988),IF($L988=100%,$L988,$H988),"")</f>
        <v/>
      </c>
      <c r="AF988" s="133" t="str">
        <f t="shared" si="146"/>
        <v/>
      </c>
      <c r="AG988" s="133" t="str">
        <f t="shared" si="146"/>
        <v/>
      </c>
      <c r="AH988" s="133" t="str">
        <f t="shared" si="146"/>
        <v/>
      </c>
      <c r="AI988" s="133" t="str">
        <f t="shared" si="146"/>
        <v/>
      </c>
      <c r="AJ988" s="133" t="str">
        <f t="shared" si="145"/>
        <v/>
      </c>
      <c r="AK988" s="134" t="str">
        <f t="shared" si="145"/>
        <v/>
      </c>
      <c r="AL988" s="134" t="str">
        <f t="shared" si="145"/>
        <v/>
      </c>
      <c r="AM988" s="134" t="str">
        <f t="shared" si="145"/>
        <v/>
      </c>
      <c r="AN988" s="134" t="str">
        <f t="shared" si="145"/>
        <v/>
      </c>
      <c r="AO988" s="134" t="str">
        <f t="shared" si="145"/>
        <v/>
      </c>
      <c r="AP988" s="134" t="str">
        <f t="shared" si="145"/>
        <v/>
      </c>
      <c r="AQ988" s="134" t="str">
        <f t="shared" si="145"/>
        <v/>
      </c>
      <c r="AR988" s="133" t="str">
        <f t="shared" si="145"/>
        <v/>
      </c>
      <c r="AS988" s="133" t="str">
        <f t="shared" si="145"/>
        <v/>
      </c>
      <c r="AT988" s="133" t="str">
        <f t="shared" si="145"/>
        <v/>
      </c>
      <c r="AU988" s="133" t="str">
        <f t="shared" si="145"/>
        <v/>
      </c>
      <c r="AV988" s="133" t="str">
        <f t="shared" si="145"/>
        <v/>
      </c>
      <c r="AW988" s="133" t="str">
        <f t="shared" si="145"/>
        <v/>
      </c>
      <c r="AX988" s="135" t="str">
        <f t="shared" si="145"/>
        <v/>
      </c>
    </row>
    <row r="989" spans="1:50" x14ac:dyDescent="0.25">
      <c r="A989" s="95"/>
      <c r="C989" s="76"/>
      <c r="D989" s="105"/>
      <c r="E989" s="267"/>
      <c r="F989" s="268"/>
      <c r="G989" s="76"/>
      <c r="H989" s="106"/>
      <c r="I989" s="107"/>
      <c r="J989" s="267"/>
      <c r="K989" s="268"/>
      <c r="L989" s="108"/>
      <c r="M989" s="109"/>
      <c r="N989" s="263"/>
      <c r="O989" s="264"/>
      <c r="P989" s="132" t="str">
        <f t="shared" ref="P989:Y1000" si="147">IF(AND(P$7&gt;=$M989,P$7&lt;=$N989),IF($L989=100%,$L989,$H989),"")</f>
        <v/>
      </c>
      <c r="Q989" s="133" t="str">
        <f t="shared" si="147"/>
        <v/>
      </c>
      <c r="R989" s="133" t="str">
        <f t="shared" si="147"/>
        <v/>
      </c>
      <c r="S989" s="133" t="str">
        <f t="shared" si="147"/>
        <v/>
      </c>
      <c r="T989" s="133" t="str">
        <f t="shared" si="147"/>
        <v/>
      </c>
      <c r="U989" s="133" t="str">
        <f t="shared" si="147"/>
        <v/>
      </c>
      <c r="V989" s="133" t="str">
        <f t="shared" si="147"/>
        <v/>
      </c>
      <c r="W989" s="134" t="str">
        <f t="shared" si="147"/>
        <v/>
      </c>
      <c r="X989" s="134" t="str">
        <f t="shared" si="147"/>
        <v/>
      </c>
      <c r="Y989" s="134" t="str">
        <f t="shared" si="147"/>
        <v/>
      </c>
      <c r="Z989" s="134" t="str">
        <f t="shared" si="146"/>
        <v/>
      </c>
      <c r="AA989" s="134" t="str">
        <f t="shared" si="146"/>
        <v/>
      </c>
      <c r="AB989" s="134" t="str">
        <f t="shared" si="146"/>
        <v/>
      </c>
      <c r="AC989" s="134" t="str">
        <f t="shared" si="146"/>
        <v/>
      </c>
      <c r="AD989" s="133" t="str">
        <f t="shared" si="146"/>
        <v/>
      </c>
      <c r="AE989" s="133" t="str">
        <f t="shared" si="146"/>
        <v/>
      </c>
      <c r="AF989" s="133" t="str">
        <f t="shared" si="146"/>
        <v/>
      </c>
      <c r="AG989" s="133" t="str">
        <f t="shared" si="146"/>
        <v/>
      </c>
      <c r="AH989" s="133" t="str">
        <f t="shared" si="146"/>
        <v/>
      </c>
      <c r="AI989" s="133" t="str">
        <f t="shared" si="146"/>
        <v/>
      </c>
      <c r="AJ989" s="133" t="str">
        <f t="shared" si="145"/>
        <v/>
      </c>
      <c r="AK989" s="134" t="str">
        <f t="shared" si="145"/>
        <v/>
      </c>
      <c r="AL989" s="134" t="str">
        <f t="shared" si="145"/>
        <v/>
      </c>
      <c r="AM989" s="134" t="str">
        <f t="shared" si="145"/>
        <v/>
      </c>
      <c r="AN989" s="134" t="str">
        <f t="shared" si="145"/>
        <v/>
      </c>
      <c r="AO989" s="134" t="str">
        <f t="shared" si="145"/>
        <v/>
      </c>
      <c r="AP989" s="134" t="str">
        <f t="shared" si="145"/>
        <v/>
      </c>
      <c r="AQ989" s="134" t="str">
        <f t="shared" si="145"/>
        <v/>
      </c>
      <c r="AR989" s="133" t="str">
        <f t="shared" si="145"/>
        <v/>
      </c>
      <c r="AS989" s="133" t="str">
        <f t="shared" si="145"/>
        <v/>
      </c>
      <c r="AT989" s="133" t="str">
        <f t="shared" si="145"/>
        <v/>
      </c>
      <c r="AU989" s="133" t="str">
        <f t="shared" si="145"/>
        <v/>
      </c>
      <c r="AV989" s="133" t="str">
        <f t="shared" si="145"/>
        <v/>
      </c>
      <c r="AW989" s="133" t="str">
        <f t="shared" si="145"/>
        <v/>
      </c>
      <c r="AX989" s="135" t="str">
        <f t="shared" si="145"/>
        <v/>
      </c>
    </row>
    <row r="990" spans="1:50" x14ac:dyDescent="0.25">
      <c r="A990" s="95"/>
      <c r="C990" s="80"/>
      <c r="D990" s="111"/>
      <c r="E990" s="269"/>
      <c r="F990" s="270"/>
      <c r="G990" s="80"/>
      <c r="H990" s="112"/>
      <c r="I990" s="113"/>
      <c r="J990" s="269"/>
      <c r="K990" s="270"/>
      <c r="L990" s="114"/>
      <c r="M990" s="115"/>
      <c r="N990" s="265"/>
      <c r="O990" s="266"/>
      <c r="P990" s="132" t="str">
        <f t="shared" si="147"/>
        <v/>
      </c>
      <c r="Q990" s="133" t="str">
        <f t="shared" si="147"/>
        <v/>
      </c>
      <c r="R990" s="133" t="str">
        <f t="shared" si="147"/>
        <v/>
      </c>
      <c r="S990" s="133" t="str">
        <f t="shared" si="147"/>
        <v/>
      </c>
      <c r="T990" s="133" t="str">
        <f t="shared" si="147"/>
        <v/>
      </c>
      <c r="U990" s="133" t="str">
        <f t="shared" si="147"/>
        <v/>
      </c>
      <c r="V990" s="133" t="str">
        <f t="shared" si="147"/>
        <v/>
      </c>
      <c r="W990" s="134" t="str">
        <f t="shared" si="147"/>
        <v/>
      </c>
      <c r="X990" s="134" t="str">
        <f t="shared" si="147"/>
        <v/>
      </c>
      <c r="Y990" s="134" t="str">
        <f t="shared" si="147"/>
        <v/>
      </c>
      <c r="Z990" s="134" t="str">
        <f t="shared" si="146"/>
        <v/>
      </c>
      <c r="AA990" s="134" t="str">
        <f t="shared" si="146"/>
        <v/>
      </c>
      <c r="AB990" s="134" t="str">
        <f t="shared" si="146"/>
        <v/>
      </c>
      <c r="AC990" s="134" t="str">
        <f t="shared" si="146"/>
        <v/>
      </c>
      <c r="AD990" s="133" t="str">
        <f t="shared" si="146"/>
        <v/>
      </c>
      <c r="AE990" s="133" t="str">
        <f t="shared" si="146"/>
        <v/>
      </c>
      <c r="AF990" s="133" t="str">
        <f t="shared" si="146"/>
        <v/>
      </c>
      <c r="AG990" s="133" t="str">
        <f t="shared" si="146"/>
        <v/>
      </c>
      <c r="AH990" s="133" t="str">
        <f t="shared" si="146"/>
        <v/>
      </c>
      <c r="AI990" s="133" t="str">
        <f t="shared" si="146"/>
        <v/>
      </c>
      <c r="AJ990" s="133" t="str">
        <f t="shared" si="145"/>
        <v/>
      </c>
      <c r="AK990" s="134" t="str">
        <f t="shared" si="145"/>
        <v/>
      </c>
      <c r="AL990" s="134" t="str">
        <f t="shared" si="145"/>
        <v/>
      </c>
      <c r="AM990" s="134" t="str">
        <f t="shared" si="145"/>
        <v/>
      </c>
      <c r="AN990" s="134" t="str">
        <f t="shared" si="145"/>
        <v/>
      </c>
      <c r="AO990" s="134" t="str">
        <f t="shared" si="145"/>
        <v/>
      </c>
      <c r="AP990" s="134" t="str">
        <f t="shared" si="145"/>
        <v/>
      </c>
      <c r="AQ990" s="134" t="str">
        <f t="shared" si="145"/>
        <v/>
      </c>
      <c r="AR990" s="133" t="str">
        <f t="shared" si="145"/>
        <v/>
      </c>
      <c r="AS990" s="133" t="str">
        <f t="shared" si="145"/>
        <v/>
      </c>
      <c r="AT990" s="133" t="str">
        <f t="shared" si="145"/>
        <v/>
      </c>
      <c r="AU990" s="133" t="str">
        <f t="shared" si="145"/>
        <v/>
      </c>
      <c r="AV990" s="133" t="str">
        <f t="shared" ref="AJ990:AX1000" si="148">IF(AND(AV$7&gt;=$M990,AV$7&lt;=$N990),IF($L990=100%,$L990,$H990),"")</f>
        <v/>
      </c>
      <c r="AW990" s="133" t="str">
        <f t="shared" si="148"/>
        <v/>
      </c>
      <c r="AX990" s="135" t="str">
        <f t="shared" si="148"/>
        <v/>
      </c>
    </row>
    <row r="991" spans="1:50" x14ac:dyDescent="0.25">
      <c r="A991" s="95"/>
      <c r="C991" s="76"/>
      <c r="D991" s="105"/>
      <c r="E991" s="267"/>
      <c r="F991" s="268"/>
      <c r="G991" s="76"/>
      <c r="H991" s="106"/>
      <c r="I991" s="107"/>
      <c r="J991" s="267"/>
      <c r="K991" s="268"/>
      <c r="L991" s="108"/>
      <c r="M991" s="109"/>
      <c r="N991" s="263"/>
      <c r="O991" s="264"/>
      <c r="P991" s="132" t="str">
        <f t="shared" si="147"/>
        <v/>
      </c>
      <c r="Q991" s="133" t="str">
        <f t="shared" si="147"/>
        <v/>
      </c>
      <c r="R991" s="133" t="str">
        <f t="shared" si="147"/>
        <v/>
      </c>
      <c r="S991" s="133" t="str">
        <f t="shared" si="147"/>
        <v/>
      </c>
      <c r="T991" s="133" t="str">
        <f t="shared" si="147"/>
        <v/>
      </c>
      <c r="U991" s="133" t="str">
        <f t="shared" si="147"/>
        <v/>
      </c>
      <c r="V991" s="133" t="str">
        <f t="shared" si="147"/>
        <v/>
      </c>
      <c r="W991" s="134" t="str">
        <f t="shared" si="147"/>
        <v/>
      </c>
      <c r="X991" s="134" t="str">
        <f t="shared" si="147"/>
        <v/>
      </c>
      <c r="Y991" s="134" t="str">
        <f t="shared" si="147"/>
        <v/>
      </c>
      <c r="Z991" s="134" t="str">
        <f t="shared" si="146"/>
        <v/>
      </c>
      <c r="AA991" s="134" t="str">
        <f t="shared" si="146"/>
        <v/>
      </c>
      <c r="AB991" s="134" t="str">
        <f t="shared" si="146"/>
        <v/>
      </c>
      <c r="AC991" s="134" t="str">
        <f t="shared" si="146"/>
        <v/>
      </c>
      <c r="AD991" s="133" t="str">
        <f t="shared" si="146"/>
        <v/>
      </c>
      <c r="AE991" s="133" t="str">
        <f t="shared" si="146"/>
        <v/>
      </c>
      <c r="AF991" s="133" t="str">
        <f t="shared" si="146"/>
        <v/>
      </c>
      <c r="AG991" s="133" t="str">
        <f t="shared" si="146"/>
        <v/>
      </c>
      <c r="AH991" s="133" t="str">
        <f t="shared" si="146"/>
        <v/>
      </c>
      <c r="AI991" s="133" t="str">
        <f t="shared" si="146"/>
        <v/>
      </c>
      <c r="AJ991" s="133" t="str">
        <f t="shared" si="148"/>
        <v/>
      </c>
      <c r="AK991" s="134" t="str">
        <f t="shared" si="148"/>
        <v/>
      </c>
      <c r="AL991" s="134" t="str">
        <f t="shared" si="148"/>
        <v/>
      </c>
      <c r="AM991" s="134" t="str">
        <f t="shared" si="148"/>
        <v/>
      </c>
      <c r="AN991" s="134" t="str">
        <f t="shared" si="148"/>
        <v/>
      </c>
      <c r="AO991" s="134" t="str">
        <f t="shared" si="148"/>
        <v/>
      </c>
      <c r="AP991" s="134" t="str">
        <f t="shared" si="148"/>
        <v/>
      </c>
      <c r="AQ991" s="134" t="str">
        <f t="shared" si="148"/>
        <v/>
      </c>
      <c r="AR991" s="133" t="str">
        <f t="shared" si="148"/>
        <v/>
      </c>
      <c r="AS991" s="133" t="str">
        <f t="shared" si="148"/>
        <v/>
      </c>
      <c r="AT991" s="133" t="str">
        <f t="shared" si="148"/>
        <v/>
      </c>
      <c r="AU991" s="133" t="str">
        <f t="shared" si="148"/>
        <v/>
      </c>
      <c r="AV991" s="133" t="str">
        <f t="shared" si="148"/>
        <v/>
      </c>
      <c r="AW991" s="133" t="str">
        <f t="shared" si="148"/>
        <v/>
      </c>
      <c r="AX991" s="135" t="str">
        <f t="shared" si="148"/>
        <v/>
      </c>
    </row>
    <row r="992" spans="1:50" x14ac:dyDescent="0.25">
      <c r="A992" s="95"/>
      <c r="C992" s="80"/>
      <c r="D992" s="111"/>
      <c r="E992" s="269"/>
      <c r="F992" s="270"/>
      <c r="G992" s="80"/>
      <c r="H992" s="112"/>
      <c r="I992" s="113"/>
      <c r="J992" s="269"/>
      <c r="K992" s="270"/>
      <c r="L992" s="114"/>
      <c r="M992" s="115"/>
      <c r="N992" s="265"/>
      <c r="O992" s="266"/>
      <c r="P992" s="132" t="str">
        <f t="shared" si="147"/>
        <v/>
      </c>
      <c r="Q992" s="133" t="str">
        <f t="shared" si="147"/>
        <v/>
      </c>
      <c r="R992" s="133" t="str">
        <f t="shared" si="147"/>
        <v/>
      </c>
      <c r="S992" s="133" t="str">
        <f t="shared" si="147"/>
        <v/>
      </c>
      <c r="T992" s="133" t="str">
        <f t="shared" si="147"/>
        <v/>
      </c>
      <c r="U992" s="133" t="str">
        <f t="shared" si="147"/>
        <v/>
      </c>
      <c r="V992" s="133" t="str">
        <f t="shared" si="147"/>
        <v/>
      </c>
      <c r="W992" s="134" t="str">
        <f t="shared" si="147"/>
        <v/>
      </c>
      <c r="X992" s="134" t="str">
        <f t="shared" si="147"/>
        <v/>
      </c>
      <c r="Y992" s="134" t="str">
        <f t="shared" si="147"/>
        <v/>
      </c>
      <c r="Z992" s="134" t="str">
        <f t="shared" si="146"/>
        <v/>
      </c>
      <c r="AA992" s="134" t="str">
        <f t="shared" si="146"/>
        <v/>
      </c>
      <c r="AB992" s="134" t="str">
        <f t="shared" si="146"/>
        <v/>
      </c>
      <c r="AC992" s="134" t="str">
        <f t="shared" si="146"/>
        <v/>
      </c>
      <c r="AD992" s="133" t="str">
        <f t="shared" si="146"/>
        <v/>
      </c>
      <c r="AE992" s="133" t="str">
        <f t="shared" si="146"/>
        <v/>
      </c>
      <c r="AF992" s="133" t="str">
        <f t="shared" si="146"/>
        <v/>
      </c>
      <c r="AG992" s="133" t="str">
        <f t="shared" si="146"/>
        <v/>
      </c>
      <c r="AH992" s="133" t="str">
        <f t="shared" si="146"/>
        <v/>
      </c>
      <c r="AI992" s="133" t="str">
        <f t="shared" si="146"/>
        <v/>
      </c>
      <c r="AJ992" s="133" t="str">
        <f t="shared" si="148"/>
        <v/>
      </c>
      <c r="AK992" s="134" t="str">
        <f t="shared" si="148"/>
        <v/>
      </c>
      <c r="AL992" s="134" t="str">
        <f t="shared" si="148"/>
        <v/>
      </c>
      <c r="AM992" s="134" t="str">
        <f t="shared" si="148"/>
        <v/>
      </c>
      <c r="AN992" s="134" t="str">
        <f t="shared" si="148"/>
        <v/>
      </c>
      <c r="AO992" s="134" t="str">
        <f t="shared" si="148"/>
        <v/>
      </c>
      <c r="AP992" s="134" t="str">
        <f t="shared" si="148"/>
        <v/>
      </c>
      <c r="AQ992" s="134" t="str">
        <f t="shared" si="148"/>
        <v/>
      </c>
      <c r="AR992" s="133" t="str">
        <f t="shared" si="148"/>
        <v/>
      </c>
      <c r="AS992" s="133" t="str">
        <f t="shared" si="148"/>
        <v/>
      </c>
      <c r="AT992" s="133" t="str">
        <f t="shared" si="148"/>
        <v/>
      </c>
      <c r="AU992" s="133" t="str">
        <f t="shared" si="148"/>
        <v/>
      </c>
      <c r="AV992" s="133" t="str">
        <f t="shared" si="148"/>
        <v/>
      </c>
      <c r="AW992" s="133" t="str">
        <f t="shared" si="148"/>
        <v/>
      </c>
      <c r="AX992" s="135" t="str">
        <f t="shared" si="148"/>
        <v/>
      </c>
    </row>
    <row r="993" spans="1:50" x14ac:dyDescent="0.25">
      <c r="A993" s="95"/>
      <c r="C993" s="76"/>
      <c r="D993" s="105"/>
      <c r="E993" s="267"/>
      <c r="F993" s="268"/>
      <c r="G993" s="76"/>
      <c r="H993" s="106"/>
      <c r="I993" s="107"/>
      <c r="J993" s="267"/>
      <c r="K993" s="268"/>
      <c r="L993" s="108"/>
      <c r="M993" s="109"/>
      <c r="N993" s="263"/>
      <c r="O993" s="264"/>
      <c r="P993" s="132" t="str">
        <f t="shared" si="147"/>
        <v/>
      </c>
      <c r="Q993" s="133" t="str">
        <f t="shared" si="147"/>
        <v/>
      </c>
      <c r="R993" s="133" t="str">
        <f t="shared" si="147"/>
        <v/>
      </c>
      <c r="S993" s="133" t="str">
        <f t="shared" si="147"/>
        <v/>
      </c>
      <c r="T993" s="133" t="str">
        <f t="shared" si="147"/>
        <v/>
      </c>
      <c r="U993" s="133" t="str">
        <f t="shared" si="147"/>
        <v/>
      </c>
      <c r="V993" s="133" t="str">
        <f t="shared" si="147"/>
        <v/>
      </c>
      <c r="W993" s="134" t="str">
        <f t="shared" si="147"/>
        <v/>
      </c>
      <c r="X993" s="134" t="str">
        <f t="shared" si="147"/>
        <v/>
      </c>
      <c r="Y993" s="134" t="str">
        <f t="shared" si="147"/>
        <v/>
      </c>
      <c r="Z993" s="134" t="str">
        <f t="shared" si="146"/>
        <v/>
      </c>
      <c r="AA993" s="134" t="str">
        <f t="shared" si="146"/>
        <v/>
      </c>
      <c r="AB993" s="134" t="str">
        <f t="shared" si="146"/>
        <v/>
      </c>
      <c r="AC993" s="134" t="str">
        <f t="shared" si="146"/>
        <v/>
      </c>
      <c r="AD993" s="133" t="str">
        <f t="shared" si="146"/>
        <v/>
      </c>
      <c r="AE993" s="133" t="str">
        <f t="shared" si="146"/>
        <v/>
      </c>
      <c r="AF993" s="133" t="str">
        <f t="shared" si="146"/>
        <v/>
      </c>
      <c r="AG993" s="133" t="str">
        <f t="shared" si="146"/>
        <v/>
      </c>
      <c r="AH993" s="133" t="str">
        <f t="shared" si="146"/>
        <v/>
      </c>
      <c r="AI993" s="133" t="str">
        <f t="shared" si="146"/>
        <v/>
      </c>
      <c r="AJ993" s="133" t="str">
        <f t="shared" si="148"/>
        <v/>
      </c>
      <c r="AK993" s="134" t="str">
        <f t="shared" si="148"/>
        <v/>
      </c>
      <c r="AL993" s="134" t="str">
        <f t="shared" si="148"/>
        <v/>
      </c>
      <c r="AM993" s="134" t="str">
        <f t="shared" si="148"/>
        <v/>
      </c>
      <c r="AN993" s="134" t="str">
        <f t="shared" si="148"/>
        <v/>
      </c>
      <c r="AO993" s="134" t="str">
        <f t="shared" si="148"/>
        <v/>
      </c>
      <c r="AP993" s="134" t="str">
        <f t="shared" si="148"/>
        <v/>
      </c>
      <c r="AQ993" s="134" t="str">
        <f t="shared" si="148"/>
        <v/>
      </c>
      <c r="AR993" s="133" t="str">
        <f t="shared" si="148"/>
        <v/>
      </c>
      <c r="AS993" s="133" t="str">
        <f t="shared" si="148"/>
        <v/>
      </c>
      <c r="AT993" s="133" t="str">
        <f t="shared" si="148"/>
        <v/>
      </c>
      <c r="AU993" s="133" t="str">
        <f t="shared" si="148"/>
        <v/>
      </c>
      <c r="AV993" s="133" t="str">
        <f t="shared" si="148"/>
        <v/>
      </c>
      <c r="AW993" s="133" t="str">
        <f t="shared" si="148"/>
        <v/>
      </c>
      <c r="AX993" s="135" t="str">
        <f t="shared" si="148"/>
        <v/>
      </c>
    </row>
    <row r="994" spans="1:50" x14ac:dyDescent="0.25">
      <c r="A994" s="95"/>
      <c r="C994" s="80"/>
      <c r="D994" s="111"/>
      <c r="E994" s="269"/>
      <c r="F994" s="270"/>
      <c r="G994" s="80"/>
      <c r="H994" s="112"/>
      <c r="I994" s="113"/>
      <c r="J994" s="269"/>
      <c r="K994" s="270"/>
      <c r="L994" s="114"/>
      <c r="M994" s="115"/>
      <c r="N994" s="265"/>
      <c r="O994" s="266"/>
      <c r="P994" s="132" t="str">
        <f t="shared" si="147"/>
        <v/>
      </c>
      <c r="Q994" s="133" t="str">
        <f t="shared" si="147"/>
        <v/>
      </c>
      <c r="R994" s="133" t="str">
        <f t="shared" si="147"/>
        <v/>
      </c>
      <c r="S994" s="133" t="str">
        <f t="shared" si="147"/>
        <v/>
      </c>
      <c r="T994" s="133" t="str">
        <f t="shared" si="147"/>
        <v/>
      </c>
      <c r="U994" s="133" t="str">
        <f t="shared" si="147"/>
        <v/>
      </c>
      <c r="V994" s="133" t="str">
        <f t="shared" si="147"/>
        <v/>
      </c>
      <c r="W994" s="134" t="str">
        <f t="shared" si="147"/>
        <v/>
      </c>
      <c r="X994" s="134" t="str">
        <f t="shared" si="147"/>
        <v/>
      </c>
      <c r="Y994" s="134" t="str">
        <f t="shared" si="147"/>
        <v/>
      </c>
      <c r="Z994" s="134" t="str">
        <f t="shared" si="146"/>
        <v/>
      </c>
      <c r="AA994" s="134" t="str">
        <f t="shared" si="146"/>
        <v/>
      </c>
      <c r="AB994" s="134" t="str">
        <f t="shared" si="146"/>
        <v/>
      </c>
      <c r="AC994" s="134" t="str">
        <f t="shared" si="146"/>
        <v/>
      </c>
      <c r="AD994" s="133" t="str">
        <f t="shared" si="146"/>
        <v/>
      </c>
      <c r="AE994" s="133" t="str">
        <f t="shared" si="146"/>
        <v/>
      </c>
      <c r="AF994" s="133" t="str">
        <f t="shared" si="146"/>
        <v/>
      </c>
      <c r="AG994" s="133" t="str">
        <f t="shared" si="146"/>
        <v/>
      </c>
      <c r="AH994" s="133" t="str">
        <f t="shared" si="146"/>
        <v/>
      </c>
      <c r="AI994" s="133" t="str">
        <f t="shared" si="146"/>
        <v/>
      </c>
      <c r="AJ994" s="133" t="str">
        <f t="shared" si="148"/>
        <v/>
      </c>
      <c r="AK994" s="134" t="str">
        <f t="shared" si="148"/>
        <v/>
      </c>
      <c r="AL994" s="134" t="str">
        <f t="shared" si="148"/>
        <v/>
      </c>
      <c r="AM994" s="134" t="str">
        <f t="shared" si="148"/>
        <v/>
      </c>
      <c r="AN994" s="134" t="str">
        <f t="shared" si="148"/>
        <v/>
      </c>
      <c r="AO994" s="134" t="str">
        <f t="shared" si="148"/>
        <v/>
      </c>
      <c r="AP994" s="134" t="str">
        <f t="shared" si="148"/>
        <v/>
      </c>
      <c r="AQ994" s="134" t="str">
        <f t="shared" si="148"/>
        <v/>
      </c>
      <c r="AR994" s="133" t="str">
        <f t="shared" si="148"/>
        <v/>
      </c>
      <c r="AS994" s="133" t="str">
        <f t="shared" si="148"/>
        <v/>
      </c>
      <c r="AT994" s="133" t="str">
        <f t="shared" si="148"/>
        <v/>
      </c>
      <c r="AU994" s="133" t="str">
        <f t="shared" si="148"/>
        <v/>
      </c>
      <c r="AV994" s="133" t="str">
        <f t="shared" si="148"/>
        <v/>
      </c>
      <c r="AW994" s="133" t="str">
        <f t="shared" si="148"/>
        <v/>
      </c>
      <c r="AX994" s="135" t="str">
        <f t="shared" si="148"/>
        <v/>
      </c>
    </row>
    <row r="995" spans="1:50" x14ac:dyDescent="0.25">
      <c r="A995" s="95"/>
      <c r="C995" s="76"/>
      <c r="D995" s="105"/>
      <c r="E995" s="267"/>
      <c r="F995" s="268"/>
      <c r="G995" s="76"/>
      <c r="H995" s="106"/>
      <c r="I995" s="107"/>
      <c r="J995" s="267"/>
      <c r="K995" s="268"/>
      <c r="L995" s="108"/>
      <c r="M995" s="109"/>
      <c r="N995" s="263"/>
      <c r="O995" s="264"/>
      <c r="P995" s="132" t="str">
        <f t="shared" si="147"/>
        <v/>
      </c>
      <c r="Q995" s="133" t="str">
        <f t="shared" si="147"/>
        <v/>
      </c>
      <c r="R995" s="133" t="str">
        <f t="shared" si="147"/>
        <v/>
      </c>
      <c r="S995" s="133" t="str">
        <f t="shared" si="147"/>
        <v/>
      </c>
      <c r="T995" s="133" t="str">
        <f t="shared" si="147"/>
        <v/>
      </c>
      <c r="U995" s="133" t="str">
        <f t="shared" si="147"/>
        <v/>
      </c>
      <c r="V995" s="133" t="str">
        <f t="shared" si="147"/>
        <v/>
      </c>
      <c r="W995" s="134" t="str">
        <f t="shared" si="147"/>
        <v/>
      </c>
      <c r="X995" s="134" t="str">
        <f t="shared" si="147"/>
        <v/>
      </c>
      <c r="Y995" s="134" t="str">
        <f t="shared" si="147"/>
        <v/>
      </c>
      <c r="Z995" s="134" t="str">
        <f t="shared" si="146"/>
        <v/>
      </c>
      <c r="AA995" s="134" t="str">
        <f t="shared" si="146"/>
        <v/>
      </c>
      <c r="AB995" s="134" t="str">
        <f t="shared" si="146"/>
        <v/>
      </c>
      <c r="AC995" s="134" t="str">
        <f t="shared" si="146"/>
        <v/>
      </c>
      <c r="AD995" s="133" t="str">
        <f t="shared" si="146"/>
        <v/>
      </c>
      <c r="AE995" s="133" t="str">
        <f t="shared" si="146"/>
        <v/>
      </c>
      <c r="AF995" s="133" t="str">
        <f t="shared" si="146"/>
        <v/>
      </c>
      <c r="AG995" s="133" t="str">
        <f t="shared" si="146"/>
        <v/>
      </c>
      <c r="AH995" s="133" t="str">
        <f t="shared" si="146"/>
        <v/>
      </c>
      <c r="AI995" s="133" t="str">
        <f t="shared" si="146"/>
        <v/>
      </c>
      <c r="AJ995" s="133" t="str">
        <f t="shared" si="148"/>
        <v/>
      </c>
      <c r="AK995" s="134" t="str">
        <f t="shared" si="148"/>
        <v/>
      </c>
      <c r="AL995" s="134" t="str">
        <f t="shared" si="148"/>
        <v/>
      </c>
      <c r="AM995" s="134" t="str">
        <f t="shared" si="148"/>
        <v/>
      </c>
      <c r="AN995" s="134" t="str">
        <f t="shared" si="148"/>
        <v/>
      </c>
      <c r="AO995" s="134" t="str">
        <f t="shared" si="148"/>
        <v/>
      </c>
      <c r="AP995" s="134" t="str">
        <f t="shared" si="148"/>
        <v/>
      </c>
      <c r="AQ995" s="134" t="str">
        <f t="shared" si="148"/>
        <v/>
      </c>
      <c r="AR995" s="133" t="str">
        <f t="shared" si="148"/>
        <v/>
      </c>
      <c r="AS995" s="133" t="str">
        <f t="shared" si="148"/>
        <v/>
      </c>
      <c r="AT995" s="133" t="str">
        <f t="shared" si="148"/>
        <v/>
      </c>
      <c r="AU995" s="133" t="str">
        <f t="shared" si="148"/>
        <v/>
      </c>
      <c r="AV995" s="133" t="str">
        <f t="shared" si="148"/>
        <v/>
      </c>
      <c r="AW995" s="133" t="str">
        <f t="shared" si="148"/>
        <v/>
      </c>
      <c r="AX995" s="135" t="str">
        <f t="shared" si="148"/>
        <v/>
      </c>
    </row>
    <row r="996" spans="1:50" x14ac:dyDescent="0.25">
      <c r="A996" s="95"/>
      <c r="C996" s="80"/>
      <c r="D996" s="111"/>
      <c r="E996" s="269"/>
      <c r="F996" s="270"/>
      <c r="G996" s="80"/>
      <c r="H996" s="112"/>
      <c r="I996" s="113"/>
      <c r="J996" s="269"/>
      <c r="K996" s="270"/>
      <c r="L996" s="114"/>
      <c r="M996" s="115"/>
      <c r="N996" s="265"/>
      <c r="O996" s="266"/>
      <c r="P996" s="132" t="str">
        <f t="shared" si="147"/>
        <v/>
      </c>
      <c r="Q996" s="133" t="str">
        <f t="shared" si="147"/>
        <v/>
      </c>
      <c r="R996" s="133" t="str">
        <f t="shared" si="147"/>
        <v/>
      </c>
      <c r="S996" s="133" t="str">
        <f t="shared" si="147"/>
        <v/>
      </c>
      <c r="T996" s="133" t="str">
        <f t="shared" si="147"/>
        <v/>
      </c>
      <c r="U996" s="133" t="str">
        <f t="shared" si="147"/>
        <v/>
      </c>
      <c r="V996" s="133" t="str">
        <f t="shared" si="147"/>
        <v/>
      </c>
      <c r="W996" s="134" t="str">
        <f t="shared" si="147"/>
        <v/>
      </c>
      <c r="X996" s="134" t="str">
        <f t="shared" si="147"/>
        <v/>
      </c>
      <c r="Y996" s="134" t="str">
        <f t="shared" si="147"/>
        <v/>
      </c>
      <c r="Z996" s="134" t="str">
        <f t="shared" si="146"/>
        <v/>
      </c>
      <c r="AA996" s="134" t="str">
        <f t="shared" si="146"/>
        <v/>
      </c>
      <c r="AB996" s="134" t="str">
        <f t="shared" si="146"/>
        <v/>
      </c>
      <c r="AC996" s="134" t="str">
        <f t="shared" si="146"/>
        <v/>
      </c>
      <c r="AD996" s="133" t="str">
        <f t="shared" si="146"/>
        <v/>
      </c>
      <c r="AE996" s="133" t="str">
        <f t="shared" si="146"/>
        <v/>
      </c>
      <c r="AF996" s="133" t="str">
        <f t="shared" si="146"/>
        <v/>
      </c>
      <c r="AG996" s="133" t="str">
        <f t="shared" si="146"/>
        <v/>
      </c>
      <c r="AH996" s="133" t="str">
        <f t="shared" si="146"/>
        <v/>
      </c>
      <c r="AI996" s="133" t="str">
        <f t="shared" si="146"/>
        <v/>
      </c>
      <c r="AJ996" s="133" t="str">
        <f t="shared" si="148"/>
        <v/>
      </c>
      <c r="AK996" s="134" t="str">
        <f t="shared" si="148"/>
        <v/>
      </c>
      <c r="AL996" s="134" t="str">
        <f t="shared" si="148"/>
        <v/>
      </c>
      <c r="AM996" s="134" t="str">
        <f t="shared" si="148"/>
        <v/>
      </c>
      <c r="AN996" s="134" t="str">
        <f t="shared" si="148"/>
        <v/>
      </c>
      <c r="AO996" s="134" t="str">
        <f t="shared" si="148"/>
        <v/>
      </c>
      <c r="AP996" s="134" t="str">
        <f t="shared" si="148"/>
        <v/>
      </c>
      <c r="AQ996" s="134" t="str">
        <f t="shared" si="148"/>
        <v/>
      </c>
      <c r="AR996" s="133" t="str">
        <f t="shared" si="148"/>
        <v/>
      </c>
      <c r="AS996" s="133" t="str">
        <f t="shared" si="148"/>
        <v/>
      </c>
      <c r="AT996" s="133" t="str">
        <f t="shared" si="148"/>
        <v/>
      </c>
      <c r="AU996" s="133" t="str">
        <f t="shared" si="148"/>
        <v/>
      </c>
      <c r="AV996" s="133" t="str">
        <f t="shared" si="148"/>
        <v/>
      </c>
      <c r="AW996" s="133" t="str">
        <f t="shared" si="148"/>
        <v/>
      </c>
      <c r="AX996" s="135" t="str">
        <f t="shared" si="148"/>
        <v/>
      </c>
    </row>
    <row r="997" spans="1:50" x14ac:dyDescent="0.25">
      <c r="A997" s="95"/>
      <c r="C997" s="76"/>
      <c r="D997" s="105"/>
      <c r="E997" s="267"/>
      <c r="F997" s="268"/>
      <c r="G997" s="76"/>
      <c r="H997" s="106"/>
      <c r="I997" s="107"/>
      <c r="J997" s="267"/>
      <c r="K997" s="268"/>
      <c r="L997" s="108"/>
      <c r="M997" s="109"/>
      <c r="N997" s="263"/>
      <c r="O997" s="264"/>
      <c r="P997" s="132" t="str">
        <f t="shared" si="147"/>
        <v/>
      </c>
      <c r="Q997" s="133" t="str">
        <f t="shared" si="147"/>
        <v/>
      </c>
      <c r="R997" s="133" t="str">
        <f t="shared" si="147"/>
        <v/>
      </c>
      <c r="S997" s="133" t="str">
        <f t="shared" si="147"/>
        <v/>
      </c>
      <c r="T997" s="133" t="str">
        <f t="shared" si="147"/>
        <v/>
      </c>
      <c r="U997" s="133" t="str">
        <f t="shared" si="147"/>
        <v/>
      </c>
      <c r="V997" s="133" t="str">
        <f t="shared" si="147"/>
        <v/>
      </c>
      <c r="W997" s="134" t="str">
        <f t="shared" si="147"/>
        <v/>
      </c>
      <c r="X997" s="134" t="str">
        <f t="shared" si="147"/>
        <v/>
      </c>
      <c r="Y997" s="134" t="str">
        <f t="shared" si="147"/>
        <v/>
      </c>
      <c r="Z997" s="134" t="str">
        <f t="shared" si="146"/>
        <v/>
      </c>
      <c r="AA997" s="134" t="str">
        <f t="shared" si="146"/>
        <v/>
      </c>
      <c r="AB997" s="134" t="str">
        <f t="shared" si="146"/>
        <v/>
      </c>
      <c r="AC997" s="134" t="str">
        <f t="shared" si="146"/>
        <v/>
      </c>
      <c r="AD997" s="133" t="str">
        <f t="shared" si="146"/>
        <v/>
      </c>
      <c r="AE997" s="133" t="str">
        <f t="shared" si="146"/>
        <v/>
      </c>
      <c r="AF997" s="133" t="str">
        <f t="shared" si="146"/>
        <v/>
      </c>
      <c r="AG997" s="133" t="str">
        <f t="shared" si="146"/>
        <v/>
      </c>
      <c r="AH997" s="133" t="str">
        <f t="shared" si="146"/>
        <v/>
      </c>
      <c r="AI997" s="133" t="str">
        <f t="shared" si="146"/>
        <v/>
      </c>
      <c r="AJ997" s="133" t="str">
        <f t="shared" si="148"/>
        <v/>
      </c>
      <c r="AK997" s="134" t="str">
        <f t="shared" si="148"/>
        <v/>
      </c>
      <c r="AL997" s="134" t="str">
        <f t="shared" si="148"/>
        <v/>
      </c>
      <c r="AM997" s="134" t="str">
        <f t="shared" si="148"/>
        <v/>
      </c>
      <c r="AN997" s="134" t="str">
        <f t="shared" si="148"/>
        <v/>
      </c>
      <c r="AO997" s="134" t="str">
        <f t="shared" si="148"/>
        <v/>
      </c>
      <c r="AP997" s="134" t="str">
        <f t="shared" si="148"/>
        <v/>
      </c>
      <c r="AQ997" s="134" t="str">
        <f t="shared" si="148"/>
        <v/>
      </c>
      <c r="AR997" s="133" t="str">
        <f t="shared" si="148"/>
        <v/>
      </c>
      <c r="AS997" s="133" t="str">
        <f t="shared" si="148"/>
        <v/>
      </c>
      <c r="AT997" s="133" t="str">
        <f t="shared" si="148"/>
        <v/>
      </c>
      <c r="AU997" s="133" t="str">
        <f t="shared" si="148"/>
        <v/>
      </c>
      <c r="AV997" s="133" t="str">
        <f t="shared" si="148"/>
        <v/>
      </c>
      <c r="AW997" s="133" t="str">
        <f t="shared" si="148"/>
        <v/>
      </c>
      <c r="AX997" s="135" t="str">
        <f t="shared" si="148"/>
        <v/>
      </c>
    </row>
    <row r="998" spans="1:50" x14ac:dyDescent="0.25">
      <c r="A998" s="95"/>
      <c r="C998" s="80"/>
      <c r="D998" s="111"/>
      <c r="E998" s="269"/>
      <c r="F998" s="270"/>
      <c r="G998" s="80"/>
      <c r="H998" s="112"/>
      <c r="I998" s="113"/>
      <c r="J998" s="269"/>
      <c r="K998" s="270"/>
      <c r="L998" s="114"/>
      <c r="M998" s="115"/>
      <c r="N998" s="265"/>
      <c r="O998" s="266"/>
      <c r="P998" s="132" t="str">
        <f t="shared" si="147"/>
        <v/>
      </c>
      <c r="Q998" s="133" t="str">
        <f t="shared" si="147"/>
        <v/>
      </c>
      <c r="R998" s="133" t="str">
        <f t="shared" si="147"/>
        <v/>
      </c>
      <c r="S998" s="133" t="str">
        <f t="shared" si="147"/>
        <v/>
      </c>
      <c r="T998" s="133" t="str">
        <f t="shared" si="147"/>
        <v/>
      </c>
      <c r="U998" s="133" t="str">
        <f t="shared" si="147"/>
        <v/>
      </c>
      <c r="V998" s="133" t="str">
        <f t="shared" si="147"/>
        <v/>
      </c>
      <c r="W998" s="134" t="str">
        <f t="shared" si="147"/>
        <v/>
      </c>
      <c r="X998" s="134" t="str">
        <f t="shared" si="147"/>
        <v/>
      </c>
      <c r="Y998" s="134" t="str">
        <f t="shared" si="147"/>
        <v/>
      </c>
      <c r="Z998" s="134" t="str">
        <f t="shared" si="146"/>
        <v/>
      </c>
      <c r="AA998" s="134" t="str">
        <f t="shared" si="146"/>
        <v/>
      </c>
      <c r="AB998" s="134" t="str">
        <f t="shared" si="146"/>
        <v/>
      </c>
      <c r="AC998" s="134" t="str">
        <f t="shared" si="146"/>
        <v/>
      </c>
      <c r="AD998" s="133" t="str">
        <f t="shared" si="146"/>
        <v/>
      </c>
      <c r="AE998" s="133" t="str">
        <f t="shared" si="146"/>
        <v/>
      </c>
      <c r="AF998" s="133" t="str">
        <f t="shared" si="146"/>
        <v/>
      </c>
      <c r="AG998" s="133" t="str">
        <f t="shared" si="146"/>
        <v/>
      </c>
      <c r="AH998" s="133" t="str">
        <f t="shared" si="146"/>
        <v/>
      </c>
      <c r="AI998" s="133" t="str">
        <f t="shared" si="146"/>
        <v/>
      </c>
      <c r="AJ998" s="133" t="str">
        <f t="shared" si="148"/>
        <v/>
      </c>
      <c r="AK998" s="134" t="str">
        <f t="shared" si="148"/>
        <v/>
      </c>
      <c r="AL998" s="134" t="str">
        <f t="shared" si="148"/>
        <v/>
      </c>
      <c r="AM998" s="134" t="str">
        <f t="shared" si="148"/>
        <v/>
      </c>
      <c r="AN998" s="134" t="str">
        <f t="shared" si="148"/>
        <v/>
      </c>
      <c r="AO998" s="134" t="str">
        <f t="shared" si="148"/>
        <v/>
      </c>
      <c r="AP998" s="134" t="str">
        <f t="shared" si="148"/>
        <v/>
      </c>
      <c r="AQ998" s="134" t="str">
        <f t="shared" si="148"/>
        <v/>
      </c>
      <c r="AR998" s="133" t="str">
        <f t="shared" si="148"/>
        <v/>
      </c>
      <c r="AS998" s="133" t="str">
        <f t="shared" si="148"/>
        <v/>
      </c>
      <c r="AT998" s="133" t="str">
        <f t="shared" si="148"/>
        <v/>
      </c>
      <c r="AU998" s="133" t="str">
        <f t="shared" si="148"/>
        <v/>
      </c>
      <c r="AV998" s="133" t="str">
        <f t="shared" si="148"/>
        <v/>
      </c>
      <c r="AW998" s="133" t="str">
        <f t="shared" si="148"/>
        <v/>
      </c>
      <c r="AX998" s="135" t="str">
        <f t="shared" si="148"/>
        <v/>
      </c>
    </row>
    <row r="999" spans="1:50" x14ac:dyDescent="0.25">
      <c r="A999" s="95"/>
      <c r="C999" s="76"/>
      <c r="D999" s="105"/>
      <c r="E999" s="267"/>
      <c r="F999" s="268"/>
      <c r="G999" s="76"/>
      <c r="H999" s="106"/>
      <c r="I999" s="107"/>
      <c r="J999" s="267"/>
      <c r="K999" s="268"/>
      <c r="L999" s="108"/>
      <c r="M999" s="109"/>
      <c r="N999" s="263"/>
      <c r="O999" s="264"/>
      <c r="P999" s="132" t="str">
        <f t="shared" si="147"/>
        <v/>
      </c>
      <c r="Q999" s="133" t="str">
        <f t="shared" si="147"/>
        <v/>
      </c>
      <c r="R999" s="133" t="str">
        <f t="shared" si="147"/>
        <v/>
      </c>
      <c r="S999" s="133" t="str">
        <f t="shared" si="147"/>
        <v/>
      </c>
      <c r="T999" s="133" t="str">
        <f t="shared" si="147"/>
        <v/>
      </c>
      <c r="U999" s="133" t="str">
        <f t="shared" si="147"/>
        <v/>
      </c>
      <c r="V999" s="133" t="str">
        <f t="shared" si="147"/>
        <v/>
      </c>
      <c r="W999" s="134" t="str">
        <f t="shared" si="147"/>
        <v/>
      </c>
      <c r="X999" s="134" t="str">
        <f t="shared" si="147"/>
        <v/>
      </c>
      <c r="Y999" s="134" t="str">
        <f t="shared" si="147"/>
        <v/>
      </c>
      <c r="Z999" s="134" t="str">
        <f t="shared" si="146"/>
        <v/>
      </c>
      <c r="AA999" s="134" t="str">
        <f t="shared" si="146"/>
        <v/>
      </c>
      <c r="AB999" s="134" t="str">
        <f t="shared" si="146"/>
        <v/>
      </c>
      <c r="AC999" s="134" t="str">
        <f t="shared" si="146"/>
        <v/>
      </c>
      <c r="AD999" s="133" t="str">
        <f t="shared" si="146"/>
        <v/>
      </c>
      <c r="AE999" s="133" t="str">
        <f t="shared" si="146"/>
        <v/>
      </c>
      <c r="AF999" s="133" t="str">
        <f t="shared" si="146"/>
        <v/>
      </c>
      <c r="AG999" s="133" t="str">
        <f t="shared" si="146"/>
        <v/>
      </c>
      <c r="AH999" s="133" t="str">
        <f t="shared" si="146"/>
        <v/>
      </c>
      <c r="AI999" s="133" t="str">
        <f t="shared" si="146"/>
        <v/>
      </c>
      <c r="AJ999" s="133" t="str">
        <f t="shared" si="148"/>
        <v/>
      </c>
      <c r="AK999" s="134" t="str">
        <f t="shared" si="148"/>
        <v/>
      </c>
      <c r="AL999" s="134" t="str">
        <f t="shared" si="148"/>
        <v/>
      </c>
      <c r="AM999" s="134" t="str">
        <f t="shared" si="148"/>
        <v/>
      </c>
      <c r="AN999" s="134" t="str">
        <f t="shared" si="148"/>
        <v/>
      </c>
      <c r="AO999" s="134" t="str">
        <f t="shared" si="148"/>
        <v/>
      </c>
      <c r="AP999" s="134" t="str">
        <f t="shared" si="148"/>
        <v/>
      </c>
      <c r="AQ999" s="134" t="str">
        <f t="shared" si="148"/>
        <v/>
      </c>
      <c r="AR999" s="133" t="str">
        <f t="shared" si="148"/>
        <v/>
      </c>
      <c r="AS999" s="133" t="str">
        <f t="shared" si="148"/>
        <v/>
      </c>
      <c r="AT999" s="133" t="str">
        <f t="shared" si="148"/>
        <v/>
      </c>
      <c r="AU999" s="133" t="str">
        <f t="shared" si="148"/>
        <v/>
      </c>
      <c r="AV999" s="133" t="str">
        <f t="shared" si="148"/>
        <v/>
      </c>
      <c r="AW999" s="133" t="str">
        <f t="shared" si="148"/>
        <v/>
      </c>
      <c r="AX999" s="135" t="str">
        <f t="shared" si="148"/>
        <v/>
      </c>
    </row>
    <row r="1000" spans="1:50" x14ac:dyDescent="0.25">
      <c r="A1000" s="95"/>
      <c r="C1000" s="80"/>
      <c r="D1000" s="111"/>
      <c r="E1000" s="269"/>
      <c r="F1000" s="270"/>
      <c r="G1000" s="80"/>
      <c r="H1000" s="112"/>
      <c r="I1000" s="113"/>
      <c r="J1000" s="269"/>
      <c r="K1000" s="270"/>
      <c r="L1000" s="114"/>
      <c r="M1000" s="115"/>
      <c r="N1000" s="265"/>
      <c r="O1000" s="266"/>
      <c r="P1000" s="132" t="str">
        <f t="shared" si="147"/>
        <v/>
      </c>
      <c r="Q1000" s="133" t="str">
        <f t="shared" si="147"/>
        <v/>
      </c>
      <c r="R1000" s="133" t="str">
        <f t="shared" si="147"/>
        <v/>
      </c>
      <c r="S1000" s="133" t="str">
        <f t="shared" si="147"/>
        <v/>
      </c>
      <c r="T1000" s="133" t="str">
        <f t="shared" si="147"/>
        <v/>
      </c>
      <c r="U1000" s="133" t="str">
        <f t="shared" si="147"/>
        <v/>
      </c>
      <c r="V1000" s="133" t="str">
        <f t="shared" si="147"/>
        <v/>
      </c>
      <c r="W1000" s="134" t="str">
        <f t="shared" si="147"/>
        <v/>
      </c>
      <c r="X1000" s="134" t="str">
        <f t="shared" si="147"/>
        <v/>
      </c>
      <c r="Y1000" s="134" t="str">
        <f t="shared" si="147"/>
        <v/>
      </c>
      <c r="Z1000" s="134" t="str">
        <f t="shared" si="146"/>
        <v/>
      </c>
      <c r="AA1000" s="134" t="str">
        <f t="shared" si="146"/>
        <v/>
      </c>
      <c r="AB1000" s="134" t="str">
        <f t="shared" si="146"/>
        <v/>
      </c>
      <c r="AC1000" s="134" t="str">
        <f t="shared" si="146"/>
        <v/>
      </c>
      <c r="AD1000" s="133" t="str">
        <f t="shared" si="146"/>
        <v/>
      </c>
      <c r="AE1000" s="133" t="str">
        <f t="shared" si="146"/>
        <v/>
      </c>
      <c r="AF1000" s="133" t="str">
        <f t="shared" si="146"/>
        <v/>
      </c>
      <c r="AG1000" s="133" t="str">
        <f t="shared" si="146"/>
        <v/>
      </c>
      <c r="AH1000" s="133" t="str">
        <f t="shared" si="146"/>
        <v/>
      </c>
      <c r="AI1000" s="133" t="str">
        <f t="shared" si="146"/>
        <v/>
      </c>
      <c r="AJ1000" s="133" t="str">
        <f t="shared" si="148"/>
        <v/>
      </c>
      <c r="AK1000" s="134" t="str">
        <f t="shared" si="148"/>
        <v/>
      </c>
      <c r="AL1000" s="134" t="str">
        <f t="shared" si="148"/>
        <v/>
      </c>
      <c r="AM1000" s="134" t="str">
        <f t="shared" si="148"/>
        <v/>
      </c>
      <c r="AN1000" s="134" t="str">
        <f t="shared" si="148"/>
        <v/>
      </c>
      <c r="AO1000" s="134" t="str">
        <f t="shared" si="148"/>
        <v/>
      </c>
      <c r="AP1000" s="134" t="str">
        <f t="shared" si="148"/>
        <v/>
      </c>
      <c r="AQ1000" s="134" t="str">
        <f t="shared" si="148"/>
        <v/>
      </c>
      <c r="AR1000" s="133" t="str">
        <f t="shared" si="148"/>
        <v/>
      </c>
      <c r="AS1000" s="133" t="str">
        <f t="shared" si="148"/>
        <v/>
      </c>
      <c r="AT1000" s="133" t="str">
        <f t="shared" si="148"/>
        <v/>
      </c>
      <c r="AU1000" s="133" t="str">
        <f t="shared" si="148"/>
        <v/>
      </c>
      <c r="AV1000" s="133" t="str">
        <f t="shared" si="148"/>
        <v/>
      </c>
      <c r="AW1000" s="133" t="str">
        <f t="shared" si="148"/>
        <v/>
      </c>
      <c r="AX1000" s="135" t="str">
        <f t="shared" si="148"/>
        <v/>
      </c>
    </row>
    <row r="1001" spans="1:50" x14ac:dyDescent="0.25">
      <c r="C1001" s="117"/>
      <c r="D1001" s="118"/>
      <c r="E1001" s="314"/>
      <c r="F1001" s="314"/>
      <c r="G1001" s="117"/>
      <c r="H1001" s="119"/>
      <c r="I1001" s="117"/>
      <c r="J1001" s="314"/>
      <c r="K1001" s="314"/>
      <c r="L1001" s="120"/>
      <c r="M1001" s="121"/>
      <c r="N1001" s="315"/>
      <c r="O1001" s="315"/>
      <c r="P1001" s="122"/>
    </row>
    <row r="1002" spans="1:50" x14ac:dyDescent="0.25">
      <c r="C1002" s="117"/>
      <c r="D1002" s="118"/>
      <c r="E1002" s="314"/>
      <c r="F1002" s="314"/>
      <c r="G1002" s="117"/>
      <c r="H1002" s="119"/>
      <c r="I1002" s="117"/>
      <c r="J1002" s="314"/>
      <c r="K1002" s="314"/>
      <c r="L1002" s="120"/>
      <c r="M1002" s="121"/>
      <c r="N1002" s="315"/>
      <c r="O1002" s="315"/>
      <c r="P1002" s="122"/>
    </row>
    <row r="1003" spans="1:50" x14ac:dyDescent="0.25">
      <c r="C1003" s="117"/>
      <c r="D1003" s="118"/>
      <c r="E1003" s="314"/>
      <c r="F1003" s="314"/>
      <c r="G1003" s="117"/>
      <c r="H1003" s="119"/>
      <c r="I1003" s="117"/>
      <c r="J1003" s="314"/>
      <c r="K1003" s="314"/>
      <c r="L1003" s="120"/>
      <c r="M1003" s="121"/>
      <c r="N1003" s="315"/>
      <c r="O1003" s="315"/>
      <c r="P1003" s="122"/>
    </row>
    <row r="1004" spans="1:50" x14ac:dyDescent="0.25">
      <c r="C1004" s="117"/>
      <c r="D1004" s="118"/>
      <c r="E1004" s="314"/>
      <c r="F1004" s="314"/>
      <c r="G1004" s="117"/>
      <c r="H1004" s="119"/>
      <c r="I1004" s="117"/>
      <c r="J1004" s="314"/>
      <c r="K1004" s="314"/>
      <c r="L1004" s="120"/>
      <c r="M1004" s="121"/>
      <c r="N1004" s="315"/>
      <c r="O1004" s="315"/>
      <c r="P1004" s="122"/>
    </row>
    <row r="1005" spans="1:50" x14ac:dyDescent="0.25">
      <c r="C1005" s="117"/>
      <c r="D1005" s="118"/>
      <c r="E1005" s="314"/>
      <c r="F1005" s="314"/>
      <c r="G1005" s="117"/>
      <c r="H1005" s="119"/>
      <c r="I1005" s="117"/>
      <c r="J1005" s="314"/>
      <c r="K1005" s="314"/>
      <c r="L1005" s="120"/>
      <c r="M1005" s="121"/>
      <c r="N1005" s="315"/>
      <c r="O1005" s="315"/>
      <c r="P1005" s="122"/>
    </row>
    <row r="1006" spans="1:50" x14ac:dyDescent="0.25">
      <c r="C1006" s="117"/>
      <c r="D1006" s="118"/>
      <c r="E1006" s="314"/>
      <c r="F1006" s="314"/>
      <c r="G1006" s="117"/>
      <c r="H1006" s="119"/>
      <c r="I1006" s="117"/>
      <c r="J1006" s="314"/>
      <c r="K1006" s="314"/>
      <c r="L1006" s="120"/>
      <c r="M1006" s="121"/>
      <c r="N1006" s="315"/>
      <c r="O1006" s="315"/>
      <c r="P1006" s="122"/>
    </row>
    <row r="1007" spans="1:50" x14ac:dyDescent="0.25">
      <c r="C1007" s="117"/>
      <c r="D1007" s="118"/>
      <c r="E1007" s="314"/>
      <c r="F1007" s="314"/>
      <c r="G1007" s="117"/>
      <c r="H1007" s="119"/>
      <c r="I1007" s="117"/>
      <c r="J1007" s="314"/>
      <c r="K1007" s="314"/>
      <c r="L1007" s="120"/>
      <c r="M1007" s="121"/>
      <c r="N1007" s="315"/>
      <c r="O1007" s="315"/>
      <c r="P1007" s="122"/>
    </row>
    <row r="1008" spans="1:50" x14ac:dyDescent="0.25">
      <c r="C1008" s="117"/>
      <c r="D1008" s="118"/>
      <c r="E1008" s="314"/>
      <c r="F1008" s="314"/>
      <c r="G1008" s="117"/>
      <c r="H1008" s="119"/>
      <c r="I1008" s="117"/>
      <c r="J1008" s="314"/>
      <c r="K1008" s="314"/>
      <c r="L1008" s="120"/>
      <c r="M1008" s="121"/>
      <c r="N1008" s="315"/>
      <c r="O1008" s="315"/>
      <c r="P1008" s="122"/>
    </row>
    <row r="1009" spans="3:16" x14ac:dyDescent="0.25">
      <c r="C1009" s="117"/>
      <c r="D1009" s="118"/>
      <c r="E1009" s="314"/>
      <c r="F1009" s="314"/>
      <c r="G1009" s="117"/>
      <c r="H1009" s="119"/>
      <c r="I1009" s="117"/>
      <c r="J1009" s="314"/>
      <c r="K1009" s="314"/>
      <c r="L1009" s="120"/>
      <c r="M1009" s="121"/>
      <c r="N1009" s="315"/>
      <c r="O1009" s="315"/>
      <c r="P1009" s="122"/>
    </row>
    <row r="1010" spans="3:16" x14ac:dyDescent="0.25">
      <c r="C1010" s="117"/>
      <c r="D1010" s="118"/>
      <c r="E1010" s="314"/>
      <c r="F1010" s="314"/>
      <c r="G1010" s="117"/>
      <c r="H1010" s="119"/>
      <c r="I1010" s="117"/>
      <c r="J1010" s="314"/>
      <c r="K1010" s="314"/>
      <c r="L1010" s="120"/>
      <c r="M1010" s="121"/>
      <c r="N1010" s="315"/>
      <c r="O1010" s="315"/>
      <c r="P1010" s="122"/>
    </row>
  </sheetData>
  <sheetProtection algorithmName="SHA-512" hashValue="xkQsWc0xnv/q6qt5v9Bs+EcJLHvl2hsR3AXexiAfygGS69+UjUJFS2Y7s85q2YLiaAGXWbojyKECBwJz3V38RQ==" saltValue="WuhXOCZPmj0HpKHA2scjUg==" spinCount="100000" sheet="1" scenarios="1" formatCells="0" formatColumns="0" formatRows="0" insertColumns="0" insertRows="0" insertHyperlinks="0" deleteColumns="0" deleteRows="0" selectLockedCells="1" sort="0"/>
  <autoFilter ref="C7:O8" xr:uid="{5BABE320-3F77-4058-B663-A185FB8BF93A}">
    <filterColumn colId="2" showButton="0"/>
    <filterColumn colId="7" showButton="0"/>
    <filterColumn colId="11" showButton="0"/>
  </autoFilter>
  <mergeCells count="3035">
    <mergeCell ref="E1007:F1007"/>
    <mergeCell ref="J1007:K1007"/>
    <mergeCell ref="N1007:O1007"/>
    <mergeCell ref="E1008:F1008"/>
    <mergeCell ref="J1008:K1008"/>
    <mergeCell ref="N1008:O1008"/>
    <mergeCell ref="E1009:F1009"/>
    <mergeCell ref="J1009:K1009"/>
    <mergeCell ref="N1009:O1009"/>
    <mergeCell ref="E1010:F1010"/>
    <mergeCell ref="J1010:K1010"/>
    <mergeCell ref="N1010:O1010"/>
    <mergeCell ref="E1001:F1001"/>
    <mergeCell ref="J1001:K1001"/>
    <mergeCell ref="N1001:O1001"/>
    <mergeCell ref="E1002:F1002"/>
    <mergeCell ref="J1002:K1002"/>
    <mergeCell ref="N1002:O1002"/>
    <mergeCell ref="E1003:F1003"/>
    <mergeCell ref="J1003:K1003"/>
    <mergeCell ref="N1003:O1003"/>
    <mergeCell ref="E1004:F1004"/>
    <mergeCell ref="J1004:K1004"/>
    <mergeCell ref="N1004:O1004"/>
    <mergeCell ref="E1005:F1005"/>
    <mergeCell ref="J1005:K1005"/>
    <mergeCell ref="N1005:O1005"/>
    <mergeCell ref="E1006:F1006"/>
    <mergeCell ref="J1006:K1006"/>
    <mergeCell ref="N1006:O1006"/>
    <mergeCell ref="N1000:O1000"/>
    <mergeCell ref="P3:AX3"/>
    <mergeCell ref="N991:O991"/>
    <mergeCell ref="N992:O992"/>
    <mergeCell ref="N993:O993"/>
    <mergeCell ref="N994:O994"/>
    <mergeCell ref="N995:O995"/>
    <mergeCell ref="N996:O996"/>
    <mergeCell ref="N997:O997"/>
    <mergeCell ref="N998:O998"/>
    <mergeCell ref="N999:O999"/>
    <mergeCell ref="N982:O982"/>
    <mergeCell ref="N983:O983"/>
    <mergeCell ref="N984:O984"/>
    <mergeCell ref="N985:O985"/>
    <mergeCell ref="N986:O986"/>
    <mergeCell ref="N987:O987"/>
    <mergeCell ref="N988:O988"/>
    <mergeCell ref="N989:O989"/>
    <mergeCell ref="N990:O990"/>
    <mergeCell ref="N973:O973"/>
    <mergeCell ref="N974:O974"/>
    <mergeCell ref="N975:O975"/>
    <mergeCell ref="N976:O976"/>
    <mergeCell ref="N977:O977"/>
    <mergeCell ref="N978:O978"/>
    <mergeCell ref="N979:O979"/>
    <mergeCell ref="N980:O980"/>
    <mergeCell ref="N981:O981"/>
    <mergeCell ref="N964:O964"/>
    <mergeCell ref="N965:O965"/>
    <mergeCell ref="N966:O966"/>
    <mergeCell ref="N967:O967"/>
    <mergeCell ref="N968:O968"/>
    <mergeCell ref="N969:O969"/>
    <mergeCell ref="N970:O970"/>
    <mergeCell ref="N971:O971"/>
    <mergeCell ref="N972:O972"/>
    <mergeCell ref="N955:O955"/>
    <mergeCell ref="N956:O956"/>
    <mergeCell ref="N957:O957"/>
    <mergeCell ref="N958:O958"/>
    <mergeCell ref="N959:O959"/>
    <mergeCell ref="N960:O960"/>
    <mergeCell ref="N961:O961"/>
    <mergeCell ref="N962:O962"/>
    <mergeCell ref="N963:O963"/>
    <mergeCell ref="N946:O946"/>
    <mergeCell ref="N947:O947"/>
    <mergeCell ref="N948:O948"/>
    <mergeCell ref="N949:O949"/>
    <mergeCell ref="N950:O950"/>
    <mergeCell ref="N951:O951"/>
    <mergeCell ref="N952:O952"/>
    <mergeCell ref="N953:O953"/>
    <mergeCell ref="N954:O954"/>
    <mergeCell ref="N937:O937"/>
    <mergeCell ref="N938:O938"/>
    <mergeCell ref="N939:O939"/>
    <mergeCell ref="N940:O940"/>
    <mergeCell ref="N941:O941"/>
    <mergeCell ref="N942:O942"/>
    <mergeCell ref="N943:O943"/>
    <mergeCell ref="N944:O944"/>
    <mergeCell ref="N945:O945"/>
    <mergeCell ref="N928:O928"/>
    <mergeCell ref="N929:O929"/>
    <mergeCell ref="N930:O930"/>
    <mergeCell ref="N931:O931"/>
    <mergeCell ref="N932:O932"/>
    <mergeCell ref="N933:O933"/>
    <mergeCell ref="N934:O934"/>
    <mergeCell ref="N935:O935"/>
    <mergeCell ref="N936:O936"/>
    <mergeCell ref="N919:O919"/>
    <mergeCell ref="N920:O920"/>
    <mergeCell ref="N921:O921"/>
    <mergeCell ref="N922:O922"/>
    <mergeCell ref="N923:O923"/>
    <mergeCell ref="N924:O924"/>
    <mergeCell ref="N925:O925"/>
    <mergeCell ref="N926:O926"/>
    <mergeCell ref="N927:O927"/>
    <mergeCell ref="N910:O910"/>
    <mergeCell ref="N911:O911"/>
    <mergeCell ref="N912:O912"/>
    <mergeCell ref="N913:O913"/>
    <mergeCell ref="N914:O914"/>
    <mergeCell ref="N915:O915"/>
    <mergeCell ref="N916:O916"/>
    <mergeCell ref="N917:O917"/>
    <mergeCell ref="N918:O918"/>
    <mergeCell ref="N901:O901"/>
    <mergeCell ref="N902:O902"/>
    <mergeCell ref="N903:O903"/>
    <mergeCell ref="N904:O904"/>
    <mergeCell ref="N905:O905"/>
    <mergeCell ref="N906:O906"/>
    <mergeCell ref="N907:O907"/>
    <mergeCell ref="N908:O908"/>
    <mergeCell ref="N909:O909"/>
    <mergeCell ref="N892:O892"/>
    <mergeCell ref="N893:O893"/>
    <mergeCell ref="N894:O894"/>
    <mergeCell ref="N895:O895"/>
    <mergeCell ref="N896:O896"/>
    <mergeCell ref="N897:O897"/>
    <mergeCell ref="N898:O898"/>
    <mergeCell ref="N899:O899"/>
    <mergeCell ref="N900:O900"/>
    <mergeCell ref="N883:O883"/>
    <mergeCell ref="N884:O884"/>
    <mergeCell ref="N885:O885"/>
    <mergeCell ref="N886:O886"/>
    <mergeCell ref="N887:O887"/>
    <mergeCell ref="N888:O888"/>
    <mergeCell ref="N889:O889"/>
    <mergeCell ref="N890:O890"/>
    <mergeCell ref="N891:O891"/>
    <mergeCell ref="N874:O874"/>
    <mergeCell ref="N875:O875"/>
    <mergeCell ref="N876:O876"/>
    <mergeCell ref="N877:O877"/>
    <mergeCell ref="N878:O878"/>
    <mergeCell ref="N879:O879"/>
    <mergeCell ref="N880:O880"/>
    <mergeCell ref="N881:O881"/>
    <mergeCell ref="N882:O882"/>
    <mergeCell ref="N865:O865"/>
    <mergeCell ref="N866:O866"/>
    <mergeCell ref="N867:O867"/>
    <mergeCell ref="N868:O868"/>
    <mergeCell ref="N869:O869"/>
    <mergeCell ref="N870:O870"/>
    <mergeCell ref="N871:O871"/>
    <mergeCell ref="N872:O872"/>
    <mergeCell ref="N873:O873"/>
    <mergeCell ref="N856:O856"/>
    <mergeCell ref="N857:O857"/>
    <mergeCell ref="N858:O858"/>
    <mergeCell ref="N859:O859"/>
    <mergeCell ref="N860:O860"/>
    <mergeCell ref="N861:O861"/>
    <mergeCell ref="N862:O862"/>
    <mergeCell ref="N863:O863"/>
    <mergeCell ref="N864:O864"/>
    <mergeCell ref="N847:O847"/>
    <mergeCell ref="N848:O848"/>
    <mergeCell ref="N849:O849"/>
    <mergeCell ref="N850:O850"/>
    <mergeCell ref="N851:O851"/>
    <mergeCell ref="N852:O852"/>
    <mergeCell ref="N853:O853"/>
    <mergeCell ref="N854:O854"/>
    <mergeCell ref="N855:O855"/>
    <mergeCell ref="N838:O838"/>
    <mergeCell ref="N839:O839"/>
    <mergeCell ref="N840:O840"/>
    <mergeCell ref="N841:O841"/>
    <mergeCell ref="N842:O842"/>
    <mergeCell ref="N843:O843"/>
    <mergeCell ref="N844:O844"/>
    <mergeCell ref="N845:O845"/>
    <mergeCell ref="N846:O846"/>
    <mergeCell ref="N829:O829"/>
    <mergeCell ref="N830:O830"/>
    <mergeCell ref="N831:O831"/>
    <mergeCell ref="N832:O832"/>
    <mergeCell ref="N833:O833"/>
    <mergeCell ref="N834:O834"/>
    <mergeCell ref="N835:O835"/>
    <mergeCell ref="N836:O836"/>
    <mergeCell ref="N837:O837"/>
    <mergeCell ref="N820:O820"/>
    <mergeCell ref="N821:O821"/>
    <mergeCell ref="N822:O822"/>
    <mergeCell ref="N823:O823"/>
    <mergeCell ref="N824:O824"/>
    <mergeCell ref="N825:O825"/>
    <mergeCell ref="N826:O826"/>
    <mergeCell ref="N827:O827"/>
    <mergeCell ref="N828:O828"/>
    <mergeCell ref="N811:O811"/>
    <mergeCell ref="N812:O812"/>
    <mergeCell ref="N813:O813"/>
    <mergeCell ref="N814:O814"/>
    <mergeCell ref="N815:O815"/>
    <mergeCell ref="N816:O816"/>
    <mergeCell ref="N817:O817"/>
    <mergeCell ref="N818:O818"/>
    <mergeCell ref="N819:O819"/>
    <mergeCell ref="N802:O802"/>
    <mergeCell ref="N803:O803"/>
    <mergeCell ref="N804:O804"/>
    <mergeCell ref="N805:O805"/>
    <mergeCell ref="N806:O806"/>
    <mergeCell ref="N807:O807"/>
    <mergeCell ref="N808:O808"/>
    <mergeCell ref="N809:O809"/>
    <mergeCell ref="N810:O810"/>
    <mergeCell ref="N793:O793"/>
    <mergeCell ref="N794:O794"/>
    <mergeCell ref="N795:O795"/>
    <mergeCell ref="N796:O796"/>
    <mergeCell ref="N797:O797"/>
    <mergeCell ref="N798:O798"/>
    <mergeCell ref="N799:O799"/>
    <mergeCell ref="N800:O800"/>
    <mergeCell ref="N801:O801"/>
    <mergeCell ref="N784:O784"/>
    <mergeCell ref="N785:O785"/>
    <mergeCell ref="N786:O786"/>
    <mergeCell ref="N787:O787"/>
    <mergeCell ref="N788:O788"/>
    <mergeCell ref="N789:O789"/>
    <mergeCell ref="N790:O790"/>
    <mergeCell ref="N791:O791"/>
    <mergeCell ref="N792:O792"/>
    <mergeCell ref="N775:O775"/>
    <mergeCell ref="N776:O776"/>
    <mergeCell ref="N777:O777"/>
    <mergeCell ref="N778:O778"/>
    <mergeCell ref="N779:O779"/>
    <mergeCell ref="N780:O780"/>
    <mergeCell ref="N781:O781"/>
    <mergeCell ref="N782:O782"/>
    <mergeCell ref="N783:O783"/>
    <mergeCell ref="N766:O766"/>
    <mergeCell ref="N767:O767"/>
    <mergeCell ref="N768:O768"/>
    <mergeCell ref="N769:O769"/>
    <mergeCell ref="N770:O770"/>
    <mergeCell ref="N771:O771"/>
    <mergeCell ref="N772:O772"/>
    <mergeCell ref="N773:O773"/>
    <mergeCell ref="N774:O774"/>
    <mergeCell ref="N757:O757"/>
    <mergeCell ref="N758:O758"/>
    <mergeCell ref="N759:O759"/>
    <mergeCell ref="N760:O760"/>
    <mergeCell ref="N761:O761"/>
    <mergeCell ref="N762:O762"/>
    <mergeCell ref="N763:O763"/>
    <mergeCell ref="N764:O764"/>
    <mergeCell ref="N765:O765"/>
    <mergeCell ref="N748:O748"/>
    <mergeCell ref="N749:O749"/>
    <mergeCell ref="N750:O750"/>
    <mergeCell ref="N751:O751"/>
    <mergeCell ref="N752:O752"/>
    <mergeCell ref="N753:O753"/>
    <mergeCell ref="N754:O754"/>
    <mergeCell ref="N755:O755"/>
    <mergeCell ref="N756:O756"/>
    <mergeCell ref="N739:O739"/>
    <mergeCell ref="N740:O740"/>
    <mergeCell ref="N741:O741"/>
    <mergeCell ref="N742:O742"/>
    <mergeCell ref="N743:O743"/>
    <mergeCell ref="N744:O744"/>
    <mergeCell ref="N745:O745"/>
    <mergeCell ref="N746:O746"/>
    <mergeCell ref="N747:O747"/>
    <mergeCell ref="N730:O730"/>
    <mergeCell ref="N731:O731"/>
    <mergeCell ref="N732:O732"/>
    <mergeCell ref="N733:O733"/>
    <mergeCell ref="N734:O734"/>
    <mergeCell ref="N735:O735"/>
    <mergeCell ref="N736:O736"/>
    <mergeCell ref="N737:O737"/>
    <mergeCell ref="N738:O738"/>
    <mergeCell ref="N721:O721"/>
    <mergeCell ref="N722:O722"/>
    <mergeCell ref="N723:O723"/>
    <mergeCell ref="N724:O724"/>
    <mergeCell ref="N725:O725"/>
    <mergeCell ref="N726:O726"/>
    <mergeCell ref="N727:O727"/>
    <mergeCell ref="N728:O728"/>
    <mergeCell ref="N729:O729"/>
    <mergeCell ref="N712:O712"/>
    <mergeCell ref="N713:O713"/>
    <mergeCell ref="N714:O714"/>
    <mergeCell ref="N715:O715"/>
    <mergeCell ref="N716:O716"/>
    <mergeCell ref="N717:O717"/>
    <mergeCell ref="N718:O718"/>
    <mergeCell ref="N719:O719"/>
    <mergeCell ref="N720:O720"/>
    <mergeCell ref="N703:O703"/>
    <mergeCell ref="N704:O704"/>
    <mergeCell ref="N705:O705"/>
    <mergeCell ref="N706:O706"/>
    <mergeCell ref="N707:O707"/>
    <mergeCell ref="N708:O708"/>
    <mergeCell ref="N709:O709"/>
    <mergeCell ref="N710:O710"/>
    <mergeCell ref="N711:O711"/>
    <mergeCell ref="N694:O694"/>
    <mergeCell ref="N695:O695"/>
    <mergeCell ref="N696:O696"/>
    <mergeCell ref="N697:O697"/>
    <mergeCell ref="N698:O698"/>
    <mergeCell ref="N699:O699"/>
    <mergeCell ref="N700:O700"/>
    <mergeCell ref="N701:O701"/>
    <mergeCell ref="N702:O702"/>
    <mergeCell ref="N685:O685"/>
    <mergeCell ref="N686:O686"/>
    <mergeCell ref="N687:O687"/>
    <mergeCell ref="N688:O688"/>
    <mergeCell ref="N689:O689"/>
    <mergeCell ref="N690:O690"/>
    <mergeCell ref="N691:O691"/>
    <mergeCell ref="N692:O692"/>
    <mergeCell ref="N693:O693"/>
    <mergeCell ref="N676:O676"/>
    <mergeCell ref="N677:O677"/>
    <mergeCell ref="N678:O678"/>
    <mergeCell ref="N679:O679"/>
    <mergeCell ref="N680:O680"/>
    <mergeCell ref="N681:O681"/>
    <mergeCell ref="N682:O682"/>
    <mergeCell ref="N683:O683"/>
    <mergeCell ref="N684:O684"/>
    <mergeCell ref="N667:O667"/>
    <mergeCell ref="N668:O668"/>
    <mergeCell ref="N669:O669"/>
    <mergeCell ref="N670:O670"/>
    <mergeCell ref="N671:O671"/>
    <mergeCell ref="N672:O672"/>
    <mergeCell ref="N673:O673"/>
    <mergeCell ref="N674:O674"/>
    <mergeCell ref="N675:O675"/>
    <mergeCell ref="N658:O658"/>
    <mergeCell ref="N659:O659"/>
    <mergeCell ref="N660:O660"/>
    <mergeCell ref="N661:O661"/>
    <mergeCell ref="N662:O662"/>
    <mergeCell ref="N663:O663"/>
    <mergeCell ref="N664:O664"/>
    <mergeCell ref="N665:O665"/>
    <mergeCell ref="N666:O666"/>
    <mergeCell ref="N649:O649"/>
    <mergeCell ref="N650:O650"/>
    <mergeCell ref="N651:O651"/>
    <mergeCell ref="N652:O652"/>
    <mergeCell ref="N653:O653"/>
    <mergeCell ref="N654:O654"/>
    <mergeCell ref="N655:O655"/>
    <mergeCell ref="N656:O656"/>
    <mergeCell ref="N657:O657"/>
    <mergeCell ref="N640:O640"/>
    <mergeCell ref="N641:O641"/>
    <mergeCell ref="N642:O642"/>
    <mergeCell ref="N643:O643"/>
    <mergeCell ref="N644:O644"/>
    <mergeCell ref="N645:O645"/>
    <mergeCell ref="N646:O646"/>
    <mergeCell ref="N647:O647"/>
    <mergeCell ref="N648:O648"/>
    <mergeCell ref="N631:O631"/>
    <mergeCell ref="N632:O632"/>
    <mergeCell ref="N633:O633"/>
    <mergeCell ref="N634:O634"/>
    <mergeCell ref="N635:O635"/>
    <mergeCell ref="N636:O636"/>
    <mergeCell ref="N637:O637"/>
    <mergeCell ref="N638:O638"/>
    <mergeCell ref="N639:O639"/>
    <mergeCell ref="N622:O622"/>
    <mergeCell ref="N623:O623"/>
    <mergeCell ref="N624:O624"/>
    <mergeCell ref="N625:O625"/>
    <mergeCell ref="N626:O626"/>
    <mergeCell ref="N627:O627"/>
    <mergeCell ref="N628:O628"/>
    <mergeCell ref="N629:O629"/>
    <mergeCell ref="N630:O630"/>
    <mergeCell ref="N613:O613"/>
    <mergeCell ref="N614:O614"/>
    <mergeCell ref="N615:O615"/>
    <mergeCell ref="N616:O616"/>
    <mergeCell ref="N617:O617"/>
    <mergeCell ref="N618:O618"/>
    <mergeCell ref="N619:O619"/>
    <mergeCell ref="N620:O620"/>
    <mergeCell ref="N621:O621"/>
    <mergeCell ref="N604:O604"/>
    <mergeCell ref="N605:O605"/>
    <mergeCell ref="N606:O606"/>
    <mergeCell ref="N607:O607"/>
    <mergeCell ref="N608:O608"/>
    <mergeCell ref="N609:O609"/>
    <mergeCell ref="N610:O610"/>
    <mergeCell ref="N611:O611"/>
    <mergeCell ref="N612:O612"/>
    <mergeCell ref="N595:O595"/>
    <mergeCell ref="N596:O596"/>
    <mergeCell ref="N597:O597"/>
    <mergeCell ref="N598:O598"/>
    <mergeCell ref="N599:O599"/>
    <mergeCell ref="N600:O600"/>
    <mergeCell ref="N601:O601"/>
    <mergeCell ref="N602:O602"/>
    <mergeCell ref="N603:O603"/>
    <mergeCell ref="N586:O586"/>
    <mergeCell ref="N587:O587"/>
    <mergeCell ref="N588:O588"/>
    <mergeCell ref="N589:O589"/>
    <mergeCell ref="N590:O590"/>
    <mergeCell ref="N591:O591"/>
    <mergeCell ref="N592:O592"/>
    <mergeCell ref="N593:O593"/>
    <mergeCell ref="N594:O594"/>
    <mergeCell ref="N577:O577"/>
    <mergeCell ref="N578:O578"/>
    <mergeCell ref="N579:O579"/>
    <mergeCell ref="N580:O580"/>
    <mergeCell ref="N581:O581"/>
    <mergeCell ref="N582:O582"/>
    <mergeCell ref="N583:O583"/>
    <mergeCell ref="N584:O584"/>
    <mergeCell ref="N585:O585"/>
    <mergeCell ref="N568:O568"/>
    <mergeCell ref="N569:O569"/>
    <mergeCell ref="N570:O570"/>
    <mergeCell ref="N571:O571"/>
    <mergeCell ref="N572:O572"/>
    <mergeCell ref="N573:O573"/>
    <mergeCell ref="N574:O574"/>
    <mergeCell ref="N575:O575"/>
    <mergeCell ref="N576:O576"/>
    <mergeCell ref="N559:O559"/>
    <mergeCell ref="N560:O560"/>
    <mergeCell ref="N561:O561"/>
    <mergeCell ref="N562:O562"/>
    <mergeCell ref="N563:O563"/>
    <mergeCell ref="N564:O564"/>
    <mergeCell ref="N565:O565"/>
    <mergeCell ref="N566:O566"/>
    <mergeCell ref="N567:O567"/>
    <mergeCell ref="N550:O550"/>
    <mergeCell ref="N551:O551"/>
    <mergeCell ref="N552:O552"/>
    <mergeCell ref="N553:O553"/>
    <mergeCell ref="N554:O554"/>
    <mergeCell ref="N555:O555"/>
    <mergeCell ref="N556:O556"/>
    <mergeCell ref="N557:O557"/>
    <mergeCell ref="N558:O558"/>
    <mergeCell ref="N541:O541"/>
    <mergeCell ref="N542:O542"/>
    <mergeCell ref="N543:O543"/>
    <mergeCell ref="N544:O544"/>
    <mergeCell ref="N545:O545"/>
    <mergeCell ref="N546:O546"/>
    <mergeCell ref="N547:O547"/>
    <mergeCell ref="N548:O548"/>
    <mergeCell ref="N549:O549"/>
    <mergeCell ref="N532:O532"/>
    <mergeCell ref="N533:O533"/>
    <mergeCell ref="N534:O534"/>
    <mergeCell ref="N535:O535"/>
    <mergeCell ref="N536:O536"/>
    <mergeCell ref="N537:O537"/>
    <mergeCell ref="N538:O538"/>
    <mergeCell ref="N539:O539"/>
    <mergeCell ref="N540:O540"/>
    <mergeCell ref="N523:O523"/>
    <mergeCell ref="N524:O524"/>
    <mergeCell ref="N525:O525"/>
    <mergeCell ref="N526:O526"/>
    <mergeCell ref="N527:O527"/>
    <mergeCell ref="N528:O528"/>
    <mergeCell ref="N529:O529"/>
    <mergeCell ref="N530:O530"/>
    <mergeCell ref="N531:O531"/>
    <mergeCell ref="N514:O514"/>
    <mergeCell ref="N515:O515"/>
    <mergeCell ref="N516:O516"/>
    <mergeCell ref="N517:O517"/>
    <mergeCell ref="N518:O518"/>
    <mergeCell ref="N519:O519"/>
    <mergeCell ref="N520:O520"/>
    <mergeCell ref="N521:O521"/>
    <mergeCell ref="N522:O522"/>
    <mergeCell ref="N505:O505"/>
    <mergeCell ref="N506:O506"/>
    <mergeCell ref="N507:O507"/>
    <mergeCell ref="N508:O508"/>
    <mergeCell ref="N509:O509"/>
    <mergeCell ref="N510:O510"/>
    <mergeCell ref="N511:O511"/>
    <mergeCell ref="N512:O512"/>
    <mergeCell ref="N513:O513"/>
    <mergeCell ref="N496:O496"/>
    <mergeCell ref="N497:O497"/>
    <mergeCell ref="N498:O498"/>
    <mergeCell ref="N499:O499"/>
    <mergeCell ref="N500:O500"/>
    <mergeCell ref="N501:O501"/>
    <mergeCell ref="N502:O502"/>
    <mergeCell ref="N503:O503"/>
    <mergeCell ref="N504:O504"/>
    <mergeCell ref="N487:O487"/>
    <mergeCell ref="N488:O488"/>
    <mergeCell ref="N489:O489"/>
    <mergeCell ref="N490:O490"/>
    <mergeCell ref="N491:O491"/>
    <mergeCell ref="N492:O492"/>
    <mergeCell ref="N493:O493"/>
    <mergeCell ref="N494:O494"/>
    <mergeCell ref="N495:O495"/>
    <mergeCell ref="N478:O478"/>
    <mergeCell ref="N479:O479"/>
    <mergeCell ref="N480:O480"/>
    <mergeCell ref="N481:O481"/>
    <mergeCell ref="N482:O482"/>
    <mergeCell ref="N483:O483"/>
    <mergeCell ref="N484:O484"/>
    <mergeCell ref="N485:O485"/>
    <mergeCell ref="N486:O486"/>
    <mergeCell ref="N469:O469"/>
    <mergeCell ref="N470:O470"/>
    <mergeCell ref="N471:O471"/>
    <mergeCell ref="N472:O472"/>
    <mergeCell ref="N473:O473"/>
    <mergeCell ref="N474:O474"/>
    <mergeCell ref="N475:O475"/>
    <mergeCell ref="N476:O476"/>
    <mergeCell ref="N477:O477"/>
    <mergeCell ref="N460:O460"/>
    <mergeCell ref="N461:O461"/>
    <mergeCell ref="N462:O462"/>
    <mergeCell ref="N463:O463"/>
    <mergeCell ref="N464:O464"/>
    <mergeCell ref="N465:O465"/>
    <mergeCell ref="N466:O466"/>
    <mergeCell ref="N467:O467"/>
    <mergeCell ref="N468:O468"/>
    <mergeCell ref="N451:O451"/>
    <mergeCell ref="N452:O452"/>
    <mergeCell ref="N453:O453"/>
    <mergeCell ref="N454:O454"/>
    <mergeCell ref="N455:O455"/>
    <mergeCell ref="N456:O456"/>
    <mergeCell ref="N457:O457"/>
    <mergeCell ref="N458:O458"/>
    <mergeCell ref="N459:O459"/>
    <mergeCell ref="N442:O442"/>
    <mergeCell ref="N443:O443"/>
    <mergeCell ref="N444:O444"/>
    <mergeCell ref="N445:O445"/>
    <mergeCell ref="N446:O446"/>
    <mergeCell ref="N447:O447"/>
    <mergeCell ref="N448:O448"/>
    <mergeCell ref="N449:O449"/>
    <mergeCell ref="N450:O450"/>
    <mergeCell ref="N433:O433"/>
    <mergeCell ref="N434:O434"/>
    <mergeCell ref="N435:O435"/>
    <mergeCell ref="N436:O436"/>
    <mergeCell ref="N437:O437"/>
    <mergeCell ref="N438:O438"/>
    <mergeCell ref="N439:O439"/>
    <mergeCell ref="N440:O440"/>
    <mergeCell ref="N441:O441"/>
    <mergeCell ref="N424:O424"/>
    <mergeCell ref="N425:O425"/>
    <mergeCell ref="N426:O426"/>
    <mergeCell ref="N427:O427"/>
    <mergeCell ref="N428:O428"/>
    <mergeCell ref="N429:O429"/>
    <mergeCell ref="N430:O430"/>
    <mergeCell ref="N431:O431"/>
    <mergeCell ref="N432:O432"/>
    <mergeCell ref="N415:O415"/>
    <mergeCell ref="N416:O416"/>
    <mergeCell ref="N417:O417"/>
    <mergeCell ref="N418:O418"/>
    <mergeCell ref="N419:O419"/>
    <mergeCell ref="N420:O420"/>
    <mergeCell ref="N421:O421"/>
    <mergeCell ref="N422:O422"/>
    <mergeCell ref="N423:O423"/>
    <mergeCell ref="N406:O406"/>
    <mergeCell ref="N407:O407"/>
    <mergeCell ref="N408:O408"/>
    <mergeCell ref="N409:O409"/>
    <mergeCell ref="N410:O410"/>
    <mergeCell ref="N411:O411"/>
    <mergeCell ref="N412:O412"/>
    <mergeCell ref="N413:O413"/>
    <mergeCell ref="N414:O414"/>
    <mergeCell ref="N397:O397"/>
    <mergeCell ref="N398:O398"/>
    <mergeCell ref="N399:O399"/>
    <mergeCell ref="N400:O400"/>
    <mergeCell ref="N401:O401"/>
    <mergeCell ref="N402:O402"/>
    <mergeCell ref="N403:O403"/>
    <mergeCell ref="N404:O404"/>
    <mergeCell ref="N405:O405"/>
    <mergeCell ref="N388:O388"/>
    <mergeCell ref="N389:O389"/>
    <mergeCell ref="N390:O390"/>
    <mergeCell ref="N391:O391"/>
    <mergeCell ref="N392:O392"/>
    <mergeCell ref="N393:O393"/>
    <mergeCell ref="N394:O394"/>
    <mergeCell ref="N395:O395"/>
    <mergeCell ref="N396:O396"/>
    <mergeCell ref="N379:O379"/>
    <mergeCell ref="N380:O380"/>
    <mergeCell ref="N381:O381"/>
    <mergeCell ref="N382:O382"/>
    <mergeCell ref="N383:O383"/>
    <mergeCell ref="N384:O384"/>
    <mergeCell ref="N385:O385"/>
    <mergeCell ref="N386:O386"/>
    <mergeCell ref="N387:O387"/>
    <mergeCell ref="N370:O370"/>
    <mergeCell ref="N371:O371"/>
    <mergeCell ref="N372:O372"/>
    <mergeCell ref="N373:O373"/>
    <mergeCell ref="N374:O374"/>
    <mergeCell ref="N375:O375"/>
    <mergeCell ref="N376:O376"/>
    <mergeCell ref="N377:O377"/>
    <mergeCell ref="N378:O378"/>
    <mergeCell ref="N361:O361"/>
    <mergeCell ref="N362:O362"/>
    <mergeCell ref="N363:O363"/>
    <mergeCell ref="N364:O364"/>
    <mergeCell ref="N365:O365"/>
    <mergeCell ref="N366:O366"/>
    <mergeCell ref="N367:O367"/>
    <mergeCell ref="N368:O368"/>
    <mergeCell ref="N369:O369"/>
    <mergeCell ref="N352:O352"/>
    <mergeCell ref="N353:O353"/>
    <mergeCell ref="N354:O354"/>
    <mergeCell ref="N355:O355"/>
    <mergeCell ref="N356:O356"/>
    <mergeCell ref="N357:O357"/>
    <mergeCell ref="N358:O358"/>
    <mergeCell ref="N359:O359"/>
    <mergeCell ref="N360:O360"/>
    <mergeCell ref="N343:O343"/>
    <mergeCell ref="N344:O344"/>
    <mergeCell ref="N345:O345"/>
    <mergeCell ref="N346:O346"/>
    <mergeCell ref="N347:O347"/>
    <mergeCell ref="N348:O348"/>
    <mergeCell ref="N349:O349"/>
    <mergeCell ref="N350:O350"/>
    <mergeCell ref="N351:O351"/>
    <mergeCell ref="N334:O334"/>
    <mergeCell ref="N335:O335"/>
    <mergeCell ref="N336:O336"/>
    <mergeCell ref="N337:O337"/>
    <mergeCell ref="N338:O338"/>
    <mergeCell ref="N339:O339"/>
    <mergeCell ref="N340:O340"/>
    <mergeCell ref="N341:O341"/>
    <mergeCell ref="N342:O342"/>
    <mergeCell ref="N325:O325"/>
    <mergeCell ref="N326:O326"/>
    <mergeCell ref="N327:O327"/>
    <mergeCell ref="N328:O328"/>
    <mergeCell ref="N329:O329"/>
    <mergeCell ref="N330:O330"/>
    <mergeCell ref="N331:O331"/>
    <mergeCell ref="N332:O332"/>
    <mergeCell ref="N333:O333"/>
    <mergeCell ref="N316:O316"/>
    <mergeCell ref="N317:O317"/>
    <mergeCell ref="N318:O318"/>
    <mergeCell ref="N319:O319"/>
    <mergeCell ref="N320:O320"/>
    <mergeCell ref="N321:O321"/>
    <mergeCell ref="N322:O322"/>
    <mergeCell ref="N323:O323"/>
    <mergeCell ref="N324:O324"/>
    <mergeCell ref="N307:O307"/>
    <mergeCell ref="N308:O308"/>
    <mergeCell ref="N309:O309"/>
    <mergeCell ref="N310:O310"/>
    <mergeCell ref="N311:O311"/>
    <mergeCell ref="N312:O312"/>
    <mergeCell ref="N313:O313"/>
    <mergeCell ref="N314:O314"/>
    <mergeCell ref="N315:O315"/>
    <mergeCell ref="N298:O298"/>
    <mergeCell ref="N299:O299"/>
    <mergeCell ref="N300:O300"/>
    <mergeCell ref="N301:O301"/>
    <mergeCell ref="N302:O302"/>
    <mergeCell ref="N303:O303"/>
    <mergeCell ref="N304:O304"/>
    <mergeCell ref="N305:O305"/>
    <mergeCell ref="N306:O306"/>
    <mergeCell ref="N289:O289"/>
    <mergeCell ref="N290:O290"/>
    <mergeCell ref="N291:O291"/>
    <mergeCell ref="N292:O292"/>
    <mergeCell ref="N293:O293"/>
    <mergeCell ref="N294:O294"/>
    <mergeCell ref="N295:O295"/>
    <mergeCell ref="N296:O296"/>
    <mergeCell ref="N297:O297"/>
    <mergeCell ref="N280:O280"/>
    <mergeCell ref="N281:O281"/>
    <mergeCell ref="N282:O282"/>
    <mergeCell ref="N283:O283"/>
    <mergeCell ref="N284:O284"/>
    <mergeCell ref="N285:O285"/>
    <mergeCell ref="N286:O286"/>
    <mergeCell ref="N287:O287"/>
    <mergeCell ref="N288:O288"/>
    <mergeCell ref="N271:O271"/>
    <mergeCell ref="N272:O272"/>
    <mergeCell ref="N273:O273"/>
    <mergeCell ref="N274:O274"/>
    <mergeCell ref="N275:O275"/>
    <mergeCell ref="N276:O276"/>
    <mergeCell ref="N277:O277"/>
    <mergeCell ref="N278:O278"/>
    <mergeCell ref="N279:O279"/>
    <mergeCell ref="N262:O262"/>
    <mergeCell ref="N263:O263"/>
    <mergeCell ref="N264:O264"/>
    <mergeCell ref="N265:O265"/>
    <mergeCell ref="N266:O266"/>
    <mergeCell ref="N267:O267"/>
    <mergeCell ref="N268:O268"/>
    <mergeCell ref="N269:O269"/>
    <mergeCell ref="N270:O270"/>
    <mergeCell ref="N253:O253"/>
    <mergeCell ref="N254:O254"/>
    <mergeCell ref="N255:O255"/>
    <mergeCell ref="N256:O256"/>
    <mergeCell ref="N257:O257"/>
    <mergeCell ref="N258:O258"/>
    <mergeCell ref="N259:O259"/>
    <mergeCell ref="N260:O260"/>
    <mergeCell ref="N261:O261"/>
    <mergeCell ref="N244:O244"/>
    <mergeCell ref="N245:O245"/>
    <mergeCell ref="N246:O246"/>
    <mergeCell ref="N247:O247"/>
    <mergeCell ref="N248:O248"/>
    <mergeCell ref="N249:O249"/>
    <mergeCell ref="N250:O250"/>
    <mergeCell ref="N251:O251"/>
    <mergeCell ref="N252:O252"/>
    <mergeCell ref="N235:O235"/>
    <mergeCell ref="N236:O236"/>
    <mergeCell ref="N237:O237"/>
    <mergeCell ref="N238:O238"/>
    <mergeCell ref="N239:O239"/>
    <mergeCell ref="N240:O240"/>
    <mergeCell ref="N241:O241"/>
    <mergeCell ref="N242:O242"/>
    <mergeCell ref="N243:O243"/>
    <mergeCell ref="N226:O226"/>
    <mergeCell ref="N227:O227"/>
    <mergeCell ref="N228:O228"/>
    <mergeCell ref="N229:O229"/>
    <mergeCell ref="N230:O230"/>
    <mergeCell ref="N231:O231"/>
    <mergeCell ref="N232:O232"/>
    <mergeCell ref="N233:O233"/>
    <mergeCell ref="N234:O234"/>
    <mergeCell ref="N217:O217"/>
    <mergeCell ref="N218:O218"/>
    <mergeCell ref="N219:O219"/>
    <mergeCell ref="N220:O220"/>
    <mergeCell ref="N221:O221"/>
    <mergeCell ref="N222:O222"/>
    <mergeCell ref="N223:O223"/>
    <mergeCell ref="N224:O224"/>
    <mergeCell ref="N225:O225"/>
    <mergeCell ref="N208:O208"/>
    <mergeCell ref="N209:O209"/>
    <mergeCell ref="N210:O210"/>
    <mergeCell ref="N211:O211"/>
    <mergeCell ref="N212:O212"/>
    <mergeCell ref="N213:O213"/>
    <mergeCell ref="N214:O214"/>
    <mergeCell ref="N215:O215"/>
    <mergeCell ref="N216:O216"/>
    <mergeCell ref="N199:O199"/>
    <mergeCell ref="N200:O200"/>
    <mergeCell ref="N201:O201"/>
    <mergeCell ref="N202:O202"/>
    <mergeCell ref="N203:O203"/>
    <mergeCell ref="N204:O204"/>
    <mergeCell ref="N205:O205"/>
    <mergeCell ref="N206:O206"/>
    <mergeCell ref="N207:O207"/>
    <mergeCell ref="N190:O190"/>
    <mergeCell ref="N191:O191"/>
    <mergeCell ref="N192:O192"/>
    <mergeCell ref="N193:O193"/>
    <mergeCell ref="N194:O194"/>
    <mergeCell ref="N195:O195"/>
    <mergeCell ref="N196:O196"/>
    <mergeCell ref="N197:O197"/>
    <mergeCell ref="N198:O198"/>
    <mergeCell ref="N181:O181"/>
    <mergeCell ref="N182:O182"/>
    <mergeCell ref="N183:O183"/>
    <mergeCell ref="N184:O184"/>
    <mergeCell ref="N185:O185"/>
    <mergeCell ref="N186:O186"/>
    <mergeCell ref="N187:O187"/>
    <mergeCell ref="N188:O188"/>
    <mergeCell ref="N189:O189"/>
    <mergeCell ref="N172:O172"/>
    <mergeCell ref="N173:O173"/>
    <mergeCell ref="N174:O174"/>
    <mergeCell ref="N175:O175"/>
    <mergeCell ref="N176:O176"/>
    <mergeCell ref="N177:O177"/>
    <mergeCell ref="N178:O178"/>
    <mergeCell ref="N179:O179"/>
    <mergeCell ref="N180:O180"/>
    <mergeCell ref="N163:O163"/>
    <mergeCell ref="N164:O164"/>
    <mergeCell ref="N165:O165"/>
    <mergeCell ref="N166:O166"/>
    <mergeCell ref="N167:O167"/>
    <mergeCell ref="N168:O168"/>
    <mergeCell ref="N169:O169"/>
    <mergeCell ref="N170:O170"/>
    <mergeCell ref="N171:O171"/>
    <mergeCell ref="N154:O154"/>
    <mergeCell ref="N155:O155"/>
    <mergeCell ref="N156:O156"/>
    <mergeCell ref="N157:O157"/>
    <mergeCell ref="N158:O158"/>
    <mergeCell ref="N159:O159"/>
    <mergeCell ref="N160:O160"/>
    <mergeCell ref="N161:O161"/>
    <mergeCell ref="N162:O162"/>
    <mergeCell ref="N145:O145"/>
    <mergeCell ref="N146:O146"/>
    <mergeCell ref="N147:O147"/>
    <mergeCell ref="N148:O148"/>
    <mergeCell ref="N149:O149"/>
    <mergeCell ref="N150:O150"/>
    <mergeCell ref="N151:O151"/>
    <mergeCell ref="N152:O152"/>
    <mergeCell ref="N153:O153"/>
    <mergeCell ref="N136:O136"/>
    <mergeCell ref="N137:O137"/>
    <mergeCell ref="N138:O138"/>
    <mergeCell ref="N139:O139"/>
    <mergeCell ref="N140:O140"/>
    <mergeCell ref="N141:O141"/>
    <mergeCell ref="N142:O142"/>
    <mergeCell ref="N143:O143"/>
    <mergeCell ref="N144:O144"/>
    <mergeCell ref="N127:O127"/>
    <mergeCell ref="N128:O128"/>
    <mergeCell ref="N129:O129"/>
    <mergeCell ref="N130:O130"/>
    <mergeCell ref="N131:O131"/>
    <mergeCell ref="N132:O132"/>
    <mergeCell ref="N133:O133"/>
    <mergeCell ref="N134:O134"/>
    <mergeCell ref="N135:O135"/>
    <mergeCell ref="N118:O118"/>
    <mergeCell ref="N119:O119"/>
    <mergeCell ref="N120:O120"/>
    <mergeCell ref="N121:O121"/>
    <mergeCell ref="N122:O122"/>
    <mergeCell ref="N123:O123"/>
    <mergeCell ref="N124:O124"/>
    <mergeCell ref="N125:O125"/>
    <mergeCell ref="N126:O126"/>
    <mergeCell ref="N109:O109"/>
    <mergeCell ref="N110:O110"/>
    <mergeCell ref="N111:O111"/>
    <mergeCell ref="N112:O112"/>
    <mergeCell ref="N113:O113"/>
    <mergeCell ref="N114:O114"/>
    <mergeCell ref="N115:O115"/>
    <mergeCell ref="N116:O116"/>
    <mergeCell ref="N117:O117"/>
    <mergeCell ref="N100:O100"/>
    <mergeCell ref="N101:O101"/>
    <mergeCell ref="N102:O102"/>
    <mergeCell ref="N103:O103"/>
    <mergeCell ref="N104:O104"/>
    <mergeCell ref="N105:O105"/>
    <mergeCell ref="N106:O106"/>
    <mergeCell ref="N107:O107"/>
    <mergeCell ref="N108:O108"/>
    <mergeCell ref="N91:O91"/>
    <mergeCell ref="N92:O92"/>
    <mergeCell ref="N93:O93"/>
    <mergeCell ref="N94:O94"/>
    <mergeCell ref="N95:O95"/>
    <mergeCell ref="N96:O96"/>
    <mergeCell ref="N97:O97"/>
    <mergeCell ref="N98:O98"/>
    <mergeCell ref="N99:O99"/>
    <mergeCell ref="N82:O82"/>
    <mergeCell ref="N83:O83"/>
    <mergeCell ref="N84:O84"/>
    <mergeCell ref="N85:O85"/>
    <mergeCell ref="N86:O86"/>
    <mergeCell ref="N87:O87"/>
    <mergeCell ref="N88:O88"/>
    <mergeCell ref="N89:O89"/>
    <mergeCell ref="N90:O90"/>
    <mergeCell ref="N73:O73"/>
    <mergeCell ref="N74:O74"/>
    <mergeCell ref="N75:O75"/>
    <mergeCell ref="N76:O76"/>
    <mergeCell ref="N77:O77"/>
    <mergeCell ref="N78:O78"/>
    <mergeCell ref="N79:O79"/>
    <mergeCell ref="N80:O80"/>
    <mergeCell ref="N81:O81"/>
    <mergeCell ref="J995:K995"/>
    <mergeCell ref="J996:K996"/>
    <mergeCell ref="J997:K997"/>
    <mergeCell ref="J998:K998"/>
    <mergeCell ref="J999:K999"/>
    <mergeCell ref="J1000:K1000"/>
    <mergeCell ref="N55:O55"/>
    <mergeCell ref="N56:O56"/>
    <mergeCell ref="N57:O57"/>
    <mergeCell ref="N58:O58"/>
    <mergeCell ref="N59:O59"/>
    <mergeCell ref="N60:O60"/>
    <mergeCell ref="N61:O61"/>
    <mergeCell ref="N62:O62"/>
    <mergeCell ref="N63:O63"/>
    <mergeCell ref="N64:O64"/>
    <mergeCell ref="N65:O65"/>
    <mergeCell ref="N66:O66"/>
    <mergeCell ref="N67:O67"/>
    <mergeCell ref="N68:O68"/>
    <mergeCell ref="N69:O69"/>
    <mergeCell ref="N70:O70"/>
    <mergeCell ref="N71:O71"/>
    <mergeCell ref="N72:O72"/>
    <mergeCell ref="J986:K986"/>
    <mergeCell ref="J987:K987"/>
    <mergeCell ref="J988:K988"/>
    <mergeCell ref="J989:K989"/>
    <mergeCell ref="J990:K990"/>
    <mergeCell ref="J991:K991"/>
    <mergeCell ref="J992:K992"/>
    <mergeCell ref="J993:K993"/>
    <mergeCell ref="J994:K994"/>
    <mergeCell ref="J977:K977"/>
    <mergeCell ref="J978:K978"/>
    <mergeCell ref="J979:K979"/>
    <mergeCell ref="J980:K980"/>
    <mergeCell ref="J981:K981"/>
    <mergeCell ref="J982:K982"/>
    <mergeCell ref="J983:K983"/>
    <mergeCell ref="J984:K984"/>
    <mergeCell ref="J985:K985"/>
    <mergeCell ref="J968:K968"/>
    <mergeCell ref="J969:K969"/>
    <mergeCell ref="J970:K970"/>
    <mergeCell ref="J971:K971"/>
    <mergeCell ref="J972:K972"/>
    <mergeCell ref="J973:K973"/>
    <mergeCell ref="J974:K974"/>
    <mergeCell ref="J975:K975"/>
    <mergeCell ref="J976:K976"/>
    <mergeCell ref="J959:K959"/>
    <mergeCell ref="J960:K960"/>
    <mergeCell ref="J961:K961"/>
    <mergeCell ref="J962:K962"/>
    <mergeCell ref="J963:K963"/>
    <mergeCell ref="J964:K964"/>
    <mergeCell ref="J965:K965"/>
    <mergeCell ref="J966:K966"/>
    <mergeCell ref="J967:K967"/>
    <mergeCell ref="J950:K950"/>
    <mergeCell ref="J951:K951"/>
    <mergeCell ref="J952:K952"/>
    <mergeCell ref="J953:K953"/>
    <mergeCell ref="J954:K954"/>
    <mergeCell ref="J955:K955"/>
    <mergeCell ref="J956:K956"/>
    <mergeCell ref="J957:K957"/>
    <mergeCell ref="J958:K958"/>
    <mergeCell ref="J941:K941"/>
    <mergeCell ref="J942:K942"/>
    <mergeCell ref="J943:K943"/>
    <mergeCell ref="J944:K944"/>
    <mergeCell ref="J945:K945"/>
    <mergeCell ref="J946:K946"/>
    <mergeCell ref="J947:K947"/>
    <mergeCell ref="J948:K948"/>
    <mergeCell ref="J949:K949"/>
    <mergeCell ref="J932:K932"/>
    <mergeCell ref="J933:K933"/>
    <mergeCell ref="J934:K934"/>
    <mergeCell ref="J935:K935"/>
    <mergeCell ref="J936:K936"/>
    <mergeCell ref="J937:K937"/>
    <mergeCell ref="J938:K938"/>
    <mergeCell ref="J939:K939"/>
    <mergeCell ref="J940:K940"/>
    <mergeCell ref="J923:K923"/>
    <mergeCell ref="J924:K924"/>
    <mergeCell ref="J925:K925"/>
    <mergeCell ref="J926:K926"/>
    <mergeCell ref="J927:K927"/>
    <mergeCell ref="J928:K928"/>
    <mergeCell ref="J929:K929"/>
    <mergeCell ref="J930:K930"/>
    <mergeCell ref="J931:K931"/>
    <mergeCell ref="J914:K914"/>
    <mergeCell ref="J915:K915"/>
    <mergeCell ref="J916:K916"/>
    <mergeCell ref="J917:K917"/>
    <mergeCell ref="J918:K918"/>
    <mergeCell ref="J919:K919"/>
    <mergeCell ref="J920:K920"/>
    <mergeCell ref="J921:K921"/>
    <mergeCell ref="J922:K922"/>
    <mergeCell ref="J905:K905"/>
    <mergeCell ref="J906:K906"/>
    <mergeCell ref="J907:K907"/>
    <mergeCell ref="J908:K908"/>
    <mergeCell ref="J909:K909"/>
    <mergeCell ref="J910:K910"/>
    <mergeCell ref="J911:K911"/>
    <mergeCell ref="J912:K912"/>
    <mergeCell ref="J913:K913"/>
    <mergeCell ref="J896:K896"/>
    <mergeCell ref="J897:K897"/>
    <mergeCell ref="J898:K898"/>
    <mergeCell ref="J899:K899"/>
    <mergeCell ref="J900:K900"/>
    <mergeCell ref="J901:K901"/>
    <mergeCell ref="J902:K902"/>
    <mergeCell ref="J903:K903"/>
    <mergeCell ref="J904:K904"/>
    <mergeCell ref="J887:K887"/>
    <mergeCell ref="J888:K888"/>
    <mergeCell ref="J889:K889"/>
    <mergeCell ref="J890:K890"/>
    <mergeCell ref="J891:K891"/>
    <mergeCell ref="J892:K892"/>
    <mergeCell ref="J893:K893"/>
    <mergeCell ref="J894:K894"/>
    <mergeCell ref="J895:K895"/>
    <mergeCell ref="J878:K878"/>
    <mergeCell ref="J879:K879"/>
    <mergeCell ref="J880:K880"/>
    <mergeCell ref="J881:K881"/>
    <mergeCell ref="J882:K882"/>
    <mergeCell ref="J883:K883"/>
    <mergeCell ref="J884:K884"/>
    <mergeCell ref="J885:K885"/>
    <mergeCell ref="J886:K886"/>
    <mergeCell ref="J869:K869"/>
    <mergeCell ref="J870:K870"/>
    <mergeCell ref="J871:K871"/>
    <mergeCell ref="J872:K872"/>
    <mergeCell ref="J873:K873"/>
    <mergeCell ref="J874:K874"/>
    <mergeCell ref="J875:K875"/>
    <mergeCell ref="J876:K876"/>
    <mergeCell ref="J877:K877"/>
    <mergeCell ref="J860:K860"/>
    <mergeCell ref="J861:K861"/>
    <mergeCell ref="J862:K862"/>
    <mergeCell ref="J863:K863"/>
    <mergeCell ref="J864:K864"/>
    <mergeCell ref="J865:K865"/>
    <mergeCell ref="J866:K866"/>
    <mergeCell ref="J867:K867"/>
    <mergeCell ref="J868:K868"/>
    <mergeCell ref="J851:K851"/>
    <mergeCell ref="J852:K852"/>
    <mergeCell ref="J853:K853"/>
    <mergeCell ref="J854:K854"/>
    <mergeCell ref="J855:K855"/>
    <mergeCell ref="J856:K856"/>
    <mergeCell ref="J857:K857"/>
    <mergeCell ref="J858:K858"/>
    <mergeCell ref="J859:K859"/>
    <mergeCell ref="J842:K842"/>
    <mergeCell ref="J843:K843"/>
    <mergeCell ref="J844:K844"/>
    <mergeCell ref="J845:K845"/>
    <mergeCell ref="J846:K846"/>
    <mergeCell ref="J847:K847"/>
    <mergeCell ref="J848:K848"/>
    <mergeCell ref="J849:K849"/>
    <mergeCell ref="J850:K850"/>
    <mergeCell ref="J833:K833"/>
    <mergeCell ref="J834:K834"/>
    <mergeCell ref="J835:K835"/>
    <mergeCell ref="J836:K836"/>
    <mergeCell ref="J837:K837"/>
    <mergeCell ref="J838:K838"/>
    <mergeCell ref="J839:K839"/>
    <mergeCell ref="J840:K840"/>
    <mergeCell ref="J841:K841"/>
    <mergeCell ref="J824:K824"/>
    <mergeCell ref="J825:K825"/>
    <mergeCell ref="J826:K826"/>
    <mergeCell ref="J827:K827"/>
    <mergeCell ref="J828:K828"/>
    <mergeCell ref="J829:K829"/>
    <mergeCell ref="J830:K830"/>
    <mergeCell ref="J831:K831"/>
    <mergeCell ref="J832:K832"/>
    <mergeCell ref="J815:K815"/>
    <mergeCell ref="J816:K816"/>
    <mergeCell ref="J817:K817"/>
    <mergeCell ref="J818:K818"/>
    <mergeCell ref="J819:K819"/>
    <mergeCell ref="J820:K820"/>
    <mergeCell ref="J821:K821"/>
    <mergeCell ref="J822:K822"/>
    <mergeCell ref="J823:K823"/>
    <mergeCell ref="J806:K806"/>
    <mergeCell ref="J807:K807"/>
    <mergeCell ref="J808:K808"/>
    <mergeCell ref="J809:K809"/>
    <mergeCell ref="J810:K810"/>
    <mergeCell ref="J811:K811"/>
    <mergeCell ref="J812:K812"/>
    <mergeCell ref="J813:K813"/>
    <mergeCell ref="J814:K814"/>
    <mergeCell ref="J797:K797"/>
    <mergeCell ref="J798:K798"/>
    <mergeCell ref="J799:K799"/>
    <mergeCell ref="J800:K800"/>
    <mergeCell ref="J801:K801"/>
    <mergeCell ref="J802:K802"/>
    <mergeCell ref="J803:K803"/>
    <mergeCell ref="J804:K804"/>
    <mergeCell ref="J805:K805"/>
    <mergeCell ref="J788:K788"/>
    <mergeCell ref="J789:K789"/>
    <mergeCell ref="J790:K790"/>
    <mergeCell ref="J791:K791"/>
    <mergeCell ref="J792:K792"/>
    <mergeCell ref="J793:K793"/>
    <mergeCell ref="J794:K794"/>
    <mergeCell ref="J795:K795"/>
    <mergeCell ref="J796:K796"/>
    <mergeCell ref="J779:K779"/>
    <mergeCell ref="J780:K780"/>
    <mergeCell ref="J781:K781"/>
    <mergeCell ref="J782:K782"/>
    <mergeCell ref="J783:K783"/>
    <mergeCell ref="J784:K784"/>
    <mergeCell ref="J785:K785"/>
    <mergeCell ref="J786:K786"/>
    <mergeCell ref="J787:K787"/>
    <mergeCell ref="J770:K770"/>
    <mergeCell ref="J771:K771"/>
    <mergeCell ref="J772:K772"/>
    <mergeCell ref="J773:K773"/>
    <mergeCell ref="J774:K774"/>
    <mergeCell ref="J775:K775"/>
    <mergeCell ref="J776:K776"/>
    <mergeCell ref="J777:K777"/>
    <mergeCell ref="J778:K778"/>
    <mergeCell ref="J761:K761"/>
    <mergeCell ref="J762:K762"/>
    <mergeCell ref="J763:K763"/>
    <mergeCell ref="J764:K764"/>
    <mergeCell ref="J765:K765"/>
    <mergeCell ref="J766:K766"/>
    <mergeCell ref="J767:K767"/>
    <mergeCell ref="J768:K768"/>
    <mergeCell ref="J769:K769"/>
    <mergeCell ref="J752:K752"/>
    <mergeCell ref="J753:K753"/>
    <mergeCell ref="J754:K754"/>
    <mergeCell ref="J755:K755"/>
    <mergeCell ref="J756:K756"/>
    <mergeCell ref="J757:K757"/>
    <mergeCell ref="J758:K758"/>
    <mergeCell ref="J759:K759"/>
    <mergeCell ref="J760:K760"/>
    <mergeCell ref="J743:K743"/>
    <mergeCell ref="J744:K744"/>
    <mergeCell ref="J745:K745"/>
    <mergeCell ref="J746:K746"/>
    <mergeCell ref="J747:K747"/>
    <mergeCell ref="J748:K748"/>
    <mergeCell ref="J749:K749"/>
    <mergeCell ref="J750:K750"/>
    <mergeCell ref="J751:K751"/>
    <mergeCell ref="J734:K734"/>
    <mergeCell ref="J735:K735"/>
    <mergeCell ref="J736:K736"/>
    <mergeCell ref="J737:K737"/>
    <mergeCell ref="J738:K738"/>
    <mergeCell ref="J739:K739"/>
    <mergeCell ref="J740:K740"/>
    <mergeCell ref="J741:K741"/>
    <mergeCell ref="J742:K742"/>
    <mergeCell ref="J725:K725"/>
    <mergeCell ref="J726:K726"/>
    <mergeCell ref="J727:K727"/>
    <mergeCell ref="J728:K728"/>
    <mergeCell ref="J729:K729"/>
    <mergeCell ref="J730:K730"/>
    <mergeCell ref="J731:K731"/>
    <mergeCell ref="J732:K732"/>
    <mergeCell ref="J733:K733"/>
    <mergeCell ref="J716:K716"/>
    <mergeCell ref="J717:K717"/>
    <mergeCell ref="J718:K718"/>
    <mergeCell ref="J719:K719"/>
    <mergeCell ref="J720:K720"/>
    <mergeCell ref="J721:K721"/>
    <mergeCell ref="J722:K722"/>
    <mergeCell ref="J723:K723"/>
    <mergeCell ref="J724:K724"/>
    <mergeCell ref="J707:K707"/>
    <mergeCell ref="J708:K708"/>
    <mergeCell ref="J709:K709"/>
    <mergeCell ref="J710:K710"/>
    <mergeCell ref="J711:K711"/>
    <mergeCell ref="J712:K712"/>
    <mergeCell ref="J713:K713"/>
    <mergeCell ref="J714:K714"/>
    <mergeCell ref="J715:K715"/>
    <mergeCell ref="J698:K698"/>
    <mergeCell ref="J699:K699"/>
    <mergeCell ref="J700:K700"/>
    <mergeCell ref="J701:K701"/>
    <mergeCell ref="J702:K702"/>
    <mergeCell ref="J703:K703"/>
    <mergeCell ref="J704:K704"/>
    <mergeCell ref="J705:K705"/>
    <mergeCell ref="J706:K706"/>
    <mergeCell ref="J689:K689"/>
    <mergeCell ref="J690:K690"/>
    <mergeCell ref="J691:K691"/>
    <mergeCell ref="J692:K692"/>
    <mergeCell ref="J693:K693"/>
    <mergeCell ref="J694:K694"/>
    <mergeCell ref="J695:K695"/>
    <mergeCell ref="J696:K696"/>
    <mergeCell ref="J697:K697"/>
    <mergeCell ref="J680:K680"/>
    <mergeCell ref="J681:K681"/>
    <mergeCell ref="J682:K682"/>
    <mergeCell ref="J683:K683"/>
    <mergeCell ref="J684:K684"/>
    <mergeCell ref="J685:K685"/>
    <mergeCell ref="J686:K686"/>
    <mergeCell ref="J687:K687"/>
    <mergeCell ref="J688:K688"/>
    <mergeCell ref="J671:K671"/>
    <mergeCell ref="J672:K672"/>
    <mergeCell ref="J673:K673"/>
    <mergeCell ref="J674:K674"/>
    <mergeCell ref="J675:K675"/>
    <mergeCell ref="J676:K676"/>
    <mergeCell ref="J677:K677"/>
    <mergeCell ref="J678:K678"/>
    <mergeCell ref="J679:K679"/>
    <mergeCell ref="J662:K662"/>
    <mergeCell ref="J663:K663"/>
    <mergeCell ref="J664:K664"/>
    <mergeCell ref="J665:K665"/>
    <mergeCell ref="J666:K666"/>
    <mergeCell ref="J667:K667"/>
    <mergeCell ref="J668:K668"/>
    <mergeCell ref="J669:K669"/>
    <mergeCell ref="J670:K670"/>
    <mergeCell ref="J653:K653"/>
    <mergeCell ref="J654:K654"/>
    <mergeCell ref="J655:K655"/>
    <mergeCell ref="J656:K656"/>
    <mergeCell ref="J657:K657"/>
    <mergeCell ref="J658:K658"/>
    <mergeCell ref="J659:K659"/>
    <mergeCell ref="J660:K660"/>
    <mergeCell ref="J661:K661"/>
    <mergeCell ref="J644:K644"/>
    <mergeCell ref="J645:K645"/>
    <mergeCell ref="J646:K646"/>
    <mergeCell ref="J647:K647"/>
    <mergeCell ref="J648:K648"/>
    <mergeCell ref="J649:K649"/>
    <mergeCell ref="J650:K650"/>
    <mergeCell ref="J651:K651"/>
    <mergeCell ref="J652:K652"/>
    <mergeCell ref="J635:K635"/>
    <mergeCell ref="J636:K636"/>
    <mergeCell ref="J637:K637"/>
    <mergeCell ref="J638:K638"/>
    <mergeCell ref="J639:K639"/>
    <mergeCell ref="J640:K640"/>
    <mergeCell ref="J641:K641"/>
    <mergeCell ref="J642:K642"/>
    <mergeCell ref="J643:K643"/>
    <mergeCell ref="J626:K626"/>
    <mergeCell ref="J627:K627"/>
    <mergeCell ref="J628:K628"/>
    <mergeCell ref="J629:K629"/>
    <mergeCell ref="J630:K630"/>
    <mergeCell ref="J631:K631"/>
    <mergeCell ref="J632:K632"/>
    <mergeCell ref="J633:K633"/>
    <mergeCell ref="J634:K634"/>
    <mergeCell ref="J617:K617"/>
    <mergeCell ref="J618:K618"/>
    <mergeCell ref="J619:K619"/>
    <mergeCell ref="J620:K620"/>
    <mergeCell ref="J621:K621"/>
    <mergeCell ref="J622:K622"/>
    <mergeCell ref="J623:K623"/>
    <mergeCell ref="J624:K624"/>
    <mergeCell ref="J625:K625"/>
    <mergeCell ref="J608:K608"/>
    <mergeCell ref="J609:K609"/>
    <mergeCell ref="J610:K610"/>
    <mergeCell ref="J611:K611"/>
    <mergeCell ref="J612:K612"/>
    <mergeCell ref="J613:K613"/>
    <mergeCell ref="J614:K614"/>
    <mergeCell ref="J615:K615"/>
    <mergeCell ref="J616:K616"/>
    <mergeCell ref="J599:K599"/>
    <mergeCell ref="J600:K600"/>
    <mergeCell ref="J601:K601"/>
    <mergeCell ref="J602:K602"/>
    <mergeCell ref="J603:K603"/>
    <mergeCell ref="J604:K604"/>
    <mergeCell ref="J605:K605"/>
    <mergeCell ref="J606:K606"/>
    <mergeCell ref="J607:K607"/>
    <mergeCell ref="J590:K590"/>
    <mergeCell ref="J591:K591"/>
    <mergeCell ref="J592:K592"/>
    <mergeCell ref="J593:K593"/>
    <mergeCell ref="J594:K594"/>
    <mergeCell ref="J595:K595"/>
    <mergeCell ref="J596:K596"/>
    <mergeCell ref="J597:K597"/>
    <mergeCell ref="J598:K598"/>
    <mergeCell ref="J581:K581"/>
    <mergeCell ref="J582:K582"/>
    <mergeCell ref="J583:K583"/>
    <mergeCell ref="J584:K584"/>
    <mergeCell ref="J585:K585"/>
    <mergeCell ref="J586:K586"/>
    <mergeCell ref="J587:K587"/>
    <mergeCell ref="J588:K588"/>
    <mergeCell ref="J589:K589"/>
    <mergeCell ref="J572:K572"/>
    <mergeCell ref="J573:K573"/>
    <mergeCell ref="J574:K574"/>
    <mergeCell ref="J575:K575"/>
    <mergeCell ref="J576:K576"/>
    <mergeCell ref="J577:K577"/>
    <mergeCell ref="J578:K578"/>
    <mergeCell ref="J579:K579"/>
    <mergeCell ref="J580:K580"/>
    <mergeCell ref="J563:K563"/>
    <mergeCell ref="J564:K564"/>
    <mergeCell ref="J565:K565"/>
    <mergeCell ref="J566:K566"/>
    <mergeCell ref="J567:K567"/>
    <mergeCell ref="J568:K568"/>
    <mergeCell ref="J569:K569"/>
    <mergeCell ref="J570:K570"/>
    <mergeCell ref="J571:K571"/>
    <mergeCell ref="J554:K554"/>
    <mergeCell ref="J555:K555"/>
    <mergeCell ref="J556:K556"/>
    <mergeCell ref="J557:K557"/>
    <mergeCell ref="J558:K558"/>
    <mergeCell ref="J559:K559"/>
    <mergeCell ref="J560:K560"/>
    <mergeCell ref="J561:K561"/>
    <mergeCell ref="J562:K562"/>
    <mergeCell ref="J545:K545"/>
    <mergeCell ref="J546:K546"/>
    <mergeCell ref="J547:K547"/>
    <mergeCell ref="J548:K548"/>
    <mergeCell ref="J549:K549"/>
    <mergeCell ref="J550:K550"/>
    <mergeCell ref="J551:K551"/>
    <mergeCell ref="J552:K552"/>
    <mergeCell ref="J553:K553"/>
    <mergeCell ref="J536:K536"/>
    <mergeCell ref="J537:K537"/>
    <mergeCell ref="J538:K538"/>
    <mergeCell ref="J539:K539"/>
    <mergeCell ref="J540:K540"/>
    <mergeCell ref="J541:K541"/>
    <mergeCell ref="J542:K542"/>
    <mergeCell ref="J543:K543"/>
    <mergeCell ref="J544:K544"/>
    <mergeCell ref="J527:K527"/>
    <mergeCell ref="J528:K528"/>
    <mergeCell ref="J529:K529"/>
    <mergeCell ref="J530:K530"/>
    <mergeCell ref="J531:K531"/>
    <mergeCell ref="J532:K532"/>
    <mergeCell ref="J533:K533"/>
    <mergeCell ref="J534:K534"/>
    <mergeCell ref="J535:K535"/>
    <mergeCell ref="J518:K518"/>
    <mergeCell ref="J519:K519"/>
    <mergeCell ref="J520:K520"/>
    <mergeCell ref="J521:K521"/>
    <mergeCell ref="J522:K522"/>
    <mergeCell ref="J523:K523"/>
    <mergeCell ref="J524:K524"/>
    <mergeCell ref="J525:K525"/>
    <mergeCell ref="J526:K526"/>
    <mergeCell ref="J509:K509"/>
    <mergeCell ref="J510:K510"/>
    <mergeCell ref="J511:K511"/>
    <mergeCell ref="J512:K512"/>
    <mergeCell ref="J513:K513"/>
    <mergeCell ref="J514:K514"/>
    <mergeCell ref="J515:K515"/>
    <mergeCell ref="J516:K516"/>
    <mergeCell ref="J517:K517"/>
    <mergeCell ref="J500:K500"/>
    <mergeCell ref="J501:K501"/>
    <mergeCell ref="J502:K502"/>
    <mergeCell ref="J503:K503"/>
    <mergeCell ref="J504:K504"/>
    <mergeCell ref="J505:K505"/>
    <mergeCell ref="J506:K506"/>
    <mergeCell ref="J507:K507"/>
    <mergeCell ref="J508:K508"/>
    <mergeCell ref="J491:K491"/>
    <mergeCell ref="J492:K492"/>
    <mergeCell ref="J493:K493"/>
    <mergeCell ref="J494:K494"/>
    <mergeCell ref="J495:K495"/>
    <mergeCell ref="J496:K496"/>
    <mergeCell ref="J497:K497"/>
    <mergeCell ref="J498:K498"/>
    <mergeCell ref="J499:K499"/>
    <mergeCell ref="J482:K482"/>
    <mergeCell ref="J483:K483"/>
    <mergeCell ref="J484:K484"/>
    <mergeCell ref="J485:K485"/>
    <mergeCell ref="J486:K486"/>
    <mergeCell ref="J487:K487"/>
    <mergeCell ref="J488:K488"/>
    <mergeCell ref="J489:K489"/>
    <mergeCell ref="J490:K490"/>
    <mergeCell ref="J473:K473"/>
    <mergeCell ref="J474:K474"/>
    <mergeCell ref="J475:K475"/>
    <mergeCell ref="J476:K476"/>
    <mergeCell ref="J477:K477"/>
    <mergeCell ref="J478:K478"/>
    <mergeCell ref="J479:K479"/>
    <mergeCell ref="J480:K480"/>
    <mergeCell ref="J481:K481"/>
    <mergeCell ref="J464:K464"/>
    <mergeCell ref="J465:K465"/>
    <mergeCell ref="J466:K466"/>
    <mergeCell ref="J467:K467"/>
    <mergeCell ref="J468:K468"/>
    <mergeCell ref="J469:K469"/>
    <mergeCell ref="J470:K470"/>
    <mergeCell ref="J471:K471"/>
    <mergeCell ref="J472:K472"/>
    <mergeCell ref="J455:K455"/>
    <mergeCell ref="J456:K456"/>
    <mergeCell ref="J457:K457"/>
    <mergeCell ref="J458:K458"/>
    <mergeCell ref="J459:K459"/>
    <mergeCell ref="J460:K460"/>
    <mergeCell ref="J461:K461"/>
    <mergeCell ref="J462:K462"/>
    <mergeCell ref="J463:K463"/>
    <mergeCell ref="J446:K446"/>
    <mergeCell ref="J447:K447"/>
    <mergeCell ref="J448:K448"/>
    <mergeCell ref="J449:K449"/>
    <mergeCell ref="J450:K450"/>
    <mergeCell ref="J451:K451"/>
    <mergeCell ref="J452:K452"/>
    <mergeCell ref="J453:K453"/>
    <mergeCell ref="J454:K454"/>
    <mergeCell ref="J437:K437"/>
    <mergeCell ref="J438:K438"/>
    <mergeCell ref="J439:K439"/>
    <mergeCell ref="J440:K440"/>
    <mergeCell ref="J441:K441"/>
    <mergeCell ref="J442:K442"/>
    <mergeCell ref="J443:K443"/>
    <mergeCell ref="J444:K444"/>
    <mergeCell ref="J445:K445"/>
    <mergeCell ref="J428:K428"/>
    <mergeCell ref="J429:K429"/>
    <mergeCell ref="J430:K430"/>
    <mergeCell ref="J431:K431"/>
    <mergeCell ref="J432:K432"/>
    <mergeCell ref="J433:K433"/>
    <mergeCell ref="J434:K434"/>
    <mergeCell ref="J435:K435"/>
    <mergeCell ref="J436:K436"/>
    <mergeCell ref="J419:K419"/>
    <mergeCell ref="J420:K420"/>
    <mergeCell ref="J421:K421"/>
    <mergeCell ref="J422:K422"/>
    <mergeCell ref="J423:K423"/>
    <mergeCell ref="J424:K424"/>
    <mergeCell ref="J425:K425"/>
    <mergeCell ref="J426:K426"/>
    <mergeCell ref="J427:K427"/>
    <mergeCell ref="J410:K410"/>
    <mergeCell ref="J411:K411"/>
    <mergeCell ref="J412:K412"/>
    <mergeCell ref="J413:K413"/>
    <mergeCell ref="J414:K414"/>
    <mergeCell ref="J415:K415"/>
    <mergeCell ref="J416:K416"/>
    <mergeCell ref="J417:K417"/>
    <mergeCell ref="J418:K418"/>
    <mergeCell ref="J401:K401"/>
    <mergeCell ref="J402:K402"/>
    <mergeCell ref="J403:K403"/>
    <mergeCell ref="J404:K404"/>
    <mergeCell ref="J405:K405"/>
    <mergeCell ref="J406:K406"/>
    <mergeCell ref="J407:K407"/>
    <mergeCell ref="J408:K408"/>
    <mergeCell ref="J409:K409"/>
    <mergeCell ref="J392:K392"/>
    <mergeCell ref="J393:K393"/>
    <mergeCell ref="J394:K394"/>
    <mergeCell ref="J395:K395"/>
    <mergeCell ref="J396:K396"/>
    <mergeCell ref="J397:K397"/>
    <mergeCell ref="J398:K398"/>
    <mergeCell ref="J399:K399"/>
    <mergeCell ref="J400:K400"/>
    <mergeCell ref="J383:K383"/>
    <mergeCell ref="J384:K384"/>
    <mergeCell ref="J385:K385"/>
    <mergeCell ref="J386:K386"/>
    <mergeCell ref="J387:K387"/>
    <mergeCell ref="J388:K388"/>
    <mergeCell ref="J389:K389"/>
    <mergeCell ref="J390:K390"/>
    <mergeCell ref="J391:K391"/>
    <mergeCell ref="J374:K374"/>
    <mergeCell ref="J375:K375"/>
    <mergeCell ref="J376:K376"/>
    <mergeCell ref="J377:K377"/>
    <mergeCell ref="J378:K378"/>
    <mergeCell ref="J379:K379"/>
    <mergeCell ref="J380:K380"/>
    <mergeCell ref="J381:K381"/>
    <mergeCell ref="J382:K382"/>
    <mergeCell ref="J365:K365"/>
    <mergeCell ref="J366:K366"/>
    <mergeCell ref="J367:K367"/>
    <mergeCell ref="J368:K368"/>
    <mergeCell ref="J369:K369"/>
    <mergeCell ref="J370:K370"/>
    <mergeCell ref="J371:K371"/>
    <mergeCell ref="J372:K372"/>
    <mergeCell ref="J373:K373"/>
    <mergeCell ref="J356:K356"/>
    <mergeCell ref="J357:K357"/>
    <mergeCell ref="J358:K358"/>
    <mergeCell ref="J359:K359"/>
    <mergeCell ref="J360:K360"/>
    <mergeCell ref="J361:K361"/>
    <mergeCell ref="J362:K362"/>
    <mergeCell ref="J363:K363"/>
    <mergeCell ref="J364:K364"/>
    <mergeCell ref="J347:K347"/>
    <mergeCell ref="J348:K348"/>
    <mergeCell ref="J349:K349"/>
    <mergeCell ref="J350:K350"/>
    <mergeCell ref="J351:K351"/>
    <mergeCell ref="J352:K352"/>
    <mergeCell ref="J353:K353"/>
    <mergeCell ref="J354:K354"/>
    <mergeCell ref="J355:K355"/>
    <mergeCell ref="J338:K338"/>
    <mergeCell ref="J339:K339"/>
    <mergeCell ref="J340:K340"/>
    <mergeCell ref="J341:K341"/>
    <mergeCell ref="J342:K342"/>
    <mergeCell ref="J343:K343"/>
    <mergeCell ref="J344:K344"/>
    <mergeCell ref="J345:K345"/>
    <mergeCell ref="J346:K346"/>
    <mergeCell ref="J329:K329"/>
    <mergeCell ref="J330:K330"/>
    <mergeCell ref="J331:K331"/>
    <mergeCell ref="J332:K332"/>
    <mergeCell ref="J333:K333"/>
    <mergeCell ref="J334:K334"/>
    <mergeCell ref="J335:K335"/>
    <mergeCell ref="J336:K336"/>
    <mergeCell ref="J337:K337"/>
    <mergeCell ref="J320:K320"/>
    <mergeCell ref="J321:K321"/>
    <mergeCell ref="J322:K322"/>
    <mergeCell ref="J323:K323"/>
    <mergeCell ref="J324:K324"/>
    <mergeCell ref="J325:K325"/>
    <mergeCell ref="J326:K326"/>
    <mergeCell ref="J327:K327"/>
    <mergeCell ref="J328:K328"/>
    <mergeCell ref="J311:K311"/>
    <mergeCell ref="J312:K312"/>
    <mergeCell ref="J313:K313"/>
    <mergeCell ref="J314:K314"/>
    <mergeCell ref="J315:K315"/>
    <mergeCell ref="J316:K316"/>
    <mergeCell ref="J317:K317"/>
    <mergeCell ref="J318:K318"/>
    <mergeCell ref="J319:K319"/>
    <mergeCell ref="J302:K302"/>
    <mergeCell ref="J303:K303"/>
    <mergeCell ref="J304:K304"/>
    <mergeCell ref="J305:K305"/>
    <mergeCell ref="J306:K306"/>
    <mergeCell ref="J307:K307"/>
    <mergeCell ref="J308:K308"/>
    <mergeCell ref="J309:K309"/>
    <mergeCell ref="J310:K310"/>
    <mergeCell ref="J293:K293"/>
    <mergeCell ref="J294:K294"/>
    <mergeCell ref="J295:K295"/>
    <mergeCell ref="J296:K296"/>
    <mergeCell ref="J297:K297"/>
    <mergeCell ref="J298:K298"/>
    <mergeCell ref="J299:K299"/>
    <mergeCell ref="J300:K300"/>
    <mergeCell ref="J301:K301"/>
    <mergeCell ref="J284:K284"/>
    <mergeCell ref="J285:K285"/>
    <mergeCell ref="J286:K286"/>
    <mergeCell ref="J287:K287"/>
    <mergeCell ref="J288:K288"/>
    <mergeCell ref="J289:K289"/>
    <mergeCell ref="J290:K290"/>
    <mergeCell ref="J291:K291"/>
    <mergeCell ref="J292:K292"/>
    <mergeCell ref="J275:K275"/>
    <mergeCell ref="J276:K276"/>
    <mergeCell ref="J277:K277"/>
    <mergeCell ref="J278:K278"/>
    <mergeCell ref="J279:K279"/>
    <mergeCell ref="J280:K280"/>
    <mergeCell ref="J281:K281"/>
    <mergeCell ref="J282:K282"/>
    <mergeCell ref="J283:K283"/>
    <mergeCell ref="J266:K266"/>
    <mergeCell ref="J267:K267"/>
    <mergeCell ref="J268:K268"/>
    <mergeCell ref="J269:K269"/>
    <mergeCell ref="J270:K270"/>
    <mergeCell ref="J271:K271"/>
    <mergeCell ref="J272:K272"/>
    <mergeCell ref="J273:K273"/>
    <mergeCell ref="J274:K274"/>
    <mergeCell ref="J257:K257"/>
    <mergeCell ref="J258:K258"/>
    <mergeCell ref="J259:K259"/>
    <mergeCell ref="J260:K260"/>
    <mergeCell ref="J261:K261"/>
    <mergeCell ref="J262:K262"/>
    <mergeCell ref="J263:K263"/>
    <mergeCell ref="J264:K264"/>
    <mergeCell ref="J265:K265"/>
    <mergeCell ref="J248:K248"/>
    <mergeCell ref="J249:K249"/>
    <mergeCell ref="J250:K250"/>
    <mergeCell ref="J251:K251"/>
    <mergeCell ref="J252:K252"/>
    <mergeCell ref="J253:K253"/>
    <mergeCell ref="J254:K254"/>
    <mergeCell ref="J255:K255"/>
    <mergeCell ref="J256:K256"/>
    <mergeCell ref="J239:K239"/>
    <mergeCell ref="J240:K240"/>
    <mergeCell ref="J241:K241"/>
    <mergeCell ref="J242:K242"/>
    <mergeCell ref="J243:K243"/>
    <mergeCell ref="J244:K244"/>
    <mergeCell ref="J245:K245"/>
    <mergeCell ref="J246:K246"/>
    <mergeCell ref="J247:K247"/>
    <mergeCell ref="J230:K230"/>
    <mergeCell ref="J231:K231"/>
    <mergeCell ref="J232:K232"/>
    <mergeCell ref="J233:K233"/>
    <mergeCell ref="J234:K234"/>
    <mergeCell ref="J235:K235"/>
    <mergeCell ref="J236:K236"/>
    <mergeCell ref="J237:K237"/>
    <mergeCell ref="J238:K238"/>
    <mergeCell ref="J221:K221"/>
    <mergeCell ref="J222:K222"/>
    <mergeCell ref="J223:K223"/>
    <mergeCell ref="J224:K224"/>
    <mergeCell ref="J225:K225"/>
    <mergeCell ref="J226:K226"/>
    <mergeCell ref="J227:K227"/>
    <mergeCell ref="J228:K228"/>
    <mergeCell ref="J229:K229"/>
    <mergeCell ref="J212:K212"/>
    <mergeCell ref="J213:K213"/>
    <mergeCell ref="J214:K214"/>
    <mergeCell ref="J215:K215"/>
    <mergeCell ref="J216:K216"/>
    <mergeCell ref="J217:K217"/>
    <mergeCell ref="J218:K218"/>
    <mergeCell ref="J219:K219"/>
    <mergeCell ref="J220:K220"/>
    <mergeCell ref="J203:K203"/>
    <mergeCell ref="J204:K204"/>
    <mergeCell ref="J205:K205"/>
    <mergeCell ref="J206:K206"/>
    <mergeCell ref="J207:K207"/>
    <mergeCell ref="J208:K208"/>
    <mergeCell ref="J209:K209"/>
    <mergeCell ref="J210:K210"/>
    <mergeCell ref="J211:K211"/>
    <mergeCell ref="J194:K194"/>
    <mergeCell ref="J195:K195"/>
    <mergeCell ref="J196:K196"/>
    <mergeCell ref="J197:K197"/>
    <mergeCell ref="J198:K198"/>
    <mergeCell ref="J199:K199"/>
    <mergeCell ref="J200:K200"/>
    <mergeCell ref="J201:K201"/>
    <mergeCell ref="J202:K202"/>
    <mergeCell ref="J185:K185"/>
    <mergeCell ref="J186:K186"/>
    <mergeCell ref="J187:K187"/>
    <mergeCell ref="J188:K188"/>
    <mergeCell ref="J189:K189"/>
    <mergeCell ref="J190:K190"/>
    <mergeCell ref="J191:K191"/>
    <mergeCell ref="J192:K192"/>
    <mergeCell ref="J193:K193"/>
    <mergeCell ref="J176:K176"/>
    <mergeCell ref="J177:K177"/>
    <mergeCell ref="J178:K178"/>
    <mergeCell ref="J179:K179"/>
    <mergeCell ref="J180:K180"/>
    <mergeCell ref="J181:K181"/>
    <mergeCell ref="J182:K182"/>
    <mergeCell ref="J183:K183"/>
    <mergeCell ref="J184:K184"/>
    <mergeCell ref="J167:K167"/>
    <mergeCell ref="J168:K168"/>
    <mergeCell ref="J169:K169"/>
    <mergeCell ref="J170:K170"/>
    <mergeCell ref="J171:K171"/>
    <mergeCell ref="J172:K172"/>
    <mergeCell ref="J173:K173"/>
    <mergeCell ref="J174:K174"/>
    <mergeCell ref="J175:K175"/>
    <mergeCell ref="J158:K158"/>
    <mergeCell ref="J159:K159"/>
    <mergeCell ref="J160:K160"/>
    <mergeCell ref="J161:K161"/>
    <mergeCell ref="J162:K162"/>
    <mergeCell ref="J163:K163"/>
    <mergeCell ref="J164:K164"/>
    <mergeCell ref="J165:K165"/>
    <mergeCell ref="J166:K166"/>
    <mergeCell ref="J149:K149"/>
    <mergeCell ref="J150:K150"/>
    <mergeCell ref="J151:K151"/>
    <mergeCell ref="J152:K152"/>
    <mergeCell ref="J153:K153"/>
    <mergeCell ref="J154:K154"/>
    <mergeCell ref="J155:K155"/>
    <mergeCell ref="J156:K156"/>
    <mergeCell ref="J157:K157"/>
    <mergeCell ref="J140:K140"/>
    <mergeCell ref="J141:K141"/>
    <mergeCell ref="J142:K142"/>
    <mergeCell ref="J143:K143"/>
    <mergeCell ref="J144:K144"/>
    <mergeCell ref="J145:K145"/>
    <mergeCell ref="J146:K146"/>
    <mergeCell ref="J147:K147"/>
    <mergeCell ref="J148:K148"/>
    <mergeCell ref="J131:K131"/>
    <mergeCell ref="J132:K132"/>
    <mergeCell ref="J133:K133"/>
    <mergeCell ref="J134:K134"/>
    <mergeCell ref="J135:K135"/>
    <mergeCell ref="J136:K136"/>
    <mergeCell ref="J137:K137"/>
    <mergeCell ref="J138:K138"/>
    <mergeCell ref="J139:K139"/>
    <mergeCell ref="J122:K122"/>
    <mergeCell ref="J123:K123"/>
    <mergeCell ref="J124:K124"/>
    <mergeCell ref="J125:K125"/>
    <mergeCell ref="J126:K126"/>
    <mergeCell ref="J127:K127"/>
    <mergeCell ref="J128:K128"/>
    <mergeCell ref="J129:K129"/>
    <mergeCell ref="J130:K130"/>
    <mergeCell ref="J113:K113"/>
    <mergeCell ref="J114:K114"/>
    <mergeCell ref="J115:K115"/>
    <mergeCell ref="J116:K116"/>
    <mergeCell ref="J117:K117"/>
    <mergeCell ref="J118:K118"/>
    <mergeCell ref="J119:K119"/>
    <mergeCell ref="J120:K120"/>
    <mergeCell ref="J121:K121"/>
    <mergeCell ref="J104:K104"/>
    <mergeCell ref="J105:K105"/>
    <mergeCell ref="J106:K106"/>
    <mergeCell ref="J107:K107"/>
    <mergeCell ref="J108:K108"/>
    <mergeCell ref="J109:K109"/>
    <mergeCell ref="J110:K110"/>
    <mergeCell ref="J111:K111"/>
    <mergeCell ref="J112:K112"/>
    <mergeCell ref="J95:K95"/>
    <mergeCell ref="J96:K96"/>
    <mergeCell ref="J97:K97"/>
    <mergeCell ref="J98:K98"/>
    <mergeCell ref="J99:K99"/>
    <mergeCell ref="J100:K100"/>
    <mergeCell ref="J101:K101"/>
    <mergeCell ref="J102:K102"/>
    <mergeCell ref="J103:K103"/>
    <mergeCell ref="J86:K86"/>
    <mergeCell ref="J87:K87"/>
    <mergeCell ref="J88:K88"/>
    <mergeCell ref="J89:K89"/>
    <mergeCell ref="J90:K90"/>
    <mergeCell ref="J91:K91"/>
    <mergeCell ref="J92:K92"/>
    <mergeCell ref="J93:K93"/>
    <mergeCell ref="J94:K94"/>
    <mergeCell ref="J77:K77"/>
    <mergeCell ref="J78:K78"/>
    <mergeCell ref="J79:K79"/>
    <mergeCell ref="J80:K80"/>
    <mergeCell ref="J81:K81"/>
    <mergeCell ref="J82:K82"/>
    <mergeCell ref="J83:K83"/>
    <mergeCell ref="J84:K84"/>
    <mergeCell ref="J85:K85"/>
    <mergeCell ref="E999:F999"/>
    <mergeCell ref="E1000:F1000"/>
    <mergeCell ref="J55:K55"/>
    <mergeCell ref="J56:K56"/>
    <mergeCell ref="J57:K57"/>
    <mergeCell ref="J58:K58"/>
    <mergeCell ref="J59:K59"/>
    <mergeCell ref="J60:K60"/>
    <mergeCell ref="J61:K61"/>
    <mergeCell ref="J62:K62"/>
    <mergeCell ref="J63:K63"/>
    <mergeCell ref="J64:K64"/>
    <mergeCell ref="J65:K65"/>
    <mergeCell ref="J66:K66"/>
    <mergeCell ref="J67:K67"/>
    <mergeCell ref="J68:K68"/>
    <mergeCell ref="J69:K69"/>
    <mergeCell ref="J70:K70"/>
    <mergeCell ref="J71:K71"/>
    <mergeCell ref="J72:K72"/>
    <mergeCell ref="J73:K73"/>
    <mergeCell ref="J74:K74"/>
    <mergeCell ref="J75:K75"/>
    <mergeCell ref="J76:K76"/>
    <mergeCell ref="E990:F990"/>
    <mergeCell ref="E991:F991"/>
    <mergeCell ref="E992:F992"/>
    <mergeCell ref="E993:F993"/>
    <mergeCell ref="E994:F994"/>
    <mergeCell ref="E995:F995"/>
    <mergeCell ref="E996:F996"/>
    <mergeCell ref="E997:F997"/>
    <mergeCell ref="E998:F998"/>
    <mergeCell ref="E981:F981"/>
    <mergeCell ref="E982:F982"/>
    <mergeCell ref="E983:F983"/>
    <mergeCell ref="E984:F984"/>
    <mergeCell ref="E985:F985"/>
    <mergeCell ref="E986:F986"/>
    <mergeCell ref="E987:F987"/>
    <mergeCell ref="E988:F988"/>
    <mergeCell ref="E989:F989"/>
    <mergeCell ref="E972:F972"/>
    <mergeCell ref="E973:F973"/>
    <mergeCell ref="E974:F974"/>
    <mergeCell ref="E975:F975"/>
    <mergeCell ref="E976:F976"/>
    <mergeCell ref="E977:F977"/>
    <mergeCell ref="E978:F978"/>
    <mergeCell ref="E979:F979"/>
    <mergeCell ref="E980:F980"/>
    <mergeCell ref="E963:F963"/>
    <mergeCell ref="E964:F964"/>
    <mergeCell ref="E965:F965"/>
    <mergeCell ref="E966:F966"/>
    <mergeCell ref="E967:F967"/>
    <mergeCell ref="E968:F968"/>
    <mergeCell ref="E969:F969"/>
    <mergeCell ref="E970:F970"/>
    <mergeCell ref="E971:F971"/>
    <mergeCell ref="E954:F954"/>
    <mergeCell ref="E955:F955"/>
    <mergeCell ref="E956:F956"/>
    <mergeCell ref="E957:F957"/>
    <mergeCell ref="E958:F958"/>
    <mergeCell ref="E959:F959"/>
    <mergeCell ref="E960:F960"/>
    <mergeCell ref="E961:F961"/>
    <mergeCell ref="E962:F962"/>
    <mergeCell ref="E945:F945"/>
    <mergeCell ref="E946:F946"/>
    <mergeCell ref="E947:F947"/>
    <mergeCell ref="E948:F948"/>
    <mergeCell ref="E949:F949"/>
    <mergeCell ref="E950:F950"/>
    <mergeCell ref="E951:F951"/>
    <mergeCell ref="E952:F952"/>
    <mergeCell ref="E953:F953"/>
    <mergeCell ref="E936:F936"/>
    <mergeCell ref="E937:F937"/>
    <mergeCell ref="E938:F938"/>
    <mergeCell ref="E939:F939"/>
    <mergeCell ref="E940:F940"/>
    <mergeCell ref="E941:F941"/>
    <mergeCell ref="E942:F942"/>
    <mergeCell ref="E943:F943"/>
    <mergeCell ref="E944:F944"/>
    <mergeCell ref="E927:F927"/>
    <mergeCell ref="E928:F928"/>
    <mergeCell ref="E929:F929"/>
    <mergeCell ref="E930:F930"/>
    <mergeCell ref="E931:F931"/>
    <mergeCell ref="E932:F932"/>
    <mergeCell ref="E933:F933"/>
    <mergeCell ref="E934:F934"/>
    <mergeCell ref="E935:F935"/>
    <mergeCell ref="E918:F918"/>
    <mergeCell ref="E919:F919"/>
    <mergeCell ref="E920:F920"/>
    <mergeCell ref="E921:F921"/>
    <mergeCell ref="E922:F922"/>
    <mergeCell ref="E923:F923"/>
    <mergeCell ref="E924:F924"/>
    <mergeCell ref="E925:F925"/>
    <mergeCell ref="E926:F926"/>
    <mergeCell ref="E909:F909"/>
    <mergeCell ref="E910:F910"/>
    <mergeCell ref="E911:F911"/>
    <mergeCell ref="E912:F912"/>
    <mergeCell ref="E913:F913"/>
    <mergeCell ref="E914:F914"/>
    <mergeCell ref="E915:F915"/>
    <mergeCell ref="E916:F916"/>
    <mergeCell ref="E917:F917"/>
    <mergeCell ref="E900:F900"/>
    <mergeCell ref="E901:F901"/>
    <mergeCell ref="E902:F902"/>
    <mergeCell ref="E903:F903"/>
    <mergeCell ref="E904:F904"/>
    <mergeCell ref="E905:F905"/>
    <mergeCell ref="E906:F906"/>
    <mergeCell ref="E907:F907"/>
    <mergeCell ref="E908:F908"/>
    <mergeCell ref="E891:F891"/>
    <mergeCell ref="E892:F892"/>
    <mergeCell ref="E893:F893"/>
    <mergeCell ref="E894:F894"/>
    <mergeCell ref="E895:F895"/>
    <mergeCell ref="E896:F896"/>
    <mergeCell ref="E897:F897"/>
    <mergeCell ref="E898:F898"/>
    <mergeCell ref="E899:F899"/>
    <mergeCell ref="E882:F882"/>
    <mergeCell ref="E883:F883"/>
    <mergeCell ref="E884:F884"/>
    <mergeCell ref="E885:F885"/>
    <mergeCell ref="E886:F886"/>
    <mergeCell ref="E887:F887"/>
    <mergeCell ref="E888:F888"/>
    <mergeCell ref="E889:F889"/>
    <mergeCell ref="E890:F890"/>
    <mergeCell ref="E873:F873"/>
    <mergeCell ref="E874:F874"/>
    <mergeCell ref="E875:F875"/>
    <mergeCell ref="E876:F876"/>
    <mergeCell ref="E877:F877"/>
    <mergeCell ref="E878:F878"/>
    <mergeCell ref="E879:F879"/>
    <mergeCell ref="E880:F880"/>
    <mergeCell ref="E881:F881"/>
    <mergeCell ref="E864:F864"/>
    <mergeCell ref="E865:F865"/>
    <mergeCell ref="E866:F866"/>
    <mergeCell ref="E867:F867"/>
    <mergeCell ref="E868:F868"/>
    <mergeCell ref="E869:F869"/>
    <mergeCell ref="E870:F870"/>
    <mergeCell ref="E871:F871"/>
    <mergeCell ref="E872:F872"/>
    <mergeCell ref="E855:F855"/>
    <mergeCell ref="E856:F856"/>
    <mergeCell ref="E857:F857"/>
    <mergeCell ref="E858:F858"/>
    <mergeCell ref="E859:F859"/>
    <mergeCell ref="E860:F860"/>
    <mergeCell ref="E861:F861"/>
    <mergeCell ref="E862:F862"/>
    <mergeCell ref="E863:F863"/>
    <mergeCell ref="E846:F846"/>
    <mergeCell ref="E847:F847"/>
    <mergeCell ref="E848:F848"/>
    <mergeCell ref="E849:F849"/>
    <mergeCell ref="E850:F850"/>
    <mergeCell ref="E851:F851"/>
    <mergeCell ref="E852:F852"/>
    <mergeCell ref="E853:F853"/>
    <mergeCell ref="E854:F854"/>
    <mergeCell ref="E837:F837"/>
    <mergeCell ref="E838:F838"/>
    <mergeCell ref="E839:F839"/>
    <mergeCell ref="E840:F840"/>
    <mergeCell ref="E841:F841"/>
    <mergeCell ref="E842:F842"/>
    <mergeCell ref="E843:F843"/>
    <mergeCell ref="E844:F844"/>
    <mergeCell ref="E845:F845"/>
    <mergeCell ref="E828:F828"/>
    <mergeCell ref="E829:F829"/>
    <mergeCell ref="E830:F830"/>
    <mergeCell ref="E831:F831"/>
    <mergeCell ref="E832:F832"/>
    <mergeCell ref="E833:F833"/>
    <mergeCell ref="E834:F834"/>
    <mergeCell ref="E835:F835"/>
    <mergeCell ref="E836:F836"/>
    <mergeCell ref="E819:F819"/>
    <mergeCell ref="E820:F820"/>
    <mergeCell ref="E821:F821"/>
    <mergeCell ref="E822:F822"/>
    <mergeCell ref="E823:F823"/>
    <mergeCell ref="E824:F824"/>
    <mergeCell ref="E825:F825"/>
    <mergeCell ref="E826:F826"/>
    <mergeCell ref="E827:F827"/>
    <mergeCell ref="E810:F810"/>
    <mergeCell ref="E811:F811"/>
    <mergeCell ref="E812:F812"/>
    <mergeCell ref="E813:F813"/>
    <mergeCell ref="E814:F814"/>
    <mergeCell ref="E815:F815"/>
    <mergeCell ref="E816:F816"/>
    <mergeCell ref="E817:F817"/>
    <mergeCell ref="E818:F818"/>
    <mergeCell ref="E801:F801"/>
    <mergeCell ref="E802:F802"/>
    <mergeCell ref="E803:F803"/>
    <mergeCell ref="E804:F804"/>
    <mergeCell ref="E805:F805"/>
    <mergeCell ref="E806:F806"/>
    <mergeCell ref="E807:F807"/>
    <mergeCell ref="E808:F808"/>
    <mergeCell ref="E809:F809"/>
    <mergeCell ref="E792:F792"/>
    <mergeCell ref="E793:F793"/>
    <mergeCell ref="E794:F794"/>
    <mergeCell ref="E795:F795"/>
    <mergeCell ref="E796:F796"/>
    <mergeCell ref="E797:F797"/>
    <mergeCell ref="E798:F798"/>
    <mergeCell ref="E799:F799"/>
    <mergeCell ref="E800:F800"/>
    <mergeCell ref="E783:F783"/>
    <mergeCell ref="E784:F784"/>
    <mergeCell ref="E785:F785"/>
    <mergeCell ref="E786:F786"/>
    <mergeCell ref="E787:F787"/>
    <mergeCell ref="E788:F788"/>
    <mergeCell ref="E789:F789"/>
    <mergeCell ref="E790:F790"/>
    <mergeCell ref="E791:F791"/>
    <mergeCell ref="E774:F774"/>
    <mergeCell ref="E775:F775"/>
    <mergeCell ref="E776:F776"/>
    <mergeCell ref="E777:F777"/>
    <mergeCell ref="E778:F778"/>
    <mergeCell ref="E779:F779"/>
    <mergeCell ref="E780:F780"/>
    <mergeCell ref="E781:F781"/>
    <mergeCell ref="E782:F782"/>
    <mergeCell ref="E765:F765"/>
    <mergeCell ref="E766:F766"/>
    <mergeCell ref="E767:F767"/>
    <mergeCell ref="E768:F768"/>
    <mergeCell ref="E769:F769"/>
    <mergeCell ref="E770:F770"/>
    <mergeCell ref="E771:F771"/>
    <mergeCell ref="E772:F772"/>
    <mergeCell ref="E773:F773"/>
    <mergeCell ref="E756:F756"/>
    <mergeCell ref="E757:F757"/>
    <mergeCell ref="E758:F758"/>
    <mergeCell ref="E759:F759"/>
    <mergeCell ref="E760:F760"/>
    <mergeCell ref="E761:F761"/>
    <mergeCell ref="E762:F762"/>
    <mergeCell ref="E763:F763"/>
    <mergeCell ref="E764:F764"/>
    <mergeCell ref="E747:F747"/>
    <mergeCell ref="E748:F748"/>
    <mergeCell ref="E749:F749"/>
    <mergeCell ref="E750:F750"/>
    <mergeCell ref="E751:F751"/>
    <mergeCell ref="E752:F752"/>
    <mergeCell ref="E753:F753"/>
    <mergeCell ref="E754:F754"/>
    <mergeCell ref="E755:F755"/>
    <mergeCell ref="E738:F738"/>
    <mergeCell ref="E739:F739"/>
    <mergeCell ref="E740:F740"/>
    <mergeCell ref="E741:F741"/>
    <mergeCell ref="E742:F742"/>
    <mergeCell ref="E743:F743"/>
    <mergeCell ref="E744:F744"/>
    <mergeCell ref="E745:F745"/>
    <mergeCell ref="E746:F746"/>
    <mergeCell ref="E729:F729"/>
    <mergeCell ref="E730:F730"/>
    <mergeCell ref="E731:F731"/>
    <mergeCell ref="E732:F732"/>
    <mergeCell ref="E733:F733"/>
    <mergeCell ref="E734:F734"/>
    <mergeCell ref="E735:F735"/>
    <mergeCell ref="E736:F736"/>
    <mergeCell ref="E737:F737"/>
    <mergeCell ref="E720:F720"/>
    <mergeCell ref="E721:F721"/>
    <mergeCell ref="E722:F722"/>
    <mergeCell ref="E723:F723"/>
    <mergeCell ref="E724:F724"/>
    <mergeCell ref="E725:F725"/>
    <mergeCell ref="E726:F726"/>
    <mergeCell ref="E727:F727"/>
    <mergeCell ref="E728:F728"/>
    <mergeCell ref="E711:F711"/>
    <mergeCell ref="E712:F712"/>
    <mergeCell ref="E713:F713"/>
    <mergeCell ref="E714:F714"/>
    <mergeCell ref="E715:F715"/>
    <mergeCell ref="E716:F716"/>
    <mergeCell ref="E717:F717"/>
    <mergeCell ref="E718:F718"/>
    <mergeCell ref="E719:F719"/>
    <mergeCell ref="E702:F702"/>
    <mergeCell ref="E703:F703"/>
    <mergeCell ref="E704:F704"/>
    <mergeCell ref="E705:F705"/>
    <mergeCell ref="E706:F706"/>
    <mergeCell ref="E707:F707"/>
    <mergeCell ref="E708:F708"/>
    <mergeCell ref="E709:F709"/>
    <mergeCell ref="E710:F710"/>
    <mergeCell ref="E693:F693"/>
    <mergeCell ref="E694:F694"/>
    <mergeCell ref="E695:F695"/>
    <mergeCell ref="E696:F696"/>
    <mergeCell ref="E697:F697"/>
    <mergeCell ref="E698:F698"/>
    <mergeCell ref="E699:F699"/>
    <mergeCell ref="E700:F700"/>
    <mergeCell ref="E701:F701"/>
    <mergeCell ref="E684:F684"/>
    <mergeCell ref="E685:F685"/>
    <mergeCell ref="E686:F686"/>
    <mergeCell ref="E687:F687"/>
    <mergeCell ref="E688:F688"/>
    <mergeCell ref="E689:F689"/>
    <mergeCell ref="E690:F690"/>
    <mergeCell ref="E691:F691"/>
    <mergeCell ref="E692:F692"/>
    <mergeCell ref="E675:F675"/>
    <mergeCell ref="E676:F676"/>
    <mergeCell ref="E677:F677"/>
    <mergeCell ref="E678:F678"/>
    <mergeCell ref="E679:F679"/>
    <mergeCell ref="E680:F680"/>
    <mergeCell ref="E681:F681"/>
    <mergeCell ref="E682:F682"/>
    <mergeCell ref="E683:F683"/>
    <mergeCell ref="E666:F666"/>
    <mergeCell ref="E667:F667"/>
    <mergeCell ref="E668:F668"/>
    <mergeCell ref="E669:F669"/>
    <mergeCell ref="E670:F670"/>
    <mergeCell ref="E671:F671"/>
    <mergeCell ref="E672:F672"/>
    <mergeCell ref="E673:F673"/>
    <mergeCell ref="E674:F674"/>
    <mergeCell ref="E657:F657"/>
    <mergeCell ref="E658:F658"/>
    <mergeCell ref="E659:F659"/>
    <mergeCell ref="E660:F660"/>
    <mergeCell ref="E661:F661"/>
    <mergeCell ref="E662:F662"/>
    <mergeCell ref="E663:F663"/>
    <mergeCell ref="E664:F664"/>
    <mergeCell ref="E665:F665"/>
    <mergeCell ref="E648:F648"/>
    <mergeCell ref="E649:F649"/>
    <mergeCell ref="E650:F650"/>
    <mergeCell ref="E651:F651"/>
    <mergeCell ref="E652:F652"/>
    <mergeCell ref="E653:F653"/>
    <mergeCell ref="E654:F654"/>
    <mergeCell ref="E655:F655"/>
    <mergeCell ref="E656:F656"/>
    <mergeCell ref="E639:F639"/>
    <mergeCell ref="E640:F640"/>
    <mergeCell ref="E641:F641"/>
    <mergeCell ref="E642:F642"/>
    <mergeCell ref="E643:F643"/>
    <mergeCell ref="E644:F644"/>
    <mergeCell ref="E645:F645"/>
    <mergeCell ref="E646:F646"/>
    <mergeCell ref="E647:F647"/>
    <mergeCell ref="E630:F630"/>
    <mergeCell ref="E631:F631"/>
    <mergeCell ref="E632:F632"/>
    <mergeCell ref="E633:F633"/>
    <mergeCell ref="E634:F634"/>
    <mergeCell ref="E635:F635"/>
    <mergeCell ref="E636:F636"/>
    <mergeCell ref="E637:F637"/>
    <mergeCell ref="E638:F638"/>
    <mergeCell ref="E621:F621"/>
    <mergeCell ref="E622:F622"/>
    <mergeCell ref="E623:F623"/>
    <mergeCell ref="E624:F624"/>
    <mergeCell ref="E625:F625"/>
    <mergeCell ref="E626:F626"/>
    <mergeCell ref="E627:F627"/>
    <mergeCell ref="E628:F628"/>
    <mergeCell ref="E629:F629"/>
    <mergeCell ref="E612:F612"/>
    <mergeCell ref="E613:F613"/>
    <mergeCell ref="E614:F614"/>
    <mergeCell ref="E615:F615"/>
    <mergeCell ref="E616:F616"/>
    <mergeCell ref="E617:F617"/>
    <mergeCell ref="E618:F618"/>
    <mergeCell ref="E619:F619"/>
    <mergeCell ref="E620:F620"/>
    <mergeCell ref="E603:F603"/>
    <mergeCell ref="E604:F604"/>
    <mergeCell ref="E605:F605"/>
    <mergeCell ref="E606:F606"/>
    <mergeCell ref="E607:F607"/>
    <mergeCell ref="E608:F608"/>
    <mergeCell ref="E609:F609"/>
    <mergeCell ref="E610:F610"/>
    <mergeCell ref="E611:F611"/>
    <mergeCell ref="E594:F594"/>
    <mergeCell ref="E595:F595"/>
    <mergeCell ref="E596:F596"/>
    <mergeCell ref="E597:F597"/>
    <mergeCell ref="E598:F598"/>
    <mergeCell ref="E599:F599"/>
    <mergeCell ref="E600:F600"/>
    <mergeCell ref="E601:F601"/>
    <mergeCell ref="E602:F602"/>
    <mergeCell ref="E585:F585"/>
    <mergeCell ref="E586:F586"/>
    <mergeCell ref="E587:F587"/>
    <mergeCell ref="E588:F588"/>
    <mergeCell ref="E589:F589"/>
    <mergeCell ref="E590:F590"/>
    <mergeCell ref="E591:F591"/>
    <mergeCell ref="E592:F592"/>
    <mergeCell ref="E593:F593"/>
    <mergeCell ref="E576:F576"/>
    <mergeCell ref="E577:F577"/>
    <mergeCell ref="E578:F578"/>
    <mergeCell ref="E579:F579"/>
    <mergeCell ref="E580:F580"/>
    <mergeCell ref="E581:F581"/>
    <mergeCell ref="E582:F582"/>
    <mergeCell ref="E583:F583"/>
    <mergeCell ref="E584:F584"/>
    <mergeCell ref="E567:F567"/>
    <mergeCell ref="E568:F568"/>
    <mergeCell ref="E569:F569"/>
    <mergeCell ref="E570:F570"/>
    <mergeCell ref="E571:F571"/>
    <mergeCell ref="E572:F572"/>
    <mergeCell ref="E573:F573"/>
    <mergeCell ref="E574:F574"/>
    <mergeCell ref="E575:F575"/>
    <mergeCell ref="E558:F558"/>
    <mergeCell ref="E559:F559"/>
    <mergeCell ref="E560:F560"/>
    <mergeCell ref="E561:F561"/>
    <mergeCell ref="E562:F562"/>
    <mergeCell ref="E563:F563"/>
    <mergeCell ref="E564:F564"/>
    <mergeCell ref="E565:F565"/>
    <mergeCell ref="E566:F566"/>
    <mergeCell ref="E549:F549"/>
    <mergeCell ref="E550:F550"/>
    <mergeCell ref="E551:F551"/>
    <mergeCell ref="E552:F552"/>
    <mergeCell ref="E553:F553"/>
    <mergeCell ref="E554:F554"/>
    <mergeCell ref="E555:F555"/>
    <mergeCell ref="E556:F556"/>
    <mergeCell ref="E557:F557"/>
    <mergeCell ref="E540:F540"/>
    <mergeCell ref="E541:F541"/>
    <mergeCell ref="E542:F542"/>
    <mergeCell ref="E543:F543"/>
    <mergeCell ref="E544:F544"/>
    <mergeCell ref="E545:F545"/>
    <mergeCell ref="E546:F546"/>
    <mergeCell ref="E547:F547"/>
    <mergeCell ref="E548:F548"/>
    <mergeCell ref="E531:F531"/>
    <mergeCell ref="E532:F532"/>
    <mergeCell ref="E533:F533"/>
    <mergeCell ref="E534:F534"/>
    <mergeCell ref="E535:F535"/>
    <mergeCell ref="E536:F536"/>
    <mergeCell ref="E537:F537"/>
    <mergeCell ref="E538:F538"/>
    <mergeCell ref="E539:F539"/>
    <mergeCell ref="E522:F522"/>
    <mergeCell ref="E523:F523"/>
    <mergeCell ref="E524:F524"/>
    <mergeCell ref="E525:F525"/>
    <mergeCell ref="E526:F526"/>
    <mergeCell ref="E527:F527"/>
    <mergeCell ref="E528:F528"/>
    <mergeCell ref="E529:F529"/>
    <mergeCell ref="E530:F530"/>
    <mergeCell ref="E513:F513"/>
    <mergeCell ref="E514:F514"/>
    <mergeCell ref="E515:F515"/>
    <mergeCell ref="E516:F516"/>
    <mergeCell ref="E517:F517"/>
    <mergeCell ref="E518:F518"/>
    <mergeCell ref="E519:F519"/>
    <mergeCell ref="E520:F520"/>
    <mergeCell ref="E521:F521"/>
    <mergeCell ref="E504:F504"/>
    <mergeCell ref="E505:F505"/>
    <mergeCell ref="E506:F506"/>
    <mergeCell ref="E507:F507"/>
    <mergeCell ref="E508:F508"/>
    <mergeCell ref="E509:F509"/>
    <mergeCell ref="E510:F510"/>
    <mergeCell ref="E511:F511"/>
    <mergeCell ref="E512:F512"/>
    <mergeCell ref="E495:F495"/>
    <mergeCell ref="E496:F496"/>
    <mergeCell ref="E497:F497"/>
    <mergeCell ref="E498:F498"/>
    <mergeCell ref="E499:F499"/>
    <mergeCell ref="E500:F500"/>
    <mergeCell ref="E501:F501"/>
    <mergeCell ref="E502:F502"/>
    <mergeCell ref="E503:F503"/>
    <mergeCell ref="E486:F486"/>
    <mergeCell ref="E487:F487"/>
    <mergeCell ref="E488:F488"/>
    <mergeCell ref="E489:F489"/>
    <mergeCell ref="E490:F490"/>
    <mergeCell ref="E491:F491"/>
    <mergeCell ref="E492:F492"/>
    <mergeCell ref="E493:F493"/>
    <mergeCell ref="E494:F494"/>
    <mergeCell ref="E477:F477"/>
    <mergeCell ref="E478:F478"/>
    <mergeCell ref="E479:F479"/>
    <mergeCell ref="E480:F480"/>
    <mergeCell ref="E481:F481"/>
    <mergeCell ref="E482:F482"/>
    <mergeCell ref="E483:F483"/>
    <mergeCell ref="E484:F484"/>
    <mergeCell ref="E485:F485"/>
    <mergeCell ref="E468:F468"/>
    <mergeCell ref="E469:F469"/>
    <mergeCell ref="E470:F470"/>
    <mergeCell ref="E471:F471"/>
    <mergeCell ref="E472:F472"/>
    <mergeCell ref="E473:F473"/>
    <mergeCell ref="E474:F474"/>
    <mergeCell ref="E475:F475"/>
    <mergeCell ref="E476:F476"/>
    <mergeCell ref="E459:F459"/>
    <mergeCell ref="E460:F460"/>
    <mergeCell ref="E461:F461"/>
    <mergeCell ref="E462:F462"/>
    <mergeCell ref="E463:F463"/>
    <mergeCell ref="E464:F464"/>
    <mergeCell ref="E465:F465"/>
    <mergeCell ref="E466:F466"/>
    <mergeCell ref="E467:F467"/>
    <mergeCell ref="E450:F450"/>
    <mergeCell ref="E451:F451"/>
    <mergeCell ref="E452:F452"/>
    <mergeCell ref="E453:F453"/>
    <mergeCell ref="E454:F454"/>
    <mergeCell ref="E455:F455"/>
    <mergeCell ref="E456:F456"/>
    <mergeCell ref="E457:F457"/>
    <mergeCell ref="E458:F458"/>
    <mergeCell ref="E441:F441"/>
    <mergeCell ref="E442:F442"/>
    <mergeCell ref="E443:F443"/>
    <mergeCell ref="E444:F444"/>
    <mergeCell ref="E445:F445"/>
    <mergeCell ref="E446:F446"/>
    <mergeCell ref="E447:F447"/>
    <mergeCell ref="E448:F448"/>
    <mergeCell ref="E449:F449"/>
    <mergeCell ref="E432:F432"/>
    <mergeCell ref="E433:F433"/>
    <mergeCell ref="E434:F434"/>
    <mergeCell ref="E435:F435"/>
    <mergeCell ref="E436:F436"/>
    <mergeCell ref="E437:F437"/>
    <mergeCell ref="E438:F438"/>
    <mergeCell ref="E439:F439"/>
    <mergeCell ref="E440:F440"/>
    <mergeCell ref="E423:F423"/>
    <mergeCell ref="E424:F424"/>
    <mergeCell ref="E425:F425"/>
    <mergeCell ref="E426:F426"/>
    <mergeCell ref="E427:F427"/>
    <mergeCell ref="E428:F428"/>
    <mergeCell ref="E429:F429"/>
    <mergeCell ref="E430:F430"/>
    <mergeCell ref="E431:F431"/>
    <mergeCell ref="E414:F414"/>
    <mergeCell ref="E415:F415"/>
    <mergeCell ref="E416:F416"/>
    <mergeCell ref="E417:F417"/>
    <mergeCell ref="E418:F418"/>
    <mergeCell ref="E419:F419"/>
    <mergeCell ref="E420:F420"/>
    <mergeCell ref="E421:F421"/>
    <mergeCell ref="E422:F422"/>
    <mergeCell ref="E405:F405"/>
    <mergeCell ref="E406:F406"/>
    <mergeCell ref="E407:F407"/>
    <mergeCell ref="E408:F408"/>
    <mergeCell ref="E409:F409"/>
    <mergeCell ref="E410:F410"/>
    <mergeCell ref="E411:F411"/>
    <mergeCell ref="E412:F412"/>
    <mergeCell ref="E413:F413"/>
    <mergeCell ref="E396:F396"/>
    <mergeCell ref="E397:F397"/>
    <mergeCell ref="E398:F398"/>
    <mergeCell ref="E399:F399"/>
    <mergeCell ref="E400:F400"/>
    <mergeCell ref="E401:F401"/>
    <mergeCell ref="E402:F402"/>
    <mergeCell ref="E403:F403"/>
    <mergeCell ref="E404:F404"/>
    <mergeCell ref="E387:F387"/>
    <mergeCell ref="E388:F388"/>
    <mergeCell ref="E389:F389"/>
    <mergeCell ref="E390:F390"/>
    <mergeCell ref="E391:F391"/>
    <mergeCell ref="E392:F392"/>
    <mergeCell ref="E393:F393"/>
    <mergeCell ref="E394:F394"/>
    <mergeCell ref="E395:F395"/>
    <mergeCell ref="E378:F378"/>
    <mergeCell ref="E379:F379"/>
    <mergeCell ref="E380:F380"/>
    <mergeCell ref="E381:F381"/>
    <mergeCell ref="E382:F382"/>
    <mergeCell ref="E383:F383"/>
    <mergeCell ref="E384:F384"/>
    <mergeCell ref="E385:F385"/>
    <mergeCell ref="E386:F386"/>
    <mergeCell ref="E369:F369"/>
    <mergeCell ref="E370:F370"/>
    <mergeCell ref="E371:F371"/>
    <mergeCell ref="E372:F372"/>
    <mergeCell ref="E373:F373"/>
    <mergeCell ref="E374:F374"/>
    <mergeCell ref="E375:F375"/>
    <mergeCell ref="E376:F376"/>
    <mergeCell ref="E377:F377"/>
    <mergeCell ref="E360:F360"/>
    <mergeCell ref="E361:F361"/>
    <mergeCell ref="E362:F362"/>
    <mergeCell ref="E363:F363"/>
    <mergeCell ref="E364:F364"/>
    <mergeCell ref="E365:F365"/>
    <mergeCell ref="E366:F366"/>
    <mergeCell ref="E367:F367"/>
    <mergeCell ref="E368:F368"/>
    <mergeCell ref="E351:F351"/>
    <mergeCell ref="E352:F352"/>
    <mergeCell ref="E353:F353"/>
    <mergeCell ref="E354:F354"/>
    <mergeCell ref="E355:F355"/>
    <mergeCell ref="E356:F356"/>
    <mergeCell ref="E357:F357"/>
    <mergeCell ref="E358:F358"/>
    <mergeCell ref="E359:F359"/>
    <mergeCell ref="E342:F342"/>
    <mergeCell ref="E343:F343"/>
    <mergeCell ref="E344:F344"/>
    <mergeCell ref="E345:F345"/>
    <mergeCell ref="E346:F346"/>
    <mergeCell ref="E347:F347"/>
    <mergeCell ref="E348:F348"/>
    <mergeCell ref="E349:F349"/>
    <mergeCell ref="E350:F350"/>
    <mergeCell ref="E333:F333"/>
    <mergeCell ref="E334:F334"/>
    <mergeCell ref="E335:F335"/>
    <mergeCell ref="E336:F336"/>
    <mergeCell ref="E337:F337"/>
    <mergeCell ref="E338:F338"/>
    <mergeCell ref="E339:F339"/>
    <mergeCell ref="E340:F340"/>
    <mergeCell ref="E341:F341"/>
    <mergeCell ref="E324:F324"/>
    <mergeCell ref="E325:F325"/>
    <mergeCell ref="E326:F326"/>
    <mergeCell ref="E327:F327"/>
    <mergeCell ref="E328:F328"/>
    <mergeCell ref="E329:F329"/>
    <mergeCell ref="E330:F330"/>
    <mergeCell ref="E331:F331"/>
    <mergeCell ref="E332:F332"/>
    <mergeCell ref="E315:F315"/>
    <mergeCell ref="E316:F316"/>
    <mergeCell ref="E317:F317"/>
    <mergeCell ref="E318:F318"/>
    <mergeCell ref="E319:F319"/>
    <mergeCell ref="E320:F320"/>
    <mergeCell ref="E321:F321"/>
    <mergeCell ref="E322:F322"/>
    <mergeCell ref="E323:F323"/>
    <mergeCell ref="E306:F306"/>
    <mergeCell ref="E307:F307"/>
    <mergeCell ref="E308:F308"/>
    <mergeCell ref="E309:F309"/>
    <mergeCell ref="E310:F310"/>
    <mergeCell ref="E311:F311"/>
    <mergeCell ref="E312:F312"/>
    <mergeCell ref="E313:F313"/>
    <mergeCell ref="E314:F314"/>
    <mergeCell ref="E297:F297"/>
    <mergeCell ref="E298:F298"/>
    <mergeCell ref="E299:F299"/>
    <mergeCell ref="E300:F300"/>
    <mergeCell ref="E301:F301"/>
    <mergeCell ref="E302:F302"/>
    <mergeCell ref="E303:F303"/>
    <mergeCell ref="E304:F304"/>
    <mergeCell ref="E305:F305"/>
    <mergeCell ref="E288:F288"/>
    <mergeCell ref="E289:F289"/>
    <mergeCell ref="E290:F290"/>
    <mergeCell ref="E291:F291"/>
    <mergeCell ref="E292:F292"/>
    <mergeCell ref="E293:F293"/>
    <mergeCell ref="E294:F294"/>
    <mergeCell ref="E295:F295"/>
    <mergeCell ref="E296:F296"/>
    <mergeCell ref="E279:F279"/>
    <mergeCell ref="E280:F280"/>
    <mergeCell ref="E281:F281"/>
    <mergeCell ref="E282:F282"/>
    <mergeCell ref="E283:F283"/>
    <mergeCell ref="E284:F284"/>
    <mergeCell ref="E285:F285"/>
    <mergeCell ref="E286:F286"/>
    <mergeCell ref="E287:F287"/>
    <mergeCell ref="E270:F270"/>
    <mergeCell ref="E271:F271"/>
    <mergeCell ref="E272:F272"/>
    <mergeCell ref="E273:F273"/>
    <mergeCell ref="E274:F274"/>
    <mergeCell ref="E275:F275"/>
    <mergeCell ref="E276:F276"/>
    <mergeCell ref="E277:F277"/>
    <mergeCell ref="E278:F278"/>
    <mergeCell ref="E261:F261"/>
    <mergeCell ref="E262:F262"/>
    <mergeCell ref="E263:F263"/>
    <mergeCell ref="E264:F264"/>
    <mergeCell ref="E265:F265"/>
    <mergeCell ref="E266:F266"/>
    <mergeCell ref="E267:F267"/>
    <mergeCell ref="E268:F268"/>
    <mergeCell ref="E269:F269"/>
    <mergeCell ref="E252:F252"/>
    <mergeCell ref="E253:F253"/>
    <mergeCell ref="E254:F254"/>
    <mergeCell ref="E255:F255"/>
    <mergeCell ref="E256:F256"/>
    <mergeCell ref="E257:F257"/>
    <mergeCell ref="E258:F258"/>
    <mergeCell ref="E259:F259"/>
    <mergeCell ref="E260:F260"/>
    <mergeCell ref="E243:F243"/>
    <mergeCell ref="E244:F244"/>
    <mergeCell ref="E245:F245"/>
    <mergeCell ref="E246:F246"/>
    <mergeCell ref="E247:F247"/>
    <mergeCell ref="E248:F248"/>
    <mergeCell ref="E249:F249"/>
    <mergeCell ref="E250:F250"/>
    <mergeCell ref="E251:F251"/>
    <mergeCell ref="E234:F234"/>
    <mergeCell ref="E235:F235"/>
    <mergeCell ref="E236:F236"/>
    <mergeCell ref="E237:F237"/>
    <mergeCell ref="E238:F238"/>
    <mergeCell ref="E239:F239"/>
    <mergeCell ref="E240:F240"/>
    <mergeCell ref="E241:F241"/>
    <mergeCell ref="E242:F242"/>
    <mergeCell ref="E225:F225"/>
    <mergeCell ref="E226:F226"/>
    <mergeCell ref="E227:F227"/>
    <mergeCell ref="E228:F228"/>
    <mergeCell ref="E229:F229"/>
    <mergeCell ref="E230:F230"/>
    <mergeCell ref="E231:F231"/>
    <mergeCell ref="E232:F232"/>
    <mergeCell ref="E233:F233"/>
    <mergeCell ref="E216:F216"/>
    <mergeCell ref="E217:F217"/>
    <mergeCell ref="E218:F218"/>
    <mergeCell ref="E219:F219"/>
    <mergeCell ref="E220:F220"/>
    <mergeCell ref="E221:F221"/>
    <mergeCell ref="E222:F222"/>
    <mergeCell ref="E223:F223"/>
    <mergeCell ref="E224:F224"/>
    <mergeCell ref="E207:F207"/>
    <mergeCell ref="E208:F208"/>
    <mergeCell ref="E209:F209"/>
    <mergeCell ref="E210:F210"/>
    <mergeCell ref="E211:F211"/>
    <mergeCell ref="E212:F212"/>
    <mergeCell ref="E213:F213"/>
    <mergeCell ref="E214:F214"/>
    <mergeCell ref="E215:F215"/>
    <mergeCell ref="E198:F198"/>
    <mergeCell ref="E199:F199"/>
    <mergeCell ref="E200:F200"/>
    <mergeCell ref="E201:F201"/>
    <mergeCell ref="E202:F202"/>
    <mergeCell ref="E203:F203"/>
    <mergeCell ref="E204:F204"/>
    <mergeCell ref="E205:F205"/>
    <mergeCell ref="E206:F206"/>
    <mergeCell ref="E189:F189"/>
    <mergeCell ref="E190:F190"/>
    <mergeCell ref="E191:F191"/>
    <mergeCell ref="E192:F192"/>
    <mergeCell ref="E193:F193"/>
    <mergeCell ref="E194:F194"/>
    <mergeCell ref="E195:F195"/>
    <mergeCell ref="E196:F196"/>
    <mergeCell ref="E197:F197"/>
    <mergeCell ref="E180:F180"/>
    <mergeCell ref="E181:F181"/>
    <mergeCell ref="E182:F182"/>
    <mergeCell ref="E183:F183"/>
    <mergeCell ref="E184:F184"/>
    <mergeCell ref="E185:F185"/>
    <mergeCell ref="E186:F186"/>
    <mergeCell ref="E187:F187"/>
    <mergeCell ref="E188:F188"/>
    <mergeCell ref="E171:F171"/>
    <mergeCell ref="E172:F172"/>
    <mergeCell ref="E173:F173"/>
    <mergeCell ref="E174:F174"/>
    <mergeCell ref="E175:F175"/>
    <mergeCell ref="E176:F176"/>
    <mergeCell ref="E177:F177"/>
    <mergeCell ref="E178:F178"/>
    <mergeCell ref="E179:F179"/>
    <mergeCell ref="E162:F162"/>
    <mergeCell ref="E163:F163"/>
    <mergeCell ref="E164:F164"/>
    <mergeCell ref="E165:F165"/>
    <mergeCell ref="E166:F166"/>
    <mergeCell ref="E167:F167"/>
    <mergeCell ref="E168:F168"/>
    <mergeCell ref="E169:F169"/>
    <mergeCell ref="E170:F170"/>
    <mergeCell ref="E153:F153"/>
    <mergeCell ref="E154:F154"/>
    <mergeCell ref="E155:F155"/>
    <mergeCell ref="E156:F156"/>
    <mergeCell ref="E157:F157"/>
    <mergeCell ref="E158:F158"/>
    <mergeCell ref="E159:F159"/>
    <mergeCell ref="E160:F160"/>
    <mergeCell ref="E161:F161"/>
    <mergeCell ref="E144:F144"/>
    <mergeCell ref="E145:F145"/>
    <mergeCell ref="E146:F146"/>
    <mergeCell ref="E147:F147"/>
    <mergeCell ref="E148:F148"/>
    <mergeCell ref="E149:F149"/>
    <mergeCell ref="E150:F150"/>
    <mergeCell ref="E151:F151"/>
    <mergeCell ref="E152:F152"/>
    <mergeCell ref="E135:F135"/>
    <mergeCell ref="E136:F136"/>
    <mergeCell ref="E137:F137"/>
    <mergeCell ref="E138:F138"/>
    <mergeCell ref="E139:F139"/>
    <mergeCell ref="E140:F140"/>
    <mergeCell ref="E141:F141"/>
    <mergeCell ref="E142:F142"/>
    <mergeCell ref="E143:F143"/>
    <mergeCell ref="E126:F126"/>
    <mergeCell ref="E127:F127"/>
    <mergeCell ref="E128:F128"/>
    <mergeCell ref="E129:F129"/>
    <mergeCell ref="E130:F130"/>
    <mergeCell ref="E131:F131"/>
    <mergeCell ref="E132:F132"/>
    <mergeCell ref="E133:F133"/>
    <mergeCell ref="E134:F134"/>
    <mergeCell ref="E117:F117"/>
    <mergeCell ref="E118:F118"/>
    <mergeCell ref="E119:F119"/>
    <mergeCell ref="E120:F120"/>
    <mergeCell ref="E121:F121"/>
    <mergeCell ref="E122:F122"/>
    <mergeCell ref="E123:F123"/>
    <mergeCell ref="E124:F124"/>
    <mergeCell ref="E125:F125"/>
    <mergeCell ref="E108:F108"/>
    <mergeCell ref="E109:F109"/>
    <mergeCell ref="E110:F110"/>
    <mergeCell ref="E111:F111"/>
    <mergeCell ref="E112:F112"/>
    <mergeCell ref="E113:F113"/>
    <mergeCell ref="E114:F114"/>
    <mergeCell ref="E115:F115"/>
    <mergeCell ref="E116:F116"/>
    <mergeCell ref="E99:F99"/>
    <mergeCell ref="E100:F100"/>
    <mergeCell ref="E101:F101"/>
    <mergeCell ref="E102:F102"/>
    <mergeCell ref="E103:F103"/>
    <mergeCell ref="E104:F104"/>
    <mergeCell ref="E105:F105"/>
    <mergeCell ref="E106:F106"/>
    <mergeCell ref="E107:F107"/>
    <mergeCell ref="E90:F90"/>
    <mergeCell ref="E91:F91"/>
    <mergeCell ref="E92:F92"/>
    <mergeCell ref="E93:F93"/>
    <mergeCell ref="E94:F94"/>
    <mergeCell ref="E95:F95"/>
    <mergeCell ref="E96:F96"/>
    <mergeCell ref="E97:F97"/>
    <mergeCell ref="E98:F98"/>
    <mergeCell ref="E81:F81"/>
    <mergeCell ref="E82:F82"/>
    <mergeCell ref="E83:F83"/>
    <mergeCell ref="E84:F84"/>
    <mergeCell ref="E85:F85"/>
    <mergeCell ref="E86:F86"/>
    <mergeCell ref="E87:F87"/>
    <mergeCell ref="E88:F88"/>
    <mergeCell ref="E89:F89"/>
    <mergeCell ref="E72:F72"/>
    <mergeCell ref="E73:F73"/>
    <mergeCell ref="E74:F74"/>
    <mergeCell ref="E75:F75"/>
    <mergeCell ref="E76:F76"/>
    <mergeCell ref="E77:F77"/>
    <mergeCell ref="E78:F78"/>
    <mergeCell ref="E79:F79"/>
    <mergeCell ref="E80:F80"/>
    <mergeCell ref="E63:F63"/>
    <mergeCell ref="E64:F64"/>
    <mergeCell ref="E65:F65"/>
    <mergeCell ref="E66:F66"/>
    <mergeCell ref="E67:F67"/>
    <mergeCell ref="E68:F68"/>
    <mergeCell ref="E69:F69"/>
    <mergeCell ref="E70:F70"/>
    <mergeCell ref="E71:F71"/>
    <mergeCell ref="E51:F51"/>
    <mergeCell ref="E52:F52"/>
    <mergeCell ref="E53:F53"/>
    <mergeCell ref="E54:F54"/>
    <mergeCell ref="E55:F55"/>
    <mergeCell ref="E56:F56"/>
    <mergeCell ref="E57:F57"/>
    <mergeCell ref="E58:F58"/>
    <mergeCell ref="E59:F59"/>
    <mergeCell ref="E60:F60"/>
    <mergeCell ref="E61:F61"/>
    <mergeCell ref="E62:F62"/>
    <mergeCell ref="N54:O54"/>
    <mergeCell ref="E45:F45"/>
    <mergeCell ref="E46:F46"/>
    <mergeCell ref="E47:F47"/>
    <mergeCell ref="E48:F48"/>
    <mergeCell ref="E49:F49"/>
    <mergeCell ref="E50:F50"/>
    <mergeCell ref="N45:O45"/>
    <mergeCell ref="N46:O46"/>
    <mergeCell ref="N47:O47"/>
    <mergeCell ref="N48:O48"/>
    <mergeCell ref="N49:O49"/>
    <mergeCell ref="N50:O50"/>
    <mergeCell ref="N51:O51"/>
    <mergeCell ref="N52:O52"/>
    <mergeCell ref="N53:O53"/>
    <mergeCell ref="J50:K50"/>
    <mergeCell ref="J51:K51"/>
    <mergeCell ref="J52:K52"/>
    <mergeCell ref="J53:K53"/>
    <mergeCell ref="J54:K54"/>
    <mergeCell ref="J46:K46"/>
    <mergeCell ref="J47:K47"/>
    <mergeCell ref="J48:K48"/>
    <mergeCell ref="J49:K49"/>
    <mergeCell ref="E44:F44"/>
    <mergeCell ref="I7:I8"/>
    <mergeCell ref="E39:F39"/>
    <mergeCell ref="E40:F40"/>
    <mergeCell ref="E41:F41"/>
    <mergeCell ref="E42:F42"/>
    <mergeCell ref="E43:F43"/>
    <mergeCell ref="E34:F34"/>
    <mergeCell ref="E35:F35"/>
    <mergeCell ref="E36:F36"/>
    <mergeCell ref="E37:F37"/>
    <mergeCell ref="E38:F38"/>
    <mergeCell ref="E29:F29"/>
    <mergeCell ref="E30:F30"/>
    <mergeCell ref="E31:F31"/>
    <mergeCell ref="E32:F32"/>
    <mergeCell ref="E33:F33"/>
    <mergeCell ref="E24:F24"/>
    <mergeCell ref="E25:F25"/>
    <mergeCell ref="E26:F26"/>
    <mergeCell ref="E27:F27"/>
    <mergeCell ref="E28:F28"/>
    <mergeCell ref="J12:K12"/>
    <mergeCell ref="J13:K13"/>
    <mergeCell ref="E19:F19"/>
    <mergeCell ref="E20:F20"/>
    <mergeCell ref="E21:F21"/>
    <mergeCell ref="E22:F22"/>
    <mergeCell ref="E23:F23"/>
    <mergeCell ref="E14:F14"/>
    <mergeCell ref="E15:F15"/>
    <mergeCell ref="E16:F16"/>
    <mergeCell ref="E17:F17"/>
    <mergeCell ref="E18:F18"/>
    <mergeCell ref="E12:F12"/>
    <mergeCell ref="E13:F13"/>
    <mergeCell ref="J14:K14"/>
    <mergeCell ref="J15:K15"/>
    <mergeCell ref="J16:K16"/>
    <mergeCell ref="J17:K17"/>
    <mergeCell ref="J18:K18"/>
    <mergeCell ref="J19:K19"/>
    <mergeCell ref="J20:K20"/>
    <mergeCell ref="C3:D3"/>
    <mergeCell ref="C4:D4"/>
    <mergeCell ref="C5:D5"/>
    <mergeCell ref="E7:F8"/>
    <mergeCell ref="L7:L8"/>
    <mergeCell ref="M7:M8"/>
    <mergeCell ref="J9:K9"/>
    <mergeCell ref="J10:K10"/>
    <mergeCell ref="J11:K11"/>
    <mergeCell ref="C7:C8"/>
    <mergeCell ref="G7:G8"/>
    <mergeCell ref="H7:H8"/>
    <mergeCell ref="D7:D8"/>
    <mergeCell ref="E9:F9"/>
    <mergeCell ref="E10:F10"/>
    <mergeCell ref="E11:F11"/>
    <mergeCell ref="P4:V5"/>
    <mergeCell ref="L3:N3"/>
    <mergeCell ref="M5:N5"/>
    <mergeCell ref="M4:N4"/>
    <mergeCell ref="J7:K8"/>
    <mergeCell ref="F3:J3"/>
    <mergeCell ref="F4:J5"/>
    <mergeCell ref="AR4:AX5"/>
    <mergeCell ref="P6:V6"/>
    <mergeCell ref="W6:AC6"/>
    <mergeCell ref="AD6:AJ6"/>
    <mergeCell ref="AK6:AQ6"/>
    <mergeCell ref="AR6:AX6"/>
    <mergeCell ref="AK4:AQ5"/>
    <mergeCell ref="AD4:AJ5"/>
    <mergeCell ref="W4:AC5"/>
    <mergeCell ref="J21:K21"/>
    <mergeCell ref="J22:K22"/>
    <mergeCell ref="J23:K23"/>
    <mergeCell ref="J24:K24"/>
    <mergeCell ref="J25:K25"/>
    <mergeCell ref="J26:K26"/>
    <mergeCell ref="J27:K27"/>
    <mergeCell ref="J28:K28"/>
    <mergeCell ref="N7:O8"/>
    <mergeCell ref="N9:O9"/>
    <mergeCell ref="N10:O10"/>
    <mergeCell ref="N11:O11"/>
    <mergeCell ref="N12:O12"/>
    <mergeCell ref="N13:O13"/>
    <mergeCell ref="N14:O14"/>
    <mergeCell ref="N15:O15"/>
    <mergeCell ref="N16:O16"/>
    <mergeCell ref="N17:O17"/>
    <mergeCell ref="N18:O18"/>
    <mergeCell ref="N19:O19"/>
    <mergeCell ref="N20:O20"/>
    <mergeCell ref="N21:O21"/>
    <mergeCell ref="N22:O22"/>
    <mergeCell ref="J29:K29"/>
    <mergeCell ref="J30:K30"/>
    <mergeCell ref="J31:K31"/>
    <mergeCell ref="J32:K32"/>
    <mergeCell ref="J33:K33"/>
    <mergeCell ref="J34:K34"/>
    <mergeCell ref="J35:K35"/>
    <mergeCell ref="J36:K36"/>
    <mergeCell ref="J37:K37"/>
    <mergeCell ref="J38:K38"/>
    <mergeCell ref="J39:K39"/>
    <mergeCell ref="J40:K40"/>
    <mergeCell ref="J41:K41"/>
    <mergeCell ref="J42:K42"/>
    <mergeCell ref="J43:K43"/>
    <mergeCell ref="J44:K44"/>
    <mergeCell ref="J45:K45"/>
    <mergeCell ref="N23:O23"/>
    <mergeCell ref="N24:O24"/>
    <mergeCell ref="N25:O25"/>
    <mergeCell ref="N26:O26"/>
    <mergeCell ref="N27:O27"/>
    <mergeCell ref="N28:O28"/>
    <mergeCell ref="N29:O29"/>
    <mergeCell ref="N39:O39"/>
    <mergeCell ref="N40:O40"/>
    <mergeCell ref="N41:O41"/>
    <mergeCell ref="N42:O42"/>
    <mergeCell ref="N43:O43"/>
    <mergeCell ref="N44:O44"/>
    <mergeCell ref="N30:O30"/>
    <mergeCell ref="N31:O31"/>
    <mergeCell ref="N32:O32"/>
    <mergeCell ref="N33:O33"/>
    <mergeCell ref="N34:O34"/>
    <mergeCell ref="N35:O35"/>
    <mergeCell ref="N36:O36"/>
    <mergeCell ref="N37:O37"/>
    <mergeCell ref="N38:O38"/>
  </mergeCells>
  <phoneticPr fontId="7" type="noConversion"/>
  <conditionalFormatting sqref="C9:N1000">
    <cfRule type="expression" dxfId="2477" priority="1">
      <formula>$L9=100%</formula>
    </cfRule>
  </conditionalFormatting>
  <conditionalFormatting sqref="F4">
    <cfRule type="dataBar" priority="3893">
      <dataBar>
        <cfvo type="min"/>
        <cfvo type="max"/>
        <color rgb="FFFFB628"/>
      </dataBar>
      <extLst>
        <ext xmlns:x14="http://schemas.microsoft.com/office/spreadsheetml/2009/9/main" uri="{B025F937-C7B1-47D3-B67F-A62EFF666E3E}">
          <x14:id>{302B15EE-5696-41CF-B82F-F0779B92FF06}</x14:id>
        </ext>
      </extLst>
    </cfRule>
  </conditionalFormatting>
  <conditionalFormatting sqref="L9:L1000">
    <cfRule type="dataBar" priority="3891">
      <dataBar>
        <cfvo type="num" val="0"/>
        <cfvo type="num" val="1"/>
        <color theme="0" tint="-0.249977111117893"/>
      </dataBar>
      <extLst>
        <ext xmlns:x14="http://schemas.microsoft.com/office/spreadsheetml/2009/9/main" uri="{B025F937-C7B1-47D3-B67F-A62EFF666E3E}">
          <x14:id>{1F2D2E18-E3BA-46F0-91F0-13E26082AC75}</x14:id>
        </ext>
      </extLst>
    </cfRule>
  </conditionalFormatting>
  <conditionalFormatting sqref="L1002">
    <cfRule type="dataBar" priority="42">
      <dataBar>
        <cfvo type="num" val="0"/>
        <cfvo type="num" val="1"/>
        <color theme="0" tint="-0.249977111117893"/>
      </dataBar>
      <extLst>
        <ext xmlns:x14="http://schemas.microsoft.com/office/spreadsheetml/2009/9/main" uri="{B025F937-C7B1-47D3-B67F-A62EFF666E3E}">
          <x14:id>{3619A85D-6830-4EEA-BC4D-F2A9C6358550}</x14:id>
        </ext>
      </extLst>
    </cfRule>
    <cfRule type="dataBar" priority="48">
      <dataBar>
        <cfvo type="num" val="0"/>
        <cfvo type="num" val="1"/>
        <color rgb="FF638EC6"/>
      </dataBar>
      <extLst>
        <ext xmlns:x14="http://schemas.microsoft.com/office/spreadsheetml/2009/9/main" uri="{B025F937-C7B1-47D3-B67F-A62EFF666E3E}">
          <x14:id>{2149501B-2B76-4938-BF40-3D5BC1CC3B2F}</x14:id>
        </ext>
      </extLst>
    </cfRule>
    <cfRule type="dataBar" priority="49">
      <dataBar>
        <cfvo type="min"/>
        <cfvo type="max"/>
        <color theme="0" tint="-0.34998626667073579"/>
      </dataBar>
      <extLst>
        <ext xmlns:x14="http://schemas.microsoft.com/office/spreadsheetml/2009/9/main" uri="{B025F937-C7B1-47D3-B67F-A62EFF666E3E}">
          <x14:id>{1384C746-C2E6-4252-A106-0B600FB0AA09}</x14:id>
        </ext>
      </extLst>
    </cfRule>
  </conditionalFormatting>
  <conditionalFormatting sqref="L1003 L1005 L1007 L1009 L1001">
    <cfRule type="dataBar" priority="50">
      <dataBar>
        <cfvo type="num" val="0"/>
        <cfvo type="num" val="1"/>
        <color theme="0" tint="-0.249977111117893"/>
      </dataBar>
      <extLst>
        <ext xmlns:x14="http://schemas.microsoft.com/office/spreadsheetml/2009/9/main" uri="{B025F937-C7B1-47D3-B67F-A62EFF666E3E}">
          <x14:id>{02265902-7DB5-4C2C-AEF7-CEDB7BF4618B}</x14:id>
        </ext>
      </extLst>
    </cfRule>
    <cfRule type="dataBar" priority="56">
      <dataBar>
        <cfvo type="num" val="0"/>
        <cfvo type="num" val="1"/>
        <color rgb="FF638EC6"/>
      </dataBar>
      <extLst>
        <ext xmlns:x14="http://schemas.microsoft.com/office/spreadsheetml/2009/9/main" uri="{B025F937-C7B1-47D3-B67F-A62EFF666E3E}">
          <x14:id>{98FD9F0C-CEB4-4507-A13A-810FE2132A9C}</x14:id>
        </ext>
      </extLst>
    </cfRule>
    <cfRule type="dataBar" priority="57">
      <dataBar>
        <cfvo type="min"/>
        <cfvo type="max"/>
        <color theme="0" tint="-0.34998626667073579"/>
      </dataBar>
      <extLst>
        <ext xmlns:x14="http://schemas.microsoft.com/office/spreadsheetml/2009/9/main" uri="{B025F937-C7B1-47D3-B67F-A62EFF666E3E}">
          <x14:id>{A8544456-F699-49D8-B74A-6E4AAA530A3B}</x14:id>
        </ext>
      </extLst>
    </cfRule>
  </conditionalFormatting>
  <conditionalFormatting sqref="L1004">
    <cfRule type="dataBar" priority="34">
      <dataBar>
        <cfvo type="num" val="0"/>
        <cfvo type="num" val="1"/>
        <color theme="0" tint="-0.249977111117893"/>
      </dataBar>
      <extLst>
        <ext xmlns:x14="http://schemas.microsoft.com/office/spreadsheetml/2009/9/main" uri="{B025F937-C7B1-47D3-B67F-A62EFF666E3E}">
          <x14:id>{E689CBC6-E801-4D5C-964D-0EC1B0AB46D0}</x14:id>
        </ext>
      </extLst>
    </cfRule>
    <cfRule type="dataBar" priority="40">
      <dataBar>
        <cfvo type="num" val="0"/>
        <cfvo type="num" val="1"/>
        <color rgb="FF638EC6"/>
      </dataBar>
      <extLst>
        <ext xmlns:x14="http://schemas.microsoft.com/office/spreadsheetml/2009/9/main" uri="{B025F937-C7B1-47D3-B67F-A62EFF666E3E}">
          <x14:id>{FFF422B5-617E-4F81-97E3-CAF7BF00CA0C}</x14:id>
        </ext>
      </extLst>
    </cfRule>
    <cfRule type="dataBar" priority="41">
      <dataBar>
        <cfvo type="min"/>
        <cfvo type="max"/>
        <color theme="0" tint="-0.34998626667073579"/>
      </dataBar>
      <extLst>
        <ext xmlns:x14="http://schemas.microsoft.com/office/spreadsheetml/2009/9/main" uri="{B025F937-C7B1-47D3-B67F-A62EFF666E3E}">
          <x14:id>{D842199B-E500-4172-B004-3D3193A6A7D5}</x14:id>
        </ext>
      </extLst>
    </cfRule>
  </conditionalFormatting>
  <conditionalFormatting sqref="L1006">
    <cfRule type="dataBar" priority="33">
      <dataBar>
        <cfvo type="min"/>
        <cfvo type="max"/>
        <color theme="0" tint="-0.34998626667073579"/>
      </dataBar>
      <extLst>
        <ext xmlns:x14="http://schemas.microsoft.com/office/spreadsheetml/2009/9/main" uri="{B025F937-C7B1-47D3-B67F-A62EFF666E3E}">
          <x14:id>{745C41E3-1D2F-490D-ABAA-2D10ADF285A1}</x14:id>
        </ext>
      </extLst>
    </cfRule>
    <cfRule type="dataBar" priority="32">
      <dataBar>
        <cfvo type="num" val="0"/>
        <cfvo type="num" val="1"/>
        <color rgb="FF638EC6"/>
      </dataBar>
      <extLst>
        <ext xmlns:x14="http://schemas.microsoft.com/office/spreadsheetml/2009/9/main" uri="{B025F937-C7B1-47D3-B67F-A62EFF666E3E}">
          <x14:id>{3D4958FC-F1C1-4DC2-9617-B5C20D6E585A}</x14:id>
        </ext>
      </extLst>
    </cfRule>
    <cfRule type="dataBar" priority="26">
      <dataBar>
        <cfvo type="num" val="0"/>
        <cfvo type="num" val="1"/>
        <color theme="0" tint="-0.249977111117893"/>
      </dataBar>
      <extLst>
        <ext xmlns:x14="http://schemas.microsoft.com/office/spreadsheetml/2009/9/main" uri="{B025F937-C7B1-47D3-B67F-A62EFF666E3E}">
          <x14:id>{E978F111-7E73-4BDB-8CCA-ECC7318AE828}</x14:id>
        </ext>
      </extLst>
    </cfRule>
  </conditionalFormatting>
  <conditionalFormatting sqref="L1008">
    <cfRule type="dataBar" priority="25">
      <dataBar>
        <cfvo type="min"/>
        <cfvo type="max"/>
        <color theme="0" tint="-0.34998626667073579"/>
      </dataBar>
      <extLst>
        <ext xmlns:x14="http://schemas.microsoft.com/office/spreadsheetml/2009/9/main" uri="{B025F937-C7B1-47D3-B67F-A62EFF666E3E}">
          <x14:id>{467EE5FC-A723-4A95-BFB8-66DC05A321F2}</x14:id>
        </ext>
      </extLst>
    </cfRule>
    <cfRule type="dataBar" priority="24">
      <dataBar>
        <cfvo type="num" val="0"/>
        <cfvo type="num" val="1"/>
        <color rgb="FF638EC6"/>
      </dataBar>
      <extLst>
        <ext xmlns:x14="http://schemas.microsoft.com/office/spreadsheetml/2009/9/main" uri="{B025F937-C7B1-47D3-B67F-A62EFF666E3E}">
          <x14:id>{D96DA3B5-13FE-4516-A763-2CC49A984B19}</x14:id>
        </ext>
      </extLst>
    </cfRule>
    <cfRule type="dataBar" priority="18">
      <dataBar>
        <cfvo type="num" val="0"/>
        <cfvo type="num" val="1"/>
        <color theme="0" tint="-0.249977111117893"/>
      </dataBar>
      <extLst>
        <ext xmlns:x14="http://schemas.microsoft.com/office/spreadsheetml/2009/9/main" uri="{B025F937-C7B1-47D3-B67F-A62EFF666E3E}">
          <x14:id>{BDB6D9BE-B068-4FDB-9042-D4C2858F8162}</x14:id>
        </ext>
      </extLst>
    </cfRule>
  </conditionalFormatting>
  <conditionalFormatting sqref="L1010">
    <cfRule type="dataBar" priority="10">
      <dataBar>
        <cfvo type="num" val="0"/>
        <cfvo type="num" val="1"/>
        <color theme="0" tint="-0.249977111117893"/>
      </dataBar>
      <extLst>
        <ext xmlns:x14="http://schemas.microsoft.com/office/spreadsheetml/2009/9/main" uri="{B025F937-C7B1-47D3-B67F-A62EFF666E3E}">
          <x14:id>{A5432B52-A6EC-4BA5-89E2-C67B603C70F7}</x14:id>
        </ext>
      </extLst>
    </cfRule>
    <cfRule type="dataBar" priority="16">
      <dataBar>
        <cfvo type="num" val="0"/>
        <cfvo type="num" val="1"/>
        <color rgb="FF638EC6"/>
      </dataBar>
      <extLst>
        <ext xmlns:x14="http://schemas.microsoft.com/office/spreadsheetml/2009/9/main" uri="{B025F937-C7B1-47D3-B67F-A62EFF666E3E}">
          <x14:id>{CC474C06-EBB9-4659-81CB-5AE77A26C974}</x14:id>
        </ext>
      </extLst>
    </cfRule>
    <cfRule type="dataBar" priority="17">
      <dataBar>
        <cfvo type="min"/>
        <cfvo type="max"/>
        <color theme="0" tint="-0.34998626667073579"/>
      </dataBar>
      <extLst>
        <ext xmlns:x14="http://schemas.microsoft.com/office/spreadsheetml/2009/9/main" uri="{B025F937-C7B1-47D3-B67F-A62EFF666E3E}">
          <x14:id>{B502ABAE-4240-41EB-B2E9-9BC4E874B5CE}</x14:id>
        </ext>
      </extLst>
    </cfRule>
  </conditionalFormatting>
  <conditionalFormatting sqref="P7:AX1000">
    <cfRule type="expression" dxfId="2446" priority="3916">
      <formula>P$7=TODAY()</formula>
    </cfRule>
  </conditionalFormatting>
  <conditionalFormatting sqref="P9:AX1000">
    <cfRule type="expression" dxfId="2440" priority="3917">
      <formula>AND(P$7&gt;=$M9,P$7&lt;=$N9)</formula>
    </cfRule>
  </conditionalFormatting>
  <dataValidations xWindow="1191" yWindow="937" count="3">
    <dataValidation allowBlank="1" showInputMessage="1" showErrorMessage="1" prompt="Input the task start date. (dd/mm/yy)_x000a_" sqref="M4" xr:uid="{2E6558BA-EFF7-449E-B6BB-A3E6BABF89E3}"/>
    <dataValidation allowBlank="1" showInputMessage="1" showErrorMessage="1" prompt="Input the week you want to display first." sqref="M5" xr:uid="{02A57F0D-98BE-4BED-BA49-524856D317FD}"/>
    <dataValidation allowBlank="1" showInputMessage="1" showErrorMessage="1" prompt="(dd/mm/yy)" sqref="J7 N7 N9:N1010 M7:M1010" xr:uid="{1C210A4F-2840-4A98-B834-034A365C7114}"/>
  </dataValidations>
  <pageMargins left="0.7" right="0.7" top="0.75" bottom="0.75" header="0.3" footer="0.3"/>
  <pageSetup orientation="portrait" horizontalDpi="1200" verticalDpi="1200" r:id="rId1"/>
  <drawing r:id="rId2"/>
  <extLst>
    <ext xmlns:x14="http://schemas.microsoft.com/office/spreadsheetml/2009/9/main" uri="{78C0D931-6437-407d-A8EE-F0AAD7539E65}">
      <x14:conditionalFormattings>
        <x14:conditionalFormatting xmlns:xm="http://schemas.microsoft.com/office/excel/2006/main">
          <x14:cfRule type="dataBar" id="{302B15EE-5696-41CF-B82F-F0779B92FF06}">
            <x14:dataBar minLength="0" maxLength="100" gradient="0">
              <x14:cfvo type="autoMin"/>
              <x14:cfvo type="autoMax"/>
              <x14:negativeFillColor rgb="FFFF0000"/>
              <x14:axisColor rgb="FF000000"/>
            </x14:dataBar>
          </x14:cfRule>
          <xm:sqref>F4</xm:sqref>
        </x14:conditionalFormatting>
        <x14:conditionalFormatting xmlns:xm="http://schemas.microsoft.com/office/excel/2006/main">
          <x14:cfRule type="containsText" priority="3898" operator="containsText" id="{8B5967E8-4096-464E-A873-A8E6872A59AE}">
            <xm:f>NOT(ISERROR(SEARCH(Settings!$L$4,H9)))</xm:f>
            <xm:f>Settings!$L$4</xm:f>
            <x14:dxf>
              <font>
                <color theme="0"/>
              </font>
              <fill>
                <patternFill>
                  <bgColor rgb="FFF7D1C2"/>
                </patternFill>
              </fill>
            </x14:dxf>
          </x14:cfRule>
          <x14:cfRule type="containsText" priority="3896" operator="containsText" id="{897D46D6-B624-4EF1-835E-691E35C2AD11}">
            <xm:f>NOT(ISERROR(SEARCH(Settings!$L$6,H9)))</xm:f>
            <xm:f>Settings!$L$6</xm:f>
            <x14:dxf>
              <font>
                <color theme="0"/>
              </font>
              <fill>
                <patternFill>
                  <bgColor rgb="FFEEAE5C"/>
                </patternFill>
              </fill>
            </x14:dxf>
          </x14:cfRule>
          <x14:cfRule type="containsText" priority="3895" operator="containsText" id="{201F476B-1491-409F-8824-DC9E04E39954}">
            <xm:f>NOT(ISERROR(SEARCH(Settings!$L$8,H9)))</xm:f>
            <xm:f>Settings!$L$8</xm:f>
            <x14:dxf>
              <font>
                <color theme="0"/>
              </font>
              <fill>
                <patternFill>
                  <bgColor rgb="FFF64B47"/>
                </patternFill>
              </fill>
            </x14:dxf>
          </x14:cfRule>
          <x14:cfRule type="containsText" priority="3894" operator="containsText" id="{1D449590-5203-43F0-ACDF-3C338988BF8F}">
            <xm:f>NOT(ISERROR(SEARCH(Settings!$L$7,H9)))</xm:f>
            <xm:f>Settings!$L$7</xm:f>
            <x14:dxf>
              <font>
                <color theme="0"/>
              </font>
              <fill>
                <patternFill>
                  <bgColor rgb="FFF67D53"/>
                </patternFill>
              </fill>
            </x14:dxf>
          </x14:cfRule>
          <x14:cfRule type="containsText" priority="3897" operator="containsText" id="{361EB41D-43DC-42F0-8C5B-DFFE5C3C517C}">
            <xm:f>NOT(ISERROR(SEARCH(Settings!$L$5,H9)))</xm:f>
            <xm:f>Settings!$L$5</xm:f>
            <x14:dxf>
              <font>
                <color theme="0"/>
              </font>
              <fill>
                <patternFill>
                  <bgColor rgb="FFF4BFC3"/>
                </patternFill>
              </fill>
            </x14:dxf>
          </x14:cfRule>
          <xm:sqref>H9:H1000</xm:sqref>
        </x14:conditionalFormatting>
        <x14:conditionalFormatting xmlns:xm="http://schemas.microsoft.com/office/excel/2006/main">
          <x14:cfRule type="containsText" priority="45" operator="containsText" id="{2F042E9F-1EC0-4CF2-8C5B-FBE792C55191}">
            <xm:f>NOT(ISERROR(SEARCH(Settings!$L$6,H1002)))</xm:f>
            <xm:f>Settings!$L$6</xm:f>
            <x14:dxf>
              <font>
                <color theme="0"/>
              </font>
              <fill>
                <patternFill>
                  <bgColor rgb="FFEEAE5C"/>
                </patternFill>
              </fill>
            </x14:dxf>
          </x14:cfRule>
          <x14:cfRule type="containsText" priority="44" operator="containsText" id="{1BEC4B3A-2756-4AA0-812B-5D27A61A8756}">
            <xm:f>NOT(ISERROR(SEARCH(Settings!$L$8,H1002)))</xm:f>
            <xm:f>Settings!$L$8</xm:f>
            <x14:dxf>
              <font>
                <color theme="0"/>
              </font>
              <fill>
                <patternFill>
                  <bgColor rgb="FFF64B47"/>
                </patternFill>
              </fill>
            </x14:dxf>
          </x14:cfRule>
          <x14:cfRule type="containsText" priority="43" operator="containsText" id="{B7275D74-28F2-487A-9732-5FA6570E85B1}">
            <xm:f>NOT(ISERROR(SEARCH(Settings!$L$7,H1002)))</xm:f>
            <xm:f>Settings!$L$7</xm:f>
            <x14:dxf>
              <font>
                <color theme="0"/>
              </font>
              <fill>
                <patternFill>
                  <bgColor rgb="FFF67D53"/>
                </patternFill>
              </fill>
            </x14:dxf>
          </x14:cfRule>
          <x14:cfRule type="containsText" priority="47" operator="containsText" id="{5D530246-1C66-437D-91CF-E36D2496096C}">
            <xm:f>NOT(ISERROR(SEARCH(Settings!$L$4,H1002)))</xm:f>
            <xm:f>Settings!$L$4</xm:f>
            <x14:dxf>
              <font>
                <color theme="0"/>
              </font>
              <fill>
                <patternFill>
                  <bgColor rgb="FFF7D1C2"/>
                </patternFill>
              </fill>
            </x14:dxf>
          </x14:cfRule>
          <x14:cfRule type="containsText" priority="46" operator="containsText" id="{5816B31A-FD97-4A27-8341-98272173B3E6}">
            <xm:f>NOT(ISERROR(SEARCH(Settings!$L$5,H1002)))</xm:f>
            <xm:f>Settings!$L$5</xm:f>
            <x14:dxf>
              <font>
                <color theme="0"/>
              </font>
              <fill>
                <patternFill>
                  <bgColor rgb="FFF4BFC3"/>
                </patternFill>
              </fill>
            </x14:dxf>
          </x14:cfRule>
          <xm:sqref>H1002</xm:sqref>
        </x14:conditionalFormatting>
        <x14:conditionalFormatting xmlns:xm="http://schemas.microsoft.com/office/excel/2006/main">
          <x14:cfRule type="containsText" priority="38" operator="containsText" id="{5905916D-CAC8-4906-BD5F-CD72F8486124}">
            <xm:f>NOT(ISERROR(SEARCH(Settings!$L$5,H1004)))</xm:f>
            <xm:f>Settings!$L$5</xm:f>
            <x14:dxf>
              <font>
                <color theme="0"/>
              </font>
              <fill>
                <patternFill>
                  <bgColor rgb="FFF4BFC3"/>
                </patternFill>
              </fill>
            </x14:dxf>
          </x14:cfRule>
          <x14:cfRule type="containsText" priority="39" operator="containsText" id="{A2C8C637-5E8A-4E66-B59A-0966F67C7965}">
            <xm:f>NOT(ISERROR(SEARCH(Settings!$L$4,H1004)))</xm:f>
            <xm:f>Settings!$L$4</xm:f>
            <x14:dxf>
              <font>
                <color theme="0"/>
              </font>
              <fill>
                <patternFill>
                  <bgColor rgb="FFF7D1C2"/>
                </patternFill>
              </fill>
            </x14:dxf>
          </x14:cfRule>
          <x14:cfRule type="containsText" priority="35" operator="containsText" id="{0B95148F-F60D-46F2-AD96-6C04EF4F1CCE}">
            <xm:f>NOT(ISERROR(SEARCH(Settings!$L$7,H1004)))</xm:f>
            <xm:f>Settings!$L$7</xm:f>
            <x14:dxf>
              <font>
                <color theme="0"/>
              </font>
              <fill>
                <patternFill>
                  <bgColor rgb="FFF67D53"/>
                </patternFill>
              </fill>
            </x14:dxf>
          </x14:cfRule>
          <x14:cfRule type="containsText" priority="36" operator="containsText" id="{A07E2F0A-A9E0-4599-869D-AB4F15859619}">
            <xm:f>NOT(ISERROR(SEARCH(Settings!$L$8,H1004)))</xm:f>
            <xm:f>Settings!$L$8</xm:f>
            <x14:dxf>
              <font>
                <color theme="0"/>
              </font>
              <fill>
                <patternFill>
                  <bgColor rgb="FFF64B47"/>
                </patternFill>
              </fill>
            </x14:dxf>
          </x14:cfRule>
          <x14:cfRule type="containsText" priority="37" operator="containsText" id="{958A6B66-4A13-4205-944D-94F7E9B91A1C}">
            <xm:f>NOT(ISERROR(SEARCH(Settings!$L$6,H1004)))</xm:f>
            <xm:f>Settings!$L$6</xm:f>
            <x14:dxf>
              <font>
                <color theme="0"/>
              </font>
              <fill>
                <patternFill>
                  <bgColor rgb="FFEEAE5C"/>
                </patternFill>
              </fill>
            </x14:dxf>
          </x14:cfRule>
          <xm:sqref>H1004</xm:sqref>
        </x14:conditionalFormatting>
        <x14:conditionalFormatting xmlns:xm="http://schemas.microsoft.com/office/excel/2006/main">
          <x14:cfRule type="containsText" priority="31" operator="containsText" id="{287F5549-0E8D-4F75-8C7B-E31C63F3BCBD}">
            <xm:f>NOT(ISERROR(SEARCH(Settings!$L$4,H1006)))</xm:f>
            <xm:f>Settings!$L$4</xm:f>
            <x14:dxf>
              <font>
                <color theme="0"/>
              </font>
              <fill>
                <patternFill>
                  <bgColor rgb="FFF7D1C2"/>
                </patternFill>
              </fill>
            </x14:dxf>
          </x14:cfRule>
          <x14:cfRule type="containsText" priority="27" operator="containsText" id="{D0FC70D4-4900-4AF3-8652-5B576E2E4882}">
            <xm:f>NOT(ISERROR(SEARCH(Settings!$L$7,H1006)))</xm:f>
            <xm:f>Settings!$L$7</xm:f>
            <x14:dxf>
              <font>
                <color theme="0"/>
              </font>
              <fill>
                <patternFill>
                  <bgColor rgb="FFF67D53"/>
                </patternFill>
              </fill>
            </x14:dxf>
          </x14:cfRule>
          <x14:cfRule type="containsText" priority="28" operator="containsText" id="{0221435B-1532-4B9C-9C00-BCC3E473E64A}">
            <xm:f>NOT(ISERROR(SEARCH(Settings!$L$8,H1006)))</xm:f>
            <xm:f>Settings!$L$8</xm:f>
            <x14:dxf>
              <font>
                <color theme="0"/>
              </font>
              <fill>
                <patternFill>
                  <bgColor rgb="FFF64B47"/>
                </patternFill>
              </fill>
            </x14:dxf>
          </x14:cfRule>
          <x14:cfRule type="containsText" priority="29" operator="containsText" id="{D8E0A1A1-F84F-42D3-9860-F2E98E46729F}">
            <xm:f>NOT(ISERROR(SEARCH(Settings!$L$6,H1006)))</xm:f>
            <xm:f>Settings!$L$6</xm:f>
            <x14:dxf>
              <font>
                <color theme="0"/>
              </font>
              <fill>
                <patternFill>
                  <bgColor rgb="FFEEAE5C"/>
                </patternFill>
              </fill>
            </x14:dxf>
          </x14:cfRule>
          <x14:cfRule type="containsText" priority="30" operator="containsText" id="{AAB14B5D-0B63-45FE-B7EF-3B4AD7051DED}">
            <xm:f>NOT(ISERROR(SEARCH(Settings!$L$5,H1006)))</xm:f>
            <xm:f>Settings!$L$5</xm:f>
            <x14:dxf>
              <font>
                <color theme="0"/>
              </font>
              <fill>
                <patternFill>
                  <bgColor rgb="FFF4BFC3"/>
                </patternFill>
              </fill>
            </x14:dxf>
          </x14:cfRule>
          <xm:sqref>H1006</xm:sqref>
        </x14:conditionalFormatting>
        <x14:conditionalFormatting xmlns:xm="http://schemas.microsoft.com/office/excel/2006/main">
          <x14:cfRule type="containsText" priority="21" operator="containsText" id="{BC0B7BF0-D656-4158-92F0-5E12BC1AF725}">
            <xm:f>NOT(ISERROR(SEARCH(Settings!$L$6,H1008)))</xm:f>
            <xm:f>Settings!$L$6</xm:f>
            <x14:dxf>
              <font>
                <color theme="0"/>
              </font>
              <fill>
                <patternFill>
                  <bgColor rgb="FFEEAE5C"/>
                </patternFill>
              </fill>
            </x14:dxf>
          </x14:cfRule>
          <x14:cfRule type="containsText" priority="22" operator="containsText" id="{6FB46F74-41B7-4042-9D3A-3C74A0929956}">
            <xm:f>NOT(ISERROR(SEARCH(Settings!$L$5,H1008)))</xm:f>
            <xm:f>Settings!$L$5</xm:f>
            <x14:dxf>
              <font>
                <color theme="0"/>
              </font>
              <fill>
                <patternFill>
                  <bgColor rgb="FFF4BFC3"/>
                </patternFill>
              </fill>
            </x14:dxf>
          </x14:cfRule>
          <x14:cfRule type="containsText" priority="23" operator="containsText" id="{EBF75124-F8F5-4C59-8728-CA4BEFA859CF}">
            <xm:f>NOT(ISERROR(SEARCH(Settings!$L$4,H1008)))</xm:f>
            <xm:f>Settings!$L$4</xm:f>
            <x14:dxf>
              <font>
                <color theme="0"/>
              </font>
              <fill>
                <patternFill>
                  <bgColor rgb="FFF7D1C2"/>
                </patternFill>
              </fill>
            </x14:dxf>
          </x14:cfRule>
          <x14:cfRule type="containsText" priority="19" operator="containsText" id="{4E175979-0486-46EF-8A37-2D026678CA80}">
            <xm:f>NOT(ISERROR(SEARCH(Settings!$L$7,H1008)))</xm:f>
            <xm:f>Settings!$L$7</xm:f>
            <x14:dxf>
              <font>
                <color theme="0"/>
              </font>
              <fill>
                <patternFill>
                  <bgColor rgb="FFF67D53"/>
                </patternFill>
              </fill>
            </x14:dxf>
          </x14:cfRule>
          <x14:cfRule type="containsText" priority="20" operator="containsText" id="{E774FC0A-110C-408B-9C58-82DAEED604D8}">
            <xm:f>NOT(ISERROR(SEARCH(Settings!$L$8,H1008)))</xm:f>
            <xm:f>Settings!$L$8</xm:f>
            <x14:dxf>
              <font>
                <color theme="0"/>
              </font>
              <fill>
                <patternFill>
                  <bgColor rgb="FFF64B47"/>
                </patternFill>
              </fill>
            </x14:dxf>
          </x14:cfRule>
          <xm:sqref>H1008</xm:sqref>
        </x14:conditionalFormatting>
        <x14:conditionalFormatting xmlns:xm="http://schemas.microsoft.com/office/excel/2006/main">
          <x14:cfRule type="containsText" priority="11" operator="containsText" id="{1101DB22-46FA-4E55-B816-232A9E6325EB}">
            <xm:f>NOT(ISERROR(SEARCH(Settings!$L$7,H1010)))</xm:f>
            <xm:f>Settings!$L$7</xm:f>
            <x14:dxf>
              <font>
                <color theme="0"/>
              </font>
              <fill>
                <patternFill>
                  <bgColor rgb="FFF67D53"/>
                </patternFill>
              </fill>
            </x14:dxf>
          </x14:cfRule>
          <x14:cfRule type="containsText" priority="12" operator="containsText" id="{918324F9-503D-4F3C-9E82-D854A88D7DFC}">
            <xm:f>NOT(ISERROR(SEARCH(Settings!$L$8,H1010)))</xm:f>
            <xm:f>Settings!$L$8</xm:f>
            <x14:dxf>
              <font>
                <color theme="0"/>
              </font>
              <fill>
                <patternFill>
                  <bgColor rgb="FFF64B47"/>
                </patternFill>
              </fill>
            </x14:dxf>
          </x14:cfRule>
          <x14:cfRule type="containsText" priority="15" operator="containsText" id="{28AED40A-6276-4324-844C-ED2D31F8599F}">
            <xm:f>NOT(ISERROR(SEARCH(Settings!$L$4,H1010)))</xm:f>
            <xm:f>Settings!$L$4</xm:f>
            <x14:dxf>
              <font>
                <color theme="0"/>
              </font>
              <fill>
                <patternFill>
                  <bgColor rgb="FFF7D1C2"/>
                </patternFill>
              </fill>
            </x14:dxf>
          </x14:cfRule>
          <x14:cfRule type="containsText" priority="14" operator="containsText" id="{100CE071-6117-494B-899C-42135F5C8D0D}">
            <xm:f>NOT(ISERROR(SEARCH(Settings!$L$5,H1010)))</xm:f>
            <xm:f>Settings!$L$5</xm:f>
            <x14:dxf>
              <font>
                <color theme="0"/>
              </font>
              <fill>
                <patternFill>
                  <bgColor rgb="FFF4BFC3"/>
                </patternFill>
              </fill>
            </x14:dxf>
          </x14:cfRule>
          <x14:cfRule type="containsText" priority="13" operator="containsText" id="{0CF564CE-2CB3-4F29-B4E3-77C92D7F0CBA}">
            <xm:f>NOT(ISERROR(SEARCH(Settings!$L$6,H1010)))</xm:f>
            <xm:f>Settings!$L$6</xm:f>
            <x14:dxf>
              <font>
                <color theme="0"/>
              </font>
              <fill>
                <patternFill>
                  <bgColor rgb="FFEEAE5C"/>
                </patternFill>
              </fill>
            </x14:dxf>
          </x14:cfRule>
          <xm:sqref>H1010</xm:sqref>
        </x14:conditionalFormatting>
        <x14:conditionalFormatting xmlns:xm="http://schemas.microsoft.com/office/excel/2006/main">
          <x14:cfRule type="dataBar" id="{1F2D2E18-E3BA-46F0-91F0-13E26082AC75}">
            <x14:dataBar minLength="0" maxLength="100" gradient="0">
              <x14:cfvo type="num">
                <xm:f>0</xm:f>
              </x14:cfvo>
              <x14:cfvo type="num">
                <xm:f>1</xm:f>
              </x14:cfvo>
              <x14:negativeFillColor rgb="FFFF0000"/>
              <x14:axisColor rgb="FF000000"/>
            </x14:dataBar>
          </x14:cfRule>
          <xm:sqref>L9:L1000</xm:sqref>
        </x14:conditionalFormatting>
        <x14:conditionalFormatting xmlns:xm="http://schemas.microsoft.com/office/excel/2006/main">
          <x14:cfRule type="dataBar" id="{3619A85D-6830-4EEA-BC4D-F2A9C6358550}">
            <x14:dataBar minLength="0" maxLength="100" gradient="0">
              <x14:cfvo type="num">
                <xm:f>0</xm:f>
              </x14:cfvo>
              <x14:cfvo type="num">
                <xm:f>1</xm:f>
              </x14:cfvo>
              <x14:negativeFillColor rgb="FFFF0000"/>
              <x14:axisColor rgb="FF000000"/>
            </x14:dataBar>
          </x14:cfRule>
          <x14:cfRule type="dataBar" id="{2149501B-2B76-4938-BF40-3D5BC1CC3B2F}">
            <x14:dataBar minLength="0" maxLength="100" border="1" negativeBarBorderColorSameAsPositive="0">
              <x14:cfvo type="num">
                <xm:f>0</xm:f>
              </x14:cfvo>
              <x14:cfvo type="num">
                <xm:f>1</xm:f>
              </x14:cfvo>
              <x14:borderColor rgb="FF638EC6"/>
              <x14:negativeFillColor rgb="FFFF0000"/>
              <x14:negativeBorderColor rgb="FFFF0000"/>
              <x14:axisColor rgb="FF000000"/>
            </x14:dataBar>
          </x14:cfRule>
          <x14:cfRule type="dataBar" id="{1384C746-C2E6-4252-A106-0B600FB0AA09}">
            <x14:dataBar minLength="0" maxLength="100" gradient="0">
              <x14:cfvo type="autoMin"/>
              <x14:cfvo type="autoMax"/>
              <x14:negativeFillColor rgb="FFFF0000"/>
              <x14:axisColor rgb="FF000000"/>
            </x14:dataBar>
          </x14:cfRule>
          <xm:sqref>L1002</xm:sqref>
        </x14:conditionalFormatting>
        <x14:conditionalFormatting xmlns:xm="http://schemas.microsoft.com/office/excel/2006/main">
          <x14:cfRule type="dataBar" id="{02265902-7DB5-4C2C-AEF7-CEDB7BF4618B}">
            <x14:dataBar minLength="0" maxLength="100" gradient="0">
              <x14:cfvo type="num">
                <xm:f>0</xm:f>
              </x14:cfvo>
              <x14:cfvo type="num">
                <xm:f>1</xm:f>
              </x14:cfvo>
              <x14:negativeFillColor rgb="FFFF0000"/>
              <x14:axisColor rgb="FF000000"/>
            </x14:dataBar>
          </x14:cfRule>
          <x14:cfRule type="dataBar" id="{98FD9F0C-CEB4-4507-A13A-810FE2132A9C}">
            <x14:dataBar minLength="0" maxLength="100" border="1" negativeBarBorderColorSameAsPositive="0">
              <x14:cfvo type="num">
                <xm:f>0</xm:f>
              </x14:cfvo>
              <x14:cfvo type="num">
                <xm:f>1</xm:f>
              </x14:cfvo>
              <x14:borderColor rgb="FF638EC6"/>
              <x14:negativeFillColor rgb="FFFF0000"/>
              <x14:negativeBorderColor rgb="FFFF0000"/>
              <x14:axisColor rgb="FF000000"/>
            </x14:dataBar>
          </x14:cfRule>
          <x14:cfRule type="dataBar" id="{A8544456-F699-49D8-B74A-6E4AAA530A3B}">
            <x14:dataBar minLength="0" maxLength="100" gradient="0">
              <x14:cfvo type="autoMin"/>
              <x14:cfvo type="autoMax"/>
              <x14:negativeFillColor rgb="FFFF0000"/>
              <x14:axisColor rgb="FF000000"/>
            </x14:dataBar>
          </x14:cfRule>
          <xm:sqref>L1003 L1005 L1007 L1009 L1001</xm:sqref>
        </x14:conditionalFormatting>
        <x14:conditionalFormatting xmlns:xm="http://schemas.microsoft.com/office/excel/2006/main">
          <x14:cfRule type="dataBar" id="{E689CBC6-E801-4D5C-964D-0EC1B0AB46D0}">
            <x14:dataBar minLength="0" maxLength="100" gradient="0">
              <x14:cfvo type="num">
                <xm:f>0</xm:f>
              </x14:cfvo>
              <x14:cfvo type="num">
                <xm:f>1</xm:f>
              </x14:cfvo>
              <x14:negativeFillColor rgb="FFFF0000"/>
              <x14:axisColor rgb="FF000000"/>
            </x14:dataBar>
          </x14:cfRule>
          <x14:cfRule type="dataBar" id="{FFF422B5-617E-4F81-97E3-CAF7BF00CA0C}">
            <x14:dataBar minLength="0" maxLength="100" border="1" negativeBarBorderColorSameAsPositive="0">
              <x14:cfvo type="num">
                <xm:f>0</xm:f>
              </x14:cfvo>
              <x14:cfvo type="num">
                <xm:f>1</xm:f>
              </x14:cfvo>
              <x14:borderColor rgb="FF638EC6"/>
              <x14:negativeFillColor rgb="FFFF0000"/>
              <x14:negativeBorderColor rgb="FFFF0000"/>
              <x14:axisColor rgb="FF000000"/>
            </x14:dataBar>
          </x14:cfRule>
          <x14:cfRule type="dataBar" id="{D842199B-E500-4172-B004-3D3193A6A7D5}">
            <x14:dataBar minLength="0" maxLength="100" gradient="0">
              <x14:cfvo type="autoMin"/>
              <x14:cfvo type="autoMax"/>
              <x14:negativeFillColor rgb="FFFF0000"/>
              <x14:axisColor rgb="FF000000"/>
            </x14:dataBar>
          </x14:cfRule>
          <xm:sqref>L1004</xm:sqref>
        </x14:conditionalFormatting>
        <x14:conditionalFormatting xmlns:xm="http://schemas.microsoft.com/office/excel/2006/main">
          <x14:cfRule type="dataBar" id="{745C41E3-1D2F-490D-ABAA-2D10ADF285A1}">
            <x14:dataBar minLength="0" maxLength="100" gradient="0">
              <x14:cfvo type="autoMin"/>
              <x14:cfvo type="autoMax"/>
              <x14:negativeFillColor rgb="FFFF0000"/>
              <x14:axisColor rgb="FF000000"/>
            </x14:dataBar>
          </x14:cfRule>
          <x14:cfRule type="dataBar" id="{3D4958FC-F1C1-4DC2-9617-B5C20D6E585A}">
            <x14:dataBar minLength="0" maxLength="100" border="1" negativeBarBorderColorSameAsPositive="0">
              <x14:cfvo type="num">
                <xm:f>0</xm:f>
              </x14:cfvo>
              <x14:cfvo type="num">
                <xm:f>1</xm:f>
              </x14:cfvo>
              <x14:borderColor rgb="FF638EC6"/>
              <x14:negativeFillColor rgb="FFFF0000"/>
              <x14:negativeBorderColor rgb="FFFF0000"/>
              <x14:axisColor rgb="FF000000"/>
            </x14:dataBar>
          </x14:cfRule>
          <x14:cfRule type="dataBar" id="{E978F111-7E73-4BDB-8CCA-ECC7318AE828}">
            <x14:dataBar minLength="0" maxLength="100" gradient="0">
              <x14:cfvo type="num">
                <xm:f>0</xm:f>
              </x14:cfvo>
              <x14:cfvo type="num">
                <xm:f>1</xm:f>
              </x14:cfvo>
              <x14:negativeFillColor rgb="FFFF0000"/>
              <x14:axisColor rgb="FF000000"/>
            </x14:dataBar>
          </x14:cfRule>
          <xm:sqref>L1006</xm:sqref>
        </x14:conditionalFormatting>
        <x14:conditionalFormatting xmlns:xm="http://schemas.microsoft.com/office/excel/2006/main">
          <x14:cfRule type="dataBar" id="{467EE5FC-A723-4A95-BFB8-66DC05A321F2}">
            <x14:dataBar minLength="0" maxLength="100" gradient="0">
              <x14:cfvo type="autoMin"/>
              <x14:cfvo type="autoMax"/>
              <x14:negativeFillColor rgb="FFFF0000"/>
              <x14:axisColor rgb="FF000000"/>
            </x14:dataBar>
          </x14:cfRule>
          <x14:cfRule type="dataBar" id="{D96DA3B5-13FE-4516-A763-2CC49A984B19}">
            <x14:dataBar minLength="0" maxLength="100" border="1" negativeBarBorderColorSameAsPositive="0">
              <x14:cfvo type="num">
                <xm:f>0</xm:f>
              </x14:cfvo>
              <x14:cfvo type="num">
                <xm:f>1</xm:f>
              </x14:cfvo>
              <x14:borderColor rgb="FF638EC6"/>
              <x14:negativeFillColor rgb="FFFF0000"/>
              <x14:negativeBorderColor rgb="FFFF0000"/>
              <x14:axisColor rgb="FF000000"/>
            </x14:dataBar>
          </x14:cfRule>
          <x14:cfRule type="dataBar" id="{BDB6D9BE-B068-4FDB-9042-D4C2858F8162}">
            <x14:dataBar minLength="0" maxLength="100" gradient="0">
              <x14:cfvo type="num">
                <xm:f>0</xm:f>
              </x14:cfvo>
              <x14:cfvo type="num">
                <xm:f>1</xm:f>
              </x14:cfvo>
              <x14:negativeFillColor rgb="FFFF0000"/>
              <x14:axisColor rgb="FF000000"/>
            </x14:dataBar>
          </x14:cfRule>
          <xm:sqref>L1008</xm:sqref>
        </x14:conditionalFormatting>
        <x14:conditionalFormatting xmlns:xm="http://schemas.microsoft.com/office/excel/2006/main">
          <x14:cfRule type="dataBar" id="{A5432B52-A6EC-4BA5-89E2-C67B603C70F7}">
            <x14:dataBar minLength="0" maxLength="100" gradient="0">
              <x14:cfvo type="num">
                <xm:f>0</xm:f>
              </x14:cfvo>
              <x14:cfvo type="num">
                <xm:f>1</xm:f>
              </x14:cfvo>
              <x14:negativeFillColor rgb="FFFF0000"/>
              <x14:axisColor rgb="FF000000"/>
            </x14:dataBar>
          </x14:cfRule>
          <x14:cfRule type="dataBar" id="{CC474C06-EBB9-4659-81CB-5AE77A26C974}">
            <x14:dataBar minLength="0" maxLength="100" border="1" negativeBarBorderColorSameAsPositive="0">
              <x14:cfvo type="num">
                <xm:f>0</xm:f>
              </x14:cfvo>
              <x14:cfvo type="num">
                <xm:f>1</xm:f>
              </x14:cfvo>
              <x14:borderColor rgb="FF638EC6"/>
              <x14:negativeFillColor rgb="FFFF0000"/>
              <x14:negativeBorderColor rgb="FFFF0000"/>
              <x14:axisColor rgb="FF000000"/>
            </x14:dataBar>
          </x14:cfRule>
          <x14:cfRule type="dataBar" id="{B502ABAE-4240-41EB-B2E9-9BC4E874B5CE}">
            <x14:dataBar minLength="0" maxLength="100" gradient="0">
              <x14:cfvo type="autoMin"/>
              <x14:cfvo type="autoMax"/>
              <x14:negativeFillColor rgb="FFFF0000"/>
              <x14:axisColor rgb="FF000000"/>
            </x14:dataBar>
          </x14:cfRule>
          <xm:sqref>L1010</xm:sqref>
        </x14:conditionalFormatting>
        <x14:conditionalFormatting xmlns:xm="http://schemas.microsoft.com/office/excel/2006/main">
          <x14:cfRule type="containsText" priority="3890" operator="containsText" id="{6EF39E74-1A87-466D-B56E-6B0D8C2A7F87}">
            <xm:f>NOT(ISERROR(SEARCH(Settings!$L$7,P9)))</xm:f>
            <xm:f>Settings!$L$7</xm:f>
            <x14:dxf>
              <font>
                <color rgb="FFF67D53"/>
              </font>
              <fill>
                <patternFill>
                  <bgColor rgb="FFF67D53"/>
                </patternFill>
              </fill>
            </x14:dxf>
          </x14:cfRule>
          <x14:cfRule type="containsText" priority="3899" operator="containsText" id="{18D52ADF-5B81-4FA2-B324-0934CFBE783E}">
            <xm:f>NOT(ISERROR(SEARCH(Settings!$L$8,P9)))</xm:f>
            <xm:f>Settings!$L$8</xm:f>
            <x14:dxf>
              <font>
                <color rgb="FFF64B47"/>
              </font>
              <fill>
                <patternFill>
                  <bgColor rgb="FFF64B47"/>
                </patternFill>
              </fill>
            </x14:dxf>
          </x14:cfRule>
          <x14:cfRule type="containsText" priority="3900" operator="containsText" id="{912CBF37-C894-413E-A90B-8C7CFD6CE458}">
            <xm:f>NOT(ISERROR(SEARCH(Settings!$L$6,P9)))</xm:f>
            <xm:f>Settings!$L$6</xm:f>
            <x14:dxf>
              <font>
                <color rgb="FFEEAE5C"/>
              </font>
              <fill>
                <patternFill>
                  <bgColor rgb="FFEEAE5C"/>
                </patternFill>
              </fill>
            </x14:dxf>
          </x14:cfRule>
          <x14:cfRule type="containsText" priority="3901" operator="containsText" id="{B22794B5-9A4A-4D92-9486-5C915B0E8BF0}">
            <xm:f>NOT(ISERROR(SEARCH(Settings!$L$5,P9)))</xm:f>
            <xm:f>Settings!$L$5</xm:f>
            <x14:dxf>
              <font>
                <color rgb="FFF4BFC3"/>
              </font>
              <fill>
                <patternFill>
                  <bgColor rgb="FFF4BFC3"/>
                </patternFill>
              </fill>
            </x14:dxf>
          </x14:cfRule>
          <x14:cfRule type="containsText" priority="3902" operator="containsText" id="{C864309F-3A10-41DB-90BA-74FDEC30E22C}">
            <xm:f>NOT(ISERROR(SEARCH(Settings!$L$4,P9)))</xm:f>
            <xm:f>Settings!$L$4</xm:f>
            <x14:dxf>
              <font>
                <color rgb="FFF7D1C2"/>
              </font>
              <fill>
                <patternFill>
                  <bgColor rgb="FFF7D1C2"/>
                </patternFill>
              </fill>
            </x14:dxf>
          </x14:cfRule>
          <xm:sqref>P9:AX1000</xm:sqref>
        </x14:conditionalFormatting>
      </x14:conditionalFormattings>
    </ext>
    <ext xmlns:x14="http://schemas.microsoft.com/office/spreadsheetml/2009/9/main" uri="{CCE6A557-97BC-4b89-ADB6-D9C93CAAB3DF}">
      <x14:dataValidations xmlns:xm="http://schemas.microsoft.com/office/excel/2006/main" xWindow="1191" yWindow="937" count="5">
        <x14:dataValidation type="list" allowBlank="1" showInputMessage="1" showErrorMessage="1" xr:uid="{0DE7C909-3E26-4B17-81C2-88D77CFE0A21}">
          <x14:formula1>
            <xm:f>Settings!$L$4:$L$8</xm:f>
          </x14:formula1>
          <xm:sqref>H9:H1010</xm:sqref>
        </x14:dataValidation>
        <x14:dataValidation type="list" allowBlank="1" showInputMessage="1" showErrorMessage="1" promptTitle="Choose Employee" prompt="(Dropdown List)" xr:uid="{81822C2E-2BE0-43F1-BE25-49060590BC5E}">
          <x14:formula1>
            <xm:f>'Team Data Sheet'!$D$4:$BA$4</xm:f>
          </x14:formula1>
          <xm:sqref>C9:C1010</xm:sqref>
        </x14:dataValidation>
        <x14:dataValidation type="list" allowBlank="1" showInputMessage="1" showErrorMessage="1" promptTitle="Choose Category" prompt="(Dropdown List)" xr:uid="{D79C57F4-F9D9-438A-AAAD-C4C11417D25A}">
          <x14:formula1>
            <xm:f>Settings!$D$4:$D$13</xm:f>
          </x14:formula1>
          <xm:sqref>G9:G1010</xm:sqref>
        </x14:dataValidation>
        <x14:dataValidation type="list" allowBlank="1" showInputMessage="1" showErrorMessage="1" promptTitle="Choose Department" prompt="(Dropdown List)" xr:uid="{A3E11CCB-8D98-4BC0-8570-279FFA09A37A}">
          <x14:formula1>
            <xm:f>Settings!$G$4:$G$13</xm:f>
          </x14:formula1>
          <xm:sqref>I9:I1010</xm:sqref>
        </x14:dataValidation>
        <x14:dataValidation type="list" allowBlank="1" showInputMessage="1" showErrorMessage="1" promptTitle="Choose Status" prompt="(Dropdown List)" xr:uid="{900D0BD9-832C-43EB-8678-D6E48D7F0AAF}">
          <x14:formula1>
            <xm:f>Settings!$J$4:$J$13</xm:f>
          </x14:formula1>
          <xm:sqref>J9:K1010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95A1E-2F42-4A76-A30D-5925F1DAB2FD}">
  <dimension ref="A1:BT1353"/>
  <sheetViews>
    <sheetView showGridLines="0" showRowColHeaders="0" zoomScaleNormal="100" workbookViewId="0">
      <selection activeCell="C3" sqref="C3:H3"/>
    </sheetView>
  </sheetViews>
  <sheetFormatPr defaultColWidth="8.85546875" defaultRowHeight="12" x14ac:dyDescent="0.2"/>
  <cols>
    <col min="1" max="1" width="20.7109375" style="14" customWidth="1"/>
    <col min="2" max="2" width="2.7109375" style="18" customWidth="1"/>
    <col min="3" max="3" width="2.140625" style="11" customWidth="1"/>
    <col min="4" max="4" width="0.7109375" style="11" customWidth="1"/>
    <col min="5" max="5" width="16.42578125" style="11" bestFit="1" customWidth="1"/>
    <col min="6" max="7" width="10.7109375" style="11" customWidth="1"/>
    <col min="8" max="8" width="2.140625" style="11" customWidth="1"/>
    <col min="9" max="9" width="2.7109375" style="18" customWidth="1"/>
    <col min="10" max="10" width="2.140625" style="11" customWidth="1"/>
    <col min="11" max="11" width="0.7109375" style="11" customWidth="1"/>
    <col min="12" max="12" width="16.42578125" style="11" bestFit="1" customWidth="1"/>
    <col min="13" max="14" width="10.7109375" style="11" customWidth="1"/>
    <col min="15" max="15" width="2.140625" style="11" customWidth="1"/>
    <col min="16" max="16" width="2.85546875" style="18" customWidth="1"/>
    <col min="17" max="17" width="2.140625" style="11" customWidth="1"/>
    <col min="18" max="18" width="0.7109375" style="11" customWidth="1"/>
    <col min="19" max="19" width="16.42578125" style="11" bestFit="1" customWidth="1"/>
    <col min="20" max="21" width="10.7109375" style="11" customWidth="1"/>
    <col min="22" max="22" width="2.140625" style="11" customWidth="1"/>
    <col min="23" max="23" width="2.85546875" style="18" customWidth="1"/>
    <col min="24" max="24" width="2.140625" style="11" customWidth="1"/>
    <col min="25" max="25" width="0.7109375" style="11" customWidth="1"/>
    <col min="26" max="26" width="16.42578125" style="11" bestFit="1" customWidth="1"/>
    <col min="27" max="28" width="10.7109375" style="11" customWidth="1"/>
    <col min="29" max="29" width="2.140625" style="11" customWidth="1"/>
    <col min="30" max="30" width="2.85546875" style="18" customWidth="1"/>
    <col min="31" max="31" width="2.140625" style="11" customWidth="1"/>
    <col min="32" max="32" width="0.7109375" style="11" customWidth="1"/>
    <col min="33" max="33" width="16.42578125" style="11" bestFit="1" customWidth="1"/>
    <col min="34" max="35" width="10.7109375" style="11" customWidth="1"/>
    <col min="36" max="36" width="2.140625" style="11" customWidth="1"/>
    <col min="37" max="37" width="2.85546875" style="18" customWidth="1"/>
    <col min="38" max="38" width="2.140625" style="11" customWidth="1"/>
    <col min="39" max="39" width="0.7109375" style="11" customWidth="1"/>
    <col min="40" max="40" width="16.42578125" style="11" bestFit="1" customWidth="1"/>
    <col min="41" max="42" width="10.7109375" style="11" customWidth="1"/>
    <col min="43" max="43" width="2.140625" style="11" customWidth="1"/>
    <col min="44" max="44" width="2.85546875" style="18" customWidth="1"/>
    <col min="45" max="45" width="2.140625" style="11" customWidth="1"/>
    <col min="46" max="46" width="0.7109375" style="11" customWidth="1"/>
    <col min="47" max="47" width="16.42578125" style="11" bestFit="1" customWidth="1"/>
    <col min="48" max="49" width="10.7109375" style="11" customWidth="1"/>
    <col min="50" max="50" width="2.140625" style="11" customWidth="1"/>
    <col min="51" max="51" width="2.85546875" style="18" customWidth="1"/>
    <col min="52" max="52" width="2.140625" style="11" customWidth="1"/>
    <col min="53" max="53" width="0.7109375" style="11" customWidth="1"/>
    <col min="54" max="54" width="16.42578125" style="11" bestFit="1" customWidth="1"/>
    <col min="55" max="56" width="10.7109375" style="11" customWidth="1"/>
    <col min="57" max="57" width="2.140625" style="11" customWidth="1"/>
    <col min="58" max="58" width="2.85546875" style="18" customWidth="1"/>
    <col min="59" max="59" width="2.140625" style="11" customWidth="1"/>
    <col min="60" max="60" width="0.7109375" style="11" customWidth="1"/>
    <col min="61" max="61" width="16.42578125" style="11" bestFit="1" customWidth="1"/>
    <col min="62" max="63" width="10.7109375" style="11" customWidth="1"/>
    <col min="64" max="64" width="2.140625" style="11" customWidth="1"/>
    <col min="65" max="65" width="2.85546875" style="18" customWidth="1"/>
    <col min="66" max="66" width="2.140625" style="11" customWidth="1"/>
    <col min="67" max="67" width="0.7109375" style="11" customWidth="1"/>
    <col min="68" max="68" width="16.42578125" style="11" bestFit="1" customWidth="1"/>
    <col min="69" max="70" width="10.7109375" style="11" customWidth="1"/>
    <col min="71" max="71" width="2.140625" style="11" customWidth="1"/>
    <col min="72" max="16384" width="8.85546875" style="11"/>
  </cols>
  <sheetData>
    <row r="1" spans="1:72" ht="48" customHeight="1" x14ac:dyDescent="0.55000000000000004">
      <c r="A1" s="9"/>
      <c r="B1" s="22"/>
      <c r="C1" s="21" t="s">
        <v>68</v>
      </c>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2"/>
      <c r="BE1" s="22"/>
      <c r="BF1" s="22"/>
      <c r="BG1" s="22"/>
      <c r="BH1" s="22"/>
      <c r="BI1" s="22"/>
      <c r="BJ1" s="22"/>
      <c r="BK1" s="22"/>
      <c r="BL1" s="22"/>
      <c r="BM1" s="22"/>
      <c r="BN1" s="22"/>
      <c r="BO1" s="22"/>
      <c r="BP1" s="22"/>
      <c r="BQ1" s="22"/>
      <c r="BR1" s="22"/>
      <c r="BS1" s="22"/>
      <c r="BT1" s="22"/>
    </row>
    <row r="2" spans="1:72" x14ac:dyDescent="0.2">
      <c r="A2" s="9"/>
      <c r="C2" s="10"/>
      <c r="D2" s="10"/>
      <c r="E2" s="10"/>
      <c r="F2" s="10"/>
      <c r="G2" s="10"/>
      <c r="H2" s="10"/>
      <c r="J2" s="10"/>
      <c r="K2" s="10"/>
      <c r="L2" s="10"/>
      <c r="M2" s="10"/>
      <c r="N2" s="10"/>
      <c r="O2" s="10"/>
      <c r="Q2" s="10"/>
      <c r="R2" s="10"/>
      <c r="S2" s="10"/>
      <c r="T2" s="10"/>
      <c r="U2" s="10"/>
      <c r="V2" s="10"/>
      <c r="X2" s="10"/>
      <c r="Y2" s="10"/>
      <c r="Z2" s="10"/>
      <c r="AA2" s="10"/>
      <c r="AB2" s="10"/>
      <c r="AC2" s="10"/>
      <c r="AE2" s="10"/>
      <c r="AF2" s="10"/>
      <c r="AG2" s="10"/>
      <c r="AH2" s="10"/>
      <c r="AI2" s="10"/>
      <c r="AJ2" s="10"/>
      <c r="AL2" s="10"/>
      <c r="AM2" s="10"/>
      <c r="AN2" s="10"/>
      <c r="AO2" s="10"/>
      <c r="AP2" s="10"/>
      <c r="AQ2" s="10"/>
      <c r="AS2" s="10"/>
      <c r="AT2" s="10"/>
      <c r="AU2" s="10"/>
      <c r="AV2" s="10"/>
      <c r="AW2" s="10"/>
      <c r="AX2" s="10"/>
      <c r="AZ2" s="10"/>
      <c r="BA2" s="10"/>
      <c r="BB2" s="10"/>
      <c r="BC2" s="10"/>
      <c r="BD2" s="10"/>
      <c r="BE2" s="10"/>
      <c r="BG2" s="10"/>
      <c r="BH2" s="10"/>
      <c r="BI2" s="10"/>
      <c r="BJ2" s="10"/>
      <c r="BK2" s="10"/>
      <c r="BL2" s="10"/>
      <c r="BN2" s="10"/>
      <c r="BO2" s="10"/>
      <c r="BP2" s="10"/>
      <c r="BQ2" s="10"/>
      <c r="BR2" s="10"/>
      <c r="BS2" s="10"/>
      <c r="BT2" s="10"/>
    </row>
    <row r="3" spans="1:72" s="17" customFormat="1" ht="29.45" customHeight="1" x14ac:dyDescent="0.25">
      <c r="A3" s="15"/>
      <c r="B3" s="19"/>
      <c r="C3" s="321" t="str">
        <f>Settings!J4</f>
        <v>Not Started</v>
      </c>
      <c r="D3" s="321"/>
      <c r="E3" s="321"/>
      <c r="F3" s="321"/>
      <c r="G3" s="321"/>
      <c r="H3" s="321"/>
      <c r="I3" s="19"/>
      <c r="J3" s="321" t="str">
        <f>Settings!J5</f>
        <v>In Progress</v>
      </c>
      <c r="K3" s="321"/>
      <c r="L3" s="321"/>
      <c r="M3" s="321"/>
      <c r="N3" s="321"/>
      <c r="O3" s="321"/>
      <c r="P3" s="19"/>
      <c r="Q3" s="321" t="str">
        <f>Settings!J6</f>
        <v>On Hold</v>
      </c>
      <c r="R3" s="321"/>
      <c r="S3" s="321"/>
      <c r="T3" s="321"/>
      <c r="U3" s="321"/>
      <c r="V3" s="321"/>
      <c r="W3" s="19"/>
      <c r="X3" s="322" t="str">
        <f>Settings!J7</f>
        <v>Active</v>
      </c>
      <c r="Y3" s="322"/>
      <c r="Z3" s="322"/>
      <c r="AA3" s="322"/>
      <c r="AB3" s="322"/>
      <c r="AC3" s="322"/>
      <c r="AD3" s="19"/>
      <c r="AE3" s="321" t="str">
        <f>Settings!J8</f>
        <v>In Review</v>
      </c>
      <c r="AF3" s="321"/>
      <c r="AG3" s="321"/>
      <c r="AH3" s="321"/>
      <c r="AI3" s="321"/>
      <c r="AJ3" s="321"/>
      <c r="AK3" s="19"/>
      <c r="AL3" s="321" t="str">
        <f>Settings!J9</f>
        <v>Completed</v>
      </c>
      <c r="AM3" s="321"/>
      <c r="AN3" s="321"/>
      <c r="AO3" s="321"/>
      <c r="AP3" s="321"/>
      <c r="AQ3" s="321"/>
      <c r="AR3" s="19"/>
      <c r="AS3" s="321" t="str">
        <f>Settings!J10</f>
        <v>Overdue</v>
      </c>
      <c r="AT3" s="321"/>
      <c r="AU3" s="321"/>
      <c r="AV3" s="321"/>
      <c r="AW3" s="321"/>
      <c r="AX3" s="321"/>
      <c r="AY3" s="19"/>
      <c r="AZ3" s="321" t="str">
        <f>Settings!J11</f>
        <v>Cancelled</v>
      </c>
      <c r="BA3" s="321"/>
      <c r="BB3" s="321"/>
      <c r="BC3" s="321"/>
      <c r="BD3" s="321"/>
      <c r="BE3" s="321"/>
      <c r="BF3" s="19"/>
      <c r="BG3" s="321">
        <f>Settings!J12</f>
        <v>0</v>
      </c>
      <c r="BH3" s="321"/>
      <c r="BI3" s="321"/>
      <c r="BJ3" s="321"/>
      <c r="BK3" s="321"/>
      <c r="BL3" s="321"/>
      <c r="BM3" s="19"/>
      <c r="BN3" s="321">
        <f>Settings!J13</f>
        <v>0</v>
      </c>
      <c r="BO3" s="321"/>
      <c r="BP3" s="321"/>
      <c r="BQ3" s="321"/>
      <c r="BR3" s="321"/>
      <c r="BS3" s="321"/>
      <c r="BT3" s="16"/>
    </row>
    <row r="4" spans="1:72" x14ac:dyDescent="0.2">
      <c r="A4" s="9"/>
      <c r="C4" s="12"/>
      <c r="D4" s="12"/>
      <c r="E4" s="12"/>
      <c r="F4" s="12"/>
      <c r="G4" s="12"/>
      <c r="H4" s="12"/>
      <c r="J4" s="12"/>
      <c r="K4" s="12"/>
      <c r="L4" s="12"/>
      <c r="M4" s="12"/>
      <c r="N4" s="12"/>
      <c r="O4" s="12"/>
      <c r="Q4" s="12"/>
      <c r="R4" s="12"/>
      <c r="S4" s="12"/>
      <c r="T4" s="12"/>
      <c r="U4" s="12"/>
      <c r="V4" s="12"/>
      <c r="X4" s="12"/>
      <c r="Y4" s="12"/>
      <c r="Z4" s="12"/>
      <c r="AA4" s="12"/>
      <c r="AB4" s="12"/>
      <c r="AC4" s="12"/>
      <c r="AE4" s="12"/>
      <c r="AF4" s="12"/>
      <c r="AG4" s="12"/>
      <c r="AH4" s="12"/>
      <c r="AI4" s="12"/>
      <c r="AJ4" s="12"/>
      <c r="AL4" s="12"/>
      <c r="AM4" s="12"/>
      <c r="AN4" s="12"/>
      <c r="AO4" s="12"/>
      <c r="AP4" s="12"/>
      <c r="AQ4" s="12"/>
      <c r="AS4" s="12"/>
      <c r="AT4" s="12"/>
      <c r="AU4" s="12"/>
      <c r="AV4" s="12"/>
      <c r="AW4" s="12"/>
      <c r="AX4" s="12"/>
      <c r="AZ4" s="12"/>
      <c r="BA4" s="12"/>
      <c r="BB4" s="12"/>
      <c r="BC4" s="12"/>
      <c r="BD4" s="12"/>
      <c r="BE4" s="12"/>
      <c r="BG4" s="12"/>
      <c r="BH4" s="12"/>
      <c r="BI4" s="12"/>
      <c r="BJ4" s="12"/>
      <c r="BK4" s="12"/>
      <c r="BL4" s="12"/>
      <c r="BN4" s="12"/>
      <c r="BO4" s="12"/>
      <c r="BP4" s="12"/>
      <c r="BQ4" s="12"/>
      <c r="BR4" s="12"/>
      <c r="BS4" s="12"/>
      <c r="BT4" s="10"/>
    </row>
    <row r="5" spans="1:72" ht="16.899999999999999" customHeight="1" x14ac:dyDescent="0.2">
      <c r="A5" s="9"/>
      <c r="B5" s="18" t="str" cm="1">
        <f t="array" ref="B5">IFERROR(
    INDEX('Gantt Chart'!$D$9:$D$1000,
        SMALL(
            IF(('Gantt Chart'!$J$9:$J$1000=$C$3) * ('Gantt Chart'!$L$9:$L$1000&lt;1),
                ROW('Gantt Chart'!$D$9:$D$1000)-MIN(ROW('Gantt Chart'!$D$9:$D$1000))+1,
                ""),
            ROW(A1))
        ),
    "")</f>
        <v/>
      </c>
      <c r="C5" s="12"/>
      <c r="D5" s="316" t="str">
        <f>IFERROR(INDEX('Gantt Chart'!$H$9:$H$1000, MATCH($G8, 'Gantt Chart'!$D$9:$D$1000, 0)), "")</f>
        <v/>
      </c>
      <c r="E5" s="317" t="str">
        <f>IFERROR(VLOOKUP($G8, 'Gantt Chart'!$D$9:$E$1000, 2, FALSE), "")</f>
        <v/>
      </c>
      <c r="F5" s="317"/>
      <c r="G5" s="317"/>
      <c r="H5" s="12"/>
      <c r="I5" s="18" t="str" cm="1">
        <f t="array" ref="I5">IFERROR(
    INDEX('Gantt Chart'!$D$9:$D$1000,
        SMALL(
            IF(('Gantt Chart'!$J$9:$J$1000=$J$3) * ('Gantt Chart'!$L$9:$L$1000&lt;1),
                ROW('Gantt Chart'!$D$9:$D$1000)-MIN(ROW('Gantt Chart'!$D$9:$D$1000))+1,
                ""),
            ROW(A1))
        ),
    "")</f>
        <v/>
      </c>
      <c r="J5" s="12"/>
      <c r="K5" s="316" t="str">
        <f>IFERROR(INDEX('Gantt Chart'!$H$9:$H$1000, MATCH($N8, 'Gantt Chart'!$D$9:$D$1000, 0)), "")</f>
        <v/>
      </c>
      <c r="L5" s="317" t="str">
        <f>IFERROR(VLOOKUP($N8, 'Gantt Chart'!$D$9:$E$1000, 2, FALSE), "")</f>
        <v/>
      </c>
      <c r="M5" s="317"/>
      <c r="N5" s="317"/>
      <c r="O5" s="12"/>
      <c r="P5" s="18" t="str" cm="1">
        <f t="array" ref="P5">IFERROR(
    INDEX('Gantt Chart'!$D$9:$D$1000,
        SMALL(
            IF(('Gantt Chart'!$J$9:$J$1000=$Q$3) * ('Gantt Chart'!$L$9:$L$1000&lt;1),
                ROW('Gantt Chart'!$D$9:$D$1000)-MIN(ROW('Gantt Chart'!$D$9:$D$1000))+1,
                ""),
            ROW(A1))
        ),
    "")</f>
        <v/>
      </c>
      <c r="Q5" s="12"/>
      <c r="R5" s="316" t="str">
        <f>IFERROR(INDEX('Gantt Chart'!$H$9:$H$1000, MATCH($U8, 'Gantt Chart'!$D$9:$D$1000, 0)), "")</f>
        <v/>
      </c>
      <c r="S5" s="317" t="str">
        <f>IFERROR(VLOOKUP($U8, 'Gantt Chart'!$D$9:$E$1000, 2, FALSE), "")</f>
        <v/>
      </c>
      <c r="T5" s="317"/>
      <c r="U5" s="317"/>
      <c r="V5" s="12"/>
      <c r="W5" s="18" t="str" cm="1">
        <f t="array" ref="W5">IFERROR(
    INDEX('Gantt Chart'!$D$9:$D$1000,
        SMALL(
            IF(('Gantt Chart'!$J$9:$J$1000=$X$3) * ('Gantt Chart'!$L$9:$L$1000&lt;1),
                ROW('Gantt Chart'!$D$9:$D$1000)-MIN(ROW('Gantt Chart'!$D$9:$D$1000))+1,
                ""),
            ROW(A1))
        ),
    "")</f>
        <v/>
      </c>
      <c r="X5" s="12"/>
      <c r="Y5" s="316" t="str">
        <f>IFERROR(INDEX('Gantt Chart'!$H$9:$H$1000, MATCH($AB8, 'Gantt Chart'!$D$9:$D$1000, 0)), "")</f>
        <v/>
      </c>
      <c r="Z5" s="317" t="str">
        <f>IFERROR(VLOOKUP($AB8, 'Gantt Chart'!$D$9:$E$1000, 2, FALSE), "")</f>
        <v/>
      </c>
      <c r="AA5" s="317"/>
      <c r="AB5" s="317"/>
      <c r="AC5" s="12"/>
      <c r="AD5" s="18" t="str" cm="1">
        <f t="array" ref="AD5">IFERROR(
    INDEX('Gantt Chart'!$D$9:$D$1000,
        SMALL(
            IF(('Gantt Chart'!$J$9:$J$1000=$AE$3) * ('Gantt Chart'!$L$9:$L$1000&lt;1),
                ROW('Gantt Chart'!$D$9:$D$1000)-MIN(ROW('Gantt Chart'!$D$9:$D$1000))+1,
                ""),
            ROW(A1))
        ),
    "")</f>
        <v/>
      </c>
      <c r="AE5" s="12"/>
      <c r="AF5" s="316" t="str">
        <f>IFERROR(INDEX('Gantt Chart'!$H$9:$H$1000, MATCH($AI8, 'Gantt Chart'!$D$9:$D$1000, 0)), "")</f>
        <v/>
      </c>
      <c r="AG5" s="317" t="str">
        <f>IFERROR(VLOOKUP($AI8, 'Gantt Chart'!$D$9:$E$1000, 2, FALSE), "")</f>
        <v/>
      </c>
      <c r="AH5" s="317"/>
      <c r="AI5" s="317"/>
      <c r="AJ5" s="12"/>
      <c r="AK5" s="18" t="str" cm="1">
        <f t="array" ref="AK5">IFERROR(
    INDEX('Gantt Chart'!$D$9:$D$1000,
        SMALL(
            IF(('Gantt Chart'!$J$9:$J$1000=$AL$3) * ('Gantt Chart'!$L$9:$L$1000&lt;1),
                ROW('Gantt Chart'!$D$9:$D$1000)-MIN(ROW('Gantt Chart'!$D$9:$D$1000))+1,
                ""),
            ROW(A1))
        ),
    "")</f>
        <v/>
      </c>
      <c r="AL5" s="12"/>
      <c r="AM5" s="316" t="str">
        <f>IFERROR(INDEX('Gantt Chart'!$H$9:$H$1000, MATCH($AP8, 'Gantt Chart'!$D$9:$D$1000, 0)), "")</f>
        <v/>
      </c>
      <c r="AN5" s="317" t="str">
        <f>IFERROR(VLOOKUP($AP8, 'Gantt Chart'!$D$9:$E$1000, 2, FALSE), "")</f>
        <v/>
      </c>
      <c r="AO5" s="317"/>
      <c r="AP5" s="317"/>
      <c r="AQ5" s="12"/>
      <c r="AR5" s="18" t="str" cm="1">
        <f t="array" ref="AR5">IFERROR(
    INDEX('Gantt Chart'!$D$9:$D$1000,
        SMALL(
            IF(('Gantt Chart'!$J$9:$J$1000=$AS$3) * ('Gantt Chart'!$L$9:$L$1000&lt;1),
                ROW('Gantt Chart'!$D$9:$D$1000)-MIN(ROW('Gantt Chart'!$D$9:$D$1000))+1,
                ""),
            ROW(A1))
        ),
    "")</f>
        <v/>
      </c>
      <c r="AS5" s="12"/>
      <c r="AT5" s="316" t="str">
        <f>IFERROR(INDEX('Gantt Chart'!$H$9:$H$1000, MATCH($AW8, 'Gantt Chart'!$D$9:$D$1000, 0)), "")</f>
        <v/>
      </c>
      <c r="AU5" s="317" t="str">
        <f>IFERROR(VLOOKUP($AW8, 'Gantt Chart'!$D$9:$E$1000, 2, FALSE), "")</f>
        <v/>
      </c>
      <c r="AV5" s="317"/>
      <c r="AW5" s="317"/>
      <c r="AX5" s="12"/>
      <c r="AY5" s="18" t="str" cm="1">
        <f t="array" ref="AY5">IFERROR(
    INDEX('Gantt Chart'!$D$9:$D$1000,
        SMALL(
            IF(('Gantt Chart'!$J$9:$J$1000=$AZ$3) * ('Gantt Chart'!$L$9:$L$1000&lt;1),
                ROW('Gantt Chart'!$D$9:$D$1000)-MIN(ROW('Gantt Chart'!$D$9:$D$1000))+1,
                ""),
            ROW(A1))
        ),
    "")</f>
        <v/>
      </c>
      <c r="AZ5" s="12"/>
      <c r="BA5" s="316" t="str">
        <f>IFERROR(INDEX('Gantt Chart'!$H$9:$H$1000, MATCH($BD8, 'Gantt Chart'!$D$9:$D$1000, 0)), "")</f>
        <v/>
      </c>
      <c r="BB5" s="317" t="str">
        <f>IFERROR(VLOOKUP($BD8, 'Gantt Chart'!$D$9:$E$1000, 2, FALSE), "")</f>
        <v/>
      </c>
      <c r="BC5" s="317"/>
      <c r="BD5" s="317"/>
      <c r="BE5" s="12"/>
      <c r="BF5" s="18" cm="1">
        <f t="array" ref="BF5">IFERROR(
    INDEX('Gantt Chart'!$D$9:$D$1000,
        SMALL(
            IF(('Gantt Chart'!$J$9:$J$1000=$BG$3) * ('Gantt Chart'!$L$9:$L$1000&lt;1),
                ROW('Gantt Chart'!$D$9:$D$1000)-MIN(ROW('Gantt Chart'!$D$9:$D$1000))+1,
                ""),
            ROW(A1))
        ),
    "")</f>
        <v>0</v>
      </c>
      <c r="BG5" s="12"/>
      <c r="BH5" s="316" t="str">
        <f>IFERROR(INDEX('Gantt Chart'!$H$9:$H$1000, MATCH($BK8, 'Gantt Chart'!$D$9:$D$1000, 0)), "")</f>
        <v/>
      </c>
      <c r="BI5" s="317" t="str">
        <f>IFERROR(VLOOKUP($BK8, 'Gantt Chart'!$D$9:$E$1000, 2, FALSE), "")</f>
        <v/>
      </c>
      <c r="BJ5" s="317"/>
      <c r="BK5" s="317"/>
      <c r="BL5" s="12"/>
      <c r="BM5" s="18" cm="1">
        <f t="array" ref="BM5">IFERROR(
    INDEX('Gantt Chart'!$D$9:$D$1000,
        SMALL(
            IF(('Gantt Chart'!$J$9:$J$1000=$BN$3) * ('Gantt Chart'!$L$9:$L$1000&lt;1),
                ROW('Gantt Chart'!$D$9:$D$1000)-MIN(ROW('Gantt Chart'!$D$9:$D$1000))+1,
                ""),
            ROW(A1))
        ),
    "")</f>
        <v>0</v>
      </c>
      <c r="BN5" s="12"/>
      <c r="BO5" s="316" t="str">
        <f>IFERROR(INDEX('Gantt Chart'!$H$9:$H$1000, MATCH($BR8, 'Gantt Chart'!$D$9:$D$1000, 0)), "")</f>
        <v/>
      </c>
      <c r="BP5" s="317" t="str">
        <f>IFERROR(VLOOKUP($BR8, 'Gantt Chart'!$D$9:$E$1000, 2, FALSE), "")</f>
        <v/>
      </c>
      <c r="BQ5" s="317"/>
      <c r="BR5" s="317"/>
      <c r="BS5" s="12"/>
      <c r="BT5" s="10"/>
    </row>
    <row r="6" spans="1:72" x14ac:dyDescent="0.2">
      <c r="A6" s="9"/>
      <c r="B6" s="18" t="str" cm="1">
        <f t="array" ref="B6">IFERROR(
    INDEX('Gantt Chart'!$D$9:$D$1000,
        SMALL(
            IF(('Gantt Chart'!$J$9:$J$1000=$C$3) * ('Gantt Chart'!$L$9:$L$1000&lt;1),
                ROW('Gantt Chart'!$D$9:$D$1000)-MIN(ROW('Gantt Chart'!$D$9:$D$1000))+1,
                ""),
            ROW(A2))
        ),
    "")</f>
        <v/>
      </c>
      <c r="C6" s="12"/>
      <c r="D6" s="316"/>
      <c r="E6" s="318" t="str">
        <f>IFERROR(INDEX('Gantt Chart'!$C$9:$C$1000, MATCH($G8, 'Gantt Chart'!$D$9:$D$1000, 0)), "")</f>
        <v/>
      </c>
      <c r="F6" s="318"/>
      <c r="G6" s="318"/>
      <c r="H6" s="12"/>
      <c r="I6" s="18" t="str" cm="1">
        <f t="array" ref="I6">IFERROR(
    INDEX('Gantt Chart'!$D$9:$D$1000,
        SMALL(
            IF(('Gantt Chart'!$J$9:$J$1000=$J$3) * ('Gantt Chart'!$L$9:$L$1000&lt;1),
                ROW('Gantt Chart'!$D$9:$D$1000)-MIN(ROW('Gantt Chart'!$D$9:$D$1000))+1,
                ""),
            ROW(A2))
        ),
    "")</f>
        <v/>
      </c>
      <c r="J6" s="12"/>
      <c r="K6" s="316"/>
      <c r="L6" s="318" t="str">
        <f>IFERROR(INDEX('Gantt Chart'!$C$9:$C$1000, MATCH($N8, 'Gantt Chart'!$D$9:$D$1000, 0)), "")</f>
        <v/>
      </c>
      <c r="M6" s="318"/>
      <c r="N6" s="318"/>
      <c r="O6" s="12"/>
      <c r="P6" s="18" t="str" cm="1">
        <f t="array" ref="P6">IFERROR(
    INDEX('Gantt Chart'!$D$9:$D$1000,
        SMALL(
            IF(('Gantt Chart'!$J$9:$J$1000=$Q$3) * ('Gantt Chart'!$L$9:$L$1000&lt;1),
                ROW('Gantt Chart'!$D$9:$D$1000)-MIN(ROW('Gantt Chart'!$D$9:$D$1000))+1,
                ""),
            ROW(A2))
        ),
    "")</f>
        <v/>
      </c>
      <c r="Q6" s="12"/>
      <c r="R6" s="316"/>
      <c r="S6" s="318" t="str">
        <f>IFERROR(INDEX('Gantt Chart'!$C$9:$C$1000, MATCH($U8, 'Gantt Chart'!$D$9:$D$1000, 0)), "")</f>
        <v/>
      </c>
      <c r="T6" s="318"/>
      <c r="U6" s="318"/>
      <c r="V6" s="12"/>
      <c r="W6" s="18" t="str" cm="1">
        <f t="array" ref="W6">IFERROR(
    INDEX('Gantt Chart'!$D$9:$D$1000,
        SMALL(
            IF(('Gantt Chart'!$J$9:$J$1000=$X$3) * ('Gantt Chart'!$L$9:$L$1000&lt;1),
                ROW('Gantt Chart'!$D$9:$D$1000)-MIN(ROW('Gantt Chart'!$D$9:$D$1000))+1,
                ""),
            ROW(A2))
        ),
    "")</f>
        <v/>
      </c>
      <c r="X6" s="12"/>
      <c r="Y6" s="316"/>
      <c r="Z6" s="318" t="str">
        <f>IFERROR(INDEX('Gantt Chart'!$C$9:$C$1000, MATCH($AB8, 'Gantt Chart'!$D$9:$D$1000, 0)), "")</f>
        <v/>
      </c>
      <c r="AA6" s="318"/>
      <c r="AB6" s="318"/>
      <c r="AC6" s="12"/>
      <c r="AD6" s="18" t="str" cm="1">
        <f t="array" ref="AD6">IFERROR(
    INDEX('Gantt Chart'!$D$9:$D$1000,
        SMALL(
            IF(('Gantt Chart'!$J$9:$J$1000=$AE$3) * ('Gantt Chart'!$L$9:$L$1000&lt;1),
                ROW('Gantt Chart'!$D$9:$D$1000)-MIN(ROW('Gantt Chart'!$D$9:$D$1000))+1,
                ""),
            ROW(A2))
        ),
    "")</f>
        <v/>
      </c>
      <c r="AE6" s="12"/>
      <c r="AF6" s="316"/>
      <c r="AG6" s="318" t="str">
        <f>IFERROR(INDEX('Gantt Chart'!$C$9:$C$1000, MATCH($AI8, 'Gantt Chart'!$D$9:$D$1000, 0)), "")</f>
        <v/>
      </c>
      <c r="AH6" s="318"/>
      <c r="AI6" s="318"/>
      <c r="AJ6" s="12"/>
      <c r="AK6" s="18" t="str" cm="1">
        <f t="array" ref="AK6">IFERROR(
    INDEX('Gantt Chart'!$D$9:$D$1000,
        SMALL(
            IF(('Gantt Chart'!$J$9:$J$1000=$AL$3) * ('Gantt Chart'!$L$9:$L$1000&lt;1),
                ROW('Gantt Chart'!$D$9:$D$1000)-MIN(ROW('Gantt Chart'!$D$9:$D$1000))+1,
                ""),
            ROW(A2))
        ),
    "")</f>
        <v/>
      </c>
      <c r="AL6" s="12"/>
      <c r="AM6" s="316"/>
      <c r="AN6" s="318" t="str">
        <f>IFERROR(INDEX('Gantt Chart'!$C$9:$C$1000, MATCH($AP8, 'Gantt Chart'!$D$9:$D$1000, 0)), "")</f>
        <v/>
      </c>
      <c r="AO6" s="318"/>
      <c r="AP6" s="318"/>
      <c r="AQ6" s="12"/>
      <c r="AR6" s="18" t="str" cm="1">
        <f t="array" ref="AR6">IFERROR(
    INDEX('Gantt Chart'!$D$9:$D$1000,
        SMALL(
            IF(('Gantt Chart'!$J$9:$J$1000=$AS$3) * ('Gantt Chart'!$L$9:$L$1000&lt;1),
                ROW('Gantt Chart'!$D$9:$D$1000)-MIN(ROW('Gantt Chart'!$D$9:$D$1000))+1,
                ""),
            ROW(A2))
        ),
    "")</f>
        <v/>
      </c>
      <c r="AS6" s="12"/>
      <c r="AT6" s="316"/>
      <c r="AU6" s="318" t="str">
        <f>IFERROR(INDEX('Gantt Chart'!$C$9:$C$1000, MATCH($AW8, 'Gantt Chart'!$D$9:$D$1000, 0)), "")</f>
        <v/>
      </c>
      <c r="AV6" s="318"/>
      <c r="AW6" s="318"/>
      <c r="AX6" s="12"/>
      <c r="AY6" s="18" t="str" cm="1">
        <f t="array" ref="AY6">IFERROR(
    INDEX('Gantt Chart'!$D$9:$D$1000,
        SMALL(
            IF(('Gantt Chart'!$J$9:$J$1000=$AZ$3) * ('Gantt Chart'!$L$9:$L$1000&lt;1),
                ROW('Gantt Chart'!$D$9:$D$1000)-MIN(ROW('Gantt Chart'!$D$9:$D$1000))+1,
                ""),
            ROW(A2))
        ),
    "")</f>
        <v/>
      </c>
      <c r="AZ6" s="12"/>
      <c r="BA6" s="316"/>
      <c r="BB6" s="318" t="str">
        <f>IFERROR(INDEX('Gantt Chart'!$C$9:$C$1000, MATCH($BD8, 'Gantt Chart'!$D$9:$D$1000, 0)), "")</f>
        <v/>
      </c>
      <c r="BC6" s="318"/>
      <c r="BD6" s="318"/>
      <c r="BE6" s="12"/>
      <c r="BF6" s="18" cm="1">
        <f t="array" ref="BF6">IFERROR(
    INDEX('Gantt Chart'!$D$9:$D$1000,
        SMALL(
            IF(('Gantt Chart'!$J$9:$J$1000=$BG$3) * ('Gantt Chart'!$L$9:$L$1000&lt;1),
                ROW('Gantt Chart'!$D$9:$D$1000)-MIN(ROW('Gantt Chart'!$D$9:$D$1000))+1,
                ""),
            ROW(A2))
        ),
    "")</f>
        <v>0</v>
      </c>
      <c r="BG6" s="12"/>
      <c r="BH6" s="316"/>
      <c r="BI6" s="318" t="str">
        <f>IFERROR(INDEX('Gantt Chart'!$C$9:$C$1000, MATCH($BK8, 'Gantt Chart'!$D$9:$D$1000, 0)), "")</f>
        <v/>
      </c>
      <c r="BJ6" s="318"/>
      <c r="BK6" s="318"/>
      <c r="BL6" s="12"/>
      <c r="BM6" s="18" cm="1">
        <f t="array" ref="BM6">IFERROR(
    INDEX('Gantt Chart'!$D$9:$D$1000,
        SMALL(
            IF(('Gantt Chart'!$J$9:$J$1000=$BN$3) * ('Gantt Chart'!$L$9:$L$1000&lt;1),
                ROW('Gantt Chart'!$D$9:$D$1000)-MIN(ROW('Gantt Chart'!$D$9:$D$1000))+1,
                ""),
            ROW(A2))
        ),
    "")</f>
        <v>0</v>
      </c>
      <c r="BN6" s="12"/>
      <c r="BO6" s="316"/>
      <c r="BP6" s="318" t="str">
        <f>IFERROR(INDEX('Gantt Chart'!$C$9:$C$1000, MATCH($BR8, 'Gantt Chart'!$D$9:$D$1000, 0)), "")</f>
        <v/>
      </c>
      <c r="BQ6" s="318"/>
      <c r="BR6" s="318"/>
      <c r="BS6" s="12"/>
      <c r="BT6" s="10"/>
    </row>
    <row r="7" spans="1:72" x14ac:dyDescent="0.2">
      <c r="A7" s="9"/>
      <c r="B7" s="18" t="str" cm="1">
        <f t="array" ref="B7">IFERROR(
    INDEX('Gantt Chart'!$D$9:$D$1000,
        SMALL(
            IF(('Gantt Chart'!$J$9:$J$1000=$C$3) * ('Gantt Chart'!$L$9:$L$1000&lt;1),
                ROW('Gantt Chart'!$D$9:$D$1000)-MIN(ROW('Gantt Chart'!$D$9:$D$1000))+1,
                ""),
            ROW(A3))
        ),
    "")</f>
        <v/>
      </c>
      <c r="C7" s="12"/>
      <c r="D7" s="316"/>
      <c r="E7" s="319" t="str">
        <f>IFERROR(INDEX('Gantt Chart'!$M$9:$M$1000, MATCH($G8, 'Gantt Chart'!$D$9:$D$1000, 0)), "")</f>
        <v/>
      </c>
      <c r="F7" s="319"/>
      <c r="G7" s="319"/>
      <c r="H7" s="12"/>
      <c r="I7" s="18" t="str" cm="1">
        <f t="array" ref="I7">IFERROR(
    INDEX('Gantt Chart'!$D$9:$D$1000,
        SMALL(
            IF(('Gantt Chart'!$J$9:$J$1000=$J$3) * ('Gantt Chart'!$L$9:$L$1000&lt;1),
                ROW('Gantt Chart'!$D$9:$D$1000)-MIN(ROW('Gantt Chart'!$D$9:$D$1000))+1,
                ""),
            ROW(A3))
        ),
    "")</f>
        <v/>
      </c>
      <c r="J7" s="12"/>
      <c r="K7" s="316"/>
      <c r="L7" s="319" t="str">
        <f>IFERROR(INDEX('Gantt Chart'!$M$9:$M$1000, MATCH($N8, 'Gantt Chart'!$D$9:$D$1000, 0)), "")</f>
        <v/>
      </c>
      <c r="M7" s="319"/>
      <c r="N7" s="319"/>
      <c r="O7" s="12"/>
      <c r="P7" s="18" t="str" cm="1">
        <f t="array" ref="P7">IFERROR(
    INDEX('Gantt Chart'!$D$9:$D$1000,
        SMALL(
            IF(('Gantt Chart'!$J$9:$J$1000=$Q$3) * ('Gantt Chart'!$L$9:$L$1000&lt;1),
                ROW('Gantt Chart'!$D$9:$D$1000)-MIN(ROW('Gantt Chart'!$D$9:$D$1000))+1,
                ""),
            ROW(A3))
        ),
    "")</f>
        <v/>
      </c>
      <c r="Q7" s="12"/>
      <c r="R7" s="316"/>
      <c r="S7" s="319" t="str">
        <f>IFERROR(INDEX('Gantt Chart'!$M$9:$M$1000, MATCH($U8, 'Gantt Chart'!$D$9:$D$1000, 0)), "")</f>
        <v/>
      </c>
      <c r="T7" s="319"/>
      <c r="U7" s="319"/>
      <c r="V7" s="12"/>
      <c r="W7" s="18" t="str" cm="1">
        <f t="array" ref="W7">IFERROR(
    INDEX('Gantt Chart'!$D$9:$D$1000,
        SMALL(
            IF(('Gantt Chart'!$J$9:$J$1000=$X$3) * ('Gantt Chart'!$L$9:$L$1000&lt;1),
                ROW('Gantt Chart'!$D$9:$D$1000)-MIN(ROW('Gantt Chart'!$D$9:$D$1000))+1,
                ""),
            ROW(A3))
        ),
    "")</f>
        <v/>
      </c>
      <c r="X7" s="12"/>
      <c r="Y7" s="316"/>
      <c r="Z7" s="319" t="str">
        <f>IFERROR(INDEX('Gantt Chart'!$M$9:$M$1000, MATCH($AB8, 'Gantt Chart'!$D$9:$D$1000, 0)), "")</f>
        <v/>
      </c>
      <c r="AA7" s="319"/>
      <c r="AB7" s="319"/>
      <c r="AC7" s="12"/>
      <c r="AD7" s="18" t="str" cm="1">
        <f t="array" ref="AD7">IFERROR(
    INDEX('Gantt Chart'!$D$9:$D$1000,
        SMALL(
            IF(('Gantt Chart'!$J$9:$J$1000=$AE$3) * ('Gantt Chart'!$L$9:$L$1000&lt;1),
                ROW('Gantt Chart'!$D$9:$D$1000)-MIN(ROW('Gantt Chart'!$D$9:$D$1000))+1,
                ""),
            ROW(A3))
        ),
    "")</f>
        <v/>
      </c>
      <c r="AE7" s="12"/>
      <c r="AF7" s="316"/>
      <c r="AG7" s="319" t="str">
        <f>IFERROR(INDEX('Gantt Chart'!$M$9:$M$1000, MATCH($AI8, 'Gantt Chart'!$D$9:$D$1000, 0)), "")</f>
        <v/>
      </c>
      <c r="AH7" s="319"/>
      <c r="AI7" s="319"/>
      <c r="AJ7" s="12"/>
      <c r="AK7" s="18" t="str" cm="1">
        <f t="array" ref="AK7">IFERROR(
    INDEX('Gantt Chart'!$D$9:$D$1000,
        SMALL(
            IF(('Gantt Chart'!$J$9:$J$1000=$AL$3) * ('Gantt Chart'!$L$9:$L$1000&lt;1),
                ROW('Gantt Chart'!$D$9:$D$1000)-MIN(ROW('Gantt Chart'!$D$9:$D$1000))+1,
                ""),
            ROW(A3))
        ),
    "")</f>
        <v/>
      </c>
      <c r="AL7" s="12"/>
      <c r="AM7" s="316"/>
      <c r="AN7" s="319" t="str">
        <f>IFERROR(INDEX('Gantt Chart'!$M$9:$M$1000, MATCH($AP8, 'Gantt Chart'!$D$9:$D$1000, 0)), "")</f>
        <v/>
      </c>
      <c r="AO7" s="319"/>
      <c r="AP7" s="319"/>
      <c r="AQ7" s="12"/>
      <c r="AR7" s="18" t="str" cm="1">
        <f t="array" ref="AR7">IFERROR(
    INDEX('Gantt Chart'!$D$9:$D$1000,
        SMALL(
            IF(('Gantt Chart'!$J$9:$J$1000=$AS$3) * ('Gantt Chart'!$L$9:$L$1000&lt;1),
                ROW('Gantt Chart'!$D$9:$D$1000)-MIN(ROW('Gantt Chart'!$D$9:$D$1000))+1,
                ""),
            ROW(A3))
        ),
    "")</f>
        <v/>
      </c>
      <c r="AS7" s="12"/>
      <c r="AT7" s="316"/>
      <c r="AU7" s="319" t="str">
        <f>IFERROR(INDEX('Gantt Chart'!$M$9:$M$1000, MATCH($AW8, 'Gantt Chart'!$D$9:$D$1000, 0)), "")</f>
        <v/>
      </c>
      <c r="AV7" s="319"/>
      <c r="AW7" s="319"/>
      <c r="AX7" s="12"/>
      <c r="AY7" s="18" t="str" cm="1">
        <f t="array" ref="AY7">IFERROR(
    INDEX('Gantt Chart'!$D$9:$D$1000,
        SMALL(
            IF(('Gantt Chart'!$J$9:$J$1000=$AZ$3) * ('Gantt Chart'!$L$9:$L$1000&lt;1),
                ROW('Gantt Chart'!$D$9:$D$1000)-MIN(ROW('Gantt Chart'!$D$9:$D$1000))+1,
                ""),
            ROW(A3))
        ),
    "")</f>
        <v/>
      </c>
      <c r="AZ7" s="12"/>
      <c r="BA7" s="316"/>
      <c r="BB7" s="319" t="str">
        <f>IFERROR(INDEX('Gantt Chart'!$M$9:$M$1000, MATCH($BD8, 'Gantt Chart'!$D$9:$D$1000, 0)), "")</f>
        <v/>
      </c>
      <c r="BC7" s="319"/>
      <c r="BD7" s="319"/>
      <c r="BE7" s="12"/>
      <c r="BF7" s="18" cm="1">
        <f t="array" ref="BF7">IFERROR(
    INDEX('Gantt Chart'!$D$9:$D$1000,
        SMALL(
            IF(('Gantt Chart'!$J$9:$J$1000=$BG$3) * ('Gantt Chart'!$L$9:$L$1000&lt;1),
                ROW('Gantt Chart'!$D$9:$D$1000)-MIN(ROW('Gantt Chart'!$D$9:$D$1000))+1,
                ""),
            ROW(A3))
        ),
    "")</f>
        <v>0</v>
      </c>
      <c r="BG7" s="12"/>
      <c r="BH7" s="316"/>
      <c r="BI7" s="319" t="str">
        <f>IFERROR(INDEX('Gantt Chart'!$M$9:$M$1000, MATCH($BK8, 'Gantt Chart'!$D$9:$D$1000, 0)), "")</f>
        <v/>
      </c>
      <c r="BJ7" s="319"/>
      <c r="BK7" s="319"/>
      <c r="BL7" s="12"/>
      <c r="BM7" s="18" cm="1">
        <f t="array" ref="BM7">IFERROR(
    INDEX('Gantt Chart'!$D$9:$D$1000,
        SMALL(
            IF(('Gantt Chart'!$J$9:$J$1000=$BN$3) * ('Gantt Chart'!$L$9:$L$1000&lt;1),
                ROW('Gantt Chart'!$D$9:$D$1000)-MIN(ROW('Gantt Chart'!$D$9:$D$1000))+1,
                ""),
            ROW(A3))
        ),
    "")</f>
        <v>0</v>
      </c>
      <c r="BN7" s="12"/>
      <c r="BO7" s="316"/>
      <c r="BP7" s="319" t="str">
        <f>IFERROR(INDEX('Gantt Chart'!$M$9:$M$1000, MATCH($BR8, 'Gantt Chart'!$D$9:$D$1000, 0)), "")</f>
        <v/>
      </c>
      <c r="BQ7" s="319"/>
      <c r="BR7" s="319"/>
      <c r="BS7" s="12"/>
      <c r="BT7" s="10"/>
    </row>
    <row r="8" spans="1:72" x14ac:dyDescent="0.2">
      <c r="A8" s="9"/>
      <c r="B8" s="18" t="str" cm="1">
        <f t="array" ref="B8">IFERROR(
    INDEX('Gantt Chart'!$D$9:$D$1000,
        SMALL(
            IF(('Gantt Chart'!$J$9:$J$1000=$C$3) * ('Gantt Chart'!$L$9:$L$1000&lt;1),
                ROW('Gantt Chart'!$D$9:$D$1000)-MIN(ROW('Gantt Chart'!$D$9:$D$1000))+1,
                ""),
            ROW(A4))
        ),
    "")</f>
        <v/>
      </c>
      <c r="C8" s="12"/>
      <c r="D8" s="316"/>
      <c r="E8" s="320" t="str">
        <f>IFERROR(INDEX('Gantt Chart'!$L$9:$L$1000, MATCH($G8, 'Gantt Chart'!$D$9:$D$1000, 0)), "")</f>
        <v/>
      </c>
      <c r="F8" s="320"/>
      <c r="G8" s="13" t="str" cm="1">
        <f t="array" ref="G8">IF(INDEX($B$5:$B$999, CEILING((ROW()-5)/5, 1))="", "", INDEX($B$5:$B$999, CEILING((ROW()-5)/5, 1)))</f>
        <v/>
      </c>
      <c r="H8" s="12"/>
      <c r="I8" s="18" t="str" cm="1">
        <f t="array" ref="I8">IFERROR(
    INDEX('Gantt Chart'!$D$9:$D$1000,
        SMALL(
            IF(('Gantt Chart'!$J$9:$J$1000=$J$3) * ('Gantt Chart'!$L$9:$L$1000&lt;1),
                ROW('Gantt Chart'!$D$9:$D$1000)-MIN(ROW('Gantt Chart'!$D$9:$D$1000))+1,
                ""),
            ROW(A4))
        ),
    "")</f>
        <v/>
      </c>
      <c r="J8" s="12"/>
      <c r="K8" s="316"/>
      <c r="L8" s="320" t="str">
        <f>IFERROR(INDEX('Gantt Chart'!$L$9:$L$1000, MATCH($N8, 'Gantt Chart'!$D$9:$D$1000, 0)), "")</f>
        <v/>
      </c>
      <c r="M8" s="320"/>
      <c r="N8" s="13" t="str" cm="1">
        <f t="array" ref="N8">IF(INDEX($I$5:$I$999, CEILING((ROW()-5)/5, 1))="", "", INDEX($I$5:$I$999, CEILING((ROW()-5)/5, 1)))</f>
        <v/>
      </c>
      <c r="O8" s="12"/>
      <c r="P8" s="18" t="str" cm="1">
        <f t="array" ref="P8">IFERROR(
    INDEX('Gantt Chart'!$D$9:$D$1000,
        SMALL(
            IF(('Gantt Chart'!$J$9:$J$1000=$Q$3) * ('Gantt Chart'!$L$9:$L$1000&lt;1),
                ROW('Gantt Chart'!$D$9:$D$1000)-MIN(ROW('Gantt Chart'!$D$9:$D$1000))+1,
                ""),
            ROW(A4))
        ),
    "")</f>
        <v/>
      </c>
      <c r="Q8" s="12"/>
      <c r="R8" s="316"/>
      <c r="S8" s="320" t="str">
        <f>IFERROR(INDEX('Gantt Chart'!$L$9:$L$1000, MATCH($U8, 'Gantt Chart'!$D$9:$D$1000, 0)), "")</f>
        <v/>
      </c>
      <c r="T8" s="320"/>
      <c r="U8" s="13" t="str" cm="1">
        <f t="array" ref="U8">IF(INDEX($P$5:$P$999, CEILING((ROW()-5)/5, 1))="", "", INDEX($P$5:$P$999, CEILING((ROW()-5)/5, 1)))</f>
        <v/>
      </c>
      <c r="V8" s="12"/>
      <c r="W8" s="18" t="str" cm="1">
        <f t="array" ref="W8">IFERROR(
    INDEX('Gantt Chart'!$D$9:$D$1000,
        SMALL(
            IF(('Gantt Chart'!$J$9:$J$1000=$X$3) * ('Gantt Chart'!$L$9:$L$1000&lt;1),
                ROW('Gantt Chart'!$D$9:$D$1000)-MIN(ROW('Gantt Chart'!$D$9:$D$1000))+1,
                ""),
            ROW(A4))
        ),
    "")</f>
        <v/>
      </c>
      <c r="X8" s="12"/>
      <c r="Y8" s="316"/>
      <c r="Z8" s="320" t="str">
        <f>IFERROR(INDEX('Gantt Chart'!$L$9:$L$1000, MATCH($AB8, 'Gantt Chart'!$D$9:$D$1000, 0)), "")</f>
        <v/>
      </c>
      <c r="AA8" s="320"/>
      <c r="AB8" s="13" t="str" cm="1">
        <f t="array" ref="AB8">IF(INDEX($W$5:$W$999, CEILING((ROW()-5)/5, 1))="", "", INDEX($W$5:$W$999, CEILING((ROW()-5)/5, 1)))</f>
        <v/>
      </c>
      <c r="AC8" s="12"/>
      <c r="AD8" s="18" t="str" cm="1">
        <f t="array" ref="AD8">IFERROR(
    INDEX('Gantt Chart'!$D$9:$D$1000,
        SMALL(
            IF(('Gantt Chart'!$J$9:$J$1000=$AE$3) * ('Gantt Chart'!$L$9:$L$1000&lt;1),
                ROW('Gantt Chart'!$D$9:$D$1000)-MIN(ROW('Gantt Chart'!$D$9:$D$1000))+1,
                ""),
            ROW(A4))
        ),
    "")</f>
        <v/>
      </c>
      <c r="AE8" s="12"/>
      <c r="AF8" s="316"/>
      <c r="AG8" s="320" t="str">
        <f>IFERROR(INDEX('Gantt Chart'!$L$9:$L$1000, MATCH($AI8, 'Gantt Chart'!$D$9:$D$1000, 0)), "")</f>
        <v/>
      </c>
      <c r="AH8" s="320"/>
      <c r="AI8" s="13" t="str" cm="1">
        <f t="array" ref="AI8">IF(INDEX($AD$5:$AD$999, CEILING((ROW()-5)/5, 1))="", "", INDEX($AD$5:$AD$999, CEILING((ROW()-5)/5, 1)))</f>
        <v/>
      </c>
      <c r="AJ8" s="12"/>
      <c r="AK8" s="18" t="str" cm="1">
        <f t="array" ref="AK8">IFERROR(
    INDEX('Gantt Chart'!$D$9:$D$1000,
        SMALL(
            IF(('Gantt Chart'!$J$9:$J$1000=$AL$3) * ('Gantt Chart'!$L$9:$L$1000&lt;1),
                ROW('Gantt Chart'!$D$9:$D$1000)-MIN(ROW('Gantt Chart'!$D$9:$D$1000))+1,
                ""),
            ROW(A4))
        ),
    "")</f>
        <v/>
      </c>
      <c r="AL8" s="12"/>
      <c r="AM8" s="316"/>
      <c r="AN8" s="320" t="str">
        <f>IFERROR(INDEX('Gantt Chart'!$L$9:$L$1000, MATCH($AP8, 'Gantt Chart'!$D$9:$D$1000, 0)), "")</f>
        <v/>
      </c>
      <c r="AO8" s="320"/>
      <c r="AP8" s="13" t="str" cm="1">
        <f t="array" ref="AP8">IF(INDEX($AK$5:$AK$999, CEILING((ROW()-5)/5, 1))="", "", INDEX($AK$5:$AK$999, CEILING((ROW()-5)/5, 1)))</f>
        <v/>
      </c>
      <c r="AQ8" s="12"/>
      <c r="AR8" s="18" t="str" cm="1">
        <f t="array" ref="AR8">IFERROR(
    INDEX('Gantt Chart'!$D$9:$D$1000,
        SMALL(
            IF(('Gantt Chart'!$J$9:$J$1000=$AS$3) * ('Gantt Chart'!$L$9:$L$1000&lt;1),
                ROW('Gantt Chart'!$D$9:$D$1000)-MIN(ROW('Gantt Chart'!$D$9:$D$1000))+1,
                ""),
            ROW(A4))
        ),
    "")</f>
        <v/>
      </c>
      <c r="AS8" s="12"/>
      <c r="AT8" s="316"/>
      <c r="AU8" s="320" t="str">
        <f>IFERROR(INDEX('Gantt Chart'!$L$9:$L$1000, MATCH($AW8, 'Gantt Chart'!$D$9:$D$1000, 0)), "")</f>
        <v/>
      </c>
      <c r="AV8" s="320"/>
      <c r="AW8" s="13" t="str" cm="1">
        <f t="array" ref="AW8">IF(INDEX($AR$5:$AR$999, CEILING((ROW()-5)/5, 1))="", "", INDEX($AR$5:$AR$999, CEILING((ROW()-5)/5, 1)))</f>
        <v/>
      </c>
      <c r="AX8" s="12"/>
      <c r="AY8" s="18" t="str" cm="1">
        <f t="array" ref="AY8">IFERROR(
    INDEX('Gantt Chart'!$D$9:$D$1000,
        SMALL(
            IF(('Gantt Chart'!$J$9:$J$1000=$AZ$3) * ('Gantt Chart'!$L$9:$L$1000&lt;1),
                ROW('Gantt Chart'!$D$9:$D$1000)-MIN(ROW('Gantt Chart'!$D$9:$D$1000))+1,
                ""),
            ROW(A4))
        ),
    "")</f>
        <v/>
      </c>
      <c r="AZ8" s="12"/>
      <c r="BA8" s="316"/>
      <c r="BB8" s="320" t="str">
        <f>IFERROR(INDEX('Gantt Chart'!$L$9:$L$1000, MATCH($BD8, 'Gantt Chart'!$D$9:$D$1000, 0)), "")</f>
        <v/>
      </c>
      <c r="BC8" s="320"/>
      <c r="BD8" s="13" t="str" cm="1">
        <f t="array" ref="BD8">IF(INDEX($AY$5:$AY$999, CEILING((ROW()-5)/5, 1))="", "", INDEX($AY$5:$AY$999, CEILING((ROW()-5)/5, 1)))</f>
        <v/>
      </c>
      <c r="BE8" s="12"/>
      <c r="BF8" s="18" cm="1">
        <f t="array" ref="BF8">IFERROR(
    INDEX('Gantt Chart'!$D$9:$D$1000,
        SMALL(
            IF(('Gantt Chart'!$J$9:$J$1000=$BG$3) * ('Gantt Chart'!$L$9:$L$1000&lt;1),
                ROW('Gantt Chart'!$D$9:$D$1000)-MIN(ROW('Gantt Chart'!$D$9:$D$1000))+1,
                ""),
            ROW(A4))
        ),
    "")</f>
        <v>0</v>
      </c>
      <c r="BG8" s="12"/>
      <c r="BH8" s="316"/>
      <c r="BI8" s="320" t="str">
        <f>IFERROR(INDEX('Gantt Chart'!$L$9:$L$1000, MATCH($BK8, 'Gantt Chart'!$D$9:$D$1000, 0)), "")</f>
        <v/>
      </c>
      <c r="BJ8" s="320"/>
      <c r="BK8" s="13" cm="1">
        <f t="array" ref="BK8">IF(INDEX($BF$5:$BF$999, CEILING((ROW()-5)/5, 1))="", "", INDEX($BF$5:$BF$999, CEILING((ROW()-5)/5, 1)))</f>
        <v>0</v>
      </c>
      <c r="BL8" s="12"/>
      <c r="BM8" s="18" cm="1">
        <f t="array" ref="BM8">IFERROR(
    INDEX('Gantt Chart'!$D$9:$D$1000,
        SMALL(
            IF(('Gantt Chart'!$J$9:$J$1000=$BN$3) * ('Gantt Chart'!$L$9:$L$1000&lt;1),
                ROW('Gantt Chart'!$D$9:$D$1000)-MIN(ROW('Gantt Chart'!$D$9:$D$1000))+1,
                ""),
            ROW(A4))
        ),
    "")</f>
        <v>0</v>
      </c>
      <c r="BN8" s="12"/>
      <c r="BO8" s="316"/>
      <c r="BP8" s="320" t="str">
        <f>IFERROR(INDEX('Gantt Chart'!$L$9:$L$1000, MATCH($BR8, 'Gantt Chart'!$D$9:$D$1000, 0)), "")</f>
        <v/>
      </c>
      <c r="BQ8" s="320"/>
      <c r="BR8" s="13" cm="1">
        <f t="array" ref="BR8">IF(INDEX($BM$5:$BM$999, CEILING((ROW()-5)/5, 1))="", "", INDEX($BM$5:$BM$999, CEILING((ROW()-5)/5, 1)))</f>
        <v>0</v>
      </c>
      <c r="BS8" s="12"/>
      <c r="BT8" s="10"/>
    </row>
    <row r="9" spans="1:72" x14ac:dyDescent="0.2">
      <c r="A9" s="9"/>
      <c r="B9" s="18" t="str" cm="1">
        <f t="array" ref="B9">IFERROR(
    INDEX('Gantt Chart'!$D$9:$D$1000,
        SMALL(
            IF(('Gantt Chart'!$J$9:$J$1000=$C$3) * ('Gantt Chart'!$L$9:$L$1000&lt;1),
                ROW('Gantt Chart'!$D$9:$D$1000)-MIN(ROW('Gantt Chart'!$D$9:$D$1000))+1,
                ""),
            ROW(A5))
        ),
    "")</f>
        <v/>
      </c>
      <c r="C9" s="12"/>
      <c r="D9" s="12"/>
      <c r="E9" s="12"/>
      <c r="F9" s="12"/>
      <c r="G9" s="12"/>
      <c r="H9" s="12"/>
      <c r="I9" s="18" t="str" cm="1">
        <f t="array" ref="I9">IFERROR(
    INDEX('Gantt Chart'!$D$9:$D$1000,
        SMALL(
            IF(('Gantt Chart'!$J$9:$J$1000=$J$3) * ('Gantt Chart'!$L$9:$L$1000&lt;1),
                ROW('Gantt Chart'!$D$9:$D$1000)-MIN(ROW('Gantt Chart'!$D$9:$D$1000))+1,
                ""),
            ROW(A5))
        ),
    "")</f>
        <v/>
      </c>
      <c r="J9" s="12"/>
      <c r="K9" s="12"/>
      <c r="L9" s="12"/>
      <c r="M9" s="12"/>
      <c r="N9" s="12"/>
      <c r="O9" s="12"/>
      <c r="P9" s="18" t="str" cm="1">
        <f t="array" ref="P9">IFERROR(
    INDEX('Gantt Chart'!$D$9:$D$1000,
        SMALL(
            IF(('Gantt Chart'!$J$9:$J$1000=$Q$3) * ('Gantt Chart'!$L$9:$L$1000&lt;1),
                ROW('Gantt Chart'!$D$9:$D$1000)-MIN(ROW('Gantt Chart'!$D$9:$D$1000))+1,
                ""),
            ROW(A5))
        ),
    "")</f>
        <v/>
      </c>
      <c r="Q9" s="12"/>
      <c r="R9" s="12"/>
      <c r="S9" s="12"/>
      <c r="T9" s="12"/>
      <c r="U9" s="12"/>
      <c r="V9" s="12"/>
      <c r="W9" s="18" t="str" cm="1">
        <f t="array" ref="W9">IFERROR(
    INDEX('Gantt Chart'!$D$9:$D$1000,
        SMALL(
            IF(('Gantt Chart'!$J$9:$J$1000=$X$3) * ('Gantt Chart'!$L$9:$L$1000&lt;1),
                ROW('Gantt Chart'!$D$9:$D$1000)-MIN(ROW('Gantt Chart'!$D$9:$D$1000))+1,
                ""),
            ROW(A5))
        ),
    "")</f>
        <v/>
      </c>
      <c r="X9" s="12"/>
      <c r="Y9" s="12"/>
      <c r="Z9" s="12"/>
      <c r="AA9" s="12"/>
      <c r="AB9" s="12"/>
      <c r="AC9" s="12"/>
      <c r="AD9" s="18" t="str" cm="1">
        <f t="array" ref="AD9">IFERROR(
    INDEX('Gantt Chart'!$D$9:$D$1000,
        SMALL(
            IF(('Gantt Chart'!$J$9:$J$1000=$AE$3) * ('Gantt Chart'!$L$9:$L$1000&lt;1),
                ROW('Gantt Chart'!$D$9:$D$1000)-MIN(ROW('Gantt Chart'!$D$9:$D$1000))+1,
                ""),
            ROW(A5))
        ),
    "")</f>
        <v/>
      </c>
      <c r="AE9" s="12"/>
      <c r="AF9" s="12"/>
      <c r="AG9" s="12"/>
      <c r="AH9" s="12"/>
      <c r="AI9" s="12"/>
      <c r="AJ9" s="12"/>
      <c r="AK9" s="18" t="str" cm="1">
        <f t="array" ref="AK9">IFERROR(
    INDEX('Gantt Chart'!$D$9:$D$1000,
        SMALL(
            IF(('Gantt Chart'!$J$9:$J$1000=$AL$3) * ('Gantt Chart'!$L$9:$L$1000&lt;1),
                ROW('Gantt Chart'!$D$9:$D$1000)-MIN(ROW('Gantt Chart'!$D$9:$D$1000))+1,
                ""),
            ROW(A5))
        ),
    "")</f>
        <v/>
      </c>
      <c r="AL9" s="12"/>
      <c r="AM9" s="12"/>
      <c r="AN9" s="12"/>
      <c r="AO9" s="12"/>
      <c r="AP9" s="12"/>
      <c r="AQ9" s="12"/>
      <c r="AR9" s="18" t="str" cm="1">
        <f t="array" ref="AR9">IFERROR(
    INDEX('Gantt Chart'!$D$9:$D$1000,
        SMALL(
            IF(('Gantt Chart'!$J$9:$J$1000=$AS$3) * ('Gantt Chart'!$L$9:$L$1000&lt;1),
                ROW('Gantt Chart'!$D$9:$D$1000)-MIN(ROW('Gantt Chart'!$D$9:$D$1000))+1,
                ""),
            ROW(A5))
        ),
    "")</f>
        <v/>
      </c>
      <c r="AS9" s="12"/>
      <c r="AT9" s="12"/>
      <c r="AU9" s="12"/>
      <c r="AV9" s="12"/>
      <c r="AW9" s="12"/>
      <c r="AX9" s="12"/>
      <c r="AY9" s="18" t="str" cm="1">
        <f t="array" ref="AY9">IFERROR(
    INDEX('Gantt Chart'!$D$9:$D$1000,
        SMALL(
            IF(('Gantt Chart'!$J$9:$J$1000=$AZ$3) * ('Gantt Chart'!$L$9:$L$1000&lt;1),
                ROW('Gantt Chart'!$D$9:$D$1000)-MIN(ROW('Gantt Chart'!$D$9:$D$1000))+1,
                ""),
            ROW(A5))
        ),
    "")</f>
        <v/>
      </c>
      <c r="AZ9" s="12"/>
      <c r="BA9" s="12"/>
      <c r="BB9" s="12"/>
      <c r="BC9" s="12"/>
      <c r="BD9" s="12"/>
      <c r="BE9" s="12"/>
      <c r="BF9" s="18" cm="1">
        <f t="array" ref="BF9">IFERROR(
    INDEX('Gantt Chart'!$D$9:$D$1000,
        SMALL(
            IF(('Gantt Chart'!$J$9:$J$1000=$BG$3) * ('Gantt Chart'!$L$9:$L$1000&lt;1),
                ROW('Gantt Chart'!$D$9:$D$1000)-MIN(ROW('Gantt Chart'!$D$9:$D$1000))+1,
                ""),
            ROW(A5))
        ),
    "")</f>
        <v>0</v>
      </c>
      <c r="BG9" s="12"/>
      <c r="BH9" s="12"/>
      <c r="BI9" s="12"/>
      <c r="BJ9" s="12"/>
      <c r="BK9" s="12"/>
      <c r="BL9" s="12"/>
      <c r="BM9" s="18" cm="1">
        <f t="array" ref="BM9">IFERROR(
    INDEX('Gantt Chart'!$D$9:$D$1000,
        SMALL(
            IF(('Gantt Chart'!$J$9:$J$1000=$BN$3) * ('Gantt Chart'!$L$9:$L$1000&lt;1),
                ROW('Gantt Chart'!$D$9:$D$1000)-MIN(ROW('Gantt Chart'!$D$9:$D$1000))+1,
                ""),
            ROW(A5))
        ),
    "")</f>
        <v>0</v>
      </c>
      <c r="BN9" s="12"/>
      <c r="BO9" s="12"/>
      <c r="BP9" s="12"/>
      <c r="BQ9" s="12"/>
      <c r="BR9" s="12"/>
      <c r="BS9" s="12"/>
      <c r="BT9" s="10"/>
    </row>
    <row r="10" spans="1:72" ht="16.899999999999999" customHeight="1" x14ac:dyDescent="0.2">
      <c r="A10" s="9"/>
      <c r="B10" s="18" t="str" cm="1">
        <f t="array" ref="B10">IFERROR(
    INDEX('Gantt Chart'!$D$9:$D$1000,
        SMALL(
            IF(('Gantt Chart'!$J$9:$J$1000=$C$3) * ('Gantt Chart'!$L$9:$L$1000&lt;1),
                ROW('Gantt Chart'!$D$9:$D$1000)-MIN(ROW('Gantt Chart'!$D$9:$D$1000))+1,
                ""),
            ROW(A6))
        ),
    "")</f>
        <v/>
      </c>
      <c r="C10" s="12"/>
      <c r="D10" s="316" t="str">
        <f>IFERROR(INDEX('Gantt Chart'!$H$9:$H$1000, MATCH($G13, 'Gantt Chart'!$D$9:$D$1000, 0)), "")</f>
        <v/>
      </c>
      <c r="E10" s="317" t="str">
        <f>IFERROR(VLOOKUP($G13, 'Gantt Chart'!$D$9:$E$1000, 2, FALSE), "")</f>
        <v/>
      </c>
      <c r="F10" s="317"/>
      <c r="G10" s="317"/>
      <c r="H10" s="12"/>
      <c r="I10" s="18" t="str" cm="1">
        <f t="array" ref="I10">IFERROR(
    INDEX('Gantt Chart'!$D$9:$D$1000,
        SMALL(
            IF(('Gantt Chart'!$J$9:$J$1000=$J$3) * ('Gantt Chart'!$L$9:$L$1000&lt;1),
                ROW('Gantt Chart'!$D$9:$D$1000)-MIN(ROW('Gantt Chart'!$D$9:$D$1000))+1,
                ""),
            ROW(A6))
        ),
    "")</f>
        <v/>
      </c>
      <c r="J10" s="12"/>
      <c r="K10" s="316" t="str">
        <f>IFERROR(INDEX('Gantt Chart'!$H$9:$H$1000, MATCH($N13, 'Gantt Chart'!$D$9:$D$1000, 0)), "")</f>
        <v/>
      </c>
      <c r="L10" s="317" t="str">
        <f>IFERROR(VLOOKUP($N13, 'Gantt Chart'!$D$9:$E$1000, 2, FALSE), "")</f>
        <v/>
      </c>
      <c r="M10" s="317"/>
      <c r="N10" s="317"/>
      <c r="O10" s="12"/>
      <c r="P10" s="18" t="str" cm="1">
        <f t="array" ref="P10">IFERROR(
    INDEX('Gantt Chart'!$D$9:$D$1000,
        SMALL(
            IF(('Gantt Chart'!$J$9:$J$1000=$Q$3) * ('Gantt Chart'!$L$9:$L$1000&lt;1),
                ROW('Gantt Chart'!$D$9:$D$1000)-MIN(ROW('Gantt Chart'!$D$9:$D$1000))+1,
                ""),
            ROW(A6))
        ),
    "")</f>
        <v/>
      </c>
      <c r="Q10" s="12"/>
      <c r="R10" s="316" t="str">
        <f>IFERROR(INDEX('Gantt Chart'!$H$9:$H$1000, MATCH($U13, 'Gantt Chart'!$D$9:$D$1000, 0)), "")</f>
        <v/>
      </c>
      <c r="S10" s="317" t="str">
        <f>IFERROR(VLOOKUP($U13, 'Gantt Chart'!$D$9:$E$1000, 2, FALSE), "")</f>
        <v/>
      </c>
      <c r="T10" s="317"/>
      <c r="U10" s="317"/>
      <c r="V10" s="12"/>
      <c r="W10" s="18" t="str" cm="1">
        <f t="array" ref="W10">IFERROR(
    INDEX('Gantt Chart'!$D$9:$D$1000,
        SMALL(
            IF(('Gantt Chart'!$J$9:$J$1000=$X$3) * ('Gantt Chart'!$L$9:$L$1000&lt;1),
                ROW('Gantt Chart'!$D$9:$D$1000)-MIN(ROW('Gantt Chart'!$D$9:$D$1000))+1,
                ""),
            ROW(A6))
        ),
    "")</f>
        <v/>
      </c>
      <c r="X10" s="12"/>
      <c r="Y10" s="316" t="str">
        <f>IFERROR(INDEX('Gantt Chart'!$H$9:$H$1000, MATCH($AB13, 'Gantt Chart'!$D$9:$D$1000, 0)), "")</f>
        <v/>
      </c>
      <c r="Z10" s="317" t="str">
        <f>IFERROR(VLOOKUP($AB13, 'Gantt Chart'!$D$9:$E$1000, 2, FALSE), "")</f>
        <v/>
      </c>
      <c r="AA10" s="317"/>
      <c r="AB10" s="317"/>
      <c r="AC10" s="12"/>
      <c r="AD10" s="18" t="str" cm="1">
        <f t="array" ref="AD10">IFERROR(
    INDEX('Gantt Chart'!$D$9:$D$1000,
        SMALL(
            IF(('Gantt Chart'!$J$9:$J$1000=$AE$3) * ('Gantt Chart'!$L$9:$L$1000&lt;1),
                ROW('Gantt Chart'!$D$9:$D$1000)-MIN(ROW('Gantt Chart'!$D$9:$D$1000))+1,
                ""),
            ROW(A6))
        ),
    "")</f>
        <v/>
      </c>
      <c r="AE10" s="12"/>
      <c r="AF10" s="316" t="str">
        <f>IFERROR(INDEX('Gantt Chart'!$H$9:$H$1000, MATCH($AI13, 'Gantt Chart'!$D$9:$D$1000, 0)), "")</f>
        <v/>
      </c>
      <c r="AG10" s="317" t="str">
        <f>IFERROR(VLOOKUP($AI13, 'Gantt Chart'!$D$9:$E$1000, 2, FALSE), "")</f>
        <v/>
      </c>
      <c r="AH10" s="317"/>
      <c r="AI10" s="317"/>
      <c r="AJ10" s="12"/>
      <c r="AK10" s="18" t="str" cm="1">
        <f t="array" ref="AK10">IFERROR(
    INDEX('Gantt Chart'!$D$9:$D$1000,
        SMALL(
            IF(('Gantt Chart'!$J$9:$J$1000=$AL$3) * ('Gantt Chart'!$L$9:$L$1000&lt;1),
                ROW('Gantt Chart'!$D$9:$D$1000)-MIN(ROW('Gantt Chart'!$D$9:$D$1000))+1,
                ""),
            ROW(A6))
        ),
    "")</f>
        <v/>
      </c>
      <c r="AL10" s="12"/>
      <c r="AM10" s="316" t="str">
        <f>IFERROR(INDEX('Gantt Chart'!$H$9:$H$1000, MATCH($AP13, 'Gantt Chart'!$D$9:$D$1000, 0)), "")</f>
        <v/>
      </c>
      <c r="AN10" s="317" t="str">
        <f>IFERROR(VLOOKUP($AP13, 'Gantt Chart'!$D$9:$E$1000, 2, FALSE), "")</f>
        <v/>
      </c>
      <c r="AO10" s="317"/>
      <c r="AP10" s="317"/>
      <c r="AQ10" s="12"/>
      <c r="AR10" s="18" t="str" cm="1">
        <f t="array" ref="AR10">IFERROR(
    INDEX('Gantt Chart'!$D$9:$D$1000,
        SMALL(
            IF(('Gantt Chart'!$J$9:$J$1000=$AS$3) * ('Gantt Chart'!$L$9:$L$1000&lt;1),
                ROW('Gantt Chart'!$D$9:$D$1000)-MIN(ROW('Gantt Chart'!$D$9:$D$1000))+1,
                ""),
            ROW(A6))
        ),
    "")</f>
        <v/>
      </c>
      <c r="AS10" s="12"/>
      <c r="AT10" s="316" t="str">
        <f>IFERROR(INDEX('Gantt Chart'!$H$9:$H$1000, MATCH($AW13, 'Gantt Chart'!$D$9:$D$1000, 0)), "")</f>
        <v/>
      </c>
      <c r="AU10" s="317" t="str">
        <f>IFERROR(VLOOKUP($AW13, 'Gantt Chart'!$D$9:$E$1000, 2, FALSE), "")</f>
        <v/>
      </c>
      <c r="AV10" s="317"/>
      <c r="AW10" s="317"/>
      <c r="AX10" s="12"/>
      <c r="AY10" s="18" t="str" cm="1">
        <f t="array" ref="AY10">IFERROR(
    INDEX('Gantt Chart'!$D$9:$D$1000,
        SMALL(
            IF(('Gantt Chart'!$J$9:$J$1000=$AZ$3) * ('Gantt Chart'!$L$9:$L$1000&lt;1),
                ROW('Gantt Chart'!$D$9:$D$1000)-MIN(ROW('Gantt Chart'!$D$9:$D$1000))+1,
                ""),
            ROW(A6))
        ),
    "")</f>
        <v/>
      </c>
      <c r="AZ10" s="12"/>
      <c r="BA10" s="316" t="str">
        <f>IFERROR(INDEX('Gantt Chart'!$H$9:$H$1000, MATCH($BD13, 'Gantt Chart'!$D$9:$D$1000, 0)), "")</f>
        <v/>
      </c>
      <c r="BB10" s="317" t="str">
        <f>IFERROR(VLOOKUP($BD13, 'Gantt Chart'!$D$9:$E$1000, 2, FALSE), "")</f>
        <v/>
      </c>
      <c r="BC10" s="317"/>
      <c r="BD10" s="317"/>
      <c r="BE10" s="12"/>
      <c r="BF10" s="18" cm="1">
        <f t="array" ref="BF10">IFERROR(
    INDEX('Gantt Chart'!$D$9:$D$1000,
        SMALL(
            IF(('Gantt Chart'!$J$9:$J$1000=$BG$3) * ('Gantt Chart'!$L$9:$L$1000&lt;1),
                ROW('Gantt Chart'!$D$9:$D$1000)-MIN(ROW('Gantt Chart'!$D$9:$D$1000))+1,
                ""),
            ROW(A6))
        ),
    "")</f>
        <v>0</v>
      </c>
      <c r="BG10" s="12"/>
      <c r="BH10" s="316" t="str">
        <f>IFERROR(INDEX('Gantt Chart'!$H$9:$H$1000, MATCH($BK13, 'Gantt Chart'!$D$9:$D$1000, 0)), "")</f>
        <v/>
      </c>
      <c r="BI10" s="317" t="str">
        <f>IFERROR(VLOOKUP($BK13, 'Gantt Chart'!$D$9:$E$1000, 2, FALSE), "")</f>
        <v/>
      </c>
      <c r="BJ10" s="317"/>
      <c r="BK10" s="317"/>
      <c r="BL10" s="12"/>
      <c r="BM10" s="18" cm="1">
        <f t="array" ref="BM10">IFERROR(
    INDEX('Gantt Chart'!$D$9:$D$1000,
        SMALL(
            IF(('Gantt Chart'!$J$9:$J$1000=$BN$3) * ('Gantt Chart'!$L$9:$L$1000&lt;1),
                ROW('Gantt Chart'!$D$9:$D$1000)-MIN(ROW('Gantt Chart'!$D$9:$D$1000))+1,
                ""),
            ROW(A6))
        ),
    "")</f>
        <v>0</v>
      </c>
      <c r="BN10" s="12"/>
      <c r="BO10" s="316" t="str">
        <f>IFERROR(INDEX('Gantt Chart'!$H$9:$H$1000, MATCH($BR13, 'Gantt Chart'!$D$9:$D$1000, 0)), "")</f>
        <v/>
      </c>
      <c r="BP10" s="317" t="str">
        <f>IFERROR(VLOOKUP($BR13, 'Gantt Chart'!$D$9:$E$1000, 2, FALSE), "")</f>
        <v/>
      </c>
      <c r="BQ10" s="317"/>
      <c r="BR10" s="317"/>
      <c r="BS10" s="12"/>
      <c r="BT10" s="10"/>
    </row>
    <row r="11" spans="1:72" x14ac:dyDescent="0.2">
      <c r="A11" s="9"/>
      <c r="B11" s="18" t="str" cm="1">
        <f t="array" ref="B11">IFERROR(
    INDEX('Gantt Chart'!$D$9:$D$1000,
        SMALL(
            IF(('Gantt Chart'!$J$9:$J$1000=$C$3) * ('Gantt Chart'!$L$9:$L$1000&lt;1),
                ROW('Gantt Chart'!$D$9:$D$1000)-MIN(ROW('Gantt Chart'!$D$9:$D$1000))+1,
                ""),
            ROW(A7))
        ),
    "")</f>
        <v/>
      </c>
      <c r="C11" s="12"/>
      <c r="D11" s="316"/>
      <c r="E11" s="318" t="str">
        <f>IFERROR(INDEX('Gantt Chart'!$C$9:$C$1000, MATCH($G13, 'Gantt Chart'!$D$9:$D$1000, 0)), "")</f>
        <v/>
      </c>
      <c r="F11" s="318"/>
      <c r="G11" s="318"/>
      <c r="H11" s="12"/>
      <c r="I11" s="18" t="str" cm="1">
        <f t="array" ref="I11">IFERROR(
    INDEX('Gantt Chart'!$D$9:$D$1000,
        SMALL(
            IF(('Gantt Chart'!$J$9:$J$1000=$J$3) * ('Gantt Chart'!$L$9:$L$1000&lt;1),
                ROW('Gantt Chart'!$D$9:$D$1000)-MIN(ROW('Gantt Chart'!$D$9:$D$1000))+1,
                ""),
            ROW(A7))
        ),
    "")</f>
        <v/>
      </c>
      <c r="J11" s="12"/>
      <c r="K11" s="316"/>
      <c r="L11" s="318" t="str">
        <f>IFERROR(INDEX('Gantt Chart'!$C$9:$C$1000, MATCH($N13, 'Gantt Chart'!$D$9:$D$1000, 0)), "")</f>
        <v/>
      </c>
      <c r="M11" s="318"/>
      <c r="N11" s="318"/>
      <c r="O11" s="12"/>
      <c r="P11" s="18" t="str" cm="1">
        <f t="array" ref="P11">IFERROR(
    INDEX('Gantt Chart'!$D$9:$D$1000,
        SMALL(
            IF(('Gantt Chart'!$J$9:$J$1000=$Q$3) * ('Gantt Chart'!$L$9:$L$1000&lt;1),
                ROW('Gantt Chart'!$D$9:$D$1000)-MIN(ROW('Gantt Chart'!$D$9:$D$1000))+1,
                ""),
            ROW(A7))
        ),
    "")</f>
        <v/>
      </c>
      <c r="Q11" s="12"/>
      <c r="R11" s="316"/>
      <c r="S11" s="318" t="str">
        <f>IFERROR(INDEX('Gantt Chart'!$C$9:$C$1000, MATCH($U13, 'Gantt Chart'!$D$9:$D$1000, 0)), "")</f>
        <v/>
      </c>
      <c r="T11" s="318"/>
      <c r="U11" s="318"/>
      <c r="V11" s="12"/>
      <c r="W11" s="18" t="str" cm="1">
        <f t="array" ref="W11">IFERROR(
    INDEX('Gantt Chart'!$D$9:$D$1000,
        SMALL(
            IF(('Gantt Chart'!$J$9:$J$1000=$X$3) * ('Gantt Chart'!$L$9:$L$1000&lt;1),
                ROW('Gantt Chart'!$D$9:$D$1000)-MIN(ROW('Gantt Chart'!$D$9:$D$1000))+1,
                ""),
            ROW(A7))
        ),
    "")</f>
        <v/>
      </c>
      <c r="X11" s="12"/>
      <c r="Y11" s="316"/>
      <c r="Z11" s="318" t="str">
        <f>IFERROR(INDEX('Gantt Chart'!$C$9:$C$1000, MATCH($AB13, 'Gantt Chart'!$D$9:$D$1000, 0)), "")</f>
        <v/>
      </c>
      <c r="AA11" s="318"/>
      <c r="AB11" s="318"/>
      <c r="AC11" s="12"/>
      <c r="AD11" s="18" t="str" cm="1">
        <f t="array" ref="AD11">IFERROR(
    INDEX('Gantt Chart'!$D$9:$D$1000,
        SMALL(
            IF(('Gantt Chart'!$J$9:$J$1000=$AE$3) * ('Gantt Chart'!$L$9:$L$1000&lt;1),
                ROW('Gantt Chart'!$D$9:$D$1000)-MIN(ROW('Gantt Chart'!$D$9:$D$1000))+1,
                ""),
            ROW(A7))
        ),
    "")</f>
        <v/>
      </c>
      <c r="AE11" s="12"/>
      <c r="AF11" s="316"/>
      <c r="AG11" s="318" t="str">
        <f>IFERROR(INDEX('Gantt Chart'!$C$9:$C$1000, MATCH($AI13, 'Gantt Chart'!$D$9:$D$1000, 0)), "")</f>
        <v/>
      </c>
      <c r="AH11" s="318"/>
      <c r="AI11" s="318"/>
      <c r="AJ11" s="12"/>
      <c r="AK11" s="18" t="str" cm="1">
        <f t="array" ref="AK11">IFERROR(
    INDEX('Gantt Chart'!$D$9:$D$1000,
        SMALL(
            IF(('Gantt Chart'!$J$9:$J$1000=$AL$3) * ('Gantt Chart'!$L$9:$L$1000&lt;1),
                ROW('Gantt Chart'!$D$9:$D$1000)-MIN(ROW('Gantt Chart'!$D$9:$D$1000))+1,
                ""),
            ROW(A7))
        ),
    "")</f>
        <v/>
      </c>
      <c r="AL11" s="12"/>
      <c r="AM11" s="316"/>
      <c r="AN11" s="318" t="str">
        <f>IFERROR(INDEX('Gantt Chart'!$C$9:$C$1000, MATCH($AP13, 'Gantt Chart'!$D$9:$D$1000, 0)), "")</f>
        <v/>
      </c>
      <c r="AO11" s="318"/>
      <c r="AP11" s="318"/>
      <c r="AQ11" s="12"/>
      <c r="AR11" s="18" t="str" cm="1">
        <f t="array" ref="AR11">IFERROR(
    INDEX('Gantt Chart'!$D$9:$D$1000,
        SMALL(
            IF(('Gantt Chart'!$J$9:$J$1000=$AS$3) * ('Gantt Chart'!$L$9:$L$1000&lt;1),
                ROW('Gantt Chart'!$D$9:$D$1000)-MIN(ROW('Gantt Chart'!$D$9:$D$1000))+1,
                ""),
            ROW(A7))
        ),
    "")</f>
        <v/>
      </c>
      <c r="AS11" s="12"/>
      <c r="AT11" s="316"/>
      <c r="AU11" s="318" t="str">
        <f>IFERROR(INDEX('Gantt Chart'!$C$9:$C$1000, MATCH($AW13, 'Gantt Chart'!$D$9:$D$1000, 0)), "")</f>
        <v/>
      </c>
      <c r="AV11" s="318"/>
      <c r="AW11" s="318"/>
      <c r="AX11" s="12"/>
      <c r="AY11" s="18" t="str" cm="1">
        <f t="array" ref="AY11">IFERROR(
    INDEX('Gantt Chart'!$D$9:$D$1000,
        SMALL(
            IF(('Gantt Chart'!$J$9:$J$1000=$AZ$3) * ('Gantt Chart'!$L$9:$L$1000&lt;1),
                ROW('Gantt Chart'!$D$9:$D$1000)-MIN(ROW('Gantt Chart'!$D$9:$D$1000))+1,
                ""),
            ROW(A7))
        ),
    "")</f>
        <v/>
      </c>
      <c r="AZ11" s="12"/>
      <c r="BA11" s="316"/>
      <c r="BB11" s="318" t="str">
        <f>IFERROR(INDEX('Gantt Chart'!$C$9:$C$1000, MATCH($BD13, 'Gantt Chart'!$D$9:$D$1000, 0)), "")</f>
        <v/>
      </c>
      <c r="BC11" s="318"/>
      <c r="BD11" s="318"/>
      <c r="BE11" s="12"/>
      <c r="BF11" s="18" cm="1">
        <f t="array" ref="BF11">IFERROR(
    INDEX('Gantt Chart'!$D$9:$D$1000,
        SMALL(
            IF(('Gantt Chart'!$J$9:$J$1000=$BG$3) * ('Gantt Chart'!$L$9:$L$1000&lt;1),
                ROW('Gantt Chart'!$D$9:$D$1000)-MIN(ROW('Gantt Chart'!$D$9:$D$1000))+1,
                ""),
            ROW(A7))
        ),
    "")</f>
        <v>0</v>
      </c>
      <c r="BG11" s="12"/>
      <c r="BH11" s="316"/>
      <c r="BI11" s="318" t="str">
        <f>IFERROR(INDEX('Gantt Chart'!$C$9:$C$1000, MATCH($BK13, 'Gantt Chart'!$D$9:$D$1000, 0)), "")</f>
        <v/>
      </c>
      <c r="BJ11" s="318"/>
      <c r="BK11" s="318"/>
      <c r="BL11" s="12"/>
      <c r="BM11" s="18" cm="1">
        <f t="array" ref="BM11">IFERROR(
    INDEX('Gantt Chart'!$D$9:$D$1000,
        SMALL(
            IF(('Gantt Chart'!$J$9:$J$1000=$BN$3) * ('Gantt Chart'!$L$9:$L$1000&lt;1),
                ROW('Gantt Chart'!$D$9:$D$1000)-MIN(ROW('Gantt Chart'!$D$9:$D$1000))+1,
                ""),
            ROW(A7))
        ),
    "")</f>
        <v>0</v>
      </c>
      <c r="BN11" s="12"/>
      <c r="BO11" s="316"/>
      <c r="BP11" s="318" t="str">
        <f>IFERROR(INDEX('Gantt Chart'!$C$9:$C$1000, MATCH($BR13, 'Gantt Chart'!$D$9:$D$1000, 0)), "")</f>
        <v/>
      </c>
      <c r="BQ11" s="318"/>
      <c r="BR11" s="318"/>
      <c r="BS11" s="12"/>
      <c r="BT11" s="10"/>
    </row>
    <row r="12" spans="1:72" x14ac:dyDescent="0.2">
      <c r="A12" s="9"/>
      <c r="B12" s="18" t="str" cm="1">
        <f t="array" ref="B12">IFERROR(
    INDEX('Gantt Chart'!$D$9:$D$1000,
        SMALL(
            IF(('Gantt Chart'!$J$9:$J$1000=$C$3) * ('Gantt Chart'!$L$9:$L$1000&lt;1),
                ROW('Gantt Chart'!$D$9:$D$1000)-MIN(ROW('Gantt Chart'!$D$9:$D$1000))+1,
                ""),
            ROW(A8))
        ),
    "")</f>
        <v/>
      </c>
      <c r="C12" s="12"/>
      <c r="D12" s="316"/>
      <c r="E12" s="319" t="str">
        <f>IFERROR(INDEX('Gantt Chart'!$M$9:$M$1000, MATCH($G13, 'Gantt Chart'!$D$9:$D$1000, 0)), "")</f>
        <v/>
      </c>
      <c r="F12" s="319"/>
      <c r="G12" s="319"/>
      <c r="H12" s="12"/>
      <c r="I12" s="18" t="str" cm="1">
        <f t="array" ref="I12">IFERROR(
    INDEX('Gantt Chart'!$D$9:$D$1000,
        SMALL(
            IF(('Gantt Chart'!$J$9:$J$1000=$J$3) * ('Gantt Chart'!$L$9:$L$1000&lt;1),
                ROW('Gantt Chart'!$D$9:$D$1000)-MIN(ROW('Gantt Chart'!$D$9:$D$1000))+1,
                ""),
            ROW(A8))
        ),
    "")</f>
        <v/>
      </c>
      <c r="J12" s="12"/>
      <c r="K12" s="316"/>
      <c r="L12" s="319" t="str">
        <f>IFERROR(INDEX('Gantt Chart'!$M$9:$M$1000, MATCH($N13, 'Gantt Chart'!$D$9:$D$1000, 0)), "")</f>
        <v/>
      </c>
      <c r="M12" s="319"/>
      <c r="N12" s="319"/>
      <c r="O12" s="12"/>
      <c r="P12" s="18" t="str" cm="1">
        <f t="array" ref="P12">IFERROR(
    INDEX('Gantt Chart'!$D$9:$D$1000,
        SMALL(
            IF(('Gantt Chart'!$J$9:$J$1000=$Q$3) * ('Gantt Chart'!$L$9:$L$1000&lt;1),
                ROW('Gantt Chart'!$D$9:$D$1000)-MIN(ROW('Gantt Chart'!$D$9:$D$1000))+1,
                ""),
            ROW(A8))
        ),
    "")</f>
        <v/>
      </c>
      <c r="Q12" s="12"/>
      <c r="R12" s="316"/>
      <c r="S12" s="319" t="str">
        <f>IFERROR(INDEX('Gantt Chart'!$M$9:$M$1000, MATCH($U13, 'Gantt Chart'!$D$9:$D$1000, 0)), "")</f>
        <v/>
      </c>
      <c r="T12" s="319"/>
      <c r="U12" s="319"/>
      <c r="V12" s="12"/>
      <c r="W12" s="18" t="str" cm="1">
        <f t="array" ref="W12">IFERROR(
    INDEX('Gantt Chart'!$D$9:$D$1000,
        SMALL(
            IF(('Gantt Chart'!$J$9:$J$1000=$X$3) * ('Gantt Chart'!$L$9:$L$1000&lt;1),
                ROW('Gantt Chart'!$D$9:$D$1000)-MIN(ROW('Gantt Chart'!$D$9:$D$1000))+1,
                ""),
            ROW(A8))
        ),
    "")</f>
        <v/>
      </c>
      <c r="X12" s="12"/>
      <c r="Y12" s="316"/>
      <c r="Z12" s="319" t="str">
        <f>IFERROR(INDEX('Gantt Chart'!$M$9:$M$1000, MATCH($AB13, 'Gantt Chart'!$D$9:$D$1000, 0)), "")</f>
        <v/>
      </c>
      <c r="AA12" s="319"/>
      <c r="AB12" s="319"/>
      <c r="AC12" s="12"/>
      <c r="AD12" s="18" t="str" cm="1">
        <f t="array" ref="AD12">IFERROR(
    INDEX('Gantt Chart'!$D$9:$D$1000,
        SMALL(
            IF(('Gantt Chart'!$J$9:$J$1000=$AE$3) * ('Gantt Chart'!$L$9:$L$1000&lt;1),
                ROW('Gantt Chart'!$D$9:$D$1000)-MIN(ROW('Gantt Chart'!$D$9:$D$1000))+1,
                ""),
            ROW(A8))
        ),
    "")</f>
        <v/>
      </c>
      <c r="AE12" s="12"/>
      <c r="AF12" s="316"/>
      <c r="AG12" s="319" t="str">
        <f>IFERROR(INDEX('Gantt Chart'!$M$9:$M$1000, MATCH($AI13, 'Gantt Chart'!$D$9:$D$1000, 0)), "")</f>
        <v/>
      </c>
      <c r="AH12" s="319"/>
      <c r="AI12" s="319"/>
      <c r="AJ12" s="12"/>
      <c r="AK12" s="18" t="str" cm="1">
        <f t="array" ref="AK12">IFERROR(
    INDEX('Gantt Chart'!$D$9:$D$1000,
        SMALL(
            IF(('Gantt Chart'!$J$9:$J$1000=$AL$3) * ('Gantt Chart'!$L$9:$L$1000&lt;1),
                ROW('Gantt Chart'!$D$9:$D$1000)-MIN(ROW('Gantt Chart'!$D$9:$D$1000))+1,
                ""),
            ROW(A8))
        ),
    "")</f>
        <v/>
      </c>
      <c r="AL12" s="12"/>
      <c r="AM12" s="316"/>
      <c r="AN12" s="319" t="str">
        <f>IFERROR(INDEX('Gantt Chart'!$M$9:$M$1000, MATCH($AP13, 'Gantt Chart'!$D$9:$D$1000, 0)), "")</f>
        <v/>
      </c>
      <c r="AO12" s="319"/>
      <c r="AP12" s="319"/>
      <c r="AQ12" s="12"/>
      <c r="AR12" s="18" t="str" cm="1">
        <f t="array" ref="AR12">IFERROR(
    INDEX('Gantt Chart'!$D$9:$D$1000,
        SMALL(
            IF(('Gantt Chart'!$J$9:$J$1000=$AS$3) * ('Gantt Chart'!$L$9:$L$1000&lt;1),
                ROW('Gantt Chart'!$D$9:$D$1000)-MIN(ROW('Gantt Chart'!$D$9:$D$1000))+1,
                ""),
            ROW(A8))
        ),
    "")</f>
        <v/>
      </c>
      <c r="AS12" s="12"/>
      <c r="AT12" s="316"/>
      <c r="AU12" s="319" t="str">
        <f>IFERROR(INDEX('Gantt Chart'!$M$9:$M$1000, MATCH($AW13, 'Gantt Chart'!$D$9:$D$1000, 0)), "")</f>
        <v/>
      </c>
      <c r="AV12" s="319"/>
      <c r="AW12" s="319"/>
      <c r="AX12" s="12"/>
      <c r="AY12" s="18" t="str" cm="1">
        <f t="array" ref="AY12">IFERROR(
    INDEX('Gantt Chart'!$D$9:$D$1000,
        SMALL(
            IF(('Gantt Chart'!$J$9:$J$1000=$AZ$3) * ('Gantt Chart'!$L$9:$L$1000&lt;1),
                ROW('Gantt Chart'!$D$9:$D$1000)-MIN(ROW('Gantt Chart'!$D$9:$D$1000))+1,
                ""),
            ROW(A8))
        ),
    "")</f>
        <v/>
      </c>
      <c r="AZ12" s="12"/>
      <c r="BA12" s="316"/>
      <c r="BB12" s="319" t="str">
        <f>IFERROR(INDEX('Gantt Chart'!$M$9:$M$1000, MATCH($BD13, 'Gantt Chart'!$D$9:$D$1000, 0)), "")</f>
        <v/>
      </c>
      <c r="BC12" s="319"/>
      <c r="BD12" s="319"/>
      <c r="BE12" s="12"/>
      <c r="BF12" s="18" cm="1">
        <f t="array" ref="BF12">IFERROR(
    INDEX('Gantt Chart'!$D$9:$D$1000,
        SMALL(
            IF(('Gantt Chart'!$J$9:$J$1000=$BG$3) * ('Gantt Chart'!$L$9:$L$1000&lt;1),
                ROW('Gantt Chart'!$D$9:$D$1000)-MIN(ROW('Gantt Chart'!$D$9:$D$1000))+1,
                ""),
            ROW(A8))
        ),
    "")</f>
        <v>0</v>
      </c>
      <c r="BG12" s="12"/>
      <c r="BH12" s="316"/>
      <c r="BI12" s="319" t="str">
        <f>IFERROR(INDEX('Gantt Chart'!$M$9:$M$1000, MATCH($BK13, 'Gantt Chart'!$D$9:$D$1000, 0)), "")</f>
        <v/>
      </c>
      <c r="BJ12" s="319"/>
      <c r="BK12" s="319"/>
      <c r="BL12" s="12"/>
      <c r="BM12" s="18" cm="1">
        <f t="array" ref="BM12">IFERROR(
    INDEX('Gantt Chart'!$D$9:$D$1000,
        SMALL(
            IF(('Gantt Chart'!$J$9:$J$1000=$BN$3) * ('Gantt Chart'!$L$9:$L$1000&lt;1),
                ROW('Gantt Chart'!$D$9:$D$1000)-MIN(ROW('Gantt Chart'!$D$9:$D$1000))+1,
                ""),
            ROW(A8))
        ),
    "")</f>
        <v>0</v>
      </c>
      <c r="BN12" s="12"/>
      <c r="BO12" s="316"/>
      <c r="BP12" s="319" t="str">
        <f>IFERROR(INDEX('Gantt Chart'!$M$9:$M$1000, MATCH($BR13, 'Gantt Chart'!$D$9:$D$1000, 0)), "")</f>
        <v/>
      </c>
      <c r="BQ12" s="319"/>
      <c r="BR12" s="319"/>
      <c r="BS12" s="12"/>
      <c r="BT12" s="10"/>
    </row>
    <row r="13" spans="1:72" x14ac:dyDescent="0.2">
      <c r="A13" s="9"/>
      <c r="B13" s="18" t="str" cm="1">
        <f t="array" ref="B13">IFERROR(
    INDEX('Gantt Chart'!$D$9:$D$1000,
        SMALL(
            IF(('Gantt Chart'!$J$9:$J$1000=$C$3) * ('Gantt Chart'!$L$9:$L$1000&lt;1),
                ROW('Gantt Chart'!$D$9:$D$1000)-MIN(ROW('Gantt Chart'!$D$9:$D$1000))+1,
                ""),
            ROW(A9))
        ),
    "")</f>
        <v/>
      </c>
      <c r="C13" s="12"/>
      <c r="D13" s="316"/>
      <c r="E13" s="320" t="str">
        <f>IFERROR(INDEX('Gantt Chart'!$L$9:$L$1000, MATCH($G13, 'Gantt Chart'!$D$9:$D$1000, 0)), "")</f>
        <v/>
      </c>
      <c r="F13" s="320"/>
      <c r="G13" s="13" t="str" cm="1">
        <f t="array" ref="G13">IF(INDEX($B$5:$B$999, CEILING((ROW()-5)/5, 1))="", "", INDEX($B$5:$B$999, CEILING((ROW()-5)/5, 1)))</f>
        <v/>
      </c>
      <c r="H13" s="12"/>
      <c r="I13" s="18" t="str" cm="1">
        <f t="array" ref="I13">IFERROR(
    INDEX('Gantt Chart'!$D$9:$D$1000,
        SMALL(
            IF(('Gantt Chart'!$J$9:$J$1000=$J$3) * ('Gantt Chart'!$L$9:$L$1000&lt;1),
                ROW('Gantt Chart'!$D$9:$D$1000)-MIN(ROW('Gantt Chart'!$D$9:$D$1000))+1,
                ""),
            ROW(A9))
        ),
    "")</f>
        <v/>
      </c>
      <c r="J13" s="12"/>
      <c r="K13" s="316"/>
      <c r="L13" s="320" t="str">
        <f>IFERROR(INDEX('Gantt Chart'!$L$9:$L$1000, MATCH($N13, 'Gantt Chart'!$D$9:$D$1000, 0)), "")</f>
        <v/>
      </c>
      <c r="M13" s="320"/>
      <c r="N13" s="13" t="str" cm="1">
        <f t="array" ref="N13">IF(INDEX($I$5:$I$999, CEILING((ROW()-5)/5, 1))="", "", INDEX($I$5:$I$999, CEILING((ROW()-5)/5, 1)))</f>
        <v/>
      </c>
      <c r="O13" s="12"/>
      <c r="P13" s="18" t="str" cm="1">
        <f t="array" ref="P13">IFERROR(
    INDEX('Gantt Chart'!$D$9:$D$1000,
        SMALL(
            IF(('Gantt Chart'!$J$9:$J$1000=$Q$3) * ('Gantt Chart'!$L$9:$L$1000&lt;1),
                ROW('Gantt Chart'!$D$9:$D$1000)-MIN(ROW('Gantt Chart'!$D$9:$D$1000))+1,
                ""),
            ROW(A9))
        ),
    "")</f>
        <v/>
      </c>
      <c r="Q13" s="12"/>
      <c r="R13" s="316"/>
      <c r="S13" s="320" t="str">
        <f>IFERROR(INDEX('Gantt Chart'!$L$9:$L$1000, MATCH($U13, 'Gantt Chart'!$D$9:$D$1000, 0)), "")</f>
        <v/>
      </c>
      <c r="T13" s="320"/>
      <c r="U13" s="13" t="str" cm="1">
        <f t="array" ref="U13">IF(INDEX($P$5:$P$999, CEILING((ROW()-5)/5, 1))="", "", INDEX($P$5:$P$999, CEILING((ROW()-5)/5, 1)))</f>
        <v/>
      </c>
      <c r="V13" s="12"/>
      <c r="W13" s="18" t="str" cm="1">
        <f t="array" ref="W13">IFERROR(
    INDEX('Gantt Chart'!$D$9:$D$1000,
        SMALL(
            IF(('Gantt Chart'!$J$9:$J$1000=$X$3) * ('Gantt Chart'!$L$9:$L$1000&lt;1),
                ROW('Gantt Chart'!$D$9:$D$1000)-MIN(ROW('Gantt Chart'!$D$9:$D$1000))+1,
                ""),
            ROW(A9))
        ),
    "")</f>
        <v/>
      </c>
      <c r="X13" s="12"/>
      <c r="Y13" s="316"/>
      <c r="Z13" s="320" t="str">
        <f>IFERROR(INDEX('Gantt Chart'!$L$9:$L$1000, MATCH($AB13, 'Gantt Chart'!$D$9:$D$1000, 0)), "")</f>
        <v/>
      </c>
      <c r="AA13" s="320"/>
      <c r="AB13" s="13" t="str" cm="1">
        <f t="array" ref="AB13">IF(INDEX($W$5:$W$999, CEILING((ROW()-5)/5, 1))="", "", INDEX($W$5:$W$999, CEILING((ROW()-5)/5, 1)))</f>
        <v/>
      </c>
      <c r="AC13" s="12"/>
      <c r="AD13" s="18" t="str" cm="1">
        <f t="array" ref="AD13">IFERROR(
    INDEX('Gantt Chart'!$D$9:$D$1000,
        SMALL(
            IF(('Gantt Chart'!$J$9:$J$1000=$AE$3) * ('Gantt Chart'!$L$9:$L$1000&lt;1),
                ROW('Gantt Chart'!$D$9:$D$1000)-MIN(ROW('Gantt Chart'!$D$9:$D$1000))+1,
                ""),
            ROW(A9))
        ),
    "")</f>
        <v/>
      </c>
      <c r="AE13" s="12"/>
      <c r="AF13" s="316"/>
      <c r="AG13" s="320" t="str">
        <f>IFERROR(INDEX('Gantt Chart'!$L$9:$L$1000, MATCH($AI13, 'Gantt Chart'!$D$9:$D$1000, 0)), "")</f>
        <v/>
      </c>
      <c r="AH13" s="320"/>
      <c r="AI13" s="13" t="str" cm="1">
        <f t="array" ref="AI13">IF(INDEX($AD$5:$AD$999, CEILING((ROW()-5)/5, 1))="", "", INDEX($AD$5:$AD$999, CEILING((ROW()-5)/5, 1)))</f>
        <v/>
      </c>
      <c r="AJ13" s="12"/>
      <c r="AK13" s="18" t="str" cm="1">
        <f t="array" ref="AK13">IFERROR(
    INDEX('Gantt Chart'!$D$9:$D$1000,
        SMALL(
            IF(('Gantt Chart'!$J$9:$J$1000=$AL$3) * ('Gantt Chart'!$L$9:$L$1000&lt;1),
                ROW('Gantt Chart'!$D$9:$D$1000)-MIN(ROW('Gantt Chart'!$D$9:$D$1000))+1,
                ""),
            ROW(A9))
        ),
    "")</f>
        <v/>
      </c>
      <c r="AL13" s="12"/>
      <c r="AM13" s="316"/>
      <c r="AN13" s="320" t="str">
        <f>IFERROR(INDEX('Gantt Chart'!$L$9:$L$1000, MATCH($AP13, 'Gantt Chart'!$D$9:$D$1000, 0)), "")</f>
        <v/>
      </c>
      <c r="AO13" s="320"/>
      <c r="AP13" s="13" t="str" cm="1">
        <f t="array" ref="AP13">IF(INDEX($AK$5:$AK$999, CEILING((ROW()-5)/5, 1))="", "", INDEX($AK$5:$AK$999, CEILING((ROW()-5)/5, 1)))</f>
        <v/>
      </c>
      <c r="AQ13" s="12"/>
      <c r="AR13" s="18" t="str" cm="1">
        <f t="array" ref="AR13">IFERROR(
    INDEX('Gantt Chart'!$D$9:$D$1000,
        SMALL(
            IF(('Gantt Chart'!$J$9:$J$1000=$AS$3) * ('Gantt Chart'!$L$9:$L$1000&lt;1),
                ROW('Gantt Chart'!$D$9:$D$1000)-MIN(ROW('Gantt Chart'!$D$9:$D$1000))+1,
                ""),
            ROW(A9))
        ),
    "")</f>
        <v/>
      </c>
      <c r="AS13" s="12"/>
      <c r="AT13" s="316"/>
      <c r="AU13" s="320" t="str">
        <f>IFERROR(INDEX('Gantt Chart'!$L$9:$L$1000, MATCH($AW13, 'Gantt Chart'!$D$9:$D$1000, 0)), "")</f>
        <v/>
      </c>
      <c r="AV13" s="320"/>
      <c r="AW13" s="13" t="str" cm="1">
        <f t="array" ref="AW13">IF(INDEX($AR$5:$AR$999, CEILING((ROW()-5)/5, 1))="", "", INDEX($AR$5:$AR$999, CEILING((ROW()-5)/5, 1)))</f>
        <v/>
      </c>
      <c r="AX13" s="12"/>
      <c r="AY13" s="18" t="str" cm="1">
        <f t="array" ref="AY13">IFERROR(
    INDEX('Gantt Chart'!$D$9:$D$1000,
        SMALL(
            IF(('Gantt Chart'!$J$9:$J$1000=$AZ$3) * ('Gantt Chart'!$L$9:$L$1000&lt;1),
                ROW('Gantt Chart'!$D$9:$D$1000)-MIN(ROW('Gantt Chart'!$D$9:$D$1000))+1,
                ""),
            ROW(A9))
        ),
    "")</f>
        <v/>
      </c>
      <c r="AZ13" s="12"/>
      <c r="BA13" s="316"/>
      <c r="BB13" s="320" t="str">
        <f>IFERROR(INDEX('Gantt Chart'!$L$9:$L$1000, MATCH($BD13, 'Gantt Chart'!$D$9:$D$1000, 0)), "")</f>
        <v/>
      </c>
      <c r="BC13" s="320"/>
      <c r="BD13" s="13" t="str" cm="1">
        <f t="array" ref="BD13">IF(INDEX($AY$5:$AY$999, CEILING((ROW()-5)/5, 1))="", "", INDEX($AY$5:$AY$999, CEILING((ROW()-5)/5, 1)))</f>
        <v/>
      </c>
      <c r="BE13" s="12"/>
      <c r="BF13" s="18" cm="1">
        <f t="array" ref="BF13">IFERROR(
    INDEX('Gantt Chart'!$D$9:$D$1000,
        SMALL(
            IF(('Gantt Chart'!$J$9:$J$1000=$BG$3) * ('Gantt Chart'!$L$9:$L$1000&lt;1),
                ROW('Gantt Chart'!$D$9:$D$1000)-MIN(ROW('Gantt Chart'!$D$9:$D$1000))+1,
                ""),
            ROW(A9))
        ),
    "")</f>
        <v>0</v>
      </c>
      <c r="BG13" s="12"/>
      <c r="BH13" s="316"/>
      <c r="BI13" s="320" t="str">
        <f>IFERROR(INDEX('Gantt Chart'!$L$9:$L$1000, MATCH($BK13, 'Gantt Chart'!$D$9:$D$1000, 0)), "")</f>
        <v/>
      </c>
      <c r="BJ13" s="320"/>
      <c r="BK13" s="13" cm="1">
        <f t="array" ref="BK13">IF(INDEX($BF$5:$BF$999, CEILING((ROW()-5)/5, 1))="", "", INDEX($BF$5:$BF$999, CEILING((ROW()-5)/5, 1)))</f>
        <v>0</v>
      </c>
      <c r="BL13" s="12"/>
      <c r="BM13" s="18" cm="1">
        <f t="array" ref="BM13">IFERROR(
    INDEX('Gantt Chart'!$D$9:$D$1000,
        SMALL(
            IF(('Gantt Chart'!$J$9:$J$1000=$BN$3) * ('Gantt Chart'!$L$9:$L$1000&lt;1),
                ROW('Gantt Chart'!$D$9:$D$1000)-MIN(ROW('Gantt Chart'!$D$9:$D$1000))+1,
                ""),
            ROW(A9))
        ),
    "")</f>
        <v>0</v>
      </c>
      <c r="BN13" s="12"/>
      <c r="BO13" s="316"/>
      <c r="BP13" s="320" t="str">
        <f>IFERROR(INDEX('Gantt Chart'!$L$9:$L$1000, MATCH($BR13, 'Gantt Chart'!$D$9:$D$1000, 0)), "")</f>
        <v/>
      </c>
      <c r="BQ13" s="320"/>
      <c r="BR13" s="13" cm="1">
        <f t="array" ref="BR13">IF(INDEX($BM$5:$BM$999, CEILING((ROW()-5)/5, 1))="", "", INDEX($BM$5:$BM$999, CEILING((ROW()-5)/5, 1)))</f>
        <v>0</v>
      </c>
      <c r="BS13" s="12"/>
      <c r="BT13" s="10"/>
    </row>
    <row r="14" spans="1:72" x14ac:dyDescent="0.2">
      <c r="A14" s="9"/>
      <c r="B14" s="18" t="str" cm="1">
        <f t="array" ref="B14">IFERROR(
    INDEX('Gantt Chart'!$D$9:$D$1000,
        SMALL(
            IF(('Gantt Chart'!$J$9:$J$1000=$C$3) * ('Gantt Chart'!$L$9:$L$1000&lt;1),
                ROW('Gantt Chart'!$D$9:$D$1000)-MIN(ROW('Gantt Chart'!$D$9:$D$1000))+1,
                ""),
            ROW(A10))
        ),
    "")</f>
        <v/>
      </c>
      <c r="C14" s="12"/>
      <c r="D14" s="12"/>
      <c r="E14" s="12"/>
      <c r="F14" s="12"/>
      <c r="G14" s="12"/>
      <c r="H14" s="12"/>
      <c r="I14" s="18" t="str" cm="1">
        <f t="array" ref="I14">IFERROR(
    INDEX('Gantt Chart'!$D$9:$D$1000,
        SMALL(
            IF(('Gantt Chart'!$J$9:$J$1000=$J$3) * ('Gantt Chart'!$L$9:$L$1000&lt;1),
                ROW('Gantt Chart'!$D$9:$D$1000)-MIN(ROW('Gantt Chart'!$D$9:$D$1000))+1,
                ""),
            ROW(A10))
        ),
    "")</f>
        <v/>
      </c>
      <c r="J14" s="12"/>
      <c r="K14" s="12"/>
      <c r="L14" s="12"/>
      <c r="M14" s="12"/>
      <c r="N14" s="12"/>
      <c r="O14" s="12"/>
      <c r="P14" s="18" t="str" cm="1">
        <f t="array" ref="P14">IFERROR(
    INDEX('Gantt Chart'!$D$9:$D$1000,
        SMALL(
            IF(('Gantt Chart'!$J$9:$J$1000=$Q$3) * ('Gantt Chart'!$L$9:$L$1000&lt;1),
                ROW('Gantt Chart'!$D$9:$D$1000)-MIN(ROW('Gantt Chart'!$D$9:$D$1000))+1,
                ""),
            ROW(A10))
        ),
    "")</f>
        <v/>
      </c>
      <c r="Q14" s="12"/>
      <c r="R14" s="12"/>
      <c r="S14" s="12"/>
      <c r="T14" s="12"/>
      <c r="U14" s="12"/>
      <c r="V14" s="12"/>
      <c r="W14" s="18" t="str" cm="1">
        <f t="array" ref="W14">IFERROR(
    INDEX('Gantt Chart'!$D$9:$D$1000,
        SMALL(
            IF(('Gantt Chart'!$J$9:$J$1000=$X$3) * ('Gantt Chart'!$L$9:$L$1000&lt;1),
                ROW('Gantt Chart'!$D$9:$D$1000)-MIN(ROW('Gantt Chart'!$D$9:$D$1000))+1,
                ""),
            ROW(A10))
        ),
    "")</f>
        <v/>
      </c>
      <c r="X14" s="12"/>
      <c r="Y14" s="12"/>
      <c r="Z14" s="12"/>
      <c r="AA14" s="12"/>
      <c r="AB14" s="12"/>
      <c r="AC14" s="12"/>
      <c r="AD14" s="18" t="str" cm="1">
        <f t="array" ref="AD14">IFERROR(
    INDEX('Gantt Chart'!$D$9:$D$1000,
        SMALL(
            IF(('Gantt Chart'!$J$9:$J$1000=$AE$3) * ('Gantt Chart'!$L$9:$L$1000&lt;1),
                ROW('Gantt Chart'!$D$9:$D$1000)-MIN(ROW('Gantt Chart'!$D$9:$D$1000))+1,
                ""),
            ROW(A10))
        ),
    "")</f>
        <v/>
      </c>
      <c r="AE14" s="12"/>
      <c r="AF14" s="12"/>
      <c r="AG14" s="12"/>
      <c r="AH14" s="12"/>
      <c r="AI14" s="12"/>
      <c r="AJ14" s="12"/>
      <c r="AK14" s="18" t="str" cm="1">
        <f t="array" ref="AK14">IFERROR(
    INDEX('Gantt Chart'!$D$9:$D$1000,
        SMALL(
            IF(('Gantt Chart'!$J$9:$J$1000=$AL$3) * ('Gantt Chart'!$L$9:$L$1000&lt;1),
                ROW('Gantt Chart'!$D$9:$D$1000)-MIN(ROW('Gantt Chart'!$D$9:$D$1000))+1,
                ""),
            ROW(A10))
        ),
    "")</f>
        <v/>
      </c>
      <c r="AL14" s="12"/>
      <c r="AM14" s="12"/>
      <c r="AN14" s="12"/>
      <c r="AO14" s="12"/>
      <c r="AP14" s="12"/>
      <c r="AQ14" s="12"/>
      <c r="AR14" s="18" t="str" cm="1">
        <f t="array" ref="AR14">IFERROR(
    INDEX('Gantt Chart'!$D$9:$D$1000,
        SMALL(
            IF(('Gantt Chart'!$J$9:$J$1000=$AS$3) * ('Gantt Chart'!$L$9:$L$1000&lt;1),
                ROW('Gantt Chart'!$D$9:$D$1000)-MIN(ROW('Gantt Chart'!$D$9:$D$1000))+1,
                ""),
            ROW(A10))
        ),
    "")</f>
        <v/>
      </c>
      <c r="AS14" s="12"/>
      <c r="AT14" s="12"/>
      <c r="AU14" s="12"/>
      <c r="AV14" s="12"/>
      <c r="AW14" s="12"/>
      <c r="AX14" s="12"/>
      <c r="AY14" s="18" t="str" cm="1">
        <f t="array" ref="AY14">IFERROR(
    INDEX('Gantt Chart'!$D$9:$D$1000,
        SMALL(
            IF(('Gantt Chart'!$J$9:$J$1000=$AZ$3) * ('Gantt Chart'!$L$9:$L$1000&lt;1),
                ROW('Gantt Chart'!$D$9:$D$1000)-MIN(ROW('Gantt Chart'!$D$9:$D$1000))+1,
                ""),
            ROW(A10))
        ),
    "")</f>
        <v/>
      </c>
      <c r="AZ14" s="12"/>
      <c r="BA14" s="12"/>
      <c r="BB14" s="12"/>
      <c r="BC14" s="12"/>
      <c r="BD14" s="12"/>
      <c r="BE14" s="12"/>
      <c r="BF14" s="18" cm="1">
        <f t="array" ref="BF14">IFERROR(
    INDEX('Gantt Chart'!$D$9:$D$1000,
        SMALL(
            IF(('Gantt Chart'!$J$9:$J$1000=$BG$3) * ('Gantt Chart'!$L$9:$L$1000&lt;1),
                ROW('Gantt Chart'!$D$9:$D$1000)-MIN(ROW('Gantt Chart'!$D$9:$D$1000))+1,
                ""),
            ROW(A10))
        ),
    "")</f>
        <v>0</v>
      </c>
      <c r="BG14" s="12"/>
      <c r="BH14" s="12"/>
      <c r="BI14" s="12"/>
      <c r="BJ14" s="12"/>
      <c r="BK14" s="12"/>
      <c r="BL14" s="12"/>
      <c r="BM14" s="18" cm="1">
        <f t="array" ref="BM14">IFERROR(
    INDEX('Gantt Chart'!$D$9:$D$1000,
        SMALL(
            IF(('Gantt Chart'!$J$9:$J$1000=$BN$3) * ('Gantt Chart'!$L$9:$L$1000&lt;1),
                ROW('Gantt Chart'!$D$9:$D$1000)-MIN(ROW('Gantt Chart'!$D$9:$D$1000))+1,
                ""),
            ROW(A10))
        ),
    "")</f>
        <v>0</v>
      </c>
      <c r="BN14" s="12"/>
      <c r="BO14" s="12"/>
      <c r="BP14" s="12"/>
      <c r="BQ14" s="12"/>
      <c r="BR14" s="12"/>
      <c r="BS14" s="12"/>
      <c r="BT14" s="10"/>
    </row>
    <row r="15" spans="1:72" ht="16.899999999999999" customHeight="1" x14ac:dyDescent="0.2">
      <c r="A15" s="9"/>
      <c r="B15" s="18" t="str" cm="1">
        <f t="array" ref="B15">IFERROR(
    INDEX('Gantt Chart'!$D$9:$D$1000,
        SMALL(
            IF(('Gantt Chart'!$J$9:$J$1000=$C$3) * ('Gantt Chart'!$L$9:$L$1000&lt;1),
                ROW('Gantt Chart'!$D$9:$D$1000)-MIN(ROW('Gantt Chart'!$D$9:$D$1000))+1,
                ""),
            ROW(A11))
        ),
    "")</f>
        <v/>
      </c>
      <c r="C15" s="12"/>
      <c r="D15" s="316" t="str">
        <f>IFERROR(INDEX('Gantt Chart'!$H$9:$H$1000, MATCH($G18, 'Gantt Chart'!$D$9:$D$1000, 0)), "")</f>
        <v/>
      </c>
      <c r="E15" s="317" t="str">
        <f>IFERROR(VLOOKUP($G18, 'Gantt Chart'!$D$9:$E$1000, 2, FALSE), "")</f>
        <v/>
      </c>
      <c r="F15" s="317"/>
      <c r="G15" s="317"/>
      <c r="H15" s="12"/>
      <c r="I15" s="18" t="str" cm="1">
        <f t="array" ref="I15">IFERROR(
    INDEX('Gantt Chart'!$D$9:$D$1000,
        SMALL(
            IF(('Gantt Chart'!$J$9:$J$1000=$J$3) * ('Gantt Chart'!$L$9:$L$1000&lt;1),
                ROW('Gantt Chart'!$D$9:$D$1000)-MIN(ROW('Gantt Chart'!$D$9:$D$1000))+1,
                ""),
            ROW(A11))
        ),
    "")</f>
        <v/>
      </c>
      <c r="J15" s="12"/>
      <c r="K15" s="316" t="str">
        <f>IFERROR(INDEX('Gantt Chart'!$H$9:$H$1000, MATCH($N18, 'Gantt Chart'!$D$9:$D$1000, 0)), "")</f>
        <v/>
      </c>
      <c r="L15" s="317" t="str">
        <f>IFERROR(VLOOKUP($N18, 'Gantt Chart'!$D$9:$E$1000, 2, FALSE), "")</f>
        <v/>
      </c>
      <c r="M15" s="317"/>
      <c r="N15" s="317"/>
      <c r="O15" s="12"/>
      <c r="P15" s="18" t="str" cm="1">
        <f t="array" ref="P15">IFERROR(
    INDEX('Gantt Chart'!$D$9:$D$1000,
        SMALL(
            IF(('Gantt Chart'!$J$9:$J$1000=$Q$3) * ('Gantt Chart'!$L$9:$L$1000&lt;1),
                ROW('Gantt Chart'!$D$9:$D$1000)-MIN(ROW('Gantt Chart'!$D$9:$D$1000))+1,
                ""),
            ROW(A11))
        ),
    "")</f>
        <v/>
      </c>
      <c r="Q15" s="12"/>
      <c r="R15" s="316" t="str">
        <f>IFERROR(INDEX('Gantt Chart'!$H$9:$H$1000, MATCH($U18, 'Gantt Chart'!$D$9:$D$1000, 0)), "")</f>
        <v/>
      </c>
      <c r="S15" s="317" t="str">
        <f>IFERROR(VLOOKUP($U18, 'Gantt Chart'!$D$9:$E$1000, 2, FALSE), "")</f>
        <v/>
      </c>
      <c r="T15" s="317"/>
      <c r="U15" s="317"/>
      <c r="V15" s="12"/>
      <c r="W15" s="18" t="str" cm="1">
        <f t="array" ref="W15">IFERROR(
    INDEX('Gantt Chart'!$D$9:$D$1000,
        SMALL(
            IF(('Gantt Chart'!$J$9:$J$1000=$X$3) * ('Gantt Chart'!$L$9:$L$1000&lt;1),
                ROW('Gantt Chart'!$D$9:$D$1000)-MIN(ROW('Gantt Chart'!$D$9:$D$1000))+1,
                ""),
            ROW(A11))
        ),
    "")</f>
        <v/>
      </c>
      <c r="X15" s="12"/>
      <c r="Y15" s="316" t="str">
        <f>IFERROR(INDEX('Gantt Chart'!$H$9:$H$1000, MATCH($AB18, 'Gantt Chart'!$D$9:$D$1000, 0)), "")</f>
        <v/>
      </c>
      <c r="Z15" s="317" t="str">
        <f>IFERROR(VLOOKUP($AB18, 'Gantt Chart'!$D$9:$E$1000, 2, FALSE), "")</f>
        <v/>
      </c>
      <c r="AA15" s="317"/>
      <c r="AB15" s="317"/>
      <c r="AC15" s="12"/>
      <c r="AD15" s="18" t="str" cm="1">
        <f t="array" ref="AD15">IFERROR(
    INDEX('Gantt Chart'!$D$9:$D$1000,
        SMALL(
            IF(('Gantt Chart'!$J$9:$J$1000=$AE$3) * ('Gantt Chart'!$L$9:$L$1000&lt;1),
                ROW('Gantt Chart'!$D$9:$D$1000)-MIN(ROW('Gantt Chart'!$D$9:$D$1000))+1,
                ""),
            ROW(A11))
        ),
    "")</f>
        <v/>
      </c>
      <c r="AE15" s="12"/>
      <c r="AF15" s="316" t="str">
        <f>IFERROR(INDEX('Gantt Chart'!$H$9:$H$1000, MATCH($AI18, 'Gantt Chart'!$D$9:$D$1000, 0)), "")</f>
        <v/>
      </c>
      <c r="AG15" s="317" t="str">
        <f>IFERROR(VLOOKUP($AI18, 'Gantt Chart'!$D$9:$E$1000, 2, FALSE), "")</f>
        <v/>
      </c>
      <c r="AH15" s="317"/>
      <c r="AI15" s="317"/>
      <c r="AJ15" s="12"/>
      <c r="AK15" s="18" t="str" cm="1">
        <f t="array" ref="AK15">IFERROR(
    INDEX('Gantt Chart'!$D$9:$D$1000,
        SMALL(
            IF(('Gantt Chart'!$J$9:$J$1000=$AL$3) * ('Gantt Chart'!$L$9:$L$1000&lt;1),
                ROW('Gantt Chart'!$D$9:$D$1000)-MIN(ROW('Gantt Chart'!$D$9:$D$1000))+1,
                ""),
            ROW(A11))
        ),
    "")</f>
        <v/>
      </c>
      <c r="AL15" s="12"/>
      <c r="AM15" s="316" t="str">
        <f>IFERROR(INDEX('Gantt Chart'!$H$9:$H$1000, MATCH($AP18, 'Gantt Chart'!$D$9:$D$1000, 0)), "")</f>
        <v/>
      </c>
      <c r="AN15" s="317" t="str">
        <f>IFERROR(VLOOKUP($AP18, 'Gantt Chart'!$D$9:$E$1000, 2, FALSE), "")</f>
        <v/>
      </c>
      <c r="AO15" s="317"/>
      <c r="AP15" s="317"/>
      <c r="AQ15" s="12"/>
      <c r="AR15" s="18" t="str" cm="1">
        <f t="array" ref="AR15">IFERROR(
    INDEX('Gantt Chart'!$D$9:$D$1000,
        SMALL(
            IF(('Gantt Chart'!$J$9:$J$1000=$AS$3) * ('Gantt Chart'!$L$9:$L$1000&lt;1),
                ROW('Gantt Chart'!$D$9:$D$1000)-MIN(ROW('Gantt Chart'!$D$9:$D$1000))+1,
                ""),
            ROW(A11))
        ),
    "")</f>
        <v/>
      </c>
      <c r="AS15" s="12"/>
      <c r="AT15" s="316" t="str">
        <f>IFERROR(INDEX('Gantt Chart'!$H$9:$H$1000, MATCH($AW18, 'Gantt Chart'!$D$9:$D$1000, 0)), "")</f>
        <v/>
      </c>
      <c r="AU15" s="317" t="str">
        <f>IFERROR(VLOOKUP($AW18, 'Gantt Chart'!$D$9:$E$1000, 2, FALSE), "")</f>
        <v/>
      </c>
      <c r="AV15" s="317"/>
      <c r="AW15" s="317"/>
      <c r="AX15" s="12"/>
      <c r="AY15" s="18" t="str" cm="1">
        <f t="array" ref="AY15">IFERROR(
    INDEX('Gantt Chart'!$D$9:$D$1000,
        SMALL(
            IF(('Gantt Chart'!$J$9:$J$1000=$AZ$3) * ('Gantt Chart'!$L$9:$L$1000&lt;1),
                ROW('Gantt Chart'!$D$9:$D$1000)-MIN(ROW('Gantt Chart'!$D$9:$D$1000))+1,
                ""),
            ROW(A11))
        ),
    "")</f>
        <v/>
      </c>
      <c r="AZ15" s="12"/>
      <c r="BA15" s="316" t="str">
        <f>IFERROR(INDEX('Gantt Chart'!$H$9:$H$1000, MATCH($BD18, 'Gantt Chart'!$D$9:$D$1000, 0)), "")</f>
        <v/>
      </c>
      <c r="BB15" s="317" t="str">
        <f>IFERROR(VLOOKUP($BD18, 'Gantt Chart'!$D$9:$E$1000, 2, FALSE), "")</f>
        <v/>
      </c>
      <c r="BC15" s="317"/>
      <c r="BD15" s="317"/>
      <c r="BE15" s="12"/>
      <c r="BF15" s="18" cm="1">
        <f t="array" ref="BF15">IFERROR(
    INDEX('Gantt Chart'!$D$9:$D$1000,
        SMALL(
            IF(('Gantt Chart'!$J$9:$J$1000=$BG$3) * ('Gantt Chart'!$L$9:$L$1000&lt;1),
                ROW('Gantt Chart'!$D$9:$D$1000)-MIN(ROW('Gantt Chart'!$D$9:$D$1000))+1,
                ""),
            ROW(A11))
        ),
    "")</f>
        <v>0</v>
      </c>
      <c r="BG15" s="12"/>
      <c r="BH15" s="316" t="str">
        <f>IFERROR(INDEX('Gantt Chart'!$H$9:$H$1000, MATCH($BK18, 'Gantt Chart'!$D$9:$D$1000, 0)), "")</f>
        <v/>
      </c>
      <c r="BI15" s="317" t="str">
        <f>IFERROR(VLOOKUP($BK18, 'Gantt Chart'!$D$9:$E$1000, 2, FALSE), "")</f>
        <v/>
      </c>
      <c r="BJ15" s="317"/>
      <c r="BK15" s="317"/>
      <c r="BL15" s="12"/>
      <c r="BM15" s="18" cm="1">
        <f t="array" ref="BM15">IFERROR(
    INDEX('Gantt Chart'!$D$9:$D$1000,
        SMALL(
            IF(('Gantt Chart'!$J$9:$J$1000=$BN$3) * ('Gantt Chart'!$L$9:$L$1000&lt;1),
                ROW('Gantt Chart'!$D$9:$D$1000)-MIN(ROW('Gantt Chart'!$D$9:$D$1000))+1,
                ""),
            ROW(A11))
        ),
    "")</f>
        <v>0</v>
      </c>
      <c r="BN15" s="12"/>
      <c r="BO15" s="316" t="str">
        <f>IFERROR(INDEX('Gantt Chart'!$H$9:$H$1000, MATCH($BR18, 'Gantt Chart'!$D$9:$D$1000, 0)), "")</f>
        <v/>
      </c>
      <c r="BP15" s="317" t="str">
        <f>IFERROR(VLOOKUP($BR18, 'Gantt Chart'!$D$9:$E$1000, 2, FALSE), "")</f>
        <v/>
      </c>
      <c r="BQ15" s="317"/>
      <c r="BR15" s="317"/>
      <c r="BS15" s="12"/>
      <c r="BT15" s="10"/>
    </row>
    <row r="16" spans="1:72" x14ac:dyDescent="0.2">
      <c r="A16" s="9"/>
      <c r="B16" s="18" t="str" cm="1">
        <f t="array" ref="B16">IFERROR(
    INDEX('Gantt Chart'!$D$9:$D$1000,
        SMALL(
            IF(('Gantt Chart'!$J$9:$J$1000=$C$3) * ('Gantt Chart'!$L$9:$L$1000&lt;1),
                ROW('Gantt Chart'!$D$9:$D$1000)-MIN(ROW('Gantt Chart'!$D$9:$D$1000))+1,
                ""),
            ROW(A12))
        ),
    "")</f>
        <v/>
      </c>
      <c r="C16" s="12"/>
      <c r="D16" s="316"/>
      <c r="E16" s="318" t="str">
        <f>IFERROR(INDEX('Gantt Chart'!$C$9:$C$1000, MATCH($G18, 'Gantt Chart'!$D$9:$D$1000, 0)), "")</f>
        <v/>
      </c>
      <c r="F16" s="318"/>
      <c r="G16" s="318"/>
      <c r="H16" s="12"/>
      <c r="I16" s="18" t="str" cm="1">
        <f t="array" ref="I16">IFERROR(
    INDEX('Gantt Chart'!$D$9:$D$1000,
        SMALL(
            IF(('Gantt Chart'!$J$9:$J$1000=$J$3) * ('Gantt Chart'!$L$9:$L$1000&lt;1),
                ROW('Gantt Chart'!$D$9:$D$1000)-MIN(ROW('Gantt Chart'!$D$9:$D$1000))+1,
                ""),
            ROW(A12))
        ),
    "")</f>
        <v/>
      </c>
      <c r="J16" s="12"/>
      <c r="K16" s="316"/>
      <c r="L16" s="318" t="str">
        <f>IFERROR(INDEX('Gantt Chart'!$C$9:$C$1000, MATCH($N18, 'Gantt Chart'!$D$9:$D$1000, 0)), "")</f>
        <v/>
      </c>
      <c r="M16" s="318"/>
      <c r="N16" s="318"/>
      <c r="O16" s="12"/>
      <c r="P16" s="18" t="str" cm="1">
        <f t="array" ref="P16">IFERROR(
    INDEX('Gantt Chart'!$D$9:$D$1000,
        SMALL(
            IF(('Gantt Chart'!$J$9:$J$1000=$Q$3) * ('Gantt Chart'!$L$9:$L$1000&lt;1),
                ROW('Gantt Chart'!$D$9:$D$1000)-MIN(ROW('Gantt Chart'!$D$9:$D$1000))+1,
                ""),
            ROW(A12))
        ),
    "")</f>
        <v/>
      </c>
      <c r="Q16" s="12"/>
      <c r="R16" s="316"/>
      <c r="S16" s="318" t="str">
        <f>IFERROR(INDEX('Gantt Chart'!$C$9:$C$1000, MATCH($U18, 'Gantt Chart'!$D$9:$D$1000, 0)), "")</f>
        <v/>
      </c>
      <c r="T16" s="318"/>
      <c r="U16" s="318"/>
      <c r="V16" s="12"/>
      <c r="W16" s="18" t="str" cm="1">
        <f t="array" ref="W16">IFERROR(
    INDEX('Gantt Chart'!$D$9:$D$1000,
        SMALL(
            IF(('Gantt Chart'!$J$9:$J$1000=$X$3) * ('Gantt Chart'!$L$9:$L$1000&lt;1),
                ROW('Gantt Chart'!$D$9:$D$1000)-MIN(ROW('Gantt Chart'!$D$9:$D$1000))+1,
                ""),
            ROW(A12))
        ),
    "")</f>
        <v/>
      </c>
      <c r="X16" s="12"/>
      <c r="Y16" s="316"/>
      <c r="Z16" s="318" t="str">
        <f>IFERROR(INDEX('Gantt Chart'!$C$9:$C$1000, MATCH($AB18, 'Gantt Chart'!$D$9:$D$1000, 0)), "")</f>
        <v/>
      </c>
      <c r="AA16" s="318"/>
      <c r="AB16" s="318"/>
      <c r="AC16" s="12"/>
      <c r="AD16" s="18" t="str" cm="1">
        <f t="array" ref="AD16">IFERROR(
    INDEX('Gantt Chart'!$D$9:$D$1000,
        SMALL(
            IF(('Gantt Chart'!$J$9:$J$1000=$AE$3) * ('Gantt Chart'!$L$9:$L$1000&lt;1),
                ROW('Gantt Chart'!$D$9:$D$1000)-MIN(ROW('Gantt Chart'!$D$9:$D$1000))+1,
                ""),
            ROW(A12))
        ),
    "")</f>
        <v/>
      </c>
      <c r="AE16" s="12"/>
      <c r="AF16" s="316"/>
      <c r="AG16" s="318" t="str">
        <f>IFERROR(INDEX('Gantt Chart'!$C$9:$C$1000, MATCH($AI18, 'Gantt Chart'!$D$9:$D$1000, 0)), "")</f>
        <v/>
      </c>
      <c r="AH16" s="318"/>
      <c r="AI16" s="318"/>
      <c r="AJ16" s="12"/>
      <c r="AK16" s="18" t="str" cm="1">
        <f t="array" ref="AK16">IFERROR(
    INDEX('Gantt Chart'!$D$9:$D$1000,
        SMALL(
            IF(('Gantt Chart'!$J$9:$J$1000=$AL$3) * ('Gantt Chart'!$L$9:$L$1000&lt;1),
                ROW('Gantt Chart'!$D$9:$D$1000)-MIN(ROW('Gantt Chart'!$D$9:$D$1000))+1,
                ""),
            ROW(A12))
        ),
    "")</f>
        <v/>
      </c>
      <c r="AL16" s="12"/>
      <c r="AM16" s="316"/>
      <c r="AN16" s="318" t="str">
        <f>IFERROR(INDEX('Gantt Chart'!$C$9:$C$1000, MATCH($AP18, 'Gantt Chart'!$D$9:$D$1000, 0)), "")</f>
        <v/>
      </c>
      <c r="AO16" s="318"/>
      <c r="AP16" s="318"/>
      <c r="AQ16" s="12"/>
      <c r="AR16" s="18" t="str" cm="1">
        <f t="array" ref="AR16">IFERROR(
    INDEX('Gantt Chart'!$D$9:$D$1000,
        SMALL(
            IF(('Gantt Chart'!$J$9:$J$1000=$AS$3) * ('Gantt Chart'!$L$9:$L$1000&lt;1),
                ROW('Gantt Chart'!$D$9:$D$1000)-MIN(ROW('Gantt Chart'!$D$9:$D$1000))+1,
                ""),
            ROW(A12))
        ),
    "")</f>
        <v/>
      </c>
      <c r="AS16" s="12"/>
      <c r="AT16" s="316"/>
      <c r="AU16" s="318" t="str">
        <f>IFERROR(INDEX('Gantt Chart'!$C$9:$C$1000, MATCH($AW18, 'Gantt Chart'!$D$9:$D$1000, 0)), "")</f>
        <v/>
      </c>
      <c r="AV16" s="318"/>
      <c r="AW16" s="318"/>
      <c r="AX16" s="12"/>
      <c r="AY16" s="18" t="str" cm="1">
        <f t="array" ref="AY16">IFERROR(
    INDEX('Gantt Chart'!$D$9:$D$1000,
        SMALL(
            IF(('Gantt Chart'!$J$9:$J$1000=$AZ$3) * ('Gantt Chart'!$L$9:$L$1000&lt;1),
                ROW('Gantt Chart'!$D$9:$D$1000)-MIN(ROW('Gantt Chart'!$D$9:$D$1000))+1,
                ""),
            ROW(A12))
        ),
    "")</f>
        <v/>
      </c>
      <c r="AZ16" s="12"/>
      <c r="BA16" s="316"/>
      <c r="BB16" s="318" t="str">
        <f>IFERROR(INDEX('Gantt Chart'!$C$9:$C$1000, MATCH($BD18, 'Gantt Chart'!$D$9:$D$1000, 0)), "")</f>
        <v/>
      </c>
      <c r="BC16" s="318"/>
      <c r="BD16" s="318"/>
      <c r="BE16" s="12"/>
      <c r="BF16" s="18" cm="1">
        <f t="array" ref="BF16">IFERROR(
    INDEX('Gantt Chart'!$D$9:$D$1000,
        SMALL(
            IF(('Gantt Chart'!$J$9:$J$1000=$BG$3) * ('Gantt Chart'!$L$9:$L$1000&lt;1),
                ROW('Gantt Chart'!$D$9:$D$1000)-MIN(ROW('Gantt Chart'!$D$9:$D$1000))+1,
                ""),
            ROW(A12))
        ),
    "")</f>
        <v>0</v>
      </c>
      <c r="BG16" s="12"/>
      <c r="BH16" s="316"/>
      <c r="BI16" s="318" t="str">
        <f>IFERROR(INDEX('Gantt Chart'!$C$9:$C$1000, MATCH($BK18, 'Gantt Chart'!$D$9:$D$1000, 0)), "")</f>
        <v/>
      </c>
      <c r="BJ16" s="318"/>
      <c r="BK16" s="318"/>
      <c r="BL16" s="12"/>
      <c r="BM16" s="18" cm="1">
        <f t="array" ref="BM16">IFERROR(
    INDEX('Gantt Chart'!$D$9:$D$1000,
        SMALL(
            IF(('Gantt Chart'!$J$9:$J$1000=$BN$3) * ('Gantt Chart'!$L$9:$L$1000&lt;1),
                ROW('Gantt Chart'!$D$9:$D$1000)-MIN(ROW('Gantt Chart'!$D$9:$D$1000))+1,
                ""),
            ROW(A12))
        ),
    "")</f>
        <v>0</v>
      </c>
      <c r="BN16" s="12"/>
      <c r="BO16" s="316"/>
      <c r="BP16" s="318" t="str">
        <f>IFERROR(INDEX('Gantt Chart'!$C$9:$C$1000, MATCH($BR18, 'Gantt Chart'!$D$9:$D$1000, 0)), "")</f>
        <v/>
      </c>
      <c r="BQ16" s="318"/>
      <c r="BR16" s="318"/>
      <c r="BS16" s="12"/>
      <c r="BT16" s="10"/>
    </row>
    <row r="17" spans="1:72" x14ac:dyDescent="0.2">
      <c r="A17" s="9"/>
      <c r="B17" s="18" t="str" cm="1">
        <f t="array" ref="B17">IFERROR(
    INDEX('Gantt Chart'!$D$9:$D$1000,
        SMALL(
            IF(('Gantt Chart'!$J$9:$J$1000=$C$3) * ('Gantt Chart'!$L$9:$L$1000&lt;1),
                ROW('Gantt Chart'!$D$9:$D$1000)-MIN(ROW('Gantt Chart'!$D$9:$D$1000))+1,
                ""),
            ROW(A13))
        ),
    "")</f>
        <v/>
      </c>
      <c r="C17" s="12"/>
      <c r="D17" s="316"/>
      <c r="E17" s="319" t="str">
        <f>IFERROR(INDEX('Gantt Chart'!$M$9:$M$1000, MATCH($G18, 'Gantt Chart'!$D$9:$D$1000, 0)), "")</f>
        <v/>
      </c>
      <c r="F17" s="319"/>
      <c r="G17" s="319"/>
      <c r="H17" s="12"/>
      <c r="I17" s="18" t="str" cm="1">
        <f t="array" ref="I17">IFERROR(
    INDEX('Gantt Chart'!$D$9:$D$1000,
        SMALL(
            IF(('Gantt Chart'!$J$9:$J$1000=$J$3) * ('Gantt Chart'!$L$9:$L$1000&lt;1),
                ROW('Gantt Chart'!$D$9:$D$1000)-MIN(ROW('Gantt Chart'!$D$9:$D$1000))+1,
                ""),
            ROW(A13))
        ),
    "")</f>
        <v/>
      </c>
      <c r="J17" s="12"/>
      <c r="K17" s="316"/>
      <c r="L17" s="319" t="str">
        <f>IFERROR(INDEX('Gantt Chart'!$M$9:$M$1000, MATCH($N18, 'Gantt Chart'!$D$9:$D$1000, 0)), "")</f>
        <v/>
      </c>
      <c r="M17" s="319"/>
      <c r="N17" s="319"/>
      <c r="O17" s="12"/>
      <c r="P17" s="18" t="str" cm="1">
        <f t="array" ref="P17">IFERROR(
    INDEX('Gantt Chart'!$D$9:$D$1000,
        SMALL(
            IF(('Gantt Chart'!$J$9:$J$1000=$Q$3) * ('Gantt Chart'!$L$9:$L$1000&lt;1),
                ROW('Gantt Chart'!$D$9:$D$1000)-MIN(ROW('Gantt Chart'!$D$9:$D$1000))+1,
                ""),
            ROW(A13))
        ),
    "")</f>
        <v/>
      </c>
      <c r="Q17" s="12"/>
      <c r="R17" s="316"/>
      <c r="S17" s="319" t="str">
        <f>IFERROR(INDEX('Gantt Chart'!$M$9:$M$1000, MATCH($U18, 'Gantt Chart'!$D$9:$D$1000, 0)), "")</f>
        <v/>
      </c>
      <c r="T17" s="319"/>
      <c r="U17" s="319"/>
      <c r="V17" s="12"/>
      <c r="W17" s="18" t="str" cm="1">
        <f t="array" ref="W17">IFERROR(
    INDEX('Gantt Chart'!$D$9:$D$1000,
        SMALL(
            IF(('Gantt Chart'!$J$9:$J$1000=$X$3) * ('Gantt Chart'!$L$9:$L$1000&lt;1),
                ROW('Gantt Chart'!$D$9:$D$1000)-MIN(ROW('Gantt Chart'!$D$9:$D$1000))+1,
                ""),
            ROW(A13))
        ),
    "")</f>
        <v/>
      </c>
      <c r="X17" s="12"/>
      <c r="Y17" s="316"/>
      <c r="Z17" s="319" t="str">
        <f>IFERROR(INDEX('Gantt Chart'!$M$9:$M$1000, MATCH($AB18, 'Gantt Chart'!$D$9:$D$1000, 0)), "")</f>
        <v/>
      </c>
      <c r="AA17" s="319"/>
      <c r="AB17" s="319"/>
      <c r="AC17" s="12"/>
      <c r="AD17" s="18" t="str" cm="1">
        <f t="array" ref="AD17">IFERROR(
    INDEX('Gantt Chart'!$D$9:$D$1000,
        SMALL(
            IF(('Gantt Chart'!$J$9:$J$1000=$AE$3) * ('Gantt Chart'!$L$9:$L$1000&lt;1),
                ROW('Gantt Chart'!$D$9:$D$1000)-MIN(ROW('Gantt Chart'!$D$9:$D$1000))+1,
                ""),
            ROW(A13))
        ),
    "")</f>
        <v/>
      </c>
      <c r="AE17" s="12"/>
      <c r="AF17" s="316"/>
      <c r="AG17" s="319" t="str">
        <f>IFERROR(INDEX('Gantt Chart'!$M$9:$M$1000, MATCH($AI18, 'Gantt Chart'!$D$9:$D$1000, 0)), "")</f>
        <v/>
      </c>
      <c r="AH17" s="319"/>
      <c r="AI17" s="319"/>
      <c r="AJ17" s="12"/>
      <c r="AK17" s="18" t="str" cm="1">
        <f t="array" ref="AK17">IFERROR(
    INDEX('Gantt Chart'!$D$9:$D$1000,
        SMALL(
            IF(('Gantt Chart'!$J$9:$J$1000=$AL$3) * ('Gantt Chart'!$L$9:$L$1000&lt;1),
                ROW('Gantt Chart'!$D$9:$D$1000)-MIN(ROW('Gantt Chart'!$D$9:$D$1000))+1,
                ""),
            ROW(A13))
        ),
    "")</f>
        <v/>
      </c>
      <c r="AL17" s="12"/>
      <c r="AM17" s="316"/>
      <c r="AN17" s="319" t="str">
        <f>IFERROR(INDEX('Gantt Chart'!$M$9:$M$1000, MATCH($AP18, 'Gantt Chart'!$D$9:$D$1000, 0)), "")</f>
        <v/>
      </c>
      <c r="AO17" s="319"/>
      <c r="AP17" s="319"/>
      <c r="AQ17" s="12"/>
      <c r="AR17" s="18" t="str" cm="1">
        <f t="array" ref="AR17">IFERROR(
    INDEX('Gantt Chart'!$D$9:$D$1000,
        SMALL(
            IF(('Gantt Chart'!$J$9:$J$1000=$AS$3) * ('Gantt Chart'!$L$9:$L$1000&lt;1),
                ROW('Gantt Chart'!$D$9:$D$1000)-MIN(ROW('Gantt Chart'!$D$9:$D$1000))+1,
                ""),
            ROW(A13))
        ),
    "")</f>
        <v/>
      </c>
      <c r="AS17" s="12"/>
      <c r="AT17" s="316"/>
      <c r="AU17" s="319" t="str">
        <f>IFERROR(INDEX('Gantt Chart'!$M$9:$M$1000, MATCH($AW18, 'Gantt Chart'!$D$9:$D$1000, 0)), "")</f>
        <v/>
      </c>
      <c r="AV17" s="319"/>
      <c r="AW17" s="319"/>
      <c r="AX17" s="12"/>
      <c r="AY17" s="18" t="str" cm="1">
        <f t="array" ref="AY17">IFERROR(
    INDEX('Gantt Chart'!$D$9:$D$1000,
        SMALL(
            IF(('Gantt Chart'!$J$9:$J$1000=$AZ$3) * ('Gantt Chart'!$L$9:$L$1000&lt;1),
                ROW('Gantt Chart'!$D$9:$D$1000)-MIN(ROW('Gantt Chart'!$D$9:$D$1000))+1,
                ""),
            ROW(A13))
        ),
    "")</f>
        <v/>
      </c>
      <c r="AZ17" s="12"/>
      <c r="BA17" s="316"/>
      <c r="BB17" s="319" t="str">
        <f>IFERROR(INDEX('Gantt Chart'!$M$9:$M$1000, MATCH($BD18, 'Gantt Chart'!$D$9:$D$1000, 0)), "")</f>
        <v/>
      </c>
      <c r="BC17" s="319"/>
      <c r="BD17" s="319"/>
      <c r="BE17" s="12"/>
      <c r="BF17" s="18" cm="1">
        <f t="array" ref="BF17">IFERROR(
    INDEX('Gantt Chart'!$D$9:$D$1000,
        SMALL(
            IF(('Gantt Chart'!$J$9:$J$1000=$BG$3) * ('Gantt Chart'!$L$9:$L$1000&lt;1),
                ROW('Gantt Chart'!$D$9:$D$1000)-MIN(ROW('Gantt Chart'!$D$9:$D$1000))+1,
                ""),
            ROW(A13))
        ),
    "")</f>
        <v>0</v>
      </c>
      <c r="BG17" s="12"/>
      <c r="BH17" s="316"/>
      <c r="BI17" s="319" t="str">
        <f>IFERROR(INDEX('Gantt Chart'!$M$9:$M$1000, MATCH($BK18, 'Gantt Chart'!$D$9:$D$1000, 0)), "")</f>
        <v/>
      </c>
      <c r="BJ17" s="319"/>
      <c r="BK17" s="319"/>
      <c r="BL17" s="12"/>
      <c r="BM17" s="18" cm="1">
        <f t="array" ref="BM17">IFERROR(
    INDEX('Gantt Chart'!$D$9:$D$1000,
        SMALL(
            IF(('Gantt Chart'!$J$9:$J$1000=$BN$3) * ('Gantt Chart'!$L$9:$L$1000&lt;1),
                ROW('Gantt Chart'!$D$9:$D$1000)-MIN(ROW('Gantt Chart'!$D$9:$D$1000))+1,
                ""),
            ROW(A13))
        ),
    "")</f>
        <v>0</v>
      </c>
      <c r="BN17" s="12"/>
      <c r="BO17" s="316"/>
      <c r="BP17" s="319" t="str">
        <f>IFERROR(INDEX('Gantt Chart'!$M$9:$M$1000, MATCH($BR18, 'Gantt Chart'!$D$9:$D$1000, 0)), "")</f>
        <v/>
      </c>
      <c r="BQ17" s="319"/>
      <c r="BR17" s="319"/>
      <c r="BS17" s="12"/>
      <c r="BT17" s="10"/>
    </row>
    <row r="18" spans="1:72" x14ac:dyDescent="0.2">
      <c r="A18" s="9"/>
      <c r="B18" s="18" t="str" cm="1">
        <f t="array" ref="B18">IFERROR(
    INDEX('Gantt Chart'!$D$9:$D$1000,
        SMALL(
            IF(('Gantt Chart'!$J$9:$J$1000=$C$3) * ('Gantt Chart'!$L$9:$L$1000&lt;1),
                ROW('Gantt Chart'!$D$9:$D$1000)-MIN(ROW('Gantt Chart'!$D$9:$D$1000))+1,
                ""),
            ROW(A14))
        ),
    "")</f>
        <v/>
      </c>
      <c r="C18" s="12"/>
      <c r="D18" s="316"/>
      <c r="E18" s="320" t="str">
        <f>IFERROR(INDEX('Gantt Chart'!$L$9:$L$1000, MATCH($G18, 'Gantt Chart'!$D$9:$D$1000, 0)), "")</f>
        <v/>
      </c>
      <c r="F18" s="320"/>
      <c r="G18" s="13" t="str" cm="1">
        <f t="array" ref="G18">IF(INDEX($B$5:$B$999, CEILING((ROW()-5)/5, 1))="", "", INDEX($B$5:$B$999, CEILING((ROW()-5)/5, 1)))</f>
        <v/>
      </c>
      <c r="H18" s="12"/>
      <c r="I18" s="18" t="str" cm="1">
        <f t="array" ref="I18">IFERROR(
    INDEX('Gantt Chart'!$D$9:$D$1000,
        SMALL(
            IF(('Gantt Chart'!$J$9:$J$1000=$J$3) * ('Gantt Chart'!$L$9:$L$1000&lt;1),
                ROW('Gantt Chart'!$D$9:$D$1000)-MIN(ROW('Gantt Chart'!$D$9:$D$1000))+1,
                ""),
            ROW(A14))
        ),
    "")</f>
        <v/>
      </c>
      <c r="J18" s="12"/>
      <c r="K18" s="316"/>
      <c r="L18" s="320" t="str">
        <f>IFERROR(INDEX('Gantt Chart'!$L$9:$L$1000, MATCH($N18, 'Gantt Chart'!$D$9:$D$1000, 0)), "")</f>
        <v/>
      </c>
      <c r="M18" s="320"/>
      <c r="N18" s="13" t="str" cm="1">
        <f t="array" ref="N18">IF(INDEX($I$5:$I$999, CEILING((ROW()-5)/5, 1))="", "", INDEX($I$5:$I$999, CEILING((ROW()-5)/5, 1)))</f>
        <v/>
      </c>
      <c r="O18" s="12"/>
      <c r="P18" s="18" t="str" cm="1">
        <f t="array" ref="P18">IFERROR(
    INDEX('Gantt Chart'!$D$9:$D$1000,
        SMALL(
            IF(('Gantt Chart'!$J$9:$J$1000=$Q$3) * ('Gantt Chart'!$L$9:$L$1000&lt;1),
                ROW('Gantt Chart'!$D$9:$D$1000)-MIN(ROW('Gantt Chart'!$D$9:$D$1000))+1,
                ""),
            ROW(A14))
        ),
    "")</f>
        <v/>
      </c>
      <c r="Q18" s="12"/>
      <c r="R18" s="316"/>
      <c r="S18" s="320" t="str">
        <f>IFERROR(INDEX('Gantt Chart'!$L$9:$L$1000, MATCH($U18, 'Gantt Chart'!$D$9:$D$1000, 0)), "")</f>
        <v/>
      </c>
      <c r="T18" s="320"/>
      <c r="U18" s="13" t="str" cm="1">
        <f t="array" ref="U18">IF(INDEX($P$5:$P$999, CEILING((ROW()-5)/5, 1))="", "", INDEX($P$5:$P$999, CEILING((ROW()-5)/5, 1)))</f>
        <v/>
      </c>
      <c r="V18" s="12"/>
      <c r="W18" s="18" t="str" cm="1">
        <f t="array" ref="W18">IFERROR(
    INDEX('Gantt Chart'!$D$9:$D$1000,
        SMALL(
            IF(('Gantt Chart'!$J$9:$J$1000=$X$3) * ('Gantt Chart'!$L$9:$L$1000&lt;1),
                ROW('Gantt Chart'!$D$9:$D$1000)-MIN(ROW('Gantt Chart'!$D$9:$D$1000))+1,
                ""),
            ROW(A14))
        ),
    "")</f>
        <v/>
      </c>
      <c r="X18" s="12"/>
      <c r="Y18" s="316"/>
      <c r="Z18" s="320" t="str">
        <f>IFERROR(INDEX('Gantt Chart'!$L$9:$L$1000, MATCH($AB18, 'Gantt Chart'!$D$9:$D$1000, 0)), "")</f>
        <v/>
      </c>
      <c r="AA18" s="320"/>
      <c r="AB18" s="13" t="str" cm="1">
        <f t="array" ref="AB18">IF(INDEX($W$5:$W$999, CEILING((ROW()-5)/5, 1))="", "", INDEX($W$5:$W$999, CEILING((ROW()-5)/5, 1)))</f>
        <v/>
      </c>
      <c r="AC18" s="12"/>
      <c r="AD18" s="18" t="str" cm="1">
        <f t="array" ref="AD18">IFERROR(
    INDEX('Gantt Chart'!$D$9:$D$1000,
        SMALL(
            IF(('Gantt Chart'!$J$9:$J$1000=$AE$3) * ('Gantt Chart'!$L$9:$L$1000&lt;1),
                ROW('Gantt Chart'!$D$9:$D$1000)-MIN(ROW('Gantt Chart'!$D$9:$D$1000))+1,
                ""),
            ROW(A14))
        ),
    "")</f>
        <v/>
      </c>
      <c r="AE18" s="12"/>
      <c r="AF18" s="316"/>
      <c r="AG18" s="320" t="str">
        <f>IFERROR(INDEX('Gantt Chart'!$L$9:$L$1000, MATCH($AI18, 'Gantt Chart'!$D$9:$D$1000, 0)), "")</f>
        <v/>
      </c>
      <c r="AH18" s="320"/>
      <c r="AI18" s="13" t="str" cm="1">
        <f t="array" ref="AI18">IF(INDEX($AD$5:$AD$999, CEILING((ROW()-5)/5, 1))="", "", INDEX($AD$5:$AD$999, CEILING((ROW()-5)/5, 1)))</f>
        <v/>
      </c>
      <c r="AJ18" s="12"/>
      <c r="AK18" s="18" t="str" cm="1">
        <f t="array" ref="AK18">IFERROR(
    INDEX('Gantt Chart'!$D$9:$D$1000,
        SMALL(
            IF(('Gantt Chart'!$J$9:$J$1000=$AL$3) * ('Gantt Chart'!$L$9:$L$1000&lt;1),
                ROW('Gantt Chart'!$D$9:$D$1000)-MIN(ROW('Gantt Chart'!$D$9:$D$1000))+1,
                ""),
            ROW(A14))
        ),
    "")</f>
        <v/>
      </c>
      <c r="AL18" s="12"/>
      <c r="AM18" s="316"/>
      <c r="AN18" s="320" t="str">
        <f>IFERROR(INDEX('Gantt Chart'!$L$9:$L$1000, MATCH($AP18, 'Gantt Chart'!$D$9:$D$1000, 0)), "")</f>
        <v/>
      </c>
      <c r="AO18" s="320"/>
      <c r="AP18" s="13" t="str" cm="1">
        <f t="array" ref="AP18">IF(INDEX($AK$5:$AK$999, CEILING((ROW()-5)/5, 1))="", "", INDEX($AK$5:$AK$999, CEILING((ROW()-5)/5, 1)))</f>
        <v/>
      </c>
      <c r="AQ18" s="12"/>
      <c r="AR18" s="18" t="str" cm="1">
        <f t="array" ref="AR18">IFERROR(
    INDEX('Gantt Chart'!$D$9:$D$1000,
        SMALL(
            IF(('Gantt Chart'!$J$9:$J$1000=$AS$3) * ('Gantt Chart'!$L$9:$L$1000&lt;1),
                ROW('Gantt Chart'!$D$9:$D$1000)-MIN(ROW('Gantt Chart'!$D$9:$D$1000))+1,
                ""),
            ROW(A14))
        ),
    "")</f>
        <v/>
      </c>
      <c r="AS18" s="12"/>
      <c r="AT18" s="316"/>
      <c r="AU18" s="320" t="str">
        <f>IFERROR(INDEX('Gantt Chart'!$L$9:$L$1000, MATCH($AW18, 'Gantt Chart'!$D$9:$D$1000, 0)), "")</f>
        <v/>
      </c>
      <c r="AV18" s="320"/>
      <c r="AW18" s="13" t="str" cm="1">
        <f t="array" ref="AW18">IF(INDEX($AR$5:$AR$999, CEILING((ROW()-5)/5, 1))="", "", INDEX($AR$5:$AR$999, CEILING((ROW()-5)/5, 1)))</f>
        <v/>
      </c>
      <c r="AX18" s="12"/>
      <c r="AY18" s="18" t="str" cm="1">
        <f t="array" ref="AY18">IFERROR(
    INDEX('Gantt Chart'!$D$9:$D$1000,
        SMALL(
            IF(('Gantt Chart'!$J$9:$J$1000=$AZ$3) * ('Gantt Chart'!$L$9:$L$1000&lt;1),
                ROW('Gantt Chart'!$D$9:$D$1000)-MIN(ROW('Gantt Chart'!$D$9:$D$1000))+1,
                ""),
            ROW(A14))
        ),
    "")</f>
        <v/>
      </c>
      <c r="AZ18" s="12"/>
      <c r="BA18" s="316"/>
      <c r="BB18" s="320" t="str">
        <f>IFERROR(INDEX('Gantt Chart'!$L$9:$L$1000, MATCH($BD18, 'Gantt Chart'!$D$9:$D$1000, 0)), "")</f>
        <v/>
      </c>
      <c r="BC18" s="320"/>
      <c r="BD18" s="13" t="str" cm="1">
        <f t="array" ref="BD18">IF(INDEX($AY$5:$AY$999, CEILING((ROW()-5)/5, 1))="", "", INDEX($AY$5:$AY$999, CEILING((ROW()-5)/5, 1)))</f>
        <v/>
      </c>
      <c r="BE18" s="12"/>
      <c r="BF18" s="18" cm="1">
        <f t="array" ref="BF18">IFERROR(
    INDEX('Gantt Chart'!$D$9:$D$1000,
        SMALL(
            IF(('Gantt Chart'!$J$9:$J$1000=$BG$3) * ('Gantt Chart'!$L$9:$L$1000&lt;1),
                ROW('Gantt Chart'!$D$9:$D$1000)-MIN(ROW('Gantt Chart'!$D$9:$D$1000))+1,
                ""),
            ROW(A14))
        ),
    "")</f>
        <v>0</v>
      </c>
      <c r="BG18" s="12"/>
      <c r="BH18" s="316"/>
      <c r="BI18" s="320" t="str">
        <f>IFERROR(INDEX('Gantt Chart'!$L$9:$L$1000, MATCH($BK18, 'Gantt Chart'!$D$9:$D$1000, 0)), "")</f>
        <v/>
      </c>
      <c r="BJ18" s="320"/>
      <c r="BK18" s="13" cm="1">
        <f t="array" ref="BK18">IF(INDEX($BF$5:$BF$999, CEILING((ROW()-5)/5, 1))="", "", INDEX($BF$5:$BF$999, CEILING((ROW()-5)/5, 1)))</f>
        <v>0</v>
      </c>
      <c r="BL18" s="12"/>
      <c r="BM18" s="18" cm="1">
        <f t="array" ref="BM18">IFERROR(
    INDEX('Gantt Chart'!$D$9:$D$1000,
        SMALL(
            IF(('Gantt Chart'!$J$9:$J$1000=$BN$3) * ('Gantt Chart'!$L$9:$L$1000&lt;1),
                ROW('Gantt Chart'!$D$9:$D$1000)-MIN(ROW('Gantt Chart'!$D$9:$D$1000))+1,
                ""),
            ROW(A14))
        ),
    "")</f>
        <v>0</v>
      </c>
      <c r="BN18" s="12"/>
      <c r="BO18" s="316"/>
      <c r="BP18" s="320" t="str">
        <f>IFERROR(INDEX('Gantt Chart'!$L$9:$L$1000, MATCH($BR18, 'Gantt Chart'!$D$9:$D$1000, 0)), "")</f>
        <v/>
      </c>
      <c r="BQ18" s="320"/>
      <c r="BR18" s="13" cm="1">
        <f t="array" ref="BR18">IF(INDEX($BM$5:$BM$999, CEILING((ROW()-5)/5, 1))="", "", INDEX($BM$5:$BM$999, CEILING((ROW()-5)/5, 1)))</f>
        <v>0</v>
      </c>
      <c r="BS18" s="12"/>
      <c r="BT18" s="10"/>
    </row>
    <row r="19" spans="1:72" x14ac:dyDescent="0.2">
      <c r="A19" s="9"/>
      <c r="B19" s="18" t="str" cm="1">
        <f t="array" ref="B19">IFERROR(
    INDEX('Gantt Chart'!$D$9:$D$1000,
        SMALL(
            IF(('Gantt Chart'!$J$9:$J$1000=$C$3) * ('Gantt Chart'!$L$9:$L$1000&lt;1),
                ROW('Gantt Chart'!$D$9:$D$1000)-MIN(ROW('Gantt Chart'!$D$9:$D$1000))+1,
                ""),
            ROW(A15))
        ),
    "")</f>
        <v/>
      </c>
      <c r="C19" s="12"/>
      <c r="D19" s="12"/>
      <c r="E19" s="12"/>
      <c r="F19" s="12"/>
      <c r="G19" s="12"/>
      <c r="H19" s="12"/>
      <c r="I19" s="18" t="str" cm="1">
        <f t="array" ref="I19">IFERROR(
    INDEX('Gantt Chart'!$D$9:$D$1000,
        SMALL(
            IF(('Gantt Chart'!$J$9:$J$1000=$J$3) * ('Gantt Chart'!$L$9:$L$1000&lt;1),
                ROW('Gantt Chart'!$D$9:$D$1000)-MIN(ROW('Gantt Chart'!$D$9:$D$1000))+1,
                ""),
            ROW(A15))
        ),
    "")</f>
        <v/>
      </c>
      <c r="J19" s="12"/>
      <c r="K19" s="12"/>
      <c r="L19" s="12"/>
      <c r="M19" s="12"/>
      <c r="N19" s="12"/>
      <c r="O19" s="12"/>
      <c r="P19" s="18" t="str" cm="1">
        <f t="array" ref="P19">IFERROR(
    INDEX('Gantt Chart'!$D$9:$D$1000,
        SMALL(
            IF(('Gantt Chart'!$J$9:$J$1000=$Q$3) * ('Gantt Chart'!$L$9:$L$1000&lt;1),
                ROW('Gantt Chart'!$D$9:$D$1000)-MIN(ROW('Gantt Chart'!$D$9:$D$1000))+1,
                ""),
            ROW(A15))
        ),
    "")</f>
        <v/>
      </c>
      <c r="Q19" s="12"/>
      <c r="R19" s="12"/>
      <c r="S19" s="12"/>
      <c r="T19" s="12"/>
      <c r="U19" s="12"/>
      <c r="V19" s="12"/>
      <c r="W19" s="18" t="str" cm="1">
        <f t="array" ref="W19">IFERROR(
    INDEX('Gantt Chart'!$D$9:$D$1000,
        SMALL(
            IF(('Gantt Chart'!$J$9:$J$1000=$X$3) * ('Gantt Chart'!$L$9:$L$1000&lt;1),
                ROW('Gantt Chart'!$D$9:$D$1000)-MIN(ROW('Gantt Chart'!$D$9:$D$1000))+1,
                ""),
            ROW(A15))
        ),
    "")</f>
        <v/>
      </c>
      <c r="X19" s="12"/>
      <c r="Y19" s="12"/>
      <c r="Z19" s="12"/>
      <c r="AA19" s="12"/>
      <c r="AB19" s="12"/>
      <c r="AC19" s="12"/>
      <c r="AD19" s="18" t="str" cm="1">
        <f t="array" ref="AD19">IFERROR(
    INDEX('Gantt Chart'!$D$9:$D$1000,
        SMALL(
            IF(('Gantt Chart'!$J$9:$J$1000=$AE$3) * ('Gantt Chart'!$L$9:$L$1000&lt;1),
                ROW('Gantt Chart'!$D$9:$D$1000)-MIN(ROW('Gantt Chart'!$D$9:$D$1000))+1,
                ""),
            ROW(A15))
        ),
    "")</f>
        <v/>
      </c>
      <c r="AE19" s="12"/>
      <c r="AF19" s="12"/>
      <c r="AG19" s="12"/>
      <c r="AH19" s="12"/>
      <c r="AI19" s="12"/>
      <c r="AJ19" s="12"/>
      <c r="AK19" s="18" t="str" cm="1">
        <f t="array" ref="AK19">IFERROR(
    INDEX('Gantt Chart'!$D$9:$D$1000,
        SMALL(
            IF(('Gantt Chart'!$J$9:$J$1000=$AL$3) * ('Gantt Chart'!$L$9:$L$1000&lt;1),
                ROW('Gantt Chart'!$D$9:$D$1000)-MIN(ROW('Gantt Chart'!$D$9:$D$1000))+1,
                ""),
            ROW(A15))
        ),
    "")</f>
        <v/>
      </c>
      <c r="AL19" s="12"/>
      <c r="AM19" s="12"/>
      <c r="AN19" s="12"/>
      <c r="AO19" s="12"/>
      <c r="AP19" s="12"/>
      <c r="AQ19" s="12"/>
      <c r="AR19" s="18" t="str" cm="1">
        <f t="array" ref="AR19">IFERROR(
    INDEX('Gantt Chart'!$D$9:$D$1000,
        SMALL(
            IF(('Gantt Chart'!$J$9:$J$1000=$AS$3) * ('Gantt Chart'!$L$9:$L$1000&lt;1),
                ROW('Gantt Chart'!$D$9:$D$1000)-MIN(ROW('Gantt Chart'!$D$9:$D$1000))+1,
                ""),
            ROW(A15))
        ),
    "")</f>
        <v/>
      </c>
      <c r="AS19" s="12"/>
      <c r="AT19" s="12"/>
      <c r="AU19" s="12"/>
      <c r="AV19" s="12"/>
      <c r="AW19" s="12"/>
      <c r="AX19" s="12"/>
      <c r="AY19" s="18" t="str" cm="1">
        <f t="array" ref="AY19">IFERROR(
    INDEX('Gantt Chart'!$D$9:$D$1000,
        SMALL(
            IF(('Gantt Chart'!$J$9:$J$1000=$AZ$3) * ('Gantt Chart'!$L$9:$L$1000&lt;1),
                ROW('Gantt Chart'!$D$9:$D$1000)-MIN(ROW('Gantt Chart'!$D$9:$D$1000))+1,
                ""),
            ROW(A15))
        ),
    "")</f>
        <v/>
      </c>
      <c r="AZ19" s="12"/>
      <c r="BA19" s="12"/>
      <c r="BB19" s="12"/>
      <c r="BC19" s="12"/>
      <c r="BD19" s="12"/>
      <c r="BE19" s="12"/>
      <c r="BF19" s="18" cm="1">
        <f t="array" ref="BF19">IFERROR(
    INDEX('Gantt Chart'!$D$9:$D$1000,
        SMALL(
            IF(('Gantt Chart'!$J$9:$J$1000=$BG$3) * ('Gantt Chart'!$L$9:$L$1000&lt;1),
                ROW('Gantt Chart'!$D$9:$D$1000)-MIN(ROW('Gantt Chart'!$D$9:$D$1000))+1,
                ""),
            ROW(A15))
        ),
    "")</f>
        <v>0</v>
      </c>
      <c r="BG19" s="12"/>
      <c r="BH19" s="12"/>
      <c r="BI19" s="12"/>
      <c r="BJ19" s="12"/>
      <c r="BK19" s="12"/>
      <c r="BL19" s="12"/>
      <c r="BM19" s="18" cm="1">
        <f t="array" ref="BM19">IFERROR(
    INDEX('Gantt Chart'!$D$9:$D$1000,
        SMALL(
            IF(('Gantt Chart'!$J$9:$J$1000=$BN$3) * ('Gantt Chart'!$L$9:$L$1000&lt;1),
                ROW('Gantt Chart'!$D$9:$D$1000)-MIN(ROW('Gantt Chart'!$D$9:$D$1000))+1,
                ""),
            ROW(A15))
        ),
    "")</f>
        <v>0</v>
      </c>
      <c r="BN19" s="12"/>
      <c r="BO19" s="12"/>
      <c r="BP19" s="12"/>
      <c r="BQ19" s="12"/>
      <c r="BR19" s="12"/>
      <c r="BS19" s="12"/>
      <c r="BT19" s="10"/>
    </row>
    <row r="20" spans="1:72" ht="16.899999999999999" customHeight="1" x14ac:dyDescent="0.2">
      <c r="A20" s="9"/>
      <c r="B20" s="18" t="str" cm="1">
        <f t="array" ref="B20">IFERROR(
    INDEX('Gantt Chart'!$D$9:$D$1000,
        SMALL(
            IF(('Gantt Chart'!$J$9:$J$1000=$C$3) * ('Gantt Chart'!$L$9:$L$1000&lt;1),
                ROW('Gantt Chart'!$D$9:$D$1000)-MIN(ROW('Gantt Chart'!$D$9:$D$1000))+1,
                ""),
            ROW(A16))
        ),
    "")</f>
        <v/>
      </c>
      <c r="C20" s="12"/>
      <c r="D20" s="316" t="str">
        <f>IFERROR(INDEX('Gantt Chart'!$H$9:$H$1000, MATCH($G23, 'Gantt Chart'!$D$9:$D$1000, 0)), "")</f>
        <v/>
      </c>
      <c r="E20" s="317" t="str">
        <f>IFERROR(VLOOKUP($G23, 'Gantt Chart'!$D$9:$E$1000, 2, FALSE), "")</f>
        <v/>
      </c>
      <c r="F20" s="317"/>
      <c r="G20" s="317"/>
      <c r="H20" s="12"/>
      <c r="I20" s="18" t="str" cm="1">
        <f t="array" ref="I20">IFERROR(
    INDEX('Gantt Chart'!$D$9:$D$1000,
        SMALL(
            IF(('Gantt Chart'!$J$9:$J$1000=$J$3) * ('Gantt Chart'!$L$9:$L$1000&lt;1),
                ROW('Gantt Chart'!$D$9:$D$1000)-MIN(ROW('Gantt Chart'!$D$9:$D$1000))+1,
                ""),
            ROW(A16))
        ),
    "")</f>
        <v/>
      </c>
      <c r="J20" s="12"/>
      <c r="K20" s="316" t="str">
        <f>IFERROR(INDEX('Gantt Chart'!$H$9:$H$1000, MATCH($N23, 'Gantt Chart'!$D$9:$D$1000, 0)), "")</f>
        <v/>
      </c>
      <c r="L20" s="317" t="str">
        <f>IFERROR(VLOOKUP($N23, 'Gantt Chart'!$D$9:$E$1000, 2, FALSE), "")</f>
        <v/>
      </c>
      <c r="M20" s="317"/>
      <c r="N20" s="317"/>
      <c r="O20" s="12"/>
      <c r="P20" s="18" t="str" cm="1">
        <f t="array" ref="P20">IFERROR(
    INDEX('Gantt Chart'!$D$9:$D$1000,
        SMALL(
            IF(('Gantt Chart'!$J$9:$J$1000=$Q$3) * ('Gantt Chart'!$L$9:$L$1000&lt;1),
                ROW('Gantt Chart'!$D$9:$D$1000)-MIN(ROW('Gantt Chart'!$D$9:$D$1000))+1,
                ""),
            ROW(A16))
        ),
    "")</f>
        <v/>
      </c>
      <c r="Q20" s="12"/>
      <c r="R20" s="316" t="str">
        <f>IFERROR(INDEX('Gantt Chart'!$H$9:$H$1000, MATCH($U23, 'Gantt Chart'!$D$9:$D$1000, 0)), "")</f>
        <v/>
      </c>
      <c r="S20" s="317" t="str">
        <f>IFERROR(VLOOKUP($U23, 'Gantt Chart'!$D$9:$E$1000, 2, FALSE), "")</f>
        <v/>
      </c>
      <c r="T20" s="317"/>
      <c r="U20" s="317"/>
      <c r="V20" s="12"/>
      <c r="W20" s="18" t="str" cm="1">
        <f t="array" ref="W20">IFERROR(
    INDEX('Gantt Chart'!$D$9:$D$1000,
        SMALL(
            IF(('Gantt Chart'!$J$9:$J$1000=$X$3) * ('Gantt Chart'!$L$9:$L$1000&lt;1),
                ROW('Gantt Chart'!$D$9:$D$1000)-MIN(ROW('Gantt Chart'!$D$9:$D$1000))+1,
                ""),
            ROW(A16))
        ),
    "")</f>
        <v/>
      </c>
      <c r="X20" s="12"/>
      <c r="Y20" s="316" t="str">
        <f>IFERROR(INDEX('Gantt Chart'!$H$9:$H$1000, MATCH($AB23, 'Gantt Chart'!$D$9:$D$1000, 0)), "")</f>
        <v/>
      </c>
      <c r="Z20" s="317" t="str">
        <f>IFERROR(VLOOKUP($AB23, 'Gantt Chart'!$D$9:$E$1000, 2, FALSE), "")</f>
        <v/>
      </c>
      <c r="AA20" s="317"/>
      <c r="AB20" s="317"/>
      <c r="AC20" s="12"/>
      <c r="AD20" s="18" t="str" cm="1">
        <f t="array" ref="AD20">IFERROR(
    INDEX('Gantt Chart'!$D$9:$D$1000,
        SMALL(
            IF(('Gantt Chart'!$J$9:$J$1000=$AE$3) * ('Gantt Chart'!$L$9:$L$1000&lt;1),
                ROW('Gantt Chart'!$D$9:$D$1000)-MIN(ROW('Gantt Chart'!$D$9:$D$1000))+1,
                ""),
            ROW(A16))
        ),
    "")</f>
        <v/>
      </c>
      <c r="AE20" s="12"/>
      <c r="AF20" s="316" t="str">
        <f>IFERROR(INDEX('Gantt Chart'!$H$9:$H$1000, MATCH($AI23, 'Gantt Chart'!$D$9:$D$1000, 0)), "")</f>
        <v/>
      </c>
      <c r="AG20" s="317" t="str">
        <f>IFERROR(VLOOKUP($AI23, 'Gantt Chart'!$D$9:$E$1000, 2, FALSE), "")</f>
        <v/>
      </c>
      <c r="AH20" s="317"/>
      <c r="AI20" s="317"/>
      <c r="AJ20" s="12"/>
      <c r="AK20" s="18" t="str" cm="1">
        <f t="array" ref="AK20">IFERROR(
    INDEX('Gantt Chart'!$D$9:$D$1000,
        SMALL(
            IF(('Gantt Chart'!$J$9:$J$1000=$AL$3) * ('Gantt Chart'!$L$9:$L$1000&lt;1),
                ROW('Gantt Chart'!$D$9:$D$1000)-MIN(ROW('Gantt Chart'!$D$9:$D$1000))+1,
                ""),
            ROW(A16))
        ),
    "")</f>
        <v/>
      </c>
      <c r="AL20" s="12"/>
      <c r="AM20" s="316" t="str">
        <f>IFERROR(INDEX('Gantt Chart'!$H$9:$H$1000, MATCH($AP23, 'Gantt Chart'!$D$9:$D$1000, 0)), "")</f>
        <v/>
      </c>
      <c r="AN20" s="317" t="str">
        <f>IFERROR(VLOOKUP($AP23, 'Gantt Chart'!$D$9:$E$1000, 2, FALSE), "")</f>
        <v/>
      </c>
      <c r="AO20" s="317"/>
      <c r="AP20" s="317"/>
      <c r="AQ20" s="12"/>
      <c r="AR20" s="18" t="str" cm="1">
        <f t="array" ref="AR20">IFERROR(
    INDEX('Gantt Chart'!$D$9:$D$1000,
        SMALL(
            IF(('Gantt Chart'!$J$9:$J$1000=$AS$3) * ('Gantt Chart'!$L$9:$L$1000&lt;1),
                ROW('Gantt Chart'!$D$9:$D$1000)-MIN(ROW('Gantt Chart'!$D$9:$D$1000))+1,
                ""),
            ROW(A16))
        ),
    "")</f>
        <v/>
      </c>
      <c r="AS20" s="12"/>
      <c r="AT20" s="316" t="str">
        <f>IFERROR(INDEX('Gantt Chart'!$H$9:$H$1000, MATCH($AW23, 'Gantt Chart'!$D$9:$D$1000, 0)), "")</f>
        <v/>
      </c>
      <c r="AU20" s="317" t="str">
        <f>IFERROR(VLOOKUP($AW23, 'Gantt Chart'!$D$9:$E$1000, 2, FALSE), "")</f>
        <v/>
      </c>
      <c r="AV20" s="317"/>
      <c r="AW20" s="317"/>
      <c r="AX20" s="12"/>
      <c r="AY20" s="18" t="str" cm="1">
        <f t="array" ref="AY20">IFERROR(
    INDEX('Gantt Chart'!$D$9:$D$1000,
        SMALL(
            IF(('Gantt Chart'!$J$9:$J$1000=$AZ$3) * ('Gantt Chart'!$L$9:$L$1000&lt;1),
                ROW('Gantt Chart'!$D$9:$D$1000)-MIN(ROW('Gantt Chart'!$D$9:$D$1000))+1,
                ""),
            ROW(A16))
        ),
    "")</f>
        <v/>
      </c>
      <c r="AZ20" s="12"/>
      <c r="BA20" s="316" t="str">
        <f>IFERROR(INDEX('Gantt Chart'!$H$9:$H$1000, MATCH($BD23, 'Gantt Chart'!$D$9:$D$1000, 0)), "")</f>
        <v/>
      </c>
      <c r="BB20" s="317" t="str">
        <f>IFERROR(VLOOKUP($BD23, 'Gantt Chart'!$D$9:$E$1000, 2, FALSE), "")</f>
        <v/>
      </c>
      <c r="BC20" s="317"/>
      <c r="BD20" s="317"/>
      <c r="BE20" s="12"/>
      <c r="BF20" s="18" cm="1">
        <f t="array" ref="BF20">IFERROR(
    INDEX('Gantt Chart'!$D$9:$D$1000,
        SMALL(
            IF(('Gantt Chart'!$J$9:$J$1000=$BG$3) * ('Gantt Chart'!$L$9:$L$1000&lt;1),
                ROW('Gantt Chart'!$D$9:$D$1000)-MIN(ROW('Gantt Chart'!$D$9:$D$1000))+1,
                ""),
            ROW(A16))
        ),
    "")</f>
        <v>0</v>
      </c>
      <c r="BG20" s="12"/>
      <c r="BH20" s="316" t="str">
        <f>IFERROR(INDEX('Gantt Chart'!$H$9:$H$1000, MATCH($BK23, 'Gantt Chart'!$D$9:$D$1000, 0)), "")</f>
        <v/>
      </c>
      <c r="BI20" s="317" t="str">
        <f>IFERROR(VLOOKUP($BK23, 'Gantt Chart'!$D$9:$E$1000, 2, FALSE), "")</f>
        <v/>
      </c>
      <c r="BJ20" s="317"/>
      <c r="BK20" s="317"/>
      <c r="BL20" s="12"/>
      <c r="BM20" s="18" cm="1">
        <f t="array" ref="BM20">IFERROR(
    INDEX('Gantt Chart'!$D$9:$D$1000,
        SMALL(
            IF(('Gantt Chart'!$J$9:$J$1000=$BN$3) * ('Gantt Chart'!$L$9:$L$1000&lt;1),
                ROW('Gantt Chart'!$D$9:$D$1000)-MIN(ROW('Gantt Chart'!$D$9:$D$1000))+1,
                ""),
            ROW(A16))
        ),
    "")</f>
        <v>0</v>
      </c>
      <c r="BN20" s="12"/>
      <c r="BO20" s="316" t="str">
        <f>IFERROR(INDEX('Gantt Chart'!$H$9:$H$1000, MATCH($BR23, 'Gantt Chart'!$D$9:$D$1000, 0)), "")</f>
        <v/>
      </c>
      <c r="BP20" s="317" t="str">
        <f>IFERROR(VLOOKUP($BR23, 'Gantt Chart'!$D$9:$E$1000, 2, FALSE), "")</f>
        <v/>
      </c>
      <c r="BQ20" s="317"/>
      <c r="BR20" s="317"/>
      <c r="BS20" s="12"/>
      <c r="BT20" s="10"/>
    </row>
    <row r="21" spans="1:72" x14ac:dyDescent="0.2">
      <c r="A21" s="9"/>
      <c r="B21" s="18" t="str" cm="1">
        <f t="array" ref="B21">IFERROR(
    INDEX('Gantt Chart'!$D$9:$D$1000,
        SMALL(
            IF(('Gantt Chart'!$J$9:$J$1000=$C$3) * ('Gantt Chart'!$L$9:$L$1000&lt;1),
                ROW('Gantt Chart'!$D$9:$D$1000)-MIN(ROW('Gantt Chart'!$D$9:$D$1000))+1,
                ""),
            ROW(A17))
        ),
    "")</f>
        <v/>
      </c>
      <c r="C21" s="12"/>
      <c r="D21" s="316"/>
      <c r="E21" s="318" t="str">
        <f>IFERROR(INDEX('Gantt Chart'!$C$9:$C$1000, MATCH($G23, 'Gantt Chart'!$D$9:$D$1000, 0)), "")</f>
        <v/>
      </c>
      <c r="F21" s="318"/>
      <c r="G21" s="318"/>
      <c r="H21" s="12"/>
      <c r="I21" s="18" t="str" cm="1">
        <f t="array" ref="I21">IFERROR(
    INDEX('Gantt Chart'!$D$9:$D$1000,
        SMALL(
            IF(('Gantt Chart'!$J$9:$J$1000=$J$3) * ('Gantt Chart'!$L$9:$L$1000&lt;1),
                ROW('Gantt Chart'!$D$9:$D$1000)-MIN(ROW('Gantt Chart'!$D$9:$D$1000))+1,
                ""),
            ROW(A17))
        ),
    "")</f>
        <v/>
      </c>
      <c r="J21" s="12"/>
      <c r="K21" s="316"/>
      <c r="L21" s="318" t="str">
        <f>IFERROR(INDEX('Gantt Chart'!$C$9:$C$1000, MATCH($N23, 'Gantt Chart'!$D$9:$D$1000, 0)), "")</f>
        <v/>
      </c>
      <c r="M21" s="318"/>
      <c r="N21" s="318"/>
      <c r="O21" s="12"/>
      <c r="P21" s="18" t="str" cm="1">
        <f t="array" ref="P21">IFERROR(
    INDEX('Gantt Chart'!$D$9:$D$1000,
        SMALL(
            IF(('Gantt Chart'!$J$9:$J$1000=$Q$3) * ('Gantt Chart'!$L$9:$L$1000&lt;1),
                ROW('Gantt Chart'!$D$9:$D$1000)-MIN(ROW('Gantt Chart'!$D$9:$D$1000))+1,
                ""),
            ROW(A17))
        ),
    "")</f>
        <v/>
      </c>
      <c r="Q21" s="12"/>
      <c r="R21" s="316"/>
      <c r="S21" s="318" t="str">
        <f>IFERROR(INDEX('Gantt Chart'!$C$9:$C$1000, MATCH($U23, 'Gantt Chart'!$D$9:$D$1000, 0)), "")</f>
        <v/>
      </c>
      <c r="T21" s="318"/>
      <c r="U21" s="318"/>
      <c r="V21" s="12"/>
      <c r="W21" s="18" t="str" cm="1">
        <f t="array" ref="W21">IFERROR(
    INDEX('Gantt Chart'!$D$9:$D$1000,
        SMALL(
            IF(('Gantt Chart'!$J$9:$J$1000=$X$3) * ('Gantt Chart'!$L$9:$L$1000&lt;1),
                ROW('Gantt Chart'!$D$9:$D$1000)-MIN(ROW('Gantt Chart'!$D$9:$D$1000))+1,
                ""),
            ROW(A17))
        ),
    "")</f>
        <v/>
      </c>
      <c r="X21" s="12"/>
      <c r="Y21" s="316"/>
      <c r="Z21" s="318" t="str">
        <f>IFERROR(INDEX('Gantt Chart'!$C$9:$C$1000, MATCH($AB23, 'Gantt Chart'!$D$9:$D$1000, 0)), "")</f>
        <v/>
      </c>
      <c r="AA21" s="318"/>
      <c r="AB21" s="318"/>
      <c r="AC21" s="12"/>
      <c r="AD21" s="18" t="str" cm="1">
        <f t="array" ref="AD21">IFERROR(
    INDEX('Gantt Chart'!$D$9:$D$1000,
        SMALL(
            IF(('Gantt Chart'!$J$9:$J$1000=$AE$3) * ('Gantt Chart'!$L$9:$L$1000&lt;1),
                ROW('Gantt Chart'!$D$9:$D$1000)-MIN(ROW('Gantt Chart'!$D$9:$D$1000))+1,
                ""),
            ROW(A17))
        ),
    "")</f>
        <v/>
      </c>
      <c r="AE21" s="12"/>
      <c r="AF21" s="316"/>
      <c r="AG21" s="318" t="str">
        <f>IFERROR(INDEX('Gantt Chart'!$C$9:$C$1000, MATCH($AI23, 'Gantt Chart'!$D$9:$D$1000, 0)), "")</f>
        <v/>
      </c>
      <c r="AH21" s="318"/>
      <c r="AI21" s="318"/>
      <c r="AJ21" s="12"/>
      <c r="AK21" s="18" t="str" cm="1">
        <f t="array" ref="AK21">IFERROR(
    INDEX('Gantt Chart'!$D$9:$D$1000,
        SMALL(
            IF(('Gantt Chart'!$J$9:$J$1000=$AL$3) * ('Gantt Chart'!$L$9:$L$1000&lt;1),
                ROW('Gantt Chart'!$D$9:$D$1000)-MIN(ROW('Gantt Chart'!$D$9:$D$1000))+1,
                ""),
            ROW(A17))
        ),
    "")</f>
        <v/>
      </c>
      <c r="AL21" s="12"/>
      <c r="AM21" s="316"/>
      <c r="AN21" s="318" t="str">
        <f>IFERROR(INDEX('Gantt Chart'!$C$9:$C$1000, MATCH($AP23, 'Gantt Chart'!$D$9:$D$1000, 0)), "")</f>
        <v/>
      </c>
      <c r="AO21" s="318"/>
      <c r="AP21" s="318"/>
      <c r="AQ21" s="12"/>
      <c r="AR21" s="18" t="str" cm="1">
        <f t="array" ref="AR21">IFERROR(
    INDEX('Gantt Chart'!$D$9:$D$1000,
        SMALL(
            IF(('Gantt Chart'!$J$9:$J$1000=$AS$3) * ('Gantt Chart'!$L$9:$L$1000&lt;1),
                ROW('Gantt Chart'!$D$9:$D$1000)-MIN(ROW('Gantt Chart'!$D$9:$D$1000))+1,
                ""),
            ROW(A17))
        ),
    "")</f>
        <v/>
      </c>
      <c r="AS21" s="12"/>
      <c r="AT21" s="316"/>
      <c r="AU21" s="318" t="str">
        <f>IFERROR(INDEX('Gantt Chart'!$C$9:$C$1000, MATCH($AW23, 'Gantt Chart'!$D$9:$D$1000, 0)), "")</f>
        <v/>
      </c>
      <c r="AV21" s="318"/>
      <c r="AW21" s="318"/>
      <c r="AX21" s="12"/>
      <c r="AY21" s="18" t="str" cm="1">
        <f t="array" ref="AY21">IFERROR(
    INDEX('Gantt Chart'!$D$9:$D$1000,
        SMALL(
            IF(('Gantt Chart'!$J$9:$J$1000=$AZ$3) * ('Gantt Chart'!$L$9:$L$1000&lt;1),
                ROW('Gantt Chart'!$D$9:$D$1000)-MIN(ROW('Gantt Chart'!$D$9:$D$1000))+1,
                ""),
            ROW(A17))
        ),
    "")</f>
        <v/>
      </c>
      <c r="AZ21" s="12"/>
      <c r="BA21" s="316"/>
      <c r="BB21" s="318" t="str">
        <f>IFERROR(INDEX('Gantt Chart'!$C$9:$C$1000, MATCH($BD23, 'Gantt Chart'!$D$9:$D$1000, 0)), "")</f>
        <v/>
      </c>
      <c r="BC21" s="318"/>
      <c r="BD21" s="318"/>
      <c r="BE21" s="12"/>
      <c r="BF21" s="18" cm="1">
        <f t="array" ref="BF21">IFERROR(
    INDEX('Gantt Chart'!$D$9:$D$1000,
        SMALL(
            IF(('Gantt Chart'!$J$9:$J$1000=$BG$3) * ('Gantt Chart'!$L$9:$L$1000&lt;1),
                ROW('Gantt Chart'!$D$9:$D$1000)-MIN(ROW('Gantt Chart'!$D$9:$D$1000))+1,
                ""),
            ROW(A17))
        ),
    "")</f>
        <v>0</v>
      </c>
      <c r="BG21" s="12"/>
      <c r="BH21" s="316"/>
      <c r="BI21" s="318" t="str">
        <f>IFERROR(INDEX('Gantt Chart'!$C$9:$C$1000, MATCH($BK23, 'Gantt Chart'!$D$9:$D$1000, 0)), "")</f>
        <v/>
      </c>
      <c r="BJ21" s="318"/>
      <c r="BK21" s="318"/>
      <c r="BL21" s="12"/>
      <c r="BM21" s="18" cm="1">
        <f t="array" ref="BM21">IFERROR(
    INDEX('Gantt Chart'!$D$9:$D$1000,
        SMALL(
            IF(('Gantt Chart'!$J$9:$J$1000=$BN$3) * ('Gantt Chart'!$L$9:$L$1000&lt;1),
                ROW('Gantt Chart'!$D$9:$D$1000)-MIN(ROW('Gantt Chart'!$D$9:$D$1000))+1,
                ""),
            ROW(A17))
        ),
    "")</f>
        <v>0</v>
      </c>
      <c r="BN21" s="12"/>
      <c r="BO21" s="316"/>
      <c r="BP21" s="318" t="str">
        <f>IFERROR(INDEX('Gantt Chart'!$C$9:$C$1000, MATCH($BR23, 'Gantt Chart'!$D$9:$D$1000, 0)), "")</f>
        <v/>
      </c>
      <c r="BQ21" s="318"/>
      <c r="BR21" s="318"/>
      <c r="BS21" s="12"/>
      <c r="BT21" s="10"/>
    </row>
    <row r="22" spans="1:72" x14ac:dyDescent="0.2">
      <c r="A22" s="9"/>
      <c r="B22" s="18" t="str" cm="1">
        <f t="array" ref="B22">IFERROR(
    INDEX('Gantt Chart'!$D$9:$D$1000,
        SMALL(
            IF(('Gantt Chart'!$J$9:$J$1000=$C$3) * ('Gantt Chart'!$L$9:$L$1000&lt;1),
                ROW('Gantt Chart'!$D$9:$D$1000)-MIN(ROW('Gantt Chart'!$D$9:$D$1000))+1,
                ""),
            ROW(A18))
        ),
    "")</f>
        <v/>
      </c>
      <c r="C22" s="12"/>
      <c r="D22" s="316"/>
      <c r="E22" s="319" t="str">
        <f>IFERROR(INDEX('Gantt Chart'!$M$9:$M$1000, MATCH($G23, 'Gantt Chart'!$D$9:$D$1000, 0)), "")</f>
        <v/>
      </c>
      <c r="F22" s="319"/>
      <c r="G22" s="319"/>
      <c r="H22" s="12"/>
      <c r="I22" s="18" t="str" cm="1">
        <f t="array" ref="I22">IFERROR(
    INDEX('Gantt Chart'!$D$9:$D$1000,
        SMALL(
            IF(('Gantt Chart'!$J$9:$J$1000=$J$3) * ('Gantt Chart'!$L$9:$L$1000&lt;1),
                ROW('Gantt Chart'!$D$9:$D$1000)-MIN(ROW('Gantt Chart'!$D$9:$D$1000))+1,
                ""),
            ROW(A18))
        ),
    "")</f>
        <v/>
      </c>
      <c r="J22" s="12"/>
      <c r="K22" s="316"/>
      <c r="L22" s="319" t="str">
        <f>IFERROR(INDEX('Gantt Chart'!$M$9:$M$1000, MATCH($N23, 'Gantt Chart'!$D$9:$D$1000, 0)), "")</f>
        <v/>
      </c>
      <c r="M22" s="319"/>
      <c r="N22" s="319"/>
      <c r="O22" s="12"/>
      <c r="P22" s="18" t="str" cm="1">
        <f t="array" ref="P22">IFERROR(
    INDEX('Gantt Chart'!$D$9:$D$1000,
        SMALL(
            IF(('Gantt Chart'!$J$9:$J$1000=$Q$3) * ('Gantt Chart'!$L$9:$L$1000&lt;1),
                ROW('Gantt Chart'!$D$9:$D$1000)-MIN(ROW('Gantt Chart'!$D$9:$D$1000))+1,
                ""),
            ROW(A18))
        ),
    "")</f>
        <v/>
      </c>
      <c r="Q22" s="12"/>
      <c r="R22" s="316"/>
      <c r="S22" s="319" t="str">
        <f>IFERROR(INDEX('Gantt Chart'!$M$9:$M$1000, MATCH($U23, 'Gantt Chart'!$D$9:$D$1000, 0)), "")</f>
        <v/>
      </c>
      <c r="T22" s="319"/>
      <c r="U22" s="319"/>
      <c r="V22" s="12"/>
      <c r="W22" s="18" t="str" cm="1">
        <f t="array" ref="W22">IFERROR(
    INDEX('Gantt Chart'!$D$9:$D$1000,
        SMALL(
            IF(('Gantt Chart'!$J$9:$J$1000=$X$3) * ('Gantt Chart'!$L$9:$L$1000&lt;1),
                ROW('Gantt Chart'!$D$9:$D$1000)-MIN(ROW('Gantt Chart'!$D$9:$D$1000))+1,
                ""),
            ROW(A18))
        ),
    "")</f>
        <v/>
      </c>
      <c r="X22" s="12"/>
      <c r="Y22" s="316"/>
      <c r="Z22" s="319" t="str">
        <f>IFERROR(INDEX('Gantt Chart'!$M$9:$M$1000, MATCH($AB23, 'Gantt Chart'!$D$9:$D$1000, 0)), "")</f>
        <v/>
      </c>
      <c r="AA22" s="319"/>
      <c r="AB22" s="319"/>
      <c r="AC22" s="12"/>
      <c r="AD22" s="18" t="str" cm="1">
        <f t="array" ref="AD22">IFERROR(
    INDEX('Gantt Chart'!$D$9:$D$1000,
        SMALL(
            IF(('Gantt Chart'!$J$9:$J$1000=$AE$3) * ('Gantt Chart'!$L$9:$L$1000&lt;1),
                ROW('Gantt Chart'!$D$9:$D$1000)-MIN(ROW('Gantt Chart'!$D$9:$D$1000))+1,
                ""),
            ROW(A18))
        ),
    "")</f>
        <v/>
      </c>
      <c r="AE22" s="12"/>
      <c r="AF22" s="316"/>
      <c r="AG22" s="319" t="str">
        <f>IFERROR(INDEX('Gantt Chart'!$M$9:$M$1000, MATCH($AI23, 'Gantt Chart'!$D$9:$D$1000, 0)), "")</f>
        <v/>
      </c>
      <c r="AH22" s="319"/>
      <c r="AI22" s="319"/>
      <c r="AJ22" s="12"/>
      <c r="AK22" s="18" t="str" cm="1">
        <f t="array" ref="AK22">IFERROR(
    INDEX('Gantt Chart'!$D$9:$D$1000,
        SMALL(
            IF(('Gantt Chart'!$J$9:$J$1000=$AL$3) * ('Gantt Chart'!$L$9:$L$1000&lt;1),
                ROW('Gantt Chart'!$D$9:$D$1000)-MIN(ROW('Gantt Chart'!$D$9:$D$1000))+1,
                ""),
            ROW(A18))
        ),
    "")</f>
        <v/>
      </c>
      <c r="AL22" s="12"/>
      <c r="AM22" s="316"/>
      <c r="AN22" s="319" t="str">
        <f>IFERROR(INDEX('Gantt Chart'!$M$9:$M$1000, MATCH($AP23, 'Gantt Chart'!$D$9:$D$1000, 0)), "")</f>
        <v/>
      </c>
      <c r="AO22" s="319"/>
      <c r="AP22" s="319"/>
      <c r="AQ22" s="12"/>
      <c r="AR22" s="18" t="str" cm="1">
        <f t="array" ref="AR22">IFERROR(
    INDEX('Gantt Chart'!$D$9:$D$1000,
        SMALL(
            IF(('Gantt Chart'!$J$9:$J$1000=$AS$3) * ('Gantt Chart'!$L$9:$L$1000&lt;1),
                ROW('Gantt Chart'!$D$9:$D$1000)-MIN(ROW('Gantt Chart'!$D$9:$D$1000))+1,
                ""),
            ROW(A18))
        ),
    "")</f>
        <v/>
      </c>
      <c r="AS22" s="12"/>
      <c r="AT22" s="316"/>
      <c r="AU22" s="319" t="str">
        <f>IFERROR(INDEX('Gantt Chart'!$M$9:$M$1000, MATCH($AW23, 'Gantt Chart'!$D$9:$D$1000, 0)), "")</f>
        <v/>
      </c>
      <c r="AV22" s="319"/>
      <c r="AW22" s="319"/>
      <c r="AX22" s="12"/>
      <c r="AY22" s="18" t="str" cm="1">
        <f t="array" ref="AY22">IFERROR(
    INDEX('Gantt Chart'!$D$9:$D$1000,
        SMALL(
            IF(('Gantt Chart'!$J$9:$J$1000=$AZ$3) * ('Gantt Chart'!$L$9:$L$1000&lt;1),
                ROW('Gantt Chart'!$D$9:$D$1000)-MIN(ROW('Gantt Chart'!$D$9:$D$1000))+1,
                ""),
            ROW(A18))
        ),
    "")</f>
        <v/>
      </c>
      <c r="AZ22" s="12"/>
      <c r="BA22" s="316"/>
      <c r="BB22" s="319" t="str">
        <f>IFERROR(INDEX('Gantt Chart'!$M$9:$M$1000, MATCH($BD23, 'Gantt Chart'!$D$9:$D$1000, 0)), "")</f>
        <v/>
      </c>
      <c r="BC22" s="319"/>
      <c r="BD22" s="319"/>
      <c r="BE22" s="12"/>
      <c r="BF22" s="18" cm="1">
        <f t="array" ref="BF22">IFERROR(
    INDEX('Gantt Chart'!$D$9:$D$1000,
        SMALL(
            IF(('Gantt Chart'!$J$9:$J$1000=$BG$3) * ('Gantt Chart'!$L$9:$L$1000&lt;1),
                ROW('Gantt Chart'!$D$9:$D$1000)-MIN(ROW('Gantt Chart'!$D$9:$D$1000))+1,
                ""),
            ROW(A18))
        ),
    "")</f>
        <v>0</v>
      </c>
      <c r="BG22" s="12"/>
      <c r="BH22" s="316"/>
      <c r="BI22" s="319" t="str">
        <f>IFERROR(INDEX('Gantt Chart'!$M$9:$M$1000, MATCH($BK23, 'Gantt Chart'!$D$9:$D$1000, 0)), "")</f>
        <v/>
      </c>
      <c r="BJ22" s="319"/>
      <c r="BK22" s="319"/>
      <c r="BL22" s="12"/>
      <c r="BM22" s="18" cm="1">
        <f t="array" ref="BM22">IFERROR(
    INDEX('Gantt Chart'!$D$9:$D$1000,
        SMALL(
            IF(('Gantt Chart'!$J$9:$J$1000=$BN$3) * ('Gantt Chart'!$L$9:$L$1000&lt;1),
                ROW('Gantt Chart'!$D$9:$D$1000)-MIN(ROW('Gantt Chart'!$D$9:$D$1000))+1,
                ""),
            ROW(A18))
        ),
    "")</f>
        <v>0</v>
      </c>
      <c r="BN22" s="12"/>
      <c r="BO22" s="316"/>
      <c r="BP22" s="319" t="str">
        <f>IFERROR(INDEX('Gantt Chart'!$M$9:$M$1000, MATCH($BR23, 'Gantt Chart'!$D$9:$D$1000, 0)), "")</f>
        <v/>
      </c>
      <c r="BQ22" s="319"/>
      <c r="BR22" s="319"/>
      <c r="BS22" s="12"/>
      <c r="BT22" s="10"/>
    </row>
    <row r="23" spans="1:72" x14ac:dyDescent="0.2">
      <c r="A23" s="9"/>
      <c r="B23" s="18" t="str" cm="1">
        <f t="array" ref="B23">IFERROR(
    INDEX('Gantt Chart'!$D$9:$D$1000,
        SMALL(
            IF(('Gantt Chart'!$J$9:$J$1000=$C$3) * ('Gantt Chart'!$L$9:$L$1000&lt;1),
                ROW('Gantt Chart'!$D$9:$D$1000)-MIN(ROW('Gantt Chart'!$D$9:$D$1000))+1,
                ""),
            ROW(A19))
        ),
    "")</f>
        <v/>
      </c>
      <c r="C23" s="12"/>
      <c r="D23" s="316"/>
      <c r="E23" s="320" t="str">
        <f>IFERROR(INDEX('Gantt Chart'!$L$9:$L$1000, MATCH($G23, 'Gantt Chart'!$D$9:$D$1000, 0)), "")</f>
        <v/>
      </c>
      <c r="F23" s="320"/>
      <c r="G23" s="13" t="str" cm="1">
        <f t="array" ref="G23">IF(INDEX($B$5:$B$999, CEILING((ROW()-5)/5, 1))="", "", INDEX($B$5:$B$999, CEILING((ROW()-5)/5, 1)))</f>
        <v/>
      </c>
      <c r="H23" s="12"/>
      <c r="I23" s="18" t="str" cm="1">
        <f t="array" ref="I23">IFERROR(
    INDEX('Gantt Chart'!$D$9:$D$1000,
        SMALL(
            IF(('Gantt Chart'!$J$9:$J$1000=$J$3) * ('Gantt Chart'!$L$9:$L$1000&lt;1),
                ROW('Gantt Chart'!$D$9:$D$1000)-MIN(ROW('Gantt Chart'!$D$9:$D$1000))+1,
                ""),
            ROW(A19))
        ),
    "")</f>
        <v/>
      </c>
      <c r="J23" s="12"/>
      <c r="K23" s="316"/>
      <c r="L23" s="320" t="str">
        <f>IFERROR(INDEX('Gantt Chart'!$L$9:$L$1000, MATCH($N23, 'Gantt Chart'!$D$9:$D$1000, 0)), "")</f>
        <v/>
      </c>
      <c r="M23" s="320"/>
      <c r="N23" s="13" t="str" cm="1">
        <f t="array" ref="N23">IF(INDEX($I$5:$I$999, CEILING((ROW()-5)/5, 1))="", "", INDEX($I$5:$I$999, CEILING((ROW()-5)/5, 1)))</f>
        <v/>
      </c>
      <c r="O23" s="12"/>
      <c r="P23" s="18" t="str" cm="1">
        <f t="array" ref="P23">IFERROR(
    INDEX('Gantt Chart'!$D$9:$D$1000,
        SMALL(
            IF(('Gantt Chart'!$J$9:$J$1000=$Q$3) * ('Gantt Chart'!$L$9:$L$1000&lt;1),
                ROW('Gantt Chart'!$D$9:$D$1000)-MIN(ROW('Gantt Chart'!$D$9:$D$1000))+1,
                ""),
            ROW(A19))
        ),
    "")</f>
        <v/>
      </c>
      <c r="Q23" s="12"/>
      <c r="R23" s="316"/>
      <c r="S23" s="320" t="str">
        <f>IFERROR(INDEX('Gantt Chart'!$L$9:$L$1000, MATCH($U23, 'Gantt Chart'!$D$9:$D$1000, 0)), "")</f>
        <v/>
      </c>
      <c r="T23" s="320"/>
      <c r="U23" s="13" t="str" cm="1">
        <f t="array" ref="U23">IF(INDEX($P$5:$P$999, CEILING((ROW()-5)/5, 1))="", "", INDEX($P$5:$P$999, CEILING((ROW()-5)/5, 1)))</f>
        <v/>
      </c>
      <c r="V23" s="12"/>
      <c r="W23" s="18" t="str" cm="1">
        <f t="array" ref="W23">IFERROR(
    INDEX('Gantt Chart'!$D$9:$D$1000,
        SMALL(
            IF(('Gantt Chart'!$J$9:$J$1000=$X$3) * ('Gantt Chart'!$L$9:$L$1000&lt;1),
                ROW('Gantt Chart'!$D$9:$D$1000)-MIN(ROW('Gantt Chart'!$D$9:$D$1000))+1,
                ""),
            ROW(A19))
        ),
    "")</f>
        <v/>
      </c>
      <c r="X23" s="12"/>
      <c r="Y23" s="316"/>
      <c r="Z23" s="320" t="str">
        <f>IFERROR(INDEX('Gantt Chart'!$L$9:$L$1000, MATCH($AB23, 'Gantt Chart'!$D$9:$D$1000, 0)), "")</f>
        <v/>
      </c>
      <c r="AA23" s="320"/>
      <c r="AB23" s="13" t="str" cm="1">
        <f t="array" ref="AB23">IF(INDEX($W$5:$W$999, CEILING((ROW()-5)/5, 1))="", "", INDEX($W$5:$W$999, CEILING((ROW()-5)/5, 1)))</f>
        <v/>
      </c>
      <c r="AC23" s="12"/>
      <c r="AD23" s="18" t="str" cm="1">
        <f t="array" ref="AD23">IFERROR(
    INDEX('Gantt Chart'!$D$9:$D$1000,
        SMALL(
            IF(('Gantt Chart'!$J$9:$J$1000=$AE$3) * ('Gantt Chart'!$L$9:$L$1000&lt;1),
                ROW('Gantt Chart'!$D$9:$D$1000)-MIN(ROW('Gantt Chart'!$D$9:$D$1000))+1,
                ""),
            ROW(A19))
        ),
    "")</f>
        <v/>
      </c>
      <c r="AE23" s="12"/>
      <c r="AF23" s="316"/>
      <c r="AG23" s="320" t="str">
        <f>IFERROR(INDEX('Gantt Chart'!$L$9:$L$1000, MATCH($AI23, 'Gantt Chart'!$D$9:$D$1000, 0)), "")</f>
        <v/>
      </c>
      <c r="AH23" s="320"/>
      <c r="AI23" s="13" t="str" cm="1">
        <f t="array" ref="AI23">IF(INDEX($AD$5:$AD$999, CEILING((ROW()-5)/5, 1))="", "", INDEX($AD$5:$AD$999, CEILING((ROW()-5)/5, 1)))</f>
        <v/>
      </c>
      <c r="AJ23" s="12"/>
      <c r="AK23" s="18" t="str" cm="1">
        <f t="array" ref="AK23">IFERROR(
    INDEX('Gantt Chart'!$D$9:$D$1000,
        SMALL(
            IF(('Gantt Chart'!$J$9:$J$1000=$AL$3) * ('Gantt Chart'!$L$9:$L$1000&lt;1),
                ROW('Gantt Chart'!$D$9:$D$1000)-MIN(ROW('Gantt Chart'!$D$9:$D$1000))+1,
                ""),
            ROW(A19))
        ),
    "")</f>
        <v/>
      </c>
      <c r="AL23" s="12"/>
      <c r="AM23" s="316"/>
      <c r="AN23" s="320" t="str">
        <f>IFERROR(INDEX('Gantt Chart'!$L$9:$L$1000, MATCH($AP23, 'Gantt Chart'!$D$9:$D$1000, 0)), "")</f>
        <v/>
      </c>
      <c r="AO23" s="320"/>
      <c r="AP23" s="13" t="str" cm="1">
        <f t="array" ref="AP23">IF(INDEX($AK$5:$AK$999, CEILING((ROW()-5)/5, 1))="", "", INDEX($AK$5:$AK$999, CEILING((ROW()-5)/5, 1)))</f>
        <v/>
      </c>
      <c r="AQ23" s="12"/>
      <c r="AR23" s="18" t="str" cm="1">
        <f t="array" ref="AR23">IFERROR(
    INDEX('Gantt Chart'!$D$9:$D$1000,
        SMALL(
            IF(('Gantt Chart'!$J$9:$J$1000=$AS$3) * ('Gantt Chart'!$L$9:$L$1000&lt;1),
                ROW('Gantt Chart'!$D$9:$D$1000)-MIN(ROW('Gantt Chart'!$D$9:$D$1000))+1,
                ""),
            ROW(A19))
        ),
    "")</f>
        <v/>
      </c>
      <c r="AS23" s="12"/>
      <c r="AT23" s="316"/>
      <c r="AU23" s="320" t="str">
        <f>IFERROR(INDEX('Gantt Chart'!$L$9:$L$1000, MATCH($AW23, 'Gantt Chart'!$D$9:$D$1000, 0)), "")</f>
        <v/>
      </c>
      <c r="AV23" s="320"/>
      <c r="AW23" s="13" t="str" cm="1">
        <f t="array" ref="AW23">IF(INDEX($AR$5:$AR$999, CEILING((ROW()-5)/5, 1))="", "", INDEX($AR$5:$AR$999, CEILING((ROW()-5)/5, 1)))</f>
        <v/>
      </c>
      <c r="AX23" s="12"/>
      <c r="AY23" s="18" t="str" cm="1">
        <f t="array" ref="AY23">IFERROR(
    INDEX('Gantt Chart'!$D$9:$D$1000,
        SMALL(
            IF(('Gantt Chart'!$J$9:$J$1000=$AZ$3) * ('Gantt Chart'!$L$9:$L$1000&lt;1),
                ROW('Gantt Chart'!$D$9:$D$1000)-MIN(ROW('Gantt Chart'!$D$9:$D$1000))+1,
                ""),
            ROW(A19))
        ),
    "")</f>
        <v/>
      </c>
      <c r="AZ23" s="12"/>
      <c r="BA23" s="316"/>
      <c r="BB23" s="320" t="str">
        <f>IFERROR(INDEX('Gantt Chart'!$L$9:$L$1000, MATCH($BD23, 'Gantt Chart'!$D$9:$D$1000, 0)), "")</f>
        <v/>
      </c>
      <c r="BC23" s="320"/>
      <c r="BD23" s="13" t="str" cm="1">
        <f t="array" ref="BD23">IF(INDEX($AY$5:$AY$999, CEILING((ROW()-5)/5, 1))="", "", INDEX($AY$5:$AY$999, CEILING((ROW()-5)/5, 1)))</f>
        <v/>
      </c>
      <c r="BE23" s="12"/>
      <c r="BF23" s="18" cm="1">
        <f t="array" ref="BF23">IFERROR(
    INDEX('Gantt Chart'!$D$9:$D$1000,
        SMALL(
            IF(('Gantt Chart'!$J$9:$J$1000=$BG$3) * ('Gantt Chart'!$L$9:$L$1000&lt;1),
                ROW('Gantt Chart'!$D$9:$D$1000)-MIN(ROW('Gantt Chart'!$D$9:$D$1000))+1,
                ""),
            ROW(A19))
        ),
    "")</f>
        <v>0</v>
      </c>
      <c r="BG23" s="12"/>
      <c r="BH23" s="316"/>
      <c r="BI23" s="320" t="str">
        <f>IFERROR(INDEX('Gantt Chart'!$L$9:$L$1000, MATCH($BK23, 'Gantt Chart'!$D$9:$D$1000, 0)), "")</f>
        <v/>
      </c>
      <c r="BJ23" s="320"/>
      <c r="BK23" s="13" cm="1">
        <f t="array" ref="BK23">IF(INDEX($BF$5:$BF$999, CEILING((ROW()-5)/5, 1))="", "", INDEX($BF$5:$BF$999, CEILING((ROW()-5)/5, 1)))</f>
        <v>0</v>
      </c>
      <c r="BL23" s="12"/>
      <c r="BM23" s="18" cm="1">
        <f t="array" ref="BM23">IFERROR(
    INDEX('Gantt Chart'!$D$9:$D$1000,
        SMALL(
            IF(('Gantt Chart'!$J$9:$J$1000=$BN$3) * ('Gantt Chart'!$L$9:$L$1000&lt;1),
                ROW('Gantt Chart'!$D$9:$D$1000)-MIN(ROW('Gantt Chart'!$D$9:$D$1000))+1,
                ""),
            ROW(A19))
        ),
    "")</f>
        <v>0</v>
      </c>
      <c r="BN23" s="12"/>
      <c r="BO23" s="316"/>
      <c r="BP23" s="320" t="str">
        <f>IFERROR(INDEX('Gantt Chart'!$L$9:$L$1000, MATCH($BR23, 'Gantt Chart'!$D$9:$D$1000, 0)), "")</f>
        <v/>
      </c>
      <c r="BQ23" s="320"/>
      <c r="BR23" s="13" cm="1">
        <f t="array" ref="BR23">IF(INDEX($BM$5:$BM$999, CEILING((ROW()-5)/5, 1))="", "", INDEX($BM$5:$BM$999, CEILING((ROW()-5)/5, 1)))</f>
        <v>0</v>
      </c>
      <c r="BS23" s="12"/>
      <c r="BT23" s="10"/>
    </row>
    <row r="24" spans="1:72" x14ac:dyDescent="0.2">
      <c r="A24" s="9"/>
      <c r="B24" s="18" t="str" cm="1">
        <f t="array" ref="B24">IFERROR(
    INDEX('Gantt Chart'!$D$9:$D$1000,
        SMALL(
            IF(('Gantt Chart'!$J$9:$J$1000=$C$3) * ('Gantt Chart'!$L$9:$L$1000&lt;1),
                ROW('Gantt Chart'!$D$9:$D$1000)-MIN(ROW('Gantt Chart'!$D$9:$D$1000))+1,
                ""),
            ROW(A20))
        ),
    "")</f>
        <v/>
      </c>
      <c r="C24" s="12"/>
      <c r="D24" s="12"/>
      <c r="E24" s="12"/>
      <c r="F24" s="12"/>
      <c r="G24" s="12"/>
      <c r="H24" s="12"/>
      <c r="I24" s="18" t="str" cm="1">
        <f t="array" ref="I24">IFERROR(
    INDEX('Gantt Chart'!$D$9:$D$1000,
        SMALL(
            IF(('Gantt Chart'!$J$9:$J$1000=$J$3) * ('Gantt Chart'!$L$9:$L$1000&lt;1),
                ROW('Gantt Chart'!$D$9:$D$1000)-MIN(ROW('Gantt Chart'!$D$9:$D$1000))+1,
                ""),
            ROW(A20))
        ),
    "")</f>
        <v/>
      </c>
      <c r="J24" s="12"/>
      <c r="K24" s="12"/>
      <c r="L24" s="12"/>
      <c r="M24" s="12"/>
      <c r="N24" s="12"/>
      <c r="O24" s="12"/>
      <c r="P24" s="18" t="str" cm="1">
        <f t="array" ref="P24">IFERROR(
    INDEX('Gantt Chart'!$D$9:$D$1000,
        SMALL(
            IF(('Gantt Chart'!$J$9:$J$1000=$Q$3) * ('Gantt Chart'!$L$9:$L$1000&lt;1),
                ROW('Gantt Chart'!$D$9:$D$1000)-MIN(ROW('Gantt Chart'!$D$9:$D$1000))+1,
                ""),
            ROW(A20))
        ),
    "")</f>
        <v/>
      </c>
      <c r="Q24" s="12"/>
      <c r="R24" s="12"/>
      <c r="S24" s="12"/>
      <c r="T24" s="12"/>
      <c r="U24" s="12"/>
      <c r="V24" s="12"/>
      <c r="W24" s="18" t="str" cm="1">
        <f t="array" ref="W24">IFERROR(
    INDEX('Gantt Chart'!$D$9:$D$1000,
        SMALL(
            IF(('Gantt Chart'!$J$9:$J$1000=$X$3) * ('Gantt Chart'!$L$9:$L$1000&lt;1),
                ROW('Gantt Chart'!$D$9:$D$1000)-MIN(ROW('Gantt Chart'!$D$9:$D$1000))+1,
                ""),
            ROW(A20))
        ),
    "")</f>
        <v/>
      </c>
      <c r="X24" s="12"/>
      <c r="Y24" s="12"/>
      <c r="Z24" s="12"/>
      <c r="AA24" s="12"/>
      <c r="AB24" s="12"/>
      <c r="AC24" s="12"/>
      <c r="AD24" s="18" t="str" cm="1">
        <f t="array" ref="AD24">IFERROR(
    INDEX('Gantt Chart'!$D$9:$D$1000,
        SMALL(
            IF(('Gantt Chart'!$J$9:$J$1000=$AE$3) * ('Gantt Chart'!$L$9:$L$1000&lt;1),
                ROW('Gantt Chart'!$D$9:$D$1000)-MIN(ROW('Gantt Chart'!$D$9:$D$1000))+1,
                ""),
            ROW(A20))
        ),
    "")</f>
        <v/>
      </c>
      <c r="AE24" s="12"/>
      <c r="AF24" s="12"/>
      <c r="AG24" s="12"/>
      <c r="AH24" s="12"/>
      <c r="AI24" s="12"/>
      <c r="AJ24" s="12"/>
      <c r="AK24" s="18" t="str" cm="1">
        <f t="array" ref="AK24">IFERROR(
    INDEX('Gantt Chart'!$D$9:$D$1000,
        SMALL(
            IF(('Gantt Chart'!$J$9:$J$1000=$AL$3) * ('Gantt Chart'!$L$9:$L$1000&lt;1),
                ROW('Gantt Chart'!$D$9:$D$1000)-MIN(ROW('Gantt Chart'!$D$9:$D$1000))+1,
                ""),
            ROW(A20))
        ),
    "")</f>
        <v/>
      </c>
      <c r="AL24" s="12"/>
      <c r="AM24" s="12"/>
      <c r="AN24" s="12"/>
      <c r="AO24" s="12"/>
      <c r="AP24" s="12"/>
      <c r="AQ24" s="12"/>
      <c r="AR24" s="18" t="str" cm="1">
        <f t="array" ref="AR24">IFERROR(
    INDEX('Gantt Chart'!$D$9:$D$1000,
        SMALL(
            IF(('Gantt Chart'!$J$9:$J$1000=$AS$3) * ('Gantt Chart'!$L$9:$L$1000&lt;1),
                ROW('Gantt Chart'!$D$9:$D$1000)-MIN(ROW('Gantt Chart'!$D$9:$D$1000))+1,
                ""),
            ROW(A20))
        ),
    "")</f>
        <v/>
      </c>
      <c r="AS24" s="12"/>
      <c r="AT24" s="12"/>
      <c r="AU24" s="12"/>
      <c r="AV24" s="12"/>
      <c r="AW24" s="12"/>
      <c r="AX24" s="12"/>
      <c r="AY24" s="18" t="str" cm="1">
        <f t="array" ref="AY24">IFERROR(
    INDEX('Gantt Chart'!$D$9:$D$1000,
        SMALL(
            IF(('Gantt Chart'!$J$9:$J$1000=$AZ$3) * ('Gantt Chart'!$L$9:$L$1000&lt;1),
                ROW('Gantt Chart'!$D$9:$D$1000)-MIN(ROW('Gantt Chart'!$D$9:$D$1000))+1,
                ""),
            ROW(A20))
        ),
    "")</f>
        <v/>
      </c>
      <c r="AZ24" s="12"/>
      <c r="BA24" s="12"/>
      <c r="BB24" s="12"/>
      <c r="BC24" s="12"/>
      <c r="BD24" s="12"/>
      <c r="BE24" s="12"/>
      <c r="BF24" s="18" cm="1">
        <f t="array" ref="BF24">IFERROR(
    INDEX('Gantt Chart'!$D$9:$D$1000,
        SMALL(
            IF(('Gantt Chart'!$J$9:$J$1000=$BG$3) * ('Gantt Chart'!$L$9:$L$1000&lt;1),
                ROW('Gantt Chart'!$D$9:$D$1000)-MIN(ROW('Gantt Chart'!$D$9:$D$1000))+1,
                ""),
            ROW(A20))
        ),
    "")</f>
        <v>0</v>
      </c>
      <c r="BG24" s="12"/>
      <c r="BH24" s="12"/>
      <c r="BI24" s="12"/>
      <c r="BJ24" s="12"/>
      <c r="BK24" s="12"/>
      <c r="BL24" s="12"/>
      <c r="BM24" s="18" cm="1">
        <f t="array" ref="BM24">IFERROR(
    INDEX('Gantt Chart'!$D$9:$D$1000,
        SMALL(
            IF(('Gantt Chart'!$J$9:$J$1000=$BN$3) * ('Gantt Chart'!$L$9:$L$1000&lt;1),
                ROW('Gantt Chart'!$D$9:$D$1000)-MIN(ROW('Gantt Chart'!$D$9:$D$1000))+1,
                ""),
            ROW(A20))
        ),
    "")</f>
        <v>0</v>
      </c>
      <c r="BN24" s="12"/>
      <c r="BO24" s="12"/>
      <c r="BP24" s="12"/>
      <c r="BQ24" s="12"/>
      <c r="BR24" s="12"/>
      <c r="BS24" s="12"/>
      <c r="BT24" s="10"/>
    </row>
    <row r="25" spans="1:72" ht="16.899999999999999" customHeight="1" x14ac:dyDescent="0.2">
      <c r="A25" s="9"/>
      <c r="B25" s="18" t="str" cm="1">
        <f t="array" ref="B25">IFERROR(
    INDEX('Gantt Chart'!$D$9:$D$1000,
        SMALL(
            IF(('Gantt Chart'!$J$9:$J$1000=$C$3) * ('Gantt Chart'!$L$9:$L$1000&lt;1),
                ROW('Gantt Chart'!$D$9:$D$1000)-MIN(ROW('Gantt Chart'!$D$9:$D$1000))+1,
                ""),
            ROW(A21))
        ),
    "")</f>
        <v/>
      </c>
      <c r="C25" s="12"/>
      <c r="D25" s="316" t="str">
        <f>IFERROR(INDEX('Gantt Chart'!$H$9:$H$1000, MATCH($G28, 'Gantt Chart'!$D$9:$D$1000, 0)), "")</f>
        <v/>
      </c>
      <c r="E25" s="317" t="str">
        <f>IFERROR(VLOOKUP($G28, 'Gantt Chart'!$D$9:$E$1000, 2, FALSE), "")</f>
        <v/>
      </c>
      <c r="F25" s="317"/>
      <c r="G25" s="317"/>
      <c r="H25" s="12"/>
      <c r="I25" s="18" t="str" cm="1">
        <f t="array" ref="I25">IFERROR(
    INDEX('Gantt Chart'!$D$9:$D$1000,
        SMALL(
            IF(('Gantt Chart'!$J$9:$J$1000=$J$3) * ('Gantt Chart'!$L$9:$L$1000&lt;1),
                ROW('Gantt Chart'!$D$9:$D$1000)-MIN(ROW('Gantt Chart'!$D$9:$D$1000))+1,
                ""),
            ROW(A21))
        ),
    "")</f>
        <v/>
      </c>
      <c r="J25" s="12"/>
      <c r="K25" s="316" t="str">
        <f>IFERROR(INDEX('Gantt Chart'!$H$9:$H$1000, MATCH($N28, 'Gantt Chart'!$D$9:$D$1000, 0)), "")</f>
        <v/>
      </c>
      <c r="L25" s="317" t="str">
        <f>IFERROR(VLOOKUP($N28, 'Gantt Chart'!$D$9:$E$1000, 2, FALSE), "")</f>
        <v/>
      </c>
      <c r="M25" s="317"/>
      <c r="N25" s="317"/>
      <c r="O25" s="12"/>
      <c r="P25" s="18" t="str" cm="1">
        <f t="array" ref="P25">IFERROR(
    INDEX('Gantt Chart'!$D$9:$D$1000,
        SMALL(
            IF(('Gantt Chart'!$J$9:$J$1000=$Q$3) * ('Gantt Chart'!$L$9:$L$1000&lt;1),
                ROW('Gantt Chart'!$D$9:$D$1000)-MIN(ROW('Gantt Chart'!$D$9:$D$1000))+1,
                ""),
            ROW(A21))
        ),
    "")</f>
        <v/>
      </c>
      <c r="Q25" s="12"/>
      <c r="R25" s="316" t="str">
        <f>IFERROR(INDEX('Gantt Chart'!$H$9:$H$1000, MATCH($U28, 'Gantt Chart'!$D$9:$D$1000, 0)), "")</f>
        <v/>
      </c>
      <c r="S25" s="317" t="str">
        <f>IFERROR(VLOOKUP($U28, 'Gantt Chart'!$D$9:$E$1000, 2, FALSE), "")</f>
        <v/>
      </c>
      <c r="T25" s="317"/>
      <c r="U25" s="317"/>
      <c r="V25" s="12"/>
      <c r="W25" s="18" t="str" cm="1">
        <f t="array" ref="W25">IFERROR(
    INDEX('Gantt Chart'!$D$9:$D$1000,
        SMALL(
            IF(('Gantt Chart'!$J$9:$J$1000=$X$3) * ('Gantt Chart'!$L$9:$L$1000&lt;1),
                ROW('Gantt Chart'!$D$9:$D$1000)-MIN(ROW('Gantt Chart'!$D$9:$D$1000))+1,
                ""),
            ROW(A21))
        ),
    "")</f>
        <v/>
      </c>
      <c r="X25" s="12"/>
      <c r="Y25" s="316" t="str">
        <f>IFERROR(INDEX('Gantt Chart'!$H$9:$H$1000, MATCH($AB28, 'Gantt Chart'!$D$9:$D$1000, 0)), "")</f>
        <v/>
      </c>
      <c r="Z25" s="317" t="str">
        <f>IFERROR(VLOOKUP($AB28, 'Gantt Chart'!$D$9:$E$1000, 2, FALSE), "")</f>
        <v/>
      </c>
      <c r="AA25" s="317"/>
      <c r="AB25" s="317"/>
      <c r="AC25" s="12"/>
      <c r="AD25" s="18" t="str" cm="1">
        <f t="array" ref="AD25">IFERROR(
    INDEX('Gantt Chart'!$D$9:$D$1000,
        SMALL(
            IF(('Gantt Chart'!$J$9:$J$1000=$AE$3) * ('Gantt Chart'!$L$9:$L$1000&lt;1),
                ROW('Gantt Chart'!$D$9:$D$1000)-MIN(ROW('Gantt Chart'!$D$9:$D$1000))+1,
                ""),
            ROW(A21))
        ),
    "")</f>
        <v/>
      </c>
      <c r="AE25" s="12"/>
      <c r="AF25" s="316" t="str">
        <f>IFERROR(INDEX('Gantt Chart'!$H$9:$H$1000, MATCH($AI28, 'Gantt Chart'!$D$9:$D$1000, 0)), "")</f>
        <v/>
      </c>
      <c r="AG25" s="317" t="str">
        <f>IFERROR(VLOOKUP($AI28, 'Gantt Chart'!$D$9:$E$1000, 2, FALSE), "")</f>
        <v/>
      </c>
      <c r="AH25" s="317"/>
      <c r="AI25" s="317"/>
      <c r="AJ25" s="12"/>
      <c r="AK25" s="18" t="str" cm="1">
        <f t="array" ref="AK25">IFERROR(
    INDEX('Gantt Chart'!$D$9:$D$1000,
        SMALL(
            IF(('Gantt Chart'!$J$9:$J$1000=$AL$3) * ('Gantt Chart'!$L$9:$L$1000&lt;1),
                ROW('Gantt Chart'!$D$9:$D$1000)-MIN(ROW('Gantt Chart'!$D$9:$D$1000))+1,
                ""),
            ROW(A21))
        ),
    "")</f>
        <v/>
      </c>
      <c r="AL25" s="12"/>
      <c r="AM25" s="316" t="str">
        <f>IFERROR(INDEX('Gantt Chart'!$H$9:$H$1000, MATCH($AP28, 'Gantt Chart'!$D$9:$D$1000, 0)), "")</f>
        <v/>
      </c>
      <c r="AN25" s="317" t="str">
        <f>IFERROR(VLOOKUP($AP28, 'Gantt Chart'!$D$9:$E$1000, 2, FALSE), "")</f>
        <v/>
      </c>
      <c r="AO25" s="317"/>
      <c r="AP25" s="317"/>
      <c r="AQ25" s="12"/>
      <c r="AR25" s="18" t="str" cm="1">
        <f t="array" ref="AR25">IFERROR(
    INDEX('Gantt Chart'!$D$9:$D$1000,
        SMALL(
            IF(('Gantt Chart'!$J$9:$J$1000=$AS$3) * ('Gantt Chart'!$L$9:$L$1000&lt;1),
                ROW('Gantt Chart'!$D$9:$D$1000)-MIN(ROW('Gantt Chart'!$D$9:$D$1000))+1,
                ""),
            ROW(A21))
        ),
    "")</f>
        <v/>
      </c>
      <c r="AS25" s="12"/>
      <c r="AT25" s="316" t="str">
        <f>IFERROR(INDEX('Gantt Chart'!$H$9:$H$1000, MATCH($AW28, 'Gantt Chart'!$D$9:$D$1000, 0)), "")</f>
        <v/>
      </c>
      <c r="AU25" s="317" t="str">
        <f>IFERROR(VLOOKUP($AW28, 'Gantt Chart'!$D$9:$E$1000, 2, FALSE), "")</f>
        <v/>
      </c>
      <c r="AV25" s="317"/>
      <c r="AW25" s="317"/>
      <c r="AX25" s="12"/>
      <c r="AY25" s="18" t="str" cm="1">
        <f t="array" ref="AY25">IFERROR(
    INDEX('Gantt Chart'!$D$9:$D$1000,
        SMALL(
            IF(('Gantt Chart'!$J$9:$J$1000=$AZ$3) * ('Gantt Chart'!$L$9:$L$1000&lt;1),
                ROW('Gantt Chart'!$D$9:$D$1000)-MIN(ROW('Gantt Chart'!$D$9:$D$1000))+1,
                ""),
            ROW(A21))
        ),
    "")</f>
        <v/>
      </c>
      <c r="AZ25" s="12"/>
      <c r="BA25" s="316" t="str">
        <f>IFERROR(INDEX('Gantt Chart'!$H$9:$H$1000, MATCH($BD28, 'Gantt Chart'!$D$9:$D$1000, 0)), "")</f>
        <v/>
      </c>
      <c r="BB25" s="317" t="str">
        <f>IFERROR(VLOOKUP($BD28, 'Gantt Chart'!$D$9:$E$1000, 2, FALSE), "")</f>
        <v/>
      </c>
      <c r="BC25" s="317"/>
      <c r="BD25" s="317"/>
      <c r="BE25" s="12"/>
      <c r="BF25" s="18" cm="1">
        <f t="array" ref="BF25">IFERROR(
    INDEX('Gantt Chart'!$D$9:$D$1000,
        SMALL(
            IF(('Gantt Chart'!$J$9:$J$1000=$BG$3) * ('Gantt Chart'!$L$9:$L$1000&lt;1),
                ROW('Gantt Chart'!$D$9:$D$1000)-MIN(ROW('Gantt Chart'!$D$9:$D$1000))+1,
                ""),
            ROW(A21))
        ),
    "")</f>
        <v>0</v>
      </c>
      <c r="BG25" s="12"/>
      <c r="BH25" s="316" t="str">
        <f>IFERROR(INDEX('Gantt Chart'!$H$9:$H$1000, MATCH($BK28, 'Gantt Chart'!$D$9:$D$1000, 0)), "")</f>
        <v/>
      </c>
      <c r="BI25" s="317" t="str">
        <f>IFERROR(VLOOKUP($BK28, 'Gantt Chart'!$D$9:$E$1000, 2, FALSE), "")</f>
        <v/>
      </c>
      <c r="BJ25" s="317"/>
      <c r="BK25" s="317"/>
      <c r="BL25" s="12"/>
      <c r="BM25" s="18" cm="1">
        <f t="array" ref="BM25">IFERROR(
    INDEX('Gantt Chart'!$D$9:$D$1000,
        SMALL(
            IF(('Gantt Chart'!$J$9:$J$1000=$BN$3) * ('Gantt Chart'!$L$9:$L$1000&lt;1),
                ROW('Gantt Chart'!$D$9:$D$1000)-MIN(ROW('Gantt Chart'!$D$9:$D$1000))+1,
                ""),
            ROW(A21))
        ),
    "")</f>
        <v>0</v>
      </c>
      <c r="BN25" s="12"/>
      <c r="BO25" s="316" t="str">
        <f>IFERROR(INDEX('Gantt Chart'!$H$9:$H$1000, MATCH($BR28, 'Gantt Chart'!$D$9:$D$1000, 0)), "")</f>
        <v/>
      </c>
      <c r="BP25" s="317" t="str">
        <f>IFERROR(VLOOKUP($BR28, 'Gantt Chart'!$D$9:$E$1000, 2, FALSE), "")</f>
        <v/>
      </c>
      <c r="BQ25" s="317"/>
      <c r="BR25" s="317"/>
      <c r="BS25" s="12"/>
      <c r="BT25" s="10"/>
    </row>
    <row r="26" spans="1:72" x14ac:dyDescent="0.2">
      <c r="A26" s="9"/>
      <c r="B26" s="18" t="str" cm="1">
        <f t="array" ref="B26">IFERROR(
    INDEX('Gantt Chart'!$D$9:$D$1000,
        SMALL(
            IF(('Gantt Chart'!$J$9:$J$1000=$C$3) * ('Gantt Chart'!$L$9:$L$1000&lt;1),
                ROW('Gantt Chart'!$D$9:$D$1000)-MIN(ROW('Gantt Chart'!$D$9:$D$1000))+1,
                ""),
            ROW(A22))
        ),
    "")</f>
        <v/>
      </c>
      <c r="C26" s="12"/>
      <c r="D26" s="316"/>
      <c r="E26" s="318" t="str">
        <f>IFERROR(INDEX('Gantt Chart'!$C$9:$C$1000, MATCH($G28, 'Gantt Chart'!$D$9:$D$1000, 0)), "")</f>
        <v/>
      </c>
      <c r="F26" s="318"/>
      <c r="G26" s="318"/>
      <c r="H26" s="12"/>
      <c r="I26" s="18" t="str" cm="1">
        <f t="array" ref="I26">IFERROR(
    INDEX('Gantt Chart'!$D$9:$D$1000,
        SMALL(
            IF(('Gantt Chart'!$J$9:$J$1000=$J$3) * ('Gantt Chart'!$L$9:$L$1000&lt;1),
                ROW('Gantt Chart'!$D$9:$D$1000)-MIN(ROW('Gantt Chart'!$D$9:$D$1000))+1,
                ""),
            ROW(A22))
        ),
    "")</f>
        <v/>
      </c>
      <c r="J26" s="12"/>
      <c r="K26" s="316"/>
      <c r="L26" s="318" t="str">
        <f>IFERROR(INDEX('Gantt Chart'!$C$9:$C$1000, MATCH($N28, 'Gantt Chart'!$D$9:$D$1000, 0)), "")</f>
        <v/>
      </c>
      <c r="M26" s="318"/>
      <c r="N26" s="318"/>
      <c r="O26" s="12"/>
      <c r="P26" s="18" t="str" cm="1">
        <f t="array" ref="P26">IFERROR(
    INDEX('Gantt Chart'!$D$9:$D$1000,
        SMALL(
            IF(('Gantt Chart'!$J$9:$J$1000=$Q$3) * ('Gantt Chart'!$L$9:$L$1000&lt;1),
                ROW('Gantt Chart'!$D$9:$D$1000)-MIN(ROW('Gantt Chart'!$D$9:$D$1000))+1,
                ""),
            ROW(A22))
        ),
    "")</f>
        <v/>
      </c>
      <c r="Q26" s="12"/>
      <c r="R26" s="316"/>
      <c r="S26" s="318" t="str">
        <f>IFERROR(INDEX('Gantt Chart'!$C$9:$C$1000, MATCH($U28, 'Gantt Chart'!$D$9:$D$1000, 0)), "")</f>
        <v/>
      </c>
      <c r="T26" s="318"/>
      <c r="U26" s="318"/>
      <c r="V26" s="12"/>
      <c r="W26" s="18" t="str" cm="1">
        <f t="array" ref="W26">IFERROR(
    INDEX('Gantt Chart'!$D$9:$D$1000,
        SMALL(
            IF(('Gantt Chart'!$J$9:$J$1000=$X$3) * ('Gantt Chart'!$L$9:$L$1000&lt;1),
                ROW('Gantt Chart'!$D$9:$D$1000)-MIN(ROW('Gantt Chart'!$D$9:$D$1000))+1,
                ""),
            ROW(A22))
        ),
    "")</f>
        <v/>
      </c>
      <c r="X26" s="12"/>
      <c r="Y26" s="316"/>
      <c r="Z26" s="318" t="str">
        <f>IFERROR(INDEX('Gantt Chart'!$C$9:$C$1000, MATCH($AB28, 'Gantt Chart'!$D$9:$D$1000, 0)), "")</f>
        <v/>
      </c>
      <c r="AA26" s="318"/>
      <c r="AB26" s="318"/>
      <c r="AC26" s="12"/>
      <c r="AD26" s="18" t="str" cm="1">
        <f t="array" ref="AD26">IFERROR(
    INDEX('Gantt Chart'!$D$9:$D$1000,
        SMALL(
            IF(('Gantt Chart'!$J$9:$J$1000=$AE$3) * ('Gantt Chart'!$L$9:$L$1000&lt;1),
                ROW('Gantt Chart'!$D$9:$D$1000)-MIN(ROW('Gantt Chart'!$D$9:$D$1000))+1,
                ""),
            ROW(A22))
        ),
    "")</f>
        <v/>
      </c>
      <c r="AE26" s="12"/>
      <c r="AF26" s="316"/>
      <c r="AG26" s="318" t="str">
        <f>IFERROR(INDEX('Gantt Chart'!$C$9:$C$1000, MATCH($AI28, 'Gantt Chart'!$D$9:$D$1000, 0)), "")</f>
        <v/>
      </c>
      <c r="AH26" s="318"/>
      <c r="AI26" s="318"/>
      <c r="AJ26" s="12"/>
      <c r="AK26" s="18" t="str" cm="1">
        <f t="array" ref="AK26">IFERROR(
    INDEX('Gantt Chart'!$D$9:$D$1000,
        SMALL(
            IF(('Gantt Chart'!$J$9:$J$1000=$AL$3) * ('Gantt Chart'!$L$9:$L$1000&lt;1),
                ROW('Gantt Chart'!$D$9:$D$1000)-MIN(ROW('Gantt Chart'!$D$9:$D$1000))+1,
                ""),
            ROW(A22))
        ),
    "")</f>
        <v/>
      </c>
      <c r="AL26" s="12"/>
      <c r="AM26" s="316"/>
      <c r="AN26" s="318" t="str">
        <f>IFERROR(INDEX('Gantt Chart'!$C$9:$C$1000, MATCH($AP28, 'Gantt Chart'!$D$9:$D$1000, 0)), "")</f>
        <v/>
      </c>
      <c r="AO26" s="318"/>
      <c r="AP26" s="318"/>
      <c r="AQ26" s="12"/>
      <c r="AR26" s="18" t="str" cm="1">
        <f t="array" ref="AR26">IFERROR(
    INDEX('Gantt Chart'!$D$9:$D$1000,
        SMALL(
            IF(('Gantt Chart'!$J$9:$J$1000=$AS$3) * ('Gantt Chart'!$L$9:$L$1000&lt;1),
                ROW('Gantt Chart'!$D$9:$D$1000)-MIN(ROW('Gantt Chart'!$D$9:$D$1000))+1,
                ""),
            ROW(A22))
        ),
    "")</f>
        <v/>
      </c>
      <c r="AS26" s="12"/>
      <c r="AT26" s="316"/>
      <c r="AU26" s="318" t="str">
        <f>IFERROR(INDEX('Gantt Chart'!$C$9:$C$1000, MATCH($AW28, 'Gantt Chart'!$D$9:$D$1000, 0)), "")</f>
        <v/>
      </c>
      <c r="AV26" s="318"/>
      <c r="AW26" s="318"/>
      <c r="AX26" s="12"/>
      <c r="AY26" s="18" t="str" cm="1">
        <f t="array" ref="AY26">IFERROR(
    INDEX('Gantt Chart'!$D$9:$D$1000,
        SMALL(
            IF(('Gantt Chart'!$J$9:$J$1000=$AZ$3) * ('Gantt Chart'!$L$9:$L$1000&lt;1),
                ROW('Gantt Chart'!$D$9:$D$1000)-MIN(ROW('Gantt Chart'!$D$9:$D$1000))+1,
                ""),
            ROW(A22))
        ),
    "")</f>
        <v/>
      </c>
      <c r="AZ26" s="12"/>
      <c r="BA26" s="316"/>
      <c r="BB26" s="318" t="str">
        <f>IFERROR(INDEX('Gantt Chart'!$C$9:$C$1000, MATCH($BD28, 'Gantt Chart'!$D$9:$D$1000, 0)), "")</f>
        <v/>
      </c>
      <c r="BC26" s="318"/>
      <c r="BD26" s="318"/>
      <c r="BE26" s="12"/>
      <c r="BF26" s="18" cm="1">
        <f t="array" ref="BF26">IFERROR(
    INDEX('Gantt Chart'!$D$9:$D$1000,
        SMALL(
            IF(('Gantt Chart'!$J$9:$J$1000=$BG$3) * ('Gantt Chart'!$L$9:$L$1000&lt;1),
                ROW('Gantt Chart'!$D$9:$D$1000)-MIN(ROW('Gantt Chart'!$D$9:$D$1000))+1,
                ""),
            ROW(A22))
        ),
    "")</f>
        <v>0</v>
      </c>
      <c r="BG26" s="12"/>
      <c r="BH26" s="316"/>
      <c r="BI26" s="318" t="str">
        <f>IFERROR(INDEX('Gantt Chart'!$C$9:$C$1000, MATCH($BK28, 'Gantt Chart'!$D$9:$D$1000, 0)), "")</f>
        <v/>
      </c>
      <c r="BJ26" s="318"/>
      <c r="BK26" s="318"/>
      <c r="BL26" s="12"/>
      <c r="BM26" s="18" cm="1">
        <f t="array" ref="BM26">IFERROR(
    INDEX('Gantt Chart'!$D$9:$D$1000,
        SMALL(
            IF(('Gantt Chart'!$J$9:$J$1000=$BN$3) * ('Gantt Chart'!$L$9:$L$1000&lt;1),
                ROW('Gantt Chart'!$D$9:$D$1000)-MIN(ROW('Gantt Chart'!$D$9:$D$1000))+1,
                ""),
            ROW(A22))
        ),
    "")</f>
        <v>0</v>
      </c>
      <c r="BN26" s="12"/>
      <c r="BO26" s="316"/>
      <c r="BP26" s="318" t="str">
        <f>IFERROR(INDEX('Gantt Chart'!$C$9:$C$1000, MATCH($BR28, 'Gantt Chart'!$D$9:$D$1000, 0)), "")</f>
        <v/>
      </c>
      <c r="BQ26" s="318"/>
      <c r="BR26" s="318"/>
      <c r="BS26" s="12"/>
      <c r="BT26" s="10"/>
    </row>
    <row r="27" spans="1:72" x14ac:dyDescent="0.2">
      <c r="A27" s="9"/>
      <c r="B27" s="18" t="str" cm="1">
        <f t="array" ref="B27">IFERROR(
    INDEX('Gantt Chart'!$D$9:$D$1000,
        SMALL(
            IF(('Gantt Chart'!$J$9:$J$1000=$C$3) * ('Gantt Chart'!$L$9:$L$1000&lt;1),
                ROW('Gantt Chart'!$D$9:$D$1000)-MIN(ROW('Gantt Chart'!$D$9:$D$1000))+1,
                ""),
            ROW(A23))
        ),
    "")</f>
        <v/>
      </c>
      <c r="C27" s="12"/>
      <c r="D27" s="316"/>
      <c r="E27" s="319" t="str">
        <f>IFERROR(INDEX('Gantt Chart'!$M$9:$M$1000, MATCH($G28, 'Gantt Chart'!$D$9:$D$1000, 0)), "")</f>
        <v/>
      </c>
      <c r="F27" s="319"/>
      <c r="G27" s="319"/>
      <c r="H27" s="12"/>
      <c r="I27" s="18" t="str" cm="1">
        <f t="array" ref="I27">IFERROR(
    INDEX('Gantt Chart'!$D$9:$D$1000,
        SMALL(
            IF(('Gantt Chart'!$J$9:$J$1000=$J$3) * ('Gantt Chart'!$L$9:$L$1000&lt;1),
                ROW('Gantt Chart'!$D$9:$D$1000)-MIN(ROW('Gantt Chart'!$D$9:$D$1000))+1,
                ""),
            ROW(A23))
        ),
    "")</f>
        <v/>
      </c>
      <c r="J27" s="12"/>
      <c r="K27" s="316"/>
      <c r="L27" s="319" t="str">
        <f>IFERROR(INDEX('Gantt Chart'!$M$9:$M$1000, MATCH($N28, 'Gantt Chart'!$D$9:$D$1000, 0)), "")</f>
        <v/>
      </c>
      <c r="M27" s="319"/>
      <c r="N27" s="319"/>
      <c r="O27" s="12"/>
      <c r="P27" s="18" t="str" cm="1">
        <f t="array" ref="P27">IFERROR(
    INDEX('Gantt Chart'!$D$9:$D$1000,
        SMALL(
            IF(('Gantt Chart'!$J$9:$J$1000=$Q$3) * ('Gantt Chart'!$L$9:$L$1000&lt;1),
                ROW('Gantt Chart'!$D$9:$D$1000)-MIN(ROW('Gantt Chart'!$D$9:$D$1000))+1,
                ""),
            ROW(A23))
        ),
    "")</f>
        <v/>
      </c>
      <c r="Q27" s="12"/>
      <c r="R27" s="316"/>
      <c r="S27" s="319" t="str">
        <f>IFERROR(INDEX('Gantt Chart'!$M$9:$M$1000, MATCH($U28, 'Gantt Chart'!$D$9:$D$1000, 0)), "")</f>
        <v/>
      </c>
      <c r="T27" s="319"/>
      <c r="U27" s="319"/>
      <c r="V27" s="12"/>
      <c r="W27" s="18" t="str" cm="1">
        <f t="array" ref="W27">IFERROR(
    INDEX('Gantt Chart'!$D$9:$D$1000,
        SMALL(
            IF(('Gantt Chart'!$J$9:$J$1000=$X$3) * ('Gantt Chart'!$L$9:$L$1000&lt;1),
                ROW('Gantt Chart'!$D$9:$D$1000)-MIN(ROW('Gantt Chart'!$D$9:$D$1000))+1,
                ""),
            ROW(A23))
        ),
    "")</f>
        <v/>
      </c>
      <c r="X27" s="12"/>
      <c r="Y27" s="316"/>
      <c r="Z27" s="319" t="str">
        <f>IFERROR(INDEX('Gantt Chart'!$M$9:$M$1000, MATCH($AB28, 'Gantt Chart'!$D$9:$D$1000, 0)), "")</f>
        <v/>
      </c>
      <c r="AA27" s="319"/>
      <c r="AB27" s="319"/>
      <c r="AC27" s="12"/>
      <c r="AD27" s="18" t="str" cm="1">
        <f t="array" ref="AD27">IFERROR(
    INDEX('Gantt Chart'!$D$9:$D$1000,
        SMALL(
            IF(('Gantt Chart'!$J$9:$J$1000=$AE$3) * ('Gantt Chart'!$L$9:$L$1000&lt;1),
                ROW('Gantt Chart'!$D$9:$D$1000)-MIN(ROW('Gantt Chart'!$D$9:$D$1000))+1,
                ""),
            ROW(A23))
        ),
    "")</f>
        <v/>
      </c>
      <c r="AE27" s="12"/>
      <c r="AF27" s="316"/>
      <c r="AG27" s="319" t="str">
        <f>IFERROR(INDEX('Gantt Chart'!$M$9:$M$1000, MATCH($AI28, 'Gantt Chart'!$D$9:$D$1000, 0)), "")</f>
        <v/>
      </c>
      <c r="AH27" s="319"/>
      <c r="AI27" s="319"/>
      <c r="AJ27" s="12"/>
      <c r="AK27" s="18" t="str" cm="1">
        <f t="array" ref="AK27">IFERROR(
    INDEX('Gantt Chart'!$D$9:$D$1000,
        SMALL(
            IF(('Gantt Chart'!$J$9:$J$1000=$AL$3) * ('Gantt Chart'!$L$9:$L$1000&lt;1),
                ROW('Gantt Chart'!$D$9:$D$1000)-MIN(ROW('Gantt Chart'!$D$9:$D$1000))+1,
                ""),
            ROW(A23))
        ),
    "")</f>
        <v/>
      </c>
      <c r="AL27" s="12"/>
      <c r="AM27" s="316"/>
      <c r="AN27" s="319" t="str">
        <f>IFERROR(INDEX('Gantt Chart'!$M$9:$M$1000, MATCH($AP28, 'Gantt Chart'!$D$9:$D$1000, 0)), "")</f>
        <v/>
      </c>
      <c r="AO27" s="319"/>
      <c r="AP27" s="319"/>
      <c r="AQ27" s="12"/>
      <c r="AR27" s="18" t="str" cm="1">
        <f t="array" ref="AR27">IFERROR(
    INDEX('Gantt Chart'!$D$9:$D$1000,
        SMALL(
            IF(('Gantt Chart'!$J$9:$J$1000=$AS$3) * ('Gantt Chart'!$L$9:$L$1000&lt;1),
                ROW('Gantt Chart'!$D$9:$D$1000)-MIN(ROW('Gantt Chart'!$D$9:$D$1000))+1,
                ""),
            ROW(A23))
        ),
    "")</f>
        <v/>
      </c>
      <c r="AS27" s="12"/>
      <c r="AT27" s="316"/>
      <c r="AU27" s="319" t="str">
        <f>IFERROR(INDEX('Gantt Chart'!$M$9:$M$1000, MATCH($AW28, 'Gantt Chart'!$D$9:$D$1000, 0)), "")</f>
        <v/>
      </c>
      <c r="AV27" s="319"/>
      <c r="AW27" s="319"/>
      <c r="AX27" s="12"/>
      <c r="AY27" s="18" t="str" cm="1">
        <f t="array" ref="AY27">IFERROR(
    INDEX('Gantt Chart'!$D$9:$D$1000,
        SMALL(
            IF(('Gantt Chart'!$J$9:$J$1000=$AZ$3) * ('Gantt Chart'!$L$9:$L$1000&lt;1),
                ROW('Gantt Chart'!$D$9:$D$1000)-MIN(ROW('Gantt Chart'!$D$9:$D$1000))+1,
                ""),
            ROW(A23))
        ),
    "")</f>
        <v/>
      </c>
      <c r="AZ27" s="12"/>
      <c r="BA27" s="316"/>
      <c r="BB27" s="319" t="str">
        <f>IFERROR(INDEX('Gantt Chart'!$M$9:$M$1000, MATCH($BD28, 'Gantt Chart'!$D$9:$D$1000, 0)), "")</f>
        <v/>
      </c>
      <c r="BC27" s="319"/>
      <c r="BD27" s="319"/>
      <c r="BE27" s="12"/>
      <c r="BF27" s="18" cm="1">
        <f t="array" ref="BF27">IFERROR(
    INDEX('Gantt Chart'!$D$9:$D$1000,
        SMALL(
            IF(('Gantt Chart'!$J$9:$J$1000=$BG$3) * ('Gantt Chart'!$L$9:$L$1000&lt;1),
                ROW('Gantt Chart'!$D$9:$D$1000)-MIN(ROW('Gantt Chart'!$D$9:$D$1000))+1,
                ""),
            ROW(A23))
        ),
    "")</f>
        <v>0</v>
      </c>
      <c r="BG27" s="12"/>
      <c r="BH27" s="316"/>
      <c r="BI27" s="319" t="str">
        <f>IFERROR(INDEX('Gantt Chart'!$M$9:$M$1000, MATCH($BK28, 'Gantt Chart'!$D$9:$D$1000, 0)), "")</f>
        <v/>
      </c>
      <c r="BJ27" s="319"/>
      <c r="BK27" s="319"/>
      <c r="BL27" s="12"/>
      <c r="BM27" s="18" cm="1">
        <f t="array" ref="BM27">IFERROR(
    INDEX('Gantt Chart'!$D$9:$D$1000,
        SMALL(
            IF(('Gantt Chart'!$J$9:$J$1000=$BN$3) * ('Gantt Chart'!$L$9:$L$1000&lt;1),
                ROW('Gantt Chart'!$D$9:$D$1000)-MIN(ROW('Gantt Chart'!$D$9:$D$1000))+1,
                ""),
            ROW(A23))
        ),
    "")</f>
        <v>0</v>
      </c>
      <c r="BN27" s="12"/>
      <c r="BO27" s="316"/>
      <c r="BP27" s="319" t="str">
        <f>IFERROR(INDEX('Gantt Chart'!$M$9:$M$1000, MATCH($BR28, 'Gantt Chart'!$D$9:$D$1000, 0)), "")</f>
        <v/>
      </c>
      <c r="BQ27" s="319"/>
      <c r="BR27" s="319"/>
      <c r="BS27" s="12"/>
      <c r="BT27" s="10"/>
    </row>
    <row r="28" spans="1:72" x14ac:dyDescent="0.2">
      <c r="A28" s="9"/>
      <c r="B28" s="18" t="str" cm="1">
        <f t="array" ref="B28">IFERROR(
    INDEX('Gantt Chart'!$D$9:$D$1000,
        SMALL(
            IF(('Gantt Chart'!$J$9:$J$1000=$C$3) * ('Gantt Chart'!$L$9:$L$1000&lt;1),
                ROW('Gantt Chart'!$D$9:$D$1000)-MIN(ROW('Gantt Chart'!$D$9:$D$1000))+1,
                ""),
            ROW(A24))
        ),
    "")</f>
        <v/>
      </c>
      <c r="C28" s="12"/>
      <c r="D28" s="316"/>
      <c r="E28" s="320" t="str">
        <f>IFERROR(INDEX('Gantt Chart'!$L$9:$L$1000, MATCH($G28, 'Gantt Chart'!$D$9:$D$1000, 0)), "")</f>
        <v/>
      </c>
      <c r="F28" s="320"/>
      <c r="G28" s="13" t="str" cm="1">
        <f t="array" ref="G28">IF(INDEX($B$5:$B$999, CEILING((ROW()-5)/5, 1))="", "", INDEX($B$5:$B$999, CEILING((ROW()-5)/5, 1)))</f>
        <v/>
      </c>
      <c r="H28" s="12"/>
      <c r="I28" s="18" t="str" cm="1">
        <f t="array" ref="I28">IFERROR(
    INDEX('Gantt Chart'!$D$9:$D$1000,
        SMALL(
            IF(('Gantt Chart'!$J$9:$J$1000=$J$3) * ('Gantt Chart'!$L$9:$L$1000&lt;1),
                ROW('Gantt Chart'!$D$9:$D$1000)-MIN(ROW('Gantt Chart'!$D$9:$D$1000))+1,
                ""),
            ROW(A24))
        ),
    "")</f>
        <v/>
      </c>
      <c r="J28" s="12"/>
      <c r="K28" s="316"/>
      <c r="L28" s="320" t="str">
        <f>IFERROR(INDEX('Gantt Chart'!$L$9:$L$1000, MATCH($N28, 'Gantt Chart'!$D$9:$D$1000, 0)), "")</f>
        <v/>
      </c>
      <c r="M28" s="320"/>
      <c r="N28" s="13" t="str" cm="1">
        <f t="array" ref="N28">IF(INDEX($I$5:$I$999, CEILING((ROW()-5)/5, 1))="", "", INDEX($I$5:$I$999, CEILING((ROW()-5)/5, 1)))</f>
        <v/>
      </c>
      <c r="O28" s="12"/>
      <c r="P28" s="18" t="str" cm="1">
        <f t="array" ref="P28">IFERROR(
    INDEX('Gantt Chart'!$D$9:$D$1000,
        SMALL(
            IF(('Gantt Chart'!$J$9:$J$1000=$Q$3) * ('Gantt Chart'!$L$9:$L$1000&lt;1),
                ROW('Gantt Chart'!$D$9:$D$1000)-MIN(ROW('Gantt Chart'!$D$9:$D$1000))+1,
                ""),
            ROW(A24))
        ),
    "")</f>
        <v/>
      </c>
      <c r="Q28" s="12"/>
      <c r="R28" s="316"/>
      <c r="S28" s="320" t="str">
        <f>IFERROR(INDEX('Gantt Chart'!$L$9:$L$1000, MATCH($U28, 'Gantt Chart'!$D$9:$D$1000, 0)), "")</f>
        <v/>
      </c>
      <c r="T28" s="320"/>
      <c r="U28" s="13" t="str" cm="1">
        <f t="array" ref="U28">IF(INDEX($P$5:$P$999, CEILING((ROW()-5)/5, 1))="", "", INDEX($P$5:$P$999, CEILING((ROW()-5)/5, 1)))</f>
        <v/>
      </c>
      <c r="V28" s="12"/>
      <c r="W28" s="18" t="str" cm="1">
        <f t="array" ref="W28">IFERROR(
    INDEX('Gantt Chart'!$D$9:$D$1000,
        SMALL(
            IF(('Gantt Chart'!$J$9:$J$1000=$X$3) * ('Gantt Chart'!$L$9:$L$1000&lt;1),
                ROW('Gantt Chart'!$D$9:$D$1000)-MIN(ROW('Gantt Chart'!$D$9:$D$1000))+1,
                ""),
            ROW(A24))
        ),
    "")</f>
        <v/>
      </c>
      <c r="X28" s="12"/>
      <c r="Y28" s="316"/>
      <c r="Z28" s="320" t="str">
        <f>IFERROR(INDEX('Gantt Chart'!$L$9:$L$1000, MATCH($AB28, 'Gantt Chart'!$D$9:$D$1000, 0)), "")</f>
        <v/>
      </c>
      <c r="AA28" s="320"/>
      <c r="AB28" s="13" t="str" cm="1">
        <f t="array" ref="AB28">IF(INDEX($W$5:$W$999, CEILING((ROW()-5)/5, 1))="", "", INDEX($W$5:$W$999, CEILING((ROW()-5)/5, 1)))</f>
        <v/>
      </c>
      <c r="AC28" s="12"/>
      <c r="AD28" s="18" t="str" cm="1">
        <f t="array" ref="AD28">IFERROR(
    INDEX('Gantt Chart'!$D$9:$D$1000,
        SMALL(
            IF(('Gantt Chart'!$J$9:$J$1000=$AE$3) * ('Gantt Chart'!$L$9:$L$1000&lt;1),
                ROW('Gantt Chart'!$D$9:$D$1000)-MIN(ROW('Gantt Chart'!$D$9:$D$1000))+1,
                ""),
            ROW(A24))
        ),
    "")</f>
        <v/>
      </c>
      <c r="AE28" s="12"/>
      <c r="AF28" s="316"/>
      <c r="AG28" s="320" t="str">
        <f>IFERROR(INDEX('Gantt Chart'!$L$9:$L$1000, MATCH($AI28, 'Gantt Chart'!$D$9:$D$1000, 0)), "")</f>
        <v/>
      </c>
      <c r="AH28" s="320"/>
      <c r="AI28" s="13" t="str" cm="1">
        <f t="array" ref="AI28">IF(INDEX($AD$5:$AD$999, CEILING((ROW()-5)/5, 1))="", "", INDEX($AD$5:$AD$999, CEILING((ROW()-5)/5, 1)))</f>
        <v/>
      </c>
      <c r="AJ28" s="12"/>
      <c r="AK28" s="18" t="str" cm="1">
        <f t="array" ref="AK28">IFERROR(
    INDEX('Gantt Chart'!$D$9:$D$1000,
        SMALL(
            IF(('Gantt Chart'!$J$9:$J$1000=$AL$3) * ('Gantt Chart'!$L$9:$L$1000&lt;1),
                ROW('Gantt Chart'!$D$9:$D$1000)-MIN(ROW('Gantt Chart'!$D$9:$D$1000))+1,
                ""),
            ROW(A24))
        ),
    "")</f>
        <v/>
      </c>
      <c r="AL28" s="12"/>
      <c r="AM28" s="316"/>
      <c r="AN28" s="320" t="str">
        <f>IFERROR(INDEX('Gantt Chart'!$L$9:$L$1000, MATCH($AP28, 'Gantt Chart'!$D$9:$D$1000, 0)), "")</f>
        <v/>
      </c>
      <c r="AO28" s="320"/>
      <c r="AP28" s="13" t="str" cm="1">
        <f t="array" ref="AP28">IF(INDEX($AK$5:$AK$999, CEILING((ROW()-5)/5, 1))="", "", INDEX($AK$5:$AK$999, CEILING((ROW()-5)/5, 1)))</f>
        <v/>
      </c>
      <c r="AQ28" s="12"/>
      <c r="AR28" s="18" t="str" cm="1">
        <f t="array" ref="AR28">IFERROR(
    INDEX('Gantt Chart'!$D$9:$D$1000,
        SMALL(
            IF(('Gantt Chart'!$J$9:$J$1000=$AS$3) * ('Gantt Chart'!$L$9:$L$1000&lt;1),
                ROW('Gantt Chart'!$D$9:$D$1000)-MIN(ROW('Gantt Chart'!$D$9:$D$1000))+1,
                ""),
            ROW(A24))
        ),
    "")</f>
        <v/>
      </c>
      <c r="AS28" s="12"/>
      <c r="AT28" s="316"/>
      <c r="AU28" s="320" t="str">
        <f>IFERROR(INDEX('Gantt Chart'!$L$9:$L$1000, MATCH($AW28, 'Gantt Chart'!$D$9:$D$1000, 0)), "")</f>
        <v/>
      </c>
      <c r="AV28" s="320"/>
      <c r="AW28" s="13" t="str" cm="1">
        <f t="array" ref="AW28">IF(INDEX($AR$5:$AR$999, CEILING((ROW()-5)/5, 1))="", "", INDEX($AR$5:$AR$999, CEILING((ROW()-5)/5, 1)))</f>
        <v/>
      </c>
      <c r="AX28" s="12"/>
      <c r="AY28" s="18" t="str" cm="1">
        <f t="array" ref="AY28">IFERROR(
    INDEX('Gantt Chart'!$D$9:$D$1000,
        SMALL(
            IF(('Gantt Chart'!$J$9:$J$1000=$AZ$3) * ('Gantt Chart'!$L$9:$L$1000&lt;1),
                ROW('Gantt Chart'!$D$9:$D$1000)-MIN(ROW('Gantt Chart'!$D$9:$D$1000))+1,
                ""),
            ROW(A24))
        ),
    "")</f>
        <v/>
      </c>
      <c r="AZ28" s="12"/>
      <c r="BA28" s="316"/>
      <c r="BB28" s="320" t="str">
        <f>IFERROR(INDEX('Gantt Chart'!$L$9:$L$1000, MATCH($BD28, 'Gantt Chart'!$D$9:$D$1000, 0)), "")</f>
        <v/>
      </c>
      <c r="BC28" s="320"/>
      <c r="BD28" s="13" t="str" cm="1">
        <f t="array" ref="BD28">IF(INDEX($AY$5:$AY$999, CEILING((ROW()-5)/5, 1))="", "", INDEX($AY$5:$AY$999, CEILING((ROW()-5)/5, 1)))</f>
        <v/>
      </c>
      <c r="BE28" s="12"/>
      <c r="BF28" s="18" cm="1">
        <f t="array" ref="BF28">IFERROR(
    INDEX('Gantt Chart'!$D$9:$D$1000,
        SMALL(
            IF(('Gantt Chart'!$J$9:$J$1000=$BG$3) * ('Gantt Chart'!$L$9:$L$1000&lt;1),
                ROW('Gantt Chart'!$D$9:$D$1000)-MIN(ROW('Gantt Chart'!$D$9:$D$1000))+1,
                ""),
            ROW(A24))
        ),
    "")</f>
        <v>0</v>
      </c>
      <c r="BG28" s="12"/>
      <c r="BH28" s="316"/>
      <c r="BI28" s="320" t="str">
        <f>IFERROR(INDEX('Gantt Chart'!$L$9:$L$1000, MATCH($BK28, 'Gantt Chart'!$D$9:$D$1000, 0)), "")</f>
        <v/>
      </c>
      <c r="BJ28" s="320"/>
      <c r="BK28" s="13" cm="1">
        <f t="array" ref="BK28">IF(INDEX($BF$5:$BF$999, CEILING((ROW()-5)/5, 1))="", "", INDEX($BF$5:$BF$999, CEILING((ROW()-5)/5, 1)))</f>
        <v>0</v>
      </c>
      <c r="BL28" s="12"/>
      <c r="BM28" s="18" cm="1">
        <f t="array" ref="BM28">IFERROR(
    INDEX('Gantt Chart'!$D$9:$D$1000,
        SMALL(
            IF(('Gantt Chart'!$J$9:$J$1000=$BN$3) * ('Gantt Chart'!$L$9:$L$1000&lt;1),
                ROW('Gantt Chart'!$D$9:$D$1000)-MIN(ROW('Gantt Chart'!$D$9:$D$1000))+1,
                ""),
            ROW(A24))
        ),
    "")</f>
        <v>0</v>
      </c>
      <c r="BN28" s="12"/>
      <c r="BO28" s="316"/>
      <c r="BP28" s="320" t="str">
        <f>IFERROR(INDEX('Gantt Chart'!$L$9:$L$1000, MATCH($BR28, 'Gantt Chart'!$D$9:$D$1000, 0)), "")</f>
        <v/>
      </c>
      <c r="BQ28" s="320"/>
      <c r="BR28" s="13" cm="1">
        <f t="array" ref="BR28">IF(INDEX($BM$5:$BM$999, CEILING((ROW()-5)/5, 1))="", "", INDEX($BM$5:$BM$999, CEILING((ROW()-5)/5, 1)))</f>
        <v>0</v>
      </c>
      <c r="BS28" s="12"/>
      <c r="BT28" s="10"/>
    </row>
    <row r="29" spans="1:72" x14ac:dyDescent="0.2">
      <c r="A29" s="9"/>
      <c r="B29" s="18" t="str" cm="1">
        <f t="array" ref="B29">IFERROR(
    INDEX('Gantt Chart'!$D$9:$D$1000,
        SMALL(
            IF(('Gantt Chart'!$J$9:$J$1000=$C$3) * ('Gantt Chart'!$L$9:$L$1000&lt;1),
                ROW('Gantt Chart'!$D$9:$D$1000)-MIN(ROW('Gantt Chart'!$D$9:$D$1000))+1,
                ""),
            ROW(A25))
        ),
    "")</f>
        <v/>
      </c>
      <c r="C29" s="12"/>
      <c r="D29" s="12"/>
      <c r="E29" s="12"/>
      <c r="F29" s="12"/>
      <c r="G29" s="12"/>
      <c r="H29" s="12"/>
      <c r="I29" s="18" t="str" cm="1">
        <f t="array" ref="I29">IFERROR(
    INDEX('Gantt Chart'!$D$9:$D$1000,
        SMALL(
            IF(('Gantt Chart'!$J$9:$J$1000=$J$3) * ('Gantt Chart'!$L$9:$L$1000&lt;1),
                ROW('Gantt Chart'!$D$9:$D$1000)-MIN(ROW('Gantt Chart'!$D$9:$D$1000))+1,
                ""),
            ROW(A25))
        ),
    "")</f>
        <v/>
      </c>
      <c r="J29" s="12"/>
      <c r="K29" s="12"/>
      <c r="L29" s="12"/>
      <c r="M29" s="12"/>
      <c r="N29" s="12"/>
      <c r="O29" s="12"/>
      <c r="P29" s="18" t="str" cm="1">
        <f t="array" ref="P29">IFERROR(
    INDEX('Gantt Chart'!$D$9:$D$1000,
        SMALL(
            IF(('Gantt Chart'!$J$9:$J$1000=$Q$3) * ('Gantt Chart'!$L$9:$L$1000&lt;1),
                ROW('Gantt Chart'!$D$9:$D$1000)-MIN(ROW('Gantt Chart'!$D$9:$D$1000))+1,
                ""),
            ROW(A25))
        ),
    "")</f>
        <v/>
      </c>
      <c r="Q29" s="12"/>
      <c r="R29" s="12"/>
      <c r="S29" s="12"/>
      <c r="T29" s="12"/>
      <c r="U29" s="12"/>
      <c r="V29" s="12"/>
      <c r="W29" s="18" t="str" cm="1">
        <f t="array" ref="W29">IFERROR(
    INDEX('Gantt Chart'!$D$9:$D$1000,
        SMALL(
            IF(('Gantt Chart'!$J$9:$J$1000=$X$3) * ('Gantt Chart'!$L$9:$L$1000&lt;1),
                ROW('Gantt Chart'!$D$9:$D$1000)-MIN(ROW('Gantt Chart'!$D$9:$D$1000))+1,
                ""),
            ROW(A25))
        ),
    "")</f>
        <v/>
      </c>
      <c r="X29" s="12"/>
      <c r="Y29" s="12"/>
      <c r="Z29" s="12"/>
      <c r="AA29" s="12"/>
      <c r="AB29" s="12"/>
      <c r="AC29" s="12"/>
      <c r="AD29" s="18" t="str" cm="1">
        <f t="array" ref="AD29">IFERROR(
    INDEX('Gantt Chart'!$D$9:$D$1000,
        SMALL(
            IF(('Gantt Chart'!$J$9:$J$1000=$AE$3) * ('Gantt Chart'!$L$9:$L$1000&lt;1),
                ROW('Gantt Chart'!$D$9:$D$1000)-MIN(ROW('Gantt Chart'!$D$9:$D$1000))+1,
                ""),
            ROW(A25))
        ),
    "")</f>
        <v/>
      </c>
      <c r="AE29" s="12"/>
      <c r="AF29" s="12"/>
      <c r="AG29" s="12"/>
      <c r="AH29" s="12"/>
      <c r="AI29" s="12"/>
      <c r="AJ29" s="12"/>
      <c r="AK29" s="18" t="str" cm="1">
        <f t="array" ref="AK29">IFERROR(
    INDEX('Gantt Chart'!$D$9:$D$1000,
        SMALL(
            IF(('Gantt Chart'!$J$9:$J$1000=$AL$3) * ('Gantt Chart'!$L$9:$L$1000&lt;1),
                ROW('Gantt Chart'!$D$9:$D$1000)-MIN(ROW('Gantt Chart'!$D$9:$D$1000))+1,
                ""),
            ROW(A25))
        ),
    "")</f>
        <v/>
      </c>
      <c r="AL29" s="12"/>
      <c r="AM29" s="12"/>
      <c r="AN29" s="12"/>
      <c r="AO29" s="12"/>
      <c r="AP29" s="12"/>
      <c r="AQ29" s="12"/>
      <c r="AR29" s="18" t="str" cm="1">
        <f t="array" ref="AR29">IFERROR(
    INDEX('Gantt Chart'!$D$9:$D$1000,
        SMALL(
            IF(('Gantt Chart'!$J$9:$J$1000=$AS$3) * ('Gantt Chart'!$L$9:$L$1000&lt;1),
                ROW('Gantt Chart'!$D$9:$D$1000)-MIN(ROW('Gantt Chart'!$D$9:$D$1000))+1,
                ""),
            ROW(A25))
        ),
    "")</f>
        <v/>
      </c>
      <c r="AS29" s="12"/>
      <c r="AT29" s="12"/>
      <c r="AU29" s="12"/>
      <c r="AV29" s="12"/>
      <c r="AW29" s="12"/>
      <c r="AX29" s="12"/>
      <c r="AY29" s="18" t="str" cm="1">
        <f t="array" ref="AY29">IFERROR(
    INDEX('Gantt Chart'!$D$9:$D$1000,
        SMALL(
            IF(('Gantt Chart'!$J$9:$J$1000=$AZ$3) * ('Gantt Chart'!$L$9:$L$1000&lt;1),
                ROW('Gantt Chart'!$D$9:$D$1000)-MIN(ROW('Gantt Chart'!$D$9:$D$1000))+1,
                ""),
            ROW(A25))
        ),
    "")</f>
        <v/>
      </c>
      <c r="AZ29" s="12"/>
      <c r="BA29" s="12"/>
      <c r="BB29" s="12"/>
      <c r="BC29" s="12"/>
      <c r="BD29" s="12"/>
      <c r="BE29" s="12"/>
      <c r="BF29" s="18" cm="1">
        <f t="array" ref="BF29">IFERROR(
    INDEX('Gantt Chart'!$D$9:$D$1000,
        SMALL(
            IF(('Gantt Chart'!$J$9:$J$1000=$BG$3) * ('Gantt Chart'!$L$9:$L$1000&lt;1),
                ROW('Gantt Chart'!$D$9:$D$1000)-MIN(ROW('Gantt Chart'!$D$9:$D$1000))+1,
                ""),
            ROW(A25))
        ),
    "")</f>
        <v>0</v>
      </c>
      <c r="BG29" s="12"/>
      <c r="BH29" s="12"/>
      <c r="BI29" s="12"/>
      <c r="BJ29" s="12"/>
      <c r="BK29" s="12"/>
      <c r="BL29" s="12"/>
      <c r="BM29" s="18" cm="1">
        <f t="array" ref="BM29">IFERROR(
    INDEX('Gantt Chart'!$D$9:$D$1000,
        SMALL(
            IF(('Gantt Chart'!$J$9:$J$1000=$BN$3) * ('Gantt Chart'!$L$9:$L$1000&lt;1),
                ROW('Gantt Chart'!$D$9:$D$1000)-MIN(ROW('Gantt Chart'!$D$9:$D$1000))+1,
                ""),
            ROW(A25))
        ),
    "")</f>
        <v>0</v>
      </c>
      <c r="BN29" s="12"/>
      <c r="BO29" s="12"/>
      <c r="BP29" s="12"/>
      <c r="BQ29" s="12"/>
      <c r="BR29" s="12"/>
      <c r="BS29" s="12"/>
      <c r="BT29" s="10"/>
    </row>
    <row r="30" spans="1:72" ht="16.899999999999999" customHeight="1" x14ac:dyDescent="0.2">
      <c r="A30" s="9"/>
      <c r="B30" s="18" t="str" cm="1">
        <f t="array" ref="B30">IFERROR(
    INDEX('Gantt Chart'!$D$9:$D$1000,
        SMALL(
            IF(('Gantt Chart'!$J$9:$J$1000=$C$3) * ('Gantt Chart'!$L$9:$L$1000&lt;1),
                ROW('Gantt Chart'!$D$9:$D$1000)-MIN(ROW('Gantt Chart'!$D$9:$D$1000))+1,
                ""),
            ROW(A26))
        ),
    "")</f>
        <v/>
      </c>
      <c r="C30" s="12"/>
      <c r="D30" s="316" t="str">
        <f>IFERROR(INDEX('Gantt Chart'!$H$9:$H$1000, MATCH($G33, 'Gantt Chart'!$D$9:$D$1000, 0)), "")</f>
        <v/>
      </c>
      <c r="E30" s="317" t="str">
        <f>IFERROR(VLOOKUP($G33, 'Gantt Chart'!$D$9:$E$1000, 2, FALSE), "")</f>
        <v/>
      </c>
      <c r="F30" s="317"/>
      <c r="G30" s="317"/>
      <c r="H30" s="12"/>
      <c r="I30" s="18" t="str" cm="1">
        <f t="array" ref="I30">IFERROR(
    INDEX('Gantt Chart'!$D$9:$D$1000,
        SMALL(
            IF(('Gantt Chart'!$J$9:$J$1000=$J$3) * ('Gantt Chart'!$L$9:$L$1000&lt;1),
                ROW('Gantt Chart'!$D$9:$D$1000)-MIN(ROW('Gantt Chart'!$D$9:$D$1000))+1,
                ""),
            ROW(A26))
        ),
    "")</f>
        <v/>
      </c>
      <c r="J30" s="12"/>
      <c r="K30" s="316" t="str">
        <f>IFERROR(INDEX('Gantt Chart'!$H$9:$H$1000, MATCH($N33, 'Gantt Chart'!$D$9:$D$1000, 0)), "")</f>
        <v/>
      </c>
      <c r="L30" s="317" t="str">
        <f>IFERROR(VLOOKUP($N33, 'Gantt Chart'!$D$9:$E$1000, 2, FALSE), "")</f>
        <v/>
      </c>
      <c r="M30" s="317"/>
      <c r="N30" s="317"/>
      <c r="O30" s="12"/>
      <c r="P30" s="18" t="str" cm="1">
        <f t="array" ref="P30">IFERROR(
    INDEX('Gantt Chart'!$D$9:$D$1000,
        SMALL(
            IF(('Gantt Chart'!$J$9:$J$1000=$Q$3) * ('Gantt Chart'!$L$9:$L$1000&lt;1),
                ROW('Gantt Chart'!$D$9:$D$1000)-MIN(ROW('Gantt Chart'!$D$9:$D$1000))+1,
                ""),
            ROW(A26))
        ),
    "")</f>
        <v/>
      </c>
      <c r="Q30" s="12"/>
      <c r="R30" s="316" t="str">
        <f>IFERROR(INDEX('Gantt Chart'!$H$9:$H$1000, MATCH($U33, 'Gantt Chart'!$D$9:$D$1000, 0)), "")</f>
        <v/>
      </c>
      <c r="S30" s="317" t="str">
        <f>IFERROR(VLOOKUP($U33, 'Gantt Chart'!$D$9:$E$1000, 2, FALSE), "")</f>
        <v/>
      </c>
      <c r="T30" s="317"/>
      <c r="U30" s="317"/>
      <c r="V30" s="12"/>
      <c r="W30" s="18" t="str" cm="1">
        <f t="array" ref="W30">IFERROR(
    INDEX('Gantt Chart'!$D$9:$D$1000,
        SMALL(
            IF(('Gantt Chart'!$J$9:$J$1000=$X$3) * ('Gantt Chart'!$L$9:$L$1000&lt;1),
                ROW('Gantt Chart'!$D$9:$D$1000)-MIN(ROW('Gantt Chart'!$D$9:$D$1000))+1,
                ""),
            ROW(A26))
        ),
    "")</f>
        <v/>
      </c>
      <c r="X30" s="12"/>
      <c r="Y30" s="316" t="str">
        <f>IFERROR(INDEX('Gantt Chart'!$H$9:$H$1000, MATCH($AB33, 'Gantt Chart'!$D$9:$D$1000, 0)), "")</f>
        <v/>
      </c>
      <c r="Z30" s="317" t="str">
        <f>IFERROR(VLOOKUP($AB33, 'Gantt Chart'!$D$9:$E$1000, 2, FALSE), "")</f>
        <v/>
      </c>
      <c r="AA30" s="317"/>
      <c r="AB30" s="317"/>
      <c r="AC30" s="12"/>
      <c r="AD30" s="18" t="str" cm="1">
        <f t="array" ref="AD30">IFERROR(
    INDEX('Gantt Chart'!$D$9:$D$1000,
        SMALL(
            IF(('Gantt Chart'!$J$9:$J$1000=$AE$3) * ('Gantt Chart'!$L$9:$L$1000&lt;1),
                ROW('Gantt Chart'!$D$9:$D$1000)-MIN(ROW('Gantt Chart'!$D$9:$D$1000))+1,
                ""),
            ROW(A26))
        ),
    "")</f>
        <v/>
      </c>
      <c r="AE30" s="12"/>
      <c r="AF30" s="316" t="str">
        <f>IFERROR(INDEX('Gantt Chart'!$H$9:$H$1000, MATCH($AI33, 'Gantt Chart'!$D$9:$D$1000, 0)), "")</f>
        <v/>
      </c>
      <c r="AG30" s="317" t="str">
        <f>IFERROR(VLOOKUP($AI33, 'Gantt Chart'!$D$9:$E$1000, 2, FALSE), "")</f>
        <v/>
      </c>
      <c r="AH30" s="317"/>
      <c r="AI30" s="317"/>
      <c r="AJ30" s="12"/>
      <c r="AK30" s="18" t="str" cm="1">
        <f t="array" ref="AK30">IFERROR(
    INDEX('Gantt Chart'!$D$9:$D$1000,
        SMALL(
            IF(('Gantt Chart'!$J$9:$J$1000=$AL$3) * ('Gantt Chart'!$L$9:$L$1000&lt;1),
                ROW('Gantt Chart'!$D$9:$D$1000)-MIN(ROW('Gantt Chart'!$D$9:$D$1000))+1,
                ""),
            ROW(A26))
        ),
    "")</f>
        <v/>
      </c>
      <c r="AL30" s="12"/>
      <c r="AM30" s="316" t="str">
        <f>IFERROR(INDEX('Gantt Chart'!$H$9:$H$1000, MATCH($AP33, 'Gantt Chart'!$D$9:$D$1000, 0)), "")</f>
        <v/>
      </c>
      <c r="AN30" s="317" t="str">
        <f>IFERROR(VLOOKUP($AP33, 'Gantt Chart'!$D$9:$E$1000, 2, FALSE), "")</f>
        <v/>
      </c>
      <c r="AO30" s="317"/>
      <c r="AP30" s="317"/>
      <c r="AQ30" s="12"/>
      <c r="AR30" s="18" t="str" cm="1">
        <f t="array" ref="AR30">IFERROR(
    INDEX('Gantt Chart'!$D$9:$D$1000,
        SMALL(
            IF(('Gantt Chart'!$J$9:$J$1000=$AS$3) * ('Gantt Chart'!$L$9:$L$1000&lt;1),
                ROW('Gantt Chart'!$D$9:$D$1000)-MIN(ROW('Gantt Chart'!$D$9:$D$1000))+1,
                ""),
            ROW(A26))
        ),
    "")</f>
        <v/>
      </c>
      <c r="AS30" s="12"/>
      <c r="AT30" s="316" t="str">
        <f>IFERROR(INDEX('Gantt Chart'!$H$9:$H$1000, MATCH($AW33, 'Gantt Chart'!$D$9:$D$1000, 0)), "")</f>
        <v/>
      </c>
      <c r="AU30" s="317" t="str">
        <f>IFERROR(VLOOKUP($AW33, 'Gantt Chart'!$D$9:$E$1000, 2, FALSE), "")</f>
        <v/>
      </c>
      <c r="AV30" s="317"/>
      <c r="AW30" s="317"/>
      <c r="AX30" s="12"/>
      <c r="AY30" s="18" t="str" cm="1">
        <f t="array" ref="AY30">IFERROR(
    INDEX('Gantt Chart'!$D$9:$D$1000,
        SMALL(
            IF(('Gantt Chart'!$J$9:$J$1000=$AZ$3) * ('Gantt Chart'!$L$9:$L$1000&lt;1),
                ROW('Gantt Chart'!$D$9:$D$1000)-MIN(ROW('Gantt Chart'!$D$9:$D$1000))+1,
                ""),
            ROW(A26))
        ),
    "")</f>
        <v/>
      </c>
      <c r="AZ30" s="12"/>
      <c r="BA30" s="316" t="str">
        <f>IFERROR(INDEX('Gantt Chart'!$H$9:$H$1000, MATCH($BD33, 'Gantt Chart'!$D$9:$D$1000, 0)), "")</f>
        <v/>
      </c>
      <c r="BB30" s="317" t="str">
        <f>IFERROR(VLOOKUP($BD33, 'Gantt Chart'!$D$9:$E$1000, 2, FALSE), "")</f>
        <v/>
      </c>
      <c r="BC30" s="317"/>
      <c r="BD30" s="317"/>
      <c r="BE30" s="12"/>
      <c r="BF30" s="18" cm="1">
        <f t="array" ref="BF30">IFERROR(
    INDEX('Gantt Chart'!$D$9:$D$1000,
        SMALL(
            IF(('Gantt Chart'!$J$9:$J$1000=$BG$3) * ('Gantt Chart'!$L$9:$L$1000&lt;1),
                ROW('Gantt Chart'!$D$9:$D$1000)-MIN(ROW('Gantt Chart'!$D$9:$D$1000))+1,
                ""),
            ROW(A26))
        ),
    "")</f>
        <v>0</v>
      </c>
      <c r="BG30" s="12"/>
      <c r="BH30" s="316" t="str">
        <f>IFERROR(INDEX('Gantt Chart'!$H$9:$H$1000, MATCH($BK33, 'Gantt Chart'!$D$9:$D$1000, 0)), "")</f>
        <v/>
      </c>
      <c r="BI30" s="317" t="str">
        <f>IFERROR(VLOOKUP($BK33, 'Gantt Chart'!$D$9:$E$1000, 2, FALSE), "")</f>
        <v/>
      </c>
      <c r="BJ30" s="317"/>
      <c r="BK30" s="317"/>
      <c r="BL30" s="12"/>
      <c r="BM30" s="18" cm="1">
        <f t="array" ref="BM30">IFERROR(
    INDEX('Gantt Chart'!$D$9:$D$1000,
        SMALL(
            IF(('Gantt Chart'!$J$9:$J$1000=$BN$3) * ('Gantt Chart'!$L$9:$L$1000&lt;1),
                ROW('Gantt Chart'!$D$9:$D$1000)-MIN(ROW('Gantt Chart'!$D$9:$D$1000))+1,
                ""),
            ROW(A26))
        ),
    "")</f>
        <v>0</v>
      </c>
      <c r="BN30" s="12"/>
      <c r="BO30" s="316" t="str">
        <f>IFERROR(INDEX('Gantt Chart'!$H$9:$H$1000, MATCH($BR33, 'Gantt Chart'!$D$9:$D$1000, 0)), "")</f>
        <v/>
      </c>
      <c r="BP30" s="317" t="str">
        <f>IFERROR(VLOOKUP($BR33, 'Gantt Chart'!$D$9:$E$1000, 2, FALSE), "")</f>
        <v/>
      </c>
      <c r="BQ30" s="317"/>
      <c r="BR30" s="317"/>
      <c r="BS30" s="12"/>
      <c r="BT30" s="10"/>
    </row>
    <row r="31" spans="1:72" x14ac:dyDescent="0.2">
      <c r="A31" s="9"/>
      <c r="B31" s="18" t="str" cm="1">
        <f t="array" ref="B31">IFERROR(
    INDEX('Gantt Chart'!$D$9:$D$1000,
        SMALL(
            IF(('Gantt Chart'!$J$9:$J$1000=$C$3) * ('Gantt Chart'!$L$9:$L$1000&lt;1),
                ROW('Gantt Chart'!$D$9:$D$1000)-MIN(ROW('Gantt Chart'!$D$9:$D$1000))+1,
                ""),
            ROW(A27))
        ),
    "")</f>
        <v/>
      </c>
      <c r="C31" s="12"/>
      <c r="D31" s="316"/>
      <c r="E31" s="318" t="str">
        <f>IFERROR(INDEX('Gantt Chart'!$C$9:$C$1000, MATCH($G33, 'Gantt Chart'!$D$9:$D$1000, 0)), "")</f>
        <v/>
      </c>
      <c r="F31" s="318"/>
      <c r="G31" s="318"/>
      <c r="H31" s="12"/>
      <c r="I31" s="18" t="str" cm="1">
        <f t="array" ref="I31">IFERROR(
    INDEX('Gantt Chart'!$D$9:$D$1000,
        SMALL(
            IF(('Gantt Chart'!$J$9:$J$1000=$J$3) * ('Gantt Chart'!$L$9:$L$1000&lt;1),
                ROW('Gantt Chart'!$D$9:$D$1000)-MIN(ROW('Gantt Chart'!$D$9:$D$1000))+1,
                ""),
            ROW(A27))
        ),
    "")</f>
        <v/>
      </c>
      <c r="J31" s="12"/>
      <c r="K31" s="316"/>
      <c r="L31" s="318" t="str">
        <f>IFERROR(INDEX('Gantt Chart'!$C$9:$C$1000, MATCH($N33, 'Gantt Chart'!$D$9:$D$1000, 0)), "")</f>
        <v/>
      </c>
      <c r="M31" s="318"/>
      <c r="N31" s="318"/>
      <c r="O31" s="12"/>
      <c r="P31" s="18" t="str" cm="1">
        <f t="array" ref="P31">IFERROR(
    INDEX('Gantt Chart'!$D$9:$D$1000,
        SMALL(
            IF(('Gantt Chart'!$J$9:$J$1000=$Q$3) * ('Gantt Chart'!$L$9:$L$1000&lt;1),
                ROW('Gantt Chart'!$D$9:$D$1000)-MIN(ROW('Gantt Chart'!$D$9:$D$1000))+1,
                ""),
            ROW(A27))
        ),
    "")</f>
        <v/>
      </c>
      <c r="Q31" s="12"/>
      <c r="R31" s="316"/>
      <c r="S31" s="318" t="str">
        <f>IFERROR(INDEX('Gantt Chart'!$C$9:$C$1000, MATCH($U33, 'Gantt Chart'!$D$9:$D$1000, 0)), "")</f>
        <v/>
      </c>
      <c r="T31" s="318"/>
      <c r="U31" s="318"/>
      <c r="V31" s="12"/>
      <c r="W31" s="18" t="str" cm="1">
        <f t="array" ref="W31">IFERROR(
    INDEX('Gantt Chart'!$D$9:$D$1000,
        SMALL(
            IF(('Gantt Chart'!$J$9:$J$1000=$X$3) * ('Gantt Chart'!$L$9:$L$1000&lt;1),
                ROW('Gantt Chart'!$D$9:$D$1000)-MIN(ROW('Gantt Chart'!$D$9:$D$1000))+1,
                ""),
            ROW(A27))
        ),
    "")</f>
        <v/>
      </c>
      <c r="X31" s="12"/>
      <c r="Y31" s="316"/>
      <c r="Z31" s="318" t="str">
        <f>IFERROR(INDEX('Gantt Chart'!$C$9:$C$1000, MATCH($AB33, 'Gantt Chart'!$D$9:$D$1000, 0)), "")</f>
        <v/>
      </c>
      <c r="AA31" s="318"/>
      <c r="AB31" s="318"/>
      <c r="AC31" s="12"/>
      <c r="AD31" s="18" t="str" cm="1">
        <f t="array" ref="AD31">IFERROR(
    INDEX('Gantt Chart'!$D$9:$D$1000,
        SMALL(
            IF(('Gantt Chart'!$J$9:$J$1000=$AE$3) * ('Gantt Chart'!$L$9:$L$1000&lt;1),
                ROW('Gantt Chart'!$D$9:$D$1000)-MIN(ROW('Gantt Chart'!$D$9:$D$1000))+1,
                ""),
            ROW(A27))
        ),
    "")</f>
        <v/>
      </c>
      <c r="AE31" s="12"/>
      <c r="AF31" s="316"/>
      <c r="AG31" s="318" t="str">
        <f>IFERROR(INDEX('Gantt Chart'!$C$9:$C$1000, MATCH($AI33, 'Gantt Chart'!$D$9:$D$1000, 0)), "")</f>
        <v/>
      </c>
      <c r="AH31" s="318"/>
      <c r="AI31" s="318"/>
      <c r="AJ31" s="12"/>
      <c r="AK31" s="18" t="str" cm="1">
        <f t="array" ref="AK31">IFERROR(
    INDEX('Gantt Chart'!$D$9:$D$1000,
        SMALL(
            IF(('Gantt Chart'!$J$9:$J$1000=$AL$3) * ('Gantt Chart'!$L$9:$L$1000&lt;1),
                ROW('Gantt Chart'!$D$9:$D$1000)-MIN(ROW('Gantt Chart'!$D$9:$D$1000))+1,
                ""),
            ROW(A27))
        ),
    "")</f>
        <v/>
      </c>
      <c r="AL31" s="12"/>
      <c r="AM31" s="316"/>
      <c r="AN31" s="318" t="str">
        <f>IFERROR(INDEX('Gantt Chart'!$C$9:$C$1000, MATCH($AP33, 'Gantt Chart'!$D$9:$D$1000, 0)), "")</f>
        <v/>
      </c>
      <c r="AO31" s="318"/>
      <c r="AP31" s="318"/>
      <c r="AQ31" s="12"/>
      <c r="AR31" s="18" t="str" cm="1">
        <f t="array" ref="AR31">IFERROR(
    INDEX('Gantt Chart'!$D$9:$D$1000,
        SMALL(
            IF(('Gantt Chart'!$J$9:$J$1000=$AS$3) * ('Gantt Chart'!$L$9:$L$1000&lt;1),
                ROW('Gantt Chart'!$D$9:$D$1000)-MIN(ROW('Gantt Chart'!$D$9:$D$1000))+1,
                ""),
            ROW(A27))
        ),
    "")</f>
        <v/>
      </c>
      <c r="AS31" s="12"/>
      <c r="AT31" s="316"/>
      <c r="AU31" s="318" t="str">
        <f>IFERROR(INDEX('Gantt Chart'!$C$9:$C$1000, MATCH($AW33, 'Gantt Chart'!$D$9:$D$1000, 0)), "")</f>
        <v/>
      </c>
      <c r="AV31" s="318"/>
      <c r="AW31" s="318"/>
      <c r="AX31" s="12"/>
      <c r="AY31" s="18" t="str" cm="1">
        <f t="array" ref="AY31">IFERROR(
    INDEX('Gantt Chart'!$D$9:$D$1000,
        SMALL(
            IF(('Gantt Chart'!$J$9:$J$1000=$AZ$3) * ('Gantt Chart'!$L$9:$L$1000&lt;1),
                ROW('Gantt Chart'!$D$9:$D$1000)-MIN(ROW('Gantt Chart'!$D$9:$D$1000))+1,
                ""),
            ROW(A27))
        ),
    "")</f>
        <v/>
      </c>
      <c r="AZ31" s="12"/>
      <c r="BA31" s="316"/>
      <c r="BB31" s="318" t="str">
        <f>IFERROR(INDEX('Gantt Chart'!$C$9:$C$1000, MATCH($BD33, 'Gantt Chart'!$D$9:$D$1000, 0)), "")</f>
        <v/>
      </c>
      <c r="BC31" s="318"/>
      <c r="BD31" s="318"/>
      <c r="BE31" s="12"/>
      <c r="BF31" s="18" cm="1">
        <f t="array" ref="BF31">IFERROR(
    INDEX('Gantt Chart'!$D$9:$D$1000,
        SMALL(
            IF(('Gantt Chart'!$J$9:$J$1000=$BG$3) * ('Gantt Chart'!$L$9:$L$1000&lt;1),
                ROW('Gantt Chart'!$D$9:$D$1000)-MIN(ROW('Gantt Chart'!$D$9:$D$1000))+1,
                ""),
            ROW(A27))
        ),
    "")</f>
        <v>0</v>
      </c>
      <c r="BG31" s="12"/>
      <c r="BH31" s="316"/>
      <c r="BI31" s="318" t="str">
        <f>IFERROR(INDEX('Gantt Chart'!$C$9:$C$1000, MATCH($BK33, 'Gantt Chart'!$D$9:$D$1000, 0)), "")</f>
        <v/>
      </c>
      <c r="BJ31" s="318"/>
      <c r="BK31" s="318"/>
      <c r="BL31" s="12"/>
      <c r="BM31" s="18" cm="1">
        <f t="array" ref="BM31">IFERROR(
    INDEX('Gantt Chart'!$D$9:$D$1000,
        SMALL(
            IF(('Gantt Chart'!$J$9:$J$1000=$BN$3) * ('Gantt Chart'!$L$9:$L$1000&lt;1),
                ROW('Gantt Chart'!$D$9:$D$1000)-MIN(ROW('Gantt Chart'!$D$9:$D$1000))+1,
                ""),
            ROW(A27))
        ),
    "")</f>
        <v>0</v>
      </c>
      <c r="BN31" s="12"/>
      <c r="BO31" s="316"/>
      <c r="BP31" s="318" t="str">
        <f>IFERROR(INDEX('Gantt Chart'!$C$9:$C$1000, MATCH($BR33, 'Gantt Chart'!$D$9:$D$1000, 0)), "")</f>
        <v/>
      </c>
      <c r="BQ31" s="318"/>
      <c r="BR31" s="318"/>
      <c r="BS31" s="12"/>
      <c r="BT31" s="10"/>
    </row>
    <row r="32" spans="1:72" x14ac:dyDescent="0.2">
      <c r="A32" s="9"/>
      <c r="B32" s="18" t="str" cm="1">
        <f t="array" ref="B32">IFERROR(
    INDEX('Gantt Chart'!$D$9:$D$1000,
        SMALL(
            IF(('Gantt Chart'!$J$9:$J$1000=$C$3) * ('Gantt Chart'!$L$9:$L$1000&lt;1),
                ROW('Gantt Chart'!$D$9:$D$1000)-MIN(ROW('Gantt Chart'!$D$9:$D$1000))+1,
                ""),
            ROW(A28))
        ),
    "")</f>
        <v/>
      </c>
      <c r="C32" s="12"/>
      <c r="D32" s="316"/>
      <c r="E32" s="319" t="str">
        <f>IFERROR(INDEX('Gantt Chart'!$M$9:$M$1000, MATCH($G33, 'Gantt Chart'!$D$9:$D$1000, 0)), "")</f>
        <v/>
      </c>
      <c r="F32" s="319"/>
      <c r="G32" s="319"/>
      <c r="H32" s="12"/>
      <c r="I32" s="18" t="str" cm="1">
        <f t="array" ref="I32">IFERROR(
    INDEX('Gantt Chart'!$D$9:$D$1000,
        SMALL(
            IF(('Gantt Chart'!$J$9:$J$1000=$J$3) * ('Gantt Chart'!$L$9:$L$1000&lt;1),
                ROW('Gantt Chart'!$D$9:$D$1000)-MIN(ROW('Gantt Chart'!$D$9:$D$1000))+1,
                ""),
            ROW(A28))
        ),
    "")</f>
        <v/>
      </c>
      <c r="J32" s="12"/>
      <c r="K32" s="316"/>
      <c r="L32" s="319" t="str">
        <f>IFERROR(INDEX('Gantt Chart'!$M$9:$M$1000, MATCH($N33, 'Gantt Chart'!$D$9:$D$1000, 0)), "")</f>
        <v/>
      </c>
      <c r="M32" s="319"/>
      <c r="N32" s="319"/>
      <c r="O32" s="12"/>
      <c r="P32" s="18" t="str" cm="1">
        <f t="array" ref="P32">IFERROR(
    INDEX('Gantt Chart'!$D$9:$D$1000,
        SMALL(
            IF(('Gantt Chart'!$J$9:$J$1000=$Q$3) * ('Gantt Chart'!$L$9:$L$1000&lt;1),
                ROW('Gantt Chart'!$D$9:$D$1000)-MIN(ROW('Gantt Chart'!$D$9:$D$1000))+1,
                ""),
            ROW(A28))
        ),
    "")</f>
        <v/>
      </c>
      <c r="Q32" s="12"/>
      <c r="R32" s="316"/>
      <c r="S32" s="319" t="str">
        <f>IFERROR(INDEX('Gantt Chart'!$M$9:$M$1000, MATCH($U33, 'Gantt Chart'!$D$9:$D$1000, 0)), "")</f>
        <v/>
      </c>
      <c r="T32" s="319"/>
      <c r="U32" s="319"/>
      <c r="V32" s="12"/>
      <c r="W32" s="18" t="str" cm="1">
        <f t="array" ref="W32">IFERROR(
    INDEX('Gantt Chart'!$D$9:$D$1000,
        SMALL(
            IF(('Gantt Chart'!$J$9:$J$1000=$X$3) * ('Gantt Chart'!$L$9:$L$1000&lt;1),
                ROW('Gantt Chart'!$D$9:$D$1000)-MIN(ROW('Gantt Chart'!$D$9:$D$1000))+1,
                ""),
            ROW(A28))
        ),
    "")</f>
        <v/>
      </c>
      <c r="X32" s="12"/>
      <c r="Y32" s="316"/>
      <c r="Z32" s="319" t="str">
        <f>IFERROR(INDEX('Gantt Chart'!$M$9:$M$1000, MATCH($AB33, 'Gantt Chart'!$D$9:$D$1000, 0)), "")</f>
        <v/>
      </c>
      <c r="AA32" s="319"/>
      <c r="AB32" s="319"/>
      <c r="AC32" s="12"/>
      <c r="AD32" s="18" t="str" cm="1">
        <f t="array" ref="AD32">IFERROR(
    INDEX('Gantt Chart'!$D$9:$D$1000,
        SMALL(
            IF(('Gantt Chart'!$J$9:$J$1000=$AE$3) * ('Gantt Chart'!$L$9:$L$1000&lt;1),
                ROW('Gantt Chart'!$D$9:$D$1000)-MIN(ROW('Gantt Chart'!$D$9:$D$1000))+1,
                ""),
            ROW(A28))
        ),
    "")</f>
        <v/>
      </c>
      <c r="AE32" s="12"/>
      <c r="AF32" s="316"/>
      <c r="AG32" s="319" t="str">
        <f>IFERROR(INDEX('Gantt Chart'!$M$9:$M$1000, MATCH($AI33, 'Gantt Chart'!$D$9:$D$1000, 0)), "")</f>
        <v/>
      </c>
      <c r="AH32" s="319"/>
      <c r="AI32" s="319"/>
      <c r="AJ32" s="12"/>
      <c r="AK32" s="18" t="str" cm="1">
        <f t="array" ref="AK32">IFERROR(
    INDEX('Gantt Chart'!$D$9:$D$1000,
        SMALL(
            IF(('Gantt Chart'!$J$9:$J$1000=$AL$3) * ('Gantt Chart'!$L$9:$L$1000&lt;1),
                ROW('Gantt Chart'!$D$9:$D$1000)-MIN(ROW('Gantt Chart'!$D$9:$D$1000))+1,
                ""),
            ROW(A28))
        ),
    "")</f>
        <v/>
      </c>
      <c r="AL32" s="12"/>
      <c r="AM32" s="316"/>
      <c r="AN32" s="319" t="str">
        <f>IFERROR(INDEX('Gantt Chart'!$M$9:$M$1000, MATCH($AP33, 'Gantt Chart'!$D$9:$D$1000, 0)), "")</f>
        <v/>
      </c>
      <c r="AO32" s="319"/>
      <c r="AP32" s="319"/>
      <c r="AQ32" s="12"/>
      <c r="AR32" s="18" t="str" cm="1">
        <f t="array" ref="AR32">IFERROR(
    INDEX('Gantt Chart'!$D$9:$D$1000,
        SMALL(
            IF(('Gantt Chart'!$J$9:$J$1000=$AS$3) * ('Gantt Chart'!$L$9:$L$1000&lt;1),
                ROW('Gantt Chart'!$D$9:$D$1000)-MIN(ROW('Gantt Chart'!$D$9:$D$1000))+1,
                ""),
            ROW(A28))
        ),
    "")</f>
        <v/>
      </c>
      <c r="AS32" s="12"/>
      <c r="AT32" s="316"/>
      <c r="AU32" s="319" t="str">
        <f>IFERROR(INDEX('Gantt Chart'!$M$9:$M$1000, MATCH($AW33, 'Gantt Chart'!$D$9:$D$1000, 0)), "")</f>
        <v/>
      </c>
      <c r="AV32" s="319"/>
      <c r="AW32" s="319"/>
      <c r="AX32" s="12"/>
      <c r="AY32" s="18" t="str" cm="1">
        <f t="array" ref="AY32">IFERROR(
    INDEX('Gantt Chart'!$D$9:$D$1000,
        SMALL(
            IF(('Gantt Chart'!$J$9:$J$1000=$AZ$3) * ('Gantt Chart'!$L$9:$L$1000&lt;1),
                ROW('Gantt Chart'!$D$9:$D$1000)-MIN(ROW('Gantt Chart'!$D$9:$D$1000))+1,
                ""),
            ROW(A28))
        ),
    "")</f>
        <v/>
      </c>
      <c r="AZ32" s="12"/>
      <c r="BA32" s="316"/>
      <c r="BB32" s="319" t="str">
        <f>IFERROR(INDEX('Gantt Chart'!$M$9:$M$1000, MATCH($BD33, 'Gantt Chart'!$D$9:$D$1000, 0)), "")</f>
        <v/>
      </c>
      <c r="BC32" s="319"/>
      <c r="BD32" s="319"/>
      <c r="BE32" s="12"/>
      <c r="BF32" s="18" cm="1">
        <f t="array" ref="BF32">IFERROR(
    INDEX('Gantt Chart'!$D$9:$D$1000,
        SMALL(
            IF(('Gantt Chart'!$J$9:$J$1000=$BG$3) * ('Gantt Chart'!$L$9:$L$1000&lt;1),
                ROW('Gantt Chart'!$D$9:$D$1000)-MIN(ROW('Gantt Chart'!$D$9:$D$1000))+1,
                ""),
            ROW(A28))
        ),
    "")</f>
        <v>0</v>
      </c>
      <c r="BG32" s="12"/>
      <c r="BH32" s="316"/>
      <c r="BI32" s="319" t="str">
        <f>IFERROR(INDEX('Gantt Chart'!$M$9:$M$1000, MATCH($BK33, 'Gantt Chart'!$D$9:$D$1000, 0)), "")</f>
        <v/>
      </c>
      <c r="BJ32" s="319"/>
      <c r="BK32" s="319"/>
      <c r="BL32" s="12"/>
      <c r="BM32" s="18" cm="1">
        <f t="array" ref="BM32">IFERROR(
    INDEX('Gantt Chart'!$D$9:$D$1000,
        SMALL(
            IF(('Gantt Chart'!$J$9:$J$1000=$BN$3) * ('Gantt Chart'!$L$9:$L$1000&lt;1),
                ROW('Gantt Chart'!$D$9:$D$1000)-MIN(ROW('Gantt Chart'!$D$9:$D$1000))+1,
                ""),
            ROW(A28))
        ),
    "")</f>
        <v>0</v>
      </c>
      <c r="BN32" s="12"/>
      <c r="BO32" s="316"/>
      <c r="BP32" s="319" t="str">
        <f>IFERROR(INDEX('Gantt Chart'!$M$9:$M$1000, MATCH($BR33, 'Gantt Chart'!$D$9:$D$1000, 0)), "")</f>
        <v/>
      </c>
      <c r="BQ32" s="319"/>
      <c r="BR32" s="319"/>
      <c r="BS32" s="12"/>
      <c r="BT32" s="10"/>
    </row>
    <row r="33" spans="1:72" x14ac:dyDescent="0.2">
      <c r="A33" s="9"/>
      <c r="B33" s="18" t="str" cm="1">
        <f t="array" ref="B33">IFERROR(
    INDEX('Gantt Chart'!$D$9:$D$1000,
        SMALL(
            IF(('Gantt Chart'!$J$9:$J$1000=$C$3) * ('Gantt Chart'!$L$9:$L$1000&lt;1),
                ROW('Gantt Chart'!$D$9:$D$1000)-MIN(ROW('Gantt Chart'!$D$9:$D$1000))+1,
                ""),
            ROW(A29))
        ),
    "")</f>
        <v/>
      </c>
      <c r="C33" s="12"/>
      <c r="D33" s="316"/>
      <c r="E33" s="320" t="str">
        <f>IFERROR(INDEX('Gantt Chart'!$L$9:$L$1000, MATCH($G33, 'Gantt Chart'!$D$9:$D$1000, 0)), "")</f>
        <v/>
      </c>
      <c r="F33" s="320"/>
      <c r="G33" s="13" t="str" cm="1">
        <f t="array" ref="G33">IF(INDEX($B$5:$B$999, CEILING((ROW()-5)/5, 1))="", "", INDEX($B$5:$B$999, CEILING((ROW()-5)/5, 1)))</f>
        <v/>
      </c>
      <c r="H33" s="12"/>
      <c r="I33" s="18" t="str" cm="1">
        <f t="array" ref="I33">IFERROR(
    INDEX('Gantt Chart'!$D$9:$D$1000,
        SMALL(
            IF(('Gantt Chart'!$J$9:$J$1000=$J$3) * ('Gantt Chart'!$L$9:$L$1000&lt;1),
                ROW('Gantt Chart'!$D$9:$D$1000)-MIN(ROW('Gantt Chart'!$D$9:$D$1000))+1,
                ""),
            ROW(A29))
        ),
    "")</f>
        <v/>
      </c>
      <c r="J33" s="12"/>
      <c r="K33" s="316"/>
      <c r="L33" s="320" t="str">
        <f>IFERROR(INDEX('Gantt Chart'!$L$9:$L$1000, MATCH($N33, 'Gantt Chart'!$D$9:$D$1000, 0)), "")</f>
        <v/>
      </c>
      <c r="M33" s="320"/>
      <c r="N33" s="13" t="str" cm="1">
        <f t="array" ref="N33">IF(INDEX($I$5:$I$999, CEILING((ROW()-5)/5, 1))="", "", INDEX($I$5:$I$999, CEILING((ROW()-5)/5, 1)))</f>
        <v/>
      </c>
      <c r="O33" s="12"/>
      <c r="P33" s="18" t="str" cm="1">
        <f t="array" ref="P33">IFERROR(
    INDEX('Gantt Chart'!$D$9:$D$1000,
        SMALL(
            IF(('Gantt Chart'!$J$9:$J$1000=$Q$3) * ('Gantt Chart'!$L$9:$L$1000&lt;1),
                ROW('Gantt Chart'!$D$9:$D$1000)-MIN(ROW('Gantt Chart'!$D$9:$D$1000))+1,
                ""),
            ROW(A29))
        ),
    "")</f>
        <v/>
      </c>
      <c r="Q33" s="12"/>
      <c r="R33" s="316"/>
      <c r="S33" s="320" t="str">
        <f>IFERROR(INDEX('Gantt Chart'!$L$9:$L$1000, MATCH($U33, 'Gantt Chart'!$D$9:$D$1000, 0)), "")</f>
        <v/>
      </c>
      <c r="T33" s="320"/>
      <c r="U33" s="13" t="str" cm="1">
        <f t="array" ref="U33">IF(INDEX($P$5:$P$999, CEILING((ROW()-5)/5, 1))="", "", INDEX($P$5:$P$999, CEILING((ROW()-5)/5, 1)))</f>
        <v/>
      </c>
      <c r="V33" s="12"/>
      <c r="W33" s="18" t="str" cm="1">
        <f t="array" ref="W33">IFERROR(
    INDEX('Gantt Chart'!$D$9:$D$1000,
        SMALL(
            IF(('Gantt Chart'!$J$9:$J$1000=$X$3) * ('Gantt Chart'!$L$9:$L$1000&lt;1),
                ROW('Gantt Chart'!$D$9:$D$1000)-MIN(ROW('Gantt Chart'!$D$9:$D$1000))+1,
                ""),
            ROW(A29))
        ),
    "")</f>
        <v/>
      </c>
      <c r="X33" s="12"/>
      <c r="Y33" s="316"/>
      <c r="Z33" s="320" t="str">
        <f>IFERROR(INDEX('Gantt Chart'!$L$9:$L$1000, MATCH($AB33, 'Gantt Chart'!$D$9:$D$1000, 0)), "")</f>
        <v/>
      </c>
      <c r="AA33" s="320"/>
      <c r="AB33" s="13" t="str" cm="1">
        <f t="array" ref="AB33">IF(INDEX($W$5:$W$999, CEILING((ROW()-5)/5, 1))="", "", INDEX($W$5:$W$999, CEILING((ROW()-5)/5, 1)))</f>
        <v/>
      </c>
      <c r="AC33" s="12"/>
      <c r="AD33" s="18" t="str" cm="1">
        <f t="array" ref="AD33">IFERROR(
    INDEX('Gantt Chart'!$D$9:$D$1000,
        SMALL(
            IF(('Gantt Chart'!$J$9:$J$1000=$AE$3) * ('Gantt Chart'!$L$9:$L$1000&lt;1),
                ROW('Gantt Chart'!$D$9:$D$1000)-MIN(ROW('Gantt Chart'!$D$9:$D$1000))+1,
                ""),
            ROW(A29))
        ),
    "")</f>
        <v/>
      </c>
      <c r="AE33" s="12"/>
      <c r="AF33" s="316"/>
      <c r="AG33" s="320" t="str">
        <f>IFERROR(INDEX('Gantt Chart'!$L$9:$L$1000, MATCH($AI33, 'Gantt Chart'!$D$9:$D$1000, 0)), "")</f>
        <v/>
      </c>
      <c r="AH33" s="320"/>
      <c r="AI33" s="13" t="str" cm="1">
        <f t="array" ref="AI33">IF(INDEX($AD$5:$AD$999, CEILING((ROW()-5)/5, 1))="", "", INDEX($AD$5:$AD$999, CEILING((ROW()-5)/5, 1)))</f>
        <v/>
      </c>
      <c r="AJ33" s="12"/>
      <c r="AK33" s="18" t="str" cm="1">
        <f t="array" ref="AK33">IFERROR(
    INDEX('Gantt Chart'!$D$9:$D$1000,
        SMALL(
            IF(('Gantt Chart'!$J$9:$J$1000=$AL$3) * ('Gantt Chart'!$L$9:$L$1000&lt;1),
                ROW('Gantt Chart'!$D$9:$D$1000)-MIN(ROW('Gantt Chart'!$D$9:$D$1000))+1,
                ""),
            ROW(A29))
        ),
    "")</f>
        <v/>
      </c>
      <c r="AL33" s="12"/>
      <c r="AM33" s="316"/>
      <c r="AN33" s="320" t="str">
        <f>IFERROR(INDEX('Gantt Chart'!$L$9:$L$1000, MATCH($AP33, 'Gantt Chart'!$D$9:$D$1000, 0)), "")</f>
        <v/>
      </c>
      <c r="AO33" s="320"/>
      <c r="AP33" s="13" t="str" cm="1">
        <f t="array" ref="AP33">IF(INDEX($AK$5:$AK$999, CEILING((ROW()-5)/5, 1))="", "", INDEX($AK$5:$AK$999, CEILING((ROW()-5)/5, 1)))</f>
        <v/>
      </c>
      <c r="AQ33" s="12"/>
      <c r="AR33" s="18" t="str" cm="1">
        <f t="array" ref="AR33">IFERROR(
    INDEX('Gantt Chart'!$D$9:$D$1000,
        SMALL(
            IF(('Gantt Chart'!$J$9:$J$1000=$AS$3) * ('Gantt Chart'!$L$9:$L$1000&lt;1),
                ROW('Gantt Chart'!$D$9:$D$1000)-MIN(ROW('Gantt Chart'!$D$9:$D$1000))+1,
                ""),
            ROW(A29))
        ),
    "")</f>
        <v/>
      </c>
      <c r="AS33" s="12"/>
      <c r="AT33" s="316"/>
      <c r="AU33" s="320" t="str">
        <f>IFERROR(INDEX('Gantt Chart'!$L$9:$L$1000, MATCH($AW33, 'Gantt Chart'!$D$9:$D$1000, 0)), "")</f>
        <v/>
      </c>
      <c r="AV33" s="320"/>
      <c r="AW33" s="13" t="str" cm="1">
        <f t="array" ref="AW33">IF(INDEX($AR$5:$AR$999, CEILING((ROW()-5)/5, 1))="", "", INDEX($AR$5:$AR$999, CEILING((ROW()-5)/5, 1)))</f>
        <v/>
      </c>
      <c r="AX33" s="12"/>
      <c r="AY33" s="18" t="str" cm="1">
        <f t="array" ref="AY33">IFERROR(
    INDEX('Gantt Chart'!$D$9:$D$1000,
        SMALL(
            IF(('Gantt Chart'!$J$9:$J$1000=$AZ$3) * ('Gantt Chart'!$L$9:$L$1000&lt;1),
                ROW('Gantt Chart'!$D$9:$D$1000)-MIN(ROW('Gantt Chart'!$D$9:$D$1000))+1,
                ""),
            ROW(A29))
        ),
    "")</f>
        <v/>
      </c>
      <c r="AZ33" s="12"/>
      <c r="BA33" s="316"/>
      <c r="BB33" s="320" t="str">
        <f>IFERROR(INDEX('Gantt Chart'!$L$9:$L$1000, MATCH($BD33, 'Gantt Chart'!$D$9:$D$1000, 0)), "")</f>
        <v/>
      </c>
      <c r="BC33" s="320"/>
      <c r="BD33" s="13" t="str" cm="1">
        <f t="array" ref="BD33">IF(INDEX($AY$5:$AY$999, CEILING((ROW()-5)/5, 1))="", "", INDEX($AY$5:$AY$999, CEILING((ROW()-5)/5, 1)))</f>
        <v/>
      </c>
      <c r="BE33" s="12"/>
      <c r="BF33" s="18" cm="1">
        <f t="array" ref="BF33">IFERROR(
    INDEX('Gantt Chart'!$D$9:$D$1000,
        SMALL(
            IF(('Gantt Chart'!$J$9:$J$1000=$BG$3) * ('Gantt Chart'!$L$9:$L$1000&lt;1),
                ROW('Gantt Chart'!$D$9:$D$1000)-MIN(ROW('Gantt Chart'!$D$9:$D$1000))+1,
                ""),
            ROW(A29))
        ),
    "")</f>
        <v>0</v>
      </c>
      <c r="BG33" s="12"/>
      <c r="BH33" s="316"/>
      <c r="BI33" s="320" t="str">
        <f>IFERROR(INDEX('Gantt Chart'!$L$9:$L$1000, MATCH($BK33, 'Gantt Chart'!$D$9:$D$1000, 0)), "")</f>
        <v/>
      </c>
      <c r="BJ33" s="320"/>
      <c r="BK33" s="13" cm="1">
        <f t="array" ref="BK33">IF(INDEX($BF$5:$BF$999, CEILING((ROW()-5)/5, 1))="", "", INDEX($BF$5:$BF$999, CEILING((ROW()-5)/5, 1)))</f>
        <v>0</v>
      </c>
      <c r="BL33" s="12"/>
      <c r="BM33" s="18" cm="1">
        <f t="array" ref="BM33">IFERROR(
    INDEX('Gantt Chart'!$D$9:$D$1000,
        SMALL(
            IF(('Gantt Chart'!$J$9:$J$1000=$BN$3) * ('Gantt Chart'!$L$9:$L$1000&lt;1),
                ROW('Gantt Chart'!$D$9:$D$1000)-MIN(ROW('Gantt Chart'!$D$9:$D$1000))+1,
                ""),
            ROW(A29))
        ),
    "")</f>
        <v>0</v>
      </c>
      <c r="BN33" s="12"/>
      <c r="BO33" s="316"/>
      <c r="BP33" s="320" t="str">
        <f>IFERROR(INDEX('Gantt Chart'!$L$9:$L$1000, MATCH($BR33, 'Gantt Chart'!$D$9:$D$1000, 0)), "")</f>
        <v/>
      </c>
      <c r="BQ33" s="320"/>
      <c r="BR33" s="13" cm="1">
        <f t="array" ref="BR33">IF(INDEX($BM$5:$BM$999, CEILING((ROW()-5)/5, 1))="", "", INDEX($BM$5:$BM$999, CEILING((ROW()-5)/5, 1)))</f>
        <v>0</v>
      </c>
      <c r="BS33" s="12"/>
      <c r="BT33" s="10"/>
    </row>
    <row r="34" spans="1:72" x14ac:dyDescent="0.2">
      <c r="A34" s="9"/>
      <c r="B34" s="18" t="str" cm="1">
        <f t="array" ref="B34">IFERROR(
    INDEX('Gantt Chart'!$D$9:$D$1000,
        SMALL(
            IF(('Gantt Chart'!$J$9:$J$1000=$C$3) * ('Gantt Chart'!$L$9:$L$1000&lt;1),
                ROW('Gantt Chart'!$D$9:$D$1000)-MIN(ROW('Gantt Chart'!$D$9:$D$1000))+1,
                ""),
            ROW(A30))
        ),
    "")</f>
        <v/>
      </c>
      <c r="C34" s="12"/>
      <c r="D34" s="12"/>
      <c r="E34" s="12"/>
      <c r="F34" s="12"/>
      <c r="G34" s="12"/>
      <c r="H34" s="12"/>
      <c r="I34" s="18" t="str" cm="1">
        <f t="array" ref="I34">IFERROR(
    INDEX('Gantt Chart'!$D$9:$D$1000,
        SMALL(
            IF(('Gantt Chart'!$J$9:$J$1000=$J$3) * ('Gantt Chart'!$L$9:$L$1000&lt;1),
                ROW('Gantt Chart'!$D$9:$D$1000)-MIN(ROW('Gantt Chart'!$D$9:$D$1000))+1,
                ""),
            ROW(A30))
        ),
    "")</f>
        <v/>
      </c>
      <c r="J34" s="12"/>
      <c r="K34" s="12"/>
      <c r="L34" s="12"/>
      <c r="M34" s="12"/>
      <c r="N34" s="12"/>
      <c r="O34" s="12"/>
      <c r="P34" s="18" t="str" cm="1">
        <f t="array" ref="P34">IFERROR(
    INDEX('Gantt Chart'!$D$9:$D$1000,
        SMALL(
            IF(('Gantt Chart'!$J$9:$J$1000=$Q$3) * ('Gantt Chart'!$L$9:$L$1000&lt;1),
                ROW('Gantt Chart'!$D$9:$D$1000)-MIN(ROW('Gantt Chart'!$D$9:$D$1000))+1,
                ""),
            ROW(A30))
        ),
    "")</f>
        <v/>
      </c>
      <c r="Q34" s="12"/>
      <c r="R34" s="12"/>
      <c r="S34" s="12"/>
      <c r="T34" s="12"/>
      <c r="U34" s="12"/>
      <c r="V34" s="12"/>
      <c r="W34" s="18" t="str" cm="1">
        <f t="array" ref="W34">IFERROR(
    INDEX('Gantt Chart'!$D$9:$D$1000,
        SMALL(
            IF(('Gantt Chart'!$J$9:$J$1000=$X$3) * ('Gantt Chart'!$L$9:$L$1000&lt;1),
                ROW('Gantt Chart'!$D$9:$D$1000)-MIN(ROW('Gantt Chart'!$D$9:$D$1000))+1,
                ""),
            ROW(A30))
        ),
    "")</f>
        <v/>
      </c>
      <c r="X34" s="12"/>
      <c r="Y34" s="12"/>
      <c r="Z34" s="12"/>
      <c r="AA34" s="12"/>
      <c r="AB34" s="12"/>
      <c r="AC34" s="12"/>
      <c r="AD34" s="18" t="str" cm="1">
        <f t="array" ref="AD34">IFERROR(
    INDEX('Gantt Chart'!$D$9:$D$1000,
        SMALL(
            IF(('Gantt Chart'!$J$9:$J$1000=$AE$3) * ('Gantt Chart'!$L$9:$L$1000&lt;1),
                ROW('Gantt Chart'!$D$9:$D$1000)-MIN(ROW('Gantt Chart'!$D$9:$D$1000))+1,
                ""),
            ROW(A30))
        ),
    "")</f>
        <v/>
      </c>
      <c r="AE34" s="12"/>
      <c r="AF34" s="12"/>
      <c r="AG34" s="12"/>
      <c r="AH34" s="12"/>
      <c r="AI34" s="12"/>
      <c r="AJ34" s="12"/>
      <c r="AK34" s="18" t="str" cm="1">
        <f t="array" ref="AK34">IFERROR(
    INDEX('Gantt Chart'!$D$9:$D$1000,
        SMALL(
            IF(('Gantt Chart'!$J$9:$J$1000=$AL$3) * ('Gantt Chart'!$L$9:$L$1000&lt;1),
                ROW('Gantt Chart'!$D$9:$D$1000)-MIN(ROW('Gantt Chart'!$D$9:$D$1000))+1,
                ""),
            ROW(A30))
        ),
    "")</f>
        <v/>
      </c>
      <c r="AL34" s="12"/>
      <c r="AM34" s="12"/>
      <c r="AN34" s="12"/>
      <c r="AO34" s="12"/>
      <c r="AP34" s="12"/>
      <c r="AQ34" s="12"/>
      <c r="AR34" s="18" t="str" cm="1">
        <f t="array" ref="AR34">IFERROR(
    INDEX('Gantt Chart'!$D$9:$D$1000,
        SMALL(
            IF(('Gantt Chart'!$J$9:$J$1000=$AS$3) * ('Gantt Chart'!$L$9:$L$1000&lt;1),
                ROW('Gantt Chart'!$D$9:$D$1000)-MIN(ROW('Gantt Chart'!$D$9:$D$1000))+1,
                ""),
            ROW(A30))
        ),
    "")</f>
        <v/>
      </c>
      <c r="AS34" s="12"/>
      <c r="AT34" s="12"/>
      <c r="AU34" s="12"/>
      <c r="AV34" s="12"/>
      <c r="AW34" s="12"/>
      <c r="AX34" s="12"/>
      <c r="AY34" s="18" t="str" cm="1">
        <f t="array" ref="AY34">IFERROR(
    INDEX('Gantt Chart'!$D$9:$D$1000,
        SMALL(
            IF(('Gantt Chart'!$J$9:$J$1000=$AZ$3) * ('Gantt Chart'!$L$9:$L$1000&lt;1),
                ROW('Gantt Chart'!$D$9:$D$1000)-MIN(ROW('Gantt Chart'!$D$9:$D$1000))+1,
                ""),
            ROW(A30))
        ),
    "")</f>
        <v/>
      </c>
      <c r="AZ34" s="12"/>
      <c r="BA34" s="12"/>
      <c r="BB34" s="12"/>
      <c r="BC34" s="12"/>
      <c r="BD34" s="12"/>
      <c r="BE34" s="12"/>
      <c r="BF34" s="18" cm="1">
        <f t="array" ref="BF34">IFERROR(
    INDEX('Gantt Chart'!$D$9:$D$1000,
        SMALL(
            IF(('Gantt Chart'!$J$9:$J$1000=$BG$3) * ('Gantt Chart'!$L$9:$L$1000&lt;1),
                ROW('Gantt Chart'!$D$9:$D$1000)-MIN(ROW('Gantt Chart'!$D$9:$D$1000))+1,
                ""),
            ROW(A30))
        ),
    "")</f>
        <v>0</v>
      </c>
      <c r="BG34" s="12"/>
      <c r="BH34" s="12"/>
      <c r="BI34" s="12"/>
      <c r="BJ34" s="12"/>
      <c r="BK34" s="12"/>
      <c r="BL34" s="12"/>
      <c r="BM34" s="18" cm="1">
        <f t="array" ref="BM34">IFERROR(
    INDEX('Gantt Chart'!$D$9:$D$1000,
        SMALL(
            IF(('Gantt Chart'!$J$9:$J$1000=$BN$3) * ('Gantt Chart'!$L$9:$L$1000&lt;1),
                ROW('Gantt Chart'!$D$9:$D$1000)-MIN(ROW('Gantt Chart'!$D$9:$D$1000))+1,
                ""),
            ROW(A30))
        ),
    "")</f>
        <v>0</v>
      </c>
      <c r="BN34" s="12"/>
      <c r="BO34" s="12"/>
      <c r="BP34" s="12"/>
      <c r="BQ34" s="12"/>
      <c r="BR34" s="12"/>
      <c r="BS34" s="12"/>
      <c r="BT34" s="10"/>
    </row>
    <row r="35" spans="1:72" ht="16.899999999999999" customHeight="1" x14ac:dyDescent="0.2">
      <c r="A35" s="9"/>
      <c r="B35" s="18" t="str" cm="1">
        <f t="array" ref="B35">IFERROR(
    INDEX('Gantt Chart'!$D$9:$D$1000,
        SMALL(
            IF(('Gantt Chart'!$J$9:$J$1000=$C$3) * ('Gantt Chart'!$L$9:$L$1000&lt;1),
                ROW('Gantt Chart'!$D$9:$D$1000)-MIN(ROW('Gantt Chart'!$D$9:$D$1000))+1,
                ""),
            ROW(A31))
        ),
    "")</f>
        <v/>
      </c>
      <c r="C35" s="12"/>
      <c r="D35" s="316" t="str">
        <f>IFERROR(INDEX('Gantt Chart'!$H$9:$H$1000, MATCH($G38, 'Gantt Chart'!$D$9:$D$1000, 0)), "")</f>
        <v/>
      </c>
      <c r="E35" s="317" t="str">
        <f>IFERROR(VLOOKUP($G38, 'Gantt Chart'!$D$9:$E$1000, 2, FALSE), "")</f>
        <v/>
      </c>
      <c r="F35" s="317"/>
      <c r="G35" s="317"/>
      <c r="H35" s="12"/>
      <c r="I35" s="18" t="str" cm="1">
        <f t="array" ref="I35">IFERROR(
    INDEX('Gantt Chart'!$D$9:$D$1000,
        SMALL(
            IF(('Gantt Chart'!$J$9:$J$1000=$J$3) * ('Gantt Chart'!$L$9:$L$1000&lt;1),
                ROW('Gantt Chart'!$D$9:$D$1000)-MIN(ROW('Gantt Chart'!$D$9:$D$1000))+1,
                ""),
            ROW(A31))
        ),
    "")</f>
        <v/>
      </c>
      <c r="J35" s="12"/>
      <c r="K35" s="316" t="str">
        <f>IFERROR(INDEX('Gantt Chart'!$H$9:$H$1000, MATCH($N38, 'Gantt Chart'!$D$9:$D$1000, 0)), "")</f>
        <v/>
      </c>
      <c r="L35" s="317" t="str">
        <f>IFERROR(VLOOKUP($N38, 'Gantt Chart'!$D$9:$E$1000, 2, FALSE), "")</f>
        <v/>
      </c>
      <c r="M35" s="317"/>
      <c r="N35" s="317"/>
      <c r="O35" s="12"/>
      <c r="P35" s="18" t="str" cm="1">
        <f t="array" ref="P35">IFERROR(
    INDEX('Gantt Chart'!$D$9:$D$1000,
        SMALL(
            IF(('Gantt Chart'!$J$9:$J$1000=$Q$3) * ('Gantt Chart'!$L$9:$L$1000&lt;1),
                ROW('Gantt Chart'!$D$9:$D$1000)-MIN(ROW('Gantt Chart'!$D$9:$D$1000))+1,
                ""),
            ROW(A31))
        ),
    "")</f>
        <v/>
      </c>
      <c r="Q35" s="12"/>
      <c r="R35" s="316" t="str">
        <f>IFERROR(INDEX('Gantt Chart'!$H$9:$H$1000, MATCH($U38, 'Gantt Chart'!$D$9:$D$1000, 0)), "")</f>
        <v/>
      </c>
      <c r="S35" s="317" t="str">
        <f>IFERROR(VLOOKUP($U38, 'Gantt Chart'!$D$9:$E$1000, 2, FALSE), "")</f>
        <v/>
      </c>
      <c r="T35" s="317"/>
      <c r="U35" s="317"/>
      <c r="V35" s="12"/>
      <c r="W35" s="18" t="str" cm="1">
        <f t="array" ref="W35">IFERROR(
    INDEX('Gantt Chart'!$D$9:$D$1000,
        SMALL(
            IF(('Gantt Chart'!$J$9:$J$1000=$X$3) * ('Gantt Chart'!$L$9:$L$1000&lt;1),
                ROW('Gantt Chart'!$D$9:$D$1000)-MIN(ROW('Gantt Chart'!$D$9:$D$1000))+1,
                ""),
            ROW(A31))
        ),
    "")</f>
        <v/>
      </c>
      <c r="X35" s="12"/>
      <c r="Y35" s="316" t="str">
        <f>IFERROR(INDEX('Gantt Chart'!$H$9:$H$1000, MATCH($AB38, 'Gantt Chart'!$D$9:$D$1000, 0)), "")</f>
        <v/>
      </c>
      <c r="Z35" s="317" t="str">
        <f>IFERROR(VLOOKUP($AB38, 'Gantt Chart'!$D$9:$E$1000, 2, FALSE), "")</f>
        <v/>
      </c>
      <c r="AA35" s="317"/>
      <c r="AB35" s="317"/>
      <c r="AC35" s="12"/>
      <c r="AD35" s="18" t="str" cm="1">
        <f t="array" ref="AD35">IFERROR(
    INDEX('Gantt Chart'!$D$9:$D$1000,
        SMALL(
            IF(('Gantt Chart'!$J$9:$J$1000=$AE$3) * ('Gantt Chart'!$L$9:$L$1000&lt;1),
                ROW('Gantt Chart'!$D$9:$D$1000)-MIN(ROW('Gantt Chart'!$D$9:$D$1000))+1,
                ""),
            ROW(A31))
        ),
    "")</f>
        <v/>
      </c>
      <c r="AE35" s="12"/>
      <c r="AF35" s="316" t="str">
        <f>IFERROR(INDEX('Gantt Chart'!$H$9:$H$1000, MATCH($AI38, 'Gantt Chart'!$D$9:$D$1000, 0)), "")</f>
        <v/>
      </c>
      <c r="AG35" s="317" t="str">
        <f>IFERROR(VLOOKUP($AI38, 'Gantt Chart'!$D$9:$E$1000, 2, FALSE), "")</f>
        <v/>
      </c>
      <c r="AH35" s="317"/>
      <c r="AI35" s="317"/>
      <c r="AJ35" s="12"/>
      <c r="AK35" s="18" t="str" cm="1">
        <f t="array" ref="AK35">IFERROR(
    INDEX('Gantt Chart'!$D$9:$D$1000,
        SMALL(
            IF(('Gantt Chart'!$J$9:$J$1000=$AL$3) * ('Gantt Chart'!$L$9:$L$1000&lt;1),
                ROW('Gantt Chart'!$D$9:$D$1000)-MIN(ROW('Gantt Chart'!$D$9:$D$1000))+1,
                ""),
            ROW(A31))
        ),
    "")</f>
        <v/>
      </c>
      <c r="AL35" s="12"/>
      <c r="AM35" s="316" t="str">
        <f>IFERROR(INDEX('Gantt Chart'!$H$9:$H$1000, MATCH($AP38, 'Gantt Chart'!$D$9:$D$1000, 0)), "")</f>
        <v/>
      </c>
      <c r="AN35" s="317" t="str">
        <f>IFERROR(VLOOKUP($AP38, 'Gantt Chart'!$D$9:$E$1000, 2, FALSE), "")</f>
        <v/>
      </c>
      <c r="AO35" s="317"/>
      <c r="AP35" s="317"/>
      <c r="AQ35" s="12"/>
      <c r="AR35" s="18" t="str" cm="1">
        <f t="array" ref="AR35">IFERROR(
    INDEX('Gantt Chart'!$D$9:$D$1000,
        SMALL(
            IF(('Gantt Chart'!$J$9:$J$1000=$AS$3) * ('Gantt Chart'!$L$9:$L$1000&lt;1),
                ROW('Gantt Chart'!$D$9:$D$1000)-MIN(ROW('Gantt Chart'!$D$9:$D$1000))+1,
                ""),
            ROW(A31))
        ),
    "")</f>
        <v/>
      </c>
      <c r="AS35" s="12"/>
      <c r="AT35" s="316" t="str">
        <f>IFERROR(INDEX('Gantt Chart'!$H$9:$H$1000, MATCH($AW38, 'Gantt Chart'!$D$9:$D$1000, 0)), "")</f>
        <v/>
      </c>
      <c r="AU35" s="317" t="str">
        <f>IFERROR(VLOOKUP($AW38, 'Gantt Chart'!$D$9:$E$1000, 2, FALSE), "")</f>
        <v/>
      </c>
      <c r="AV35" s="317"/>
      <c r="AW35" s="317"/>
      <c r="AX35" s="12"/>
      <c r="AY35" s="18" t="str" cm="1">
        <f t="array" ref="AY35">IFERROR(
    INDEX('Gantt Chart'!$D$9:$D$1000,
        SMALL(
            IF(('Gantt Chart'!$J$9:$J$1000=$AZ$3) * ('Gantt Chart'!$L$9:$L$1000&lt;1),
                ROW('Gantt Chart'!$D$9:$D$1000)-MIN(ROW('Gantt Chart'!$D$9:$D$1000))+1,
                ""),
            ROW(A31))
        ),
    "")</f>
        <v/>
      </c>
      <c r="AZ35" s="12"/>
      <c r="BA35" s="316" t="str">
        <f>IFERROR(INDEX('Gantt Chart'!$H$9:$H$1000, MATCH($BD38, 'Gantt Chart'!$D$9:$D$1000, 0)), "")</f>
        <v/>
      </c>
      <c r="BB35" s="317" t="str">
        <f>IFERROR(VLOOKUP($BD38, 'Gantt Chart'!$D$9:$E$1000, 2, FALSE), "")</f>
        <v/>
      </c>
      <c r="BC35" s="317"/>
      <c r="BD35" s="317"/>
      <c r="BE35" s="12"/>
      <c r="BF35" s="18" cm="1">
        <f t="array" ref="BF35">IFERROR(
    INDEX('Gantt Chart'!$D$9:$D$1000,
        SMALL(
            IF(('Gantt Chart'!$J$9:$J$1000=$BG$3) * ('Gantt Chart'!$L$9:$L$1000&lt;1),
                ROW('Gantt Chart'!$D$9:$D$1000)-MIN(ROW('Gantt Chart'!$D$9:$D$1000))+1,
                ""),
            ROW(A31))
        ),
    "")</f>
        <v>0</v>
      </c>
      <c r="BG35" s="12"/>
      <c r="BH35" s="316" t="str">
        <f>IFERROR(INDEX('Gantt Chart'!$H$9:$H$1000, MATCH($BK38, 'Gantt Chart'!$D$9:$D$1000, 0)), "")</f>
        <v/>
      </c>
      <c r="BI35" s="317" t="str">
        <f>IFERROR(VLOOKUP($BK38, 'Gantt Chart'!$D$9:$E$1000, 2, FALSE), "")</f>
        <v/>
      </c>
      <c r="BJ35" s="317"/>
      <c r="BK35" s="317"/>
      <c r="BL35" s="12"/>
      <c r="BM35" s="18" cm="1">
        <f t="array" ref="BM35">IFERROR(
    INDEX('Gantt Chart'!$D$9:$D$1000,
        SMALL(
            IF(('Gantt Chart'!$J$9:$J$1000=$BN$3) * ('Gantt Chart'!$L$9:$L$1000&lt;1),
                ROW('Gantt Chart'!$D$9:$D$1000)-MIN(ROW('Gantt Chart'!$D$9:$D$1000))+1,
                ""),
            ROW(A31))
        ),
    "")</f>
        <v>0</v>
      </c>
      <c r="BN35" s="12"/>
      <c r="BO35" s="316" t="str">
        <f>IFERROR(INDEX('Gantt Chart'!$H$9:$H$1000, MATCH($BR38, 'Gantt Chart'!$D$9:$D$1000, 0)), "")</f>
        <v/>
      </c>
      <c r="BP35" s="317" t="str">
        <f>IFERROR(VLOOKUP($BR38, 'Gantt Chart'!$D$9:$E$1000, 2, FALSE), "")</f>
        <v/>
      </c>
      <c r="BQ35" s="317"/>
      <c r="BR35" s="317"/>
      <c r="BS35" s="12"/>
      <c r="BT35" s="10"/>
    </row>
    <row r="36" spans="1:72" x14ac:dyDescent="0.2">
      <c r="A36" s="9"/>
      <c r="B36" s="18" t="str" cm="1">
        <f t="array" ref="B36">IFERROR(
    INDEX('Gantt Chart'!$D$9:$D$1000,
        SMALL(
            IF(('Gantt Chart'!$J$9:$J$1000=$C$3) * ('Gantt Chart'!$L$9:$L$1000&lt;1),
                ROW('Gantt Chart'!$D$9:$D$1000)-MIN(ROW('Gantt Chart'!$D$9:$D$1000))+1,
                ""),
            ROW(A32))
        ),
    "")</f>
        <v/>
      </c>
      <c r="C36" s="12"/>
      <c r="D36" s="316"/>
      <c r="E36" s="318" t="str">
        <f>IFERROR(INDEX('Gantt Chart'!$C$9:$C$1000, MATCH($G38, 'Gantt Chart'!$D$9:$D$1000, 0)), "")</f>
        <v/>
      </c>
      <c r="F36" s="318"/>
      <c r="G36" s="318"/>
      <c r="H36" s="12"/>
      <c r="I36" s="18" t="str" cm="1">
        <f t="array" ref="I36">IFERROR(
    INDEX('Gantt Chart'!$D$9:$D$1000,
        SMALL(
            IF(('Gantt Chart'!$J$9:$J$1000=$J$3) * ('Gantt Chart'!$L$9:$L$1000&lt;1),
                ROW('Gantt Chart'!$D$9:$D$1000)-MIN(ROW('Gantt Chart'!$D$9:$D$1000))+1,
                ""),
            ROW(A32))
        ),
    "")</f>
        <v/>
      </c>
      <c r="J36" s="12"/>
      <c r="K36" s="316"/>
      <c r="L36" s="318" t="str">
        <f>IFERROR(INDEX('Gantt Chart'!$C$9:$C$1000, MATCH($N38, 'Gantt Chart'!$D$9:$D$1000, 0)), "")</f>
        <v/>
      </c>
      <c r="M36" s="318"/>
      <c r="N36" s="318"/>
      <c r="O36" s="12"/>
      <c r="P36" s="18" t="str" cm="1">
        <f t="array" ref="P36">IFERROR(
    INDEX('Gantt Chart'!$D$9:$D$1000,
        SMALL(
            IF(('Gantt Chart'!$J$9:$J$1000=$Q$3) * ('Gantt Chart'!$L$9:$L$1000&lt;1),
                ROW('Gantt Chart'!$D$9:$D$1000)-MIN(ROW('Gantt Chart'!$D$9:$D$1000))+1,
                ""),
            ROW(A32))
        ),
    "")</f>
        <v/>
      </c>
      <c r="Q36" s="12"/>
      <c r="R36" s="316"/>
      <c r="S36" s="318" t="str">
        <f>IFERROR(INDEX('Gantt Chart'!$C$9:$C$1000, MATCH($U38, 'Gantt Chart'!$D$9:$D$1000, 0)), "")</f>
        <v/>
      </c>
      <c r="T36" s="318"/>
      <c r="U36" s="318"/>
      <c r="V36" s="12"/>
      <c r="W36" s="18" t="str" cm="1">
        <f t="array" ref="W36">IFERROR(
    INDEX('Gantt Chart'!$D$9:$D$1000,
        SMALL(
            IF(('Gantt Chart'!$J$9:$J$1000=$X$3) * ('Gantt Chart'!$L$9:$L$1000&lt;1),
                ROW('Gantt Chart'!$D$9:$D$1000)-MIN(ROW('Gantt Chart'!$D$9:$D$1000))+1,
                ""),
            ROW(A32))
        ),
    "")</f>
        <v/>
      </c>
      <c r="X36" s="12"/>
      <c r="Y36" s="316"/>
      <c r="Z36" s="318" t="str">
        <f>IFERROR(INDEX('Gantt Chart'!$C$9:$C$1000, MATCH($AB38, 'Gantt Chart'!$D$9:$D$1000, 0)), "")</f>
        <v/>
      </c>
      <c r="AA36" s="318"/>
      <c r="AB36" s="318"/>
      <c r="AC36" s="12"/>
      <c r="AD36" s="18" t="str" cm="1">
        <f t="array" ref="AD36">IFERROR(
    INDEX('Gantt Chart'!$D$9:$D$1000,
        SMALL(
            IF(('Gantt Chart'!$J$9:$J$1000=$AE$3) * ('Gantt Chart'!$L$9:$L$1000&lt;1),
                ROW('Gantt Chart'!$D$9:$D$1000)-MIN(ROW('Gantt Chart'!$D$9:$D$1000))+1,
                ""),
            ROW(A32))
        ),
    "")</f>
        <v/>
      </c>
      <c r="AE36" s="12"/>
      <c r="AF36" s="316"/>
      <c r="AG36" s="318" t="str">
        <f>IFERROR(INDEX('Gantt Chart'!$C$9:$C$1000, MATCH($AI38, 'Gantt Chart'!$D$9:$D$1000, 0)), "")</f>
        <v/>
      </c>
      <c r="AH36" s="318"/>
      <c r="AI36" s="318"/>
      <c r="AJ36" s="12"/>
      <c r="AK36" s="18" t="str" cm="1">
        <f t="array" ref="AK36">IFERROR(
    INDEX('Gantt Chart'!$D$9:$D$1000,
        SMALL(
            IF(('Gantt Chart'!$J$9:$J$1000=$AL$3) * ('Gantt Chart'!$L$9:$L$1000&lt;1),
                ROW('Gantt Chart'!$D$9:$D$1000)-MIN(ROW('Gantt Chart'!$D$9:$D$1000))+1,
                ""),
            ROW(A32))
        ),
    "")</f>
        <v/>
      </c>
      <c r="AL36" s="12"/>
      <c r="AM36" s="316"/>
      <c r="AN36" s="318" t="str">
        <f>IFERROR(INDEX('Gantt Chart'!$C$9:$C$1000, MATCH($AP38, 'Gantt Chart'!$D$9:$D$1000, 0)), "")</f>
        <v/>
      </c>
      <c r="AO36" s="318"/>
      <c r="AP36" s="318"/>
      <c r="AQ36" s="12"/>
      <c r="AR36" s="18" t="str" cm="1">
        <f t="array" ref="AR36">IFERROR(
    INDEX('Gantt Chart'!$D$9:$D$1000,
        SMALL(
            IF(('Gantt Chart'!$J$9:$J$1000=$AS$3) * ('Gantt Chart'!$L$9:$L$1000&lt;1),
                ROW('Gantt Chart'!$D$9:$D$1000)-MIN(ROW('Gantt Chart'!$D$9:$D$1000))+1,
                ""),
            ROW(A32))
        ),
    "")</f>
        <v/>
      </c>
      <c r="AS36" s="12"/>
      <c r="AT36" s="316"/>
      <c r="AU36" s="318" t="str">
        <f>IFERROR(INDEX('Gantt Chart'!$C$9:$C$1000, MATCH($AW38, 'Gantt Chart'!$D$9:$D$1000, 0)), "")</f>
        <v/>
      </c>
      <c r="AV36" s="318"/>
      <c r="AW36" s="318"/>
      <c r="AX36" s="12"/>
      <c r="AY36" s="18" t="str" cm="1">
        <f t="array" ref="AY36">IFERROR(
    INDEX('Gantt Chart'!$D$9:$D$1000,
        SMALL(
            IF(('Gantt Chart'!$J$9:$J$1000=$AZ$3) * ('Gantt Chart'!$L$9:$L$1000&lt;1),
                ROW('Gantt Chart'!$D$9:$D$1000)-MIN(ROW('Gantt Chart'!$D$9:$D$1000))+1,
                ""),
            ROW(A32))
        ),
    "")</f>
        <v/>
      </c>
      <c r="AZ36" s="12"/>
      <c r="BA36" s="316"/>
      <c r="BB36" s="318" t="str">
        <f>IFERROR(INDEX('Gantt Chart'!$C$9:$C$1000, MATCH($BD38, 'Gantt Chart'!$D$9:$D$1000, 0)), "")</f>
        <v/>
      </c>
      <c r="BC36" s="318"/>
      <c r="BD36" s="318"/>
      <c r="BE36" s="12"/>
      <c r="BF36" s="18" cm="1">
        <f t="array" ref="BF36">IFERROR(
    INDEX('Gantt Chart'!$D$9:$D$1000,
        SMALL(
            IF(('Gantt Chart'!$J$9:$J$1000=$BG$3) * ('Gantt Chart'!$L$9:$L$1000&lt;1),
                ROW('Gantt Chart'!$D$9:$D$1000)-MIN(ROW('Gantt Chart'!$D$9:$D$1000))+1,
                ""),
            ROW(A32))
        ),
    "")</f>
        <v>0</v>
      </c>
      <c r="BG36" s="12"/>
      <c r="BH36" s="316"/>
      <c r="BI36" s="318" t="str">
        <f>IFERROR(INDEX('Gantt Chart'!$C$9:$C$1000, MATCH($BK38, 'Gantt Chart'!$D$9:$D$1000, 0)), "")</f>
        <v/>
      </c>
      <c r="BJ36" s="318"/>
      <c r="BK36" s="318"/>
      <c r="BL36" s="12"/>
      <c r="BM36" s="18" cm="1">
        <f t="array" ref="BM36">IFERROR(
    INDEX('Gantt Chart'!$D$9:$D$1000,
        SMALL(
            IF(('Gantt Chart'!$J$9:$J$1000=$BN$3) * ('Gantt Chart'!$L$9:$L$1000&lt;1),
                ROW('Gantt Chart'!$D$9:$D$1000)-MIN(ROW('Gantt Chart'!$D$9:$D$1000))+1,
                ""),
            ROW(A32))
        ),
    "")</f>
        <v>0</v>
      </c>
      <c r="BN36" s="12"/>
      <c r="BO36" s="316"/>
      <c r="BP36" s="318" t="str">
        <f>IFERROR(INDEX('Gantt Chart'!$C$9:$C$1000, MATCH($BR38, 'Gantt Chart'!$D$9:$D$1000, 0)), "")</f>
        <v/>
      </c>
      <c r="BQ36" s="318"/>
      <c r="BR36" s="318"/>
      <c r="BS36" s="12"/>
      <c r="BT36" s="10"/>
    </row>
    <row r="37" spans="1:72" x14ac:dyDescent="0.2">
      <c r="A37" s="9"/>
      <c r="B37" s="18" t="str" cm="1">
        <f t="array" ref="B37">IFERROR(
    INDEX('Gantt Chart'!$D$9:$D$1000,
        SMALL(
            IF(('Gantt Chart'!$J$9:$J$1000=$C$3) * ('Gantt Chart'!$L$9:$L$1000&lt;1),
                ROW('Gantt Chart'!$D$9:$D$1000)-MIN(ROW('Gantt Chart'!$D$9:$D$1000))+1,
                ""),
            ROW(A33))
        ),
    "")</f>
        <v/>
      </c>
      <c r="C37" s="12"/>
      <c r="D37" s="316"/>
      <c r="E37" s="319" t="str">
        <f>IFERROR(INDEX('Gantt Chart'!$M$9:$M$1000, MATCH($G38, 'Gantt Chart'!$D$9:$D$1000, 0)), "")</f>
        <v/>
      </c>
      <c r="F37" s="319"/>
      <c r="G37" s="319"/>
      <c r="H37" s="12"/>
      <c r="I37" s="18" t="str" cm="1">
        <f t="array" ref="I37">IFERROR(
    INDEX('Gantt Chart'!$D$9:$D$1000,
        SMALL(
            IF(('Gantt Chart'!$J$9:$J$1000=$J$3) * ('Gantt Chart'!$L$9:$L$1000&lt;1),
                ROW('Gantt Chart'!$D$9:$D$1000)-MIN(ROW('Gantt Chart'!$D$9:$D$1000))+1,
                ""),
            ROW(A33))
        ),
    "")</f>
        <v/>
      </c>
      <c r="J37" s="12"/>
      <c r="K37" s="316"/>
      <c r="L37" s="319" t="str">
        <f>IFERROR(INDEX('Gantt Chart'!$M$9:$M$1000, MATCH($N38, 'Gantt Chart'!$D$9:$D$1000, 0)), "")</f>
        <v/>
      </c>
      <c r="M37" s="319"/>
      <c r="N37" s="319"/>
      <c r="O37" s="12"/>
      <c r="P37" s="18" t="str" cm="1">
        <f t="array" ref="P37">IFERROR(
    INDEX('Gantt Chart'!$D$9:$D$1000,
        SMALL(
            IF(('Gantt Chart'!$J$9:$J$1000=$Q$3) * ('Gantt Chart'!$L$9:$L$1000&lt;1),
                ROW('Gantt Chart'!$D$9:$D$1000)-MIN(ROW('Gantt Chart'!$D$9:$D$1000))+1,
                ""),
            ROW(A33))
        ),
    "")</f>
        <v/>
      </c>
      <c r="Q37" s="12"/>
      <c r="R37" s="316"/>
      <c r="S37" s="319" t="str">
        <f>IFERROR(INDEX('Gantt Chart'!$M$9:$M$1000, MATCH($U38, 'Gantt Chart'!$D$9:$D$1000, 0)), "")</f>
        <v/>
      </c>
      <c r="T37" s="319"/>
      <c r="U37" s="319"/>
      <c r="V37" s="12"/>
      <c r="W37" s="18" t="str" cm="1">
        <f t="array" ref="W37">IFERROR(
    INDEX('Gantt Chart'!$D$9:$D$1000,
        SMALL(
            IF(('Gantt Chart'!$J$9:$J$1000=$X$3) * ('Gantt Chart'!$L$9:$L$1000&lt;1),
                ROW('Gantt Chart'!$D$9:$D$1000)-MIN(ROW('Gantt Chart'!$D$9:$D$1000))+1,
                ""),
            ROW(A33))
        ),
    "")</f>
        <v/>
      </c>
      <c r="X37" s="12"/>
      <c r="Y37" s="316"/>
      <c r="Z37" s="319" t="str">
        <f>IFERROR(INDEX('Gantt Chart'!$M$9:$M$1000, MATCH($AB38, 'Gantt Chart'!$D$9:$D$1000, 0)), "")</f>
        <v/>
      </c>
      <c r="AA37" s="319"/>
      <c r="AB37" s="319"/>
      <c r="AC37" s="12"/>
      <c r="AD37" s="18" t="str" cm="1">
        <f t="array" ref="AD37">IFERROR(
    INDEX('Gantt Chart'!$D$9:$D$1000,
        SMALL(
            IF(('Gantt Chart'!$J$9:$J$1000=$AE$3) * ('Gantt Chart'!$L$9:$L$1000&lt;1),
                ROW('Gantt Chart'!$D$9:$D$1000)-MIN(ROW('Gantt Chart'!$D$9:$D$1000))+1,
                ""),
            ROW(A33))
        ),
    "")</f>
        <v/>
      </c>
      <c r="AE37" s="12"/>
      <c r="AF37" s="316"/>
      <c r="AG37" s="319" t="str">
        <f>IFERROR(INDEX('Gantt Chart'!$M$9:$M$1000, MATCH($AI38, 'Gantt Chart'!$D$9:$D$1000, 0)), "")</f>
        <v/>
      </c>
      <c r="AH37" s="319"/>
      <c r="AI37" s="319"/>
      <c r="AJ37" s="12"/>
      <c r="AK37" s="18" t="str" cm="1">
        <f t="array" ref="AK37">IFERROR(
    INDEX('Gantt Chart'!$D$9:$D$1000,
        SMALL(
            IF(('Gantt Chart'!$J$9:$J$1000=$AL$3) * ('Gantt Chart'!$L$9:$L$1000&lt;1),
                ROW('Gantt Chart'!$D$9:$D$1000)-MIN(ROW('Gantt Chart'!$D$9:$D$1000))+1,
                ""),
            ROW(A33))
        ),
    "")</f>
        <v/>
      </c>
      <c r="AL37" s="12"/>
      <c r="AM37" s="316"/>
      <c r="AN37" s="319" t="str">
        <f>IFERROR(INDEX('Gantt Chart'!$M$9:$M$1000, MATCH($AP38, 'Gantt Chart'!$D$9:$D$1000, 0)), "")</f>
        <v/>
      </c>
      <c r="AO37" s="319"/>
      <c r="AP37" s="319"/>
      <c r="AQ37" s="12"/>
      <c r="AR37" s="18" t="str" cm="1">
        <f t="array" ref="AR37">IFERROR(
    INDEX('Gantt Chart'!$D$9:$D$1000,
        SMALL(
            IF(('Gantt Chart'!$J$9:$J$1000=$AS$3) * ('Gantt Chart'!$L$9:$L$1000&lt;1),
                ROW('Gantt Chart'!$D$9:$D$1000)-MIN(ROW('Gantt Chart'!$D$9:$D$1000))+1,
                ""),
            ROW(A33))
        ),
    "")</f>
        <v/>
      </c>
      <c r="AS37" s="12"/>
      <c r="AT37" s="316"/>
      <c r="AU37" s="319" t="str">
        <f>IFERROR(INDEX('Gantt Chart'!$M$9:$M$1000, MATCH($AW38, 'Gantt Chart'!$D$9:$D$1000, 0)), "")</f>
        <v/>
      </c>
      <c r="AV37" s="319"/>
      <c r="AW37" s="319"/>
      <c r="AX37" s="12"/>
      <c r="AY37" s="18" t="str" cm="1">
        <f t="array" ref="AY37">IFERROR(
    INDEX('Gantt Chart'!$D$9:$D$1000,
        SMALL(
            IF(('Gantt Chart'!$J$9:$J$1000=$AZ$3) * ('Gantt Chart'!$L$9:$L$1000&lt;1),
                ROW('Gantt Chart'!$D$9:$D$1000)-MIN(ROW('Gantt Chart'!$D$9:$D$1000))+1,
                ""),
            ROW(A33))
        ),
    "")</f>
        <v/>
      </c>
      <c r="AZ37" s="12"/>
      <c r="BA37" s="316"/>
      <c r="BB37" s="319" t="str">
        <f>IFERROR(INDEX('Gantt Chart'!$M$9:$M$1000, MATCH($BD38, 'Gantt Chart'!$D$9:$D$1000, 0)), "")</f>
        <v/>
      </c>
      <c r="BC37" s="319"/>
      <c r="BD37" s="319"/>
      <c r="BE37" s="12"/>
      <c r="BF37" s="18" cm="1">
        <f t="array" ref="BF37">IFERROR(
    INDEX('Gantt Chart'!$D$9:$D$1000,
        SMALL(
            IF(('Gantt Chart'!$J$9:$J$1000=$BG$3) * ('Gantt Chart'!$L$9:$L$1000&lt;1),
                ROW('Gantt Chart'!$D$9:$D$1000)-MIN(ROW('Gantt Chart'!$D$9:$D$1000))+1,
                ""),
            ROW(A33))
        ),
    "")</f>
        <v>0</v>
      </c>
      <c r="BG37" s="12"/>
      <c r="BH37" s="316"/>
      <c r="BI37" s="319" t="str">
        <f>IFERROR(INDEX('Gantt Chart'!$M$9:$M$1000, MATCH($BK38, 'Gantt Chart'!$D$9:$D$1000, 0)), "")</f>
        <v/>
      </c>
      <c r="BJ37" s="319"/>
      <c r="BK37" s="319"/>
      <c r="BL37" s="12"/>
      <c r="BM37" s="18" cm="1">
        <f t="array" ref="BM37">IFERROR(
    INDEX('Gantt Chart'!$D$9:$D$1000,
        SMALL(
            IF(('Gantt Chart'!$J$9:$J$1000=$BN$3) * ('Gantt Chart'!$L$9:$L$1000&lt;1),
                ROW('Gantt Chart'!$D$9:$D$1000)-MIN(ROW('Gantt Chart'!$D$9:$D$1000))+1,
                ""),
            ROW(A33))
        ),
    "")</f>
        <v>0</v>
      </c>
      <c r="BN37" s="12"/>
      <c r="BO37" s="316"/>
      <c r="BP37" s="319" t="str">
        <f>IFERROR(INDEX('Gantt Chart'!$M$9:$M$1000, MATCH($BR38, 'Gantt Chart'!$D$9:$D$1000, 0)), "")</f>
        <v/>
      </c>
      <c r="BQ37" s="319"/>
      <c r="BR37" s="319"/>
      <c r="BS37" s="12"/>
      <c r="BT37" s="10"/>
    </row>
    <row r="38" spans="1:72" x14ac:dyDescent="0.2">
      <c r="A38" s="9"/>
      <c r="B38" s="18" t="str" cm="1">
        <f t="array" ref="B38">IFERROR(
    INDEX('Gantt Chart'!$D$9:$D$1000,
        SMALL(
            IF(('Gantt Chart'!$J$9:$J$1000=$C$3) * ('Gantt Chart'!$L$9:$L$1000&lt;1),
                ROW('Gantt Chart'!$D$9:$D$1000)-MIN(ROW('Gantt Chart'!$D$9:$D$1000))+1,
                ""),
            ROW(A34))
        ),
    "")</f>
        <v/>
      </c>
      <c r="C38" s="12"/>
      <c r="D38" s="316"/>
      <c r="E38" s="320" t="str">
        <f>IFERROR(INDEX('Gantt Chart'!$L$9:$L$1000, MATCH($G38, 'Gantt Chart'!$D$9:$D$1000, 0)), "")</f>
        <v/>
      </c>
      <c r="F38" s="320"/>
      <c r="G38" s="13" t="str" cm="1">
        <f t="array" ref="G38">IF(INDEX($B$5:$B$999, CEILING((ROW()-5)/5, 1))="", "", INDEX($B$5:$B$999, CEILING((ROW()-5)/5, 1)))</f>
        <v/>
      </c>
      <c r="H38" s="12"/>
      <c r="I38" s="18" t="str" cm="1">
        <f t="array" ref="I38">IFERROR(
    INDEX('Gantt Chart'!$D$9:$D$1000,
        SMALL(
            IF(('Gantt Chart'!$J$9:$J$1000=$J$3) * ('Gantt Chart'!$L$9:$L$1000&lt;1),
                ROW('Gantt Chart'!$D$9:$D$1000)-MIN(ROW('Gantt Chart'!$D$9:$D$1000))+1,
                ""),
            ROW(A34))
        ),
    "")</f>
        <v/>
      </c>
      <c r="J38" s="12"/>
      <c r="K38" s="316"/>
      <c r="L38" s="320" t="str">
        <f>IFERROR(INDEX('Gantt Chart'!$L$9:$L$1000, MATCH($N38, 'Gantt Chart'!$D$9:$D$1000, 0)), "")</f>
        <v/>
      </c>
      <c r="M38" s="320"/>
      <c r="N38" s="13" t="str" cm="1">
        <f t="array" ref="N38">IF(INDEX($I$5:$I$999, CEILING((ROW()-5)/5, 1))="", "", INDEX($I$5:$I$999, CEILING((ROW()-5)/5, 1)))</f>
        <v/>
      </c>
      <c r="O38" s="12"/>
      <c r="P38" s="18" t="str" cm="1">
        <f t="array" ref="P38">IFERROR(
    INDEX('Gantt Chart'!$D$9:$D$1000,
        SMALL(
            IF(('Gantt Chart'!$J$9:$J$1000=$Q$3) * ('Gantt Chart'!$L$9:$L$1000&lt;1),
                ROW('Gantt Chart'!$D$9:$D$1000)-MIN(ROW('Gantt Chart'!$D$9:$D$1000))+1,
                ""),
            ROW(A34))
        ),
    "")</f>
        <v/>
      </c>
      <c r="Q38" s="12"/>
      <c r="R38" s="316"/>
      <c r="S38" s="320" t="str">
        <f>IFERROR(INDEX('Gantt Chart'!$L$9:$L$1000, MATCH($U38, 'Gantt Chart'!$D$9:$D$1000, 0)), "")</f>
        <v/>
      </c>
      <c r="T38" s="320"/>
      <c r="U38" s="13" t="str" cm="1">
        <f t="array" ref="U38">IF(INDEX($P$5:$P$999, CEILING((ROW()-5)/5, 1))="", "", INDEX($P$5:$P$999, CEILING((ROW()-5)/5, 1)))</f>
        <v/>
      </c>
      <c r="V38" s="12"/>
      <c r="W38" s="18" t="str" cm="1">
        <f t="array" ref="W38">IFERROR(
    INDEX('Gantt Chart'!$D$9:$D$1000,
        SMALL(
            IF(('Gantt Chart'!$J$9:$J$1000=$X$3) * ('Gantt Chart'!$L$9:$L$1000&lt;1),
                ROW('Gantt Chart'!$D$9:$D$1000)-MIN(ROW('Gantt Chart'!$D$9:$D$1000))+1,
                ""),
            ROW(A34))
        ),
    "")</f>
        <v/>
      </c>
      <c r="X38" s="12"/>
      <c r="Y38" s="316"/>
      <c r="Z38" s="320" t="str">
        <f>IFERROR(INDEX('Gantt Chart'!$L$9:$L$1000, MATCH($AB38, 'Gantt Chart'!$D$9:$D$1000, 0)), "")</f>
        <v/>
      </c>
      <c r="AA38" s="320"/>
      <c r="AB38" s="13" t="str" cm="1">
        <f t="array" ref="AB38">IF(INDEX($W$5:$W$999, CEILING((ROW()-5)/5, 1))="", "", INDEX($W$5:$W$999, CEILING((ROW()-5)/5, 1)))</f>
        <v/>
      </c>
      <c r="AC38" s="12"/>
      <c r="AD38" s="18" t="str" cm="1">
        <f t="array" ref="AD38">IFERROR(
    INDEX('Gantt Chart'!$D$9:$D$1000,
        SMALL(
            IF(('Gantt Chart'!$J$9:$J$1000=$AE$3) * ('Gantt Chart'!$L$9:$L$1000&lt;1),
                ROW('Gantt Chart'!$D$9:$D$1000)-MIN(ROW('Gantt Chart'!$D$9:$D$1000))+1,
                ""),
            ROW(A34))
        ),
    "")</f>
        <v/>
      </c>
      <c r="AE38" s="12"/>
      <c r="AF38" s="316"/>
      <c r="AG38" s="320" t="str">
        <f>IFERROR(INDEX('Gantt Chart'!$L$9:$L$1000, MATCH($AI38, 'Gantt Chart'!$D$9:$D$1000, 0)), "")</f>
        <v/>
      </c>
      <c r="AH38" s="320"/>
      <c r="AI38" s="13" t="str" cm="1">
        <f t="array" ref="AI38">IF(INDEX($AD$5:$AD$999, CEILING((ROW()-5)/5, 1))="", "", INDEX($AD$5:$AD$999, CEILING((ROW()-5)/5, 1)))</f>
        <v/>
      </c>
      <c r="AJ38" s="12"/>
      <c r="AK38" s="18" t="str" cm="1">
        <f t="array" ref="AK38">IFERROR(
    INDEX('Gantt Chart'!$D$9:$D$1000,
        SMALL(
            IF(('Gantt Chart'!$J$9:$J$1000=$AL$3) * ('Gantt Chart'!$L$9:$L$1000&lt;1),
                ROW('Gantt Chart'!$D$9:$D$1000)-MIN(ROW('Gantt Chart'!$D$9:$D$1000))+1,
                ""),
            ROW(A34))
        ),
    "")</f>
        <v/>
      </c>
      <c r="AL38" s="12"/>
      <c r="AM38" s="316"/>
      <c r="AN38" s="320" t="str">
        <f>IFERROR(INDEX('Gantt Chart'!$L$9:$L$1000, MATCH($AP38, 'Gantt Chart'!$D$9:$D$1000, 0)), "")</f>
        <v/>
      </c>
      <c r="AO38" s="320"/>
      <c r="AP38" s="13" t="str" cm="1">
        <f t="array" ref="AP38">IF(INDEX($AK$5:$AK$999, CEILING((ROW()-5)/5, 1))="", "", INDEX($AK$5:$AK$999, CEILING((ROW()-5)/5, 1)))</f>
        <v/>
      </c>
      <c r="AQ38" s="12"/>
      <c r="AR38" s="18" t="str" cm="1">
        <f t="array" ref="AR38">IFERROR(
    INDEX('Gantt Chart'!$D$9:$D$1000,
        SMALL(
            IF(('Gantt Chart'!$J$9:$J$1000=$AS$3) * ('Gantt Chart'!$L$9:$L$1000&lt;1),
                ROW('Gantt Chart'!$D$9:$D$1000)-MIN(ROW('Gantt Chart'!$D$9:$D$1000))+1,
                ""),
            ROW(A34))
        ),
    "")</f>
        <v/>
      </c>
      <c r="AS38" s="12"/>
      <c r="AT38" s="316"/>
      <c r="AU38" s="320" t="str">
        <f>IFERROR(INDEX('Gantt Chart'!$L$9:$L$1000, MATCH($AW38, 'Gantt Chart'!$D$9:$D$1000, 0)), "")</f>
        <v/>
      </c>
      <c r="AV38" s="320"/>
      <c r="AW38" s="13" t="str" cm="1">
        <f t="array" ref="AW38">IF(INDEX($AR$5:$AR$999, CEILING((ROW()-5)/5, 1))="", "", INDEX($AR$5:$AR$999, CEILING((ROW()-5)/5, 1)))</f>
        <v/>
      </c>
      <c r="AX38" s="12"/>
      <c r="AY38" s="18" t="str" cm="1">
        <f t="array" ref="AY38">IFERROR(
    INDEX('Gantt Chart'!$D$9:$D$1000,
        SMALL(
            IF(('Gantt Chart'!$J$9:$J$1000=$AZ$3) * ('Gantt Chart'!$L$9:$L$1000&lt;1),
                ROW('Gantt Chart'!$D$9:$D$1000)-MIN(ROW('Gantt Chart'!$D$9:$D$1000))+1,
                ""),
            ROW(A34))
        ),
    "")</f>
        <v/>
      </c>
      <c r="AZ38" s="12"/>
      <c r="BA38" s="316"/>
      <c r="BB38" s="320" t="str">
        <f>IFERROR(INDEX('Gantt Chart'!$L$9:$L$1000, MATCH($BD38, 'Gantt Chart'!$D$9:$D$1000, 0)), "")</f>
        <v/>
      </c>
      <c r="BC38" s="320"/>
      <c r="BD38" s="13" t="str" cm="1">
        <f t="array" ref="BD38">IF(INDEX($AY$5:$AY$999, CEILING((ROW()-5)/5, 1))="", "", INDEX($AY$5:$AY$999, CEILING((ROW()-5)/5, 1)))</f>
        <v/>
      </c>
      <c r="BE38" s="12"/>
      <c r="BF38" s="18" cm="1">
        <f t="array" ref="BF38">IFERROR(
    INDEX('Gantt Chart'!$D$9:$D$1000,
        SMALL(
            IF(('Gantt Chart'!$J$9:$J$1000=$BG$3) * ('Gantt Chart'!$L$9:$L$1000&lt;1),
                ROW('Gantt Chart'!$D$9:$D$1000)-MIN(ROW('Gantt Chart'!$D$9:$D$1000))+1,
                ""),
            ROW(A34))
        ),
    "")</f>
        <v>0</v>
      </c>
      <c r="BG38" s="12"/>
      <c r="BH38" s="316"/>
      <c r="BI38" s="320" t="str">
        <f>IFERROR(INDEX('Gantt Chart'!$L$9:$L$1000, MATCH($BK38, 'Gantt Chart'!$D$9:$D$1000, 0)), "")</f>
        <v/>
      </c>
      <c r="BJ38" s="320"/>
      <c r="BK38" s="13" cm="1">
        <f t="array" ref="BK38">IF(INDEX($BF$5:$BF$999, CEILING((ROW()-5)/5, 1))="", "", INDEX($BF$5:$BF$999, CEILING((ROW()-5)/5, 1)))</f>
        <v>0</v>
      </c>
      <c r="BL38" s="12"/>
      <c r="BM38" s="18" cm="1">
        <f t="array" ref="BM38">IFERROR(
    INDEX('Gantt Chart'!$D$9:$D$1000,
        SMALL(
            IF(('Gantt Chart'!$J$9:$J$1000=$BN$3) * ('Gantt Chart'!$L$9:$L$1000&lt;1),
                ROW('Gantt Chart'!$D$9:$D$1000)-MIN(ROW('Gantt Chart'!$D$9:$D$1000))+1,
                ""),
            ROW(A34))
        ),
    "")</f>
        <v>0</v>
      </c>
      <c r="BN38" s="12"/>
      <c r="BO38" s="316"/>
      <c r="BP38" s="320" t="str">
        <f>IFERROR(INDEX('Gantt Chart'!$L$9:$L$1000, MATCH($BR38, 'Gantt Chart'!$D$9:$D$1000, 0)), "")</f>
        <v/>
      </c>
      <c r="BQ38" s="320"/>
      <c r="BR38" s="13" cm="1">
        <f t="array" ref="BR38">IF(INDEX($BM$5:$BM$999, CEILING((ROW()-5)/5, 1))="", "", INDEX($BM$5:$BM$999, CEILING((ROW()-5)/5, 1)))</f>
        <v>0</v>
      </c>
      <c r="BS38" s="12"/>
      <c r="BT38" s="10"/>
    </row>
    <row r="39" spans="1:72" x14ac:dyDescent="0.2">
      <c r="A39" s="9"/>
      <c r="B39" s="18" t="str" cm="1">
        <f t="array" ref="B39">IFERROR(
    INDEX('Gantt Chart'!$D$9:$D$1000,
        SMALL(
            IF(('Gantt Chart'!$J$9:$J$1000=$C$3) * ('Gantt Chart'!$L$9:$L$1000&lt;1),
                ROW('Gantt Chart'!$D$9:$D$1000)-MIN(ROW('Gantt Chart'!$D$9:$D$1000))+1,
                ""),
            ROW(A35))
        ),
    "")</f>
        <v/>
      </c>
      <c r="C39" s="12"/>
      <c r="D39" s="12"/>
      <c r="E39" s="12"/>
      <c r="F39" s="12"/>
      <c r="G39" s="12"/>
      <c r="H39" s="12"/>
      <c r="I39" s="18" t="str" cm="1">
        <f t="array" ref="I39">IFERROR(
    INDEX('Gantt Chart'!$D$9:$D$1000,
        SMALL(
            IF(('Gantt Chart'!$J$9:$J$1000=$J$3) * ('Gantt Chart'!$L$9:$L$1000&lt;1),
                ROW('Gantt Chart'!$D$9:$D$1000)-MIN(ROW('Gantt Chart'!$D$9:$D$1000))+1,
                ""),
            ROW(A35))
        ),
    "")</f>
        <v/>
      </c>
      <c r="J39" s="12"/>
      <c r="K39" s="12"/>
      <c r="L39" s="12"/>
      <c r="M39" s="12"/>
      <c r="N39" s="12"/>
      <c r="O39" s="12"/>
      <c r="P39" s="18" t="str" cm="1">
        <f t="array" ref="P39">IFERROR(
    INDEX('Gantt Chart'!$D$9:$D$1000,
        SMALL(
            IF(('Gantt Chart'!$J$9:$J$1000=$Q$3) * ('Gantt Chart'!$L$9:$L$1000&lt;1),
                ROW('Gantt Chart'!$D$9:$D$1000)-MIN(ROW('Gantt Chart'!$D$9:$D$1000))+1,
                ""),
            ROW(A35))
        ),
    "")</f>
        <v/>
      </c>
      <c r="Q39" s="12"/>
      <c r="R39" s="12"/>
      <c r="S39" s="12"/>
      <c r="T39" s="12"/>
      <c r="U39" s="12"/>
      <c r="V39" s="12"/>
      <c r="W39" s="18" t="str" cm="1">
        <f t="array" ref="W39">IFERROR(
    INDEX('Gantt Chart'!$D$9:$D$1000,
        SMALL(
            IF(('Gantt Chart'!$J$9:$J$1000=$X$3) * ('Gantt Chart'!$L$9:$L$1000&lt;1),
                ROW('Gantt Chart'!$D$9:$D$1000)-MIN(ROW('Gantt Chart'!$D$9:$D$1000))+1,
                ""),
            ROW(A35))
        ),
    "")</f>
        <v/>
      </c>
      <c r="X39" s="12"/>
      <c r="Y39" s="12"/>
      <c r="Z39" s="12"/>
      <c r="AA39" s="12"/>
      <c r="AB39" s="12"/>
      <c r="AC39" s="12"/>
      <c r="AD39" s="18" t="str" cm="1">
        <f t="array" ref="AD39">IFERROR(
    INDEX('Gantt Chart'!$D$9:$D$1000,
        SMALL(
            IF(('Gantt Chart'!$J$9:$J$1000=$AE$3) * ('Gantt Chart'!$L$9:$L$1000&lt;1),
                ROW('Gantt Chart'!$D$9:$D$1000)-MIN(ROW('Gantt Chart'!$D$9:$D$1000))+1,
                ""),
            ROW(A35))
        ),
    "")</f>
        <v/>
      </c>
      <c r="AE39" s="12"/>
      <c r="AF39" s="12"/>
      <c r="AG39" s="12"/>
      <c r="AH39" s="12"/>
      <c r="AI39" s="12"/>
      <c r="AJ39" s="12"/>
      <c r="AK39" s="18" t="str" cm="1">
        <f t="array" ref="AK39">IFERROR(
    INDEX('Gantt Chart'!$D$9:$D$1000,
        SMALL(
            IF(('Gantt Chart'!$J$9:$J$1000=$AL$3) * ('Gantt Chart'!$L$9:$L$1000&lt;1),
                ROW('Gantt Chart'!$D$9:$D$1000)-MIN(ROW('Gantt Chart'!$D$9:$D$1000))+1,
                ""),
            ROW(A35))
        ),
    "")</f>
        <v/>
      </c>
      <c r="AL39" s="12"/>
      <c r="AM39" s="12"/>
      <c r="AN39" s="12"/>
      <c r="AO39" s="12"/>
      <c r="AP39" s="12"/>
      <c r="AQ39" s="12"/>
      <c r="AR39" s="18" t="str" cm="1">
        <f t="array" ref="AR39">IFERROR(
    INDEX('Gantt Chart'!$D$9:$D$1000,
        SMALL(
            IF(('Gantt Chart'!$J$9:$J$1000=$AS$3) * ('Gantt Chart'!$L$9:$L$1000&lt;1),
                ROW('Gantt Chart'!$D$9:$D$1000)-MIN(ROW('Gantt Chart'!$D$9:$D$1000))+1,
                ""),
            ROW(A35))
        ),
    "")</f>
        <v/>
      </c>
      <c r="AS39" s="12"/>
      <c r="AT39" s="12"/>
      <c r="AU39" s="12"/>
      <c r="AV39" s="12"/>
      <c r="AW39" s="12"/>
      <c r="AX39" s="12"/>
      <c r="AY39" s="18" t="str" cm="1">
        <f t="array" ref="AY39">IFERROR(
    INDEX('Gantt Chart'!$D$9:$D$1000,
        SMALL(
            IF(('Gantt Chart'!$J$9:$J$1000=$AZ$3) * ('Gantt Chart'!$L$9:$L$1000&lt;1),
                ROW('Gantt Chart'!$D$9:$D$1000)-MIN(ROW('Gantt Chart'!$D$9:$D$1000))+1,
                ""),
            ROW(A35))
        ),
    "")</f>
        <v/>
      </c>
      <c r="AZ39" s="12"/>
      <c r="BA39" s="12"/>
      <c r="BB39" s="12"/>
      <c r="BC39" s="12"/>
      <c r="BD39" s="12"/>
      <c r="BE39" s="12"/>
      <c r="BF39" s="18" cm="1">
        <f t="array" ref="BF39">IFERROR(
    INDEX('Gantt Chart'!$D$9:$D$1000,
        SMALL(
            IF(('Gantt Chart'!$J$9:$J$1000=$BG$3) * ('Gantt Chart'!$L$9:$L$1000&lt;1),
                ROW('Gantt Chart'!$D$9:$D$1000)-MIN(ROW('Gantt Chart'!$D$9:$D$1000))+1,
                ""),
            ROW(A35))
        ),
    "")</f>
        <v>0</v>
      </c>
      <c r="BG39" s="12"/>
      <c r="BH39" s="12"/>
      <c r="BI39" s="12"/>
      <c r="BJ39" s="12"/>
      <c r="BK39" s="12"/>
      <c r="BL39" s="12"/>
      <c r="BM39" s="18" cm="1">
        <f t="array" ref="BM39">IFERROR(
    INDEX('Gantt Chart'!$D$9:$D$1000,
        SMALL(
            IF(('Gantt Chart'!$J$9:$J$1000=$BN$3) * ('Gantt Chart'!$L$9:$L$1000&lt;1),
                ROW('Gantt Chart'!$D$9:$D$1000)-MIN(ROW('Gantt Chart'!$D$9:$D$1000))+1,
                ""),
            ROW(A35))
        ),
    "")</f>
        <v>0</v>
      </c>
      <c r="BN39" s="12"/>
      <c r="BO39" s="12"/>
      <c r="BP39" s="12"/>
      <c r="BQ39" s="12"/>
      <c r="BR39" s="12"/>
      <c r="BS39" s="12"/>
      <c r="BT39" s="10"/>
    </row>
    <row r="40" spans="1:72" ht="16.899999999999999" customHeight="1" x14ac:dyDescent="0.2">
      <c r="A40" s="9"/>
      <c r="B40" s="18" t="str" cm="1">
        <f t="array" ref="B40">IFERROR(
    INDEX('Gantt Chart'!$D$9:$D$1000,
        SMALL(
            IF(('Gantt Chart'!$J$9:$J$1000=$C$3) * ('Gantt Chart'!$L$9:$L$1000&lt;1),
                ROW('Gantt Chart'!$D$9:$D$1000)-MIN(ROW('Gantt Chart'!$D$9:$D$1000))+1,
                ""),
            ROW(A36))
        ),
    "")</f>
        <v/>
      </c>
      <c r="C40" s="12"/>
      <c r="D40" s="316" t="str">
        <f>IFERROR(INDEX('Gantt Chart'!$H$9:$H$1000, MATCH($G43, 'Gantt Chart'!$D$9:$D$1000, 0)), "")</f>
        <v/>
      </c>
      <c r="E40" s="317" t="str">
        <f>IFERROR(VLOOKUP($G43, 'Gantt Chart'!$D$9:$E$1000, 2, FALSE), "")</f>
        <v/>
      </c>
      <c r="F40" s="317"/>
      <c r="G40" s="317"/>
      <c r="H40" s="12"/>
      <c r="I40" s="18" t="str" cm="1">
        <f t="array" ref="I40">IFERROR(
    INDEX('Gantt Chart'!$D$9:$D$1000,
        SMALL(
            IF(('Gantt Chart'!$J$9:$J$1000=$J$3) * ('Gantt Chart'!$L$9:$L$1000&lt;1),
                ROW('Gantt Chart'!$D$9:$D$1000)-MIN(ROW('Gantt Chart'!$D$9:$D$1000))+1,
                ""),
            ROW(A36))
        ),
    "")</f>
        <v/>
      </c>
      <c r="J40" s="12"/>
      <c r="K40" s="316" t="str">
        <f>IFERROR(INDEX('Gantt Chart'!$H$9:$H$1000, MATCH($N43, 'Gantt Chart'!$D$9:$D$1000, 0)), "")</f>
        <v/>
      </c>
      <c r="L40" s="317" t="str">
        <f>IFERROR(VLOOKUP($N43, 'Gantt Chart'!$D$9:$E$1000, 2, FALSE), "")</f>
        <v/>
      </c>
      <c r="M40" s="317"/>
      <c r="N40" s="317"/>
      <c r="O40" s="12"/>
      <c r="P40" s="18" t="str" cm="1">
        <f t="array" ref="P40">IFERROR(
    INDEX('Gantt Chart'!$D$9:$D$1000,
        SMALL(
            IF(('Gantt Chart'!$J$9:$J$1000=$Q$3) * ('Gantt Chart'!$L$9:$L$1000&lt;1),
                ROW('Gantt Chart'!$D$9:$D$1000)-MIN(ROW('Gantt Chart'!$D$9:$D$1000))+1,
                ""),
            ROW(A36))
        ),
    "")</f>
        <v/>
      </c>
      <c r="Q40" s="12"/>
      <c r="R40" s="316" t="str">
        <f>IFERROR(INDEX('Gantt Chart'!$H$9:$H$1000, MATCH($U43, 'Gantt Chart'!$D$9:$D$1000, 0)), "")</f>
        <v/>
      </c>
      <c r="S40" s="317" t="str">
        <f>IFERROR(VLOOKUP($U43, 'Gantt Chart'!$D$9:$E$1000, 2, FALSE), "")</f>
        <v/>
      </c>
      <c r="T40" s="317"/>
      <c r="U40" s="317"/>
      <c r="V40" s="12"/>
      <c r="W40" s="18" t="str" cm="1">
        <f t="array" ref="W40">IFERROR(
    INDEX('Gantt Chart'!$D$9:$D$1000,
        SMALL(
            IF(('Gantt Chart'!$J$9:$J$1000=$X$3) * ('Gantt Chart'!$L$9:$L$1000&lt;1),
                ROW('Gantt Chart'!$D$9:$D$1000)-MIN(ROW('Gantt Chart'!$D$9:$D$1000))+1,
                ""),
            ROW(A36))
        ),
    "")</f>
        <v/>
      </c>
      <c r="X40" s="12"/>
      <c r="Y40" s="316" t="str">
        <f>IFERROR(INDEX('Gantt Chart'!$H$9:$H$1000, MATCH($AB43, 'Gantt Chart'!$D$9:$D$1000, 0)), "")</f>
        <v/>
      </c>
      <c r="Z40" s="317" t="str">
        <f>IFERROR(VLOOKUP($AB43, 'Gantt Chart'!$D$9:$E$1000, 2, FALSE), "")</f>
        <v/>
      </c>
      <c r="AA40" s="317"/>
      <c r="AB40" s="317"/>
      <c r="AC40" s="12"/>
      <c r="AD40" s="18" t="str" cm="1">
        <f t="array" ref="AD40">IFERROR(
    INDEX('Gantt Chart'!$D$9:$D$1000,
        SMALL(
            IF(('Gantt Chart'!$J$9:$J$1000=$AE$3) * ('Gantt Chart'!$L$9:$L$1000&lt;1),
                ROW('Gantt Chart'!$D$9:$D$1000)-MIN(ROW('Gantt Chart'!$D$9:$D$1000))+1,
                ""),
            ROW(A36))
        ),
    "")</f>
        <v/>
      </c>
      <c r="AE40" s="12"/>
      <c r="AF40" s="316" t="str">
        <f>IFERROR(INDEX('Gantt Chart'!$H$9:$H$1000, MATCH($AI43, 'Gantt Chart'!$D$9:$D$1000, 0)), "")</f>
        <v/>
      </c>
      <c r="AG40" s="317" t="str">
        <f>IFERROR(VLOOKUP($AI43, 'Gantt Chart'!$D$9:$E$1000, 2, FALSE), "")</f>
        <v/>
      </c>
      <c r="AH40" s="317"/>
      <c r="AI40" s="317"/>
      <c r="AJ40" s="12"/>
      <c r="AK40" s="18" t="str" cm="1">
        <f t="array" ref="AK40">IFERROR(
    INDEX('Gantt Chart'!$D$9:$D$1000,
        SMALL(
            IF(('Gantt Chart'!$J$9:$J$1000=$AL$3) * ('Gantt Chart'!$L$9:$L$1000&lt;1),
                ROW('Gantt Chart'!$D$9:$D$1000)-MIN(ROW('Gantt Chart'!$D$9:$D$1000))+1,
                ""),
            ROW(A36))
        ),
    "")</f>
        <v/>
      </c>
      <c r="AL40" s="12"/>
      <c r="AM40" s="316" t="str">
        <f>IFERROR(INDEX('Gantt Chart'!$H$9:$H$1000, MATCH($AP43, 'Gantt Chart'!$D$9:$D$1000, 0)), "")</f>
        <v/>
      </c>
      <c r="AN40" s="317" t="str">
        <f>IFERROR(VLOOKUP($AP43, 'Gantt Chart'!$D$9:$E$1000, 2, FALSE), "")</f>
        <v/>
      </c>
      <c r="AO40" s="317"/>
      <c r="AP40" s="317"/>
      <c r="AQ40" s="12"/>
      <c r="AR40" s="18" t="str" cm="1">
        <f t="array" ref="AR40">IFERROR(
    INDEX('Gantt Chart'!$D$9:$D$1000,
        SMALL(
            IF(('Gantt Chart'!$J$9:$J$1000=$AS$3) * ('Gantt Chart'!$L$9:$L$1000&lt;1),
                ROW('Gantt Chart'!$D$9:$D$1000)-MIN(ROW('Gantt Chart'!$D$9:$D$1000))+1,
                ""),
            ROW(A36))
        ),
    "")</f>
        <v/>
      </c>
      <c r="AS40" s="12"/>
      <c r="AT40" s="316" t="str">
        <f>IFERROR(INDEX('Gantt Chart'!$H$9:$H$1000, MATCH($AW43, 'Gantt Chart'!$D$9:$D$1000, 0)), "")</f>
        <v/>
      </c>
      <c r="AU40" s="317" t="str">
        <f>IFERROR(VLOOKUP($AW43, 'Gantt Chart'!$D$9:$E$1000, 2, FALSE), "")</f>
        <v/>
      </c>
      <c r="AV40" s="317"/>
      <c r="AW40" s="317"/>
      <c r="AX40" s="12"/>
      <c r="AY40" s="18" t="str" cm="1">
        <f t="array" ref="AY40">IFERROR(
    INDEX('Gantt Chart'!$D$9:$D$1000,
        SMALL(
            IF(('Gantt Chart'!$J$9:$J$1000=$AZ$3) * ('Gantt Chart'!$L$9:$L$1000&lt;1),
                ROW('Gantt Chart'!$D$9:$D$1000)-MIN(ROW('Gantt Chart'!$D$9:$D$1000))+1,
                ""),
            ROW(A36))
        ),
    "")</f>
        <v/>
      </c>
      <c r="AZ40" s="12"/>
      <c r="BA40" s="316" t="str">
        <f>IFERROR(INDEX('Gantt Chart'!$H$9:$H$1000, MATCH($BD43, 'Gantt Chart'!$D$9:$D$1000, 0)), "")</f>
        <v/>
      </c>
      <c r="BB40" s="317" t="str">
        <f>IFERROR(VLOOKUP($BD43, 'Gantt Chart'!$D$9:$E$1000, 2, FALSE), "")</f>
        <v/>
      </c>
      <c r="BC40" s="317"/>
      <c r="BD40" s="317"/>
      <c r="BE40" s="12"/>
      <c r="BF40" s="18" cm="1">
        <f t="array" ref="BF40">IFERROR(
    INDEX('Gantt Chart'!$D$9:$D$1000,
        SMALL(
            IF(('Gantt Chart'!$J$9:$J$1000=$BG$3) * ('Gantt Chart'!$L$9:$L$1000&lt;1),
                ROW('Gantt Chart'!$D$9:$D$1000)-MIN(ROW('Gantt Chart'!$D$9:$D$1000))+1,
                ""),
            ROW(A36))
        ),
    "")</f>
        <v>0</v>
      </c>
      <c r="BG40" s="12"/>
      <c r="BH40" s="316" t="str">
        <f>IFERROR(INDEX('Gantt Chart'!$H$9:$H$1000, MATCH($BK43, 'Gantt Chart'!$D$9:$D$1000, 0)), "")</f>
        <v/>
      </c>
      <c r="BI40" s="317" t="str">
        <f>IFERROR(VLOOKUP($BK43, 'Gantt Chart'!$D$9:$E$1000, 2, FALSE), "")</f>
        <v/>
      </c>
      <c r="BJ40" s="317"/>
      <c r="BK40" s="317"/>
      <c r="BL40" s="12"/>
      <c r="BM40" s="18" cm="1">
        <f t="array" ref="BM40">IFERROR(
    INDEX('Gantt Chart'!$D$9:$D$1000,
        SMALL(
            IF(('Gantt Chart'!$J$9:$J$1000=$BN$3) * ('Gantt Chart'!$L$9:$L$1000&lt;1),
                ROW('Gantt Chart'!$D$9:$D$1000)-MIN(ROW('Gantt Chart'!$D$9:$D$1000))+1,
                ""),
            ROW(A36))
        ),
    "")</f>
        <v>0</v>
      </c>
      <c r="BN40" s="12"/>
      <c r="BO40" s="316" t="str">
        <f>IFERROR(INDEX('Gantt Chart'!$H$9:$H$1000, MATCH($BR43, 'Gantt Chart'!$D$9:$D$1000, 0)), "")</f>
        <v/>
      </c>
      <c r="BP40" s="317" t="str">
        <f>IFERROR(VLOOKUP($BR43, 'Gantt Chart'!$D$9:$E$1000, 2, FALSE), "")</f>
        <v/>
      </c>
      <c r="BQ40" s="317"/>
      <c r="BR40" s="317"/>
      <c r="BS40" s="12"/>
      <c r="BT40" s="10"/>
    </row>
    <row r="41" spans="1:72" x14ac:dyDescent="0.2">
      <c r="A41" s="9"/>
      <c r="B41" s="18" t="str" cm="1">
        <f t="array" ref="B41">IFERROR(
    INDEX('Gantt Chart'!$D$9:$D$1000,
        SMALL(
            IF(('Gantt Chart'!$J$9:$J$1000=$C$3) * ('Gantt Chart'!$L$9:$L$1000&lt;1),
                ROW('Gantt Chart'!$D$9:$D$1000)-MIN(ROW('Gantt Chart'!$D$9:$D$1000))+1,
                ""),
            ROW(A37))
        ),
    "")</f>
        <v/>
      </c>
      <c r="C41" s="12"/>
      <c r="D41" s="316"/>
      <c r="E41" s="318" t="str">
        <f>IFERROR(INDEX('Gantt Chart'!$C$9:$C$1000, MATCH($G43, 'Gantt Chart'!$D$9:$D$1000, 0)), "")</f>
        <v/>
      </c>
      <c r="F41" s="318"/>
      <c r="G41" s="318"/>
      <c r="H41" s="12"/>
      <c r="I41" s="18" t="str" cm="1">
        <f t="array" ref="I41">IFERROR(
    INDEX('Gantt Chart'!$D$9:$D$1000,
        SMALL(
            IF(('Gantt Chart'!$J$9:$J$1000=$J$3) * ('Gantt Chart'!$L$9:$L$1000&lt;1),
                ROW('Gantt Chart'!$D$9:$D$1000)-MIN(ROW('Gantt Chart'!$D$9:$D$1000))+1,
                ""),
            ROW(A37))
        ),
    "")</f>
        <v/>
      </c>
      <c r="J41" s="12"/>
      <c r="K41" s="316"/>
      <c r="L41" s="318" t="str">
        <f>IFERROR(INDEX('Gantt Chart'!$C$9:$C$1000, MATCH($N43, 'Gantt Chart'!$D$9:$D$1000, 0)), "")</f>
        <v/>
      </c>
      <c r="M41" s="318"/>
      <c r="N41" s="318"/>
      <c r="O41" s="12"/>
      <c r="P41" s="18" t="str" cm="1">
        <f t="array" ref="P41">IFERROR(
    INDEX('Gantt Chart'!$D$9:$D$1000,
        SMALL(
            IF(('Gantt Chart'!$J$9:$J$1000=$Q$3) * ('Gantt Chart'!$L$9:$L$1000&lt;1),
                ROW('Gantt Chart'!$D$9:$D$1000)-MIN(ROW('Gantt Chart'!$D$9:$D$1000))+1,
                ""),
            ROW(A37))
        ),
    "")</f>
        <v/>
      </c>
      <c r="Q41" s="12"/>
      <c r="R41" s="316"/>
      <c r="S41" s="318" t="str">
        <f>IFERROR(INDEX('Gantt Chart'!$C$9:$C$1000, MATCH($U43, 'Gantt Chart'!$D$9:$D$1000, 0)), "")</f>
        <v/>
      </c>
      <c r="T41" s="318"/>
      <c r="U41" s="318"/>
      <c r="V41" s="12"/>
      <c r="W41" s="18" t="str" cm="1">
        <f t="array" ref="W41">IFERROR(
    INDEX('Gantt Chart'!$D$9:$D$1000,
        SMALL(
            IF(('Gantt Chart'!$J$9:$J$1000=$X$3) * ('Gantt Chart'!$L$9:$L$1000&lt;1),
                ROW('Gantt Chart'!$D$9:$D$1000)-MIN(ROW('Gantt Chart'!$D$9:$D$1000))+1,
                ""),
            ROW(A37))
        ),
    "")</f>
        <v/>
      </c>
      <c r="X41" s="12"/>
      <c r="Y41" s="316"/>
      <c r="Z41" s="318" t="str">
        <f>IFERROR(INDEX('Gantt Chart'!$C$9:$C$1000, MATCH($AB43, 'Gantt Chart'!$D$9:$D$1000, 0)), "")</f>
        <v/>
      </c>
      <c r="AA41" s="318"/>
      <c r="AB41" s="318"/>
      <c r="AC41" s="12"/>
      <c r="AD41" s="18" t="str" cm="1">
        <f t="array" ref="AD41">IFERROR(
    INDEX('Gantt Chart'!$D$9:$D$1000,
        SMALL(
            IF(('Gantt Chart'!$J$9:$J$1000=$AE$3) * ('Gantt Chart'!$L$9:$L$1000&lt;1),
                ROW('Gantt Chart'!$D$9:$D$1000)-MIN(ROW('Gantt Chart'!$D$9:$D$1000))+1,
                ""),
            ROW(A37))
        ),
    "")</f>
        <v/>
      </c>
      <c r="AE41" s="12"/>
      <c r="AF41" s="316"/>
      <c r="AG41" s="318" t="str">
        <f>IFERROR(INDEX('Gantt Chart'!$C$9:$C$1000, MATCH($AI43, 'Gantt Chart'!$D$9:$D$1000, 0)), "")</f>
        <v/>
      </c>
      <c r="AH41" s="318"/>
      <c r="AI41" s="318"/>
      <c r="AJ41" s="12"/>
      <c r="AK41" s="18" t="str" cm="1">
        <f t="array" ref="AK41">IFERROR(
    INDEX('Gantt Chart'!$D$9:$D$1000,
        SMALL(
            IF(('Gantt Chart'!$J$9:$J$1000=$AL$3) * ('Gantt Chart'!$L$9:$L$1000&lt;1),
                ROW('Gantt Chart'!$D$9:$D$1000)-MIN(ROW('Gantt Chart'!$D$9:$D$1000))+1,
                ""),
            ROW(A37))
        ),
    "")</f>
        <v/>
      </c>
      <c r="AL41" s="12"/>
      <c r="AM41" s="316"/>
      <c r="AN41" s="318" t="str">
        <f>IFERROR(INDEX('Gantt Chart'!$C$9:$C$1000, MATCH($AP43, 'Gantt Chart'!$D$9:$D$1000, 0)), "")</f>
        <v/>
      </c>
      <c r="AO41" s="318"/>
      <c r="AP41" s="318"/>
      <c r="AQ41" s="12"/>
      <c r="AR41" s="18" t="str" cm="1">
        <f t="array" ref="AR41">IFERROR(
    INDEX('Gantt Chart'!$D$9:$D$1000,
        SMALL(
            IF(('Gantt Chart'!$J$9:$J$1000=$AS$3) * ('Gantt Chart'!$L$9:$L$1000&lt;1),
                ROW('Gantt Chart'!$D$9:$D$1000)-MIN(ROW('Gantt Chart'!$D$9:$D$1000))+1,
                ""),
            ROW(A37))
        ),
    "")</f>
        <v/>
      </c>
      <c r="AS41" s="12"/>
      <c r="AT41" s="316"/>
      <c r="AU41" s="318" t="str">
        <f>IFERROR(INDEX('Gantt Chart'!$C$9:$C$1000, MATCH($AW43, 'Gantt Chart'!$D$9:$D$1000, 0)), "")</f>
        <v/>
      </c>
      <c r="AV41" s="318"/>
      <c r="AW41" s="318"/>
      <c r="AX41" s="12"/>
      <c r="AY41" s="18" t="str" cm="1">
        <f t="array" ref="AY41">IFERROR(
    INDEX('Gantt Chart'!$D$9:$D$1000,
        SMALL(
            IF(('Gantt Chart'!$J$9:$J$1000=$AZ$3) * ('Gantt Chart'!$L$9:$L$1000&lt;1),
                ROW('Gantt Chart'!$D$9:$D$1000)-MIN(ROW('Gantt Chart'!$D$9:$D$1000))+1,
                ""),
            ROW(A37))
        ),
    "")</f>
        <v/>
      </c>
      <c r="AZ41" s="12"/>
      <c r="BA41" s="316"/>
      <c r="BB41" s="318" t="str">
        <f>IFERROR(INDEX('Gantt Chart'!$C$9:$C$1000, MATCH($BD43, 'Gantt Chart'!$D$9:$D$1000, 0)), "")</f>
        <v/>
      </c>
      <c r="BC41" s="318"/>
      <c r="BD41" s="318"/>
      <c r="BE41" s="12"/>
      <c r="BF41" s="18" cm="1">
        <f t="array" ref="BF41">IFERROR(
    INDEX('Gantt Chart'!$D$9:$D$1000,
        SMALL(
            IF(('Gantt Chart'!$J$9:$J$1000=$BG$3) * ('Gantt Chart'!$L$9:$L$1000&lt;1),
                ROW('Gantt Chart'!$D$9:$D$1000)-MIN(ROW('Gantt Chart'!$D$9:$D$1000))+1,
                ""),
            ROW(A37))
        ),
    "")</f>
        <v>0</v>
      </c>
      <c r="BG41" s="12"/>
      <c r="BH41" s="316"/>
      <c r="BI41" s="318" t="str">
        <f>IFERROR(INDEX('Gantt Chart'!$C$9:$C$1000, MATCH($BK43, 'Gantt Chart'!$D$9:$D$1000, 0)), "")</f>
        <v/>
      </c>
      <c r="BJ41" s="318"/>
      <c r="BK41" s="318"/>
      <c r="BL41" s="12"/>
      <c r="BM41" s="18" cm="1">
        <f t="array" ref="BM41">IFERROR(
    INDEX('Gantt Chart'!$D$9:$D$1000,
        SMALL(
            IF(('Gantt Chart'!$J$9:$J$1000=$BN$3) * ('Gantt Chart'!$L$9:$L$1000&lt;1),
                ROW('Gantt Chart'!$D$9:$D$1000)-MIN(ROW('Gantt Chart'!$D$9:$D$1000))+1,
                ""),
            ROW(A37))
        ),
    "")</f>
        <v>0</v>
      </c>
      <c r="BN41" s="12"/>
      <c r="BO41" s="316"/>
      <c r="BP41" s="318" t="str">
        <f>IFERROR(INDEX('Gantt Chart'!$C$9:$C$1000, MATCH($BR43, 'Gantt Chart'!$D$9:$D$1000, 0)), "")</f>
        <v/>
      </c>
      <c r="BQ41" s="318"/>
      <c r="BR41" s="318"/>
      <c r="BS41" s="12"/>
      <c r="BT41" s="10"/>
    </row>
    <row r="42" spans="1:72" x14ac:dyDescent="0.2">
      <c r="A42" s="9"/>
      <c r="B42" s="18" t="str" cm="1">
        <f t="array" ref="B42">IFERROR(
    INDEX('Gantt Chart'!$D$9:$D$1000,
        SMALL(
            IF(('Gantt Chart'!$J$9:$J$1000=$C$3) * ('Gantt Chart'!$L$9:$L$1000&lt;1),
                ROW('Gantt Chart'!$D$9:$D$1000)-MIN(ROW('Gantt Chart'!$D$9:$D$1000))+1,
                ""),
            ROW(A38))
        ),
    "")</f>
        <v/>
      </c>
      <c r="C42" s="12"/>
      <c r="D42" s="316"/>
      <c r="E42" s="319" t="str">
        <f>IFERROR(INDEX('Gantt Chart'!$M$9:$M$1000, MATCH($G43, 'Gantt Chart'!$D$9:$D$1000, 0)), "")</f>
        <v/>
      </c>
      <c r="F42" s="319"/>
      <c r="G42" s="319"/>
      <c r="H42" s="12"/>
      <c r="I42" s="18" t="str" cm="1">
        <f t="array" ref="I42">IFERROR(
    INDEX('Gantt Chart'!$D$9:$D$1000,
        SMALL(
            IF(('Gantt Chart'!$J$9:$J$1000=$J$3) * ('Gantt Chart'!$L$9:$L$1000&lt;1),
                ROW('Gantt Chart'!$D$9:$D$1000)-MIN(ROW('Gantt Chart'!$D$9:$D$1000))+1,
                ""),
            ROW(A38))
        ),
    "")</f>
        <v/>
      </c>
      <c r="J42" s="12"/>
      <c r="K42" s="316"/>
      <c r="L42" s="319" t="str">
        <f>IFERROR(INDEX('Gantt Chart'!$M$9:$M$1000, MATCH($N43, 'Gantt Chart'!$D$9:$D$1000, 0)), "")</f>
        <v/>
      </c>
      <c r="M42" s="319"/>
      <c r="N42" s="319"/>
      <c r="O42" s="12"/>
      <c r="P42" s="18" t="str" cm="1">
        <f t="array" ref="P42">IFERROR(
    INDEX('Gantt Chart'!$D$9:$D$1000,
        SMALL(
            IF(('Gantt Chart'!$J$9:$J$1000=$Q$3) * ('Gantt Chart'!$L$9:$L$1000&lt;1),
                ROW('Gantt Chart'!$D$9:$D$1000)-MIN(ROW('Gantt Chart'!$D$9:$D$1000))+1,
                ""),
            ROW(A38))
        ),
    "")</f>
        <v/>
      </c>
      <c r="Q42" s="12"/>
      <c r="R42" s="316"/>
      <c r="S42" s="319" t="str">
        <f>IFERROR(INDEX('Gantt Chart'!$M$9:$M$1000, MATCH($U43, 'Gantt Chart'!$D$9:$D$1000, 0)), "")</f>
        <v/>
      </c>
      <c r="T42" s="319"/>
      <c r="U42" s="319"/>
      <c r="V42" s="12"/>
      <c r="W42" s="18" t="str" cm="1">
        <f t="array" ref="W42">IFERROR(
    INDEX('Gantt Chart'!$D$9:$D$1000,
        SMALL(
            IF(('Gantt Chart'!$J$9:$J$1000=$X$3) * ('Gantt Chart'!$L$9:$L$1000&lt;1),
                ROW('Gantt Chart'!$D$9:$D$1000)-MIN(ROW('Gantt Chart'!$D$9:$D$1000))+1,
                ""),
            ROW(A38))
        ),
    "")</f>
        <v/>
      </c>
      <c r="X42" s="12"/>
      <c r="Y42" s="316"/>
      <c r="Z42" s="319" t="str">
        <f>IFERROR(INDEX('Gantt Chart'!$M$9:$M$1000, MATCH($AB43, 'Gantt Chart'!$D$9:$D$1000, 0)), "")</f>
        <v/>
      </c>
      <c r="AA42" s="319"/>
      <c r="AB42" s="319"/>
      <c r="AC42" s="12"/>
      <c r="AD42" s="18" t="str" cm="1">
        <f t="array" ref="AD42">IFERROR(
    INDEX('Gantt Chart'!$D$9:$D$1000,
        SMALL(
            IF(('Gantt Chart'!$J$9:$J$1000=$AE$3) * ('Gantt Chart'!$L$9:$L$1000&lt;1),
                ROW('Gantt Chart'!$D$9:$D$1000)-MIN(ROW('Gantt Chart'!$D$9:$D$1000))+1,
                ""),
            ROW(A38))
        ),
    "")</f>
        <v/>
      </c>
      <c r="AE42" s="12"/>
      <c r="AF42" s="316"/>
      <c r="AG42" s="319" t="str">
        <f>IFERROR(INDEX('Gantt Chart'!$M$9:$M$1000, MATCH($AI43, 'Gantt Chart'!$D$9:$D$1000, 0)), "")</f>
        <v/>
      </c>
      <c r="AH42" s="319"/>
      <c r="AI42" s="319"/>
      <c r="AJ42" s="12"/>
      <c r="AK42" s="18" t="str" cm="1">
        <f t="array" ref="AK42">IFERROR(
    INDEX('Gantt Chart'!$D$9:$D$1000,
        SMALL(
            IF(('Gantt Chart'!$J$9:$J$1000=$AL$3) * ('Gantt Chart'!$L$9:$L$1000&lt;1),
                ROW('Gantt Chart'!$D$9:$D$1000)-MIN(ROW('Gantt Chart'!$D$9:$D$1000))+1,
                ""),
            ROW(A38))
        ),
    "")</f>
        <v/>
      </c>
      <c r="AL42" s="12"/>
      <c r="AM42" s="316"/>
      <c r="AN42" s="319" t="str">
        <f>IFERROR(INDEX('Gantt Chart'!$M$9:$M$1000, MATCH($AP43, 'Gantt Chart'!$D$9:$D$1000, 0)), "")</f>
        <v/>
      </c>
      <c r="AO42" s="319"/>
      <c r="AP42" s="319"/>
      <c r="AQ42" s="12"/>
      <c r="AR42" s="18" t="str" cm="1">
        <f t="array" ref="AR42">IFERROR(
    INDEX('Gantt Chart'!$D$9:$D$1000,
        SMALL(
            IF(('Gantt Chart'!$J$9:$J$1000=$AS$3) * ('Gantt Chart'!$L$9:$L$1000&lt;1),
                ROW('Gantt Chart'!$D$9:$D$1000)-MIN(ROW('Gantt Chart'!$D$9:$D$1000))+1,
                ""),
            ROW(A38))
        ),
    "")</f>
        <v/>
      </c>
      <c r="AS42" s="12"/>
      <c r="AT42" s="316"/>
      <c r="AU42" s="319" t="str">
        <f>IFERROR(INDEX('Gantt Chart'!$M$9:$M$1000, MATCH($AW43, 'Gantt Chart'!$D$9:$D$1000, 0)), "")</f>
        <v/>
      </c>
      <c r="AV42" s="319"/>
      <c r="AW42" s="319"/>
      <c r="AX42" s="12"/>
      <c r="AY42" s="18" t="str" cm="1">
        <f t="array" ref="AY42">IFERROR(
    INDEX('Gantt Chart'!$D$9:$D$1000,
        SMALL(
            IF(('Gantt Chart'!$J$9:$J$1000=$AZ$3) * ('Gantt Chart'!$L$9:$L$1000&lt;1),
                ROW('Gantt Chart'!$D$9:$D$1000)-MIN(ROW('Gantt Chart'!$D$9:$D$1000))+1,
                ""),
            ROW(A38))
        ),
    "")</f>
        <v/>
      </c>
      <c r="AZ42" s="12"/>
      <c r="BA42" s="316"/>
      <c r="BB42" s="319" t="str">
        <f>IFERROR(INDEX('Gantt Chart'!$M$9:$M$1000, MATCH($BD43, 'Gantt Chart'!$D$9:$D$1000, 0)), "")</f>
        <v/>
      </c>
      <c r="BC42" s="319"/>
      <c r="BD42" s="319"/>
      <c r="BE42" s="12"/>
      <c r="BF42" s="18" cm="1">
        <f t="array" ref="BF42">IFERROR(
    INDEX('Gantt Chart'!$D$9:$D$1000,
        SMALL(
            IF(('Gantt Chart'!$J$9:$J$1000=$BG$3) * ('Gantt Chart'!$L$9:$L$1000&lt;1),
                ROW('Gantt Chart'!$D$9:$D$1000)-MIN(ROW('Gantt Chart'!$D$9:$D$1000))+1,
                ""),
            ROW(A38))
        ),
    "")</f>
        <v>0</v>
      </c>
      <c r="BG42" s="12"/>
      <c r="BH42" s="316"/>
      <c r="BI42" s="319" t="str">
        <f>IFERROR(INDEX('Gantt Chart'!$M$9:$M$1000, MATCH($BK43, 'Gantt Chart'!$D$9:$D$1000, 0)), "")</f>
        <v/>
      </c>
      <c r="BJ42" s="319"/>
      <c r="BK42" s="319"/>
      <c r="BL42" s="12"/>
      <c r="BM42" s="18" cm="1">
        <f t="array" ref="BM42">IFERROR(
    INDEX('Gantt Chart'!$D$9:$D$1000,
        SMALL(
            IF(('Gantt Chart'!$J$9:$J$1000=$BN$3) * ('Gantt Chart'!$L$9:$L$1000&lt;1),
                ROW('Gantt Chart'!$D$9:$D$1000)-MIN(ROW('Gantt Chart'!$D$9:$D$1000))+1,
                ""),
            ROW(A38))
        ),
    "")</f>
        <v>0</v>
      </c>
      <c r="BN42" s="12"/>
      <c r="BO42" s="316"/>
      <c r="BP42" s="319" t="str">
        <f>IFERROR(INDEX('Gantt Chart'!$M$9:$M$1000, MATCH($BR43, 'Gantt Chart'!$D$9:$D$1000, 0)), "")</f>
        <v/>
      </c>
      <c r="BQ42" s="319"/>
      <c r="BR42" s="319"/>
      <c r="BS42" s="12"/>
      <c r="BT42" s="10"/>
    </row>
    <row r="43" spans="1:72" x14ac:dyDescent="0.2">
      <c r="A43" s="9"/>
      <c r="B43" s="18" t="str" cm="1">
        <f t="array" ref="B43">IFERROR(
    INDEX('Gantt Chart'!$D$9:$D$1000,
        SMALL(
            IF(('Gantt Chart'!$J$9:$J$1000=$C$3) * ('Gantt Chart'!$L$9:$L$1000&lt;1),
                ROW('Gantt Chart'!$D$9:$D$1000)-MIN(ROW('Gantt Chart'!$D$9:$D$1000))+1,
                ""),
            ROW(A39))
        ),
    "")</f>
        <v/>
      </c>
      <c r="C43" s="12"/>
      <c r="D43" s="316"/>
      <c r="E43" s="320" t="str">
        <f>IFERROR(INDEX('Gantt Chart'!$L$9:$L$1000, MATCH($G43, 'Gantt Chart'!$D$9:$D$1000, 0)), "")</f>
        <v/>
      </c>
      <c r="F43" s="320"/>
      <c r="G43" s="13" t="str" cm="1">
        <f t="array" ref="G43">IF(INDEX($B$5:$B$999, CEILING((ROW()-5)/5, 1))="", "", INDEX($B$5:$B$999, CEILING((ROW()-5)/5, 1)))</f>
        <v/>
      </c>
      <c r="H43" s="12"/>
      <c r="I43" s="18" t="str" cm="1">
        <f t="array" ref="I43">IFERROR(
    INDEX('Gantt Chart'!$D$9:$D$1000,
        SMALL(
            IF(('Gantt Chart'!$J$9:$J$1000=$J$3) * ('Gantt Chart'!$L$9:$L$1000&lt;1),
                ROW('Gantt Chart'!$D$9:$D$1000)-MIN(ROW('Gantt Chart'!$D$9:$D$1000))+1,
                ""),
            ROW(A39))
        ),
    "")</f>
        <v/>
      </c>
      <c r="J43" s="12"/>
      <c r="K43" s="316"/>
      <c r="L43" s="320" t="str">
        <f>IFERROR(INDEX('Gantt Chart'!$L$9:$L$1000, MATCH($N43, 'Gantt Chart'!$D$9:$D$1000, 0)), "")</f>
        <v/>
      </c>
      <c r="M43" s="320"/>
      <c r="N43" s="13" t="str" cm="1">
        <f t="array" ref="N43">IF(INDEX($I$5:$I$999, CEILING((ROW()-5)/5, 1))="", "", INDEX($I$5:$I$999, CEILING((ROW()-5)/5, 1)))</f>
        <v/>
      </c>
      <c r="O43" s="12"/>
      <c r="P43" s="18" t="str" cm="1">
        <f t="array" ref="P43">IFERROR(
    INDEX('Gantt Chart'!$D$9:$D$1000,
        SMALL(
            IF(('Gantt Chart'!$J$9:$J$1000=$Q$3) * ('Gantt Chart'!$L$9:$L$1000&lt;1),
                ROW('Gantt Chart'!$D$9:$D$1000)-MIN(ROW('Gantt Chart'!$D$9:$D$1000))+1,
                ""),
            ROW(A39))
        ),
    "")</f>
        <v/>
      </c>
      <c r="Q43" s="12"/>
      <c r="R43" s="316"/>
      <c r="S43" s="320" t="str">
        <f>IFERROR(INDEX('Gantt Chart'!$L$9:$L$1000, MATCH($U43, 'Gantt Chart'!$D$9:$D$1000, 0)), "")</f>
        <v/>
      </c>
      <c r="T43" s="320"/>
      <c r="U43" s="13" t="str" cm="1">
        <f t="array" ref="U43">IF(INDEX($P$5:$P$999, CEILING((ROW()-5)/5, 1))="", "", INDEX($P$5:$P$999, CEILING((ROW()-5)/5, 1)))</f>
        <v/>
      </c>
      <c r="V43" s="12"/>
      <c r="W43" s="18" t="str" cm="1">
        <f t="array" ref="W43">IFERROR(
    INDEX('Gantt Chart'!$D$9:$D$1000,
        SMALL(
            IF(('Gantt Chart'!$J$9:$J$1000=$X$3) * ('Gantt Chart'!$L$9:$L$1000&lt;1),
                ROW('Gantt Chart'!$D$9:$D$1000)-MIN(ROW('Gantt Chart'!$D$9:$D$1000))+1,
                ""),
            ROW(A39))
        ),
    "")</f>
        <v/>
      </c>
      <c r="X43" s="12"/>
      <c r="Y43" s="316"/>
      <c r="Z43" s="320" t="str">
        <f>IFERROR(INDEX('Gantt Chart'!$L$9:$L$1000, MATCH($AB43, 'Gantt Chart'!$D$9:$D$1000, 0)), "")</f>
        <v/>
      </c>
      <c r="AA43" s="320"/>
      <c r="AB43" s="13" t="str" cm="1">
        <f t="array" ref="AB43">IF(INDEX($W$5:$W$999, CEILING((ROW()-5)/5, 1))="", "", INDEX($W$5:$W$999, CEILING((ROW()-5)/5, 1)))</f>
        <v/>
      </c>
      <c r="AC43" s="12"/>
      <c r="AD43" s="18" t="str" cm="1">
        <f t="array" ref="AD43">IFERROR(
    INDEX('Gantt Chart'!$D$9:$D$1000,
        SMALL(
            IF(('Gantt Chart'!$J$9:$J$1000=$AE$3) * ('Gantt Chart'!$L$9:$L$1000&lt;1),
                ROW('Gantt Chart'!$D$9:$D$1000)-MIN(ROW('Gantt Chart'!$D$9:$D$1000))+1,
                ""),
            ROW(A39))
        ),
    "")</f>
        <v/>
      </c>
      <c r="AE43" s="12"/>
      <c r="AF43" s="316"/>
      <c r="AG43" s="320" t="str">
        <f>IFERROR(INDEX('Gantt Chart'!$L$9:$L$1000, MATCH($AI43, 'Gantt Chart'!$D$9:$D$1000, 0)), "")</f>
        <v/>
      </c>
      <c r="AH43" s="320"/>
      <c r="AI43" s="13" t="str" cm="1">
        <f t="array" ref="AI43">IF(INDEX($AD$5:$AD$999, CEILING((ROW()-5)/5, 1))="", "", INDEX($AD$5:$AD$999, CEILING((ROW()-5)/5, 1)))</f>
        <v/>
      </c>
      <c r="AJ43" s="12"/>
      <c r="AK43" s="18" t="str" cm="1">
        <f t="array" ref="AK43">IFERROR(
    INDEX('Gantt Chart'!$D$9:$D$1000,
        SMALL(
            IF(('Gantt Chart'!$J$9:$J$1000=$AL$3) * ('Gantt Chart'!$L$9:$L$1000&lt;1),
                ROW('Gantt Chart'!$D$9:$D$1000)-MIN(ROW('Gantt Chart'!$D$9:$D$1000))+1,
                ""),
            ROW(A39))
        ),
    "")</f>
        <v/>
      </c>
      <c r="AL43" s="12"/>
      <c r="AM43" s="316"/>
      <c r="AN43" s="320" t="str">
        <f>IFERROR(INDEX('Gantt Chart'!$L$9:$L$1000, MATCH($AP43, 'Gantt Chart'!$D$9:$D$1000, 0)), "")</f>
        <v/>
      </c>
      <c r="AO43" s="320"/>
      <c r="AP43" s="13" t="str" cm="1">
        <f t="array" ref="AP43">IF(INDEX($AK$5:$AK$999, CEILING((ROW()-5)/5, 1))="", "", INDEX($AK$5:$AK$999, CEILING((ROW()-5)/5, 1)))</f>
        <v/>
      </c>
      <c r="AQ43" s="12"/>
      <c r="AR43" s="18" t="str" cm="1">
        <f t="array" ref="AR43">IFERROR(
    INDEX('Gantt Chart'!$D$9:$D$1000,
        SMALL(
            IF(('Gantt Chart'!$J$9:$J$1000=$AS$3) * ('Gantt Chart'!$L$9:$L$1000&lt;1),
                ROW('Gantt Chart'!$D$9:$D$1000)-MIN(ROW('Gantt Chart'!$D$9:$D$1000))+1,
                ""),
            ROW(A39))
        ),
    "")</f>
        <v/>
      </c>
      <c r="AS43" s="12"/>
      <c r="AT43" s="316"/>
      <c r="AU43" s="320" t="str">
        <f>IFERROR(INDEX('Gantt Chart'!$L$9:$L$1000, MATCH($AW43, 'Gantt Chart'!$D$9:$D$1000, 0)), "")</f>
        <v/>
      </c>
      <c r="AV43" s="320"/>
      <c r="AW43" s="13" t="str" cm="1">
        <f t="array" ref="AW43">IF(INDEX($AR$5:$AR$999, CEILING((ROW()-5)/5, 1))="", "", INDEX($AR$5:$AR$999, CEILING((ROW()-5)/5, 1)))</f>
        <v/>
      </c>
      <c r="AX43" s="12"/>
      <c r="AY43" s="18" t="str" cm="1">
        <f t="array" ref="AY43">IFERROR(
    INDEX('Gantt Chart'!$D$9:$D$1000,
        SMALL(
            IF(('Gantt Chart'!$J$9:$J$1000=$AZ$3) * ('Gantt Chart'!$L$9:$L$1000&lt;1),
                ROW('Gantt Chart'!$D$9:$D$1000)-MIN(ROW('Gantt Chart'!$D$9:$D$1000))+1,
                ""),
            ROW(A39))
        ),
    "")</f>
        <v/>
      </c>
      <c r="AZ43" s="12"/>
      <c r="BA43" s="316"/>
      <c r="BB43" s="320" t="str">
        <f>IFERROR(INDEX('Gantt Chart'!$L$9:$L$1000, MATCH($BD43, 'Gantt Chart'!$D$9:$D$1000, 0)), "")</f>
        <v/>
      </c>
      <c r="BC43" s="320"/>
      <c r="BD43" s="13" t="str" cm="1">
        <f t="array" ref="BD43">IF(INDEX($AY$5:$AY$999, CEILING((ROW()-5)/5, 1))="", "", INDEX($AY$5:$AY$999, CEILING((ROW()-5)/5, 1)))</f>
        <v/>
      </c>
      <c r="BE43" s="12"/>
      <c r="BF43" s="18" cm="1">
        <f t="array" ref="BF43">IFERROR(
    INDEX('Gantt Chart'!$D$9:$D$1000,
        SMALL(
            IF(('Gantt Chart'!$J$9:$J$1000=$BG$3) * ('Gantt Chart'!$L$9:$L$1000&lt;1),
                ROW('Gantt Chart'!$D$9:$D$1000)-MIN(ROW('Gantt Chart'!$D$9:$D$1000))+1,
                ""),
            ROW(A39))
        ),
    "")</f>
        <v>0</v>
      </c>
      <c r="BG43" s="12"/>
      <c r="BH43" s="316"/>
      <c r="BI43" s="320" t="str">
        <f>IFERROR(INDEX('Gantt Chart'!$L$9:$L$1000, MATCH($BK43, 'Gantt Chart'!$D$9:$D$1000, 0)), "")</f>
        <v/>
      </c>
      <c r="BJ43" s="320"/>
      <c r="BK43" s="13" cm="1">
        <f t="array" ref="BK43">IF(INDEX($BF$5:$BF$999, CEILING((ROW()-5)/5, 1))="", "", INDEX($BF$5:$BF$999, CEILING((ROW()-5)/5, 1)))</f>
        <v>0</v>
      </c>
      <c r="BL43" s="12"/>
      <c r="BM43" s="18" cm="1">
        <f t="array" ref="BM43">IFERROR(
    INDEX('Gantt Chart'!$D$9:$D$1000,
        SMALL(
            IF(('Gantt Chart'!$J$9:$J$1000=$BN$3) * ('Gantt Chart'!$L$9:$L$1000&lt;1),
                ROW('Gantt Chart'!$D$9:$D$1000)-MIN(ROW('Gantt Chart'!$D$9:$D$1000))+1,
                ""),
            ROW(A39))
        ),
    "")</f>
        <v>0</v>
      </c>
      <c r="BN43" s="12"/>
      <c r="BO43" s="316"/>
      <c r="BP43" s="320" t="str">
        <f>IFERROR(INDEX('Gantt Chart'!$L$9:$L$1000, MATCH($BR43, 'Gantt Chart'!$D$9:$D$1000, 0)), "")</f>
        <v/>
      </c>
      <c r="BQ43" s="320"/>
      <c r="BR43" s="13" cm="1">
        <f t="array" ref="BR43">IF(INDEX($BM$5:$BM$999, CEILING((ROW()-5)/5, 1))="", "", INDEX($BM$5:$BM$999, CEILING((ROW()-5)/5, 1)))</f>
        <v>0</v>
      </c>
      <c r="BS43" s="12"/>
      <c r="BT43" s="10"/>
    </row>
    <row r="44" spans="1:72" x14ac:dyDescent="0.2">
      <c r="A44" s="9"/>
      <c r="B44" s="18" t="str" cm="1">
        <f t="array" ref="B44">IFERROR(
    INDEX('Gantt Chart'!$D$9:$D$1000,
        SMALL(
            IF(('Gantt Chart'!$J$9:$J$1000=$C$3) * ('Gantt Chart'!$L$9:$L$1000&lt;1),
                ROW('Gantt Chart'!$D$9:$D$1000)-MIN(ROW('Gantt Chart'!$D$9:$D$1000))+1,
                ""),
            ROW(A40))
        ),
    "")</f>
        <v/>
      </c>
      <c r="C44" s="12"/>
      <c r="D44" s="12"/>
      <c r="E44" s="12"/>
      <c r="F44" s="12"/>
      <c r="G44" s="12"/>
      <c r="H44" s="12"/>
      <c r="I44" s="18" t="str" cm="1">
        <f t="array" ref="I44">IFERROR(
    INDEX('Gantt Chart'!$D$9:$D$1000,
        SMALL(
            IF(('Gantt Chart'!$J$9:$J$1000=$J$3) * ('Gantt Chart'!$L$9:$L$1000&lt;1),
                ROW('Gantt Chart'!$D$9:$D$1000)-MIN(ROW('Gantt Chart'!$D$9:$D$1000))+1,
                ""),
            ROW(A40))
        ),
    "")</f>
        <v/>
      </c>
      <c r="J44" s="12"/>
      <c r="K44" s="12"/>
      <c r="L44" s="12"/>
      <c r="M44" s="12"/>
      <c r="N44" s="12"/>
      <c r="O44" s="12"/>
      <c r="P44" s="18" t="str" cm="1">
        <f t="array" ref="P44">IFERROR(
    INDEX('Gantt Chart'!$D$9:$D$1000,
        SMALL(
            IF(('Gantt Chart'!$J$9:$J$1000=$Q$3) * ('Gantt Chart'!$L$9:$L$1000&lt;1),
                ROW('Gantt Chart'!$D$9:$D$1000)-MIN(ROW('Gantt Chart'!$D$9:$D$1000))+1,
                ""),
            ROW(A40))
        ),
    "")</f>
        <v/>
      </c>
      <c r="Q44" s="12"/>
      <c r="R44" s="12"/>
      <c r="S44" s="12"/>
      <c r="T44" s="12"/>
      <c r="U44" s="12"/>
      <c r="V44" s="12"/>
      <c r="W44" s="18" t="str" cm="1">
        <f t="array" ref="W44">IFERROR(
    INDEX('Gantt Chart'!$D$9:$D$1000,
        SMALL(
            IF(('Gantt Chart'!$J$9:$J$1000=$X$3) * ('Gantt Chart'!$L$9:$L$1000&lt;1),
                ROW('Gantt Chart'!$D$9:$D$1000)-MIN(ROW('Gantt Chart'!$D$9:$D$1000))+1,
                ""),
            ROW(A40))
        ),
    "")</f>
        <v/>
      </c>
      <c r="X44" s="12"/>
      <c r="Y44" s="12"/>
      <c r="Z44" s="12"/>
      <c r="AA44" s="12"/>
      <c r="AB44" s="12"/>
      <c r="AC44" s="12"/>
      <c r="AD44" s="18" t="str" cm="1">
        <f t="array" ref="AD44">IFERROR(
    INDEX('Gantt Chart'!$D$9:$D$1000,
        SMALL(
            IF(('Gantt Chart'!$J$9:$J$1000=$AE$3) * ('Gantt Chart'!$L$9:$L$1000&lt;1),
                ROW('Gantt Chart'!$D$9:$D$1000)-MIN(ROW('Gantt Chart'!$D$9:$D$1000))+1,
                ""),
            ROW(A40))
        ),
    "")</f>
        <v/>
      </c>
      <c r="AE44" s="12"/>
      <c r="AF44" s="12"/>
      <c r="AG44" s="12"/>
      <c r="AH44" s="12"/>
      <c r="AI44" s="12"/>
      <c r="AJ44" s="12"/>
      <c r="AK44" s="18" t="str" cm="1">
        <f t="array" ref="AK44">IFERROR(
    INDEX('Gantt Chart'!$D$9:$D$1000,
        SMALL(
            IF(('Gantt Chart'!$J$9:$J$1000=$AL$3) * ('Gantt Chart'!$L$9:$L$1000&lt;1),
                ROW('Gantt Chart'!$D$9:$D$1000)-MIN(ROW('Gantt Chart'!$D$9:$D$1000))+1,
                ""),
            ROW(A40))
        ),
    "")</f>
        <v/>
      </c>
      <c r="AL44" s="12"/>
      <c r="AM44" s="12"/>
      <c r="AN44" s="12"/>
      <c r="AO44" s="12"/>
      <c r="AP44" s="12"/>
      <c r="AQ44" s="12"/>
      <c r="AR44" s="18" t="str" cm="1">
        <f t="array" ref="AR44">IFERROR(
    INDEX('Gantt Chart'!$D$9:$D$1000,
        SMALL(
            IF(('Gantt Chart'!$J$9:$J$1000=$AS$3) * ('Gantt Chart'!$L$9:$L$1000&lt;1),
                ROW('Gantt Chart'!$D$9:$D$1000)-MIN(ROW('Gantt Chart'!$D$9:$D$1000))+1,
                ""),
            ROW(A40))
        ),
    "")</f>
        <v/>
      </c>
      <c r="AS44" s="12"/>
      <c r="AT44" s="12"/>
      <c r="AU44" s="12"/>
      <c r="AV44" s="12"/>
      <c r="AW44" s="12"/>
      <c r="AX44" s="12"/>
      <c r="AY44" s="18" t="str" cm="1">
        <f t="array" ref="AY44">IFERROR(
    INDEX('Gantt Chart'!$D$9:$D$1000,
        SMALL(
            IF(('Gantt Chart'!$J$9:$J$1000=$AZ$3) * ('Gantt Chart'!$L$9:$L$1000&lt;1),
                ROW('Gantt Chart'!$D$9:$D$1000)-MIN(ROW('Gantt Chart'!$D$9:$D$1000))+1,
                ""),
            ROW(A40))
        ),
    "")</f>
        <v/>
      </c>
      <c r="AZ44" s="12"/>
      <c r="BA44" s="12"/>
      <c r="BB44" s="12"/>
      <c r="BC44" s="12"/>
      <c r="BD44" s="12"/>
      <c r="BE44" s="12"/>
      <c r="BF44" s="18" cm="1">
        <f t="array" ref="BF44">IFERROR(
    INDEX('Gantt Chart'!$D$9:$D$1000,
        SMALL(
            IF(('Gantt Chart'!$J$9:$J$1000=$BG$3) * ('Gantt Chart'!$L$9:$L$1000&lt;1),
                ROW('Gantt Chart'!$D$9:$D$1000)-MIN(ROW('Gantt Chart'!$D$9:$D$1000))+1,
                ""),
            ROW(A40))
        ),
    "")</f>
        <v>0</v>
      </c>
      <c r="BG44" s="12"/>
      <c r="BH44" s="12"/>
      <c r="BI44" s="12"/>
      <c r="BJ44" s="12"/>
      <c r="BK44" s="12"/>
      <c r="BL44" s="12"/>
      <c r="BM44" s="18" cm="1">
        <f t="array" ref="BM44">IFERROR(
    INDEX('Gantt Chart'!$D$9:$D$1000,
        SMALL(
            IF(('Gantt Chart'!$J$9:$J$1000=$BN$3) * ('Gantt Chart'!$L$9:$L$1000&lt;1),
                ROW('Gantt Chart'!$D$9:$D$1000)-MIN(ROW('Gantt Chart'!$D$9:$D$1000))+1,
                ""),
            ROW(A40))
        ),
    "")</f>
        <v>0</v>
      </c>
      <c r="BN44" s="12"/>
      <c r="BO44" s="12"/>
      <c r="BP44" s="12"/>
      <c r="BQ44" s="12"/>
      <c r="BR44" s="12"/>
      <c r="BS44" s="12"/>
      <c r="BT44" s="10"/>
    </row>
    <row r="45" spans="1:72" ht="16.899999999999999" customHeight="1" x14ac:dyDescent="0.2">
      <c r="A45" s="9"/>
      <c r="B45" s="18" t="str" cm="1">
        <f t="array" ref="B45">IFERROR(
    INDEX('Gantt Chart'!$D$9:$D$1000,
        SMALL(
            IF(('Gantt Chart'!$J$9:$J$1000=$C$3) * ('Gantt Chart'!$L$9:$L$1000&lt;1),
                ROW('Gantt Chart'!$D$9:$D$1000)-MIN(ROW('Gantt Chart'!$D$9:$D$1000))+1,
                ""),
            ROW(A41))
        ),
    "")</f>
        <v/>
      </c>
      <c r="C45" s="12"/>
      <c r="D45" s="316" t="str">
        <f>IFERROR(INDEX('Gantt Chart'!$H$9:$H$1000, MATCH($G48, 'Gantt Chart'!$D$9:$D$1000, 0)), "")</f>
        <v/>
      </c>
      <c r="E45" s="317" t="str">
        <f>IFERROR(VLOOKUP($G48, 'Gantt Chart'!$D$9:$E$1000, 2, FALSE), "")</f>
        <v/>
      </c>
      <c r="F45" s="317"/>
      <c r="G45" s="317"/>
      <c r="H45" s="12"/>
      <c r="I45" s="18" t="str" cm="1">
        <f t="array" ref="I45">IFERROR(
    INDEX('Gantt Chart'!$D$9:$D$1000,
        SMALL(
            IF(('Gantt Chart'!$J$9:$J$1000=$J$3) * ('Gantt Chart'!$L$9:$L$1000&lt;1),
                ROW('Gantt Chart'!$D$9:$D$1000)-MIN(ROW('Gantt Chart'!$D$9:$D$1000))+1,
                ""),
            ROW(A41))
        ),
    "")</f>
        <v/>
      </c>
      <c r="J45" s="12"/>
      <c r="K45" s="316" t="str">
        <f>IFERROR(INDEX('Gantt Chart'!$H$9:$H$1000, MATCH($N48, 'Gantt Chart'!$D$9:$D$1000, 0)), "")</f>
        <v/>
      </c>
      <c r="L45" s="317" t="str">
        <f>IFERROR(VLOOKUP($N48, 'Gantt Chart'!$D$9:$E$1000, 2, FALSE), "")</f>
        <v/>
      </c>
      <c r="M45" s="317"/>
      <c r="N45" s="317"/>
      <c r="O45" s="12"/>
      <c r="P45" s="18" t="str" cm="1">
        <f t="array" ref="P45">IFERROR(
    INDEX('Gantt Chart'!$D$9:$D$1000,
        SMALL(
            IF(('Gantt Chart'!$J$9:$J$1000=$Q$3) * ('Gantt Chart'!$L$9:$L$1000&lt;1),
                ROW('Gantt Chart'!$D$9:$D$1000)-MIN(ROW('Gantt Chart'!$D$9:$D$1000))+1,
                ""),
            ROW(A41))
        ),
    "")</f>
        <v/>
      </c>
      <c r="Q45" s="12"/>
      <c r="R45" s="316" t="str">
        <f>IFERROR(INDEX('Gantt Chart'!$H$9:$H$1000, MATCH($U48, 'Gantt Chart'!$D$9:$D$1000, 0)), "")</f>
        <v/>
      </c>
      <c r="S45" s="317" t="str">
        <f>IFERROR(VLOOKUP($U48, 'Gantt Chart'!$D$9:$E$1000, 2, FALSE), "")</f>
        <v/>
      </c>
      <c r="T45" s="317"/>
      <c r="U45" s="317"/>
      <c r="V45" s="12"/>
      <c r="W45" s="18" t="str" cm="1">
        <f t="array" ref="W45">IFERROR(
    INDEX('Gantt Chart'!$D$9:$D$1000,
        SMALL(
            IF(('Gantt Chart'!$J$9:$J$1000=$X$3) * ('Gantt Chart'!$L$9:$L$1000&lt;1),
                ROW('Gantt Chart'!$D$9:$D$1000)-MIN(ROW('Gantt Chart'!$D$9:$D$1000))+1,
                ""),
            ROW(A41))
        ),
    "")</f>
        <v/>
      </c>
      <c r="X45" s="12"/>
      <c r="Y45" s="316" t="str">
        <f>IFERROR(INDEX('Gantt Chart'!$H$9:$H$1000, MATCH($AB48, 'Gantt Chart'!$D$9:$D$1000, 0)), "")</f>
        <v/>
      </c>
      <c r="Z45" s="317" t="str">
        <f>IFERROR(VLOOKUP($AB48, 'Gantt Chart'!$D$9:$E$1000, 2, FALSE), "")</f>
        <v/>
      </c>
      <c r="AA45" s="317"/>
      <c r="AB45" s="317"/>
      <c r="AC45" s="12"/>
      <c r="AD45" s="18" t="str" cm="1">
        <f t="array" ref="AD45">IFERROR(
    INDEX('Gantt Chart'!$D$9:$D$1000,
        SMALL(
            IF(('Gantt Chart'!$J$9:$J$1000=$AE$3) * ('Gantt Chart'!$L$9:$L$1000&lt;1),
                ROW('Gantt Chart'!$D$9:$D$1000)-MIN(ROW('Gantt Chart'!$D$9:$D$1000))+1,
                ""),
            ROW(A41))
        ),
    "")</f>
        <v/>
      </c>
      <c r="AE45" s="12"/>
      <c r="AF45" s="316" t="str">
        <f>IFERROR(INDEX('Gantt Chart'!$H$9:$H$1000, MATCH($AI48, 'Gantt Chart'!$D$9:$D$1000, 0)), "")</f>
        <v/>
      </c>
      <c r="AG45" s="317" t="str">
        <f>IFERROR(VLOOKUP($AI48, 'Gantt Chart'!$D$9:$E$1000, 2, FALSE), "")</f>
        <v/>
      </c>
      <c r="AH45" s="317"/>
      <c r="AI45" s="317"/>
      <c r="AJ45" s="12"/>
      <c r="AK45" s="18" t="str" cm="1">
        <f t="array" ref="AK45">IFERROR(
    INDEX('Gantt Chart'!$D$9:$D$1000,
        SMALL(
            IF(('Gantt Chart'!$J$9:$J$1000=$AL$3) * ('Gantt Chart'!$L$9:$L$1000&lt;1),
                ROW('Gantt Chart'!$D$9:$D$1000)-MIN(ROW('Gantt Chart'!$D$9:$D$1000))+1,
                ""),
            ROW(A41))
        ),
    "")</f>
        <v/>
      </c>
      <c r="AL45" s="12"/>
      <c r="AM45" s="316" t="str">
        <f>IFERROR(INDEX('Gantt Chart'!$H$9:$H$1000, MATCH($AP48, 'Gantt Chart'!$D$9:$D$1000, 0)), "")</f>
        <v/>
      </c>
      <c r="AN45" s="317" t="str">
        <f>IFERROR(VLOOKUP($AP48, 'Gantt Chart'!$D$9:$E$1000, 2, FALSE), "")</f>
        <v/>
      </c>
      <c r="AO45" s="317"/>
      <c r="AP45" s="317"/>
      <c r="AQ45" s="12"/>
      <c r="AR45" s="18" t="str" cm="1">
        <f t="array" ref="AR45">IFERROR(
    INDEX('Gantt Chart'!$D$9:$D$1000,
        SMALL(
            IF(('Gantt Chart'!$J$9:$J$1000=$AS$3) * ('Gantt Chart'!$L$9:$L$1000&lt;1),
                ROW('Gantt Chart'!$D$9:$D$1000)-MIN(ROW('Gantt Chart'!$D$9:$D$1000))+1,
                ""),
            ROW(A41))
        ),
    "")</f>
        <v/>
      </c>
      <c r="AS45" s="12"/>
      <c r="AT45" s="316" t="str">
        <f>IFERROR(INDEX('Gantt Chart'!$H$9:$H$1000, MATCH($AW48, 'Gantt Chart'!$D$9:$D$1000, 0)), "")</f>
        <v/>
      </c>
      <c r="AU45" s="317" t="str">
        <f>IFERROR(VLOOKUP($AW48, 'Gantt Chart'!$D$9:$E$1000, 2, FALSE), "")</f>
        <v/>
      </c>
      <c r="AV45" s="317"/>
      <c r="AW45" s="317"/>
      <c r="AX45" s="12"/>
      <c r="AY45" s="18" t="str" cm="1">
        <f t="array" ref="AY45">IFERROR(
    INDEX('Gantt Chart'!$D$9:$D$1000,
        SMALL(
            IF(('Gantt Chart'!$J$9:$J$1000=$AZ$3) * ('Gantt Chart'!$L$9:$L$1000&lt;1),
                ROW('Gantt Chart'!$D$9:$D$1000)-MIN(ROW('Gantt Chart'!$D$9:$D$1000))+1,
                ""),
            ROW(A41))
        ),
    "")</f>
        <v/>
      </c>
      <c r="AZ45" s="12"/>
      <c r="BA45" s="316" t="str">
        <f>IFERROR(INDEX('Gantt Chart'!$H$9:$H$1000, MATCH($BD48, 'Gantt Chart'!$D$9:$D$1000, 0)), "")</f>
        <v/>
      </c>
      <c r="BB45" s="317" t="str">
        <f>IFERROR(VLOOKUP($BD48, 'Gantt Chart'!$D$9:$E$1000, 2, FALSE), "")</f>
        <v/>
      </c>
      <c r="BC45" s="317"/>
      <c r="BD45" s="317"/>
      <c r="BE45" s="12"/>
      <c r="BF45" s="18" cm="1">
        <f t="array" ref="BF45">IFERROR(
    INDEX('Gantt Chart'!$D$9:$D$1000,
        SMALL(
            IF(('Gantt Chart'!$J$9:$J$1000=$BG$3) * ('Gantt Chart'!$L$9:$L$1000&lt;1),
                ROW('Gantt Chart'!$D$9:$D$1000)-MIN(ROW('Gantt Chart'!$D$9:$D$1000))+1,
                ""),
            ROW(A41))
        ),
    "")</f>
        <v>0</v>
      </c>
      <c r="BG45" s="12"/>
      <c r="BH45" s="316" t="str">
        <f>IFERROR(INDEX('Gantt Chart'!$H$9:$H$1000, MATCH($BK48, 'Gantt Chart'!$D$9:$D$1000, 0)), "")</f>
        <v/>
      </c>
      <c r="BI45" s="317" t="str">
        <f>IFERROR(VLOOKUP($BK48, 'Gantt Chart'!$D$9:$E$1000, 2, FALSE), "")</f>
        <v/>
      </c>
      <c r="BJ45" s="317"/>
      <c r="BK45" s="317"/>
      <c r="BL45" s="12"/>
      <c r="BM45" s="18" cm="1">
        <f t="array" ref="BM45">IFERROR(
    INDEX('Gantt Chart'!$D$9:$D$1000,
        SMALL(
            IF(('Gantt Chart'!$J$9:$J$1000=$BN$3) * ('Gantt Chart'!$L$9:$L$1000&lt;1),
                ROW('Gantt Chart'!$D$9:$D$1000)-MIN(ROW('Gantt Chart'!$D$9:$D$1000))+1,
                ""),
            ROW(A41))
        ),
    "")</f>
        <v>0</v>
      </c>
      <c r="BN45" s="12"/>
      <c r="BO45" s="316" t="str">
        <f>IFERROR(INDEX('Gantt Chart'!$H$9:$H$1000, MATCH($BR48, 'Gantt Chart'!$D$9:$D$1000, 0)), "")</f>
        <v/>
      </c>
      <c r="BP45" s="317" t="str">
        <f>IFERROR(VLOOKUP($BR48, 'Gantt Chart'!$D$9:$E$1000, 2, FALSE), "")</f>
        <v/>
      </c>
      <c r="BQ45" s="317"/>
      <c r="BR45" s="317"/>
      <c r="BS45" s="12"/>
      <c r="BT45" s="10"/>
    </row>
    <row r="46" spans="1:72" x14ac:dyDescent="0.2">
      <c r="A46" s="9"/>
      <c r="B46" s="18" t="str" cm="1">
        <f t="array" ref="B46">IFERROR(
    INDEX('Gantt Chart'!$D$9:$D$1000,
        SMALL(
            IF(('Gantt Chart'!$J$9:$J$1000=$C$3) * ('Gantt Chart'!$L$9:$L$1000&lt;1),
                ROW('Gantt Chart'!$D$9:$D$1000)-MIN(ROW('Gantt Chart'!$D$9:$D$1000))+1,
                ""),
            ROW(A42))
        ),
    "")</f>
        <v/>
      </c>
      <c r="C46" s="12"/>
      <c r="D46" s="316"/>
      <c r="E46" s="318" t="str">
        <f>IFERROR(INDEX('Gantt Chart'!$C$9:$C$1000, MATCH($G48, 'Gantt Chart'!$D$9:$D$1000, 0)), "")</f>
        <v/>
      </c>
      <c r="F46" s="318"/>
      <c r="G46" s="318"/>
      <c r="H46" s="12"/>
      <c r="I46" s="18" t="str" cm="1">
        <f t="array" ref="I46">IFERROR(
    INDEX('Gantt Chart'!$D$9:$D$1000,
        SMALL(
            IF(('Gantt Chart'!$J$9:$J$1000=$J$3) * ('Gantt Chart'!$L$9:$L$1000&lt;1),
                ROW('Gantt Chart'!$D$9:$D$1000)-MIN(ROW('Gantt Chart'!$D$9:$D$1000))+1,
                ""),
            ROW(A42))
        ),
    "")</f>
        <v/>
      </c>
      <c r="J46" s="12"/>
      <c r="K46" s="316"/>
      <c r="L46" s="318" t="str">
        <f>IFERROR(INDEX('Gantt Chart'!$C$9:$C$1000, MATCH($N48, 'Gantt Chart'!$D$9:$D$1000, 0)), "")</f>
        <v/>
      </c>
      <c r="M46" s="318"/>
      <c r="N46" s="318"/>
      <c r="O46" s="12"/>
      <c r="P46" s="18" t="str" cm="1">
        <f t="array" ref="P46">IFERROR(
    INDEX('Gantt Chart'!$D$9:$D$1000,
        SMALL(
            IF(('Gantt Chart'!$J$9:$J$1000=$Q$3) * ('Gantt Chart'!$L$9:$L$1000&lt;1),
                ROW('Gantt Chart'!$D$9:$D$1000)-MIN(ROW('Gantt Chart'!$D$9:$D$1000))+1,
                ""),
            ROW(A42))
        ),
    "")</f>
        <v/>
      </c>
      <c r="Q46" s="12"/>
      <c r="R46" s="316"/>
      <c r="S46" s="318" t="str">
        <f>IFERROR(INDEX('Gantt Chart'!$C$9:$C$1000, MATCH($U48, 'Gantt Chart'!$D$9:$D$1000, 0)), "")</f>
        <v/>
      </c>
      <c r="T46" s="318"/>
      <c r="U46" s="318"/>
      <c r="V46" s="12"/>
      <c r="W46" s="18" t="str" cm="1">
        <f t="array" ref="W46">IFERROR(
    INDEX('Gantt Chart'!$D$9:$D$1000,
        SMALL(
            IF(('Gantt Chart'!$J$9:$J$1000=$X$3) * ('Gantt Chart'!$L$9:$L$1000&lt;1),
                ROW('Gantt Chart'!$D$9:$D$1000)-MIN(ROW('Gantt Chart'!$D$9:$D$1000))+1,
                ""),
            ROW(A42))
        ),
    "")</f>
        <v/>
      </c>
      <c r="X46" s="12"/>
      <c r="Y46" s="316"/>
      <c r="Z46" s="318" t="str">
        <f>IFERROR(INDEX('Gantt Chart'!$C$9:$C$1000, MATCH($AB48, 'Gantt Chart'!$D$9:$D$1000, 0)), "")</f>
        <v/>
      </c>
      <c r="AA46" s="318"/>
      <c r="AB46" s="318"/>
      <c r="AC46" s="12"/>
      <c r="AD46" s="18" t="str" cm="1">
        <f t="array" ref="AD46">IFERROR(
    INDEX('Gantt Chart'!$D$9:$D$1000,
        SMALL(
            IF(('Gantt Chart'!$J$9:$J$1000=$AE$3) * ('Gantt Chart'!$L$9:$L$1000&lt;1),
                ROW('Gantt Chart'!$D$9:$D$1000)-MIN(ROW('Gantt Chart'!$D$9:$D$1000))+1,
                ""),
            ROW(A42))
        ),
    "")</f>
        <v/>
      </c>
      <c r="AE46" s="12"/>
      <c r="AF46" s="316"/>
      <c r="AG46" s="318" t="str">
        <f>IFERROR(INDEX('Gantt Chart'!$C$9:$C$1000, MATCH($AI48, 'Gantt Chart'!$D$9:$D$1000, 0)), "")</f>
        <v/>
      </c>
      <c r="AH46" s="318"/>
      <c r="AI46" s="318"/>
      <c r="AJ46" s="12"/>
      <c r="AK46" s="18" t="str" cm="1">
        <f t="array" ref="AK46">IFERROR(
    INDEX('Gantt Chart'!$D$9:$D$1000,
        SMALL(
            IF(('Gantt Chart'!$J$9:$J$1000=$AL$3) * ('Gantt Chart'!$L$9:$L$1000&lt;1),
                ROW('Gantt Chart'!$D$9:$D$1000)-MIN(ROW('Gantt Chart'!$D$9:$D$1000))+1,
                ""),
            ROW(A42))
        ),
    "")</f>
        <v/>
      </c>
      <c r="AL46" s="12"/>
      <c r="AM46" s="316"/>
      <c r="AN46" s="318" t="str">
        <f>IFERROR(INDEX('Gantt Chart'!$C$9:$C$1000, MATCH($AP48, 'Gantt Chart'!$D$9:$D$1000, 0)), "")</f>
        <v/>
      </c>
      <c r="AO46" s="318"/>
      <c r="AP46" s="318"/>
      <c r="AQ46" s="12"/>
      <c r="AR46" s="18" t="str" cm="1">
        <f t="array" ref="AR46">IFERROR(
    INDEX('Gantt Chart'!$D$9:$D$1000,
        SMALL(
            IF(('Gantt Chart'!$J$9:$J$1000=$AS$3) * ('Gantt Chart'!$L$9:$L$1000&lt;1),
                ROW('Gantt Chart'!$D$9:$D$1000)-MIN(ROW('Gantt Chart'!$D$9:$D$1000))+1,
                ""),
            ROW(A42))
        ),
    "")</f>
        <v/>
      </c>
      <c r="AS46" s="12"/>
      <c r="AT46" s="316"/>
      <c r="AU46" s="318" t="str">
        <f>IFERROR(INDEX('Gantt Chart'!$C$9:$C$1000, MATCH($AW48, 'Gantt Chart'!$D$9:$D$1000, 0)), "")</f>
        <v/>
      </c>
      <c r="AV46" s="318"/>
      <c r="AW46" s="318"/>
      <c r="AX46" s="12"/>
      <c r="AY46" s="18" t="str" cm="1">
        <f t="array" ref="AY46">IFERROR(
    INDEX('Gantt Chart'!$D$9:$D$1000,
        SMALL(
            IF(('Gantt Chart'!$J$9:$J$1000=$AZ$3) * ('Gantt Chart'!$L$9:$L$1000&lt;1),
                ROW('Gantt Chart'!$D$9:$D$1000)-MIN(ROW('Gantt Chart'!$D$9:$D$1000))+1,
                ""),
            ROW(A42))
        ),
    "")</f>
        <v/>
      </c>
      <c r="AZ46" s="12"/>
      <c r="BA46" s="316"/>
      <c r="BB46" s="318" t="str">
        <f>IFERROR(INDEX('Gantt Chart'!$C$9:$C$1000, MATCH($BD48, 'Gantt Chart'!$D$9:$D$1000, 0)), "")</f>
        <v/>
      </c>
      <c r="BC46" s="318"/>
      <c r="BD46" s="318"/>
      <c r="BE46" s="12"/>
      <c r="BF46" s="18" cm="1">
        <f t="array" ref="BF46">IFERROR(
    INDEX('Gantt Chart'!$D$9:$D$1000,
        SMALL(
            IF(('Gantt Chart'!$J$9:$J$1000=$BG$3) * ('Gantt Chart'!$L$9:$L$1000&lt;1),
                ROW('Gantt Chart'!$D$9:$D$1000)-MIN(ROW('Gantt Chart'!$D$9:$D$1000))+1,
                ""),
            ROW(A42))
        ),
    "")</f>
        <v>0</v>
      </c>
      <c r="BG46" s="12"/>
      <c r="BH46" s="316"/>
      <c r="BI46" s="318" t="str">
        <f>IFERROR(INDEX('Gantt Chart'!$C$9:$C$1000, MATCH($BK48, 'Gantt Chart'!$D$9:$D$1000, 0)), "")</f>
        <v/>
      </c>
      <c r="BJ46" s="318"/>
      <c r="BK46" s="318"/>
      <c r="BL46" s="12"/>
      <c r="BM46" s="18" cm="1">
        <f t="array" ref="BM46">IFERROR(
    INDEX('Gantt Chart'!$D$9:$D$1000,
        SMALL(
            IF(('Gantt Chart'!$J$9:$J$1000=$BN$3) * ('Gantt Chart'!$L$9:$L$1000&lt;1),
                ROW('Gantt Chart'!$D$9:$D$1000)-MIN(ROW('Gantt Chart'!$D$9:$D$1000))+1,
                ""),
            ROW(A42))
        ),
    "")</f>
        <v>0</v>
      </c>
      <c r="BN46" s="12"/>
      <c r="BO46" s="316"/>
      <c r="BP46" s="318" t="str">
        <f>IFERROR(INDEX('Gantt Chart'!$C$9:$C$1000, MATCH($BR48, 'Gantt Chart'!$D$9:$D$1000, 0)), "")</f>
        <v/>
      </c>
      <c r="BQ46" s="318"/>
      <c r="BR46" s="318"/>
      <c r="BS46" s="12"/>
      <c r="BT46" s="10"/>
    </row>
    <row r="47" spans="1:72" x14ac:dyDescent="0.2">
      <c r="A47" s="9"/>
      <c r="B47" s="18" t="str" cm="1">
        <f t="array" ref="B47">IFERROR(
    INDEX('Gantt Chart'!$D$9:$D$1000,
        SMALL(
            IF(('Gantt Chart'!$J$9:$J$1000=$C$3) * ('Gantt Chart'!$L$9:$L$1000&lt;1),
                ROW('Gantt Chart'!$D$9:$D$1000)-MIN(ROW('Gantt Chart'!$D$9:$D$1000))+1,
                ""),
            ROW(A43))
        ),
    "")</f>
        <v/>
      </c>
      <c r="C47" s="12"/>
      <c r="D47" s="316"/>
      <c r="E47" s="319" t="str">
        <f>IFERROR(INDEX('Gantt Chart'!$M$9:$M$1000, MATCH($G48, 'Gantt Chart'!$D$9:$D$1000, 0)), "")</f>
        <v/>
      </c>
      <c r="F47" s="319"/>
      <c r="G47" s="319"/>
      <c r="H47" s="12"/>
      <c r="I47" s="18" t="str" cm="1">
        <f t="array" ref="I47">IFERROR(
    INDEX('Gantt Chart'!$D$9:$D$1000,
        SMALL(
            IF(('Gantt Chart'!$J$9:$J$1000=$J$3) * ('Gantt Chart'!$L$9:$L$1000&lt;1),
                ROW('Gantt Chart'!$D$9:$D$1000)-MIN(ROW('Gantt Chart'!$D$9:$D$1000))+1,
                ""),
            ROW(A43))
        ),
    "")</f>
        <v/>
      </c>
      <c r="J47" s="12"/>
      <c r="K47" s="316"/>
      <c r="L47" s="319" t="str">
        <f>IFERROR(INDEX('Gantt Chart'!$M$9:$M$1000, MATCH($N48, 'Gantt Chart'!$D$9:$D$1000, 0)), "")</f>
        <v/>
      </c>
      <c r="M47" s="319"/>
      <c r="N47" s="319"/>
      <c r="O47" s="12"/>
      <c r="P47" s="18" t="str" cm="1">
        <f t="array" ref="P47">IFERROR(
    INDEX('Gantt Chart'!$D$9:$D$1000,
        SMALL(
            IF(('Gantt Chart'!$J$9:$J$1000=$Q$3) * ('Gantt Chart'!$L$9:$L$1000&lt;1),
                ROW('Gantt Chart'!$D$9:$D$1000)-MIN(ROW('Gantt Chart'!$D$9:$D$1000))+1,
                ""),
            ROW(A43))
        ),
    "")</f>
        <v/>
      </c>
      <c r="Q47" s="12"/>
      <c r="R47" s="316"/>
      <c r="S47" s="319" t="str">
        <f>IFERROR(INDEX('Gantt Chart'!$M$9:$M$1000, MATCH($U48, 'Gantt Chart'!$D$9:$D$1000, 0)), "")</f>
        <v/>
      </c>
      <c r="T47" s="319"/>
      <c r="U47" s="319"/>
      <c r="V47" s="12"/>
      <c r="W47" s="18" t="str" cm="1">
        <f t="array" ref="W47">IFERROR(
    INDEX('Gantt Chart'!$D$9:$D$1000,
        SMALL(
            IF(('Gantt Chart'!$J$9:$J$1000=$X$3) * ('Gantt Chart'!$L$9:$L$1000&lt;1),
                ROW('Gantt Chart'!$D$9:$D$1000)-MIN(ROW('Gantt Chart'!$D$9:$D$1000))+1,
                ""),
            ROW(A43))
        ),
    "")</f>
        <v/>
      </c>
      <c r="X47" s="12"/>
      <c r="Y47" s="316"/>
      <c r="Z47" s="319" t="str">
        <f>IFERROR(INDEX('Gantt Chart'!$M$9:$M$1000, MATCH($AB48, 'Gantt Chart'!$D$9:$D$1000, 0)), "")</f>
        <v/>
      </c>
      <c r="AA47" s="319"/>
      <c r="AB47" s="319"/>
      <c r="AC47" s="12"/>
      <c r="AD47" s="18" t="str" cm="1">
        <f t="array" ref="AD47">IFERROR(
    INDEX('Gantt Chart'!$D$9:$D$1000,
        SMALL(
            IF(('Gantt Chart'!$J$9:$J$1000=$AE$3) * ('Gantt Chart'!$L$9:$L$1000&lt;1),
                ROW('Gantt Chart'!$D$9:$D$1000)-MIN(ROW('Gantt Chart'!$D$9:$D$1000))+1,
                ""),
            ROW(A43))
        ),
    "")</f>
        <v/>
      </c>
      <c r="AE47" s="12"/>
      <c r="AF47" s="316"/>
      <c r="AG47" s="319" t="str">
        <f>IFERROR(INDEX('Gantt Chart'!$M$9:$M$1000, MATCH($AI48, 'Gantt Chart'!$D$9:$D$1000, 0)), "")</f>
        <v/>
      </c>
      <c r="AH47" s="319"/>
      <c r="AI47" s="319"/>
      <c r="AJ47" s="12"/>
      <c r="AK47" s="18" t="str" cm="1">
        <f t="array" ref="AK47">IFERROR(
    INDEX('Gantt Chart'!$D$9:$D$1000,
        SMALL(
            IF(('Gantt Chart'!$J$9:$J$1000=$AL$3) * ('Gantt Chart'!$L$9:$L$1000&lt;1),
                ROW('Gantt Chart'!$D$9:$D$1000)-MIN(ROW('Gantt Chart'!$D$9:$D$1000))+1,
                ""),
            ROW(A43))
        ),
    "")</f>
        <v/>
      </c>
      <c r="AL47" s="12"/>
      <c r="AM47" s="316"/>
      <c r="AN47" s="319" t="str">
        <f>IFERROR(INDEX('Gantt Chart'!$M$9:$M$1000, MATCH($AP48, 'Gantt Chart'!$D$9:$D$1000, 0)), "")</f>
        <v/>
      </c>
      <c r="AO47" s="319"/>
      <c r="AP47" s="319"/>
      <c r="AQ47" s="12"/>
      <c r="AR47" s="18" t="str" cm="1">
        <f t="array" ref="AR47">IFERROR(
    INDEX('Gantt Chart'!$D$9:$D$1000,
        SMALL(
            IF(('Gantt Chart'!$J$9:$J$1000=$AS$3) * ('Gantt Chart'!$L$9:$L$1000&lt;1),
                ROW('Gantt Chart'!$D$9:$D$1000)-MIN(ROW('Gantt Chart'!$D$9:$D$1000))+1,
                ""),
            ROW(A43))
        ),
    "")</f>
        <v/>
      </c>
      <c r="AS47" s="12"/>
      <c r="AT47" s="316"/>
      <c r="AU47" s="319" t="str">
        <f>IFERROR(INDEX('Gantt Chart'!$M$9:$M$1000, MATCH($AW48, 'Gantt Chart'!$D$9:$D$1000, 0)), "")</f>
        <v/>
      </c>
      <c r="AV47" s="319"/>
      <c r="AW47" s="319"/>
      <c r="AX47" s="12"/>
      <c r="AY47" s="18" t="str" cm="1">
        <f t="array" ref="AY47">IFERROR(
    INDEX('Gantt Chart'!$D$9:$D$1000,
        SMALL(
            IF(('Gantt Chart'!$J$9:$J$1000=$AZ$3) * ('Gantt Chart'!$L$9:$L$1000&lt;1),
                ROW('Gantt Chart'!$D$9:$D$1000)-MIN(ROW('Gantt Chart'!$D$9:$D$1000))+1,
                ""),
            ROW(A43))
        ),
    "")</f>
        <v/>
      </c>
      <c r="AZ47" s="12"/>
      <c r="BA47" s="316"/>
      <c r="BB47" s="319" t="str">
        <f>IFERROR(INDEX('Gantt Chart'!$M$9:$M$1000, MATCH($BD48, 'Gantt Chart'!$D$9:$D$1000, 0)), "")</f>
        <v/>
      </c>
      <c r="BC47" s="319"/>
      <c r="BD47" s="319"/>
      <c r="BE47" s="12"/>
      <c r="BF47" s="18" cm="1">
        <f t="array" ref="BF47">IFERROR(
    INDEX('Gantt Chart'!$D$9:$D$1000,
        SMALL(
            IF(('Gantt Chart'!$J$9:$J$1000=$BG$3) * ('Gantt Chart'!$L$9:$L$1000&lt;1),
                ROW('Gantt Chart'!$D$9:$D$1000)-MIN(ROW('Gantt Chart'!$D$9:$D$1000))+1,
                ""),
            ROW(A43))
        ),
    "")</f>
        <v>0</v>
      </c>
      <c r="BG47" s="12"/>
      <c r="BH47" s="316"/>
      <c r="BI47" s="319" t="str">
        <f>IFERROR(INDEX('Gantt Chart'!$M$9:$M$1000, MATCH($BK48, 'Gantt Chart'!$D$9:$D$1000, 0)), "")</f>
        <v/>
      </c>
      <c r="BJ47" s="319"/>
      <c r="BK47" s="319"/>
      <c r="BL47" s="12"/>
      <c r="BM47" s="18" cm="1">
        <f t="array" ref="BM47">IFERROR(
    INDEX('Gantt Chart'!$D$9:$D$1000,
        SMALL(
            IF(('Gantt Chart'!$J$9:$J$1000=$BN$3) * ('Gantt Chart'!$L$9:$L$1000&lt;1),
                ROW('Gantt Chart'!$D$9:$D$1000)-MIN(ROW('Gantt Chart'!$D$9:$D$1000))+1,
                ""),
            ROW(A43))
        ),
    "")</f>
        <v>0</v>
      </c>
      <c r="BN47" s="12"/>
      <c r="BO47" s="316"/>
      <c r="BP47" s="319" t="str">
        <f>IFERROR(INDEX('Gantt Chart'!$M$9:$M$1000, MATCH($BR48, 'Gantt Chart'!$D$9:$D$1000, 0)), "")</f>
        <v/>
      </c>
      <c r="BQ47" s="319"/>
      <c r="BR47" s="319"/>
      <c r="BS47" s="12"/>
      <c r="BT47" s="10"/>
    </row>
    <row r="48" spans="1:72" x14ac:dyDescent="0.2">
      <c r="A48" s="9"/>
      <c r="B48" s="18" t="str" cm="1">
        <f t="array" ref="B48">IFERROR(
    INDEX('Gantt Chart'!$D$9:$D$1000,
        SMALL(
            IF(('Gantt Chart'!$J$9:$J$1000=$C$3) * ('Gantt Chart'!$L$9:$L$1000&lt;1),
                ROW('Gantt Chart'!$D$9:$D$1000)-MIN(ROW('Gantt Chart'!$D$9:$D$1000))+1,
                ""),
            ROW(A44))
        ),
    "")</f>
        <v/>
      </c>
      <c r="C48" s="12"/>
      <c r="D48" s="316"/>
      <c r="E48" s="320" t="str">
        <f>IFERROR(INDEX('Gantt Chart'!$L$9:$L$1000, MATCH($G48, 'Gantt Chart'!$D$9:$D$1000, 0)), "")</f>
        <v/>
      </c>
      <c r="F48" s="320"/>
      <c r="G48" s="13" t="str" cm="1">
        <f t="array" ref="G48">IF(INDEX($B$5:$B$999, CEILING((ROW()-5)/5, 1))="", "", INDEX($B$5:$B$999, CEILING((ROW()-5)/5, 1)))</f>
        <v/>
      </c>
      <c r="H48" s="12"/>
      <c r="I48" s="18" t="str" cm="1">
        <f t="array" ref="I48">IFERROR(
    INDEX('Gantt Chart'!$D$9:$D$1000,
        SMALL(
            IF(('Gantt Chart'!$J$9:$J$1000=$J$3) * ('Gantt Chart'!$L$9:$L$1000&lt;1),
                ROW('Gantt Chart'!$D$9:$D$1000)-MIN(ROW('Gantt Chart'!$D$9:$D$1000))+1,
                ""),
            ROW(A44))
        ),
    "")</f>
        <v/>
      </c>
      <c r="J48" s="12"/>
      <c r="K48" s="316"/>
      <c r="L48" s="320" t="str">
        <f>IFERROR(INDEX('Gantt Chart'!$L$9:$L$1000, MATCH($N48, 'Gantt Chart'!$D$9:$D$1000, 0)), "")</f>
        <v/>
      </c>
      <c r="M48" s="320"/>
      <c r="N48" s="13" t="str" cm="1">
        <f t="array" ref="N48">IF(INDEX($I$5:$I$999, CEILING((ROW()-5)/5, 1))="", "", INDEX($I$5:$I$999, CEILING((ROW()-5)/5, 1)))</f>
        <v/>
      </c>
      <c r="O48" s="12"/>
      <c r="P48" s="18" t="str" cm="1">
        <f t="array" ref="P48">IFERROR(
    INDEX('Gantt Chart'!$D$9:$D$1000,
        SMALL(
            IF(('Gantt Chart'!$J$9:$J$1000=$Q$3) * ('Gantt Chart'!$L$9:$L$1000&lt;1),
                ROW('Gantt Chart'!$D$9:$D$1000)-MIN(ROW('Gantt Chart'!$D$9:$D$1000))+1,
                ""),
            ROW(A44))
        ),
    "")</f>
        <v/>
      </c>
      <c r="Q48" s="12"/>
      <c r="R48" s="316"/>
      <c r="S48" s="320" t="str">
        <f>IFERROR(INDEX('Gantt Chart'!$L$9:$L$1000, MATCH($U48, 'Gantt Chart'!$D$9:$D$1000, 0)), "")</f>
        <v/>
      </c>
      <c r="T48" s="320"/>
      <c r="U48" s="13" t="str" cm="1">
        <f t="array" ref="U48">IF(INDEX($P$5:$P$999, CEILING((ROW()-5)/5, 1))="", "", INDEX($P$5:$P$999, CEILING((ROW()-5)/5, 1)))</f>
        <v/>
      </c>
      <c r="V48" s="12"/>
      <c r="W48" s="18" t="str" cm="1">
        <f t="array" ref="W48">IFERROR(
    INDEX('Gantt Chart'!$D$9:$D$1000,
        SMALL(
            IF(('Gantt Chart'!$J$9:$J$1000=$X$3) * ('Gantt Chart'!$L$9:$L$1000&lt;1),
                ROW('Gantt Chart'!$D$9:$D$1000)-MIN(ROW('Gantt Chart'!$D$9:$D$1000))+1,
                ""),
            ROW(A44))
        ),
    "")</f>
        <v/>
      </c>
      <c r="X48" s="12"/>
      <c r="Y48" s="316"/>
      <c r="Z48" s="320" t="str">
        <f>IFERROR(INDEX('Gantt Chart'!$L$9:$L$1000, MATCH($AB48, 'Gantt Chart'!$D$9:$D$1000, 0)), "")</f>
        <v/>
      </c>
      <c r="AA48" s="320"/>
      <c r="AB48" s="13" t="str" cm="1">
        <f t="array" ref="AB48">IF(INDEX($W$5:$W$999, CEILING((ROW()-5)/5, 1))="", "", INDEX($W$5:$W$999, CEILING((ROW()-5)/5, 1)))</f>
        <v/>
      </c>
      <c r="AC48" s="12"/>
      <c r="AD48" s="18" t="str" cm="1">
        <f t="array" ref="AD48">IFERROR(
    INDEX('Gantt Chart'!$D$9:$D$1000,
        SMALL(
            IF(('Gantt Chart'!$J$9:$J$1000=$AE$3) * ('Gantt Chart'!$L$9:$L$1000&lt;1),
                ROW('Gantt Chart'!$D$9:$D$1000)-MIN(ROW('Gantt Chart'!$D$9:$D$1000))+1,
                ""),
            ROW(A44))
        ),
    "")</f>
        <v/>
      </c>
      <c r="AE48" s="12"/>
      <c r="AF48" s="316"/>
      <c r="AG48" s="320" t="str">
        <f>IFERROR(INDEX('Gantt Chart'!$L$9:$L$1000, MATCH($AI48, 'Gantt Chart'!$D$9:$D$1000, 0)), "")</f>
        <v/>
      </c>
      <c r="AH48" s="320"/>
      <c r="AI48" s="13" t="str" cm="1">
        <f t="array" ref="AI48">IF(INDEX($AD$5:$AD$999, CEILING((ROW()-5)/5, 1))="", "", INDEX($AD$5:$AD$999, CEILING((ROW()-5)/5, 1)))</f>
        <v/>
      </c>
      <c r="AJ48" s="12"/>
      <c r="AK48" s="18" t="str" cm="1">
        <f t="array" ref="AK48">IFERROR(
    INDEX('Gantt Chart'!$D$9:$D$1000,
        SMALL(
            IF(('Gantt Chart'!$J$9:$J$1000=$AL$3) * ('Gantt Chart'!$L$9:$L$1000&lt;1),
                ROW('Gantt Chart'!$D$9:$D$1000)-MIN(ROW('Gantt Chart'!$D$9:$D$1000))+1,
                ""),
            ROW(A44))
        ),
    "")</f>
        <v/>
      </c>
      <c r="AL48" s="12"/>
      <c r="AM48" s="316"/>
      <c r="AN48" s="320" t="str">
        <f>IFERROR(INDEX('Gantt Chart'!$L$9:$L$1000, MATCH($AP48, 'Gantt Chart'!$D$9:$D$1000, 0)), "")</f>
        <v/>
      </c>
      <c r="AO48" s="320"/>
      <c r="AP48" s="13" t="str" cm="1">
        <f t="array" ref="AP48">IF(INDEX($AK$5:$AK$999, CEILING((ROW()-5)/5, 1))="", "", INDEX($AK$5:$AK$999, CEILING((ROW()-5)/5, 1)))</f>
        <v/>
      </c>
      <c r="AQ48" s="12"/>
      <c r="AR48" s="18" t="str" cm="1">
        <f t="array" ref="AR48">IFERROR(
    INDEX('Gantt Chart'!$D$9:$D$1000,
        SMALL(
            IF(('Gantt Chart'!$J$9:$J$1000=$AS$3) * ('Gantt Chart'!$L$9:$L$1000&lt;1),
                ROW('Gantt Chart'!$D$9:$D$1000)-MIN(ROW('Gantt Chart'!$D$9:$D$1000))+1,
                ""),
            ROW(A44))
        ),
    "")</f>
        <v/>
      </c>
      <c r="AS48" s="12"/>
      <c r="AT48" s="316"/>
      <c r="AU48" s="320" t="str">
        <f>IFERROR(INDEX('Gantt Chart'!$L$9:$L$1000, MATCH($AW48, 'Gantt Chart'!$D$9:$D$1000, 0)), "")</f>
        <v/>
      </c>
      <c r="AV48" s="320"/>
      <c r="AW48" s="13" t="str" cm="1">
        <f t="array" ref="AW48">IF(INDEX($AR$5:$AR$999, CEILING((ROW()-5)/5, 1))="", "", INDEX($AR$5:$AR$999, CEILING((ROW()-5)/5, 1)))</f>
        <v/>
      </c>
      <c r="AX48" s="12"/>
      <c r="AY48" s="18" t="str" cm="1">
        <f t="array" ref="AY48">IFERROR(
    INDEX('Gantt Chart'!$D$9:$D$1000,
        SMALL(
            IF(('Gantt Chart'!$J$9:$J$1000=$AZ$3) * ('Gantt Chart'!$L$9:$L$1000&lt;1),
                ROW('Gantt Chart'!$D$9:$D$1000)-MIN(ROW('Gantt Chart'!$D$9:$D$1000))+1,
                ""),
            ROW(A44))
        ),
    "")</f>
        <v/>
      </c>
      <c r="AZ48" s="12"/>
      <c r="BA48" s="316"/>
      <c r="BB48" s="320" t="str">
        <f>IFERROR(INDEX('Gantt Chart'!$L$9:$L$1000, MATCH($BD48, 'Gantt Chart'!$D$9:$D$1000, 0)), "")</f>
        <v/>
      </c>
      <c r="BC48" s="320"/>
      <c r="BD48" s="13" t="str" cm="1">
        <f t="array" ref="BD48">IF(INDEX($AY$5:$AY$999, CEILING((ROW()-5)/5, 1))="", "", INDEX($AY$5:$AY$999, CEILING((ROW()-5)/5, 1)))</f>
        <v/>
      </c>
      <c r="BE48" s="12"/>
      <c r="BF48" s="18" cm="1">
        <f t="array" ref="BF48">IFERROR(
    INDEX('Gantt Chart'!$D$9:$D$1000,
        SMALL(
            IF(('Gantt Chart'!$J$9:$J$1000=$BG$3) * ('Gantt Chart'!$L$9:$L$1000&lt;1),
                ROW('Gantt Chart'!$D$9:$D$1000)-MIN(ROW('Gantt Chart'!$D$9:$D$1000))+1,
                ""),
            ROW(A44))
        ),
    "")</f>
        <v>0</v>
      </c>
      <c r="BG48" s="12"/>
      <c r="BH48" s="316"/>
      <c r="BI48" s="320" t="str">
        <f>IFERROR(INDEX('Gantt Chart'!$L$9:$L$1000, MATCH($BK48, 'Gantt Chart'!$D$9:$D$1000, 0)), "")</f>
        <v/>
      </c>
      <c r="BJ48" s="320"/>
      <c r="BK48" s="13" cm="1">
        <f t="array" ref="BK48">IF(INDEX($BF$5:$BF$999, CEILING((ROW()-5)/5, 1))="", "", INDEX($BF$5:$BF$999, CEILING((ROW()-5)/5, 1)))</f>
        <v>0</v>
      </c>
      <c r="BL48" s="12"/>
      <c r="BM48" s="18" cm="1">
        <f t="array" ref="BM48">IFERROR(
    INDEX('Gantt Chart'!$D$9:$D$1000,
        SMALL(
            IF(('Gantt Chart'!$J$9:$J$1000=$BN$3) * ('Gantt Chart'!$L$9:$L$1000&lt;1),
                ROW('Gantt Chart'!$D$9:$D$1000)-MIN(ROW('Gantt Chart'!$D$9:$D$1000))+1,
                ""),
            ROW(A44))
        ),
    "")</f>
        <v>0</v>
      </c>
      <c r="BN48" s="12"/>
      <c r="BO48" s="316"/>
      <c r="BP48" s="320" t="str">
        <f>IFERROR(INDEX('Gantt Chart'!$L$9:$L$1000, MATCH($BR48, 'Gantt Chart'!$D$9:$D$1000, 0)), "")</f>
        <v/>
      </c>
      <c r="BQ48" s="320"/>
      <c r="BR48" s="13" cm="1">
        <f t="array" ref="BR48">IF(INDEX($BM$5:$BM$999, CEILING((ROW()-5)/5, 1))="", "", INDEX($BM$5:$BM$999, CEILING((ROW()-5)/5, 1)))</f>
        <v>0</v>
      </c>
      <c r="BS48" s="12"/>
      <c r="BT48" s="10"/>
    </row>
    <row r="49" spans="1:72" x14ac:dyDescent="0.2">
      <c r="A49" s="9"/>
      <c r="B49" s="18" t="str" cm="1">
        <f t="array" ref="B49">IFERROR(
    INDEX('Gantt Chart'!$D$9:$D$1000,
        SMALL(
            IF(('Gantt Chart'!$J$9:$J$1000=$C$3) * ('Gantt Chart'!$L$9:$L$1000&lt;1),
                ROW('Gantt Chart'!$D$9:$D$1000)-MIN(ROW('Gantt Chart'!$D$9:$D$1000))+1,
                ""),
            ROW(A45))
        ),
    "")</f>
        <v/>
      </c>
      <c r="C49" s="12"/>
      <c r="D49" s="12"/>
      <c r="E49" s="12"/>
      <c r="F49" s="12"/>
      <c r="G49" s="12"/>
      <c r="H49" s="12"/>
      <c r="I49" s="18" t="str" cm="1">
        <f t="array" ref="I49">IFERROR(
    INDEX('Gantt Chart'!$D$9:$D$1000,
        SMALL(
            IF(('Gantt Chart'!$J$9:$J$1000=$J$3) * ('Gantt Chart'!$L$9:$L$1000&lt;1),
                ROW('Gantt Chart'!$D$9:$D$1000)-MIN(ROW('Gantt Chart'!$D$9:$D$1000))+1,
                ""),
            ROW(A45))
        ),
    "")</f>
        <v/>
      </c>
      <c r="J49" s="12"/>
      <c r="K49" s="12"/>
      <c r="L49" s="12"/>
      <c r="M49" s="12"/>
      <c r="N49" s="12"/>
      <c r="O49" s="12"/>
      <c r="P49" s="18" t="str" cm="1">
        <f t="array" ref="P49">IFERROR(
    INDEX('Gantt Chart'!$D$9:$D$1000,
        SMALL(
            IF(('Gantt Chart'!$J$9:$J$1000=$Q$3) * ('Gantt Chart'!$L$9:$L$1000&lt;1),
                ROW('Gantt Chart'!$D$9:$D$1000)-MIN(ROW('Gantt Chart'!$D$9:$D$1000))+1,
                ""),
            ROW(A45))
        ),
    "")</f>
        <v/>
      </c>
      <c r="Q49" s="12"/>
      <c r="R49" s="12"/>
      <c r="S49" s="12"/>
      <c r="T49" s="12"/>
      <c r="U49" s="12"/>
      <c r="V49" s="12"/>
      <c r="W49" s="18" t="str" cm="1">
        <f t="array" ref="W49">IFERROR(
    INDEX('Gantt Chart'!$D$9:$D$1000,
        SMALL(
            IF(('Gantt Chart'!$J$9:$J$1000=$X$3) * ('Gantt Chart'!$L$9:$L$1000&lt;1),
                ROW('Gantt Chart'!$D$9:$D$1000)-MIN(ROW('Gantt Chart'!$D$9:$D$1000))+1,
                ""),
            ROW(A45))
        ),
    "")</f>
        <v/>
      </c>
      <c r="X49" s="12"/>
      <c r="Y49" s="12"/>
      <c r="Z49" s="12"/>
      <c r="AA49" s="12"/>
      <c r="AB49" s="12"/>
      <c r="AC49" s="12"/>
      <c r="AD49" s="18" t="str" cm="1">
        <f t="array" ref="AD49">IFERROR(
    INDEX('Gantt Chart'!$D$9:$D$1000,
        SMALL(
            IF(('Gantt Chart'!$J$9:$J$1000=$AE$3) * ('Gantt Chart'!$L$9:$L$1000&lt;1),
                ROW('Gantt Chart'!$D$9:$D$1000)-MIN(ROW('Gantt Chart'!$D$9:$D$1000))+1,
                ""),
            ROW(A45))
        ),
    "")</f>
        <v/>
      </c>
      <c r="AE49" s="12"/>
      <c r="AF49" s="12"/>
      <c r="AG49" s="12"/>
      <c r="AH49" s="12"/>
      <c r="AI49" s="12"/>
      <c r="AJ49" s="12"/>
      <c r="AK49" s="18" t="str" cm="1">
        <f t="array" ref="AK49">IFERROR(
    INDEX('Gantt Chart'!$D$9:$D$1000,
        SMALL(
            IF(('Gantt Chart'!$J$9:$J$1000=$AL$3) * ('Gantt Chart'!$L$9:$L$1000&lt;1),
                ROW('Gantt Chart'!$D$9:$D$1000)-MIN(ROW('Gantt Chart'!$D$9:$D$1000))+1,
                ""),
            ROW(A45))
        ),
    "")</f>
        <v/>
      </c>
      <c r="AL49" s="12"/>
      <c r="AM49" s="12"/>
      <c r="AN49" s="12"/>
      <c r="AO49" s="12"/>
      <c r="AP49" s="12"/>
      <c r="AQ49" s="12"/>
      <c r="AR49" s="18" t="str" cm="1">
        <f t="array" ref="AR49">IFERROR(
    INDEX('Gantt Chart'!$D$9:$D$1000,
        SMALL(
            IF(('Gantt Chart'!$J$9:$J$1000=$AS$3) * ('Gantt Chart'!$L$9:$L$1000&lt;1),
                ROW('Gantt Chart'!$D$9:$D$1000)-MIN(ROW('Gantt Chart'!$D$9:$D$1000))+1,
                ""),
            ROW(A45))
        ),
    "")</f>
        <v/>
      </c>
      <c r="AS49" s="12"/>
      <c r="AT49" s="12"/>
      <c r="AU49" s="12"/>
      <c r="AV49" s="12"/>
      <c r="AW49" s="12"/>
      <c r="AX49" s="12"/>
      <c r="AY49" s="18" t="str" cm="1">
        <f t="array" ref="AY49">IFERROR(
    INDEX('Gantt Chart'!$D$9:$D$1000,
        SMALL(
            IF(('Gantt Chart'!$J$9:$J$1000=$AZ$3) * ('Gantt Chart'!$L$9:$L$1000&lt;1),
                ROW('Gantt Chart'!$D$9:$D$1000)-MIN(ROW('Gantt Chart'!$D$9:$D$1000))+1,
                ""),
            ROW(A45))
        ),
    "")</f>
        <v/>
      </c>
      <c r="AZ49" s="12"/>
      <c r="BA49" s="12"/>
      <c r="BB49" s="12"/>
      <c r="BC49" s="12"/>
      <c r="BD49" s="12"/>
      <c r="BE49" s="12"/>
      <c r="BF49" s="18" cm="1">
        <f t="array" ref="BF49">IFERROR(
    INDEX('Gantt Chart'!$D$9:$D$1000,
        SMALL(
            IF(('Gantt Chart'!$J$9:$J$1000=$BG$3) * ('Gantt Chart'!$L$9:$L$1000&lt;1),
                ROW('Gantt Chart'!$D$9:$D$1000)-MIN(ROW('Gantt Chart'!$D$9:$D$1000))+1,
                ""),
            ROW(A45))
        ),
    "")</f>
        <v>0</v>
      </c>
      <c r="BG49" s="12"/>
      <c r="BH49" s="12"/>
      <c r="BI49" s="12"/>
      <c r="BJ49" s="12"/>
      <c r="BK49" s="12"/>
      <c r="BL49" s="12"/>
      <c r="BM49" s="18" cm="1">
        <f t="array" ref="BM49">IFERROR(
    INDEX('Gantt Chart'!$D$9:$D$1000,
        SMALL(
            IF(('Gantt Chart'!$J$9:$J$1000=$BN$3) * ('Gantt Chart'!$L$9:$L$1000&lt;1),
                ROW('Gantt Chart'!$D$9:$D$1000)-MIN(ROW('Gantt Chart'!$D$9:$D$1000))+1,
                ""),
            ROW(A45))
        ),
    "")</f>
        <v>0</v>
      </c>
      <c r="BN49" s="12"/>
      <c r="BO49" s="12"/>
      <c r="BP49" s="12"/>
      <c r="BQ49" s="12"/>
      <c r="BR49" s="12"/>
      <c r="BS49" s="12"/>
      <c r="BT49" s="10"/>
    </row>
    <row r="50" spans="1:72" ht="16.899999999999999" customHeight="1" x14ac:dyDescent="0.2">
      <c r="A50" s="9"/>
      <c r="B50" s="18" t="str" cm="1">
        <f t="array" ref="B50">IFERROR(
    INDEX('Gantt Chart'!$D$9:$D$1000,
        SMALL(
            IF(('Gantt Chart'!$J$9:$J$1000=$C$3) * ('Gantt Chart'!$L$9:$L$1000&lt;1),
                ROW('Gantt Chart'!$D$9:$D$1000)-MIN(ROW('Gantt Chart'!$D$9:$D$1000))+1,
                ""),
            ROW(A46))
        ),
    "")</f>
        <v/>
      </c>
      <c r="C50" s="12"/>
      <c r="D50" s="316" t="str">
        <f>IFERROR(INDEX('Gantt Chart'!$H$9:$H$1000, MATCH($G53, 'Gantt Chart'!$D$9:$D$1000, 0)), "")</f>
        <v/>
      </c>
      <c r="E50" s="317" t="str">
        <f>IFERROR(VLOOKUP($G53, 'Gantt Chart'!$D$9:$E$1000, 2, FALSE), "")</f>
        <v/>
      </c>
      <c r="F50" s="317"/>
      <c r="G50" s="317"/>
      <c r="H50" s="12"/>
      <c r="I50" s="18" t="str" cm="1">
        <f t="array" ref="I50">IFERROR(
    INDEX('Gantt Chart'!$D$9:$D$1000,
        SMALL(
            IF(('Gantt Chart'!$J$9:$J$1000=$J$3) * ('Gantt Chart'!$L$9:$L$1000&lt;1),
                ROW('Gantt Chart'!$D$9:$D$1000)-MIN(ROW('Gantt Chart'!$D$9:$D$1000))+1,
                ""),
            ROW(A46))
        ),
    "")</f>
        <v/>
      </c>
      <c r="J50" s="12"/>
      <c r="K50" s="316" t="str">
        <f>IFERROR(INDEX('Gantt Chart'!$H$9:$H$1000, MATCH($N53, 'Gantt Chart'!$D$9:$D$1000, 0)), "")</f>
        <v/>
      </c>
      <c r="L50" s="317" t="str">
        <f>IFERROR(VLOOKUP($N53, 'Gantt Chart'!$D$9:$E$1000, 2, FALSE), "")</f>
        <v/>
      </c>
      <c r="M50" s="317"/>
      <c r="N50" s="317"/>
      <c r="O50" s="12"/>
      <c r="P50" s="18" t="str" cm="1">
        <f t="array" ref="P50">IFERROR(
    INDEX('Gantt Chart'!$D$9:$D$1000,
        SMALL(
            IF(('Gantt Chart'!$J$9:$J$1000=$Q$3) * ('Gantt Chart'!$L$9:$L$1000&lt;1),
                ROW('Gantt Chart'!$D$9:$D$1000)-MIN(ROW('Gantt Chart'!$D$9:$D$1000))+1,
                ""),
            ROW(A46))
        ),
    "")</f>
        <v/>
      </c>
      <c r="Q50" s="12"/>
      <c r="R50" s="316" t="str">
        <f>IFERROR(INDEX('Gantt Chart'!$H$9:$H$1000, MATCH($U53, 'Gantt Chart'!$D$9:$D$1000, 0)), "")</f>
        <v/>
      </c>
      <c r="S50" s="317" t="str">
        <f>IFERROR(VLOOKUP($U53, 'Gantt Chart'!$D$9:$E$1000, 2, FALSE), "")</f>
        <v/>
      </c>
      <c r="T50" s="317"/>
      <c r="U50" s="317"/>
      <c r="V50" s="12"/>
      <c r="W50" s="18" t="str" cm="1">
        <f t="array" ref="W50">IFERROR(
    INDEX('Gantt Chart'!$D$9:$D$1000,
        SMALL(
            IF(('Gantt Chart'!$J$9:$J$1000=$X$3) * ('Gantt Chart'!$L$9:$L$1000&lt;1),
                ROW('Gantt Chart'!$D$9:$D$1000)-MIN(ROW('Gantt Chart'!$D$9:$D$1000))+1,
                ""),
            ROW(A46))
        ),
    "")</f>
        <v/>
      </c>
      <c r="X50" s="12"/>
      <c r="Y50" s="316" t="str">
        <f>IFERROR(INDEX('Gantt Chart'!$H$9:$H$1000, MATCH($AB53, 'Gantt Chart'!$D$9:$D$1000, 0)), "")</f>
        <v/>
      </c>
      <c r="Z50" s="317" t="str">
        <f>IFERROR(VLOOKUP($AB53, 'Gantt Chart'!$D$9:$E$1000, 2, FALSE), "")</f>
        <v/>
      </c>
      <c r="AA50" s="317"/>
      <c r="AB50" s="317"/>
      <c r="AC50" s="12"/>
      <c r="AD50" s="18" t="str" cm="1">
        <f t="array" ref="AD50">IFERROR(
    INDEX('Gantt Chart'!$D$9:$D$1000,
        SMALL(
            IF(('Gantt Chart'!$J$9:$J$1000=$AE$3) * ('Gantt Chart'!$L$9:$L$1000&lt;1),
                ROW('Gantt Chart'!$D$9:$D$1000)-MIN(ROW('Gantt Chart'!$D$9:$D$1000))+1,
                ""),
            ROW(A46))
        ),
    "")</f>
        <v/>
      </c>
      <c r="AE50" s="12"/>
      <c r="AF50" s="316" t="str">
        <f>IFERROR(INDEX('Gantt Chart'!$H$9:$H$1000, MATCH($AI53, 'Gantt Chart'!$D$9:$D$1000, 0)), "")</f>
        <v/>
      </c>
      <c r="AG50" s="317" t="str">
        <f>IFERROR(VLOOKUP($AI53, 'Gantt Chart'!$D$9:$E$1000, 2, FALSE), "")</f>
        <v/>
      </c>
      <c r="AH50" s="317"/>
      <c r="AI50" s="317"/>
      <c r="AJ50" s="12"/>
      <c r="AK50" s="18" t="str" cm="1">
        <f t="array" ref="AK50">IFERROR(
    INDEX('Gantt Chart'!$D$9:$D$1000,
        SMALL(
            IF(('Gantt Chart'!$J$9:$J$1000=$AL$3) * ('Gantt Chart'!$L$9:$L$1000&lt;1),
                ROW('Gantt Chart'!$D$9:$D$1000)-MIN(ROW('Gantt Chart'!$D$9:$D$1000))+1,
                ""),
            ROW(A46))
        ),
    "")</f>
        <v/>
      </c>
      <c r="AL50" s="12"/>
      <c r="AM50" s="316" t="str">
        <f>IFERROR(INDEX('Gantt Chart'!$H$9:$H$1000, MATCH($AP53, 'Gantt Chart'!$D$9:$D$1000, 0)), "")</f>
        <v/>
      </c>
      <c r="AN50" s="317" t="str">
        <f>IFERROR(VLOOKUP($AP53, 'Gantt Chart'!$D$9:$E$1000, 2, FALSE), "")</f>
        <v/>
      </c>
      <c r="AO50" s="317"/>
      <c r="AP50" s="317"/>
      <c r="AQ50" s="12"/>
      <c r="AR50" s="18" t="str" cm="1">
        <f t="array" ref="AR50">IFERROR(
    INDEX('Gantt Chart'!$D$9:$D$1000,
        SMALL(
            IF(('Gantt Chart'!$J$9:$J$1000=$AS$3) * ('Gantt Chart'!$L$9:$L$1000&lt;1),
                ROW('Gantt Chart'!$D$9:$D$1000)-MIN(ROW('Gantt Chart'!$D$9:$D$1000))+1,
                ""),
            ROW(A46))
        ),
    "")</f>
        <v/>
      </c>
      <c r="AS50" s="12"/>
      <c r="AT50" s="316" t="str">
        <f>IFERROR(INDEX('Gantt Chart'!$H$9:$H$1000, MATCH($AW53, 'Gantt Chart'!$D$9:$D$1000, 0)), "")</f>
        <v/>
      </c>
      <c r="AU50" s="317" t="str">
        <f>IFERROR(VLOOKUP($AW53, 'Gantt Chart'!$D$9:$E$1000, 2, FALSE), "")</f>
        <v/>
      </c>
      <c r="AV50" s="317"/>
      <c r="AW50" s="317"/>
      <c r="AX50" s="12"/>
      <c r="AY50" s="18" t="str" cm="1">
        <f t="array" ref="AY50">IFERROR(
    INDEX('Gantt Chart'!$D$9:$D$1000,
        SMALL(
            IF(('Gantt Chart'!$J$9:$J$1000=$AZ$3) * ('Gantt Chart'!$L$9:$L$1000&lt;1),
                ROW('Gantt Chart'!$D$9:$D$1000)-MIN(ROW('Gantt Chart'!$D$9:$D$1000))+1,
                ""),
            ROW(A46))
        ),
    "")</f>
        <v/>
      </c>
      <c r="AZ50" s="12"/>
      <c r="BA50" s="316" t="str">
        <f>IFERROR(INDEX('Gantt Chart'!$H$9:$H$1000, MATCH($BD53, 'Gantt Chart'!$D$9:$D$1000, 0)), "")</f>
        <v/>
      </c>
      <c r="BB50" s="317" t="str">
        <f>IFERROR(VLOOKUP($BD53, 'Gantt Chart'!$D$9:$E$1000, 2, FALSE), "")</f>
        <v/>
      </c>
      <c r="BC50" s="317"/>
      <c r="BD50" s="317"/>
      <c r="BE50" s="12"/>
      <c r="BF50" s="18" cm="1">
        <f t="array" ref="BF50">IFERROR(
    INDEX('Gantt Chart'!$D$9:$D$1000,
        SMALL(
            IF(('Gantt Chart'!$J$9:$J$1000=$BG$3) * ('Gantt Chart'!$L$9:$L$1000&lt;1),
                ROW('Gantt Chart'!$D$9:$D$1000)-MIN(ROW('Gantt Chart'!$D$9:$D$1000))+1,
                ""),
            ROW(A46))
        ),
    "")</f>
        <v>0</v>
      </c>
      <c r="BG50" s="12"/>
      <c r="BH50" s="316" t="str">
        <f>IFERROR(INDEX('Gantt Chart'!$H$9:$H$1000, MATCH($BK53, 'Gantt Chart'!$D$9:$D$1000, 0)), "")</f>
        <v/>
      </c>
      <c r="BI50" s="317" t="str">
        <f>IFERROR(VLOOKUP($BK53, 'Gantt Chart'!$D$9:$E$1000, 2, FALSE), "")</f>
        <v/>
      </c>
      <c r="BJ50" s="317"/>
      <c r="BK50" s="317"/>
      <c r="BL50" s="12"/>
      <c r="BM50" s="18" cm="1">
        <f t="array" ref="BM50">IFERROR(
    INDEX('Gantt Chart'!$D$9:$D$1000,
        SMALL(
            IF(('Gantt Chart'!$J$9:$J$1000=$BN$3) * ('Gantt Chart'!$L$9:$L$1000&lt;1),
                ROW('Gantt Chart'!$D$9:$D$1000)-MIN(ROW('Gantt Chart'!$D$9:$D$1000))+1,
                ""),
            ROW(A46))
        ),
    "")</f>
        <v>0</v>
      </c>
      <c r="BN50" s="12"/>
      <c r="BO50" s="316" t="str">
        <f>IFERROR(INDEX('Gantt Chart'!$H$9:$H$1000, MATCH($BR53, 'Gantt Chart'!$D$9:$D$1000, 0)), "")</f>
        <v/>
      </c>
      <c r="BP50" s="317" t="str">
        <f>IFERROR(VLOOKUP($BR53, 'Gantt Chart'!$D$9:$E$1000, 2, FALSE), "")</f>
        <v/>
      </c>
      <c r="BQ50" s="317"/>
      <c r="BR50" s="317"/>
      <c r="BS50" s="12"/>
      <c r="BT50" s="10"/>
    </row>
    <row r="51" spans="1:72" x14ac:dyDescent="0.2">
      <c r="A51" s="9"/>
      <c r="B51" s="18" t="str" cm="1">
        <f t="array" ref="B51">IFERROR(
    INDEX('Gantt Chart'!$D$9:$D$1000,
        SMALL(
            IF(('Gantt Chart'!$J$9:$J$1000=$C$3) * ('Gantt Chart'!$L$9:$L$1000&lt;1),
                ROW('Gantt Chart'!$D$9:$D$1000)-MIN(ROW('Gantt Chart'!$D$9:$D$1000))+1,
                ""),
            ROW(A47))
        ),
    "")</f>
        <v/>
      </c>
      <c r="C51" s="12"/>
      <c r="D51" s="316"/>
      <c r="E51" s="318" t="str">
        <f>IFERROR(INDEX('Gantt Chart'!$C$9:$C$1000, MATCH($G53, 'Gantt Chart'!$D$9:$D$1000, 0)), "")</f>
        <v/>
      </c>
      <c r="F51" s="318"/>
      <c r="G51" s="318"/>
      <c r="H51" s="12"/>
      <c r="I51" s="18" t="str" cm="1">
        <f t="array" ref="I51">IFERROR(
    INDEX('Gantt Chart'!$D$9:$D$1000,
        SMALL(
            IF(('Gantt Chart'!$J$9:$J$1000=$J$3) * ('Gantt Chart'!$L$9:$L$1000&lt;1),
                ROW('Gantt Chart'!$D$9:$D$1000)-MIN(ROW('Gantt Chart'!$D$9:$D$1000))+1,
                ""),
            ROW(A47))
        ),
    "")</f>
        <v/>
      </c>
      <c r="J51" s="12"/>
      <c r="K51" s="316"/>
      <c r="L51" s="318" t="str">
        <f>IFERROR(INDEX('Gantt Chart'!$C$9:$C$1000, MATCH($N53, 'Gantt Chart'!$D$9:$D$1000, 0)), "")</f>
        <v/>
      </c>
      <c r="M51" s="318"/>
      <c r="N51" s="318"/>
      <c r="O51" s="12"/>
      <c r="P51" s="18" t="str" cm="1">
        <f t="array" ref="P51">IFERROR(
    INDEX('Gantt Chart'!$D$9:$D$1000,
        SMALL(
            IF(('Gantt Chart'!$J$9:$J$1000=$Q$3) * ('Gantt Chart'!$L$9:$L$1000&lt;1),
                ROW('Gantt Chart'!$D$9:$D$1000)-MIN(ROW('Gantt Chart'!$D$9:$D$1000))+1,
                ""),
            ROW(A47))
        ),
    "")</f>
        <v/>
      </c>
      <c r="Q51" s="12"/>
      <c r="R51" s="316"/>
      <c r="S51" s="318" t="str">
        <f>IFERROR(INDEX('Gantt Chart'!$C$9:$C$1000, MATCH($U53, 'Gantt Chart'!$D$9:$D$1000, 0)), "")</f>
        <v/>
      </c>
      <c r="T51" s="318"/>
      <c r="U51" s="318"/>
      <c r="V51" s="12"/>
      <c r="W51" s="18" t="str" cm="1">
        <f t="array" ref="W51">IFERROR(
    INDEX('Gantt Chart'!$D$9:$D$1000,
        SMALL(
            IF(('Gantt Chart'!$J$9:$J$1000=$X$3) * ('Gantt Chart'!$L$9:$L$1000&lt;1),
                ROW('Gantt Chart'!$D$9:$D$1000)-MIN(ROW('Gantt Chart'!$D$9:$D$1000))+1,
                ""),
            ROW(A47))
        ),
    "")</f>
        <v/>
      </c>
      <c r="X51" s="12"/>
      <c r="Y51" s="316"/>
      <c r="Z51" s="318" t="str">
        <f>IFERROR(INDEX('Gantt Chart'!$C$9:$C$1000, MATCH($AB53, 'Gantt Chart'!$D$9:$D$1000, 0)), "")</f>
        <v/>
      </c>
      <c r="AA51" s="318"/>
      <c r="AB51" s="318"/>
      <c r="AC51" s="12"/>
      <c r="AD51" s="18" t="str" cm="1">
        <f t="array" ref="AD51">IFERROR(
    INDEX('Gantt Chart'!$D$9:$D$1000,
        SMALL(
            IF(('Gantt Chart'!$J$9:$J$1000=$AE$3) * ('Gantt Chart'!$L$9:$L$1000&lt;1),
                ROW('Gantt Chart'!$D$9:$D$1000)-MIN(ROW('Gantt Chart'!$D$9:$D$1000))+1,
                ""),
            ROW(A47))
        ),
    "")</f>
        <v/>
      </c>
      <c r="AE51" s="12"/>
      <c r="AF51" s="316"/>
      <c r="AG51" s="318" t="str">
        <f>IFERROR(INDEX('Gantt Chart'!$C$9:$C$1000, MATCH($AI53, 'Gantt Chart'!$D$9:$D$1000, 0)), "")</f>
        <v/>
      </c>
      <c r="AH51" s="318"/>
      <c r="AI51" s="318"/>
      <c r="AJ51" s="12"/>
      <c r="AK51" s="18" t="str" cm="1">
        <f t="array" ref="AK51">IFERROR(
    INDEX('Gantt Chart'!$D$9:$D$1000,
        SMALL(
            IF(('Gantt Chart'!$J$9:$J$1000=$AL$3) * ('Gantt Chart'!$L$9:$L$1000&lt;1),
                ROW('Gantt Chart'!$D$9:$D$1000)-MIN(ROW('Gantt Chart'!$D$9:$D$1000))+1,
                ""),
            ROW(A47))
        ),
    "")</f>
        <v/>
      </c>
      <c r="AL51" s="12"/>
      <c r="AM51" s="316"/>
      <c r="AN51" s="318" t="str">
        <f>IFERROR(INDEX('Gantt Chart'!$C$9:$C$1000, MATCH($AP53, 'Gantt Chart'!$D$9:$D$1000, 0)), "")</f>
        <v/>
      </c>
      <c r="AO51" s="318"/>
      <c r="AP51" s="318"/>
      <c r="AQ51" s="12"/>
      <c r="AR51" s="18" t="str" cm="1">
        <f t="array" ref="AR51">IFERROR(
    INDEX('Gantt Chart'!$D$9:$D$1000,
        SMALL(
            IF(('Gantt Chart'!$J$9:$J$1000=$AS$3) * ('Gantt Chart'!$L$9:$L$1000&lt;1),
                ROW('Gantt Chart'!$D$9:$D$1000)-MIN(ROW('Gantt Chart'!$D$9:$D$1000))+1,
                ""),
            ROW(A47))
        ),
    "")</f>
        <v/>
      </c>
      <c r="AS51" s="12"/>
      <c r="AT51" s="316"/>
      <c r="AU51" s="318" t="str">
        <f>IFERROR(INDEX('Gantt Chart'!$C$9:$C$1000, MATCH($AW53, 'Gantt Chart'!$D$9:$D$1000, 0)), "")</f>
        <v/>
      </c>
      <c r="AV51" s="318"/>
      <c r="AW51" s="318"/>
      <c r="AX51" s="12"/>
      <c r="AY51" s="18" t="str" cm="1">
        <f t="array" ref="AY51">IFERROR(
    INDEX('Gantt Chart'!$D$9:$D$1000,
        SMALL(
            IF(('Gantt Chart'!$J$9:$J$1000=$AZ$3) * ('Gantt Chart'!$L$9:$L$1000&lt;1),
                ROW('Gantt Chart'!$D$9:$D$1000)-MIN(ROW('Gantt Chart'!$D$9:$D$1000))+1,
                ""),
            ROW(A47))
        ),
    "")</f>
        <v/>
      </c>
      <c r="AZ51" s="12"/>
      <c r="BA51" s="316"/>
      <c r="BB51" s="318" t="str">
        <f>IFERROR(INDEX('Gantt Chart'!$C$9:$C$1000, MATCH($BD53, 'Gantt Chart'!$D$9:$D$1000, 0)), "")</f>
        <v/>
      </c>
      <c r="BC51" s="318"/>
      <c r="BD51" s="318"/>
      <c r="BE51" s="12"/>
      <c r="BF51" s="18" cm="1">
        <f t="array" ref="BF51">IFERROR(
    INDEX('Gantt Chart'!$D$9:$D$1000,
        SMALL(
            IF(('Gantt Chart'!$J$9:$J$1000=$BG$3) * ('Gantt Chart'!$L$9:$L$1000&lt;1),
                ROW('Gantt Chart'!$D$9:$D$1000)-MIN(ROW('Gantt Chart'!$D$9:$D$1000))+1,
                ""),
            ROW(A47))
        ),
    "")</f>
        <v>0</v>
      </c>
      <c r="BG51" s="12"/>
      <c r="BH51" s="316"/>
      <c r="BI51" s="318" t="str">
        <f>IFERROR(INDEX('Gantt Chart'!$C$9:$C$1000, MATCH($BK53, 'Gantt Chart'!$D$9:$D$1000, 0)), "")</f>
        <v/>
      </c>
      <c r="BJ51" s="318"/>
      <c r="BK51" s="318"/>
      <c r="BL51" s="12"/>
      <c r="BM51" s="18" cm="1">
        <f t="array" ref="BM51">IFERROR(
    INDEX('Gantt Chart'!$D$9:$D$1000,
        SMALL(
            IF(('Gantt Chart'!$J$9:$J$1000=$BN$3) * ('Gantt Chart'!$L$9:$L$1000&lt;1),
                ROW('Gantt Chart'!$D$9:$D$1000)-MIN(ROW('Gantt Chart'!$D$9:$D$1000))+1,
                ""),
            ROW(A47))
        ),
    "")</f>
        <v>0</v>
      </c>
      <c r="BN51" s="12"/>
      <c r="BO51" s="316"/>
      <c r="BP51" s="318" t="str">
        <f>IFERROR(INDEX('Gantt Chart'!$C$9:$C$1000, MATCH($BR53, 'Gantt Chart'!$D$9:$D$1000, 0)), "")</f>
        <v/>
      </c>
      <c r="BQ51" s="318"/>
      <c r="BR51" s="318"/>
      <c r="BS51" s="12"/>
      <c r="BT51" s="10"/>
    </row>
    <row r="52" spans="1:72" x14ac:dyDescent="0.2">
      <c r="A52" s="9"/>
      <c r="B52" s="18" t="str" cm="1">
        <f t="array" ref="B52">IFERROR(
    INDEX('Gantt Chart'!$D$9:$D$1000,
        SMALL(
            IF(('Gantt Chart'!$J$9:$J$1000=$C$3) * ('Gantt Chart'!$L$9:$L$1000&lt;1),
                ROW('Gantt Chart'!$D$9:$D$1000)-MIN(ROW('Gantt Chart'!$D$9:$D$1000))+1,
                ""),
            ROW(A48))
        ),
    "")</f>
        <v/>
      </c>
      <c r="C52" s="12"/>
      <c r="D52" s="316"/>
      <c r="E52" s="319" t="str">
        <f>IFERROR(INDEX('Gantt Chart'!$M$9:$M$1000, MATCH($G53, 'Gantt Chart'!$D$9:$D$1000, 0)), "")</f>
        <v/>
      </c>
      <c r="F52" s="319"/>
      <c r="G52" s="319"/>
      <c r="H52" s="12"/>
      <c r="I52" s="18" t="str" cm="1">
        <f t="array" ref="I52">IFERROR(
    INDEX('Gantt Chart'!$D$9:$D$1000,
        SMALL(
            IF(('Gantt Chart'!$J$9:$J$1000=$J$3) * ('Gantt Chart'!$L$9:$L$1000&lt;1),
                ROW('Gantt Chart'!$D$9:$D$1000)-MIN(ROW('Gantt Chart'!$D$9:$D$1000))+1,
                ""),
            ROW(A48))
        ),
    "")</f>
        <v/>
      </c>
      <c r="J52" s="12"/>
      <c r="K52" s="316"/>
      <c r="L52" s="319" t="str">
        <f>IFERROR(INDEX('Gantt Chart'!$M$9:$M$1000, MATCH($N53, 'Gantt Chart'!$D$9:$D$1000, 0)), "")</f>
        <v/>
      </c>
      <c r="M52" s="319"/>
      <c r="N52" s="319"/>
      <c r="O52" s="12"/>
      <c r="P52" s="18" t="str" cm="1">
        <f t="array" ref="P52">IFERROR(
    INDEX('Gantt Chart'!$D$9:$D$1000,
        SMALL(
            IF(('Gantt Chart'!$J$9:$J$1000=$Q$3) * ('Gantt Chart'!$L$9:$L$1000&lt;1),
                ROW('Gantt Chart'!$D$9:$D$1000)-MIN(ROW('Gantt Chart'!$D$9:$D$1000))+1,
                ""),
            ROW(A48))
        ),
    "")</f>
        <v/>
      </c>
      <c r="Q52" s="12"/>
      <c r="R52" s="316"/>
      <c r="S52" s="319" t="str">
        <f>IFERROR(INDEX('Gantt Chart'!$M$9:$M$1000, MATCH($U53, 'Gantt Chart'!$D$9:$D$1000, 0)), "")</f>
        <v/>
      </c>
      <c r="T52" s="319"/>
      <c r="U52" s="319"/>
      <c r="V52" s="12"/>
      <c r="W52" s="18" t="str" cm="1">
        <f t="array" ref="W52">IFERROR(
    INDEX('Gantt Chart'!$D$9:$D$1000,
        SMALL(
            IF(('Gantt Chart'!$J$9:$J$1000=$X$3) * ('Gantt Chart'!$L$9:$L$1000&lt;1),
                ROW('Gantt Chart'!$D$9:$D$1000)-MIN(ROW('Gantt Chart'!$D$9:$D$1000))+1,
                ""),
            ROW(A48))
        ),
    "")</f>
        <v/>
      </c>
      <c r="X52" s="12"/>
      <c r="Y52" s="316"/>
      <c r="Z52" s="319" t="str">
        <f>IFERROR(INDEX('Gantt Chart'!$M$9:$M$1000, MATCH($AB53, 'Gantt Chart'!$D$9:$D$1000, 0)), "")</f>
        <v/>
      </c>
      <c r="AA52" s="319"/>
      <c r="AB52" s="319"/>
      <c r="AC52" s="12"/>
      <c r="AD52" s="18" t="str" cm="1">
        <f t="array" ref="AD52">IFERROR(
    INDEX('Gantt Chart'!$D$9:$D$1000,
        SMALL(
            IF(('Gantt Chart'!$J$9:$J$1000=$AE$3) * ('Gantt Chart'!$L$9:$L$1000&lt;1),
                ROW('Gantt Chart'!$D$9:$D$1000)-MIN(ROW('Gantt Chart'!$D$9:$D$1000))+1,
                ""),
            ROW(A48))
        ),
    "")</f>
        <v/>
      </c>
      <c r="AE52" s="12"/>
      <c r="AF52" s="316"/>
      <c r="AG52" s="319" t="str">
        <f>IFERROR(INDEX('Gantt Chart'!$M$9:$M$1000, MATCH($AI53, 'Gantt Chart'!$D$9:$D$1000, 0)), "")</f>
        <v/>
      </c>
      <c r="AH52" s="319"/>
      <c r="AI52" s="319"/>
      <c r="AJ52" s="12"/>
      <c r="AK52" s="18" t="str" cm="1">
        <f t="array" ref="AK52">IFERROR(
    INDEX('Gantt Chart'!$D$9:$D$1000,
        SMALL(
            IF(('Gantt Chart'!$J$9:$J$1000=$AL$3) * ('Gantt Chart'!$L$9:$L$1000&lt;1),
                ROW('Gantt Chart'!$D$9:$D$1000)-MIN(ROW('Gantt Chart'!$D$9:$D$1000))+1,
                ""),
            ROW(A48))
        ),
    "")</f>
        <v/>
      </c>
      <c r="AL52" s="12"/>
      <c r="AM52" s="316"/>
      <c r="AN52" s="319" t="str">
        <f>IFERROR(INDEX('Gantt Chart'!$M$9:$M$1000, MATCH($AP53, 'Gantt Chart'!$D$9:$D$1000, 0)), "")</f>
        <v/>
      </c>
      <c r="AO52" s="319"/>
      <c r="AP52" s="319"/>
      <c r="AQ52" s="12"/>
      <c r="AR52" s="18" t="str" cm="1">
        <f t="array" ref="AR52">IFERROR(
    INDEX('Gantt Chart'!$D$9:$D$1000,
        SMALL(
            IF(('Gantt Chart'!$J$9:$J$1000=$AS$3) * ('Gantt Chart'!$L$9:$L$1000&lt;1),
                ROW('Gantt Chart'!$D$9:$D$1000)-MIN(ROW('Gantt Chart'!$D$9:$D$1000))+1,
                ""),
            ROW(A48))
        ),
    "")</f>
        <v/>
      </c>
      <c r="AS52" s="12"/>
      <c r="AT52" s="316"/>
      <c r="AU52" s="319" t="str">
        <f>IFERROR(INDEX('Gantt Chart'!$M$9:$M$1000, MATCH($AW53, 'Gantt Chart'!$D$9:$D$1000, 0)), "")</f>
        <v/>
      </c>
      <c r="AV52" s="319"/>
      <c r="AW52" s="319"/>
      <c r="AX52" s="12"/>
      <c r="AY52" s="18" t="str" cm="1">
        <f t="array" ref="AY52">IFERROR(
    INDEX('Gantt Chart'!$D$9:$D$1000,
        SMALL(
            IF(('Gantt Chart'!$J$9:$J$1000=$AZ$3) * ('Gantt Chart'!$L$9:$L$1000&lt;1),
                ROW('Gantt Chart'!$D$9:$D$1000)-MIN(ROW('Gantt Chart'!$D$9:$D$1000))+1,
                ""),
            ROW(A48))
        ),
    "")</f>
        <v/>
      </c>
      <c r="AZ52" s="12"/>
      <c r="BA52" s="316"/>
      <c r="BB52" s="319" t="str">
        <f>IFERROR(INDEX('Gantt Chart'!$M$9:$M$1000, MATCH($BD53, 'Gantt Chart'!$D$9:$D$1000, 0)), "")</f>
        <v/>
      </c>
      <c r="BC52" s="319"/>
      <c r="BD52" s="319"/>
      <c r="BE52" s="12"/>
      <c r="BF52" s="18" cm="1">
        <f t="array" ref="BF52">IFERROR(
    INDEX('Gantt Chart'!$D$9:$D$1000,
        SMALL(
            IF(('Gantt Chart'!$J$9:$J$1000=$BG$3) * ('Gantt Chart'!$L$9:$L$1000&lt;1),
                ROW('Gantt Chart'!$D$9:$D$1000)-MIN(ROW('Gantt Chart'!$D$9:$D$1000))+1,
                ""),
            ROW(A48))
        ),
    "")</f>
        <v>0</v>
      </c>
      <c r="BG52" s="12"/>
      <c r="BH52" s="316"/>
      <c r="BI52" s="319" t="str">
        <f>IFERROR(INDEX('Gantt Chart'!$M$9:$M$1000, MATCH($BK53, 'Gantt Chart'!$D$9:$D$1000, 0)), "")</f>
        <v/>
      </c>
      <c r="BJ52" s="319"/>
      <c r="BK52" s="319"/>
      <c r="BL52" s="12"/>
      <c r="BM52" s="18" cm="1">
        <f t="array" ref="BM52">IFERROR(
    INDEX('Gantt Chart'!$D$9:$D$1000,
        SMALL(
            IF(('Gantt Chart'!$J$9:$J$1000=$BN$3) * ('Gantt Chart'!$L$9:$L$1000&lt;1),
                ROW('Gantt Chart'!$D$9:$D$1000)-MIN(ROW('Gantt Chart'!$D$9:$D$1000))+1,
                ""),
            ROW(A48))
        ),
    "")</f>
        <v>0</v>
      </c>
      <c r="BN52" s="12"/>
      <c r="BO52" s="316"/>
      <c r="BP52" s="319" t="str">
        <f>IFERROR(INDEX('Gantt Chart'!$M$9:$M$1000, MATCH($BR53, 'Gantt Chart'!$D$9:$D$1000, 0)), "")</f>
        <v/>
      </c>
      <c r="BQ52" s="319"/>
      <c r="BR52" s="319"/>
      <c r="BS52" s="12"/>
      <c r="BT52" s="10"/>
    </row>
    <row r="53" spans="1:72" x14ac:dyDescent="0.2">
      <c r="A53" s="9"/>
      <c r="B53" s="18" t="str" cm="1">
        <f t="array" ref="B53">IFERROR(
    INDEX('Gantt Chart'!$D$9:$D$1000,
        SMALL(
            IF(('Gantt Chart'!$J$9:$J$1000=$C$3) * ('Gantt Chart'!$L$9:$L$1000&lt;1),
                ROW('Gantt Chart'!$D$9:$D$1000)-MIN(ROW('Gantt Chart'!$D$9:$D$1000))+1,
                ""),
            ROW(A49))
        ),
    "")</f>
        <v/>
      </c>
      <c r="C53" s="12"/>
      <c r="D53" s="316"/>
      <c r="E53" s="320" t="str">
        <f>IFERROR(INDEX('Gantt Chart'!$L$9:$L$1000, MATCH($G53, 'Gantt Chart'!$D$9:$D$1000, 0)), "")</f>
        <v/>
      </c>
      <c r="F53" s="320"/>
      <c r="G53" s="13" t="str" cm="1">
        <f t="array" ref="G53">IF(INDEX($B$5:$B$999, CEILING((ROW()-5)/5, 1))="", "", INDEX($B$5:$B$999, CEILING((ROW()-5)/5, 1)))</f>
        <v/>
      </c>
      <c r="H53" s="12"/>
      <c r="I53" s="18" t="str" cm="1">
        <f t="array" ref="I53">IFERROR(
    INDEX('Gantt Chart'!$D$9:$D$1000,
        SMALL(
            IF(('Gantt Chart'!$J$9:$J$1000=$J$3) * ('Gantt Chart'!$L$9:$L$1000&lt;1),
                ROW('Gantt Chart'!$D$9:$D$1000)-MIN(ROW('Gantt Chart'!$D$9:$D$1000))+1,
                ""),
            ROW(A49))
        ),
    "")</f>
        <v/>
      </c>
      <c r="J53" s="12"/>
      <c r="K53" s="316"/>
      <c r="L53" s="320" t="str">
        <f>IFERROR(INDEX('Gantt Chart'!$L$9:$L$1000, MATCH($N53, 'Gantt Chart'!$D$9:$D$1000, 0)), "")</f>
        <v/>
      </c>
      <c r="M53" s="320"/>
      <c r="N53" s="13" t="str" cm="1">
        <f t="array" ref="N53">IF(INDEX($I$5:$I$999, CEILING((ROW()-5)/5, 1))="", "", INDEX($I$5:$I$999, CEILING((ROW()-5)/5, 1)))</f>
        <v/>
      </c>
      <c r="O53" s="12"/>
      <c r="P53" s="18" t="str" cm="1">
        <f t="array" ref="P53">IFERROR(
    INDEX('Gantt Chart'!$D$9:$D$1000,
        SMALL(
            IF(('Gantt Chart'!$J$9:$J$1000=$Q$3) * ('Gantt Chart'!$L$9:$L$1000&lt;1),
                ROW('Gantt Chart'!$D$9:$D$1000)-MIN(ROW('Gantt Chart'!$D$9:$D$1000))+1,
                ""),
            ROW(A49))
        ),
    "")</f>
        <v/>
      </c>
      <c r="Q53" s="12"/>
      <c r="R53" s="316"/>
      <c r="S53" s="320" t="str">
        <f>IFERROR(INDEX('Gantt Chart'!$L$9:$L$1000, MATCH($U53, 'Gantt Chart'!$D$9:$D$1000, 0)), "")</f>
        <v/>
      </c>
      <c r="T53" s="320"/>
      <c r="U53" s="13" t="str" cm="1">
        <f t="array" ref="U53">IF(INDEX($P$5:$P$999, CEILING((ROW()-5)/5, 1))="", "", INDEX($P$5:$P$999, CEILING((ROW()-5)/5, 1)))</f>
        <v/>
      </c>
      <c r="V53" s="12"/>
      <c r="W53" s="18" t="str" cm="1">
        <f t="array" ref="W53">IFERROR(
    INDEX('Gantt Chart'!$D$9:$D$1000,
        SMALL(
            IF(('Gantt Chart'!$J$9:$J$1000=$X$3) * ('Gantt Chart'!$L$9:$L$1000&lt;1),
                ROW('Gantt Chart'!$D$9:$D$1000)-MIN(ROW('Gantt Chart'!$D$9:$D$1000))+1,
                ""),
            ROW(A49))
        ),
    "")</f>
        <v/>
      </c>
      <c r="X53" s="12"/>
      <c r="Y53" s="316"/>
      <c r="Z53" s="320" t="str">
        <f>IFERROR(INDEX('Gantt Chart'!$L$9:$L$1000, MATCH($AB53, 'Gantt Chart'!$D$9:$D$1000, 0)), "")</f>
        <v/>
      </c>
      <c r="AA53" s="320"/>
      <c r="AB53" s="13" t="str" cm="1">
        <f t="array" ref="AB53">IF(INDEX($W$5:$W$999, CEILING((ROW()-5)/5, 1))="", "", INDEX($W$5:$W$999, CEILING((ROW()-5)/5, 1)))</f>
        <v/>
      </c>
      <c r="AC53" s="12"/>
      <c r="AD53" s="18" t="str" cm="1">
        <f t="array" ref="AD53">IFERROR(
    INDEX('Gantt Chart'!$D$9:$D$1000,
        SMALL(
            IF(('Gantt Chart'!$J$9:$J$1000=$AE$3) * ('Gantt Chart'!$L$9:$L$1000&lt;1),
                ROW('Gantt Chart'!$D$9:$D$1000)-MIN(ROW('Gantt Chart'!$D$9:$D$1000))+1,
                ""),
            ROW(A49))
        ),
    "")</f>
        <v/>
      </c>
      <c r="AE53" s="12"/>
      <c r="AF53" s="316"/>
      <c r="AG53" s="320" t="str">
        <f>IFERROR(INDEX('Gantt Chart'!$L$9:$L$1000, MATCH($AI53, 'Gantt Chart'!$D$9:$D$1000, 0)), "")</f>
        <v/>
      </c>
      <c r="AH53" s="320"/>
      <c r="AI53" s="13" t="str" cm="1">
        <f t="array" ref="AI53">IF(INDEX($AD$5:$AD$999, CEILING((ROW()-5)/5, 1))="", "", INDEX($AD$5:$AD$999, CEILING((ROW()-5)/5, 1)))</f>
        <v/>
      </c>
      <c r="AJ53" s="12"/>
      <c r="AK53" s="18" t="str" cm="1">
        <f t="array" ref="AK53">IFERROR(
    INDEX('Gantt Chart'!$D$9:$D$1000,
        SMALL(
            IF(('Gantt Chart'!$J$9:$J$1000=$AL$3) * ('Gantt Chart'!$L$9:$L$1000&lt;1),
                ROW('Gantt Chart'!$D$9:$D$1000)-MIN(ROW('Gantt Chart'!$D$9:$D$1000))+1,
                ""),
            ROW(A49))
        ),
    "")</f>
        <v/>
      </c>
      <c r="AL53" s="12"/>
      <c r="AM53" s="316"/>
      <c r="AN53" s="320" t="str">
        <f>IFERROR(INDEX('Gantt Chart'!$L$9:$L$1000, MATCH($AP53, 'Gantt Chart'!$D$9:$D$1000, 0)), "")</f>
        <v/>
      </c>
      <c r="AO53" s="320"/>
      <c r="AP53" s="13" t="str" cm="1">
        <f t="array" ref="AP53">IF(INDEX($AK$5:$AK$999, CEILING((ROW()-5)/5, 1))="", "", INDEX($AK$5:$AK$999, CEILING((ROW()-5)/5, 1)))</f>
        <v/>
      </c>
      <c r="AQ53" s="12"/>
      <c r="AR53" s="18" t="str" cm="1">
        <f t="array" ref="AR53">IFERROR(
    INDEX('Gantt Chart'!$D$9:$D$1000,
        SMALL(
            IF(('Gantt Chart'!$J$9:$J$1000=$AS$3) * ('Gantt Chart'!$L$9:$L$1000&lt;1),
                ROW('Gantt Chart'!$D$9:$D$1000)-MIN(ROW('Gantt Chart'!$D$9:$D$1000))+1,
                ""),
            ROW(A49))
        ),
    "")</f>
        <v/>
      </c>
      <c r="AS53" s="12"/>
      <c r="AT53" s="316"/>
      <c r="AU53" s="320" t="str">
        <f>IFERROR(INDEX('Gantt Chart'!$L$9:$L$1000, MATCH($AW53, 'Gantt Chart'!$D$9:$D$1000, 0)), "")</f>
        <v/>
      </c>
      <c r="AV53" s="320"/>
      <c r="AW53" s="13" t="str" cm="1">
        <f t="array" ref="AW53">IF(INDEX($AR$5:$AR$999, CEILING((ROW()-5)/5, 1))="", "", INDEX($AR$5:$AR$999, CEILING((ROW()-5)/5, 1)))</f>
        <v/>
      </c>
      <c r="AX53" s="12"/>
      <c r="AY53" s="18" t="str" cm="1">
        <f t="array" ref="AY53">IFERROR(
    INDEX('Gantt Chart'!$D$9:$D$1000,
        SMALL(
            IF(('Gantt Chart'!$J$9:$J$1000=$AZ$3) * ('Gantt Chart'!$L$9:$L$1000&lt;1),
                ROW('Gantt Chart'!$D$9:$D$1000)-MIN(ROW('Gantt Chart'!$D$9:$D$1000))+1,
                ""),
            ROW(A49))
        ),
    "")</f>
        <v/>
      </c>
      <c r="AZ53" s="12"/>
      <c r="BA53" s="316"/>
      <c r="BB53" s="320" t="str">
        <f>IFERROR(INDEX('Gantt Chart'!$L$9:$L$1000, MATCH($BD53, 'Gantt Chart'!$D$9:$D$1000, 0)), "")</f>
        <v/>
      </c>
      <c r="BC53" s="320"/>
      <c r="BD53" s="13" t="str" cm="1">
        <f t="array" ref="BD53">IF(INDEX($AY$5:$AY$999, CEILING((ROW()-5)/5, 1))="", "", INDEX($AY$5:$AY$999, CEILING((ROW()-5)/5, 1)))</f>
        <v/>
      </c>
      <c r="BE53" s="12"/>
      <c r="BF53" s="18" cm="1">
        <f t="array" ref="BF53">IFERROR(
    INDEX('Gantt Chart'!$D$9:$D$1000,
        SMALL(
            IF(('Gantt Chart'!$J$9:$J$1000=$BG$3) * ('Gantt Chart'!$L$9:$L$1000&lt;1),
                ROW('Gantt Chart'!$D$9:$D$1000)-MIN(ROW('Gantt Chart'!$D$9:$D$1000))+1,
                ""),
            ROW(A49))
        ),
    "")</f>
        <v>0</v>
      </c>
      <c r="BG53" s="12"/>
      <c r="BH53" s="316"/>
      <c r="BI53" s="320" t="str">
        <f>IFERROR(INDEX('Gantt Chart'!$L$9:$L$1000, MATCH($BK53, 'Gantt Chart'!$D$9:$D$1000, 0)), "")</f>
        <v/>
      </c>
      <c r="BJ53" s="320"/>
      <c r="BK53" s="13" cm="1">
        <f t="array" ref="BK53">IF(INDEX($BF$5:$BF$999, CEILING((ROW()-5)/5, 1))="", "", INDEX($BF$5:$BF$999, CEILING((ROW()-5)/5, 1)))</f>
        <v>0</v>
      </c>
      <c r="BL53" s="12"/>
      <c r="BM53" s="18" cm="1">
        <f t="array" ref="BM53">IFERROR(
    INDEX('Gantt Chart'!$D$9:$D$1000,
        SMALL(
            IF(('Gantt Chart'!$J$9:$J$1000=$BN$3) * ('Gantt Chart'!$L$9:$L$1000&lt;1),
                ROW('Gantt Chart'!$D$9:$D$1000)-MIN(ROW('Gantt Chart'!$D$9:$D$1000))+1,
                ""),
            ROW(A49))
        ),
    "")</f>
        <v>0</v>
      </c>
      <c r="BN53" s="12"/>
      <c r="BO53" s="316"/>
      <c r="BP53" s="320" t="str">
        <f>IFERROR(INDEX('Gantt Chart'!$L$9:$L$1000, MATCH($BR53, 'Gantt Chart'!$D$9:$D$1000, 0)), "")</f>
        <v/>
      </c>
      <c r="BQ53" s="320"/>
      <c r="BR53" s="13" cm="1">
        <f t="array" ref="BR53">IF(INDEX($BM$5:$BM$999, CEILING((ROW()-5)/5, 1))="", "", INDEX($BM$5:$BM$999, CEILING((ROW()-5)/5, 1)))</f>
        <v>0</v>
      </c>
      <c r="BS53" s="12"/>
      <c r="BT53" s="10"/>
    </row>
    <row r="54" spans="1:72" x14ac:dyDescent="0.2">
      <c r="A54" s="9"/>
      <c r="B54" s="18" t="str" cm="1">
        <f t="array" ref="B54">IFERROR(
    INDEX('Gantt Chart'!$D$9:$D$1000,
        SMALL(
            IF(('Gantt Chart'!$J$9:$J$1000=$C$3) * ('Gantt Chart'!$L$9:$L$1000&lt;1),
                ROW('Gantt Chart'!$D$9:$D$1000)-MIN(ROW('Gantt Chart'!$D$9:$D$1000))+1,
                ""),
            ROW(A50))
        ),
    "")</f>
        <v/>
      </c>
      <c r="C54" s="12"/>
      <c r="D54" s="12"/>
      <c r="E54" s="12"/>
      <c r="F54" s="12"/>
      <c r="G54" s="12"/>
      <c r="H54" s="12"/>
      <c r="I54" s="18" t="str" cm="1">
        <f t="array" ref="I54">IFERROR(
    INDEX('Gantt Chart'!$D$9:$D$1000,
        SMALL(
            IF(('Gantt Chart'!$J$9:$J$1000=$J$3) * ('Gantt Chart'!$L$9:$L$1000&lt;1),
                ROW('Gantt Chart'!$D$9:$D$1000)-MIN(ROW('Gantt Chart'!$D$9:$D$1000))+1,
                ""),
            ROW(A50))
        ),
    "")</f>
        <v/>
      </c>
      <c r="J54" s="12"/>
      <c r="K54" s="12"/>
      <c r="L54" s="12"/>
      <c r="M54" s="12"/>
      <c r="N54" s="12"/>
      <c r="O54" s="12"/>
      <c r="P54" s="18" t="str" cm="1">
        <f t="array" ref="P54">IFERROR(
    INDEX('Gantt Chart'!$D$9:$D$1000,
        SMALL(
            IF(('Gantt Chart'!$J$9:$J$1000=$Q$3) * ('Gantt Chart'!$L$9:$L$1000&lt;1),
                ROW('Gantt Chart'!$D$9:$D$1000)-MIN(ROW('Gantt Chart'!$D$9:$D$1000))+1,
                ""),
            ROW(A50))
        ),
    "")</f>
        <v/>
      </c>
      <c r="Q54" s="12"/>
      <c r="R54" s="12"/>
      <c r="S54" s="12"/>
      <c r="T54" s="12"/>
      <c r="U54" s="12"/>
      <c r="V54" s="12"/>
      <c r="W54" s="18" t="str" cm="1">
        <f t="array" ref="W54">IFERROR(
    INDEX('Gantt Chart'!$D$9:$D$1000,
        SMALL(
            IF(('Gantt Chart'!$J$9:$J$1000=$X$3) * ('Gantt Chart'!$L$9:$L$1000&lt;1),
                ROW('Gantt Chart'!$D$9:$D$1000)-MIN(ROW('Gantt Chart'!$D$9:$D$1000))+1,
                ""),
            ROW(A50))
        ),
    "")</f>
        <v/>
      </c>
      <c r="X54" s="12"/>
      <c r="Y54" s="12"/>
      <c r="Z54" s="12"/>
      <c r="AA54" s="12"/>
      <c r="AB54" s="12"/>
      <c r="AC54" s="12"/>
      <c r="AD54" s="18" t="str" cm="1">
        <f t="array" ref="AD54">IFERROR(
    INDEX('Gantt Chart'!$D$9:$D$1000,
        SMALL(
            IF(('Gantt Chart'!$J$9:$J$1000=$AE$3) * ('Gantt Chart'!$L$9:$L$1000&lt;1),
                ROW('Gantt Chart'!$D$9:$D$1000)-MIN(ROW('Gantt Chart'!$D$9:$D$1000))+1,
                ""),
            ROW(A50))
        ),
    "")</f>
        <v/>
      </c>
      <c r="AE54" s="12"/>
      <c r="AF54" s="12"/>
      <c r="AG54" s="12"/>
      <c r="AH54" s="12"/>
      <c r="AI54" s="12"/>
      <c r="AJ54" s="12"/>
      <c r="AK54" s="18" t="str" cm="1">
        <f t="array" ref="AK54">IFERROR(
    INDEX('Gantt Chart'!$D$9:$D$1000,
        SMALL(
            IF(('Gantt Chart'!$J$9:$J$1000=$AL$3) * ('Gantt Chart'!$L$9:$L$1000&lt;1),
                ROW('Gantt Chart'!$D$9:$D$1000)-MIN(ROW('Gantt Chart'!$D$9:$D$1000))+1,
                ""),
            ROW(A50))
        ),
    "")</f>
        <v/>
      </c>
      <c r="AL54" s="12"/>
      <c r="AM54" s="12"/>
      <c r="AN54" s="12"/>
      <c r="AO54" s="12"/>
      <c r="AP54" s="12"/>
      <c r="AQ54" s="12"/>
      <c r="AR54" s="18" t="str" cm="1">
        <f t="array" ref="AR54">IFERROR(
    INDEX('Gantt Chart'!$D$9:$D$1000,
        SMALL(
            IF(('Gantt Chart'!$J$9:$J$1000=$AS$3) * ('Gantt Chart'!$L$9:$L$1000&lt;1),
                ROW('Gantt Chart'!$D$9:$D$1000)-MIN(ROW('Gantt Chart'!$D$9:$D$1000))+1,
                ""),
            ROW(A50))
        ),
    "")</f>
        <v/>
      </c>
      <c r="AS54" s="12"/>
      <c r="AT54" s="12"/>
      <c r="AU54" s="12"/>
      <c r="AV54" s="12"/>
      <c r="AW54" s="12"/>
      <c r="AX54" s="12"/>
      <c r="AY54" s="18" t="str" cm="1">
        <f t="array" ref="AY54">IFERROR(
    INDEX('Gantt Chart'!$D$9:$D$1000,
        SMALL(
            IF(('Gantt Chart'!$J$9:$J$1000=$AZ$3) * ('Gantt Chart'!$L$9:$L$1000&lt;1),
                ROW('Gantt Chart'!$D$9:$D$1000)-MIN(ROW('Gantt Chart'!$D$9:$D$1000))+1,
                ""),
            ROW(A50))
        ),
    "")</f>
        <v/>
      </c>
      <c r="AZ54" s="12"/>
      <c r="BA54" s="12"/>
      <c r="BB54" s="12"/>
      <c r="BC54" s="12"/>
      <c r="BD54" s="12"/>
      <c r="BE54" s="12"/>
      <c r="BF54" s="18" cm="1">
        <f t="array" ref="BF54">IFERROR(
    INDEX('Gantt Chart'!$D$9:$D$1000,
        SMALL(
            IF(('Gantt Chart'!$J$9:$J$1000=$BG$3) * ('Gantt Chart'!$L$9:$L$1000&lt;1),
                ROW('Gantt Chart'!$D$9:$D$1000)-MIN(ROW('Gantt Chart'!$D$9:$D$1000))+1,
                ""),
            ROW(A50))
        ),
    "")</f>
        <v>0</v>
      </c>
      <c r="BG54" s="12"/>
      <c r="BH54" s="12"/>
      <c r="BI54" s="12"/>
      <c r="BJ54" s="12"/>
      <c r="BK54" s="12"/>
      <c r="BL54" s="12"/>
      <c r="BM54" s="18" cm="1">
        <f t="array" ref="BM54">IFERROR(
    INDEX('Gantt Chart'!$D$9:$D$1000,
        SMALL(
            IF(('Gantt Chart'!$J$9:$J$1000=$BN$3) * ('Gantt Chart'!$L$9:$L$1000&lt;1),
                ROW('Gantt Chart'!$D$9:$D$1000)-MIN(ROW('Gantt Chart'!$D$9:$D$1000))+1,
                ""),
            ROW(A50))
        ),
    "")</f>
        <v>0</v>
      </c>
      <c r="BN54" s="12"/>
      <c r="BO54" s="12"/>
      <c r="BP54" s="12"/>
      <c r="BQ54" s="12"/>
      <c r="BR54" s="12"/>
      <c r="BS54" s="12"/>
      <c r="BT54" s="10"/>
    </row>
    <row r="55" spans="1:72" ht="16.899999999999999" customHeight="1" x14ac:dyDescent="0.2">
      <c r="A55" s="9"/>
      <c r="B55" s="18" t="str" cm="1">
        <f t="array" ref="B55">IFERROR(
    INDEX('Gantt Chart'!$D$9:$D$1000,
        SMALL(
            IF(('Gantt Chart'!$J$9:$J$1000=$C$3) * ('Gantt Chart'!$L$9:$L$1000&lt;1),
                ROW('Gantt Chart'!$D$9:$D$1000)-MIN(ROW('Gantt Chart'!$D$9:$D$1000))+1,
                ""),
            ROW(A51))
        ),
    "")</f>
        <v/>
      </c>
      <c r="C55" s="12"/>
      <c r="D55" s="316" t="str">
        <f>IFERROR(INDEX('Gantt Chart'!$H$9:$H$1000, MATCH($G58, 'Gantt Chart'!$D$9:$D$1000, 0)), "")</f>
        <v/>
      </c>
      <c r="E55" s="317" t="str">
        <f>IFERROR(VLOOKUP($G58, 'Gantt Chart'!$D$9:$E$1000, 2, FALSE), "")</f>
        <v/>
      </c>
      <c r="F55" s="317"/>
      <c r="G55" s="317"/>
      <c r="H55" s="12"/>
      <c r="I55" s="18" t="str" cm="1">
        <f t="array" ref="I55">IFERROR(
    INDEX('Gantt Chart'!$D$9:$D$1000,
        SMALL(
            IF(('Gantt Chart'!$J$9:$J$1000=$J$3) * ('Gantt Chart'!$L$9:$L$1000&lt;1),
                ROW('Gantt Chart'!$D$9:$D$1000)-MIN(ROW('Gantt Chart'!$D$9:$D$1000))+1,
                ""),
            ROW(A51))
        ),
    "")</f>
        <v/>
      </c>
      <c r="J55" s="12"/>
      <c r="K55" s="316" t="str">
        <f>IFERROR(INDEX('Gantt Chart'!$H$9:$H$1000, MATCH($N58, 'Gantt Chart'!$D$9:$D$1000, 0)), "")</f>
        <v/>
      </c>
      <c r="L55" s="317" t="str">
        <f>IFERROR(VLOOKUP($N58, 'Gantt Chart'!$D$9:$E$1000, 2, FALSE), "")</f>
        <v/>
      </c>
      <c r="M55" s="317"/>
      <c r="N55" s="317"/>
      <c r="O55" s="12"/>
      <c r="P55" s="18" t="str" cm="1">
        <f t="array" ref="P55">IFERROR(
    INDEX('Gantt Chart'!$D$9:$D$1000,
        SMALL(
            IF(('Gantt Chart'!$J$9:$J$1000=$Q$3) * ('Gantt Chart'!$L$9:$L$1000&lt;1),
                ROW('Gantt Chart'!$D$9:$D$1000)-MIN(ROW('Gantt Chart'!$D$9:$D$1000))+1,
                ""),
            ROW(A51))
        ),
    "")</f>
        <v/>
      </c>
      <c r="Q55" s="12"/>
      <c r="R55" s="316" t="str">
        <f>IFERROR(INDEX('Gantt Chart'!$H$9:$H$1000, MATCH($U58, 'Gantt Chart'!$D$9:$D$1000, 0)), "")</f>
        <v/>
      </c>
      <c r="S55" s="317" t="str">
        <f>IFERROR(VLOOKUP($U58, 'Gantt Chart'!$D$9:$E$1000, 2, FALSE), "")</f>
        <v/>
      </c>
      <c r="T55" s="317"/>
      <c r="U55" s="317"/>
      <c r="V55" s="12"/>
      <c r="W55" s="18" t="str" cm="1">
        <f t="array" ref="W55">IFERROR(
    INDEX('Gantt Chart'!$D$9:$D$1000,
        SMALL(
            IF(('Gantt Chart'!$J$9:$J$1000=$X$3) * ('Gantt Chart'!$L$9:$L$1000&lt;1),
                ROW('Gantt Chart'!$D$9:$D$1000)-MIN(ROW('Gantt Chart'!$D$9:$D$1000))+1,
                ""),
            ROW(A51))
        ),
    "")</f>
        <v/>
      </c>
      <c r="X55" s="12"/>
      <c r="Y55" s="316" t="str">
        <f>IFERROR(INDEX('Gantt Chart'!$H$9:$H$1000, MATCH($AB58, 'Gantt Chart'!$D$9:$D$1000, 0)), "")</f>
        <v/>
      </c>
      <c r="Z55" s="317" t="str">
        <f>IFERROR(VLOOKUP($AB58, 'Gantt Chart'!$D$9:$E$1000, 2, FALSE), "")</f>
        <v/>
      </c>
      <c r="AA55" s="317"/>
      <c r="AB55" s="317"/>
      <c r="AC55" s="12"/>
      <c r="AD55" s="18" t="str" cm="1">
        <f t="array" ref="AD55">IFERROR(
    INDEX('Gantt Chart'!$D$9:$D$1000,
        SMALL(
            IF(('Gantt Chart'!$J$9:$J$1000=$AE$3) * ('Gantt Chart'!$L$9:$L$1000&lt;1),
                ROW('Gantt Chart'!$D$9:$D$1000)-MIN(ROW('Gantt Chart'!$D$9:$D$1000))+1,
                ""),
            ROW(A51))
        ),
    "")</f>
        <v/>
      </c>
      <c r="AE55" s="12"/>
      <c r="AF55" s="316" t="str">
        <f>IFERROR(INDEX('Gantt Chart'!$H$9:$H$1000, MATCH($AI58, 'Gantt Chart'!$D$9:$D$1000, 0)), "")</f>
        <v/>
      </c>
      <c r="AG55" s="317" t="str">
        <f>IFERROR(VLOOKUP($AI58, 'Gantt Chart'!$D$9:$E$1000, 2, FALSE), "")</f>
        <v/>
      </c>
      <c r="AH55" s="317"/>
      <c r="AI55" s="317"/>
      <c r="AJ55" s="12"/>
      <c r="AK55" s="18" t="str" cm="1">
        <f t="array" ref="AK55">IFERROR(
    INDEX('Gantt Chart'!$D$9:$D$1000,
        SMALL(
            IF(('Gantt Chart'!$J$9:$J$1000=$AL$3) * ('Gantt Chart'!$L$9:$L$1000&lt;1),
                ROW('Gantt Chart'!$D$9:$D$1000)-MIN(ROW('Gantt Chart'!$D$9:$D$1000))+1,
                ""),
            ROW(A51))
        ),
    "")</f>
        <v/>
      </c>
      <c r="AL55" s="12"/>
      <c r="AM55" s="316" t="str">
        <f>IFERROR(INDEX('Gantt Chart'!$H$9:$H$1000, MATCH($AP58, 'Gantt Chart'!$D$9:$D$1000, 0)), "")</f>
        <v/>
      </c>
      <c r="AN55" s="317" t="str">
        <f>IFERROR(VLOOKUP($AP58, 'Gantt Chart'!$D$9:$E$1000, 2, FALSE), "")</f>
        <v/>
      </c>
      <c r="AO55" s="317"/>
      <c r="AP55" s="317"/>
      <c r="AQ55" s="12"/>
      <c r="AR55" s="18" t="str" cm="1">
        <f t="array" ref="AR55">IFERROR(
    INDEX('Gantt Chart'!$D$9:$D$1000,
        SMALL(
            IF(('Gantt Chart'!$J$9:$J$1000=$AS$3) * ('Gantt Chart'!$L$9:$L$1000&lt;1),
                ROW('Gantt Chart'!$D$9:$D$1000)-MIN(ROW('Gantt Chart'!$D$9:$D$1000))+1,
                ""),
            ROW(A51))
        ),
    "")</f>
        <v/>
      </c>
      <c r="AS55" s="12"/>
      <c r="AT55" s="316" t="str">
        <f>IFERROR(INDEX('Gantt Chart'!$H$9:$H$1000, MATCH($AW58, 'Gantt Chart'!$D$9:$D$1000, 0)), "")</f>
        <v/>
      </c>
      <c r="AU55" s="317" t="str">
        <f>IFERROR(VLOOKUP($AW58, 'Gantt Chart'!$D$9:$E$1000, 2, FALSE), "")</f>
        <v/>
      </c>
      <c r="AV55" s="317"/>
      <c r="AW55" s="317"/>
      <c r="AX55" s="12"/>
      <c r="AY55" s="18" t="str" cm="1">
        <f t="array" ref="AY55">IFERROR(
    INDEX('Gantt Chart'!$D$9:$D$1000,
        SMALL(
            IF(('Gantt Chart'!$J$9:$J$1000=$AZ$3) * ('Gantt Chart'!$L$9:$L$1000&lt;1),
                ROW('Gantt Chart'!$D$9:$D$1000)-MIN(ROW('Gantt Chart'!$D$9:$D$1000))+1,
                ""),
            ROW(A51))
        ),
    "")</f>
        <v/>
      </c>
      <c r="AZ55" s="12"/>
      <c r="BA55" s="316" t="str">
        <f>IFERROR(INDEX('Gantt Chart'!$H$9:$H$1000, MATCH($BD58, 'Gantt Chart'!$D$9:$D$1000, 0)), "")</f>
        <v/>
      </c>
      <c r="BB55" s="317" t="str">
        <f>IFERROR(VLOOKUP($BD58, 'Gantt Chart'!$D$9:$E$1000, 2, FALSE), "")</f>
        <v/>
      </c>
      <c r="BC55" s="317"/>
      <c r="BD55" s="317"/>
      <c r="BE55" s="12"/>
      <c r="BF55" s="18" cm="1">
        <f t="array" ref="BF55">IFERROR(
    INDEX('Gantt Chart'!$D$9:$D$1000,
        SMALL(
            IF(('Gantt Chart'!$J$9:$J$1000=$BG$3) * ('Gantt Chart'!$L$9:$L$1000&lt;1),
                ROW('Gantt Chart'!$D$9:$D$1000)-MIN(ROW('Gantt Chart'!$D$9:$D$1000))+1,
                ""),
            ROW(A51))
        ),
    "")</f>
        <v>0</v>
      </c>
      <c r="BG55" s="12"/>
      <c r="BH55" s="316" t="str">
        <f>IFERROR(INDEX('Gantt Chart'!$H$9:$H$1000, MATCH($BK58, 'Gantt Chart'!$D$9:$D$1000, 0)), "")</f>
        <v/>
      </c>
      <c r="BI55" s="317" t="str">
        <f>IFERROR(VLOOKUP($BK58, 'Gantt Chart'!$D$9:$E$1000, 2, FALSE), "")</f>
        <v/>
      </c>
      <c r="BJ55" s="317"/>
      <c r="BK55" s="317"/>
      <c r="BL55" s="12"/>
      <c r="BM55" s="18" cm="1">
        <f t="array" ref="BM55">IFERROR(
    INDEX('Gantt Chart'!$D$9:$D$1000,
        SMALL(
            IF(('Gantt Chart'!$J$9:$J$1000=$BN$3) * ('Gantt Chart'!$L$9:$L$1000&lt;1),
                ROW('Gantt Chart'!$D$9:$D$1000)-MIN(ROW('Gantt Chart'!$D$9:$D$1000))+1,
                ""),
            ROW(A51))
        ),
    "")</f>
        <v>0</v>
      </c>
      <c r="BN55" s="12"/>
      <c r="BO55" s="316" t="str">
        <f>IFERROR(INDEX('Gantt Chart'!$H$9:$H$1000, MATCH($BR58, 'Gantt Chart'!$D$9:$D$1000, 0)), "")</f>
        <v/>
      </c>
      <c r="BP55" s="317" t="str">
        <f>IFERROR(VLOOKUP($BR58, 'Gantt Chart'!$D$9:$E$1000, 2, FALSE), "")</f>
        <v/>
      </c>
      <c r="BQ55" s="317"/>
      <c r="BR55" s="317"/>
      <c r="BS55" s="12"/>
      <c r="BT55" s="10"/>
    </row>
    <row r="56" spans="1:72" x14ac:dyDescent="0.2">
      <c r="A56" s="9"/>
      <c r="B56" s="18" t="str" cm="1">
        <f t="array" ref="B56">IFERROR(
    INDEX('Gantt Chart'!$D$9:$D$1000,
        SMALL(
            IF(('Gantt Chart'!$J$9:$J$1000=$C$3) * ('Gantt Chart'!$L$9:$L$1000&lt;1),
                ROW('Gantt Chart'!$D$9:$D$1000)-MIN(ROW('Gantt Chart'!$D$9:$D$1000))+1,
                ""),
            ROW(A52))
        ),
    "")</f>
        <v/>
      </c>
      <c r="C56" s="12"/>
      <c r="D56" s="316"/>
      <c r="E56" s="318" t="str">
        <f>IFERROR(INDEX('Gantt Chart'!$C$9:$C$1000, MATCH($G58, 'Gantt Chart'!$D$9:$D$1000, 0)), "")</f>
        <v/>
      </c>
      <c r="F56" s="318"/>
      <c r="G56" s="318"/>
      <c r="H56" s="12"/>
      <c r="I56" s="18" t="str" cm="1">
        <f t="array" ref="I56">IFERROR(
    INDEX('Gantt Chart'!$D$9:$D$1000,
        SMALL(
            IF(('Gantt Chart'!$J$9:$J$1000=$J$3) * ('Gantt Chart'!$L$9:$L$1000&lt;1),
                ROW('Gantt Chart'!$D$9:$D$1000)-MIN(ROW('Gantt Chart'!$D$9:$D$1000))+1,
                ""),
            ROW(A52))
        ),
    "")</f>
        <v/>
      </c>
      <c r="J56" s="12"/>
      <c r="K56" s="316"/>
      <c r="L56" s="318" t="str">
        <f>IFERROR(INDEX('Gantt Chart'!$C$9:$C$1000, MATCH($N58, 'Gantt Chart'!$D$9:$D$1000, 0)), "")</f>
        <v/>
      </c>
      <c r="M56" s="318"/>
      <c r="N56" s="318"/>
      <c r="O56" s="12"/>
      <c r="P56" s="18" t="str" cm="1">
        <f t="array" ref="P56">IFERROR(
    INDEX('Gantt Chart'!$D$9:$D$1000,
        SMALL(
            IF(('Gantt Chart'!$J$9:$J$1000=$Q$3) * ('Gantt Chart'!$L$9:$L$1000&lt;1),
                ROW('Gantt Chart'!$D$9:$D$1000)-MIN(ROW('Gantt Chart'!$D$9:$D$1000))+1,
                ""),
            ROW(A52))
        ),
    "")</f>
        <v/>
      </c>
      <c r="Q56" s="12"/>
      <c r="R56" s="316"/>
      <c r="S56" s="318" t="str">
        <f>IFERROR(INDEX('Gantt Chart'!$C$9:$C$1000, MATCH($U58, 'Gantt Chart'!$D$9:$D$1000, 0)), "")</f>
        <v/>
      </c>
      <c r="T56" s="318"/>
      <c r="U56" s="318"/>
      <c r="V56" s="12"/>
      <c r="W56" s="18" t="str" cm="1">
        <f t="array" ref="W56">IFERROR(
    INDEX('Gantt Chart'!$D$9:$D$1000,
        SMALL(
            IF(('Gantt Chart'!$J$9:$J$1000=$X$3) * ('Gantt Chart'!$L$9:$L$1000&lt;1),
                ROW('Gantt Chart'!$D$9:$D$1000)-MIN(ROW('Gantt Chart'!$D$9:$D$1000))+1,
                ""),
            ROW(A52))
        ),
    "")</f>
        <v/>
      </c>
      <c r="X56" s="12"/>
      <c r="Y56" s="316"/>
      <c r="Z56" s="318" t="str">
        <f>IFERROR(INDEX('Gantt Chart'!$C$9:$C$1000, MATCH($AB58, 'Gantt Chart'!$D$9:$D$1000, 0)), "")</f>
        <v/>
      </c>
      <c r="AA56" s="318"/>
      <c r="AB56" s="318"/>
      <c r="AC56" s="12"/>
      <c r="AD56" s="18" t="str" cm="1">
        <f t="array" ref="AD56">IFERROR(
    INDEX('Gantt Chart'!$D$9:$D$1000,
        SMALL(
            IF(('Gantt Chart'!$J$9:$J$1000=$AE$3) * ('Gantt Chart'!$L$9:$L$1000&lt;1),
                ROW('Gantt Chart'!$D$9:$D$1000)-MIN(ROW('Gantt Chart'!$D$9:$D$1000))+1,
                ""),
            ROW(A52))
        ),
    "")</f>
        <v/>
      </c>
      <c r="AE56" s="12"/>
      <c r="AF56" s="316"/>
      <c r="AG56" s="318" t="str">
        <f>IFERROR(INDEX('Gantt Chart'!$C$9:$C$1000, MATCH($AI58, 'Gantt Chart'!$D$9:$D$1000, 0)), "")</f>
        <v/>
      </c>
      <c r="AH56" s="318"/>
      <c r="AI56" s="318"/>
      <c r="AJ56" s="12"/>
      <c r="AK56" s="18" t="str" cm="1">
        <f t="array" ref="AK56">IFERROR(
    INDEX('Gantt Chart'!$D$9:$D$1000,
        SMALL(
            IF(('Gantt Chart'!$J$9:$J$1000=$AL$3) * ('Gantt Chart'!$L$9:$L$1000&lt;1),
                ROW('Gantt Chart'!$D$9:$D$1000)-MIN(ROW('Gantt Chart'!$D$9:$D$1000))+1,
                ""),
            ROW(A52))
        ),
    "")</f>
        <v/>
      </c>
      <c r="AL56" s="12"/>
      <c r="AM56" s="316"/>
      <c r="AN56" s="318" t="str">
        <f>IFERROR(INDEX('Gantt Chart'!$C$9:$C$1000, MATCH($AP58, 'Gantt Chart'!$D$9:$D$1000, 0)), "")</f>
        <v/>
      </c>
      <c r="AO56" s="318"/>
      <c r="AP56" s="318"/>
      <c r="AQ56" s="12"/>
      <c r="AR56" s="18" t="str" cm="1">
        <f t="array" ref="AR56">IFERROR(
    INDEX('Gantt Chart'!$D$9:$D$1000,
        SMALL(
            IF(('Gantt Chart'!$J$9:$J$1000=$AS$3) * ('Gantt Chart'!$L$9:$L$1000&lt;1),
                ROW('Gantt Chart'!$D$9:$D$1000)-MIN(ROW('Gantt Chart'!$D$9:$D$1000))+1,
                ""),
            ROW(A52))
        ),
    "")</f>
        <v/>
      </c>
      <c r="AS56" s="12"/>
      <c r="AT56" s="316"/>
      <c r="AU56" s="318" t="str">
        <f>IFERROR(INDEX('Gantt Chart'!$C$9:$C$1000, MATCH($AW58, 'Gantt Chart'!$D$9:$D$1000, 0)), "")</f>
        <v/>
      </c>
      <c r="AV56" s="318"/>
      <c r="AW56" s="318"/>
      <c r="AX56" s="12"/>
      <c r="AY56" s="18" t="str" cm="1">
        <f t="array" ref="AY56">IFERROR(
    INDEX('Gantt Chart'!$D$9:$D$1000,
        SMALL(
            IF(('Gantt Chart'!$J$9:$J$1000=$AZ$3) * ('Gantt Chart'!$L$9:$L$1000&lt;1),
                ROW('Gantt Chart'!$D$9:$D$1000)-MIN(ROW('Gantt Chart'!$D$9:$D$1000))+1,
                ""),
            ROW(A52))
        ),
    "")</f>
        <v/>
      </c>
      <c r="AZ56" s="12"/>
      <c r="BA56" s="316"/>
      <c r="BB56" s="318" t="str">
        <f>IFERROR(INDEX('Gantt Chart'!$C$9:$C$1000, MATCH($BD58, 'Gantt Chart'!$D$9:$D$1000, 0)), "")</f>
        <v/>
      </c>
      <c r="BC56" s="318"/>
      <c r="BD56" s="318"/>
      <c r="BE56" s="12"/>
      <c r="BF56" s="18" cm="1">
        <f t="array" ref="BF56">IFERROR(
    INDEX('Gantt Chart'!$D$9:$D$1000,
        SMALL(
            IF(('Gantt Chart'!$J$9:$J$1000=$BG$3) * ('Gantt Chart'!$L$9:$L$1000&lt;1),
                ROW('Gantt Chart'!$D$9:$D$1000)-MIN(ROW('Gantt Chart'!$D$9:$D$1000))+1,
                ""),
            ROW(A52))
        ),
    "")</f>
        <v>0</v>
      </c>
      <c r="BG56" s="12"/>
      <c r="BH56" s="316"/>
      <c r="BI56" s="318" t="str">
        <f>IFERROR(INDEX('Gantt Chart'!$C$9:$C$1000, MATCH($BK58, 'Gantt Chart'!$D$9:$D$1000, 0)), "")</f>
        <v/>
      </c>
      <c r="BJ56" s="318"/>
      <c r="BK56" s="318"/>
      <c r="BL56" s="12"/>
      <c r="BM56" s="18" cm="1">
        <f t="array" ref="BM56">IFERROR(
    INDEX('Gantt Chart'!$D$9:$D$1000,
        SMALL(
            IF(('Gantt Chart'!$J$9:$J$1000=$BN$3) * ('Gantt Chart'!$L$9:$L$1000&lt;1),
                ROW('Gantt Chart'!$D$9:$D$1000)-MIN(ROW('Gantt Chart'!$D$9:$D$1000))+1,
                ""),
            ROW(A52))
        ),
    "")</f>
        <v>0</v>
      </c>
      <c r="BN56" s="12"/>
      <c r="BO56" s="316"/>
      <c r="BP56" s="318" t="str">
        <f>IFERROR(INDEX('Gantt Chart'!$C$9:$C$1000, MATCH($BR58, 'Gantt Chart'!$D$9:$D$1000, 0)), "")</f>
        <v/>
      </c>
      <c r="BQ56" s="318"/>
      <c r="BR56" s="318"/>
      <c r="BS56" s="12"/>
      <c r="BT56" s="10"/>
    </row>
    <row r="57" spans="1:72" x14ac:dyDescent="0.2">
      <c r="A57" s="9"/>
      <c r="B57" s="18" t="str" cm="1">
        <f t="array" ref="B57">IFERROR(
    INDEX('Gantt Chart'!$D$9:$D$1000,
        SMALL(
            IF(('Gantt Chart'!$J$9:$J$1000=$C$3) * ('Gantt Chart'!$L$9:$L$1000&lt;1),
                ROW('Gantt Chart'!$D$9:$D$1000)-MIN(ROW('Gantt Chart'!$D$9:$D$1000))+1,
                ""),
            ROW(A53))
        ),
    "")</f>
        <v/>
      </c>
      <c r="C57" s="12"/>
      <c r="D57" s="316"/>
      <c r="E57" s="319" t="str">
        <f>IFERROR(INDEX('Gantt Chart'!$M$9:$M$1000, MATCH($G58, 'Gantt Chart'!$D$9:$D$1000, 0)), "")</f>
        <v/>
      </c>
      <c r="F57" s="319"/>
      <c r="G57" s="319"/>
      <c r="H57" s="12"/>
      <c r="I57" s="18" t="str" cm="1">
        <f t="array" ref="I57">IFERROR(
    INDEX('Gantt Chart'!$D$9:$D$1000,
        SMALL(
            IF(('Gantt Chart'!$J$9:$J$1000=$J$3) * ('Gantt Chart'!$L$9:$L$1000&lt;1),
                ROW('Gantt Chart'!$D$9:$D$1000)-MIN(ROW('Gantt Chart'!$D$9:$D$1000))+1,
                ""),
            ROW(A53))
        ),
    "")</f>
        <v/>
      </c>
      <c r="J57" s="12"/>
      <c r="K57" s="316"/>
      <c r="L57" s="319" t="str">
        <f>IFERROR(INDEX('Gantt Chart'!$M$9:$M$1000, MATCH($N58, 'Gantt Chart'!$D$9:$D$1000, 0)), "")</f>
        <v/>
      </c>
      <c r="M57" s="319"/>
      <c r="N57" s="319"/>
      <c r="O57" s="12"/>
      <c r="P57" s="18" t="str" cm="1">
        <f t="array" ref="P57">IFERROR(
    INDEX('Gantt Chart'!$D$9:$D$1000,
        SMALL(
            IF(('Gantt Chart'!$J$9:$J$1000=$Q$3) * ('Gantt Chart'!$L$9:$L$1000&lt;1),
                ROW('Gantt Chart'!$D$9:$D$1000)-MIN(ROW('Gantt Chart'!$D$9:$D$1000))+1,
                ""),
            ROW(A53))
        ),
    "")</f>
        <v/>
      </c>
      <c r="Q57" s="12"/>
      <c r="R57" s="316"/>
      <c r="S57" s="319" t="str">
        <f>IFERROR(INDEX('Gantt Chart'!$M$9:$M$1000, MATCH($U58, 'Gantt Chart'!$D$9:$D$1000, 0)), "")</f>
        <v/>
      </c>
      <c r="T57" s="319"/>
      <c r="U57" s="319"/>
      <c r="V57" s="12"/>
      <c r="W57" s="18" t="str" cm="1">
        <f t="array" ref="W57">IFERROR(
    INDEX('Gantt Chart'!$D$9:$D$1000,
        SMALL(
            IF(('Gantt Chart'!$J$9:$J$1000=$X$3) * ('Gantt Chart'!$L$9:$L$1000&lt;1),
                ROW('Gantt Chart'!$D$9:$D$1000)-MIN(ROW('Gantt Chart'!$D$9:$D$1000))+1,
                ""),
            ROW(A53))
        ),
    "")</f>
        <v/>
      </c>
      <c r="X57" s="12"/>
      <c r="Y57" s="316"/>
      <c r="Z57" s="319" t="str">
        <f>IFERROR(INDEX('Gantt Chart'!$M$9:$M$1000, MATCH($AB58, 'Gantt Chart'!$D$9:$D$1000, 0)), "")</f>
        <v/>
      </c>
      <c r="AA57" s="319"/>
      <c r="AB57" s="319"/>
      <c r="AC57" s="12"/>
      <c r="AD57" s="18" t="str" cm="1">
        <f t="array" ref="AD57">IFERROR(
    INDEX('Gantt Chart'!$D$9:$D$1000,
        SMALL(
            IF(('Gantt Chart'!$J$9:$J$1000=$AE$3) * ('Gantt Chart'!$L$9:$L$1000&lt;1),
                ROW('Gantt Chart'!$D$9:$D$1000)-MIN(ROW('Gantt Chart'!$D$9:$D$1000))+1,
                ""),
            ROW(A53))
        ),
    "")</f>
        <v/>
      </c>
      <c r="AE57" s="12"/>
      <c r="AF57" s="316"/>
      <c r="AG57" s="319" t="str">
        <f>IFERROR(INDEX('Gantt Chart'!$M$9:$M$1000, MATCH($AI58, 'Gantt Chart'!$D$9:$D$1000, 0)), "")</f>
        <v/>
      </c>
      <c r="AH57" s="319"/>
      <c r="AI57" s="319"/>
      <c r="AJ57" s="12"/>
      <c r="AK57" s="18" t="str" cm="1">
        <f t="array" ref="AK57">IFERROR(
    INDEX('Gantt Chart'!$D$9:$D$1000,
        SMALL(
            IF(('Gantt Chart'!$J$9:$J$1000=$AL$3) * ('Gantt Chart'!$L$9:$L$1000&lt;1),
                ROW('Gantt Chart'!$D$9:$D$1000)-MIN(ROW('Gantt Chart'!$D$9:$D$1000))+1,
                ""),
            ROW(A53))
        ),
    "")</f>
        <v/>
      </c>
      <c r="AL57" s="12"/>
      <c r="AM57" s="316"/>
      <c r="AN57" s="319" t="str">
        <f>IFERROR(INDEX('Gantt Chart'!$M$9:$M$1000, MATCH($AP58, 'Gantt Chart'!$D$9:$D$1000, 0)), "")</f>
        <v/>
      </c>
      <c r="AO57" s="319"/>
      <c r="AP57" s="319"/>
      <c r="AQ57" s="12"/>
      <c r="AR57" s="18" t="str" cm="1">
        <f t="array" ref="AR57">IFERROR(
    INDEX('Gantt Chart'!$D$9:$D$1000,
        SMALL(
            IF(('Gantt Chart'!$J$9:$J$1000=$AS$3) * ('Gantt Chart'!$L$9:$L$1000&lt;1),
                ROW('Gantt Chart'!$D$9:$D$1000)-MIN(ROW('Gantt Chart'!$D$9:$D$1000))+1,
                ""),
            ROW(A53))
        ),
    "")</f>
        <v/>
      </c>
      <c r="AS57" s="12"/>
      <c r="AT57" s="316"/>
      <c r="AU57" s="319" t="str">
        <f>IFERROR(INDEX('Gantt Chart'!$M$9:$M$1000, MATCH($AW58, 'Gantt Chart'!$D$9:$D$1000, 0)), "")</f>
        <v/>
      </c>
      <c r="AV57" s="319"/>
      <c r="AW57" s="319"/>
      <c r="AX57" s="12"/>
      <c r="AY57" s="18" t="str" cm="1">
        <f t="array" ref="AY57">IFERROR(
    INDEX('Gantt Chart'!$D$9:$D$1000,
        SMALL(
            IF(('Gantt Chart'!$J$9:$J$1000=$AZ$3) * ('Gantt Chart'!$L$9:$L$1000&lt;1),
                ROW('Gantt Chart'!$D$9:$D$1000)-MIN(ROW('Gantt Chart'!$D$9:$D$1000))+1,
                ""),
            ROW(A53))
        ),
    "")</f>
        <v/>
      </c>
      <c r="AZ57" s="12"/>
      <c r="BA57" s="316"/>
      <c r="BB57" s="319" t="str">
        <f>IFERROR(INDEX('Gantt Chart'!$M$9:$M$1000, MATCH($BD58, 'Gantt Chart'!$D$9:$D$1000, 0)), "")</f>
        <v/>
      </c>
      <c r="BC57" s="319"/>
      <c r="BD57" s="319"/>
      <c r="BE57" s="12"/>
      <c r="BF57" s="18" cm="1">
        <f t="array" ref="BF57">IFERROR(
    INDEX('Gantt Chart'!$D$9:$D$1000,
        SMALL(
            IF(('Gantt Chart'!$J$9:$J$1000=$BG$3) * ('Gantt Chart'!$L$9:$L$1000&lt;1),
                ROW('Gantt Chart'!$D$9:$D$1000)-MIN(ROW('Gantt Chart'!$D$9:$D$1000))+1,
                ""),
            ROW(A53))
        ),
    "")</f>
        <v>0</v>
      </c>
      <c r="BG57" s="12"/>
      <c r="BH57" s="316"/>
      <c r="BI57" s="319" t="str">
        <f>IFERROR(INDEX('Gantt Chart'!$M$9:$M$1000, MATCH($BK58, 'Gantt Chart'!$D$9:$D$1000, 0)), "")</f>
        <v/>
      </c>
      <c r="BJ57" s="319"/>
      <c r="BK57" s="319"/>
      <c r="BL57" s="12"/>
      <c r="BM57" s="18" cm="1">
        <f t="array" ref="BM57">IFERROR(
    INDEX('Gantt Chart'!$D$9:$D$1000,
        SMALL(
            IF(('Gantt Chart'!$J$9:$J$1000=$BN$3) * ('Gantt Chart'!$L$9:$L$1000&lt;1),
                ROW('Gantt Chart'!$D$9:$D$1000)-MIN(ROW('Gantt Chart'!$D$9:$D$1000))+1,
                ""),
            ROW(A53))
        ),
    "")</f>
        <v>0</v>
      </c>
      <c r="BN57" s="12"/>
      <c r="BO57" s="316"/>
      <c r="BP57" s="319" t="str">
        <f>IFERROR(INDEX('Gantt Chart'!$M$9:$M$1000, MATCH($BR58, 'Gantt Chart'!$D$9:$D$1000, 0)), "")</f>
        <v/>
      </c>
      <c r="BQ57" s="319"/>
      <c r="BR57" s="319"/>
      <c r="BS57" s="12"/>
      <c r="BT57" s="10"/>
    </row>
    <row r="58" spans="1:72" x14ac:dyDescent="0.2">
      <c r="A58" s="9"/>
      <c r="B58" s="18" t="str" cm="1">
        <f t="array" ref="B58">IFERROR(
    INDEX('Gantt Chart'!$D$9:$D$1000,
        SMALL(
            IF(('Gantt Chart'!$J$9:$J$1000=$C$3) * ('Gantt Chart'!$L$9:$L$1000&lt;1),
                ROW('Gantt Chart'!$D$9:$D$1000)-MIN(ROW('Gantt Chart'!$D$9:$D$1000))+1,
                ""),
            ROW(A54))
        ),
    "")</f>
        <v/>
      </c>
      <c r="C58" s="12"/>
      <c r="D58" s="316"/>
      <c r="E58" s="320" t="str">
        <f>IFERROR(INDEX('Gantt Chart'!$L$9:$L$1000, MATCH($G58, 'Gantt Chart'!$D$9:$D$1000, 0)), "")</f>
        <v/>
      </c>
      <c r="F58" s="320"/>
      <c r="G58" s="13" t="str" cm="1">
        <f t="array" ref="G58">IF(INDEX($B$5:$B$999, CEILING((ROW()-5)/5, 1))="", "", INDEX($B$5:$B$999, CEILING((ROW()-5)/5, 1)))</f>
        <v/>
      </c>
      <c r="H58" s="12"/>
      <c r="I58" s="18" t="str" cm="1">
        <f t="array" ref="I58">IFERROR(
    INDEX('Gantt Chart'!$D$9:$D$1000,
        SMALL(
            IF(('Gantt Chart'!$J$9:$J$1000=$J$3) * ('Gantt Chart'!$L$9:$L$1000&lt;1),
                ROW('Gantt Chart'!$D$9:$D$1000)-MIN(ROW('Gantt Chart'!$D$9:$D$1000))+1,
                ""),
            ROW(A54))
        ),
    "")</f>
        <v/>
      </c>
      <c r="J58" s="12"/>
      <c r="K58" s="316"/>
      <c r="L58" s="320" t="str">
        <f>IFERROR(INDEX('Gantt Chart'!$L$9:$L$1000, MATCH($N58, 'Gantt Chart'!$D$9:$D$1000, 0)), "")</f>
        <v/>
      </c>
      <c r="M58" s="320"/>
      <c r="N58" s="13" t="str" cm="1">
        <f t="array" ref="N58">IF(INDEX($I$5:$I$999, CEILING((ROW()-5)/5, 1))="", "", INDEX($I$5:$I$999, CEILING((ROW()-5)/5, 1)))</f>
        <v/>
      </c>
      <c r="O58" s="12"/>
      <c r="P58" s="18" t="str" cm="1">
        <f t="array" ref="P58">IFERROR(
    INDEX('Gantt Chart'!$D$9:$D$1000,
        SMALL(
            IF(('Gantt Chart'!$J$9:$J$1000=$Q$3) * ('Gantt Chart'!$L$9:$L$1000&lt;1),
                ROW('Gantt Chart'!$D$9:$D$1000)-MIN(ROW('Gantt Chart'!$D$9:$D$1000))+1,
                ""),
            ROW(A54))
        ),
    "")</f>
        <v/>
      </c>
      <c r="Q58" s="12"/>
      <c r="R58" s="316"/>
      <c r="S58" s="320" t="str">
        <f>IFERROR(INDEX('Gantt Chart'!$L$9:$L$1000, MATCH($U58, 'Gantt Chart'!$D$9:$D$1000, 0)), "")</f>
        <v/>
      </c>
      <c r="T58" s="320"/>
      <c r="U58" s="13" t="str" cm="1">
        <f t="array" ref="U58">IF(INDEX($P$5:$P$999, CEILING((ROW()-5)/5, 1))="", "", INDEX($P$5:$P$999, CEILING((ROW()-5)/5, 1)))</f>
        <v/>
      </c>
      <c r="V58" s="12"/>
      <c r="W58" s="18" t="str" cm="1">
        <f t="array" ref="W58">IFERROR(
    INDEX('Gantt Chart'!$D$9:$D$1000,
        SMALL(
            IF(('Gantt Chart'!$J$9:$J$1000=$X$3) * ('Gantt Chart'!$L$9:$L$1000&lt;1),
                ROW('Gantt Chart'!$D$9:$D$1000)-MIN(ROW('Gantt Chart'!$D$9:$D$1000))+1,
                ""),
            ROW(A54))
        ),
    "")</f>
        <v/>
      </c>
      <c r="X58" s="12"/>
      <c r="Y58" s="316"/>
      <c r="Z58" s="320" t="str">
        <f>IFERROR(INDEX('Gantt Chart'!$L$9:$L$1000, MATCH($AB58, 'Gantt Chart'!$D$9:$D$1000, 0)), "")</f>
        <v/>
      </c>
      <c r="AA58" s="320"/>
      <c r="AB58" s="13" t="str" cm="1">
        <f t="array" ref="AB58">IF(INDEX($W$5:$W$999, CEILING((ROW()-5)/5, 1))="", "", INDEX($W$5:$W$999, CEILING((ROW()-5)/5, 1)))</f>
        <v/>
      </c>
      <c r="AC58" s="12"/>
      <c r="AD58" s="18" t="str" cm="1">
        <f t="array" ref="AD58">IFERROR(
    INDEX('Gantt Chart'!$D$9:$D$1000,
        SMALL(
            IF(('Gantt Chart'!$J$9:$J$1000=$AE$3) * ('Gantt Chart'!$L$9:$L$1000&lt;1),
                ROW('Gantt Chart'!$D$9:$D$1000)-MIN(ROW('Gantt Chart'!$D$9:$D$1000))+1,
                ""),
            ROW(A54))
        ),
    "")</f>
        <v/>
      </c>
      <c r="AE58" s="12"/>
      <c r="AF58" s="316"/>
      <c r="AG58" s="320" t="str">
        <f>IFERROR(INDEX('Gantt Chart'!$L$9:$L$1000, MATCH($AI58, 'Gantt Chart'!$D$9:$D$1000, 0)), "")</f>
        <v/>
      </c>
      <c r="AH58" s="320"/>
      <c r="AI58" s="13" t="str" cm="1">
        <f t="array" ref="AI58">IF(INDEX($AD$5:$AD$999, CEILING((ROW()-5)/5, 1))="", "", INDEX($AD$5:$AD$999, CEILING((ROW()-5)/5, 1)))</f>
        <v/>
      </c>
      <c r="AJ58" s="12"/>
      <c r="AK58" s="18" t="str" cm="1">
        <f t="array" ref="AK58">IFERROR(
    INDEX('Gantt Chart'!$D$9:$D$1000,
        SMALL(
            IF(('Gantt Chart'!$J$9:$J$1000=$AL$3) * ('Gantt Chart'!$L$9:$L$1000&lt;1),
                ROW('Gantt Chart'!$D$9:$D$1000)-MIN(ROW('Gantt Chart'!$D$9:$D$1000))+1,
                ""),
            ROW(A54))
        ),
    "")</f>
        <v/>
      </c>
      <c r="AL58" s="12"/>
      <c r="AM58" s="316"/>
      <c r="AN58" s="320" t="str">
        <f>IFERROR(INDEX('Gantt Chart'!$L$9:$L$1000, MATCH($AP58, 'Gantt Chart'!$D$9:$D$1000, 0)), "")</f>
        <v/>
      </c>
      <c r="AO58" s="320"/>
      <c r="AP58" s="13" t="str" cm="1">
        <f t="array" ref="AP58">IF(INDEX($AK$5:$AK$999, CEILING((ROW()-5)/5, 1))="", "", INDEX($AK$5:$AK$999, CEILING((ROW()-5)/5, 1)))</f>
        <v/>
      </c>
      <c r="AQ58" s="12"/>
      <c r="AR58" s="18" t="str" cm="1">
        <f t="array" ref="AR58">IFERROR(
    INDEX('Gantt Chart'!$D$9:$D$1000,
        SMALL(
            IF(('Gantt Chart'!$J$9:$J$1000=$AS$3) * ('Gantt Chart'!$L$9:$L$1000&lt;1),
                ROW('Gantt Chart'!$D$9:$D$1000)-MIN(ROW('Gantt Chart'!$D$9:$D$1000))+1,
                ""),
            ROW(A54))
        ),
    "")</f>
        <v/>
      </c>
      <c r="AS58" s="12"/>
      <c r="AT58" s="316"/>
      <c r="AU58" s="320" t="str">
        <f>IFERROR(INDEX('Gantt Chart'!$L$9:$L$1000, MATCH($AW58, 'Gantt Chart'!$D$9:$D$1000, 0)), "")</f>
        <v/>
      </c>
      <c r="AV58" s="320"/>
      <c r="AW58" s="13" t="str" cm="1">
        <f t="array" ref="AW58">IF(INDEX($AR$5:$AR$999, CEILING((ROW()-5)/5, 1))="", "", INDEX($AR$5:$AR$999, CEILING((ROW()-5)/5, 1)))</f>
        <v/>
      </c>
      <c r="AX58" s="12"/>
      <c r="AY58" s="18" t="str" cm="1">
        <f t="array" ref="AY58">IFERROR(
    INDEX('Gantt Chart'!$D$9:$D$1000,
        SMALL(
            IF(('Gantt Chart'!$J$9:$J$1000=$AZ$3) * ('Gantt Chart'!$L$9:$L$1000&lt;1),
                ROW('Gantt Chart'!$D$9:$D$1000)-MIN(ROW('Gantt Chart'!$D$9:$D$1000))+1,
                ""),
            ROW(A54))
        ),
    "")</f>
        <v/>
      </c>
      <c r="AZ58" s="12"/>
      <c r="BA58" s="316"/>
      <c r="BB58" s="320" t="str">
        <f>IFERROR(INDEX('Gantt Chart'!$L$9:$L$1000, MATCH($BD58, 'Gantt Chart'!$D$9:$D$1000, 0)), "")</f>
        <v/>
      </c>
      <c r="BC58" s="320"/>
      <c r="BD58" s="13" t="str" cm="1">
        <f t="array" ref="BD58">IF(INDEX($AY$5:$AY$999, CEILING((ROW()-5)/5, 1))="", "", INDEX($AY$5:$AY$999, CEILING((ROW()-5)/5, 1)))</f>
        <v/>
      </c>
      <c r="BE58" s="12"/>
      <c r="BF58" s="18" cm="1">
        <f t="array" ref="BF58">IFERROR(
    INDEX('Gantt Chart'!$D$9:$D$1000,
        SMALL(
            IF(('Gantt Chart'!$J$9:$J$1000=$BG$3) * ('Gantt Chart'!$L$9:$L$1000&lt;1),
                ROW('Gantt Chart'!$D$9:$D$1000)-MIN(ROW('Gantt Chart'!$D$9:$D$1000))+1,
                ""),
            ROW(A54))
        ),
    "")</f>
        <v>0</v>
      </c>
      <c r="BG58" s="12"/>
      <c r="BH58" s="316"/>
      <c r="BI58" s="320" t="str">
        <f>IFERROR(INDEX('Gantt Chart'!$L$9:$L$1000, MATCH($BK58, 'Gantt Chart'!$D$9:$D$1000, 0)), "")</f>
        <v/>
      </c>
      <c r="BJ58" s="320"/>
      <c r="BK58" s="13" cm="1">
        <f t="array" ref="BK58">IF(INDEX($BF$5:$BF$999, CEILING((ROW()-5)/5, 1))="", "", INDEX($BF$5:$BF$999, CEILING((ROW()-5)/5, 1)))</f>
        <v>0</v>
      </c>
      <c r="BL58" s="12"/>
      <c r="BM58" s="18" cm="1">
        <f t="array" ref="BM58">IFERROR(
    INDEX('Gantt Chart'!$D$9:$D$1000,
        SMALL(
            IF(('Gantt Chart'!$J$9:$J$1000=$BN$3) * ('Gantt Chart'!$L$9:$L$1000&lt;1),
                ROW('Gantt Chart'!$D$9:$D$1000)-MIN(ROW('Gantt Chart'!$D$9:$D$1000))+1,
                ""),
            ROW(A54))
        ),
    "")</f>
        <v>0</v>
      </c>
      <c r="BN58" s="12"/>
      <c r="BO58" s="316"/>
      <c r="BP58" s="320" t="str">
        <f>IFERROR(INDEX('Gantt Chart'!$L$9:$L$1000, MATCH($BR58, 'Gantt Chart'!$D$9:$D$1000, 0)), "")</f>
        <v/>
      </c>
      <c r="BQ58" s="320"/>
      <c r="BR58" s="13" cm="1">
        <f t="array" ref="BR58">IF(INDEX($BM$5:$BM$999, CEILING((ROW()-5)/5, 1))="", "", INDEX($BM$5:$BM$999, CEILING((ROW()-5)/5, 1)))</f>
        <v>0</v>
      </c>
      <c r="BS58" s="12"/>
      <c r="BT58" s="10"/>
    </row>
    <row r="59" spans="1:72" x14ac:dyDescent="0.2">
      <c r="A59" s="9"/>
      <c r="B59" s="18" t="str" cm="1">
        <f t="array" ref="B59">IFERROR(
    INDEX('Gantt Chart'!$D$9:$D$1000,
        SMALL(
            IF(('Gantt Chart'!$J$9:$J$1000=$C$3) * ('Gantt Chart'!$L$9:$L$1000&lt;1),
                ROW('Gantt Chart'!$D$9:$D$1000)-MIN(ROW('Gantt Chart'!$D$9:$D$1000))+1,
                ""),
            ROW(A55))
        ),
    "")</f>
        <v/>
      </c>
      <c r="C59" s="12"/>
      <c r="D59" s="12"/>
      <c r="E59" s="12"/>
      <c r="F59" s="12"/>
      <c r="G59" s="12"/>
      <c r="H59" s="12"/>
      <c r="I59" s="18" t="str" cm="1">
        <f t="array" ref="I59">IFERROR(
    INDEX('Gantt Chart'!$D$9:$D$1000,
        SMALL(
            IF(('Gantt Chart'!$J$9:$J$1000=$J$3) * ('Gantt Chart'!$L$9:$L$1000&lt;1),
                ROW('Gantt Chart'!$D$9:$D$1000)-MIN(ROW('Gantt Chart'!$D$9:$D$1000))+1,
                ""),
            ROW(A55))
        ),
    "")</f>
        <v/>
      </c>
      <c r="J59" s="12"/>
      <c r="K59" s="12"/>
      <c r="L59" s="12"/>
      <c r="M59" s="12"/>
      <c r="N59" s="12"/>
      <c r="O59" s="12"/>
      <c r="P59" s="18" t="str" cm="1">
        <f t="array" ref="P59">IFERROR(
    INDEX('Gantt Chart'!$D$9:$D$1000,
        SMALL(
            IF(('Gantt Chart'!$J$9:$J$1000=$Q$3) * ('Gantt Chart'!$L$9:$L$1000&lt;1),
                ROW('Gantt Chart'!$D$9:$D$1000)-MIN(ROW('Gantt Chart'!$D$9:$D$1000))+1,
                ""),
            ROW(A55))
        ),
    "")</f>
        <v/>
      </c>
      <c r="Q59" s="12"/>
      <c r="R59" s="12"/>
      <c r="S59" s="12"/>
      <c r="T59" s="12"/>
      <c r="U59" s="12"/>
      <c r="V59" s="12"/>
      <c r="W59" s="18" t="str" cm="1">
        <f t="array" ref="W59">IFERROR(
    INDEX('Gantt Chart'!$D$9:$D$1000,
        SMALL(
            IF(('Gantt Chart'!$J$9:$J$1000=$X$3) * ('Gantt Chart'!$L$9:$L$1000&lt;1),
                ROW('Gantt Chart'!$D$9:$D$1000)-MIN(ROW('Gantt Chart'!$D$9:$D$1000))+1,
                ""),
            ROW(A55))
        ),
    "")</f>
        <v/>
      </c>
      <c r="X59" s="12"/>
      <c r="Y59" s="12"/>
      <c r="Z59" s="12"/>
      <c r="AA59" s="12"/>
      <c r="AB59" s="12"/>
      <c r="AC59" s="12"/>
      <c r="AD59" s="18" t="str" cm="1">
        <f t="array" ref="AD59">IFERROR(
    INDEX('Gantt Chart'!$D$9:$D$1000,
        SMALL(
            IF(('Gantt Chart'!$J$9:$J$1000=$AE$3) * ('Gantt Chart'!$L$9:$L$1000&lt;1),
                ROW('Gantt Chart'!$D$9:$D$1000)-MIN(ROW('Gantt Chart'!$D$9:$D$1000))+1,
                ""),
            ROW(A55))
        ),
    "")</f>
        <v/>
      </c>
      <c r="AE59" s="12"/>
      <c r="AF59" s="12"/>
      <c r="AG59" s="12"/>
      <c r="AH59" s="12"/>
      <c r="AI59" s="12"/>
      <c r="AJ59" s="12"/>
      <c r="AK59" s="18" t="str" cm="1">
        <f t="array" ref="AK59">IFERROR(
    INDEX('Gantt Chart'!$D$9:$D$1000,
        SMALL(
            IF(('Gantt Chart'!$J$9:$J$1000=$AL$3) * ('Gantt Chart'!$L$9:$L$1000&lt;1),
                ROW('Gantt Chart'!$D$9:$D$1000)-MIN(ROW('Gantt Chart'!$D$9:$D$1000))+1,
                ""),
            ROW(A55))
        ),
    "")</f>
        <v/>
      </c>
      <c r="AL59" s="12"/>
      <c r="AM59" s="12"/>
      <c r="AN59" s="12"/>
      <c r="AO59" s="12"/>
      <c r="AP59" s="12"/>
      <c r="AQ59" s="12"/>
      <c r="AR59" s="18" t="str" cm="1">
        <f t="array" ref="AR59">IFERROR(
    INDEX('Gantt Chart'!$D$9:$D$1000,
        SMALL(
            IF(('Gantt Chart'!$J$9:$J$1000=$AS$3) * ('Gantt Chart'!$L$9:$L$1000&lt;1),
                ROW('Gantt Chart'!$D$9:$D$1000)-MIN(ROW('Gantt Chart'!$D$9:$D$1000))+1,
                ""),
            ROW(A55))
        ),
    "")</f>
        <v/>
      </c>
      <c r="AS59" s="12"/>
      <c r="AT59" s="12"/>
      <c r="AU59" s="12"/>
      <c r="AV59" s="12"/>
      <c r="AW59" s="12"/>
      <c r="AX59" s="12"/>
      <c r="AY59" s="18" t="str" cm="1">
        <f t="array" ref="AY59">IFERROR(
    INDEX('Gantt Chart'!$D$9:$D$1000,
        SMALL(
            IF(('Gantt Chart'!$J$9:$J$1000=$AZ$3) * ('Gantt Chart'!$L$9:$L$1000&lt;1),
                ROW('Gantt Chart'!$D$9:$D$1000)-MIN(ROW('Gantt Chart'!$D$9:$D$1000))+1,
                ""),
            ROW(A55))
        ),
    "")</f>
        <v/>
      </c>
      <c r="AZ59" s="12"/>
      <c r="BA59" s="12"/>
      <c r="BB59" s="12"/>
      <c r="BC59" s="12"/>
      <c r="BD59" s="12"/>
      <c r="BE59" s="12"/>
      <c r="BF59" s="18" cm="1">
        <f t="array" ref="BF59">IFERROR(
    INDEX('Gantt Chart'!$D$9:$D$1000,
        SMALL(
            IF(('Gantt Chart'!$J$9:$J$1000=$BG$3) * ('Gantt Chart'!$L$9:$L$1000&lt;1),
                ROW('Gantt Chart'!$D$9:$D$1000)-MIN(ROW('Gantt Chart'!$D$9:$D$1000))+1,
                ""),
            ROW(A55))
        ),
    "")</f>
        <v>0</v>
      </c>
      <c r="BG59" s="12"/>
      <c r="BH59" s="12"/>
      <c r="BI59" s="12"/>
      <c r="BJ59" s="12"/>
      <c r="BK59" s="12"/>
      <c r="BL59" s="12"/>
      <c r="BM59" s="18" cm="1">
        <f t="array" ref="BM59">IFERROR(
    INDEX('Gantt Chart'!$D$9:$D$1000,
        SMALL(
            IF(('Gantt Chart'!$J$9:$J$1000=$BN$3) * ('Gantt Chart'!$L$9:$L$1000&lt;1),
                ROW('Gantt Chart'!$D$9:$D$1000)-MIN(ROW('Gantt Chart'!$D$9:$D$1000))+1,
                ""),
            ROW(A55))
        ),
    "")</f>
        <v>0</v>
      </c>
      <c r="BN59" s="12"/>
      <c r="BO59" s="12"/>
      <c r="BP59" s="12"/>
      <c r="BQ59" s="12"/>
      <c r="BR59" s="12"/>
      <c r="BS59" s="12"/>
      <c r="BT59" s="10"/>
    </row>
    <row r="60" spans="1:72" ht="16.899999999999999" customHeight="1" x14ac:dyDescent="0.2">
      <c r="A60" s="9"/>
      <c r="B60" s="18" t="str" cm="1">
        <f t="array" ref="B60">IFERROR(
    INDEX('Gantt Chart'!$D$9:$D$1000,
        SMALL(
            IF(('Gantt Chart'!$J$9:$J$1000=$C$3) * ('Gantt Chart'!$L$9:$L$1000&lt;1),
                ROW('Gantt Chart'!$D$9:$D$1000)-MIN(ROW('Gantt Chart'!$D$9:$D$1000))+1,
                ""),
            ROW(A56))
        ),
    "")</f>
        <v/>
      </c>
      <c r="C60" s="12"/>
      <c r="D60" s="316" t="str">
        <f>IFERROR(INDEX('Gantt Chart'!$H$9:$H$1000, MATCH($G63, 'Gantt Chart'!$D$9:$D$1000, 0)), "")</f>
        <v/>
      </c>
      <c r="E60" s="317" t="str">
        <f>IFERROR(VLOOKUP($G63, 'Gantt Chart'!$D$9:$E$1000, 2, FALSE), "")</f>
        <v/>
      </c>
      <c r="F60" s="317"/>
      <c r="G60" s="317"/>
      <c r="H60" s="12"/>
      <c r="I60" s="18" t="str" cm="1">
        <f t="array" ref="I60">IFERROR(
    INDEX('Gantt Chart'!$D$9:$D$1000,
        SMALL(
            IF(('Gantt Chart'!$J$9:$J$1000=$J$3) * ('Gantt Chart'!$L$9:$L$1000&lt;1),
                ROW('Gantt Chart'!$D$9:$D$1000)-MIN(ROW('Gantt Chart'!$D$9:$D$1000))+1,
                ""),
            ROW(A56))
        ),
    "")</f>
        <v/>
      </c>
      <c r="J60" s="12"/>
      <c r="K60" s="316" t="str">
        <f>IFERROR(INDEX('Gantt Chart'!$H$9:$H$1000, MATCH($N63, 'Gantt Chart'!$D$9:$D$1000, 0)), "")</f>
        <v/>
      </c>
      <c r="L60" s="317" t="str">
        <f>IFERROR(VLOOKUP($N63, 'Gantt Chart'!$D$9:$E$1000, 2, FALSE), "")</f>
        <v/>
      </c>
      <c r="M60" s="317"/>
      <c r="N60" s="317"/>
      <c r="O60" s="12"/>
      <c r="P60" s="18" t="str" cm="1">
        <f t="array" ref="P60">IFERROR(
    INDEX('Gantt Chart'!$D$9:$D$1000,
        SMALL(
            IF(('Gantt Chart'!$J$9:$J$1000=$Q$3) * ('Gantt Chart'!$L$9:$L$1000&lt;1),
                ROW('Gantt Chart'!$D$9:$D$1000)-MIN(ROW('Gantt Chart'!$D$9:$D$1000))+1,
                ""),
            ROW(A56))
        ),
    "")</f>
        <v/>
      </c>
      <c r="Q60" s="12"/>
      <c r="R60" s="316" t="str">
        <f>IFERROR(INDEX('Gantt Chart'!$H$9:$H$1000, MATCH($U63, 'Gantt Chart'!$D$9:$D$1000, 0)), "")</f>
        <v/>
      </c>
      <c r="S60" s="317" t="str">
        <f>IFERROR(VLOOKUP($U63, 'Gantt Chart'!$D$9:$E$1000, 2, FALSE), "")</f>
        <v/>
      </c>
      <c r="T60" s="317"/>
      <c r="U60" s="317"/>
      <c r="V60" s="12"/>
      <c r="W60" s="18" t="str" cm="1">
        <f t="array" ref="W60">IFERROR(
    INDEX('Gantt Chart'!$D$9:$D$1000,
        SMALL(
            IF(('Gantt Chart'!$J$9:$J$1000=$X$3) * ('Gantt Chart'!$L$9:$L$1000&lt;1),
                ROW('Gantt Chart'!$D$9:$D$1000)-MIN(ROW('Gantt Chart'!$D$9:$D$1000))+1,
                ""),
            ROW(A56))
        ),
    "")</f>
        <v/>
      </c>
      <c r="X60" s="12"/>
      <c r="Y60" s="316" t="str">
        <f>IFERROR(INDEX('Gantt Chart'!$H$9:$H$1000, MATCH($AB63, 'Gantt Chart'!$D$9:$D$1000, 0)), "")</f>
        <v/>
      </c>
      <c r="Z60" s="317" t="str">
        <f>IFERROR(VLOOKUP($AB63, 'Gantt Chart'!$D$9:$E$1000, 2, FALSE), "")</f>
        <v/>
      </c>
      <c r="AA60" s="317"/>
      <c r="AB60" s="317"/>
      <c r="AC60" s="12"/>
      <c r="AD60" s="18" t="str" cm="1">
        <f t="array" ref="AD60">IFERROR(
    INDEX('Gantt Chart'!$D$9:$D$1000,
        SMALL(
            IF(('Gantt Chart'!$J$9:$J$1000=$AE$3) * ('Gantt Chart'!$L$9:$L$1000&lt;1),
                ROW('Gantt Chart'!$D$9:$D$1000)-MIN(ROW('Gantt Chart'!$D$9:$D$1000))+1,
                ""),
            ROW(A56))
        ),
    "")</f>
        <v/>
      </c>
      <c r="AE60" s="12"/>
      <c r="AF60" s="316" t="str">
        <f>IFERROR(INDEX('Gantt Chart'!$H$9:$H$1000, MATCH($AI63, 'Gantt Chart'!$D$9:$D$1000, 0)), "")</f>
        <v/>
      </c>
      <c r="AG60" s="317" t="str">
        <f>IFERROR(VLOOKUP($AI63, 'Gantt Chart'!$D$9:$E$1000, 2, FALSE), "")</f>
        <v/>
      </c>
      <c r="AH60" s="317"/>
      <c r="AI60" s="317"/>
      <c r="AJ60" s="12"/>
      <c r="AK60" s="18" t="str" cm="1">
        <f t="array" ref="AK60">IFERROR(
    INDEX('Gantt Chart'!$D$9:$D$1000,
        SMALL(
            IF(('Gantt Chart'!$J$9:$J$1000=$AL$3) * ('Gantt Chart'!$L$9:$L$1000&lt;1),
                ROW('Gantt Chart'!$D$9:$D$1000)-MIN(ROW('Gantt Chart'!$D$9:$D$1000))+1,
                ""),
            ROW(A56))
        ),
    "")</f>
        <v/>
      </c>
      <c r="AL60" s="12"/>
      <c r="AM60" s="316" t="str">
        <f>IFERROR(INDEX('Gantt Chart'!$H$9:$H$1000, MATCH($AP63, 'Gantt Chart'!$D$9:$D$1000, 0)), "")</f>
        <v/>
      </c>
      <c r="AN60" s="317" t="str">
        <f>IFERROR(VLOOKUP($AP63, 'Gantt Chart'!$D$9:$E$1000, 2, FALSE), "")</f>
        <v/>
      </c>
      <c r="AO60" s="317"/>
      <c r="AP60" s="317"/>
      <c r="AQ60" s="12"/>
      <c r="AR60" s="18" t="str" cm="1">
        <f t="array" ref="AR60">IFERROR(
    INDEX('Gantt Chart'!$D$9:$D$1000,
        SMALL(
            IF(('Gantt Chart'!$J$9:$J$1000=$AS$3) * ('Gantt Chart'!$L$9:$L$1000&lt;1),
                ROW('Gantt Chart'!$D$9:$D$1000)-MIN(ROW('Gantt Chart'!$D$9:$D$1000))+1,
                ""),
            ROW(A56))
        ),
    "")</f>
        <v/>
      </c>
      <c r="AS60" s="12"/>
      <c r="AT60" s="316" t="str">
        <f>IFERROR(INDEX('Gantt Chart'!$H$9:$H$1000, MATCH($AW63, 'Gantt Chart'!$D$9:$D$1000, 0)), "")</f>
        <v/>
      </c>
      <c r="AU60" s="317" t="str">
        <f>IFERROR(VLOOKUP($AW63, 'Gantt Chart'!$D$9:$E$1000, 2, FALSE), "")</f>
        <v/>
      </c>
      <c r="AV60" s="317"/>
      <c r="AW60" s="317"/>
      <c r="AX60" s="12"/>
      <c r="AY60" s="18" t="str" cm="1">
        <f t="array" ref="AY60">IFERROR(
    INDEX('Gantt Chart'!$D$9:$D$1000,
        SMALL(
            IF(('Gantt Chart'!$J$9:$J$1000=$AZ$3) * ('Gantt Chart'!$L$9:$L$1000&lt;1),
                ROW('Gantt Chart'!$D$9:$D$1000)-MIN(ROW('Gantt Chart'!$D$9:$D$1000))+1,
                ""),
            ROW(A56))
        ),
    "")</f>
        <v/>
      </c>
      <c r="AZ60" s="12"/>
      <c r="BA60" s="316" t="str">
        <f>IFERROR(INDEX('Gantt Chart'!$H$9:$H$1000, MATCH($BD63, 'Gantt Chart'!$D$9:$D$1000, 0)), "")</f>
        <v/>
      </c>
      <c r="BB60" s="317" t="str">
        <f>IFERROR(VLOOKUP($BD63, 'Gantt Chart'!$D$9:$E$1000, 2, FALSE), "")</f>
        <v/>
      </c>
      <c r="BC60" s="317"/>
      <c r="BD60" s="317"/>
      <c r="BE60" s="12"/>
      <c r="BF60" s="18" cm="1">
        <f t="array" ref="BF60">IFERROR(
    INDEX('Gantt Chart'!$D$9:$D$1000,
        SMALL(
            IF(('Gantt Chart'!$J$9:$J$1000=$BG$3) * ('Gantt Chart'!$L$9:$L$1000&lt;1),
                ROW('Gantt Chart'!$D$9:$D$1000)-MIN(ROW('Gantt Chart'!$D$9:$D$1000))+1,
                ""),
            ROW(A56))
        ),
    "")</f>
        <v>0</v>
      </c>
      <c r="BG60" s="12"/>
      <c r="BH60" s="316" t="str">
        <f>IFERROR(INDEX('Gantt Chart'!$H$9:$H$1000, MATCH($BK63, 'Gantt Chart'!$D$9:$D$1000, 0)), "")</f>
        <v/>
      </c>
      <c r="BI60" s="317" t="str">
        <f>IFERROR(VLOOKUP($BK63, 'Gantt Chart'!$D$9:$E$1000, 2, FALSE), "")</f>
        <v/>
      </c>
      <c r="BJ60" s="317"/>
      <c r="BK60" s="317"/>
      <c r="BL60" s="12"/>
      <c r="BM60" s="18" cm="1">
        <f t="array" ref="BM60">IFERROR(
    INDEX('Gantt Chart'!$D$9:$D$1000,
        SMALL(
            IF(('Gantt Chart'!$J$9:$J$1000=$BN$3) * ('Gantt Chart'!$L$9:$L$1000&lt;1),
                ROW('Gantt Chart'!$D$9:$D$1000)-MIN(ROW('Gantt Chart'!$D$9:$D$1000))+1,
                ""),
            ROW(A56))
        ),
    "")</f>
        <v>0</v>
      </c>
      <c r="BN60" s="12"/>
      <c r="BO60" s="316" t="str">
        <f>IFERROR(INDEX('Gantt Chart'!$H$9:$H$1000, MATCH($BR63, 'Gantt Chart'!$D$9:$D$1000, 0)), "")</f>
        <v/>
      </c>
      <c r="BP60" s="317" t="str">
        <f>IFERROR(VLOOKUP($BR63, 'Gantt Chart'!$D$9:$E$1000, 2, FALSE), "")</f>
        <v/>
      </c>
      <c r="BQ60" s="317"/>
      <c r="BR60" s="317"/>
      <c r="BS60" s="12"/>
      <c r="BT60" s="10"/>
    </row>
    <row r="61" spans="1:72" x14ac:dyDescent="0.2">
      <c r="A61" s="9"/>
      <c r="B61" s="18" t="str" cm="1">
        <f t="array" ref="B61">IFERROR(
    INDEX('Gantt Chart'!$D$9:$D$1000,
        SMALL(
            IF(('Gantt Chart'!$J$9:$J$1000=$C$3) * ('Gantt Chart'!$L$9:$L$1000&lt;1),
                ROW('Gantt Chart'!$D$9:$D$1000)-MIN(ROW('Gantt Chart'!$D$9:$D$1000))+1,
                ""),
            ROW(A57))
        ),
    "")</f>
        <v/>
      </c>
      <c r="C61" s="12"/>
      <c r="D61" s="316"/>
      <c r="E61" s="318" t="str">
        <f>IFERROR(INDEX('Gantt Chart'!$C$9:$C$1000, MATCH($G63, 'Gantt Chart'!$D$9:$D$1000, 0)), "")</f>
        <v/>
      </c>
      <c r="F61" s="318"/>
      <c r="G61" s="318"/>
      <c r="H61" s="12"/>
      <c r="I61" s="18" t="str" cm="1">
        <f t="array" ref="I61">IFERROR(
    INDEX('Gantt Chart'!$D$9:$D$1000,
        SMALL(
            IF(('Gantt Chart'!$J$9:$J$1000=$J$3) * ('Gantt Chart'!$L$9:$L$1000&lt;1),
                ROW('Gantt Chart'!$D$9:$D$1000)-MIN(ROW('Gantt Chart'!$D$9:$D$1000))+1,
                ""),
            ROW(A57))
        ),
    "")</f>
        <v/>
      </c>
      <c r="J61" s="12"/>
      <c r="K61" s="316"/>
      <c r="L61" s="318" t="str">
        <f>IFERROR(INDEX('Gantt Chart'!$C$9:$C$1000, MATCH($N63, 'Gantt Chart'!$D$9:$D$1000, 0)), "")</f>
        <v/>
      </c>
      <c r="M61" s="318"/>
      <c r="N61" s="318"/>
      <c r="O61" s="12"/>
      <c r="P61" s="18" t="str" cm="1">
        <f t="array" ref="P61">IFERROR(
    INDEX('Gantt Chart'!$D$9:$D$1000,
        SMALL(
            IF(('Gantt Chart'!$J$9:$J$1000=$Q$3) * ('Gantt Chart'!$L$9:$L$1000&lt;1),
                ROW('Gantt Chart'!$D$9:$D$1000)-MIN(ROW('Gantt Chart'!$D$9:$D$1000))+1,
                ""),
            ROW(A57))
        ),
    "")</f>
        <v/>
      </c>
      <c r="Q61" s="12"/>
      <c r="R61" s="316"/>
      <c r="S61" s="318" t="str">
        <f>IFERROR(INDEX('Gantt Chart'!$C$9:$C$1000, MATCH($U63, 'Gantt Chart'!$D$9:$D$1000, 0)), "")</f>
        <v/>
      </c>
      <c r="T61" s="318"/>
      <c r="U61" s="318"/>
      <c r="V61" s="12"/>
      <c r="W61" s="18" t="str" cm="1">
        <f t="array" ref="W61">IFERROR(
    INDEX('Gantt Chart'!$D$9:$D$1000,
        SMALL(
            IF(('Gantt Chart'!$J$9:$J$1000=$X$3) * ('Gantt Chart'!$L$9:$L$1000&lt;1),
                ROW('Gantt Chart'!$D$9:$D$1000)-MIN(ROW('Gantt Chart'!$D$9:$D$1000))+1,
                ""),
            ROW(A57))
        ),
    "")</f>
        <v/>
      </c>
      <c r="X61" s="12"/>
      <c r="Y61" s="316"/>
      <c r="Z61" s="318" t="str">
        <f>IFERROR(INDEX('Gantt Chart'!$C$9:$C$1000, MATCH($AB63, 'Gantt Chart'!$D$9:$D$1000, 0)), "")</f>
        <v/>
      </c>
      <c r="AA61" s="318"/>
      <c r="AB61" s="318"/>
      <c r="AC61" s="12"/>
      <c r="AD61" s="18" t="str" cm="1">
        <f t="array" ref="AD61">IFERROR(
    INDEX('Gantt Chart'!$D$9:$D$1000,
        SMALL(
            IF(('Gantt Chart'!$J$9:$J$1000=$AE$3) * ('Gantt Chart'!$L$9:$L$1000&lt;1),
                ROW('Gantt Chart'!$D$9:$D$1000)-MIN(ROW('Gantt Chart'!$D$9:$D$1000))+1,
                ""),
            ROW(A57))
        ),
    "")</f>
        <v/>
      </c>
      <c r="AE61" s="12"/>
      <c r="AF61" s="316"/>
      <c r="AG61" s="318" t="str">
        <f>IFERROR(INDEX('Gantt Chart'!$C$9:$C$1000, MATCH($AI63, 'Gantt Chart'!$D$9:$D$1000, 0)), "")</f>
        <v/>
      </c>
      <c r="AH61" s="318"/>
      <c r="AI61" s="318"/>
      <c r="AJ61" s="12"/>
      <c r="AK61" s="18" t="str" cm="1">
        <f t="array" ref="AK61">IFERROR(
    INDEX('Gantt Chart'!$D$9:$D$1000,
        SMALL(
            IF(('Gantt Chart'!$J$9:$J$1000=$AL$3) * ('Gantt Chart'!$L$9:$L$1000&lt;1),
                ROW('Gantt Chart'!$D$9:$D$1000)-MIN(ROW('Gantt Chart'!$D$9:$D$1000))+1,
                ""),
            ROW(A57))
        ),
    "")</f>
        <v/>
      </c>
      <c r="AL61" s="12"/>
      <c r="AM61" s="316"/>
      <c r="AN61" s="318" t="str">
        <f>IFERROR(INDEX('Gantt Chart'!$C$9:$C$1000, MATCH($AP63, 'Gantt Chart'!$D$9:$D$1000, 0)), "")</f>
        <v/>
      </c>
      <c r="AO61" s="318"/>
      <c r="AP61" s="318"/>
      <c r="AQ61" s="12"/>
      <c r="AR61" s="18" t="str" cm="1">
        <f t="array" ref="AR61">IFERROR(
    INDEX('Gantt Chart'!$D$9:$D$1000,
        SMALL(
            IF(('Gantt Chart'!$J$9:$J$1000=$AS$3) * ('Gantt Chart'!$L$9:$L$1000&lt;1),
                ROW('Gantt Chart'!$D$9:$D$1000)-MIN(ROW('Gantt Chart'!$D$9:$D$1000))+1,
                ""),
            ROW(A57))
        ),
    "")</f>
        <v/>
      </c>
      <c r="AS61" s="12"/>
      <c r="AT61" s="316"/>
      <c r="AU61" s="318" t="str">
        <f>IFERROR(INDEX('Gantt Chart'!$C$9:$C$1000, MATCH($AW63, 'Gantt Chart'!$D$9:$D$1000, 0)), "")</f>
        <v/>
      </c>
      <c r="AV61" s="318"/>
      <c r="AW61" s="318"/>
      <c r="AX61" s="12"/>
      <c r="AY61" s="18" t="str" cm="1">
        <f t="array" ref="AY61">IFERROR(
    INDEX('Gantt Chart'!$D$9:$D$1000,
        SMALL(
            IF(('Gantt Chart'!$J$9:$J$1000=$AZ$3) * ('Gantt Chart'!$L$9:$L$1000&lt;1),
                ROW('Gantt Chart'!$D$9:$D$1000)-MIN(ROW('Gantt Chart'!$D$9:$D$1000))+1,
                ""),
            ROW(A57))
        ),
    "")</f>
        <v/>
      </c>
      <c r="AZ61" s="12"/>
      <c r="BA61" s="316"/>
      <c r="BB61" s="318" t="str">
        <f>IFERROR(INDEX('Gantt Chart'!$C$9:$C$1000, MATCH($BD63, 'Gantt Chart'!$D$9:$D$1000, 0)), "")</f>
        <v/>
      </c>
      <c r="BC61" s="318"/>
      <c r="BD61" s="318"/>
      <c r="BE61" s="12"/>
      <c r="BF61" s="18" cm="1">
        <f t="array" ref="BF61">IFERROR(
    INDEX('Gantt Chart'!$D$9:$D$1000,
        SMALL(
            IF(('Gantt Chart'!$J$9:$J$1000=$BG$3) * ('Gantt Chart'!$L$9:$L$1000&lt;1),
                ROW('Gantt Chart'!$D$9:$D$1000)-MIN(ROW('Gantt Chart'!$D$9:$D$1000))+1,
                ""),
            ROW(A57))
        ),
    "")</f>
        <v>0</v>
      </c>
      <c r="BG61" s="12"/>
      <c r="BH61" s="316"/>
      <c r="BI61" s="318" t="str">
        <f>IFERROR(INDEX('Gantt Chart'!$C$9:$C$1000, MATCH($BK63, 'Gantt Chart'!$D$9:$D$1000, 0)), "")</f>
        <v/>
      </c>
      <c r="BJ61" s="318"/>
      <c r="BK61" s="318"/>
      <c r="BL61" s="12"/>
      <c r="BM61" s="18" cm="1">
        <f t="array" ref="BM61">IFERROR(
    INDEX('Gantt Chart'!$D$9:$D$1000,
        SMALL(
            IF(('Gantt Chart'!$J$9:$J$1000=$BN$3) * ('Gantt Chart'!$L$9:$L$1000&lt;1),
                ROW('Gantt Chart'!$D$9:$D$1000)-MIN(ROW('Gantt Chart'!$D$9:$D$1000))+1,
                ""),
            ROW(A57))
        ),
    "")</f>
        <v>0</v>
      </c>
      <c r="BN61" s="12"/>
      <c r="BO61" s="316"/>
      <c r="BP61" s="318" t="str">
        <f>IFERROR(INDEX('Gantt Chart'!$C$9:$C$1000, MATCH($BR63, 'Gantt Chart'!$D$9:$D$1000, 0)), "")</f>
        <v/>
      </c>
      <c r="BQ61" s="318"/>
      <c r="BR61" s="318"/>
      <c r="BS61" s="12"/>
      <c r="BT61" s="10"/>
    </row>
    <row r="62" spans="1:72" x14ac:dyDescent="0.2">
      <c r="A62" s="9"/>
      <c r="B62" s="18" t="str" cm="1">
        <f t="array" ref="B62">IFERROR(
    INDEX('Gantt Chart'!$D$9:$D$1000,
        SMALL(
            IF(('Gantt Chart'!$J$9:$J$1000=$C$3) * ('Gantt Chart'!$L$9:$L$1000&lt;1),
                ROW('Gantt Chart'!$D$9:$D$1000)-MIN(ROW('Gantt Chart'!$D$9:$D$1000))+1,
                ""),
            ROW(A58))
        ),
    "")</f>
        <v/>
      </c>
      <c r="C62" s="12"/>
      <c r="D62" s="316"/>
      <c r="E62" s="319" t="str">
        <f>IFERROR(INDEX('Gantt Chart'!$M$9:$M$1000, MATCH($G63, 'Gantt Chart'!$D$9:$D$1000, 0)), "")</f>
        <v/>
      </c>
      <c r="F62" s="319"/>
      <c r="G62" s="319"/>
      <c r="H62" s="12"/>
      <c r="I62" s="18" t="str" cm="1">
        <f t="array" ref="I62">IFERROR(
    INDEX('Gantt Chart'!$D$9:$D$1000,
        SMALL(
            IF(('Gantt Chart'!$J$9:$J$1000=$J$3) * ('Gantt Chart'!$L$9:$L$1000&lt;1),
                ROW('Gantt Chart'!$D$9:$D$1000)-MIN(ROW('Gantt Chart'!$D$9:$D$1000))+1,
                ""),
            ROW(A58))
        ),
    "")</f>
        <v/>
      </c>
      <c r="J62" s="12"/>
      <c r="K62" s="316"/>
      <c r="L62" s="319" t="str">
        <f>IFERROR(INDEX('Gantt Chart'!$M$9:$M$1000, MATCH($N63, 'Gantt Chart'!$D$9:$D$1000, 0)), "")</f>
        <v/>
      </c>
      <c r="M62" s="319"/>
      <c r="N62" s="319"/>
      <c r="O62" s="12"/>
      <c r="P62" s="18" t="str" cm="1">
        <f t="array" ref="P62">IFERROR(
    INDEX('Gantt Chart'!$D$9:$D$1000,
        SMALL(
            IF(('Gantt Chart'!$J$9:$J$1000=$Q$3) * ('Gantt Chart'!$L$9:$L$1000&lt;1),
                ROW('Gantt Chart'!$D$9:$D$1000)-MIN(ROW('Gantt Chart'!$D$9:$D$1000))+1,
                ""),
            ROW(A58))
        ),
    "")</f>
        <v/>
      </c>
      <c r="Q62" s="12"/>
      <c r="R62" s="316"/>
      <c r="S62" s="319" t="str">
        <f>IFERROR(INDEX('Gantt Chart'!$M$9:$M$1000, MATCH($U63, 'Gantt Chart'!$D$9:$D$1000, 0)), "")</f>
        <v/>
      </c>
      <c r="T62" s="319"/>
      <c r="U62" s="319"/>
      <c r="V62" s="12"/>
      <c r="W62" s="18" t="str" cm="1">
        <f t="array" ref="W62">IFERROR(
    INDEX('Gantt Chart'!$D$9:$D$1000,
        SMALL(
            IF(('Gantt Chart'!$J$9:$J$1000=$X$3) * ('Gantt Chart'!$L$9:$L$1000&lt;1),
                ROW('Gantt Chart'!$D$9:$D$1000)-MIN(ROW('Gantt Chart'!$D$9:$D$1000))+1,
                ""),
            ROW(A58))
        ),
    "")</f>
        <v/>
      </c>
      <c r="X62" s="12"/>
      <c r="Y62" s="316"/>
      <c r="Z62" s="319" t="str">
        <f>IFERROR(INDEX('Gantt Chart'!$M$9:$M$1000, MATCH($AB63, 'Gantt Chart'!$D$9:$D$1000, 0)), "")</f>
        <v/>
      </c>
      <c r="AA62" s="319"/>
      <c r="AB62" s="319"/>
      <c r="AC62" s="12"/>
      <c r="AD62" s="18" t="str" cm="1">
        <f t="array" ref="AD62">IFERROR(
    INDEX('Gantt Chart'!$D$9:$D$1000,
        SMALL(
            IF(('Gantt Chart'!$J$9:$J$1000=$AE$3) * ('Gantt Chart'!$L$9:$L$1000&lt;1),
                ROW('Gantt Chart'!$D$9:$D$1000)-MIN(ROW('Gantt Chart'!$D$9:$D$1000))+1,
                ""),
            ROW(A58))
        ),
    "")</f>
        <v/>
      </c>
      <c r="AE62" s="12"/>
      <c r="AF62" s="316"/>
      <c r="AG62" s="319" t="str">
        <f>IFERROR(INDEX('Gantt Chart'!$M$9:$M$1000, MATCH($AI63, 'Gantt Chart'!$D$9:$D$1000, 0)), "")</f>
        <v/>
      </c>
      <c r="AH62" s="319"/>
      <c r="AI62" s="319"/>
      <c r="AJ62" s="12"/>
      <c r="AK62" s="18" t="str" cm="1">
        <f t="array" ref="AK62">IFERROR(
    INDEX('Gantt Chart'!$D$9:$D$1000,
        SMALL(
            IF(('Gantt Chart'!$J$9:$J$1000=$AL$3) * ('Gantt Chart'!$L$9:$L$1000&lt;1),
                ROW('Gantt Chart'!$D$9:$D$1000)-MIN(ROW('Gantt Chart'!$D$9:$D$1000))+1,
                ""),
            ROW(A58))
        ),
    "")</f>
        <v/>
      </c>
      <c r="AL62" s="12"/>
      <c r="AM62" s="316"/>
      <c r="AN62" s="319" t="str">
        <f>IFERROR(INDEX('Gantt Chart'!$M$9:$M$1000, MATCH($AP63, 'Gantt Chart'!$D$9:$D$1000, 0)), "")</f>
        <v/>
      </c>
      <c r="AO62" s="319"/>
      <c r="AP62" s="319"/>
      <c r="AQ62" s="12"/>
      <c r="AR62" s="18" t="str" cm="1">
        <f t="array" ref="AR62">IFERROR(
    INDEX('Gantt Chart'!$D$9:$D$1000,
        SMALL(
            IF(('Gantt Chart'!$J$9:$J$1000=$AS$3) * ('Gantt Chart'!$L$9:$L$1000&lt;1),
                ROW('Gantt Chart'!$D$9:$D$1000)-MIN(ROW('Gantt Chart'!$D$9:$D$1000))+1,
                ""),
            ROW(A58))
        ),
    "")</f>
        <v/>
      </c>
      <c r="AS62" s="12"/>
      <c r="AT62" s="316"/>
      <c r="AU62" s="319" t="str">
        <f>IFERROR(INDEX('Gantt Chart'!$M$9:$M$1000, MATCH($AW63, 'Gantt Chart'!$D$9:$D$1000, 0)), "")</f>
        <v/>
      </c>
      <c r="AV62" s="319"/>
      <c r="AW62" s="319"/>
      <c r="AX62" s="12"/>
      <c r="AY62" s="18" t="str" cm="1">
        <f t="array" ref="AY62">IFERROR(
    INDEX('Gantt Chart'!$D$9:$D$1000,
        SMALL(
            IF(('Gantt Chart'!$J$9:$J$1000=$AZ$3) * ('Gantt Chart'!$L$9:$L$1000&lt;1),
                ROW('Gantt Chart'!$D$9:$D$1000)-MIN(ROW('Gantt Chart'!$D$9:$D$1000))+1,
                ""),
            ROW(A58))
        ),
    "")</f>
        <v/>
      </c>
      <c r="AZ62" s="12"/>
      <c r="BA62" s="316"/>
      <c r="BB62" s="319" t="str">
        <f>IFERROR(INDEX('Gantt Chart'!$M$9:$M$1000, MATCH($BD63, 'Gantt Chart'!$D$9:$D$1000, 0)), "")</f>
        <v/>
      </c>
      <c r="BC62" s="319"/>
      <c r="BD62" s="319"/>
      <c r="BE62" s="12"/>
      <c r="BF62" s="18" cm="1">
        <f t="array" ref="BF62">IFERROR(
    INDEX('Gantt Chart'!$D$9:$D$1000,
        SMALL(
            IF(('Gantt Chart'!$J$9:$J$1000=$BG$3) * ('Gantt Chart'!$L$9:$L$1000&lt;1),
                ROW('Gantt Chart'!$D$9:$D$1000)-MIN(ROW('Gantt Chart'!$D$9:$D$1000))+1,
                ""),
            ROW(A58))
        ),
    "")</f>
        <v>0</v>
      </c>
      <c r="BG62" s="12"/>
      <c r="BH62" s="316"/>
      <c r="BI62" s="319" t="str">
        <f>IFERROR(INDEX('Gantt Chart'!$M$9:$M$1000, MATCH($BK63, 'Gantt Chart'!$D$9:$D$1000, 0)), "")</f>
        <v/>
      </c>
      <c r="BJ62" s="319"/>
      <c r="BK62" s="319"/>
      <c r="BL62" s="12"/>
      <c r="BM62" s="18" cm="1">
        <f t="array" ref="BM62">IFERROR(
    INDEX('Gantt Chart'!$D$9:$D$1000,
        SMALL(
            IF(('Gantt Chart'!$J$9:$J$1000=$BN$3) * ('Gantt Chart'!$L$9:$L$1000&lt;1),
                ROW('Gantt Chart'!$D$9:$D$1000)-MIN(ROW('Gantt Chart'!$D$9:$D$1000))+1,
                ""),
            ROW(A58))
        ),
    "")</f>
        <v>0</v>
      </c>
      <c r="BN62" s="12"/>
      <c r="BO62" s="316"/>
      <c r="BP62" s="319" t="str">
        <f>IFERROR(INDEX('Gantt Chart'!$M$9:$M$1000, MATCH($BR63, 'Gantt Chart'!$D$9:$D$1000, 0)), "")</f>
        <v/>
      </c>
      <c r="BQ62" s="319"/>
      <c r="BR62" s="319"/>
      <c r="BS62" s="12"/>
      <c r="BT62" s="10"/>
    </row>
    <row r="63" spans="1:72" x14ac:dyDescent="0.2">
      <c r="A63" s="9"/>
      <c r="B63" s="18" t="str" cm="1">
        <f t="array" ref="B63">IFERROR(
    INDEX('Gantt Chart'!$D$9:$D$1000,
        SMALL(
            IF(('Gantt Chart'!$J$9:$J$1000=$C$3) * ('Gantt Chart'!$L$9:$L$1000&lt;1),
                ROW('Gantt Chart'!$D$9:$D$1000)-MIN(ROW('Gantt Chart'!$D$9:$D$1000))+1,
                ""),
            ROW(A59))
        ),
    "")</f>
        <v/>
      </c>
      <c r="C63" s="12"/>
      <c r="D63" s="316"/>
      <c r="E63" s="320" t="str">
        <f>IFERROR(INDEX('Gantt Chart'!$L$9:$L$1000, MATCH($G63, 'Gantt Chart'!$D$9:$D$1000, 0)), "")</f>
        <v/>
      </c>
      <c r="F63" s="320"/>
      <c r="G63" s="13" t="str" cm="1">
        <f t="array" ref="G63">IF(INDEX($B$5:$B$999, CEILING((ROW()-5)/5, 1))="", "", INDEX($B$5:$B$999, CEILING((ROW()-5)/5, 1)))</f>
        <v/>
      </c>
      <c r="H63" s="12"/>
      <c r="I63" s="18" t="str" cm="1">
        <f t="array" ref="I63">IFERROR(
    INDEX('Gantt Chart'!$D$9:$D$1000,
        SMALL(
            IF(('Gantt Chart'!$J$9:$J$1000=$J$3) * ('Gantt Chart'!$L$9:$L$1000&lt;1),
                ROW('Gantt Chart'!$D$9:$D$1000)-MIN(ROW('Gantt Chart'!$D$9:$D$1000))+1,
                ""),
            ROW(A59))
        ),
    "")</f>
        <v/>
      </c>
      <c r="J63" s="12"/>
      <c r="K63" s="316"/>
      <c r="L63" s="320" t="str">
        <f>IFERROR(INDEX('Gantt Chart'!$L$9:$L$1000, MATCH($N63, 'Gantt Chart'!$D$9:$D$1000, 0)), "")</f>
        <v/>
      </c>
      <c r="M63" s="320"/>
      <c r="N63" s="13" t="str" cm="1">
        <f t="array" ref="N63">IF(INDEX($I$5:$I$999, CEILING((ROW()-5)/5, 1))="", "", INDEX($I$5:$I$999, CEILING((ROW()-5)/5, 1)))</f>
        <v/>
      </c>
      <c r="O63" s="12"/>
      <c r="P63" s="18" t="str" cm="1">
        <f t="array" ref="P63">IFERROR(
    INDEX('Gantt Chart'!$D$9:$D$1000,
        SMALL(
            IF(('Gantt Chart'!$J$9:$J$1000=$Q$3) * ('Gantt Chart'!$L$9:$L$1000&lt;1),
                ROW('Gantt Chart'!$D$9:$D$1000)-MIN(ROW('Gantt Chart'!$D$9:$D$1000))+1,
                ""),
            ROW(A59))
        ),
    "")</f>
        <v/>
      </c>
      <c r="Q63" s="12"/>
      <c r="R63" s="316"/>
      <c r="S63" s="320" t="str">
        <f>IFERROR(INDEX('Gantt Chart'!$L$9:$L$1000, MATCH($U63, 'Gantt Chart'!$D$9:$D$1000, 0)), "")</f>
        <v/>
      </c>
      <c r="T63" s="320"/>
      <c r="U63" s="13" t="str" cm="1">
        <f t="array" ref="U63">IF(INDEX($P$5:$P$999, CEILING((ROW()-5)/5, 1))="", "", INDEX($P$5:$P$999, CEILING((ROW()-5)/5, 1)))</f>
        <v/>
      </c>
      <c r="V63" s="12"/>
      <c r="W63" s="18" t="str" cm="1">
        <f t="array" ref="W63">IFERROR(
    INDEX('Gantt Chart'!$D$9:$D$1000,
        SMALL(
            IF(('Gantt Chart'!$J$9:$J$1000=$X$3) * ('Gantt Chart'!$L$9:$L$1000&lt;1),
                ROW('Gantt Chart'!$D$9:$D$1000)-MIN(ROW('Gantt Chart'!$D$9:$D$1000))+1,
                ""),
            ROW(A59))
        ),
    "")</f>
        <v/>
      </c>
      <c r="X63" s="12"/>
      <c r="Y63" s="316"/>
      <c r="Z63" s="320" t="str">
        <f>IFERROR(INDEX('Gantt Chart'!$L$9:$L$1000, MATCH($AB63, 'Gantt Chart'!$D$9:$D$1000, 0)), "")</f>
        <v/>
      </c>
      <c r="AA63" s="320"/>
      <c r="AB63" s="13" t="str" cm="1">
        <f t="array" ref="AB63">IF(INDEX($W$5:$W$999, CEILING((ROW()-5)/5, 1))="", "", INDEX($W$5:$W$999, CEILING((ROW()-5)/5, 1)))</f>
        <v/>
      </c>
      <c r="AC63" s="12"/>
      <c r="AD63" s="18" t="str" cm="1">
        <f t="array" ref="AD63">IFERROR(
    INDEX('Gantt Chart'!$D$9:$D$1000,
        SMALL(
            IF(('Gantt Chart'!$J$9:$J$1000=$AE$3) * ('Gantt Chart'!$L$9:$L$1000&lt;1),
                ROW('Gantt Chart'!$D$9:$D$1000)-MIN(ROW('Gantt Chart'!$D$9:$D$1000))+1,
                ""),
            ROW(A59))
        ),
    "")</f>
        <v/>
      </c>
      <c r="AE63" s="12"/>
      <c r="AF63" s="316"/>
      <c r="AG63" s="320" t="str">
        <f>IFERROR(INDEX('Gantt Chart'!$L$9:$L$1000, MATCH($AI63, 'Gantt Chart'!$D$9:$D$1000, 0)), "")</f>
        <v/>
      </c>
      <c r="AH63" s="320"/>
      <c r="AI63" s="13" t="str" cm="1">
        <f t="array" ref="AI63">IF(INDEX($AD$5:$AD$999, CEILING((ROW()-5)/5, 1))="", "", INDEX($AD$5:$AD$999, CEILING((ROW()-5)/5, 1)))</f>
        <v/>
      </c>
      <c r="AJ63" s="12"/>
      <c r="AK63" s="18" t="str" cm="1">
        <f t="array" ref="AK63">IFERROR(
    INDEX('Gantt Chart'!$D$9:$D$1000,
        SMALL(
            IF(('Gantt Chart'!$J$9:$J$1000=$AL$3) * ('Gantt Chart'!$L$9:$L$1000&lt;1),
                ROW('Gantt Chart'!$D$9:$D$1000)-MIN(ROW('Gantt Chart'!$D$9:$D$1000))+1,
                ""),
            ROW(A59))
        ),
    "")</f>
        <v/>
      </c>
      <c r="AL63" s="12"/>
      <c r="AM63" s="316"/>
      <c r="AN63" s="320" t="str">
        <f>IFERROR(INDEX('Gantt Chart'!$L$9:$L$1000, MATCH($AP63, 'Gantt Chart'!$D$9:$D$1000, 0)), "")</f>
        <v/>
      </c>
      <c r="AO63" s="320"/>
      <c r="AP63" s="13" t="str" cm="1">
        <f t="array" ref="AP63">IF(INDEX($AK$5:$AK$999, CEILING((ROW()-5)/5, 1))="", "", INDEX($AK$5:$AK$999, CEILING((ROW()-5)/5, 1)))</f>
        <v/>
      </c>
      <c r="AQ63" s="12"/>
      <c r="AR63" s="18" t="str" cm="1">
        <f t="array" ref="AR63">IFERROR(
    INDEX('Gantt Chart'!$D$9:$D$1000,
        SMALL(
            IF(('Gantt Chart'!$J$9:$J$1000=$AS$3) * ('Gantt Chart'!$L$9:$L$1000&lt;1),
                ROW('Gantt Chart'!$D$9:$D$1000)-MIN(ROW('Gantt Chart'!$D$9:$D$1000))+1,
                ""),
            ROW(A59))
        ),
    "")</f>
        <v/>
      </c>
      <c r="AS63" s="12"/>
      <c r="AT63" s="316"/>
      <c r="AU63" s="320" t="str">
        <f>IFERROR(INDEX('Gantt Chart'!$L$9:$L$1000, MATCH($AW63, 'Gantt Chart'!$D$9:$D$1000, 0)), "")</f>
        <v/>
      </c>
      <c r="AV63" s="320"/>
      <c r="AW63" s="13" t="str" cm="1">
        <f t="array" ref="AW63">IF(INDEX($AR$5:$AR$999, CEILING((ROW()-5)/5, 1))="", "", INDEX($AR$5:$AR$999, CEILING((ROW()-5)/5, 1)))</f>
        <v/>
      </c>
      <c r="AX63" s="12"/>
      <c r="AY63" s="18" t="str" cm="1">
        <f t="array" ref="AY63">IFERROR(
    INDEX('Gantt Chart'!$D$9:$D$1000,
        SMALL(
            IF(('Gantt Chart'!$J$9:$J$1000=$AZ$3) * ('Gantt Chart'!$L$9:$L$1000&lt;1),
                ROW('Gantt Chart'!$D$9:$D$1000)-MIN(ROW('Gantt Chart'!$D$9:$D$1000))+1,
                ""),
            ROW(A59))
        ),
    "")</f>
        <v/>
      </c>
      <c r="AZ63" s="12"/>
      <c r="BA63" s="316"/>
      <c r="BB63" s="320" t="str">
        <f>IFERROR(INDEX('Gantt Chart'!$L$9:$L$1000, MATCH($BD63, 'Gantt Chart'!$D$9:$D$1000, 0)), "")</f>
        <v/>
      </c>
      <c r="BC63" s="320"/>
      <c r="BD63" s="13" t="str" cm="1">
        <f t="array" ref="BD63">IF(INDEX($AY$5:$AY$999, CEILING((ROW()-5)/5, 1))="", "", INDEX($AY$5:$AY$999, CEILING((ROW()-5)/5, 1)))</f>
        <v/>
      </c>
      <c r="BE63" s="12"/>
      <c r="BF63" s="18" cm="1">
        <f t="array" ref="BF63">IFERROR(
    INDEX('Gantt Chart'!$D$9:$D$1000,
        SMALL(
            IF(('Gantt Chart'!$J$9:$J$1000=$BG$3) * ('Gantt Chart'!$L$9:$L$1000&lt;1),
                ROW('Gantt Chart'!$D$9:$D$1000)-MIN(ROW('Gantt Chart'!$D$9:$D$1000))+1,
                ""),
            ROW(A59))
        ),
    "")</f>
        <v>0</v>
      </c>
      <c r="BG63" s="12"/>
      <c r="BH63" s="316"/>
      <c r="BI63" s="320" t="str">
        <f>IFERROR(INDEX('Gantt Chart'!$L$9:$L$1000, MATCH($BK63, 'Gantt Chart'!$D$9:$D$1000, 0)), "")</f>
        <v/>
      </c>
      <c r="BJ63" s="320"/>
      <c r="BK63" s="13" cm="1">
        <f t="array" ref="BK63">IF(INDEX($BF$5:$BF$999, CEILING((ROW()-5)/5, 1))="", "", INDEX($BF$5:$BF$999, CEILING((ROW()-5)/5, 1)))</f>
        <v>0</v>
      </c>
      <c r="BL63" s="12"/>
      <c r="BM63" s="18" cm="1">
        <f t="array" ref="BM63">IFERROR(
    INDEX('Gantt Chart'!$D$9:$D$1000,
        SMALL(
            IF(('Gantt Chart'!$J$9:$J$1000=$BN$3) * ('Gantt Chart'!$L$9:$L$1000&lt;1),
                ROW('Gantt Chart'!$D$9:$D$1000)-MIN(ROW('Gantt Chart'!$D$9:$D$1000))+1,
                ""),
            ROW(A59))
        ),
    "")</f>
        <v>0</v>
      </c>
      <c r="BN63" s="12"/>
      <c r="BO63" s="316"/>
      <c r="BP63" s="320" t="str">
        <f>IFERROR(INDEX('Gantt Chart'!$L$9:$L$1000, MATCH($BR63, 'Gantt Chart'!$D$9:$D$1000, 0)), "")</f>
        <v/>
      </c>
      <c r="BQ63" s="320"/>
      <c r="BR63" s="13" cm="1">
        <f t="array" ref="BR63">IF(INDEX($BM$5:$BM$999, CEILING((ROW()-5)/5, 1))="", "", INDEX($BM$5:$BM$999, CEILING((ROW()-5)/5, 1)))</f>
        <v>0</v>
      </c>
      <c r="BS63" s="12"/>
      <c r="BT63" s="10"/>
    </row>
    <row r="64" spans="1:72" x14ac:dyDescent="0.2">
      <c r="A64" s="9"/>
      <c r="B64" s="18" t="str" cm="1">
        <f t="array" ref="B64">IFERROR(
    INDEX('Gantt Chart'!$D$9:$D$1000,
        SMALL(
            IF(('Gantt Chart'!$J$9:$J$1000=$C$3) * ('Gantt Chart'!$L$9:$L$1000&lt;1),
                ROW('Gantt Chart'!$D$9:$D$1000)-MIN(ROW('Gantt Chart'!$D$9:$D$1000))+1,
                ""),
            ROW(A60))
        ),
    "")</f>
        <v/>
      </c>
      <c r="C64" s="12"/>
      <c r="D64" s="12"/>
      <c r="E64" s="12"/>
      <c r="F64" s="12"/>
      <c r="G64" s="12"/>
      <c r="H64" s="12"/>
      <c r="I64" s="18" t="str" cm="1">
        <f t="array" ref="I64">IFERROR(
    INDEX('Gantt Chart'!$D$9:$D$1000,
        SMALL(
            IF(('Gantt Chart'!$J$9:$J$1000=$J$3) * ('Gantt Chart'!$L$9:$L$1000&lt;1),
                ROW('Gantt Chart'!$D$9:$D$1000)-MIN(ROW('Gantt Chart'!$D$9:$D$1000))+1,
                ""),
            ROW(A60))
        ),
    "")</f>
        <v/>
      </c>
      <c r="J64" s="12"/>
      <c r="K64" s="12"/>
      <c r="L64" s="12"/>
      <c r="M64" s="12"/>
      <c r="N64" s="12"/>
      <c r="O64" s="12"/>
      <c r="P64" s="18" t="str" cm="1">
        <f t="array" ref="P64">IFERROR(
    INDEX('Gantt Chart'!$D$9:$D$1000,
        SMALL(
            IF(('Gantt Chart'!$J$9:$J$1000=$Q$3) * ('Gantt Chart'!$L$9:$L$1000&lt;1),
                ROW('Gantt Chart'!$D$9:$D$1000)-MIN(ROW('Gantt Chart'!$D$9:$D$1000))+1,
                ""),
            ROW(A60))
        ),
    "")</f>
        <v/>
      </c>
      <c r="Q64" s="12"/>
      <c r="R64" s="12"/>
      <c r="S64" s="12"/>
      <c r="T64" s="12"/>
      <c r="U64" s="12"/>
      <c r="V64" s="12"/>
      <c r="W64" s="18" t="str" cm="1">
        <f t="array" ref="W64">IFERROR(
    INDEX('Gantt Chart'!$D$9:$D$1000,
        SMALL(
            IF(('Gantt Chart'!$J$9:$J$1000=$X$3) * ('Gantt Chart'!$L$9:$L$1000&lt;1),
                ROW('Gantt Chart'!$D$9:$D$1000)-MIN(ROW('Gantt Chart'!$D$9:$D$1000))+1,
                ""),
            ROW(A60))
        ),
    "")</f>
        <v/>
      </c>
      <c r="X64" s="12"/>
      <c r="Y64" s="12"/>
      <c r="Z64" s="12"/>
      <c r="AA64" s="12"/>
      <c r="AB64" s="12"/>
      <c r="AC64" s="12"/>
      <c r="AD64" s="18" t="str" cm="1">
        <f t="array" ref="AD64">IFERROR(
    INDEX('Gantt Chart'!$D$9:$D$1000,
        SMALL(
            IF(('Gantt Chart'!$J$9:$J$1000=$AE$3) * ('Gantt Chart'!$L$9:$L$1000&lt;1),
                ROW('Gantt Chart'!$D$9:$D$1000)-MIN(ROW('Gantt Chart'!$D$9:$D$1000))+1,
                ""),
            ROW(A60))
        ),
    "")</f>
        <v/>
      </c>
      <c r="AE64" s="12"/>
      <c r="AF64" s="12"/>
      <c r="AG64" s="12"/>
      <c r="AH64" s="12"/>
      <c r="AI64" s="12"/>
      <c r="AJ64" s="12"/>
      <c r="AK64" s="18" t="str" cm="1">
        <f t="array" ref="AK64">IFERROR(
    INDEX('Gantt Chart'!$D$9:$D$1000,
        SMALL(
            IF(('Gantt Chart'!$J$9:$J$1000=$AL$3) * ('Gantt Chart'!$L$9:$L$1000&lt;1),
                ROW('Gantt Chart'!$D$9:$D$1000)-MIN(ROW('Gantt Chart'!$D$9:$D$1000))+1,
                ""),
            ROW(A60))
        ),
    "")</f>
        <v/>
      </c>
      <c r="AL64" s="12"/>
      <c r="AM64" s="12"/>
      <c r="AN64" s="12"/>
      <c r="AO64" s="12"/>
      <c r="AP64" s="12"/>
      <c r="AQ64" s="12"/>
      <c r="AR64" s="18" t="str" cm="1">
        <f t="array" ref="AR64">IFERROR(
    INDEX('Gantt Chart'!$D$9:$D$1000,
        SMALL(
            IF(('Gantt Chart'!$J$9:$J$1000=$AS$3) * ('Gantt Chart'!$L$9:$L$1000&lt;1),
                ROW('Gantt Chart'!$D$9:$D$1000)-MIN(ROW('Gantt Chart'!$D$9:$D$1000))+1,
                ""),
            ROW(A60))
        ),
    "")</f>
        <v/>
      </c>
      <c r="AS64" s="12"/>
      <c r="AT64" s="12"/>
      <c r="AU64" s="12"/>
      <c r="AV64" s="12"/>
      <c r="AW64" s="12"/>
      <c r="AX64" s="12"/>
      <c r="AY64" s="18" t="str" cm="1">
        <f t="array" ref="AY64">IFERROR(
    INDEX('Gantt Chart'!$D$9:$D$1000,
        SMALL(
            IF(('Gantt Chart'!$J$9:$J$1000=$AZ$3) * ('Gantt Chart'!$L$9:$L$1000&lt;1),
                ROW('Gantt Chart'!$D$9:$D$1000)-MIN(ROW('Gantt Chart'!$D$9:$D$1000))+1,
                ""),
            ROW(A60))
        ),
    "")</f>
        <v/>
      </c>
      <c r="AZ64" s="12"/>
      <c r="BA64" s="12"/>
      <c r="BB64" s="12"/>
      <c r="BC64" s="12"/>
      <c r="BD64" s="12"/>
      <c r="BE64" s="12"/>
      <c r="BF64" s="18" cm="1">
        <f t="array" ref="BF64">IFERROR(
    INDEX('Gantt Chart'!$D$9:$D$1000,
        SMALL(
            IF(('Gantt Chart'!$J$9:$J$1000=$BG$3) * ('Gantt Chart'!$L$9:$L$1000&lt;1),
                ROW('Gantt Chart'!$D$9:$D$1000)-MIN(ROW('Gantt Chart'!$D$9:$D$1000))+1,
                ""),
            ROW(A60))
        ),
    "")</f>
        <v>0</v>
      </c>
      <c r="BG64" s="12"/>
      <c r="BH64" s="12"/>
      <c r="BI64" s="12"/>
      <c r="BJ64" s="12"/>
      <c r="BK64" s="12"/>
      <c r="BL64" s="12"/>
      <c r="BM64" s="18" cm="1">
        <f t="array" ref="BM64">IFERROR(
    INDEX('Gantt Chart'!$D$9:$D$1000,
        SMALL(
            IF(('Gantt Chart'!$J$9:$J$1000=$BN$3) * ('Gantt Chart'!$L$9:$L$1000&lt;1),
                ROW('Gantt Chart'!$D$9:$D$1000)-MIN(ROW('Gantt Chart'!$D$9:$D$1000))+1,
                ""),
            ROW(A60))
        ),
    "")</f>
        <v>0</v>
      </c>
      <c r="BN64" s="12"/>
      <c r="BO64" s="12"/>
      <c r="BP64" s="12"/>
      <c r="BQ64" s="12"/>
      <c r="BR64" s="12"/>
      <c r="BS64" s="12"/>
      <c r="BT64" s="10"/>
    </row>
    <row r="65" spans="1:72" ht="16.899999999999999" customHeight="1" x14ac:dyDescent="0.2">
      <c r="A65" s="9"/>
      <c r="B65" s="18" t="str" cm="1">
        <f t="array" ref="B65">IFERROR(
    INDEX('Gantt Chart'!$D$9:$D$1000,
        SMALL(
            IF(('Gantt Chart'!$J$9:$J$1000=$C$3) * ('Gantt Chart'!$L$9:$L$1000&lt;1),
                ROW('Gantt Chart'!$D$9:$D$1000)-MIN(ROW('Gantt Chart'!$D$9:$D$1000))+1,
                ""),
            ROW(A61))
        ),
    "")</f>
        <v/>
      </c>
      <c r="C65" s="12"/>
      <c r="D65" s="316" t="str">
        <f>IFERROR(INDEX('Gantt Chart'!$H$9:$H$1000, MATCH($G68, 'Gantt Chart'!$D$9:$D$1000, 0)), "")</f>
        <v/>
      </c>
      <c r="E65" s="317" t="str">
        <f>IFERROR(VLOOKUP($G68, 'Gantt Chart'!$D$9:$E$1000, 2, FALSE), "")</f>
        <v/>
      </c>
      <c r="F65" s="317"/>
      <c r="G65" s="317"/>
      <c r="H65" s="12"/>
      <c r="I65" s="18" t="str" cm="1">
        <f t="array" ref="I65">IFERROR(
    INDEX('Gantt Chart'!$D$9:$D$1000,
        SMALL(
            IF(('Gantt Chart'!$J$9:$J$1000=$J$3) * ('Gantt Chart'!$L$9:$L$1000&lt;1),
                ROW('Gantt Chart'!$D$9:$D$1000)-MIN(ROW('Gantt Chart'!$D$9:$D$1000))+1,
                ""),
            ROW(A61))
        ),
    "")</f>
        <v/>
      </c>
      <c r="J65" s="12"/>
      <c r="K65" s="316" t="str">
        <f>IFERROR(INDEX('Gantt Chart'!$H$9:$H$1000, MATCH($N68, 'Gantt Chart'!$D$9:$D$1000, 0)), "")</f>
        <v/>
      </c>
      <c r="L65" s="317" t="str">
        <f>IFERROR(VLOOKUP($N68, 'Gantt Chart'!$D$9:$E$1000, 2, FALSE), "")</f>
        <v/>
      </c>
      <c r="M65" s="317"/>
      <c r="N65" s="317"/>
      <c r="O65" s="12"/>
      <c r="P65" s="18" t="str" cm="1">
        <f t="array" ref="P65">IFERROR(
    INDEX('Gantt Chart'!$D$9:$D$1000,
        SMALL(
            IF(('Gantt Chart'!$J$9:$J$1000=$Q$3) * ('Gantt Chart'!$L$9:$L$1000&lt;1),
                ROW('Gantt Chart'!$D$9:$D$1000)-MIN(ROW('Gantt Chart'!$D$9:$D$1000))+1,
                ""),
            ROW(A61))
        ),
    "")</f>
        <v/>
      </c>
      <c r="Q65" s="12"/>
      <c r="R65" s="316" t="str">
        <f>IFERROR(INDEX('Gantt Chart'!$H$9:$H$1000, MATCH($U68, 'Gantt Chart'!$D$9:$D$1000, 0)), "")</f>
        <v/>
      </c>
      <c r="S65" s="317" t="str">
        <f>IFERROR(VLOOKUP($U68, 'Gantt Chart'!$D$9:$E$1000, 2, FALSE), "")</f>
        <v/>
      </c>
      <c r="T65" s="317"/>
      <c r="U65" s="317"/>
      <c r="V65" s="12"/>
      <c r="W65" s="18" t="str" cm="1">
        <f t="array" ref="W65">IFERROR(
    INDEX('Gantt Chart'!$D$9:$D$1000,
        SMALL(
            IF(('Gantt Chart'!$J$9:$J$1000=$X$3) * ('Gantt Chart'!$L$9:$L$1000&lt;1),
                ROW('Gantt Chart'!$D$9:$D$1000)-MIN(ROW('Gantt Chart'!$D$9:$D$1000))+1,
                ""),
            ROW(A61))
        ),
    "")</f>
        <v/>
      </c>
      <c r="X65" s="12"/>
      <c r="Y65" s="316" t="str">
        <f>IFERROR(INDEX('Gantt Chart'!$H$9:$H$1000, MATCH($AB68, 'Gantt Chart'!$D$9:$D$1000, 0)), "")</f>
        <v/>
      </c>
      <c r="Z65" s="317" t="str">
        <f>IFERROR(VLOOKUP($AB68, 'Gantt Chart'!$D$9:$E$1000, 2, FALSE), "")</f>
        <v/>
      </c>
      <c r="AA65" s="317"/>
      <c r="AB65" s="317"/>
      <c r="AC65" s="12"/>
      <c r="AD65" s="18" t="str" cm="1">
        <f t="array" ref="AD65">IFERROR(
    INDEX('Gantt Chart'!$D$9:$D$1000,
        SMALL(
            IF(('Gantt Chart'!$J$9:$J$1000=$AE$3) * ('Gantt Chart'!$L$9:$L$1000&lt;1),
                ROW('Gantt Chart'!$D$9:$D$1000)-MIN(ROW('Gantt Chart'!$D$9:$D$1000))+1,
                ""),
            ROW(A61))
        ),
    "")</f>
        <v/>
      </c>
      <c r="AE65" s="12"/>
      <c r="AF65" s="316" t="str">
        <f>IFERROR(INDEX('Gantt Chart'!$H$9:$H$1000, MATCH($AI68, 'Gantt Chart'!$D$9:$D$1000, 0)), "")</f>
        <v/>
      </c>
      <c r="AG65" s="317" t="str">
        <f>IFERROR(VLOOKUP($AI68, 'Gantt Chart'!$D$9:$E$1000, 2, FALSE), "")</f>
        <v/>
      </c>
      <c r="AH65" s="317"/>
      <c r="AI65" s="317"/>
      <c r="AJ65" s="12"/>
      <c r="AK65" s="18" t="str" cm="1">
        <f t="array" ref="AK65">IFERROR(
    INDEX('Gantt Chart'!$D$9:$D$1000,
        SMALL(
            IF(('Gantt Chart'!$J$9:$J$1000=$AL$3) * ('Gantt Chart'!$L$9:$L$1000&lt;1),
                ROW('Gantt Chart'!$D$9:$D$1000)-MIN(ROW('Gantt Chart'!$D$9:$D$1000))+1,
                ""),
            ROW(A61))
        ),
    "")</f>
        <v/>
      </c>
      <c r="AL65" s="12"/>
      <c r="AM65" s="316" t="str">
        <f>IFERROR(INDEX('Gantt Chart'!$H$9:$H$1000, MATCH($AP68, 'Gantt Chart'!$D$9:$D$1000, 0)), "")</f>
        <v/>
      </c>
      <c r="AN65" s="317" t="str">
        <f>IFERROR(VLOOKUP($AP68, 'Gantt Chart'!$D$9:$E$1000, 2, FALSE), "")</f>
        <v/>
      </c>
      <c r="AO65" s="317"/>
      <c r="AP65" s="317"/>
      <c r="AQ65" s="12"/>
      <c r="AR65" s="18" t="str" cm="1">
        <f t="array" ref="AR65">IFERROR(
    INDEX('Gantt Chart'!$D$9:$D$1000,
        SMALL(
            IF(('Gantt Chart'!$J$9:$J$1000=$AS$3) * ('Gantt Chart'!$L$9:$L$1000&lt;1),
                ROW('Gantt Chart'!$D$9:$D$1000)-MIN(ROW('Gantt Chart'!$D$9:$D$1000))+1,
                ""),
            ROW(A61))
        ),
    "")</f>
        <v/>
      </c>
      <c r="AS65" s="12"/>
      <c r="AT65" s="316" t="str">
        <f>IFERROR(INDEX('Gantt Chart'!$H$9:$H$1000, MATCH($AW68, 'Gantt Chart'!$D$9:$D$1000, 0)), "")</f>
        <v/>
      </c>
      <c r="AU65" s="317" t="str">
        <f>IFERROR(VLOOKUP($AW68, 'Gantt Chart'!$D$9:$E$1000, 2, FALSE), "")</f>
        <v/>
      </c>
      <c r="AV65" s="317"/>
      <c r="AW65" s="317"/>
      <c r="AX65" s="12"/>
      <c r="AY65" s="18" t="str" cm="1">
        <f t="array" ref="AY65">IFERROR(
    INDEX('Gantt Chart'!$D$9:$D$1000,
        SMALL(
            IF(('Gantt Chart'!$J$9:$J$1000=$AZ$3) * ('Gantt Chart'!$L$9:$L$1000&lt;1),
                ROW('Gantt Chart'!$D$9:$D$1000)-MIN(ROW('Gantt Chart'!$D$9:$D$1000))+1,
                ""),
            ROW(A61))
        ),
    "")</f>
        <v/>
      </c>
      <c r="AZ65" s="12"/>
      <c r="BA65" s="316" t="str">
        <f>IFERROR(INDEX('Gantt Chart'!$H$9:$H$1000, MATCH($BD68, 'Gantt Chart'!$D$9:$D$1000, 0)), "")</f>
        <v/>
      </c>
      <c r="BB65" s="317" t="str">
        <f>IFERROR(VLOOKUP($BD68, 'Gantt Chart'!$D$9:$E$1000, 2, FALSE), "")</f>
        <v/>
      </c>
      <c r="BC65" s="317"/>
      <c r="BD65" s="317"/>
      <c r="BE65" s="12"/>
      <c r="BF65" s="18" cm="1">
        <f t="array" ref="BF65">IFERROR(
    INDEX('Gantt Chart'!$D$9:$D$1000,
        SMALL(
            IF(('Gantt Chart'!$J$9:$J$1000=$BG$3) * ('Gantt Chart'!$L$9:$L$1000&lt;1),
                ROW('Gantt Chart'!$D$9:$D$1000)-MIN(ROW('Gantt Chart'!$D$9:$D$1000))+1,
                ""),
            ROW(A61))
        ),
    "")</f>
        <v>0</v>
      </c>
      <c r="BG65" s="12"/>
      <c r="BH65" s="316" t="str">
        <f>IFERROR(INDEX('Gantt Chart'!$H$9:$H$1000, MATCH($BK68, 'Gantt Chart'!$D$9:$D$1000, 0)), "")</f>
        <v/>
      </c>
      <c r="BI65" s="317" t="str">
        <f>IFERROR(VLOOKUP($BK68, 'Gantt Chart'!$D$9:$E$1000, 2, FALSE), "")</f>
        <v/>
      </c>
      <c r="BJ65" s="317"/>
      <c r="BK65" s="317"/>
      <c r="BL65" s="12"/>
      <c r="BM65" s="18" cm="1">
        <f t="array" ref="BM65">IFERROR(
    INDEX('Gantt Chart'!$D$9:$D$1000,
        SMALL(
            IF(('Gantt Chart'!$J$9:$J$1000=$BN$3) * ('Gantt Chart'!$L$9:$L$1000&lt;1),
                ROW('Gantt Chart'!$D$9:$D$1000)-MIN(ROW('Gantt Chart'!$D$9:$D$1000))+1,
                ""),
            ROW(A61))
        ),
    "")</f>
        <v>0</v>
      </c>
      <c r="BN65" s="12"/>
      <c r="BO65" s="316" t="str">
        <f>IFERROR(INDEX('Gantt Chart'!$H$9:$H$1000, MATCH($BR68, 'Gantt Chart'!$D$9:$D$1000, 0)), "")</f>
        <v/>
      </c>
      <c r="BP65" s="317" t="str">
        <f>IFERROR(VLOOKUP($BR68, 'Gantt Chart'!$D$9:$E$1000, 2, FALSE), "")</f>
        <v/>
      </c>
      <c r="BQ65" s="317"/>
      <c r="BR65" s="317"/>
      <c r="BS65" s="12"/>
      <c r="BT65" s="10"/>
    </row>
    <row r="66" spans="1:72" x14ac:dyDescent="0.2">
      <c r="A66" s="9"/>
      <c r="B66" s="18" t="str" cm="1">
        <f t="array" ref="B66">IFERROR(
    INDEX('Gantt Chart'!$D$9:$D$1000,
        SMALL(
            IF(('Gantt Chart'!$J$9:$J$1000=$C$3) * ('Gantt Chart'!$L$9:$L$1000&lt;1),
                ROW('Gantt Chart'!$D$9:$D$1000)-MIN(ROW('Gantt Chart'!$D$9:$D$1000))+1,
                ""),
            ROW(A62))
        ),
    "")</f>
        <v/>
      </c>
      <c r="C66" s="12"/>
      <c r="D66" s="316"/>
      <c r="E66" s="318" t="str">
        <f>IFERROR(INDEX('Gantt Chart'!$C$9:$C$1000, MATCH($G68, 'Gantt Chart'!$D$9:$D$1000, 0)), "")</f>
        <v/>
      </c>
      <c r="F66" s="318"/>
      <c r="G66" s="318"/>
      <c r="H66" s="12"/>
      <c r="I66" s="18" t="str" cm="1">
        <f t="array" ref="I66">IFERROR(
    INDEX('Gantt Chart'!$D$9:$D$1000,
        SMALL(
            IF(('Gantt Chart'!$J$9:$J$1000=$J$3) * ('Gantt Chart'!$L$9:$L$1000&lt;1),
                ROW('Gantt Chart'!$D$9:$D$1000)-MIN(ROW('Gantt Chart'!$D$9:$D$1000))+1,
                ""),
            ROW(A62))
        ),
    "")</f>
        <v/>
      </c>
      <c r="J66" s="12"/>
      <c r="K66" s="316"/>
      <c r="L66" s="318" t="str">
        <f>IFERROR(INDEX('Gantt Chart'!$C$9:$C$1000, MATCH($N68, 'Gantt Chart'!$D$9:$D$1000, 0)), "")</f>
        <v/>
      </c>
      <c r="M66" s="318"/>
      <c r="N66" s="318"/>
      <c r="O66" s="12"/>
      <c r="P66" s="18" t="str" cm="1">
        <f t="array" ref="P66">IFERROR(
    INDEX('Gantt Chart'!$D$9:$D$1000,
        SMALL(
            IF(('Gantt Chart'!$J$9:$J$1000=$Q$3) * ('Gantt Chart'!$L$9:$L$1000&lt;1),
                ROW('Gantt Chart'!$D$9:$D$1000)-MIN(ROW('Gantt Chart'!$D$9:$D$1000))+1,
                ""),
            ROW(A62))
        ),
    "")</f>
        <v/>
      </c>
      <c r="Q66" s="12"/>
      <c r="R66" s="316"/>
      <c r="S66" s="318" t="str">
        <f>IFERROR(INDEX('Gantt Chart'!$C$9:$C$1000, MATCH($U68, 'Gantt Chart'!$D$9:$D$1000, 0)), "")</f>
        <v/>
      </c>
      <c r="T66" s="318"/>
      <c r="U66" s="318"/>
      <c r="V66" s="12"/>
      <c r="W66" s="18" t="str" cm="1">
        <f t="array" ref="W66">IFERROR(
    INDEX('Gantt Chart'!$D$9:$D$1000,
        SMALL(
            IF(('Gantt Chart'!$J$9:$J$1000=$X$3) * ('Gantt Chart'!$L$9:$L$1000&lt;1),
                ROW('Gantt Chart'!$D$9:$D$1000)-MIN(ROW('Gantt Chart'!$D$9:$D$1000))+1,
                ""),
            ROW(A62))
        ),
    "")</f>
        <v/>
      </c>
      <c r="X66" s="12"/>
      <c r="Y66" s="316"/>
      <c r="Z66" s="318" t="str">
        <f>IFERROR(INDEX('Gantt Chart'!$C$9:$C$1000, MATCH($AB68, 'Gantt Chart'!$D$9:$D$1000, 0)), "")</f>
        <v/>
      </c>
      <c r="AA66" s="318"/>
      <c r="AB66" s="318"/>
      <c r="AC66" s="12"/>
      <c r="AD66" s="18" t="str" cm="1">
        <f t="array" ref="AD66">IFERROR(
    INDEX('Gantt Chart'!$D$9:$D$1000,
        SMALL(
            IF(('Gantt Chart'!$J$9:$J$1000=$AE$3) * ('Gantt Chart'!$L$9:$L$1000&lt;1),
                ROW('Gantt Chart'!$D$9:$D$1000)-MIN(ROW('Gantt Chart'!$D$9:$D$1000))+1,
                ""),
            ROW(A62))
        ),
    "")</f>
        <v/>
      </c>
      <c r="AE66" s="12"/>
      <c r="AF66" s="316"/>
      <c r="AG66" s="318" t="str">
        <f>IFERROR(INDEX('Gantt Chart'!$C$9:$C$1000, MATCH($AI68, 'Gantt Chart'!$D$9:$D$1000, 0)), "")</f>
        <v/>
      </c>
      <c r="AH66" s="318"/>
      <c r="AI66" s="318"/>
      <c r="AJ66" s="12"/>
      <c r="AK66" s="18" t="str" cm="1">
        <f t="array" ref="AK66">IFERROR(
    INDEX('Gantt Chart'!$D$9:$D$1000,
        SMALL(
            IF(('Gantt Chart'!$J$9:$J$1000=$AL$3) * ('Gantt Chart'!$L$9:$L$1000&lt;1),
                ROW('Gantt Chart'!$D$9:$D$1000)-MIN(ROW('Gantt Chart'!$D$9:$D$1000))+1,
                ""),
            ROW(A62))
        ),
    "")</f>
        <v/>
      </c>
      <c r="AL66" s="12"/>
      <c r="AM66" s="316"/>
      <c r="AN66" s="318" t="str">
        <f>IFERROR(INDEX('Gantt Chart'!$C$9:$C$1000, MATCH($AP68, 'Gantt Chart'!$D$9:$D$1000, 0)), "")</f>
        <v/>
      </c>
      <c r="AO66" s="318"/>
      <c r="AP66" s="318"/>
      <c r="AQ66" s="12"/>
      <c r="AR66" s="18" t="str" cm="1">
        <f t="array" ref="AR66">IFERROR(
    INDEX('Gantt Chart'!$D$9:$D$1000,
        SMALL(
            IF(('Gantt Chart'!$J$9:$J$1000=$AS$3) * ('Gantt Chart'!$L$9:$L$1000&lt;1),
                ROW('Gantt Chart'!$D$9:$D$1000)-MIN(ROW('Gantt Chart'!$D$9:$D$1000))+1,
                ""),
            ROW(A62))
        ),
    "")</f>
        <v/>
      </c>
      <c r="AS66" s="12"/>
      <c r="AT66" s="316"/>
      <c r="AU66" s="318" t="str">
        <f>IFERROR(INDEX('Gantt Chart'!$C$9:$C$1000, MATCH($AW68, 'Gantt Chart'!$D$9:$D$1000, 0)), "")</f>
        <v/>
      </c>
      <c r="AV66" s="318"/>
      <c r="AW66" s="318"/>
      <c r="AX66" s="12"/>
      <c r="AY66" s="18" t="str" cm="1">
        <f t="array" ref="AY66">IFERROR(
    INDEX('Gantt Chart'!$D$9:$D$1000,
        SMALL(
            IF(('Gantt Chart'!$J$9:$J$1000=$AZ$3) * ('Gantt Chart'!$L$9:$L$1000&lt;1),
                ROW('Gantt Chart'!$D$9:$D$1000)-MIN(ROW('Gantt Chart'!$D$9:$D$1000))+1,
                ""),
            ROW(A62))
        ),
    "")</f>
        <v/>
      </c>
      <c r="AZ66" s="12"/>
      <c r="BA66" s="316"/>
      <c r="BB66" s="318" t="str">
        <f>IFERROR(INDEX('Gantt Chart'!$C$9:$C$1000, MATCH($BD68, 'Gantt Chart'!$D$9:$D$1000, 0)), "")</f>
        <v/>
      </c>
      <c r="BC66" s="318"/>
      <c r="BD66" s="318"/>
      <c r="BE66" s="12"/>
      <c r="BF66" s="18" cm="1">
        <f t="array" ref="BF66">IFERROR(
    INDEX('Gantt Chart'!$D$9:$D$1000,
        SMALL(
            IF(('Gantt Chart'!$J$9:$J$1000=$BG$3) * ('Gantt Chart'!$L$9:$L$1000&lt;1),
                ROW('Gantt Chart'!$D$9:$D$1000)-MIN(ROW('Gantt Chart'!$D$9:$D$1000))+1,
                ""),
            ROW(A62))
        ),
    "")</f>
        <v>0</v>
      </c>
      <c r="BG66" s="12"/>
      <c r="BH66" s="316"/>
      <c r="BI66" s="318" t="str">
        <f>IFERROR(INDEX('Gantt Chart'!$C$9:$C$1000, MATCH($BK68, 'Gantt Chart'!$D$9:$D$1000, 0)), "")</f>
        <v/>
      </c>
      <c r="BJ66" s="318"/>
      <c r="BK66" s="318"/>
      <c r="BL66" s="12"/>
      <c r="BM66" s="18" cm="1">
        <f t="array" ref="BM66">IFERROR(
    INDEX('Gantt Chart'!$D$9:$D$1000,
        SMALL(
            IF(('Gantt Chart'!$J$9:$J$1000=$BN$3) * ('Gantt Chart'!$L$9:$L$1000&lt;1),
                ROW('Gantt Chart'!$D$9:$D$1000)-MIN(ROW('Gantt Chart'!$D$9:$D$1000))+1,
                ""),
            ROW(A62))
        ),
    "")</f>
        <v>0</v>
      </c>
      <c r="BN66" s="12"/>
      <c r="BO66" s="316"/>
      <c r="BP66" s="318" t="str">
        <f>IFERROR(INDEX('Gantt Chart'!$C$9:$C$1000, MATCH($BR68, 'Gantt Chart'!$D$9:$D$1000, 0)), "")</f>
        <v/>
      </c>
      <c r="BQ66" s="318"/>
      <c r="BR66" s="318"/>
      <c r="BS66" s="12"/>
      <c r="BT66" s="10"/>
    </row>
    <row r="67" spans="1:72" x14ac:dyDescent="0.2">
      <c r="A67" s="9"/>
      <c r="B67" s="18" t="str" cm="1">
        <f t="array" ref="B67">IFERROR(
    INDEX('Gantt Chart'!$D$9:$D$1000,
        SMALL(
            IF(('Gantt Chart'!$J$9:$J$1000=$C$3) * ('Gantt Chart'!$L$9:$L$1000&lt;1),
                ROW('Gantt Chart'!$D$9:$D$1000)-MIN(ROW('Gantt Chart'!$D$9:$D$1000))+1,
                ""),
            ROW(A63))
        ),
    "")</f>
        <v/>
      </c>
      <c r="C67" s="12"/>
      <c r="D67" s="316"/>
      <c r="E67" s="319" t="str">
        <f>IFERROR(INDEX('Gantt Chart'!$M$9:$M$1000, MATCH($G68, 'Gantt Chart'!$D$9:$D$1000, 0)), "")</f>
        <v/>
      </c>
      <c r="F67" s="319"/>
      <c r="G67" s="319"/>
      <c r="H67" s="12"/>
      <c r="I67" s="18" t="str" cm="1">
        <f t="array" ref="I67">IFERROR(
    INDEX('Gantt Chart'!$D$9:$D$1000,
        SMALL(
            IF(('Gantt Chart'!$J$9:$J$1000=$J$3) * ('Gantt Chart'!$L$9:$L$1000&lt;1),
                ROW('Gantt Chart'!$D$9:$D$1000)-MIN(ROW('Gantt Chart'!$D$9:$D$1000))+1,
                ""),
            ROW(A63))
        ),
    "")</f>
        <v/>
      </c>
      <c r="J67" s="12"/>
      <c r="K67" s="316"/>
      <c r="L67" s="319" t="str">
        <f>IFERROR(INDEX('Gantt Chart'!$M$9:$M$1000, MATCH($N68, 'Gantt Chart'!$D$9:$D$1000, 0)), "")</f>
        <v/>
      </c>
      <c r="M67" s="319"/>
      <c r="N67" s="319"/>
      <c r="O67" s="12"/>
      <c r="P67" s="18" t="str" cm="1">
        <f t="array" ref="P67">IFERROR(
    INDEX('Gantt Chart'!$D$9:$D$1000,
        SMALL(
            IF(('Gantt Chart'!$J$9:$J$1000=$Q$3) * ('Gantt Chart'!$L$9:$L$1000&lt;1),
                ROW('Gantt Chart'!$D$9:$D$1000)-MIN(ROW('Gantt Chart'!$D$9:$D$1000))+1,
                ""),
            ROW(A63))
        ),
    "")</f>
        <v/>
      </c>
      <c r="Q67" s="12"/>
      <c r="R67" s="316"/>
      <c r="S67" s="319" t="str">
        <f>IFERROR(INDEX('Gantt Chart'!$M$9:$M$1000, MATCH($U68, 'Gantt Chart'!$D$9:$D$1000, 0)), "")</f>
        <v/>
      </c>
      <c r="T67" s="319"/>
      <c r="U67" s="319"/>
      <c r="V67" s="12"/>
      <c r="W67" s="18" t="str" cm="1">
        <f t="array" ref="W67">IFERROR(
    INDEX('Gantt Chart'!$D$9:$D$1000,
        SMALL(
            IF(('Gantt Chart'!$J$9:$J$1000=$X$3) * ('Gantt Chart'!$L$9:$L$1000&lt;1),
                ROW('Gantt Chart'!$D$9:$D$1000)-MIN(ROW('Gantt Chart'!$D$9:$D$1000))+1,
                ""),
            ROW(A63))
        ),
    "")</f>
        <v/>
      </c>
      <c r="X67" s="12"/>
      <c r="Y67" s="316"/>
      <c r="Z67" s="319" t="str">
        <f>IFERROR(INDEX('Gantt Chart'!$M$9:$M$1000, MATCH($AB68, 'Gantt Chart'!$D$9:$D$1000, 0)), "")</f>
        <v/>
      </c>
      <c r="AA67" s="319"/>
      <c r="AB67" s="319"/>
      <c r="AC67" s="12"/>
      <c r="AD67" s="18" t="str" cm="1">
        <f t="array" ref="AD67">IFERROR(
    INDEX('Gantt Chart'!$D$9:$D$1000,
        SMALL(
            IF(('Gantt Chart'!$J$9:$J$1000=$AE$3) * ('Gantt Chart'!$L$9:$L$1000&lt;1),
                ROW('Gantt Chart'!$D$9:$D$1000)-MIN(ROW('Gantt Chart'!$D$9:$D$1000))+1,
                ""),
            ROW(A63))
        ),
    "")</f>
        <v/>
      </c>
      <c r="AE67" s="12"/>
      <c r="AF67" s="316"/>
      <c r="AG67" s="319" t="str">
        <f>IFERROR(INDEX('Gantt Chart'!$M$9:$M$1000, MATCH($AI68, 'Gantt Chart'!$D$9:$D$1000, 0)), "")</f>
        <v/>
      </c>
      <c r="AH67" s="319"/>
      <c r="AI67" s="319"/>
      <c r="AJ67" s="12"/>
      <c r="AK67" s="18" t="str" cm="1">
        <f t="array" ref="AK67">IFERROR(
    INDEX('Gantt Chart'!$D$9:$D$1000,
        SMALL(
            IF(('Gantt Chart'!$J$9:$J$1000=$AL$3) * ('Gantt Chart'!$L$9:$L$1000&lt;1),
                ROW('Gantt Chart'!$D$9:$D$1000)-MIN(ROW('Gantt Chart'!$D$9:$D$1000))+1,
                ""),
            ROW(A63))
        ),
    "")</f>
        <v/>
      </c>
      <c r="AL67" s="12"/>
      <c r="AM67" s="316"/>
      <c r="AN67" s="319" t="str">
        <f>IFERROR(INDEX('Gantt Chart'!$M$9:$M$1000, MATCH($AP68, 'Gantt Chart'!$D$9:$D$1000, 0)), "")</f>
        <v/>
      </c>
      <c r="AO67" s="319"/>
      <c r="AP67" s="319"/>
      <c r="AQ67" s="12"/>
      <c r="AR67" s="18" t="str" cm="1">
        <f t="array" ref="AR67">IFERROR(
    INDEX('Gantt Chart'!$D$9:$D$1000,
        SMALL(
            IF(('Gantt Chart'!$J$9:$J$1000=$AS$3) * ('Gantt Chart'!$L$9:$L$1000&lt;1),
                ROW('Gantt Chart'!$D$9:$D$1000)-MIN(ROW('Gantt Chart'!$D$9:$D$1000))+1,
                ""),
            ROW(A63))
        ),
    "")</f>
        <v/>
      </c>
      <c r="AS67" s="12"/>
      <c r="AT67" s="316"/>
      <c r="AU67" s="319" t="str">
        <f>IFERROR(INDEX('Gantt Chart'!$M$9:$M$1000, MATCH($AW68, 'Gantt Chart'!$D$9:$D$1000, 0)), "")</f>
        <v/>
      </c>
      <c r="AV67" s="319"/>
      <c r="AW67" s="319"/>
      <c r="AX67" s="12"/>
      <c r="AY67" s="18" t="str" cm="1">
        <f t="array" ref="AY67">IFERROR(
    INDEX('Gantt Chart'!$D$9:$D$1000,
        SMALL(
            IF(('Gantt Chart'!$J$9:$J$1000=$AZ$3) * ('Gantt Chart'!$L$9:$L$1000&lt;1),
                ROW('Gantt Chart'!$D$9:$D$1000)-MIN(ROW('Gantt Chart'!$D$9:$D$1000))+1,
                ""),
            ROW(A63))
        ),
    "")</f>
        <v/>
      </c>
      <c r="AZ67" s="12"/>
      <c r="BA67" s="316"/>
      <c r="BB67" s="319" t="str">
        <f>IFERROR(INDEX('Gantt Chart'!$M$9:$M$1000, MATCH($BD68, 'Gantt Chart'!$D$9:$D$1000, 0)), "")</f>
        <v/>
      </c>
      <c r="BC67" s="319"/>
      <c r="BD67" s="319"/>
      <c r="BE67" s="12"/>
      <c r="BF67" s="18" cm="1">
        <f t="array" ref="BF67">IFERROR(
    INDEX('Gantt Chart'!$D$9:$D$1000,
        SMALL(
            IF(('Gantt Chart'!$J$9:$J$1000=$BG$3) * ('Gantt Chart'!$L$9:$L$1000&lt;1),
                ROW('Gantt Chart'!$D$9:$D$1000)-MIN(ROW('Gantt Chart'!$D$9:$D$1000))+1,
                ""),
            ROW(A63))
        ),
    "")</f>
        <v>0</v>
      </c>
      <c r="BG67" s="12"/>
      <c r="BH67" s="316"/>
      <c r="BI67" s="319" t="str">
        <f>IFERROR(INDEX('Gantt Chart'!$M$9:$M$1000, MATCH($BK68, 'Gantt Chart'!$D$9:$D$1000, 0)), "")</f>
        <v/>
      </c>
      <c r="BJ67" s="319"/>
      <c r="BK67" s="319"/>
      <c r="BL67" s="12"/>
      <c r="BM67" s="18" cm="1">
        <f t="array" ref="BM67">IFERROR(
    INDEX('Gantt Chart'!$D$9:$D$1000,
        SMALL(
            IF(('Gantt Chart'!$J$9:$J$1000=$BN$3) * ('Gantt Chart'!$L$9:$L$1000&lt;1),
                ROW('Gantt Chart'!$D$9:$D$1000)-MIN(ROW('Gantt Chart'!$D$9:$D$1000))+1,
                ""),
            ROW(A63))
        ),
    "")</f>
        <v>0</v>
      </c>
      <c r="BN67" s="12"/>
      <c r="BO67" s="316"/>
      <c r="BP67" s="319" t="str">
        <f>IFERROR(INDEX('Gantt Chart'!$M$9:$M$1000, MATCH($BR68, 'Gantt Chart'!$D$9:$D$1000, 0)), "")</f>
        <v/>
      </c>
      <c r="BQ67" s="319"/>
      <c r="BR67" s="319"/>
      <c r="BS67" s="12"/>
      <c r="BT67" s="10"/>
    </row>
    <row r="68" spans="1:72" x14ac:dyDescent="0.2">
      <c r="A68" s="9"/>
      <c r="B68" s="18" t="str" cm="1">
        <f t="array" ref="B68">IFERROR(
    INDEX('Gantt Chart'!$D$9:$D$1000,
        SMALL(
            IF(('Gantt Chart'!$J$9:$J$1000=$C$3) * ('Gantt Chart'!$L$9:$L$1000&lt;1),
                ROW('Gantt Chart'!$D$9:$D$1000)-MIN(ROW('Gantt Chart'!$D$9:$D$1000))+1,
                ""),
            ROW(A64))
        ),
    "")</f>
        <v/>
      </c>
      <c r="C68" s="12"/>
      <c r="D68" s="316"/>
      <c r="E68" s="320" t="str">
        <f>IFERROR(INDEX('Gantt Chart'!$L$9:$L$1000, MATCH($G68, 'Gantt Chart'!$D$9:$D$1000, 0)), "")</f>
        <v/>
      </c>
      <c r="F68" s="320"/>
      <c r="G68" s="13" t="str" cm="1">
        <f t="array" ref="G68">IF(INDEX($B$5:$B$999, CEILING((ROW()-5)/5, 1))="", "", INDEX($B$5:$B$999, CEILING((ROW()-5)/5, 1)))</f>
        <v/>
      </c>
      <c r="H68" s="12"/>
      <c r="I68" s="18" t="str" cm="1">
        <f t="array" ref="I68">IFERROR(
    INDEX('Gantt Chart'!$D$9:$D$1000,
        SMALL(
            IF(('Gantt Chart'!$J$9:$J$1000=$J$3) * ('Gantt Chart'!$L$9:$L$1000&lt;1),
                ROW('Gantt Chart'!$D$9:$D$1000)-MIN(ROW('Gantt Chart'!$D$9:$D$1000))+1,
                ""),
            ROW(A64))
        ),
    "")</f>
        <v/>
      </c>
      <c r="J68" s="12"/>
      <c r="K68" s="316"/>
      <c r="L68" s="320" t="str">
        <f>IFERROR(INDEX('Gantt Chart'!$L$9:$L$1000, MATCH($N68, 'Gantt Chart'!$D$9:$D$1000, 0)), "")</f>
        <v/>
      </c>
      <c r="M68" s="320"/>
      <c r="N68" s="13" t="str" cm="1">
        <f t="array" ref="N68">IF(INDEX($I$5:$I$999, CEILING((ROW()-5)/5, 1))="", "", INDEX($I$5:$I$999, CEILING((ROW()-5)/5, 1)))</f>
        <v/>
      </c>
      <c r="O68" s="12"/>
      <c r="P68" s="18" t="str" cm="1">
        <f t="array" ref="P68">IFERROR(
    INDEX('Gantt Chart'!$D$9:$D$1000,
        SMALL(
            IF(('Gantt Chart'!$J$9:$J$1000=$Q$3) * ('Gantt Chart'!$L$9:$L$1000&lt;1),
                ROW('Gantt Chart'!$D$9:$D$1000)-MIN(ROW('Gantt Chart'!$D$9:$D$1000))+1,
                ""),
            ROW(A64))
        ),
    "")</f>
        <v/>
      </c>
      <c r="Q68" s="12"/>
      <c r="R68" s="316"/>
      <c r="S68" s="320" t="str">
        <f>IFERROR(INDEX('Gantt Chart'!$L$9:$L$1000, MATCH($U68, 'Gantt Chart'!$D$9:$D$1000, 0)), "")</f>
        <v/>
      </c>
      <c r="T68" s="320"/>
      <c r="U68" s="13" t="str" cm="1">
        <f t="array" ref="U68">IF(INDEX($P$5:$P$999, CEILING((ROW()-5)/5, 1))="", "", INDEX($P$5:$P$999, CEILING((ROW()-5)/5, 1)))</f>
        <v/>
      </c>
      <c r="V68" s="12"/>
      <c r="W68" s="18" t="str" cm="1">
        <f t="array" ref="W68">IFERROR(
    INDEX('Gantt Chart'!$D$9:$D$1000,
        SMALL(
            IF(('Gantt Chart'!$J$9:$J$1000=$X$3) * ('Gantt Chart'!$L$9:$L$1000&lt;1),
                ROW('Gantt Chart'!$D$9:$D$1000)-MIN(ROW('Gantt Chart'!$D$9:$D$1000))+1,
                ""),
            ROW(A64))
        ),
    "")</f>
        <v/>
      </c>
      <c r="X68" s="12"/>
      <c r="Y68" s="316"/>
      <c r="Z68" s="320" t="str">
        <f>IFERROR(INDEX('Gantt Chart'!$L$9:$L$1000, MATCH($AB68, 'Gantt Chart'!$D$9:$D$1000, 0)), "")</f>
        <v/>
      </c>
      <c r="AA68" s="320"/>
      <c r="AB68" s="13" t="str" cm="1">
        <f t="array" ref="AB68">IF(INDEX($W$5:$W$999, CEILING((ROW()-5)/5, 1))="", "", INDEX($W$5:$W$999, CEILING((ROW()-5)/5, 1)))</f>
        <v/>
      </c>
      <c r="AC68" s="12"/>
      <c r="AD68" s="18" t="str" cm="1">
        <f t="array" ref="AD68">IFERROR(
    INDEX('Gantt Chart'!$D$9:$D$1000,
        SMALL(
            IF(('Gantt Chart'!$J$9:$J$1000=$AE$3) * ('Gantt Chart'!$L$9:$L$1000&lt;1),
                ROW('Gantt Chart'!$D$9:$D$1000)-MIN(ROW('Gantt Chart'!$D$9:$D$1000))+1,
                ""),
            ROW(A64))
        ),
    "")</f>
        <v/>
      </c>
      <c r="AE68" s="12"/>
      <c r="AF68" s="316"/>
      <c r="AG68" s="320" t="str">
        <f>IFERROR(INDEX('Gantt Chart'!$L$9:$L$1000, MATCH($AI68, 'Gantt Chart'!$D$9:$D$1000, 0)), "")</f>
        <v/>
      </c>
      <c r="AH68" s="320"/>
      <c r="AI68" s="13" t="str" cm="1">
        <f t="array" ref="AI68">IF(INDEX($AD$5:$AD$999, CEILING((ROW()-5)/5, 1))="", "", INDEX($AD$5:$AD$999, CEILING((ROW()-5)/5, 1)))</f>
        <v/>
      </c>
      <c r="AJ68" s="12"/>
      <c r="AK68" s="18" t="str" cm="1">
        <f t="array" ref="AK68">IFERROR(
    INDEX('Gantt Chart'!$D$9:$D$1000,
        SMALL(
            IF(('Gantt Chart'!$J$9:$J$1000=$AL$3) * ('Gantt Chart'!$L$9:$L$1000&lt;1),
                ROW('Gantt Chart'!$D$9:$D$1000)-MIN(ROW('Gantt Chart'!$D$9:$D$1000))+1,
                ""),
            ROW(A64))
        ),
    "")</f>
        <v/>
      </c>
      <c r="AL68" s="12"/>
      <c r="AM68" s="316"/>
      <c r="AN68" s="320" t="str">
        <f>IFERROR(INDEX('Gantt Chart'!$L$9:$L$1000, MATCH($AP68, 'Gantt Chart'!$D$9:$D$1000, 0)), "")</f>
        <v/>
      </c>
      <c r="AO68" s="320"/>
      <c r="AP68" s="13" t="str" cm="1">
        <f t="array" ref="AP68">IF(INDEX($AK$5:$AK$999, CEILING((ROW()-5)/5, 1))="", "", INDEX($AK$5:$AK$999, CEILING((ROW()-5)/5, 1)))</f>
        <v/>
      </c>
      <c r="AQ68" s="12"/>
      <c r="AR68" s="18" t="str" cm="1">
        <f t="array" ref="AR68">IFERROR(
    INDEX('Gantt Chart'!$D$9:$D$1000,
        SMALL(
            IF(('Gantt Chart'!$J$9:$J$1000=$AS$3) * ('Gantt Chart'!$L$9:$L$1000&lt;1),
                ROW('Gantt Chart'!$D$9:$D$1000)-MIN(ROW('Gantt Chart'!$D$9:$D$1000))+1,
                ""),
            ROW(A64))
        ),
    "")</f>
        <v/>
      </c>
      <c r="AS68" s="12"/>
      <c r="AT68" s="316"/>
      <c r="AU68" s="320" t="str">
        <f>IFERROR(INDEX('Gantt Chart'!$L$9:$L$1000, MATCH($AW68, 'Gantt Chart'!$D$9:$D$1000, 0)), "")</f>
        <v/>
      </c>
      <c r="AV68" s="320"/>
      <c r="AW68" s="13" t="str" cm="1">
        <f t="array" ref="AW68">IF(INDEX($AR$5:$AR$999, CEILING((ROW()-5)/5, 1))="", "", INDEX($AR$5:$AR$999, CEILING((ROW()-5)/5, 1)))</f>
        <v/>
      </c>
      <c r="AX68" s="12"/>
      <c r="AY68" s="18" t="str" cm="1">
        <f t="array" ref="AY68">IFERROR(
    INDEX('Gantt Chart'!$D$9:$D$1000,
        SMALL(
            IF(('Gantt Chart'!$J$9:$J$1000=$AZ$3) * ('Gantt Chart'!$L$9:$L$1000&lt;1),
                ROW('Gantt Chart'!$D$9:$D$1000)-MIN(ROW('Gantt Chart'!$D$9:$D$1000))+1,
                ""),
            ROW(A64))
        ),
    "")</f>
        <v/>
      </c>
      <c r="AZ68" s="12"/>
      <c r="BA68" s="316"/>
      <c r="BB68" s="320" t="str">
        <f>IFERROR(INDEX('Gantt Chart'!$L$9:$L$1000, MATCH($BD68, 'Gantt Chart'!$D$9:$D$1000, 0)), "")</f>
        <v/>
      </c>
      <c r="BC68" s="320"/>
      <c r="BD68" s="13" t="str" cm="1">
        <f t="array" ref="BD68">IF(INDEX($AY$5:$AY$999, CEILING((ROW()-5)/5, 1))="", "", INDEX($AY$5:$AY$999, CEILING((ROW()-5)/5, 1)))</f>
        <v/>
      </c>
      <c r="BE68" s="12"/>
      <c r="BF68" s="18" cm="1">
        <f t="array" ref="BF68">IFERROR(
    INDEX('Gantt Chart'!$D$9:$D$1000,
        SMALL(
            IF(('Gantt Chart'!$J$9:$J$1000=$BG$3) * ('Gantt Chart'!$L$9:$L$1000&lt;1),
                ROW('Gantt Chart'!$D$9:$D$1000)-MIN(ROW('Gantt Chart'!$D$9:$D$1000))+1,
                ""),
            ROW(A64))
        ),
    "")</f>
        <v>0</v>
      </c>
      <c r="BG68" s="12"/>
      <c r="BH68" s="316"/>
      <c r="BI68" s="320" t="str">
        <f>IFERROR(INDEX('Gantt Chart'!$L$9:$L$1000, MATCH($BK68, 'Gantt Chart'!$D$9:$D$1000, 0)), "")</f>
        <v/>
      </c>
      <c r="BJ68" s="320"/>
      <c r="BK68" s="13" cm="1">
        <f t="array" ref="BK68">IF(INDEX($BF$5:$BF$999, CEILING((ROW()-5)/5, 1))="", "", INDEX($BF$5:$BF$999, CEILING((ROW()-5)/5, 1)))</f>
        <v>0</v>
      </c>
      <c r="BL68" s="12"/>
      <c r="BM68" s="18" cm="1">
        <f t="array" ref="BM68">IFERROR(
    INDEX('Gantt Chart'!$D$9:$D$1000,
        SMALL(
            IF(('Gantt Chart'!$J$9:$J$1000=$BN$3) * ('Gantt Chart'!$L$9:$L$1000&lt;1),
                ROW('Gantt Chart'!$D$9:$D$1000)-MIN(ROW('Gantt Chart'!$D$9:$D$1000))+1,
                ""),
            ROW(A64))
        ),
    "")</f>
        <v>0</v>
      </c>
      <c r="BN68" s="12"/>
      <c r="BO68" s="316"/>
      <c r="BP68" s="320" t="str">
        <f>IFERROR(INDEX('Gantt Chart'!$L$9:$L$1000, MATCH($BR68, 'Gantt Chart'!$D$9:$D$1000, 0)), "")</f>
        <v/>
      </c>
      <c r="BQ68" s="320"/>
      <c r="BR68" s="13" cm="1">
        <f t="array" ref="BR68">IF(INDEX($BM$5:$BM$999, CEILING((ROW()-5)/5, 1))="", "", INDEX($BM$5:$BM$999, CEILING((ROW()-5)/5, 1)))</f>
        <v>0</v>
      </c>
      <c r="BS68" s="12"/>
      <c r="BT68" s="10"/>
    </row>
    <row r="69" spans="1:72" x14ac:dyDescent="0.2">
      <c r="A69" s="9"/>
      <c r="B69" s="18" t="str" cm="1">
        <f t="array" ref="B69">IFERROR(
    INDEX('Gantt Chart'!$D$9:$D$1000,
        SMALL(
            IF(('Gantt Chart'!$J$9:$J$1000=$C$3) * ('Gantt Chart'!$L$9:$L$1000&lt;1),
                ROW('Gantt Chart'!$D$9:$D$1000)-MIN(ROW('Gantt Chart'!$D$9:$D$1000))+1,
                ""),
            ROW(A65))
        ),
    "")</f>
        <v/>
      </c>
      <c r="C69" s="12"/>
      <c r="D69" s="12"/>
      <c r="E69" s="12"/>
      <c r="F69" s="12"/>
      <c r="G69" s="12"/>
      <c r="H69" s="12"/>
      <c r="I69" s="18" t="str" cm="1">
        <f t="array" ref="I69">IFERROR(
    INDEX('Gantt Chart'!$D$9:$D$1000,
        SMALL(
            IF(('Gantt Chart'!$J$9:$J$1000=$J$3) * ('Gantt Chart'!$L$9:$L$1000&lt;1),
                ROW('Gantt Chart'!$D$9:$D$1000)-MIN(ROW('Gantt Chart'!$D$9:$D$1000))+1,
                ""),
            ROW(A65))
        ),
    "")</f>
        <v/>
      </c>
      <c r="J69" s="12"/>
      <c r="K69" s="12"/>
      <c r="L69" s="12"/>
      <c r="M69" s="12"/>
      <c r="N69" s="12"/>
      <c r="O69" s="12"/>
      <c r="P69" s="18" t="str" cm="1">
        <f t="array" ref="P69">IFERROR(
    INDEX('Gantt Chart'!$D$9:$D$1000,
        SMALL(
            IF(('Gantt Chart'!$J$9:$J$1000=$Q$3) * ('Gantt Chart'!$L$9:$L$1000&lt;1),
                ROW('Gantt Chart'!$D$9:$D$1000)-MIN(ROW('Gantt Chart'!$D$9:$D$1000))+1,
                ""),
            ROW(A65))
        ),
    "")</f>
        <v/>
      </c>
      <c r="Q69" s="12"/>
      <c r="R69" s="12"/>
      <c r="S69" s="12"/>
      <c r="T69" s="12"/>
      <c r="U69" s="12"/>
      <c r="V69" s="12"/>
      <c r="W69" s="18" t="str" cm="1">
        <f t="array" ref="W69">IFERROR(
    INDEX('Gantt Chart'!$D$9:$D$1000,
        SMALL(
            IF(('Gantt Chart'!$J$9:$J$1000=$X$3) * ('Gantt Chart'!$L$9:$L$1000&lt;1),
                ROW('Gantt Chart'!$D$9:$D$1000)-MIN(ROW('Gantt Chart'!$D$9:$D$1000))+1,
                ""),
            ROW(A65))
        ),
    "")</f>
        <v/>
      </c>
      <c r="X69" s="12"/>
      <c r="Y69" s="12"/>
      <c r="Z69" s="12"/>
      <c r="AA69" s="12"/>
      <c r="AB69" s="12"/>
      <c r="AC69" s="12"/>
      <c r="AD69" s="18" t="str" cm="1">
        <f t="array" ref="AD69">IFERROR(
    INDEX('Gantt Chart'!$D$9:$D$1000,
        SMALL(
            IF(('Gantt Chart'!$J$9:$J$1000=$AE$3) * ('Gantt Chart'!$L$9:$L$1000&lt;1),
                ROW('Gantt Chart'!$D$9:$D$1000)-MIN(ROW('Gantt Chart'!$D$9:$D$1000))+1,
                ""),
            ROW(A65))
        ),
    "")</f>
        <v/>
      </c>
      <c r="AE69" s="12"/>
      <c r="AF69" s="12"/>
      <c r="AG69" s="12"/>
      <c r="AH69" s="12"/>
      <c r="AI69" s="12"/>
      <c r="AJ69" s="12"/>
      <c r="AK69" s="18" t="str" cm="1">
        <f t="array" ref="AK69">IFERROR(
    INDEX('Gantt Chart'!$D$9:$D$1000,
        SMALL(
            IF(('Gantt Chart'!$J$9:$J$1000=$AL$3) * ('Gantt Chart'!$L$9:$L$1000&lt;1),
                ROW('Gantt Chart'!$D$9:$D$1000)-MIN(ROW('Gantt Chart'!$D$9:$D$1000))+1,
                ""),
            ROW(A65))
        ),
    "")</f>
        <v/>
      </c>
      <c r="AL69" s="12"/>
      <c r="AM69" s="12"/>
      <c r="AN69" s="12"/>
      <c r="AO69" s="12"/>
      <c r="AP69" s="12"/>
      <c r="AQ69" s="12"/>
      <c r="AR69" s="18" t="str" cm="1">
        <f t="array" ref="AR69">IFERROR(
    INDEX('Gantt Chart'!$D$9:$D$1000,
        SMALL(
            IF(('Gantt Chart'!$J$9:$J$1000=$AS$3) * ('Gantt Chart'!$L$9:$L$1000&lt;1),
                ROW('Gantt Chart'!$D$9:$D$1000)-MIN(ROW('Gantt Chart'!$D$9:$D$1000))+1,
                ""),
            ROW(A65))
        ),
    "")</f>
        <v/>
      </c>
      <c r="AS69" s="12"/>
      <c r="AT69" s="12"/>
      <c r="AU69" s="12"/>
      <c r="AV69" s="12"/>
      <c r="AW69" s="12"/>
      <c r="AX69" s="12"/>
      <c r="AY69" s="18" t="str" cm="1">
        <f t="array" ref="AY69">IFERROR(
    INDEX('Gantt Chart'!$D$9:$D$1000,
        SMALL(
            IF(('Gantt Chart'!$J$9:$J$1000=$AZ$3) * ('Gantt Chart'!$L$9:$L$1000&lt;1),
                ROW('Gantt Chart'!$D$9:$D$1000)-MIN(ROW('Gantt Chart'!$D$9:$D$1000))+1,
                ""),
            ROW(A65))
        ),
    "")</f>
        <v/>
      </c>
      <c r="AZ69" s="12"/>
      <c r="BA69" s="12"/>
      <c r="BB69" s="12"/>
      <c r="BC69" s="12"/>
      <c r="BD69" s="12"/>
      <c r="BE69" s="12"/>
      <c r="BF69" s="18" cm="1">
        <f t="array" ref="BF69">IFERROR(
    INDEX('Gantt Chart'!$D$9:$D$1000,
        SMALL(
            IF(('Gantt Chart'!$J$9:$J$1000=$BG$3) * ('Gantt Chart'!$L$9:$L$1000&lt;1),
                ROW('Gantt Chart'!$D$9:$D$1000)-MIN(ROW('Gantt Chart'!$D$9:$D$1000))+1,
                ""),
            ROW(A65))
        ),
    "")</f>
        <v>0</v>
      </c>
      <c r="BG69" s="12"/>
      <c r="BH69" s="12"/>
      <c r="BI69" s="12"/>
      <c r="BJ69" s="12"/>
      <c r="BK69" s="12"/>
      <c r="BL69" s="12"/>
      <c r="BM69" s="18" cm="1">
        <f t="array" ref="BM69">IFERROR(
    INDEX('Gantt Chart'!$D$9:$D$1000,
        SMALL(
            IF(('Gantt Chart'!$J$9:$J$1000=$BN$3) * ('Gantt Chart'!$L$9:$L$1000&lt;1),
                ROW('Gantt Chart'!$D$9:$D$1000)-MIN(ROW('Gantt Chart'!$D$9:$D$1000))+1,
                ""),
            ROW(A65))
        ),
    "")</f>
        <v>0</v>
      </c>
      <c r="BN69" s="12"/>
      <c r="BO69" s="12"/>
      <c r="BP69" s="12"/>
      <c r="BQ69" s="12"/>
      <c r="BR69" s="12"/>
      <c r="BS69" s="12"/>
      <c r="BT69" s="10"/>
    </row>
    <row r="70" spans="1:72" ht="16.899999999999999" customHeight="1" x14ac:dyDescent="0.2">
      <c r="A70" s="9"/>
      <c r="B70" s="18" t="str" cm="1">
        <f t="array" ref="B70">IFERROR(
    INDEX('Gantt Chart'!$D$9:$D$1000,
        SMALL(
            IF(('Gantt Chart'!$J$9:$J$1000=$C$3) * ('Gantt Chart'!$L$9:$L$1000&lt;1),
                ROW('Gantt Chart'!$D$9:$D$1000)-MIN(ROW('Gantt Chart'!$D$9:$D$1000))+1,
                ""),
            ROW(A66))
        ),
    "")</f>
        <v/>
      </c>
      <c r="C70" s="12"/>
      <c r="D70" s="316" t="str">
        <f>IFERROR(INDEX('Gantt Chart'!$H$9:$H$1000, MATCH($G73, 'Gantt Chart'!$D$9:$D$1000, 0)), "")</f>
        <v/>
      </c>
      <c r="E70" s="317" t="str">
        <f>IFERROR(VLOOKUP($G73, 'Gantt Chart'!$D$9:$E$1000, 2, FALSE), "")</f>
        <v/>
      </c>
      <c r="F70" s="317"/>
      <c r="G70" s="317"/>
      <c r="H70" s="12"/>
      <c r="I70" s="18" t="str" cm="1">
        <f t="array" ref="I70">IFERROR(
    INDEX('Gantt Chart'!$D$9:$D$1000,
        SMALL(
            IF(('Gantt Chart'!$J$9:$J$1000=$J$3) * ('Gantt Chart'!$L$9:$L$1000&lt;1),
                ROW('Gantt Chart'!$D$9:$D$1000)-MIN(ROW('Gantt Chart'!$D$9:$D$1000))+1,
                ""),
            ROW(A66))
        ),
    "")</f>
        <v/>
      </c>
      <c r="J70" s="12"/>
      <c r="K70" s="316" t="str">
        <f>IFERROR(INDEX('Gantt Chart'!$H$9:$H$1000, MATCH($N73, 'Gantt Chart'!$D$9:$D$1000, 0)), "")</f>
        <v/>
      </c>
      <c r="L70" s="317" t="str">
        <f>IFERROR(VLOOKUP($N73, 'Gantt Chart'!$D$9:$E$1000, 2, FALSE), "")</f>
        <v/>
      </c>
      <c r="M70" s="317"/>
      <c r="N70" s="317"/>
      <c r="O70" s="12"/>
      <c r="P70" s="18" t="str" cm="1">
        <f t="array" ref="P70">IFERROR(
    INDEX('Gantt Chart'!$D$9:$D$1000,
        SMALL(
            IF(('Gantt Chart'!$J$9:$J$1000=$Q$3) * ('Gantt Chart'!$L$9:$L$1000&lt;1),
                ROW('Gantt Chart'!$D$9:$D$1000)-MIN(ROW('Gantt Chart'!$D$9:$D$1000))+1,
                ""),
            ROW(A66))
        ),
    "")</f>
        <v/>
      </c>
      <c r="Q70" s="12"/>
      <c r="R70" s="316" t="str">
        <f>IFERROR(INDEX('Gantt Chart'!$H$9:$H$1000, MATCH($U73, 'Gantt Chart'!$D$9:$D$1000, 0)), "")</f>
        <v/>
      </c>
      <c r="S70" s="317" t="str">
        <f>IFERROR(VLOOKUP($U73, 'Gantt Chart'!$D$9:$E$1000, 2, FALSE), "")</f>
        <v/>
      </c>
      <c r="T70" s="317"/>
      <c r="U70" s="317"/>
      <c r="V70" s="12"/>
      <c r="W70" s="18" t="str" cm="1">
        <f t="array" ref="W70">IFERROR(
    INDEX('Gantt Chart'!$D$9:$D$1000,
        SMALL(
            IF(('Gantt Chart'!$J$9:$J$1000=$X$3) * ('Gantt Chart'!$L$9:$L$1000&lt;1),
                ROW('Gantt Chart'!$D$9:$D$1000)-MIN(ROW('Gantt Chart'!$D$9:$D$1000))+1,
                ""),
            ROW(A66))
        ),
    "")</f>
        <v/>
      </c>
      <c r="X70" s="12"/>
      <c r="Y70" s="316" t="str">
        <f>IFERROR(INDEX('Gantt Chart'!$H$9:$H$1000, MATCH($AB73, 'Gantt Chart'!$D$9:$D$1000, 0)), "")</f>
        <v/>
      </c>
      <c r="Z70" s="317" t="str">
        <f>IFERROR(VLOOKUP($AB73, 'Gantt Chart'!$D$9:$E$1000, 2, FALSE), "")</f>
        <v/>
      </c>
      <c r="AA70" s="317"/>
      <c r="AB70" s="317"/>
      <c r="AC70" s="12"/>
      <c r="AD70" s="18" t="str" cm="1">
        <f t="array" ref="AD70">IFERROR(
    INDEX('Gantt Chart'!$D$9:$D$1000,
        SMALL(
            IF(('Gantt Chart'!$J$9:$J$1000=$AE$3) * ('Gantt Chart'!$L$9:$L$1000&lt;1),
                ROW('Gantt Chart'!$D$9:$D$1000)-MIN(ROW('Gantt Chart'!$D$9:$D$1000))+1,
                ""),
            ROW(A66))
        ),
    "")</f>
        <v/>
      </c>
      <c r="AE70" s="12"/>
      <c r="AF70" s="316" t="str">
        <f>IFERROR(INDEX('Gantt Chart'!$H$9:$H$1000, MATCH($AI73, 'Gantt Chart'!$D$9:$D$1000, 0)), "")</f>
        <v/>
      </c>
      <c r="AG70" s="317" t="str">
        <f>IFERROR(VLOOKUP($AI73, 'Gantt Chart'!$D$9:$E$1000, 2, FALSE), "")</f>
        <v/>
      </c>
      <c r="AH70" s="317"/>
      <c r="AI70" s="317"/>
      <c r="AJ70" s="12"/>
      <c r="AK70" s="18" t="str" cm="1">
        <f t="array" ref="AK70">IFERROR(
    INDEX('Gantt Chart'!$D$9:$D$1000,
        SMALL(
            IF(('Gantt Chart'!$J$9:$J$1000=$AL$3) * ('Gantt Chart'!$L$9:$L$1000&lt;1),
                ROW('Gantt Chart'!$D$9:$D$1000)-MIN(ROW('Gantt Chart'!$D$9:$D$1000))+1,
                ""),
            ROW(A66))
        ),
    "")</f>
        <v/>
      </c>
      <c r="AL70" s="12"/>
      <c r="AM70" s="316" t="str">
        <f>IFERROR(INDEX('Gantt Chart'!$H$9:$H$1000, MATCH($AP73, 'Gantt Chart'!$D$9:$D$1000, 0)), "")</f>
        <v/>
      </c>
      <c r="AN70" s="317" t="str">
        <f>IFERROR(VLOOKUP($AP73, 'Gantt Chart'!$D$9:$E$1000, 2, FALSE), "")</f>
        <v/>
      </c>
      <c r="AO70" s="317"/>
      <c r="AP70" s="317"/>
      <c r="AQ70" s="12"/>
      <c r="AR70" s="18" t="str" cm="1">
        <f t="array" ref="AR70">IFERROR(
    INDEX('Gantt Chart'!$D$9:$D$1000,
        SMALL(
            IF(('Gantt Chart'!$J$9:$J$1000=$AS$3) * ('Gantt Chart'!$L$9:$L$1000&lt;1),
                ROW('Gantt Chart'!$D$9:$D$1000)-MIN(ROW('Gantt Chart'!$D$9:$D$1000))+1,
                ""),
            ROW(A66))
        ),
    "")</f>
        <v/>
      </c>
      <c r="AS70" s="12"/>
      <c r="AT70" s="316" t="str">
        <f>IFERROR(INDEX('Gantt Chart'!$H$9:$H$1000, MATCH($AW73, 'Gantt Chart'!$D$9:$D$1000, 0)), "")</f>
        <v/>
      </c>
      <c r="AU70" s="317" t="str">
        <f>IFERROR(VLOOKUP($AW73, 'Gantt Chart'!$D$9:$E$1000, 2, FALSE), "")</f>
        <v/>
      </c>
      <c r="AV70" s="317"/>
      <c r="AW70" s="317"/>
      <c r="AX70" s="12"/>
      <c r="AY70" s="18" t="str" cm="1">
        <f t="array" ref="AY70">IFERROR(
    INDEX('Gantt Chart'!$D$9:$D$1000,
        SMALL(
            IF(('Gantt Chart'!$J$9:$J$1000=$AZ$3) * ('Gantt Chart'!$L$9:$L$1000&lt;1),
                ROW('Gantt Chart'!$D$9:$D$1000)-MIN(ROW('Gantt Chart'!$D$9:$D$1000))+1,
                ""),
            ROW(A66))
        ),
    "")</f>
        <v/>
      </c>
      <c r="AZ70" s="12"/>
      <c r="BA70" s="316" t="str">
        <f>IFERROR(INDEX('Gantt Chart'!$H$9:$H$1000, MATCH($BD73, 'Gantt Chart'!$D$9:$D$1000, 0)), "")</f>
        <v/>
      </c>
      <c r="BB70" s="317" t="str">
        <f>IFERROR(VLOOKUP($BD73, 'Gantt Chart'!$D$9:$E$1000, 2, FALSE), "")</f>
        <v/>
      </c>
      <c r="BC70" s="317"/>
      <c r="BD70" s="317"/>
      <c r="BE70" s="12"/>
      <c r="BF70" s="18" cm="1">
        <f t="array" ref="BF70">IFERROR(
    INDEX('Gantt Chart'!$D$9:$D$1000,
        SMALL(
            IF(('Gantt Chart'!$J$9:$J$1000=$BG$3) * ('Gantt Chart'!$L$9:$L$1000&lt;1),
                ROW('Gantt Chart'!$D$9:$D$1000)-MIN(ROW('Gantt Chart'!$D$9:$D$1000))+1,
                ""),
            ROW(A66))
        ),
    "")</f>
        <v>0</v>
      </c>
      <c r="BG70" s="12"/>
      <c r="BH70" s="316" t="str">
        <f>IFERROR(INDEX('Gantt Chart'!$H$9:$H$1000, MATCH($BK73, 'Gantt Chart'!$D$9:$D$1000, 0)), "")</f>
        <v/>
      </c>
      <c r="BI70" s="317" t="str">
        <f>IFERROR(VLOOKUP($BK73, 'Gantt Chart'!$D$9:$E$1000, 2, FALSE), "")</f>
        <v/>
      </c>
      <c r="BJ70" s="317"/>
      <c r="BK70" s="317"/>
      <c r="BL70" s="12"/>
      <c r="BM70" s="18" cm="1">
        <f t="array" ref="BM70">IFERROR(
    INDEX('Gantt Chart'!$D$9:$D$1000,
        SMALL(
            IF(('Gantt Chart'!$J$9:$J$1000=$BN$3) * ('Gantt Chart'!$L$9:$L$1000&lt;1),
                ROW('Gantt Chart'!$D$9:$D$1000)-MIN(ROW('Gantt Chart'!$D$9:$D$1000))+1,
                ""),
            ROW(A66))
        ),
    "")</f>
        <v>0</v>
      </c>
      <c r="BN70" s="12"/>
      <c r="BO70" s="316" t="str">
        <f>IFERROR(INDEX('Gantt Chart'!$H$9:$H$1000, MATCH($BR73, 'Gantt Chart'!$D$9:$D$1000, 0)), "")</f>
        <v/>
      </c>
      <c r="BP70" s="317" t="str">
        <f>IFERROR(VLOOKUP($BR73, 'Gantt Chart'!$D$9:$E$1000, 2, FALSE), "")</f>
        <v/>
      </c>
      <c r="BQ70" s="317"/>
      <c r="BR70" s="317"/>
      <c r="BS70" s="12"/>
      <c r="BT70" s="10"/>
    </row>
    <row r="71" spans="1:72" x14ac:dyDescent="0.2">
      <c r="A71" s="9"/>
      <c r="B71" s="18" t="str" cm="1">
        <f t="array" ref="B71">IFERROR(
    INDEX('Gantt Chart'!$D$9:$D$1000,
        SMALL(
            IF(('Gantt Chart'!$J$9:$J$1000=$C$3) * ('Gantt Chart'!$L$9:$L$1000&lt;1),
                ROW('Gantt Chart'!$D$9:$D$1000)-MIN(ROW('Gantt Chart'!$D$9:$D$1000))+1,
                ""),
            ROW(A67))
        ),
    "")</f>
        <v/>
      </c>
      <c r="C71" s="12"/>
      <c r="D71" s="316"/>
      <c r="E71" s="318" t="str">
        <f>IFERROR(INDEX('Gantt Chart'!$C$9:$C$1000, MATCH($G73, 'Gantt Chart'!$D$9:$D$1000, 0)), "")</f>
        <v/>
      </c>
      <c r="F71" s="318"/>
      <c r="G71" s="318"/>
      <c r="H71" s="12"/>
      <c r="I71" s="18" t="str" cm="1">
        <f t="array" ref="I71">IFERROR(
    INDEX('Gantt Chart'!$D$9:$D$1000,
        SMALL(
            IF(('Gantt Chart'!$J$9:$J$1000=$J$3) * ('Gantt Chart'!$L$9:$L$1000&lt;1),
                ROW('Gantt Chart'!$D$9:$D$1000)-MIN(ROW('Gantt Chart'!$D$9:$D$1000))+1,
                ""),
            ROW(A67))
        ),
    "")</f>
        <v/>
      </c>
      <c r="J71" s="12"/>
      <c r="K71" s="316"/>
      <c r="L71" s="318" t="str">
        <f>IFERROR(INDEX('Gantt Chart'!$C$9:$C$1000, MATCH($N73, 'Gantt Chart'!$D$9:$D$1000, 0)), "")</f>
        <v/>
      </c>
      <c r="M71" s="318"/>
      <c r="N71" s="318"/>
      <c r="O71" s="12"/>
      <c r="P71" s="18" t="str" cm="1">
        <f t="array" ref="P71">IFERROR(
    INDEX('Gantt Chart'!$D$9:$D$1000,
        SMALL(
            IF(('Gantt Chart'!$J$9:$J$1000=$Q$3) * ('Gantt Chart'!$L$9:$L$1000&lt;1),
                ROW('Gantt Chart'!$D$9:$D$1000)-MIN(ROW('Gantt Chart'!$D$9:$D$1000))+1,
                ""),
            ROW(A67))
        ),
    "")</f>
        <v/>
      </c>
      <c r="Q71" s="12"/>
      <c r="R71" s="316"/>
      <c r="S71" s="318" t="str">
        <f>IFERROR(INDEX('Gantt Chart'!$C$9:$C$1000, MATCH($U73, 'Gantt Chart'!$D$9:$D$1000, 0)), "")</f>
        <v/>
      </c>
      <c r="T71" s="318"/>
      <c r="U71" s="318"/>
      <c r="V71" s="12"/>
      <c r="W71" s="18" t="str" cm="1">
        <f t="array" ref="W71">IFERROR(
    INDEX('Gantt Chart'!$D$9:$D$1000,
        SMALL(
            IF(('Gantt Chart'!$J$9:$J$1000=$X$3) * ('Gantt Chart'!$L$9:$L$1000&lt;1),
                ROW('Gantt Chart'!$D$9:$D$1000)-MIN(ROW('Gantt Chart'!$D$9:$D$1000))+1,
                ""),
            ROW(A67))
        ),
    "")</f>
        <v/>
      </c>
      <c r="X71" s="12"/>
      <c r="Y71" s="316"/>
      <c r="Z71" s="318" t="str">
        <f>IFERROR(INDEX('Gantt Chart'!$C$9:$C$1000, MATCH($AB73, 'Gantt Chart'!$D$9:$D$1000, 0)), "")</f>
        <v/>
      </c>
      <c r="AA71" s="318"/>
      <c r="AB71" s="318"/>
      <c r="AC71" s="12"/>
      <c r="AD71" s="18" t="str" cm="1">
        <f t="array" ref="AD71">IFERROR(
    INDEX('Gantt Chart'!$D$9:$D$1000,
        SMALL(
            IF(('Gantt Chart'!$J$9:$J$1000=$AE$3) * ('Gantt Chart'!$L$9:$L$1000&lt;1),
                ROW('Gantt Chart'!$D$9:$D$1000)-MIN(ROW('Gantt Chart'!$D$9:$D$1000))+1,
                ""),
            ROW(A67))
        ),
    "")</f>
        <v/>
      </c>
      <c r="AE71" s="12"/>
      <c r="AF71" s="316"/>
      <c r="AG71" s="318" t="str">
        <f>IFERROR(INDEX('Gantt Chart'!$C$9:$C$1000, MATCH($AI73, 'Gantt Chart'!$D$9:$D$1000, 0)), "")</f>
        <v/>
      </c>
      <c r="AH71" s="318"/>
      <c r="AI71" s="318"/>
      <c r="AJ71" s="12"/>
      <c r="AK71" s="18" t="str" cm="1">
        <f t="array" ref="AK71">IFERROR(
    INDEX('Gantt Chart'!$D$9:$D$1000,
        SMALL(
            IF(('Gantt Chart'!$J$9:$J$1000=$AL$3) * ('Gantt Chart'!$L$9:$L$1000&lt;1),
                ROW('Gantt Chart'!$D$9:$D$1000)-MIN(ROW('Gantt Chart'!$D$9:$D$1000))+1,
                ""),
            ROW(A67))
        ),
    "")</f>
        <v/>
      </c>
      <c r="AL71" s="12"/>
      <c r="AM71" s="316"/>
      <c r="AN71" s="318" t="str">
        <f>IFERROR(INDEX('Gantt Chart'!$C$9:$C$1000, MATCH($AP73, 'Gantt Chart'!$D$9:$D$1000, 0)), "")</f>
        <v/>
      </c>
      <c r="AO71" s="318"/>
      <c r="AP71" s="318"/>
      <c r="AQ71" s="12"/>
      <c r="AR71" s="18" t="str" cm="1">
        <f t="array" ref="AR71">IFERROR(
    INDEX('Gantt Chart'!$D$9:$D$1000,
        SMALL(
            IF(('Gantt Chart'!$J$9:$J$1000=$AS$3) * ('Gantt Chart'!$L$9:$L$1000&lt;1),
                ROW('Gantt Chart'!$D$9:$D$1000)-MIN(ROW('Gantt Chart'!$D$9:$D$1000))+1,
                ""),
            ROW(A67))
        ),
    "")</f>
        <v/>
      </c>
      <c r="AS71" s="12"/>
      <c r="AT71" s="316"/>
      <c r="AU71" s="318" t="str">
        <f>IFERROR(INDEX('Gantt Chart'!$C$9:$C$1000, MATCH($AW73, 'Gantt Chart'!$D$9:$D$1000, 0)), "")</f>
        <v/>
      </c>
      <c r="AV71" s="318"/>
      <c r="AW71" s="318"/>
      <c r="AX71" s="12"/>
      <c r="AY71" s="18" t="str" cm="1">
        <f t="array" ref="AY71">IFERROR(
    INDEX('Gantt Chart'!$D$9:$D$1000,
        SMALL(
            IF(('Gantt Chart'!$J$9:$J$1000=$AZ$3) * ('Gantt Chart'!$L$9:$L$1000&lt;1),
                ROW('Gantt Chart'!$D$9:$D$1000)-MIN(ROW('Gantt Chart'!$D$9:$D$1000))+1,
                ""),
            ROW(A67))
        ),
    "")</f>
        <v/>
      </c>
      <c r="AZ71" s="12"/>
      <c r="BA71" s="316"/>
      <c r="BB71" s="318" t="str">
        <f>IFERROR(INDEX('Gantt Chart'!$C$9:$C$1000, MATCH($BD73, 'Gantt Chart'!$D$9:$D$1000, 0)), "")</f>
        <v/>
      </c>
      <c r="BC71" s="318"/>
      <c r="BD71" s="318"/>
      <c r="BE71" s="12"/>
      <c r="BF71" s="18" cm="1">
        <f t="array" ref="BF71">IFERROR(
    INDEX('Gantt Chart'!$D$9:$D$1000,
        SMALL(
            IF(('Gantt Chart'!$J$9:$J$1000=$BG$3) * ('Gantt Chart'!$L$9:$L$1000&lt;1),
                ROW('Gantt Chart'!$D$9:$D$1000)-MIN(ROW('Gantt Chart'!$D$9:$D$1000))+1,
                ""),
            ROW(A67))
        ),
    "")</f>
        <v>0</v>
      </c>
      <c r="BG71" s="12"/>
      <c r="BH71" s="316"/>
      <c r="BI71" s="318" t="str">
        <f>IFERROR(INDEX('Gantt Chart'!$C$9:$C$1000, MATCH($BK73, 'Gantt Chart'!$D$9:$D$1000, 0)), "")</f>
        <v/>
      </c>
      <c r="BJ71" s="318"/>
      <c r="BK71" s="318"/>
      <c r="BL71" s="12"/>
      <c r="BM71" s="18" cm="1">
        <f t="array" ref="BM71">IFERROR(
    INDEX('Gantt Chart'!$D$9:$D$1000,
        SMALL(
            IF(('Gantt Chart'!$J$9:$J$1000=$BN$3) * ('Gantt Chart'!$L$9:$L$1000&lt;1),
                ROW('Gantt Chart'!$D$9:$D$1000)-MIN(ROW('Gantt Chart'!$D$9:$D$1000))+1,
                ""),
            ROW(A67))
        ),
    "")</f>
        <v>0</v>
      </c>
      <c r="BN71" s="12"/>
      <c r="BO71" s="316"/>
      <c r="BP71" s="318" t="str">
        <f>IFERROR(INDEX('Gantt Chart'!$C$9:$C$1000, MATCH($BR73, 'Gantt Chart'!$D$9:$D$1000, 0)), "")</f>
        <v/>
      </c>
      <c r="BQ71" s="318"/>
      <c r="BR71" s="318"/>
      <c r="BS71" s="12"/>
      <c r="BT71" s="10"/>
    </row>
    <row r="72" spans="1:72" x14ac:dyDescent="0.2">
      <c r="A72" s="9"/>
      <c r="B72" s="18" t="str" cm="1">
        <f t="array" ref="B72">IFERROR(
    INDEX('Gantt Chart'!$D$9:$D$1000,
        SMALL(
            IF(('Gantt Chart'!$J$9:$J$1000=$C$3) * ('Gantt Chart'!$L$9:$L$1000&lt;1),
                ROW('Gantt Chart'!$D$9:$D$1000)-MIN(ROW('Gantt Chart'!$D$9:$D$1000))+1,
                ""),
            ROW(A68))
        ),
    "")</f>
        <v/>
      </c>
      <c r="C72" s="12"/>
      <c r="D72" s="316"/>
      <c r="E72" s="319" t="str">
        <f>IFERROR(INDEX('Gantt Chart'!$M$9:$M$1000, MATCH($G73, 'Gantt Chart'!$D$9:$D$1000, 0)), "")</f>
        <v/>
      </c>
      <c r="F72" s="319"/>
      <c r="G72" s="319"/>
      <c r="H72" s="12"/>
      <c r="I72" s="18" t="str" cm="1">
        <f t="array" ref="I72">IFERROR(
    INDEX('Gantt Chart'!$D$9:$D$1000,
        SMALL(
            IF(('Gantt Chart'!$J$9:$J$1000=$J$3) * ('Gantt Chart'!$L$9:$L$1000&lt;1),
                ROW('Gantt Chart'!$D$9:$D$1000)-MIN(ROW('Gantt Chart'!$D$9:$D$1000))+1,
                ""),
            ROW(A68))
        ),
    "")</f>
        <v/>
      </c>
      <c r="J72" s="12"/>
      <c r="K72" s="316"/>
      <c r="L72" s="319" t="str">
        <f>IFERROR(INDEX('Gantt Chart'!$M$9:$M$1000, MATCH($N73, 'Gantt Chart'!$D$9:$D$1000, 0)), "")</f>
        <v/>
      </c>
      <c r="M72" s="319"/>
      <c r="N72" s="319"/>
      <c r="O72" s="12"/>
      <c r="P72" s="18" t="str" cm="1">
        <f t="array" ref="P72">IFERROR(
    INDEX('Gantt Chart'!$D$9:$D$1000,
        SMALL(
            IF(('Gantt Chart'!$J$9:$J$1000=$Q$3) * ('Gantt Chart'!$L$9:$L$1000&lt;1),
                ROW('Gantt Chart'!$D$9:$D$1000)-MIN(ROW('Gantt Chart'!$D$9:$D$1000))+1,
                ""),
            ROW(A68))
        ),
    "")</f>
        <v/>
      </c>
      <c r="Q72" s="12"/>
      <c r="R72" s="316"/>
      <c r="S72" s="319" t="str">
        <f>IFERROR(INDEX('Gantt Chart'!$M$9:$M$1000, MATCH($U73, 'Gantt Chart'!$D$9:$D$1000, 0)), "")</f>
        <v/>
      </c>
      <c r="T72" s="319"/>
      <c r="U72" s="319"/>
      <c r="V72" s="12"/>
      <c r="W72" s="18" t="str" cm="1">
        <f t="array" ref="W72">IFERROR(
    INDEX('Gantt Chart'!$D$9:$D$1000,
        SMALL(
            IF(('Gantt Chart'!$J$9:$J$1000=$X$3) * ('Gantt Chart'!$L$9:$L$1000&lt;1),
                ROW('Gantt Chart'!$D$9:$D$1000)-MIN(ROW('Gantt Chart'!$D$9:$D$1000))+1,
                ""),
            ROW(A68))
        ),
    "")</f>
        <v/>
      </c>
      <c r="X72" s="12"/>
      <c r="Y72" s="316"/>
      <c r="Z72" s="319" t="str">
        <f>IFERROR(INDEX('Gantt Chart'!$M$9:$M$1000, MATCH($AB73, 'Gantt Chart'!$D$9:$D$1000, 0)), "")</f>
        <v/>
      </c>
      <c r="AA72" s="319"/>
      <c r="AB72" s="319"/>
      <c r="AC72" s="12"/>
      <c r="AD72" s="18" t="str" cm="1">
        <f t="array" ref="AD72">IFERROR(
    INDEX('Gantt Chart'!$D$9:$D$1000,
        SMALL(
            IF(('Gantt Chart'!$J$9:$J$1000=$AE$3) * ('Gantt Chart'!$L$9:$L$1000&lt;1),
                ROW('Gantt Chart'!$D$9:$D$1000)-MIN(ROW('Gantt Chart'!$D$9:$D$1000))+1,
                ""),
            ROW(A68))
        ),
    "")</f>
        <v/>
      </c>
      <c r="AE72" s="12"/>
      <c r="AF72" s="316"/>
      <c r="AG72" s="319" t="str">
        <f>IFERROR(INDEX('Gantt Chart'!$M$9:$M$1000, MATCH($AI73, 'Gantt Chart'!$D$9:$D$1000, 0)), "")</f>
        <v/>
      </c>
      <c r="AH72" s="319"/>
      <c r="AI72" s="319"/>
      <c r="AJ72" s="12"/>
      <c r="AK72" s="18" t="str" cm="1">
        <f t="array" ref="AK72">IFERROR(
    INDEX('Gantt Chart'!$D$9:$D$1000,
        SMALL(
            IF(('Gantt Chart'!$J$9:$J$1000=$AL$3) * ('Gantt Chart'!$L$9:$L$1000&lt;1),
                ROW('Gantt Chart'!$D$9:$D$1000)-MIN(ROW('Gantt Chart'!$D$9:$D$1000))+1,
                ""),
            ROW(A68))
        ),
    "")</f>
        <v/>
      </c>
      <c r="AL72" s="12"/>
      <c r="AM72" s="316"/>
      <c r="AN72" s="319" t="str">
        <f>IFERROR(INDEX('Gantt Chart'!$M$9:$M$1000, MATCH($AP73, 'Gantt Chart'!$D$9:$D$1000, 0)), "")</f>
        <v/>
      </c>
      <c r="AO72" s="319"/>
      <c r="AP72" s="319"/>
      <c r="AQ72" s="12"/>
      <c r="AR72" s="18" t="str" cm="1">
        <f t="array" ref="AR72">IFERROR(
    INDEX('Gantt Chart'!$D$9:$D$1000,
        SMALL(
            IF(('Gantt Chart'!$J$9:$J$1000=$AS$3) * ('Gantt Chart'!$L$9:$L$1000&lt;1),
                ROW('Gantt Chart'!$D$9:$D$1000)-MIN(ROW('Gantt Chart'!$D$9:$D$1000))+1,
                ""),
            ROW(A68))
        ),
    "")</f>
        <v/>
      </c>
      <c r="AS72" s="12"/>
      <c r="AT72" s="316"/>
      <c r="AU72" s="319" t="str">
        <f>IFERROR(INDEX('Gantt Chart'!$M$9:$M$1000, MATCH($AW73, 'Gantt Chart'!$D$9:$D$1000, 0)), "")</f>
        <v/>
      </c>
      <c r="AV72" s="319"/>
      <c r="AW72" s="319"/>
      <c r="AX72" s="12"/>
      <c r="AY72" s="18" t="str" cm="1">
        <f t="array" ref="AY72">IFERROR(
    INDEX('Gantt Chart'!$D$9:$D$1000,
        SMALL(
            IF(('Gantt Chart'!$J$9:$J$1000=$AZ$3) * ('Gantt Chart'!$L$9:$L$1000&lt;1),
                ROW('Gantt Chart'!$D$9:$D$1000)-MIN(ROW('Gantt Chart'!$D$9:$D$1000))+1,
                ""),
            ROW(A68))
        ),
    "")</f>
        <v/>
      </c>
      <c r="AZ72" s="12"/>
      <c r="BA72" s="316"/>
      <c r="BB72" s="319" t="str">
        <f>IFERROR(INDEX('Gantt Chart'!$M$9:$M$1000, MATCH($BD73, 'Gantt Chart'!$D$9:$D$1000, 0)), "")</f>
        <v/>
      </c>
      <c r="BC72" s="319"/>
      <c r="BD72" s="319"/>
      <c r="BE72" s="12"/>
      <c r="BF72" s="18" cm="1">
        <f t="array" ref="BF72">IFERROR(
    INDEX('Gantt Chart'!$D$9:$D$1000,
        SMALL(
            IF(('Gantt Chart'!$J$9:$J$1000=$BG$3) * ('Gantt Chart'!$L$9:$L$1000&lt;1),
                ROW('Gantt Chart'!$D$9:$D$1000)-MIN(ROW('Gantt Chart'!$D$9:$D$1000))+1,
                ""),
            ROW(A68))
        ),
    "")</f>
        <v>0</v>
      </c>
      <c r="BG72" s="12"/>
      <c r="BH72" s="316"/>
      <c r="BI72" s="319" t="str">
        <f>IFERROR(INDEX('Gantt Chart'!$M$9:$M$1000, MATCH($BK73, 'Gantt Chart'!$D$9:$D$1000, 0)), "")</f>
        <v/>
      </c>
      <c r="BJ72" s="319"/>
      <c r="BK72" s="319"/>
      <c r="BL72" s="12"/>
      <c r="BM72" s="18" cm="1">
        <f t="array" ref="BM72">IFERROR(
    INDEX('Gantt Chart'!$D$9:$D$1000,
        SMALL(
            IF(('Gantt Chart'!$J$9:$J$1000=$BN$3) * ('Gantt Chart'!$L$9:$L$1000&lt;1),
                ROW('Gantt Chart'!$D$9:$D$1000)-MIN(ROW('Gantt Chart'!$D$9:$D$1000))+1,
                ""),
            ROW(A68))
        ),
    "")</f>
        <v>0</v>
      </c>
      <c r="BN72" s="12"/>
      <c r="BO72" s="316"/>
      <c r="BP72" s="319" t="str">
        <f>IFERROR(INDEX('Gantt Chart'!$M$9:$M$1000, MATCH($BR73, 'Gantt Chart'!$D$9:$D$1000, 0)), "")</f>
        <v/>
      </c>
      <c r="BQ72" s="319"/>
      <c r="BR72" s="319"/>
      <c r="BS72" s="12"/>
      <c r="BT72" s="10"/>
    </row>
    <row r="73" spans="1:72" x14ac:dyDescent="0.2">
      <c r="A73" s="9"/>
      <c r="B73" s="18" t="str" cm="1">
        <f t="array" ref="B73">IFERROR(
    INDEX('Gantt Chart'!$D$9:$D$1000,
        SMALL(
            IF(('Gantt Chart'!$J$9:$J$1000=$C$3) * ('Gantt Chart'!$L$9:$L$1000&lt;1),
                ROW('Gantt Chart'!$D$9:$D$1000)-MIN(ROW('Gantt Chart'!$D$9:$D$1000))+1,
                ""),
            ROW(A69))
        ),
    "")</f>
        <v/>
      </c>
      <c r="C73" s="12"/>
      <c r="D73" s="316"/>
      <c r="E73" s="320" t="str">
        <f>IFERROR(INDEX('Gantt Chart'!$L$9:$L$1000, MATCH($G73, 'Gantt Chart'!$D$9:$D$1000, 0)), "")</f>
        <v/>
      </c>
      <c r="F73" s="320"/>
      <c r="G73" s="13" t="str" cm="1">
        <f t="array" ref="G73">IF(INDEX($B$5:$B$999, CEILING((ROW()-5)/5, 1))="", "", INDEX($B$5:$B$999, CEILING((ROW()-5)/5, 1)))</f>
        <v/>
      </c>
      <c r="H73" s="12"/>
      <c r="I73" s="18" t="str" cm="1">
        <f t="array" ref="I73">IFERROR(
    INDEX('Gantt Chart'!$D$9:$D$1000,
        SMALL(
            IF(('Gantt Chart'!$J$9:$J$1000=$J$3) * ('Gantt Chart'!$L$9:$L$1000&lt;1),
                ROW('Gantt Chart'!$D$9:$D$1000)-MIN(ROW('Gantt Chart'!$D$9:$D$1000))+1,
                ""),
            ROW(A69))
        ),
    "")</f>
        <v/>
      </c>
      <c r="J73" s="12"/>
      <c r="K73" s="316"/>
      <c r="L73" s="320" t="str">
        <f>IFERROR(INDEX('Gantt Chart'!$L$9:$L$1000, MATCH($N73, 'Gantt Chart'!$D$9:$D$1000, 0)), "")</f>
        <v/>
      </c>
      <c r="M73" s="320"/>
      <c r="N73" s="13" t="str" cm="1">
        <f t="array" ref="N73">IF(INDEX($I$5:$I$999, CEILING((ROW()-5)/5, 1))="", "", INDEX($I$5:$I$999, CEILING((ROW()-5)/5, 1)))</f>
        <v/>
      </c>
      <c r="O73" s="12"/>
      <c r="P73" s="18" t="str" cm="1">
        <f t="array" ref="P73">IFERROR(
    INDEX('Gantt Chart'!$D$9:$D$1000,
        SMALL(
            IF(('Gantt Chart'!$J$9:$J$1000=$Q$3) * ('Gantt Chart'!$L$9:$L$1000&lt;1),
                ROW('Gantt Chart'!$D$9:$D$1000)-MIN(ROW('Gantt Chart'!$D$9:$D$1000))+1,
                ""),
            ROW(A69))
        ),
    "")</f>
        <v/>
      </c>
      <c r="Q73" s="12"/>
      <c r="R73" s="316"/>
      <c r="S73" s="320" t="str">
        <f>IFERROR(INDEX('Gantt Chart'!$L$9:$L$1000, MATCH($U73, 'Gantt Chart'!$D$9:$D$1000, 0)), "")</f>
        <v/>
      </c>
      <c r="T73" s="320"/>
      <c r="U73" s="13" t="str" cm="1">
        <f t="array" ref="U73">IF(INDEX($P$5:$P$999, CEILING((ROW()-5)/5, 1))="", "", INDEX($P$5:$P$999, CEILING((ROW()-5)/5, 1)))</f>
        <v/>
      </c>
      <c r="V73" s="12"/>
      <c r="W73" s="18" t="str" cm="1">
        <f t="array" ref="W73">IFERROR(
    INDEX('Gantt Chart'!$D$9:$D$1000,
        SMALL(
            IF(('Gantt Chart'!$J$9:$J$1000=$X$3) * ('Gantt Chart'!$L$9:$L$1000&lt;1),
                ROW('Gantt Chart'!$D$9:$D$1000)-MIN(ROW('Gantt Chart'!$D$9:$D$1000))+1,
                ""),
            ROW(A69))
        ),
    "")</f>
        <v/>
      </c>
      <c r="X73" s="12"/>
      <c r="Y73" s="316"/>
      <c r="Z73" s="320" t="str">
        <f>IFERROR(INDEX('Gantt Chart'!$L$9:$L$1000, MATCH($AB73, 'Gantt Chart'!$D$9:$D$1000, 0)), "")</f>
        <v/>
      </c>
      <c r="AA73" s="320"/>
      <c r="AB73" s="13" t="str" cm="1">
        <f t="array" ref="AB73">IF(INDEX($W$5:$W$999, CEILING((ROW()-5)/5, 1))="", "", INDEX($W$5:$W$999, CEILING((ROW()-5)/5, 1)))</f>
        <v/>
      </c>
      <c r="AC73" s="12"/>
      <c r="AD73" s="18" t="str" cm="1">
        <f t="array" ref="AD73">IFERROR(
    INDEX('Gantt Chart'!$D$9:$D$1000,
        SMALL(
            IF(('Gantt Chart'!$J$9:$J$1000=$AE$3) * ('Gantt Chart'!$L$9:$L$1000&lt;1),
                ROW('Gantt Chart'!$D$9:$D$1000)-MIN(ROW('Gantt Chart'!$D$9:$D$1000))+1,
                ""),
            ROW(A69))
        ),
    "")</f>
        <v/>
      </c>
      <c r="AE73" s="12"/>
      <c r="AF73" s="316"/>
      <c r="AG73" s="320" t="str">
        <f>IFERROR(INDEX('Gantt Chart'!$L$9:$L$1000, MATCH($AI73, 'Gantt Chart'!$D$9:$D$1000, 0)), "")</f>
        <v/>
      </c>
      <c r="AH73" s="320"/>
      <c r="AI73" s="13" t="str" cm="1">
        <f t="array" ref="AI73">IF(INDEX($AD$5:$AD$999, CEILING((ROW()-5)/5, 1))="", "", INDEX($AD$5:$AD$999, CEILING((ROW()-5)/5, 1)))</f>
        <v/>
      </c>
      <c r="AJ73" s="12"/>
      <c r="AK73" s="18" t="str" cm="1">
        <f t="array" ref="AK73">IFERROR(
    INDEX('Gantt Chart'!$D$9:$D$1000,
        SMALL(
            IF(('Gantt Chart'!$J$9:$J$1000=$AL$3) * ('Gantt Chart'!$L$9:$L$1000&lt;1),
                ROW('Gantt Chart'!$D$9:$D$1000)-MIN(ROW('Gantt Chart'!$D$9:$D$1000))+1,
                ""),
            ROW(A69))
        ),
    "")</f>
        <v/>
      </c>
      <c r="AL73" s="12"/>
      <c r="AM73" s="316"/>
      <c r="AN73" s="320" t="str">
        <f>IFERROR(INDEX('Gantt Chart'!$L$9:$L$1000, MATCH($AP73, 'Gantt Chart'!$D$9:$D$1000, 0)), "")</f>
        <v/>
      </c>
      <c r="AO73" s="320"/>
      <c r="AP73" s="13" t="str" cm="1">
        <f t="array" ref="AP73">IF(INDEX($AK$5:$AK$999, CEILING((ROW()-5)/5, 1))="", "", INDEX($AK$5:$AK$999, CEILING((ROW()-5)/5, 1)))</f>
        <v/>
      </c>
      <c r="AQ73" s="12"/>
      <c r="AR73" s="18" t="str" cm="1">
        <f t="array" ref="AR73">IFERROR(
    INDEX('Gantt Chart'!$D$9:$D$1000,
        SMALL(
            IF(('Gantt Chart'!$J$9:$J$1000=$AS$3) * ('Gantt Chart'!$L$9:$L$1000&lt;1),
                ROW('Gantt Chart'!$D$9:$D$1000)-MIN(ROW('Gantt Chart'!$D$9:$D$1000))+1,
                ""),
            ROW(A69))
        ),
    "")</f>
        <v/>
      </c>
      <c r="AS73" s="12"/>
      <c r="AT73" s="316"/>
      <c r="AU73" s="320" t="str">
        <f>IFERROR(INDEX('Gantt Chart'!$L$9:$L$1000, MATCH($AW73, 'Gantt Chart'!$D$9:$D$1000, 0)), "")</f>
        <v/>
      </c>
      <c r="AV73" s="320"/>
      <c r="AW73" s="13" t="str" cm="1">
        <f t="array" ref="AW73">IF(INDEX($AR$5:$AR$999, CEILING((ROW()-5)/5, 1))="", "", INDEX($AR$5:$AR$999, CEILING((ROW()-5)/5, 1)))</f>
        <v/>
      </c>
      <c r="AX73" s="12"/>
      <c r="AY73" s="18" t="str" cm="1">
        <f t="array" ref="AY73">IFERROR(
    INDEX('Gantt Chart'!$D$9:$D$1000,
        SMALL(
            IF(('Gantt Chart'!$J$9:$J$1000=$AZ$3) * ('Gantt Chart'!$L$9:$L$1000&lt;1),
                ROW('Gantt Chart'!$D$9:$D$1000)-MIN(ROW('Gantt Chart'!$D$9:$D$1000))+1,
                ""),
            ROW(A69))
        ),
    "")</f>
        <v/>
      </c>
      <c r="AZ73" s="12"/>
      <c r="BA73" s="316"/>
      <c r="BB73" s="320" t="str">
        <f>IFERROR(INDEX('Gantt Chart'!$L$9:$L$1000, MATCH($BD73, 'Gantt Chart'!$D$9:$D$1000, 0)), "")</f>
        <v/>
      </c>
      <c r="BC73" s="320"/>
      <c r="BD73" s="13" t="str" cm="1">
        <f t="array" ref="BD73">IF(INDEX($AY$5:$AY$999, CEILING((ROW()-5)/5, 1))="", "", INDEX($AY$5:$AY$999, CEILING((ROW()-5)/5, 1)))</f>
        <v/>
      </c>
      <c r="BE73" s="12"/>
      <c r="BF73" s="18" cm="1">
        <f t="array" ref="BF73">IFERROR(
    INDEX('Gantt Chart'!$D$9:$D$1000,
        SMALL(
            IF(('Gantt Chart'!$J$9:$J$1000=$BG$3) * ('Gantt Chart'!$L$9:$L$1000&lt;1),
                ROW('Gantt Chart'!$D$9:$D$1000)-MIN(ROW('Gantt Chart'!$D$9:$D$1000))+1,
                ""),
            ROW(A69))
        ),
    "")</f>
        <v>0</v>
      </c>
      <c r="BG73" s="12"/>
      <c r="BH73" s="316"/>
      <c r="BI73" s="320" t="str">
        <f>IFERROR(INDEX('Gantt Chart'!$L$9:$L$1000, MATCH($BK73, 'Gantt Chart'!$D$9:$D$1000, 0)), "")</f>
        <v/>
      </c>
      <c r="BJ73" s="320"/>
      <c r="BK73" s="13" cm="1">
        <f t="array" ref="BK73">IF(INDEX($BF$5:$BF$999, CEILING((ROW()-5)/5, 1))="", "", INDEX($BF$5:$BF$999, CEILING((ROW()-5)/5, 1)))</f>
        <v>0</v>
      </c>
      <c r="BL73" s="12"/>
      <c r="BM73" s="18" cm="1">
        <f t="array" ref="BM73">IFERROR(
    INDEX('Gantt Chart'!$D$9:$D$1000,
        SMALL(
            IF(('Gantt Chart'!$J$9:$J$1000=$BN$3) * ('Gantt Chart'!$L$9:$L$1000&lt;1),
                ROW('Gantt Chart'!$D$9:$D$1000)-MIN(ROW('Gantt Chart'!$D$9:$D$1000))+1,
                ""),
            ROW(A69))
        ),
    "")</f>
        <v>0</v>
      </c>
      <c r="BN73" s="12"/>
      <c r="BO73" s="316"/>
      <c r="BP73" s="320" t="str">
        <f>IFERROR(INDEX('Gantt Chart'!$L$9:$L$1000, MATCH($BR73, 'Gantt Chart'!$D$9:$D$1000, 0)), "")</f>
        <v/>
      </c>
      <c r="BQ73" s="320"/>
      <c r="BR73" s="13" cm="1">
        <f t="array" ref="BR73">IF(INDEX($BM$5:$BM$999, CEILING((ROW()-5)/5, 1))="", "", INDEX($BM$5:$BM$999, CEILING((ROW()-5)/5, 1)))</f>
        <v>0</v>
      </c>
      <c r="BS73" s="12"/>
      <c r="BT73" s="10"/>
    </row>
    <row r="74" spans="1:72" x14ac:dyDescent="0.2">
      <c r="A74" s="9"/>
      <c r="B74" s="18" t="str" cm="1">
        <f t="array" ref="B74">IFERROR(
    INDEX('Gantt Chart'!$D$9:$D$1000,
        SMALL(
            IF(('Gantt Chart'!$J$9:$J$1000=$C$3) * ('Gantt Chart'!$L$9:$L$1000&lt;1),
                ROW('Gantt Chart'!$D$9:$D$1000)-MIN(ROW('Gantt Chart'!$D$9:$D$1000))+1,
                ""),
            ROW(A70))
        ),
    "")</f>
        <v/>
      </c>
      <c r="C74" s="12"/>
      <c r="D74" s="12"/>
      <c r="E74" s="12"/>
      <c r="F74" s="12"/>
      <c r="G74" s="12"/>
      <c r="H74" s="12"/>
      <c r="I74" s="18" t="str" cm="1">
        <f t="array" ref="I74">IFERROR(
    INDEX('Gantt Chart'!$D$9:$D$1000,
        SMALL(
            IF(('Gantt Chart'!$J$9:$J$1000=$J$3) * ('Gantt Chart'!$L$9:$L$1000&lt;1),
                ROW('Gantt Chart'!$D$9:$D$1000)-MIN(ROW('Gantt Chart'!$D$9:$D$1000))+1,
                ""),
            ROW(A70))
        ),
    "")</f>
        <v/>
      </c>
      <c r="J74" s="12"/>
      <c r="K74" s="12"/>
      <c r="L74" s="12"/>
      <c r="M74" s="12"/>
      <c r="N74" s="12"/>
      <c r="O74" s="12"/>
      <c r="P74" s="18" t="str" cm="1">
        <f t="array" ref="P74">IFERROR(
    INDEX('Gantt Chart'!$D$9:$D$1000,
        SMALL(
            IF(('Gantt Chart'!$J$9:$J$1000=$Q$3) * ('Gantt Chart'!$L$9:$L$1000&lt;1),
                ROW('Gantt Chart'!$D$9:$D$1000)-MIN(ROW('Gantt Chart'!$D$9:$D$1000))+1,
                ""),
            ROW(A70))
        ),
    "")</f>
        <v/>
      </c>
      <c r="Q74" s="12"/>
      <c r="R74" s="12"/>
      <c r="S74" s="12"/>
      <c r="T74" s="12"/>
      <c r="U74" s="12"/>
      <c r="V74" s="12"/>
      <c r="W74" s="18" t="str" cm="1">
        <f t="array" ref="W74">IFERROR(
    INDEX('Gantt Chart'!$D$9:$D$1000,
        SMALL(
            IF(('Gantt Chart'!$J$9:$J$1000=$X$3) * ('Gantt Chart'!$L$9:$L$1000&lt;1),
                ROW('Gantt Chart'!$D$9:$D$1000)-MIN(ROW('Gantt Chart'!$D$9:$D$1000))+1,
                ""),
            ROW(A70))
        ),
    "")</f>
        <v/>
      </c>
      <c r="X74" s="12"/>
      <c r="Y74" s="12"/>
      <c r="Z74" s="12"/>
      <c r="AA74" s="12"/>
      <c r="AB74" s="12"/>
      <c r="AC74" s="12"/>
      <c r="AD74" s="18" t="str" cm="1">
        <f t="array" ref="AD74">IFERROR(
    INDEX('Gantt Chart'!$D$9:$D$1000,
        SMALL(
            IF(('Gantt Chart'!$J$9:$J$1000=$AE$3) * ('Gantt Chart'!$L$9:$L$1000&lt;1),
                ROW('Gantt Chart'!$D$9:$D$1000)-MIN(ROW('Gantt Chart'!$D$9:$D$1000))+1,
                ""),
            ROW(A70))
        ),
    "")</f>
        <v/>
      </c>
      <c r="AE74" s="12"/>
      <c r="AF74" s="12"/>
      <c r="AG74" s="12"/>
      <c r="AH74" s="12"/>
      <c r="AI74" s="12"/>
      <c r="AJ74" s="12"/>
      <c r="AK74" s="18" t="str" cm="1">
        <f t="array" ref="AK74">IFERROR(
    INDEX('Gantt Chart'!$D$9:$D$1000,
        SMALL(
            IF(('Gantt Chart'!$J$9:$J$1000=$AL$3) * ('Gantt Chart'!$L$9:$L$1000&lt;1),
                ROW('Gantt Chart'!$D$9:$D$1000)-MIN(ROW('Gantt Chart'!$D$9:$D$1000))+1,
                ""),
            ROW(A70))
        ),
    "")</f>
        <v/>
      </c>
      <c r="AL74" s="12"/>
      <c r="AM74" s="12"/>
      <c r="AN74" s="12"/>
      <c r="AO74" s="12"/>
      <c r="AP74" s="12"/>
      <c r="AQ74" s="12"/>
      <c r="AR74" s="18" t="str" cm="1">
        <f t="array" ref="AR74">IFERROR(
    INDEX('Gantt Chart'!$D$9:$D$1000,
        SMALL(
            IF(('Gantt Chart'!$J$9:$J$1000=$AS$3) * ('Gantt Chart'!$L$9:$L$1000&lt;1),
                ROW('Gantt Chart'!$D$9:$D$1000)-MIN(ROW('Gantt Chart'!$D$9:$D$1000))+1,
                ""),
            ROW(A70))
        ),
    "")</f>
        <v/>
      </c>
      <c r="AS74" s="12"/>
      <c r="AT74" s="12"/>
      <c r="AU74" s="12"/>
      <c r="AV74" s="12"/>
      <c r="AW74" s="12"/>
      <c r="AX74" s="12"/>
      <c r="AY74" s="18" t="str" cm="1">
        <f t="array" ref="AY74">IFERROR(
    INDEX('Gantt Chart'!$D$9:$D$1000,
        SMALL(
            IF(('Gantt Chart'!$J$9:$J$1000=$AZ$3) * ('Gantt Chart'!$L$9:$L$1000&lt;1),
                ROW('Gantt Chart'!$D$9:$D$1000)-MIN(ROW('Gantt Chart'!$D$9:$D$1000))+1,
                ""),
            ROW(A70))
        ),
    "")</f>
        <v/>
      </c>
      <c r="AZ74" s="12"/>
      <c r="BA74" s="12"/>
      <c r="BB74" s="12"/>
      <c r="BC74" s="12"/>
      <c r="BD74" s="12"/>
      <c r="BE74" s="12"/>
      <c r="BF74" s="18" cm="1">
        <f t="array" ref="BF74">IFERROR(
    INDEX('Gantt Chart'!$D$9:$D$1000,
        SMALL(
            IF(('Gantt Chart'!$J$9:$J$1000=$BG$3) * ('Gantt Chart'!$L$9:$L$1000&lt;1),
                ROW('Gantt Chart'!$D$9:$D$1000)-MIN(ROW('Gantt Chart'!$D$9:$D$1000))+1,
                ""),
            ROW(A70))
        ),
    "")</f>
        <v>0</v>
      </c>
      <c r="BG74" s="12"/>
      <c r="BH74" s="12"/>
      <c r="BI74" s="12"/>
      <c r="BJ74" s="12"/>
      <c r="BK74" s="12"/>
      <c r="BL74" s="12"/>
      <c r="BM74" s="18" cm="1">
        <f t="array" ref="BM74">IFERROR(
    INDEX('Gantt Chart'!$D$9:$D$1000,
        SMALL(
            IF(('Gantt Chart'!$J$9:$J$1000=$BN$3) * ('Gantt Chart'!$L$9:$L$1000&lt;1),
                ROW('Gantt Chart'!$D$9:$D$1000)-MIN(ROW('Gantt Chart'!$D$9:$D$1000))+1,
                ""),
            ROW(A70))
        ),
    "")</f>
        <v>0</v>
      </c>
      <c r="BN74" s="12"/>
      <c r="BO74" s="12"/>
      <c r="BP74" s="12"/>
      <c r="BQ74" s="12"/>
      <c r="BR74" s="12"/>
      <c r="BS74" s="12"/>
      <c r="BT74" s="10"/>
    </row>
    <row r="75" spans="1:72" ht="16.899999999999999" customHeight="1" x14ac:dyDescent="0.2">
      <c r="A75" s="9"/>
      <c r="B75" s="18" t="str" cm="1">
        <f t="array" ref="B75">IFERROR(
    INDEX('Gantt Chart'!$D$9:$D$1000,
        SMALL(
            IF(('Gantt Chart'!$J$9:$J$1000=$C$3) * ('Gantt Chart'!$L$9:$L$1000&lt;1),
                ROW('Gantt Chart'!$D$9:$D$1000)-MIN(ROW('Gantt Chart'!$D$9:$D$1000))+1,
                ""),
            ROW(A71))
        ),
    "")</f>
        <v/>
      </c>
      <c r="C75" s="12"/>
      <c r="D75" s="316" t="str">
        <f>IFERROR(INDEX('Gantt Chart'!$H$9:$H$1000, MATCH($G78, 'Gantt Chart'!$D$9:$D$1000, 0)), "")</f>
        <v/>
      </c>
      <c r="E75" s="317" t="str">
        <f>IFERROR(VLOOKUP($G78, 'Gantt Chart'!$D$9:$E$1000, 2, FALSE), "")</f>
        <v/>
      </c>
      <c r="F75" s="317"/>
      <c r="G75" s="317"/>
      <c r="H75" s="12"/>
      <c r="I75" s="18" t="str" cm="1">
        <f t="array" ref="I75">IFERROR(
    INDEX('Gantt Chart'!$D$9:$D$1000,
        SMALL(
            IF(('Gantt Chart'!$J$9:$J$1000=$J$3) * ('Gantt Chart'!$L$9:$L$1000&lt;1),
                ROW('Gantt Chart'!$D$9:$D$1000)-MIN(ROW('Gantt Chart'!$D$9:$D$1000))+1,
                ""),
            ROW(A71))
        ),
    "")</f>
        <v/>
      </c>
      <c r="J75" s="12"/>
      <c r="K75" s="316" t="str">
        <f>IFERROR(INDEX('Gantt Chart'!$H$9:$H$1000, MATCH($N78, 'Gantt Chart'!$D$9:$D$1000, 0)), "")</f>
        <v/>
      </c>
      <c r="L75" s="317" t="str">
        <f>IFERROR(VLOOKUP($N78, 'Gantt Chart'!$D$9:$E$1000, 2, FALSE), "")</f>
        <v/>
      </c>
      <c r="M75" s="317"/>
      <c r="N75" s="317"/>
      <c r="O75" s="12"/>
      <c r="P75" s="18" t="str" cm="1">
        <f t="array" ref="P75">IFERROR(
    INDEX('Gantt Chart'!$D$9:$D$1000,
        SMALL(
            IF(('Gantt Chart'!$J$9:$J$1000=$Q$3) * ('Gantt Chart'!$L$9:$L$1000&lt;1),
                ROW('Gantt Chart'!$D$9:$D$1000)-MIN(ROW('Gantt Chart'!$D$9:$D$1000))+1,
                ""),
            ROW(A71))
        ),
    "")</f>
        <v/>
      </c>
      <c r="Q75" s="12"/>
      <c r="R75" s="316" t="str">
        <f>IFERROR(INDEX('Gantt Chart'!$H$9:$H$1000, MATCH($U78, 'Gantt Chart'!$D$9:$D$1000, 0)), "")</f>
        <v/>
      </c>
      <c r="S75" s="317" t="str">
        <f>IFERROR(VLOOKUP($U78, 'Gantt Chart'!$D$9:$E$1000, 2, FALSE), "")</f>
        <v/>
      </c>
      <c r="T75" s="317"/>
      <c r="U75" s="317"/>
      <c r="V75" s="12"/>
      <c r="W75" s="18" t="str" cm="1">
        <f t="array" ref="W75">IFERROR(
    INDEX('Gantt Chart'!$D$9:$D$1000,
        SMALL(
            IF(('Gantt Chart'!$J$9:$J$1000=$X$3) * ('Gantt Chart'!$L$9:$L$1000&lt;1),
                ROW('Gantt Chart'!$D$9:$D$1000)-MIN(ROW('Gantt Chart'!$D$9:$D$1000))+1,
                ""),
            ROW(A71))
        ),
    "")</f>
        <v/>
      </c>
      <c r="X75" s="12"/>
      <c r="Y75" s="316" t="str">
        <f>IFERROR(INDEX('Gantt Chart'!$H$9:$H$1000, MATCH($AB78, 'Gantt Chart'!$D$9:$D$1000, 0)), "")</f>
        <v/>
      </c>
      <c r="Z75" s="317" t="str">
        <f>IFERROR(VLOOKUP($AB78, 'Gantt Chart'!$D$9:$E$1000, 2, FALSE), "")</f>
        <v/>
      </c>
      <c r="AA75" s="317"/>
      <c r="AB75" s="317"/>
      <c r="AC75" s="12"/>
      <c r="AD75" s="18" t="str" cm="1">
        <f t="array" ref="AD75">IFERROR(
    INDEX('Gantt Chart'!$D$9:$D$1000,
        SMALL(
            IF(('Gantt Chart'!$J$9:$J$1000=$AE$3) * ('Gantt Chart'!$L$9:$L$1000&lt;1),
                ROW('Gantt Chart'!$D$9:$D$1000)-MIN(ROW('Gantt Chart'!$D$9:$D$1000))+1,
                ""),
            ROW(A71))
        ),
    "")</f>
        <v/>
      </c>
      <c r="AE75" s="12"/>
      <c r="AF75" s="316" t="str">
        <f>IFERROR(INDEX('Gantt Chart'!$H$9:$H$1000, MATCH($AI78, 'Gantt Chart'!$D$9:$D$1000, 0)), "")</f>
        <v/>
      </c>
      <c r="AG75" s="317" t="str">
        <f>IFERROR(VLOOKUP($AI78, 'Gantt Chart'!$D$9:$E$1000, 2, FALSE), "")</f>
        <v/>
      </c>
      <c r="AH75" s="317"/>
      <c r="AI75" s="317"/>
      <c r="AJ75" s="12"/>
      <c r="AK75" s="18" t="str" cm="1">
        <f t="array" ref="AK75">IFERROR(
    INDEX('Gantt Chart'!$D$9:$D$1000,
        SMALL(
            IF(('Gantt Chart'!$J$9:$J$1000=$AL$3) * ('Gantt Chart'!$L$9:$L$1000&lt;1),
                ROW('Gantt Chart'!$D$9:$D$1000)-MIN(ROW('Gantt Chart'!$D$9:$D$1000))+1,
                ""),
            ROW(A71))
        ),
    "")</f>
        <v/>
      </c>
      <c r="AL75" s="12"/>
      <c r="AM75" s="316" t="str">
        <f>IFERROR(INDEX('Gantt Chart'!$H$9:$H$1000, MATCH($AP78, 'Gantt Chart'!$D$9:$D$1000, 0)), "")</f>
        <v/>
      </c>
      <c r="AN75" s="317" t="str">
        <f>IFERROR(VLOOKUP($AP78, 'Gantt Chart'!$D$9:$E$1000, 2, FALSE), "")</f>
        <v/>
      </c>
      <c r="AO75" s="317"/>
      <c r="AP75" s="317"/>
      <c r="AQ75" s="12"/>
      <c r="AR75" s="18" t="str" cm="1">
        <f t="array" ref="AR75">IFERROR(
    INDEX('Gantt Chart'!$D$9:$D$1000,
        SMALL(
            IF(('Gantt Chart'!$J$9:$J$1000=$AS$3) * ('Gantt Chart'!$L$9:$L$1000&lt;1),
                ROW('Gantt Chart'!$D$9:$D$1000)-MIN(ROW('Gantt Chart'!$D$9:$D$1000))+1,
                ""),
            ROW(A71))
        ),
    "")</f>
        <v/>
      </c>
      <c r="AS75" s="12"/>
      <c r="AT75" s="316" t="str">
        <f>IFERROR(INDEX('Gantt Chart'!$H$9:$H$1000, MATCH($AW78, 'Gantt Chart'!$D$9:$D$1000, 0)), "")</f>
        <v/>
      </c>
      <c r="AU75" s="317" t="str">
        <f>IFERROR(VLOOKUP($AW78, 'Gantt Chart'!$D$9:$E$1000, 2, FALSE), "")</f>
        <v/>
      </c>
      <c r="AV75" s="317"/>
      <c r="AW75" s="317"/>
      <c r="AX75" s="12"/>
      <c r="AY75" s="18" t="str" cm="1">
        <f t="array" ref="AY75">IFERROR(
    INDEX('Gantt Chart'!$D$9:$D$1000,
        SMALL(
            IF(('Gantt Chart'!$J$9:$J$1000=$AZ$3) * ('Gantt Chart'!$L$9:$L$1000&lt;1),
                ROW('Gantt Chart'!$D$9:$D$1000)-MIN(ROW('Gantt Chart'!$D$9:$D$1000))+1,
                ""),
            ROW(A71))
        ),
    "")</f>
        <v/>
      </c>
      <c r="AZ75" s="12"/>
      <c r="BA75" s="316" t="str">
        <f>IFERROR(INDEX('Gantt Chart'!$H$9:$H$1000, MATCH($BD78, 'Gantt Chart'!$D$9:$D$1000, 0)), "")</f>
        <v/>
      </c>
      <c r="BB75" s="317" t="str">
        <f>IFERROR(VLOOKUP($BD78, 'Gantt Chart'!$D$9:$E$1000, 2, FALSE), "")</f>
        <v/>
      </c>
      <c r="BC75" s="317"/>
      <c r="BD75" s="317"/>
      <c r="BE75" s="12"/>
      <c r="BF75" s="18" cm="1">
        <f t="array" ref="BF75">IFERROR(
    INDEX('Gantt Chart'!$D$9:$D$1000,
        SMALL(
            IF(('Gantt Chart'!$J$9:$J$1000=$BG$3) * ('Gantt Chart'!$L$9:$L$1000&lt;1),
                ROW('Gantt Chart'!$D$9:$D$1000)-MIN(ROW('Gantt Chart'!$D$9:$D$1000))+1,
                ""),
            ROW(A71))
        ),
    "")</f>
        <v>0</v>
      </c>
      <c r="BG75" s="12"/>
      <c r="BH75" s="316" t="str">
        <f>IFERROR(INDEX('Gantt Chart'!$H$9:$H$1000, MATCH($BK78, 'Gantt Chart'!$D$9:$D$1000, 0)), "")</f>
        <v/>
      </c>
      <c r="BI75" s="317" t="str">
        <f>IFERROR(VLOOKUP($BK78, 'Gantt Chart'!$D$9:$E$1000, 2, FALSE), "")</f>
        <v/>
      </c>
      <c r="BJ75" s="317"/>
      <c r="BK75" s="317"/>
      <c r="BL75" s="12"/>
      <c r="BM75" s="18" cm="1">
        <f t="array" ref="BM75">IFERROR(
    INDEX('Gantt Chart'!$D$9:$D$1000,
        SMALL(
            IF(('Gantt Chart'!$J$9:$J$1000=$BN$3) * ('Gantt Chart'!$L$9:$L$1000&lt;1),
                ROW('Gantt Chart'!$D$9:$D$1000)-MIN(ROW('Gantt Chart'!$D$9:$D$1000))+1,
                ""),
            ROW(A71))
        ),
    "")</f>
        <v>0</v>
      </c>
      <c r="BN75" s="12"/>
      <c r="BO75" s="316" t="str">
        <f>IFERROR(INDEX('Gantt Chart'!$H$9:$H$1000, MATCH($BR78, 'Gantt Chart'!$D$9:$D$1000, 0)), "")</f>
        <v/>
      </c>
      <c r="BP75" s="317" t="str">
        <f>IFERROR(VLOOKUP($BR78, 'Gantt Chart'!$D$9:$E$1000, 2, FALSE), "")</f>
        <v/>
      </c>
      <c r="BQ75" s="317"/>
      <c r="BR75" s="317"/>
      <c r="BS75" s="12"/>
      <c r="BT75" s="10"/>
    </row>
    <row r="76" spans="1:72" x14ac:dyDescent="0.2">
      <c r="A76" s="9"/>
      <c r="B76" s="18" t="str" cm="1">
        <f t="array" ref="B76">IFERROR(
    INDEX('Gantt Chart'!$D$9:$D$1000,
        SMALL(
            IF(('Gantt Chart'!$J$9:$J$1000=$C$3) * ('Gantt Chart'!$L$9:$L$1000&lt;1),
                ROW('Gantt Chart'!$D$9:$D$1000)-MIN(ROW('Gantt Chart'!$D$9:$D$1000))+1,
                ""),
            ROW(A72))
        ),
    "")</f>
        <v/>
      </c>
      <c r="C76" s="12"/>
      <c r="D76" s="316"/>
      <c r="E76" s="318" t="str">
        <f>IFERROR(INDEX('Gantt Chart'!$C$9:$C$1000, MATCH($G78, 'Gantt Chart'!$D$9:$D$1000, 0)), "")</f>
        <v/>
      </c>
      <c r="F76" s="318"/>
      <c r="G76" s="318"/>
      <c r="H76" s="12"/>
      <c r="I76" s="18" t="str" cm="1">
        <f t="array" ref="I76">IFERROR(
    INDEX('Gantt Chart'!$D$9:$D$1000,
        SMALL(
            IF(('Gantt Chart'!$J$9:$J$1000=$J$3) * ('Gantt Chart'!$L$9:$L$1000&lt;1),
                ROW('Gantt Chart'!$D$9:$D$1000)-MIN(ROW('Gantt Chart'!$D$9:$D$1000))+1,
                ""),
            ROW(A72))
        ),
    "")</f>
        <v/>
      </c>
      <c r="J76" s="12"/>
      <c r="K76" s="316"/>
      <c r="L76" s="318" t="str">
        <f>IFERROR(INDEX('Gantt Chart'!$C$9:$C$1000, MATCH($N78, 'Gantt Chart'!$D$9:$D$1000, 0)), "")</f>
        <v/>
      </c>
      <c r="M76" s="318"/>
      <c r="N76" s="318"/>
      <c r="O76" s="12"/>
      <c r="P76" s="18" t="str" cm="1">
        <f t="array" ref="P76">IFERROR(
    INDEX('Gantt Chart'!$D$9:$D$1000,
        SMALL(
            IF(('Gantt Chart'!$J$9:$J$1000=$Q$3) * ('Gantt Chart'!$L$9:$L$1000&lt;1),
                ROW('Gantt Chart'!$D$9:$D$1000)-MIN(ROW('Gantt Chart'!$D$9:$D$1000))+1,
                ""),
            ROW(A72))
        ),
    "")</f>
        <v/>
      </c>
      <c r="Q76" s="12"/>
      <c r="R76" s="316"/>
      <c r="S76" s="318" t="str">
        <f>IFERROR(INDEX('Gantt Chart'!$C$9:$C$1000, MATCH($U78, 'Gantt Chart'!$D$9:$D$1000, 0)), "")</f>
        <v/>
      </c>
      <c r="T76" s="318"/>
      <c r="U76" s="318"/>
      <c r="V76" s="12"/>
      <c r="W76" s="18" t="str" cm="1">
        <f t="array" ref="W76">IFERROR(
    INDEX('Gantt Chart'!$D$9:$D$1000,
        SMALL(
            IF(('Gantt Chart'!$J$9:$J$1000=$X$3) * ('Gantt Chart'!$L$9:$L$1000&lt;1),
                ROW('Gantt Chart'!$D$9:$D$1000)-MIN(ROW('Gantt Chart'!$D$9:$D$1000))+1,
                ""),
            ROW(A72))
        ),
    "")</f>
        <v/>
      </c>
      <c r="X76" s="12"/>
      <c r="Y76" s="316"/>
      <c r="Z76" s="318" t="str">
        <f>IFERROR(INDEX('Gantt Chart'!$C$9:$C$1000, MATCH($AB78, 'Gantt Chart'!$D$9:$D$1000, 0)), "")</f>
        <v/>
      </c>
      <c r="AA76" s="318"/>
      <c r="AB76" s="318"/>
      <c r="AC76" s="12"/>
      <c r="AD76" s="18" t="str" cm="1">
        <f t="array" ref="AD76">IFERROR(
    INDEX('Gantt Chart'!$D$9:$D$1000,
        SMALL(
            IF(('Gantt Chart'!$J$9:$J$1000=$AE$3) * ('Gantt Chart'!$L$9:$L$1000&lt;1),
                ROW('Gantt Chart'!$D$9:$D$1000)-MIN(ROW('Gantt Chart'!$D$9:$D$1000))+1,
                ""),
            ROW(A72))
        ),
    "")</f>
        <v/>
      </c>
      <c r="AE76" s="12"/>
      <c r="AF76" s="316"/>
      <c r="AG76" s="318" t="str">
        <f>IFERROR(INDEX('Gantt Chart'!$C$9:$C$1000, MATCH($AI78, 'Gantt Chart'!$D$9:$D$1000, 0)), "")</f>
        <v/>
      </c>
      <c r="AH76" s="318"/>
      <c r="AI76" s="318"/>
      <c r="AJ76" s="12"/>
      <c r="AK76" s="18" t="str" cm="1">
        <f t="array" ref="AK76">IFERROR(
    INDEX('Gantt Chart'!$D$9:$D$1000,
        SMALL(
            IF(('Gantt Chart'!$J$9:$J$1000=$AL$3) * ('Gantt Chart'!$L$9:$L$1000&lt;1),
                ROW('Gantt Chart'!$D$9:$D$1000)-MIN(ROW('Gantt Chart'!$D$9:$D$1000))+1,
                ""),
            ROW(A72))
        ),
    "")</f>
        <v/>
      </c>
      <c r="AL76" s="12"/>
      <c r="AM76" s="316"/>
      <c r="AN76" s="318" t="str">
        <f>IFERROR(INDEX('Gantt Chart'!$C$9:$C$1000, MATCH($AP78, 'Gantt Chart'!$D$9:$D$1000, 0)), "")</f>
        <v/>
      </c>
      <c r="AO76" s="318"/>
      <c r="AP76" s="318"/>
      <c r="AQ76" s="12"/>
      <c r="AR76" s="18" t="str" cm="1">
        <f t="array" ref="AR76">IFERROR(
    INDEX('Gantt Chart'!$D$9:$D$1000,
        SMALL(
            IF(('Gantt Chart'!$J$9:$J$1000=$AS$3) * ('Gantt Chart'!$L$9:$L$1000&lt;1),
                ROW('Gantt Chart'!$D$9:$D$1000)-MIN(ROW('Gantt Chart'!$D$9:$D$1000))+1,
                ""),
            ROW(A72))
        ),
    "")</f>
        <v/>
      </c>
      <c r="AS76" s="12"/>
      <c r="AT76" s="316"/>
      <c r="AU76" s="318" t="str">
        <f>IFERROR(INDEX('Gantt Chart'!$C$9:$C$1000, MATCH($AW78, 'Gantt Chart'!$D$9:$D$1000, 0)), "")</f>
        <v/>
      </c>
      <c r="AV76" s="318"/>
      <c r="AW76" s="318"/>
      <c r="AX76" s="12"/>
      <c r="AY76" s="18" t="str" cm="1">
        <f t="array" ref="AY76">IFERROR(
    INDEX('Gantt Chart'!$D$9:$D$1000,
        SMALL(
            IF(('Gantt Chart'!$J$9:$J$1000=$AZ$3) * ('Gantt Chart'!$L$9:$L$1000&lt;1),
                ROW('Gantt Chart'!$D$9:$D$1000)-MIN(ROW('Gantt Chart'!$D$9:$D$1000))+1,
                ""),
            ROW(A72))
        ),
    "")</f>
        <v/>
      </c>
      <c r="AZ76" s="12"/>
      <c r="BA76" s="316"/>
      <c r="BB76" s="318" t="str">
        <f>IFERROR(INDEX('Gantt Chart'!$C$9:$C$1000, MATCH($BD78, 'Gantt Chart'!$D$9:$D$1000, 0)), "")</f>
        <v/>
      </c>
      <c r="BC76" s="318"/>
      <c r="BD76" s="318"/>
      <c r="BE76" s="12"/>
      <c r="BF76" s="18" cm="1">
        <f t="array" ref="BF76">IFERROR(
    INDEX('Gantt Chart'!$D$9:$D$1000,
        SMALL(
            IF(('Gantt Chart'!$J$9:$J$1000=$BG$3) * ('Gantt Chart'!$L$9:$L$1000&lt;1),
                ROW('Gantt Chart'!$D$9:$D$1000)-MIN(ROW('Gantt Chart'!$D$9:$D$1000))+1,
                ""),
            ROW(A72))
        ),
    "")</f>
        <v>0</v>
      </c>
      <c r="BG76" s="12"/>
      <c r="BH76" s="316"/>
      <c r="BI76" s="318" t="str">
        <f>IFERROR(INDEX('Gantt Chart'!$C$9:$C$1000, MATCH($BK78, 'Gantt Chart'!$D$9:$D$1000, 0)), "")</f>
        <v/>
      </c>
      <c r="BJ76" s="318"/>
      <c r="BK76" s="318"/>
      <c r="BL76" s="12"/>
      <c r="BM76" s="18" cm="1">
        <f t="array" ref="BM76">IFERROR(
    INDEX('Gantt Chart'!$D$9:$D$1000,
        SMALL(
            IF(('Gantt Chart'!$J$9:$J$1000=$BN$3) * ('Gantt Chart'!$L$9:$L$1000&lt;1),
                ROW('Gantt Chart'!$D$9:$D$1000)-MIN(ROW('Gantt Chart'!$D$9:$D$1000))+1,
                ""),
            ROW(A72))
        ),
    "")</f>
        <v>0</v>
      </c>
      <c r="BN76" s="12"/>
      <c r="BO76" s="316"/>
      <c r="BP76" s="318" t="str">
        <f>IFERROR(INDEX('Gantt Chart'!$C$9:$C$1000, MATCH($BR78, 'Gantt Chart'!$D$9:$D$1000, 0)), "")</f>
        <v/>
      </c>
      <c r="BQ76" s="318"/>
      <c r="BR76" s="318"/>
      <c r="BS76" s="12"/>
      <c r="BT76" s="10"/>
    </row>
    <row r="77" spans="1:72" x14ac:dyDescent="0.2">
      <c r="A77" s="9"/>
      <c r="B77" s="18" t="str" cm="1">
        <f t="array" ref="B77">IFERROR(
    INDEX('Gantt Chart'!$D$9:$D$1000,
        SMALL(
            IF(('Gantt Chart'!$J$9:$J$1000=$C$3) * ('Gantt Chart'!$L$9:$L$1000&lt;1),
                ROW('Gantt Chart'!$D$9:$D$1000)-MIN(ROW('Gantt Chart'!$D$9:$D$1000))+1,
                ""),
            ROW(A73))
        ),
    "")</f>
        <v/>
      </c>
      <c r="C77" s="12"/>
      <c r="D77" s="316"/>
      <c r="E77" s="319" t="str">
        <f>IFERROR(INDEX('Gantt Chart'!$M$9:$M$1000, MATCH($G78, 'Gantt Chart'!$D$9:$D$1000, 0)), "")</f>
        <v/>
      </c>
      <c r="F77" s="319"/>
      <c r="G77" s="319"/>
      <c r="H77" s="12"/>
      <c r="I77" s="18" t="str" cm="1">
        <f t="array" ref="I77">IFERROR(
    INDEX('Gantt Chart'!$D$9:$D$1000,
        SMALL(
            IF(('Gantt Chart'!$J$9:$J$1000=$J$3) * ('Gantt Chart'!$L$9:$L$1000&lt;1),
                ROW('Gantt Chart'!$D$9:$D$1000)-MIN(ROW('Gantt Chart'!$D$9:$D$1000))+1,
                ""),
            ROW(A73))
        ),
    "")</f>
        <v/>
      </c>
      <c r="J77" s="12"/>
      <c r="K77" s="316"/>
      <c r="L77" s="319" t="str">
        <f>IFERROR(INDEX('Gantt Chart'!$M$9:$M$1000, MATCH($N78, 'Gantt Chart'!$D$9:$D$1000, 0)), "")</f>
        <v/>
      </c>
      <c r="M77" s="319"/>
      <c r="N77" s="319"/>
      <c r="O77" s="12"/>
      <c r="P77" s="18" t="str" cm="1">
        <f t="array" ref="P77">IFERROR(
    INDEX('Gantt Chart'!$D$9:$D$1000,
        SMALL(
            IF(('Gantt Chart'!$J$9:$J$1000=$Q$3) * ('Gantt Chart'!$L$9:$L$1000&lt;1),
                ROW('Gantt Chart'!$D$9:$D$1000)-MIN(ROW('Gantt Chart'!$D$9:$D$1000))+1,
                ""),
            ROW(A73))
        ),
    "")</f>
        <v/>
      </c>
      <c r="Q77" s="12"/>
      <c r="R77" s="316"/>
      <c r="S77" s="319" t="str">
        <f>IFERROR(INDEX('Gantt Chart'!$M$9:$M$1000, MATCH($U78, 'Gantt Chart'!$D$9:$D$1000, 0)), "")</f>
        <v/>
      </c>
      <c r="T77" s="319"/>
      <c r="U77" s="319"/>
      <c r="V77" s="12"/>
      <c r="W77" s="18" t="str" cm="1">
        <f t="array" ref="W77">IFERROR(
    INDEX('Gantt Chart'!$D$9:$D$1000,
        SMALL(
            IF(('Gantt Chart'!$J$9:$J$1000=$X$3) * ('Gantt Chart'!$L$9:$L$1000&lt;1),
                ROW('Gantt Chart'!$D$9:$D$1000)-MIN(ROW('Gantt Chart'!$D$9:$D$1000))+1,
                ""),
            ROW(A73))
        ),
    "")</f>
        <v/>
      </c>
      <c r="X77" s="12"/>
      <c r="Y77" s="316"/>
      <c r="Z77" s="319" t="str">
        <f>IFERROR(INDEX('Gantt Chart'!$M$9:$M$1000, MATCH($AB78, 'Gantt Chart'!$D$9:$D$1000, 0)), "")</f>
        <v/>
      </c>
      <c r="AA77" s="319"/>
      <c r="AB77" s="319"/>
      <c r="AC77" s="12"/>
      <c r="AD77" s="18" t="str" cm="1">
        <f t="array" ref="AD77">IFERROR(
    INDEX('Gantt Chart'!$D$9:$D$1000,
        SMALL(
            IF(('Gantt Chart'!$J$9:$J$1000=$AE$3) * ('Gantt Chart'!$L$9:$L$1000&lt;1),
                ROW('Gantt Chart'!$D$9:$D$1000)-MIN(ROW('Gantt Chart'!$D$9:$D$1000))+1,
                ""),
            ROW(A73))
        ),
    "")</f>
        <v/>
      </c>
      <c r="AE77" s="12"/>
      <c r="AF77" s="316"/>
      <c r="AG77" s="319" t="str">
        <f>IFERROR(INDEX('Gantt Chart'!$M$9:$M$1000, MATCH($AI78, 'Gantt Chart'!$D$9:$D$1000, 0)), "")</f>
        <v/>
      </c>
      <c r="AH77" s="319"/>
      <c r="AI77" s="319"/>
      <c r="AJ77" s="12"/>
      <c r="AK77" s="18" t="str" cm="1">
        <f t="array" ref="AK77">IFERROR(
    INDEX('Gantt Chart'!$D$9:$D$1000,
        SMALL(
            IF(('Gantt Chart'!$J$9:$J$1000=$AL$3) * ('Gantt Chart'!$L$9:$L$1000&lt;1),
                ROW('Gantt Chart'!$D$9:$D$1000)-MIN(ROW('Gantt Chart'!$D$9:$D$1000))+1,
                ""),
            ROW(A73))
        ),
    "")</f>
        <v/>
      </c>
      <c r="AL77" s="12"/>
      <c r="AM77" s="316"/>
      <c r="AN77" s="319" t="str">
        <f>IFERROR(INDEX('Gantt Chart'!$M$9:$M$1000, MATCH($AP78, 'Gantt Chart'!$D$9:$D$1000, 0)), "")</f>
        <v/>
      </c>
      <c r="AO77" s="319"/>
      <c r="AP77" s="319"/>
      <c r="AQ77" s="12"/>
      <c r="AR77" s="18" t="str" cm="1">
        <f t="array" ref="AR77">IFERROR(
    INDEX('Gantt Chart'!$D$9:$D$1000,
        SMALL(
            IF(('Gantt Chart'!$J$9:$J$1000=$AS$3) * ('Gantt Chart'!$L$9:$L$1000&lt;1),
                ROW('Gantt Chart'!$D$9:$D$1000)-MIN(ROW('Gantt Chart'!$D$9:$D$1000))+1,
                ""),
            ROW(A73))
        ),
    "")</f>
        <v/>
      </c>
      <c r="AS77" s="12"/>
      <c r="AT77" s="316"/>
      <c r="AU77" s="319" t="str">
        <f>IFERROR(INDEX('Gantt Chart'!$M$9:$M$1000, MATCH($AW78, 'Gantt Chart'!$D$9:$D$1000, 0)), "")</f>
        <v/>
      </c>
      <c r="AV77" s="319"/>
      <c r="AW77" s="319"/>
      <c r="AX77" s="12"/>
      <c r="AY77" s="18" t="str" cm="1">
        <f t="array" ref="AY77">IFERROR(
    INDEX('Gantt Chart'!$D$9:$D$1000,
        SMALL(
            IF(('Gantt Chart'!$J$9:$J$1000=$AZ$3) * ('Gantt Chart'!$L$9:$L$1000&lt;1),
                ROW('Gantt Chart'!$D$9:$D$1000)-MIN(ROW('Gantt Chart'!$D$9:$D$1000))+1,
                ""),
            ROW(A73))
        ),
    "")</f>
        <v/>
      </c>
      <c r="AZ77" s="12"/>
      <c r="BA77" s="316"/>
      <c r="BB77" s="319" t="str">
        <f>IFERROR(INDEX('Gantt Chart'!$M$9:$M$1000, MATCH($BD78, 'Gantt Chart'!$D$9:$D$1000, 0)), "")</f>
        <v/>
      </c>
      <c r="BC77" s="319"/>
      <c r="BD77" s="319"/>
      <c r="BE77" s="12"/>
      <c r="BF77" s="18" cm="1">
        <f t="array" ref="BF77">IFERROR(
    INDEX('Gantt Chart'!$D$9:$D$1000,
        SMALL(
            IF(('Gantt Chart'!$J$9:$J$1000=$BG$3) * ('Gantt Chart'!$L$9:$L$1000&lt;1),
                ROW('Gantt Chart'!$D$9:$D$1000)-MIN(ROW('Gantt Chart'!$D$9:$D$1000))+1,
                ""),
            ROW(A73))
        ),
    "")</f>
        <v>0</v>
      </c>
      <c r="BG77" s="12"/>
      <c r="BH77" s="316"/>
      <c r="BI77" s="319" t="str">
        <f>IFERROR(INDEX('Gantt Chart'!$M$9:$M$1000, MATCH($BK78, 'Gantt Chart'!$D$9:$D$1000, 0)), "")</f>
        <v/>
      </c>
      <c r="BJ77" s="319"/>
      <c r="BK77" s="319"/>
      <c r="BL77" s="12"/>
      <c r="BM77" s="18" cm="1">
        <f t="array" ref="BM77">IFERROR(
    INDEX('Gantt Chart'!$D$9:$D$1000,
        SMALL(
            IF(('Gantt Chart'!$J$9:$J$1000=$BN$3) * ('Gantt Chart'!$L$9:$L$1000&lt;1),
                ROW('Gantt Chart'!$D$9:$D$1000)-MIN(ROW('Gantt Chart'!$D$9:$D$1000))+1,
                ""),
            ROW(A73))
        ),
    "")</f>
        <v>0</v>
      </c>
      <c r="BN77" s="12"/>
      <c r="BO77" s="316"/>
      <c r="BP77" s="319" t="str">
        <f>IFERROR(INDEX('Gantt Chart'!$M$9:$M$1000, MATCH($BR78, 'Gantt Chart'!$D$9:$D$1000, 0)), "")</f>
        <v/>
      </c>
      <c r="BQ77" s="319"/>
      <c r="BR77" s="319"/>
      <c r="BS77" s="12"/>
      <c r="BT77" s="10"/>
    </row>
    <row r="78" spans="1:72" x14ac:dyDescent="0.2">
      <c r="A78" s="9"/>
      <c r="B78" s="18" t="str" cm="1">
        <f t="array" ref="B78">IFERROR(
    INDEX('Gantt Chart'!$D$9:$D$1000,
        SMALL(
            IF(('Gantt Chart'!$J$9:$J$1000=$C$3) * ('Gantt Chart'!$L$9:$L$1000&lt;1),
                ROW('Gantt Chart'!$D$9:$D$1000)-MIN(ROW('Gantt Chart'!$D$9:$D$1000))+1,
                ""),
            ROW(A74))
        ),
    "")</f>
        <v/>
      </c>
      <c r="C78" s="12"/>
      <c r="D78" s="316"/>
      <c r="E78" s="320" t="str">
        <f>IFERROR(INDEX('Gantt Chart'!$L$9:$L$1000, MATCH($G78, 'Gantt Chart'!$D$9:$D$1000, 0)), "")</f>
        <v/>
      </c>
      <c r="F78" s="320"/>
      <c r="G78" s="13" t="str" cm="1">
        <f t="array" ref="G78">IF(INDEX($B$5:$B$999, CEILING((ROW()-5)/5, 1))="", "", INDEX($B$5:$B$999, CEILING((ROW()-5)/5, 1)))</f>
        <v/>
      </c>
      <c r="H78" s="12"/>
      <c r="I78" s="18" t="str" cm="1">
        <f t="array" ref="I78">IFERROR(
    INDEX('Gantt Chart'!$D$9:$D$1000,
        SMALL(
            IF(('Gantt Chart'!$J$9:$J$1000=$J$3) * ('Gantt Chart'!$L$9:$L$1000&lt;1),
                ROW('Gantt Chart'!$D$9:$D$1000)-MIN(ROW('Gantt Chart'!$D$9:$D$1000))+1,
                ""),
            ROW(A74))
        ),
    "")</f>
        <v/>
      </c>
      <c r="J78" s="12"/>
      <c r="K78" s="316"/>
      <c r="L78" s="320" t="str">
        <f>IFERROR(INDEX('Gantt Chart'!$L$9:$L$1000, MATCH($N78, 'Gantt Chart'!$D$9:$D$1000, 0)), "")</f>
        <v/>
      </c>
      <c r="M78" s="320"/>
      <c r="N78" s="13" t="str" cm="1">
        <f t="array" ref="N78">IF(INDEX($I$5:$I$999, CEILING((ROW()-5)/5, 1))="", "", INDEX($I$5:$I$999, CEILING((ROW()-5)/5, 1)))</f>
        <v/>
      </c>
      <c r="O78" s="12"/>
      <c r="P78" s="18" t="str" cm="1">
        <f t="array" ref="P78">IFERROR(
    INDEX('Gantt Chart'!$D$9:$D$1000,
        SMALL(
            IF(('Gantt Chart'!$J$9:$J$1000=$Q$3) * ('Gantt Chart'!$L$9:$L$1000&lt;1),
                ROW('Gantt Chart'!$D$9:$D$1000)-MIN(ROW('Gantt Chart'!$D$9:$D$1000))+1,
                ""),
            ROW(A74))
        ),
    "")</f>
        <v/>
      </c>
      <c r="Q78" s="12"/>
      <c r="R78" s="316"/>
      <c r="S78" s="320" t="str">
        <f>IFERROR(INDEX('Gantt Chart'!$L$9:$L$1000, MATCH($U78, 'Gantt Chart'!$D$9:$D$1000, 0)), "")</f>
        <v/>
      </c>
      <c r="T78" s="320"/>
      <c r="U78" s="13" t="str" cm="1">
        <f t="array" ref="U78">IF(INDEX($P$5:$P$999, CEILING((ROW()-5)/5, 1))="", "", INDEX($P$5:$P$999, CEILING((ROW()-5)/5, 1)))</f>
        <v/>
      </c>
      <c r="V78" s="12"/>
      <c r="W78" s="18" t="str" cm="1">
        <f t="array" ref="W78">IFERROR(
    INDEX('Gantt Chart'!$D$9:$D$1000,
        SMALL(
            IF(('Gantt Chart'!$J$9:$J$1000=$X$3) * ('Gantt Chart'!$L$9:$L$1000&lt;1),
                ROW('Gantt Chart'!$D$9:$D$1000)-MIN(ROW('Gantt Chart'!$D$9:$D$1000))+1,
                ""),
            ROW(A74))
        ),
    "")</f>
        <v/>
      </c>
      <c r="X78" s="12"/>
      <c r="Y78" s="316"/>
      <c r="Z78" s="320" t="str">
        <f>IFERROR(INDEX('Gantt Chart'!$L$9:$L$1000, MATCH($AB78, 'Gantt Chart'!$D$9:$D$1000, 0)), "")</f>
        <v/>
      </c>
      <c r="AA78" s="320"/>
      <c r="AB78" s="13" t="str" cm="1">
        <f t="array" ref="AB78">IF(INDEX($W$5:$W$999, CEILING((ROW()-5)/5, 1))="", "", INDEX($W$5:$W$999, CEILING((ROW()-5)/5, 1)))</f>
        <v/>
      </c>
      <c r="AC78" s="12"/>
      <c r="AD78" s="18" t="str" cm="1">
        <f t="array" ref="AD78">IFERROR(
    INDEX('Gantt Chart'!$D$9:$D$1000,
        SMALL(
            IF(('Gantt Chart'!$J$9:$J$1000=$AE$3) * ('Gantt Chart'!$L$9:$L$1000&lt;1),
                ROW('Gantt Chart'!$D$9:$D$1000)-MIN(ROW('Gantt Chart'!$D$9:$D$1000))+1,
                ""),
            ROW(A74))
        ),
    "")</f>
        <v/>
      </c>
      <c r="AE78" s="12"/>
      <c r="AF78" s="316"/>
      <c r="AG78" s="320" t="str">
        <f>IFERROR(INDEX('Gantt Chart'!$L$9:$L$1000, MATCH($AI78, 'Gantt Chart'!$D$9:$D$1000, 0)), "")</f>
        <v/>
      </c>
      <c r="AH78" s="320"/>
      <c r="AI78" s="13" t="str" cm="1">
        <f t="array" ref="AI78">IF(INDEX($AD$5:$AD$999, CEILING((ROW()-5)/5, 1))="", "", INDEX($AD$5:$AD$999, CEILING((ROW()-5)/5, 1)))</f>
        <v/>
      </c>
      <c r="AJ78" s="12"/>
      <c r="AK78" s="18" t="str" cm="1">
        <f t="array" ref="AK78">IFERROR(
    INDEX('Gantt Chart'!$D$9:$D$1000,
        SMALL(
            IF(('Gantt Chart'!$J$9:$J$1000=$AL$3) * ('Gantt Chart'!$L$9:$L$1000&lt;1),
                ROW('Gantt Chart'!$D$9:$D$1000)-MIN(ROW('Gantt Chart'!$D$9:$D$1000))+1,
                ""),
            ROW(A74))
        ),
    "")</f>
        <v/>
      </c>
      <c r="AL78" s="12"/>
      <c r="AM78" s="316"/>
      <c r="AN78" s="320" t="str">
        <f>IFERROR(INDEX('Gantt Chart'!$L$9:$L$1000, MATCH($AP78, 'Gantt Chart'!$D$9:$D$1000, 0)), "")</f>
        <v/>
      </c>
      <c r="AO78" s="320"/>
      <c r="AP78" s="13" t="str" cm="1">
        <f t="array" ref="AP78">IF(INDEX($AK$5:$AK$999, CEILING((ROW()-5)/5, 1))="", "", INDEX($AK$5:$AK$999, CEILING((ROW()-5)/5, 1)))</f>
        <v/>
      </c>
      <c r="AQ78" s="12"/>
      <c r="AR78" s="18" t="str" cm="1">
        <f t="array" ref="AR78">IFERROR(
    INDEX('Gantt Chart'!$D$9:$D$1000,
        SMALL(
            IF(('Gantt Chart'!$J$9:$J$1000=$AS$3) * ('Gantt Chart'!$L$9:$L$1000&lt;1),
                ROW('Gantt Chart'!$D$9:$D$1000)-MIN(ROW('Gantt Chart'!$D$9:$D$1000))+1,
                ""),
            ROW(A74))
        ),
    "")</f>
        <v/>
      </c>
      <c r="AS78" s="12"/>
      <c r="AT78" s="316"/>
      <c r="AU78" s="320" t="str">
        <f>IFERROR(INDEX('Gantt Chart'!$L$9:$L$1000, MATCH($AW78, 'Gantt Chart'!$D$9:$D$1000, 0)), "")</f>
        <v/>
      </c>
      <c r="AV78" s="320"/>
      <c r="AW78" s="13" t="str" cm="1">
        <f t="array" ref="AW78">IF(INDEX($AR$5:$AR$999, CEILING((ROW()-5)/5, 1))="", "", INDEX($AR$5:$AR$999, CEILING((ROW()-5)/5, 1)))</f>
        <v/>
      </c>
      <c r="AX78" s="12"/>
      <c r="AY78" s="18" t="str" cm="1">
        <f t="array" ref="AY78">IFERROR(
    INDEX('Gantt Chart'!$D$9:$D$1000,
        SMALL(
            IF(('Gantt Chart'!$J$9:$J$1000=$AZ$3) * ('Gantt Chart'!$L$9:$L$1000&lt;1),
                ROW('Gantt Chart'!$D$9:$D$1000)-MIN(ROW('Gantt Chart'!$D$9:$D$1000))+1,
                ""),
            ROW(A74))
        ),
    "")</f>
        <v/>
      </c>
      <c r="AZ78" s="12"/>
      <c r="BA78" s="316"/>
      <c r="BB78" s="320" t="str">
        <f>IFERROR(INDEX('Gantt Chart'!$L$9:$L$1000, MATCH($BD78, 'Gantt Chart'!$D$9:$D$1000, 0)), "")</f>
        <v/>
      </c>
      <c r="BC78" s="320"/>
      <c r="BD78" s="13" t="str" cm="1">
        <f t="array" ref="BD78">IF(INDEX($AY$5:$AY$999, CEILING((ROW()-5)/5, 1))="", "", INDEX($AY$5:$AY$999, CEILING((ROW()-5)/5, 1)))</f>
        <v/>
      </c>
      <c r="BE78" s="12"/>
      <c r="BF78" s="18" cm="1">
        <f t="array" ref="BF78">IFERROR(
    INDEX('Gantt Chart'!$D$9:$D$1000,
        SMALL(
            IF(('Gantt Chart'!$J$9:$J$1000=$BG$3) * ('Gantt Chart'!$L$9:$L$1000&lt;1),
                ROW('Gantt Chart'!$D$9:$D$1000)-MIN(ROW('Gantt Chart'!$D$9:$D$1000))+1,
                ""),
            ROW(A74))
        ),
    "")</f>
        <v>0</v>
      </c>
      <c r="BG78" s="12"/>
      <c r="BH78" s="316"/>
      <c r="BI78" s="320" t="str">
        <f>IFERROR(INDEX('Gantt Chart'!$L$9:$L$1000, MATCH($BK78, 'Gantt Chart'!$D$9:$D$1000, 0)), "")</f>
        <v/>
      </c>
      <c r="BJ78" s="320"/>
      <c r="BK78" s="13" cm="1">
        <f t="array" ref="BK78">IF(INDEX($BF$5:$BF$999, CEILING((ROW()-5)/5, 1))="", "", INDEX($BF$5:$BF$999, CEILING((ROW()-5)/5, 1)))</f>
        <v>0</v>
      </c>
      <c r="BL78" s="12"/>
      <c r="BM78" s="18" cm="1">
        <f t="array" ref="BM78">IFERROR(
    INDEX('Gantt Chart'!$D$9:$D$1000,
        SMALL(
            IF(('Gantt Chart'!$J$9:$J$1000=$BN$3) * ('Gantt Chart'!$L$9:$L$1000&lt;1),
                ROW('Gantt Chart'!$D$9:$D$1000)-MIN(ROW('Gantt Chart'!$D$9:$D$1000))+1,
                ""),
            ROW(A74))
        ),
    "")</f>
        <v>0</v>
      </c>
      <c r="BN78" s="12"/>
      <c r="BO78" s="316"/>
      <c r="BP78" s="320" t="str">
        <f>IFERROR(INDEX('Gantt Chart'!$L$9:$L$1000, MATCH($BR78, 'Gantt Chart'!$D$9:$D$1000, 0)), "")</f>
        <v/>
      </c>
      <c r="BQ78" s="320"/>
      <c r="BR78" s="13" cm="1">
        <f t="array" ref="BR78">IF(INDEX($BM$5:$BM$999, CEILING((ROW()-5)/5, 1))="", "", INDEX($BM$5:$BM$999, CEILING((ROW()-5)/5, 1)))</f>
        <v>0</v>
      </c>
      <c r="BS78" s="12"/>
      <c r="BT78" s="10"/>
    </row>
    <row r="79" spans="1:72" x14ac:dyDescent="0.2">
      <c r="A79" s="9"/>
      <c r="B79" s="18" t="str" cm="1">
        <f t="array" ref="B79">IFERROR(
    INDEX('Gantt Chart'!$D$9:$D$1000,
        SMALL(
            IF(('Gantt Chart'!$J$9:$J$1000=$C$3) * ('Gantt Chart'!$L$9:$L$1000&lt;1),
                ROW('Gantt Chart'!$D$9:$D$1000)-MIN(ROW('Gantt Chart'!$D$9:$D$1000))+1,
                ""),
            ROW(A75))
        ),
    "")</f>
        <v/>
      </c>
      <c r="C79" s="12"/>
      <c r="D79" s="12"/>
      <c r="E79" s="12"/>
      <c r="F79" s="12"/>
      <c r="G79" s="12"/>
      <c r="H79" s="12"/>
      <c r="I79" s="18" t="str" cm="1">
        <f t="array" ref="I79">IFERROR(
    INDEX('Gantt Chart'!$D$9:$D$1000,
        SMALL(
            IF(('Gantt Chart'!$J$9:$J$1000=$J$3) * ('Gantt Chart'!$L$9:$L$1000&lt;1),
                ROW('Gantt Chart'!$D$9:$D$1000)-MIN(ROW('Gantt Chart'!$D$9:$D$1000))+1,
                ""),
            ROW(A75))
        ),
    "")</f>
        <v/>
      </c>
      <c r="J79" s="12"/>
      <c r="K79" s="12"/>
      <c r="L79" s="12"/>
      <c r="M79" s="12"/>
      <c r="N79" s="12"/>
      <c r="O79" s="12"/>
      <c r="P79" s="18" t="str" cm="1">
        <f t="array" ref="P79">IFERROR(
    INDEX('Gantt Chart'!$D$9:$D$1000,
        SMALL(
            IF(('Gantt Chart'!$J$9:$J$1000=$Q$3) * ('Gantt Chart'!$L$9:$L$1000&lt;1),
                ROW('Gantt Chart'!$D$9:$D$1000)-MIN(ROW('Gantt Chart'!$D$9:$D$1000))+1,
                ""),
            ROW(A75))
        ),
    "")</f>
        <v/>
      </c>
      <c r="Q79" s="12"/>
      <c r="R79" s="12"/>
      <c r="S79" s="12"/>
      <c r="T79" s="12"/>
      <c r="U79" s="12"/>
      <c r="V79" s="12"/>
      <c r="W79" s="18" t="str" cm="1">
        <f t="array" ref="W79">IFERROR(
    INDEX('Gantt Chart'!$D$9:$D$1000,
        SMALL(
            IF(('Gantt Chart'!$J$9:$J$1000=$X$3) * ('Gantt Chart'!$L$9:$L$1000&lt;1),
                ROW('Gantt Chart'!$D$9:$D$1000)-MIN(ROW('Gantt Chart'!$D$9:$D$1000))+1,
                ""),
            ROW(A75))
        ),
    "")</f>
        <v/>
      </c>
      <c r="X79" s="12"/>
      <c r="Y79" s="12"/>
      <c r="Z79" s="12"/>
      <c r="AA79" s="12"/>
      <c r="AB79" s="12"/>
      <c r="AC79" s="12"/>
      <c r="AD79" s="18" t="str" cm="1">
        <f t="array" ref="AD79">IFERROR(
    INDEX('Gantt Chart'!$D$9:$D$1000,
        SMALL(
            IF(('Gantt Chart'!$J$9:$J$1000=$AE$3) * ('Gantt Chart'!$L$9:$L$1000&lt;1),
                ROW('Gantt Chart'!$D$9:$D$1000)-MIN(ROW('Gantt Chart'!$D$9:$D$1000))+1,
                ""),
            ROW(A75))
        ),
    "")</f>
        <v/>
      </c>
      <c r="AE79" s="12"/>
      <c r="AF79" s="12"/>
      <c r="AG79" s="12"/>
      <c r="AH79" s="12"/>
      <c r="AI79" s="12"/>
      <c r="AJ79" s="12"/>
      <c r="AK79" s="18" t="str" cm="1">
        <f t="array" ref="AK79">IFERROR(
    INDEX('Gantt Chart'!$D$9:$D$1000,
        SMALL(
            IF(('Gantt Chart'!$J$9:$J$1000=$AL$3) * ('Gantt Chart'!$L$9:$L$1000&lt;1),
                ROW('Gantt Chart'!$D$9:$D$1000)-MIN(ROW('Gantt Chart'!$D$9:$D$1000))+1,
                ""),
            ROW(A75))
        ),
    "")</f>
        <v/>
      </c>
      <c r="AL79" s="12"/>
      <c r="AM79" s="12"/>
      <c r="AN79" s="12"/>
      <c r="AO79" s="12"/>
      <c r="AP79" s="12"/>
      <c r="AQ79" s="12"/>
      <c r="AR79" s="18" t="str" cm="1">
        <f t="array" ref="AR79">IFERROR(
    INDEX('Gantt Chart'!$D$9:$D$1000,
        SMALL(
            IF(('Gantt Chart'!$J$9:$J$1000=$AS$3) * ('Gantt Chart'!$L$9:$L$1000&lt;1),
                ROW('Gantt Chart'!$D$9:$D$1000)-MIN(ROW('Gantt Chart'!$D$9:$D$1000))+1,
                ""),
            ROW(A75))
        ),
    "")</f>
        <v/>
      </c>
      <c r="AS79" s="12"/>
      <c r="AT79" s="12"/>
      <c r="AU79" s="12"/>
      <c r="AV79" s="12"/>
      <c r="AW79" s="12"/>
      <c r="AX79" s="12"/>
      <c r="AY79" s="18" t="str" cm="1">
        <f t="array" ref="AY79">IFERROR(
    INDEX('Gantt Chart'!$D$9:$D$1000,
        SMALL(
            IF(('Gantt Chart'!$J$9:$J$1000=$AZ$3) * ('Gantt Chart'!$L$9:$L$1000&lt;1),
                ROW('Gantt Chart'!$D$9:$D$1000)-MIN(ROW('Gantt Chart'!$D$9:$D$1000))+1,
                ""),
            ROW(A75))
        ),
    "")</f>
        <v/>
      </c>
      <c r="AZ79" s="12"/>
      <c r="BA79" s="12"/>
      <c r="BB79" s="12"/>
      <c r="BC79" s="12"/>
      <c r="BD79" s="12"/>
      <c r="BE79" s="12"/>
      <c r="BF79" s="18" cm="1">
        <f t="array" ref="BF79">IFERROR(
    INDEX('Gantt Chart'!$D$9:$D$1000,
        SMALL(
            IF(('Gantt Chart'!$J$9:$J$1000=$BG$3) * ('Gantt Chart'!$L$9:$L$1000&lt;1),
                ROW('Gantt Chart'!$D$9:$D$1000)-MIN(ROW('Gantt Chart'!$D$9:$D$1000))+1,
                ""),
            ROW(A75))
        ),
    "")</f>
        <v>0</v>
      </c>
      <c r="BG79" s="12"/>
      <c r="BH79" s="12"/>
      <c r="BI79" s="12"/>
      <c r="BJ79" s="12"/>
      <c r="BK79" s="12"/>
      <c r="BL79" s="12"/>
      <c r="BM79" s="18" cm="1">
        <f t="array" ref="BM79">IFERROR(
    INDEX('Gantt Chart'!$D$9:$D$1000,
        SMALL(
            IF(('Gantt Chart'!$J$9:$J$1000=$BN$3) * ('Gantt Chart'!$L$9:$L$1000&lt;1),
                ROW('Gantt Chart'!$D$9:$D$1000)-MIN(ROW('Gantt Chart'!$D$9:$D$1000))+1,
                ""),
            ROW(A75))
        ),
    "")</f>
        <v>0</v>
      </c>
      <c r="BN79" s="12"/>
      <c r="BO79" s="12"/>
      <c r="BP79" s="12"/>
      <c r="BQ79" s="12"/>
      <c r="BR79" s="12"/>
      <c r="BS79" s="12"/>
      <c r="BT79" s="10"/>
    </row>
    <row r="80" spans="1:72" ht="16.899999999999999" customHeight="1" x14ac:dyDescent="0.2">
      <c r="A80" s="9"/>
      <c r="B80" s="18" t="str" cm="1">
        <f t="array" ref="B80">IFERROR(
    INDEX('Gantt Chart'!$D$9:$D$1000,
        SMALL(
            IF(('Gantt Chart'!$J$9:$J$1000=$C$3) * ('Gantt Chart'!$L$9:$L$1000&lt;1),
                ROW('Gantt Chart'!$D$9:$D$1000)-MIN(ROW('Gantt Chart'!$D$9:$D$1000))+1,
                ""),
            ROW(A76))
        ),
    "")</f>
        <v/>
      </c>
      <c r="C80" s="12"/>
      <c r="D80" s="316" t="str">
        <f>IFERROR(INDEX('Gantt Chart'!$H$9:$H$1000, MATCH($G83, 'Gantt Chart'!$D$9:$D$1000, 0)), "")</f>
        <v/>
      </c>
      <c r="E80" s="317" t="str">
        <f>IFERROR(VLOOKUP($G83, 'Gantt Chart'!$D$9:$E$1000, 2, FALSE), "")</f>
        <v/>
      </c>
      <c r="F80" s="317"/>
      <c r="G80" s="317"/>
      <c r="H80" s="12"/>
      <c r="I80" s="18" t="str" cm="1">
        <f t="array" ref="I80">IFERROR(
    INDEX('Gantt Chart'!$D$9:$D$1000,
        SMALL(
            IF(('Gantt Chart'!$J$9:$J$1000=$J$3) * ('Gantt Chart'!$L$9:$L$1000&lt;1),
                ROW('Gantt Chart'!$D$9:$D$1000)-MIN(ROW('Gantt Chart'!$D$9:$D$1000))+1,
                ""),
            ROW(A76))
        ),
    "")</f>
        <v/>
      </c>
      <c r="J80" s="12"/>
      <c r="K80" s="316" t="str">
        <f>IFERROR(INDEX('Gantt Chart'!$H$9:$H$1000, MATCH($N83, 'Gantt Chart'!$D$9:$D$1000, 0)), "")</f>
        <v/>
      </c>
      <c r="L80" s="317" t="str">
        <f>IFERROR(VLOOKUP($N83, 'Gantt Chart'!$D$9:$E$1000, 2, FALSE), "")</f>
        <v/>
      </c>
      <c r="M80" s="317"/>
      <c r="N80" s="317"/>
      <c r="O80" s="12"/>
      <c r="P80" s="18" t="str" cm="1">
        <f t="array" ref="P80">IFERROR(
    INDEX('Gantt Chart'!$D$9:$D$1000,
        SMALL(
            IF(('Gantt Chart'!$J$9:$J$1000=$Q$3) * ('Gantt Chart'!$L$9:$L$1000&lt;1),
                ROW('Gantt Chart'!$D$9:$D$1000)-MIN(ROW('Gantt Chart'!$D$9:$D$1000))+1,
                ""),
            ROW(A76))
        ),
    "")</f>
        <v/>
      </c>
      <c r="Q80" s="12"/>
      <c r="R80" s="316" t="str">
        <f>IFERROR(INDEX('Gantt Chart'!$H$9:$H$1000, MATCH($U83, 'Gantt Chart'!$D$9:$D$1000, 0)), "")</f>
        <v/>
      </c>
      <c r="S80" s="317" t="str">
        <f>IFERROR(VLOOKUP($U83, 'Gantt Chart'!$D$9:$E$1000, 2, FALSE), "")</f>
        <v/>
      </c>
      <c r="T80" s="317"/>
      <c r="U80" s="317"/>
      <c r="V80" s="12"/>
      <c r="W80" s="18" t="str" cm="1">
        <f t="array" ref="W80">IFERROR(
    INDEX('Gantt Chart'!$D$9:$D$1000,
        SMALL(
            IF(('Gantt Chart'!$J$9:$J$1000=$X$3) * ('Gantt Chart'!$L$9:$L$1000&lt;1),
                ROW('Gantt Chart'!$D$9:$D$1000)-MIN(ROW('Gantt Chart'!$D$9:$D$1000))+1,
                ""),
            ROW(A76))
        ),
    "")</f>
        <v/>
      </c>
      <c r="X80" s="12"/>
      <c r="Y80" s="316" t="str">
        <f>IFERROR(INDEX('Gantt Chart'!$H$9:$H$1000, MATCH($AB83, 'Gantt Chart'!$D$9:$D$1000, 0)), "")</f>
        <v/>
      </c>
      <c r="Z80" s="317" t="str">
        <f>IFERROR(VLOOKUP($AB83, 'Gantt Chart'!$D$9:$E$1000, 2, FALSE), "")</f>
        <v/>
      </c>
      <c r="AA80" s="317"/>
      <c r="AB80" s="317"/>
      <c r="AC80" s="12"/>
      <c r="AD80" s="18" t="str" cm="1">
        <f t="array" ref="AD80">IFERROR(
    INDEX('Gantt Chart'!$D$9:$D$1000,
        SMALL(
            IF(('Gantt Chart'!$J$9:$J$1000=$AE$3) * ('Gantt Chart'!$L$9:$L$1000&lt;1),
                ROW('Gantt Chart'!$D$9:$D$1000)-MIN(ROW('Gantt Chart'!$D$9:$D$1000))+1,
                ""),
            ROW(A76))
        ),
    "")</f>
        <v/>
      </c>
      <c r="AE80" s="12"/>
      <c r="AF80" s="316" t="str">
        <f>IFERROR(INDEX('Gantt Chart'!$H$9:$H$1000, MATCH($AI83, 'Gantt Chart'!$D$9:$D$1000, 0)), "")</f>
        <v/>
      </c>
      <c r="AG80" s="317" t="str">
        <f>IFERROR(VLOOKUP($AI83, 'Gantt Chart'!$D$9:$E$1000, 2, FALSE), "")</f>
        <v/>
      </c>
      <c r="AH80" s="317"/>
      <c r="AI80" s="317"/>
      <c r="AJ80" s="12"/>
      <c r="AK80" s="18" t="str" cm="1">
        <f t="array" ref="AK80">IFERROR(
    INDEX('Gantt Chart'!$D$9:$D$1000,
        SMALL(
            IF(('Gantt Chart'!$J$9:$J$1000=$AL$3) * ('Gantt Chart'!$L$9:$L$1000&lt;1),
                ROW('Gantt Chart'!$D$9:$D$1000)-MIN(ROW('Gantt Chart'!$D$9:$D$1000))+1,
                ""),
            ROW(A76))
        ),
    "")</f>
        <v/>
      </c>
      <c r="AL80" s="12"/>
      <c r="AM80" s="316" t="str">
        <f>IFERROR(INDEX('Gantt Chart'!$H$9:$H$1000, MATCH($AP83, 'Gantt Chart'!$D$9:$D$1000, 0)), "")</f>
        <v/>
      </c>
      <c r="AN80" s="317" t="str">
        <f>IFERROR(VLOOKUP($AP83, 'Gantt Chart'!$D$9:$E$1000, 2, FALSE), "")</f>
        <v/>
      </c>
      <c r="AO80" s="317"/>
      <c r="AP80" s="317"/>
      <c r="AQ80" s="12"/>
      <c r="AR80" s="18" t="str" cm="1">
        <f t="array" ref="AR80">IFERROR(
    INDEX('Gantt Chart'!$D$9:$D$1000,
        SMALL(
            IF(('Gantt Chart'!$J$9:$J$1000=$AS$3) * ('Gantt Chart'!$L$9:$L$1000&lt;1),
                ROW('Gantt Chart'!$D$9:$D$1000)-MIN(ROW('Gantt Chart'!$D$9:$D$1000))+1,
                ""),
            ROW(A76))
        ),
    "")</f>
        <v/>
      </c>
      <c r="AS80" s="12"/>
      <c r="AT80" s="316" t="str">
        <f>IFERROR(INDEX('Gantt Chart'!$H$9:$H$1000, MATCH($AW83, 'Gantt Chart'!$D$9:$D$1000, 0)), "")</f>
        <v/>
      </c>
      <c r="AU80" s="317" t="str">
        <f>IFERROR(VLOOKUP($AW83, 'Gantt Chart'!$D$9:$E$1000, 2, FALSE), "")</f>
        <v/>
      </c>
      <c r="AV80" s="317"/>
      <c r="AW80" s="317"/>
      <c r="AX80" s="12"/>
      <c r="AY80" s="18" t="str" cm="1">
        <f t="array" ref="AY80">IFERROR(
    INDEX('Gantt Chart'!$D$9:$D$1000,
        SMALL(
            IF(('Gantt Chart'!$J$9:$J$1000=$AZ$3) * ('Gantt Chart'!$L$9:$L$1000&lt;1),
                ROW('Gantt Chart'!$D$9:$D$1000)-MIN(ROW('Gantt Chart'!$D$9:$D$1000))+1,
                ""),
            ROW(A76))
        ),
    "")</f>
        <v/>
      </c>
      <c r="AZ80" s="12"/>
      <c r="BA80" s="316" t="str">
        <f>IFERROR(INDEX('Gantt Chart'!$H$9:$H$1000, MATCH($BD83, 'Gantt Chart'!$D$9:$D$1000, 0)), "")</f>
        <v/>
      </c>
      <c r="BB80" s="317" t="str">
        <f>IFERROR(VLOOKUP($BD83, 'Gantt Chart'!$D$9:$E$1000, 2, FALSE), "")</f>
        <v/>
      </c>
      <c r="BC80" s="317"/>
      <c r="BD80" s="317"/>
      <c r="BE80" s="12"/>
      <c r="BF80" s="18" cm="1">
        <f t="array" ref="BF80">IFERROR(
    INDEX('Gantt Chart'!$D$9:$D$1000,
        SMALL(
            IF(('Gantt Chart'!$J$9:$J$1000=$BG$3) * ('Gantt Chart'!$L$9:$L$1000&lt;1),
                ROW('Gantt Chart'!$D$9:$D$1000)-MIN(ROW('Gantt Chart'!$D$9:$D$1000))+1,
                ""),
            ROW(A76))
        ),
    "")</f>
        <v>0</v>
      </c>
      <c r="BG80" s="12"/>
      <c r="BH80" s="316" t="str">
        <f>IFERROR(INDEX('Gantt Chart'!$H$9:$H$1000, MATCH($BK83, 'Gantt Chart'!$D$9:$D$1000, 0)), "")</f>
        <v/>
      </c>
      <c r="BI80" s="317" t="str">
        <f>IFERROR(VLOOKUP($BK83, 'Gantt Chart'!$D$9:$E$1000, 2, FALSE), "")</f>
        <v/>
      </c>
      <c r="BJ80" s="317"/>
      <c r="BK80" s="317"/>
      <c r="BL80" s="12"/>
      <c r="BM80" s="18" cm="1">
        <f t="array" ref="BM80">IFERROR(
    INDEX('Gantt Chart'!$D$9:$D$1000,
        SMALL(
            IF(('Gantt Chart'!$J$9:$J$1000=$BN$3) * ('Gantt Chart'!$L$9:$L$1000&lt;1),
                ROW('Gantt Chart'!$D$9:$D$1000)-MIN(ROW('Gantt Chart'!$D$9:$D$1000))+1,
                ""),
            ROW(A76))
        ),
    "")</f>
        <v>0</v>
      </c>
      <c r="BN80" s="12"/>
      <c r="BO80" s="316" t="str">
        <f>IFERROR(INDEX('Gantt Chart'!$H$9:$H$1000, MATCH($BR83, 'Gantt Chart'!$D$9:$D$1000, 0)), "")</f>
        <v/>
      </c>
      <c r="BP80" s="317" t="str">
        <f>IFERROR(VLOOKUP($BR83, 'Gantt Chart'!$D$9:$E$1000, 2, FALSE), "")</f>
        <v/>
      </c>
      <c r="BQ80" s="317"/>
      <c r="BR80" s="317"/>
      <c r="BS80" s="12"/>
      <c r="BT80" s="10"/>
    </row>
    <row r="81" spans="1:72" x14ac:dyDescent="0.2">
      <c r="A81" s="9"/>
      <c r="B81" s="18" t="str" cm="1">
        <f t="array" ref="B81">IFERROR(
    INDEX('Gantt Chart'!$D$9:$D$1000,
        SMALL(
            IF(('Gantt Chart'!$J$9:$J$1000=$C$3) * ('Gantt Chart'!$L$9:$L$1000&lt;1),
                ROW('Gantt Chart'!$D$9:$D$1000)-MIN(ROW('Gantt Chart'!$D$9:$D$1000))+1,
                ""),
            ROW(A77))
        ),
    "")</f>
        <v/>
      </c>
      <c r="C81" s="12"/>
      <c r="D81" s="316"/>
      <c r="E81" s="318" t="str">
        <f>IFERROR(INDEX('Gantt Chart'!$C$9:$C$1000, MATCH($G83, 'Gantt Chart'!$D$9:$D$1000, 0)), "")</f>
        <v/>
      </c>
      <c r="F81" s="318"/>
      <c r="G81" s="318"/>
      <c r="H81" s="12"/>
      <c r="I81" s="18" t="str" cm="1">
        <f t="array" ref="I81">IFERROR(
    INDEX('Gantt Chart'!$D$9:$D$1000,
        SMALL(
            IF(('Gantt Chart'!$J$9:$J$1000=$J$3) * ('Gantt Chart'!$L$9:$L$1000&lt;1),
                ROW('Gantt Chart'!$D$9:$D$1000)-MIN(ROW('Gantt Chart'!$D$9:$D$1000))+1,
                ""),
            ROW(A77))
        ),
    "")</f>
        <v/>
      </c>
      <c r="J81" s="12"/>
      <c r="K81" s="316"/>
      <c r="L81" s="318" t="str">
        <f>IFERROR(INDEX('Gantt Chart'!$C$9:$C$1000, MATCH($N83, 'Gantt Chart'!$D$9:$D$1000, 0)), "")</f>
        <v/>
      </c>
      <c r="M81" s="318"/>
      <c r="N81" s="318"/>
      <c r="O81" s="12"/>
      <c r="P81" s="18" t="str" cm="1">
        <f t="array" ref="P81">IFERROR(
    INDEX('Gantt Chart'!$D$9:$D$1000,
        SMALL(
            IF(('Gantt Chart'!$J$9:$J$1000=$Q$3) * ('Gantt Chart'!$L$9:$L$1000&lt;1),
                ROW('Gantt Chart'!$D$9:$D$1000)-MIN(ROW('Gantt Chart'!$D$9:$D$1000))+1,
                ""),
            ROW(A77))
        ),
    "")</f>
        <v/>
      </c>
      <c r="Q81" s="12"/>
      <c r="R81" s="316"/>
      <c r="S81" s="318" t="str">
        <f>IFERROR(INDEX('Gantt Chart'!$C$9:$C$1000, MATCH($U83, 'Gantt Chart'!$D$9:$D$1000, 0)), "")</f>
        <v/>
      </c>
      <c r="T81" s="318"/>
      <c r="U81" s="318"/>
      <c r="V81" s="12"/>
      <c r="W81" s="18" t="str" cm="1">
        <f t="array" ref="W81">IFERROR(
    INDEX('Gantt Chart'!$D$9:$D$1000,
        SMALL(
            IF(('Gantt Chart'!$J$9:$J$1000=$X$3) * ('Gantt Chart'!$L$9:$L$1000&lt;1),
                ROW('Gantt Chart'!$D$9:$D$1000)-MIN(ROW('Gantt Chart'!$D$9:$D$1000))+1,
                ""),
            ROW(A77))
        ),
    "")</f>
        <v/>
      </c>
      <c r="X81" s="12"/>
      <c r="Y81" s="316"/>
      <c r="Z81" s="318" t="str">
        <f>IFERROR(INDEX('Gantt Chart'!$C$9:$C$1000, MATCH($AB83, 'Gantt Chart'!$D$9:$D$1000, 0)), "")</f>
        <v/>
      </c>
      <c r="AA81" s="318"/>
      <c r="AB81" s="318"/>
      <c r="AC81" s="12"/>
      <c r="AD81" s="18" t="str" cm="1">
        <f t="array" ref="AD81">IFERROR(
    INDEX('Gantt Chart'!$D$9:$D$1000,
        SMALL(
            IF(('Gantt Chart'!$J$9:$J$1000=$AE$3) * ('Gantt Chart'!$L$9:$L$1000&lt;1),
                ROW('Gantt Chart'!$D$9:$D$1000)-MIN(ROW('Gantt Chart'!$D$9:$D$1000))+1,
                ""),
            ROW(A77))
        ),
    "")</f>
        <v/>
      </c>
      <c r="AE81" s="12"/>
      <c r="AF81" s="316"/>
      <c r="AG81" s="318" t="str">
        <f>IFERROR(INDEX('Gantt Chart'!$C$9:$C$1000, MATCH($AI83, 'Gantt Chart'!$D$9:$D$1000, 0)), "")</f>
        <v/>
      </c>
      <c r="AH81" s="318"/>
      <c r="AI81" s="318"/>
      <c r="AJ81" s="12"/>
      <c r="AK81" s="18" t="str" cm="1">
        <f t="array" ref="AK81">IFERROR(
    INDEX('Gantt Chart'!$D$9:$D$1000,
        SMALL(
            IF(('Gantt Chart'!$J$9:$J$1000=$AL$3) * ('Gantt Chart'!$L$9:$L$1000&lt;1),
                ROW('Gantt Chart'!$D$9:$D$1000)-MIN(ROW('Gantt Chart'!$D$9:$D$1000))+1,
                ""),
            ROW(A77))
        ),
    "")</f>
        <v/>
      </c>
      <c r="AL81" s="12"/>
      <c r="AM81" s="316"/>
      <c r="AN81" s="318" t="str">
        <f>IFERROR(INDEX('Gantt Chart'!$C$9:$C$1000, MATCH($AP83, 'Gantt Chart'!$D$9:$D$1000, 0)), "")</f>
        <v/>
      </c>
      <c r="AO81" s="318"/>
      <c r="AP81" s="318"/>
      <c r="AQ81" s="12"/>
      <c r="AR81" s="18" t="str" cm="1">
        <f t="array" ref="AR81">IFERROR(
    INDEX('Gantt Chart'!$D$9:$D$1000,
        SMALL(
            IF(('Gantt Chart'!$J$9:$J$1000=$AS$3) * ('Gantt Chart'!$L$9:$L$1000&lt;1),
                ROW('Gantt Chart'!$D$9:$D$1000)-MIN(ROW('Gantt Chart'!$D$9:$D$1000))+1,
                ""),
            ROW(A77))
        ),
    "")</f>
        <v/>
      </c>
      <c r="AS81" s="12"/>
      <c r="AT81" s="316"/>
      <c r="AU81" s="318" t="str">
        <f>IFERROR(INDEX('Gantt Chart'!$C$9:$C$1000, MATCH($AW83, 'Gantt Chart'!$D$9:$D$1000, 0)), "")</f>
        <v/>
      </c>
      <c r="AV81" s="318"/>
      <c r="AW81" s="318"/>
      <c r="AX81" s="12"/>
      <c r="AY81" s="18" t="str" cm="1">
        <f t="array" ref="AY81">IFERROR(
    INDEX('Gantt Chart'!$D$9:$D$1000,
        SMALL(
            IF(('Gantt Chart'!$J$9:$J$1000=$AZ$3) * ('Gantt Chart'!$L$9:$L$1000&lt;1),
                ROW('Gantt Chart'!$D$9:$D$1000)-MIN(ROW('Gantt Chart'!$D$9:$D$1000))+1,
                ""),
            ROW(A77))
        ),
    "")</f>
        <v/>
      </c>
      <c r="AZ81" s="12"/>
      <c r="BA81" s="316"/>
      <c r="BB81" s="318" t="str">
        <f>IFERROR(INDEX('Gantt Chart'!$C$9:$C$1000, MATCH($BD83, 'Gantt Chart'!$D$9:$D$1000, 0)), "")</f>
        <v/>
      </c>
      <c r="BC81" s="318"/>
      <c r="BD81" s="318"/>
      <c r="BE81" s="12"/>
      <c r="BF81" s="18" cm="1">
        <f t="array" ref="BF81">IFERROR(
    INDEX('Gantt Chart'!$D$9:$D$1000,
        SMALL(
            IF(('Gantt Chart'!$J$9:$J$1000=$BG$3) * ('Gantt Chart'!$L$9:$L$1000&lt;1),
                ROW('Gantt Chart'!$D$9:$D$1000)-MIN(ROW('Gantt Chart'!$D$9:$D$1000))+1,
                ""),
            ROW(A77))
        ),
    "")</f>
        <v>0</v>
      </c>
      <c r="BG81" s="12"/>
      <c r="BH81" s="316"/>
      <c r="BI81" s="318" t="str">
        <f>IFERROR(INDEX('Gantt Chart'!$C$9:$C$1000, MATCH($BK83, 'Gantt Chart'!$D$9:$D$1000, 0)), "")</f>
        <v/>
      </c>
      <c r="BJ81" s="318"/>
      <c r="BK81" s="318"/>
      <c r="BL81" s="12"/>
      <c r="BM81" s="18" cm="1">
        <f t="array" ref="BM81">IFERROR(
    INDEX('Gantt Chart'!$D$9:$D$1000,
        SMALL(
            IF(('Gantt Chart'!$J$9:$J$1000=$BN$3) * ('Gantt Chart'!$L$9:$L$1000&lt;1),
                ROW('Gantt Chart'!$D$9:$D$1000)-MIN(ROW('Gantt Chart'!$D$9:$D$1000))+1,
                ""),
            ROW(A77))
        ),
    "")</f>
        <v>0</v>
      </c>
      <c r="BN81" s="12"/>
      <c r="BO81" s="316"/>
      <c r="BP81" s="318" t="str">
        <f>IFERROR(INDEX('Gantt Chart'!$C$9:$C$1000, MATCH($BR83, 'Gantt Chart'!$D$9:$D$1000, 0)), "")</f>
        <v/>
      </c>
      <c r="BQ81" s="318"/>
      <c r="BR81" s="318"/>
      <c r="BS81" s="12"/>
      <c r="BT81" s="10"/>
    </row>
    <row r="82" spans="1:72" x14ac:dyDescent="0.2">
      <c r="A82" s="9"/>
      <c r="B82" s="18" t="str" cm="1">
        <f t="array" ref="B82">IFERROR(
    INDEX('Gantt Chart'!$D$9:$D$1000,
        SMALL(
            IF(('Gantt Chart'!$J$9:$J$1000=$C$3) * ('Gantt Chart'!$L$9:$L$1000&lt;1),
                ROW('Gantt Chart'!$D$9:$D$1000)-MIN(ROW('Gantt Chart'!$D$9:$D$1000))+1,
                ""),
            ROW(A78))
        ),
    "")</f>
        <v/>
      </c>
      <c r="C82" s="12"/>
      <c r="D82" s="316"/>
      <c r="E82" s="319" t="str">
        <f>IFERROR(INDEX('Gantt Chart'!$M$9:$M$1000, MATCH($G83, 'Gantt Chart'!$D$9:$D$1000, 0)), "")</f>
        <v/>
      </c>
      <c r="F82" s="319"/>
      <c r="G82" s="319"/>
      <c r="H82" s="12"/>
      <c r="I82" s="18" t="str" cm="1">
        <f t="array" ref="I82">IFERROR(
    INDEX('Gantt Chart'!$D$9:$D$1000,
        SMALL(
            IF(('Gantt Chart'!$J$9:$J$1000=$J$3) * ('Gantt Chart'!$L$9:$L$1000&lt;1),
                ROW('Gantt Chart'!$D$9:$D$1000)-MIN(ROW('Gantt Chart'!$D$9:$D$1000))+1,
                ""),
            ROW(A78))
        ),
    "")</f>
        <v/>
      </c>
      <c r="J82" s="12"/>
      <c r="K82" s="316"/>
      <c r="L82" s="319" t="str">
        <f>IFERROR(INDEX('Gantt Chart'!$M$9:$M$1000, MATCH($N83, 'Gantt Chart'!$D$9:$D$1000, 0)), "")</f>
        <v/>
      </c>
      <c r="M82" s="319"/>
      <c r="N82" s="319"/>
      <c r="O82" s="12"/>
      <c r="P82" s="18" t="str" cm="1">
        <f t="array" ref="P82">IFERROR(
    INDEX('Gantt Chart'!$D$9:$D$1000,
        SMALL(
            IF(('Gantt Chart'!$J$9:$J$1000=$Q$3) * ('Gantt Chart'!$L$9:$L$1000&lt;1),
                ROW('Gantt Chart'!$D$9:$D$1000)-MIN(ROW('Gantt Chart'!$D$9:$D$1000))+1,
                ""),
            ROW(A78))
        ),
    "")</f>
        <v/>
      </c>
      <c r="Q82" s="12"/>
      <c r="R82" s="316"/>
      <c r="S82" s="319" t="str">
        <f>IFERROR(INDEX('Gantt Chart'!$M$9:$M$1000, MATCH($U83, 'Gantt Chart'!$D$9:$D$1000, 0)), "")</f>
        <v/>
      </c>
      <c r="T82" s="319"/>
      <c r="U82" s="319"/>
      <c r="V82" s="12"/>
      <c r="W82" s="18" t="str" cm="1">
        <f t="array" ref="W82">IFERROR(
    INDEX('Gantt Chart'!$D$9:$D$1000,
        SMALL(
            IF(('Gantt Chart'!$J$9:$J$1000=$X$3) * ('Gantt Chart'!$L$9:$L$1000&lt;1),
                ROW('Gantt Chart'!$D$9:$D$1000)-MIN(ROW('Gantt Chart'!$D$9:$D$1000))+1,
                ""),
            ROW(A78))
        ),
    "")</f>
        <v/>
      </c>
      <c r="X82" s="12"/>
      <c r="Y82" s="316"/>
      <c r="Z82" s="319" t="str">
        <f>IFERROR(INDEX('Gantt Chart'!$M$9:$M$1000, MATCH($AB83, 'Gantt Chart'!$D$9:$D$1000, 0)), "")</f>
        <v/>
      </c>
      <c r="AA82" s="319"/>
      <c r="AB82" s="319"/>
      <c r="AC82" s="12"/>
      <c r="AD82" s="18" t="str" cm="1">
        <f t="array" ref="AD82">IFERROR(
    INDEX('Gantt Chart'!$D$9:$D$1000,
        SMALL(
            IF(('Gantt Chart'!$J$9:$J$1000=$AE$3) * ('Gantt Chart'!$L$9:$L$1000&lt;1),
                ROW('Gantt Chart'!$D$9:$D$1000)-MIN(ROW('Gantt Chart'!$D$9:$D$1000))+1,
                ""),
            ROW(A78))
        ),
    "")</f>
        <v/>
      </c>
      <c r="AE82" s="12"/>
      <c r="AF82" s="316"/>
      <c r="AG82" s="319" t="str">
        <f>IFERROR(INDEX('Gantt Chart'!$M$9:$M$1000, MATCH($AI83, 'Gantt Chart'!$D$9:$D$1000, 0)), "")</f>
        <v/>
      </c>
      <c r="AH82" s="319"/>
      <c r="AI82" s="319"/>
      <c r="AJ82" s="12"/>
      <c r="AK82" s="18" t="str" cm="1">
        <f t="array" ref="AK82">IFERROR(
    INDEX('Gantt Chart'!$D$9:$D$1000,
        SMALL(
            IF(('Gantt Chart'!$J$9:$J$1000=$AL$3) * ('Gantt Chart'!$L$9:$L$1000&lt;1),
                ROW('Gantt Chart'!$D$9:$D$1000)-MIN(ROW('Gantt Chart'!$D$9:$D$1000))+1,
                ""),
            ROW(A78))
        ),
    "")</f>
        <v/>
      </c>
      <c r="AL82" s="12"/>
      <c r="AM82" s="316"/>
      <c r="AN82" s="319" t="str">
        <f>IFERROR(INDEX('Gantt Chart'!$M$9:$M$1000, MATCH($AP83, 'Gantt Chart'!$D$9:$D$1000, 0)), "")</f>
        <v/>
      </c>
      <c r="AO82" s="319"/>
      <c r="AP82" s="319"/>
      <c r="AQ82" s="12"/>
      <c r="AR82" s="18" t="str" cm="1">
        <f t="array" ref="AR82">IFERROR(
    INDEX('Gantt Chart'!$D$9:$D$1000,
        SMALL(
            IF(('Gantt Chart'!$J$9:$J$1000=$AS$3) * ('Gantt Chart'!$L$9:$L$1000&lt;1),
                ROW('Gantt Chart'!$D$9:$D$1000)-MIN(ROW('Gantt Chart'!$D$9:$D$1000))+1,
                ""),
            ROW(A78))
        ),
    "")</f>
        <v/>
      </c>
      <c r="AS82" s="12"/>
      <c r="AT82" s="316"/>
      <c r="AU82" s="319" t="str">
        <f>IFERROR(INDEX('Gantt Chart'!$M$9:$M$1000, MATCH($AW83, 'Gantt Chart'!$D$9:$D$1000, 0)), "")</f>
        <v/>
      </c>
      <c r="AV82" s="319"/>
      <c r="AW82" s="319"/>
      <c r="AX82" s="12"/>
      <c r="AY82" s="18" t="str" cm="1">
        <f t="array" ref="AY82">IFERROR(
    INDEX('Gantt Chart'!$D$9:$D$1000,
        SMALL(
            IF(('Gantt Chart'!$J$9:$J$1000=$AZ$3) * ('Gantt Chart'!$L$9:$L$1000&lt;1),
                ROW('Gantt Chart'!$D$9:$D$1000)-MIN(ROW('Gantt Chart'!$D$9:$D$1000))+1,
                ""),
            ROW(A78))
        ),
    "")</f>
        <v/>
      </c>
      <c r="AZ82" s="12"/>
      <c r="BA82" s="316"/>
      <c r="BB82" s="319" t="str">
        <f>IFERROR(INDEX('Gantt Chart'!$M$9:$M$1000, MATCH($BD83, 'Gantt Chart'!$D$9:$D$1000, 0)), "")</f>
        <v/>
      </c>
      <c r="BC82" s="319"/>
      <c r="BD82" s="319"/>
      <c r="BE82" s="12"/>
      <c r="BF82" s="18" cm="1">
        <f t="array" ref="BF82">IFERROR(
    INDEX('Gantt Chart'!$D$9:$D$1000,
        SMALL(
            IF(('Gantt Chart'!$J$9:$J$1000=$BG$3) * ('Gantt Chart'!$L$9:$L$1000&lt;1),
                ROW('Gantt Chart'!$D$9:$D$1000)-MIN(ROW('Gantt Chart'!$D$9:$D$1000))+1,
                ""),
            ROW(A78))
        ),
    "")</f>
        <v>0</v>
      </c>
      <c r="BG82" s="12"/>
      <c r="BH82" s="316"/>
      <c r="BI82" s="319" t="str">
        <f>IFERROR(INDEX('Gantt Chart'!$M$9:$M$1000, MATCH($BK83, 'Gantt Chart'!$D$9:$D$1000, 0)), "")</f>
        <v/>
      </c>
      <c r="BJ82" s="319"/>
      <c r="BK82" s="319"/>
      <c r="BL82" s="12"/>
      <c r="BM82" s="18" cm="1">
        <f t="array" ref="BM82">IFERROR(
    INDEX('Gantt Chart'!$D$9:$D$1000,
        SMALL(
            IF(('Gantt Chart'!$J$9:$J$1000=$BN$3) * ('Gantt Chart'!$L$9:$L$1000&lt;1),
                ROW('Gantt Chart'!$D$9:$D$1000)-MIN(ROW('Gantt Chart'!$D$9:$D$1000))+1,
                ""),
            ROW(A78))
        ),
    "")</f>
        <v>0</v>
      </c>
      <c r="BN82" s="12"/>
      <c r="BO82" s="316"/>
      <c r="BP82" s="319" t="str">
        <f>IFERROR(INDEX('Gantt Chart'!$M$9:$M$1000, MATCH($BR83, 'Gantt Chart'!$D$9:$D$1000, 0)), "")</f>
        <v/>
      </c>
      <c r="BQ82" s="319"/>
      <c r="BR82" s="319"/>
      <c r="BS82" s="12"/>
      <c r="BT82" s="10"/>
    </row>
    <row r="83" spans="1:72" x14ac:dyDescent="0.2">
      <c r="A83" s="9"/>
      <c r="B83" s="18" t="str" cm="1">
        <f t="array" ref="B83">IFERROR(
    INDEX('Gantt Chart'!$D$9:$D$1000,
        SMALL(
            IF(('Gantt Chart'!$J$9:$J$1000=$C$3) * ('Gantt Chart'!$L$9:$L$1000&lt;1),
                ROW('Gantt Chart'!$D$9:$D$1000)-MIN(ROW('Gantt Chart'!$D$9:$D$1000))+1,
                ""),
            ROW(A79))
        ),
    "")</f>
        <v/>
      </c>
      <c r="C83" s="12"/>
      <c r="D83" s="316"/>
      <c r="E83" s="320" t="str">
        <f>IFERROR(INDEX('Gantt Chart'!$L$9:$L$1000, MATCH($G83, 'Gantt Chart'!$D$9:$D$1000, 0)), "")</f>
        <v/>
      </c>
      <c r="F83" s="320"/>
      <c r="G83" s="13" t="str" cm="1">
        <f t="array" ref="G83">IF(INDEX($B$5:$B$999, CEILING((ROW()-5)/5, 1))="", "", INDEX($B$5:$B$999, CEILING((ROW()-5)/5, 1)))</f>
        <v/>
      </c>
      <c r="H83" s="12"/>
      <c r="I83" s="18" t="str" cm="1">
        <f t="array" ref="I83">IFERROR(
    INDEX('Gantt Chart'!$D$9:$D$1000,
        SMALL(
            IF(('Gantt Chart'!$J$9:$J$1000=$J$3) * ('Gantt Chart'!$L$9:$L$1000&lt;1),
                ROW('Gantt Chart'!$D$9:$D$1000)-MIN(ROW('Gantt Chart'!$D$9:$D$1000))+1,
                ""),
            ROW(A79))
        ),
    "")</f>
        <v/>
      </c>
      <c r="J83" s="12"/>
      <c r="K83" s="316"/>
      <c r="L83" s="320" t="str">
        <f>IFERROR(INDEX('Gantt Chart'!$L$9:$L$1000, MATCH($N83, 'Gantt Chart'!$D$9:$D$1000, 0)), "")</f>
        <v/>
      </c>
      <c r="M83" s="320"/>
      <c r="N83" s="13" t="str" cm="1">
        <f t="array" ref="N83">IF(INDEX($I$5:$I$999, CEILING((ROW()-5)/5, 1))="", "", INDEX($I$5:$I$999, CEILING((ROW()-5)/5, 1)))</f>
        <v/>
      </c>
      <c r="O83" s="12"/>
      <c r="P83" s="18" t="str" cm="1">
        <f t="array" ref="P83">IFERROR(
    INDEX('Gantt Chart'!$D$9:$D$1000,
        SMALL(
            IF(('Gantt Chart'!$J$9:$J$1000=$Q$3) * ('Gantt Chart'!$L$9:$L$1000&lt;1),
                ROW('Gantt Chart'!$D$9:$D$1000)-MIN(ROW('Gantt Chart'!$D$9:$D$1000))+1,
                ""),
            ROW(A79))
        ),
    "")</f>
        <v/>
      </c>
      <c r="Q83" s="12"/>
      <c r="R83" s="316"/>
      <c r="S83" s="320" t="str">
        <f>IFERROR(INDEX('Gantt Chart'!$L$9:$L$1000, MATCH($U83, 'Gantt Chart'!$D$9:$D$1000, 0)), "")</f>
        <v/>
      </c>
      <c r="T83" s="320"/>
      <c r="U83" s="13" t="str" cm="1">
        <f t="array" ref="U83">IF(INDEX($P$5:$P$999, CEILING((ROW()-5)/5, 1))="", "", INDEX($P$5:$P$999, CEILING((ROW()-5)/5, 1)))</f>
        <v/>
      </c>
      <c r="V83" s="12"/>
      <c r="W83" s="18" t="str" cm="1">
        <f t="array" ref="W83">IFERROR(
    INDEX('Gantt Chart'!$D$9:$D$1000,
        SMALL(
            IF(('Gantt Chart'!$J$9:$J$1000=$X$3) * ('Gantt Chart'!$L$9:$L$1000&lt;1),
                ROW('Gantt Chart'!$D$9:$D$1000)-MIN(ROW('Gantt Chart'!$D$9:$D$1000))+1,
                ""),
            ROW(A79))
        ),
    "")</f>
        <v/>
      </c>
      <c r="X83" s="12"/>
      <c r="Y83" s="316"/>
      <c r="Z83" s="320" t="str">
        <f>IFERROR(INDEX('Gantt Chart'!$L$9:$L$1000, MATCH($AB83, 'Gantt Chart'!$D$9:$D$1000, 0)), "")</f>
        <v/>
      </c>
      <c r="AA83" s="320"/>
      <c r="AB83" s="13" t="str" cm="1">
        <f t="array" ref="AB83">IF(INDEX($W$5:$W$999, CEILING((ROW()-5)/5, 1))="", "", INDEX($W$5:$W$999, CEILING((ROW()-5)/5, 1)))</f>
        <v/>
      </c>
      <c r="AC83" s="12"/>
      <c r="AD83" s="18" t="str" cm="1">
        <f t="array" ref="AD83">IFERROR(
    INDEX('Gantt Chart'!$D$9:$D$1000,
        SMALL(
            IF(('Gantt Chart'!$J$9:$J$1000=$AE$3) * ('Gantt Chart'!$L$9:$L$1000&lt;1),
                ROW('Gantt Chart'!$D$9:$D$1000)-MIN(ROW('Gantt Chart'!$D$9:$D$1000))+1,
                ""),
            ROW(A79))
        ),
    "")</f>
        <v/>
      </c>
      <c r="AE83" s="12"/>
      <c r="AF83" s="316"/>
      <c r="AG83" s="320" t="str">
        <f>IFERROR(INDEX('Gantt Chart'!$L$9:$L$1000, MATCH($AI83, 'Gantt Chart'!$D$9:$D$1000, 0)), "")</f>
        <v/>
      </c>
      <c r="AH83" s="320"/>
      <c r="AI83" s="13" t="str" cm="1">
        <f t="array" ref="AI83">IF(INDEX($AD$5:$AD$999, CEILING((ROW()-5)/5, 1))="", "", INDEX($AD$5:$AD$999, CEILING((ROW()-5)/5, 1)))</f>
        <v/>
      </c>
      <c r="AJ83" s="12"/>
      <c r="AK83" s="18" t="str" cm="1">
        <f t="array" ref="AK83">IFERROR(
    INDEX('Gantt Chart'!$D$9:$D$1000,
        SMALL(
            IF(('Gantt Chart'!$J$9:$J$1000=$AL$3) * ('Gantt Chart'!$L$9:$L$1000&lt;1),
                ROW('Gantt Chart'!$D$9:$D$1000)-MIN(ROW('Gantt Chart'!$D$9:$D$1000))+1,
                ""),
            ROW(A79))
        ),
    "")</f>
        <v/>
      </c>
      <c r="AL83" s="12"/>
      <c r="AM83" s="316"/>
      <c r="AN83" s="320" t="str">
        <f>IFERROR(INDEX('Gantt Chart'!$L$9:$L$1000, MATCH($AP83, 'Gantt Chart'!$D$9:$D$1000, 0)), "")</f>
        <v/>
      </c>
      <c r="AO83" s="320"/>
      <c r="AP83" s="13" t="str" cm="1">
        <f t="array" ref="AP83">IF(INDEX($AK$5:$AK$999, CEILING((ROW()-5)/5, 1))="", "", INDEX($AK$5:$AK$999, CEILING((ROW()-5)/5, 1)))</f>
        <v/>
      </c>
      <c r="AQ83" s="12"/>
      <c r="AR83" s="18" t="str" cm="1">
        <f t="array" ref="AR83">IFERROR(
    INDEX('Gantt Chart'!$D$9:$D$1000,
        SMALL(
            IF(('Gantt Chart'!$J$9:$J$1000=$AS$3) * ('Gantt Chart'!$L$9:$L$1000&lt;1),
                ROW('Gantt Chart'!$D$9:$D$1000)-MIN(ROW('Gantt Chart'!$D$9:$D$1000))+1,
                ""),
            ROW(A79))
        ),
    "")</f>
        <v/>
      </c>
      <c r="AS83" s="12"/>
      <c r="AT83" s="316"/>
      <c r="AU83" s="320" t="str">
        <f>IFERROR(INDEX('Gantt Chart'!$L$9:$L$1000, MATCH($AW83, 'Gantt Chart'!$D$9:$D$1000, 0)), "")</f>
        <v/>
      </c>
      <c r="AV83" s="320"/>
      <c r="AW83" s="13" t="str" cm="1">
        <f t="array" ref="AW83">IF(INDEX($AR$5:$AR$999, CEILING((ROW()-5)/5, 1))="", "", INDEX($AR$5:$AR$999, CEILING((ROW()-5)/5, 1)))</f>
        <v/>
      </c>
      <c r="AX83" s="12"/>
      <c r="AY83" s="18" t="str" cm="1">
        <f t="array" ref="AY83">IFERROR(
    INDEX('Gantt Chart'!$D$9:$D$1000,
        SMALL(
            IF(('Gantt Chart'!$J$9:$J$1000=$AZ$3) * ('Gantt Chart'!$L$9:$L$1000&lt;1),
                ROW('Gantt Chart'!$D$9:$D$1000)-MIN(ROW('Gantt Chart'!$D$9:$D$1000))+1,
                ""),
            ROW(A79))
        ),
    "")</f>
        <v/>
      </c>
      <c r="AZ83" s="12"/>
      <c r="BA83" s="316"/>
      <c r="BB83" s="320" t="str">
        <f>IFERROR(INDEX('Gantt Chart'!$L$9:$L$1000, MATCH($BD83, 'Gantt Chart'!$D$9:$D$1000, 0)), "")</f>
        <v/>
      </c>
      <c r="BC83" s="320"/>
      <c r="BD83" s="13" t="str" cm="1">
        <f t="array" ref="BD83">IF(INDEX($AY$5:$AY$999, CEILING((ROW()-5)/5, 1))="", "", INDEX($AY$5:$AY$999, CEILING((ROW()-5)/5, 1)))</f>
        <v/>
      </c>
      <c r="BE83" s="12"/>
      <c r="BF83" s="18" cm="1">
        <f t="array" ref="BF83">IFERROR(
    INDEX('Gantt Chart'!$D$9:$D$1000,
        SMALL(
            IF(('Gantt Chart'!$J$9:$J$1000=$BG$3) * ('Gantt Chart'!$L$9:$L$1000&lt;1),
                ROW('Gantt Chart'!$D$9:$D$1000)-MIN(ROW('Gantt Chart'!$D$9:$D$1000))+1,
                ""),
            ROW(A79))
        ),
    "")</f>
        <v>0</v>
      </c>
      <c r="BG83" s="12"/>
      <c r="BH83" s="316"/>
      <c r="BI83" s="320" t="str">
        <f>IFERROR(INDEX('Gantt Chart'!$L$9:$L$1000, MATCH($BK83, 'Gantt Chart'!$D$9:$D$1000, 0)), "")</f>
        <v/>
      </c>
      <c r="BJ83" s="320"/>
      <c r="BK83" s="13" cm="1">
        <f t="array" ref="BK83">IF(INDEX($BF$5:$BF$999, CEILING((ROW()-5)/5, 1))="", "", INDEX($BF$5:$BF$999, CEILING((ROW()-5)/5, 1)))</f>
        <v>0</v>
      </c>
      <c r="BL83" s="12"/>
      <c r="BM83" s="18" cm="1">
        <f t="array" ref="BM83">IFERROR(
    INDEX('Gantt Chart'!$D$9:$D$1000,
        SMALL(
            IF(('Gantt Chart'!$J$9:$J$1000=$BN$3) * ('Gantt Chart'!$L$9:$L$1000&lt;1),
                ROW('Gantt Chart'!$D$9:$D$1000)-MIN(ROW('Gantt Chart'!$D$9:$D$1000))+1,
                ""),
            ROW(A79))
        ),
    "")</f>
        <v>0</v>
      </c>
      <c r="BN83" s="12"/>
      <c r="BO83" s="316"/>
      <c r="BP83" s="320" t="str">
        <f>IFERROR(INDEX('Gantt Chart'!$L$9:$L$1000, MATCH($BR83, 'Gantt Chart'!$D$9:$D$1000, 0)), "")</f>
        <v/>
      </c>
      <c r="BQ83" s="320"/>
      <c r="BR83" s="13" cm="1">
        <f t="array" ref="BR83">IF(INDEX($BM$5:$BM$999, CEILING((ROW()-5)/5, 1))="", "", INDEX($BM$5:$BM$999, CEILING((ROW()-5)/5, 1)))</f>
        <v>0</v>
      </c>
      <c r="BS83" s="12"/>
      <c r="BT83" s="10"/>
    </row>
    <row r="84" spans="1:72" x14ac:dyDescent="0.2">
      <c r="A84" s="9"/>
      <c r="B84" s="18" t="str" cm="1">
        <f t="array" ref="B84">IFERROR(
    INDEX('Gantt Chart'!$D$9:$D$1000,
        SMALL(
            IF(('Gantt Chart'!$J$9:$J$1000=$C$3) * ('Gantt Chart'!$L$9:$L$1000&lt;1),
                ROW('Gantt Chart'!$D$9:$D$1000)-MIN(ROW('Gantt Chart'!$D$9:$D$1000))+1,
                ""),
            ROW(A80))
        ),
    "")</f>
        <v/>
      </c>
      <c r="C84" s="12"/>
      <c r="D84" s="12"/>
      <c r="E84" s="12"/>
      <c r="F84" s="12"/>
      <c r="G84" s="12"/>
      <c r="H84" s="12"/>
      <c r="I84" s="18" t="str" cm="1">
        <f t="array" ref="I84">IFERROR(
    INDEX('Gantt Chart'!$D$9:$D$1000,
        SMALL(
            IF(('Gantt Chart'!$J$9:$J$1000=$J$3) * ('Gantt Chart'!$L$9:$L$1000&lt;1),
                ROW('Gantt Chart'!$D$9:$D$1000)-MIN(ROW('Gantt Chart'!$D$9:$D$1000))+1,
                ""),
            ROW(A80))
        ),
    "")</f>
        <v/>
      </c>
      <c r="J84" s="12"/>
      <c r="K84" s="12"/>
      <c r="L84" s="12"/>
      <c r="M84" s="12"/>
      <c r="N84" s="12"/>
      <c r="O84" s="12"/>
      <c r="P84" s="18" t="str" cm="1">
        <f t="array" ref="P84">IFERROR(
    INDEX('Gantt Chart'!$D$9:$D$1000,
        SMALL(
            IF(('Gantt Chart'!$J$9:$J$1000=$Q$3) * ('Gantt Chart'!$L$9:$L$1000&lt;1),
                ROW('Gantt Chart'!$D$9:$D$1000)-MIN(ROW('Gantt Chart'!$D$9:$D$1000))+1,
                ""),
            ROW(A80))
        ),
    "")</f>
        <v/>
      </c>
      <c r="Q84" s="12"/>
      <c r="R84" s="12"/>
      <c r="S84" s="12"/>
      <c r="T84" s="12"/>
      <c r="U84" s="12"/>
      <c r="V84" s="12"/>
      <c r="W84" s="18" t="str" cm="1">
        <f t="array" ref="W84">IFERROR(
    INDEX('Gantt Chart'!$D$9:$D$1000,
        SMALL(
            IF(('Gantt Chart'!$J$9:$J$1000=$X$3) * ('Gantt Chart'!$L$9:$L$1000&lt;1),
                ROW('Gantt Chart'!$D$9:$D$1000)-MIN(ROW('Gantt Chart'!$D$9:$D$1000))+1,
                ""),
            ROW(A80))
        ),
    "")</f>
        <v/>
      </c>
      <c r="X84" s="12"/>
      <c r="Y84" s="12"/>
      <c r="Z84" s="12"/>
      <c r="AA84" s="12"/>
      <c r="AB84" s="12"/>
      <c r="AC84" s="12"/>
      <c r="AD84" s="18" t="str" cm="1">
        <f t="array" ref="AD84">IFERROR(
    INDEX('Gantt Chart'!$D$9:$D$1000,
        SMALL(
            IF(('Gantt Chart'!$J$9:$J$1000=$AE$3) * ('Gantt Chart'!$L$9:$L$1000&lt;1),
                ROW('Gantt Chart'!$D$9:$D$1000)-MIN(ROW('Gantt Chart'!$D$9:$D$1000))+1,
                ""),
            ROW(A80))
        ),
    "")</f>
        <v/>
      </c>
      <c r="AE84" s="12"/>
      <c r="AF84" s="12"/>
      <c r="AG84" s="12"/>
      <c r="AH84" s="12"/>
      <c r="AI84" s="12"/>
      <c r="AJ84" s="12"/>
      <c r="AK84" s="18" t="str" cm="1">
        <f t="array" ref="AK84">IFERROR(
    INDEX('Gantt Chart'!$D$9:$D$1000,
        SMALL(
            IF(('Gantt Chart'!$J$9:$J$1000=$AL$3) * ('Gantt Chart'!$L$9:$L$1000&lt;1),
                ROW('Gantt Chart'!$D$9:$D$1000)-MIN(ROW('Gantt Chart'!$D$9:$D$1000))+1,
                ""),
            ROW(A80))
        ),
    "")</f>
        <v/>
      </c>
      <c r="AL84" s="12"/>
      <c r="AM84" s="12"/>
      <c r="AN84" s="12"/>
      <c r="AO84" s="12"/>
      <c r="AP84" s="12"/>
      <c r="AQ84" s="12"/>
      <c r="AR84" s="18" t="str" cm="1">
        <f t="array" ref="AR84">IFERROR(
    INDEX('Gantt Chart'!$D$9:$D$1000,
        SMALL(
            IF(('Gantt Chart'!$J$9:$J$1000=$AS$3) * ('Gantt Chart'!$L$9:$L$1000&lt;1),
                ROW('Gantt Chart'!$D$9:$D$1000)-MIN(ROW('Gantt Chart'!$D$9:$D$1000))+1,
                ""),
            ROW(A80))
        ),
    "")</f>
        <v/>
      </c>
      <c r="AS84" s="12"/>
      <c r="AT84" s="12"/>
      <c r="AU84" s="12"/>
      <c r="AV84" s="12"/>
      <c r="AW84" s="12"/>
      <c r="AX84" s="12"/>
      <c r="AY84" s="18" t="str" cm="1">
        <f t="array" ref="AY84">IFERROR(
    INDEX('Gantt Chart'!$D$9:$D$1000,
        SMALL(
            IF(('Gantt Chart'!$J$9:$J$1000=$AZ$3) * ('Gantt Chart'!$L$9:$L$1000&lt;1),
                ROW('Gantt Chart'!$D$9:$D$1000)-MIN(ROW('Gantt Chart'!$D$9:$D$1000))+1,
                ""),
            ROW(A80))
        ),
    "")</f>
        <v/>
      </c>
      <c r="AZ84" s="12"/>
      <c r="BA84" s="12"/>
      <c r="BB84" s="12"/>
      <c r="BC84" s="12"/>
      <c r="BD84" s="12"/>
      <c r="BE84" s="12"/>
      <c r="BF84" s="18" cm="1">
        <f t="array" ref="BF84">IFERROR(
    INDEX('Gantt Chart'!$D$9:$D$1000,
        SMALL(
            IF(('Gantt Chart'!$J$9:$J$1000=$BG$3) * ('Gantt Chart'!$L$9:$L$1000&lt;1),
                ROW('Gantt Chart'!$D$9:$D$1000)-MIN(ROW('Gantt Chart'!$D$9:$D$1000))+1,
                ""),
            ROW(A80))
        ),
    "")</f>
        <v>0</v>
      </c>
      <c r="BG84" s="12"/>
      <c r="BH84" s="12"/>
      <c r="BI84" s="12"/>
      <c r="BJ84" s="12"/>
      <c r="BK84" s="12"/>
      <c r="BL84" s="12"/>
      <c r="BM84" s="18" cm="1">
        <f t="array" ref="BM84">IFERROR(
    INDEX('Gantt Chart'!$D$9:$D$1000,
        SMALL(
            IF(('Gantt Chart'!$J$9:$J$1000=$BN$3) * ('Gantt Chart'!$L$9:$L$1000&lt;1),
                ROW('Gantt Chart'!$D$9:$D$1000)-MIN(ROW('Gantt Chart'!$D$9:$D$1000))+1,
                ""),
            ROW(A80))
        ),
    "")</f>
        <v>0</v>
      </c>
      <c r="BN84" s="12"/>
      <c r="BO84" s="12"/>
      <c r="BP84" s="12"/>
      <c r="BQ84" s="12"/>
      <c r="BR84" s="12"/>
      <c r="BS84" s="12"/>
      <c r="BT84" s="10"/>
    </row>
    <row r="85" spans="1:72" ht="16.899999999999999" customHeight="1" x14ac:dyDescent="0.2">
      <c r="A85" s="9"/>
      <c r="B85" s="18" t="str" cm="1">
        <f t="array" ref="B85">IFERROR(
    INDEX('Gantt Chart'!$D$9:$D$1000,
        SMALL(
            IF(('Gantt Chart'!$J$9:$J$1000=$C$3) * ('Gantt Chart'!$L$9:$L$1000&lt;1),
                ROW('Gantt Chart'!$D$9:$D$1000)-MIN(ROW('Gantt Chart'!$D$9:$D$1000))+1,
                ""),
            ROW(A81))
        ),
    "")</f>
        <v/>
      </c>
      <c r="C85" s="12"/>
      <c r="D85" s="316" t="str">
        <f>IFERROR(INDEX('Gantt Chart'!$H$9:$H$1000, MATCH($G88, 'Gantt Chart'!$D$9:$D$1000, 0)), "")</f>
        <v/>
      </c>
      <c r="E85" s="317" t="str">
        <f>IFERROR(VLOOKUP($G88, 'Gantt Chart'!$D$9:$E$1000, 2, FALSE), "")</f>
        <v/>
      </c>
      <c r="F85" s="317"/>
      <c r="G85" s="317"/>
      <c r="H85" s="12"/>
      <c r="I85" s="18" t="str" cm="1">
        <f t="array" ref="I85">IFERROR(
    INDEX('Gantt Chart'!$D$9:$D$1000,
        SMALL(
            IF(('Gantt Chart'!$J$9:$J$1000=$J$3) * ('Gantt Chart'!$L$9:$L$1000&lt;1),
                ROW('Gantt Chart'!$D$9:$D$1000)-MIN(ROW('Gantt Chart'!$D$9:$D$1000))+1,
                ""),
            ROW(A81))
        ),
    "")</f>
        <v/>
      </c>
      <c r="J85" s="12"/>
      <c r="K85" s="316" t="str">
        <f>IFERROR(INDEX('Gantt Chart'!$H$9:$H$1000, MATCH($N88, 'Gantt Chart'!$D$9:$D$1000, 0)), "")</f>
        <v/>
      </c>
      <c r="L85" s="317" t="str">
        <f>IFERROR(VLOOKUP($N88, 'Gantt Chart'!$D$9:$E$1000, 2, FALSE), "")</f>
        <v/>
      </c>
      <c r="M85" s="317"/>
      <c r="N85" s="317"/>
      <c r="O85" s="12"/>
      <c r="P85" s="18" t="str" cm="1">
        <f t="array" ref="P85">IFERROR(
    INDEX('Gantt Chart'!$D$9:$D$1000,
        SMALL(
            IF(('Gantt Chart'!$J$9:$J$1000=$Q$3) * ('Gantt Chart'!$L$9:$L$1000&lt;1),
                ROW('Gantt Chart'!$D$9:$D$1000)-MIN(ROW('Gantt Chart'!$D$9:$D$1000))+1,
                ""),
            ROW(A81))
        ),
    "")</f>
        <v/>
      </c>
      <c r="Q85" s="12"/>
      <c r="R85" s="316" t="str">
        <f>IFERROR(INDEX('Gantt Chart'!$H$9:$H$1000, MATCH($U88, 'Gantt Chart'!$D$9:$D$1000, 0)), "")</f>
        <v/>
      </c>
      <c r="S85" s="317" t="str">
        <f>IFERROR(VLOOKUP($U88, 'Gantt Chart'!$D$9:$E$1000, 2, FALSE), "")</f>
        <v/>
      </c>
      <c r="T85" s="317"/>
      <c r="U85" s="317"/>
      <c r="V85" s="12"/>
      <c r="W85" s="18" t="str" cm="1">
        <f t="array" ref="W85">IFERROR(
    INDEX('Gantt Chart'!$D$9:$D$1000,
        SMALL(
            IF(('Gantt Chart'!$J$9:$J$1000=$X$3) * ('Gantt Chart'!$L$9:$L$1000&lt;1),
                ROW('Gantt Chart'!$D$9:$D$1000)-MIN(ROW('Gantt Chart'!$D$9:$D$1000))+1,
                ""),
            ROW(A81))
        ),
    "")</f>
        <v/>
      </c>
      <c r="X85" s="12"/>
      <c r="Y85" s="316" t="str">
        <f>IFERROR(INDEX('Gantt Chart'!$H$9:$H$1000, MATCH($AB88, 'Gantt Chart'!$D$9:$D$1000, 0)), "")</f>
        <v/>
      </c>
      <c r="Z85" s="317" t="str">
        <f>IFERROR(VLOOKUP($AB88, 'Gantt Chart'!$D$9:$E$1000, 2, FALSE), "")</f>
        <v/>
      </c>
      <c r="AA85" s="317"/>
      <c r="AB85" s="317"/>
      <c r="AC85" s="12"/>
      <c r="AD85" s="18" t="str" cm="1">
        <f t="array" ref="AD85">IFERROR(
    INDEX('Gantt Chart'!$D$9:$D$1000,
        SMALL(
            IF(('Gantt Chart'!$J$9:$J$1000=$AE$3) * ('Gantt Chart'!$L$9:$L$1000&lt;1),
                ROW('Gantt Chart'!$D$9:$D$1000)-MIN(ROW('Gantt Chart'!$D$9:$D$1000))+1,
                ""),
            ROW(A81))
        ),
    "")</f>
        <v/>
      </c>
      <c r="AE85" s="12"/>
      <c r="AF85" s="316" t="str">
        <f>IFERROR(INDEX('Gantt Chart'!$H$9:$H$1000, MATCH($AI88, 'Gantt Chart'!$D$9:$D$1000, 0)), "")</f>
        <v/>
      </c>
      <c r="AG85" s="317" t="str">
        <f>IFERROR(VLOOKUP($AI88, 'Gantt Chart'!$D$9:$E$1000, 2, FALSE), "")</f>
        <v/>
      </c>
      <c r="AH85" s="317"/>
      <c r="AI85" s="317"/>
      <c r="AJ85" s="12"/>
      <c r="AK85" s="18" t="str" cm="1">
        <f t="array" ref="AK85">IFERROR(
    INDEX('Gantt Chart'!$D$9:$D$1000,
        SMALL(
            IF(('Gantt Chart'!$J$9:$J$1000=$AL$3) * ('Gantt Chart'!$L$9:$L$1000&lt;1),
                ROW('Gantt Chart'!$D$9:$D$1000)-MIN(ROW('Gantt Chart'!$D$9:$D$1000))+1,
                ""),
            ROW(A81))
        ),
    "")</f>
        <v/>
      </c>
      <c r="AL85" s="12"/>
      <c r="AM85" s="316" t="str">
        <f>IFERROR(INDEX('Gantt Chart'!$H$9:$H$1000, MATCH($AP88, 'Gantt Chart'!$D$9:$D$1000, 0)), "")</f>
        <v/>
      </c>
      <c r="AN85" s="317" t="str">
        <f>IFERROR(VLOOKUP($AP88, 'Gantt Chart'!$D$9:$E$1000, 2, FALSE), "")</f>
        <v/>
      </c>
      <c r="AO85" s="317"/>
      <c r="AP85" s="317"/>
      <c r="AQ85" s="12"/>
      <c r="AR85" s="18" t="str" cm="1">
        <f t="array" ref="AR85">IFERROR(
    INDEX('Gantt Chart'!$D$9:$D$1000,
        SMALL(
            IF(('Gantt Chart'!$J$9:$J$1000=$AS$3) * ('Gantt Chart'!$L$9:$L$1000&lt;1),
                ROW('Gantt Chart'!$D$9:$D$1000)-MIN(ROW('Gantt Chart'!$D$9:$D$1000))+1,
                ""),
            ROW(A81))
        ),
    "")</f>
        <v/>
      </c>
      <c r="AS85" s="12"/>
      <c r="AT85" s="316" t="str">
        <f>IFERROR(INDEX('Gantt Chart'!$H$9:$H$1000, MATCH($AW88, 'Gantt Chart'!$D$9:$D$1000, 0)), "")</f>
        <v/>
      </c>
      <c r="AU85" s="317" t="str">
        <f>IFERROR(VLOOKUP($AW88, 'Gantt Chart'!$D$9:$E$1000, 2, FALSE), "")</f>
        <v/>
      </c>
      <c r="AV85" s="317"/>
      <c r="AW85" s="317"/>
      <c r="AX85" s="12"/>
      <c r="AY85" s="18" t="str" cm="1">
        <f t="array" ref="AY85">IFERROR(
    INDEX('Gantt Chart'!$D$9:$D$1000,
        SMALL(
            IF(('Gantt Chart'!$J$9:$J$1000=$AZ$3) * ('Gantt Chart'!$L$9:$L$1000&lt;1),
                ROW('Gantt Chart'!$D$9:$D$1000)-MIN(ROW('Gantt Chart'!$D$9:$D$1000))+1,
                ""),
            ROW(A81))
        ),
    "")</f>
        <v/>
      </c>
      <c r="AZ85" s="12"/>
      <c r="BA85" s="316" t="str">
        <f>IFERROR(INDEX('Gantt Chart'!$H$9:$H$1000, MATCH($BD88, 'Gantt Chart'!$D$9:$D$1000, 0)), "")</f>
        <v/>
      </c>
      <c r="BB85" s="317" t="str">
        <f>IFERROR(VLOOKUP($BD88, 'Gantt Chart'!$D$9:$E$1000, 2, FALSE), "")</f>
        <v/>
      </c>
      <c r="BC85" s="317"/>
      <c r="BD85" s="317"/>
      <c r="BE85" s="12"/>
      <c r="BF85" s="18" cm="1">
        <f t="array" ref="BF85">IFERROR(
    INDEX('Gantt Chart'!$D$9:$D$1000,
        SMALL(
            IF(('Gantt Chart'!$J$9:$J$1000=$BG$3) * ('Gantt Chart'!$L$9:$L$1000&lt;1),
                ROW('Gantt Chart'!$D$9:$D$1000)-MIN(ROW('Gantt Chart'!$D$9:$D$1000))+1,
                ""),
            ROW(A81))
        ),
    "")</f>
        <v>0</v>
      </c>
      <c r="BG85" s="12"/>
      <c r="BH85" s="316" t="str">
        <f>IFERROR(INDEX('Gantt Chart'!$H$9:$H$1000, MATCH($BK88, 'Gantt Chart'!$D$9:$D$1000, 0)), "")</f>
        <v/>
      </c>
      <c r="BI85" s="317" t="str">
        <f>IFERROR(VLOOKUP($BK88, 'Gantt Chart'!$D$9:$E$1000, 2, FALSE), "")</f>
        <v/>
      </c>
      <c r="BJ85" s="317"/>
      <c r="BK85" s="317"/>
      <c r="BL85" s="12"/>
      <c r="BM85" s="18" cm="1">
        <f t="array" ref="BM85">IFERROR(
    INDEX('Gantt Chart'!$D$9:$D$1000,
        SMALL(
            IF(('Gantt Chart'!$J$9:$J$1000=$BN$3) * ('Gantt Chart'!$L$9:$L$1000&lt;1),
                ROW('Gantt Chart'!$D$9:$D$1000)-MIN(ROW('Gantt Chart'!$D$9:$D$1000))+1,
                ""),
            ROW(A81))
        ),
    "")</f>
        <v>0</v>
      </c>
      <c r="BN85" s="12"/>
      <c r="BO85" s="316" t="str">
        <f>IFERROR(INDEX('Gantt Chart'!$H$9:$H$1000, MATCH($BR88, 'Gantt Chart'!$D$9:$D$1000, 0)), "")</f>
        <v/>
      </c>
      <c r="BP85" s="317" t="str">
        <f>IFERROR(VLOOKUP($BR88, 'Gantt Chart'!$D$9:$E$1000, 2, FALSE), "")</f>
        <v/>
      </c>
      <c r="BQ85" s="317"/>
      <c r="BR85" s="317"/>
      <c r="BS85" s="12"/>
      <c r="BT85" s="10"/>
    </row>
    <row r="86" spans="1:72" x14ac:dyDescent="0.2">
      <c r="A86" s="9"/>
      <c r="B86" s="18" t="str" cm="1">
        <f t="array" ref="B86">IFERROR(
    INDEX('Gantt Chart'!$D$9:$D$1000,
        SMALL(
            IF(('Gantt Chart'!$J$9:$J$1000=$C$3) * ('Gantt Chart'!$L$9:$L$1000&lt;1),
                ROW('Gantt Chart'!$D$9:$D$1000)-MIN(ROW('Gantt Chart'!$D$9:$D$1000))+1,
                ""),
            ROW(A82))
        ),
    "")</f>
        <v/>
      </c>
      <c r="C86" s="12"/>
      <c r="D86" s="316"/>
      <c r="E86" s="318" t="str">
        <f>IFERROR(INDEX('Gantt Chart'!$C$9:$C$1000, MATCH($G88, 'Gantt Chart'!$D$9:$D$1000, 0)), "")</f>
        <v/>
      </c>
      <c r="F86" s="318"/>
      <c r="G86" s="318"/>
      <c r="H86" s="12"/>
      <c r="I86" s="18" t="str" cm="1">
        <f t="array" ref="I86">IFERROR(
    INDEX('Gantt Chart'!$D$9:$D$1000,
        SMALL(
            IF(('Gantt Chart'!$J$9:$J$1000=$J$3) * ('Gantt Chart'!$L$9:$L$1000&lt;1),
                ROW('Gantt Chart'!$D$9:$D$1000)-MIN(ROW('Gantt Chart'!$D$9:$D$1000))+1,
                ""),
            ROW(A82))
        ),
    "")</f>
        <v/>
      </c>
      <c r="J86" s="12"/>
      <c r="K86" s="316"/>
      <c r="L86" s="318" t="str">
        <f>IFERROR(INDEX('Gantt Chart'!$C$9:$C$1000, MATCH($N88, 'Gantt Chart'!$D$9:$D$1000, 0)), "")</f>
        <v/>
      </c>
      <c r="M86" s="318"/>
      <c r="N86" s="318"/>
      <c r="O86" s="12"/>
      <c r="P86" s="18" t="str" cm="1">
        <f t="array" ref="P86">IFERROR(
    INDEX('Gantt Chart'!$D$9:$D$1000,
        SMALL(
            IF(('Gantt Chart'!$J$9:$J$1000=$Q$3) * ('Gantt Chart'!$L$9:$L$1000&lt;1),
                ROW('Gantt Chart'!$D$9:$D$1000)-MIN(ROW('Gantt Chart'!$D$9:$D$1000))+1,
                ""),
            ROW(A82))
        ),
    "")</f>
        <v/>
      </c>
      <c r="Q86" s="12"/>
      <c r="R86" s="316"/>
      <c r="S86" s="318" t="str">
        <f>IFERROR(INDEX('Gantt Chart'!$C$9:$C$1000, MATCH($U88, 'Gantt Chart'!$D$9:$D$1000, 0)), "")</f>
        <v/>
      </c>
      <c r="T86" s="318"/>
      <c r="U86" s="318"/>
      <c r="V86" s="12"/>
      <c r="W86" s="18" t="str" cm="1">
        <f t="array" ref="W86">IFERROR(
    INDEX('Gantt Chart'!$D$9:$D$1000,
        SMALL(
            IF(('Gantt Chart'!$J$9:$J$1000=$X$3) * ('Gantt Chart'!$L$9:$L$1000&lt;1),
                ROW('Gantt Chart'!$D$9:$D$1000)-MIN(ROW('Gantt Chart'!$D$9:$D$1000))+1,
                ""),
            ROW(A82))
        ),
    "")</f>
        <v/>
      </c>
      <c r="X86" s="12"/>
      <c r="Y86" s="316"/>
      <c r="Z86" s="318" t="str">
        <f>IFERROR(INDEX('Gantt Chart'!$C$9:$C$1000, MATCH($AB88, 'Gantt Chart'!$D$9:$D$1000, 0)), "")</f>
        <v/>
      </c>
      <c r="AA86" s="318"/>
      <c r="AB86" s="318"/>
      <c r="AC86" s="12"/>
      <c r="AD86" s="18" t="str" cm="1">
        <f t="array" ref="AD86">IFERROR(
    INDEX('Gantt Chart'!$D$9:$D$1000,
        SMALL(
            IF(('Gantt Chart'!$J$9:$J$1000=$AE$3) * ('Gantt Chart'!$L$9:$L$1000&lt;1),
                ROW('Gantt Chart'!$D$9:$D$1000)-MIN(ROW('Gantt Chart'!$D$9:$D$1000))+1,
                ""),
            ROW(A82))
        ),
    "")</f>
        <v/>
      </c>
      <c r="AE86" s="12"/>
      <c r="AF86" s="316"/>
      <c r="AG86" s="318" t="str">
        <f>IFERROR(INDEX('Gantt Chart'!$C$9:$C$1000, MATCH($AI88, 'Gantt Chart'!$D$9:$D$1000, 0)), "")</f>
        <v/>
      </c>
      <c r="AH86" s="318"/>
      <c r="AI86" s="318"/>
      <c r="AJ86" s="12"/>
      <c r="AK86" s="18" t="str" cm="1">
        <f t="array" ref="AK86">IFERROR(
    INDEX('Gantt Chart'!$D$9:$D$1000,
        SMALL(
            IF(('Gantt Chart'!$J$9:$J$1000=$AL$3) * ('Gantt Chart'!$L$9:$L$1000&lt;1),
                ROW('Gantt Chart'!$D$9:$D$1000)-MIN(ROW('Gantt Chart'!$D$9:$D$1000))+1,
                ""),
            ROW(A82))
        ),
    "")</f>
        <v/>
      </c>
      <c r="AL86" s="12"/>
      <c r="AM86" s="316"/>
      <c r="AN86" s="318" t="str">
        <f>IFERROR(INDEX('Gantt Chart'!$C$9:$C$1000, MATCH($AP88, 'Gantt Chart'!$D$9:$D$1000, 0)), "")</f>
        <v/>
      </c>
      <c r="AO86" s="318"/>
      <c r="AP86" s="318"/>
      <c r="AQ86" s="12"/>
      <c r="AR86" s="18" t="str" cm="1">
        <f t="array" ref="AR86">IFERROR(
    INDEX('Gantt Chart'!$D$9:$D$1000,
        SMALL(
            IF(('Gantt Chart'!$J$9:$J$1000=$AS$3) * ('Gantt Chart'!$L$9:$L$1000&lt;1),
                ROW('Gantt Chart'!$D$9:$D$1000)-MIN(ROW('Gantt Chart'!$D$9:$D$1000))+1,
                ""),
            ROW(A82))
        ),
    "")</f>
        <v/>
      </c>
      <c r="AS86" s="12"/>
      <c r="AT86" s="316"/>
      <c r="AU86" s="318" t="str">
        <f>IFERROR(INDEX('Gantt Chart'!$C$9:$C$1000, MATCH($AW88, 'Gantt Chart'!$D$9:$D$1000, 0)), "")</f>
        <v/>
      </c>
      <c r="AV86" s="318"/>
      <c r="AW86" s="318"/>
      <c r="AX86" s="12"/>
      <c r="AY86" s="18" t="str" cm="1">
        <f t="array" ref="AY86">IFERROR(
    INDEX('Gantt Chart'!$D$9:$D$1000,
        SMALL(
            IF(('Gantt Chart'!$J$9:$J$1000=$AZ$3) * ('Gantt Chart'!$L$9:$L$1000&lt;1),
                ROW('Gantt Chart'!$D$9:$D$1000)-MIN(ROW('Gantt Chart'!$D$9:$D$1000))+1,
                ""),
            ROW(A82))
        ),
    "")</f>
        <v/>
      </c>
      <c r="AZ86" s="12"/>
      <c r="BA86" s="316"/>
      <c r="BB86" s="318" t="str">
        <f>IFERROR(INDEX('Gantt Chart'!$C$9:$C$1000, MATCH($BD88, 'Gantt Chart'!$D$9:$D$1000, 0)), "")</f>
        <v/>
      </c>
      <c r="BC86" s="318"/>
      <c r="BD86" s="318"/>
      <c r="BE86" s="12"/>
      <c r="BF86" s="18" cm="1">
        <f t="array" ref="BF86">IFERROR(
    INDEX('Gantt Chart'!$D$9:$D$1000,
        SMALL(
            IF(('Gantt Chart'!$J$9:$J$1000=$BG$3) * ('Gantt Chart'!$L$9:$L$1000&lt;1),
                ROW('Gantt Chart'!$D$9:$D$1000)-MIN(ROW('Gantt Chart'!$D$9:$D$1000))+1,
                ""),
            ROW(A82))
        ),
    "")</f>
        <v>0</v>
      </c>
      <c r="BG86" s="12"/>
      <c r="BH86" s="316"/>
      <c r="BI86" s="318" t="str">
        <f>IFERROR(INDEX('Gantt Chart'!$C$9:$C$1000, MATCH($BK88, 'Gantt Chart'!$D$9:$D$1000, 0)), "")</f>
        <v/>
      </c>
      <c r="BJ86" s="318"/>
      <c r="BK86" s="318"/>
      <c r="BL86" s="12"/>
      <c r="BM86" s="18" cm="1">
        <f t="array" ref="BM86">IFERROR(
    INDEX('Gantt Chart'!$D$9:$D$1000,
        SMALL(
            IF(('Gantt Chart'!$J$9:$J$1000=$BN$3) * ('Gantt Chart'!$L$9:$L$1000&lt;1),
                ROW('Gantt Chart'!$D$9:$D$1000)-MIN(ROW('Gantt Chart'!$D$9:$D$1000))+1,
                ""),
            ROW(A82))
        ),
    "")</f>
        <v>0</v>
      </c>
      <c r="BN86" s="12"/>
      <c r="BO86" s="316"/>
      <c r="BP86" s="318" t="str">
        <f>IFERROR(INDEX('Gantt Chart'!$C$9:$C$1000, MATCH($BR88, 'Gantt Chart'!$D$9:$D$1000, 0)), "")</f>
        <v/>
      </c>
      <c r="BQ86" s="318"/>
      <c r="BR86" s="318"/>
      <c r="BS86" s="12"/>
      <c r="BT86" s="10"/>
    </row>
    <row r="87" spans="1:72" x14ac:dyDescent="0.2">
      <c r="A87" s="9"/>
      <c r="B87" s="18" t="str" cm="1">
        <f t="array" ref="B87">IFERROR(
    INDEX('Gantt Chart'!$D$9:$D$1000,
        SMALL(
            IF(('Gantt Chart'!$J$9:$J$1000=$C$3) * ('Gantt Chart'!$L$9:$L$1000&lt;1),
                ROW('Gantt Chart'!$D$9:$D$1000)-MIN(ROW('Gantt Chart'!$D$9:$D$1000))+1,
                ""),
            ROW(A83))
        ),
    "")</f>
        <v/>
      </c>
      <c r="C87" s="12"/>
      <c r="D87" s="316"/>
      <c r="E87" s="319" t="str">
        <f>IFERROR(INDEX('Gantt Chart'!$M$9:$M$1000, MATCH($G88, 'Gantt Chart'!$D$9:$D$1000, 0)), "")</f>
        <v/>
      </c>
      <c r="F87" s="319"/>
      <c r="G87" s="319"/>
      <c r="H87" s="12"/>
      <c r="I87" s="18" t="str" cm="1">
        <f t="array" ref="I87">IFERROR(
    INDEX('Gantt Chart'!$D$9:$D$1000,
        SMALL(
            IF(('Gantt Chart'!$J$9:$J$1000=$J$3) * ('Gantt Chart'!$L$9:$L$1000&lt;1),
                ROW('Gantt Chart'!$D$9:$D$1000)-MIN(ROW('Gantt Chart'!$D$9:$D$1000))+1,
                ""),
            ROW(A83))
        ),
    "")</f>
        <v/>
      </c>
      <c r="J87" s="12"/>
      <c r="K87" s="316"/>
      <c r="L87" s="319" t="str">
        <f>IFERROR(INDEX('Gantt Chart'!$M$9:$M$1000, MATCH($N88, 'Gantt Chart'!$D$9:$D$1000, 0)), "")</f>
        <v/>
      </c>
      <c r="M87" s="319"/>
      <c r="N87" s="319"/>
      <c r="O87" s="12"/>
      <c r="P87" s="18" t="str" cm="1">
        <f t="array" ref="P87">IFERROR(
    INDEX('Gantt Chart'!$D$9:$D$1000,
        SMALL(
            IF(('Gantt Chart'!$J$9:$J$1000=$Q$3) * ('Gantt Chart'!$L$9:$L$1000&lt;1),
                ROW('Gantt Chart'!$D$9:$D$1000)-MIN(ROW('Gantt Chart'!$D$9:$D$1000))+1,
                ""),
            ROW(A83))
        ),
    "")</f>
        <v/>
      </c>
      <c r="Q87" s="12"/>
      <c r="R87" s="316"/>
      <c r="S87" s="319" t="str">
        <f>IFERROR(INDEX('Gantt Chart'!$M$9:$M$1000, MATCH($U88, 'Gantt Chart'!$D$9:$D$1000, 0)), "")</f>
        <v/>
      </c>
      <c r="T87" s="319"/>
      <c r="U87" s="319"/>
      <c r="V87" s="12"/>
      <c r="W87" s="18" t="str" cm="1">
        <f t="array" ref="W87">IFERROR(
    INDEX('Gantt Chart'!$D$9:$D$1000,
        SMALL(
            IF(('Gantt Chart'!$J$9:$J$1000=$X$3) * ('Gantt Chart'!$L$9:$L$1000&lt;1),
                ROW('Gantt Chart'!$D$9:$D$1000)-MIN(ROW('Gantt Chart'!$D$9:$D$1000))+1,
                ""),
            ROW(A83))
        ),
    "")</f>
        <v/>
      </c>
      <c r="X87" s="12"/>
      <c r="Y87" s="316"/>
      <c r="Z87" s="319" t="str">
        <f>IFERROR(INDEX('Gantt Chart'!$M$9:$M$1000, MATCH($AB88, 'Gantt Chart'!$D$9:$D$1000, 0)), "")</f>
        <v/>
      </c>
      <c r="AA87" s="319"/>
      <c r="AB87" s="319"/>
      <c r="AC87" s="12"/>
      <c r="AD87" s="18" t="str" cm="1">
        <f t="array" ref="AD87">IFERROR(
    INDEX('Gantt Chart'!$D$9:$D$1000,
        SMALL(
            IF(('Gantt Chart'!$J$9:$J$1000=$AE$3) * ('Gantt Chart'!$L$9:$L$1000&lt;1),
                ROW('Gantt Chart'!$D$9:$D$1000)-MIN(ROW('Gantt Chart'!$D$9:$D$1000))+1,
                ""),
            ROW(A83))
        ),
    "")</f>
        <v/>
      </c>
      <c r="AE87" s="12"/>
      <c r="AF87" s="316"/>
      <c r="AG87" s="319" t="str">
        <f>IFERROR(INDEX('Gantt Chart'!$M$9:$M$1000, MATCH($AI88, 'Gantt Chart'!$D$9:$D$1000, 0)), "")</f>
        <v/>
      </c>
      <c r="AH87" s="319"/>
      <c r="AI87" s="319"/>
      <c r="AJ87" s="12"/>
      <c r="AK87" s="18" t="str" cm="1">
        <f t="array" ref="AK87">IFERROR(
    INDEX('Gantt Chart'!$D$9:$D$1000,
        SMALL(
            IF(('Gantt Chart'!$J$9:$J$1000=$AL$3) * ('Gantt Chart'!$L$9:$L$1000&lt;1),
                ROW('Gantt Chart'!$D$9:$D$1000)-MIN(ROW('Gantt Chart'!$D$9:$D$1000))+1,
                ""),
            ROW(A83))
        ),
    "")</f>
        <v/>
      </c>
      <c r="AL87" s="12"/>
      <c r="AM87" s="316"/>
      <c r="AN87" s="319" t="str">
        <f>IFERROR(INDEX('Gantt Chart'!$M$9:$M$1000, MATCH($AP88, 'Gantt Chart'!$D$9:$D$1000, 0)), "")</f>
        <v/>
      </c>
      <c r="AO87" s="319"/>
      <c r="AP87" s="319"/>
      <c r="AQ87" s="12"/>
      <c r="AR87" s="18" t="str" cm="1">
        <f t="array" ref="AR87">IFERROR(
    INDEX('Gantt Chart'!$D$9:$D$1000,
        SMALL(
            IF(('Gantt Chart'!$J$9:$J$1000=$AS$3) * ('Gantt Chart'!$L$9:$L$1000&lt;1),
                ROW('Gantt Chart'!$D$9:$D$1000)-MIN(ROW('Gantt Chart'!$D$9:$D$1000))+1,
                ""),
            ROW(A83))
        ),
    "")</f>
        <v/>
      </c>
      <c r="AS87" s="12"/>
      <c r="AT87" s="316"/>
      <c r="AU87" s="319" t="str">
        <f>IFERROR(INDEX('Gantt Chart'!$M$9:$M$1000, MATCH($AW88, 'Gantt Chart'!$D$9:$D$1000, 0)), "")</f>
        <v/>
      </c>
      <c r="AV87" s="319"/>
      <c r="AW87" s="319"/>
      <c r="AX87" s="12"/>
      <c r="AY87" s="18" t="str" cm="1">
        <f t="array" ref="AY87">IFERROR(
    INDEX('Gantt Chart'!$D$9:$D$1000,
        SMALL(
            IF(('Gantt Chart'!$J$9:$J$1000=$AZ$3) * ('Gantt Chart'!$L$9:$L$1000&lt;1),
                ROW('Gantt Chart'!$D$9:$D$1000)-MIN(ROW('Gantt Chart'!$D$9:$D$1000))+1,
                ""),
            ROW(A83))
        ),
    "")</f>
        <v/>
      </c>
      <c r="AZ87" s="12"/>
      <c r="BA87" s="316"/>
      <c r="BB87" s="319" t="str">
        <f>IFERROR(INDEX('Gantt Chart'!$M$9:$M$1000, MATCH($BD88, 'Gantt Chart'!$D$9:$D$1000, 0)), "")</f>
        <v/>
      </c>
      <c r="BC87" s="319"/>
      <c r="BD87" s="319"/>
      <c r="BE87" s="12"/>
      <c r="BF87" s="18" cm="1">
        <f t="array" ref="BF87">IFERROR(
    INDEX('Gantt Chart'!$D$9:$D$1000,
        SMALL(
            IF(('Gantt Chart'!$J$9:$J$1000=$BG$3) * ('Gantt Chart'!$L$9:$L$1000&lt;1),
                ROW('Gantt Chart'!$D$9:$D$1000)-MIN(ROW('Gantt Chart'!$D$9:$D$1000))+1,
                ""),
            ROW(A83))
        ),
    "")</f>
        <v>0</v>
      </c>
      <c r="BG87" s="12"/>
      <c r="BH87" s="316"/>
      <c r="BI87" s="319" t="str">
        <f>IFERROR(INDEX('Gantt Chart'!$M$9:$M$1000, MATCH($BK88, 'Gantt Chart'!$D$9:$D$1000, 0)), "")</f>
        <v/>
      </c>
      <c r="BJ87" s="319"/>
      <c r="BK87" s="319"/>
      <c r="BL87" s="12"/>
      <c r="BM87" s="18" cm="1">
        <f t="array" ref="BM87">IFERROR(
    INDEX('Gantt Chart'!$D$9:$D$1000,
        SMALL(
            IF(('Gantt Chart'!$J$9:$J$1000=$BN$3) * ('Gantt Chart'!$L$9:$L$1000&lt;1),
                ROW('Gantt Chart'!$D$9:$D$1000)-MIN(ROW('Gantt Chart'!$D$9:$D$1000))+1,
                ""),
            ROW(A83))
        ),
    "")</f>
        <v>0</v>
      </c>
      <c r="BN87" s="12"/>
      <c r="BO87" s="316"/>
      <c r="BP87" s="319" t="str">
        <f>IFERROR(INDEX('Gantt Chart'!$M$9:$M$1000, MATCH($BR88, 'Gantt Chart'!$D$9:$D$1000, 0)), "")</f>
        <v/>
      </c>
      <c r="BQ87" s="319"/>
      <c r="BR87" s="319"/>
      <c r="BS87" s="12"/>
      <c r="BT87" s="10"/>
    </row>
    <row r="88" spans="1:72" x14ac:dyDescent="0.2">
      <c r="A88" s="9"/>
      <c r="B88" s="18" t="str" cm="1">
        <f t="array" ref="B88">IFERROR(
    INDEX('Gantt Chart'!$D$9:$D$1000,
        SMALL(
            IF(('Gantt Chart'!$J$9:$J$1000=$C$3) * ('Gantt Chart'!$L$9:$L$1000&lt;1),
                ROW('Gantt Chart'!$D$9:$D$1000)-MIN(ROW('Gantt Chart'!$D$9:$D$1000))+1,
                ""),
            ROW(A84))
        ),
    "")</f>
        <v/>
      </c>
      <c r="C88" s="12"/>
      <c r="D88" s="316"/>
      <c r="E88" s="320" t="str">
        <f>IFERROR(INDEX('Gantt Chart'!$L$9:$L$1000, MATCH($G88, 'Gantt Chart'!$D$9:$D$1000, 0)), "")</f>
        <v/>
      </c>
      <c r="F88" s="320"/>
      <c r="G88" s="13" t="str" cm="1">
        <f t="array" ref="G88">IF(INDEX($B$5:$B$999, CEILING((ROW()-5)/5, 1))="", "", INDEX($B$5:$B$999, CEILING((ROW()-5)/5, 1)))</f>
        <v/>
      </c>
      <c r="H88" s="12"/>
      <c r="I88" s="18" t="str" cm="1">
        <f t="array" ref="I88">IFERROR(
    INDEX('Gantt Chart'!$D$9:$D$1000,
        SMALL(
            IF(('Gantt Chart'!$J$9:$J$1000=$J$3) * ('Gantt Chart'!$L$9:$L$1000&lt;1),
                ROW('Gantt Chart'!$D$9:$D$1000)-MIN(ROW('Gantt Chart'!$D$9:$D$1000))+1,
                ""),
            ROW(A84))
        ),
    "")</f>
        <v/>
      </c>
      <c r="J88" s="12"/>
      <c r="K88" s="316"/>
      <c r="L88" s="320" t="str">
        <f>IFERROR(INDEX('Gantt Chart'!$L$9:$L$1000, MATCH($N88, 'Gantt Chart'!$D$9:$D$1000, 0)), "")</f>
        <v/>
      </c>
      <c r="M88" s="320"/>
      <c r="N88" s="13" t="str" cm="1">
        <f t="array" ref="N88">IF(INDEX($I$5:$I$999, CEILING((ROW()-5)/5, 1))="", "", INDEX($I$5:$I$999, CEILING((ROW()-5)/5, 1)))</f>
        <v/>
      </c>
      <c r="O88" s="12"/>
      <c r="P88" s="18" t="str" cm="1">
        <f t="array" ref="P88">IFERROR(
    INDEX('Gantt Chart'!$D$9:$D$1000,
        SMALL(
            IF(('Gantt Chart'!$J$9:$J$1000=$Q$3) * ('Gantt Chart'!$L$9:$L$1000&lt;1),
                ROW('Gantt Chart'!$D$9:$D$1000)-MIN(ROW('Gantt Chart'!$D$9:$D$1000))+1,
                ""),
            ROW(A84))
        ),
    "")</f>
        <v/>
      </c>
      <c r="Q88" s="12"/>
      <c r="R88" s="316"/>
      <c r="S88" s="320" t="str">
        <f>IFERROR(INDEX('Gantt Chart'!$L$9:$L$1000, MATCH($U88, 'Gantt Chart'!$D$9:$D$1000, 0)), "")</f>
        <v/>
      </c>
      <c r="T88" s="320"/>
      <c r="U88" s="13" t="str" cm="1">
        <f t="array" ref="U88">IF(INDEX($P$5:$P$999, CEILING((ROW()-5)/5, 1))="", "", INDEX($P$5:$P$999, CEILING((ROW()-5)/5, 1)))</f>
        <v/>
      </c>
      <c r="V88" s="12"/>
      <c r="W88" s="18" t="str" cm="1">
        <f t="array" ref="W88">IFERROR(
    INDEX('Gantt Chart'!$D$9:$D$1000,
        SMALL(
            IF(('Gantt Chart'!$J$9:$J$1000=$X$3) * ('Gantt Chart'!$L$9:$L$1000&lt;1),
                ROW('Gantt Chart'!$D$9:$D$1000)-MIN(ROW('Gantt Chart'!$D$9:$D$1000))+1,
                ""),
            ROW(A84))
        ),
    "")</f>
        <v/>
      </c>
      <c r="X88" s="12"/>
      <c r="Y88" s="316"/>
      <c r="Z88" s="320" t="str">
        <f>IFERROR(INDEX('Gantt Chart'!$L$9:$L$1000, MATCH($AB88, 'Gantt Chart'!$D$9:$D$1000, 0)), "")</f>
        <v/>
      </c>
      <c r="AA88" s="320"/>
      <c r="AB88" s="13" t="str" cm="1">
        <f t="array" ref="AB88">IF(INDEX($W$5:$W$999, CEILING((ROW()-5)/5, 1))="", "", INDEX($W$5:$W$999, CEILING((ROW()-5)/5, 1)))</f>
        <v/>
      </c>
      <c r="AC88" s="12"/>
      <c r="AD88" s="18" t="str" cm="1">
        <f t="array" ref="AD88">IFERROR(
    INDEX('Gantt Chart'!$D$9:$D$1000,
        SMALL(
            IF(('Gantt Chart'!$J$9:$J$1000=$AE$3) * ('Gantt Chart'!$L$9:$L$1000&lt;1),
                ROW('Gantt Chart'!$D$9:$D$1000)-MIN(ROW('Gantt Chart'!$D$9:$D$1000))+1,
                ""),
            ROW(A84))
        ),
    "")</f>
        <v/>
      </c>
      <c r="AE88" s="12"/>
      <c r="AF88" s="316"/>
      <c r="AG88" s="320" t="str">
        <f>IFERROR(INDEX('Gantt Chart'!$L$9:$L$1000, MATCH($AI88, 'Gantt Chart'!$D$9:$D$1000, 0)), "")</f>
        <v/>
      </c>
      <c r="AH88" s="320"/>
      <c r="AI88" s="13" t="str" cm="1">
        <f t="array" ref="AI88">IF(INDEX($AD$5:$AD$999, CEILING((ROW()-5)/5, 1))="", "", INDEX($AD$5:$AD$999, CEILING((ROW()-5)/5, 1)))</f>
        <v/>
      </c>
      <c r="AJ88" s="12"/>
      <c r="AK88" s="18" t="str" cm="1">
        <f t="array" ref="AK88">IFERROR(
    INDEX('Gantt Chart'!$D$9:$D$1000,
        SMALL(
            IF(('Gantt Chart'!$J$9:$J$1000=$AL$3) * ('Gantt Chart'!$L$9:$L$1000&lt;1),
                ROW('Gantt Chart'!$D$9:$D$1000)-MIN(ROW('Gantt Chart'!$D$9:$D$1000))+1,
                ""),
            ROW(A84))
        ),
    "")</f>
        <v/>
      </c>
      <c r="AL88" s="12"/>
      <c r="AM88" s="316"/>
      <c r="AN88" s="320" t="str">
        <f>IFERROR(INDEX('Gantt Chart'!$L$9:$L$1000, MATCH($AP88, 'Gantt Chart'!$D$9:$D$1000, 0)), "")</f>
        <v/>
      </c>
      <c r="AO88" s="320"/>
      <c r="AP88" s="13" t="str" cm="1">
        <f t="array" ref="AP88">IF(INDEX($AK$5:$AK$999, CEILING((ROW()-5)/5, 1))="", "", INDEX($AK$5:$AK$999, CEILING((ROW()-5)/5, 1)))</f>
        <v/>
      </c>
      <c r="AQ88" s="12"/>
      <c r="AR88" s="18" t="str" cm="1">
        <f t="array" ref="AR88">IFERROR(
    INDEX('Gantt Chart'!$D$9:$D$1000,
        SMALL(
            IF(('Gantt Chart'!$J$9:$J$1000=$AS$3) * ('Gantt Chart'!$L$9:$L$1000&lt;1),
                ROW('Gantt Chart'!$D$9:$D$1000)-MIN(ROW('Gantt Chart'!$D$9:$D$1000))+1,
                ""),
            ROW(A84))
        ),
    "")</f>
        <v/>
      </c>
      <c r="AS88" s="12"/>
      <c r="AT88" s="316"/>
      <c r="AU88" s="320" t="str">
        <f>IFERROR(INDEX('Gantt Chart'!$L$9:$L$1000, MATCH($AW88, 'Gantt Chart'!$D$9:$D$1000, 0)), "")</f>
        <v/>
      </c>
      <c r="AV88" s="320"/>
      <c r="AW88" s="13" t="str" cm="1">
        <f t="array" ref="AW88">IF(INDEX($AR$5:$AR$999, CEILING((ROW()-5)/5, 1))="", "", INDEX($AR$5:$AR$999, CEILING((ROW()-5)/5, 1)))</f>
        <v/>
      </c>
      <c r="AX88" s="12"/>
      <c r="AY88" s="18" t="str" cm="1">
        <f t="array" ref="AY88">IFERROR(
    INDEX('Gantt Chart'!$D$9:$D$1000,
        SMALL(
            IF(('Gantt Chart'!$J$9:$J$1000=$AZ$3) * ('Gantt Chart'!$L$9:$L$1000&lt;1),
                ROW('Gantt Chart'!$D$9:$D$1000)-MIN(ROW('Gantt Chart'!$D$9:$D$1000))+1,
                ""),
            ROW(A84))
        ),
    "")</f>
        <v/>
      </c>
      <c r="AZ88" s="12"/>
      <c r="BA88" s="316"/>
      <c r="BB88" s="320" t="str">
        <f>IFERROR(INDEX('Gantt Chart'!$L$9:$L$1000, MATCH($BD88, 'Gantt Chart'!$D$9:$D$1000, 0)), "")</f>
        <v/>
      </c>
      <c r="BC88" s="320"/>
      <c r="BD88" s="13" t="str" cm="1">
        <f t="array" ref="BD88">IF(INDEX($AY$5:$AY$999, CEILING((ROW()-5)/5, 1))="", "", INDEX($AY$5:$AY$999, CEILING((ROW()-5)/5, 1)))</f>
        <v/>
      </c>
      <c r="BE88" s="12"/>
      <c r="BF88" s="18" cm="1">
        <f t="array" ref="BF88">IFERROR(
    INDEX('Gantt Chart'!$D$9:$D$1000,
        SMALL(
            IF(('Gantt Chart'!$J$9:$J$1000=$BG$3) * ('Gantt Chart'!$L$9:$L$1000&lt;1),
                ROW('Gantt Chart'!$D$9:$D$1000)-MIN(ROW('Gantt Chart'!$D$9:$D$1000))+1,
                ""),
            ROW(A84))
        ),
    "")</f>
        <v>0</v>
      </c>
      <c r="BG88" s="12"/>
      <c r="BH88" s="316"/>
      <c r="BI88" s="320" t="str">
        <f>IFERROR(INDEX('Gantt Chart'!$L$9:$L$1000, MATCH($BK88, 'Gantt Chart'!$D$9:$D$1000, 0)), "")</f>
        <v/>
      </c>
      <c r="BJ88" s="320"/>
      <c r="BK88" s="13" cm="1">
        <f t="array" ref="BK88">IF(INDEX($BF$5:$BF$999, CEILING((ROW()-5)/5, 1))="", "", INDEX($BF$5:$BF$999, CEILING((ROW()-5)/5, 1)))</f>
        <v>0</v>
      </c>
      <c r="BL88" s="12"/>
      <c r="BM88" s="18" cm="1">
        <f t="array" ref="BM88">IFERROR(
    INDEX('Gantt Chart'!$D$9:$D$1000,
        SMALL(
            IF(('Gantt Chart'!$J$9:$J$1000=$BN$3) * ('Gantt Chart'!$L$9:$L$1000&lt;1),
                ROW('Gantt Chart'!$D$9:$D$1000)-MIN(ROW('Gantt Chart'!$D$9:$D$1000))+1,
                ""),
            ROW(A84))
        ),
    "")</f>
        <v>0</v>
      </c>
      <c r="BN88" s="12"/>
      <c r="BO88" s="316"/>
      <c r="BP88" s="320" t="str">
        <f>IFERROR(INDEX('Gantt Chart'!$L$9:$L$1000, MATCH($BR88, 'Gantt Chart'!$D$9:$D$1000, 0)), "")</f>
        <v/>
      </c>
      <c r="BQ88" s="320"/>
      <c r="BR88" s="13" cm="1">
        <f t="array" ref="BR88">IF(INDEX($BM$5:$BM$999, CEILING((ROW()-5)/5, 1))="", "", INDEX($BM$5:$BM$999, CEILING((ROW()-5)/5, 1)))</f>
        <v>0</v>
      </c>
      <c r="BS88" s="12"/>
      <c r="BT88" s="10"/>
    </row>
    <row r="89" spans="1:72" x14ac:dyDescent="0.2">
      <c r="A89" s="9"/>
      <c r="B89" s="18" t="str" cm="1">
        <f t="array" ref="B89">IFERROR(
    INDEX('Gantt Chart'!$D$9:$D$1000,
        SMALL(
            IF(('Gantt Chart'!$J$9:$J$1000=$C$3) * ('Gantt Chart'!$L$9:$L$1000&lt;1),
                ROW('Gantt Chart'!$D$9:$D$1000)-MIN(ROW('Gantt Chart'!$D$9:$D$1000))+1,
                ""),
            ROW(A85))
        ),
    "")</f>
        <v/>
      </c>
      <c r="C89" s="12"/>
      <c r="D89" s="12"/>
      <c r="E89" s="12"/>
      <c r="F89" s="12"/>
      <c r="G89" s="12"/>
      <c r="H89" s="12"/>
      <c r="I89" s="18" t="str" cm="1">
        <f t="array" ref="I89">IFERROR(
    INDEX('Gantt Chart'!$D$9:$D$1000,
        SMALL(
            IF(('Gantt Chart'!$J$9:$J$1000=$J$3) * ('Gantt Chart'!$L$9:$L$1000&lt;1),
                ROW('Gantt Chart'!$D$9:$D$1000)-MIN(ROW('Gantt Chart'!$D$9:$D$1000))+1,
                ""),
            ROW(A85))
        ),
    "")</f>
        <v/>
      </c>
      <c r="J89" s="12"/>
      <c r="K89" s="12"/>
      <c r="L89" s="12"/>
      <c r="M89" s="12"/>
      <c r="N89" s="12"/>
      <c r="O89" s="12"/>
      <c r="P89" s="18" t="str" cm="1">
        <f t="array" ref="P89">IFERROR(
    INDEX('Gantt Chart'!$D$9:$D$1000,
        SMALL(
            IF(('Gantt Chart'!$J$9:$J$1000=$Q$3) * ('Gantt Chart'!$L$9:$L$1000&lt;1),
                ROW('Gantt Chart'!$D$9:$D$1000)-MIN(ROW('Gantt Chart'!$D$9:$D$1000))+1,
                ""),
            ROW(A85))
        ),
    "")</f>
        <v/>
      </c>
      <c r="Q89" s="12"/>
      <c r="R89" s="12"/>
      <c r="S89" s="12"/>
      <c r="T89" s="12"/>
      <c r="U89" s="12"/>
      <c r="V89" s="12"/>
      <c r="W89" s="18" t="str" cm="1">
        <f t="array" ref="W89">IFERROR(
    INDEX('Gantt Chart'!$D$9:$D$1000,
        SMALL(
            IF(('Gantt Chart'!$J$9:$J$1000=$X$3) * ('Gantt Chart'!$L$9:$L$1000&lt;1),
                ROW('Gantt Chart'!$D$9:$D$1000)-MIN(ROW('Gantt Chart'!$D$9:$D$1000))+1,
                ""),
            ROW(A85))
        ),
    "")</f>
        <v/>
      </c>
      <c r="X89" s="12"/>
      <c r="Y89" s="12"/>
      <c r="Z89" s="12"/>
      <c r="AA89" s="12"/>
      <c r="AB89" s="12"/>
      <c r="AC89" s="12"/>
      <c r="AD89" s="18" t="str" cm="1">
        <f t="array" ref="AD89">IFERROR(
    INDEX('Gantt Chart'!$D$9:$D$1000,
        SMALL(
            IF(('Gantt Chart'!$J$9:$J$1000=$AE$3) * ('Gantt Chart'!$L$9:$L$1000&lt;1),
                ROW('Gantt Chart'!$D$9:$D$1000)-MIN(ROW('Gantt Chart'!$D$9:$D$1000))+1,
                ""),
            ROW(A85))
        ),
    "")</f>
        <v/>
      </c>
      <c r="AE89" s="12"/>
      <c r="AF89" s="12"/>
      <c r="AG89" s="12"/>
      <c r="AH89" s="12"/>
      <c r="AI89" s="12"/>
      <c r="AJ89" s="12"/>
      <c r="AK89" s="18" t="str" cm="1">
        <f t="array" ref="AK89">IFERROR(
    INDEX('Gantt Chart'!$D$9:$D$1000,
        SMALL(
            IF(('Gantt Chart'!$J$9:$J$1000=$AL$3) * ('Gantt Chart'!$L$9:$L$1000&lt;1),
                ROW('Gantt Chart'!$D$9:$D$1000)-MIN(ROW('Gantt Chart'!$D$9:$D$1000))+1,
                ""),
            ROW(A85))
        ),
    "")</f>
        <v/>
      </c>
      <c r="AL89" s="12"/>
      <c r="AM89" s="12"/>
      <c r="AN89" s="12"/>
      <c r="AO89" s="12"/>
      <c r="AP89" s="12"/>
      <c r="AQ89" s="12"/>
      <c r="AR89" s="18" t="str" cm="1">
        <f t="array" ref="AR89">IFERROR(
    INDEX('Gantt Chart'!$D$9:$D$1000,
        SMALL(
            IF(('Gantt Chart'!$J$9:$J$1000=$AS$3) * ('Gantt Chart'!$L$9:$L$1000&lt;1),
                ROW('Gantt Chart'!$D$9:$D$1000)-MIN(ROW('Gantt Chart'!$D$9:$D$1000))+1,
                ""),
            ROW(A85))
        ),
    "")</f>
        <v/>
      </c>
      <c r="AS89" s="12"/>
      <c r="AT89" s="12"/>
      <c r="AU89" s="12"/>
      <c r="AV89" s="12"/>
      <c r="AW89" s="12"/>
      <c r="AX89" s="12"/>
      <c r="AY89" s="18" t="str" cm="1">
        <f t="array" ref="AY89">IFERROR(
    INDEX('Gantt Chart'!$D$9:$D$1000,
        SMALL(
            IF(('Gantt Chart'!$J$9:$J$1000=$AZ$3) * ('Gantt Chart'!$L$9:$L$1000&lt;1),
                ROW('Gantt Chart'!$D$9:$D$1000)-MIN(ROW('Gantt Chart'!$D$9:$D$1000))+1,
                ""),
            ROW(A85))
        ),
    "")</f>
        <v/>
      </c>
      <c r="AZ89" s="12"/>
      <c r="BA89" s="12"/>
      <c r="BB89" s="12"/>
      <c r="BC89" s="12"/>
      <c r="BD89" s="12"/>
      <c r="BE89" s="12"/>
      <c r="BF89" s="18" cm="1">
        <f t="array" ref="BF89">IFERROR(
    INDEX('Gantt Chart'!$D$9:$D$1000,
        SMALL(
            IF(('Gantt Chart'!$J$9:$J$1000=$BG$3) * ('Gantt Chart'!$L$9:$L$1000&lt;1),
                ROW('Gantt Chart'!$D$9:$D$1000)-MIN(ROW('Gantt Chart'!$D$9:$D$1000))+1,
                ""),
            ROW(A85))
        ),
    "")</f>
        <v>0</v>
      </c>
      <c r="BG89" s="12"/>
      <c r="BH89" s="12"/>
      <c r="BI89" s="12"/>
      <c r="BJ89" s="12"/>
      <c r="BK89" s="12"/>
      <c r="BL89" s="12"/>
      <c r="BM89" s="18" cm="1">
        <f t="array" ref="BM89">IFERROR(
    INDEX('Gantt Chart'!$D$9:$D$1000,
        SMALL(
            IF(('Gantt Chart'!$J$9:$J$1000=$BN$3) * ('Gantt Chart'!$L$9:$L$1000&lt;1),
                ROW('Gantt Chart'!$D$9:$D$1000)-MIN(ROW('Gantt Chart'!$D$9:$D$1000))+1,
                ""),
            ROW(A85))
        ),
    "")</f>
        <v>0</v>
      </c>
      <c r="BN89" s="12"/>
      <c r="BO89" s="12"/>
      <c r="BP89" s="12"/>
      <c r="BQ89" s="12"/>
      <c r="BR89" s="12"/>
      <c r="BS89" s="12"/>
      <c r="BT89" s="10"/>
    </row>
    <row r="90" spans="1:72" ht="16.899999999999999" customHeight="1" x14ac:dyDescent="0.2">
      <c r="A90" s="9"/>
      <c r="B90" s="18" t="str" cm="1">
        <f t="array" ref="B90">IFERROR(
    INDEX('Gantt Chart'!$D$9:$D$1000,
        SMALL(
            IF(('Gantt Chart'!$J$9:$J$1000=$C$3) * ('Gantt Chart'!$L$9:$L$1000&lt;1),
                ROW('Gantt Chart'!$D$9:$D$1000)-MIN(ROW('Gantt Chart'!$D$9:$D$1000))+1,
                ""),
            ROW(A86))
        ),
    "")</f>
        <v/>
      </c>
      <c r="C90" s="12"/>
      <c r="D90" s="316" t="str">
        <f>IFERROR(INDEX('Gantt Chart'!$H$9:$H$1000, MATCH($G93, 'Gantt Chart'!$D$9:$D$1000, 0)), "")</f>
        <v/>
      </c>
      <c r="E90" s="317" t="str">
        <f>IFERROR(VLOOKUP($G93, 'Gantt Chart'!$D$9:$E$1000, 2, FALSE), "")</f>
        <v/>
      </c>
      <c r="F90" s="317"/>
      <c r="G90" s="317"/>
      <c r="H90" s="12"/>
      <c r="I90" s="18" t="str" cm="1">
        <f t="array" ref="I90">IFERROR(
    INDEX('Gantt Chart'!$D$9:$D$1000,
        SMALL(
            IF(('Gantt Chart'!$J$9:$J$1000=$J$3) * ('Gantt Chart'!$L$9:$L$1000&lt;1),
                ROW('Gantt Chart'!$D$9:$D$1000)-MIN(ROW('Gantt Chart'!$D$9:$D$1000))+1,
                ""),
            ROW(A86))
        ),
    "")</f>
        <v/>
      </c>
      <c r="J90" s="12"/>
      <c r="K90" s="316" t="str">
        <f>IFERROR(INDEX('Gantt Chart'!$H$9:$H$1000, MATCH($N93, 'Gantt Chart'!$D$9:$D$1000, 0)), "")</f>
        <v/>
      </c>
      <c r="L90" s="317" t="str">
        <f>IFERROR(VLOOKUP($N93, 'Gantt Chart'!$D$9:$E$1000, 2, FALSE), "")</f>
        <v/>
      </c>
      <c r="M90" s="317"/>
      <c r="N90" s="317"/>
      <c r="O90" s="12"/>
      <c r="P90" s="18" t="str" cm="1">
        <f t="array" ref="P90">IFERROR(
    INDEX('Gantt Chart'!$D$9:$D$1000,
        SMALL(
            IF(('Gantt Chart'!$J$9:$J$1000=$Q$3) * ('Gantt Chart'!$L$9:$L$1000&lt;1),
                ROW('Gantt Chart'!$D$9:$D$1000)-MIN(ROW('Gantt Chart'!$D$9:$D$1000))+1,
                ""),
            ROW(A86))
        ),
    "")</f>
        <v/>
      </c>
      <c r="Q90" s="12"/>
      <c r="R90" s="316" t="str">
        <f>IFERROR(INDEX('Gantt Chart'!$H$9:$H$1000, MATCH($U93, 'Gantt Chart'!$D$9:$D$1000, 0)), "")</f>
        <v/>
      </c>
      <c r="S90" s="317" t="str">
        <f>IFERROR(VLOOKUP($U93, 'Gantt Chart'!$D$9:$E$1000, 2, FALSE), "")</f>
        <v/>
      </c>
      <c r="T90" s="317"/>
      <c r="U90" s="317"/>
      <c r="V90" s="12"/>
      <c r="W90" s="18" t="str" cm="1">
        <f t="array" ref="W90">IFERROR(
    INDEX('Gantt Chart'!$D$9:$D$1000,
        SMALL(
            IF(('Gantt Chart'!$J$9:$J$1000=$X$3) * ('Gantt Chart'!$L$9:$L$1000&lt;1),
                ROW('Gantt Chart'!$D$9:$D$1000)-MIN(ROW('Gantt Chart'!$D$9:$D$1000))+1,
                ""),
            ROW(A86))
        ),
    "")</f>
        <v/>
      </c>
      <c r="X90" s="12"/>
      <c r="Y90" s="316" t="str">
        <f>IFERROR(INDEX('Gantt Chart'!$H$9:$H$1000, MATCH($AB93, 'Gantt Chart'!$D$9:$D$1000, 0)), "")</f>
        <v/>
      </c>
      <c r="Z90" s="317" t="str">
        <f>IFERROR(VLOOKUP($AB93, 'Gantt Chart'!$D$9:$E$1000, 2, FALSE), "")</f>
        <v/>
      </c>
      <c r="AA90" s="317"/>
      <c r="AB90" s="317"/>
      <c r="AC90" s="12"/>
      <c r="AD90" s="18" t="str" cm="1">
        <f t="array" ref="AD90">IFERROR(
    INDEX('Gantt Chart'!$D$9:$D$1000,
        SMALL(
            IF(('Gantt Chart'!$J$9:$J$1000=$AE$3) * ('Gantt Chart'!$L$9:$L$1000&lt;1),
                ROW('Gantt Chart'!$D$9:$D$1000)-MIN(ROW('Gantt Chart'!$D$9:$D$1000))+1,
                ""),
            ROW(A86))
        ),
    "")</f>
        <v/>
      </c>
      <c r="AE90" s="12"/>
      <c r="AF90" s="316" t="str">
        <f>IFERROR(INDEX('Gantt Chart'!$H$9:$H$1000, MATCH($AI93, 'Gantt Chart'!$D$9:$D$1000, 0)), "")</f>
        <v/>
      </c>
      <c r="AG90" s="317" t="str">
        <f>IFERROR(VLOOKUP($AI93, 'Gantt Chart'!$D$9:$E$1000, 2, FALSE), "")</f>
        <v/>
      </c>
      <c r="AH90" s="317"/>
      <c r="AI90" s="317"/>
      <c r="AJ90" s="12"/>
      <c r="AK90" s="18" t="str" cm="1">
        <f t="array" ref="AK90">IFERROR(
    INDEX('Gantt Chart'!$D$9:$D$1000,
        SMALL(
            IF(('Gantt Chart'!$J$9:$J$1000=$AL$3) * ('Gantt Chart'!$L$9:$L$1000&lt;1),
                ROW('Gantt Chart'!$D$9:$D$1000)-MIN(ROW('Gantt Chart'!$D$9:$D$1000))+1,
                ""),
            ROW(A86))
        ),
    "")</f>
        <v/>
      </c>
      <c r="AL90" s="12"/>
      <c r="AM90" s="316" t="str">
        <f>IFERROR(INDEX('Gantt Chart'!$H$9:$H$1000, MATCH($AP93, 'Gantt Chart'!$D$9:$D$1000, 0)), "")</f>
        <v/>
      </c>
      <c r="AN90" s="317" t="str">
        <f>IFERROR(VLOOKUP($AP93, 'Gantt Chart'!$D$9:$E$1000, 2, FALSE), "")</f>
        <v/>
      </c>
      <c r="AO90" s="317"/>
      <c r="AP90" s="317"/>
      <c r="AQ90" s="12"/>
      <c r="AR90" s="18" t="str" cm="1">
        <f t="array" ref="AR90">IFERROR(
    INDEX('Gantt Chart'!$D$9:$D$1000,
        SMALL(
            IF(('Gantt Chart'!$J$9:$J$1000=$AS$3) * ('Gantt Chart'!$L$9:$L$1000&lt;1),
                ROW('Gantt Chart'!$D$9:$D$1000)-MIN(ROW('Gantt Chart'!$D$9:$D$1000))+1,
                ""),
            ROW(A86))
        ),
    "")</f>
        <v/>
      </c>
      <c r="AS90" s="12"/>
      <c r="AT90" s="316" t="str">
        <f>IFERROR(INDEX('Gantt Chart'!$H$9:$H$1000, MATCH($AW93, 'Gantt Chart'!$D$9:$D$1000, 0)), "")</f>
        <v/>
      </c>
      <c r="AU90" s="317" t="str">
        <f>IFERROR(VLOOKUP($AW93, 'Gantt Chart'!$D$9:$E$1000, 2, FALSE), "")</f>
        <v/>
      </c>
      <c r="AV90" s="317"/>
      <c r="AW90" s="317"/>
      <c r="AX90" s="12"/>
      <c r="AY90" s="18" t="str" cm="1">
        <f t="array" ref="AY90">IFERROR(
    INDEX('Gantt Chart'!$D$9:$D$1000,
        SMALL(
            IF(('Gantt Chart'!$J$9:$J$1000=$AZ$3) * ('Gantt Chart'!$L$9:$L$1000&lt;1),
                ROW('Gantt Chart'!$D$9:$D$1000)-MIN(ROW('Gantt Chart'!$D$9:$D$1000))+1,
                ""),
            ROW(A86))
        ),
    "")</f>
        <v/>
      </c>
      <c r="AZ90" s="12"/>
      <c r="BA90" s="316" t="str">
        <f>IFERROR(INDEX('Gantt Chart'!$H$9:$H$1000, MATCH($BD93, 'Gantt Chart'!$D$9:$D$1000, 0)), "")</f>
        <v/>
      </c>
      <c r="BB90" s="317" t="str">
        <f>IFERROR(VLOOKUP($BD93, 'Gantt Chart'!$D$9:$E$1000, 2, FALSE), "")</f>
        <v/>
      </c>
      <c r="BC90" s="317"/>
      <c r="BD90" s="317"/>
      <c r="BE90" s="12"/>
      <c r="BF90" s="18" cm="1">
        <f t="array" ref="BF90">IFERROR(
    INDEX('Gantt Chart'!$D$9:$D$1000,
        SMALL(
            IF(('Gantt Chart'!$J$9:$J$1000=$BG$3) * ('Gantt Chart'!$L$9:$L$1000&lt;1),
                ROW('Gantt Chart'!$D$9:$D$1000)-MIN(ROW('Gantt Chart'!$D$9:$D$1000))+1,
                ""),
            ROW(A86))
        ),
    "")</f>
        <v>0</v>
      </c>
      <c r="BG90" s="12"/>
      <c r="BH90" s="316" t="str">
        <f>IFERROR(INDEX('Gantt Chart'!$H$9:$H$1000, MATCH($BK93, 'Gantt Chart'!$D$9:$D$1000, 0)), "")</f>
        <v/>
      </c>
      <c r="BI90" s="317" t="str">
        <f>IFERROR(VLOOKUP($BK93, 'Gantt Chart'!$D$9:$E$1000, 2, FALSE), "")</f>
        <v/>
      </c>
      <c r="BJ90" s="317"/>
      <c r="BK90" s="317"/>
      <c r="BL90" s="12"/>
      <c r="BM90" s="18" cm="1">
        <f t="array" ref="BM90">IFERROR(
    INDEX('Gantt Chart'!$D$9:$D$1000,
        SMALL(
            IF(('Gantt Chart'!$J$9:$J$1000=$BN$3) * ('Gantt Chart'!$L$9:$L$1000&lt;1),
                ROW('Gantt Chart'!$D$9:$D$1000)-MIN(ROW('Gantt Chart'!$D$9:$D$1000))+1,
                ""),
            ROW(A86))
        ),
    "")</f>
        <v>0</v>
      </c>
      <c r="BN90" s="12"/>
      <c r="BO90" s="316" t="str">
        <f>IFERROR(INDEX('Gantt Chart'!$H$9:$H$1000, MATCH($BR93, 'Gantt Chart'!$D$9:$D$1000, 0)), "")</f>
        <v/>
      </c>
      <c r="BP90" s="317" t="str">
        <f>IFERROR(VLOOKUP($BR93, 'Gantt Chart'!$D$9:$E$1000, 2, FALSE), "")</f>
        <v/>
      </c>
      <c r="BQ90" s="317"/>
      <c r="BR90" s="317"/>
      <c r="BS90" s="12"/>
      <c r="BT90" s="10"/>
    </row>
    <row r="91" spans="1:72" x14ac:dyDescent="0.2">
      <c r="A91" s="9"/>
      <c r="B91" s="18" t="str" cm="1">
        <f t="array" ref="B91">IFERROR(
    INDEX('Gantt Chart'!$D$9:$D$1000,
        SMALL(
            IF(('Gantt Chart'!$J$9:$J$1000=$C$3) * ('Gantt Chart'!$L$9:$L$1000&lt;1),
                ROW('Gantt Chart'!$D$9:$D$1000)-MIN(ROW('Gantt Chart'!$D$9:$D$1000))+1,
                ""),
            ROW(A87))
        ),
    "")</f>
        <v/>
      </c>
      <c r="C91" s="12"/>
      <c r="D91" s="316"/>
      <c r="E91" s="318" t="str">
        <f>IFERROR(INDEX('Gantt Chart'!$C$9:$C$1000, MATCH($G93, 'Gantt Chart'!$D$9:$D$1000, 0)), "")</f>
        <v/>
      </c>
      <c r="F91" s="318"/>
      <c r="G91" s="318"/>
      <c r="H91" s="12"/>
      <c r="I91" s="18" t="str" cm="1">
        <f t="array" ref="I91">IFERROR(
    INDEX('Gantt Chart'!$D$9:$D$1000,
        SMALL(
            IF(('Gantt Chart'!$J$9:$J$1000=$J$3) * ('Gantt Chart'!$L$9:$L$1000&lt;1),
                ROW('Gantt Chart'!$D$9:$D$1000)-MIN(ROW('Gantt Chart'!$D$9:$D$1000))+1,
                ""),
            ROW(A87))
        ),
    "")</f>
        <v/>
      </c>
      <c r="J91" s="12"/>
      <c r="K91" s="316"/>
      <c r="L91" s="318" t="str">
        <f>IFERROR(INDEX('Gantt Chart'!$C$9:$C$1000, MATCH($N93, 'Gantt Chart'!$D$9:$D$1000, 0)), "")</f>
        <v/>
      </c>
      <c r="M91" s="318"/>
      <c r="N91" s="318"/>
      <c r="O91" s="12"/>
      <c r="P91" s="18" t="str" cm="1">
        <f t="array" ref="P91">IFERROR(
    INDEX('Gantt Chart'!$D$9:$D$1000,
        SMALL(
            IF(('Gantt Chart'!$J$9:$J$1000=$Q$3) * ('Gantt Chart'!$L$9:$L$1000&lt;1),
                ROW('Gantt Chart'!$D$9:$D$1000)-MIN(ROW('Gantt Chart'!$D$9:$D$1000))+1,
                ""),
            ROW(A87))
        ),
    "")</f>
        <v/>
      </c>
      <c r="Q91" s="12"/>
      <c r="R91" s="316"/>
      <c r="S91" s="318" t="str">
        <f>IFERROR(INDEX('Gantt Chart'!$C$9:$C$1000, MATCH($U93, 'Gantt Chart'!$D$9:$D$1000, 0)), "")</f>
        <v/>
      </c>
      <c r="T91" s="318"/>
      <c r="U91" s="318"/>
      <c r="V91" s="12"/>
      <c r="W91" s="18" t="str" cm="1">
        <f t="array" ref="W91">IFERROR(
    INDEX('Gantt Chart'!$D$9:$D$1000,
        SMALL(
            IF(('Gantt Chart'!$J$9:$J$1000=$X$3) * ('Gantt Chart'!$L$9:$L$1000&lt;1),
                ROW('Gantt Chart'!$D$9:$D$1000)-MIN(ROW('Gantt Chart'!$D$9:$D$1000))+1,
                ""),
            ROW(A87))
        ),
    "")</f>
        <v/>
      </c>
      <c r="X91" s="12"/>
      <c r="Y91" s="316"/>
      <c r="Z91" s="318" t="str">
        <f>IFERROR(INDEX('Gantt Chart'!$C$9:$C$1000, MATCH($AB93, 'Gantt Chart'!$D$9:$D$1000, 0)), "")</f>
        <v/>
      </c>
      <c r="AA91" s="318"/>
      <c r="AB91" s="318"/>
      <c r="AC91" s="12"/>
      <c r="AD91" s="18" t="str" cm="1">
        <f t="array" ref="AD91">IFERROR(
    INDEX('Gantt Chart'!$D$9:$D$1000,
        SMALL(
            IF(('Gantt Chart'!$J$9:$J$1000=$AE$3) * ('Gantt Chart'!$L$9:$L$1000&lt;1),
                ROW('Gantt Chart'!$D$9:$D$1000)-MIN(ROW('Gantt Chart'!$D$9:$D$1000))+1,
                ""),
            ROW(A87))
        ),
    "")</f>
        <v/>
      </c>
      <c r="AE91" s="12"/>
      <c r="AF91" s="316"/>
      <c r="AG91" s="318" t="str">
        <f>IFERROR(INDEX('Gantt Chart'!$C$9:$C$1000, MATCH($AI93, 'Gantt Chart'!$D$9:$D$1000, 0)), "")</f>
        <v/>
      </c>
      <c r="AH91" s="318"/>
      <c r="AI91" s="318"/>
      <c r="AJ91" s="12"/>
      <c r="AK91" s="18" t="str" cm="1">
        <f t="array" ref="AK91">IFERROR(
    INDEX('Gantt Chart'!$D$9:$D$1000,
        SMALL(
            IF(('Gantt Chart'!$J$9:$J$1000=$AL$3) * ('Gantt Chart'!$L$9:$L$1000&lt;1),
                ROW('Gantt Chart'!$D$9:$D$1000)-MIN(ROW('Gantt Chart'!$D$9:$D$1000))+1,
                ""),
            ROW(A87))
        ),
    "")</f>
        <v/>
      </c>
      <c r="AL91" s="12"/>
      <c r="AM91" s="316"/>
      <c r="AN91" s="318" t="str">
        <f>IFERROR(INDEX('Gantt Chart'!$C$9:$C$1000, MATCH($AP93, 'Gantt Chart'!$D$9:$D$1000, 0)), "")</f>
        <v/>
      </c>
      <c r="AO91" s="318"/>
      <c r="AP91" s="318"/>
      <c r="AQ91" s="12"/>
      <c r="AR91" s="18" t="str" cm="1">
        <f t="array" ref="AR91">IFERROR(
    INDEX('Gantt Chart'!$D$9:$D$1000,
        SMALL(
            IF(('Gantt Chart'!$J$9:$J$1000=$AS$3) * ('Gantt Chart'!$L$9:$L$1000&lt;1),
                ROW('Gantt Chart'!$D$9:$D$1000)-MIN(ROW('Gantt Chart'!$D$9:$D$1000))+1,
                ""),
            ROW(A87))
        ),
    "")</f>
        <v/>
      </c>
      <c r="AS91" s="12"/>
      <c r="AT91" s="316"/>
      <c r="AU91" s="318" t="str">
        <f>IFERROR(INDEX('Gantt Chart'!$C$9:$C$1000, MATCH($AW93, 'Gantt Chart'!$D$9:$D$1000, 0)), "")</f>
        <v/>
      </c>
      <c r="AV91" s="318"/>
      <c r="AW91" s="318"/>
      <c r="AX91" s="12"/>
      <c r="AY91" s="18" t="str" cm="1">
        <f t="array" ref="AY91">IFERROR(
    INDEX('Gantt Chart'!$D$9:$D$1000,
        SMALL(
            IF(('Gantt Chart'!$J$9:$J$1000=$AZ$3) * ('Gantt Chart'!$L$9:$L$1000&lt;1),
                ROW('Gantt Chart'!$D$9:$D$1000)-MIN(ROW('Gantt Chart'!$D$9:$D$1000))+1,
                ""),
            ROW(A87))
        ),
    "")</f>
        <v/>
      </c>
      <c r="AZ91" s="12"/>
      <c r="BA91" s="316"/>
      <c r="BB91" s="318" t="str">
        <f>IFERROR(INDEX('Gantt Chart'!$C$9:$C$1000, MATCH($BD93, 'Gantt Chart'!$D$9:$D$1000, 0)), "")</f>
        <v/>
      </c>
      <c r="BC91" s="318"/>
      <c r="BD91" s="318"/>
      <c r="BE91" s="12"/>
      <c r="BF91" s="18" cm="1">
        <f t="array" ref="BF91">IFERROR(
    INDEX('Gantt Chart'!$D$9:$D$1000,
        SMALL(
            IF(('Gantt Chart'!$J$9:$J$1000=$BG$3) * ('Gantt Chart'!$L$9:$L$1000&lt;1),
                ROW('Gantt Chart'!$D$9:$D$1000)-MIN(ROW('Gantt Chart'!$D$9:$D$1000))+1,
                ""),
            ROW(A87))
        ),
    "")</f>
        <v>0</v>
      </c>
      <c r="BG91" s="12"/>
      <c r="BH91" s="316"/>
      <c r="BI91" s="318" t="str">
        <f>IFERROR(INDEX('Gantt Chart'!$C$9:$C$1000, MATCH($BK93, 'Gantt Chart'!$D$9:$D$1000, 0)), "")</f>
        <v/>
      </c>
      <c r="BJ91" s="318"/>
      <c r="BK91" s="318"/>
      <c r="BL91" s="12"/>
      <c r="BM91" s="18" cm="1">
        <f t="array" ref="BM91">IFERROR(
    INDEX('Gantt Chart'!$D$9:$D$1000,
        SMALL(
            IF(('Gantt Chart'!$J$9:$J$1000=$BN$3) * ('Gantt Chart'!$L$9:$L$1000&lt;1),
                ROW('Gantt Chart'!$D$9:$D$1000)-MIN(ROW('Gantt Chart'!$D$9:$D$1000))+1,
                ""),
            ROW(A87))
        ),
    "")</f>
        <v>0</v>
      </c>
      <c r="BN91" s="12"/>
      <c r="BO91" s="316"/>
      <c r="BP91" s="318" t="str">
        <f>IFERROR(INDEX('Gantt Chart'!$C$9:$C$1000, MATCH($BR93, 'Gantt Chart'!$D$9:$D$1000, 0)), "")</f>
        <v/>
      </c>
      <c r="BQ91" s="318"/>
      <c r="BR91" s="318"/>
      <c r="BS91" s="12"/>
      <c r="BT91" s="10"/>
    </row>
    <row r="92" spans="1:72" x14ac:dyDescent="0.2">
      <c r="A92" s="9"/>
      <c r="B92" s="18" t="str" cm="1">
        <f t="array" ref="B92">IFERROR(
    INDEX('Gantt Chart'!$D$9:$D$1000,
        SMALL(
            IF(('Gantt Chart'!$J$9:$J$1000=$C$3) * ('Gantt Chart'!$L$9:$L$1000&lt;1),
                ROW('Gantt Chart'!$D$9:$D$1000)-MIN(ROW('Gantt Chart'!$D$9:$D$1000))+1,
                ""),
            ROW(A88))
        ),
    "")</f>
        <v/>
      </c>
      <c r="C92" s="12"/>
      <c r="D92" s="316"/>
      <c r="E92" s="319" t="str">
        <f>IFERROR(INDEX('Gantt Chart'!$M$9:$M$1000, MATCH($G93, 'Gantt Chart'!$D$9:$D$1000, 0)), "")</f>
        <v/>
      </c>
      <c r="F92" s="319"/>
      <c r="G92" s="319"/>
      <c r="H92" s="12"/>
      <c r="I92" s="18" t="str" cm="1">
        <f t="array" ref="I92">IFERROR(
    INDEX('Gantt Chart'!$D$9:$D$1000,
        SMALL(
            IF(('Gantt Chart'!$J$9:$J$1000=$J$3) * ('Gantt Chart'!$L$9:$L$1000&lt;1),
                ROW('Gantt Chart'!$D$9:$D$1000)-MIN(ROW('Gantt Chart'!$D$9:$D$1000))+1,
                ""),
            ROW(A88))
        ),
    "")</f>
        <v/>
      </c>
      <c r="J92" s="12"/>
      <c r="K92" s="316"/>
      <c r="L92" s="319" t="str">
        <f>IFERROR(INDEX('Gantt Chart'!$M$9:$M$1000, MATCH($N93, 'Gantt Chart'!$D$9:$D$1000, 0)), "")</f>
        <v/>
      </c>
      <c r="M92" s="319"/>
      <c r="N92" s="319"/>
      <c r="O92" s="12"/>
      <c r="P92" s="18" t="str" cm="1">
        <f t="array" ref="P92">IFERROR(
    INDEX('Gantt Chart'!$D$9:$D$1000,
        SMALL(
            IF(('Gantt Chart'!$J$9:$J$1000=$Q$3) * ('Gantt Chart'!$L$9:$L$1000&lt;1),
                ROW('Gantt Chart'!$D$9:$D$1000)-MIN(ROW('Gantt Chart'!$D$9:$D$1000))+1,
                ""),
            ROW(A88))
        ),
    "")</f>
        <v/>
      </c>
      <c r="Q92" s="12"/>
      <c r="R92" s="316"/>
      <c r="S92" s="319" t="str">
        <f>IFERROR(INDEX('Gantt Chart'!$M$9:$M$1000, MATCH($U93, 'Gantt Chart'!$D$9:$D$1000, 0)), "")</f>
        <v/>
      </c>
      <c r="T92" s="319"/>
      <c r="U92" s="319"/>
      <c r="V92" s="12"/>
      <c r="W92" s="18" t="str" cm="1">
        <f t="array" ref="W92">IFERROR(
    INDEX('Gantt Chart'!$D$9:$D$1000,
        SMALL(
            IF(('Gantt Chart'!$J$9:$J$1000=$X$3) * ('Gantt Chart'!$L$9:$L$1000&lt;1),
                ROW('Gantt Chart'!$D$9:$D$1000)-MIN(ROW('Gantt Chart'!$D$9:$D$1000))+1,
                ""),
            ROW(A88))
        ),
    "")</f>
        <v/>
      </c>
      <c r="X92" s="12"/>
      <c r="Y92" s="316"/>
      <c r="Z92" s="319" t="str">
        <f>IFERROR(INDEX('Gantt Chart'!$M$9:$M$1000, MATCH($AB93, 'Gantt Chart'!$D$9:$D$1000, 0)), "")</f>
        <v/>
      </c>
      <c r="AA92" s="319"/>
      <c r="AB92" s="319"/>
      <c r="AC92" s="12"/>
      <c r="AD92" s="18" t="str" cm="1">
        <f t="array" ref="AD92">IFERROR(
    INDEX('Gantt Chart'!$D$9:$D$1000,
        SMALL(
            IF(('Gantt Chart'!$J$9:$J$1000=$AE$3) * ('Gantt Chart'!$L$9:$L$1000&lt;1),
                ROW('Gantt Chart'!$D$9:$D$1000)-MIN(ROW('Gantt Chart'!$D$9:$D$1000))+1,
                ""),
            ROW(A88))
        ),
    "")</f>
        <v/>
      </c>
      <c r="AE92" s="12"/>
      <c r="AF92" s="316"/>
      <c r="AG92" s="319" t="str">
        <f>IFERROR(INDEX('Gantt Chart'!$M$9:$M$1000, MATCH($AI93, 'Gantt Chart'!$D$9:$D$1000, 0)), "")</f>
        <v/>
      </c>
      <c r="AH92" s="319"/>
      <c r="AI92" s="319"/>
      <c r="AJ92" s="12"/>
      <c r="AK92" s="18" t="str" cm="1">
        <f t="array" ref="AK92">IFERROR(
    INDEX('Gantt Chart'!$D$9:$D$1000,
        SMALL(
            IF(('Gantt Chart'!$J$9:$J$1000=$AL$3) * ('Gantt Chart'!$L$9:$L$1000&lt;1),
                ROW('Gantt Chart'!$D$9:$D$1000)-MIN(ROW('Gantt Chart'!$D$9:$D$1000))+1,
                ""),
            ROW(A88))
        ),
    "")</f>
        <v/>
      </c>
      <c r="AL92" s="12"/>
      <c r="AM92" s="316"/>
      <c r="AN92" s="319" t="str">
        <f>IFERROR(INDEX('Gantt Chart'!$M$9:$M$1000, MATCH($AP93, 'Gantt Chart'!$D$9:$D$1000, 0)), "")</f>
        <v/>
      </c>
      <c r="AO92" s="319"/>
      <c r="AP92" s="319"/>
      <c r="AQ92" s="12"/>
      <c r="AR92" s="18" t="str" cm="1">
        <f t="array" ref="AR92">IFERROR(
    INDEX('Gantt Chart'!$D$9:$D$1000,
        SMALL(
            IF(('Gantt Chart'!$J$9:$J$1000=$AS$3) * ('Gantt Chart'!$L$9:$L$1000&lt;1),
                ROW('Gantt Chart'!$D$9:$D$1000)-MIN(ROW('Gantt Chart'!$D$9:$D$1000))+1,
                ""),
            ROW(A88))
        ),
    "")</f>
        <v/>
      </c>
      <c r="AS92" s="12"/>
      <c r="AT92" s="316"/>
      <c r="AU92" s="319" t="str">
        <f>IFERROR(INDEX('Gantt Chart'!$M$9:$M$1000, MATCH($AW93, 'Gantt Chart'!$D$9:$D$1000, 0)), "")</f>
        <v/>
      </c>
      <c r="AV92" s="319"/>
      <c r="AW92" s="319"/>
      <c r="AX92" s="12"/>
      <c r="AY92" s="18" t="str" cm="1">
        <f t="array" ref="AY92">IFERROR(
    INDEX('Gantt Chart'!$D$9:$D$1000,
        SMALL(
            IF(('Gantt Chart'!$J$9:$J$1000=$AZ$3) * ('Gantt Chart'!$L$9:$L$1000&lt;1),
                ROW('Gantt Chart'!$D$9:$D$1000)-MIN(ROW('Gantt Chart'!$D$9:$D$1000))+1,
                ""),
            ROW(A88))
        ),
    "")</f>
        <v/>
      </c>
      <c r="AZ92" s="12"/>
      <c r="BA92" s="316"/>
      <c r="BB92" s="319" t="str">
        <f>IFERROR(INDEX('Gantt Chart'!$M$9:$M$1000, MATCH($BD93, 'Gantt Chart'!$D$9:$D$1000, 0)), "")</f>
        <v/>
      </c>
      <c r="BC92" s="319"/>
      <c r="BD92" s="319"/>
      <c r="BE92" s="12"/>
      <c r="BF92" s="18" cm="1">
        <f t="array" ref="BF92">IFERROR(
    INDEX('Gantt Chart'!$D$9:$D$1000,
        SMALL(
            IF(('Gantt Chart'!$J$9:$J$1000=$BG$3) * ('Gantt Chart'!$L$9:$L$1000&lt;1),
                ROW('Gantt Chart'!$D$9:$D$1000)-MIN(ROW('Gantt Chart'!$D$9:$D$1000))+1,
                ""),
            ROW(A88))
        ),
    "")</f>
        <v>0</v>
      </c>
      <c r="BG92" s="12"/>
      <c r="BH92" s="316"/>
      <c r="BI92" s="319" t="str">
        <f>IFERROR(INDEX('Gantt Chart'!$M$9:$M$1000, MATCH($BK93, 'Gantt Chart'!$D$9:$D$1000, 0)), "")</f>
        <v/>
      </c>
      <c r="BJ92" s="319"/>
      <c r="BK92" s="319"/>
      <c r="BL92" s="12"/>
      <c r="BM92" s="18" cm="1">
        <f t="array" ref="BM92">IFERROR(
    INDEX('Gantt Chart'!$D$9:$D$1000,
        SMALL(
            IF(('Gantt Chart'!$J$9:$J$1000=$BN$3) * ('Gantt Chart'!$L$9:$L$1000&lt;1),
                ROW('Gantt Chart'!$D$9:$D$1000)-MIN(ROW('Gantt Chart'!$D$9:$D$1000))+1,
                ""),
            ROW(A88))
        ),
    "")</f>
        <v>0</v>
      </c>
      <c r="BN92" s="12"/>
      <c r="BO92" s="316"/>
      <c r="BP92" s="319" t="str">
        <f>IFERROR(INDEX('Gantt Chart'!$M$9:$M$1000, MATCH($BR93, 'Gantt Chart'!$D$9:$D$1000, 0)), "")</f>
        <v/>
      </c>
      <c r="BQ92" s="319"/>
      <c r="BR92" s="319"/>
      <c r="BS92" s="12"/>
      <c r="BT92" s="10"/>
    </row>
    <row r="93" spans="1:72" x14ac:dyDescent="0.2">
      <c r="A93" s="9"/>
      <c r="B93" s="18" t="str" cm="1">
        <f t="array" ref="B93">IFERROR(
    INDEX('Gantt Chart'!$D$9:$D$1000,
        SMALL(
            IF(('Gantt Chart'!$J$9:$J$1000=$C$3) * ('Gantt Chart'!$L$9:$L$1000&lt;1),
                ROW('Gantt Chart'!$D$9:$D$1000)-MIN(ROW('Gantt Chart'!$D$9:$D$1000))+1,
                ""),
            ROW(A89))
        ),
    "")</f>
        <v/>
      </c>
      <c r="C93" s="12"/>
      <c r="D93" s="316"/>
      <c r="E93" s="320" t="str">
        <f>IFERROR(INDEX('Gantt Chart'!$L$9:$L$1000, MATCH($G93, 'Gantt Chart'!$D$9:$D$1000, 0)), "")</f>
        <v/>
      </c>
      <c r="F93" s="320"/>
      <c r="G93" s="13" t="str" cm="1">
        <f t="array" ref="G93">IF(INDEX($B$5:$B$999, CEILING((ROW()-5)/5, 1))="", "", INDEX($B$5:$B$999, CEILING((ROW()-5)/5, 1)))</f>
        <v/>
      </c>
      <c r="H93" s="12"/>
      <c r="I93" s="18" t="str" cm="1">
        <f t="array" ref="I93">IFERROR(
    INDEX('Gantt Chart'!$D$9:$D$1000,
        SMALL(
            IF(('Gantt Chart'!$J$9:$J$1000=$J$3) * ('Gantt Chart'!$L$9:$L$1000&lt;1),
                ROW('Gantt Chart'!$D$9:$D$1000)-MIN(ROW('Gantt Chart'!$D$9:$D$1000))+1,
                ""),
            ROW(A89))
        ),
    "")</f>
        <v/>
      </c>
      <c r="J93" s="12"/>
      <c r="K93" s="316"/>
      <c r="L93" s="320" t="str">
        <f>IFERROR(INDEX('Gantt Chart'!$L$9:$L$1000, MATCH($N93, 'Gantt Chart'!$D$9:$D$1000, 0)), "")</f>
        <v/>
      </c>
      <c r="M93" s="320"/>
      <c r="N93" s="13" t="str" cm="1">
        <f t="array" ref="N93">IF(INDEX($I$5:$I$999, CEILING((ROW()-5)/5, 1))="", "", INDEX($I$5:$I$999, CEILING((ROW()-5)/5, 1)))</f>
        <v/>
      </c>
      <c r="O93" s="12"/>
      <c r="P93" s="18" t="str" cm="1">
        <f t="array" ref="P93">IFERROR(
    INDEX('Gantt Chart'!$D$9:$D$1000,
        SMALL(
            IF(('Gantt Chart'!$J$9:$J$1000=$Q$3) * ('Gantt Chart'!$L$9:$L$1000&lt;1),
                ROW('Gantt Chart'!$D$9:$D$1000)-MIN(ROW('Gantt Chart'!$D$9:$D$1000))+1,
                ""),
            ROW(A89))
        ),
    "")</f>
        <v/>
      </c>
      <c r="Q93" s="12"/>
      <c r="R93" s="316"/>
      <c r="S93" s="320" t="str">
        <f>IFERROR(INDEX('Gantt Chart'!$L$9:$L$1000, MATCH($U93, 'Gantt Chart'!$D$9:$D$1000, 0)), "")</f>
        <v/>
      </c>
      <c r="T93" s="320"/>
      <c r="U93" s="13" t="str" cm="1">
        <f t="array" ref="U93">IF(INDEX($P$5:$P$999, CEILING((ROW()-5)/5, 1))="", "", INDEX($P$5:$P$999, CEILING((ROW()-5)/5, 1)))</f>
        <v/>
      </c>
      <c r="V93" s="12"/>
      <c r="W93" s="18" t="str" cm="1">
        <f t="array" ref="W93">IFERROR(
    INDEX('Gantt Chart'!$D$9:$D$1000,
        SMALL(
            IF(('Gantt Chart'!$J$9:$J$1000=$X$3) * ('Gantt Chart'!$L$9:$L$1000&lt;1),
                ROW('Gantt Chart'!$D$9:$D$1000)-MIN(ROW('Gantt Chart'!$D$9:$D$1000))+1,
                ""),
            ROW(A89))
        ),
    "")</f>
        <v/>
      </c>
      <c r="X93" s="12"/>
      <c r="Y93" s="316"/>
      <c r="Z93" s="320" t="str">
        <f>IFERROR(INDEX('Gantt Chart'!$L$9:$L$1000, MATCH($AB93, 'Gantt Chart'!$D$9:$D$1000, 0)), "")</f>
        <v/>
      </c>
      <c r="AA93" s="320"/>
      <c r="AB93" s="13" t="str" cm="1">
        <f t="array" ref="AB93">IF(INDEX($W$5:$W$999, CEILING((ROW()-5)/5, 1))="", "", INDEX($W$5:$W$999, CEILING((ROW()-5)/5, 1)))</f>
        <v/>
      </c>
      <c r="AC93" s="12"/>
      <c r="AD93" s="18" t="str" cm="1">
        <f t="array" ref="AD93">IFERROR(
    INDEX('Gantt Chart'!$D$9:$D$1000,
        SMALL(
            IF(('Gantt Chart'!$J$9:$J$1000=$AE$3) * ('Gantt Chart'!$L$9:$L$1000&lt;1),
                ROW('Gantt Chart'!$D$9:$D$1000)-MIN(ROW('Gantt Chart'!$D$9:$D$1000))+1,
                ""),
            ROW(A89))
        ),
    "")</f>
        <v/>
      </c>
      <c r="AE93" s="12"/>
      <c r="AF93" s="316"/>
      <c r="AG93" s="320" t="str">
        <f>IFERROR(INDEX('Gantt Chart'!$L$9:$L$1000, MATCH($AI93, 'Gantt Chart'!$D$9:$D$1000, 0)), "")</f>
        <v/>
      </c>
      <c r="AH93" s="320"/>
      <c r="AI93" s="13" t="str" cm="1">
        <f t="array" ref="AI93">IF(INDEX($AD$5:$AD$999, CEILING((ROW()-5)/5, 1))="", "", INDEX($AD$5:$AD$999, CEILING((ROW()-5)/5, 1)))</f>
        <v/>
      </c>
      <c r="AJ93" s="12"/>
      <c r="AK93" s="18" t="str" cm="1">
        <f t="array" ref="AK93">IFERROR(
    INDEX('Gantt Chart'!$D$9:$D$1000,
        SMALL(
            IF(('Gantt Chart'!$J$9:$J$1000=$AL$3) * ('Gantt Chart'!$L$9:$L$1000&lt;1),
                ROW('Gantt Chart'!$D$9:$D$1000)-MIN(ROW('Gantt Chart'!$D$9:$D$1000))+1,
                ""),
            ROW(A89))
        ),
    "")</f>
        <v/>
      </c>
      <c r="AL93" s="12"/>
      <c r="AM93" s="316"/>
      <c r="AN93" s="320" t="str">
        <f>IFERROR(INDEX('Gantt Chart'!$L$9:$L$1000, MATCH($AP93, 'Gantt Chart'!$D$9:$D$1000, 0)), "")</f>
        <v/>
      </c>
      <c r="AO93" s="320"/>
      <c r="AP93" s="13" t="str" cm="1">
        <f t="array" ref="AP93">IF(INDEX($AK$5:$AK$999, CEILING((ROW()-5)/5, 1))="", "", INDEX($AK$5:$AK$999, CEILING((ROW()-5)/5, 1)))</f>
        <v/>
      </c>
      <c r="AQ93" s="12"/>
      <c r="AR93" s="18" t="str" cm="1">
        <f t="array" ref="AR93">IFERROR(
    INDEX('Gantt Chart'!$D$9:$D$1000,
        SMALL(
            IF(('Gantt Chart'!$J$9:$J$1000=$AS$3) * ('Gantt Chart'!$L$9:$L$1000&lt;1),
                ROW('Gantt Chart'!$D$9:$D$1000)-MIN(ROW('Gantt Chart'!$D$9:$D$1000))+1,
                ""),
            ROW(A89))
        ),
    "")</f>
        <v/>
      </c>
      <c r="AS93" s="12"/>
      <c r="AT93" s="316"/>
      <c r="AU93" s="320" t="str">
        <f>IFERROR(INDEX('Gantt Chart'!$L$9:$L$1000, MATCH($AW93, 'Gantt Chart'!$D$9:$D$1000, 0)), "")</f>
        <v/>
      </c>
      <c r="AV93" s="320"/>
      <c r="AW93" s="13" t="str" cm="1">
        <f t="array" ref="AW93">IF(INDEX($AR$5:$AR$999, CEILING((ROW()-5)/5, 1))="", "", INDEX($AR$5:$AR$999, CEILING((ROW()-5)/5, 1)))</f>
        <v/>
      </c>
      <c r="AX93" s="12"/>
      <c r="AY93" s="18" t="str" cm="1">
        <f t="array" ref="AY93">IFERROR(
    INDEX('Gantt Chart'!$D$9:$D$1000,
        SMALL(
            IF(('Gantt Chart'!$J$9:$J$1000=$AZ$3) * ('Gantt Chart'!$L$9:$L$1000&lt;1),
                ROW('Gantt Chart'!$D$9:$D$1000)-MIN(ROW('Gantt Chart'!$D$9:$D$1000))+1,
                ""),
            ROW(A89))
        ),
    "")</f>
        <v/>
      </c>
      <c r="AZ93" s="12"/>
      <c r="BA93" s="316"/>
      <c r="BB93" s="320" t="str">
        <f>IFERROR(INDEX('Gantt Chart'!$L$9:$L$1000, MATCH($BD93, 'Gantt Chart'!$D$9:$D$1000, 0)), "")</f>
        <v/>
      </c>
      <c r="BC93" s="320"/>
      <c r="BD93" s="13" t="str" cm="1">
        <f t="array" ref="BD93">IF(INDEX($AY$5:$AY$999, CEILING((ROW()-5)/5, 1))="", "", INDEX($AY$5:$AY$999, CEILING((ROW()-5)/5, 1)))</f>
        <v/>
      </c>
      <c r="BE93" s="12"/>
      <c r="BF93" s="18" cm="1">
        <f t="array" ref="BF93">IFERROR(
    INDEX('Gantt Chart'!$D$9:$D$1000,
        SMALL(
            IF(('Gantt Chart'!$J$9:$J$1000=$BG$3) * ('Gantt Chart'!$L$9:$L$1000&lt;1),
                ROW('Gantt Chart'!$D$9:$D$1000)-MIN(ROW('Gantt Chart'!$D$9:$D$1000))+1,
                ""),
            ROW(A89))
        ),
    "")</f>
        <v>0</v>
      </c>
      <c r="BG93" s="12"/>
      <c r="BH93" s="316"/>
      <c r="BI93" s="320" t="str">
        <f>IFERROR(INDEX('Gantt Chart'!$L$9:$L$1000, MATCH($BK93, 'Gantt Chart'!$D$9:$D$1000, 0)), "")</f>
        <v/>
      </c>
      <c r="BJ93" s="320"/>
      <c r="BK93" s="13" cm="1">
        <f t="array" ref="BK93">IF(INDEX($BF$5:$BF$999, CEILING((ROW()-5)/5, 1))="", "", INDEX($BF$5:$BF$999, CEILING((ROW()-5)/5, 1)))</f>
        <v>0</v>
      </c>
      <c r="BL93" s="12"/>
      <c r="BM93" s="18" cm="1">
        <f t="array" ref="BM93">IFERROR(
    INDEX('Gantt Chart'!$D$9:$D$1000,
        SMALL(
            IF(('Gantt Chart'!$J$9:$J$1000=$BN$3) * ('Gantt Chart'!$L$9:$L$1000&lt;1),
                ROW('Gantt Chart'!$D$9:$D$1000)-MIN(ROW('Gantt Chart'!$D$9:$D$1000))+1,
                ""),
            ROW(A89))
        ),
    "")</f>
        <v>0</v>
      </c>
      <c r="BN93" s="12"/>
      <c r="BO93" s="316"/>
      <c r="BP93" s="320" t="str">
        <f>IFERROR(INDEX('Gantt Chart'!$L$9:$L$1000, MATCH($BR93, 'Gantt Chart'!$D$9:$D$1000, 0)), "")</f>
        <v/>
      </c>
      <c r="BQ93" s="320"/>
      <c r="BR93" s="13" cm="1">
        <f t="array" ref="BR93">IF(INDEX($BM$5:$BM$999, CEILING((ROW()-5)/5, 1))="", "", INDEX($BM$5:$BM$999, CEILING((ROW()-5)/5, 1)))</f>
        <v>0</v>
      </c>
      <c r="BS93" s="12"/>
      <c r="BT93" s="10"/>
    </row>
    <row r="94" spans="1:72" x14ac:dyDescent="0.2">
      <c r="A94" s="9"/>
      <c r="B94" s="18" t="str" cm="1">
        <f t="array" ref="B94">IFERROR(
    INDEX('Gantt Chart'!$D$9:$D$1000,
        SMALL(
            IF(('Gantt Chart'!$J$9:$J$1000=$C$3) * ('Gantt Chart'!$L$9:$L$1000&lt;1),
                ROW('Gantt Chart'!$D$9:$D$1000)-MIN(ROW('Gantt Chart'!$D$9:$D$1000))+1,
                ""),
            ROW(A90))
        ),
    "")</f>
        <v/>
      </c>
      <c r="C94" s="12"/>
      <c r="D94" s="12"/>
      <c r="E94" s="12"/>
      <c r="F94" s="12"/>
      <c r="G94" s="12"/>
      <c r="H94" s="12"/>
      <c r="I94" s="18" t="str" cm="1">
        <f t="array" ref="I94">IFERROR(
    INDEX('Gantt Chart'!$D$9:$D$1000,
        SMALL(
            IF(('Gantt Chart'!$J$9:$J$1000=$J$3) * ('Gantt Chart'!$L$9:$L$1000&lt;1),
                ROW('Gantt Chart'!$D$9:$D$1000)-MIN(ROW('Gantt Chart'!$D$9:$D$1000))+1,
                ""),
            ROW(A90))
        ),
    "")</f>
        <v/>
      </c>
      <c r="J94" s="12"/>
      <c r="K94" s="12"/>
      <c r="L94" s="12"/>
      <c r="M94" s="12"/>
      <c r="N94" s="12"/>
      <c r="O94" s="12"/>
      <c r="P94" s="18" t="str" cm="1">
        <f t="array" ref="P94">IFERROR(
    INDEX('Gantt Chart'!$D$9:$D$1000,
        SMALL(
            IF(('Gantt Chart'!$J$9:$J$1000=$Q$3) * ('Gantt Chart'!$L$9:$L$1000&lt;1),
                ROW('Gantt Chart'!$D$9:$D$1000)-MIN(ROW('Gantt Chart'!$D$9:$D$1000))+1,
                ""),
            ROW(A90))
        ),
    "")</f>
        <v/>
      </c>
      <c r="Q94" s="12"/>
      <c r="R94" s="12"/>
      <c r="S94" s="12"/>
      <c r="T94" s="12"/>
      <c r="U94" s="12"/>
      <c r="V94" s="12"/>
      <c r="W94" s="18" t="str" cm="1">
        <f t="array" ref="W94">IFERROR(
    INDEX('Gantt Chart'!$D$9:$D$1000,
        SMALL(
            IF(('Gantt Chart'!$J$9:$J$1000=$X$3) * ('Gantt Chart'!$L$9:$L$1000&lt;1),
                ROW('Gantt Chart'!$D$9:$D$1000)-MIN(ROW('Gantt Chart'!$D$9:$D$1000))+1,
                ""),
            ROW(A90))
        ),
    "")</f>
        <v/>
      </c>
      <c r="X94" s="12"/>
      <c r="Y94" s="12"/>
      <c r="Z94" s="12"/>
      <c r="AA94" s="12"/>
      <c r="AB94" s="12"/>
      <c r="AC94" s="12"/>
      <c r="AD94" s="18" t="str" cm="1">
        <f t="array" ref="AD94">IFERROR(
    INDEX('Gantt Chart'!$D$9:$D$1000,
        SMALL(
            IF(('Gantt Chart'!$J$9:$J$1000=$AE$3) * ('Gantt Chart'!$L$9:$L$1000&lt;1),
                ROW('Gantt Chart'!$D$9:$D$1000)-MIN(ROW('Gantt Chart'!$D$9:$D$1000))+1,
                ""),
            ROW(A90))
        ),
    "")</f>
        <v/>
      </c>
      <c r="AE94" s="12"/>
      <c r="AF94" s="12"/>
      <c r="AG94" s="12"/>
      <c r="AH94" s="12"/>
      <c r="AI94" s="12"/>
      <c r="AJ94" s="12"/>
      <c r="AK94" s="18" t="str" cm="1">
        <f t="array" ref="AK94">IFERROR(
    INDEX('Gantt Chart'!$D$9:$D$1000,
        SMALL(
            IF(('Gantt Chart'!$J$9:$J$1000=$AL$3) * ('Gantt Chart'!$L$9:$L$1000&lt;1),
                ROW('Gantt Chart'!$D$9:$D$1000)-MIN(ROW('Gantt Chart'!$D$9:$D$1000))+1,
                ""),
            ROW(A90))
        ),
    "")</f>
        <v/>
      </c>
      <c r="AL94" s="12"/>
      <c r="AM94" s="12"/>
      <c r="AN94" s="12"/>
      <c r="AO94" s="12"/>
      <c r="AP94" s="12"/>
      <c r="AQ94" s="12"/>
      <c r="AR94" s="18" t="str" cm="1">
        <f t="array" ref="AR94">IFERROR(
    INDEX('Gantt Chart'!$D$9:$D$1000,
        SMALL(
            IF(('Gantt Chart'!$J$9:$J$1000=$AS$3) * ('Gantt Chart'!$L$9:$L$1000&lt;1),
                ROW('Gantt Chart'!$D$9:$D$1000)-MIN(ROW('Gantt Chart'!$D$9:$D$1000))+1,
                ""),
            ROW(A90))
        ),
    "")</f>
        <v/>
      </c>
      <c r="AS94" s="12"/>
      <c r="AT94" s="12"/>
      <c r="AU94" s="12"/>
      <c r="AV94" s="12"/>
      <c r="AW94" s="12"/>
      <c r="AX94" s="12"/>
      <c r="AY94" s="18" t="str" cm="1">
        <f t="array" ref="AY94">IFERROR(
    INDEX('Gantt Chart'!$D$9:$D$1000,
        SMALL(
            IF(('Gantt Chart'!$J$9:$J$1000=$AZ$3) * ('Gantt Chart'!$L$9:$L$1000&lt;1),
                ROW('Gantt Chart'!$D$9:$D$1000)-MIN(ROW('Gantt Chart'!$D$9:$D$1000))+1,
                ""),
            ROW(A90))
        ),
    "")</f>
        <v/>
      </c>
      <c r="AZ94" s="12"/>
      <c r="BA94" s="12"/>
      <c r="BB94" s="12"/>
      <c r="BC94" s="12"/>
      <c r="BD94" s="12"/>
      <c r="BE94" s="12"/>
      <c r="BF94" s="18" cm="1">
        <f t="array" ref="BF94">IFERROR(
    INDEX('Gantt Chart'!$D$9:$D$1000,
        SMALL(
            IF(('Gantt Chart'!$J$9:$J$1000=$BG$3) * ('Gantt Chart'!$L$9:$L$1000&lt;1),
                ROW('Gantt Chart'!$D$9:$D$1000)-MIN(ROW('Gantt Chart'!$D$9:$D$1000))+1,
                ""),
            ROW(A90))
        ),
    "")</f>
        <v>0</v>
      </c>
      <c r="BG94" s="12"/>
      <c r="BH94" s="12"/>
      <c r="BI94" s="12"/>
      <c r="BJ94" s="12"/>
      <c r="BK94" s="12"/>
      <c r="BL94" s="12"/>
      <c r="BM94" s="18" cm="1">
        <f t="array" ref="BM94">IFERROR(
    INDEX('Gantt Chart'!$D$9:$D$1000,
        SMALL(
            IF(('Gantt Chart'!$J$9:$J$1000=$BN$3) * ('Gantt Chart'!$L$9:$L$1000&lt;1),
                ROW('Gantt Chart'!$D$9:$D$1000)-MIN(ROW('Gantt Chart'!$D$9:$D$1000))+1,
                ""),
            ROW(A90))
        ),
    "")</f>
        <v>0</v>
      </c>
      <c r="BN94" s="12"/>
      <c r="BO94" s="12"/>
      <c r="BP94" s="12"/>
      <c r="BQ94" s="12"/>
      <c r="BR94" s="12"/>
      <c r="BS94" s="12"/>
      <c r="BT94" s="10"/>
    </row>
    <row r="95" spans="1:72" ht="16.899999999999999" customHeight="1" x14ac:dyDescent="0.2">
      <c r="A95" s="9"/>
      <c r="B95" s="18" t="str" cm="1">
        <f t="array" ref="B95">IFERROR(
    INDEX('Gantt Chart'!$D$9:$D$1000,
        SMALL(
            IF(('Gantt Chart'!$J$9:$J$1000=$C$3) * ('Gantt Chart'!$L$9:$L$1000&lt;1),
                ROW('Gantt Chart'!$D$9:$D$1000)-MIN(ROW('Gantt Chart'!$D$9:$D$1000))+1,
                ""),
            ROW(A91))
        ),
    "")</f>
        <v/>
      </c>
      <c r="C95" s="12"/>
      <c r="D95" s="316" t="str">
        <f>IFERROR(INDEX('Gantt Chart'!$H$9:$H$1000, MATCH($G98, 'Gantt Chart'!$D$9:$D$1000, 0)), "")</f>
        <v/>
      </c>
      <c r="E95" s="317" t="str">
        <f>IFERROR(VLOOKUP($G98, 'Gantt Chart'!$D$9:$E$1000, 2, FALSE), "")</f>
        <v/>
      </c>
      <c r="F95" s="317"/>
      <c r="G95" s="317"/>
      <c r="H95" s="12"/>
      <c r="I95" s="18" t="str" cm="1">
        <f t="array" ref="I95">IFERROR(
    INDEX('Gantt Chart'!$D$9:$D$1000,
        SMALL(
            IF(('Gantt Chart'!$J$9:$J$1000=$J$3) * ('Gantt Chart'!$L$9:$L$1000&lt;1),
                ROW('Gantt Chart'!$D$9:$D$1000)-MIN(ROW('Gantt Chart'!$D$9:$D$1000))+1,
                ""),
            ROW(A91))
        ),
    "")</f>
        <v/>
      </c>
      <c r="J95" s="12"/>
      <c r="K95" s="316" t="str">
        <f>IFERROR(INDEX('Gantt Chart'!$H$9:$H$1000, MATCH($N98, 'Gantt Chart'!$D$9:$D$1000, 0)), "")</f>
        <v/>
      </c>
      <c r="L95" s="317" t="str">
        <f>IFERROR(VLOOKUP($N98, 'Gantt Chart'!$D$9:$E$1000, 2, FALSE), "")</f>
        <v/>
      </c>
      <c r="M95" s="317"/>
      <c r="N95" s="317"/>
      <c r="O95" s="12"/>
      <c r="P95" s="18" t="str" cm="1">
        <f t="array" ref="P95">IFERROR(
    INDEX('Gantt Chart'!$D$9:$D$1000,
        SMALL(
            IF(('Gantt Chart'!$J$9:$J$1000=$Q$3) * ('Gantt Chart'!$L$9:$L$1000&lt;1),
                ROW('Gantt Chart'!$D$9:$D$1000)-MIN(ROW('Gantt Chart'!$D$9:$D$1000))+1,
                ""),
            ROW(A91))
        ),
    "")</f>
        <v/>
      </c>
      <c r="Q95" s="12"/>
      <c r="R95" s="316" t="str">
        <f>IFERROR(INDEX('Gantt Chart'!$H$9:$H$1000, MATCH($U98, 'Gantt Chart'!$D$9:$D$1000, 0)), "")</f>
        <v/>
      </c>
      <c r="S95" s="317" t="str">
        <f>IFERROR(VLOOKUP($U98, 'Gantt Chart'!$D$9:$E$1000, 2, FALSE), "")</f>
        <v/>
      </c>
      <c r="T95" s="317"/>
      <c r="U95" s="317"/>
      <c r="V95" s="12"/>
      <c r="W95" s="18" t="str" cm="1">
        <f t="array" ref="W95">IFERROR(
    INDEX('Gantt Chart'!$D$9:$D$1000,
        SMALL(
            IF(('Gantt Chart'!$J$9:$J$1000=$X$3) * ('Gantt Chart'!$L$9:$L$1000&lt;1),
                ROW('Gantt Chart'!$D$9:$D$1000)-MIN(ROW('Gantt Chart'!$D$9:$D$1000))+1,
                ""),
            ROW(A91))
        ),
    "")</f>
        <v/>
      </c>
      <c r="X95" s="12"/>
      <c r="Y95" s="316" t="str">
        <f>IFERROR(INDEX('Gantt Chart'!$H$9:$H$1000, MATCH($AB98, 'Gantt Chart'!$D$9:$D$1000, 0)), "")</f>
        <v/>
      </c>
      <c r="Z95" s="317" t="str">
        <f>IFERROR(VLOOKUP($AB98, 'Gantt Chart'!$D$9:$E$1000, 2, FALSE), "")</f>
        <v/>
      </c>
      <c r="AA95" s="317"/>
      <c r="AB95" s="317"/>
      <c r="AC95" s="12"/>
      <c r="AD95" s="18" t="str" cm="1">
        <f t="array" ref="AD95">IFERROR(
    INDEX('Gantt Chart'!$D$9:$D$1000,
        SMALL(
            IF(('Gantt Chart'!$J$9:$J$1000=$AE$3) * ('Gantt Chart'!$L$9:$L$1000&lt;1),
                ROW('Gantt Chart'!$D$9:$D$1000)-MIN(ROW('Gantt Chart'!$D$9:$D$1000))+1,
                ""),
            ROW(A91))
        ),
    "")</f>
        <v/>
      </c>
      <c r="AE95" s="12"/>
      <c r="AF95" s="316" t="str">
        <f>IFERROR(INDEX('Gantt Chart'!$H$9:$H$1000, MATCH($AI98, 'Gantt Chart'!$D$9:$D$1000, 0)), "")</f>
        <v/>
      </c>
      <c r="AG95" s="317" t="str">
        <f>IFERROR(VLOOKUP($AI98, 'Gantt Chart'!$D$9:$E$1000, 2, FALSE), "")</f>
        <v/>
      </c>
      <c r="AH95" s="317"/>
      <c r="AI95" s="317"/>
      <c r="AJ95" s="12"/>
      <c r="AK95" s="18" t="str" cm="1">
        <f t="array" ref="AK95">IFERROR(
    INDEX('Gantt Chart'!$D$9:$D$1000,
        SMALL(
            IF(('Gantt Chart'!$J$9:$J$1000=$AL$3) * ('Gantt Chart'!$L$9:$L$1000&lt;1),
                ROW('Gantt Chart'!$D$9:$D$1000)-MIN(ROW('Gantt Chart'!$D$9:$D$1000))+1,
                ""),
            ROW(A91))
        ),
    "")</f>
        <v/>
      </c>
      <c r="AL95" s="12"/>
      <c r="AM95" s="316" t="str">
        <f>IFERROR(INDEX('Gantt Chart'!$H$9:$H$1000, MATCH($AP98, 'Gantt Chart'!$D$9:$D$1000, 0)), "")</f>
        <v/>
      </c>
      <c r="AN95" s="317" t="str">
        <f>IFERROR(VLOOKUP($AP98, 'Gantt Chart'!$D$9:$E$1000, 2, FALSE), "")</f>
        <v/>
      </c>
      <c r="AO95" s="317"/>
      <c r="AP95" s="317"/>
      <c r="AQ95" s="12"/>
      <c r="AR95" s="18" t="str" cm="1">
        <f t="array" ref="AR95">IFERROR(
    INDEX('Gantt Chart'!$D$9:$D$1000,
        SMALL(
            IF(('Gantt Chart'!$J$9:$J$1000=$AS$3) * ('Gantt Chart'!$L$9:$L$1000&lt;1),
                ROW('Gantt Chart'!$D$9:$D$1000)-MIN(ROW('Gantt Chart'!$D$9:$D$1000))+1,
                ""),
            ROW(A91))
        ),
    "")</f>
        <v/>
      </c>
      <c r="AS95" s="12"/>
      <c r="AT95" s="316" t="str">
        <f>IFERROR(INDEX('Gantt Chart'!$H$9:$H$1000, MATCH($AW98, 'Gantt Chart'!$D$9:$D$1000, 0)), "")</f>
        <v/>
      </c>
      <c r="AU95" s="317" t="str">
        <f>IFERROR(VLOOKUP($AW98, 'Gantt Chart'!$D$9:$E$1000, 2, FALSE), "")</f>
        <v/>
      </c>
      <c r="AV95" s="317"/>
      <c r="AW95" s="317"/>
      <c r="AX95" s="12"/>
      <c r="AY95" s="18" t="str" cm="1">
        <f t="array" ref="AY95">IFERROR(
    INDEX('Gantt Chart'!$D$9:$D$1000,
        SMALL(
            IF(('Gantt Chart'!$J$9:$J$1000=$AZ$3) * ('Gantt Chart'!$L$9:$L$1000&lt;1),
                ROW('Gantt Chart'!$D$9:$D$1000)-MIN(ROW('Gantt Chart'!$D$9:$D$1000))+1,
                ""),
            ROW(A91))
        ),
    "")</f>
        <v/>
      </c>
      <c r="AZ95" s="12"/>
      <c r="BA95" s="316" t="str">
        <f>IFERROR(INDEX('Gantt Chart'!$H$9:$H$1000, MATCH($BD98, 'Gantt Chart'!$D$9:$D$1000, 0)), "")</f>
        <v/>
      </c>
      <c r="BB95" s="317" t="str">
        <f>IFERROR(VLOOKUP($BD98, 'Gantt Chart'!$D$9:$E$1000, 2, FALSE), "")</f>
        <v/>
      </c>
      <c r="BC95" s="317"/>
      <c r="BD95" s="317"/>
      <c r="BE95" s="12"/>
      <c r="BF95" s="18" cm="1">
        <f t="array" ref="BF95">IFERROR(
    INDEX('Gantt Chart'!$D$9:$D$1000,
        SMALL(
            IF(('Gantt Chart'!$J$9:$J$1000=$BG$3) * ('Gantt Chart'!$L$9:$L$1000&lt;1),
                ROW('Gantt Chart'!$D$9:$D$1000)-MIN(ROW('Gantt Chart'!$D$9:$D$1000))+1,
                ""),
            ROW(A91))
        ),
    "")</f>
        <v>0</v>
      </c>
      <c r="BG95" s="12"/>
      <c r="BH95" s="316" t="str">
        <f>IFERROR(INDEX('Gantt Chart'!$H$9:$H$1000, MATCH($BK98, 'Gantt Chart'!$D$9:$D$1000, 0)), "")</f>
        <v/>
      </c>
      <c r="BI95" s="317" t="str">
        <f>IFERROR(VLOOKUP($BK98, 'Gantt Chart'!$D$9:$E$1000, 2, FALSE), "")</f>
        <v/>
      </c>
      <c r="BJ95" s="317"/>
      <c r="BK95" s="317"/>
      <c r="BL95" s="12"/>
      <c r="BM95" s="18" cm="1">
        <f t="array" ref="BM95">IFERROR(
    INDEX('Gantt Chart'!$D$9:$D$1000,
        SMALL(
            IF(('Gantt Chart'!$J$9:$J$1000=$BN$3) * ('Gantt Chart'!$L$9:$L$1000&lt;1),
                ROW('Gantt Chart'!$D$9:$D$1000)-MIN(ROW('Gantt Chart'!$D$9:$D$1000))+1,
                ""),
            ROW(A91))
        ),
    "")</f>
        <v>0</v>
      </c>
      <c r="BN95" s="12"/>
      <c r="BO95" s="316" t="str">
        <f>IFERROR(INDEX('Gantt Chart'!$H$9:$H$1000, MATCH($BR98, 'Gantt Chart'!$D$9:$D$1000, 0)), "")</f>
        <v/>
      </c>
      <c r="BP95" s="317" t="str">
        <f>IFERROR(VLOOKUP($BR98, 'Gantt Chart'!$D$9:$E$1000, 2, FALSE), "")</f>
        <v/>
      </c>
      <c r="BQ95" s="317"/>
      <c r="BR95" s="317"/>
      <c r="BS95" s="12"/>
      <c r="BT95" s="10"/>
    </row>
    <row r="96" spans="1:72" x14ac:dyDescent="0.2">
      <c r="A96" s="9"/>
      <c r="B96" s="18" t="str" cm="1">
        <f t="array" ref="B96">IFERROR(
    INDEX('Gantt Chart'!$D$9:$D$1000,
        SMALL(
            IF(('Gantt Chart'!$J$9:$J$1000=$C$3) * ('Gantt Chart'!$L$9:$L$1000&lt;1),
                ROW('Gantt Chart'!$D$9:$D$1000)-MIN(ROW('Gantt Chart'!$D$9:$D$1000))+1,
                ""),
            ROW(A92))
        ),
    "")</f>
        <v/>
      </c>
      <c r="C96" s="12"/>
      <c r="D96" s="316"/>
      <c r="E96" s="318" t="str">
        <f>IFERROR(INDEX('Gantt Chart'!$C$9:$C$1000, MATCH($G98, 'Gantt Chart'!$D$9:$D$1000, 0)), "")</f>
        <v/>
      </c>
      <c r="F96" s="318"/>
      <c r="G96" s="318"/>
      <c r="H96" s="12"/>
      <c r="I96" s="18" t="str" cm="1">
        <f t="array" ref="I96">IFERROR(
    INDEX('Gantt Chart'!$D$9:$D$1000,
        SMALL(
            IF(('Gantt Chart'!$J$9:$J$1000=$J$3) * ('Gantt Chart'!$L$9:$L$1000&lt;1),
                ROW('Gantt Chart'!$D$9:$D$1000)-MIN(ROW('Gantt Chart'!$D$9:$D$1000))+1,
                ""),
            ROW(A92))
        ),
    "")</f>
        <v/>
      </c>
      <c r="J96" s="12"/>
      <c r="K96" s="316"/>
      <c r="L96" s="318" t="str">
        <f>IFERROR(INDEX('Gantt Chart'!$C$9:$C$1000, MATCH($N98, 'Gantt Chart'!$D$9:$D$1000, 0)), "")</f>
        <v/>
      </c>
      <c r="M96" s="318"/>
      <c r="N96" s="318"/>
      <c r="O96" s="12"/>
      <c r="P96" s="18" t="str" cm="1">
        <f t="array" ref="P96">IFERROR(
    INDEX('Gantt Chart'!$D$9:$D$1000,
        SMALL(
            IF(('Gantt Chart'!$J$9:$J$1000=$Q$3) * ('Gantt Chart'!$L$9:$L$1000&lt;1),
                ROW('Gantt Chart'!$D$9:$D$1000)-MIN(ROW('Gantt Chart'!$D$9:$D$1000))+1,
                ""),
            ROW(A92))
        ),
    "")</f>
        <v/>
      </c>
      <c r="Q96" s="12"/>
      <c r="R96" s="316"/>
      <c r="S96" s="318" t="str">
        <f>IFERROR(INDEX('Gantt Chart'!$C$9:$C$1000, MATCH($U98, 'Gantt Chart'!$D$9:$D$1000, 0)), "")</f>
        <v/>
      </c>
      <c r="T96" s="318"/>
      <c r="U96" s="318"/>
      <c r="V96" s="12"/>
      <c r="W96" s="18" t="str" cm="1">
        <f t="array" ref="W96">IFERROR(
    INDEX('Gantt Chart'!$D$9:$D$1000,
        SMALL(
            IF(('Gantt Chart'!$J$9:$J$1000=$X$3) * ('Gantt Chart'!$L$9:$L$1000&lt;1),
                ROW('Gantt Chart'!$D$9:$D$1000)-MIN(ROW('Gantt Chart'!$D$9:$D$1000))+1,
                ""),
            ROW(A92))
        ),
    "")</f>
        <v/>
      </c>
      <c r="X96" s="12"/>
      <c r="Y96" s="316"/>
      <c r="Z96" s="318" t="str">
        <f>IFERROR(INDEX('Gantt Chart'!$C$9:$C$1000, MATCH($AB98, 'Gantt Chart'!$D$9:$D$1000, 0)), "")</f>
        <v/>
      </c>
      <c r="AA96" s="318"/>
      <c r="AB96" s="318"/>
      <c r="AC96" s="12"/>
      <c r="AD96" s="18" t="str" cm="1">
        <f t="array" ref="AD96">IFERROR(
    INDEX('Gantt Chart'!$D$9:$D$1000,
        SMALL(
            IF(('Gantt Chart'!$J$9:$J$1000=$AE$3) * ('Gantt Chart'!$L$9:$L$1000&lt;1),
                ROW('Gantt Chart'!$D$9:$D$1000)-MIN(ROW('Gantt Chart'!$D$9:$D$1000))+1,
                ""),
            ROW(A92))
        ),
    "")</f>
        <v/>
      </c>
      <c r="AE96" s="12"/>
      <c r="AF96" s="316"/>
      <c r="AG96" s="318" t="str">
        <f>IFERROR(INDEX('Gantt Chart'!$C$9:$C$1000, MATCH($AI98, 'Gantt Chart'!$D$9:$D$1000, 0)), "")</f>
        <v/>
      </c>
      <c r="AH96" s="318"/>
      <c r="AI96" s="318"/>
      <c r="AJ96" s="12"/>
      <c r="AK96" s="18" t="str" cm="1">
        <f t="array" ref="AK96">IFERROR(
    INDEX('Gantt Chart'!$D$9:$D$1000,
        SMALL(
            IF(('Gantt Chart'!$J$9:$J$1000=$AL$3) * ('Gantt Chart'!$L$9:$L$1000&lt;1),
                ROW('Gantt Chart'!$D$9:$D$1000)-MIN(ROW('Gantt Chart'!$D$9:$D$1000))+1,
                ""),
            ROW(A92))
        ),
    "")</f>
        <v/>
      </c>
      <c r="AL96" s="12"/>
      <c r="AM96" s="316"/>
      <c r="AN96" s="318" t="str">
        <f>IFERROR(INDEX('Gantt Chart'!$C$9:$C$1000, MATCH($AP98, 'Gantt Chart'!$D$9:$D$1000, 0)), "")</f>
        <v/>
      </c>
      <c r="AO96" s="318"/>
      <c r="AP96" s="318"/>
      <c r="AQ96" s="12"/>
      <c r="AR96" s="18" t="str" cm="1">
        <f t="array" ref="AR96">IFERROR(
    INDEX('Gantt Chart'!$D$9:$D$1000,
        SMALL(
            IF(('Gantt Chart'!$J$9:$J$1000=$AS$3) * ('Gantt Chart'!$L$9:$L$1000&lt;1),
                ROW('Gantt Chart'!$D$9:$D$1000)-MIN(ROW('Gantt Chart'!$D$9:$D$1000))+1,
                ""),
            ROW(A92))
        ),
    "")</f>
        <v/>
      </c>
      <c r="AS96" s="12"/>
      <c r="AT96" s="316"/>
      <c r="AU96" s="318" t="str">
        <f>IFERROR(INDEX('Gantt Chart'!$C$9:$C$1000, MATCH($AW98, 'Gantt Chart'!$D$9:$D$1000, 0)), "")</f>
        <v/>
      </c>
      <c r="AV96" s="318"/>
      <c r="AW96" s="318"/>
      <c r="AX96" s="12"/>
      <c r="AY96" s="18" t="str" cm="1">
        <f t="array" ref="AY96">IFERROR(
    INDEX('Gantt Chart'!$D$9:$D$1000,
        SMALL(
            IF(('Gantt Chart'!$J$9:$J$1000=$AZ$3) * ('Gantt Chart'!$L$9:$L$1000&lt;1),
                ROW('Gantt Chart'!$D$9:$D$1000)-MIN(ROW('Gantt Chart'!$D$9:$D$1000))+1,
                ""),
            ROW(A92))
        ),
    "")</f>
        <v/>
      </c>
      <c r="AZ96" s="12"/>
      <c r="BA96" s="316"/>
      <c r="BB96" s="318" t="str">
        <f>IFERROR(INDEX('Gantt Chart'!$C$9:$C$1000, MATCH($BD98, 'Gantt Chart'!$D$9:$D$1000, 0)), "")</f>
        <v/>
      </c>
      <c r="BC96" s="318"/>
      <c r="BD96" s="318"/>
      <c r="BE96" s="12"/>
      <c r="BF96" s="18" cm="1">
        <f t="array" ref="BF96">IFERROR(
    INDEX('Gantt Chart'!$D$9:$D$1000,
        SMALL(
            IF(('Gantt Chart'!$J$9:$J$1000=$BG$3) * ('Gantt Chart'!$L$9:$L$1000&lt;1),
                ROW('Gantt Chart'!$D$9:$D$1000)-MIN(ROW('Gantt Chart'!$D$9:$D$1000))+1,
                ""),
            ROW(A92))
        ),
    "")</f>
        <v>0</v>
      </c>
      <c r="BG96" s="12"/>
      <c r="BH96" s="316"/>
      <c r="BI96" s="318" t="str">
        <f>IFERROR(INDEX('Gantt Chart'!$C$9:$C$1000, MATCH($BK98, 'Gantt Chart'!$D$9:$D$1000, 0)), "")</f>
        <v/>
      </c>
      <c r="BJ96" s="318"/>
      <c r="BK96" s="318"/>
      <c r="BL96" s="12"/>
      <c r="BM96" s="18" cm="1">
        <f t="array" ref="BM96">IFERROR(
    INDEX('Gantt Chart'!$D$9:$D$1000,
        SMALL(
            IF(('Gantt Chart'!$J$9:$J$1000=$BN$3) * ('Gantt Chart'!$L$9:$L$1000&lt;1),
                ROW('Gantt Chart'!$D$9:$D$1000)-MIN(ROW('Gantt Chart'!$D$9:$D$1000))+1,
                ""),
            ROW(A92))
        ),
    "")</f>
        <v>0</v>
      </c>
      <c r="BN96" s="12"/>
      <c r="BO96" s="316"/>
      <c r="BP96" s="318" t="str">
        <f>IFERROR(INDEX('Gantt Chart'!$C$9:$C$1000, MATCH($BR98, 'Gantt Chart'!$D$9:$D$1000, 0)), "")</f>
        <v/>
      </c>
      <c r="BQ96" s="318"/>
      <c r="BR96" s="318"/>
      <c r="BS96" s="12"/>
      <c r="BT96" s="10"/>
    </row>
    <row r="97" spans="1:72" x14ac:dyDescent="0.2">
      <c r="A97" s="9"/>
      <c r="B97" s="18" t="str" cm="1">
        <f t="array" ref="B97">IFERROR(
    INDEX('Gantt Chart'!$D$9:$D$1000,
        SMALL(
            IF(('Gantt Chart'!$J$9:$J$1000=$C$3) * ('Gantt Chart'!$L$9:$L$1000&lt;1),
                ROW('Gantt Chart'!$D$9:$D$1000)-MIN(ROW('Gantt Chart'!$D$9:$D$1000))+1,
                ""),
            ROW(A93))
        ),
    "")</f>
        <v/>
      </c>
      <c r="C97" s="12"/>
      <c r="D97" s="316"/>
      <c r="E97" s="319" t="str">
        <f>IFERROR(INDEX('Gantt Chart'!$M$9:$M$1000, MATCH($G98, 'Gantt Chart'!$D$9:$D$1000, 0)), "")</f>
        <v/>
      </c>
      <c r="F97" s="319"/>
      <c r="G97" s="319"/>
      <c r="H97" s="12"/>
      <c r="I97" s="18" t="str" cm="1">
        <f t="array" ref="I97">IFERROR(
    INDEX('Gantt Chart'!$D$9:$D$1000,
        SMALL(
            IF(('Gantt Chart'!$J$9:$J$1000=$J$3) * ('Gantt Chart'!$L$9:$L$1000&lt;1),
                ROW('Gantt Chart'!$D$9:$D$1000)-MIN(ROW('Gantt Chart'!$D$9:$D$1000))+1,
                ""),
            ROW(A93))
        ),
    "")</f>
        <v/>
      </c>
      <c r="J97" s="12"/>
      <c r="K97" s="316"/>
      <c r="L97" s="319" t="str">
        <f>IFERROR(INDEX('Gantt Chart'!$M$9:$M$1000, MATCH($N98, 'Gantt Chart'!$D$9:$D$1000, 0)), "")</f>
        <v/>
      </c>
      <c r="M97" s="319"/>
      <c r="N97" s="319"/>
      <c r="O97" s="12"/>
      <c r="P97" s="18" t="str" cm="1">
        <f t="array" ref="P97">IFERROR(
    INDEX('Gantt Chart'!$D$9:$D$1000,
        SMALL(
            IF(('Gantt Chart'!$J$9:$J$1000=$Q$3) * ('Gantt Chart'!$L$9:$L$1000&lt;1),
                ROW('Gantt Chart'!$D$9:$D$1000)-MIN(ROW('Gantt Chart'!$D$9:$D$1000))+1,
                ""),
            ROW(A93))
        ),
    "")</f>
        <v/>
      </c>
      <c r="Q97" s="12"/>
      <c r="R97" s="316"/>
      <c r="S97" s="319" t="str">
        <f>IFERROR(INDEX('Gantt Chart'!$M$9:$M$1000, MATCH($U98, 'Gantt Chart'!$D$9:$D$1000, 0)), "")</f>
        <v/>
      </c>
      <c r="T97" s="319"/>
      <c r="U97" s="319"/>
      <c r="V97" s="12"/>
      <c r="W97" s="18" t="str" cm="1">
        <f t="array" ref="W97">IFERROR(
    INDEX('Gantt Chart'!$D$9:$D$1000,
        SMALL(
            IF(('Gantt Chart'!$J$9:$J$1000=$X$3) * ('Gantt Chart'!$L$9:$L$1000&lt;1),
                ROW('Gantt Chart'!$D$9:$D$1000)-MIN(ROW('Gantt Chart'!$D$9:$D$1000))+1,
                ""),
            ROW(A93))
        ),
    "")</f>
        <v/>
      </c>
      <c r="X97" s="12"/>
      <c r="Y97" s="316"/>
      <c r="Z97" s="319" t="str">
        <f>IFERROR(INDEX('Gantt Chart'!$M$9:$M$1000, MATCH($AB98, 'Gantt Chart'!$D$9:$D$1000, 0)), "")</f>
        <v/>
      </c>
      <c r="AA97" s="319"/>
      <c r="AB97" s="319"/>
      <c r="AC97" s="12"/>
      <c r="AD97" s="18" t="str" cm="1">
        <f t="array" ref="AD97">IFERROR(
    INDEX('Gantt Chart'!$D$9:$D$1000,
        SMALL(
            IF(('Gantt Chart'!$J$9:$J$1000=$AE$3) * ('Gantt Chart'!$L$9:$L$1000&lt;1),
                ROW('Gantt Chart'!$D$9:$D$1000)-MIN(ROW('Gantt Chart'!$D$9:$D$1000))+1,
                ""),
            ROW(A93))
        ),
    "")</f>
        <v/>
      </c>
      <c r="AE97" s="12"/>
      <c r="AF97" s="316"/>
      <c r="AG97" s="319" t="str">
        <f>IFERROR(INDEX('Gantt Chart'!$M$9:$M$1000, MATCH($AI98, 'Gantt Chart'!$D$9:$D$1000, 0)), "")</f>
        <v/>
      </c>
      <c r="AH97" s="319"/>
      <c r="AI97" s="319"/>
      <c r="AJ97" s="12"/>
      <c r="AK97" s="18" t="str" cm="1">
        <f t="array" ref="AK97">IFERROR(
    INDEX('Gantt Chart'!$D$9:$D$1000,
        SMALL(
            IF(('Gantt Chart'!$J$9:$J$1000=$AL$3) * ('Gantt Chart'!$L$9:$L$1000&lt;1),
                ROW('Gantt Chart'!$D$9:$D$1000)-MIN(ROW('Gantt Chart'!$D$9:$D$1000))+1,
                ""),
            ROW(A93))
        ),
    "")</f>
        <v/>
      </c>
      <c r="AL97" s="12"/>
      <c r="AM97" s="316"/>
      <c r="AN97" s="319" t="str">
        <f>IFERROR(INDEX('Gantt Chart'!$M$9:$M$1000, MATCH($AP98, 'Gantt Chart'!$D$9:$D$1000, 0)), "")</f>
        <v/>
      </c>
      <c r="AO97" s="319"/>
      <c r="AP97" s="319"/>
      <c r="AQ97" s="12"/>
      <c r="AR97" s="18" t="str" cm="1">
        <f t="array" ref="AR97">IFERROR(
    INDEX('Gantt Chart'!$D$9:$D$1000,
        SMALL(
            IF(('Gantt Chart'!$J$9:$J$1000=$AS$3) * ('Gantt Chart'!$L$9:$L$1000&lt;1),
                ROW('Gantt Chart'!$D$9:$D$1000)-MIN(ROW('Gantt Chart'!$D$9:$D$1000))+1,
                ""),
            ROW(A93))
        ),
    "")</f>
        <v/>
      </c>
      <c r="AS97" s="12"/>
      <c r="AT97" s="316"/>
      <c r="AU97" s="319" t="str">
        <f>IFERROR(INDEX('Gantt Chart'!$M$9:$M$1000, MATCH($AW98, 'Gantt Chart'!$D$9:$D$1000, 0)), "")</f>
        <v/>
      </c>
      <c r="AV97" s="319"/>
      <c r="AW97" s="319"/>
      <c r="AX97" s="12"/>
      <c r="AY97" s="18" t="str" cm="1">
        <f t="array" ref="AY97">IFERROR(
    INDEX('Gantt Chart'!$D$9:$D$1000,
        SMALL(
            IF(('Gantt Chart'!$J$9:$J$1000=$AZ$3) * ('Gantt Chart'!$L$9:$L$1000&lt;1),
                ROW('Gantt Chart'!$D$9:$D$1000)-MIN(ROW('Gantt Chart'!$D$9:$D$1000))+1,
                ""),
            ROW(A93))
        ),
    "")</f>
        <v/>
      </c>
      <c r="AZ97" s="12"/>
      <c r="BA97" s="316"/>
      <c r="BB97" s="319" t="str">
        <f>IFERROR(INDEX('Gantt Chart'!$M$9:$M$1000, MATCH($BD98, 'Gantt Chart'!$D$9:$D$1000, 0)), "")</f>
        <v/>
      </c>
      <c r="BC97" s="319"/>
      <c r="BD97" s="319"/>
      <c r="BE97" s="12"/>
      <c r="BF97" s="18" cm="1">
        <f t="array" ref="BF97">IFERROR(
    INDEX('Gantt Chart'!$D$9:$D$1000,
        SMALL(
            IF(('Gantt Chart'!$J$9:$J$1000=$BG$3) * ('Gantt Chart'!$L$9:$L$1000&lt;1),
                ROW('Gantt Chart'!$D$9:$D$1000)-MIN(ROW('Gantt Chart'!$D$9:$D$1000))+1,
                ""),
            ROW(A93))
        ),
    "")</f>
        <v>0</v>
      </c>
      <c r="BG97" s="12"/>
      <c r="BH97" s="316"/>
      <c r="BI97" s="319" t="str">
        <f>IFERROR(INDEX('Gantt Chart'!$M$9:$M$1000, MATCH($BK98, 'Gantt Chart'!$D$9:$D$1000, 0)), "")</f>
        <v/>
      </c>
      <c r="BJ97" s="319"/>
      <c r="BK97" s="319"/>
      <c r="BL97" s="12"/>
      <c r="BM97" s="18" cm="1">
        <f t="array" ref="BM97">IFERROR(
    INDEX('Gantt Chart'!$D$9:$D$1000,
        SMALL(
            IF(('Gantt Chart'!$J$9:$J$1000=$BN$3) * ('Gantt Chart'!$L$9:$L$1000&lt;1),
                ROW('Gantt Chart'!$D$9:$D$1000)-MIN(ROW('Gantt Chart'!$D$9:$D$1000))+1,
                ""),
            ROW(A93))
        ),
    "")</f>
        <v>0</v>
      </c>
      <c r="BN97" s="12"/>
      <c r="BO97" s="316"/>
      <c r="BP97" s="319" t="str">
        <f>IFERROR(INDEX('Gantt Chart'!$M$9:$M$1000, MATCH($BR98, 'Gantt Chart'!$D$9:$D$1000, 0)), "")</f>
        <v/>
      </c>
      <c r="BQ97" s="319"/>
      <c r="BR97" s="319"/>
      <c r="BS97" s="12"/>
      <c r="BT97" s="10"/>
    </row>
    <row r="98" spans="1:72" x14ac:dyDescent="0.2">
      <c r="A98" s="9"/>
      <c r="B98" s="18" t="str" cm="1">
        <f t="array" ref="B98">IFERROR(
    INDEX('Gantt Chart'!$D$9:$D$1000,
        SMALL(
            IF(('Gantt Chart'!$J$9:$J$1000=$C$3) * ('Gantt Chart'!$L$9:$L$1000&lt;1),
                ROW('Gantt Chart'!$D$9:$D$1000)-MIN(ROW('Gantt Chart'!$D$9:$D$1000))+1,
                ""),
            ROW(A94))
        ),
    "")</f>
        <v/>
      </c>
      <c r="C98" s="12"/>
      <c r="D98" s="316"/>
      <c r="E98" s="320" t="str">
        <f>IFERROR(INDEX('Gantt Chart'!$L$9:$L$1000, MATCH($G98, 'Gantt Chart'!$D$9:$D$1000, 0)), "")</f>
        <v/>
      </c>
      <c r="F98" s="320"/>
      <c r="G98" s="13" t="str" cm="1">
        <f t="array" ref="G98">IF(INDEX($B$5:$B$999, CEILING((ROW()-5)/5, 1))="", "", INDEX($B$5:$B$999, CEILING((ROW()-5)/5, 1)))</f>
        <v/>
      </c>
      <c r="H98" s="12"/>
      <c r="I98" s="18" t="str" cm="1">
        <f t="array" ref="I98">IFERROR(
    INDEX('Gantt Chart'!$D$9:$D$1000,
        SMALL(
            IF(('Gantt Chart'!$J$9:$J$1000=$J$3) * ('Gantt Chart'!$L$9:$L$1000&lt;1),
                ROW('Gantt Chart'!$D$9:$D$1000)-MIN(ROW('Gantt Chart'!$D$9:$D$1000))+1,
                ""),
            ROW(A94))
        ),
    "")</f>
        <v/>
      </c>
      <c r="J98" s="12"/>
      <c r="K98" s="316"/>
      <c r="L98" s="320" t="str">
        <f>IFERROR(INDEX('Gantt Chart'!$L$9:$L$1000, MATCH($N98, 'Gantt Chart'!$D$9:$D$1000, 0)), "")</f>
        <v/>
      </c>
      <c r="M98" s="320"/>
      <c r="N98" s="13" t="str" cm="1">
        <f t="array" ref="N98">IF(INDEX($I$5:$I$999, CEILING((ROW()-5)/5, 1))="", "", INDEX($I$5:$I$999, CEILING((ROW()-5)/5, 1)))</f>
        <v/>
      </c>
      <c r="O98" s="12"/>
      <c r="P98" s="18" t="str" cm="1">
        <f t="array" ref="P98">IFERROR(
    INDEX('Gantt Chart'!$D$9:$D$1000,
        SMALL(
            IF(('Gantt Chart'!$J$9:$J$1000=$Q$3) * ('Gantt Chart'!$L$9:$L$1000&lt;1),
                ROW('Gantt Chart'!$D$9:$D$1000)-MIN(ROW('Gantt Chart'!$D$9:$D$1000))+1,
                ""),
            ROW(A94))
        ),
    "")</f>
        <v/>
      </c>
      <c r="Q98" s="12"/>
      <c r="R98" s="316"/>
      <c r="S98" s="320" t="str">
        <f>IFERROR(INDEX('Gantt Chart'!$L$9:$L$1000, MATCH($U98, 'Gantt Chart'!$D$9:$D$1000, 0)), "")</f>
        <v/>
      </c>
      <c r="T98" s="320"/>
      <c r="U98" s="13" t="str" cm="1">
        <f t="array" ref="U98">IF(INDEX($P$5:$P$999, CEILING((ROW()-5)/5, 1))="", "", INDEX($P$5:$P$999, CEILING((ROW()-5)/5, 1)))</f>
        <v/>
      </c>
      <c r="V98" s="12"/>
      <c r="W98" s="18" t="str" cm="1">
        <f t="array" ref="W98">IFERROR(
    INDEX('Gantt Chart'!$D$9:$D$1000,
        SMALL(
            IF(('Gantt Chart'!$J$9:$J$1000=$X$3) * ('Gantt Chart'!$L$9:$L$1000&lt;1),
                ROW('Gantt Chart'!$D$9:$D$1000)-MIN(ROW('Gantt Chart'!$D$9:$D$1000))+1,
                ""),
            ROW(A94))
        ),
    "")</f>
        <v/>
      </c>
      <c r="X98" s="12"/>
      <c r="Y98" s="316"/>
      <c r="Z98" s="320" t="str">
        <f>IFERROR(INDEX('Gantt Chart'!$L$9:$L$1000, MATCH($AB98, 'Gantt Chart'!$D$9:$D$1000, 0)), "")</f>
        <v/>
      </c>
      <c r="AA98" s="320"/>
      <c r="AB98" s="13" t="str" cm="1">
        <f t="array" ref="AB98">IF(INDEX($W$5:$W$999, CEILING((ROW()-5)/5, 1))="", "", INDEX($W$5:$W$999, CEILING((ROW()-5)/5, 1)))</f>
        <v/>
      </c>
      <c r="AC98" s="12"/>
      <c r="AD98" s="18" t="str" cm="1">
        <f t="array" ref="AD98">IFERROR(
    INDEX('Gantt Chart'!$D$9:$D$1000,
        SMALL(
            IF(('Gantt Chart'!$J$9:$J$1000=$AE$3) * ('Gantt Chart'!$L$9:$L$1000&lt;1),
                ROW('Gantt Chart'!$D$9:$D$1000)-MIN(ROW('Gantt Chart'!$D$9:$D$1000))+1,
                ""),
            ROW(A94))
        ),
    "")</f>
        <v/>
      </c>
      <c r="AE98" s="12"/>
      <c r="AF98" s="316"/>
      <c r="AG98" s="320" t="str">
        <f>IFERROR(INDEX('Gantt Chart'!$L$9:$L$1000, MATCH($AI98, 'Gantt Chart'!$D$9:$D$1000, 0)), "")</f>
        <v/>
      </c>
      <c r="AH98" s="320"/>
      <c r="AI98" s="13" t="str" cm="1">
        <f t="array" ref="AI98">IF(INDEX($AD$5:$AD$999, CEILING((ROW()-5)/5, 1))="", "", INDEX($AD$5:$AD$999, CEILING((ROW()-5)/5, 1)))</f>
        <v/>
      </c>
      <c r="AJ98" s="12"/>
      <c r="AK98" s="18" t="str" cm="1">
        <f t="array" ref="AK98">IFERROR(
    INDEX('Gantt Chart'!$D$9:$D$1000,
        SMALL(
            IF(('Gantt Chart'!$J$9:$J$1000=$AL$3) * ('Gantt Chart'!$L$9:$L$1000&lt;1),
                ROW('Gantt Chart'!$D$9:$D$1000)-MIN(ROW('Gantt Chart'!$D$9:$D$1000))+1,
                ""),
            ROW(A94))
        ),
    "")</f>
        <v/>
      </c>
      <c r="AL98" s="12"/>
      <c r="AM98" s="316"/>
      <c r="AN98" s="320" t="str">
        <f>IFERROR(INDEX('Gantt Chart'!$L$9:$L$1000, MATCH($AP98, 'Gantt Chart'!$D$9:$D$1000, 0)), "")</f>
        <v/>
      </c>
      <c r="AO98" s="320"/>
      <c r="AP98" s="13" t="str" cm="1">
        <f t="array" ref="AP98">IF(INDEX($AK$5:$AK$999, CEILING((ROW()-5)/5, 1))="", "", INDEX($AK$5:$AK$999, CEILING((ROW()-5)/5, 1)))</f>
        <v/>
      </c>
      <c r="AQ98" s="12"/>
      <c r="AR98" s="18" t="str" cm="1">
        <f t="array" ref="AR98">IFERROR(
    INDEX('Gantt Chart'!$D$9:$D$1000,
        SMALL(
            IF(('Gantt Chart'!$J$9:$J$1000=$AS$3) * ('Gantt Chart'!$L$9:$L$1000&lt;1),
                ROW('Gantt Chart'!$D$9:$D$1000)-MIN(ROW('Gantt Chart'!$D$9:$D$1000))+1,
                ""),
            ROW(A94))
        ),
    "")</f>
        <v/>
      </c>
      <c r="AS98" s="12"/>
      <c r="AT98" s="316"/>
      <c r="AU98" s="320" t="str">
        <f>IFERROR(INDEX('Gantt Chart'!$L$9:$L$1000, MATCH($AW98, 'Gantt Chart'!$D$9:$D$1000, 0)), "")</f>
        <v/>
      </c>
      <c r="AV98" s="320"/>
      <c r="AW98" s="13" t="str" cm="1">
        <f t="array" ref="AW98">IF(INDEX($AR$5:$AR$999, CEILING((ROW()-5)/5, 1))="", "", INDEX($AR$5:$AR$999, CEILING((ROW()-5)/5, 1)))</f>
        <v/>
      </c>
      <c r="AX98" s="12"/>
      <c r="AY98" s="18" t="str" cm="1">
        <f t="array" ref="AY98">IFERROR(
    INDEX('Gantt Chart'!$D$9:$D$1000,
        SMALL(
            IF(('Gantt Chart'!$J$9:$J$1000=$AZ$3) * ('Gantt Chart'!$L$9:$L$1000&lt;1),
                ROW('Gantt Chart'!$D$9:$D$1000)-MIN(ROW('Gantt Chart'!$D$9:$D$1000))+1,
                ""),
            ROW(A94))
        ),
    "")</f>
        <v/>
      </c>
      <c r="AZ98" s="12"/>
      <c r="BA98" s="316"/>
      <c r="BB98" s="320" t="str">
        <f>IFERROR(INDEX('Gantt Chart'!$L$9:$L$1000, MATCH($BD98, 'Gantt Chart'!$D$9:$D$1000, 0)), "")</f>
        <v/>
      </c>
      <c r="BC98" s="320"/>
      <c r="BD98" s="13" t="str" cm="1">
        <f t="array" ref="BD98">IF(INDEX($AY$5:$AY$999, CEILING((ROW()-5)/5, 1))="", "", INDEX($AY$5:$AY$999, CEILING((ROW()-5)/5, 1)))</f>
        <v/>
      </c>
      <c r="BE98" s="12"/>
      <c r="BF98" s="18" cm="1">
        <f t="array" ref="BF98">IFERROR(
    INDEX('Gantt Chart'!$D$9:$D$1000,
        SMALL(
            IF(('Gantt Chart'!$J$9:$J$1000=$BG$3) * ('Gantt Chart'!$L$9:$L$1000&lt;1),
                ROW('Gantt Chart'!$D$9:$D$1000)-MIN(ROW('Gantt Chart'!$D$9:$D$1000))+1,
                ""),
            ROW(A94))
        ),
    "")</f>
        <v>0</v>
      </c>
      <c r="BG98" s="12"/>
      <c r="BH98" s="316"/>
      <c r="BI98" s="320" t="str">
        <f>IFERROR(INDEX('Gantt Chart'!$L$9:$L$1000, MATCH($BK98, 'Gantt Chart'!$D$9:$D$1000, 0)), "")</f>
        <v/>
      </c>
      <c r="BJ98" s="320"/>
      <c r="BK98" s="13" cm="1">
        <f t="array" ref="BK98">IF(INDEX($BF$5:$BF$999, CEILING((ROW()-5)/5, 1))="", "", INDEX($BF$5:$BF$999, CEILING((ROW()-5)/5, 1)))</f>
        <v>0</v>
      </c>
      <c r="BL98" s="12"/>
      <c r="BM98" s="18" cm="1">
        <f t="array" ref="BM98">IFERROR(
    INDEX('Gantt Chart'!$D$9:$D$1000,
        SMALL(
            IF(('Gantt Chart'!$J$9:$J$1000=$BN$3) * ('Gantt Chart'!$L$9:$L$1000&lt;1),
                ROW('Gantt Chart'!$D$9:$D$1000)-MIN(ROW('Gantt Chart'!$D$9:$D$1000))+1,
                ""),
            ROW(A94))
        ),
    "")</f>
        <v>0</v>
      </c>
      <c r="BN98" s="12"/>
      <c r="BO98" s="316"/>
      <c r="BP98" s="320" t="str">
        <f>IFERROR(INDEX('Gantt Chart'!$L$9:$L$1000, MATCH($BR98, 'Gantt Chart'!$D$9:$D$1000, 0)), "")</f>
        <v/>
      </c>
      <c r="BQ98" s="320"/>
      <c r="BR98" s="13" cm="1">
        <f t="array" ref="BR98">IF(INDEX($BM$5:$BM$999, CEILING((ROW()-5)/5, 1))="", "", INDEX($BM$5:$BM$999, CEILING((ROW()-5)/5, 1)))</f>
        <v>0</v>
      </c>
      <c r="BS98" s="12"/>
      <c r="BT98" s="10"/>
    </row>
    <row r="99" spans="1:72" x14ac:dyDescent="0.2">
      <c r="A99" s="9"/>
      <c r="B99" s="18" t="str" cm="1">
        <f t="array" ref="B99">IFERROR(
    INDEX('Gantt Chart'!$D$9:$D$1000,
        SMALL(
            IF(('Gantt Chart'!$J$9:$J$1000=$C$3) * ('Gantt Chart'!$L$9:$L$1000&lt;1),
                ROW('Gantt Chart'!$D$9:$D$1000)-MIN(ROW('Gantt Chart'!$D$9:$D$1000))+1,
                ""),
            ROW(A95))
        ),
    "")</f>
        <v/>
      </c>
      <c r="C99" s="12"/>
      <c r="D99" s="12"/>
      <c r="E99" s="12"/>
      <c r="F99" s="12"/>
      <c r="G99" s="12"/>
      <c r="H99" s="12"/>
      <c r="I99" s="18" t="str" cm="1">
        <f t="array" ref="I99">IFERROR(
    INDEX('Gantt Chart'!$D$9:$D$1000,
        SMALL(
            IF(('Gantt Chart'!$J$9:$J$1000=$J$3) * ('Gantt Chart'!$L$9:$L$1000&lt;1),
                ROW('Gantt Chart'!$D$9:$D$1000)-MIN(ROW('Gantt Chart'!$D$9:$D$1000))+1,
                ""),
            ROW(A95))
        ),
    "")</f>
        <v/>
      </c>
      <c r="J99" s="12"/>
      <c r="K99" s="12"/>
      <c r="L99" s="12"/>
      <c r="M99" s="12"/>
      <c r="N99" s="12"/>
      <c r="O99" s="12"/>
      <c r="P99" s="18" t="str" cm="1">
        <f t="array" ref="P99">IFERROR(
    INDEX('Gantt Chart'!$D$9:$D$1000,
        SMALL(
            IF(('Gantt Chart'!$J$9:$J$1000=$Q$3) * ('Gantt Chart'!$L$9:$L$1000&lt;1),
                ROW('Gantt Chart'!$D$9:$D$1000)-MIN(ROW('Gantt Chart'!$D$9:$D$1000))+1,
                ""),
            ROW(A95))
        ),
    "")</f>
        <v/>
      </c>
      <c r="Q99" s="12"/>
      <c r="R99" s="12"/>
      <c r="S99" s="12"/>
      <c r="T99" s="12"/>
      <c r="U99" s="12"/>
      <c r="V99" s="12"/>
      <c r="W99" s="18" t="str" cm="1">
        <f t="array" ref="W99">IFERROR(
    INDEX('Gantt Chart'!$D$9:$D$1000,
        SMALL(
            IF(('Gantt Chart'!$J$9:$J$1000=$X$3) * ('Gantt Chart'!$L$9:$L$1000&lt;1),
                ROW('Gantt Chart'!$D$9:$D$1000)-MIN(ROW('Gantt Chart'!$D$9:$D$1000))+1,
                ""),
            ROW(A95))
        ),
    "")</f>
        <v/>
      </c>
      <c r="X99" s="12"/>
      <c r="Y99" s="12"/>
      <c r="Z99" s="12"/>
      <c r="AA99" s="12"/>
      <c r="AB99" s="12"/>
      <c r="AC99" s="12"/>
      <c r="AD99" s="18" t="str" cm="1">
        <f t="array" ref="AD99">IFERROR(
    INDEX('Gantt Chart'!$D$9:$D$1000,
        SMALL(
            IF(('Gantt Chart'!$J$9:$J$1000=$AE$3) * ('Gantt Chart'!$L$9:$L$1000&lt;1),
                ROW('Gantt Chart'!$D$9:$D$1000)-MIN(ROW('Gantt Chart'!$D$9:$D$1000))+1,
                ""),
            ROW(A95))
        ),
    "")</f>
        <v/>
      </c>
      <c r="AE99" s="12"/>
      <c r="AF99" s="12"/>
      <c r="AG99" s="12"/>
      <c r="AH99" s="12"/>
      <c r="AI99" s="12"/>
      <c r="AJ99" s="12"/>
      <c r="AK99" s="18" t="str" cm="1">
        <f t="array" ref="AK99">IFERROR(
    INDEX('Gantt Chart'!$D$9:$D$1000,
        SMALL(
            IF(('Gantt Chart'!$J$9:$J$1000=$AL$3) * ('Gantt Chart'!$L$9:$L$1000&lt;1),
                ROW('Gantt Chart'!$D$9:$D$1000)-MIN(ROW('Gantt Chart'!$D$9:$D$1000))+1,
                ""),
            ROW(A95))
        ),
    "")</f>
        <v/>
      </c>
      <c r="AL99" s="12"/>
      <c r="AM99" s="12"/>
      <c r="AN99" s="12"/>
      <c r="AO99" s="12"/>
      <c r="AP99" s="12"/>
      <c r="AQ99" s="12"/>
      <c r="AR99" s="18" t="str" cm="1">
        <f t="array" ref="AR99">IFERROR(
    INDEX('Gantt Chart'!$D$9:$D$1000,
        SMALL(
            IF(('Gantt Chart'!$J$9:$J$1000=$AS$3) * ('Gantt Chart'!$L$9:$L$1000&lt;1),
                ROW('Gantt Chart'!$D$9:$D$1000)-MIN(ROW('Gantt Chart'!$D$9:$D$1000))+1,
                ""),
            ROW(A95))
        ),
    "")</f>
        <v/>
      </c>
      <c r="AS99" s="12"/>
      <c r="AT99" s="12"/>
      <c r="AU99" s="12"/>
      <c r="AV99" s="12"/>
      <c r="AW99" s="12"/>
      <c r="AX99" s="12"/>
      <c r="AY99" s="18" t="str" cm="1">
        <f t="array" ref="AY99">IFERROR(
    INDEX('Gantt Chart'!$D$9:$D$1000,
        SMALL(
            IF(('Gantt Chart'!$J$9:$J$1000=$AZ$3) * ('Gantt Chart'!$L$9:$L$1000&lt;1),
                ROW('Gantt Chart'!$D$9:$D$1000)-MIN(ROW('Gantt Chart'!$D$9:$D$1000))+1,
                ""),
            ROW(A95))
        ),
    "")</f>
        <v/>
      </c>
      <c r="AZ99" s="12"/>
      <c r="BA99" s="12"/>
      <c r="BB99" s="12"/>
      <c r="BC99" s="12"/>
      <c r="BD99" s="12"/>
      <c r="BE99" s="12"/>
      <c r="BF99" s="18" cm="1">
        <f t="array" ref="BF99">IFERROR(
    INDEX('Gantt Chart'!$D$9:$D$1000,
        SMALL(
            IF(('Gantt Chart'!$J$9:$J$1000=$BG$3) * ('Gantt Chart'!$L$9:$L$1000&lt;1),
                ROW('Gantt Chart'!$D$9:$D$1000)-MIN(ROW('Gantt Chart'!$D$9:$D$1000))+1,
                ""),
            ROW(A95))
        ),
    "")</f>
        <v>0</v>
      </c>
      <c r="BG99" s="12"/>
      <c r="BH99" s="12"/>
      <c r="BI99" s="12"/>
      <c r="BJ99" s="12"/>
      <c r="BK99" s="12"/>
      <c r="BL99" s="12"/>
      <c r="BM99" s="18" cm="1">
        <f t="array" ref="BM99">IFERROR(
    INDEX('Gantt Chart'!$D$9:$D$1000,
        SMALL(
            IF(('Gantt Chart'!$J$9:$J$1000=$BN$3) * ('Gantt Chart'!$L$9:$L$1000&lt;1),
                ROW('Gantt Chart'!$D$9:$D$1000)-MIN(ROW('Gantt Chart'!$D$9:$D$1000))+1,
                ""),
            ROW(A95))
        ),
    "")</f>
        <v>0</v>
      </c>
      <c r="BN99" s="12"/>
      <c r="BO99" s="12"/>
      <c r="BP99" s="12"/>
      <c r="BQ99" s="12"/>
      <c r="BR99" s="12"/>
      <c r="BS99" s="12"/>
      <c r="BT99" s="10"/>
    </row>
    <row r="100" spans="1:72" ht="16.899999999999999" customHeight="1" x14ac:dyDescent="0.2">
      <c r="A100" s="9"/>
      <c r="B100" s="18" t="str" cm="1">
        <f t="array" ref="B100">IFERROR(
    INDEX('Gantt Chart'!$D$9:$D$1000,
        SMALL(
            IF(('Gantt Chart'!$J$9:$J$1000=$C$3) * ('Gantt Chart'!$L$9:$L$1000&lt;1),
                ROW('Gantt Chart'!$D$9:$D$1000)-MIN(ROW('Gantt Chart'!$D$9:$D$1000))+1,
                ""),
            ROW(A96))
        ),
    "")</f>
        <v/>
      </c>
      <c r="C100" s="12"/>
      <c r="D100" s="316" t="str">
        <f>IFERROR(INDEX('Gantt Chart'!$H$9:$H$1000, MATCH($G103, 'Gantt Chart'!$D$9:$D$1000, 0)), "")</f>
        <v/>
      </c>
      <c r="E100" s="317" t="str">
        <f>IFERROR(VLOOKUP($G103, 'Gantt Chart'!$D$9:$E$1000, 2, FALSE), "")</f>
        <v/>
      </c>
      <c r="F100" s="317"/>
      <c r="G100" s="317"/>
      <c r="H100" s="12"/>
      <c r="I100" s="18" t="str" cm="1">
        <f t="array" ref="I100">IFERROR(
    INDEX('Gantt Chart'!$D$9:$D$1000,
        SMALL(
            IF(('Gantt Chart'!$J$9:$J$1000=$J$3) * ('Gantt Chart'!$L$9:$L$1000&lt;1),
                ROW('Gantt Chart'!$D$9:$D$1000)-MIN(ROW('Gantt Chart'!$D$9:$D$1000))+1,
                ""),
            ROW(A96))
        ),
    "")</f>
        <v/>
      </c>
      <c r="J100" s="12"/>
      <c r="K100" s="316" t="str">
        <f>IFERROR(INDEX('Gantt Chart'!$H$9:$H$1000, MATCH($N103, 'Gantt Chart'!$D$9:$D$1000, 0)), "")</f>
        <v/>
      </c>
      <c r="L100" s="317" t="str">
        <f>IFERROR(VLOOKUP($N103, 'Gantt Chart'!$D$9:$E$1000, 2, FALSE), "")</f>
        <v/>
      </c>
      <c r="M100" s="317"/>
      <c r="N100" s="317"/>
      <c r="O100" s="12"/>
      <c r="P100" s="18" t="str" cm="1">
        <f t="array" ref="P100">IFERROR(
    INDEX('Gantt Chart'!$D$9:$D$1000,
        SMALL(
            IF(('Gantt Chart'!$J$9:$J$1000=$Q$3) * ('Gantt Chart'!$L$9:$L$1000&lt;1),
                ROW('Gantt Chart'!$D$9:$D$1000)-MIN(ROW('Gantt Chart'!$D$9:$D$1000))+1,
                ""),
            ROW(A96))
        ),
    "")</f>
        <v/>
      </c>
      <c r="Q100" s="12"/>
      <c r="R100" s="316" t="str">
        <f>IFERROR(INDEX('Gantt Chart'!$H$9:$H$1000, MATCH($U103, 'Gantt Chart'!$D$9:$D$1000, 0)), "")</f>
        <v/>
      </c>
      <c r="S100" s="317" t="str">
        <f>IFERROR(VLOOKUP($U103, 'Gantt Chart'!$D$9:$E$1000, 2, FALSE), "")</f>
        <v/>
      </c>
      <c r="T100" s="317"/>
      <c r="U100" s="317"/>
      <c r="V100" s="12"/>
      <c r="W100" s="18" t="str" cm="1">
        <f t="array" ref="W100">IFERROR(
    INDEX('Gantt Chart'!$D$9:$D$1000,
        SMALL(
            IF(('Gantt Chart'!$J$9:$J$1000=$X$3) * ('Gantt Chart'!$L$9:$L$1000&lt;1),
                ROW('Gantt Chart'!$D$9:$D$1000)-MIN(ROW('Gantt Chart'!$D$9:$D$1000))+1,
                ""),
            ROW(A96))
        ),
    "")</f>
        <v/>
      </c>
      <c r="X100" s="12"/>
      <c r="Y100" s="316" t="str">
        <f>IFERROR(INDEX('Gantt Chart'!$H$9:$H$1000, MATCH($AB103, 'Gantt Chart'!$D$9:$D$1000, 0)), "")</f>
        <v/>
      </c>
      <c r="Z100" s="317" t="str">
        <f>IFERROR(VLOOKUP($AB103, 'Gantt Chart'!$D$9:$E$1000, 2, FALSE), "")</f>
        <v/>
      </c>
      <c r="AA100" s="317"/>
      <c r="AB100" s="317"/>
      <c r="AC100" s="12"/>
      <c r="AD100" s="18" t="str" cm="1">
        <f t="array" ref="AD100">IFERROR(
    INDEX('Gantt Chart'!$D$9:$D$1000,
        SMALL(
            IF(('Gantt Chart'!$J$9:$J$1000=$AE$3) * ('Gantt Chart'!$L$9:$L$1000&lt;1),
                ROW('Gantt Chart'!$D$9:$D$1000)-MIN(ROW('Gantt Chart'!$D$9:$D$1000))+1,
                ""),
            ROW(A96))
        ),
    "")</f>
        <v/>
      </c>
      <c r="AE100" s="12"/>
      <c r="AF100" s="316" t="str">
        <f>IFERROR(INDEX('Gantt Chart'!$H$9:$H$1000, MATCH($AI103, 'Gantt Chart'!$D$9:$D$1000, 0)), "")</f>
        <v/>
      </c>
      <c r="AG100" s="317" t="str">
        <f>IFERROR(VLOOKUP($AI103, 'Gantt Chart'!$D$9:$E$1000, 2, FALSE), "")</f>
        <v/>
      </c>
      <c r="AH100" s="317"/>
      <c r="AI100" s="317"/>
      <c r="AJ100" s="12"/>
      <c r="AK100" s="18" t="str" cm="1">
        <f t="array" ref="AK100">IFERROR(
    INDEX('Gantt Chart'!$D$9:$D$1000,
        SMALL(
            IF(('Gantt Chart'!$J$9:$J$1000=$AL$3) * ('Gantt Chart'!$L$9:$L$1000&lt;1),
                ROW('Gantt Chart'!$D$9:$D$1000)-MIN(ROW('Gantt Chart'!$D$9:$D$1000))+1,
                ""),
            ROW(A96))
        ),
    "")</f>
        <v/>
      </c>
      <c r="AL100" s="12"/>
      <c r="AM100" s="316" t="str">
        <f>IFERROR(INDEX('Gantt Chart'!$H$9:$H$1000, MATCH($AP103, 'Gantt Chart'!$D$9:$D$1000, 0)), "")</f>
        <v/>
      </c>
      <c r="AN100" s="317" t="str">
        <f>IFERROR(VLOOKUP($AP103, 'Gantt Chart'!$D$9:$E$1000, 2, FALSE), "")</f>
        <v/>
      </c>
      <c r="AO100" s="317"/>
      <c r="AP100" s="317"/>
      <c r="AQ100" s="12"/>
      <c r="AR100" s="18" t="str" cm="1">
        <f t="array" ref="AR100">IFERROR(
    INDEX('Gantt Chart'!$D$9:$D$1000,
        SMALL(
            IF(('Gantt Chart'!$J$9:$J$1000=$AS$3) * ('Gantt Chart'!$L$9:$L$1000&lt;1),
                ROW('Gantt Chart'!$D$9:$D$1000)-MIN(ROW('Gantt Chart'!$D$9:$D$1000))+1,
                ""),
            ROW(A96))
        ),
    "")</f>
        <v/>
      </c>
      <c r="AS100" s="12"/>
      <c r="AT100" s="316" t="str">
        <f>IFERROR(INDEX('Gantt Chart'!$H$9:$H$1000, MATCH($AW103, 'Gantt Chart'!$D$9:$D$1000, 0)), "")</f>
        <v/>
      </c>
      <c r="AU100" s="317" t="str">
        <f>IFERROR(VLOOKUP($AW103, 'Gantt Chart'!$D$9:$E$1000, 2, FALSE), "")</f>
        <v/>
      </c>
      <c r="AV100" s="317"/>
      <c r="AW100" s="317"/>
      <c r="AX100" s="12"/>
      <c r="AY100" s="18" t="str" cm="1">
        <f t="array" ref="AY100">IFERROR(
    INDEX('Gantt Chart'!$D$9:$D$1000,
        SMALL(
            IF(('Gantt Chart'!$J$9:$J$1000=$AZ$3) * ('Gantt Chart'!$L$9:$L$1000&lt;1),
                ROW('Gantt Chart'!$D$9:$D$1000)-MIN(ROW('Gantt Chart'!$D$9:$D$1000))+1,
                ""),
            ROW(A96))
        ),
    "")</f>
        <v/>
      </c>
      <c r="AZ100" s="12"/>
      <c r="BA100" s="316" t="str">
        <f>IFERROR(INDEX('Gantt Chart'!$H$9:$H$1000, MATCH($BD103, 'Gantt Chart'!$D$9:$D$1000, 0)), "")</f>
        <v/>
      </c>
      <c r="BB100" s="317" t="str">
        <f>IFERROR(VLOOKUP($BD103, 'Gantt Chart'!$D$9:$E$1000, 2, FALSE), "")</f>
        <v/>
      </c>
      <c r="BC100" s="317"/>
      <c r="BD100" s="317"/>
      <c r="BE100" s="12"/>
      <c r="BF100" s="18" cm="1">
        <f t="array" ref="BF100">IFERROR(
    INDEX('Gantt Chart'!$D$9:$D$1000,
        SMALL(
            IF(('Gantt Chart'!$J$9:$J$1000=$BG$3) * ('Gantt Chart'!$L$9:$L$1000&lt;1),
                ROW('Gantt Chart'!$D$9:$D$1000)-MIN(ROW('Gantt Chart'!$D$9:$D$1000))+1,
                ""),
            ROW(A96))
        ),
    "")</f>
        <v>0</v>
      </c>
      <c r="BG100" s="12"/>
      <c r="BH100" s="316" t="str">
        <f>IFERROR(INDEX('Gantt Chart'!$H$9:$H$1000, MATCH($BK103, 'Gantt Chart'!$D$9:$D$1000, 0)), "")</f>
        <v/>
      </c>
      <c r="BI100" s="317" t="str">
        <f>IFERROR(VLOOKUP($BK103, 'Gantt Chart'!$D$9:$E$1000, 2, FALSE), "")</f>
        <v/>
      </c>
      <c r="BJ100" s="317"/>
      <c r="BK100" s="317"/>
      <c r="BL100" s="12"/>
      <c r="BM100" s="18" cm="1">
        <f t="array" ref="BM100">IFERROR(
    INDEX('Gantt Chart'!$D$9:$D$1000,
        SMALL(
            IF(('Gantt Chart'!$J$9:$J$1000=$BN$3) * ('Gantt Chart'!$L$9:$L$1000&lt;1),
                ROW('Gantt Chart'!$D$9:$D$1000)-MIN(ROW('Gantt Chart'!$D$9:$D$1000))+1,
                ""),
            ROW(A96))
        ),
    "")</f>
        <v>0</v>
      </c>
      <c r="BN100" s="12"/>
      <c r="BO100" s="316" t="str">
        <f>IFERROR(INDEX('Gantt Chart'!$H$9:$H$1000, MATCH($BR103, 'Gantt Chart'!$D$9:$D$1000, 0)), "")</f>
        <v/>
      </c>
      <c r="BP100" s="317" t="str">
        <f>IFERROR(VLOOKUP($BR103, 'Gantt Chart'!$D$9:$E$1000, 2, FALSE), "")</f>
        <v/>
      </c>
      <c r="BQ100" s="317"/>
      <c r="BR100" s="317"/>
      <c r="BS100" s="12"/>
      <c r="BT100" s="10"/>
    </row>
    <row r="101" spans="1:72" x14ac:dyDescent="0.2">
      <c r="A101" s="9"/>
      <c r="B101" s="18" t="str" cm="1">
        <f t="array" ref="B101">IFERROR(
    INDEX('Gantt Chart'!$D$9:$D$1000,
        SMALL(
            IF(('Gantt Chart'!$J$9:$J$1000=$C$3) * ('Gantt Chart'!$L$9:$L$1000&lt;1),
                ROW('Gantt Chart'!$D$9:$D$1000)-MIN(ROW('Gantt Chart'!$D$9:$D$1000))+1,
                ""),
            ROW(A97))
        ),
    "")</f>
        <v/>
      </c>
      <c r="C101" s="12"/>
      <c r="D101" s="316"/>
      <c r="E101" s="318" t="str">
        <f>IFERROR(INDEX('Gantt Chart'!$C$9:$C$1000, MATCH($G103, 'Gantt Chart'!$D$9:$D$1000, 0)), "")</f>
        <v/>
      </c>
      <c r="F101" s="318"/>
      <c r="G101" s="318"/>
      <c r="H101" s="12"/>
      <c r="I101" s="18" t="str" cm="1">
        <f t="array" ref="I101">IFERROR(
    INDEX('Gantt Chart'!$D$9:$D$1000,
        SMALL(
            IF(('Gantt Chart'!$J$9:$J$1000=$J$3) * ('Gantt Chart'!$L$9:$L$1000&lt;1),
                ROW('Gantt Chart'!$D$9:$D$1000)-MIN(ROW('Gantt Chart'!$D$9:$D$1000))+1,
                ""),
            ROW(A97))
        ),
    "")</f>
        <v/>
      </c>
      <c r="J101" s="12"/>
      <c r="K101" s="316"/>
      <c r="L101" s="318" t="str">
        <f>IFERROR(INDEX('Gantt Chart'!$C$9:$C$1000, MATCH($N103, 'Gantt Chart'!$D$9:$D$1000, 0)), "")</f>
        <v/>
      </c>
      <c r="M101" s="318"/>
      <c r="N101" s="318"/>
      <c r="O101" s="12"/>
      <c r="P101" s="18" t="str" cm="1">
        <f t="array" ref="P101">IFERROR(
    INDEX('Gantt Chart'!$D$9:$D$1000,
        SMALL(
            IF(('Gantt Chart'!$J$9:$J$1000=$Q$3) * ('Gantt Chart'!$L$9:$L$1000&lt;1),
                ROW('Gantt Chart'!$D$9:$D$1000)-MIN(ROW('Gantt Chart'!$D$9:$D$1000))+1,
                ""),
            ROW(A97))
        ),
    "")</f>
        <v/>
      </c>
      <c r="Q101" s="12"/>
      <c r="R101" s="316"/>
      <c r="S101" s="318" t="str">
        <f>IFERROR(INDEX('Gantt Chart'!$C$9:$C$1000, MATCH($U103, 'Gantt Chart'!$D$9:$D$1000, 0)), "")</f>
        <v/>
      </c>
      <c r="T101" s="318"/>
      <c r="U101" s="318"/>
      <c r="V101" s="12"/>
      <c r="W101" s="18" t="str" cm="1">
        <f t="array" ref="W101">IFERROR(
    INDEX('Gantt Chart'!$D$9:$D$1000,
        SMALL(
            IF(('Gantt Chart'!$J$9:$J$1000=$X$3) * ('Gantt Chart'!$L$9:$L$1000&lt;1),
                ROW('Gantt Chart'!$D$9:$D$1000)-MIN(ROW('Gantt Chart'!$D$9:$D$1000))+1,
                ""),
            ROW(A97))
        ),
    "")</f>
        <v/>
      </c>
      <c r="X101" s="12"/>
      <c r="Y101" s="316"/>
      <c r="Z101" s="318" t="str">
        <f>IFERROR(INDEX('Gantt Chart'!$C$9:$C$1000, MATCH($AB103, 'Gantt Chart'!$D$9:$D$1000, 0)), "")</f>
        <v/>
      </c>
      <c r="AA101" s="318"/>
      <c r="AB101" s="318"/>
      <c r="AC101" s="12"/>
      <c r="AD101" s="18" t="str" cm="1">
        <f t="array" ref="AD101">IFERROR(
    INDEX('Gantt Chart'!$D$9:$D$1000,
        SMALL(
            IF(('Gantt Chart'!$J$9:$J$1000=$AE$3) * ('Gantt Chart'!$L$9:$L$1000&lt;1),
                ROW('Gantt Chart'!$D$9:$D$1000)-MIN(ROW('Gantt Chart'!$D$9:$D$1000))+1,
                ""),
            ROW(A97))
        ),
    "")</f>
        <v/>
      </c>
      <c r="AE101" s="12"/>
      <c r="AF101" s="316"/>
      <c r="AG101" s="318" t="str">
        <f>IFERROR(INDEX('Gantt Chart'!$C$9:$C$1000, MATCH($AI103, 'Gantt Chart'!$D$9:$D$1000, 0)), "")</f>
        <v/>
      </c>
      <c r="AH101" s="318"/>
      <c r="AI101" s="318"/>
      <c r="AJ101" s="12"/>
      <c r="AK101" s="18" t="str" cm="1">
        <f t="array" ref="AK101">IFERROR(
    INDEX('Gantt Chart'!$D$9:$D$1000,
        SMALL(
            IF(('Gantt Chart'!$J$9:$J$1000=$AL$3) * ('Gantt Chart'!$L$9:$L$1000&lt;1),
                ROW('Gantt Chart'!$D$9:$D$1000)-MIN(ROW('Gantt Chart'!$D$9:$D$1000))+1,
                ""),
            ROW(A97))
        ),
    "")</f>
        <v/>
      </c>
      <c r="AL101" s="12"/>
      <c r="AM101" s="316"/>
      <c r="AN101" s="318" t="str">
        <f>IFERROR(INDEX('Gantt Chart'!$C$9:$C$1000, MATCH($AP103, 'Gantt Chart'!$D$9:$D$1000, 0)), "")</f>
        <v/>
      </c>
      <c r="AO101" s="318"/>
      <c r="AP101" s="318"/>
      <c r="AQ101" s="12"/>
      <c r="AR101" s="18" t="str" cm="1">
        <f t="array" ref="AR101">IFERROR(
    INDEX('Gantt Chart'!$D$9:$D$1000,
        SMALL(
            IF(('Gantt Chart'!$J$9:$J$1000=$AS$3) * ('Gantt Chart'!$L$9:$L$1000&lt;1),
                ROW('Gantt Chart'!$D$9:$D$1000)-MIN(ROW('Gantt Chart'!$D$9:$D$1000))+1,
                ""),
            ROW(A97))
        ),
    "")</f>
        <v/>
      </c>
      <c r="AS101" s="12"/>
      <c r="AT101" s="316"/>
      <c r="AU101" s="318" t="str">
        <f>IFERROR(INDEX('Gantt Chart'!$C$9:$C$1000, MATCH($AW103, 'Gantt Chart'!$D$9:$D$1000, 0)), "")</f>
        <v/>
      </c>
      <c r="AV101" s="318"/>
      <c r="AW101" s="318"/>
      <c r="AX101" s="12"/>
      <c r="AY101" s="18" t="str" cm="1">
        <f t="array" ref="AY101">IFERROR(
    INDEX('Gantt Chart'!$D$9:$D$1000,
        SMALL(
            IF(('Gantt Chart'!$J$9:$J$1000=$AZ$3) * ('Gantt Chart'!$L$9:$L$1000&lt;1),
                ROW('Gantt Chart'!$D$9:$D$1000)-MIN(ROW('Gantt Chart'!$D$9:$D$1000))+1,
                ""),
            ROW(A97))
        ),
    "")</f>
        <v/>
      </c>
      <c r="AZ101" s="12"/>
      <c r="BA101" s="316"/>
      <c r="BB101" s="318" t="str">
        <f>IFERROR(INDEX('Gantt Chart'!$C$9:$C$1000, MATCH($BD103, 'Gantt Chart'!$D$9:$D$1000, 0)), "")</f>
        <v/>
      </c>
      <c r="BC101" s="318"/>
      <c r="BD101" s="318"/>
      <c r="BE101" s="12"/>
      <c r="BF101" s="18" cm="1">
        <f t="array" ref="BF101">IFERROR(
    INDEX('Gantt Chart'!$D$9:$D$1000,
        SMALL(
            IF(('Gantt Chart'!$J$9:$J$1000=$BG$3) * ('Gantt Chart'!$L$9:$L$1000&lt;1),
                ROW('Gantt Chart'!$D$9:$D$1000)-MIN(ROW('Gantt Chart'!$D$9:$D$1000))+1,
                ""),
            ROW(A97))
        ),
    "")</f>
        <v>0</v>
      </c>
      <c r="BG101" s="12"/>
      <c r="BH101" s="316"/>
      <c r="BI101" s="318" t="str">
        <f>IFERROR(INDEX('Gantt Chart'!$C$9:$C$1000, MATCH($BK103, 'Gantt Chart'!$D$9:$D$1000, 0)), "")</f>
        <v/>
      </c>
      <c r="BJ101" s="318"/>
      <c r="BK101" s="318"/>
      <c r="BL101" s="12"/>
      <c r="BM101" s="18" cm="1">
        <f t="array" ref="BM101">IFERROR(
    INDEX('Gantt Chart'!$D$9:$D$1000,
        SMALL(
            IF(('Gantt Chart'!$J$9:$J$1000=$BN$3) * ('Gantt Chart'!$L$9:$L$1000&lt;1),
                ROW('Gantt Chart'!$D$9:$D$1000)-MIN(ROW('Gantt Chart'!$D$9:$D$1000))+1,
                ""),
            ROW(A97))
        ),
    "")</f>
        <v>0</v>
      </c>
      <c r="BN101" s="12"/>
      <c r="BO101" s="316"/>
      <c r="BP101" s="318" t="str">
        <f>IFERROR(INDEX('Gantt Chart'!$C$9:$C$1000, MATCH($BR103, 'Gantt Chart'!$D$9:$D$1000, 0)), "")</f>
        <v/>
      </c>
      <c r="BQ101" s="318"/>
      <c r="BR101" s="318"/>
      <c r="BS101" s="12"/>
      <c r="BT101" s="10"/>
    </row>
    <row r="102" spans="1:72" x14ac:dyDescent="0.2">
      <c r="A102" s="9"/>
      <c r="B102" s="18" t="str" cm="1">
        <f t="array" ref="B102">IFERROR(
    INDEX('Gantt Chart'!$D$9:$D$1000,
        SMALL(
            IF(('Gantt Chart'!$J$9:$J$1000=$C$3) * ('Gantt Chart'!$L$9:$L$1000&lt;1),
                ROW('Gantt Chart'!$D$9:$D$1000)-MIN(ROW('Gantt Chart'!$D$9:$D$1000))+1,
                ""),
            ROW(A98))
        ),
    "")</f>
        <v/>
      </c>
      <c r="C102" s="12"/>
      <c r="D102" s="316"/>
      <c r="E102" s="319" t="str">
        <f>IFERROR(INDEX('Gantt Chart'!$M$9:$M$1000, MATCH($G103, 'Gantt Chart'!$D$9:$D$1000, 0)), "")</f>
        <v/>
      </c>
      <c r="F102" s="319"/>
      <c r="G102" s="319"/>
      <c r="H102" s="12"/>
      <c r="I102" s="18" t="str" cm="1">
        <f t="array" ref="I102">IFERROR(
    INDEX('Gantt Chart'!$D$9:$D$1000,
        SMALL(
            IF(('Gantt Chart'!$J$9:$J$1000=$J$3) * ('Gantt Chart'!$L$9:$L$1000&lt;1),
                ROW('Gantt Chart'!$D$9:$D$1000)-MIN(ROW('Gantt Chart'!$D$9:$D$1000))+1,
                ""),
            ROW(A98))
        ),
    "")</f>
        <v/>
      </c>
      <c r="J102" s="12"/>
      <c r="K102" s="316"/>
      <c r="L102" s="319" t="str">
        <f>IFERROR(INDEX('Gantt Chart'!$M$9:$M$1000, MATCH($N103, 'Gantt Chart'!$D$9:$D$1000, 0)), "")</f>
        <v/>
      </c>
      <c r="M102" s="319"/>
      <c r="N102" s="319"/>
      <c r="O102" s="12"/>
      <c r="P102" s="18" t="str" cm="1">
        <f t="array" ref="P102">IFERROR(
    INDEX('Gantt Chart'!$D$9:$D$1000,
        SMALL(
            IF(('Gantt Chart'!$J$9:$J$1000=$Q$3) * ('Gantt Chart'!$L$9:$L$1000&lt;1),
                ROW('Gantt Chart'!$D$9:$D$1000)-MIN(ROW('Gantt Chart'!$D$9:$D$1000))+1,
                ""),
            ROW(A98))
        ),
    "")</f>
        <v/>
      </c>
      <c r="Q102" s="12"/>
      <c r="R102" s="316"/>
      <c r="S102" s="319" t="str">
        <f>IFERROR(INDEX('Gantt Chart'!$M$9:$M$1000, MATCH($U103, 'Gantt Chart'!$D$9:$D$1000, 0)), "")</f>
        <v/>
      </c>
      <c r="T102" s="319"/>
      <c r="U102" s="319"/>
      <c r="V102" s="12"/>
      <c r="W102" s="18" t="str" cm="1">
        <f t="array" ref="W102">IFERROR(
    INDEX('Gantt Chart'!$D$9:$D$1000,
        SMALL(
            IF(('Gantt Chart'!$J$9:$J$1000=$X$3) * ('Gantt Chart'!$L$9:$L$1000&lt;1),
                ROW('Gantt Chart'!$D$9:$D$1000)-MIN(ROW('Gantt Chart'!$D$9:$D$1000))+1,
                ""),
            ROW(A98))
        ),
    "")</f>
        <v/>
      </c>
      <c r="X102" s="12"/>
      <c r="Y102" s="316"/>
      <c r="Z102" s="319" t="str">
        <f>IFERROR(INDEX('Gantt Chart'!$M$9:$M$1000, MATCH($AB103, 'Gantt Chart'!$D$9:$D$1000, 0)), "")</f>
        <v/>
      </c>
      <c r="AA102" s="319"/>
      <c r="AB102" s="319"/>
      <c r="AC102" s="12"/>
      <c r="AD102" s="18" t="str" cm="1">
        <f t="array" ref="AD102">IFERROR(
    INDEX('Gantt Chart'!$D$9:$D$1000,
        SMALL(
            IF(('Gantt Chart'!$J$9:$J$1000=$AE$3) * ('Gantt Chart'!$L$9:$L$1000&lt;1),
                ROW('Gantt Chart'!$D$9:$D$1000)-MIN(ROW('Gantt Chart'!$D$9:$D$1000))+1,
                ""),
            ROW(A98))
        ),
    "")</f>
        <v/>
      </c>
      <c r="AE102" s="12"/>
      <c r="AF102" s="316"/>
      <c r="AG102" s="319" t="str">
        <f>IFERROR(INDEX('Gantt Chart'!$M$9:$M$1000, MATCH($AI103, 'Gantt Chart'!$D$9:$D$1000, 0)), "")</f>
        <v/>
      </c>
      <c r="AH102" s="319"/>
      <c r="AI102" s="319"/>
      <c r="AJ102" s="12"/>
      <c r="AK102" s="18" t="str" cm="1">
        <f t="array" ref="AK102">IFERROR(
    INDEX('Gantt Chart'!$D$9:$D$1000,
        SMALL(
            IF(('Gantt Chart'!$J$9:$J$1000=$AL$3) * ('Gantt Chart'!$L$9:$L$1000&lt;1),
                ROW('Gantt Chart'!$D$9:$D$1000)-MIN(ROW('Gantt Chart'!$D$9:$D$1000))+1,
                ""),
            ROW(A98))
        ),
    "")</f>
        <v/>
      </c>
      <c r="AL102" s="12"/>
      <c r="AM102" s="316"/>
      <c r="AN102" s="319" t="str">
        <f>IFERROR(INDEX('Gantt Chart'!$M$9:$M$1000, MATCH($AP103, 'Gantt Chart'!$D$9:$D$1000, 0)), "")</f>
        <v/>
      </c>
      <c r="AO102" s="319"/>
      <c r="AP102" s="319"/>
      <c r="AQ102" s="12"/>
      <c r="AR102" s="18" t="str" cm="1">
        <f t="array" ref="AR102">IFERROR(
    INDEX('Gantt Chart'!$D$9:$D$1000,
        SMALL(
            IF(('Gantt Chart'!$J$9:$J$1000=$AS$3) * ('Gantt Chart'!$L$9:$L$1000&lt;1),
                ROW('Gantt Chart'!$D$9:$D$1000)-MIN(ROW('Gantt Chart'!$D$9:$D$1000))+1,
                ""),
            ROW(A98))
        ),
    "")</f>
        <v/>
      </c>
      <c r="AS102" s="12"/>
      <c r="AT102" s="316"/>
      <c r="AU102" s="319" t="str">
        <f>IFERROR(INDEX('Gantt Chart'!$M$9:$M$1000, MATCH($AW103, 'Gantt Chart'!$D$9:$D$1000, 0)), "")</f>
        <v/>
      </c>
      <c r="AV102" s="319"/>
      <c r="AW102" s="319"/>
      <c r="AX102" s="12"/>
      <c r="AY102" s="18" t="str" cm="1">
        <f t="array" ref="AY102">IFERROR(
    INDEX('Gantt Chart'!$D$9:$D$1000,
        SMALL(
            IF(('Gantt Chart'!$J$9:$J$1000=$AZ$3) * ('Gantt Chart'!$L$9:$L$1000&lt;1),
                ROW('Gantt Chart'!$D$9:$D$1000)-MIN(ROW('Gantt Chart'!$D$9:$D$1000))+1,
                ""),
            ROW(A98))
        ),
    "")</f>
        <v/>
      </c>
      <c r="AZ102" s="12"/>
      <c r="BA102" s="316"/>
      <c r="BB102" s="319" t="str">
        <f>IFERROR(INDEX('Gantt Chart'!$M$9:$M$1000, MATCH($BD103, 'Gantt Chart'!$D$9:$D$1000, 0)), "")</f>
        <v/>
      </c>
      <c r="BC102" s="319"/>
      <c r="BD102" s="319"/>
      <c r="BE102" s="12"/>
      <c r="BF102" s="18" cm="1">
        <f t="array" ref="BF102">IFERROR(
    INDEX('Gantt Chart'!$D$9:$D$1000,
        SMALL(
            IF(('Gantt Chart'!$J$9:$J$1000=$BG$3) * ('Gantt Chart'!$L$9:$L$1000&lt;1),
                ROW('Gantt Chart'!$D$9:$D$1000)-MIN(ROW('Gantt Chart'!$D$9:$D$1000))+1,
                ""),
            ROW(A98))
        ),
    "")</f>
        <v>0</v>
      </c>
      <c r="BG102" s="12"/>
      <c r="BH102" s="316"/>
      <c r="BI102" s="319" t="str">
        <f>IFERROR(INDEX('Gantt Chart'!$M$9:$M$1000, MATCH($BK103, 'Gantt Chart'!$D$9:$D$1000, 0)), "")</f>
        <v/>
      </c>
      <c r="BJ102" s="319"/>
      <c r="BK102" s="319"/>
      <c r="BL102" s="12"/>
      <c r="BM102" s="18" cm="1">
        <f t="array" ref="BM102">IFERROR(
    INDEX('Gantt Chart'!$D$9:$D$1000,
        SMALL(
            IF(('Gantt Chart'!$J$9:$J$1000=$BN$3) * ('Gantt Chart'!$L$9:$L$1000&lt;1),
                ROW('Gantt Chart'!$D$9:$D$1000)-MIN(ROW('Gantt Chart'!$D$9:$D$1000))+1,
                ""),
            ROW(A98))
        ),
    "")</f>
        <v>0</v>
      </c>
      <c r="BN102" s="12"/>
      <c r="BO102" s="316"/>
      <c r="BP102" s="319" t="str">
        <f>IFERROR(INDEX('Gantt Chart'!$M$9:$M$1000, MATCH($BR103, 'Gantt Chart'!$D$9:$D$1000, 0)), "")</f>
        <v/>
      </c>
      <c r="BQ102" s="319"/>
      <c r="BR102" s="319"/>
      <c r="BS102" s="12"/>
      <c r="BT102" s="10"/>
    </row>
    <row r="103" spans="1:72" x14ac:dyDescent="0.2">
      <c r="A103" s="9"/>
      <c r="B103" s="18" t="str" cm="1">
        <f t="array" ref="B103">IFERROR(
    INDEX('Gantt Chart'!$D$9:$D$1000,
        SMALL(
            IF(('Gantt Chart'!$J$9:$J$1000=$C$3) * ('Gantt Chart'!$L$9:$L$1000&lt;1),
                ROW('Gantt Chart'!$D$9:$D$1000)-MIN(ROW('Gantt Chart'!$D$9:$D$1000))+1,
                ""),
            ROW(A99))
        ),
    "")</f>
        <v/>
      </c>
      <c r="C103" s="12"/>
      <c r="D103" s="316"/>
      <c r="E103" s="320" t="str">
        <f>IFERROR(INDEX('Gantt Chart'!$L$9:$L$1000, MATCH($G103, 'Gantt Chart'!$D$9:$D$1000, 0)), "")</f>
        <v/>
      </c>
      <c r="F103" s="320"/>
      <c r="G103" s="13" t="str" cm="1">
        <f t="array" ref="G103">IF(INDEX($B$5:$B$999, CEILING((ROW()-5)/5, 1))="", "", INDEX($B$5:$B$999, CEILING((ROW()-5)/5, 1)))</f>
        <v/>
      </c>
      <c r="H103" s="12"/>
      <c r="I103" s="18" t="str" cm="1">
        <f t="array" ref="I103">IFERROR(
    INDEX('Gantt Chart'!$D$9:$D$1000,
        SMALL(
            IF(('Gantt Chart'!$J$9:$J$1000=$J$3) * ('Gantt Chart'!$L$9:$L$1000&lt;1),
                ROW('Gantt Chart'!$D$9:$D$1000)-MIN(ROW('Gantt Chart'!$D$9:$D$1000))+1,
                ""),
            ROW(A99))
        ),
    "")</f>
        <v/>
      </c>
      <c r="J103" s="12"/>
      <c r="K103" s="316"/>
      <c r="L103" s="320" t="str">
        <f>IFERROR(INDEX('Gantt Chart'!$L$9:$L$1000, MATCH($N103, 'Gantt Chart'!$D$9:$D$1000, 0)), "")</f>
        <v/>
      </c>
      <c r="M103" s="320"/>
      <c r="N103" s="13" t="str" cm="1">
        <f t="array" ref="N103">IF(INDEX($I$5:$I$999, CEILING((ROW()-5)/5, 1))="", "", INDEX($I$5:$I$999, CEILING((ROW()-5)/5, 1)))</f>
        <v/>
      </c>
      <c r="O103" s="12"/>
      <c r="P103" s="18" t="str" cm="1">
        <f t="array" ref="P103">IFERROR(
    INDEX('Gantt Chart'!$D$9:$D$1000,
        SMALL(
            IF(('Gantt Chart'!$J$9:$J$1000=$Q$3) * ('Gantt Chart'!$L$9:$L$1000&lt;1),
                ROW('Gantt Chart'!$D$9:$D$1000)-MIN(ROW('Gantt Chart'!$D$9:$D$1000))+1,
                ""),
            ROW(A99))
        ),
    "")</f>
        <v/>
      </c>
      <c r="Q103" s="12"/>
      <c r="R103" s="316"/>
      <c r="S103" s="320" t="str">
        <f>IFERROR(INDEX('Gantt Chart'!$L$9:$L$1000, MATCH($U103, 'Gantt Chart'!$D$9:$D$1000, 0)), "")</f>
        <v/>
      </c>
      <c r="T103" s="320"/>
      <c r="U103" s="13" t="str" cm="1">
        <f t="array" ref="U103">IF(INDEX($P$5:$P$999, CEILING((ROW()-5)/5, 1))="", "", INDEX($P$5:$P$999, CEILING((ROW()-5)/5, 1)))</f>
        <v/>
      </c>
      <c r="V103" s="12"/>
      <c r="W103" s="18" t="str" cm="1">
        <f t="array" ref="W103">IFERROR(
    INDEX('Gantt Chart'!$D$9:$D$1000,
        SMALL(
            IF(('Gantt Chart'!$J$9:$J$1000=$X$3) * ('Gantt Chart'!$L$9:$L$1000&lt;1),
                ROW('Gantt Chart'!$D$9:$D$1000)-MIN(ROW('Gantt Chart'!$D$9:$D$1000))+1,
                ""),
            ROW(A99))
        ),
    "")</f>
        <v/>
      </c>
      <c r="X103" s="12"/>
      <c r="Y103" s="316"/>
      <c r="Z103" s="320" t="str">
        <f>IFERROR(INDEX('Gantt Chart'!$L$9:$L$1000, MATCH($AB103, 'Gantt Chart'!$D$9:$D$1000, 0)), "")</f>
        <v/>
      </c>
      <c r="AA103" s="320"/>
      <c r="AB103" s="13" t="str" cm="1">
        <f t="array" ref="AB103">IF(INDEX($W$5:$W$999, CEILING((ROW()-5)/5, 1))="", "", INDEX($W$5:$W$999, CEILING((ROW()-5)/5, 1)))</f>
        <v/>
      </c>
      <c r="AC103" s="12"/>
      <c r="AD103" s="18" t="str" cm="1">
        <f t="array" ref="AD103">IFERROR(
    INDEX('Gantt Chart'!$D$9:$D$1000,
        SMALL(
            IF(('Gantt Chart'!$J$9:$J$1000=$AE$3) * ('Gantt Chart'!$L$9:$L$1000&lt;1),
                ROW('Gantt Chart'!$D$9:$D$1000)-MIN(ROW('Gantt Chart'!$D$9:$D$1000))+1,
                ""),
            ROW(A99))
        ),
    "")</f>
        <v/>
      </c>
      <c r="AE103" s="12"/>
      <c r="AF103" s="316"/>
      <c r="AG103" s="320" t="str">
        <f>IFERROR(INDEX('Gantt Chart'!$L$9:$L$1000, MATCH($AI103, 'Gantt Chart'!$D$9:$D$1000, 0)), "")</f>
        <v/>
      </c>
      <c r="AH103" s="320"/>
      <c r="AI103" s="13" t="str" cm="1">
        <f t="array" ref="AI103">IF(INDEX($AD$5:$AD$999, CEILING((ROW()-5)/5, 1))="", "", INDEX($AD$5:$AD$999, CEILING((ROW()-5)/5, 1)))</f>
        <v/>
      </c>
      <c r="AJ103" s="12"/>
      <c r="AK103" s="18" t="str" cm="1">
        <f t="array" ref="AK103">IFERROR(
    INDEX('Gantt Chart'!$D$9:$D$1000,
        SMALL(
            IF(('Gantt Chart'!$J$9:$J$1000=$AL$3) * ('Gantt Chart'!$L$9:$L$1000&lt;1),
                ROW('Gantt Chart'!$D$9:$D$1000)-MIN(ROW('Gantt Chart'!$D$9:$D$1000))+1,
                ""),
            ROW(A99))
        ),
    "")</f>
        <v/>
      </c>
      <c r="AL103" s="12"/>
      <c r="AM103" s="316"/>
      <c r="AN103" s="320" t="str">
        <f>IFERROR(INDEX('Gantt Chart'!$L$9:$L$1000, MATCH($AP103, 'Gantt Chart'!$D$9:$D$1000, 0)), "")</f>
        <v/>
      </c>
      <c r="AO103" s="320"/>
      <c r="AP103" s="13" t="str" cm="1">
        <f t="array" ref="AP103">IF(INDEX($AK$5:$AK$999, CEILING((ROW()-5)/5, 1))="", "", INDEX($AK$5:$AK$999, CEILING((ROW()-5)/5, 1)))</f>
        <v/>
      </c>
      <c r="AQ103" s="12"/>
      <c r="AR103" s="18" t="str" cm="1">
        <f t="array" ref="AR103">IFERROR(
    INDEX('Gantt Chart'!$D$9:$D$1000,
        SMALL(
            IF(('Gantt Chart'!$J$9:$J$1000=$AS$3) * ('Gantt Chart'!$L$9:$L$1000&lt;1),
                ROW('Gantt Chart'!$D$9:$D$1000)-MIN(ROW('Gantt Chart'!$D$9:$D$1000))+1,
                ""),
            ROW(A99))
        ),
    "")</f>
        <v/>
      </c>
      <c r="AS103" s="12"/>
      <c r="AT103" s="316"/>
      <c r="AU103" s="320" t="str">
        <f>IFERROR(INDEX('Gantt Chart'!$L$9:$L$1000, MATCH($AW103, 'Gantt Chart'!$D$9:$D$1000, 0)), "")</f>
        <v/>
      </c>
      <c r="AV103" s="320"/>
      <c r="AW103" s="13" t="str" cm="1">
        <f t="array" ref="AW103">IF(INDEX($AR$5:$AR$999, CEILING((ROW()-5)/5, 1))="", "", INDEX($AR$5:$AR$999, CEILING((ROW()-5)/5, 1)))</f>
        <v/>
      </c>
      <c r="AX103" s="12"/>
      <c r="AY103" s="18" t="str" cm="1">
        <f t="array" ref="AY103">IFERROR(
    INDEX('Gantt Chart'!$D$9:$D$1000,
        SMALL(
            IF(('Gantt Chart'!$J$9:$J$1000=$AZ$3) * ('Gantt Chart'!$L$9:$L$1000&lt;1),
                ROW('Gantt Chart'!$D$9:$D$1000)-MIN(ROW('Gantt Chart'!$D$9:$D$1000))+1,
                ""),
            ROW(A99))
        ),
    "")</f>
        <v/>
      </c>
      <c r="AZ103" s="12"/>
      <c r="BA103" s="316"/>
      <c r="BB103" s="320" t="str">
        <f>IFERROR(INDEX('Gantt Chart'!$L$9:$L$1000, MATCH($BD103, 'Gantt Chart'!$D$9:$D$1000, 0)), "")</f>
        <v/>
      </c>
      <c r="BC103" s="320"/>
      <c r="BD103" s="13" t="str" cm="1">
        <f t="array" ref="BD103">IF(INDEX($AY$5:$AY$999, CEILING((ROW()-5)/5, 1))="", "", INDEX($AY$5:$AY$999, CEILING((ROW()-5)/5, 1)))</f>
        <v/>
      </c>
      <c r="BE103" s="12"/>
      <c r="BF103" s="18" cm="1">
        <f t="array" ref="BF103">IFERROR(
    INDEX('Gantt Chart'!$D$9:$D$1000,
        SMALL(
            IF(('Gantt Chart'!$J$9:$J$1000=$BG$3) * ('Gantt Chart'!$L$9:$L$1000&lt;1),
                ROW('Gantt Chart'!$D$9:$D$1000)-MIN(ROW('Gantt Chart'!$D$9:$D$1000))+1,
                ""),
            ROW(A99))
        ),
    "")</f>
        <v>0</v>
      </c>
      <c r="BG103" s="12"/>
      <c r="BH103" s="316"/>
      <c r="BI103" s="320" t="str">
        <f>IFERROR(INDEX('Gantt Chart'!$L$9:$L$1000, MATCH($BK103, 'Gantt Chart'!$D$9:$D$1000, 0)), "")</f>
        <v/>
      </c>
      <c r="BJ103" s="320"/>
      <c r="BK103" s="13" cm="1">
        <f t="array" ref="BK103">IF(INDEX($BF$5:$BF$999, CEILING((ROW()-5)/5, 1))="", "", INDEX($BF$5:$BF$999, CEILING((ROW()-5)/5, 1)))</f>
        <v>0</v>
      </c>
      <c r="BL103" s="12"/>
      <c r="BM103" s="18" cm="1">
        <f t="array" ref="BM103">IFERROR(
    INDEX('Gantt Chart'!$D$9:$D$1000,
        SMALL(
            IF(('Gantt Chart'!$J$9:$J$1000=$BN$3) * ('Gantt Chart'!$L$9:$L$1000&lt;1),
                ROW('Gantt Chart'!$D$9:$D$1000)-MIN(ROW('Gantt Chart'!$D$9:$D$1000))+1,
                ""),
            ROW(A99))
        ),
    "")</f>
        <v>0</v>
      </c>
      <c r="BN103" s="12"/>
      <c r="BO103" s="316"/>
      <c r="BP103" s="320" t="str">
        <f>IFERROR(INDEX('Gantt Chart'!$L$9:$L$1000, MATCH($BR103, 'Gantt Chart'!$D$9:$D$1000, 0)), "")</f>
        <v/>
      </c>
      <c r="BQ103" s="320"/>
      <c r="BR103" s="13" cm="1">
        <f t="array" ref="BR103">IF(INDEX($BM$5:$BM$999, CEILING((ROW()-5)/5, 1))="", "", INDEX($BM$5:$BM$999, CEILING((ROW()-5)/5, 1)))</f>
        <v>0</v>
      </c>
      <c r="BS103" s="12"/>
      <c r="BT103" s="10"/>
    </row>
    <row r="104" spans="1:72" x14ac:dyDescent="0.2">
      <c r="A104" s="9"/>
      <c r="B104" s="18" t="str" cm="1">
        <f t="array" ref="B104">IFERROR(
    INDEX('Gantt Chart'!$D$9:$D$1000,
        SMALL(
            IF(('Gantt Chart'!$J$9:$J$1000=$C$3) * ('Gantt Chart'!$L$9:$L$1000&lt;1),
                ROW('Gantt Chart'!$D$9:$D$1000)-MIN(ROW('Gantt Chart'!$D$9:$D$1000))+1,
                ""),
            ROW(A100))
        ),
    "")</f>
        <v/>
      </c>
      <c r="C104" s="12"/>
      <c r="D104" s="12"/>
      <c r="E104" s="12"/>
      <c r="F104" s="12"/>
      <c r="G104" s="12"/>
      <c r="H104" s="12"/>
      <c r="I104" s="18" t="str" cm="1">
        <f t="array" ref="I104">IFERROR(
    INDEX('Gantt Chart'!$D$9:$D$1000,
        SMALL(
            IF(('Gantt Chart'!$J$9:$J$1000=$J$3) * ('Gantt Chart'!$L$9:$L$1000&lt;1),
                ROW('Gantt Chart'!$D$9:$D$1000)-MIN(ROW('Gantt Chart'!$D$9:$D$1000))+1,
                ""),
            ROW(A100))
        ),
    "")</f>
        <v/>
      </c>
      <c r="J104" s="12"/>
      <c r="K104" s="12"/>
      <c r="L104" s="12"/>
      <c r="M104" s="12"/>
      <c r="N104" s="12"/>
      <c r="O104" s="12"/>
      <c r="P104" s="18" t="str" cm="1">
        <f t="array" ref="P104">IFERROR(
    INDEX('Gantt Chart'!$D$9:$D$1000,
        SMALL(
            IF(('Gantt Chart'!$J$9:$J$1000=$Q$3) * ('Gantt Chart'!$L$9:$L$1000&lt;1),
                ROW('Gantt Chart'!$D$9:$D$1000)-MIN(ROW('Gantt Chart'!$D$9:$D$1000))+1,
                ""),
            ROW(A100))
        ),
    "")</f>
        <v/>
      </c>
      <c r="Q104" s="12"/>
      <c r="R104" s="12"/>
      <c r="S104" s="12"/>
      <c r="T104" s="12"/>
      <c r="U104" s="12"/>
      <c r="V104" s="12"/>
      <c r="W104" s="18" t="str" cm="1">
        <f t="array" ref="W104">IFERROR(
    INDEX('Gantt Chart'!$D$9:$D$1000,
        SMALL(
            IF(('Gantt Chart'!$J$9:$J$1000=$X$3) * ('Gantt Chart'!$L$9:$L$1000&lt;1),
                ROW('Gantt Chart'!$D$9:$D$1000)-MIN(ROW('Gantt Chart'!$D$9:$D$1000))+1,
                ""),
            ROW(A100))
        ),
    "")</f>
        <v/>
      </c>
      <c r="X104" s="12"/>
      <c r="Y104" s="12"/>
      <c r="Z104" s="12"/>
      <c r="AA104" s="12"/>
      <c r="AB104" s="12"/>
      <c r="AC104" s="12"/>
      <c r="AD104" s="18" t="str" cm="1">
        <f t="array" ref="AD104">IFERROR(
    INDEX('Gantt Chart'!$D$9:$D$1000,
        SMALL(
            IF(('Gantt Chart'!$J$9:$J$1000=$AE$3) * ('Gantt Chart'!$L$9:$L$1000&lt;1),
                ROW('Gantt Chart'!$D$9:$D$1000)-MIN(ROW('Gantt Chart'!$D$9:$D$1000))+1,
                ""),
            ROW(A100))
        ),
    "")</f>
        <v/>
      </c>
      <c r="AE104" s="12"/>
      <c r="AF104" s="12"/>
      <c r="AG104" s="12"/>
      <c r="AH104" s="12"/>
      <c r="AI104" s="12"/>
      <c r="AJ104" s="12"/>
      <c r="AK104" s="18" t="str" cm="1">
        <f t="array" ref="AK104">IFERROR(
    INDEX('Gantt Chart'!$D$9:$D$1000,
        SMALL(
            IF(('Gantt Chart'!$J$9:$J$1000=$AL$3) * ('Gantt Chart'!$L$9:$L$1000&lt;1),
                ROW('Gantt Chart'!$D$9:$D$1000)-MIN(ROW('Gantt Chart'!$D$9:$D$1000))+1,
                ""),
            ROW(A100))
        ),
    "")</f>
        <v/>
      </c>
      <c r="AL104" s="12"/>
      <c r="AM104" s="12"/>
      <c r="AN104" s="12"/>
      <c r="AO104" s="12"/>
      <c r="AP104" s="12"/>
      <c r="AQ104" s="12"/>
      <c r="AR104" s="18" t="str" cm="1">
        <f t="array" ref="AR104">IFERROR(
    INDEX('Gantt Chart'!$D$9:$D$1000,
        SMALL(
            IF(('Gantt Chart'!$J$9:$J$1000=$AS$3) * ('Gantt Chart'!$L$9:$L$1000&lt;1),
                ROW('Gantt Chart'!$D$9:$D$1000)-MIN(ROW('Gantt Chart'!$D$9:$D$1000))+1,
                ""),
            ROW(A100))
        ),
    "")</f>
        <v/>
      </c>
      <c r="AS104" s="12"/>
      <c r="AT104" s="12"/>
      <c r="AU104" s="12"/>
      <c r="AV104" s="12"/>
      <c r="AW104" s="12"/>
      <c r="AX104" s="12"/>
      <c r="AY104" s="18" t="str" cm="1">
        <f t="array" ref="AY104">IFERROR(
    INDEX('Gantt Chart'!$D$9:$D$1000,
        SMALL(
            IF(('Gantt Chart'!$J$9:$J$1000=$AZ$3) * ('Gantt Chart'!$L$9:$L$1000&lt;1),
                ROW('Gantt Chart'!$D$9:$D$1000)-MIN(ROW('Gantt Chart'!$D$9:$D$1000))+1,
                ""),
            ROW(A100))
        ),
    "")</f>
        <v/>
      </c>
      <c r="AZ104" s="12"/>
      <c r="BA104" s="12"/>
      <c r="BB104" s="12"/>
      <c r="BC104" s="12"/>
      <c r="BD104" s="12"/>
      <c r="BE104" s="12"/>
      <c r="BF104" s="18" cm="1">
        <f t="array" ref="BF104">IFERROR(
    INDEX('Gantt Chart'!$D$9:$D$1000,
        SMALL(
            IF(('Gantt Chart'!$J$9:$J$1000=$BG$3) * ('Gantt Chart'!$L$9:$L$1000&lt;1),
                ROW('Gantt Chart'!$D$9:$D$1000)-MIN(ROW('Gantt Chart'!$D$9:$D$1000))+1,
                ""),
            ROW(A100))
        ),
    "")</f>
        <v>0</v>
      </c>
      <c r="BG104" s="12"/>
      <c r="BH104" s="12"/>
      <c r="BI104" s="12"/>
      <c r="BJ104" s="12"/>
      <c r="BK104" s="12"/>
      <c r="BL104" s="12"/>
      <c r="BM104" s="18" cm="1">
        <f t="array" ref="BM104">IFERROR(
    INDEX('Gantt Chart'!$D$9:$D$1000,
        SMALL(
            IF(('Gantt Chart'!$J$9:$J$1000=$BN$3) * ('Gantt Chart'!$L$9:$L$1000&lt;1),
                ROW('Gantt Chart'!$D$9:$D$1000)-MIN(ROW('Gantt Chart'!$D$9:$D$1000))+1,
                ""),
            ROW(A100))
        ),
    "")</f>
        <v>0</v>
      </c>
      <c r="BN104" s="12"/>
      <c r="BO104" s="12"/>
      <c r="BP104" s="12"/>
      <c r="BQ104" s="12"/>
      <c r="BR104" s="12"/>
      <c r="BS104" s="12"/>
      <c r="BT104" s="10"/>
    </row>
    <row r="105" spans="1:72" ht="16.899999999999999" customHeight="1" x14ac:dyDescent="0.2">
      <c r="A105" s="9"/>
      <c r="B105" s="18" t="str" cm="1">
        <f t="array" ref="B105">IFERROR(
    INDEX('Gantt Chart'!$D$9:$D$1000,
        SMALL(
            IF(('Gantt Chart'!$J$9:$J$1000=$C$3) * ('Gantt Chart'!$L$9:$L$1000&lt;1),
                ROW('Gantt Chart'!$D$9:$D$1000)-MIN(ROW('Gantt Chart'!$D$9:$D$1000))+1,
                ""),
            ROW(A101))
        ),
    "")</f>
        <v/>
      </c>
      <c r="C105" s="12"/>
      <c r="D105" s="316" t="str">
        <f>IFERROR(INDEX('Gantt Chart'!$H$9:$H$1000, MATCH($G108, 'Gantt Chart'!$D$9:$D$1000, 0)), "")</f>
        <v/>
      </c>
      <c r="E105" s="317" t="str">
        <f>IFERROR(VLOOKUP($G108, 'Gantt Chart'!$D$9:$E$1000, 2, FALSE), "")</f>
        <v/>
      </c>
      <c r="F105" s="317"/>
      <c r="G105" s="317"/>
      <c r="H105" s="12"/>
      <c r="I105" s="18" t="str" cm="1">
        <f t="array" ref="I105">IFERROR(
    INDEX('Gantt Chart'!$D$9:$D$1000,
        SMALL(
            IF(('Gantt Chart'!$J$9:$J$1000=$J$3) * ('Gantt Chart'!$L$9:$L$1000&lt;1),
                ROW('Gantt Chart'!$D$9:$D$1000)-MIN(ROW('Gantt Chart'!$D$9:$D$1000))+1,
                ""),
            ROW(A101))
        ),
    "")</f>
        <v/>
      </c>
      <c r="J105" s="12"/>
      <c r="K105" s="316" t="str">
        <f>IFERROR(INDEX('Gantt Chart'!$H$9:$H$1000, MATCH($N108, 'Gantt Chart'!$D$9:$D$1000, 0)), "")</f>
        <v/>
      </c>
      <c r="L105" s="317" t="str">
        <f>IFERROR(VLOOKUP($N108, 'Gantt Chart'!$D$9:$E$1000, 2, FALSE), "")</f>
        <v/>
      </c>
      <c r="M105" s="317"/>
      <c r="N105" s="317"/>
      <c r="O105" s="12"/>
      <c r="P105" s="18" t="str" cm="1">
        <f t="array" ref="P105">IFERROR(
    INDEX('Gantt Chart'!$D$9:$D$1000,
        SMALL(
            IF(('Gantt Chart'!$J$9:$J$1000=$Q$3) * ('Gantt Chart'!$L$9:$L$1000&lt;1),
                ROW('Gantt Chart'!$D$9:$D$1000)-MIN(ROW('Gantt Chart'!$D$9:$D$1000))+1,
                ""),
            ROW(A101))
        ),
    "")</f>
        <v/>
      </c>
      <c r="Q105" s="12"/>
      <c r="R105" s="316" t="str">
        <f>IFERROR(INDEX('Gantt Chart'!$H$9:$H$1000, MATCH($U108, 'Gantt Chart'!$D$9:$D$1000, 0)), "")</f>
        <v/>
      </c>
      <c r="S105" s="317" t="str">
        <f>IFERROR(VLOOKUP($U108, 'Gantt Chart'!$D$9:$E$1000, 2, FALSE), "")</f>
        <v/>
      </c>
      <c r="T105" s="317"/>
      <c r="U105" s="317"/>
      <c r="V105" s="12"/>
      <c r="W105" s="18" t="str" cm="1">
        <f t="array" ref="W105">IFERROR(
    INDEX('Gantt Chart'!$D$9:$D$1000,
        SMALL(
            IF(('Gantt Chart'!$J$9:$J$1000=$X$3) * ('Gantt Chart'!$L$9:$L$1000&lt;1),
                ROW('Gantt Chart'!$D$9:$D$1000)-MIN(ROW('Gantt Chart'!$D$9:$D$1000))+1,
                ""),
            ROW(A101))
        ),
    "")</f>
        <v/>
      </c>
      <c r="X105" s="12"/>
      <c r="Y105" s="316" t="str">
        <f>IFERROR(INDEX('Gantt Chart'!$H$9:$H$1000, MATCH($AB108, 'Gantt Chart'!$D$9:$D$1000, 0)), "")</f>
        <v/>
      </c>
      <c r="Z105" s="317" t="str">
        <f>IFERROR(VLOOKUP($AB108, 'Gantt Chart'!$D$9:$E$1000, 2, FALSE), "")</f>
        <v/>
      </c>
      <c r="AA105" s="317"/>
      <c r="AB105" s="317"/>
      <c r="AC105" s="12"/>
      <c r="AD105" s="18" t="str" cm="1">
        <f t="array" ref="AD105">IFERROR(
    INDEX('Gantt Chart'!$D$9:$D$1000,
        SMALL(
            IF(('Gantt Chart'!$J$9:$J$1000=$AE$3) * ('Gantt Chart'!$L$9:$L$1000&lt;1),
                ROW('Gantt Chart'!$D$9:$D$1000)-MIN(ROW('Gantt Chart'!$D$9:$D$1000))+1,
                ""),
            ROW(A101))
        ),
    "")</f>
        <v/>
      </c>
      <c r="AE105" s="12"/>
      <c r="AF105" s="316" t="str">
        <f>IFERROR(INDEX('Gantt Chart'!$H$9:$H$1000, MATCH($AI108, 'Gantt Chart'!$D$9:$D$1000, 0)), "")</f>
        <v/>
      </c>
      <c r="AG105" s="317" t="str">
        <f>IFERROR(VLOOKUP($AI108, 'Gantt Chart'!$D$9:$E$1000, 2, FALSE), "")</f>
        <v/>
      </c>
      <c r="AH105" s="317"/>
      <c r="AI105" s="317"/>
      <c r="AJ105" s="12"/>
      <c r="AK105" s="18" t="str" cm="1">
        <f t="array" ref="AK105">IFERROR(
    INDEX('Gantt Chart'!$D$9:$D$1000,
        SMALL(
            IF(('Gantt Chart'!$J$9:$J$1000=$AL$3) * ('Gantt Chart'!$L$9:$L$1000&lt;1),
                ROW('Gantt Chart'!$D$9:$D$1000)-MIN(ROW('Gantt Chart'!$D$9:$D$1000))+1,
                ""),
            ROW(A101))
        ),
    "")</f>
        <v/>
      </c>
      <c r="AL105" s="12"/>
      <c r="AM105" s="316" t="str">
        <f>IFERROR(INDEX('Gantt Chart'!$H$9:$H$1000, MATCH($AP108, 'Gantt Chart'!$D$9:$D$1000, 0)), "")</f>
        <v/>
      </c>
      <c r="AN105" s="317" t="str">
        <f>IFERROR(VLOOKUP($AP108, 'Gantt Chart'!$D$9:$E$1000, 2, FALSE), "")</f>
        <v/>
      </c>
      <c r="AO105" s="317"/>
      <c r="AP105" s="317"/>
      <c r="AQ105" s="12"/>
      <c r="AR105" s="18" t="str" cm="1">
        <f t="array" ref="AR105">IFERROR(
    INDEX('Gantt Chart'!$D$9:$D$1000,
        SMALL(
            IF(('Gantt Chart'!$J$9:$J$1000=$AS$3) * ('Gantt Chart'!$L$9:$L$1000&lt;1),
                ROW('Gantt Chart'!$D$9:$D$1000)-MIN(ROW('Gantt Chart'!$D$9:$D$1000))+1,
                ""),
            ROW(A101))
        ),
    "")</f>
        <v/>
      </c>
      <c r="AS105" s="12"/>
      <c r="AT105" s="316" t="str">
        <f>IFERROR(INDEX('Gantt Chart'!$H$9:$H$1000, MATCH($AW108, 'Gantt Chart'!$D$9:$D$1000, 0)), "")</f>
        <v/>
      </c>
      <c r="AU105" s="317" t="str">
        <f>IFERROR(VLOOKUP($AW108, 'Gantt Chart'!$D$9:$E$1000, 2, FALSE), "")</f>
        <v/>
      </c>
      <c r="AV105" s="317"/>
      <c r="AW105" s="317"/>
      <c r="AX105" s="12"/>
      <c r="AY105" s="18" t="str" cm="1">
        <f t="array" ref="AY105">IFERROR(
    INDEX('Gantt Chart'!$D$9:$D$1000,
        SMALL(
            IF(('Gantt Chart'!$J$9:$J$1000=$AZ$3) * ('Gantt Chart'!$L$9:$L$1000&lt;1),
                ROW('Gantt Chart'!$D$9:$D$1000)-MIN(ROW('Gantt Chart'!$D$9:$D$1000))+1,
                ""),
            ROW(A101))
        ),
    "")</f>
        <v/>
      </c>
      <c r="AZ105" s="12"/>
      <c r="BA105" s="316" t="str">
        <f>IFERROR(INDEX('Gantt Chart'!$H$9:$H$1000, MATCH($BD108, 'Gantt Chart'!$D$9:$D$1000, 0)), "")</f>
        <v/>
      </c>
      <c r="BB105" s="317" t="str">
        <f>IFERROR(VLOOKUP($BD108, 'Gantt Chart'!$D$9:$E$1000, 2, FALSE), "")</f>
        <v/>
      </c>
      <c r="BC105" s="317"/>
      <c r="BD105" s="317"/>
      <c r="BE105" s="12"/>
      <c r="BF105" s="18" cm="1">
        <f t="array" ref="BF105">IFERROR(
    INDEX('Gantt Chart'!$D$9:$D$1000,
        SMALL(
            IF(('Gantt Chart'!$J$9:$J$1000=$BG$3) * ('Gantt Chart'!$L$9:$L$1000&lt;1),
                ROW('Gantt Chart'!$D$9:$D$1000)-MIN(ROW('Gantt Chart'!$D$9:$D$1000))+1,
                ""),
            ROW(A101))
        ),
    "")</f>
        <v>0</v>
      </c>
      <c r="BG105" s="12"/>
      <c r="BH105" s="316" t="str">
        <f>IFERROR(INDEX('Gantt Chart'!$H$9:$H$1000, MATCH($BK108, 'Gantt Chart'!$D$9:$D$1000, 0)), "")</f>
        <v/>
      </c>
      <c r="BI105" s="317" t="str">
        <f>IFERROR(VLOOKUP($BK108, 'Gantt Chart'!$D$9:$E$1000, 2, FALSE), "")</f>
        <v/>
      </c>
      <c r="BJ105" s="317"/>
      <c r="BK105" s="317"/>
      <c r="BL105" s="12"/>
      <c r="BM105" s="18" cm="1">
        <f t="array" ref="BM105">IFERROR(
    INDEX('Gantt Chart'!$D$9:$D$1000,
        SMALL(
            IF(('Gantt Chart'!$J$9:$J$1000=$BN$3) * ('Gantt Chart'!$L$9:$L$1000&lt;1),
                ROW('Gantt Chart'!$D$9:$D$1000)-MIN(ROW('Gantt Chart'!$D$9:$D$1000))+1,
                ""),
            ROW(A101))
        ),
    "")</f>
        <v>0</v>
      </c>
      <c r="BN105" s="12"/>
      <c r="BO105" s="316" t="str">
        <f>IFERROR(INDEX('Gantt Chart'!$H$9:$H$1000, MATCH($BR108, 'Gantt Chart'!$D$9:$D$1000, 0)), "")</f>
        <v/>
      </c>
      <c r="BP105" s="317" t="str">
        <f>IFERROR(VLOOKUP($BR108, 'Gantt Chart'!$D$9:$E$1000, 2, FALSE), "")</f>
        <v/>
      </c>
      <c r="BQ105" s="317"/>
      <c r="BR105" s="317"/>
      <c r="BS105" s="12"/>
      <c r="BT105" s="10"/>
    </row>
    <row r="106" spans="1:72" x14ac:dyDescent="0.2">
      <c r="A106" s="9"/>
      <c r="B106" s="18" t="str" cm="1">
        <f t="array" ref="B106">IFERROR(
    INDEX('Gantt Chart'!$D$9:$D$1000,
        SMALL(
            IF(('Gantt Chart'!$J$9:$J$1000=$C$3) * ('Gantt Chart'!$L$9:$L$1000&lt;1),
                ROW('Gantt Chart'!$D$9:$D$1000)-MIN(ROW('Gantt Chart'!$D$9:$D$1000))+1,
                ""),
            ROW(A102))
        ),
    "")</f>
        <v/>
      </c>
      <c r="C106" s="12"/>
      <c r="D106" s="316"/>
      <c r="E106" s="318" t="str">
        <f>IFERROR(INDEX('Gantt Chart'!$C$9:$C$1000, MATCH($G108, 'Gantt Chart'!$D$9:$D$1000, 0)), "")</f>
        <v/>
      </c>
      <c r="F106" s="318"/>
      <c r="G106" s="318"/>
      <c r="H106" s="12"/>
      <c r="I106" s="18" t="str" cm="1">
        <f t="array" ref="I106">IFERROR(
    INDEX('Gantt Chart'!$D$9:$D$1000,
        SMALL(
            IF(('Gantt Chart'!$J$9:$J$1000=$J$3) * ('Gantt Chart'!$L$9:$L$1000&lt;1),
                ROW('Gantt Chart'!$D$9:$D$1000)-MIN(ROW('Gantt Chart'!$D$9:$D$1000))+1,
                ""),
            ROW(A102))
        ),
    "")</f>
        <v/>
      </c>
      <c r="J106" s="12"/>
      <c r="K106" s="316"/>
      <c r="L106" s="318" t="str">
        <f>IFERROR(INDEX('Gantt Chart'!$C$9:$C$1000, MATCH($N108, 'Gantt Chart'!$D$9:$D$1000, 0)), "")</f>
        <v/>
      </c>
      <c r="M106" s="318"/>
      <c r="N106" s="318"/>
      <c r="O106" s="12"/>
      <c r="P106" s="18" t="str" cm="1">
        <f t="array" ref="P106">IFERROR(
    INDEX('Gantt Chart'!$D$9:$D$1000,
        SMALL(
            IF(('Gantt Chart'!$J$9:$J$1000=$Q$3) * ('Gantt Chart'!$L$9:$L$1000&lt;1),
                ROW('Gantt Chart'!$D$9:$D$1000)-MIN(ROW('Gantt Chart'!$D$9:$D$1000))+1,
                ""),
            ROW(A102))
        ),
    "")</f>
        <v/>
      </c>
      <c r="Q106" s="12"/>
      <c r="R106" s="316"/>
      <c r="S106" s="318" t="str">
        <f>IFERROR(INDEX('Gantt Chart'!$C$9:$C$1000, MATCH($U108, 'Gantt Chart'!$D$9:$D$1000, 0)), "")</f>
        <v/>
      </c>
      <c r="T106" s="318"/>
      <c r="U106" s="318"/>
      <c r="V106" s="12"/>
      <c r="W106" s="18" t="str" cm="1">
        <f t="array" ref="W106">IFERROR(
    INDEX('Gantt Chart'!$D$9:$D$1000,
        SMALL(
            IF(('Gantt Chart'!$J$9:$J$1000=$X$3) * ('Gantt Chart'!$L$9:$L$1000&lt;1),
                ROW('Gantt Chart'!$D$9:$D$1000)-MIN(ROW('Gantt Chart'!$D$9:$D$1000))+1,
                ""),
            ROW(A102))
        ),
    "")</f>
        <v/>
      </c>
      <c r="X106" s="12"/>
      <c r="Y106" s="316"/>
      <c r="Z106" s="318" t="str">
        <f>IFERROR(INDEX('Gantt Chart'!$C$9:$C$1000, MATCH($AB108, 'Gantt Chart'!$D$9:$D$1000, 0)), "")</f>
        <v/>
      </c>
      <c r="AA106" s="318"/>
      <c r="AB106" s="318"/>
      <c r="AC106" s="12"/>
      <c r="AD106" s="18" t="str" cm="1">
        <f t="array" ref="AD106">IFERROR(
    INDEX('Gantt Chart'!$D$9:$D$1000,
        SMALL(
            IF(('Gantt Chart'!$J$9:$J$1000=$AE$3) * ('Gantt Chart'!$L$9:$L$1000&lt;1),
                ROW('Gantt Chart'!$D$9:$D$1000)-MIN(ROW('Gantt Chart'!$D$9:$D$1000))+1,
                ""),
            ROW(A102))
        ),
    "")</f>
        <v/>
      </c>
      <c r="AE106" s="12"/>
      <c r="AF106" s="316"/>
      <c r="AG106" s="318" t="str">
        <f>IFERROR(INDEX('Gantt Chart'!$C$9:$C$1000, MATCH($AI108, 'Gantt Chart'!$D$9:$D$1000, 0)), "")</f>
        <v/>
      </c>
      <c r="AH106" s="318"/>
      <c r="AI106" s="318"/>
      <c r="AJ106" s="12"/>
      <c r="AK106" s="18" t="str" cm="1">
        <f t="array" ref="AK106">IFERROR(
    INDEX('Gantt Chart'!$D$9:$D$1000,
        SMALL(
            IF(('Gantt Chart'!$J$9:$J$1000=$AL$3) * ('Gantt Chart'!$L$9:$L$1000&lt;1),
                ROW('Gantt Chart'!$D$9:$D$1000)-MIN(ROW('Gantt Chart'!$D$9:$D$1000))+1,
                ""),
            ROW(A102))
        ),
    "")</f>
        <v/>
      </c>
      <c r="AL106" s="12"/>
      <c r="AM106" s="316"/>
      <c r="AN106" s="318" t="str">
        <f>IFERROR(INDEX('Gantt Chart'!$C$9:$C$1000, MATCH($AP108, 'Gantt Chart'!$D$9:$D$1000, 0)), "")</f>
        <v/>
      </c>
      <c r="AO106" s="318"/>
      <c r="AP106" s="318"/>
      <c r="AQ106" s="12"/>
      <c r="AR106" s="18" t="str" cm="1">
        <f t="array" ref="AR106">IFERROR(
    INDEX('Gantt Chart'!$D$9:$D$1000,
        SMALL(
            IF(('Gantt Chart'!$J$9:$J$1000=$AS$3) * ('Gantt Chart'!$L$9:$L$1000&lt;1),
                ROW('Gantt Chart'!$D$9:$D$1000)-MIN(ROW('Gantt Chart'!$D$9:$D$1000))+1,
                ""),
            ROW(A102))
        ),
    "")</f>
        <v/>
      </c>
      <c r="AS106" s="12"/>
      <c r="AT106" s="316"/>
      <c r="AU106" s="318" t="str">
        <f>IFERROR(INDEX('Gantt Chart'!$C$9:$C$1000, MATCH($AW108, 'Gantt Chart'!$D$9:$D$1000, 0)), "")</f>
        <v/>
      </c>
      <c r="AV106" s="318"/>
      <c r="AW106" s="318"/>
      <c r="AX106" s="12"/>
      <c r="AY106" s="18" t="str" cm="1">
        <f t="array" ref="AY106">IFERROR(
    INDEX('Gantt Chart'!$D$9:$D$1000,
        SMALL(
            IF(('Gantt Chart'!$J$9:$J$1000=$AZ$3) * ('Gantt Chart'!$L$9:$L$1000&lt;1),
                ROW('Gantt Chart'!$D$9:$D$1000)-MIN(ROW('Gantt Chart'!$D$9:$D$1000))+1,
                ""),
            ROW(A102))
        ),
    "")</f>
        <v/>
      </c>
      <c r="AZ106" s="12"/>
      <c r="BA106" s="316"/>
      <c r="BB106" s="318" t="str">
        <f>IFERROR(INDEX('Gantt Chart'!$C$9:$C$1000, MATCH($BD108, 'Gantt Chart'!$D$9:$D$1000, 0)), "")</f>
        <v/>
      </c>
      <c r="BC106" s="318"/>
      <c r="BD106" s="318"/>
      <c r="BE106" s="12"/>
      <c r="BF106" s="18" cm="1">
        <f t="array" ref="BF106">IFERROR(
    INDEX('Gantt Chart'!$D$9:$D$1000,
        SMALL(
            IF(('Gantt Chart'!$J$9:$J$1000=$BG$3) * ('Gantt Chart'!$L$9:$L$1000&lt;1),
                ROW('Gantt Chart'!$D$9:$D$1000)-MIN(ROW('Gantt Chart'!$D$9:$D$1000))+1,
                ""),
            ROW(A102))
        ),
    "")</f>
        <v>0</v>
      </c>
      <c r="BG106" s="12"/>
      <c r="BH106" s="316"/>
      <c r="BI106" s="318" t="str">
        <f>IFERROR(INDEX('Gantt Chart'!$C$9:$C$1000, MATCH($BK108, 'Gantt Chart'!$D$9:$D$1000, 0)), "")</f>
        <v/>
      </c>
      <c r="BJ106" s="318"/>
      <c r="BK106" s="318"/>
      <c r="BL106" s="12"/>
      <c r="BM106" s="18" cm="1">
        <f t="array" ref="BM106">IFERROR(
    INDEX('Gantt Chart'!$D$9:$D$1000,
        SMALL(
            IF(('Gantt Chart'!$J$9:$J$1000=$BN$3) * ('Gantt Chart'!$L$9:$L$1000&lt;1),
                ROW('Gantt Chart'!$D$9:$D$1000)-MIN(ROW('Gantt Chart'!$D$9:$D$1000))+1,
                ""),
            ROW(A102))
        ),
    "")</f>
        <v>0</v>
      </c>
      <c r="BN106" s="12"/>
      <c r="BO106" s="316"/>
      <c r="BP106" s="318" t="str">
        <f>IFERROR(INDEX('Gantt Chart'!$C$9:$C$1000, MATCH($BR108, 'Gantt Chart'!$D$9:$D$1000, 0)), "")</f>
        <v/>
      </c>
      <c r="BQ106" s="318"/>
      <c r="BR106" s="318"/>
      <c r="BS106" s="12"/>
      <c r="BT106" s="10"/>
    </row>
    <row r="107" spans="1:72" x14ac:dyDescent="0.2">
      <c r="A107" s="9"/>
      <c r="B107" s="18" t="str" cm="1">
        <f t="array" ref="B107">IFERROR(
    INDEX('Gantt Chart'!$D$9:$D$1000,
        SMALL(
            IF(('Gantt Chart'!$J$9:$J$1000=$C$3) * ('Gantt Chart'!$L$9:$L$1000&lt;1),
                ROW('Gantt Chart'!$D$9:$D$1000)-MIN(ROW('Gantt Chart'!$D$9:$D$1000))+1,
                ""),
            ROW(A103))
        ),
    "")</f>
        <v/>
      </c>
      <c r="C107" s="12"/>
      <c r="D107" s="316"/>
      <c r="E107" s="319" t="str">
        <f>IFERROR(INDEX('Gantt Chart'!$M$9:$M$1000, MATCH($G108, 'Gantt Chart'!$D$9:$D$1000, 0)), "")</f>
        <v/>
      </c>
      <c r="F107" s="319"/>
      <c r="G107" s="319"/>
      <c r="H107" s="12"/>
      <c r="I107" s="18" t="str" cm="1">
        <f t="array" ref="I107">IFERROR(
    INDEX('Gantt Chart'!$D$9:$D$1000,
        SMALL(
            IF(('Gantt Chart'!$J$9:$J$1000=$J$3) * ('Gantt Chart'!$L$9:$L$1000&lt;1),
                ROW('Gantt Chart'!$D$9:$D$1000)-MIN(ROW('Gantt Chart'!$D$9:$D$1000))+1,
                ""),
            ROW(A103))
        ),
    "")</f>
        <v/>
      </c>
      <c r="J107" s="12"/>
      <c r="K107" s="316"/>
      <c r="L107" s="319" t="str">
        <f>IFERROR(INDEX('Gantt Chart'!$M$9:$M$1000, MATCH($N108, 'Gantt Chart'!$D$9:$D$1000, 0)), "")</f>
        <v/>
      </c>
      <c r="M107" s="319"/>
      <c r="N107" s="319"/>
      <c r="O107" s="12"/>
      <c r="P107" s="18" t="str" cm="1">
        <f t="array" ref="P107">IFERROR(
    INDEX('Gantt Chart'!$D$9:$D$1000,
        SMALL(
            IF(('Gantt Chart'!$J$9:$J$1000=$Q$3) * ('Gantt Chart'!$L$9:$L$1000&lt;1),
                ROW('Gantt Chart'!$D$9:$D$1000)-MIN(ROW('Gantt Chart'!$D$9:$D$1000))+1,
                ""),
            ROW(A103))
        ),
    "")</f>
        <v/>
      </c>
      <c r="Q107" s="12"/>
      <c r="R107" s="316"/>
      <c r="S107" s="319" t="str">
        <f>IFERROR(INDEX('Gantt Chart'!$M$9:$M$1000, MATCH($U108, 'Gantt Chart'!$D$9:$D$1000, 0)), "")</f>
        <v/>
      </c>
      <c r="T107" s="319"/>
      <c r="U107" s="319"/>
      <c r="V107" s="12"/>
      <c r="W107" s="18" t="str" cm="1">
        <f t="array" ref="W107">IFERROR(
    INDEX('Gantt Chart'!$D$9:$D$1000,
        SMALL(
            IF(('Gantt Chart'!$J$9:$J$1000=$X$3) * ('Gantt Chart'!$L$9:$L$1000&lt;1),
                ROW('Gantt Chart'!$D$9:$D$1000)-MIN(ROW('Gantt Chart'!$D$9:$D$1000))+1,
                ""),
            ROW(A103))
        ),
    "")</f>
        <v/>
      </c>
      <c r="X107" s="12"/>
      <c r="Y107" s="316"/>
      <c r="Z107" s="319" t="str">
        <f>IFERROR(INDEX('Gantt Chart'!$M$9:$M$1000, MATCH($AB108, 'Gantt Chart'!$D$9:$D$1000, 0)), "")</f>
        <v/>
      </c>
      <c r="AA107" s="319"/>
      <c r="AB107" s="319"/>
      <c r="AC107" s="12"/>
      <c r="AD107" s="18" t="str" cm="1">
        <f t="array" ref="AD107">IFERROR(
    INDEX('Gantt Chart'!$D$9:$D$1000,
        SMALL(
            IF(('Gantt Chart'!$J$9:$J$1000=$AE$3) * ('Gantt Chart'!$L$9:$L$1000&lt;1),
                ROW('Gantt Chart'!$D$9:$D$1000)-MIN(ROW('Gantt Chart'!$D$9:$D$1000))+1,
                ""),
            ROW(A103))
        ),
    "")</f>
        <v/>
      </c>
      <c r="AE107" s="12"/>
      <c r="AF107" s="316"/>
      <c r="AG107" s="319" t="str">
        <f>IFERROR(INDEX('Gantt Chart'!$M$9:$M$1000, MATCH($AI108, 'Gantt Chart'!$D$9:$D$1000, 0)), "")</f>
        <v/>
      </c>
      <c r="AH107" s="319"/>
      <c r="AI107" s="319"/>
      <c r="AJ107" s="12"/>
      <c r="AK107" s="18" t="str" cm="1">
        <f t="array" ref="AK107">IFERROR(
    INDEX('Gantt Chart'!$D$9:$D$1000,
        SMALL(
            IF(('Gantt Chart'!$J$9:$J$1000=$AL$3) * ('Gantt Chart'!$L$9:$L$1000&lt;1),
                ROW('Gantt Chart'!$D$9:$D$1000)-MIN(ROW('Gantt Chart'!$D$9:$D$1000))+1,
                ""),
            ROW(A103))
        ),
    "")</f>
        <v/>
      </c>
      <c r="AL107" s="12"/>
      <c r="AM107" s="316"/>
      <c r="AN107" s="319" t="str">
        <f>IFERROR(INDEX('Gantt Chart'!$M$9:$M$1000, MATCH($AP108, 'Gantt Chart'!$D$9:$D$1000, 0)), "")</f>
        <v/>
      </c>
      <c r="AO107" s="319"/>
      <c r="AP107" s="319"/>
      <c r="AQ107" s="12"/>
      <c r="AR107" s="18" t="str" cm="1">
        <f t="array" ref="AR107">IFERROR(
    INDEX('Gantt Chart'!$D$9:$D$1000,
        SMALL(
            IF(('Gantt Chart'!$J$9:$J$1000=$AS$3) * ('Gantt Chart'!$L$9:$L$1000&lt;1),
                ROW('Gantt Chart'!$D$9:$D$1000)-MIN(ROW('Gantt Chart'!$D$9:$D$1000))+1,
                ""),
            ROW(A103))
        ),
    "")</f>
        <v/>
      </c>
      <c r="AS107" s="12"/>
      <c r="AT107" s="316"/>
      <c r="AU107" s="319" t="str">
        <f>IFERROR(INDEX('Gantt Chart'!$M$9:$M$1000, MATCH($AW108, 'Gantt Chart'!$D$9:$D$1000, 0)), "")</f>
        <v/>
      </c>
      <c r="AV107" s="319"/>
      <c r="AW107" s="319"/>
      <c r="AX107" s="12"/>
      <c r="AY107" s="18" t="str" cm="1">
        <f t="array" ref="AY107">IFERROR(
    INDEX('Gantt Chart'!$D$9:$D$1000,
        SMALL(
            IF(('Gantt Chart'!$J$9:$J$1000=$AZ$3) * ('Gantt Chart'!$L$9:$L$1000&lt;1),
                ROW('Gantt Chart'!$D$9:$D$1000)-MIN(ROW('Gantt Chart'!$D$9:$D$1000))+1,
                ""),
            ROW(A103))
        ),
    "")</f>
        <v/>
      </c>
      <c r="AZ107" s="12"/>
      <c r="BA107" s="316"/>
      <c r="BB107" s="319" t="str">
        <f>IFERROR(INDEX('Gantt Chart'!$M$9:$M$1000, MATCH($BD108, 'Gantt Chart'!$D$9:$D$1000, 0)), "")</f>
        <v/>
      </c>
      <c r="BC107" s="319"/>
      <c r="BD107" s="319"/>
      <c r="BE107" s="12"/>
      <c r="BF107" s="18" cm="1">
        <f t="array" ref="BF107">IFERROR(
    INDEX('Gantt Chart'!$D$9:$D$1000,
        SMALL(
            IF(('Gantt Chart'!$J$9:$J$1000=$BG$3) * ('Gantt Chart'!$L$9:$L$1000&lt;1),
                ROW('Gantt Chart'!$D$9:$D$1000)-MIN(ROW('Gantt Chart'!$D$9:$D$1000))+1,
                ""),
            ROW(A103))
        ),
    "")</f>
        <v>0</v>
      </c>
      <c r="BG107" s="12"/>
      <c r="BH107" s="316"/>
      <c r="BI107" s="319" t="str">
        <f>IFERROR(INDEX('Gantt Chart'!$M$9:$M$1000, MATCH($BK108, 'Gantt Chart'!$D$9:$D$1000, 0)), "")</f>
        <v/>
      </c>
      <c r="BJ107" s="319"/>
      <c r="BK107" s="319"/>
      <c r="BL107" s="12"/>
      <c r="BM107" s="18" cm="1">
        <f t="array" ref="BM107">IFERROR(
    INDEX('Gantt Chart'!$D$9:$D$1000,
        SMALL(
            IF(('Gantt Chart'!$J$9:$J$1000=$BN$3) * ('Gantt Chart'!$L$9:$L$1000&lt;1),
                ROW('Gantt Chart'!$D$9:$D$1000)-MIN(ROW('Gantt Chart'!$D$9:$D$1000))+1,
                ""),
            ROW(A103))
        ),
    "")</f>
        <v>0</v>
      </c>
      <c r="BN107" s="12"/>
      <c r="BO107" s="316"/>
      <c r="BP107" s="319" t="str">
        <f>IFERROR(INDEX('Gantt Chart'!$M$9:$M$1000, MATCH($BR108, 'Gantt Chart'!$D$9:$D$1000, 0)), "")</f>
        <v/>
      </c>
      <c r="BQ107" s="319"/>
      <c r="BR107" s="319"/>
      <c r="BS107" s="12"/>
      <c r="BT107" s="10"/>
    </row>
    <row r="108" spans="1:72" x14ac:dyDescent="0.2">
      <c r="A108" s="9"/>
      <c r="B108" s="18" t="str" cm="1">
        <f t="array" ref="B108">IFERROR(
    INDEX('Gantt Chart'!$D$9:$D$1000,
        SMALL(
            IF(('Gantt Chart'!$J$9:$J$1000=$C$3) * ('Gantt Chart'!$L$9:$L$1000&lt;1),
                ROW('Gantt Chart'!$D$9:$D$1000)-MIN(ROW('Gantt Chart'!$D$9:$D$1000))+1,
                ""),
            ROW(A104))
        ),
    "")</f>
        <v/>
      </c>
      <c r="C108" s="12"/>
      <c r="D108" s="316"/>
      <c r="E108" s="320" t="str">
        <f>IFERROR(INDEX('Gantt Chart'!$L$9:$L$1000, MATCH($G108, 'Gantt Chart'!$D$9:$D$1000, 0)), "")</f>
        <v/>
      </c>
      <c r="F108" s="320"/>
      <c r="G108" s="13" t="str" cm="1">
        <f t="array" ref="G108">IF(INDEX($B$5:$B$999, CEILING((ROW()-5)/5, 1))="", "", INDEX($B$5:$B$999, CEILING((ROW()-5)/5, 1)))</f>
        <v/>
      </c>
      <c r="H108" s="12"/>
      <c r="I108" s="18" t="str" cm="1">
        <f t="array" ref="I108">IFERROR(
    INDEX('Gantt Chart'!$D$9:$D$1000,
        SMALL(
            IF(('Gantt Chart'!$J$9:$J$1000=$J$3) * ('Gantt Chart'!$L$9:$L$1000&lt;1),
                ROW('Gantt Chart'!$D$9:$D$1000)-MIN(ROW('Gantt Chart'!$D$9:$D$1000))+1,
                ""),
            ROW(A104))
        ),
    "")</f>
        <v/>
      </c>
      <c r="J108" s="12"/>
      <c r="K108" s="316"/>
      <c r="L108" s="320" t="str">
        <f>IFERROR(INDEX('Gantt Chart'!$L$9:$L$1000, MATCH($N108, 'Gantt Chart'!$D$9:$D$1000, 0)), "")</f>
        <v/>
      </c>
      <c r="M108" s="320"/>
      <c r="N108" s="13" t="str" cm="1">
        <f t="array" ref="N108">IF(INDEX($I$5:$I$999, CEILING((ROW()-5)/5, 1))="", "", INDEX($I$5:$I$999, CEILING((ROW()-5)/5, 1)))</f>
        <v/>
      </c>
      <c r="O108" s="12"/>
      <c r="P108" s="18" t="str" cm="1">
        <f t="array" ref="P108">IFERROR(
    INDEX('Gantt Chart'!$D$9:$D$1000,
        SMALL(
            IF(('Gantt Chart'!$J$9:$J$1000=$Q$3) * ('Gantt Chart'!$L$9:$L$1000&lt;1),
                ROW('Gantt Chart'!$D$9:$D$1000)-MIN(ROW('Gantt Chart'!$D$9:$D$1000))+1,
                ""),
            ROW(A104))
        ),
    "")</f>
        <v/>
      </c>
      <c r="Q108" s="12"/>
      <c r="R108" s="316"/>
      <c r="S108" s="320" t="str">
        <f>IFERROR(INDEX('Gantt Chart'!$L$9:$L$1000, MATCH($U108, 'Gantt Chart'!$D$9:$D$1000, 0)), "")</f>
        <v/>
      </c>
      <c r="T108" s="320"/>
      <c r="U108" s="13" t="str" cm="1">
        <f t="array" ref="U108">IF(INDEX($P$5:$P$999, CEILING((ROW()-5)/5, 1))="", "", INDEX($P$5:$P$999, CEILING((ROW()-5)/5, 1)))</f>
        <v/>
      </c>
      <c r="V108" s="12"/>
      <c r="W108" s="18" t="str" cm="1">
        <f t="array" ref="W108">IFERROR(
    INDEX('Gantt Chart'!$D$9:$D$1000,
        SMALL(
            IF(('Gantt Chart'!$J$9:$J$1000=$X$3) * ('Gantt Chart'!$L$9:$L$1000&lt;1),
                ROW('Gantt Chart'!$D$9:$D$1000)-MIN(ROW('Gantt Chart'!$D$9:$D$1000))+1,
                ""),
            ROW(A104))
        ),
    "")</f>
        <v/>
      </c>
      <c r="X108" s="12"/>
      <c r="Y108" s="316"/>
      <c r="Z108" s="320" t="str">
        <f>IFERROR(INDEX('Gantt Chart'!$L$9:$L$1000, MATCH($AB108, 'Gantt Chart'!$D$9:$D$1000, 0)), "")</f>
        <v/>
      </c>
      <c r="AA108" s="320"/>
      <c r="AB108" s="13" t="str" cm="1">
        <f t="array" ref="AB108">IF(INDEX($W$5:$W$999, CEILING((ROW()-5)/5, 1))="", "", INDEX($W$5:$W$999, CEILING((ROW()-5)/5, 1)))</f>
        <v/>
      </c>
      <c r="AC108" s="12"/>
      <c r="AD108" s="18" t="str" cm="1">
        <f t="array" ref="AD108">IFERROR(
    INDEX('Gantt Chart'!$D$9:$D$1000,
        SMALL(
            IF(('Gantt Chart'!$J$9:$J$1000=$AE$3) * ('Gantt Chart'!$L$9:$L$1000&lt;1),
                ROW('Gantt Chart'!$D$9:$D$1000)-MIN(ROW('Gantt Chart'!$D$9:$D$1000))+1,
                ""),
            ROW(A104))
        ),
    "")</f>
        <v/>
      </c>
      <c r="AE108" s="12"/>
      <c r="AF108" s="316"/>
      <c r="AG108" s="320" t="str">
        <f>IFERROR(INDEX('Gantt Chart'!$L$9:$L$1000, MATCH($AI108, 'Gantt Chart'!$D$9:$D$1000, 0)), "")</f>
        <v/>
      </c>
      <c r="AH108" s="320"/>
      <c r="AI108" s="13" t="str" cm="1">
        <f t="array" ref="AI108">IF(INDEX($AD$5:$AD$999, CEILING((ROW()-5)/5, 1))="", "", INDEX($AD$5:$AD$999, CEILING((ROW()-5)/5, 1)))</f>
        <v/>
      </c>
      <c r="AJ108" s="12"/>
      <c r="AK108" s="18" t="str" cm="1">
        <f t="array" ref="AK108">IFERROR(
    INDEX('Gantt Chart'!$D$9:$D$1000,
        SMALL(
            IF(('Gantt Chart'!$J$9:$J$1000=$AL$3) * ('Gantt Chart'!$L$9:$L$1000&lt;1),
                ROW('Gantt Chart'!$D$9:$D$1000)-MIN(ROW('Gantt Chart'!$D$9:$D$1000))+1,
                ""),
            ROW(A104))
        ),
    "")</f>
        <v/>
      </c>
      <c r="AL108" s="12"/>
      <c r="AM108" s="316"/>
      <c r="AN108" s="320" t="str">
        <f>IFERROR(INDEX('Gantt Chart'!$L$9:$L$1000, MATCH($AP108, 'Gantt Chart'!$D$9:$D$1000, 0)), "")</f>
        <v/>
      </c>
      <c r="AO108" s="320"/>
      <c r="AP108" s="13" t="str" cm="1">
        <f t="array" ref="AP108">IF(INDEX($AK$5:$AK$999, CEILING((ROW()-5)/5, 1))="", "", INDEX($AK$5:$AK$999, CEILING((ROW()-5)/5, 1)))</f>
        <v/>
      </c>
      <c r="AQ108" s="12"/>
      <c r="AR108" s="18" t="str" cm="1">
        <f t="array" ref="AR108">IFERROR(
    INDEX('Gantt Chart'!$D$9:$D$1000,
        SMALL(
            IF(('Gantt Chart'!$J$9:$J$1000=$AS$3) * ('Gantt Chart'!$L$9:$L$1000&lt;1),
                ROW('Gantt Chart'!$D$9:$D$1000)-MIN(ROW('Gantt Chart'!$D$9:$D$1000))+1,
                ""),
            ROW(A104))
        ),
    "")</f>
        <v/>
      </c>
      <c r="AS108" s="12"/>
      <c r="AT108" s="316"/>
      <c r="AU108" s="320" t="str">
        <f>IFERROR(INDEX('Gantt Chart'!$L$9:$L$1000, MATCH($AW108, 'Gantt Chart'!$D$9:$D$1000, 0)), "")</f>
        <v/>
      </c>
      <c r="AV108" s="320"/>
      <c r="AW108" s="13" t="str" cm="1">
        <f t="array" ref="AW108">IF(INDEX($AR$5:$AR$999, CEILING((ROW()-5)/5, 1))="", "", INDEX($AR$5:$AR$999, CEILING((ROW()-5)/5, 1)))</f>
        <v/>
      </c>
      <c r="AX108" s="12"/>
      <c r="AY108" s="18" t="str" cm="1">
        <f t="array" ref="AY108">IFERROR(
    INDEX('Gantt Chart'!$D$9:$D$1000,
        SMALL(
            IF(('Gantt Chart'!$J$9:$J$1000=$AZ$3) * ('Gantt Chart'!$L$9:$L$1000&lt;1),
                ROW('Gantt Chart'!$D$9:$D$1000)-MIN(ROW('Gantt Chart'!$D$9:$D$1000))+1,
                ""),
            ROW(A104))
        ),
    "")</f>
        <v/>
      </c>
      <c r="AZ108" s="12"/>
      <c r="BA108" s="316"/>
      <c r="BB108" s="320" t="str">
        <f>IFERROR(INDEX('Gantt Chart'!$L$9:$L$1000, MATCH($BD108, 'Gantt Chart'!$D$9:$D$1000, 0)), "")</f>
        <v/>
      </c>
      <c r="BC108" s="320"/>
      <c r="BD108" s="13" t="str" cm="1">
        <f t="array" ref="BD108">IF(INDEX($AY$5:$AY$999, CEILING((ROW()-5)/5, 1))="", "", INDEX($AY$5:$AY$999, CEILING((ROW()-5)/5, 1)))</f>
        <v/>
      </c>
      <c r="BE108" s="12"/>
      <c r="BF108" s="18" cm="1">
        <f t="array" ref="BF108">IFERROR(
    INDEX('Gantt Chart'!$D$9:$D$1000,
        SMALL(
            IF(('Gantt Chart'!$J$9:$J$1000=$BG$3) * ('Gantt Chart'!$L$9:$L$1000&lt;1),
                ROW('Gantt Chart'!$D$9:$D$1000)-MIN(ROW('Gantt Chart'!$D$9:$D$1000))+1,
                ""),
            ROW(A104))
        ),
    "")</f>
        <v>0</v>
      </c>
      <c r="BG108" s="12"/>
      <c r="BH108" s="316"/>
      <c r="BI108" s="320" t="str">
        <f>IFERROR(INDEX('Gantt Chart'!$L$9:$L$1000, MATCH($BK108, 'Gantt Chart'!$D$9:$D$1000, 0)), "")</f>
        <v/>
      </c>
      <c r="BJ108" s="320"/>
      <c r="BK108" s="13" cm="1">
        <f t="array" ref="BK108">IF(INDEX($BF$5:$BF$999, CEILING((ROW()-5)/5, 1))="", "", INDEX($BF$5:$BF$999, CEILING((ROW()-5)/5, 1)))</f>
        <v>0</v>
      </c>
      <c r="BL108" s="12"/>
      <c r="BM108" s="18" cm="1">
        <f t="array" ref="BM108">IFERROR(
    INDEX('Gantt Chart'!$D$9:$D$1000,
        SMALL(
            IF(('Gantt Chart'!$J$9:$J$1000=$BN$3) * ('Gantt Chart'!$L$9:$L$1000&lt;1),
                ROW('Gantt Chart'!$D$9:$D$1000)-MIN(ROW('Gantt Chart'!$D$9:$D$1000))+1,
                ""),
            ROW(A104))
        ),
    "")</f>
        <v>0</v>
      </c>
      <c r="BN108" s="12"/>
      <c r="BO108" s="316"/>
      <c r="BP108" s="320" t="str">
        <f>IFERROR(INDEX('Gantt Chart'!$L$9:$L$1000, MATCH($BR108, 'Gantt Chart'!$D$9:$D$1000, 0)), "")</f>
        <v/>
      </c>
      <c r="BQ108" s="320"/>
      <c r="BR108" s="13" cm="1">
        <f t="array" ref="BR108">IF(INDEX($BM$5:$BM$999, CEILING((ROW()-5)/5, 1))="", "", INDEX($BM$5:$BM$999, CEILING((ROW()-5)/5, 1)))</f>
        <v>0</v>
      </c>
      <c r="BS108" s="12"/>
      <c r="BT108" s="10"/>
    </row>
    <row r="109" spans="1:72" x14ac:dyDescent="0.2">
      <c r="A109" s="9"/>
      <c r="B109" s="18" t="str" cm="1">
        <f t="array" ref="B109">IFERROR(
    INDEX('Gantt Chart'!$D$9:$D$1000,
        SMALL(
            IF(('Gantt Chart'!$J$9:$J$1000=$C$3) * ('Gantt Chart'!$L$9:$L$1000&lt;1),
                ROW('Gantt Chart'!$D$9:$D$1000)-MIN(ROW('Gantt Chart'!$D$9:$D$1000))+1,
                ""),
            ROW(A105))
        ),
    "")</f>
        <v/>
      </c>
      <c r="C109" s="12"/>
      <c r="D109" s="12"/>
      <c r="E109" s="12"/>
      <c r="F109" s="12"/>
      <c r="G109" s="12"/>
      <c r="H109" s="12"/>
      <c r="I109" s="18" t="str" cm="1">
        <f t="array" ref="I109">IFERROR(
    INDEX('Gantt Chart'!$D$9:$D$1000,
        SMALL(
            IF(('Gantt Chart'!$J$9:$J$1000=$J$3) * ('Gantt Chart'!$L$9:$L$1000&lt;1),
                ROW('Gantt Chart'!$D$9:$D$1000)-MIN(ROW('Gantt Chart'!$D$9:$D$1000))+1,
                ""),
            ROW(A105))
        ),
    "")</f>
        <v/>
      </c>
      <c r="J109" s="12"/>
      <c r="K109" s="12"/>
      <c r="L109" s="12"/>
      <c r="M109" s="12"/>
      <c r="N109" s="12"/>
      <c r="O109" s="12"/>
      <c r="P109" s="18" t="str" cm="1">
        <f t="array" ref="P109">IFERROR(
    INDEX('Gantt Chart'!$D$9:$D$1000,
        SMALL(
            IF(('Gantt Chart'!$J$9:$J$1000=$Q$3) * ('Gantt Chart'!$L$9:$L$1000&lt;1),
                ROW('Gantt Chart'!$D$9:$D$1000)-MIN(ROW('Gantt Chart'!$D$9:$D$1000))+1,
                ""),
            ROW(A105))
        ),
    "")</f>
        <v/>
      </c>
      <c r="Q109" s="12"/>
      <c r="R109" s="12"/>
      <c r="S109" s="12"/>
      <c r="T109" s="12"/>
      <c r="U109" s="12"/>
      <c r="V109" s="12"/>
      <c r="W109" s="18" t="str" cm="1">
        <f t="array" ref="W109">IFERROR(
    INDEX('Gantt Chart'!$D$9:$D$1000,
        SMALL(
            IF(('Gantt Chart'!$J$9:$J$1000=$X$3) * ('Gantt Chart'!$L$9:$L$1000&lt;1),
                ROW('Gantt Chart'!$D$9:$D$1000)-MIN(ROW('Gantt Chart'!$D$9:$D$1000))+1,
                ""),
            ROW(A105))
        ),
    "")</f>
        <v/>
      </c>
      <c r="X109" s="12"/>
      <c r="Y109" s="12"/>
      <c r="Z109" s="12"/>
      <c r="AA109" s="12"/>
      <c r="AB109" s="12"/>
      <c r="AC109" s="12"/>
      <c r="AD109" s="18" t="str" cm="1">
        <f t="array" ref="AD109">IFERROR(
    INDEX('Gantt Chart'!$D$9:$D$1000,
        SMALL(
            IF(('Gantt Chart'!$J$9:$J$1000=$AE$3) * ('Gantt Chart'!$L$9:$L$1000&lt;1),
                ROW('Gantt Chart'!$D$9:$D$1000)-MIN(ROW('Gantt Chart'!$D$9:$D$1000))+1,
                ""),
            ROW(A105))
        ),
    "")</f>
        <v/>
      </c>
      <c r="AE109" s="12"/>
      <c r="AF109" s="12"/>
      <c r="AG109" s="12"/>
      <c r="AH109" s="12"/>
      <c r="AI109" s="12"/>
      <c r="AJ109" s="12"/>
      <c r="AK109" s="18" t="str" cm="1">
        <f t="array" ref="AK109">IFERROR(
    INDEX('Gantt Chart'!$D$9:$D$1000,
        SMALL(
            IF(('Gantt Chart'!$J$9:$J$1000=$AL$3) * ('Gantt Chart'!$L$9:$L$1000&lt;1),
                ROW('Gantt Chart'!$D$9:$D$1000)-MIN(ROW('Gantt Chart'!$D$9:$D$1000))+1,
                ""),
            ROW(A105))
        ),
    "")</f>
        <v/>
      </c>
      <c r="AL109" s="12"/>
      <c r="AM109" s="12"/>
      <c r="AN109" s="12"/>
      <c r="AO109" s="12"/>
      <c r="AP109" s="12"/>
      <c r="AQ109" s="12"/>
      <c r="AR109" s="18" t="str" cm="1">
        <f t="array" ref="AR109">IFERROR(
    INDEX('Gantt Chart'!$D$9:$D$1000,
        SMALL(
            IF(('Gantt Chart'!$J$9:$J$1000=$AS$3) * ('Gantt Chart'!$L$9:$L$1000&lt;1),
                ROW('Gantt Chart'!$D$9:$D$1000)-MIN(ROW('Gantt Chart'!$D$9:$D$1000))+1,
                ""),
            ROW(A105))
        ),
    "")</f>
        <v/>
      </c>
      <c r="AS109" s="12"/>
      <c r="AT109" s="12"/>
      <c r="AU109" s="12"/>
      <c r="AV109" s="12"/>
      <c r="AW109" s="12"/>
      <c r="AX109" s="12"/>
      <c r="AY109" s="18" t="str" cm="1">
        <f t="array" ref="AY109">IFERROR(
    INDEX('Gantt Chart'!$D$9:$D$1000,
        SMALL(
            IF(('Gantt Chart'!$J$9:$J$1000=$AZ$3) * ('Gantt Chart'!$L$9:$L$1000&lt;1),
                ROW('Gantt Chart'!$D$9:$D$1000)-MIN(ROW('Gantt Chart'!$D$9:$D$1000))+1,
                ""),
            ROW(A105))
        ),
    "")</f>
        <v/>
      </c>
      <c r="AZ109" s="12"/>
      <c r="BA109" s="12"/>
      <c r="BB109" s="12"/>
      <c r="BC109" s="12"/>
      <c r="BD109" s="12"/>
      <c r="BE109" s="12"/>
      <c r="BF109" s="18" cm="1">
        <f t="array" ref="BF109">IFERROR(
    INDEX('Gantt Chart'!$D$9:$D$1000,
        SMALL(
            IF(('Gantt Chart'!$J$9:$J$1000=$BG$3) * ('Gantt Chart'!$L$9:$L$1000&lt;1),
                ROW('Gantt Chart'!$D$9:$D$1000)-MIN(ROW('Gantt Chart'!$D$9:$D$1000))+1,
                ""),
            ROW(A105))
        ),
    "")</f>
        <v>0</v>
      </c>
      <c r="BG109" s="12"/>
      <c r="BH109" s="12"/>
      <c r="BI109" s="12"/>
      <c r="BJ109" s="12"/>
      <c r="BK109" s="12"/>
      <c r="BL109" s="12"/>
      <c r="BM109" s="18" cm="1">
        <f t="array" ref="BM109">IFERROR(
    INDEX('Gantt Chart'!$D$9:$D$1000,
        SMALL(
            IF(('Gantt Chart'!$J$9:$J$1000=$BN$3) * ('Gantt Chart'!$L$9:$L$1000&lt;1),
                ROW('Gantt Chart'!$D$9:$D$1000)-MIN(ROW('Gantt Chart'!$D$9:$D$1000))+1,
                ""),
            ROW(A105))
        ),
    "")</f>
        <v>0</v>
      </c>
      <c r="BN109" s="12"/>
      <c r="BO109" s="12"/>
      <c r="BP109" s="12"/>
      <c r="BQ109" s="12"/>
      <c r="BR109" s="12"/>
      <c r="BS109" s="12"/>
      <c r="BT109" s="10"/>
    </row>
    <row r="110" spans="1:72" ht="16.899999999999999" customHeight="1" x14ac:dyDescent="0.2">
      <c r="A110" s="9"/>
      <c r="B110" s="18" t="str" cm="1">
        <f t="array" ref="B110">IFERROR(
    INDEX('Gantt Chart'!$D$9:$D$1000,
        SMALL(
            IF(('Gantt Chart'!$J$9:$J$1000=$C$3) * ('Gantt Chart'!$L$9:$L$1000&lt;1),
                ROW('Gantt Chart'!$D$9:$D$1000)-MIN(ROW('Gantt Chart'!$D$9:$D$1000))+1,
                ""),
            ROW(A106))
        ),
    "")</f>
        <v/>
      </c>
      <c r="C110" s="12"/>
      <c r="D110" s="316" t="str">
        <f>IFERROR(INDEX('Gantt Chart'!$H$9:$H$1000, MATCH($G113, 'Gantt Chart'!$D$9:$D$1000, 0)), "")</f>
        <v/>
      </c>
      <c r="E110" s="317" t="str">
        <f>IFERROR(VLOOKUP($G113, 'Gantt Chart'!$D$9:$E$1000, 2, FALSE), "")</f>
        <v/>
      </c>
      <c r="F110" s="317"/>
      <c r="G110" s="317"/>
      <c r="H110" s="12"/>
      <c r="I110" s="18" t="str" cm="1">
        <f t="array" ref="I110">IFERROR(
    INDEX('Gantt Chart'!$D$9:$D$1000,
        SMALL(
            IF(('Gantt Chart'!$J$9:$J$1000=$J$3) * ('Gantt Chart'!$L$9:$L$1000&lt;1),
                ROW('Gantt Chart'!$D$9:$D$1000)-MIN(ROW('Gantt Chart'!$D$9:$D$1000))+1,
                ""),
            ROW(A106))
        ),
    "")</f>
        <v/>
      </c>
      <c r="J110" s="12"/>
      <c r="K110" s="316" t="str">
        <f>IFERROR(INDEX('Gantt Chart'!$H$9:$H$1000, MATCH($N113, 'Gantt Chart'!$D$9:$D$1000, 0)), "")</f>
        <v/>
      </c>
      <c r="L110" s="317" t="str">
        <f>IFERROR(VLOOKUP($N113, 'Gantt Chart'!$D$9:$E$1000, 2, FALSE), "")</f>
        <v/>
      </c>
      <c r="M110" s="317"/>
      <c r="N110" s="317"/>
      <c r="O110" s="12"/>
      <c r="P110" s="18" t="str" cm="1">
        <f t="array" ref="P110">IFERROR(
    INDEX('Gantt Chart'!$D$9:$D$1000,
        SMALL(
            IF(('Gantt Chart'!$J$9:$J$1000=$Q$3) * ('Gantt Chart'!$L$9:$L$1000&lt;1),
                ROW('Gantt Chart'!$D$9:$D$1000)-MIN(ROW('Gantt Chart'!$D$9:$D$1000))+1,
                ""),
            ROW(A106))
        ),
    "")</f>
        <v/>
      </c>
      <c r="Q110" s="12"/>
      <c r="R110" s="316" t="str">
        <f>IFERROR(INDEX('Gantt Chart'!$H$9:$H$1000, MATCH($U113, 'Gantt Chart'!$D$9:$D$1000, 0)), "")</f>
        <v/>
      </c>
      <c r="S110" s="317" t="str">
        <f>IFERROR(VLOOKUP($U113, 'Gantt Chart'!$D$9:$E$1000, 2, FALSE), "")</f>
        <v/>
      </c>
      <c r="T110" s="317"/>
      <c r="U110" s="317"/>
      <c r="V110" s="12"/>
      <c r="W110" s="18" t="str" cm="1">
        <f t="array" ref="W110">IFERROR(
    INDEX('Gantt Chart'!$D$9:$D$1000,
        SMALL(
            IF(('Gantt Chart'!$J$9:$J$1000=$X$3) * ('Gantt Chart'!$L$9:$L$1000&lt;1),
                ROW('Gantt Chart'!$D$9:$D$1000)-MIN(ROW('Gantt Chart'!$D$9:$D$1000))+1,
                ""),
            ROW(A106))
        ),
    "")</f>
        <v/>
      </c>
      <c r="X110" s="12"/>
      <c r="Y110" s="316" t="str">
        <f>IFERROR(INDEX('Gantt Chart'!$H$9:$H$1000, MATCH($AB113, 'Gantt Chart'!$D$9:$D$1000, 0)), "")</f>
        <v/>
      </c>
      <c r="Z110" s="317" t="str">
        <f>IFERROR(VLOOKUP($AB113, 'Gantt Chart'!$D$9:$E$1000, 2, FALSE), "")</f>
        <v/>
      </c>
      <c r="AA110" s="317"/>
      <c r="AB110" s="317"/>
      <c r="AC110" s="12"/>
      <c r="AD110" s="18" t="str" cm="1">
        <f t="array" ref="AD110">IFERROR(
    INDEX('Gantt Chart'!$D$9:$D$1000,
        SMALL(
            IF(('Gantt Chart'!$J$9:$J$1000=$AE$3) * ('Gantt Chart'!$L$9:$L$1000&lt;1),
                ROW('Gantt Chart'!$D$9:$D$1000)-MIN(ROW('Gantt Chart'!$D$9:$D$1000))+1,
                ""),
            ROW(A106))
        ),
    "")</f>
        <v/>
      </c>
      <c r="AE110" s="12"/>
      <c r="AF110" s="316" t="str">
        <f>IFERROR(INDEX('Gantt Chart'!$H$9:$H$1000, MATCH($AI113, 'Gantt Chart'!$D$9:$D$1000, 0)), "")</f>
        <v/>
      </c>
      <c r="AG110" s="317" t="str">
        <f>IFERROR(VLOOKUP($AI113, 'Gantt Chart'!$D$9:$E$1000, 2, FALSE), "")</f>
        <v/>
      </c>
      <c r="AH110" s="317"/>
      <c r="AI110" s="317"/>
      <c r="AJ110" s="12"/>
      <c r="AK110" s="18" t="str" cm="1">
        <f t="array" ref="AK110">IFERROR(
    INDEX('Gantt Chart'!$D$9:$D$1000,
        SMALL(
            IF(('Gantt Chart'!$J$9:$J$1000=$AL$3) * ('Gantt Chart'!$L$9:$L$1000&lt;1),
                ROW('Gantt Chart'!$D$9:$D$1000)-MIN(ROW('Gantt Chart'!$D$9:$D$1000))+1,
                ""),
            ROW(A106))
        ),
    "")</f>
        <v/>
      </c>
      <c r="AL110" s="12"/>
      <c r="AM110" s="316" t="str">
        <f>IFERROR(INDEX('Gantt Chart'!$H$9:$H$1000, MATCH($AP113, 'Gantt Chart'!$D$9:$D$1000, 0)), "")</f>
        <v/>
      </c>
      <c r="AN110" s="317" t="str">
        <f>IFERROR(VLOOKUP($AP113, 'Gantt Chart'!$D$9:$E$1000, 2, FALSE), "")</f>
        <v/>
      </c>
      <c r="AO110" s="317"/>
      <c r="AP110" s="317"/>
      <c r="AQ110" s="12"/>
      <c r="AR110" s="18" t="str" cm="1">
        <f t="array" ref="AR110">IFERROR(
    INDEX('Gantt Chart'!$D$9:$D$1000,
        SMALL(
            IF(('Gantt Chart'!$J$9:$J$1000=$AS$3) * ('Gantt Chart'!$L$9:$L$1000&lt;1),
                ROW('Gantt Chart'!$D$9:$D$1000)-MIN(ROW('Gantt Chart'!$D$9:$D$1000))+1,
                ""),
            ROW(A106))
        ),
    "")</f>
        <v/>
      </c>
      <c r="AS110" s="12"/>
      <c r="AT110" s="316" t="str">
        <f>IFERROR(INDEX('Gantt Chart'!$H$9:$H$1000, MATCH($AW113, 'Gantt Chart'!$D$9:$D$1000, 0)), "")</f>
        <v/>
      </c>
      <c r="AU110" s="317" t="str">
        <f>IFERROR(VLOOKUP($AW113, 'Gantt Chart'!$D$9:$E$1000, 2, FALSE), "")</f>
        <v/>
      </c>
      <c r="AV110" s="317"/>
      <c r="AW110" s="317"/>
      <c r="AX110" s="12"/>
      <c r="AY110" s="18" t="str" cm="1">
        <f t="array" ref="AY110">IFERROR(
    INDEX('Gantt Chart'!$D$9:$D$1000,
        SMALL(
            IF(('Gantt Chart'!$J$9:$J$1000=$AZ$3) * ('Gantt Chart'!$L$9:$L$1000&lt;1),
                ROW('Gantt Chart'!$D$9:$D$1000)-MIN(ROW('Gantt Chart'!$D$9:$D$1000))+1,
                ""),
            ROW(A106))
        ),
    "")</f>
        <v/>
      </c>
      <c r="AZ110" s="12"/>
      <c r="BA110" s="316" t="str">
        <f>IFERROR(INDEX('Gantt Chart'!$H$9:$H$1000, MATCH($BD113, 'Gantt Chart'!$D$9:$D$1000, 0)), "")</f>
        <v/>
      </c>
      <c r="BB110" s="317" t="str">
        <f>IFERROR(VLOOKUP($BD113, 'Gantt Chart'!$D$9:$E$1000, 2, FALSE), "")</f>
        <v/>
      </c>
      <c r="BC110" s="317"/>
      <c r="BD110" s="317"/>
      <c r="BE110" s="12"/>
      <c r="BF110" s="18" cm="1">
        <f t="array" ref="BF110">IFERROR(
    INDEX('Gantt Chart'!$D$9:$D$1000,
        SMALL(
            IF(('Gantt Chart'!$J$9:$J$1000=$BG$3) * ('Gantt Chart'!$L$9:$L$1000&lt;1),
                ROW('Gantt Chart'!$D$9:$D$1000)-MIN(ROW('Gantt Chart'!$D$9:$D$1000))+1,
                ""),
            ROW(A106))
        ),
    "")</f>
        <v>0</v>
      </c>
      <c r="BG110" s="12"/>
      <c r="BH110" s="316" t="str">
        <f>IFERROR(INDEX('Gantt Chart'!$H$9:$H$1000, MATCH($BK113, 'Gantt Chart'!$D$9:$D$1000, 0)), "")</f>
        <v/>
      </c>
      <c r="BI110" s="317" t="str">
        <f>IFERROR(VLOOKUP($BK113, 'Gantt Chart'!$D$9:$E$1000, 2, FALSE), "")</f>
        <v/>
      </c>
      <c r="BJ110" s="317"/>
      <c r="BK110" s="317"/>
      <c r="BL110" s="12"/>
      <c r="BM110" s="18" cm="1">
        <f t="array" ref="BM110">IFERROR(
    INDEX('Gantt Chart'!$D$9:$D$1000,
        SMALL(
            IF(('Gantt Chart'!$J$9:$J$1000=$BN$3) * ('Gantt Chart'!$L$9:$L$1000&lt;1),
                ROW('Gantt Chart'!$D$9:$D$1000)-MIN(ROW('Gantt Chart'!$D$9:$D$1000))+1,
                ""),
            ROW(A106))
        ),
    "")</f>
        <v>0</v>
      </c>
      <c r="BN110" s="12"/>
      <c r="BO110" s="316" t="str">
        <f>IFERROR(INDEX('Gantt Chart'!$H$9:$H$1000, MATCH($BR113, 'Gantt Chart'!$D$9:$D$1000, 0)), "")</f>
        <v/>
      </c>
      <c r="BP110" s="317" t="str">
        <f>IFERROR(VLOOKUP($BR113, 'Gantt Chart'!$D$9:$E$1000, 2, FALSE), "")</f>
        <v/>
      </c>
      <c r="BQ110" s="317"/>
      <c r="BR110" s="317"/>
      <c r="BS110" s="12"/>
      <c r="BT110" s="10"/>
    </row>
    <row r="111" spans="1:72" x14ac:dyDescent="0.2">
      <c r="A111" s="9"/>
      <c r="B111" s="18" t="str" cm="1">
        <f t="array" ref="B111">IFERROR(
    INDEX('Gantt Chart'!$D$9:$D$1000,
        SMALL(
            IF(('Gantt Chart'!$J$9:$J$1000=$C$3) * ('Gantt Chart'!$L$9:$L$1000&lt;1),
                ROW('Gantt Chart'!$D$9:$D$1000)-MIN(ROW('Gantt Chart'!$D$9:$D$1000))+1,
                ""),
            ROW(A107))
        ),
    "")</f>
        <v/>
      </c>
      <c r="C111" s="12"/>
      <c r="D111" s="316"/>
      <c r="E111" s="318" t="str">
        <f>IFERROR(INDEX('Gantt Chart'!$C$9:$C$1000, MATCH($G113, 'Gantt Chart'!$D$9:$D$1000, 0)), "")</f>
        <v/>
      </c>
      <c r="F111" s="318"/>
      <c r="G111" s="318"/>
      <c r="H111" s="12"/>
      <c r="I111" s="18" t="str" cm="1">
        <f t="array" ref="I111">IFERROR(
    INDEX('Gantt Chart'!$D$9:$D$1000,
        SMALL(
            IF(('Gantt Chart'!$J$9:$J$1000=$J$3) * ('Gantt Chart'!$L$9:$L$1000&lt;1),
                ROW('Gantt Chart'!$D$9:$D$1000)-MIN(ROW('Gantt Chart'!$D$9:$D$1000))+1,
                ""),
            ROW(A107))
        ),
    "")</f>
        <v/>
      </c>
      <c r="J111" s="12"/>
      <c r="K111" s="316"/>
      <c r="L111" s="318" t="str">
        <f>IFERROR(INDEX('Gantt Chart'!$C$9:$C$1000, MATCH($N113, 'Gantt Chart'!$D$9:$D$1000, 0)), "")</f>
        <v/>
      </c>
      <c r="M111" s="318"/>
      <c r="N111" s="318"/>
      <c r="O111" s="12"/>
      <c r="P111" s="18" t="str" cm="1">
        <f t="array" ref="P111">IFERROR(
    INDEX('Gantt Chart'!$D$9:$D$1000,
        SMALL(
            IF(('Gantt Chart'!$J$9:$J$1000=$Q$3) * ('Gantt Chart'!$L$9:$L$1000&lt;1),
                ROW('Gantt Chart'!$D$9:$D$1000)-MIN(ROW('Gantt Chart'!$D$9:$D$1000))+1,
                ""),
            ROW(A107))
        ),
    "")</f>
        <v/>
      </c>
      <c r="Q111" s="12"/>
      <c r="R111" s="316"/>
      <c r="S111" s="318" t="str">
        <f>IFERROR(INDEX('Gantt Chart'!$C$9:$C$1000, MATCH($U113, 'Gantt Chart'!$D$9:$D$1000, 0)), "")</f>
        <v/>
      </c>
      <c r="T111" s="318"/>
      <c r="U111" s="318"/>
      <c r="V111" s="12"/>
      <c r="W111" s="18" t="str" cm="1">
        <f t="array" ref="W111">IFERROR(
    INDEX('Gantt Chart'!$D$9:$D$1000,
        SMALL(
            IF(('Gantt Chart'!$J$9:$J$1000=$X$3) * ('Gantt Chart'!$L$9:$L$1000&lt;1),
                ROW('Gantt Chart'!$D$9:$D$1000)-MIN(ROW('Gantt Chart'!$D$9:$D$1000))+1,
                ""),
            ROW(A107))
        ),
    "")</f>
        <v/>
      </c>
      <c r="X111" s="12"/>
      <c r="Y111" s="316"/>
      <c r="Z111" s="318" t="str">
        <f>IFERROR(INDEX('Gantt Chart'!$C$9:$C$1000, MATCH($AB113, 'Gantt Chart'!$D$9:$D$1000, 0)), "")</f>
        <v/>
      </c>
      <c r="AA111" s="318"/>
      <c r="AB111" s="318"/>
      <c r="AC111" s="12"/>
      <c r="AD111" s="18" t="str" cm="1">
        <f t="array" ref="AD111">IFERROR(
    INDEX('Gantt Chart'!$D$9:$D$1000,
        SMALL(
            IF(('Gantt Chart'!$J$9:$J$1000=$AE$3) * ('Gantt Chart'!$L$9:$L$1000&lt;1),
                ROW('Gantt Chart'!$D$9:$D$1000)-MIN(ROW('Gantt Chart'!$D$9:$D$1000))+1,
                ""),
            ROW(A107))
        ),
    "")</f>
        <v/>
      </c>
      <c r="AE111" s="12"/>
      <c r="AF111" s="316"/>
      <c r="AG111" s="318" t="str">
        <f>IFERROR(INDEX('Gantt Chart'!$C$9:$C$1000, MATCH($AI113, 'Gantt Chart'!$D$9:$D$1000, 0)), "")</f>
        <v/>
      </c>
      <c r="AH111" s="318"/>
      <c r="AI111" s="318"/>
      <c r="AJ111" s="12"/>
      <c r="AK111" s="18" t="str" cm="1">
        <f t="array" ref="AK111">IFERROR(
    INDEX('Gantt Chart'!$D$9:$D$1000,
        SMALL(
            IF(('Gantt Chart'!$J$9:$J$1000=$AL$3) * ('Gantt Chart'!$L$9:$L$1000&lt;1),
                ROW('Gantt Chart'!$D$9:$D$1000)-MIN(ROW('Gantt Chart'!$D$9:$D$1000))+1,
                ""),
            ROW(A107))
        ),
    "")</f>
        <v/>
      </c>
      <c r="AL111" s="12"/>
      <c r="AM111" s="316"/>
      <c r="AN111" s="318" t="str">
        <f>IFERROR(INDEX('Gantt Chart'!$C$9:$C$1000, MATCH($AP113, 'Gantt Chart'!$D$9:$D$1000, 0)), "")</f>
        <v/>
      </c>
      <c r="AO111" s="318"/>
      <c r="AP111" s="318"/>
      <c r="AQ111" s="12"/>
      <c r="AR111" s="18" t="str" cm="1">
        <f t="array" ref="AR111">IFERROR(
    INDEX('Gantt Chart'!$D$9:$D$1000,
        SMALL(
            IF(('Gantt Chart'!$J$9:$J$1000=$AS$3) * ('Gantt Chart'!$L$9:$L$1000&lt;1),
                ROW('Gantt Chart'!$D$9:$D$1000)-MIN(ROW('Gantt Chart'!$D$9:$D$1000))+1,
                ""),
            ROW(A107))
        ),
    "")</f>
        <v/>
      </c>
      <c r="AS111" s="12"/>
      <c r="AT111" s="316"/>
      <c r="AU111" s="318" t="str">
        <f>IFERROR(INDEX('Gantt Chart'!$C$9:$C$1000, MATCH($AW113, 'Gantt Chart'!$D$9:$D$1000, 0)), "")</f>
        <v/>
      </c>
      <c r="AV111" s="318"/>
      <c r="AW111" s="318"/>
      <c r="AX111" s="12"/>
      <c r="AY111" s="18" t="str" cm="1">
        <f t="array" ref="AY111">IFERROR(
    INDEX('Gantt Chart'!$D$9:$D$1000,
        SMALL(
            IF(('Gantt Chart'!$J$9:$J$1000=$AZ$3) * ('Gantt Chart'!$L$9:$L$1000&lt;1),
                ROW('Gantt Chart'!$D$9:$D$1000)-MIN(ROW('Gantt Chart'!$D$9:$D$1000))+1,
                ""),
            ROW(A107))
        ),
    "")</f>
        <v/>
      </c>
      <c r="AZ111" s="12"/>
      <c r="BA111" s="316"/>
      <c r="BB111" s="318" t="str">
        <f>IFERROR(INDEX('Gantt Chart'!$C$9:$C$1000, MATCH($BD113, 'Gantt Chart'!$D$9:$D$1000, 0)), "")</f>
        <v/>
      </c>
      <c r="BC111" s="318"/>
      <c r="BD111" s="318"/>
      <c r="BE111" s="12"/>
      <c r="BF111" s="18" cm="1">
        <f t="array" ref="BF111">IFERROR(
    INDEX('Gantt Chart'!$D$9:$D$1000,
        SMALL(
            IF(('Gantt Chart'!$J$9:$J$1000=$BG$3) * ('Gantt Chart'!$L$9:$L$1000&lt;1),
                ROW('Gantt Chart'!$D$9:$D$1000)-MIN(ROW('Gantt Chart'!$D$9:$D$1000))+1,
                ""),
            ROW(A107))
        ),
    "")</f>
        <v>0</v>
      </c>
      <c r="BG111" s="12"/>
      <c r="BH111" s="316"/>
      <c r="BI111" s="318" t="str">
        <f>IFERROR(INDEX('Gantt Chart'!$C$9:$C$1000, MATCH($BK113, 'Gantt Chart'!$D$9:$D$1000, 0)), "")</f>
        <v/>
      </c>
      <c r="BJ111" s="318"/>
      <c r="BK111" s="318"/>
      <c r="BL111" s="12"/>
      <c r="BM111" s="18" cm="1">
        <f t="array" ref="BM111">IFERROR(
    INDEX('Gantt Chart'!$D$9:$D$1000,
        SMALL(
            IF(('Gantt Chart'!$J$9:$J$1000=$BN$3) * ('Gantt Chart'!$L$9:$L$1000&lt;1),
                ROW('Gantt Chart'!$D$9:$D$1000)-MIN(ROW('Gantt Chart'!$D$9:$D$1000))+1,
                ""),
            ROW(A107))
        ),
    "")</f>
        <v>0</v>
      </c>
      <c r="BN111" s="12"/>
      <c r="BO111" s="316"/>
      <c r="BP111" s="318" t="str">
        <f>IFERROR(INDEX('Gantt Chart'!$C$9:$C$1000, MATCH($BR113, 'Gantt Chart'!$D$9:$D$1000, 0)), "")</f>
        <v/>
      </c>
      <c r="BQ111" s="318"/>
      <c r="BR111" s="318"/>
      <c r="BS111" s="12"/>
      <c r="BT111" s="10"/>
    </row>
    <row r="112" spans="1:72" x14ac:dyDescent="0.2">
      <c r="A112" s="9"/>
      <c r="B112" s="18" t="str" cm="1">
        <f t="array" ref="B112">IFERROR(
    INDEX('Gantt Chart'!$D$9:$D$1000,
        SMALL(
            IF(('Gantt Chart'!$J$9:$J$1000=$C$3) * ('Gantt Chart'!$L$9:$L$1000&lt;1),
                ROW('Gantt Chart'!$D$9:$D$1000)-MIN(ROW('Gantt Chart'!$D$9:$D$1000))+1,
                ""),
            ROW(A108))
        ),
    "")</f>
        <v/>
      </c>
      <c r="C112" s="12"/>
      <c r="D112" s="316"/>
      <c r="E112" s="319" t="str">
        <f>IFERROR(INDEX('Gantt Chart'!$M$9:$M$1000, MATCH($G113, 'Gantt Chart'!$D$9:$D$1000, 0)), "")</f>
        <v/>
      </c>
      <c r="F112" s="319"/>
      <c r="G112" s="319"/>
      <c r="H112" s="12"/>
      <c r="I112" s="18" t="str" cm="1">
        <f t="array" ref="I112">IFERROR(
    INDEX('Gantt Chart'!$D$9:$D$1000,
        SMALL(
            IF(('Gantt Chart'!$J$9:$J$1000=$J$3) * ('Gantt Chart'!$L$9:$L$1000&lt;1),
                ROW('Gantt Chart'!$D$9:$D$1000)-MIN(ROW('Gantt Chart'!$D$9:$D$1000))+1,
                ""),
            ROW(A108))
        ),
    "")</f>
        <v/>
      </c>
      <c r="J112" s="12"/>
      <c r="K112" s="316"/>
      <c r="L112" s="319" t="str">
        <f>IFERROR(INDEX('Gantt Chart'!$M$9:$M$1000, MATCH($N113, 'Gantt Chart'!$D$9:$D$1000, 0)), "")</f>
        <v/>
      </c>
      <c r="M112" s="319"/>
      <c r="N112" s="319"/>
      <c r="O112" s="12"/>
      <c r="P112" s="18" t="str" cm="1">
        <f t="array" ref="P112">IFERROR(
    INDEX('Gantt Chart'!$D$9:$D$1000,
        SMALL(
            IF(('Gantt Chart'!$J$9:$J$1000=$Q$3) * ('Gantt Chart'!$L$9:$L$1000&lt;1),
                ROW('Gantt Chart'!$D$9:$D$1000)-MIN(ROW('Gantt Chart'!$D$9:$D$1000))+1,
                ""),
            ROW(A108))
        ),
    "")</f>
        <v/>
      </c>
      <c r="Q112" s="12"/>
      <c r="R112" s="316"/>
      <c r="S112" s="319" t="str">
        <f>IFERROR(INDEX('Gantt Chart'!$M$9:$M$1000, MATCH($U113, 'Gantt Chart'!$D$9:$D$1000, 0)), "")</f>
        <v/>
      </c>
      <c r="T112" s="319"/>
      <c r="U112" s="319"/>
      <c r="V112" s="12"/>
      <c r="W112" s="18" t="str" cm="1">
        <f t="array" ref="W112">IFERROR(
    INDEX('Gantt Chart'!$D$9:$D$1000,
        SMALL(
            IF(('Gantt Chart'!$J$9:$J$1000=$X$3) * ('Gantt Chart'!$L$9:$L$1000&lt;1),
                ROW('Gantt Chart'!$D$9:$D$1000)-MIN(ROW('Gantt Chart'!$D$9:$D$1000))+1,
                ""),
            ROW(A108))
        ),
    "")</f>
        <v/>
      </c>
      <c r="X112" s="12"/>
      <c r="Y112" s="316"/>
      <c r="Z112" s="319" t="str">
        <f>IFERROR(INDEX('Gantt Chart'!$M$9:$M$1000, MATCH($AB113, 'Gantt Chart'!$D$9:$D$1000, 0)), "")</f>
        <v/>
      </c>
      <c r="AA112" s="319"/>
      <c r="AB112" s="319"/>
      <c r="AC112" s="12"/>
      <c r="AD112" s="18" t="str" cm="1">
        <f t="array" ref="AD112">IFERROR(
    INDEX('Gantt Chart'!$D$9:$D$1000,
        SMALL(
            IF(('Gantt Chart'!$J$9:$J$1000=$AE$3) * ('Gantt Chart'!$L$9:$L$1000&lt;1),
                ROW('Gantt Chart'!$D$9:$D$1000)-MIN(ROW('Gantt Chart'!$D$9:$D$1000))+1,
                ""),
            ROW(A108))
        ),
    "")</f>
        <v/>
      </c>
      <c r="AE112" s="12"/>
      <c r="AF112" s="316"/>
      <c r="AG112" s="319" t="str">
        <f>IFERROR(INDEX('Gantt Chart'!$M$9:$M$1000, MATCH($AI113, 'Gantt Chart'!$D$9:$D$1000, 0)), "")</f>
        <v/>
      </c>
      <c r="AH112" s="319"/>
      <c r="AI112" s="319"/>
      <c r="AJ112" s="12"/>
      <c r="AK112" s="18" t="str" cm="1">
        <f t="array" ref="AK112">IFERROR(
    INDEX('Gantt Chart'!$D$9:$D$1000,
        SMALL(
            IF(('Gantt Chart'!$J$9:$J$1000=$AL$3) * ('Gantt Chart'!$L$9:$L$1000&lt;1),
                ROW('Gantt Chart'!$D$9:$D$1000)-MIN(ROW('Gantt Chart'!$D$9:$D$1000))+1,
                ""),
            ROW(A108))
        ),
    "")</f>
        <v/>
      </c>
      <c r="AL112" s="12"/>
      <c r="AM112" s="316"/>
      <c r="AN112" s="319" t="str">
        <f>IFERROR(INDEX('Gantt Chart'!$M$9:$M$1000, MATCH($AP113, 'Gantt Chart'!$D$9:$D$1000, 0)), "")</f>
        <v/>
      </c>
      <c r="AO112" s="319"/>
      <c r="AP112" s="319"/>
      <c r="AQ112" s="12"/>
      <c r="AR112" s="18" t="str" cm="1">
        <f t="array" ref="AR112">IFERROR(
    INDEX('Gantt Chart'!$D$9:$D$1000,
        SMALL(
            IF(('Gantt Chart'!$J$9:$J$1000=$AS$3) * ('Gantt Chart'!$L$9:$L$1000&lt;1),
                ROW('Gantt Chart'!$D$9:$D$1000)-MIN(ROW('Gantt Chart'!$D$9:$D$1000))+1,
                ""),
            ROW(A108))
        ),
    "")</f>
        <v/>
      </c>
      <c r="AS112" s="12"/>
      <c r="AT112" s="316"/>
      <c r="AU112" s="319" t="str">
        <f>IFERROR(INDEX('Gantt Chart'!$M$9:$M$1000, MATCH($AW113, 'Gantt Chart'!$D$9:$D$1000, 0)), "")</f>
        <v/>
      </c>
      <c r="AV112" s="319"/>
      <c r="AW112" s="319"/>
      <c r="AX112" s="12"/>
      <c r="AY112" s="18" t="str" cm="1">
        <f t="array" ref="AY112">IFERROR(
    INDEX('Gantt Chart'!$D$9:$D$1000,
        SMALL(
            IF(('Gantt Chart'!$J$9:$J$1000=$AZ$3) * ('Gantt Chart'!$L$9:$L$1000&lt;1),
                ROW('Gantt Chart'!$D$9:$D$1000)-MIN(ROW('Gantt Chart'!$D$9:$D$1000))+1,
                ""),
            ROW(A108))
        ),
    "")</f>
        <v/>
      </c>
      <c r="AZ112" s="12"/>
      <c r="BA112" s="316"/>
      <c r="BB112" s="319" t="str">
        <f>IFERROR(INDEX('Gantt Chart'!$M$9:$M$1000, MATCH($BD113, 'Gantt Chart'!$D$9:$D$1000, 0)), "")</f>
        <v/>
      </c>
      <c r="BC112" s="319"/>
      <c r="BD112" s="319"/>
      <c r="BE112" s="12"/>
      <c r="BF112" s="18" cm="1">
        <f t="array" ref="BF112">IFERROR(
    INDEX('Gantt Chart'!$D$9:$D$1000,
        SMALL(
            IF(('Gantt Chart'!$J$9:$J$1000=$BG$3) * ('Gantt Chart'!$L$9:$L$1000&lt;1),
                ROW('Gantt Chart'!$D$9:$D$1000)-MIN(ROW('Gantt Chart'!$D$9:$D$1000))+1,
                ""),
            ROW(A108))
        ),
    "")</f>
        <v>0</v>
      </c>
      <c r="BG112" s="12"/>
      <c r="BH112" s="316"/>
      <c r="BI112" s="319" t="str">
        <f>IFERROR(INDEX('Gantt Chart'!$M$9:$M$1000, MATCH($BK113, 'Gantt Chart'!$D$9:$D$1000, 0)), "")</f>
        <v/>
      </c>
      <c r="BJ112" s="319"/>
      <c r="BK112" s="319"/>
      <c r="BL112" s="12"/>
      <c r="BM112" s="18" cm="1">
        <f t="array" ref="BM112">IFERROR(
    INDEX('Gantt Chart'!$D$9:$D$1000,
        SMALL(
            IF(('Gantt Chart'!$J$9:$J$1000=$BN$3) * ('Gantt Chart'!$L$9:$L$1000&lt;1),
                ROW('Gantt Chart'!$D$9:$D$1000)-MIN(ROW('Gantt Chart'!$D$9:$D$1000))+1,
                ""),
            ROW(A108))
        ),
    "")</f>
        <v>0</v>
      </c>
      <c r="BN112" s="12"/>
      <c r="BO112" s="316"/>
      <c r="BP112" s="319" t="str">
        <f>IFERROR(INDEX('Gantt Chart'!$M$9:$M$1000, MATCH($BR113, 'Gantt Chart'!$D$9:$D$1000, 0)), "")</f>
        <v/>
      </c>
      <c r="BQ112" s="319"/>
      <c r="BR112" s="319"/>
      <c r="BS112" s="12"/>
      <c r="BT112" s="10"/>
    </row>
    <row r="113" spans="1:72" x14ac:dyDescent="0.2">
      <c r="A113" s="9"/>
      <c r="B113" s="18" t="str" cm="1">
        <f t="array" ref="B113">IFERROR(
    INDEX('Gantt Chart'!$D$9:$D$1000,
        SMALL(
            IF(('Gantt Chart'!$J$9:$J$1000=$C$3) * ('Gantt Chart'!$L$9:$L$1000&lt;1),
                ROW('Gantt Chart'!$D$9:$D$1000)-MIN(ROW('Gantt Chart'!$D$9:$D$1000))+1,
                ""),
            ROW(A109))
        ),
    "")</f>
        <v/>
      </c>
      <c r="C113" s="12"/>
      <c r="D113" s="316"/>
      <c r="E113" s="320" t="str">
        <f>IFERROR(INDEX('Gantt Chart'!$L$9:$L$1000, MATCH($G113, 'Gantt Chart'!$D$9:$D$1000, 0)), "")</f>
        <v/>
      </c>
      <c r="F113" s="320"/>
      <c r="G113" s="13" t="str" cm="1">
        <f t="array" ref="G113">IF(INDEX($B$5:$B$999, CEILING((ROW()-5)/5, 1))="", "", INDEX($B$5:$B$999, CEILING((ROW()-5)/5, 1)))</f>
        <v/>
      </c>
      <c r="H113" s="12"/>
      <c r="I113" s="18" t="str" cm="1">
        <f t="array" ref="I113">IFERROR(
    INDEX('Gantt Chart'!$D$9:$D$1000,
        SMALL(
            IF(('Gantt Chart'!$J$9:$J$1000=$J$3) * ('Gantt Chart'!$L$9:$L$1000&lt;1),
                ROW('Gantt Chart'!$D$9:$D$1000)-MIN(ROW('Gantt Chart'!$D$9:$D$1000))+1,
                ""),
            ROW(A109))
        ),
    "")</f>
        <v/>
      </c>
      <c r="J113" s="12"/>
      <c r="K113" s="316"/>
      <c r="L113" s="320" t="str">
        <f>IFERROR(INDEX('Gantt Chart'!$L$9:$L$1000, MATCH($N113, 'Gantt Chart'!$D$9:$D$1000, 0)), "")</f>
        <v/>
      </c>
      <c r="M113" s="320"/>
      <c r="N113" s="13" t="str" cm="1">
        <f t="array" ref="N113">IF(INDEX($I$5:$I$999, CEILING((ROW()-5)/5, 1))="", "", INDEX($I$5:$I$999, CEILING((ROW()-5)/5, 1)))</f>
        <v/>
      </c>
      <c r="O113" s="12"/>
      <c r="P113" s="18" t="str" cm="1">
        <f t="array" ref="P113">IFERROR(
    INDEX('Gantt Chart'!$D$9:$D$1000,
        SMALL(
            IF(('Gantt Chart'!$J$9:$J$1000=$Q$3) * ('Gantt Chart'!$L$9:$L$1000&lt;1),
                ROW('Gantt Chart'!$D$9:$D$1000)-MIN(ROW('Gantt Chart'!$D$9:$D$1000))+1,
                ""),
            ROW(A109))
        ),
    "")</f>
        <v/>
      </c>
      <c r="Q113" s="12"/>
      <c r="R113" s="316"/>
      <c r="S113" s="320" t="str">
        <f>IFERROR(INDEX('Gantt Chart'!$L$9:$L$1000, MATCH($U113, 'Gantt Chart'!$D$9:$D$1000, 0)), "")</f>
        <v/>
      </c>
      <c r="T113" s="320"/>
      <c r="U113" s="13" t="str" cm="1">
        <f t="array" ref="U113">IF(INDEX($P$5:$P$999, CEILING((ROW()-5)/5, 1))="", "", INDEX($P$5:$P$999, CEILING((ROW()-5)/5, 1)))</f>
        <v/>
      </c>
      <c r="V113" s="12"/>
      <c r="W113" s="18" t="str" cm="1">
        <f t="array" ref="W113">IFERROR(
    INDEX('Gantt Chart'!$D$9:$D$1000,
        SMALL(
            IF(('Gantt Chart'!$J$9:$J$1000=$X$3) * ('Gantt Chart'!$L$9:$L$1000&lt;1),
                ROW('Gantt Chart'!$D$9:$D$1000)-MIN(ROW('Gantt Chart'!$D$9:$D$1000))+1,
                ""),
            ROW(A109))
        ),
    "")</f>
        <v/>
      </c>
      <c r="X113" s="12"/>
      <c r="Y113" s="316"/>
      <c r="Z113" s="320" t="str">
        <f>IFERROR(INDEX('Gantt Chart'!$L$9:$L$1000, MATCH($AB113, 'Gantt Chart'!$D$9:$D$1000, 0)), "")</f>
        <v/>
      </c>
      <c r="AA113" s="320"/>
      <c r="AB113" s="13" t="str" cm="1">
        <f t="array" ref="AB113">IF(INDEX($W$5:$W$999, CEILING((ROW()-5)/5, 1))="", "", INDEX($W$5:$W$999, CEILING((ROW()-5)/5, 1)))</f>
        <v/>
      </c>
      <c r="AC113" s="12"/>
      <c r="AD113" s="18" t="str" cm="1">
        <f t="array" ref="AD113">IFERROR(
    INDEX('Gantt Chart'!$D$9:$D$1000,
        SMALL(
            IF(('Gantt Chart'!$J$9:$J$1000=$AE$3) * ('Gantt Chart'!$L$9:$L$1000&lt;1),
                ROW('Gantt Chart'!$D$9:$D$1000)-MIN(ROW('Gantt Chart'!$D$9:$D$1000))+1,
                ""),
            ROW(A109))
        ),
    "")</f>
        <v/>
      </c>
      <c r="AE113" s="12"/>
      <c r="AF113" s="316"/>
      <c r="AG113" s="320" t="str">
        <f>IFERROR(INDEX('Gantt Chart'!$L$9:$L$1000, MATCH($AI113, 'Gantt Chart'!$D$9:$D$1000, 0)), "")</f>
        <v/>
      </c>
      <c r="AH113" s="320"/>
      <c r="AI113" s="13" t="str" cm="1">
        <f t="array" ref="AI113">IF(INDEX($AD$5:$AD$999, CEILING((ROW()-5)/5, 1))="", "", INDEX($AD$5:$AD$999, CEILING((ROW()-5)/5, 1)))</f>
        <v/>
      </c>
      <c r="AJ113" s="12"/>
      <c r="AK113" s="18" t="str" cm="1">
        <f t="array" ref="AK113">IFERROR(
    INDEX('Gantt Chart'!$D$9:$D$1000,
        SMALL(
            IF(('Gantt Chart'!$J$9:$J$1000=$AL$3) * ('Gantt Chart'!$L$9:$L$1000&lt;1),
                ROW('Gantt Chart'!$D$9:$D$1000)-MIN(ROW('Gantt Chart'!$D$9:$D$1000))+1,
                ""),
            ROW(A109))
        ),
    "")</f>
        <v/>
      </c>
      <c r="AL113" s="12"/>
      <c r="AM113" s="316"/>
      <c r="AN113" s="320" t="str">
        <f>IFERROR(INDEX('Gantt Chart'!$L$9:$L$1000, MATCH($AP113, 'Gantt Chart'!$D$9:$D$1000, 0)), "")</f>
        <v/>
      </c>
      <c r="AO113" s="320"/>
      <c r="AP113" s="13" t="str" cm="1">
        <f t="array" ref="AP113">IF(INDEX($AK$5:$AK$999, CEILING((ROW()-5)/5, 1))="", "", INDEX($AK$5:$AK$999, CEILING((ROW()-5)/5, 1)))</f>
        <v/>
      </c>
      <c r="AQ113" s="12"/>
      <c r="AR113" s="18" t="str" cm="1">
        <f t="array" ref="AR113">IFERROR(
    INDEX('Gantt Chart'!$D$9:$D$1000,
        SMALL(
            IF(('Gantt Chart'!$J$9:$J$1000=$AS$3) * ('Gantt Chart'!$L$9:$L$1000&lt;1),
                ROW('Gantt Chart'!$D$9:$D$1000)-MIN(ROW('Gantt Chart'!$D$9:$D$1000))+1,
                ""),
            ROW(A109))
        ),
    "")</f>
        <v/>
      </c>
      <c r="AS113" s="12"/>
      <c r="AT113" s="316"/>
      <c r="AU113" s="320" t="str">
        <f>IFERROR(INDEX('Gantt Chart'!$L$9:$L$1000, MATCH($AW113, 'Gantt Chart'!$D$9:$D$1000, 0)), "")</f>
        <v/>
      </c>
      <c r="AV113" s="320"/>
      <c r="AW113" s="13" t="str" cm="1">
        <f t="array" ref="AW113">IF(INDEX($AR$5:$AR$999, CEILING((ROW()-5)/5, 1))="", "", INDEX($AR$5:$AR$999, CEILING((ROW()-5)/5, 1)))</f>
        <v/>
      </c>
      <c r="AX113" s="12"/>
      <c r="AY113" s="18" t="str" cm="1">
        <f t="array" ref="AY113">IFERROR(
    INDEX('Gantt Chart'!$D$9:$D$1000,
        SMALL(
            IF(('Gantt Chart'!$J$9:$J$1000=$AZ$3) * ('Gantt Chart'!$L$9:$L$1000&lt;1),
                ROW('Gantt Chart'!$D$9:$D$1000)-MIN(ROW('Gantt Chart'!$D$9:$D$1000))+1,
                ""),
            ROW(A109))
        ),
    "")</f>
        <v/>
      </c>
      <c r="AZ113" s="12"/>
      <c r="BA113" s="316"/>
      <c r="BB113" s="320" t="str">
        <f>IFERROR(INDEX('Gantt Chart'!$L$9:$L$1000, MATCH($BD113, 'Gantt Chart'!$D$9:$D$1000, 0)), "")</f>
        <v/>
      </c>
      <c r="BC113" s="320"/>
      <c r="BD113" s="13" t="str" cm="1">
        <f t="array" ref="BD113">IF(INDEX($AY$5:$AY$999, CEILING((ROW()-5)/5, 1))="", "", INDEX($AY$5:$AY$999, CEILING((ROW()-5)/5, 1)))</f>
        <v/>
      </c>
      <c r="BE113" s="12"/>
      <c r="BF113" s="18" cm="1">
        <f t="array" ref="BF113">IFERROR(
    INDEX('Gantt Chart'!$D$9:$D$1000,
        SMALL(
            IF(('Gantt Chart'!$J$9:$J$1000=$BG$3) * ('Gantt Chart'!$L$9:$L$1000&lt;1),
                ROW('Gantt Chart'!$D$9:$D$1000)-MIN(ROW('Gantt Chart'!$D$9:$D$1000))+1,
                ""),
            ROW(A109))
        ),
    "")</f>
        <v>0</v>
      </c>
      <c r="BG113" s="12"/>
      <c r="BH113" s="316"/>
      <c r="BI113" s="320" t="str">
        <f>IFERROR(INDEX('Gantt Chart'!$L$9:$L$1000, MATCH($BK113, 'Gantt Chart'!$D$9:$D$1000, 0)), "")</f>
        <v/>
      </c>
      <c r="BJ113" s="320"/>
      <c r="BK113" s="13" cm="1">
        <f t="array" ref="BK113">IF(INDEX($BF$5:$BF$999, CEILING((ROW()-5)/5, 1))="", "", INDEX($BF$5:$BF$999, CEILING((ROW()-5)/5, 1)))</f>
        <v>0</v>
      </c>
      <c r="BL113" s="12"/>
      <c r="BM113" s="18" cm="1">
        <f t="array" ref="BM113">IFERROR(
    INDEX('Gantt Chart'!$D$9:$D$1000,
        SMALL(
            IF(('Gantt Chart'!$J$9:$J$1000=$BN$3) * ('Gantt Chart'!$L$9:$L$1000&lt;1),
                ROW('Gantt Chart'!$D$9:$D$1000)-MIN(ROW('Gantt Chart'!$D$9:$D$1000))+1,
                ""),
            ROW(A109))
        ),
    "")</f>
        <v>0</v>
      </c>
      <c r="BN113" s="12"/>
      <c r="BO113" s="316"/>
      <c r="BP113" s="320" t="str">
        <f>IFERROR(INDEX('Gantt Chart'!$L$9:$L$1000, MATCH($BR113, 'Gantt Chart'!$D$9:$D$1000, 0)), "")</f>
        <v/>
      </c>
      <c r="BQ113" s="320"/>
      <c r="BR113" s="13" cm="1">
        <f t="array" ref="BR113">IF(INDEX($BM$5:$BM$999, CEILING((ROW()-5)/5, 1))="", "", INDEX($BM$5:$BM$999, CEILING((ROW()-5)/5, 1)))</f>
        <v>0</v>
      </c>
      <c r="BS113" s="12"/>
      <c r="BT113" s="10"/>
    </row>
    <row r="114" spans="1:72" x14ac:dyDescent="0.2">
      <c r="A114" s="9"/>
      <c r="B114" s="18" t="str" cm="1">
        <f t="array" ref="B114">IFERROR(
    INDEX('Gantt Chart'!$D$9:$D$1000,
        SMALL(
            IF(('Gantt Chart'!$J$9:$J$1000=$C$3) * ('Gantt Chart'!$L$9:$L$1000&lt;1),
                ROW('Gantt Chart'!$D$9:$D$1000)-MIN(ROW('Gantt Chart'!$D$9:$D$1000))+1,
                ""),
            ROW(A110))
        ),
    "")</f>
        <v/>
      </c>
      <c r="C114" s="12"/>
      <c r="D114" s="12"/>
      <c r="E114" s="12"/>
      <c r="F114" s="12"/>
      <c r="G114" s="12"/>
      <c r="H114" s="12"/>
      <c r="I114" s="18" t="str" cm="1">
        <f t="array" ref="I114">IFERROR(
    INDEX('Gantt Chart'!$D$9:$D$1000,
        SMALL(
            IF(('Gantt Chart'!$J$9:$J$1000=$J$3) * ('Gantt Chart'!$L$9:$L$1000&lt;1),
                ROW('Gantt Chart'!$D$9:$D$1000)-MIN(ROW('Gantt Chart'!$D$9:$D$1000))+1,
                ""),
            ROW(A110))
        ),
    "")</f>
        <v/>
      </c>
      <c r="J114" s="12"/>
      <c r="K114" s="12"/>
      <c r="L114" s="12"/>
      <c r="M114" s="12"/>
      <c r="N114" s="12"/>
      <c r="O114" s="12"/>
      <c r="P114" s="18" t="str" cm="1">
        <f t="array" ref="P114">IFERROR(
    INDEX('Gantt Chart'!$D$9:$D$1000,
        SMALL(
            IF(('Gantt Chart'!$J$9:$J$1000=$Q$3) * ('Gantt Chart'!$L$9:$L$1000&lt;1),
                ROW('Gantt Chart'!$D$9:$D$1000)-MIN(ROW('Gantt Chart'!$D$9:$D$1000))+1,
                ""),
            ROW(A110))
        ),
    "")</f>
        <v/>
      </c>
      <c r="Q114" s="12"/>
      <c r="R114" s="12"/>
      <c r="S114" s="12"/>
      <c r="T114" s="12"/>
      <c r="U114" s="12"/>
      <c r="V114" s="12"/>
      <c r="W114" s="18" t="str" cm="1">
        <f t="array" ref="W114">IFERROR(
    INDEX('Gantt Chart'!$D$9:$D$1000,
        SMALL(
            IF(('Gantt Chart'!$J$9:$J$1000=$X$3) * ('Gantt Chart'!$L$9:$L$1000&lt;1),
                ROW('Gantt Chart'!$D$9:$D$1000)-MIN(ROW('Gantt Chart'!$D$9:$D$1000))+1,
                ""),
            ROW(A110))
        ),
    "")</f>
        <v/>
      </c>
      <c r="X114" s="12"/>
      <c r="Y114" s="12"/>
      <c r="Z114" s="12"/>
      <c r="AA114" s="12"/>
      <c r="AB114" s="12"/>
      <c r="AC114" s="12"/>
      <c r="AD114" s="18" t="str" cm="1">
        <f t="array" ref="AD114">IFERROR(
    INDEX('Gantt Chart'!$D$9:$D$1000,
        SMALL(
            IF(('Gantt Chart'!$J$9:$J$1000=$AE$3) * ('Gantt Chart'!$L$9:$L$1000&lt;1),
                ROW('Gantt Chart'!$D$9:$D$1000)-MIN(ROW('Gantt Chart'!$D$9:$D$1000))+1,
                ""),
            ROW(A110))
        ),
    "")</f>
        <v/>
      </c>
      <c r="AE114" s="12"/>
      <c r="AF114" s="12"/>
      <c r="AG114" s="12"/>
      <c r="AH114" s="12"/>
      <c r="AI114" s="12"/>
      <c r="AJ114" s="12"/>
      <c r="AK114" s="18" t="str" cm="1">
        <f t="array" ref="AK114">IFERROR(
    INDEX('Gantt Chart'!$D$9:$D$1000,
        SMALL(
            IF(('Gantt Chart'!$J$9:$J$1000=$AL$3) * ('Gantt Chart'!$L$9:$L$1000&lt;1),
                ROW('Gantt Chart'!$D$9:$D$1000)-MIN(ROW('Gantt Chart'!$D$9:$D$1000))+1,
                ""),
            ROW(A110))
        ),
    "")</f>
        <v/>
      </c>
      <c r="AL114" s="12"/>
      <c r="AM114" s="12"/>
      <c r="AN114" s="12"/>
      <c r="AO114" s="12"/>
      <c r="AP114" s="12"/>
      <c r="AQ114" s="12"/>
      <c r="AR114" s="18" t="str" cm="1">
        <f t="array" ref="AR114">IFERROR(
    INDEX('Gantt Chart'!$D$9:$D$1000,
        SMALL(
            IF(('Gantt Chart'!$J$9:$J$1000=$AS$3) * ('Gantt Chart'!$L$9:$L$1000&lt;1),
                ROW('Gantt Chart'!$D$9:$D$1000)-MIN(ROW('Gantt Chart'!$D$9:$D$1000))+1,
                ""),
            ROW(A110))
        ),
    "")</f>
        <v/>
      </c>
      <c r="AS114" s="12"/>
      <c r="AT114" s="12"/>
      <c r="AU114" s="12"/>
      <c r="AV114" s="12"/>
      <c r="AW114" s="12"/>
      <c r="AX114" s="12"/>
      <c r="AY114" s="18" t="str" cm="1">
        <f t="array" ref="AY114">IFERROR(
    INDEX('Gantt Chart'!$D$9:$D$1000,
        SMALL(
            IF(('Gantt Chart'!$J$9:$J$1000=$AZ$3) * ('Gantt Chart'!$L$9:$L$1000&lt;1),
                ROW('Gantt Chart'!$D$9:$D$1000)-MIN(ROW('Gantt Chart'!$D$9:$D$1000))+1,
                ""),
            ROW(A110))
        ),
    "")</f>
        <v/>
      </c>
      <c r="AZ114" s="12"/>
      <c r="BA114" s="12"/>
      <c r="BB114" s="12"/>
      <c r="BC114" s="12"/>
      <c r="BD114" s="12"/>
      <c r="BE114" s="12"/>
      <c r="BF114" s="18" cm="1">
        <f t="array" ref="BF114">IFERROR(
    INDEX('Gantt Chart'!$D$9:$D$1000,
        SMALL(
            IF(('Gantt Chart'!$J$9:$J$1000=$BG$3) * ('Gantt Chart'!$L$9:$L$1000&lt;1),
                ROW('Gantt Chart'!$D$9:$D$1000)-MIN(ROW('Gantt Chart'!$D$9:$D$1000))+1,
                ""),
            ROW(A110))
        ),
    "")</f>
        <v>0</v>
      </c>
      <c r="BG114" s="12"/>
      <c r="BH114" s="12"/>
      <c r="BI114" s="12"/>
      <c r="BJ114" s="12"/>
      <c r="BK114" s="12"/>
      <c r="BL114" s="12"/>
      <c r="BM114" s="18" cm="1">
        <f t="array" ref="BM114">IFERROR(
    INDEX('Gantt Chart'!$D$9:$D$1000,
        SMALL(
            IF(('Gantt Chart'!$J$9:$J$1000=$BN$3) * ('Gantt Chart'!$L$9:$L$1000&lt;1),
                ROW('Gantt Chart'!$D$9:$D$1000)-MIN(ROW('Gantt Chart'!$D$9:$D$1000))+1,
                ""),
            ROW(A110))
        ),
    "")</f>
        <v>0</v>
      </c>
      <c r="BN114" s="12"/>
      <c r="BO114" s="12"/>
      <c r="BP114" s="12"/>
      <c r="BQ114" s="12"/>
      <c r="BR114" s="12"/>
      <c r="BS114" s="12"/>
      <c r="BT114" s="10"/>
    </row>
    <row r="115" spans="1:72" ht="16.899999999999999" customHeight="1" x14ac:dyDescent="0.2">
      <c r="A115" s="9"/>
      <c r="B115" s="18" t="str" cm="1">
        <f t="array" ref="B115">IFERROR(
    INDEX('Gantt Chart'!$D$9:$D$1000,
        SMALL(
            IF(('Gantt Chart'!$J$9:$J$1000=$C$3) * ('Gantt Chart'!$L$9:$L$1000&lt;1),
                ROW('Gantt Chart'!$D$9:$D$1000)-MIN(ROW('Gantt Chart'!$D$9:$D$1000))+1,
                ""),
            ROW(A111))
        ),
    "")</f>
        <v/>
      </c>
      <c r="C115" s="12"/>
      <c r="D115" s="316" t="str">
        <f>IFERROR(INDEX('Gantt Chart'!$H$9:$H$1000, MATCH($G118, 'Gantt Chart'!$D$9:$D$1000, 0)), "")</f>
        <v/>
      </c>
      <c r="E115" s="317" t="str">
        <f>IFERROR(VLOOKUP($G118, 'Gantt Chart'!$D$9:$E$1000, 2, FALSE), "")</f>
        <v/>
      </c>
      <c r="F115" s="317"/>
      <c r="G115" s="317"/>
      <c r="H115" s="12"/>
      <c r="I115" s="18" t="str" cm="1">
        <f t="array" ref="I115">IFERROR(
    INDEX('Gantt Chart'!$D$9:$D$1000,
        SMALL(
            IF(('Gantt Chart'!$J$9:$J$1000=$J$3) * ('Gantt Chart'!$L$9:$L$1000&lt;1),
                ROW('Gantt Chart'!$D$9:$D$1000)-MIN(ROW('Gantt Chart'!$D$9:$D$1000))+1,
                ""),
            ROW(A111))
        ),
    "")</f>
        <v/>
      </c>
      <c r="J115" s="12"/>
      <c r="K115" s="316" t="str">
        <f>IFERROR(INDEX('Gantt Chart'!$H$9:$H$1000, MATCH($N118, 'Gantt Chart'!$D$9:$D$1000, 0)), "")</f>
        <v/>
      </c>
      <c r="L115" s="317" t="str">
        <f>IFERROR(VLOOKUP($N118, 'Gantt Chart'!$D$9:$E$1000, 2, FALSE), "")</f>
        <v/>
      </c>
      <c r="M115" s="317"/>
      <c r="N115" s="317"/>
      <c r="O115" s="12"/>
      <c r="P115" s="18" t="str" cm="1">
        <f t="array" ref="P115">IFERROR(
    INDEX('Gantt Chart'!$D$9:$D$1000,
        SMALL(
            IF(('Gantt Chart'!$J$9:$J$1000=$Q$3) * ('Gantt Chart'!$L$9:$L$1000&lt;1),
                ROW('Gantt Chart'!$D$9:$D$1000)-MIN(ROW('Gantt Chart'!$D$9:$D$1000))+1,
                ""),
            ROW(A111))
        ),
    "")</f>
        <v/>
      </c>
      <c r="Q115" s="12"/>
      <c r="R115" s="316" t="str">
        <f>IFERROR(INDEX('Gantt Chart'!$H$9:$H$1000, MATCH($U118, 'Gantt Chart'!$D$9:$D$1000, 0)), "")</f>
        <v/>
      </c>
      <c r="S115" s="317" t="str">
        <f>IFERROR(VLOOKUP($U118, 'Gantt Chart'!$D$9:$E$1000, 2, FALSE), "")</f>
        <v/>
      </c>
      <c r="T115" s="317"/>
      <c r="U115" s="317"/>
      <c r="V115" s="12"/>
      <c r="W115" s="18" t="str" cm="1">
        <f t="array" ref="W115">IFERROR(
    INDEX('Gantt Chart'!$D$9:$D$1000,
        SMALL(
            IF(('Gantt Chart'!$J$9:$J$1000=$X$3) * ('Gantt Chart'!$L$9:$L$1000&lt;1),
                ROW('Gantt Chart'!$D$9:$D$1000)-MIN(ROW('Gantt Chart'!$D$9:$D$1000))+1,
                ""),
            ROW(A111))
        ),
    "")</f>
        <v/>
      </c>
      <c r="X115" s="12"/>
      <c r="Y115" s="316" t="str">
        <f>IFERROR(INDEX('Gantt Chart'!$H$9:$H$1000, MATCH($AB118, 'Gantt Chart'!$D$9:$D$1000, 0)), "")</f>
        <v/>
      </c>
      <c r="Z115" s="317" t="str">
        <f>IFERROR(VLOOKUP($AB118, 'Gantt Chart'!$D$9:$E$1000, 2, FALSE), "")</f>
        <v/>
      </c>
      <c r="AA115" s="317"/>
      <c r="AB115" s="317"/>
      <c r="AC115" s="12"/>
      <c r="AD115" s="18" t="str" cm="1">
        <f t="array" ref="AD115">IFERROR(
    INDEX('Gantt Chart'!$D$9:$D$1000,
        SMALL(
            IF(('Gantt Chart'!$J$9:$J$1000=$AE$3) * ('Gantt Chart'!$L$9:$L$1000&lt;1),
                ROW('Gantt Chart'!$D$9:$D$1000)-MIN(ROW('Gantt Chart'!$D$9:$D$1000))+1,
                ""),
            ROW(A111))
        ),
    "")</f>
        <v/>
      </c>
      <c r="AE115" s="12"/>
      <c r="AF115" s="316" t="str">
        <f>IFERROR(INDEX('Gantt Chart'!$H$9:$H$1000, MATCH($AI118, 'Gantt Chart'!$D$9:$D$1000, 0)), "")</f>
        <v/>
      </c>
      <c r="AG115" s="317" t="str">
        <f>IFERROR(VLOOKUP($AI118, 'Gantt Chart'!$D$9:$E$1000, 2, FALSE), "")</f>
        <v/>
      </c>
      <c r="AH115" s="317"/>
      <c r="AI115" s="317"/>
      <c r="AJ115" s="12"/>
      <c r="AK115" s="18" t="str" cm="1">
        <f t="array" ref="AK115">IFERROR(
    INDEX('Gantt Chart'!$D$9:$D$1000,
        SMALL(
            IF(('Gantt Chart'!$J$9:$J$1000=$AL$3) * ('Gantt Chart'!$L$9:$L$1000&lt;1),
                ROW('Gantt Chart'!$D$9:$D$1000)-MIN(ROW('Gantt Chart'!$D$9:$D$1000))+1,
                ""),
            ROW(A111))
        ),
    "")</f>
        <v/>
      </c>
      <c r="AL115" s="12"/>
      <c r="AM115" s="316" t="str">
        <f>IFERROR(INDEX('Gantt Chart'!$H$9:$H$1000, MATCH($AP118, 'Gantt Chart'!$D$9:$D$1000, 0)), "")</f>
        <v/>
      </c>
      <c r="AN115" s="317" t="str">
        <f>IFERROR(VLOOKUP($AP118, 'Gantt Chart'!$D$9:$E$1000, 2, FALSE), "")</f>
        <v/>
      </c>
      <c r="AO115" s="317"/>
      <c r="AP115" s="317"/>
      <c r="AQ115" s="12"/>
      <c r="AR115" s="18" t="str" cm="1">
        <f t="array" ref="AR115">IFERROR(
    INDEX('Gantt Chart'!$D$9:$D$1000,
        SMALL(
            IF(('Gantt Chart'!$J$9:$J$1000=$AS$3) * ('Gantt Chart'!$L$9:$L$1000&lt;1),
                ROW('Gantt Chart'!$D$9:$D$1000)-MIN(ROW('Gantt Chart'!$D$9:$D$1000))+1,
                ""),
            ROW(A111))
        ),
    "")</f>
        <v/>
      </c>
      <c r="AS115" s="12"/>
      <c r="AT115" s="316" t="str">
        <f>IFERROR(INDEX('Gantt Chart'!$H$9:$H$1000, MATCH($AW118, 'Gantt Chart'!$D$9:$D$1000, 0)), "")</f>
        <v/>
      </c>
      <c r="AU115" s="317" t="str">
        <f>IFERROR(VLOOKUP($AW118, 'Gantt Chart'!$D$9:$E$1000, 2, FALSE), "")</f>
        <v/>
      </c>
      <c r="AV115" s="317"/>
      <c r="AW115" s="317"/>
      <c r="AX115" s="12"/>
      <c r="AY115" s="18" t="str" cm="1">
        <f t="array" ref="AY115">IFERROR(
    INDEX('Gantt Chart'!$D$9:$D$1000,
        SMALL(
            IF(('Gantt Chart'!$J$9:$J$1000=$AZ$3) * ('Gantt Chart'!$L$9:$L$1000&lt;1),
                ROW('Gantt Chart'!$D$9:$D$1000)-MIN(ROW('Gantt Chart'!$D$9:$D$1000))+1,
                ""),
            ROW(A111))
        ),
    "")</f>
        <v/>
      </c>
      <c r="AZ115" s="12"/>
      <c r="BA115" s="316" t="str">
        <f>IFERROR(INDEX('Gantt Chart'!$H$9:$H$1000, MATCH($BD118, 'Gantt Chart'!$D$9:$D$1000, 0)), "")</f>
        <v/>
      </c>
      <c r="BB115" s="317" t="str">
        <f>IFERROR(VLOOKUP($BD118, 'Gantt Chart'!$D$9:$E$1000, 2, FALSE), "")</f>
        <v/>
      </c>
      <c r="BC115" s="317"/>
      <c r="BD115" s="317"/>
      <c r="BE115" s="12"/>
      <c r="BF115" s="18" cm="1">
        <f t="array" ref="BF115">IFERROR(
    INDEX('Gantt Chart'!$D$9:$D$1000,
        SMALL(
            IF(('Gantt Chart'!$J$9:$J$1000=$BG$3) * ('Gantt Chart'!$L$9:$L$1000&lt;1),
                ROW('Gantt Chart'!$D$9:$D$1000)-MIN(ROW('Gantt Chart'!$D$9:$D$1000))+1,
                ""),
            ROW(A111))
        ),
    "")</f>
        <v>0</v>
      </c>
      <c r="BG115" s="12"/>
      <c r="BH115" s="316" t="str">
        <f>IFERROR(INDEX('Gantt Chart'!$H$9:$H$1000, MATCH($BK118, 'Gantt Chart'!$D$9:$D$1000, 0)), "")</f>
        <v/>
      </c>
      <c r="BI115" s="317" t="str">
        <f>IFERROR(VLOOKUP($BK118, 'Gantt Chart'!$D$9:$E$1000, 2, FALSE), "")</f>
        <v/>
      </c>
      <c r="BJ115" s="317"/>
      <c r="BK115" s="317"/>
      <c r="BL115" s="12"/>
      <c r="BM115" s="18" cm="1">
        <f t="array" ref="BM115">IFERROR(
    INDEX('Gantt Chart'!$D$9:$D$1000,
        SMALL(
            IF(('Gantt Chart'!$J$9:$J$1000=$BN$3) * ('Gantt Chart'!$L$9:$L$1000&lt;1),
                ROW('Gantt Chart'!$D$9:$D$1000)-MIN(ROW('Gantt Chart'!$D$9:$D$1000))+1,
                ""),
            ROW(A111))
        ),
    "")</f>
        <v>0</v>
      </c>
      <c r="BN115" s="12"/>
      <c r="BO115" s="316" t="str">
        <f>IFERROR(INDEX('Gantt Chart'!$H$9:$H$1000, MATCH($BR118, 'Gantt Chart'!$D$9:$D$1000, 0)), "")</f>
        <v/>
      </c>
      <c r="BP115" s="317" t="str">
        <f>IFERROR(VLOOKUP($BR118, 'Gantt Chart'!$D$9:$E$1000, 2, FALSE), "")</f>
        <v/>
      </c>
      <c r="BQ115" s="317"/>
      <c r="BR115" s="317"/>
      <c r="BS115" s="12"/>
      <c r="BT115" s="10"/>
    </row>
    <row r="116" spans="1:72" x14ac:dyDescent="0.2">
      <c r="A116" s="9"/>
      <c r="B116" s="18" t="str" cm="1">
        <f t="array" ref="B116">IFERROR(
    INDEX('Gantt Chart'!$D$9:$D$1000,
        SMALL(
            IF(('Gantt Chart'!$J$9:$J$1000=$C$3) * ('Gantt Chart'!$L$9:$L$1000&lt;1),
                ROW('Gantt Chart'!$D$9:$D$1000)-MIN(ROW('Gantt Chart'!$D$9:$D$1000))+1,
                ""),
            ROW(A112))
        ),
    "")</f>
        <v/>
      </c>
      <c r="C116" s="12"/>
      <c r="D116" s="316"/>
      <c r="E116" s="318" t="str">
        <f>IFERROR(INDEX('Gantt Chart'!$C$9:$C$1000, MATCH($G118, 'Gantt Chart'!$D$9:$D$1000, 0)), "")</f>
        <v/>
      </c>
      <c r="F116" s="318"/>
      <c r="G116" s="318"/>
      <c r="H116" s="12"/>
      <c r="I116" s="18" t="str" cm="1">
        <f t="array" ref="I116">IFERROR(
    INDEX('Gantt Chart'!$D$9:$D$1000,
        SMALL(
            IF(('Gantt Chart'!$J$9:$J$1000=$J$3) * ('Gantt Chart'!$L$9:$L$1000&lt;1),
                ROW('Gantt Chart'!$D$9:$D$1000)-MIN(ROW('Gantt Chart'!$D$9:$D$1000))+1,
                ""),
            ROW(A112))
        ),
    "")</f>
        <v/>
      </c>
      <c r="J116" s="12"/>
      <c r="K116" s="316"/>
      <c r="L116" s="318" t="str">
        <f>IFERROR(INDEX('Gantt Chart'!$C$9:$C$1000, MATCH($N118, 'Gantt Chart'!$D$9:$D$1000, 0)), "")</f>
        <v/>
      </c>
      <c r="M116" s="318"/>
      <c r="N116" s="318"/>
      <c r="O116" s="12"/>
      <c r="P116" s="18" t="str" cm="1">
        <f t="array" ref="P116">IFERROR(
    INDEX('Gantt Chart'!$D$9:$D$1000,
        SMALL(
            IF(('Gantt Chart'!$J$9:$J$1000=$Q$3) * ('Gantt Chart'!$L$9:$L$1000&lt;1),
                ROW('Gantt Chart'!$D$9:$D$1000)-MIN(ROW('Gantt Chart'!$D$9:$D$1000))+1,
                ""),
            ROW(A112))
        ),
    "")</f>
        <v/>
      </c>
      <c r="Q116" s="12"/>
      <c r="R116" s="316"/>
      <c r="S116" s="318" t="str">
        <f>IFERROR(INDEX('Gantt Chart'!$C$9:$C$1000, MATCH($U118, 'Gantt Chart'!$D$9:$D$1000, 0)), "")</f>
        <v/>
      </c>
      <c r="T116" s="318"/>
      <c r="U116" s="318"/>
      <c r="V116" s="12"/>
      <c r="W116" s="18" t="str" cm="1">
        <f t="array" ref="W116">IFERROR(
    INDEX('Gantt Chart'!$D$9:$D$1000,
        SMALL(
            IF(('Gantt Chart'!$J$9:$J$1000=$X$3) * ('Gantt Chart'!$L$9:$L$1000&lt;1),
                ROW('Gantt Chart'!$D$9:$D$1000)-MIN(ROW('Gantt Chart'!$D$9:$D$1000))+1,
                ""),
            ROW(A112))
        ),
    "")</f>
        <v/>
      </c>
      <c r="X116" s="12"/>
      <c r="Y116" s="316"/>
      <c r="Z116" s="318" t="str">
        <f>IFERROR(INDEX('Gantt Chart'!$C$9:$C$1000, MATCH($AB118, 'Gantt Chart'!$D$9:$D$1000, 0)), "")</f>
        <v/>
      </c>
      <c r="AA116" s="318"/>
      <c r="AB116" s="318"/>
      <c r="AC116" s="12"/>
      <c r="AD116" s="18" t="str" cm="1">
        <f t="array" ref="AD116">IFERROR(
    INDEX('Gantt Chart'!$D$9:$D$1000,
        SMALL(
            IF(('Gantt Chart'!$J$9:$J$1000=$AE$3) * ('Gantt Chart'!$L$9:$L$1000&lt;1),
                ROW('Gantt Chart'!$D$9:$D$1000)-MIN(ROW('Gantt Chart'!$D$9:$D$1000))+1,
                ""),
            ROW(A112))
        ),
    "")</f>
        <v/>
      </c>
      <c r="AE116" s="12"/>
      <c r="AF116" s="316"/>
      <c r="AG116" s="318" t="str">
        <f>IFERROR(INDEX('Gantt Chart'!$C$9:$C$1000, MATCH($AI118, 'Gantt Chart'!$D$9:$D$1000, 0)), "")</f>
        <v/>
      </c>
      <c r="AH116" s="318"/>
      <c r="AI116" s="318"/>
      <c r="AJ116" s="12"/>
      <c r="AK116" s="18" t="str" cm="1">
        <f t="array" ref="AK116">IFERROR(
    INDEX('Gantt Chart'!$D$9:$D$1000,
        SMALL(
            IF(('Gantt Chart'!$J$9:$J$1000=$AL$3) * ('Gantt Chart'!$L$9:$L$1000&lt;1),
                ROW('Gantt Chart'!$D$9:$D$1000)-MIN(ROW('Gantt Chart'!$D$9:$D$1000))+1,
                ""),
            ROW(A112))
        ),
    "")</f>
        <v/>
      </c>
      <c r="AL116" s="12"/>
      <c r="AM116" s="316"/>
      <c r="AN116" s="318" t="str">
        <f>IFERROR(INDEX('Gantt Chart'!$C$9:$C$1000, MATCH($AP118, 'Gantt Chart'!$D$9:$D$1000, 0)), "")</f>
        <v/>
      </c>
      <c r="AO116" s="318"/>
      <c r="AP116" s="318"/>
      <c r="AQ116" s="12"/>
      <c r="AR116" s="18" t="str" cm="1">
        <f t="array" ref="AR116">IFERROR(
    INDEX('Gantt Chart'!$D$9:$D$1000,
        SMALL(
            IF(('Gantt Chart'!$J$9:$J$1000=$AS$3) * ('Gantt Chart'!$L$9:$L$1000&lt;1),
                ROW('Gantt Chart'!$D$9:$D$1000)-MIN(ROW('Gantt Chart'!$D$9:$D$1000))+1,
                ""),
            ROW(A112))
        ),
    "")</f>
        <v/>
      </c>
      <c r="AS116" s="12"/>
      <c r="AT116" s="316"/>
      <c r="AU116" s="318" t="str">
        <f>IFERROR(INDEX('Gantt Chart'!$C$9:$C$1000, MATCH($AW118, 'Gantt Chart'!$D$9:$D$1000, 0)), "")</f>
        <v/>
      </c>
      <c r="AV116" s="318"/>
      <c r="AW116" s="318"/>
      <c r="AX116" s="12"/>
      <c r="AY116" s="18" t="str" cm="1">
        <f t="array" ref="AY116">IFERROR(
    INDEX('Gantt Chart'!$D$9:$D$1000,
        SMALL(
            IF(('Gantt Chart'!$J$9:$J$1000=$AZ$3) * ('Gantt Chart'!$L$9:$L$1000&lt;1),
                ROW('Gantt Chart'!$D$9:$D$1000)-MIN(ROW('Gantt Chart'!$D$9:$D$1000))+1,
                ""),
            ROW(A112))
        ),
    "")</f>
        <v/>
      </c>
      <c r="AZ116" s="12"/>
      <c r="BA116" s="316"/>
      <c r="BB116" s="318" t="str">
        <f>IFERROR(INDEX('Gantt Chart'!$C$9:$C$1000, MATCH($BD118, 'Gantt Chart'!$D$9:$D$1000, 0)), "")</f>
        <v/>
      </c>
      <c r="BC116" s="318"/>
      <c r="BD116" s="318"/>
      <c r="BE116" s="12"/>
      <c r="BF116" s="18" cm="1">
        <f t="array" ref="BF116">IFERROR(
    INDEX('Gantt Chart'!$D$9:$D$1000,
        SMALL(
            IF(('Gantt Chart'!$J$9:$J$1000=$BG$3) * ('Gantt Chart'!$L$9:$L$1000&lt;1),
                ROW('Gantt Chart'!$D$9:$D$1000)-MIN(ROW('Gantt Chart'!$D$9:$D$1000))+1,
                ""),
            ROW(A112))
        ),
    "")</f>
        <v>0</v>
      </c>
      <c r="BG116" s="12"/>
      <c r="BH116" s="316"/>
      <c r="BI116" s="318" t="str">
        <f>IFERROR(INDEX('Gantt Chart'!$C$9:$C$1000, MATCH($BK118, 'Gantt Chart'!$D$9:$D$1000, 0)), "")</f>
        <v/>
      </c>
      <c r="BJ116" s="318"/>
      <c r="BK116" s="318"/>
      <c r="BL116" s="12"/>
      <c r="BM116" s="18" cm="1">
        <f t="array" ref="BM116">IFERROR(
    INDEX('Gantt Chart'!$D$9:$D$1000,
        SMALL(
            IF(('Gantt Chart'!$J$9:$J$1000=$BN$3) * ('Gantt Chart'!$L$9:$L$1000&lt;1),
                ROW('Gantt Chart'!$D$9:$D$1000)-MIN(ROW('Gantt Chart'!$D$9:$D$1000))+1,
                ""),
            ROW(A112))
        ),
    "")</f>
        <v>0</v>
      </c>
      <c r="BN116" s="12"/>
      <c r="BO116" s="316"/>
      <c r="BP116" s="318" t="str">
        <f>IFERROR(INDEX('Gantt Chart'!$C$9:$C$1000, MATCH($BR118, 'Gantt Chart'!$D$9:$D$1000, 0)), "")</f>
        <v/>
      </c>
      <c r="BQ116" s="318"/>
      <c r="BR116" s="318"/>
      <c r="BS116" s="12"/>
      <c r="BT116" s="10"/>
    </row>
    <row r="117" spans="1:72" x14ac:dyDescent="0.2">
      <c r="A117" s="9"/>
      <c r="B117" s="18" t="str" cm="1">
        <f t="array" ref="B117">IFERROR(
    INDEX('Gantt Chart'!$D$9:$D$1000,
        SMALL(
            IF(('Gantt Chart'!$J$9:$J$1000=$C$3) * ('Gantt Chart'!$L$9:$L$1000&lt;1),
                ROW('Gantt Chart'!$D$9:$D$1000)-MIN(ROW('Gantt Chart'!$D$9:$D$1000))+1,
                ""),
            ROW(A113))
        ),
    "")</f>
        <v/>
      </c>
      <c r="C117" s="12"/>
      <c r="D117" s="316"/>
      <c r="E117" s="319" t="str">
        <f>IFERROR(INDEX('Gantt Chart'!$M$9:$M$1000, MATCH($G118, 'Gantt Chart'!$D$9:$D$1000, 0)), "")</f>
        <v/>
      </c>
      <c r="F117" s="319"/>
      <c r="G117" s="319"/>
      <c r="H117" s="12"/>
      <c r="I117" s="18" t="str" cm="1">
        <f t="array" ref="I117">IFERROR(
    INDEX('Gantt Chart'!$D$9:$D$1000,
        SMALL(
            IF(('Gantt Chart'!$J$9:$J$1000=$J$3) * ('Gantt Chart'!$L$9:$L$1000&lt;1),
                ROW('Gantt Chart'!$D$9:$D$1000)-MIN(ROW('Gantt Chart'!$D$9:$D$1000))+1,
                ""),
            ROW(A113))
        ),
    "")</f>
        <v/>
      </c>
      <c r="J117" s="12"/>
      <c r="K117" s="316"/>
      <c r="L117" s="319" t="str">
        <f>IFERROR(INDEX('Gantt Chart'!$M$9:$M$1000, MATCH($N118, 'Gantt Chart'!$D$9:$D$1000, 0)), "")</f>
        <v/>
      </c>
      <c r="M117" s="319"/>
      <c r="N117" s="319"/>
      <c r="O117" s="12"/>
      <c r="P117" s="18" t="str" cm="1">
        <f t="array" ref="P117">IFERROR(
    INDEX('Gantt Chart'!$D$9:$D$1000,
        SMALL(
            IF(('Gantt Chart'!$J$9:$J$1000=$Q$3) * ('Gantt Chart'!$L$9:$L$1000&lt;1),
                ROW('Gantt Chart'!$D$9:$D$1000)-MIN(ROW('Gantt Chart'!$D$9:$D$1000))+1,
                ""),
            ROW(A113))
        ),
    "")</f>
        <v/>
      </c>
      <c r="Q117" s="12"/>
      <c r="R117" s="316"/>
      <c r="S117" s="319" t="str">
        <f>IFERROR(INDEX('Gantt Chart'!$M$9:$M$1000, MATCH($U118, 'Gantt Chart'!$D$9:$D$1000, 0)), "")</f>
        <v/>
      </c>
      <c r="T117" s="319"/>
      <c r="U117" s="319"/>
      <c r="V117" s="12"/>
      <c r="W117" s="18" t="str" cm="1">
        <f t="array" ref="W117">IFERROR(
    INDEX('Gantt Chart'!$D$9:$D$1000,
        SMALL(
            IF(('Gantt Chart'!$J$9:$J$1000=$X$3) * ('Gantt Chart'!$L$9:$L$1000&lt;1),
                ROW('Gantt Chart'!$D$9:$D$1000)-MIN(ROW('Gantt Chart'!$D$9:$D$1000))+1,
                ""),
            ROW(A113))
        ),
    "")</f>
        <v/>
      </c>
      <c r="X117" s="12"/>
      <c r="Y117" s="316"/>
      <c r="Z117" s="319" t="str">
        <f>IFERROR(INDEX('Gantt Chart'!$M$9:$M$1000, MATCH($AB118, 'Gantt Chart'!$D$9:$D$1000, 0)), "")</f>
        <v/>
      </c>
      <c r="AA117" s="319"/>
      <c r="AB117" s="319"/>
      <c r="AC117" s="12"/>
      <c r="AD117" s="18" t="str" cm="1">
        <f t="array" ref="AD117">IFERROR(
    INDEX('Gantt Chart'!$D$9:$D$1000,
        SMALL(
            IF(('Gantt Chart'!$J$9:$J$1000=$AE$3) * ('Gantt Chart'!$L$9:$L$1000&lt;1),
                ROW('Gantt Chart'!$D$9:$D$1000)-MIN(ROW('Gantt Chart'!$D$9:$D$1000))+1,
                ""),
            ROW(A113))
        ),
    "")</f>
        <v/>
      </c>
      <c r="AE117" s="12"/>
      <c r="AF117" s="316"/>
      <c r="AG117" s="319" t="str">
        <f>IFERROR(INDEX('Gantt Chart'!$M$9:$M$1000, MATCH($AI118, 'Gantt Chart'!$D$9:$D$1000, 0)), "")</f>
        <v/>
      </c>
      <c r="AH117" s="319"/>
      <c r="AI117" s="319"/>
      <c r="AJ117" s="12"/>
      <c r="AK117" s="18" t="str" cm="1">
        <f t="array" ref="AK117">IFERROR(
    INDEX('Gantt Chart'!$D$9:$D$1000,
        SMALL(
            IF(('Gantt Chart'!$J$9:$J$1000=$AL$3) * ('Gantt Chart'!$L$9:$L$1000&lt;1),
                ROW('Gantt Chart'!$D$9:$D$1000)-MIN(ROW('Gantt Chart'!$D$9:$D$1000))+1,
                ""),
            ROW(A113))
        ),
    "")</f>
        <v/>
      </c>
      <c r="AL117" s="12"/>
      <c r="AM117" s="316"/>
      <c r="AN117" s="319" t="str">
        <f>IFERROR(INDEX('Gantt Chart'!$M$9:$M$1000, MATCH($AP118, 'Gantt Chart'!$D$9:$D$1000, 0)), "")</f>
        <v/>
      </c>
      <c r="AO117" s="319"/>
      <c r="AP117" s="319"/>
      <c r="AQ117" s="12"/>
      <c r="AR117" s="18" t="str" cm="1">
        <f t="array" ref="AR117">IFERROR(
    INDEX('Gantt Chart'!$D$9:$D$1000,
        SMALL(
            IF(('Gantt Chart'!$J$9:$J$1000=$AS$3) * ('Gantt Chart'!$L$9:$L$1000&lt;1),
                ROW('Gantt Chart'!$D$9:$D$1000)-MIN(ROW('Gantt Chart'!$D$9:$D$1000))+1,
                ""),
            ROW(A113))
        ),
    "")</f>
        <v/>
      </c>
      <c r="AS117" s="12"/>
      <c r="AT117" s="316"/>
      <c r="AU117" s="319" t="str">
        <f>IFERROR(INDEX('Gantt Chart'!$M$9:$M$1000, MATCH($AW118, 'Gantt Chart'!$D$9:$D$1000, 0)), "")</f>
        <v/>
      </c>
      <c r="AV117" s="319"/>
      <c r="AW117" s="319"/>
      <c r="AX117" s="12"/>
      <c r="AY117" s="18" t="str" cm="1">
        <f t="array" ref="AY117">IFERROR(
    INDEX('Gantt Chart'!$D$9:$D$1000,
        SMALL(
            IF(('Gantt Chart'!$J$9:$J$1000=$AZ$3) * ('Gantt Chart'!$L$9:$L$1000&lt;1),
                ROW('Gantt Chart'!$D$9:$D$1000)-MIN(ROW('Gantt Chart'!$D$9:$D$1000))+1,
                ""),
            ROW(A113))
        ),
    "")</f>
        <v/>
      </c>
      <c r="AZ117" s="12"/>
      <c r="BA117" s="316"/>
      <c r="BB117" s="319" t="str">
        <f>IFERROR(INDEX('Gantt Chart'!$M$9:$M$1000, MATCH($BD118, 'Gantt Chart'!$D$9:$D$1000, 0)), "")</f>
        <v/>
      </c>
      <c r="BC117" s="319"/>
      <c r="BD117" s="319"/>
      <c r="BE117" s="12"/>
      <c r="BF117" s="18" cm="1">
        <f t="array" ref="BF117">IFERROR(
    INDEX('Gantt Chart'!$D$9:$D$1000,
        SMALL(
            IF(('Gantt Chart'!$J$9:$J$1000=$BG$3) * ('Gantt Chart'!$L$9:$L$1000&lt;1),
                ROW('Gantt Chart'!$D$9:$D$1000)-MIN(ROW('Gantt Chart'!$D$9:$D$1000))+1,
                ""),
            ROW(A113))
        ),
    "")</f>
        <v>0</v>
      </c>
      <c r="BG117" s="12"/>
      <c r="BH117" s="316"/>
      <c r="BI117" s="319" t="str">
        <f>IFERROR(INDEX('Gantt Chart'!$M$9:$M$1000, MATCH($BK118, 'Gantt Chart'!$D$9:$D$1000, 0)), "")</f>
        <v/>
      </c>
      <c r="BJ117" s="319"/>
      <c r="BK117" s="319"/>
      <c r="BL117" s="12"/>
      <c r="BM117" s="18" cm="1">
        <f t="array" ref="BM117">IFERROR(
    INDEX('Gantt Chart'!$D$9:$D$1000,
        SMALL(
            IF(('Gantt Chart'!$J$9:$J$1000=$BN$3) * ('Gantt Chart'!$L$9:$L$1000&lt;1),
                ROW('Gantt Chart'!$D$9:$D$1000)-MIN(ROW('Gantt Chart'!$D$9:$D$1000))+1,
                ""),
            ROW(A113))
        ),
    "")</f>
        <v>0</v>
      </c>
      <c r="BN117" s="12"/>
      <c r="BO117" s="316"/>
      <c r="BP117" s="319" t="str">
        <f>IFERROR(INDEX('Gantt Chart'!$M$9:$M$1000, MATCH($BR118, 'Gantt Chart'!$D$9:$D$1000, 0)), "")</f>
        <v/>
      </c>
      <c r="BQ117" s="319"/>
      <c r="BR117" s="319"/>
      <c r="BS117" s="12"/>
      <c r="BT117" s="10"/>
    </row>
    <row r="118" spans="1:72" x14ac:dyDescent="0.2">
      <c r="A118" s="9"/>
      <c r="B118" s="18" t="str" cm="1">
        <f t="array" ref="B118">IFERROR(
    INDEX('Gantt Chart'!$D$9:$D$1000,
        SMALL(
            IF(('Gantt Chart'!$J$9:$J$1000=$C$3) * ('Gantt Chart'!$L$9:$L$1000&lt;1),
                ROW('Gantt Chart'!$D$9:$D$1000)-MIN(ROW('Gantt Chart'!$D$9:$D$1000))+1,
                ""),
            ROW(A114))
        ),
    "")</f>
        <v/>
      </c>
      <c r="C118" s="12"/>
      <c r="D118" s="316"/>
      <c r="E118" s="320" t="str">
        <f>IFERROR(INDEX('Gantt Chart'!$L$9:$L$1000, MATCH($G118, 'Gantt Chart'!$D$9:$D$1000, 0)), "")</f>
        <v/>
      </c>
      <c r="F118" s="320"/>
      <c r="G118" s="13" t="str" cm="1">
        <f t="array" ref="G118">IF(INDEX($B$5:$B$999, CEILING((ROW()-5)/5, 1))="", "", INDEX($B$5:$B$999, CEILING((ROW()-5)/5, 1)))</f>
        <v/>
      </c>
      <c r="H118" s="12"/>
      <c r="I118" s="18" t="str" cm="1">
        <f t="array" ref="I118">IFERROR(
    INDEX('Gantt Chart'!$D$9:$D$1000,
        SMALL(
            IF(('Gantt Chart'!$J$9:$J$1000=$J$3) * ('Gantt Chart'!$L$9:$L$1000&lt;1),
                ROW('Gantt Chart'!$D$9:$D$1000)-MIN(ROW('Gantt Chart'!$D$9:$D$1000))+1,
                ""),
            ROW(A114))
        ),
    "")</f>
        <v/>
      </c>
      <c r="J118" s="12"/>
      <c r="K118" s="316"/>
      <c r="L118" s="320" t="str">
        <f>IFERROR(INDEX('Gantt Chart'!$L$9:$L$1000, MATCH($N118, 'Gantt Chart'!$D$9:$D$1000, 0)), "")</f>
        <v/>
      </c>
      <c r="M118" s="320"/>
      <c r="N118" s="13" t="str" cm="1">
        <f t="array" ref="N118">IF(INDEX($I$5:$I$999, CEILING((ROW()-5)/5, 1))="", "", INDEX($I$5:$I$999, CEILING((ROW()-5)/5, 1)))</f>
        <v/>
      </c>
      <c r="O118" s="12"/>
      <c r="P118" s="18" t="str" cm="1">
        <f t="array" ref="P118">IFERROR(
    INDEX('Gantt Chart'!$D$9:$D$1000,
        SMALL(
            IF(('Gantt Chart'!$J$9:$J$1000=$Q$3) * ('Gantt Chart'!$L$9:$L$1000&lt;1),
                ROW('Gantt Chart'!$D$9:$D$1000)-MIN(ROW('Gantt Chart'!$D$9:$D$1000))+1,
                ""),
            ROW(A114))
        ),
    "")</f>
        <v/>
      </c>
      <c r="Q118" s="12"/>
      <c r="R118" s="316"/>
      <c r="S118" s="320" t="str">
        <f>IFERROR(INDEX('Gantt Chart'!$L$9:$L$1000, MATCH($U118, 'Gantt Chart'!$D$9:$D$1000, 0)), "")</f>
        <v/>
      </c>
      <c r="T118" s="320"/>
      <c r="U118" s="13" t="str" cm="1">
        <f t="array" ref="U118">IF(INDEX($P$5:$P$999, CEILING((ROW()-5)/5, 1))="", "", INDEX($P$5:$P$999, CEILING((ROW()-5)/5, 1)))</f>
        <v/>
      </c>
      <c r="V118" s="12"/>
      <c r="W118" s="18" t="str" cm="1">
        <f t="array" ref="W118">IFERROR(
    INDEX('Gantt Chart'!$D$9:$D$1000,
        SMALL(
            IF(('Gantt Chart'!$J$9:$J$1000=$X$3) * ('Gantt Chart'!$L$9:$L$1000&lt;1),
                ROW('Gantt Chart'!$D$9:$D$1000)-MIN(ROW('Gantt Chart'!$D$9:$D$1000))+1,
                ""),
            ROW(A114))
        ),
    "")</f>
        <v/>
      </c>
      <c r="X118" s="12"/>
      <c r="Y118" s="316"/>
      <c r="Z118" s="320" t="str">
        <f>IFERROR(INDEX('Gantt Chart'!$L$9:$L$1000, MATCH($AB118, 'Gantt Chart'!$D$9:$D$1000, 0)), "")</f>
        <v/>
      </c>
      <c r="AA118" s="320"/>
      <c r="AB118" s="13" t="str" cm="1">
        <f t="array" ref="AB118">IF(INDEX($W$5:$W$999, CEILING((ROW()-5)/5, 1))="", "", INDEX($W$5:$W$999, CEILING((ROW()-5)/5, 1)))</f>
        <v/>
      </c>
      <c r="AC118" s="12"/>
      <c r="AD118" s="18" t="str" cm="1">
        <f t="array" ref="AD118">IFERROR(
    INDEX('Gantt Chart'!$D$9:$D$1000,
        SMALL(
            IF(('Gantt Chart'!$J$9:$J$1000=$AE$3) * ('Gantt Chart'!$L$9:$L$1000&lt;1),
                ROW('Gantt Chart'!$D$9:$D$1000)-MIN(ROW('Gantt Chart'!$D$9:$D$1000))+1,
                ""),
            ROW(A114))
        ),
    "")</f>
        <v/>
      </c>
      <c r="AE118" s="12"/>
      <c r="AF118" s="316"/>
      <c r="AG118" s="320" t="str">
        <f>IFERROR(INDEX('Gantt Chart'!$L$9:$L$1000, MATCH($AI118, 'Gantt Chart'!$D$9:$D$1000, 0)), "")</f>
        <v/>
      </c>
      <c r="AH118" s="320"/>
      <c r="AI118" s="13" t="str" cm="1">
        <f t="array" ref="AI118">IF(INDEX($AD$5:$AD$999, CEILING((ROW()-5)/5, 1))="", "", INDEX($AD$5:$AD$999, CEILING((ROW()-5)/5, 1)))</f>
        <v/>
      </c>
      <c r="AJ118" s="12"/>
      <c r="AK118" s="18" t="str" cm="1">
        <f t="array" ref="AK118">IFERROR(
    INDEX('Gantt Chart'!$D$9:$D$1000,
        SMALL(
            IF(('Gantt Chart'!$J$9:$J$1000=$AL$3) * ('Gantt Chart'!$L$9:$L$1000&lt;1),
                ROW('Gantt Chart'!$D$9:$D$1000)-MIN(ROW('Gantt Chart'!$D$9:$D$1000))+1,
                ""),
            ROW(A114))
        ),
    "")</f>
        <v/>
      </c>
      <c r="AL118" s="12"/>
      <c r="AM118" s="316"/>
      <c r="AN118" s="320" t="str">
        <f>IFERROR(INDEX('Gantt Chart'!$L$9:$L$1000, MATCH($AP118, 'Gantt Chart'!$D$9:$D$1000, 0)), "")</f>
        <v/>
      </c>
      <c r="AO118" s="320"/>
      <c r="AP118" s="13" t="str" cm="1">
        <f t="array" ref="AP118">IF(INDEX($AK$5:$AK$999, CEILING((ROW()-5)/5, 1))="", "", INDEX($AK$5:$AK$999, CEILING((ROW()-5)/5, 1)))</f>
        <v/>
      </c>
      <c r="AQ118" s="12"/>
      <c r="AR118" s="18" t="str" cm="1">
        <f t="array" ref="AR118">IFERROR(
    INDEX('Gantt Chart'!$D$9:$D$1000,
        SMALL(
            IF(('Gantt Chart'!$J$9:$J$1000=$AS$3) * ('Gantt Chart'!$L$9:$L$1000&lt;1),
                ROW('Gantt Chart'!$D$9:$D$1000)-MIN(ROW('Gantt Chart'!$D$9:$D$1000))+1,
                ""),
            ROW(A114))
        ),
    "")</f>
        <v/>
      </c>
      <c r="AS118" s="12"/>
      <c r="AT118" s="316"/>
      <c r="AU118" s="320" t="str">
        <f>IFERROR(INDEX('Gantt Chart'!$L$9:$L$1000, MATCH($AW118, 'Gantt Chart'!$D$9:$D$1000, 0)), "")</f>
        <v/>
      </c>
      <c r="AV118" s="320"/>
      <c r="AW118" s="13" t="str" cm="1">
        <f t="array" ref="AW118">IF(INDEX($AR$5:$AR$999, CEILING((ROW()-5)/5, 1))="", "", INDEX($AR$5:$AR$999, CEILING((ROW()-5)/5, 1)))</f>
        <v/>
      </c>
      <c r="AX118" s="12"/>
      <c r="AY118" s="18" t="str" cm="1">
        <f t="array" ref="AY118">IFERROR(
    INDEX('Gantt Chart'!$D$9:$D$1000,
        SMALL(
            IF(('Gantt Chart'!$J$9:$J$1000=$AZ$3) * ('Gantt Chart'!$L$9:$L$1000&lt;1),
                ROW('Gantt Chart'!$D$9:$D$1000)-MIN(ROW('Gantt Chart'!$D$9:$D$1000))+1,
                ""),
            ROW(A114))
        ),
    "")</f>
        <v/>
      </c>
      <c r="AZ118" s="12"/>
      <c r="BA118" s="316"/>
      <c r="BB118" s="320" t="str">
        <f>IFERROR(INDEX('Gantt Chart'!$L$9:$L$1000, MATCH($BD118, 'Gantt Chart'!$D$9:$D$1000, 0)), "")</f>
        <v/>
      </c>
      <c r="BC118" s="320"/>
      <c r="BD118" s="13" t="str" cm="1">
        <f t="array" ref="BD118">IF(INDEX($AY$5:$AY$999, CEILING((ROW()-5)/5, 1))="", "", INDEX($AY$5:$AY$999, CEILING((ROW()-5)/5, 1)))</f>
        <v/>
      </c>
      <c r="BE118" s="12"/>
      <c r="BF118" s="18" cm="1">
        <f t="array" ref="BF118">IFERROR(
    INDEX('Gantt Chart'!$D$9:$D$1000,
        SMALL(
            IF(('Gantt Chart'!$J$9:$J$1000=$BG$3) * ('Gantt Chart'!$L$9:$L$1000&lt;1),
                ROW('Gantt Chart'!$D$9:$D$1000)-MIN(ROW('Gantt Chart'!$D$9:$D$1000))+1,
                ""),
            ROW(A114))
        ),
    "")</f>
        <v>0</v>
      </c>
      <c r="BG118" s="12"/>
      <c r="BH118" s="316"/>
      <c r="BI118" s="320" t="str">
        <f>IFERROR(INDEX('Gantt Chart'!$L$9:$L$1000, MATCH($BK118, 'Gantt Chart'!$D$9:$D$1000, 0)), "")</f>
        <v/>
      </c>
      <c r="BJ118" s="320"/>
      <c r="BK118" s="13" cm="1">
        <f t="array" ref="BK118">IF(INDEX($BF$5:$BF$999, CEILING((ROW()-5)/5, 1))="", "", INDEX($BF$5:$BF$999, CEILING((ROW()-5)/5, 1)))</f>
        <v>0</v>
      </c>
      <c r="BL118" s="12"/>
      <c r="BM118" s="18" cm="1">
        <f t="array" ref="BM118">IFERROR(
    INDEX('Gantt Chart'!$D$9:$D$1000,
        SMALL(
            IF(('Gantt Chart'!$J$9:$J$1000=$BN$3) * ('Gantt Chart'!$L$9:$L$1000&lt;1),
                ROW('Gantt Chart'!$D$9:$D$1000)-MIN(ROW('Gantt Chart'!$D$9:$D$1000))+1,
                ""),
            ROW(A114))
        ),
    "")</f>
        <v>0</v>
      </c>
      <c r="BN118" s="12"/>
      <c r="BO118" s="316"/>
      <c r="BP118" s="320" t="str">
        <f>IFERROR(INDEX('Gantt Chart'!$L$9:$L$1000, MATCH($BR118, 'Gantt Chart'!$D$9:$D$1000, 0)), "")</f>
        <v/>
      </c>
      <c r="BQ118" s="320"/>
      <c r="BR118" s="13" cm="1">
        <f t="array" ref="BR118">IF(INDEX($BM$5:$BM$999, CEILING((ROW()-5)/5, 1))="", "", INDEX($BM$5:$BM$999, CEILING((ROW()-5)/5, 1)))</f>
        <v>0</v>
      </c>
      <c r="BS118" s="12"/>
      <c r="BT118" s="10"/>
    </row>
    <row r="119" spans="1:72" x14ac:dyDescent="0.2">
      <c r="A119" s="9"/>
      <c r="B119" s="18" t="str" cm="1">
        <f t="array" ref="B119">IFERROR(
    INDEX('Gantt Chart'!$D$9:$D$1000,
        SMALL(
            IF(('Gantt Chart'!$J$9:$J$1000=$C$3) * ('Gantt Chart'!$L$9:$L$1000&lt;1),
                ROW('Gantt Chart'!$D$9:$D$1000)-MIN(ROW('Gantt Chart'!$D$9:$D$1000))+1,
                ""),
            ROW(A115))
        ),
    "")</f>
        <v/>
      </c>
      <c r="C119" s="12"/>
      <c r="D119" s="12"/>
      <c r="E119" s="12"/>
      <c r="F119" s="12"/>
      <c r="G119" s="12"/>
      <c r="H119" s="12"/>
      <c r="I119" s="18" t="str" cm="1">
        <f t="array" ref="I119">IFERROR(
    INDEX('Gantt Chart'!$D$9:$D$1000,
        SMALL(
            IF(('Gantt Chart'!$J$9:$J$1000=$J$3) * ('Gantt Chart'!$L$9:$L$1000&lt;1),
                ROW('Gantt Chart'!$D$9:$D$1000)-MIN(ROW('Gantt Chart'!$D$9:$D$1000))+1,
                ""),
            ROW(A115))
        ),
    "")</f>
        <v/>
      </c>
      <c r="J119" s="12"/>
      <c r="K119" s="12"/>
      <c r="L119" s="12"/>
      <c r="M119" s="12"/>
      <c r="N119" s="12"/>
      <c r="O119" s="12"/>
      <c r="P119" s="18" t="str" cm="1">
        <f t="array" ref="P119">IFERROR(
    INDEX('Gantt Chart'!$D$9:$D$1000,
        SMALL(
            IF(('Gantt Chart'!$J$9:$J$1000=$Q$3) * ('Gantt Chart'!$L$9:$L$1000&lt;1),
                ROW('Gantt Chart'!$D$9:$D$1000)-MIN(ROW('Gantt Chart'!$D$9:$D$1000))+1,
                ""),
            ROW(A115))
        ),
    "")</f>
        <v/>
      </c>
      <c r="Q119" s="12"/>
      <c r="R119" s="12"/>
      <c r="S119" s="12"/>
      <c r="T119" s="12"/>
      <c r="U119" s="12"/>
      <c r="V119" s="12"/>
      <c r="W119" s="18" t="str" cm="1">
        <f t="array" ref="W119">IFERROR(
    INDEX('Gantt Chart'!$D$9:$D$1000,
        SMALL(
            IF(('Gantt Chart'!$J$9:$J$1000=$X$3) * ('Gantt Chart'!$L$9:$L$1000&lt;1),
                ROW('Gantt Chart'!$D$9:$D$1000)-MIN(ROW('Gantt Chart'!$D$9:$D$1000))+1,
                ""),
            ROW(A115))
        ),
    "")</f>
        <v/>
      </c>
      <c r="X119" s="12"/>
      <c r="Y119" s="12"/>
      <c r="Z119" s="12"/>
      <c r="AA119" s="12"/>
      <c r="AB119" s="12"/>
      <c r="AC119" s="12"/>
      <c r="AD119" s="18" t="str" cm="1">
        <f t="array" ref="AD119">IFERROR(
    INDEX('Gantt Chart'!$D$9:$D$1000,
        SMALL(
            IF(('Gantt Chart'!$J$9:$J$1000=$AE$3) * ('Gantt Chart'!$L$9:$L$1000&lt;1),
                ROW('Gantt Chart'!$D$9:$D$1000)-MIN(ROW('Gantt Chart'!$D$9:$D$1000))+1,
                ""),
            ROW(A115))
        ),
    "")</f>
        <v/>
      </c>
      <c r="AE119" s="12"/>
      <c r="AF119" s="12"/>
      <c r="AG119" s="12"/>
      <c r="AH119" s="12"/>
      <c r="AI119" s="12"/>
      <c r="AJ119" s="12"/>
      <c r="AK119" s="18" t="str" cm="1">
        <f t="array" ref="AK119">IFERROR(
    INDEX('Gantt Chart'!$D$9:$D$1000,
        SMALL(
            IF(('Gantt Chart'!$J$9:$J$1000=$AL$3) * ('Gantt Chart'!$L$9:$L$1000&lt;1),
                ROW('Gantt Chart'!$D$9:$D$1000)-MIN(ROW('Gantt Chart'!$D$9:$D$1000))+1,
                ""),
            ROW(A115))
        ),
    "")</f>
        <v/>
      </c>
      <c r="AL119" s="12"/>
      <c r="AM119" s="12"/>
      <c r="AN119" s="12"/>
      <c r="AO119" s="12"/>
      <c r="AP119" s="12"/>
      <c r="AQ119" s="12"/>
      <c r="AR119" s="18" t="str" cm="1">
        <f t="array" ref="AR119">IFERROR(
    INDEX('Gantt Chart'!$D$9:$D$1000,
        SMALL(
            IF(('Gantt Chart'!$J$9:$J$1000=$AS$3) * ('Gantt Chart'!$L$9:$L$1000&lt;1),
                ROW('Gantt Chart'!$D$9:$D$1000)-MIN(ROW('Gantt Chart'!$D$9:$D$1000))+1,
                ""),
            ROW(A115))
        ),
    "")</f>
        <v/>
      </c>
      <c r="AS119" s="12"/>
      <c r="AT119" s="12"/>
      <c r="AU119" s="12"/>
      <c r="AV119" s="12"/>
      <c r="AW119" s="12"/>
      <c r="AX119" s="12"/>
      <c r="AY119" s="18" t="str" cm="1">
        <f t="array" ref="AY119">IFERROR(
    INDEX('Gantt Chart'!$D$9:$D$1000,
        SMALL(
            IF(('Gantt Chart'!$J$9:$J$1000=$AZ$3) * ('Gantt Chart'!$L$9:$L$1000&lt;1),
                ROW('Gantt Chart'!$D$9:$D$1000)-MIN(ROW('Gantt Chart'!$D$9:$D$1000))+1,
                ""),
            ROW(A115))
        ),
    "")</f>
        <v/>
      </c>
      <c r="AZ119" s="12"/>
      <c r="BA119" s="12"/>
      <c r="BB119" s="12"/>
      <c r="BC119" s="12"/>
      <c r="BD119" s="12"/>
      <c r="BE119" s="12"/>
      <c r="BF119" s="18" cm="1">
        <f t="array" ref="BF119">IFERROR(
    INDEX('Gantt Chart'!$D$9:$D$1000,
        SMALL(
            IF(('Gantt Chart'!$J$9:$J$1000=$BG$3) * ('Gantt Chart'!$L$9:$L$1000&lt;1),
                ROW('Gantt Chart'!$D$9:$D$1000)-MIN(ROW('Gantt Chart'!$D$9:$D$1000))+1,
                ""),
            ROW(A115))
        ),
    "")</f>
        <v>0</v>
      </c>
      <c r="BG119" s="12"/>
      <c r="BH119" s="12"/>
      <c r="BI119" s="12"/>
      <c r="BJ119" s="12"/>
      <c r="BK119" s="12"/>
      <c r="BL119" s="12"/>
      <c r="BM119" s="18" cm="1">
        <f t="array" ref="BM119">IFERROR(
    INDEX('Gantt Chart'!$D$9:$D$1000,
        SMALL(
            IF(('Gantt Chart'!$J$9:$J$1000=$BN$3) * ('Gantt Chart'!$L$9:$L$1000&lt;1),
                ROW('Gantt Chart'!$D$9:$D$1000)-MIN(ROW('Gantt Chart'!$D$9:$D$1000))+1,
                ""),
            ROW(A115))
        ),
    "")</f>
        <v>0</v>
      </c>
      <c r="BN119" s="12"/>
      <c r="BO119" s="12"/>
      <c r="BP119" s="12"/>
      <c r="BQ119" s="12"/>
      <c r="BR119" s="12"/>
      <c r="BS119" s="12"/>
      <c r="BT119" s="10"/>
    </row>
    <row r="120" spans="1:72" ht="16.899999999999999" customHeight="1" x14ac:dyDescent="0.2">
      <c r="A120" s="9"/>
      <c r="B120" s="18" t="str" cm="1">
        <f t="array" ref="B120">IFERROR(
    INDEX('Gantt Chart'!$D$9:$D$1000,
        SMALL(
            IF(('Gantt Chart'!$J$9:$J$1000=$C$3) * ('Gantt Chart'!$L$9:$L$1000&lt;1),
                ROW('Gantt Chart'!$D$9:$D$1000)-MIN(ROW('Gantt Chart'!$D$9:$D$1000))+1,
                ""),
            ROW(A116))
        ),
    "")</f>
        <v/>
      </c>
      <c r="C120" s="12"/>
      <c r="D120" s="316" t="str">
        <f>IFERROR(INDEX('Gantt Chart'!$H$9:$H$1000, MATCH($G123, 'Gantt Chart'!$D$9:$D$1000, 0)), "")</f>
        <v/>
      </c>
      <c r="E120" s="317" t="str">
        <f>IFERROR(VLOOKUP($G123, 'Gantt Chart'!$D$9:$E$1000, 2, FALSE), "")</f>
        <v/>
      </c>
      <c r="F120" s="317"/>
      <c r="G120" s="317"/>
      <c r="H120" s="12"/>
      <c r="I120" s="18" t="str" cm="1">
        <f t="array" ref="I120">IFERROR(
    INDEX('Gantt Chart'!$D$9:$D$1000,
        SMALL(
            IF(('Gantt Chart'!$J$9:$J$1000=$J$3) * ('Gantt Chart'!$L$9:$L$1000&lt;1),
                ROW('Gantt Chart'!$D$9:$D$1000)-MIN(ROW('Gantt Chart'!$D$9:$D$1000))+1,
                ""),
            ROW(A116))
        ),
    "")</f>
        <v/>
      </c>
      <c r="J120" s="12"/>
      <c r="K120" s="316" t="str">
        <f>IFERROR(INDEX('Gantt Chart'!$H$9:$H$1000, MATCH($N123, 'Gantt Chart'!$D$9:$D$1000, 0)), "")</f>
        <v/>
      </c>
      <c r="L120" s="317" t="str">
        <f>IFERROR(VLOOKUP($N123, 'Gantt Chart'!$D$9:$E$1000, 2, FALSE), "")</f>
        <v/>
      </c>
      <c r="M120" s="317"/>
      <c r="N120" s="317"/>
      <c r="O120" s="12"/>
      <c r="P120" s="18" t="str" cm="1">
        <f t="array" ref="P120">IFERROR(
    INDEX('Gantt Chart'!$D$9:$D$1000,
        SMALL(
            IF(('Gantt Chart'!$J$9:$J$1000=$Q$3) * ('Gantt Chart'!$L$9:$L$1000&lt;1),
                ROW('Gantt Chart'!$D$9:$D$1000)-MIN(ROW('Gantt Chart'!$D$9:$D$1000))+1,
                ""),
            ROW(A116))
        ),
    "")</f>
        <v/>
      </c>
      <c r="Q120" s="12"/>
      <c r="R120" s="316" t="str">
        <f>IFERROR(INDEX('Gantt Chart'!$H$9:$H$1000, MATCH($U123, 'Gantt Chart'!$D$9:$D$1000, 0)), "")</f>
        <v/>
      </c>
      <c r="S120" s="317" t="str">
        <f>IFERROR(VLOOKUP($U123, 'Gantt Chart'!$D$9:$E$1000, 2, FALSE), "")</f>
        <v/>
      </c>
      <c r="T120" s="317"/>
      <c r="U120" s="317"/>
      <c r="V120" s="12"/>
      <c r="W120" s="18" t="str" cm="1">
        <f t="array" ref="W120">IFERROR(
    INDEX('Gantt Chart'!$D$9:$D$1000,
        SMALL(
            IF(('Gantt Chart'!$J$9:$J$1000=$X$3) * ('Gantt Chart'!$L$9:$L$1000&lt;1),
                ROW('Gantt Chart'!$D$9:$D$1000)-MIN(ROW('Gantt Chart'!$D$9:$D$1000))+1,
                ""),
            ROW(A116))
        ),
    "")</f>
        <v/>
      </c>
      <c r="X120" s="12"/>
      <c r="Y120" s="316" t="str">
        <f>IFERROR(INDEX('Gantt Chart'!$H$9:$H$1000, MATCH($AB123, 'Gantt Chart'!$D$9:$D$1000, 0)), "")</f>
        <v/>
      </c>
      <c r="Z120" s="317" t="str">
        <f>IFERROR(VLOOKUP($AB123, 'Gantt Chart'!$D$9:$E$1000, 2, FALSE), "")</f>
        <v/>
      </c>
      <c r="AA120" s="317"/>
      <c r="AB120" s="317"/>
      <c r="AC120" s="12"/>
      <c r="AD120" s="18" t="str" cm="1">
        <f t="array" ref="AD120">IFERROR(
    INDEX('Gantt Chart'!$D$9:$D$1000,
        SMALL(
            IF(('Gantt Chart'!$J$9:$J$1000=$AE$3) * ('Gantt Chart'!$L$9:$L$1000&lt;1),
                ROW('Gantt Chart'!$D$9:$D$1000)-MIN(ROW('Gantt Chart'!$D$9:$D$1000))+1,
                ""),
            ROW(A116))
        ),
    "")</f>
        <v/>
      </c>
      <c r="AE120" s="12"/>
      <c r="AF120" s="316" t="str">
        <f>IFERROR(INDEX('Gantt Chart'!$H$9:$H$1000, MATCH($AI123, 'Gantt Chart'!$D$9:$D$1000, 0)), "")</f>
        <v/>
      </c>
      <c r="AG120" s="317" t="str">
        <f>IFERROR(VLOOKUP($AI123, 'Gantt Chart'!$D$9:$E$1000, 2, FALSE), "")</f>
        <v/>
      </c>
      <c r="AH120" s="317"/>
      <c r="AI120" s="317"/>
      <c r="AJ120" s="12"/>
      <c r="AK120" s="18" t="str" cm="1">
        <f t="array" ref="AK120">IFERROR(
    INDEX('Gantt Chart'!$D$9:$D$1000,
        SMALL(
            IF(('Gantt Chart'!$J$9:$J$1000=$AL$3) * ('Gantt Chart'!$L$9:$L$1000&lt;1),
                ROW('Gantt Chart'!$D$9:$D$1000)-MIN(ROW('Gantt Chart'!$D$9:$D$1000))+1,
                ""),
            ROW(A116))
        ),
    "")</f>
        <v/>
      </c>
      <c r="AL120" s="12"/>
      <c r="AM120" s="316" t="str">
        <f>IFERROR(INDEX('Gantt Chart'!$H$9:$H$1000, MATCH($AP123, 'Gantt Chart'!$D$9:$D$1000, 0)), "")</f>
        <v/>
      </c>
      <c r="AN120" s="317" t="str">
        <f>IFERROR(VLOOKUP($AP123, 'Gantt Chart'!$D$9:$E$1000, 2, FALSE), "")</f>
        <v/>
      </c>
      <c r="AO120" s="317"/>
      <c r="AP120" s="317"/>
      <c r="AQ120" s="12"/>
      <c r="AR120" s="18" t="str" cm="1">
        <f t="array" ref="AR120">IFERROR(
    INDEX('Gantt Chart'!$D$9:$D$1000,
        SMALL(
            IF(('Gantt Chart'!$J$9:$J$1000=$AS$3) * ('Gantt Chart'!$L$9:$L$1000&lt;1),
                ROW('Gantt Chart'!$D$9:$D$1000)-MIN(ROW('Gantt Chart'!$D$9:$D$1000))+1,
                ""),
            ROW(A116))
        ),
    "")</f>
        <v/>
      </c>
      <c r="AS120" s="12"/>
      <c r="AT120" s="316" t="str">
        <f>IFERROR(INDEX('Gantt Chart'!$H$9:$H$1000, MATCH($AW123, 'Gantt Chart'!$D$9:$D$1000, 0)), "")</f>
        <v/>
      </c>
      <c r="AU120" s="317" t="str">
        <f>IFERROR(VLOOKUP($AW123, 'Gantt Chart'!$D$9:$E$1000, 2, FALSE), "")</f>
        <v/>
      </c>
      <c r="AV120" s="317"/>
      <c r="AW120" s="317"/>
      <c r="AX120" s="12"/>
      <c r="AY120" s="18" t="str" cm="1">
        <f t="array" ref="AY120">IFERROR(
    INDEX('Gantt Chart'!$D$9:$D$1000,
        SMALL(
            IF(('Gantt Chart'!$J$9:$J$1000=$AZ$3) * ('Gantt Chart'!$L$9:$L$1000&lt;1),
                ROW('Gantt Chart'!$D$9:$D$1000)-MIN(ROW('Gantt Chart'!$D$9:$D$1000))+1,
                ""),
            ROW(A116))
        ),
    "")</f>
        <v/>
      </c>
      <c r="AZ120" s="12"/>
      <c r="BA120" s="316" t="str">
        <f>IFERROR(INDEX('Gantt Chart'!$H$9:$H$1000, MATCH($BD123, 'Gantt Chart'!$D$9:$D$1000, 0)), "")</f>
        <v/>
      </c>
      <c r="BB120" s="317" t="str">
        <f>IFERROR(VLOOKUP($BD123, 'Gantt Chart'!$D$9:$E$1000, 2, FALSE), "")</f>
        <v/>
      </c>
      <c r="BC120" s="317"/>
      <c r="BD120" s="317"/>
      <c r="BE120" s="12"/>
      <c r="BF120" s="18" cm="1">
        <f t="array" ref="BF120">IFERROR(
    INDEX('Gantt Chart'!$D$9:$D$1000,
        SMALL(
            IF(('Gantt Chart'!$J$9:$J$1000=$BG$3) * ('Gantt Chart'!$L$9:$L$1000&lt;1),
                ROW('Gantt Chart'!$D$9:$D$1000)-MIN(ROW('Gantt Chart'!$D$9:$D$1000))+1,
                ""),
            ROW(A116))
        ),
    "")</f>
        <v>0</v>
      </c>
      <c r="BG120" s="12"/>
      <c r="BH120" s="316" t="str">
        <f>IFERROR(INDEX('Gantt Chart'!$H$9:$H$1000, MATCH($BK123, 'Gantt Chart'!$D$9:$D$1000, 0)), "")</f>
        <v/>
      </c>
      <c r="BI120" s="317" t="str">
        <f>IFERROR(VLOOKUP($BK123, 'Gantt Chart'!$D$9:$E$1000, 2, FALSE), "")</f>
        <v/>
      </c>
      <c r="BJ120" s="317"/>
      <c r="BK120" s="317"/>
      <c r="BL120" s="12"/>
      <c r="BM120" s="18" cm="1">
        <f t="array" ref="BM120">IFERROR(
    INDEX('Gantt Chart'!$D$9:$D$1000,
        SMALL(
            IF(('Gantt Chart'!$J$9:$J$1000=$BN$3) * ('Gantt Chart'!$L$9:$L$1000&lt;1),
                ROW('Gantt Chart'!$D$9:$D$1000)-MIN(ROW('Gantt Chart'!$D$9:$D$1000))+1,
                ""),
            ROW(A116))
        ),
    "")</f>
        <v>0</v>
      </c>
      <c r="BN120" s="12"/>
      <c r="BO120" s="316" t="str">
        <f>IFERROR(INDEX('Gantt Chart'!$H$9:$H$1000, MATCH($BR123, 'Gantt Chart'!$D$9:$D$1000, 0)), "")</f>
        <v/>
      </c>
      <c r="BP120" s="317" t="str">
        <f>IFERROR(VLOOKUP($BR123, 'Gantt Chart'!$D$9:$E$1000, 2, FALSE), "")</f>
        <v/>
      </c>
      <c r="BQ120" s="317"/>
      <c r="BR120" s="317"/>
      <c r="BS120" s="12"/>
      <c r="BT120" s="10"/>
    </row>
    <row r="121" spans="1:72" x14ac:dyDescent="0.2">
      <c r="A121" s="9"/>
      <c r="B121" s="18" t="str" cm="1">
        <f t="array" ref="B121">IFERROR(
    INDEX('Gantt Chart'!$D$9:$D$1000,
        SMALL(
            IF(('Gantt Chart'!$J$9:$J$1000=$C$3) * ('Gantt Chart'!$L$9:$L$1000&lt;1),
                ROW('Gantt Chart'!$D$9:$D$1000)-MIN(ROW('Gantt Chart'!$D$9:$D$1000))+1,
                ""),
            ROW(A117))
        ),
    "")</f>
        <v/>
      </c>
      <c r="C121" s="12"/>
      <c r="D121" s="316"/>
      <c r="E121" s="318" t="str">
        <f>IFERROR(INDEX('Gantt Chart'!$C$9:$C$1000, MATCH($G123, 'Gantt Chart'!$D$9:$D$1000, 0)), "")</f>
        <v/>
      </c>
      <c r="F121" s="318"/>
      <c r="G121" s="318"/>
      <c r="H121" s="12"/>
      <c r="I121" s="18" t="str" cm="1">
        <f t="array" ref="I121">IFERROR(
    INDEX('Gantt Chart'!$D$9:$D$1000,
        SMALL(
            IF(('Gantt Chart'!$J$9:$J$1000=$J$3) * ('Gantt Chart'!$L$9:$L$1000&lt;1),
                ROW('Gantt Chart'!$D$9:$D$1000)-MIN(ROW('Gantt Chart'!$D$9:$D$1000))+1,
                ""),
            ROW(A117))
        ),
    "")</f>
        <v/>
      </c>
      <c r="J121" s="12"/>
      <c r="K121" s="316"/>
      <c r="L121" s="318" t="str">
        <f>IFERROR(INDEX('Gantt Chart'!$C$9:$C$1000, MATCH($N123, 'Gantt Chart'!$D$9:$D$1000, 0)), "")</f>
        <v/>
      </c>
      <c r="M121" s="318"/>
      <c r="N121" s="318"/>
      <c r="O121" s="12"/>
      <c r="P121" s="18" t="str" cm="1">
        <f t="array" ref="P121">IFERROR(
    INDEX('Gantt Chart'!$D$9:$D$1000,
        SMALL(
            IF(('Gantt Chart'!$J$9:$J$1000=$Q$3) * ('Gantt Chart'!$L$9:$L$1000&lt;1),
                ROW('Gantt Chart'!$D$9:$D$1000)-MIN(ROW('Gantt Chart'!$D$9:$D$1000))+1,
                ""),
            ROW(A117))
        ),
    "")</f>
        <v/>
      </c>
      <c r="Q121" s="12"/>
      <c r="R121" s="316"/>
      <c r="S121" s="318" t="str">
        <f>IFERROR(INDEX('Gantt Chart'!$C$9:$C$1000, MATCH($U123, 'Gantt Chart'!$D$9:$D$1000, 0)), "")</f>
        <v/>
      </c>
      <c r="T121" s="318"/>
      <c r="U121" s="318"/>
      <c r="V121" s="12"/>
      <c r="W121" s="18" t="str" cm="1">
        <f t="array" ref="W121">IFERROR(
    INDEX('Gantt Chart'!$D$9:$D$1000,
        SMALL(
            IF(('Gantt Chart'!$J$9:$J$1000=$X$3) * ('Gantt Chart'!$L$9:$L$1000&lt;1),
                ROW('Gantt Chart'!$D$9:$D$1000)-MIN(ROW('Gantt Chart'!$D$9:$D$1000))+1,
                ""),
            ROW(A117))
        ),
    "")</f>
        <v/>
      </c>
      <c r="X121" s="12"/>
      <c r="Y121" s="316"/>
      <c r="Z121" s="318" t="str">
        <f>IFERROR(INDEX('Gantt Chart'!$C$9:$C$1000, MATCH($AB123, 'Gantt Chart'!$D$9:$D$1000, 0)), "")</f>
        <v/>
      </c>
      <c r="AA121" s="318"/>
      <c r="AB121" s="318"/>
      <c r="AC121" s="12"/>
      <c r="AD121" s="18" t="str" cm="1">
        <f t="array" ref="AD121">IFERROR(
    INDEX('Gantt Chart'!$D$9:$D$1000,
        SMALL(
            IF(('Gantt Chart'!$J$9:$J$1000=$AE$3) * ('Gantt Chart'!$L$9:$L$1000&lt;1),
                ROW('Gantt Chart'!$D$9:$D$1000)-MIN(ROW('Gantt Chart'!$D$9:$D$1000))+1,
                ""),
            ROW(A117))
        ),
    "")</f>
        <v/>
      </c>
      <c r="AE121" s="12"/>
      <c r="AF121" s="316"/>
      <c r="AG121" s="318" t="str">
        <f>IFERROR(INDEX('Gantt Chart'!$C$9:$C$1000, MATCH($AI123, 'Gantt Chart'!$D$9:$D$1000, 0)), "")</f>
        <v/>
      </c>
      <c r="AH121" s="318"/>
      <c r="AI121" s="318"/>
      <c r="AJ121" s="12"/>
      <c r="AK121" s="18" t="str" cm="1">
        <f t="array" ref="AK121">IFERROR(
    INDEX('Gantt Chart'!$D$9:$D$1000,
        SMALL(
            IF(('Gantt Chart'!$J$9:$J$1000=$AL$3) * ('Gantt Chart'!$L$9:$L$1000&lt;1),
                ROW('Gantt Chart'!$D$9:$D$1000)-MIN(ROW('Gantt Chart'!$D$9:$D$1000))+1,
                ""),
            ROW(A117))
        ),
    "")</f>
        <v/>
      </c>
      <c r="AL121" s="12"/>
      <c r="AM121" s="316"/>
      <c r="AN121" s="318" t="str">
        <f>IFERROR(INDEX('Gantt Chart'!$C$9:$C$1000, MATCH($AP123, 'Gantt Chart'!$D$9:$D$1000, 0)), "")</f>
        <v/>
      </c>
      <c r="AO121" s="318"/>
      <c r="AP121" s="318"/>
      <c r="AQ121" s="12"/>
      <c r="AR121" s="18" t="str" cm="1">
        <f t="array" ref="AR121">IFERROR(
    INDEX('Gantt Chart'!$D$9:$D$1000,
        SMALL(
            IF(('Gantt Chart'!$J$9:$J$1000=$AS$3) * ('Gantt Chart'!$L$9:$L$1000&lt;1),
                ROW('Gantt Chart'!$D$9:$D$1000)-MIN(ROW('Gantt Chart'!$D$9:$D$1000))+1,
                ""),
            ROW(A117))
        ),
    "")</f>
        <v/>
      </c>
      <c r="AS121" s="12"/>
      <c r="AT121" s="316"/>
      <c r="AU121" s="318" t="str">
        <f>IFERROR(INDEX('Gantt Chart'!$C$9:$C$1000, MATCH($AW123, 'Gantt Chart'!$D$9:$D$1000, 0)), "")</f>
        <v/>
      </c>
      <c r="AV121" s="318"/>
      <c r="AW121" s="318"/>
      <c r="AX121" s="12"/>
      <c r="AY121" s="18" t="str" cm="1">
        <f t="array" ref="AY121">IFERROR(
    INDEX('Gantt Chart'!$D$9:$D$1000,
        SMALL(
            IF(('Gantt Chart'!$J$9:$J$1000=$AZ$3) * ('Gantt Chart'!$L$9:$L$1000&lt;1),
                ROW('Gantt Chart'!$D$9:$D$1000)-MIN(ROW('Gantt Chart'!$D$9:$D$1000))+1,
                ""),
            ROW(A117))
        ),
    "")</f>
        <v/>
      </c>
      <c r="AZ121" s="12"/>
      <c r="BA121" s="316"/>
      <c r="BB121" s="318" t="str">
        <f>IFERROR(INDEX('Gantt Chart'!$C$9:$C$1000, MATCH($BD123, 'Gantt Chart'!$D$9:$D$1000, 0)), "")</f>
        <v/>
      </c>
      <c r="BC121" s="318"/>
      <c r="BD121" s="318"/>
      <c r="BE121" s="12"/>
      <c r="BF121" s="18" cm="1">
        <f t="array" ref="BF121">IFERROR(
    INDEX('Gantt Chart'!$D$9:$D$1000,
        SMALL(
            IF(('Gantt Chart'!$J$9:$J$1000=$BG$3) * ('Gantt Chart'!$L$9:$L$1000&lt;1),
                ROW('Gantt Chart'!$D$9:$D$1000)-MIN(ROW('Gantt Chart'!$D$9:$D$1000))+1,
                ""),
            ROW(A117))
        ),
    "")</f>
        <v>0</v>
      </c>
      <c r="BG121" s="12"/>
      <c r="BH121" s="316"/>
      <c r="BI121" s="318" t="str">
        <f>IFERROR(INDEX('Gantt Chart'!$C$9:$C$1000, MATCH($BK123, 'Gantt Chart'!$D$9:$D$1000, 0)), "")</f>
        <v/>
      </c>
      <c r="BJ121" s="318"/>
      <c r="BK121" s="318"/>
      <c r="BL121" s="12"/>
      <c r="BM121" s="18" cm="1">
        <f t="array" ref="BM121">IFERROR(
    INDEX('Gantt Chart'!$D$9:$D$1000,
        SMALL(
            IF(('Gantt Chart'!$J$9:$J$1000=$BN$3) * ('Gantt Chart'!$L$9:$L$1000&lt;1),
                ROW('Gantt Chart'!$D$9:$D$1000)-MIN(ROW('Gantt Chart'!$D$9:$D$1000))+1,
                ""),
            ROW(A117))
        ),
    "")</f>
        <v>0</v>
      </c>
      <c r="BN121" s="12"/>
      <c r="BO121" s="316"/>
      <c r="BP121" s="318" t="str">
        <f>IFERROR(INDEX('Gantt Chart'!$C$9:$C$1000, MATCH($BR123, 'Gantt Chart'!$D$9:$D$1000, 0)), "")</f>
        <v/>
      </c>
      <c r="BQ121" s="318"/>
      <c r="BR121" s="318"/>
      <c r="BS121" s="12"/>
      <c r="BT121" s="10"/>
    </row>
    <row r="122" spans="1:72" x14ac:dyDescent="0.2">
      <c r="A122" s="9"/>
      <c r="B122" s="18" t="str" cm="1">
        <f t="array" ref="B122">IFERROR(
    INDEX('Gantt Chart'!$D$9:$D$1000,
        SMALL(
            IF(('Gantt Chart'!$J$9:$J$1000=$C$3) * ('Gantt Chart'!$L$9:$L$1000&lt;1),
                ROW('Gantt Chart'!$D$9:$D$1000)-MIN(ROW('Gantt Chart'!$D$9:$D$1000))+1,
                ""),
            ROW(A118))
        ),
    "")</f>
        <v/>
      </c>
      <c r="C122" s="12"/>
      <c r="D122" s="316"/>
      <c r="E122" s="319" t="str">
        <f>IFERROR(INDEX('Gantt Chart'!$M$9:$M$1000, MATCH($G123, 'Gantt Chart'!$D$9:$D$1000, 0)), "")</f>
        <v/>
      </c>
      <c r="F122" s="319"/>
      <c r="G122" s="319"/>
      <c r="H122" s="12"/>
      <c r="I122" s="18" t="str" cm="1">
        <f t="array" ref="I122">IFERROR(
    INDEX('Gantt Chart'!$D$9:$D$1000,
        SMALL(
            IF(('Gantt Chart'!$J$9:$J$1000=$J$3) * ('Gantt Chart'!$L$9:$L$1000&lt;1),
                ROW('Gantt Chart'!$D$9:$D$1000)-MIN(ROW('Gantt Chart'!$D$9:$D$1000))+1,
                ""),
            ROW(A118))
        ),
    "")</f>
        <v/>
      </c>
      <c r="J122" s="12"/>
      <c r="K122" s="316"/>
      <c r="L122" s="319" t="str">
        <f>IFERROR(INDEX('Gantt Chart'!$M$9:$M$1000, MATCH($N123, 'Gantt Chart'!$D$9:$D$1000, 0)), "")</f>
        <v/>
      </c>
      <c r="M122" s="319"/>
      <c r="N122" s="319"/>
      <c r="O122" s="12"/>
      <c r="P122" s="18" t="str" cm="1">
        <f t="array" ref="P122">IFERROR(
    INDEX('Gantt Chart'!$D$9:$D$1000,
        SMALL(
            IF(('Gantt Chart'!$J$9:$J$1000=$Q$3) * ('Gantt Chart'!$L$9:$L$1000&lt;1),
                ROW('Gantt Chart'!$D$9:$D$1000)-MIN(ROW('Gantt Chart'!$D$9:$D$1000))+1,
                ""),
            ROW(A118))
        ),
    "")</f>
        <v/>
      </c>
      <c r="Q122" s="12"/>
      <c r="R122" s="316"/>
      <c r="S122" s="319" t="str">
        <f>IFERROR(INDEX('Gantt Chart'!$M$9:$M$1000, MATCH($U123, 'Gantt Chart'!$D$9:$D$1000, 0)), "")</f>
        <v/>
      </c>
      <c r="T122" s="319"/>
      <c r="U122" s="319"/>
      <c r="V122" s="12"/>
      <c r="W122" s="18" t="str" cm="1">
        <f t="array" ref="W122">IFERROR(
    INDEX('Gantt Chart'!$D$9:$D$1000,
        SMALL(
            IF(('Gantt Chart'!$J$9:$J$1000=$X$3) * ('Gantt Chart'!$L$9:$L$1000&lt;1),
                ROW('Gantt Chart'!$D$9:$D$1000)-MIN(ROW('Gantt Chart'!$D$9:$D$1000))+1,
                ""),
            ROW(A118))
        ),
    "")</f>
        <v/>
      </c>
      <c r="X122" s="12"/>
      <c r="Y122" s="316"/>
      <c r="Z122" s="319" t="str">
        <f>IFERROR(INDEX('Gantt Chart'!$M$9:$M$1000, MATCH($AB123, 'Gantt Chart'!$D$9:$D$1000, 0)), "")</f>
        <v/>
      </c>
      <c r="AA122" s="319"/>
      <c r="AB122" s="319"/>
      <c r="AC122" s="12"/>
      <c r="AD122" s="18" t="str" cm="1">
        <f t="array" ref="AD122">IFERROR(
    INDEX('Gantt Chart'!$D$9:$D$1000,
        SMALL(
            IF(('Gantt Chart'!$J$9:$J$1000=$AE$3) * ('Gantt Chart'!$L$9:$L$1000&lt;1),
                ROW('Gantt Chart'!$D$9:$D$1000)-MIN(ROW('Gantt Chart'!$D$9:$D$1000))+1,
                ""),
            ROW(A118))
        ),
    "")</f>
        <v/>
      </c>
      <c r="AE122" s="12"/>
      <c r="AF122" s="316"/>
      <c r="AG122" s="319" t="str">
        <f>IFERROR(INDEX('Gantt Chart'!$M$9:$M$1000, MATCH($AI123, 'Gantt Chart'!$D$9:$D$1000, 0)), "")</f>
        <v/>
      </c>
      <c r="AH122" s="319"/>
      <c r="AI122" s="319"/>
      <c r="AJ122" s="12"/>
      <c r="AK122" s="18" t="str" cm="1">
        <f t="array" ref="AK122">IFERROR(
    INDEX('Gantt Chart'!$D$9:$D$1000,
        SMALL(
            IF(('Gantt Chart'!$J$9:$J$1000=$AL$3) * ('Gantt Chart'!$L$9:$L$1000&lt;1),
                ROW('Gantt Chart'!$D$9:$D$1000)-MIN(ROW('Gantt Chart'!$D$9:$D$1000))+1,
                ""),
            ROW(A118))
        ),
    "")</f>
        <v/>
      </c>
      <c r="AL122" s="12"/>
      <c r="AM122" s="316"/>
      <c r="AN122" s="319" t="str">
        <f>IFERROR(INDEX('Gantt Chart'!$M$9:$M$1000, MATCH($AP123, 'Gantt Chart'!$D$9:$D$1000, 0)), "")</f>
        <v/>
      </c>
      <c r="AO122" s="319"/>
      <c r="AP122" s="319"/>
      <c r="AQ122" s="12"/>
      <c r="AR122" s="18" t="str" cm="1">
        <f t="array" ref="AR122">IFERROR(
    INDEX('Gantt Chart'!$D$9:$D$1000,
        SMALL(
            IF(('Gantt Chart'!$J$9:$J$1000=$AS$3) * ('Gantt Chart'!$L$9:$L$1000&lt;1),
                ROW('Gantt Chart'!$D$9:$D$1000)-MIN(ROW('Gantt Chart'!$D$9:$D$1000))+1,
                ""),
            ROW(A118))
        ),
    "")</f>
        <v/>
      </c>
      <c r="AS122" s="12"/>
      <c r="AT122" s="316"/>
      <c r="AU122" s="319" t="str">
        <f>IFERROR(INDEX('Gantt Chart'!$M$9:$M$1000, MATCH($AW123, 'Gantt Chart'!$D$9:$D$1000, 0)), "")</f>
        <v/>
      </c>
      <c r="AV122" s="319"/>
      <c r="AW122" s="319"/>
      <c r="AX122" s="12"/>
      <c r="AY122" s="18" t="str" cm="1">
        <f t="array" ref="AY122">IFERROR(
    INDEX('Gantt Chart'!$D$9:$D$1000,
        SMALL(
            IF(('Gantt Chart'!$J$9:$J$1000=$AZ$3) * ('Gantt Chart'!$L$9:$L$1000&lt;1),
                ROW('Gantt Chart'!$D$9:$D$1000)-MIN(ROW('Gantt Chart'!$D$9:$D$1000))+1,
                ""),
            ROW(A118))
        ),
    "")</f>
        <v/>
      </c>
      <c r="AZ122" s="12"/>
      <c r="BA122" s="316"/>
      <c r="BB122" s="319" t="str">
        <f>IFERROR(INDEX('Gantt Chart'!$M$9:$M$1000, MATCH($BD123, 'Gantt Chart'!$D$9:$D$1000, 0)), "")</f>
        <v/>
      </c>
      <c r="BC122" s="319"/>
      <c r="BD122" s="319"/>
      <c r="BE122" s="12"/>
      <c r="BF122" s="18" cm="1">
        <f t="array" ref="BF122">IFERROR(
    INDEX('Gantt Chart'!$D$9:$D$1000,
        SMALL(
            IF(('Gantt Chart'!$J$9:$J$1000=$BG$3) * ('Gantt Chart'!$L$9:$L$1000&lt;1),
                ROW('Gantt Chart'!$D$9:$D$1000)-MIN(ROW('Gantt Chart'!$D$9:$D$1000))+1,
                ""),
            ROW(A118))
        ),
    "")</f>
        <v>0</v>
      </c>
      <c r="BG122" s="12"/>
      <c r="BH122" s="316"/>
      <c r="BI122" s="319" t="str">
        <f>IFERROR(INDEX('Gantt Chart'!$M$9:$M$1000, MATCH($BK123, 'Gantt Chart'!$D$9:$D$1000, 0)), "")</f>
        <v/>
      </c>
      <c r="BJ122" s="319"/>
      <c r="BK122" s="319"/>
      <c r="BL122" s="12"/>
      <c r="BM122" s="18" cm="1">
        <f t="array" ref="BM122">IFERROR(
    INDEX('Gantt Chart'!$D$9:$D$1000,
        SMALL(
            IF(('Gantt Chart'!$J$9:$J$1000=$BN$3) * ('Gantt Chart'!$L$9:$L$1000&lt;1),
                ROW('Gantt Chart'!$D$9:$D$1000)-MIN(ROW('Gantt Chart'!$D$9:$D$1000))+1,
                ""),
            ROW(A118))
        ),
    "")</f>
        <v>0</v>
      </c>
      <c r="BN122" s="12"/>
      <c r="BO122" s="316"/>
      <c r="BP122" s="319" t="str">
        <f>IFERROR(INDEX('Gantt Chart'!$M$9:$M$1000, MATCH($BR123, 'Gantt Chart'!$D$9:$D$1000, 0)), "")</f>
        <v/>
      </c>
      <c r="BQ122" s="319"/>
      <c r="BR122" s="319"/>
      <c r="BS122" s="12"/>
      <c r="BT122" s="10"/>
    </row>
    <row r="123" spans="1:72" x14ac:dyDescent="0.2">
      <c r="A123" s="9"/>
      <c r="B123" s="18" t="str" cm="1">
        <f t="array" ref="B123">IFERROR(
    INDEX('Gantt Chart'!$D$9:$D$1000,
        SMALL(
            IF(('Gantt Chart'!$J$9:$J$1000=$C$3) * ('Gantt Chart'!$L$9:$L$1000&lt;1),
                ROW('Gantt Chart'!$D$9:$D$1000)-MIN(ROW('Gantt Chart'!$D$9:$D$1000))+1,
                ""),
            ROW(A119))
        ),
    "")</f>
        <v/>
      </c>
      <c r="C123" s="12"/>
      <c r="D123" s="316"/>
      <c r="E123" s="320" t="str">
        <f>IFERROR(INDEX('Gantt Chart'!$L$9:$L$1000, MATCH($G123, 'Gantt Chart'!$D$9:$D$1000, 0)), "")</f>
        <v/>
      </c>
      <c r="F123" s="320"/>
      <c r="G123" s="13" t="str" cm="1">
        <f t="array" ref="G123">IF(INDEX($B$5:$B$999, CEILING((ROW()-5)/5, 1))="", "", INDEX($B$5:$B$999, CEILING((ROW()-5)/5, 1)))</f>
        <v/>
      </c>
      <c r="H123" s="12"/>
      <c r="I123" s="18" t="str" cm="1">
        <f t="array" ref="I123">IFERROR(
    INDEX('Gantt Chart'!$D$9:$D$1000,
        SMALL(
            IF(('Gantt Chart'!$J$9:$J$1000=$J$3) * ('Gantt Chart'!$L$9:$L$1000&lt;1),
                ROW('Gantt Chart'!$D$9:$D$1000)-MIN(ROW('Gantt Chart'!$D$9:$D$1000))+1,
                ""),
            ROW(A119))
        ),
    "")</f>
        <v/>
      </c>
      <c r="J123" s="12"/>
      <c r="K123" s="316"/>
      <c r="L123" s="320" t="str">
        <f>IFERROR(INDEX('Gantt Chart'!$L$9:$L$1000, MATCH($N123, 'Gantt Chart'!$D$9:$D$1000, 0)), "")</f>
        <v/>
      </c>
      <c r="M123" s="320"/>
      <c r="N123" s="13" t="str" cm="1">
        <f t="array" ref="N123">IF(INDEX($I$5:$I$999, CEILING((ROW()-5)/5, 1))="", "", INDEX($I$5:$I$999, CEILING((ROW()-5)/5, 1)))</f>
        <v/>
      </c>
      <c r="O123" s="12"/>
      <c r="P123" s="18" t="str" cm="1">
        <f t="array" ref="P123">IFERROR(
    INDEX('Gantt Chart'!$D$9:$D$1000,
        SMALL(
            IF(('Gantt Chart'!$J$9:$J$1000=$Q$3) * ('Gantt Chart'!$L$9:$L$1000&lt;1),
                ROW('Gantt Chart'!$D$9:$D$1000)-MIN(ROW('Gantt Chart'!$D$9:$D$1000))+1,
                ""),
            ROW(A119))
        ),
    "")</f>
        <v/>
      </c>
      <c r="Q123" s="12"/>
      <c r="R123" s="316"/>
      <c r="S123" s="320" t="str">
        <f>IFERROR(INDEX('Gantt Chart'!$L$9:$L$1000, MATCH($U123, 'Gantt Chart'!$D$9:$D$1000, 0)), "")</f>
        <v/>
      </c>
      <c r="T123" s="320"/>
      <c r="U123" s="13" t="str" cm="1">
        <f t="array" ref="U123">IF(INDEX($P$5:$P$999, CEILING((ROW()-5)/5, 1))="", "", INDEX($P$5:$P$999, CEILING((ROW()-5)/5, 1)))</f>
        <v/>
      </c>
      <c r="V123" s="12"/>
      <c r="W123" s="18" t="str" cm="1">
        <f t="array" ref="W123">IFERROR(
    INDEX('Gantt Chart'!$D$9:$D$1000,
        SMALL(
            IF(('Gantt Chart'!$J$9:$J$1000=$X$3) * ('Gantt Chart'!$L$9:$L$1000&lt;1),
                ROW('Gantt Chart'!$D$9:$D$1000)-MIN(ROW('Gantt Chart'!$D$9:$D$1000))+1,
                ""),
            ROW(A119))
        ),
    "")</f>
        <v/>
      </c>
      <c r="X123" s="12"/>
      <c r="Y123" s="316"/>
      <c r="Z123" s="320" t="str">
        <f>IFERROR(INDEX('Gantt Chart'!$L$9:$L$1000, MATCH($AB123, 'Gantt Chart'!$D$9:$D$1000, 0)), "")</f>
        <v/>
      </c>
      <c r="AA123" s="320"/>
      <c r="AB123" s="13" t="str" cm="1">
        <f t="array" ref="AB123">IF(INDEX($W$5:$W$999, CEILING((ROW()-5)/5, 1))="", "", INDEX($W$5:$W$999, CEILING((ROW()-5)/5, 1)))</f>
        <v/>
      </c>
      <c r="AC123" s="12"/>
      <c r="AD123" s="18" t="str" cm="1">
        <f t="array" ref="AD123">IFERROR(
    INDEX('Gantt Chart'!$D$9:$D$1000,
        SMALL(
            IF(('Gantt Chart'!$J$9:$J$1000=$AE$3) * ('Gantt Chart'!$L$9:$L$1000&lt;1),
                ROW('Gantt Chart'!$D$9:$D$1000)-MIN(ROW('Gantt Chart'!$D$9:$D$1000))+1,
                ""),
            ROW(A119))
        ),
    "")</f>
        <v/>
      </c>
      <c r="AE123" s="12"/>
      <c r="AF123" s="316"/>
      <c r="AG123" s="320" t="str">
        <f>IFERROR(INDEX('Gantt Chart'!$L$9:$L$1000, MATCH($AI123, 'Gantt Chart'!$D$9:$D$1000, 0)), "")</f>
        <v/>
      </c>
      <c r="AH123" s="320"/>
      <c r="AI123" s="13" t="str" cm="1">
        <f t="array" ref="AI123">IF(INDEX($AD$5:$AD$999, CEILING((ROW()-5)/5, 1))="", "", INDEX($AD$5:$AD$999, CEILING((ROW()-5)/5, 1)))</f>
        <v/>
      </c>
      <c r="AJ123" s="12"/>
      <c r="AK123" s="18" t="str" cm="1">
        <f t="array" ref="AK123">IFERROR(
    INDEX('Gantt Chart'!$D$9:$D$1000,
        SMALL(
            IF(('Gantt Chart'!$J$9:$J$1000=$AL$3) * ('Gantt Chart'!$L$9:$L$1000&lt;1),
                ROW('Gantt Chart'!$D$9:$D$1000)-MIN(ROW('Gantt Chart'!$D$9:$D$1000))+1,
                ""),
            ROW(A119))
        ),
    "")</f>
        <v/>
      </c>
      <c r="AL123" s="12"/>
      <c r="AM123" s="316"/>
      <c r="AN123" s="320" t="str">
        <f>IFERROR(INDEX('Gantt Chart'!$L$9:$L$1000, MATCH($AP123, 'Gantt Chart'!$D$9:$D$1000, 0)), "")</f>
        <v/>
      </c>
      <c r="AO123" s="320"/>
      <c r="AP123" s="13" t="str" cm="1">
        <f t="array" ref="AP123">IF(INDEX($AK$5:$AK$999, CEILING((ROW()-5)/5, 1))="", "", INDEX($AK$5:$AK$999, CEILING((ROW()-5)/5, 1)))</f>
        <v/>
      </c>
      <c r="AQ123" s="12"/>
      <c r="AR123" s="18" t="str" cm="1">
        <f t="array" ref="AR123">IFERROR(
    INDEX('Gantt Chart'!$D$9:$D$1000,
        SMALL(
            IF(('Gantt Chart'!$J$9:$J$1000=$AS$3) * ('Gantt Chart'!$L$9:$L$1000&lt;1),
                ROW('Gantt Chart'!$D$9:$D$1000)-MIN(ROW('Gantt Chart'!$D$9:$D$1000))+1,
                ""),
            ROW(A119))
        ),
    "")</f>
        <v/>
      </c>
      <c r="AS123" s="12"/>
      <c r="AT123" s="316"/>
      <c r="AU123" s="320" t="str">
        <f>IFERROR(INDEX('Gantt Chart'!$L$9:$L$1000, MATCH($AW123, 'Gantt Chart'!$D$9:$D$1000, 0)), "")</f>
        <v/>
      </c>
      <c r="AV123" s="320"/>
      <c r="AW123" s="13" t="str" cm="1">
        <f t="array" ref="AW123">IF(INDEX($AR$5:$AR$999, CEILING((ROW()-5)/5, 1))="", "", INDEX($AR$5:$AR$999, CEILING((ROW()-5)/5, 1)))</f>
        <v/>
      </c>
      <c r="AX123" s="12"/>
      <c r="AY123" s="18" t="str" cm="1">
        <f t="array" ref="AY123">IFERROR(
    INDEX('Gantt Chart'!$D$9:$D$1000,
        SMALL(
            IF(('Gantt Chart'!$J$9:$J$1000=$AZ$3) * ('Gantt Chart'!$L$9:$L$1000&lt;1),
                ROW('Gantt Chart'!$D$9:$D$1000)-MIN(ROW('Gantt Chart'!$D$9:$D$1000))+1,
                ""),
            ROW(A119))
        ),
    "")</f>
        <v/>
      </c>
      <c r="AZ123" s="12"/>
      <c r="BA123" s="316"/>
      <c r="BB123" s="320" t="str">
        <f>IFERROR(INDEX('Gantt Chart'!$L$9:$L$1000, MATCH($BD123, 'Gantt Chart'!$D$9:$D$1000, 0)), "")</f>
        <v/>
      </c>
      <c r="BC123" s="320"/>
      <c r="BD123" s="13" t="str" cm="1">
        <f t="array" ref="BD123">IF(INDEX($AY$5:$AY$999, CEILING((ROW()-5)/5, 1))="", "", INDEX($AY$5:$AY$999, CEILING((ROW()-5)/5, 1)))</f>
        <v/>
      </c>
      <c r="BE123" s="12"/>
      <c r="BF123" s="18" cm="1">
        <f t="array" ref="BF123">IFERROR(
    INDEX('Gantt Chart'!$D$9:$D$1000,
        SMALL(
            IF(('Gantt Chart'!$J$9:$J$1000=$BG$3) * ('Gantt Chart'!$L$9:$L$1000&lt;1),
                ROW('Gantt Chart'!$D$9:$D$1000)-MIN(ROW('Gantt Chart'!$D$9:$D$1000))+1,
                ""),
            ROW(A119))
        ),
    "")</f>
        <v>0</v>
      </c>
      <c r="BG123" s="12"/>
      <c r="BH123" s="316"/>
      <c r="BI123" s="320" t="str">
        <f>IFERROR(INDEX('Gantt Chart'!$L$9:$L$1000, MATCH($BK123, 'Gantt Chart'!$D$9:$D$1000, 0)), "")</f>
        <v/>
      </c>
      <c r="BJ123" s="320"/>
      <c r="BK123" s="13" cm="1">
        <f t="array" ref="BK123">IF(INDEX($BF$5:$BF$999, CEILING((ROW()-5)/5, 1))="", "", INDEX($BF$5:$BF$999, CEILING((ROW()-5)/5, 1)))</f>
        <v>0</v>
      </c>
      <c r="BL123" s="12"/>
      <c r="BM123" s="18" cm="1">
        <f t="array" ref="BM123">IFERROR(
    INDEX('Gantt Chart'!$D$9:$D$1000,
        SMALL(
            IF(('Gantt Chart'!$J$9:$J$1000=$BN$3) * ('Gantt Chart'!$L$9:$L$1000&lt;1),
                ROW('Gantt Chart'!$D$9:$D$1000)-MIN(ROW('Gantt Chart'!$D$9:$D$1000))+1,
                ""),
            ROW(A119))
        ),
    "")</f>
        <v>0</v>
      </c>
      <c r="BN123" s="12"/>
      <c r="BO123" s="316"/>
      <c r="BP123" s="320" t="str">
        <f>IFERROR(INDEX('Gantt Chart'!$L$9:$L$1000, MATCH($BR123, 'Gantt Chart'!$D$9:$D$1000, 0)), "")</f>
        <v/>
      </c>
      <c r="BQ123" s="320"/>
      <c r="BR123" s="13" cm="1">
        <f t="array" ref="BR123">IF(INDEX($BM$5:$BM$999, CEILING((ROW()-5)/5, 1))="", "", INDEX($BM$5:$BM$999, CEILING((ROW()-5)/5, 1)))</f>
        <v>0</v>
      </c>
      <c r="BS123" s="12"/>
      <c r="BT123" s="10"/>
    </row>
    <row r="124" spans="1:72" x14ac:dyDescent="0.2">
      <c r="A124" s="9"/>
      <c r="B124" s="18" t="str" cm="1">
        <f t="array" ref="B124">IFERROR(
    INDEX('Gantt Chart'!$D$9:$D$1000,
        SMALL(
            IF(('Gantt Chart'!$J$9:$J$1000=$C$3) * ('Gantt Chart'!$L$9:$L$1000&lt;1),
                ROW('Gantt Chart'!$D$9:$D$1000)-MIN(ROW('Gantt Chart'!$D$9:$D$1000))+1,
                ""),
            ROW(A120))
        ),
    "")</f>
        <v/>
      </c>
      <c r="C124" s="12"/>
      <c r="D124" s="12"/>
      <c r="E124" s="12"/>
      <c r="F124" s="12"/>
      <c r="G124" s="12"/>
      <c r="H124" s="12"/>
      <c r="I124" s="18" t="str" cm="1">
        <f t="array" ref="I124">IFERROR(
    INDEX('Gantt Chart'!$D$9:$D$1000,
        SMALL(
            IF(('Gantt Chart'!$J$9:$J$1000=$J$3) * ('Gantt Chart'!$L$9:$L$1000&lt;1),
                ROW('Gantt Chart'!$D$9:$D$1000)-MIN(ROW('Gantt Chart'!$D$9:$D$1000))+1,
                ""),
            ROW(A120))
        ),
    "")</f>
        <v/>
      </c>
      <c r="J124" s="12"/>
      <c r="K124" s="12"/>
      <c r="L124" s="12"/>
      <c r="M124" s="12"/>
      <c r="N124" s="12"/>
      <c r="O124" s="12"/>
      <c r="P124" s="18" t="str" cm="1">
        <f t="array" ref="P124">IFERROR(
    INDEX('Gantt Chart'!$D$9:$D$1000,
        SMALL(
            IF(('Gantt Chart'!$J$9:$J$1000=$Q$3) * ('Gantt Chart'!$L$9:$L$1000&lt;1),
                ROW('Gantt Chart'!$D$9:$D$1000)-MIN(ROW('Gantt Chart'!$D$9:$D$1000))+1,
                ""),
            ROW(A120))
        ),
    "")</f>
        <v/>
      </c>
      <c r="Q124" s="12"/>
      <c r="R124" s="12"/>
      <c r="S124" s="12"/>
      <c r="T124" s="12"/>
      <c r="U124" s="12"/>
      <c r="V124" s="12"/>
      <c r="W124" s="18" t="str" cm="1">
        <f t="array" ref="W124">IFERROR(
    INDEX('Gantt Chart'!$D$9:$D$1000,
        SMALL(
            IF(('Gantt Chart'!$J$9:$J$1000=$X$3) * ('Gantt Chart'!$L$9:$L$1000&lt;1),
                ROW('Gantt Chart'!$D$9:$D$1000)-MIN(ROW('Gantt Chart'!$D$9:$D$1000))+1,
                ""),
            ROW(A120))
        ),
    "")</f>
        <v/>
      </c>
      <c r="X124" s="12"/>
      <c r="Y124" s="12"/>
      <c r="Z124" s="12"/>
      <c r="AA124" s="12"/>
      <c r="AB124" s="12"/>
      <c r="AC124" s="12"/>
      <c r="AD124" s="18" t="str" cm="1">
        <f t="array" ref="AD124">IFERROR(
    INDEX('Gantt Chart'!$D$9:$D$1000,
        SMALL(
            IF(('Gantt Chart'!$J$9:$J$1000=$AE$3) * ('Gantt Chart'!$L$9:$L$1000&lt;1),
                ROW('Gantt Chart'!$D$9:$D$1000)-MIN(ROW('Gantt Chart'!$D$9:$D$1000))+1,
                ""),
            ROW(A120))
        ),
    "")</f>
        <v/>
      </c>
      <c r="AE124" s="12"/>
      <c r="AF124" s="12"/>
      <c r="AG124" s="12"/>
      <c r="AH124" s="12"/>
      <c r="AI124" s="12"/>
      <c r="AJ124" s="12"/>
      <c r="AK124" s="18" t="str" cm="1">
        <f t="array" ref="AK124">IFERROR(
    INDEX('Gantt Chart'!$D$9:$D$1000,
        SMALL(
            IF(('Gantt Chart'!$J$9:$J$1000=$AL$3) * ('Gantt Chart'!$L$9:$L$1000&lt;1),
                ROW('Gantt Chart'!$D$9:$D$1000)-MIN(ROW('Gantt Chart'!$D$9:$D$1000))+1,
                ""),
            ROW(A120))
        ),
    "")</f>
        <v/>
      </c>
      <c r="AL124" s="12"/>
      <c r="AM124" s="12"/>
      <c r="AN124" s="12"/>
      <c r="AO124" s="12"/>
      <c r="AP124" s="12"/>
      <c r="AQ124" s="12"/>
      <c r="AR124" s="18" t="str" cm="1">
        <f t="array" ref="AR124">IFERROR(
    INDEX('Gantt Chart'!$D$9:$D$1000,
        SMALL(
            IF(('Gantt Chart'!$J$9:$J$1000=$AS$3) * ('Gantt Chart'!$L$9:$L$1000&lt;1),
                ROW('Gantt Chart'!$D$9:$D$1000)-MIN(ROW('Gantt Chart'!$D$9:$D$1000))+1,
                ""),
            ROW(A120))
        ),
    "")</f>
        <v/>
      </c>
      <c r="AS124" s="12"/>
      <c r="AT124" s="12"/>
      <c r="AU124" s="12"/>
      <c r="AV124" s="12"/>
      <c r="AW124" s="12"/>
      <c r="AX124" s="12"/>
      <c r="AY124" s="18" t="str" cm="1">
        <f t="array" ref="AY124">IFERROR(
    INDEX('Gantt Chart'!$D$9:$D$1000,
        SMALL(
            IF(('Gantt Chart'!$J$9:$J$1000=$AZ$3) * ('Gantt Chart'!$L$9:$L$1000&lt;1),
                ROW('Gantt Chart'!$D$9:$D$1000)-MIN(ROW('Gantt Chart'!$D$9:$D$1000))+1,
                ""),
            ROW(A120))
        ),
    "")</f>
        <v/>
      </c>
      <c r="AZ124" s="12"/>
      <c r="BA124" s="12"/>
      <c r="BB124" s="12"/>
      <c r="BC124" s="12"/>
      <c r="BD124" s="12"/>
      <c r="BE124" s="12"/>
      <c r="BF124" s="18" cm="1">
        <f t="array" ref="BF124">IFERROR(
    INDEX('Gantt Chart'!$D$9:$D$1000,
        SMALL(
            IF(('Gantt Chart'!$J$9:$J$1000=$BG$3) * ('Gantt Chart'!$L$9:$L$1000&lt;1),
                ROW('Gantt Chart'!$D$9:$D$1000)-MIN(ROW('Gantt Chart'!$D$9:$D$1000))+1,
                ""),
            ROW(A120))
        ),
    "")</f>
        <v>0</v>
      </c>
      <c r="BG124" s="12"/>
      <c r="BH124" s="12"/>
      <c r="BI124" s="12"/>
      <c r="BJ124" s="12"/>
      <c r="BK124" s="12"/>
      <c r="BL124" s="12"/>
      <c r="BM124" s="18" cm="1">
        <f t="array" ref="BM124">IFERROR(
    INDEX('Gantt Chart'!$D$9:$D$1000,
        SMALL(
            IF(('Gantt Chart'!$J$9:$J$1000=$BN$3) * ('Gantt Chart'!$L$9:$L$1000&lt;1),
                ROW('Gantt Chart'!$D$9:$D$1000)-MIN(ROW('Gantt Chart'!$D$9:$D$1000))+1,
                ""),
            ROW(A120))
        ),
    "")</f>
        <v>0</v>
      </c>
      <c r="BN124" s="12"/>
      <c r="BO124" s="12"/>
      <c r="BP124" s="12"/>
      <c r="BQ124" s="12"/>
      <c r="BR124" s="12"/>
      <c r="BS124" s="12"/>
      <c r="BT124" s="10"/>
    </row>
    <row r="125" spans="1:72" ht="16.899999999999999" customHeight="1" x14ac:dyDescent="0.2">
      <c r="A125" s="9"/>
      <c r="B125" s="18" t="str" cm="1">
        <f t="array" ref="B125">IFERROR(
    INDEX('Gantt Chart'!$D$9:$D$1000,
        SMALL(
            IF(('Gantt Chart'!$J$9:$J$1000=$C$3) * ('Gantt Chart'!$L$9:$L$1000&lt;1),
                ROW('Gantt Chart'!$D$9:$D$1000)-MIN(ROW('Gantt Chart'!$D$9:$D$1000))+1,
                ""),
            ROW(A121))
        ),
    "")</f>
        <v/>
      </c>
      <c r="C125" s="12"/>
      <c r="D125" s="316" t="str">
        <f>IFERROR(INDEX('Gantt Chart'!$H$9:$H$1000, MATCH($G128, 'Gantt Chart'!$D$9:$D$1000, 0)), "")</f>
        <v/>
      </c>
      <c r="E125" s="317" t="str">
        <f>IFERROR(VLOOKUP($G128, 'Gantt Chart'!$D$9:$E$1000, 2, FALSE), "")</f>
        <v/>
      </c>
      <c r="F125" s="317"/>
      <c r="G125" s="317"/>
      <c r="H125" s="12"/>
      <c r="I125" s="18" t="str" cm="1">
        <f t="array" ref="I125">IFERROR(
    INDEX('Gantt Chart'!$D$9:$D$1000,
        SMALL(
            IF(('Gantt Chart'!$J$9:$J$1000=$J$3) * ('Gantt Chart'!$L$9:$L$1000&lt;1),
                ROW('Gantt Chart'!$D$9:$D$1000)-MIN(ROW('Gantt Chart'!$D$9:$D$1000))+1,
                ""),
            ROW(A121))
        ),
    "")</f>
        <v/>
      </c>
      <c r="J125" s="12"/>
      <c r="K125" s="316" t="str">
        <f>IFERROR(INDEX('Gantt Chart'!$H$9:$H$1000, MATCH($N128, 'Gantt Chart'!$D$9:$D$1000, 0)), "")</f>
        <v/>
      </c>
      <c r="L125" s="317" t="str">
        <f>IFERROR(VLOOKUP($N128, 'Gantt Chart'!$D$9:$E$1000, 2, FALSE), "")</f>
        <v/>
      </c>
      <c r="M125" s="317"/>
      <c r="N125" s="317"/>
      <c r="O125" s="12"/>
      <c r="P125" s="18" t="str" cm="1">
        <f t="array" ref="P125">IFERROR(
    INDEX('Gantt Chart'!$D$9:$D$1000,
        SMALL(
            IF(('Gantt Chart'!$J$9:$J$1000=$Q$3) * ('Gantt Chart'!$L$9:$L$1000&lt;1),
                ROW('Gantt Chart'!$D$9:$D$1000)-MIN(ROW('Gantt Chart'!$D$9:$D$1000))+1,
                ""),
            ROW(A121))
        ),
    "")</f>
        <v/>
      </c>
      <c r="Q125" s="12"/>
      <c r="R125" s="316" t="str">
        <f>IFERROR(INDEX('Gantt Chart'!$H$9:$H$1000, MATCH($U128, 'Gantt Chart'!$D$9:$D$1000, 0)), "")</f>
        <v/>
      </c>
      <c r="S125" s="317" t="str">
        <f>IFERROR(VLOOKUP($U128, 'Gantt Chart'!$D$9:$E$1000, 2, FALSE), "")</f>
        <v/>
      </c>
      <c r="T125" s="317"/>
      <c r="U125" s="317"/>
      <c r="V125" s="12"/>
      <c r="W125" s="18" t="str" cm="1">
        <f t="array" ref="W125">IFERROR(
    INDEX('Gantt Chart'!$D$9:$D$1000,
        SMALL(
            IF(('Gantt Chart'!$J$9:$J$1000=$X$3) * ('Gantt Chart'!$L$9:$L$1000&lt;1),
                ROW('Gantt Chart'!$D$9:$D$1000)-MIN(ROW('Gantt Chart'!$D$9:$D$1000))+1,
                ""),
            ROW(A121))
        ),
    "")</f>
        <v/>
      </c>
      <c r="X125" s="12"/>
      <c r="Y125" s="316" t="str">
        <f>IFERROR(INDEX('Gantt Chart'!$H$9:$H$1000, MATCH($AB128, 'Gantt Chart'!$D$9:$D$1000, 0)), "")</f>
        <v/>
      </c>
      <c r="Z125" s="317" t="str">
        <f>IFERROR(VLOOKUP($AB128, 'Gantt Chart'!$D$9:$E$1000, 2, FALSE), "")</f>
        <v/>
      </c>
      <c r="AA125" s="317"/>
      <c r="AB125" s="317"/>
      <c r="AC125" s="12"/>
      <c r="AD125" s="18" t="str" cm="1">
        <f t="array" ref="AD125">IFERROR(
    INDEX('Gantt Chart'!$D$9:$D$1000,
        SMALL(
            IF(('Gantt Chart'!$J$9:$J$1000=$AE$3) * ('Gantt Chart'!$L$9:$L$1000&lt;1),
                ROW('Gantt Chart'!$D$9:$D$1000)-MIN(ROW('Gantt Chart'!$D$9:$D$1000))+1,
                ""),
            ROW(A121))
        ),
    "")</f>
        <v/>
      </c>
      <c r="AE125" s="12"/>
      <c r="AF125" s="316" t="str">
        <f>IFERROR(INDEX('Gantt Chart'!$H$9:$H$1000, MATCH($AI128, 'Gantt Chart'!$D$9:$D$1000, 0)), "")</f>
        <v/>
      </c>
      <c r="AG125" s="317" t="str">
        <f>IFERROR(VLOOKUP($AI128, 'Gantt Chart'!$D$9:$E$1000, 2, FALSE), "")</f>
        <v/>
      </c>
      <c r="AH125" s="317"/>
      <c r="AI125" s="317"/>
      <c r="AJ125" s="12"/>
      <c r="AK125" s="18" t="str" cm="1">
        <f t="array" ref="AK125">IFERROR(
    INDEX('Gantt Chart'!$D$9:$D$1000,
        SMALL(
            IF(('Gantt Chart'!$J$9:$J$1000=$AL$3) * ('Gantt Chart'!$L$9:$L$1000&lt;1),
                ROW('Gantt Chart'!$D$9:$D$1000)-MIN(ROW('Gantt Chart'!$D$9:$D$1000))+1,
                ""),
            ROW(A121))
        ),
    "")</f>
        <v/>
      </c>
      <c r="AL125" s="12"/>
      <c r="AM125" s="316" t="str">
        <f>IFERROR(INDEX('Gantt Chart'!$H$9:$H$1000, MATCH($AP128, 'Gantt Chart'!$D$9:$D$1000, 0)), "")</f>
        <v/>
      </c>
      <c r="AN125" s="317" t="str">
        <f>IFERROR(VLOOKUP($AP128, 'Gantt Chart'!$D$9:$E$1000, 2, FALSE), "")</f>
        <v/>
      </c>
      <c r="AO125" s="317"/>
      <c r="AP125" s="317"/>
      <c r="AQ125" s="12"/>
      <c r="AR125" s="18" t="str" cm="1">
        <f t="array" ref="AR125">IFERROR(
    INDEX('Gantt Chart'!$D$9:$D$1000,
        SMALL(
            IF(('Gantt Chart'!$J$9:$J$1000=$AS$3) * ('Gantt Chart'!$L$9:$L$1000&lt;1),
                ROW('Gantt Chart'!$D$9:$D$1000)-MIN(ROW('Gantt Chart'!$D$9:$D$1000))+1,
                ""),
            ROW(A121))
        ),
    "")</f>
        <v/>
      </c>
      <c r="AS125" s="12"/>
      <c r="AT125" s="316" t="str">
        <f>IFERROR(INDEX('Gantt Chart'!$H$9:$H$1000, MATCH($AW128, 'Gantt Chart'!$D$9:$D$1000, 0)), "")</f>
        <v/>
      </c>
      <c r="AU125" s="317" t="str">
        <f>IFERROR(VLOOKUP($AW128, 'Gantt Chart'!$D$9:$E$1000, 2, FALSE), "")</f>
        <v/>
      </c>
      <c r="AV125" s="317"/>
      <c r="AW125" s="317"/>
      <c r="AX125" s="12"/>
      <c r="AY125" s="18" t="str" cm="1">
        <f t="array" ref="AY125">IFERROR(
    INDEX('Gantt Chart'!$D$9:$D$1000,
        SMALL(
            IF(('Gantt Chart'!$J$9:$J$1000=$AZ$3) * ('Gantt Chart'!$L$9:$L$1000&lt;1),
                ROW('Gantt Chart'!$D$9:$D$1000)-MIN(ROW('Gantt Chart'!$D$9:$D$1000))+1,
                ""),
            ROW(A121))
        ),
    "")</f>
        <v/>
      </c>
      <c r="AZ125" s="12"/>
      <c r="BA125" s="316" t="str">
        <f>IFERROR(INDEX('Gantt Chart'!$H$9:$H$1000, MATCH($BD128, 'Gantt Chart'!$D$9:$D$1000, 0)), "")</f>
        <v/>
      </c>
      <c r="BB125" s="317" t="str">
        <f>IFERROR(VLOOKUP($BD128, 'Gantt Chart'!$D$9:$E$1000, 2, FALSE), "")</f>
        <v/>
      </c>
      <c r="BC125" s="317"/>
      <c r="BD125" s="317"/>
      <c r="BE125" s="12"/>
      <c r="BF125" s="18" cm="1">
        <f t="array" ref="BF125">IFERROR(
    INDEX('Gantt Chart'!$D$9:$D$1000,
        SMALL(
            IF(('Gantt Chart'!$J$9:$J$1000=$BG$3) * ('Gantt Chart'!$L$9:$L$1000&lt;1),
                ROW('Gantt Chart'!$D$9:$D$1000)-MIN(ROW('Gantt Chart'!$D$9:$D$1000))+1,
                ""),
            ROW(A121))
        ),
    "")</f>
        <v>0</v>
      </c>
      <c r="BG125" s="12"/>
      <c r="BH125" s="316" t="str">
        <f>IFERROR(INDEX('Gantt Chart'!$H$9:$H$1000, MATCH($BK128, 'Gantt Chart'!$D$9:$D$1000, 0)), "")</f>
        <v/>
      </c>
      <c r="BI125" s="317" t="str">
        <f>IFERROR(VLOOKUP($BK128, 'Gantt Chart'!$D$9:$E$1000, 2, FALSE), "")</f>
        <v/>
      </c>
      <c r="BJ125" s="317"/>
      <c r="BK125" s="317"/>
      <c r="BL125" s="12"/>
      <c r="BM125" s="18" cm="1">
        <f t="array" ref="BM125">IFERROR(
    INDEX('Gantt Chart'!$D$9:$D$1000,
        SMALL(
            IF(('Gantt Chart'!$J$9:$J$1000=$BN$3) * ('Gantt Chart'!$L$9:$L$1000&lt;1),
                ROW('Gantt Chart'!$D$9:$D$1000)-MIN(ROW('Gantt Chart'!$D$9:$D$1000))+1,
                ""),
            ROW(A121))
        ),
    "")</f>
        <v>0</v>
      </c>
      <c r="BN125" s="12"/>
      <c r="BO125" s="316" t="str">
        <f>IFERROR(INDEX('Gantt Chart'!$H$9:$H$1000, MATCH($BR128, 'Gantt Chart'!$D$9:$D$1000, 0)), "")</f>
        <v/>
      </c>
      <c r="BP125" s="317" t="str">
        <f>IFERROR(VLOOKUP($BR128, 'Gantt Chart'!$D$9:$E$1000, 2, FALSE), "")</f>
        <v/>
      </c>
      <c r="BQ125" s="317"/>
      <c r="BR125" s="317"/>
      <c r="BS125" s="12"/>
      <c r="BT125" s="10"/>
    </row>
    <row r="126" spans="1:72" x14ac:dyDescent="0.2">
      <c r="A126" s="9"/>
      <c r="B126" s="18" t="str" cm="1">
        <f t="array" ref="B126">IFERROR(
    INDEX('Gantt Chart'!$D$9:$D$1000,
        SMALL(
            IF(('Gantt Chart'!$J$9:$J$1000=$C$3) * ('Gantt Chart'!$L$9:$L$1000&lt;1),
                ROW('Gantt Chart'!$D$9:$D$1000)-MIN(ROW('Gantt Chart'!$D$9:$D$1000))+1,
                ""),
            ROW(A122))
        ),
    "")</f>
        <v/>
      </c>
      <c r="C126" s="12"/>
      <c r="D126" s="316"/>
      <c r="E126" s="318" t="str">
        <f>IFERROR(INDEX('Gantt Chart'!$C$9:$C$1000, MATCH($G128, 'Gantt Chart'!$D$9:$D$1000, 0)), "")</f>
        <v/>
      </c>
      <c r="F126" s="318"/>
      <c r="G126" s="318"/>
      <c r="H126" s="12"/>
      <c r="I126" s="18" t="str" cm="1">
        <f t="array" ref="I126">IFERROR(
    INDEX('Gantt Chart'!$D$9:$D$1000,
        SMALL(
            IF(('Gantt Chart'!$J$9:$J$1000=$J$3) * ('Gantt Chart'!$L$9:$L$1000&lt;1),
                ROW('Gantt Chart'!$D$9:$D$1000)-MIN(ROW('Gantt Chart'!$D$9:$D$1000))+1,
                ""),
            ROW(A122))
        ),
    "")</f>
        <v/>
      </c>
      <c r="J126" s="12"/>
      <c r="K126" s="316"/>
      <c r="L126" s="318" t="str">
        <f>IFERROR(INDEX('Gantt Chart'!$C$9:$C$1000, MATCH($N128, 'Gantt Chart'!$D$9:$D$1000, 0)), "")</f>
        <v/>
      </c>
      <c r="M126" s="318"/>
      <c r="N126" s="318"/>
      <c r="O126" s="12"/>
      <c r="P126" s="18" t="str" cm="1">
        <f t="array" ref="P126">IFERROR(
    INDEX('Gantt Chart'!$D$9:$D$1000,
        SMALL(
            IF(('Gantt Chart'!$J$9:$J$1000=$Q$3) * ('Gantt Chart'!$L$9:$L$1000&lt;1),
                ROW('Gantt Chart'!$D$9:$D$1000)-MIN(ROW('Gantt Chart'!$D$9:$D$1000))+1,
                ""),
            ROW(A122))
        ),
    "")</f>
        <v/>
      </c>
      <c r="Q126" s="12"/>
      <c r="R126" s="316"/>
      <c r="S126" s="318" t="str">
        <f>IFERROR(INDEX('Gantt Chart'!$C$9:$C$1000, MATCH($U128, 'Gantt Chart'!$D$9:$D$1000, 0)), "")</f>
        <v/>
      </c>
      <c r="T126" s="318"/>
      <c r="U126" s="318"/>
      <c r="V126" s="12"/>
      <c r="W126" s="18" t="str" cm="1">
        <f t="array" ref="W126">IFERROR(
    INDEX('Gantt Chart'!$D$9:$D$1000,
        SMALL(
            IF(('Gantt Chart'!$J$9:$J$1000=$X$3) * ('Gantt Chart'!$L$9:$L$1000&lt;1),
                ROW('Gantt Chart'!$D$9:$D$1000)-MIN(ROW('Gantt Chart'!$D$9:$D$1000))+1,
                ""),
            ROW(A122))
        ),
    "")</f>
        <v/>
      </c>
      <c r="X126" s="12"/>
      <c r="Y126" s="316"/>
      <c r="Z126" s="318" t="str">
        <f>IFERROR(INDEX('Gantt Chart'!$C$9:$C$1000, MATCH($AB128, 'Gantt Chart'!$D$9:$D$1000, 0)), "")</f>
        <v/>
      </c>
      <c r="AA126" s="318"/>
      <c r="AB126" s="318"/>
      <c r="AC126" s="12"/>
      <c r="AD126" s="18" t="str" cm="1">
        <f t="array" ref="AD126">IFERROR(
    INDEX('Gantt Chart'!$D$9:$D$1000,
        SMALL(
            IF(('Gantt Chart'!$J$9:$J$1000=$AE$3) * ('Gantt Chart'!$L$9:$L$1000&lt;1),
                ROW('Gantt Chart'!$D$9:$D$1000)-MIN(ROW('Gantt Chart'!$D$9:$D$1000))+1,
                ""),
            ROW(A122))
        ),
    "")</f>
        <v/>
      </c>
      <c r="AE126" s="12"/>
      <c r="AF126" s="316"/>
      <c r="AG126" s="318" t="str">
        <f>IFERROR(INDEX('Gantt Chart'!$C$9:$C$1000, MATCH($AI128, 'Gantt Chart'!$D$9:$D$1000, 0)), "")</f>
        <v/>
      </c>
      <c r="AH126" s="318"/>
      <c r="AI126" s="318"/>
      <c r="AJ126" s="12"/>
      <c r="AK126" s="18" t="str" cm="1">
        <f t="array" ref="AK126">IFERROR(
    INDEX('Gantt Chart'!$D$9:$D$1000,
        SMALL(
            IF(('Gantt Chart'!$J$9:$J$1000=$AL$3) * ('Gantt Chart'!$L$9:$L$1000&lt;1),
                ROW('Gantt Chart'!$D$9:$D$1000)-MIN(ROW('Gantt Chart'!$D$9:$D$1000))+1,
                ""),
            ROW(A122))
        ),
    "")</f>
        <v/>
      </c>
      <c r="AL126" s="12"/>
      <c r="AM126" s="316"/>
      <c r="AN126" s="318" t="str">
        <f>IFERROR(INDEX('Gantt Chart'!$C$9:$C$1000, MATCH($AP128, 'Gantt Chart'!$D$9:$D$1000, 0)), "")</f>
        <v/>
      </c>
      <c r="AO126" s="318"/>
      <c r="AP126" s="318"/>
      <c r="AQ126" s="12"/>
      <c r="AR126" s="18" t="str" cm="1">
        <f t="array" ref="AR126">IFERROR(
    INDEX('Gantt Chart'!$D$9:$D$1000,
        SMALL(
            IF(('Gantt Chart'!$J$9:$J$1000=$AS$3) * ('Gantt Chart'!$L$9:$L$1000&lt;1),
                ROW('Gantt Chart'!$D$9:$D$1000)-MIN(ROW('Gantt Chart'!$D$9:$D$1000))+1,
                ""),
            ROW(A122))
        ),
    "")</f>
        <v/>
      </c>
      <c r="AS126" s="12"/>
      <c r="AT126" s="316"/>
      <c r="AU126" s="318" t="str">
        <f>IFERROR(INDEX('Gantt Chart'!$C$9:$C$1000, MATCH($AW128, 'Gantt Chart'!$D$9:$D$1000, 0)), "")</f>
        <v/>
      </c>
      <c r="AV126" s="318"/>
      <c r="AW126" s="318"/>
      <c r="AX126" s="12"/>
      <c r="AY126" s="18" t="str" cm="1">
        <f t="array" ref="AY126">IFERROR(
    INDEX('Gantt Chart'!$D$9:$D$1000,
        SMALL(
            IF(('Gantt Chart'!$J$9:$J$1000=$AZ$3) * ('Gantt Chart'!$L$9:$L$1000&lt;1),
                ROW('Gantt Chart'!$D$9:$D$1000)-MIN(ROW('Gantt Chart'!$D$9:$D$1000))+1,
                ""),
            ROW(A122))
        ),
    "")</f>
        <v/>
      </c>
      <c r="AZ126" s="12"/>
      <c r="BA126" s="316"/>
      <c r="BB126" s="318" t="str">
        <f>IFERROR(INDEX('Gantt Chart'!$C$9:$C$1000, MATCH($BD128, 'Gantt Chart'!$D$9:$D$1000, 0)), "")</f>
        <v/>
      </c>
      <c r="BC126" s="318"/>
      <c r="BD126" s="318"/>
      <c r="BE126" s="12"/>
      <c r="BF126" s="18" cm="1">
        <f t="array" ref="BF126">IFERROR(
    INDEX('Gantt Chart'!$D$9:$D$1000,
        SMALL(
            IF(('Gantt Chart'!$J$9:$J$1000=$BG$3) * ('Gantt Chart'!$L$9:$L$1000&lt;1),
                ROW('Gantt Chart'!$D$9:$D$1000)-MIN(ROW('Gantt Chart'!$D$9:$D$1000))+1,
                ""),
            ROW(A122))
        ),
    "")</f>
        <v>0</v>
      </c>
      <c r="BG126" s="12"/>
      <c r="BH126" s="316"/>
      <c r="BI126" s="318" t="str">
        <f>IFERROR(INDEX('Gantt Chart'!$C$9:$C$1000, MATCH($BK128, 'Gantt Chart'!$D$9:$D$1000, 0)), "")</f>
        <v/>
      </c>
      <c r="BJ126" s="318"/>
      <c r="BK126" s="318"/>
      <c r="BL126" s="12"/>
      <c r="BM126" s="18" cm="1">
        <f t="array" ref="BM126">IFERROR(
    INDEX('Gantt Chart'!$D$9:$D$1000,
        SMALL(
            IF(('Gantt Chart'!$J$9:$J$1000=$BN$3) * ('Gantt Chart'!$L$9:$L$1000&lt;1),
                ROW('Gantt Chart'!$D$9:$D$1000)-MIN(ROW('Gantt Chart'!$D$9:$D$1000))+1,
                ""),
            ROW(A122))
        ),
    "")</f>
        <v>0</v>
      </c>
      <c r="BN126" s="12"/>
      <c r="BO126" s="316"/>
      <c r="BP126" s="318" t="str">
        <f>IFERROR(INDEX('Gantt Chart'!$C$9:$C$1000, MATCH($BR128, 'Gantt Chart'!$D$9:$D$1000, 0)), "")</f>
        <v/>
      </c>
      <c r="BQ126" s="318"/>
      <c r="BR126" s="318"/>
      <c r="BS126" s="12"/>
      <c r="BT126" s="10"/>
    </row>
    <row r="127" spans="1:72" x14ac:dyDescent="0.2">
      <c r="A127" s="9"/>
      <c r="B127" s="18" t="str" cm="1">
        <f t="array" ref="B127">IFERROR(
    INDEX('Gantt Chart'!$D$9:$D$1000,
        SMALL(
            IF(('Gantt Chart'!$J$9:$J$1000=$C$3) * ('Gantt Chart'!$L$9:$L$1000&lt;1),
                ROW('Gantt Chart'!$D$9:$D$1000)-MIN(ROW('Gantt Chart'!$D$9:$D$1000))+1,
                ""),
            ROW(A123))
        ),
    "")</f>
        <v/>
      </c>
      <c r="C127" s="12"/>
      <c r="D127" s="316"/>
      <c r="E127" s="319" t="str">
        <f>IFERROR(INDEX('Gantt Chart'!$M$9:$M$1000, MATCH($G128, 'Gantt Chart'!$D$9:$D$1000, 0)), "")</f>
        <v/>
      </c>
      <c r="F127" s="319"/>
      <c r="G127" s="319"/>
      <c r="H127" s="12"/>
      <c r="I127" s="18" t="str" cm="1">
        <f t="array" ref="I127">IFERROR(
    INDEX('Gantt Chart'!$D$9:$D$1000,
        SMALL(
            IF(('Gantt Chart'!$J$9:$J$1000=$J$3) * ('Gantt Chart'!$L$9:$L$1000&lt;1),
                ROW('Gantt Chart'!$D$9:$D$1000)-MIN(ROW('Gantt Chart'!$D$9:$D$1000))+1,
                ""),
            ROW(A123))
        ),
    "")</f>
        <v/>
      </c>
      <c r="J127" s="12"/>
      <c r="K127" s="316"/>
      <c r="L127" s="319" t="str">
        <f>IFERROR(INDEX('Gantt Chart'!$M$9:$M$1000, MATCH($N128, 'Gantt Chart'!$D$9:$D$1000, 0)), "")</f>
        <v/>
      </c>
      <c r="M127" s="319"/>
      <c r="N127" s="319"/>
      <c r="O127" s="12"/>
      <c r="P127" s="18" t="str" cm="1">
        <f t="array" ref="P127">IFERROR(
    INDEX('Gantt Chart'!$D$9:$D$1000,
        SMALL(
            IF(('Gantt Chart'!$J$9:$J$1000=$Q$3) * ('Gantt Chart'!$L$9:$L$1000&lt;1),
                ROW('Gantt Chart'!$D$9:$D$1000)-MIN(ROW('Gantt Chart'!$D$9:$D$1000))+1,
                ""),
            ROW(A123))
        ),
    "")</f>
        <v/>
      </c>
      <c r="Q127" s="12"/>
      <c r="R127" s="316"/>
      <c r="S127" s="319" t="str">
        <f>IFERROR(INDEX('Gantt Chart'!$M$9:$M$1000, MATCH($U128, 'Gantt Chart'!$D$9:$D$1000, 0)), "")</f>
        <v/>
      </c>
      <c r="T127" s="319"/>
      <c r="U127" s="319"/>
      <c r="V127" s="12"/>
      <c r="W127" s="18" t="str" cm="1">
        <f t="array" ref="W127">IFERROR(
    INDEX('Gantt Chart'!$D$9:$D$1000,
        SMALL(
            IF(('Gantt Chart'!$J$9:$J$1000=$X$3) * ('Gantt Chart'!$L$9:$L$1000&lt;1),
                ROW('Gantt Chart'!$D$9:$D$1000)-MIN(ROW('Gantt Chart'!$D$9:$D$1000))+1,
                ""),
            ROW(A123))
        ),
    "")</f>
        <v/>
      </c>
      <c r="X127" s="12"/>
      <c r="Y127" s="316"/>
      <c r="Z127" s="319" t="str">
        <f>IFERROR(INDEX('Gantt Chart'!$M$9:$M$1000, MATCH($AB128, 'Gantt Chart'!$D$9:$D$1000, 0)), "")</f>
        <v/>
      </c>
      <c r="AA127" s="319"/>
      <c r="AB127" s="319"/>
      <c r="AC127" s="12"/>
      <c r="AD127" s="18" t="str" cm="1">
        <f t="array" ref="AD127">IFERROR(
    INDEX('Gantt Chart'!$D$9:$D$1000,
        SMALL(
            IF(('Gantt Chart'!$J$9:$J$1000=$AE$3) * ('Gantt Chart'!$L$9:$L$1000&lt;1),
                ROW('Gantt Chart'!$D$9:$D$1000)-MIN(ROW('Gantt Chart'!$D$9:$D$1000))+1,
                ""),
            ROW(A123))
        ),
    "")</f>
        <v/>
      </c>
      <c r="AE127" s="12"/>
      <c r="AF127" s="316"/>
      <c r="AG127" s="319" t="str">
        <f>IFERROR(INDEX('Gantt Chart'!$M$9:$M$1000, MATCH($AI128, 'Gantt Chart'!$D$9:$D$1000, 0)), "")</f>
        <v/>
      </c>
      <c r="AH127" s="319"/>
      <c r="AI127" s="319"/>
      <c r="AJ127" s="12"/>
      <c r="AK127" s="18" t="str" cm="1">
        <f t="array" ref="AK127">IFERROR(
    INDEX('Gantt Chart'!$D$9:$D$1000,
        SMALL(
            IF(('Gantt Chart'!$J$9:$J$1000=$AL$3) * ('Gantt Chart'!$L$9:$L$1000&lt;1),
                ROW('Gantt Chart'!$D$9:$D$1000)-MIN(ROW('Gantt Chart'!$D$9:$D$1000))+1,
                ""),
            ROW(A123))
        ),
    "")</f>
        <v/>
      </c>
      <c r="AL127" s="12"/>
      <c r="AM127" s="316"/>
      <c r="AN127" s="319" t="str">
        <f>IFERROR(INDEX('Gantt Chart'!$M$9:$M$1000, MATCH($AP128, 'Gantt Chart'!$D$9:$D$1000, 0)), "")</f>
        <v/>
      </c>
      <c r="AO127" s="319"/>
      <c r="AP127" s="319"/>
      <c r="AQ127" s="12"/>
      <c r="AR127" s="18" t="str" cm="1">
        <f t="array" ref="AR127">IFERROR(
    INDEX('Gantt Chart'!$D$9:$D$1000,
        SMALL(
            IF(('Gantt Chart'!$J$9:$J$1000=$AS$3) * ('Gantt Chart'!$L$9:$L$1000&lt;1),
                ROW('Gantt Chart'!$D$9:$D$1000)-MIN(ROW('Gantt Chart'!$D$9:$D$1000))+1,
                ""),
            ROW(A123))
        ),
    "")</f>
        <v/>
      </c>
      <c r="AS127" s="12"/>
      <c r="AT127" s="316"/>
      <c r="AU127" s="319" t="str">
        <f>IFERROR(INDEX('Gantt Chart'!$M$9:$M$1000, MATCH($AW128, 'Gantt Chart'!$D$9:$D$1000, 0)), "")</f>
        <v/>
      </c>
      <c r="AV127" s="319"/>
      <c r="AW127" s="319"/>
      <c r="AX127" s="12"/>
      <c r="AY127" s="18" t="str" cm="1">
        <f t="array" ref="AY127">IFERROR(
    INDEX('Gantt Chart'!$D$9:$D$1000,
        SMALL(
            IF(('Gantt Chart'!$J$9:$J$1000=$AZ$3) * ('Gantt Chart'!$L$9:$L$1000&lt;1),
                ROW('Gantt Chart'!$D$9:$D$1000)-MIN(ROW('Gantt Chart'!$D$9:$D$1000))+1,
                ""),
            ROW(A123))
        ),
    "")</f>
        <v/>
      </c>
      <c r="AZ127" s="12"/>
      <c r="BA127" s="316"/>
      <c r="BB127" s="319" t="str">
        <f>IFERROR(INDEX('Gantt Chart'!$M$9:$M$1000, MATCH($BD128, 'Gantt Chart'!$D$9:$D$1000, 0)), "")</f>
        <v/>
      </c>
      <c r="BC127" s="319"/>
      <c r="BD127" s="319"/>
      <c r="BE127" s="12"/>
      <c r="BF127" s="18" cm="1">
        <f t="array" ref="BF127">IFERROR(
    INDEX('Gantt Chart'!$D$9:$D$1000,
        SMALL(
            IF(('Gantt Chart'!$J$9:$J$1000=$BG$3) * ('Gantt Chart'!$L$9:$L$1000&lt;1),
                ROW('Gantt Chart'!$D$9:$D$1000)-MIN(ROW('Gantt Chart'!$D$9:$D$1000))+1,
                ""),
            ROW(A123))
        ),
    "")</f>
        <v>0</v>
      </c>
      <c r="BG127" s="12"/>
      <c r="BH127" s="316"/>
      <c r="BI127" s="319" t="str">
        <f>IFERROR(INDEX('Gantt Chart'!$M$9:$M$1000, MATCH($BK128, 'Gantt Chart'!$D$9:$D$1000, 0)), "")</f>
        <v/>
      </c>
      <c r="BJ127" s="319"/>
      <c r="BK127" s="319"/>
      <c r="BL127" s="12"/>
      <c r="BM127" s="18" cm="1">
        <f t="array" ref="BM127">IFERROR(
    INDEX('Gantt Chart'!$D$9:$D$1000,
        SMALL(
            IF(('Gantt Chart'!$J$9:$J$1000=$BN$3) * ('Gantt Chart'!$L$9:$L$1000&lt;1),
                ROW('Gantt Chart'!$D$9:$D$1000)-MIN(ROW('Gantt Chart'!$D$9:$D$1000))+1,
                ""),
            ROW(A123))
        ),
    "")</f>
        <v>0</v>
      </c>
      <c r="BN127" s="12"/>
      <c r="BO127" s="316"/>
      <c r="BP127" s="319" t="str">
        <f>IFERROR(INDEX('Gantt Chart'!$M$9:$M$1000, MATCH($BR128, 'Gantt Chart'!$D$9:$D$1000, 0)), "")</f>
        <v/>
      </c>
      <c r="BQ127" s="319"/>
      <c r="BR127" s="319"/>
      <c r="BS127" s="12"/>
      <c r="BT127" s="10"/>
    </row>
    <row r="128" spans="1:72" x14ac:dyDescent="0.2">
      <c r="A128" s="9"/>
      <c r="B128" s="18" t="str" cm="1">
        <f t="array" ref="B128">IFERROR(
    INDEX('Gantt Chart'!$D$9:$D$1000,
        SMALL(
            IF(('Gantt Chart'!$J$9:$J$1000=$C$3) * ('Gantt Chart'!$L$9:$L$1000&lt;1),
                ROW('Gantt Chart'!$D$9:$D$1000)-MIN(ROW('Gantt Chart'!$D$9:$D$1000))+1,
                ""),
            ROW(A124))
        ),
    "")</f>
        <v/>
      </c>
      <c r="C128" s="12"/>
      <c r="D128" s="316"/>
      <c r="E128" s="320" t="str">
        <f>IFERROR(INDEX('Gantt Chart'!$L$9:$L$1000, MATCH($G128, 'Gantt Chart'!$D$9:$D$1000, 0)), "")</f>
        <v/>
      </c>
      <c r="F128" s="320"/>
      <c r="G128" s="13" t="str" cm="1">
        <f t="array" ref="G128">IF(INDEX($B$5:$B$999, CEILING((ROW()-5)/5, 1))="", "", INDEX($B$5:$B$999, CEILING((ROW()-5)/5, 1)))</f>
        <v/>
      </c>
      <c r="H128" s="12"/>
      <c r="I128" s="18" t="str" cm="1">
        <f t="array" ref="I128">IFERROR(
    INDEX('Gantt Chart'!$D$9:$D$1000,
        SMALL(
            IF(('Gantt Chart'!$J$9:$J$1000=$J$3) * ('Gantt Chart'!$L$9:$L$1000&lt;1),
                ROW('Gantt Chart'!$D$9:$D$1000)-MIN(ROW('Gantt Chart'!$D$9:$D$1000))+1,
                ""),
            ROW(A124))
        ),
    "")</f>
        <v/>
      </c>
      <c r="J128" s="12"/>
      <c r="K128" s="316"/>
      <c r="L128" s="320" t="str">
        <f>IFERROR(INDEX('Gantt Chart'!$L$9:$L$1000, MATCH($N128, 'Gantt Chart'!$D$9:$D$1000, 0)), "")</f>
        <v/>
      </c>
      <c r="M128" s="320"/>
      <c r="N128" s="13" t="str" cm="1">
        <f t="array" ref="N128">IF(INDEX($I$5:$I$999, CEILING((ROW()-5)/5, 1))="", "", INDEX($I$5:$I$999, CEILING((ROW()-5)/5, 1)))</f>
        <v/>
      </c>
      <c r="O128" s="12"/>
      <c r="P128" s="18" t="str" cm="1">
        <f t="array" ref="P128">IFERROR(
    INDEX('Gantt Chart'!$D$9:$D$1000,
        SMALL(
            IF(('Gantt Chart'!$J$9:$J$1000=$Q$3) * ('Gantt Chart'!$L$9:$L$1000&lt;1),
                ROW('Gantt Chart'!$D$9:$D$1000)-MIN(ROW('Gantt Chart'!$D$9:$D$1000))+1,
                ""),
            ROW(A124))
        ),
    "")</f>
        <v/>
      </c>
      <c r="Q128" s="12"/>
      <c r="R128" s="316"/>
      <c r="S128" s="320" t="str">
        <f>IFERROR(INDEX('Gantt Chart'!$L$9:$L$1000, MATCH($U128, 'Gantt Chart'!$D$9:$D$1000, 0)), "")</f>
        <v/>
      </c>
      <c r="T128" s="320"/>
      <c r="U128" s="13" t="str" cm="1">
        <f t="array" ref="U128">IF(INDEX($P$5:$P$999, CEILING((ROW()-5)/5, 1))="", "", INDEX($P$5:$P$999, CEILING((ROW()-5)/5, 1)))</f>
        <v/>
      </c>
      <c r="V128" s="12"/>
      <c r="W128" s="18" t="str" cm="1">
        <f t="array" ref="W128">IFERROR(
    INDEX('Gantt Chart'!$D$9:$D$1000,
        SMALL(
            IF(('Gantt Chart'!$J$9:$J$1000=$X$3) * ('Gantt Chart'!$L$9:$L$1000&lt;1),
                ROW('Gantt Chart'!$D$9:$D$1000)-MIN(ROW('Gantt Chart'!$D$9:$D$1000))+1,
                ""),
            ROW(A124))
        ),
    "")</f>
        <v/>
      </c>
      <c r="X128" s="12"/>
      <c r="Y128" s="316"/>
      <c r="Z128" s="320" t="str">
        <f>IFERROR(INDEX('Gantt Chart'!$L$9:$L$1000, MATCH($AB128, 'Gantt Chart'!$D$9:$D$1000, 0)), "")</f>
        <v/>
      </c>
      <c r="AA128" s="320"/>
      <c r="AB128" s="13" t="str" cm="1">
        <f t="array" ref="AB128">IF(INDEX($W$5:$W$999, CEILING((ROW()-5)/5, 1))="", "", INDEX($W$5:$W$999, CEILING((ROW()-5)/5, 1)))</f>
        <v/>
      </c>
      <c r="AC128" s="12"/>
      <c r="AD128" s="18" t="str" cm="1">
        <f t="array" ref="AD128">IFERROR(
    INDEX('Gantt Chart'!$D$9:$D$1000,
        SMALL(
            IF(('Gantt Chart'!$J$9:$J$1000=$AE$3) * ('Gantt Chart'!$L$9:$L$1000&lt;1),
                ROW('Gantt Chart'!$D$9:$D$1000)-MIN(ROW('Gantt Chart'!$D$9:$D$1000))+1,
                ""),
            ROW(A124))
        ),
    "")</f>
        <v/>
      </c>
      <c r="AE128" s="12"/>
      <c r="AF128" s="316"/>
      <c r="AG128" s="320" t="str">
        <f>IFERROR(INDEX('Gantt Chart'!$L$9:$L$1000, MATCH($AI128, 'Gantt Chart'!$D$9:$D$1000, 0)), "")</f>
        <v/>
      </c>
      <c r="AH128" s="320"/>
      <c r="AI128" s="13" t="str" cm="1">
        <f t="array" ref="AI128">IF(INDEX($AD$5:$AD$999, CEILING((ROW()-5)/5, 1))="", "", INDEX($AD$5:$AD$999, CEILING((ROW()-5)/5, 1)))</f>
        <v/>
      </c>
      <c r="AJ128" s="12"/>
      <c r="AK128" s="18" t="str" cm="1">
        <f t="array" ref="AK128">IFERROR(
    INDEX('Gantt Chart'!$D$9:$D$1000,
        SMALL(
            IF(('Gantt Chart'!$J$9:$J$1000=$AL$3) * ('Gantt Chart'!$L$9:$L$1000&lt;1),
                ROW('Gantt Chart'!$D$9:$D$1000)-MIN(ROW('Gantt Chart'!$D$9:$D$1000))+1,
                ""),
            ROW(A124))
        ),
    "")</f>
        <v/>
      </c>
      <c r="AL128" s="12"/>
      <c r="AM128" s="316"/>
      <c r="AN128" s="320" t="str">
        <f>IFERROR(INDEX('Gantt Chart'!$L$9:$L$1000, MATCH($AP128, 'Gantt Chart'!$D$9:$D$1000, 0)), "")</f>
        <v/>
      </c>
      <c r="AO128" s="320"/>
      <c r="AP128" s="13" t="str" cm="1">
        <f t="array" ref="AP128">IF(INDEX($AK$5:$AK$999, CEILING((ROW()-5)/5, 1))="", "", INDEX($AK$5:$AK$999, CEILING((ROW()-5)/5, 1)))</f>
        <v/>
      </c>
      <c r="AQ128" s="12"/>
      <c r="AR128" s="18" t="str" cm="1">
        <f t="array" ref="AR128">IFERROR(
    INDEX('Gantt Chart'!$D$9:$D$1000,
        SMALL(
            IF(('Gantt Chart'!$J$9:$J$1000=$AS$3) * ('Gantt Chart'!$L$9:$L$1000&lt;1),
                ROW('Gantt Chart'!$D$9:$D$1000)-MIN(ROW('Gantt Chart'!$D$9:$D$1000))+1,
                ""),
            ROW(A124))
        ),
    "")</f>
        <v/>
      </c>
      <c r="AS128" s="12"/>
      <c r="AT128" s="316"/>
      <c r="AU128" s="320" t="str">
        <f>IFERROR(INDEX('Gantt Chart'!$L$9:$L$1000, MATCH($AW128, 'Gantt Chart'!$D$9:$D$1000, 0)), "")</f>
        <v/>
      </c>
      <c r="AV128" s="320"/>
      <c r="AW128" s="13" t="str" cm="1">
        <f t="array" ref="AW128">IF(INDEX($AR$5:$AR$999, CEILING((ROW()-5)/5, 1))="", "", INDEX($AR$5:$AR$999, CEILING((ROW()-5)/5, 1)))</f>
        <v/>
      </c>
      <c r="AX128" s="12"/>
      <c r="AY128" s="18" t="str" cm="1">
        <f t="array" ref="AY128">IFERROR(
    INDEX('Gantt Chart'!$D$9:$D$1000,
        SMALL(
            IF(('Gantt Chart'!$J$9:$J$1000=$AZ$3) * ('Gantt Chart'!$L$9:$L$1000&lt;1),
                ROW('Gantt Chart'!$D$9:$D$1000)-MIN(ROW('Gantt Chart'!$D$9:$D$1000))+1,
                ""),
            ROW(A124))
        ),
    "")</f>
        <v/>
      </c>
      <c r="AZ128" s="12"/>
      <c r="BA128" s="316"/>
      <c r="BB128" s="320" t="str">
        <f>IFERROR(INDEX('Gantt Chart'!$L$9:$L$1000, MATCH($BD128, 'Gantt Chart'!$D$9:$D$1000, 0)), "")</f>
        <v/>
      </c>
      <c r="BC128" s="320"/>
      <c r="BD128" s="13" t="str" cm="1">
        <f t="array" ref="BD128">IF(INDEX($AY$5:$AY$999, CEILING((ROW()-5)/5, 1))="", "", INDEX($AY$5:$AY$999, CEILING((ROW()-5)/5, 1)))</f>
        <v/>
      </c>
      <c r="BE128" s="12"/>
      <c r="BF128" s="18" cm="1">
        <f t="array" ref="BF128">IFERROR(
    INDEX('Gantt Chart'!$D$9:$D$1000,
        SMALL(
            IF(('Gantt Chart'!$J$9:$J$1000=$BG$3) * ('Gantt Chart'!$L$9:$L$1000&lt;1),
                ROW('Gantt Chart'!$D$9:$D$1000)-MIN(ROW('Gantt Chart'!$D$9:$D$1000))+1,
                ""),
            ROW(A124))
        ),
    "")</f>
        <v>0</v>
      </c>
      <c r="BG128" s="12"/>
      <c r="BH128" s="316"/>
      <c r="BI128" s="320" t="str">
        <f>IFERROR(INDEX('Gantt Chart'!$L$9:$L$1000, MATCH($BK128, 'Gantt Chart'!$D$9:$D$1000, 0)), "")</f>
        <v/>
      </c>
      <c r="BJ128" s="320"/>
      <c r="BK128" s="13" cm="1">
        <f t="array" ref="BK128">IF(INDEX($BF$5:$BF$999, CEILING((ROW()-5)/5, 1))="", "", INDEX($BF$5:$BF$999, CEILING((ROW()-5)/5, 1)))</f>
        <v>0</v>
      </c>
      <c r="BL128" s="12"/>
      <c r="BM128" s="18" cm="1">
        <f t="array" ref="BM128">IFERROR(
    INDEX('Gantt Chart'!$D$9:$D$1000,
        SMALL(
            IF(('Gantt Chart'!$J$9:$J$1000=$BN$3) * ('Gantt Chart'!$L$9:$L$1000&lt;1),
                ROW('Gantt Chart'!$D$9:$D$1000)-MIN(ROW('Gantt Chart'!$D$9:$D$1000))+1,
                ""),
            ROW(A124))
        ),
    "")</f>
        <v>0</v>
      </c>
      <c r="BN128" s="12"/>
      <c r="BO128" s="316"/>
      <c r="BP128" s="320" t="str">
        <f>IFERROR(INDEX('Gantt Chart'!$L$9:$L$1000, MATCH($BR128, 'Gantt Chart'!$D$9:$D$1000, 0)), "")</f>
        <v/>
      </c>
      <c r="BQ128" s="320"/>
      <c r="BR128" s="13" cm="1">
        <f t="array" ref="BR128">IF(INDEX($BM$5:$BM$999, CEILING((ROW()-5)/5, 1))="", "", INDEX($BM$5:$BM$999, CEILING((ROW()-5)/5, 1)))</f>
        <v>0</v>
      </c>
      <c r="BS128" s="12"/>
      <c r="BT128" s="10"/>
    </row>
    <row r="129" spans="1:72" x14ac:dyDescent="0.2">
      <c r="A129" s="9"/>
      <c r="B129" s="18" t="str" cm="1">
        <f t="array" ref="B129">IFERROR(
    INDEX('Gantt Chart'!$D$9:$D$1000,
        SMALL(
            IF(('Gantt Chart'!$J$9:$J$1000=$C$3) * ('Gantt Chart'!$L$9:$L$1000&lt;1),
                ROW('Gantt Chart'!$D$9:$D$1000)-MIN(ROW('Gantt Chart'!$D$9:$D$1000))+1,
                ""),
            ROW(A125))
        ),
    "")</f>
        <v/>
      </c>
      <c r="C129" s="12"/>
      <c r="D129" s="12"/>
      <c r="E129" s="12"/>
      <c r="F129" s="12"/>
      <c r="G129" s="12"/>
      <c r="H129" s="12"/>
      <c r="I129" s="18" t="str" cm="1">
        <f t="array" ref="I129">IFERROR(
    INDEX('Gantt Chart'!$D$9:$D$1000,
        SMALL(
            IF(('Gantt Chart'!$J$9:$J$1000=$J$3) * ('Gantt Chart'!$L$9:$L$1000&lt;1),
                ROW('Gantt Chart'!$D$9:$D$1000)-MIN(ROW('Gantt Chart'!$D$9:$D$1000))+1,
                ""),
            ROW(A125))
        ),
    "")</f>
        <v/>
      </c>
      <c r="J129" s="12"/>
      <c r="K129" s="12"/>
      <c r="L129" s="12"/>
      <c r="M129" s="12"/>
      <c r="N129" s="12"/>
      <c r="O129" s="12"/>
      <c r="P129" s="18" t="str" cm="1">
        <f t="array" ref="P129">IFERROR(
    INDEX('Gantt Chart'!$D$9:$D$1000,
        SMALL(
            IF(('Gantt Chart'!$J$9:$J$1000=$Q$3) * ('Gantt Chart'!$L$9:$L$1000&lt;1),
                ROW('Gantt Chart'!$D$9:$D$1000)-MIN(ROW('Gantt Chart'!$D$9:$D$1000))+1,
                ""),
            ROW(A125))
        ),
    "")</f>
        <v/>
      </c>
      <c r="Q129" s="12"/>
      <c r="R129" s="12"/>
      <c r="S129" s="12"/>
      <c r="T129" s="12"/>
      <c r="U129" s="12"/>
      <c r="V129" s="12"/>
      <c r="W129" s="18" t="str" cm="1">
        <f t="array" ref="W129">IFERROR(
    INDEX('Gantt Chart'!$D$9:$D$1000,
        SMALL(
            IF(('Gantt Chart'!$J$9:$J$1000=$X$3) * ('Gantt Chart'!$L$9:$L$1000&lt;1),
                ROW('Gantt Chart'!$D$9:$D$1000)-MIN(ROW('Gantt Chart'!$D$9:$D$1000))+1,
                ""),
            ROW(A125))
        ),
    "")</f>
        <v/>
      </c>
      <c r="X129" s="12"/>
      <c r="Y129" s="12"/>
      <c r="Z129" s="12"/>
      <c r="AA129" s="12"/>
      <c r="AB129" s="12"/>
      <c r="AC129" s="12"/>
      <c r="AD129" s="18" t="str" cm="1">
        <f t="array" ref="AD129">IFERROR(
    INDEX('Gantt Chart'!$D$9:$D$1000,
        SMALL(
            IF(('Gantt Chart'!$J$9:$J$1000=$AE$3) * ('Gantt Chart'!$L$9:$L$1000&lt;1),
                ROW('Gantt Chart'!$D$9:$D$1000)-MIN(ROW('Gantt Chart'!$D$9:$D$1000))+1,
                ""),
            ROW(A125))
        ),
    "")</f>
        <v/>
      </c>
      <c r="AE129" s="12"/>
      <c r="AF129" s="12"/>
      <c r="AG129" s="12"/>
      <c r="AH129" s="12"/>
      <c r="AI129" s="12"/>
      <c r="AJ129" s="12"/>
      <c r="AK129" s="18" t="str" cm="1">
        <f t="array" ref="AK129">IFERROR(
    INDEX('Gantt Chart'!$D$9:$D$1000,
        SMALL(
            IF(('Gantt Chart'!$J$9:$J$1000=$AL$3) * ('Gantt Chart'!$L$9:$L$1000&lt;1),
                ROW('Gantt Chart'!$D$9:$D$1000)-MIN(ROW('Gantt Chart'!$D$9:$D$1000))+1,
                ""),
            ROW(A125))
        ),
    "")</f>
        <v/>
      </c>
      <c r="AL129" s="12"/>
      <c r="AM129" s="12"/>
      <c r="AN129" s="12"/>
      <c r="AO129" s="12"/>
      <c r="AP129" s="12"/>
      <c r="AQ129" s="12"/>
      <c r="AR129" s="18" t="str" cm="1">
        <f t="array" ref="AR129">IFERROR(
    INDEX('Gantt Chart'!$D$9:$D$1000,
        SMALL(
            IF(('Gantt Chart'!$J$9:$J$1000=$AS$3) * ('Gantt Chart'!$L$9:$L$1000&lt;1),
                ROW('Gantt Chart'!$D$9:$D$1000)-MIN(ROW('Gantt Chart'!$D$9:$D$1000))+1,
                ""),
            ROW(A125))
        ),
    "")</f>
        <v/>
      </c>
      <c r="AS129" s="12"/>
      <c r="AT129" s="12"/>
      <c r="AU129" s="12"/>
      <c r="AV129" s="12"/>
      <c r="AW129" s="12"/>
      <c r="AX129" s="12"/>
      <c r="AY129" s="18" t="str" cm="1">
        <f t="array" ref="AY129">IFERROR(
    INDEX('Gantt Chart'!$D$9:$D$1000,
        SMALL(
            IF(('Gantt Chart'!$J$9:$J$1000=$AZ$3) * ('Gantt Chart'!$L$9:$L$1000&lt;1),
                ROW('Gantt Chart'!$D$9:$D$1000)-MIN(ROW('Gantt Chart'!$D$9:$D$1000))+1,
                ""),
            ROW(A125))
        ),
    "")</f>
        <v/>
      </c>
      <c r="AZ129" s="12"/>
      <c r="BA129" s="12"/>
      <c r="BB129" s="12"/>
      <c r="BC129" s="12"/>
      <c r="BD129" s="12"/>
      <c r="BE129" s="12"/>
      <c r="BF129" s="18" cm="1">
        <f t="array" ref="BF129">IFERROR(
    INDEX('Gantt Chart'!$D$9:$D$1000,
        SMALL(
            IF(('Gantt Chart'!$J$9:$J$1000=$BG$3) * ('Gantt Chart'!$L$9:$L$1000&lt;1),
                ROW('Gantt Chart'!$D$9:$D$1000)-MIN(ROW('Gantt Chart'!$D$9:$D$1000))+1,
                ""),
            ROW(A125))
        ),
    "")</f>
        <v>0</v>
      </c>
      <c r="BG129" s="12"/>
      <c r="BH129" s="12"/>
      <c r="BI129" s="12"/>
      <c r="BJ129" s="12"/>
      <c r="BK129" s="12"/>
      <c r="BL129" s="12"/>
      <c r="BM129" s="18" cm="1">
        <f t="array" ref="BM129">IFERROR(
    INDEX('Gantt Chart'!$D$9:$D$1000,
        SMALL(
            IF(('Gantt Chart'!$J$9:$J$1000=$BN$3) * ('Gantt Chart'!$L$9:$L$1000&lt;1),
                ROW('Gantt Chart'!$D$9:$D$1000)-MIN(ROW('Gantt Chart'!$D$9:$D$1000))+1,
                ""),
            ROW(A125))
        ),
    "")</f>
        <v>0</v>
      </c>
      <c r="BN129" s="12"/>
      <c r="BO129" s="12"/>
      <c r="BP129" s="12"/>
      <c r="BQ129" s="12"/>
      <c r="BR129" s="12"/>
      <c r="BS129" s="12"/>
      <c r="BT129" s="10"/>
    </row>
    <row r="130" spans="1:72" ht="16.899999999999999" customHeight="1" x14ac:dyDescent="0.2">
      <c r="A130" s="9"/>
      <c r="B130" s="18" t="str" cm="1">
        <f t="array" ref="B130">IFERROR(
    INDEX('Gantt Chart'!$D$9:$D$1000,
        SMALL(
            IF(('Gantt Chart'!$J$9:$J$1000=$C$3) * ('Gantt Chart'!$L$9:$L$1000&lt;1),
                ROW('Gantt Chart'!$D$9:$D$1000)-MIN(ROW('Gantt Chart'!$D$9:$D$1000))+1,
                ""),
            ROW(A126))
        ),
    "")</f>
        <v/>
      </c>
      <c r="C130" s="12"/>
      <c r="D130" s="316" t="str">
        <f>IFERROR(INDEX('Gantt Chart'!$H$9:$H$1000, MATCH($G133, 'Gantt Chart'!$D$9:$D$1000, 0)), "")</f>
        <v/>
      </c>
      <c r="E130" s="317" t="str">
        <f>IFERROR(VLOOKUP($G133, 'Gantt Chart'!$D$9:$E$1000, 2, FALSE), "")</f>
        <v/>
      </c>
      <c r="F130" s="317"/>
      <c r="G130" s="317"/>
      <c r="H130" s="12"/>
      <c r="I130" s="18" t="str" cm="1">
        <f t="array" ref="I130">IFERROR(
    INDEX('Gantt Chart'!$D$9:$D$1000,
        SMALL(
            IF(('Gantt Chart'!$J$9:$J$1000=$J$3) * ('Gantt Chart'!$L$9:$L$1000&lt;1),
                ROW('Gantt Chart'!$D$9:$D$1000)-MIN(ROW('Gantt Chart'!$D$9:$D$1000))+1,
                ""),
            ROW(A126))
        ),
    "")</f>
        <v/>
      </c>
      <c r="J130" s="12"/>
      <c r="K130" s="316" t="str">
        <f>IFERROR(INDEX('Gantt Chart'!$H$9:$H$1000, MATCH($N133, 'Gantt Chart'!$D$9:$D$1000, 0)), "")</f>
        <v/>
      </c>
      <c r="L130" s="317" t="str">
        <f>IFERROR(VLOOKUP($N133, 'Gantt Chart'!$D$9:$E$1000, 2, FALSE), "")</f>
        <v/>
      </c>
      <c r="M130" s="317"/>
      <c r="N130" s="317"/>
      <c r="O130" s="12"/>
      <c r="P130" s="18" t="str" cm="1">
        <f t="array" ref="P130">IFERROR(
    INDEX('Gantt Chart'!$D$9:$D$1000,
        SMALL(
            IF(('Gantt Chart'!$J$9:$J$1000=$Q$3) * ('Gantt Chart'!$L$9:$L$1000&lt;1),
                ROW('Gantt Chart'!$D$9:$D$1000)-MIN(ROW('Gantt Chart'!$D$9:$D$1000))+1,
                ""),
            ROW(A126))
        ),
    "")</f>
        <v/>
      </c>
      <c r="Q130" s="12"/>
      <c r="R130" s="316" t="str">
        <f>IFERROR(INDEX('Gantt Chart'!$H$9:$H$1000, MATCH($U133, 'Gantt Chart'!$D$9:$D$1000, 0)), "")</f>
        <v/>
      </c>
      <c r="S130" s="317" t="str">
        <f>IFERROR(VLOOKUP($U133, 'Gantt Chart'!$D$9:$E$1000, 2, FALSE), "")</f>
        <v/>
      </c>
      <c r="T130" s="317"/>
      <c r="U130" s="317"/>
      <c r="V130" s="12"/>
      <c r="W130" s="18" t="str" cm="1">
        <f t="array" ref="W130">IFERROR(
    INDEX('Gantt Chart'!$D$9:$D$1000,
        SMALL(
            IF(('Gantt Chart'!$J$9:$J$1000=$X$3) * ('Gantt Chart'!$L$9:$L$1000&lt;1),
                ROW('Gantt Chart'!$D$9:$D$1000)-MIN(ROW('Gantt Chart'!$D$9:$D$1000))+1,
                ""),
            ROW(A126))
        ),
    "")</f>
        <v/>
      </c>
      <c r="X130" s="12"/>
      <c r="Y130" s="316" t="str">
        <f>IFERROR(INDEX('Gantt Chart'!$H$9:$H$1000, MATCH($AB133, 'Gantt Chart'!$D$9:$D$1000, 0)), "")</f>
        <v/>
      </c>
      <c r="Z130" s="317" t="str">
        <f>IFERROR(VLOOKUP($AB133, 'Gantt Chart'!$D$9:$E$1000, 2, FALSE), "")</f>
        <v/>
      </c>
      <c r="AA130" s="317"/>
      <c r="AB130" s="317"/>
      <c r="AC130" s="12"/>
      <c r="AD130" s="18" t="str" cm="1">
        <f t="array" ref="AD130">IFERROR(
    INDEX('Gantt Chart'!$D$9:$D$1000,
        SMALL(
            IF(('Gantt Chart'!$J$9:$J$1000=$AE$3) * ('Gantt Chart'!$L$9:$L$1000&lt;1),
                ROW('Gantt Chart'!$D$9:$D$1000)-MIN(ROW('Gantt Chart'!$D$9:$D$1000))+1,
                ""),
            ROW(A126))
        ),
    "")</f>
        <v/>
      </c>
      <c r="AE130" s="12"/>
      <c r="AF130" s="316" t="str">
        <f>IFERROR(INDEX('Gantt Chart'!$H$9:$H$1000, MATCH($AI133, 'Gantt Chart'!$D$9:$D$1000, 0)), "")</f>
        <v/>
      </c>
      <c r="AG130" s="317" t="str">
        <f>IFERROR(VLOOKUP($AI133, 'Gantt Chart'!$D$9:$E$1000, 2, FALSE), "")</f>
        <v/>
      </c>
      <c r="AH130" s="317"/>
      <c r="AI130" s="317"/>
      <c r="AJ130" s="12"/>
      <c r="AK130" s="18" t="str" cm="1">
        <f t="array" ref="AK130">IFERROR(
    INDEX('Gantt Chart'!$D$9:$D$1000,
        SMALL(
            IF(('Gantt Chart'!$J$9:$J$1000=$AL$3) * ('Gantt Chart'!$L$9:$L$1000&lt;1),
                ROW('Gantt Chart'!$D$9:$D$1000)-MIN(ROW('Gantt Chart'!$D$9:$D$1000))+1,
                ""),
            ROW(A126))
        ),
    "")</f>
        <v/>
      </c>
      <c r="AL130" s="12"/>
      <c r="AM130" s="316" t="str">
        <f>IFERROR(INDEX('Gantt Chart'!$H$9:$H$1000, MATCH($AP133, 'Gantt Chart'!$D$9:$D$1000, 0)), "")</f>
        <v/>
      </c>
      <c r="AN130" s="317" t="str">
        <f>IFERROR(VLOOKUP($AP133, 'Gantt Chart'!$D$9:$E$1000, 2, FALSE), "")</f>
        <v/>
      </c>
      <c r="AO130" s="317"/>
      <c r="AP130" s="317"/>
      <c r="AQ130" s="12"/>
      <c r="AR130" s="18" t="str" cm="1">
        <f t="array" ref="AR130">IFERROR(
    INDEX('Gantt Chart'!$D$9:$D$1000,
        SMALL(
            IF(('Gantt Chart'!$J$9:$J$1000=$AS$3) * ('Gantt Chart'!$L$9:$L$1000&lt;1),
                ROW('Gantt Chart'!$D$9:$D$1000)-MIN(ROW('Gantt Chart'!$D$9:$D$1000))+1,
                ""),
            ROW(A126))
        ),
    "")</f>
        <v/>
      </c>
      <c r="AS130" s="12"/>
      <c r="AT130" s="316" t="str">
        <f>IFERROR(INDEX('Gantt Chart'!$H$9:$H$1000, MATCH($AW133, 'Gantt Chart'!$D$9:$D$1000, 0)), "")</f>
        <v/>
      </c>
      <c r="AU130" s="317" t="str">
        <f>IFERROR(VLOOKUP($AW133, 'Gantt Chart'!$D$9:$E$1000, 2, FALSE), "")</f>
        <v/>
      </c>
      <c r="AV130" s="317"/>
      <c r="AW130" s="317"/>
      <c r="AX130" s="12"/>
      <c r="AY130" s="18" t="str" cm="1">
        <f t="array" ref="AY130">IFERROR(
    INDEX('Gantt Chart'!$D$9:$D$1000,
        SMALL(
            IF(('Gantt Chart'!$J$9:$J$1000=$AZ$3) * ('Gantt Chart'!$L$9:$L$1000&lt;1),
                ROW('Gantt Chart'!$D$9:$D$1000)-MIN(ROW('Gantt Chart'!$D$9:$D$1000))+1,
                ""),
            ROW(A126))
        ),
    "")</f>
        <v/>
      </c>
      <c r="AZ130" s="12"/>
      <c r="BA130" s="316" t="str">
        <f>IFERROR(INDEX('Gantt Chart'!$H$9:$H$1000, MATCH($BD133, 'Gantt Chart'!$D$9:$D$1000, 0)), "")</f>
        <v/>
      </c>
      <c r="BB130" s="317" t="str">
        <f>IFERROR(VLOOKUP($BD133, 'Gantt Chart'!$D$9:$E$1000, 2, FALSE), "")</f>
        <v/>
      </c>
      <c r="BC130" s="317"/>
      <c r="BD130" s="317"/>
      <c r="BE130" s="12"/>
      <c r="BF130" s="18" cm="1">
        <f t="array" ref="BF130">IFERROR(
    INDEX('Gantt Chart'!$D$9:$D$1000,
        SMALL(
            IF(('Gantt Chart'!$J$9:$J$1000=$BG$3) * ('Gantt Chart'!$L$9:$L$1000&lt;1),
                ROW('Gantt Chart'!$D$9:$D$1000)-MIN(ROW('Gantt Chart'!$D$9:$D$1000))+1,
                ""),
            ROW(A126))
        ),
    "")</f>
        <v>0</v>
      </c>
      <c r="BG130" s="12"/>
      <c r="BH130" s="316" t="str">
        <f>IFERROR(INDEX('Gantt Chart'!$H$9:$H$1000, MATCH($BK133, 'Gantt Chart'!$D$9:$D$1000, 0)), "")</f>
        <v/>
      </c>
      <c r="BI130" s="317" t="str">
        <f>IFERROR(VLOOKUP($BK133, 'Gantt Chart'!$D$9:$E$1000, 2, FALSE), "")</f>
        <v/>
      </c>
      <c r="BJ130" s="317"/>
      <c r="BK130" s="317"/>
      <c r="BL130" s="12"/>
      <c r="BM130" s="18" cm="1">
        <f t="array" ref="BM130">IFERROR(
    INDEX('Gantt Chart'!$D$9:$D$1000,
        SMALL(
            IF(('Gantt Chart'!$J$9:$J$1000=$BN$3) * ('Gantt Chart'!$L$9:$L$1000&lt;1),
                ROW('Gantt Chart'!$D$9:$D$1000)-MIN(ROW('Gantt Chart'!$D$9:$D$1000))+1,
                ""),
            ROW(A126))
        ),
    "")</f>
        <v>0</v>
      </c>
      <c r="BN130" s="12"/>
      <c r="BO130" s="316" t="str">
        <f>IFERROR(INDEX('Gantt Chart'!$H$9:$H$1000, MATCH($BR133, 'Gantt Chart'!$D$9:$D$1000, 0)), "")</f>
        <v/>
      </c>
      <c r="BP130" s="317" t="str">
        <f>IFERROR(VLOOKUP($BR133, 'Gantt Chart'!$D$9:$E$1000, 2, FALSE), "")</f>
        <v/>
      </c>
      <c r="BQ130" s="317"/>
      <c r="BR130" s="317"/>
      <c r="BS130" s="12"/>
      <c r="BT130" s="10"/>
    </row>
    <row r="131" spans="1:72" x14ac:dyDescent="0.2">
      <c r="A131" s="9"/>
      <c r="B131" s="18" t="str" cm="1">
        <f t="array" ref="B131">IFERROR(
    INDEX('Gantt Chart'!$D$9:$D$1000,
        SMALL(
            IF(('Gantt Chart'!$J$9:$J$1000=$C$3) * ('Gantt Chart'!$L$9:$L$1000&lt;1),
                ROW('Gantt Chart'!$D$9:$D$1000)-MIN(ROW('Gantt Chart'!$D$9:$D$1000))+1,
                ""),
            ROW(A127))
        ),
    "")</f>
        <v/>
      </c>
      <c r="C131" s="12"/>
      <c r="D131" s="316"/>
      <c r="E131" s="318" t="str">
        <f>IFERROR(INDEX('Gantt Chart'!$C$9:$C$1000, MATCH($G133, 'Gantt Chart'!$D$9:$D$1000, 0)), "")</f>
        <v/>
      </c>
      <c r="F131" s="318"/>
      <c r="G131" s="318"/>
      <c r="H131" s="12"/>
      <c r="I131" s="18" t="str" cm="1">
        <f t="array" ref="I131">IFERROR(
    INDEX('Gantt Chart'!$D$9:$D$1000,
        SMALL(
            IF(('Gantt Chart'!$J$9:$J$1000=$J$3) * ('Gantt Chart'!$L$9:$L$1000&lt;1),
                ROW('Gantt Chart'!$D$9:$D$1000)-MIN(ROW('Gantt Chart'!$D$9:$D$1000))+1,
                ""),
            ROW(A127))
        ),
    "")</f>
        <v/>
      </c>
      <c r="J131" s="12"/>
      <c r="K131" s="316"/>
      <c r="L131" s="318" t="str">
        <f>IFERROR(INDEX('Gantt Chart'!$C$9:$C$1000, MATCH($N133, 'Gantt Chart'!$D$9:$D$1000, 0)), "")</f>
        <v/>
      </c>
      <c r="M131" s="318"/>
      <c r="N131" s="318"/>
      <c r="O131" s="12"/>
      <c r="P131" s="18" t="str" cm="1">
        <f t="array" ref="P131">IFERROR(
    INDEX('Gantt Chart'!$D$9:$D$1000,
        SMALL(
            IF(('Gantt Chart'!$J$9:$J$1000=$Q$3) * ('Gantt Chart'!$L$9:$L$1000&lt;1),
                ROW('Gantt Chart'!$D$9:$D$1000)-MIN(ROW('Gantt Chart'!$D$9:$D$1000))+1,
                ""),
            ROW(A127))
        ),
    "")</f>
        <v/>
      </c>
      <c r="Q131" s="12"/>
      <c r="R131" s="316"/>
      <c r="S131" s="318" t="str">
        <f>IFERROR(INDEX('Gantt Chart'!$C$9:$C$1000, MATCH($U133, 'Gantt Chart'!$D$9:$D$1000, 0)), "")</f>
        <v/>
      </c>
      <c r="T131" s="318"/>
      <c r="U131" s="318"/>
      <c r="V131" s="12"/>
      <c r="W131" s="18" t="str" cm="1">
        <f t="array" ref="W131">IFERROR(
    INDEX('Gantt Chart'!$D$9:$D$1000,
        SMALL(
            IF(('Gantt Chart'!$J$9:$J$1000=$X$3) * ('Gantt Chart'!$L$9:$L$1000&lt;1),
                ROW('Gantt Chart'!$D$9:$D$1000)-MIN(ROW('Gantt Chart'!$D$9:$D$1000))+1,
                ""),
            ROW(A127))
        ),
    "")</f>
        <v/>
      </c>
      <c r="X131" s="12"/>
      <c r="Y131" s="316"/>
      <c r="Z131" s="318" t="str">
        <f>IFERROR(INDEX('Gantt Chart'!$C$9:$C$1000, MATCH($AB133, 'Gantt Chart'!$D$9:$D$1000, 0)), "")</f>
        <v/>
      </c>
      <c r="AA131" s="318"/>
      <c r="AB131" s="318"/>
      <c r="AC131" s="12"/>
      <c r="AD131" s="18" t="str" cm="1">
        <f t="array" ref="AD131">IFERROR(
    INDEX('Gantt Chart'!$D$9:$D$1000,
        SMALL(
            IF(('Gantt Chart'!$J$9:$J$1000=$AE$3) * ('Gantt Chart'!$L$9:$L$1000&lt;1),
                ROW('Gantt Chart'!$D$9:$D$1000)-MIN(ROW('Gantt Chart'!$D$9:$D$1000))+1,
                ""),
            ROW(A127))
        ),
    "")</f>
        <v/>
      </c>
      <c r="AE131" s="12"/>
      <c r="AF131" s="316"/>
      <c r="AG131" s="318" t="str">
        <f>IFERROR(INDEX('Gantt Chart'!$C$9:$C$1000, MATCH($AI133, 'Gantt Chart'!$D$9:$D$1000, 0)), "")</f>
        <v/>
      </c>
      <c r="AH131" s="318"/>
      <c r="AI131" s="318"/>
      <c r="AJ131" s="12"/>
      <c r="AK131" s="18" t="str" cm="1">
        <f t="array" ref="AK131">IFERROR(
    INDEX('Gantt Chart'!$D$9:$D$1000,
        SMALL(
            IF(('Gantt Chart'!$J$9:$J$1000=$AL$3) * ('Gantt Chart'!$L$9:$L$1000&lt;1),
                ROW('Gantt Chart'!$D$9:$D$1000)-MIN(ROW('Gantt Chart'!$D$9:$D$1000))+1,
                ""),
            ROW(A127))
        ),
    "")</f>
        <v/>
      </c>
      <c r="AL131" s="12"/>
      <c r="AM131" s="316"/>
      <c r="AN131" s="318" t="str">
        <f>IFERROR(INDEX('Gantt Chart'!$C$9:$C$1000, MATCH($AP133, 'Gantt Chart'!$D$9:$D$1000, 0)), "")</f>
        <v/>
      </c>
      <c r="AO131" s="318"/>
      <c r="AP131" s="318"/>
      <c r="AQ131" s="12"/>
      <c r="AR131" s="18" t="str" cm="1">
        <f t="array" ref="AR131">IFERROR(
    INDEX('Gantt Chart'!$D$9:$D$1000,
        SMALL(
            IF(('Gantt Chart'!$J$9:$J$1000=$AS$3) * ('Gantt Chart'!$L$9:$L$1000&lt;1),
                ROW('Gantt Chart'!$D$9:$D$1000)-MIN(ROW('Gantt Chart'!$D$9:$D$1000))+1,
                ""),
            ROW(A127))
        ),
    "")</f>
        <v/>
      </c>
      <c r="AS131" s="12"/>
      <c r="AT131" s="316"/>
      <c r="AU131" s="318" t="str">
        <f>IFERROR(INDEX('Gantt Chart'!$C$9:$C$1000, MATCH($AW133, 'Gantt Chart'!$D$9:$D$1000, 0)), "")</f>
        <v/>
      </c>
      <c r="AV131" s="318"/>
      <c r="AW131" s="318"/>
      <c r="AX131" s="12"/>
      <c r="AY131" s="18" t="str" cm="1">
        <f t="array" ref="AY131">IFERROR(
    INDEX('Gantt Chart'!$D$9:$D$1000,
        SMALL(
            IF(('Gantt Chart'!$J$9:$J$1000=$AZ$3) * ('Gantt Chart'!$L$9:$L$1000&lt;1),
                ROW('Gantt Chart'!$D$9:$D$1000)-MIN(ROW('Gantt Chart'!$D$9:$D$1000))+1,
                ""),
            ROW(A127))
        ),
    "")</f>
        <v/>
      </c>
      <c r="AZ131" s="12"/>
      <c r="BA131" s="316"/>
      <c r="BB131" s="318" t="str">
        <f>IFERROR(INDEX('Gantt Chart'!$C$9:$C$1000, MATCH($BD133, 'Gantt Chart'!$D$9:$D$1000, 0)), "")</f>
        <v/>
      </c>
      <c r="BC131" s="318"/>
      <c r="BD131" s="318"/>
      <c r="BE131" s="12"/>
      <c r="BF131" s="18" cm="1">
        <f t="array" ref="BF131">IFERROR(
    INDEX('Gantt Chart'!$D$9:$D$1000,
        SMALL(
            IF(('Gantt Chart'!$J$9:$J$1000=$BG$3) * ('Gantt Chart'!$L$9:$L$1000&lt;1),
                ROW('Gantt Chart'!$D$9:$D$1000)-MIN(ROW('Gantt Chart'!$D$9:$D$1000))+1,
                ""),
            ROW(A127))
        ),
    "")</f>
        <v>0</v>
      </c>
      <c r="BG131" s="12"/>
      <c r="BH131" s="316"/>
      <c r="BI131" s="318" t="str">
        <f>IFERROR(INDEX('Gantt Chart'!$C$9:$C$1000, MATCH($BK133, 'Gantt Chart'!$D$9:$D$1000, 0)), "")</f>
        <v/>
      </c>
      <c r="BJ131" s="318"/>
      <c r="BK131" s="318"/>
      <c r="BL131" s="12"/>
      <c r="BM131" s="18" cm="1">
        <f t="array" ref="BM131">IFERROR(
    INDEX('Gantt Chart'!$D$9:$D$1000,
        SMALL(
            IF(('Gantt Chart'!$J$9:$J$1000=$BN$3) * ('Gantt Chart'!$L$9:$L$1000&lt;1),
                ROW('Gantt Chart'!$D$9:$D$1000)-MIN(ROW('Gantt Chart'!$D$9:$D$1000))+1,
                ""),
            ROW(A127))
        ),
    "")</f>
        <v>0</v>
      </c>
      <c r="BN131" s="12"/>
      <c r="BO131" s="316"/>
      <c r="BP131" s="318" t="str">
        <f>IFERROR(INDEX('Gantt Chart'!$C$9:$C$1000, MATCH($BR133, 'Gantt Chart'!$D$9:$D$1000, 0)), "")</f>
        <v/>
      </c>
      <c r="BQ131" s="318"/>
      <c r="BR131" s="318"/>
      <c r="BS131" s="12"/>
      <c r="BT131" s="10"/>
    </row>
    <row r="132" spans="1:72" x14ac:dyDescent="0.2">
      <c r="A132" s="9"/>
      <c r="B132" s="18" t="str" cm="1">
        <f t="array" ref="B132">IFERROR(
    INDEX('Gantt Chart'!$D$9:$D$1000,
        SMALL(
            IF(('Gantt Chart'!$J$9:$J$1000=$C$3) * ('Gantt Chart'!$L$9:$L$1000&lt;1),
                ROW('Gantt Chart'!$D$9:$D$1000)-MIN(ROW('Gantt Chart'!$D$9:$D$1000))+1,
                ""),
            ROW(A128))
        ),
    "")</f>
        <v/>
      </c>
      <c r="C132" s="12"/>
      <c r="D132" s="316"/>
      <c r="E132" s="319" t="str">
        <f>IFERROR(INDEX('Gantt Chart'!$M$9:$M$1000, MATCH($G133, 'Gantt Chart'!$D$9:$D$1000, 0)), "")</f>
        <v/>
      </c>
      <c r="F132" s="319"/>
      <c r="G132" s="319"/>
      <c r="H132" s="12"/>
      <c r="I132" s="18" t="str" cm="1">
        <f t="array" ref="I132">IFERROR(
    INDEX('Gantt Chart'!$D$9:$D$1000,
        SMALL(
            IF(('Gantt Chart'!$J$9:$J$1000=$J$3) * ('Gantt Chart'!$L$9:$L$1000&lt;1),
                ROW('Gantt Chart'!$D$9:$D$1000)-MIN(ROW('Gantt Chart'!$D$9:$D$1000))+1,
                ""),
            ROW(A128))
        ),
    "")</f>
        <v/>
      </c>
      <c r="J132" s="12"/>
      <c r="K132" s="316"/>
      <c r="L132" s="319" t="str">
        <f>IFERROR(INDEX('Gantt Chart'!$M$9:$M$1000, MATCH($N133, 'Gantt Chart'!$D$9:$D$1000, 0)), "")</f>
        <v/>
      </c>
      <c r="M132" s="319"/>
      <c r="N132" s="319"/>
      <c r="O132" s="12"/>
      <c r="P132" s="18" t="str" cm="1">
        <f t="array" ref="P132">IFERROR(
    INDEX('Gantt Chart'!$D$9:$D$1000,
        SMALL(
            IF(('Gantt Chart'!$J$9:$J$1000=$Q$3) * ('Gantt Chart'!$L$9:$L$1000&lt;1),
                ROW('Gantt Chart'!$D$9:$D$1000)-MIN(ROW('Gantt Chart'!$D$9:$D$1000))+1,
                ""),
            ROW(A128))
        ),
    "")</f>
        <v/>
      </c>
      <c r="Q132" s="12"/>
      <c r="R132" s="316"/>
      <c r="S132" s="319" t="str">
        <f>IFERROR(INDEX('Gantt Chart'!$M$9:$M$1000, MATCH($U133, 'Gantt Chart'!$D$9:$D$1000, 0)), "")</f>
        <v/>
      </c>
      <c r="T132" s="319"/>
      <c r="U132" s="319"/>
      <c r="V132" s="12"/>
      <c r="W132" s="18" t="str" cm="1">
        <f t="array" ref="W132">IFERROR(
    INDEX('Gantt Chart'!$D$9:$D$1000,
        SMALL(
            IF(('Gantt Chart'!$J$9:$J$1000=$X$3) * ('Gantt Chart'!$L$9:$L$1000&lt;1),
                ROW('Gantt Chart'!$D$9:$D$1000)-MIN(ROW('Gantt Chart'!$D$9:$D$1000))+1,
                ""),
            ROW(A128))
        ),
    "")</f>
        <v/>
      </c>
      <c r="X132" s="12"/>
      <c r="Y132" s="316"/>
      <c r="Z132" s="319" t="str">
        <f>IFERROR(INDEX('Gantt Chart'!$M$9:$M$1000, MATCH($AB133, 'Gantt Chart'!$D$9:$D$1000, 0)), "")</f>
        <v/>
      </c>
      <c r="AA132" s="319"/>
      <c r="AB132" s="319"/>
      <c r="AC132" s="12"/>
      <c r="AD132" s="18" t="str" cm="1">
        <f t="array" ref="AD132">IFERROR(
    INDEX('Gantt Chart'!$D$9:$D$1000,
        SMALL(
            IF(('Gantt Chart'!$J$9:$J$1000=$AE$3) * ('Gantt Chart'!$L$9:$L$1000&lt;1),
                ROW('Gantt Chart'!$D$9:$D$1000)-MIN(ROW('Gantt Chart'!$D$9:$D$1000))+1,
                ""),
            ROW(A128))
        ),
    "")</f>
        <v/>
      </c>
      <c r="AE132" s="12"/>
      <c r="AF132" s="316"/>
      <c r="AG132" s="319" t="str">
        <f>IFERROR(INDEX('Gantt Chart'!$M$9:$M$1000, MATCH($AI133, 'Gantt Chart'!$D$9:$D$1000, 0)), "")</f>
        <v/>
      </c>
      <c r="AH132" s="319"/>
      <c r="AI132" s="319"/>
      <c r="AJ132" s="12"/>
      <c r="AK132" s="18" t="str" cm="1">
        <f t="array" ref="AK132">IFERROR(
    INDEX('Gantt Chart'!$D$9:$D$1000,
        SMALL(
            IF(('Gantt Chart'!$J$9:$J$1000=$AL$3) * ('Gantt Chart'!$L$9:$L$1000&lt;1),
                ROW('Gantt Chart'!$D$9:$D$1000)-MIN(ROW('Gantt Chart'!$D$9:$D$1000))+1,
                ""),
            ROW(A128))
        ),
    "")</f>
        <v/>
      </c>
      <c r="AL132" s="12"/>
      <c r="AM132" s="316"/>
      <c r="AN132" s="319" t="str">
        <f>IFERROR(INDEX('Gantt Chart'!$M$9:$M$1000, MATCH($AP133, 'Gantt Chart'!$D$9:$D$1000, 0)), "")</f>
        <v/>
      </c>
      <c r="AO132" s="319"/>
      <c r="AP132" s="319"/>
      <c r="AQ132" s="12"/>
      <c r="AR132" s="18" t="str" cm="1">
        <f t="array" ref="AR132">IFERROR(
    INDEX('Gantt Chart'!$D$9:$D$1000,
        SMALL(
            IF(('Gantt Chart'!$J$9:$J$1000=$AS$3) * ('Gantt Chart'!$L$9:$L$1000&lt;1),
                ROW('Gantt Chart'!$D$9:$D$1000)-MIN(ROW('Gantt Chart'!$D$9:$D$1000))+1,
                ""),
            ROW(A128))
        ),
    "")</f>
        <v/>
      </c>
      <c r="AS132" s="12"/>
      <c r="AT132" s="316"/>
      <c r="AU132" s="319" t="str">
        <f>IFERROR(INDEX('Gantt Chart'!$M$9:$M$1000, MATCH($AW133, 'Gantt Chart'!$D$9:$D$1000, 0)), "")</f>
        <v/>
      </c>
      <c r="AV132" s="319"/>
      <c r="AW132" s="319"/>
      <c r="AX132" s="12"/>
      <c r="AY132" s="18" t="str" cm="1">
        <f t="array" ref="AY132">IFERROR(
    INDEX('Gantt Chart'!$D$9:$D$1000,
        SMALL(
            IF(('Gantt Chart'!$J$9:$J$1000=$AZ$3) * ('Gantt Chart'!$L$9:$L$1000&lt;1),
                ROW('Gantt Chart'!$D$9:$D$1000)-MIN(ROW('Gantt Chart'!$D$9:$D$1000))+1,
                ""),
            ROW(A128))
        ),
    "")</f>
        <v/>
      </c>
      <c r="AZ132" s="12"/>
      <c r="BA132" s="316"/>
      <c r="BB132" s="319" t="str">
        <f>IFERROR(INDEX('Gantt Chart'!$M$9:$M$1000, MATCH($BD133, 'Gantt Chart'!$D$9:$D$1000, 0)), "")</f>
        <v/>
      </c>
      <c r="BC132" s="319"/>
      <c r="BD132" s="319"/>
      <c r="BE132" s="12"/>
      <c r="BF132" s="18" cm="1">
        <f t="array" ref="BF132">IFERROR(
    INDEX('Gantt Chart'!$D$9:$D$1000,
        SMALL(
            IF(('Gantt Chart'!$J$9:$J$1000=$BG$3) * ('Gantt Chart'!$L$9:$L$1000&lt;1),
                ROW('Gantt Chart'!$D$9:$D$1000)-MIN(ROW('Gantt Chart'!$D$9:$D$1000))+1,
                ""),
            ROW(A128))
        ),
    "")</f>
        <v>0</v>
      </c>
      <c r="BG132" s="12"/>
      <c r="BH132" s="316"/>
      <c r="BI132" s="319" t="str">
        <f>IFERROR(INDEX('Gantt Chart'!$M$9:$M$1000, MATCH($BK133, 'Gantt Chart'!$D$9:$D$1000, 0)), "")</f>
        <v/>
      </c>
      <c r="BJ132" s="319"/>
      <c r="BK132" s="319"/>
      <c r="BL132" s="12"/>
      <c r="BM132" s="18" cm="1">
        <f t="array" ref="BM132">IFERROR(
    INDEX('Gantt Chart'!$D$9:$D$1000,
        SMALL(
            IF(('Gantt Chart'!$J$9:$J$1000=$BN$3) * ('Gantt Chart'!$L$9:$L$1000&lt;1),
                ROW('Gantt Chart'!$D$9:$D$1000)-MIN(ROW('Gantt Chart'!$D$9:$D$1000))+1,
                ""),
            ROW(A128))
        ),
    "")</f>
        <v>0</v>
      </c>
      <c r="BN132" s="12"/>
      <c r="BO132" s="316"/>
      <c r="BP132" s="319" t="str">
        <f>IFERROR(INDEX('Gantt Chart'!$M$9:$M$1000, MATCH($BR133, 'Gantt Chart'!$D$9:$D$1000, 0)), "")</f>
        <v/>
      </c>
      <c r="BQ132" s="319"/>
      <c r="BR132" s="319"/>
      <c r="BS132" s="12"/>
      <c r="BT132" s="10"/>
    </row>
    <row r="133" spans="1:72" x14ac:dyDescent="0.2">
      <c r="A133" s="9"/>
      <c r="B133" s="18" t="str" cm="1">
        <f t="array" ref="B133">IFERROR(
    INDEX('Gantt Chart'!$D$9:$D$1000,
        SMALL(
            IF(('Gantt Chart'!$J$9:$J$1000=$C$3) * ('Gantt Chart'!$L$9:$L$1000&lt;1),
                ROW('Gantt Chart'!$D$9:$D$1000)-MIN(ROW('Gantt Chart'!$D$9:$D$1000))+1,
                ""),
            ROW(A129))
        ),
    "")</f>
        <v/>
      </c>
      <c r="C133" s="12"/>
      <c r="D133" s="316"/>
      <c r="E133" s="320" t="str">
        <f>IFERROR(INDEX('Gantt Chart'!$L$9:$L$1000, MATCH($G133, 'Gantt Chart'!$D$9:$D$1000, 0)), "")</f>
        <v/>
      </c>
      <c r="F133" s="320"/>
      <c r="G133" s="13" t="str" cm="1">
        <f t="array" ref="G133">IF(INDEX($B$5:$B$999, CEILING((ROW()-5)/5, 1))="", "", INDEX($B$5:$B$999, CEILING((ROW()-5)/5, 1)))</f>
        <v/>
      </c>
      <c r="H133" s="12"/>
      <c r="I133" s="18" t="str" cm="1">
        <f t="array" ref="I133">IFERROR(
    INDEX('Gantt Chart'!$D$9:$D$1000,
        SMALL(
            IF(('Gantt Chart'!$J$9:$J$1000=$J$3) * ('Gantt Chart'!$L$9:$L$1000&lt;1),
                ROW('Gantt Chart'!$D$9:$D$1000)-MIN(ROW('Gantt Chart'!$D$9:$D$1000))+1,
                ""),
            ROW(A129))
        ),
    "")</f>
        <v/>
      </c>
      <c r="J133" s="12"/>
      <c r="K133" s="316"/>
      <c r="L133" s="320" t="str">
        <f>IFERROR(INDEX('Gantt Chart'!$L$9:$L$1000, MATCH($N133, 'Gantt Chart'!$D$9:$D$1000, 0)), "")</f>
        <v/>
      </c>
      <c r="M133" s="320"/>
      <c r="N133" s="13" t="str" cm="1">
        <f t="array" ref="N133">IF(INDEX($I$5:$I$999, CEILING((ROW()-5)/5, 1))="", "", INDEX($I$5:$I$999, CEILING((ROW()-5)/5, 1)))</f>
        <v/>
      </c>
      <c r="O133" s="12"/>
      <c r="P133" s="18" t="str" cm="1">
        <f t="array" ref="P133">IFERROR(
    INDEX('Gantt Chart'!$D$9:$D$1000,
        SMALL(
            IF(('Gantt Chart'!$J$9:$J$1000=$Q$3) * ('Gantt Chart'!$L$9:$L$1000&lt;1),
                ROW('Gantt Chart'!$D$9:$D$1000)-MIN(ROW('Gantt Chart'!$D$9:$D$1000))+1,
                ""),
            ROW(A129))
        ),
    "")</f>
        <v/>
      </c>
      <c r="Q133" s="12"/>
      <c r="R133" s="316"/>
      <c r="S133" s="320" t="str">
        <f>IFERROR(INDEX('Gantt Chart'!$L$9:$L$1000, MATCH($U133, 'Gantt Chart'!$D$9:$D$1000, 0)), "")</f>
        <v/>
      </c>
      <c r="T133" s="320"/>
      <c r="U133" s="13" t="str" cm="1">
        <f t="array" ref="U133">IF(INDEX($P$5:$P$999, CEILING((ROW()-5)/5, 1))="", "", INDEX($P$5:$P$999, CEILING((ROW()-5)/5, 1)))</f>
        <v/>
      </c>
      <c r="V133" s="12"/>
      <c r="W133" s="18" t="str" cm="1">
        <f t="array" ref="W133">IFERROR(
    INDEX('Gantt Chart'!$D$9:$D$1000,
        SMALL(
            IF(('Gantt Chart'!$J$9:$J$1000=$X$3) * ('Gantt Chart'!$L$9:$L$1000&lt;1),
                ROW('Gantt Chart'!$D$9:$D$1000)-MIN(ROW('Gantt Chart'!$D$9:$D$1000))+1,
                ""),
            ROW(A129))
        ),
    "")</f>
        <v/>
      </c>
      <c r="X133" s="12"/>
      <c r="Y133" s="316"/>
      <c r="Z133" s="320" t="str">
        <f>IFERROR(INDEX('Gantt Chart'!$L$9:$L$1000, MATCH($AB133, 'Gantt Chart'!$D$9:$D$1000, 0)), "")</f>
        <v/>
      </c>
      <c r="AA133" s="320"/>
      <c r="AB133" s="13" t="str" cm="1">
        <f t="array" ref="AB133">IF(INDEX($W$5:$W$999, CEILING((ROW()-5)/5, 1))="", "", INDEX($W$5:$W$999, CEILING((ROW()-5)/5, 1)))</f>
        <v/>
      </c>
      <c r="AC133" s="12"/>
      <c r="AD133" s="18" t="str" cm="1">
        <f t="array" ref="AD133">IFERROR(
    INDEX('Gantt Chart'!$D$9:$D$1000,
        SMALL(
            IF(('Gantt Chart'!$J$9:$J$1000=$AE$3) * ('Gantt Chart'!$L$9:$L$1000&lt;1),
                ROW('Gantt Chart'!$D$9:$D$1000)-MIN(ROW('Gantt Chart'!$D$9:$D$1000))+1,
                ""),
            ROW(A129))
        ),
    "")</f>
        <v/>
      </c>
      <c r="AE133" s="12"/>
      <c r="AF133" s="316"/>
      <c r="AG133" s="320" t="str">
        <f>IFERROR(INDEX('Gantt Chart'!$L$9:$L$1000, MATCH($AI133, 'Gantt Chart'!$D$9:$D$1000, 0)), "")</f>
        <v/>
      </c>
      <c r="AH133" s="320"/>
      <c r="AI133" s="13" t="str" cm="1">
        <f t="array" ref="AI133">IF(INDEX($AD$5:$AD$999, CEILING((ROW()-5)/5, 1))="", "", INDEX($AD$5:$AD$999, CEILING((ROW()-5)/5, 1)))</f>
        <v/>
      </c>
      <c r="AJ133" s="12"/>
      <c r="AK133" s="18" t="str" cm="1">
        <f t="array" ref="AK133">IFERROR(
    INDEX('Gantt Chart'!$D$9:$D$1000,
        SMALL(
            IF(('Gantt Chart'!$J$9:$J$1000=$AL$3) * ('Gantt Chart'!$L$9:$L$1000&lt;1),
                ROW('Gantt Chart'!$D$9:$D$1000)-MIN(ROW('Gantt Chart'!$D$9:$D$1000))+1,
                ""),
            ROW(A129))
        ),
    "")</f>
        <v/>
      </c>
      <c r="AL133" s="12"/>
      <c r="AM133" s="316"/>
      <c r="AN133" s="320" t="str">
        <f>IFERROR(INDEX('Gantt Chart'!$L$9:$L$1000, MATCH($AP133, 'Gantt Chart'!$D$9:$D$1000, 0)), "")</f>
        <v/>
      </c>
      <c r="AO133" s="320"/>
      <c r="AP133" s="13" t="str" cm="1">
        <f t="array" ref="AP133">IF(INDEX($AK$5:$AK$999, CEILING((ROW()-5)/5, 1))="", "", INDEX($AK$5:$AK$999, CEILING((ROW()-5)/5, 1)))</f>
        <v/>
      </c>
      <c r="AQ133" s="12"/>
      <c r="AR133" s="18" t="str" cm="1">
        <f t="array" ref="AR133">IFERROR(
    INDEX('Gantt Chart'!$D$9:$D$1000,
        SMALL(
            IF(('Gantt Chart'!$J$9:$J$1000=$AS$3) * ('Gantt Chart'!$L$9:$L$1000&lt;1),
                ROW('Gantt Chart'!$D$9:$D$1000)-MIN(ROW('Gantt Chart'!$D$9:$D$1000))+1,
                ""),
            ROW(A129))
        ),
    "")</f>
        <v/>
      </c>
      <c r="AS133" s="12"/>
      <c r="AT133" s="316"/>
      <c r="AU133" s="320" t="str">
        <f>IFERROR(INDEX('Gantt Chart'!$L$9:$L$1000, MATCH($AW133, 'Gantt Chart'!$D$9:$D$1000, 0)), "")</f>
        <v/>
      </c>
      <c r="AV133" s="320"/>
      <c r="AW133" s="13" t="str" cm="1">
        <f t="array" ref="AW133">IF(INDEX($AR$5:$AR$999, CEILING((ROW()-5)/5, 1))="", "", INDEX($AR$5:$AR$999, CEILING((ROW()-5)/5, 1)))</f>
        <v/>
      </c>
      <c r="AX133" s="12"/>
      <c r="AY133" s="18" t="str" cm="1">
        <f t="array" ref="AY133">IFERROR(
    INDEX('Gantt Chart'!$D$9:$D$1000,
        SMALL(
            IF(('Gantt Chart'!$J$9:$J$1000=$AZ$3) * ('Gantt Chart'!$L$9:$L$1000&lt;1),
                ROW('Gantt Chart'!$D$9:$D$1000)-MIN(ROW('Gantt Chart'!$D$9:$D$1000))+1,
                ""),
            ROW(A129))
        ),
    "")</f>
        <v/>
      </c>
      <c r="AZ133" s="12"/>
      <c r="BA133" s="316"/>
      <c r="BB133" s="320" t="str">
        <f>IFERROR(INDEX('Gantt Chart'!$L$9:$L$1000, MATCH($BD133, 'Gantt Chart'!$D$9:$D$1000, 0)), "")</f>
        <v/>
      </c>
      <c r="BC133" s="320"/>
      <c r="BD133" s="13" t="str" cm="1">
        <f t="array" ref="BD133">IF(INDEX($AY$5:$AY$999, CEILING((ROW()-5)/5, 1))="", "", INDEX($AY$5:$AY$999, CEILING((ROW()-5)/5, 1)))</f>
        <v/>
      </c>
      <c r="BE133" s="12"/>
      <c r="BF133" s="18" cm="1">
        <f t="array" ref="BF133">IFERROR(
    INDEX('Gantt Chart'!$D$9:$D$1000,
        SMALL(
            IF(('Gantt Chart'!$J$9:$J$1000=$BG$3) * ('Gantt Chart'!$L$9:$L$1000&lt;1),
                ROW('Gantt Chart'!$D$9:$D$1000)-MIN(ROW('Gantt Chart'!$D$9:$D$1000))+1,
                ""),
            ROW(A129))
        ),
    "")</f>
        <v>0</v>
      </c>
      <c r="BG133" s="12"/>
      <c r="BH133" s="316"/>
      <c r="BI133" s="320" t="str">
        <f>IFERROR(INDEX('Gantt Chart'!$L$9:$L$1000, MATCH($BK133, 'Gantt Chart'!$D$9:$D$1000, 0)), "")</f>
        <v/>
      </c>
      <c r="BJ133" s="320"/>
      <c r="BK133" s="13" cm="1">
        <f t="array" ref="BK133">IF(INDEX($BF$5:$BF$999, CEILING((ROW()-5)/5, 1))="", "", INDEX($BF$5:$BF$999, CEILING((ROW()-5)/5, 1)))</f>
        <v>0</v>
      </c>
      <c r="BL133" s="12"/>
      <c r="BM133" s="18" cm="1">
        <f t="array" ref="BM133">IFERROR(
    INDEX('Gantt Chart'!$D$9:$D$1000,
        SMALL(
            IF(('Gantt Chart'!$J$9:$J$1000=$BN$3) * ('Gantt Chart'!$L$9:$L$1000&lt;1),
                ROW('Gantt Chart'!$D$9:$D$1000)-MIN(ROW('Gantt Chart'!$D$9:$D$1000))+1,
                ""),
            ROW(A129))
        ),
    "")</f>
        <v>0</v>
      </c>
      <c r="BN133" s="12"/>
      <c r="BO133" s="316"/>
      <c r="BP133" s="320" t="str">
        <f>IFERROR(INDEX('Gantt Chart'!$L$9:$L$1000, MATCH($BR133, 'Gantt Chart'!$D$9:$D$1000, 0)), "")</f>
        <v/>
      </c>
      <c r="BQ133" s="320"/>
      <c r="BR133" s="13" cm="1">
        <f t="array" ref="BR133">IF(INDEX($BM$5:$BM$999, CEILING((ROW()-5)/5, 1))="", "", INDEX($BM$5:$BM$999, CEILING((ROW()-5)/5, 1)))</f>
        <v>0</v>
      </c>
      <c r="BS133" s="12"/>
      <c r="BT133" s="10"/>
    </row>
    <row r="134" spans="1:72" x14ac:dyDescent="0.2">
      <c r="A134" s="9"/>
      <c r="B134" s="18" t="str" cm="1">
        <f t="array" ref="B134">IFERROR(
    INDEX('Gantt Chart'!$D$9:$D$1000,
        SMALL(
            IF(('Gantt Chart'!$J$9:$J$1000=$C$3) * ('Gantt Chart'!$L$9:$L$1000&lt;1),
                ROW('Gantt Chart'!$D$9:$D$1000)-MIN(ROW('Gantt Chart'!$D$9:$D$1000))+1,
                ""),
            ROW(A130))
        ),
    "")</f>
        <v/>
      </c>
      <c r="C134" s="12"/>
      <c r="D134" s="12"/>
      <c r="E134" s="12"/>
      <c r="F134" s="12"/>
      <c r="G134" s="12"/>
      <c r="H134" s="12"/>
      <c r="I134" s="18" t="str" cm="1">
        <f t="array" ref="I134">IFERROR(
    INDEX('Gantt Chart'!$D$9:$D$1000,
        SMALL(
            IF(('Gantt Chart'!$J$9:$J$1000=$J$3) * ('Gantt Chart'!$L$9:$L$1000&lt;1),
                ROW('Gantt Chart'!$D$9:$D$1000)-MIN(ROW('Gantt Chart'!$D$9:$D$1000))+1,
                ""),
            ROW(A130))
        ),
    "")</f>
        <v/>
      </c>
      <c r="J134" s="12"/>
      <c r="K134" s="12"/>
      <c r="L134" s="12"/>
      <c r="M134" s="12"/>
      <c r="N134" s="12"/>
      <c r="O134" s="12"/>
      <c r="P134" s="18" t="str" cm="1">
        <f t="array" ref="P134">IFERROR(
    INDEX('Gantt Chart'!$D$9:$D$1000,
        SMALL(
            IF(('Gantt Chart'!$J$9:$J$1000=$Q$3) * ('Gantt Chart'!$L$9:$L$1000&lt;1),
                ROW('Gantt Chart'!$D$9:$D$1000)-MIN(ROW('Gantt Chart'!$D$9:$D$1000))+1,
                ""),
            ROW(A130))
        ),
    "")</f>
        <v/>
      </c>
      <c r="Q134" s="12"/>
      <c r="R134" s="12"/>
      <c r="S134" s="12"/>
      <c r="T134" s="12"/>
      <c r="U134" s="12"/>
      <c r="V134" s="12"/>
      <c r="W134" s="18" t="str" cm="1">
        <f t="array" ref="W134">IFERROR(
    INDEX('Gantt Chart'!$D$9:$D$1000,
        SMALL(
            IF(('Gantt Chart'!$J$9:$J$1000=$X$3) * ('Gantt Chart'!$L$9:$L$1000&lt;1),
                ROW('Gantt Chart'!$D$9:$D$1000)-MIN(ROW('Gantt Chart'!$D$9:$D$1000))+1,
                ""),
            ROW(A130))
        ),
    "")</f>
        <v/>
      </c>
      <c r="X134" s="12"/>
      <c r="Y134" s="12"/>
      <c r="Z134" s="12"/>
      <c r="AA134" s="12"/>
      <c r="AB134" s="12"/>
      <c r="AC134" s="12"/>
      <c r="AD134" s="18" t="str" cm="1">
        <f t="array" ref="AD134">IFERROR(
    INDEX('Gantt Chart'!$D$9:$D$1000,
        SMALL(
            IF(('Gantt Chart'!$J$9:$J$1000=$AE$3) * ('Gantt Chart'!$L$9:$L$1000&lt;1),
                ROW('Gantt Chart'!$D$9:$D$1000)-MIN(ROW('Gantt Chart'!$D$9:$D$1000))+1,
                ""),
            ROW(A130))
        ),
    "")</f>
        <v/>
      </c>
      <c r="AE134" s="12"/>
      <c r="AF134" s="12"/>
      <c r="AG134" s="12"/>
      <c r="AH134" s="12"/>
      <c r="AI134" s="12"/>
      <c r="AJ134" s="12"/>
      <c r="AK134" s="18" t="str" cm="1">
        <f t="array" ref="AK134">IFERROR(
    INDEX('Gantt Chart'!$D$9:$D$1000,
        SMALL(
            IF(('Gantt Chart'!$J$9:$J$1000=$AL$3) * ('Gantt Chart'!$L$9:$L$1000&lt;1),
                ROW('Gantt Chart'!$D$9:$D$1000)-MIN(ROW('Gantt Chart'!$D$9:$D$1000))+1,
                ""),
            ROW(A130))
        ),
    "")</f>
        <v/>
      </c>
      <c r="AL134" s="12"/>
      <c r="AM134" s="12"/>
      <c r="AN134" s="12"/>
      <c r="AO134" s="12"/>
      <c r="AP134" s="12"/>
      <c r="AQ134" s="12"/>
      <c r="AR134" s="18" t="str" cm="1">
        <f t="array" ref="AR134">IFERROR(
    INDEX('Gantt Chart'!$D$9:$D$1000,
        SMALL(
            IF(('Gantt Chart'!$J$9:$J$1000=$AS$3) * ('Gantt Chart'!$L$9:$L$1000&lt;1),
                ROW('Gantt Chart'!$D$9:$D$1000)-MIN(ROW('Gantt Chart'!$D$9:$D$1000))+1,
                ""),
            ROW(A130))
        ),
    "")</f>
        <v/>
      </c>
      <c r="AS134" s="12"/>
      <c r="AT134" s="12"/>
      <c r="AU134" s="12"/>
      <c r="AV134" s="12"/>
      <c r="AW134" s="12"/>
      <c r="AX134" s="12"/>
      <c r="AY134" s="18" t="str" cm="1">
        <f t="array" ref="AY134">IFERROR(
    INDEX('Gantt Chart'!$D$9:$D$1000,
        SMALL(
            IF(('Gantt Chart'!$J$9:$J$1000=$AZ$3) * ('Gantt Chart'!$L$9:$L$1000&lt;1),
                ROW('Gantt Chart'!$D$9:$D$1000)-MIN(ROW('Gantt Chart'!$D$9:$D$1000))+1,
                ""),
            ROW(A130))
        ),
    "")</f>
        <v/>
      </c>
      <c r="AZ134" s="12"/>
      <c r="BA134" s="12"/>
      <c r="BB134" s="12"/>
      <c r="BC134" s="12"/>
      <c r="BD134" s="12"/>
      <c r="BE134" s="12"/>
      <c r="BF134" s="18" cm="1">
        <f t="array" ref="BF134">IFERROR(
    INDEX('Gantt Chart'!$D$9:$D$1000,
        SMALL(
            IF(('Gantt Chart'!$J$9:$J$1000=$BG$3) * ('Gantt Chart'!$L$9:$L$1000&lt;1),
                ROW('Gantt Chart'!$D$9:$D$1000)-MIN(ROW('Gantt Chart'!$D$9:$D$1000))+1,
                ""),
            ROW(A130))
        ),
    "")</f>
        <v>0</v>
      </c>
      <c r="BG134" s="12"/>
      <c r="BH134" s="12"/>
      <c r="BI134" s="12"/>
      <c r="BJ134" s="12"/>
      <c r="BK134" s="12"/>
      <c r="BL134" s="12"/>
      <c r="BM134" s="18" cm="1">
        <f t="array" ref="BM134">IFERROR(
    INDEX('Gantt Chart'!$D$9:$D$1000,
        SMALL(
            IF(('Gantt Chart'!$J$9:$J$1000=$BN$3) * ('Gantt Chart'!$L$9:$L$1000&lt;1),
                ROW('Gantt Chart'!$D$9:$D$1000)-MIN(ROW('Gantt Chart'!$D$9:$D$1000))+1,
                ""),
            ROW(A130))
        ),
    "")</f>
        <v>0</v>
      </c>
      <c r="BN134" s="12"/>
      <c r="BO134" s="12"/>
      <c r="BP134" s="12"/>
      <c r="BQ134" s="12"/>
      <c r="BR134" s="12"/>
      <c r="BS134" s="12"/>
      <c r="BT134" s="10"/>
    </row>
    <row r="135" spans="1:72" ht="16.899999999999999" customHeight="1" x14ac:dyDescent="0.2">
      <c r="A135" s="9"/>
      <c r="B135" s="18" t="str" cm="1">
        <f t="array" ref="B135">IFERROR(
    INDEX('Gantt Chart'!$D$9:$D$1000,
        SMALL(
            IF(('Gantt Chart'!$J$9:$J$1000=$C$3) * ('Gantt Chart'!$L$9:$L$1000&lt;1),
                ROW('Gantt Chart'!$D$9:$D$1000)-MIN(ROW('Gantt Chart'!$D$9:$D$1000))+1,
                ""),
            ROW(A131))
        ),
    "")</f>
        <v/>
      </c>
      <c r="C135" s="12"/>
      <c r="D135" s="316" t="str">
        <f>IFERROR(INDEX('Gantt Chart'!$H$9:$H$1000, MATCH($G138, 'Gantt Chart'!$D$9:$D$1000, 0)), "")</f>
        <v/>
      </c>
      <c r="E135" s="317" t="str">
        <f>IFERROR(VLOOKUP($G138, 'Gantt Chart'!$D$9:$E$1000, 2, FALSE), "")</f>
        <v/>
      </c>
      <c r="F135" s="317"/>
      <c r="G135" s="317"/>
      <c r="H135" s="12"/>
      <c r="I135" s="18" t="str" cm="1">
        <f t="array" ref="I135">IFERROR(
    INDEX('Gantt Chart'!$D$9:$D$1000,
        SMALL(
            IF(('Gantt Chart'!$J$9:$J$1000=$J$3) * ('Gantt Chart'!$L$9:$L$1000&lt;1),
                ROW('Gantt Chart'!$D$9:$D$1000)-MIN(ROW('Gantt Chart'!$D$9:$D$1000))+1,
                ""),
            ROW(A131))
        ),
    "")</f>
        <v/>
      </c>
      <c r="J135" s="12"/>
      <c r="K135" s="316" t="str">
        <f>IFERROR(INDEX('Gantt Chart'!$H$9:$H$1000, MATCH($N138, 'Gantt Chart'!$D$9:$D$1000, 0)), "")</f>
        <v/>
      </c>
      <c r="L135" s="317" t="str">
        <f>IFERROR(VLOOKUP($N138, 'Gantt Chart'!$D$9:$E$1000, 2, FALSE), "")</f>
        <v/>
      </c>
      <c r="M135" s="317"/>
      <c r="N135" s="317"/>
      <c r="O135" s="12"/>
      <c r="P135" s="18" t="str" cm="1">
        <f t="array" ref="P135">IFERROR(
    INDEX('Gantt Chart'!$D$9:$D$1000,
        SMALL(
            IF(('Gantt Chart'!$J$9:$J$1000=$Q$3) * ('Gantt Chart'!$L$9:$L$1000&lt;1),
                ROW('Gantt Chart'!$D$9:$D$1000)-MIN(ROW('Gantt Chart'!$D$9:$D$1000))+1,
                ""),
            ROW(A131))
        ),
    "")</f>
        <v/>
      </c>
      <c r="Q135" s="12"/>
      <c r="R135" s="316" t="str">
        <f>IFERROR(INDEX('Gantt Chart'!$H$9:$H$1000, MATCH($U138, 'Gantt Chart'!$D$9:$D$1000, 0)), "")</f>
        <v/>
      </c>
      <c r="S135" s="317" t="str">
        <f>IFERROR(VLOOKUP($U138, 'Gantt Chart'!$D$9:$E$1000, 2, FALSE), "")</f>
        <v/>
      </c>
      <c r="T135" s="317"/>
      <c r="U135" s="317"/>
      <c r="V135" s="12"/>
      <c r="W135" s="18" t="str" cm="1">
        <f t="array" ref="W135">IFERROR(
    INDEX('Gantt Chart'!$D$9:$D$1000,
        SMALL(
            IF(('Gantt Chart'!$J$9:$J$1000=$X$3) * ('Gantt Chart'!$L$9:$L$1000&lt;1),
                ROW('Gantt Chart'!$D$9:$D$1000)-MIN(ROW('Gantt Chart'!$D$9:$D$1000))+1,
                ""),
            ROW(A131))
        ),
    "")</f>
        <v/>
      </c>
      <c r="X135" s="12"/>
      <c r="Y135" s="316" t="str">
        <f>IFERROR(INDEX('Gantt Chart'!$H$9:$H$1000, MATCH($AB138, 'Gantt Chart'!$D$9:$D$1000, 0)), "")</f>
        <v/>
      </c>
      <c r="Z135" s="317" t="str">
        <f>IFERROR(VLOOKUP($AB138, 'Gantt Chart'!$D$9:$E$1000, 2, FALSE), "")</f>
        <v/>
      </c>
      <c r="AA135" s="317"/>
      <c r="AB135" s="317"/>
      <c r="AC135" s="12"/>
      <c r="AD135" s="18" t="str" cm="1">
        <f t="array" ref="AD135">IFERROR(
    INDEX('Gantt Chart'!$D$9:$D$1000,
        SMALL(
            IF(('Gantt Chart'!$J$9:$J$1000=$AE$3) * ('Gantt Chart'!$L$9:$L$1000&lt;1),
                ROW('Gantt Chart'!$D$9:$D$1000)-MIN(ROW('Gantt Chart'!$D$9:$D$1000))+1,
                ""),
            ROW(A131))
        ),
    "")</f>
        <v/>
      </c>
      <c r="AE135" s="12"/>
      <c r="AF135" s="316" t="str">
        <f>IFERROR(INDEX('Gantt Chart'!$H$9:$H$1000, MATCH($AI138, 'Gantt Chart'!$D$9:$D$1000, 0)), "")</f>
        <v/>
      </c>
      <c r="AG135" s="317" t="str">
        <f>IFERROR(VLOOKUP($AI138, 'Gantt Chart'!$D$9:$E$1000, 2, FALSE), "")</f>
        <v/>
      </c>
      <c r="AH135" s="317"/>
      <c r="AI135" s="317"/>
      <c r="AJ135" s="12"/>
      <c r="AK135" s="18" t="str" cm="1">
        <f t="array" ref="AK135">IFERROR(
    INDEX('Gantt Chart'!$D$9:$D$1000,
        SMALL(
            IF(('Gantt Chart'!$J$9:$J$1000=$AL$3) * ('Gantt Chart'!$L$9:$L$1000&lt;1),
                ROW('Gantt Chart'!$D$9:$D$1000)-MIN(ROW('Gantt Chart'!$D$9:$D$1000))+1,
                ""),
            ROW(A131))
        ),
    "")</f>
        <v/>
      </c>
      <c r="AL135" s="12"/>
      <c r="AM135" s="316" t="str">
        <f>IFERROR(INDEX('Gantt Chart'!$H$9:$H$1000, MATCH($AP138, 'Gantt Chart'!$D$9:$D$1000, 0)), "")</f>
        <v/>
      </c>
      <c r="AN135" s="317" t="str">
        <f>IFERROR(VLOOKUP($AP138, 'Gantt Chart'!$D$9:$E$1000, 2, FALSE), "")</f>
        <v/>
      </c>
      <c r="AO135" s="317"/>
      <c r="AP135" s="317"/>
      <c r="AQ135" s="12"/>
      <c r="AR135" s="18" t="str" cm="1">
        <f t="array" ref="AR135">IFERROR(
    INDEX('Gantt Chart'!$D$9:$D$1000,
        SMALL(
            IF(('Gantt Chart'!$J$9:$J$1000=$AS$3) * ('Gantt Chart'!$L$9:$L$1000&lt;1),
                ROW('Gantt Chart'!$D$9:$D$1000)-MIN(ROW('Gantt Chart'!$D$9:$D$1000))+1,
                ""),
            ROW(A131))
        ),
    "")</f>
        <v/>
      </c>
      <c r="AS135" s="12"/>
      <c r="AT135" s="316" t="str">
        <f>IFERROR(INDEX('Gantt Chart'!$H$9:$H$1000, MATCH($AW138, 'Gantt Chart'!$D$9:$D$1000, 0)), "")</f>
        <v/>
      </c>
      <c r="AU135" s="317" t="str">
        <f>IFERROR(VLOOKUP($AW138, 'Gantt Chart'!$D$9:$E$1000, 2, FALSE), "")</f>
        <v/>
      </c>
      <c r="AV135" s="317"/>
      <c r="AW135" s="317"/>
      <c r="AX135" s="12"/>
      <c r="AY135" s="18" t="str" cm="1">
        <f t="array" ref="AY135">IFERROR(
    INDEX('Gantt Chart'!$D$9:$D$1000,
        SMALL(
            IF(('Gantt Chart'!$J$9:$J$1000=$AZ$3) * ('Gantt Chart'!$L$9:$L$1000&lt;1),
                ROW('Gantt Chart'!$D$9:$D$1000)-MIN(ROW('Gantt Chart'!$D$9:$D$1000))+1,
                ""),
            ROW(A131))
        ),
    "")</f>
        <v/>
      </c>
      <c r="AZ135" s="12"/>
      <c r="BA135" s="316" t="str">
        <f>IFERROR(INDEX('Gantt Chart'!$H$9:$H$1000, MATCH($BD138, 'Gantt Chart'!$D$9:$D$1000, 0)), "")</f>
        <v/>
      </c>
      <c r="BB135" s="317" t="str">
        <f>IFERROR(VLOOKUP($BD138, 'Gantt Chart'!$D$9:$E$1000, 2, FALSE), "")</f>
        <v/>
      </c>
      <c r="BC135" s="317"/>
      <c r="BD135" s="317"/>
      <c r="BE135" s="12"/>
      <c r="BF135" s="18" cm="1">
        <f t="array" ref="BF135">IFERROR(
    INDEX('Gantt Chart'!$D$9:$D$1000,
        SMALL(
            IF(('Gantt Chart'!$J$9:$J$1000=$BG$3) * ('Gantt Chart'!$L$9:$L$1000&lt;1),
                ROW('Gantt Chart'!$D$9:$D$1000)-MIN(ROW('Gantt Chart'!$D$9:$D$1000))+1,
                ""),
            ROW(A131))
        ),
    "")</f>
        <v>0</v>
      </c>
      <c r="BG135" s="12"/>
      <c r="BH135" s="316" t="str">
        <f>IFERROR(INDEX('Gantt Chart'!$H$9:$H$1000, MATCH($BK138, 'Gantt Chart'!$D$9:$D$1000, 0)), "")</f>
        <v/>
      </c>
      <c r="BI135" s="317" t="str">
        <f>IFERROR(VLOOKUP($BK138, 'Gantt Chart'!$D$9:$E$1000, 2, FALSE), "")</f>
        <v/>
      </c>
      <c r="BJ135" s="317"/>
      <c r="BK135" s="317"/>
      <c r="BL135" s="12"/>
      <c r="BM135" s="18" cm="1">
        <f t="array" ref="BM135">IFERROR(
    INDEX('Gantt Chart'!$D$9:$D$1000,
        SMALL(
            IF(('Gantt Chart'!$J$9:$J$1000=$BN$3) * ('Gantt Chart'!$L$9:$L$1000&lt;1),
                ROW('Gantt Chart'!$D$9:$D$1000)-MIN(ROW('Gantt Chart'!$D$9:$D$1000))+1,
                ""),
            ROW(A131))
        ),
    "")</f>
        <v>0</v>
      </c>
      <c r="BN135" s="12"/>
      <c r="BO135" s="316" t="str">
        <f>IFERROR(INDEX('Gantt Chart'!$H$9:$H$1000, MATCH($BR138, 'Gantt Chart'!$D$9:$D$1000, 0)), "")</f>
        <v/>
      </c>
      <c r="BP135" s="317" t="str">
        <f>IFERROR(VLOOKUP($BR138, 'Gantt Chart'!$D$9:$E$1000, 2, FALSE), "")</f>
        <v/>
      </c>
      <c r="BQ135" s="317"/>
      <c r="BR135" s="317"/>
      <c r="BS135" s="12"/>
      <c r="BT135" s="10"/>
    </row>
    <row r="136" spans="1:72" x14ac:dyDescent="0.2">
      <c r="A136" s="9"/>
      <c r="B136" s="18" t="str" cm="1">
        <f t="array" ref="B136">IFERROR(
    INDEX('Gantt Chart'!$D$9:$D$1000,
        SMALL(
            IF(('Gantt Chart'!$J$9:$J$1000=$C$3) * ('Gantt Chart'!$L$9:$L$1000&lt;1),
                ROW('Gantt Chart'!$D$9:$D$1000)-MIN(ROW('Gantt Chart'!$D$9:$D$1000))+1,
                ""),
            ROW(A132))
        ),
    "")</f>
        <v/>
      </c>
      <c r="C136" s="12"/>
      <c r="D136" s="316"/>
      <c r="E136" s="318" t="str">
        <f>IFERROR(INDEX('Gantt Chart'!$C$9:$C$1000, MATCH($G138, 'Gantt Chart'!$D$9:$D$1000, 0)), "")</f>
        <v/>
      </c>
      <c r="F136" s="318"/>
      <c r="G136" s="318"/>
      <c r="H136" s="12"/>
      <c r="I136" s="18" t="str" cm="1">
        <f t="array" ref="I136">IFERROR(
    INDEX('Gantt Chart'!$D$9:$D$1000,
        SMALL(
            IF(('Gantt Chart'!$J$9:$J$1000=$J$3) * ('Gantt Chart'!$L$9:$L$1000&lt;1),
                ROW('Gantt Chart'!$D$9:$D$1000)-MIN(ROW('Gantt Chart'!$D$9:$D$1000))+1,
                ""),
            ROW(A132))
        ),
    "")</f>
        <v/>
      </c>
      <c r="J136" s="12"/>
      <c r="K136" s="316"/>
      <c r="L136" s="318" t="str">
        <f>IFERROR(INDEX('Gantt Chart'!$C$9:$C$1000, MATCH($N138, 'Gantt Chart'!$D$9:$D$1000, 0)), "")</f>
        <v/>
      </c>
      <c r="M136" s="318"/>
      <c r="N136" s="318"/>
      <c r="O136" s="12"/>
      <c r="P136" s="18" t="str" cm="1">
        <f t="array" ref="P136">IFERROR(
    INDEX('Gantt Chart'!$D$9:$D$1000,
        SMALL(
            IF(('Gantt Chart'!$J$9:$J$1000=$Q$3) * ('Gantt Chart'!$L$9:$L$1000&lt;1),
                ROW('Gantt Chart'!$D$9:$D$1000)-MIN(ROW('Gantt Chart'!$D$9:$D$1000))+1,
                ""),
            ROW(A132))
        ),
    "")</f>
        <v/>
      </c>
      <c r="Q136" s="12"/>
      <c r="R136" s="316"/>
      <c r="S136" s="318" t="str">
        <f>IFERROR(INDEX('Gantt Chart'!$C$9:$C$1000, MATCH($U138, 'Gantt Chart'!$D$9:$D$1000, 0)), "")</f>
        <v/>
      </c>
      <c r="T136" s="318"/>
      <c r="U136" s="318"/>
      <c r="V136" s="12"/>
      <c r="W136" s="18" t="str" cm="1">
        <f t="array" ref="W136">IFERROR(
    INDEX('Gantt Chart'!$D$9:$D$1000,
        SMALL(
            IF(('Gantt Chart'!$J$9:$J$1000=$X$3) * ('Gantt Chart'!$L$9:$L$1000&lt;1),
                ROW('Gantt Chart'!$D$9:$D$1000)-MIN(ROW('Gantt Chart'!$D$9:$D$1000))+1,
                ""),
            ROW(A132))
        ),
    "")</f>
        <v/>
      </c>
      <c r="X136" s="12"/>
      <c r="Y136" s="316"/>
      <c r="Z136" s="318" t="str">
        <f>IFERROR(INDEX('Gantt Chart'!$C$9:$C$1000, MATCH($AB138, 'Gantt Chart'!$D$9:$D$1000, 0)), "")</f>
        <v/>
      </c>
      <c r="AA136" s="318"/>
      <c r="AB136" s="318"/>
      <c r="AC136" s="12"/>
      <c r="AD136" s="18" t="str" cm="1">
        <f t="array" ref="AD136">IFERROR(
    INDEX('Gantt Chart'!$D$9:$D$1000,
        SMALL(
            IF(('Gantt Chart'!$J$9:$J$1000=$AE$3) * ('Gantt Chart'!$L$9:$L$1000&lt;1),
                ROW('Gantt Chart'!$D$9:$D$1000)-MIN(ROW('Gantt Chart'!$D$9:$D$1000))+1,
                ""),
            ROW(A132))
        ),
    "")</f>
        <v/>
      </c>
      <c r="AE136" s="12"/>
      <c r="AF136" s="316"/>
      <c r="AG136" s="318" t="str">
        <f>IFERROR(INDEX('Gantt Chart'!$C$9:$C$1000, MATCH($AI138, 'Gantt Chart'!$D$9:$D$1000, 0)), "")</f>
        <v/>
      </c>
      <c r="AH136" s="318"/>
      <c r="AI136" s="318"/>
      <c r="AJ136" s="12"/>
      <c r="AK136" s="18" t="str" cm="1">
        <f t="array" ref="AK136">IFERROR(
    INDEX('Gantt Chart'!$D$9:$D$1000,
        SMALL(
            IF(('Gantt Chart'!$J$9:$J$1000=$AL$3) * ('Gantt Chart'!$L$9:$L$1000&lt;1),
                ROW('Gantt Chart'!$D$9:$D$1000)-MIN(ROW('Gantt Chart'!$D$9:$D$1000))+1,
                ""),
            ROW(A132))
        ),
    "")</f>
        <v/>
      </c>
      <c r="AL136" s="12"/>
      <c r="AM136" s="316"/>
      <c r="AN136" s="318" t="str">
        <f>IFERROR(INDEX('Gantt Chart'!$C$9:$C$1000, MATCH($AP138, 'Gantt Chart'!$D$9:$D$1000, 0)), "")</f>
        <v/>
      </c>
      <c r="AO136" s="318"/>
      <c r="AP136" s="318"/>
      <c r="AQ136" s="12"/>
      <c r="AR136" s="18" t="str" cm="1">
        <f t="array" ref="AR136">IFERROR(
    INDEX('Gantt Chart'!$D$9:$D$1000,
        SMALL(
            IF(('Gantt Chart'!$J$9:$J$1000=$AS$3) * ('Gantt Chart'!$L$9:$L$1000&lt;1),
                ROW('Gantt Chart'!$D$9:$D$1000)-MIN(ROW('Gantt Chart'!$D$9:$D$1000))+1,
                ""),
            ROW(A132))
        ),
    "")</f>
        <v/>
      </c>
      <c r="AS136" s="12"/>
      <c r="AT136" s="316"/>
      <c r="AU136" s="318" t="str">
        <f>IFERROR(INDEX('Gantt Chart'!$C$9:$C$1000, MATCH($AW138, 'Gantt Chart'!$D$9:$D$1000, 0)), "")</f>
        <v/>
      </c>
      <c r="AV136" s="318"/>
      <c r="AW136" s="318"/>
      <c r="AX136" s="12"/>
      <c r="AY136" s="18" t="str" cm="1">
        <f t="array" ref="AY136">IFERROR(
    INDEX('Gantt Chart'!$D$9:$D$1000,
        SMALL(
            IF(('Gantt Chart'!$J$9:$J$1000=$AZ$3) * ('Gantt Chart'!$L$9:$L$1000&lt;1),
                ROW('Gantt Chart'!$D$9:$D$1000)-MIN(ROW('Gantt Chart'!$D$9:$D$1000))+1,
                ""),
            ROW(A132))
        ),
    "")</f>
        <v/>
      </c>
      <c r="AZ136" s="12"/>
      <c r="BA136" s="316"/>
      <c r="BB136" s="318" t="str">
        <f>IFERROR(INDEX('Gantt Chart'!$C$9:$C$1000, MATCH($BD138, 'Gantt Chart'!$D$9:$D$1000, 0)), "")</f>
        <v/>
      </c>
      <c r="BC136" s="318"/>
      <c r="BD136" s="318"/>
      <c r="BE136" s="12"/>
      <c r="BF136" s="18" cm="1">
        <f t="array" ref="BF136">IFERROR(
    INDEX('Gantt Chart'!$D$9:$D$1000,
        SMALL(
            IF(('Gantt Chart'!$J$9:$J$1000=$BG$3) * ('Gantt Chart'!$L$9:$L$1000&lt;1),
                ROW('Gantt Chart'!$D$9:$D$1000)-MIN(ROW('Gantt Chart'!$D$9:$D$1000))+1,
                ""),
            ROW(A132))
        ),
    "")</f>
        <v>0</v>
      </c>
      <c r="BG136" s="12"/>
      <c r="BH136" s="316"/>
      <c r="BI136" s="318" t="str">
        <f>IFERROR(INDEX('Gantt Chart'!$C$9:$C$1000, MATCH($BK138, 'Gantt Chart'!$D$9:$D$1000, 0)), "")</f>
        <v/>
      </c>
      <c r="BJ136" s="318"/>
      <c r="BK136" s="318"/>
      <c r="BL136" s="12"/>
      <c r="BM136" s="18" cm="1">
        <f t="array" ref="BM136">IFERROR(
    INDEX('Gantt Chart'!$D$9:$D$1000,
        SMALL(
            IF(('Gantt Chart'!$J$9:$J$1000=$BN$3) * ('Gantt Chart'!$L$9:$L$1000&lt;1),
                ROW('Gantt Chart'!$D$9:$D$1000)-MIN(ROW('Gantt Chart'!$D$9:$D$1000))+1,
                ""),
            ROW(A132))
        ),
    "")</f>
        <v>0</v>
      </c>
      <c r="BN136" s="12"/>
      <c r="BO136" s="316"/>
      <c r="BP136" s="318" t="str">
        <f>IFERROR(INDEX('Gantt Chart'!$C$9:$C$1000, MATCH($BR138, 'Gantt Chart'!$D$9:$D$1000, 0)), "")</f>
        <v/>
      </c>
      <c r="BQ136" s="318"/>
      <c r="BR136" s="318"/>
      <c r="BS136" s="12"/>
      <c r="BT136" s="10"/>
    </row>
    <row r="137" spans="1:72" x14ac:dyDescent="0.2">
      <c r="A137" s="9"/>
      <c r="B137" s="18" t="str" cm="1">
        <f t="array" ref="B137">IFERROR(
    INDEX('Gantt Chart'!$D$9:$D$1000,
        SMALL(
            IF(('Gantt Chart'!$J$9:$J$1000=$C$3) * ('Gantt Chart'!$L$9:$L$1000&lt;1),
                ROW('Gantt Chart'!$D$9:$D$1000)-MIN(ROW('Gantt Chart'!$D$9:$D$1000))+1,
                ""),
            ROW(A133))
        ),
    "")</f>
        <v/>
      </c>
      <c r="C137" s="12"/>
      <c r="D137" s="316"/>
      <c r="E137" s="319" t="str">
        <f>IFERROR(INDEX('Gantt Chart'!$M$9:$M$1000, MATCH($G138, 'Gantt Chart'!$D$9:$D$1000, 0)), "")</f>
        <v/>
      </c>
      <c r="F137" s="319"/>
      <c r="G137" s="319"/>
      <c r="H137" s="12"/>
      <c r="I137" s="18" t="str" cm="1">
        <f t="array" ref="I137">IFERROR(
    INDEX('Gantt Chart'!$D$9:$D$1000,
        SMALL(
            IF(('Gantt Chart'!$J$9:$J$1000=$J$3) * ('Gantt Chart'!$L$9:$L$1000&lt;1),
                ROW('Gantt Chart'!$D$9:$D$1000)-MIN(ROW('Gantt Chart'!$D$9:$D$1000))+1,
                ""),
            ROW(A133))
        ),
    "")</f>
        <v/>
      </c>
      <c r="J137" s="12"/>
      <c r="K137" s="316"/>
      <c r="L137" s="319" t="str">
        <f>IFERROR(INDEX('Gantt Chart'!$M$9:$M$1000, MATCH($N138, 'Gantt Chart'!$D$9:$D$1000, 0)), "")</f>
        <v/>
      </c>
      <c r="M137" s="319"/>
      <c r="N137" s="319"/>
      <c r="O137" s="12"/>
      <c r="P137" s="18" t="str" cm="1">
        <f t="array" ref="P137">IFERROR(
    INDEX('Gantt Chart'!$D$9:$D$1000,
        SMALL(
            IF(('Gantt Chart'!$J$9:$J$1000=$Q$3) * ('Gantt Chart'!$L$9:$L$1000&lt;1),
                ROW('Gantt Chart'!$D$9:$D$1000)-MIN(ROW('Gantt Chart'!$D$9:$D$1000))+1,
                ""),
            ROW(A133))
        ),
    "")</f>
        <v/>
      </c>
      <c r="Q137" s="12"/>
      <c r="R137" s="316"/>
      <c r="S137" s="319" t="str">
        <f>IFERROR(INDEX('Gantt Chart'!$M$9:$M$1000, MATCH($U138, 'Gantt Chart'!$D$9:$D$1000, 0)), "")</f>
        <v/>
      </c>
      <c r="T137" s="319"/>
      <c r="U137" s="319"/>
      <c r="V137" s="12"/>
      <c r="W137" s="18" t="str" cm="1">
        <f t="array" ref="W137">IFERROR(
    INDEX('Gantt Chart'!$D$9:$D$1000,
        SMALL(
            IF(('Gantt Chart'!$J$9:$J$1000=$X$3) * ('Gantt Chart'!$L$9:$L$1000&lt;1),
                ROW('Gantt Chart'!$D$9:$D$1000)-MIN(ROW('Gantt Chart'!$D$9:$D$1000))+1,
                ""),
            ROW(A133))
        ),
    "")</f>
        <v/>
      </c>
      <c r="X137" s="12"/>
      <c r="Y137" s="316"/>
      <c r="Z137" s="319" t="str">
        <f>IFERROR(INDEX('Gantt Chart'!$M$9:$M$1000, MATCH($AB138, 'Gantt Chart'!$D$9:$D$1000, 0)), "")</f>
        <v/>
      </c>
      <c r="AA137" s="319"/>
      <c r="AB137" s="319"/>
      <c r="AC137" s="12"/>
      <c r="AD137" s="18" t="str" cm="1">
        <f t="array" ref="AD137">IFERROR(
    INDEX('Gantt Chart'!$D$9:$D$1000,
        SMALL(
            IF(('Gantt Chart'!$J$9:$J$1000=$AE$3) * ('Gantt Chart'!$L$9:$L$1000&lt;1),
                ROW('Gantt Chart'!$D$9:$D$1000)-MIN(ROW('Gantt Chart'!$D$9:$D$1000))+1,
                ""),
            ROW(A133))
        ),
    "")</f>
        <v/>
      </c>
      <c r="AE137" s="12"/>
      <c r="AF137" s="316"/>
      <c r="AG137" s="319" t="str">
        <f>IFERROR(INDEX('Gantt Chart'!$M$9:$M$1000, MATCH($AI138, 'Gantt Chart'!$D$9:$D$1000, 0)), "")</f>
        <v/>
      </c>
      <c r="AH137" s="319"/>
      <c r="AI137" s="319"/>
      <c r="AJ137" s="12"/>
      <c r="AK137" s="18" t="str" cm="1">
        <f t="array" ref="AK137">IFERROR(
    INDEX('Gantt Chart'!$D$9:$D$1000,
        SMALL(
            IF(('Gantt Chart'!$J$9:$J$1000=$AL$3) * ('Gantt Chart'!$L$9:$L$1000&lt;1),
                ROW('Gantt Chart'!$D$9:$D$1000)-MIN(ROW('Gantt Chart'!$D$9:$D$1000))+1,
                ""),
            ROW(A133))
        ),
    "")</f>
        <v/>
      </c>
      <c r="AL137" s="12"/>
      <c r="AM137" s="316"/>
      <c r="AN137" s="319" t="str">
        <f>IFERROR(INDEX('Gantt Chart'!$M$9:$M$1000, MATCH($AP138, 'Gantt Chart'!$D$9:$D$1000, 0)), "")</f>
        <v/>
      </c>
      <c r="AO137" s="319"/>
      <c r="AP137" s="319"/>
      <c r="AQ137" s="12"/>
      <c r="AR137" s="18" t="str" cm="1">
        <f t="array" ref="AR137">IFERROR(
    INDEX('Gantt Chart'!$D$9:$D$1000,
        SMALL(
            IF(('Gantt Chart'!$J$9:$J$1000=$AS$3) * ('Gantt Chart'!$L$9:$L$1000&lt;1),
                ROW('Gantt Chart'!$D$9:$D$1000)-MIN(ROW('Gantt Chart'!$D$9:$D$1000))+1,
                ""),
            ROW(A133))
        ),
    "")</f>
        <v/>
      </c>
      <c r="AS137" s="12"/>
      <c r="AT137" s="316"/>
      <c r="AU137" s="319" t="str">
        <f>IFERROR(INDEX('Gantt Chart'!$M$9:$M$1000, MATCH($AW138, 'Gantt Chart'!$D$9:$D$1000, 0)), "")</f>
        <v/>
      </c>
      <c r="AV137" s="319"/>
      <c r="AW137" s="319"/>
      <c r="AX137" s="12"/>
      <c r="AY137" s="18" t="str" cm="1">
        <f t="array" ref="AY137">IFERROR(
    INDEX('Gantt Chart'!$D$9:$D$1000,
        SMALL(
            IF(('Gantt Chart'!$J$9:$J$1000=$AZ$3) * ('Gantt Chart'!$L$9:$L$1000&lt;1),
                ROW('Gantt Chart'!$D$9:$D$1000)-MIN(ROW('Gantt Chart'!$D$9:$D$1000))+1,
                ""),
            ROW(A133))
        ),
    "")</f>
        <v/>
      </c>
      <c r="AZ137" s="12"/>
      <c r="BA137" s="316"/>
      <c r="BB137" s="319" t="str">
        <f>IFERROR(INDEX('Gantt Chart'!$M$9:$M$1000, MATCH($BD138, 'Gantt Chart'!$D$9:$D$1000, 0)), "")</f>
        <v/>
      </c>
      <c r="BC137" s="319"/>
      <c r="BD137" s="319"/>
      <c r="BE137" s="12"/>
      <c r="BF137" s="18" cm="1">
        <f t="array" ref="BF137">IFERROR(
    INDEX('Gantt Chart'!$D$9:$D$1000,
        SMALL(
            IF(('Gantt Chart'!$J$9:$J$1000=$BG$3) * ('Gantt Chart'!$L$9:$L$1000&lt;1),
                ROW('Gantt Chart'!$D$9:$D$1000)-MIN(ROW('Gantt Chart'!$D$9:$D$1000))+1,
                ""),
            ROW(A133))
        ),
    "")</f>
        <v>0</v>
      </c>
      <c r="BG137" s="12"/>
      <c r="BH137" s="316"/>
      <c r="BI137" s="319" t="str">
        <f>IFERROR(INDEX('Gantt Chart'!$M$9:$M$1000, MATCH($BK138, 'Gantt Chart'!$D$9:$D$1000, 0)), "")</f>
        <v/>
      </c>
      <c r="BJ137" s="319"/>
      <c r="BK137" s="319"/>
      <c r="BL137" s="12"/>
      <c r="BM137" s="18" cm="1">
        <f t="array" ref="BM137">IFERROR(
    INDEX('Gantt Chart'!$D$9:$D$1000,
        SMALL(
            IF(('Gantt Chart'!$J$9:$J$1000=$BN$3) * ('Gantt Chart'!$L$9:$L$1000&lt;1),
                ROW('Gantt Chart'!$D$9:$D$1000)-MIN(ROW('Gantt Chart'!$D$9:$D$1000))+1,
                ""),
            ROW(A133))
        ),
    "")</f>
        <v>0</v>
      </c>
      <c r="BN137" s="12"/>
      <c r="BO137" s="316"/>
      <c r="BP137" s="319" t="str">
        <f>IFERROR(INDEX('Gantt Chart'!$M$9:$M$1000, MATCH($BR138, 'Gantt Chart'!$D$9:$D$1000, 0)), "")</f>
        <v/>
      </c>
      <c r="BQ137" s="319"/>
      <c r="BR137" s="319"/>
      <c r="BS137" s="12"/>
      <c r="BT137" s="10"/>
    </row>
    <row r="138" spans="1:72" x14ac:dyDescent="0.2">
      <c r="A138" s="9"/>
      <c r="B138" s="18" t="str" cm="1">
        <f t="array" ref="B138">IFERROR(
    INDEX('Gantt Chart'!$D$9:$D$1000,
        SMALL(
            IF(('Gantt Chart'!$J$9:$J$1000=$C$3) * ('Gantt Chart'!$L$9:$L$1000&lt;1),
                ROW('Gantt Chart'!$D$9:$D$1000)-MIN(ROW('Gantt Chart'!$D$9:$D$1000))+1,
                ""),
            ROW(A134))
        ),
    "")</f>
        <v/>
      </c>
      <c r="C138" s="12"/>
      <c r="D138" s="316"/>
      <c r="E138" s="320" t="str">
        <f>IFERROR(INDEX('Gantt Chart'!$L$9:$L$1000, MATCH($G138, 'Gantt Chart'!$D$9:$D$1000, 0)), "")</f>
        <v/>
      </c>
      <c r="F138" s="320"/>
      <c r="G138" s="13" t="str" cm="1">
        <f t="array" ref="G138">IF(INDEX($B$5:$B$999, CEILING((ROW()-5)/5, 1))="", "", INDEX($B$5:$B$999, CEILING((ROW()-5)/5, 1)))</f>
        <v/>
      </c>
      <c r="H138" s="12"/>
      <c r="I138" s="18" t="str" cm="1">
        <f t="array" ref="I138">IFERROR(
    INDEX('Gantt Chart'!$D$9:$D$1000,
        SMALL(
            IF(('Gantt Chart'!$J$9:$J$1000=$J$3) * ('Gantt Chart'!$L$9:$L$1000&lt;1),
                ROW('Gantt Chart'!$D$9:$D$1000)-MIN(ROW('Gantt Chart'!$D$9:$D$1000))+1,
                ""),
            ROW(A134))
        ),
    "")</f>
        <v/>
      </c>
      <c r="J138" s="12"/>
      <c r="K138" s="316"/>
      <c r="L138" s="320" t="str">
        <f>IFERROR(INDEX('Gantt Chart'!$L$9:$L$1000, MATCH($N138, 'Gantt Chart'!$D$9:$D$1000, 0)), "")</f>
        <v/>
      </c>
      <c r="M138" s="320"/>
      <c r="N138" s="13" t="str" cm="1">
        <f t="array" ref="N138">IF(INDEX($I$5:$I$999, CEILING((ROW()-5)/5, 1))="", "", INDEX($I$5:$I$999, CEILING((ROW()-5)/5, 1)))</f>
        <v/>
      </c>
      <c r="O138" s="12"/>
      <c r="P138" s="18" t="str" cm="1">
        <f t="array" ref="P138">IFERROR(
    INDEX('Gantt Chart'!$D$9:$D$1000,
        SMALL(
            IF(('Gantt Chart'!$J$9:$J$1000=$Q$3) * ('Gantt Chart'!$L$9:$L$1000&lt;1),
                ROW('Gantt Chart'!$D$9:$D$1000)-MIN(ROW('Gantt Chart'!$D$9:$D$1000))+1,
                ""),
            ROW(A134))
        ),
    "")</f>
        <v/>
      </c>
      <c r="Q138" s="12"/>
      <c r="R138" s="316"/>
      <c r="S138" s="320" t="str">
        <f>IFERROR(INDEX('Gantt Chart'!$L$9:$L$1000, MATCH($U138, 'Gantt Chart'!$D$9:$D$1000, 0)), "")</f>
        <v/>
      </c>
      <c r="T138" s="320"/>
      <c r="U138" s="13" t="str" cm="1">
        <f t="array" ref="U138">IF(INDEX($P$5:$P$999, CEILING((ROW()-5)/5, 1))="", "", INDEX($P$5:$P$999, CEILING((ROW()-5)/5, 1)))</f>
        <v/>
      </c>
      <c r="V138" s="12"/>
      <c r="W138" s="18" t="str" cm="1">
        <f t="array" ref="W138">IFERROR(
    INDEX('Gantt Chart'!$D$9:$D$1000,
        SMALL(
            IF(('Gantt Chart'!$J$9:$J$1000=$X$3) * ('Gantt Chart'!$L$9:$L$1000&lt;1),
                ROW('Gantt Chart'!$D$9:$D$1000)-MIN(ROW('Gantt Chart'!$D$9:$D$1000))+1,
                ""),
            ROW(A134))
        ),
    "")</f>
        <v/>
      </c>
      <c r="X138" s="12"/>
      <c r="Y138" s="316"/>
      <c r="Z138" s="320" t="str">
        <f>IFERROR(INDEX('Gantt Chart'!$L$9:$L$1000, MATCH($AB138, 'Gantt Chart'!$D$9:$D$1000, 0)), "")</f>
        <v/>
      </c>
      <c r="AA138" s="320"/>
      <c r="AB138" s="13" t="str" cm="1">
        <f t="array" ref="AB138">IF(INDEX($W$5:$W$999, CEILING((ROW()-5)/5, 1))="", "", INDEX($W$5:$W$999, CEILING((ROW()-5)/5, 1)))</f>
        <v/>
      </c>
      <c r="AC138" s="12"/>
      <c r="AD138" s="18" t="str" cm="1">
        <f t="array" ref="AD138">IFERROR(
    INDEX('Gantt Chart'!$D$9:$D$1000,
        SMALL(
            IF(('Gantt Chart'!$J$9:$J$1000=$AE$3) * ('Gantt Chart'!$L$9:$L$1000&lt;1),
                ROW('Gantt Chart'!$D$9:$D$1000)-MIN(ROW('Gantt Chart'!$D$9:$D$1000))+1,
                ""),
            ROW(A134))
        ),
    "")</f>
        <v/>
      </c>
      <c r="AE138" s="12"/>
      <c r="AF138" s="316"/>
      <c r="AG138" s="320" t="str">
        <f>IFERROR(INDEX('Gantt Chart'!$L$9:$L$1000, MATCH($AI138, 'Gantt Chart'!$D$9:$D$1000, 0)), "")</f>
        <v/>
      </c>
      <c r="AH138" s="320"/>
      <c r="AI138" s="13" t="str" cm="1">
        <f t="array" ref="AI138">IF(INDEX($AD$5:$AD$999, CEILING((ROW()-5)/5, 1))="", "", INDEX($AD$5:$AD$999, CEILING((ROW()-5)/5, 1)))</f>
        <v/>
      </c>
      <c r="AJ138" s="12"/>
      <c r="AK138" s="18" t="str" cm="1">
        <f t="array" ref="AK138">IFERROR(
    INDEX('Gantt Chart'!$D$9:$D$1000,
        SMALL(
            IF(('Gantt Chart'!$J$9:$J$1000=$AL$3) * ('Gantt Chart'!$L$9:$L$1000&lt;1),
                ROW('Gantt Chart'!$D$9:$D$1000)-MIN(ROW('Gantt Chart'!$D$9:$D$1000))+1,
                ""),
            ROW(A134))
        ),
    "")</f>
        <v/>
      </c>
      <c r="AL138" s="12"/>
      <c r="AM138" s="316"/>
      <c r="AN138" s="320" t="str">
        <f>IFERROR(INDEX('Gantt Chart'!$L$9:$L$1000, MATCH($AP138, 'Gantt Chart'!$D$9:$D$1000, 0)), "")</f>
        <v/>
      </c>
      <c r="AO138" s="320"/>
      <c r="AP138" s="13" t="str" cm="1">
        <f t="array" ref="AP138">IF(INDEX($AK$5:$AK$999, CEILING((ROW()-5)/5, 1))="", "", INDEX($AK$5:$AK$999, CEILING((ROW()-5)/5, 1)))</f>
        <v/>
      </c>
      <c r="AQ138" s="12"/>
      <c r="AR138" s="18" t="str" cm="1">
        <f t="array" ref="AR138">IFERROR(
    INDEX('Gantt Chart'!$D$9:$D$1000,
        SMALL(
            IF(('Gantt Chart'!$J$9:$J$1000=$AS$3) * ('Gantt Chart'!$L$9:$L$1000&lt;1),
                ROW('Gantt Chart'!$D$9:$D$1000)-MIN(ROW('Gantt Chart'!$D$9:$D$1000))+1,
                ""),
            ROW(A134))
        ),
    "")</f>
        <v/>
      </c>
      <c r="AS138" s="12"/>
      <c r="AT138" s="316"/>
      <c r="AU138" s="320" t="str">
        <f>IFERROR(INDEX('Gantt Chart'!$L$9:$L$1000, MATCH($AW138, 'Gantt Chart'!$D$9:$D$1000, 0)), "")</f>
        <v/>
      </c>
      <c r="AV138" s="320"/>
      <c r="AW138" s="13" t="str" cm="1">
        <f t="array" ref="AW138">IF(INDEX($AR$5:$AR$999, CEILING((ROW()-5)/5, 1))="", "", INDEX($AR$5:$AR$999, CEILING((ROW()-5)/5, 1)))</f>
        <v/>
      </c>
      <c r="AX138" s="12"/>
      <c r="AY138" s="18" t="str" cm="1">
        <f t="array" ref="AY138">IFERROR(
    INDEX('Gantt Chart'!$D$9:$D$1000,
        SMALL(
            IF(('Gantt Chart'!$J$9:$J$1000=$AZ$3) * ('Gantt Chart'!$L$9:$L$1000&lt;1),
                ROW('Gantt Chart'!$D$9:$D$1000)-MIN(ROW('Gantt Chart'!$D$9:$D$1000))+1,
                ""),
            ROW(A134))
        ),
    "")</f>
        <v/>
      </c>
      <c r="AZ138" s="12"/>
      <c r="BA138" s="316"/>
      <c r="BB138" s="320" t="str">
        <f>IFERROR(INDEX('Gantt Chart'!$L$9:$L$1000, MATCH($BD138, 'Gantt Chart'!$D$9:$D$1000, 0)), "")</f>
        <v/>
      </c>
      <c r="BC138" s="320"/>
      <c r="BD138" s="13" t="str" cm="1">
        <f t="array" ref="BD138">IF(INDEX($AY$5:$AY$999, CEILING((ROW()-5)/5, 1))="", "", INDEX($AY$5:$AY$999, CEILING((ROW()-5)/5, 1)))</f>
        <v/>
      </c>
      <c r="BE138" s="12"/>
      <c r="BF138" s="18" cm="1">
        <f t="array" ref="BF138">IFERROR(
    INDEX('Gantt Chart'!$D$9:$D$1000,
        SMALL(
            IF(('Gantt Chart'!$J$9:$J$1000=$BG$3) * ('Gantt Chart'!$L$9:$L$1000&lt;1),
                ROW('Gantt Chart'!$D$9:$D$1000)-MIN(ROW('Gantt Chart'!$D$9:$D$1000))+1,
                ""),
            ROW(A134))
        ),
    "")</f>
        <v>0</v>
      </c>
      <c r="BG138" s="12"/>
      <c r="BH138" s="316"/>
      <c r="BI138" s="320" t="str">
        <f>IFERROR(INDEX('Gantt Chart'!$L$9:$L$1000, MATCH($BK138, 'Gantt Chart'!$D$9:$D$1000, 0)), "")</f>
        <v/>
      </c>
      <c r="BJ138" s="320"/>
      <c r="BK138" s="13" cm="1">
        <f t="array" ref="BK138">IF(INDEX($BF$5:$BF$999, CEILING((ROW()-5)/5, 1))="", "", INDEX($BF$5:$BF$999, CEILING((ROW()-5)/5, 1)))</f>
        <v>0</v>
      </c>
      <c r="BL138" s="12"/>
      <c r="BM138" s="18" cm="1">
        <f t="array" ref="BM138">IFERROR(
    INDEX('Gantt Chart'!$D$9:$D$1000,
        SMALL(
            IF(('Gantt Chart'!$J$9:$J$1000=$BN$3) * ('Gantt Chart'!$L$9:$L$1000&lt;1),
                ROW('Gantt Chart'!$D$9:$D$1000)-MIN(ROW('Gantt Chart'!$D$9:$D$1000))+1,
                ""),
            ROW(A134))
        ),
    "")</f>
        <v>0</v>
      </c>
      <c r="BN138" s="12"/>
      <c r="BO138" s="316"/>
      <c r="BP138" s="320" t="str">
        <f>IFERROR(INDEX('Gantt Chart'!$L$9:$L$1000, MATCH($BR138, 'Gantt Chart'!$D$9:$D$1000, 0)), "")</f>
        <v/>
      </c>
      <c r="BQ138" s="320"/>
      <c r="BR138" s="13" cm="1">
        <f t="array" ref="BR138">IF(INDEX($BM$5:$BM$999, CEILING((ROW()-5)/5, 1))="", "", INDEX($BM$5:$BM$999, CEILING((ROW()-5)/5, 1)))</f>
        <v>0</v>
      </c>
      <c r="BS138" s="12"/>
      <c r="BT138" s="10"/>
    </row>
    <row r="139" spans="1:72" x14ac:dyDescent="0.2">
      <c r="A139" s="9"/>
      <c r="B139" s="18" t="str" cm="1">
        <f t="array" ref="B139">IFERROR(
    INDEX('Gantt Chart'!$D$9:$D$1000,
        SMALL(
            IF(('Gantt Chart'!$J$9:$J$1000=$C$3) * ('Gantt Chart'!$L$9:$L$1000&lt;1),
                ROW('Gantt Chart'!$D$9:$D$1000)-MIN(ROW('Gantt Chart'!$D$9:$D$1000))+1,
                ""),
            ROW(A135))
        ),
    "")</f>
        <v/>
      </c>
      <c r="C139" s="12"/>
      <c r="D139" s="12"/>
      <c r="E139" s="12"/>
      <c r="F139" s="12"/>
      <c r="G139" s="12"/>
      <c r="H139" s="12"/>
      <c r="I139" s="18" t="str" cm="1">
        <f t="array" ref="I139">IFERROR(
    INDEX('Gantt Chart'!$D$9:$D$1000,
        SMALL(
            IF(('Gantt Chart'!$J$9:$J$1000=$J$3) * ('Gantt Chart'!$L$9:$L$1000&lt;1),
                ROW('Gantt Chart'!$D$9:$D$1000)-MIN(ROW('Gantt Chart'!$D$9:$D$1000))+1,
                ""),
            ROW(A135))
        ),
    "")</f>
        <v/>
      </c>
      <c r="J139" s="12"/>
      <c r="K139" s="12"/>
      <c r="L139" s="12"/>
      <c r="M139" s="12"/>
      <c r="N139" s="12"/>
      <c r="O139" s="12"/>
      <c r="P139" s="18" t="str" cm="1">
        <f t="array" ref="P139">IFERROR(
    INDEX('Gantt Chart'!$D$9:$D$1000,
        SMALL(
            IF(('Gantt Chart'!$J$9:$J$1000=$Q$3) * ('Gantt Chart'!$L$9:$L$1000&lt;1),
                ROW('Gantt Chart'!$D$9:$D$1000)-MIN(ROW('Gantt Chart'!$D$9:$D$1000))+1,
                ""),
            ROW(A135))
        ),
    "")</f>
        <v/>
      </c>
      <c r="Q139" s="12"/>
      <c r="R139" s="12"/>
      <c r="S139" s="12"/>
      <c r="T139" s="12"/>
      <c r="U139" s="12"/>
      <c r="V139" s="12"/>
      <c r="W139" s="18" t="str" cm="1">
        <f t="array" ref="W139">IFERROR(
    INDEX('Gantt Chart'!$D$9:$D$1000,
        SMALL(
            IF(('Gantt Chart'!$J$9:$J$1000=$X$3) * ('Gantt Chart'!$L$9:$L$1000&lt;1),
                ROW('Gantt Chart'!$D$9:$D$1000)-MIN(ROW('Gantt Chart'!$D$9:$D$1000))+1,
                ""),
            ROW(A135))
        ),
    "")</f>
        <v/>
      </c>
      <c r="X139" s="12"/>
      <c r="Y139" s="12"/>
      <c r="Z139" s="12"/>
      <c r="AA139" s="12"/>
      <c r="AB139" s="12"/>
      <c r="AC139" s="12"/>
      <c r="AD139" s="18" t="str" cm="1">
        <f t="array" ref="AD139">IFERROR(
    INDEX('Gantt Chart'!$D$9:$D$1000,
        SMALL(
            IF(('Gantt Chart'!$J$9:$J$1000=$AE$3) * ('Gantt Chart'!$L$9:$L$1000&lt;1),
                ROW('Gantt Chart'!$D$9:$D$1000)-MIN(ROW('Gantt Chart'!$D$9:$D$1000))+1,
                ""),
            ROW(A135))
        ),
    "")</f>
        <v/>
      </c>
      <c r="AE139" s="12"/>
      <c r="AF139" s="12"/>
      <c r="AG139" s="12"/>
      <c r="AH139" s="12"/>
      <c r="AI139" s="12"/>
      <c r="AJ139" s="12"/>
      <c r="AK139" s="18" t="str" cm="1">
        <f t="array" ref="AK139">IFERROR(
    INDEX('Gantt Chart'!$D$9:$D$1000,
        SMALL(
            IF(('Gantt Chart'!$J$9:$J$1000=$AL$3) * ('Gantt Chart'!$L$9:$L$1000&lt;1),
                ROW('Gantt Chart'!$D$9:$D$1000)-MIN(ROW('Gantt Chart'!$D$9:$D$1000))+1,
                ""),
            ROW(A135))
        ),
    "")</f>
        <v/>
      </c>
      <c r="AL139" s="12"/>
      <c r="AM139" s="12"/>
      <c r="AN139" s="12"/>
      <c r="AO139" s="12"/>
      <c r="AP139" s="12"/>
      <c r="AQ139" s="12"/>
      <c r="AR139" s="18" t="str" cm="1">
        <f t="array" ref="AR139">IFERROR(
    INDEX('Gantt Chart'!$D$9:$D$1000,
        SMALL(
            IF(('Gantt Chart'!$J$9:$J$1000=$AS$3) * ('Gantt Chart'!$L$9:$L$1000&lt;1),
                ROW('Gantt Chart'!$D$9:$D$1000)-MIN(ROW('Gantt Chart'!$D$9:$D$1000))+1,
                ""),
            ROW(A135))
        ),
    "")</f>
        <v/>
      </c>
      <c r="AS139" s="12"/>
      <c r="AT139" s="12"/>
      <c r="AU139" s="12"/>
      <c r="AV139" s="12"/>
      <c r="AW139" s="12"/>
      <c r="AX139" s="12"/>
      <c r="AY139" s="18" t="str" cm="1">
        <f t="array" ref="AY139">IFERROR(
    INDEX('Gantt Chart'!$D$9:$D$1000,
        SMALL(
            IF(('Gantt Chart'!$J$9:$J$1000=$AZ$3) * ('Gantt Chart'!$L$9:$L$1000&lt;1),
                ROW('Gantt Chart'!$D$9:$D$1000)-MIN(ROW('Gantt Chart'!$D$9:$D$1000))+1,
                ""),
            ROW(A135))
        ),
    "")</f>
        <v/>
      </c>
      <c r="AZ139" s="12"/>
      <c r="BA139" s="12"/>
      <c r="BB139" s="12"/>
      <c r="BC139" s="12"/>
      <c r="BD139" s="12"/>
      <c r="BE139" s="12"/>
      <c r="BF139" s="18" cm="1">
        <f t="array" ref="BF139">IFERROR(
    INDEX('Gantt Chart'!$D$9:$D$1000,
        SMALL(
            IF(('Gantt Chart'!$J$9:$J$1000=$BG$3) * ('Gantt Chart'!$L$9:$L$1000&lt;1),
                ROW('Gantt Chart'!$D$9:$D$1000)-MIN(ROW('Gantt Chart'!$D$9:$D$1000))+1,
                ""),
            ROW(A135))
        ),
    "")</f>
        <v>0</v>
      </c>
      <c r="BG139" s="12"/>
      <c r="BH139" s="12"/>
      <c r="BI139" s="12"/>
      <c r="BJ139" s="12"/>
      <c r="BK139" s="12"/>
      <c r="BL139" s="12"/>
      <c r="BM139" s="18" cm="1">
        <f t="array" ref="BM139">IFERROR(
    INDEX('Gantt Chart'!$D$9:$D$1000,
        SMALL(
            IF(('Gantt Chart'!$J$9:$J$1000=$BN$3) * ('Gantt Chart'!$L$9:$L$1000&lt;1),
                ROW('Gantt Chart'!$D$9:$D$1000)-MIN(ROW('Gantt Chart'!$D$9:$D$1000))+1,
                ""),
            ROW(A135))
        ),
    "")</f>
        <v>0</v>
      </c>
      <c r="BN139" s="12"/>
      <c r="BO139" s="12"/>
      <c r="BP139" s="12"/>
      <c r="BQ139" s="12"/>
      <c r="BR139" s="12"/>
      <c r="BS139" s="12"/>
      <c r="BT139" s="10"/>
    </row>
    <row r="140" spans="1:72" ht="16.899999999999999" customHeight="1" x14ac:dyDescent="0.2">
      <c r="A140" s="9"/>
      <c r="B140" s="18" t="str" cm="1">
        <f t="array" ref="B140">IFERROR(
    INDEX('Gantt Chart'!$D$9:$D$1000,
        SMALL(
            IF(('Gantt Chart'!$J$9:$J$1000=$C$3) * ('Gantt Chart'!$L$9:$L$1000&lt;1),
                ROW('Gantt Chart'!$D$9:$D$1000)-MIN(ROW('Gantt Chart'!$D$9:$D$1000))+1,
                ""),
            ROW(A136))
        ),
    "")</f>
        <v/>
      </c>
      <c r="C140" s="12"/>
      <c r="D140" s="316" t="str">
        <f>IFERROR(INDEX('Gantt Chart'!$H$9:$H$1000, MATCH($G143, 'Gantt Chart'!$D$9:$D$1000, 0)), "")</f>
        <v/>
      </c>
      <c r="E140" s="317" t="str">
        <f>IFERROR(VLOOKUP($G143, 'Gantt Chart'!$D$9:$E$1000, 2, FALSE), "")</f>
        <v/>
      </c>
      <c r="F140" s="317"/>
      <c r="G140" s="317"/>
      <c r="H140" s="12"/>
      <c r="I140" s="18" t="str" cm="1">
        <f t="array" ref="I140">IFERROR(
    INDEX('Gantt Chart'!$D$9:$D$1000,
        SMALL(
            IF(('Gantt Chart'!$J$9:$J$1000=$J$3) * ('Gantt Chart'!$L$9:$L$1000&lt;1),
                ROW('Gantt Chart'!$D$9:$D$1000)-MIN(ROW('Gantt Chart'!$D$9:$D$1000))+1,
                ""),
            ROW(A136))
        ),
    "")</f>
        <v/>
      </c>
      <c r="J140" s="12"/>
      <c r="K140" s="316" t="str">
        <f>IFERROR(INDEX('Gantt Chart'!$H$9:$H$1000, MATCH($N143, 'Gantt Chart'!$D$9:$D$1000, 0)), "")</f>
        <v/>
      </c>
      <c r="L140" s="317" t="str">
        <f>IFERROR(VLOOKUP($N143, 'Gantt Chart'!$D$9:$E$1000, 2, FALSE), "")</f>
        <v/>
      </c>
      <c r="M140" s="317"/>
      <c r="N140" s="317"/>
      <c r="O140" s="12"/>
      <c r="P140" s="18" t="str" cm="1">
        <f t="array" ref="P140">IFERROR(
    INDEX('Gantt Chart'!$D$9:$D$1000,
        SMALL(
            IF(('Gantt Chart'!$J$9:$J$1000=$Q$3) * ('Gantt Chart'!$L$9:$L$1000&lt;1),
                ROW('Gantt Chart'!$D$9:$D$1000)-MIN(ROW('Gantt Chart'!$D$9:$D$1000))+1,
                ""),
            ROW(A136))
        ),
    "")</f>
        <v/>
      </c>
      <c r="Q140" s="12"/>
      <c r="R140" s="316" t="str">
        <f>IFERROR(INDEX('Gantt Chart'!$H$9:$H$1000, MATCH($U143, 'Gantt Chart'!$D$9:$D$1000, 0)), "")</f>
        <v/>
      </c>
      <c r="S140" s="317" t="str">
        <f>IFERROR(VLOOKUP($U143, 'Gantt Chart'!$D$9:$E$1000, 2, FALSE), "")</f>
        <v/>
      </c>
      <c r="T140" s="317"/>
      <c r="U140" s="317"/>
      <c r="V140" s="12"/>
      <c r="W140" s="18" t="str" cm="1">
        <f t="array" ref="W140">IFERROR(
    INDEX('Gantt Chart'!$D$9:$D$1000,
        SMALL(
            IF(('Gantt Chart'!$J$9:$J$1000=$X$3) * ('Gantt Chart'!$L$9:$L$1000&lt;1),
                ROW('Gantt Chart'!$D$9:$D$1000)-MIN(ROW('Gantt Chart'!$D$9:$D$1000))+1,
                ""),
            ROW(A136))
        ),
    "")</f>
        <v/>
      </c>
      <c r="X140" s="12"/>
      <c r="Y140" s="316" t="str">
        <f>IFERROR(INDEX('Gantt Chart'!$H$9:$H$1000, MATCH($AB143, 'Gantt Chart'!$D$9:$D$1000, 0)), "")</f>
        <v/>
      </c>
      <c r="Z140" s="317" t="str">
        <f>IFERROR(VLOOKUP($AB143, 'Gantt Chart'!$D$9:$E$1000, 2, FALSE), "")</f>
        <v/>
      </c>
      <c r="AA140" s="317"/>
      <c r="AB140" s="317"/>
      <c r="AC140" s="12"/>
      <c r="AD140" s="18" t="str" cm="1">
        <f t="array" ref="AD140">IFERROR(
    INDEX('Gantt Chart'!$D$9:$D$1000,
        SMALL(
            IF(('Gantt Chart'!$J$9:$J$1000=$AE$3) * ('Gantt Chart'!$L$9:$L$1000&lt;1),
                ROW('Gantt Chart'!$D$9:$D$1000)-MIN(ROW('Gantt Chart'!$D$9:$D$1000))+1,
                ""),
            ROW(A136))
        ),
    "")</f>
        <v/>
      </c>
      <c r="AE140" s="12"/>
      <c r="AF140" s="316" t="str">
        <f>IFERROR(INDEX('Gantt Chart'!$H$9:$H$1000, MATCH($AI143, 'Gantt Chart'!$D$9:$D$1000, 0)), "")</f>
        <v/>
      </c>
      <c r="AG140" s="317" t="str">
        <f>IFERROR(VLOOKUP($AI143, 'Gantt Chart'!$D$9:$E$1000, 2, FALSE), "")</f>
        <v/>
      </c>
      <c r="AH140" s="317"/>
      <c r="AI140" s="317"/>
      <c r="AJ140" s="12"/>
      <c r="AK140" s="18" t="str" cm="1">
        <f t="array" ref="AK140">IFERROR(
    INDEX('Gantt Chart'!$D$9:$D$1000,
        SMALL(
            IF(('Gantt Chart'!$J$9:$J$1000=$AL$3) * ('Gantt Chart'!$L$9:$L$1000&lt;1),
                ROW('Gantt Chart'!$D$9:$D$1000)-MIN(ROW('Gantt Chart'!$D$9:$D$1000))+1,
                ""),
            ROW(A136))
        ),
    "")</f>
        <v/>
      </c>
      <c r="AL140" s="12"/>
      <c r="AM140" s="316" t="str">
        <f>IFERROR(INDEX('Gantt Chart'!$H$9:$H$1000, MATCH($AP143, 'Gantt Chart'!$D$9:$D$1000, 0)), "")</f>
        <v/>
      </c>
      <c r="AN140" s="317" t="str">
        <f>IFERROR(VLOOKUP($AP143, 'Gantt Chart'!$D$9:$E$1000, 2, FALSE), "")</f>
        <v/>
      </c>
      <c r="AO140" s="317"/>
      <c r="AP140" s="317"/>
      <c r="AQ140" s="12"/>
      <c r="AR140" s="18" t="str" cm="1">
        <f t="array" ref="AR140">IFERROR(
    INDEX('Gantt Chart'!$D$9:$D$1000,
        SMALL(
            IF(('Gantt Chart'!$J$9:$J$1000=$AS$3) * ('Gantt Chart'!$L$9:$L$1000&lt;1),
                ROW('Gantt Chart'!$D$9:$D$1000)-MIN(ROW('Gantt Chart'!$D$9:$D$1000))+1,
                ""),
            ROW(A136))
        ),
    "")</f>
        <v/>
      </c>
      <c r="AS140" s="12"/>
      <c r="AT140" s="316" t="str">
        <f>IFERROR(INDEX('Gantt Chart'!$H$9:$H$1000, MATCH($AW143, 'Gantt Chart'!$D$9:$D$1000, 0)), "")</f>
        <v/>
      </c>
      <c r="AU140" s="317" t="str">
        <f>IFERROR(VLOOKUP($AW143, 'Gantt Chart'!$D$9:$E$1000, 2, FALSE), "")</f>
        <v/>
      </c>
      <c r="AV140" s="317"/>
      <c r="AW140" s="317"/>
      <c r="AX140" s="12"/>
      <c r="AY140" s="18" t="str" cm="1">
        <f t="array" ref="AY140">IFERROR(
    INDEX('Gantt Chart'!$D$9:$D$1000,
        SMALL(
            IF(('Gantt Chart'!$J$9:$J$1000=$AZ$3) * ('Gantt Chart'!$L$9:$L$1000&lt;1),
                ROW('Gantt Chart'!$D$9:$D$1000)-MIN(ROW('Gantt Chart'!$D$9:$D$1000))+1,
                ""),
            ROW(A136))
        ),
    "")</f>
        <v/>
      </c>
      <c r="AZ140" s="12"/>
      <c r="BA140" s="316" t="str">
        <f>IFERROR(INDEX('Gantt Chart'!$H$9:$H$1000, MATCH($BD143, 'Gantt Chart'!$D$9:$D$1000, 0)), "")</f>
        <v/>
      </c>
      <c r="BB140" s="317" t="str">
        <f>IFERROR(VLOOKUP($BD143, 'Gantt Chart'!$D$9:$E$1000, 2, FALSE), "")</f>
        <v/>
      </c>
      <c r="BC140" s="317"/>
      <c r="BD140" s="317"/>
      <c r="BE140" s="12"/>
      <c r="BF140" s="18" cm="1">
        <f t="array" ref="BF140">IFERROR(
    INDEX('Gantt Chart'!$D$9:$D$1000,
        SMALL(
            IF(('Gantt Chart'!$J$9:$J$1000=$BG$3) * ('Gantt Chart'!$L$9:$L$1000&lt;1),
                ROW('Gantt Chart'!$D$9:$D$1000)-MIN(ROW('Gantt Chart'!$D$9:$D$1000))+1,
                ""),
            ROW(A136))
        ),
    "")</f>
        <v>0</v>
      </c>
      <c r="BG140" s="12"/>
      <c r="BH140" s="316" t="str">
        <f>IFERROR(INDEX('Gantt Chart'!$H$9:$H$1000, MATCH($BK143, 'Gantt Chart'!$D$9:$D$1000, 0)), "")</f>
        <v/>
      </c>
      <c r="BI140" s="317" t="str">
        <f>IFERROR(VLOOKUP($BK143, 'Gantt Chart'!$D$9:$E$1000, 2, FALSE), "")</f>
        <v/>
      </c>
      <c r="BJ140" s="317"/>
      <c r="BK140" s="317"/>
      <c r="BL140" s="12"/>
      <c r="BM140" s="18" cm="1">
        <f t="array" ref="BM140">IFERROR(
    INDEX('Gantt Chart'!$D$9:$D$1000,
        SMALL(
            IF(('Gantt Chart'!$J$9:$J$1000=$BN$3) * ('Gantt Chart'!$L$9:$L$1000&lt;1),
                ROW('Gantt Chart'!$D$9:$D$1000)-MIN(ROW('Gantt Chart'!$D$9:$D$1000))+1,
                ""),
            ROW(A136))
        ),
    "")</f>
        <v>0</v>
      </c>
      <c r="BN140" s="12"/>
      <c r="BO140" s="316" t="str">
        <f>IFERROR(INDEX('Gantt Chart'!$H$9:$H$1000, MATCH($BR143, 'Gantt Chart'!$D$9:$D$1000, 0)), "")</f>
        <v/>
      </c>
      <c r="BP140" s="317" t="str">
        <f>IFERROR(VLOOKUP($BR143, 'Gantt Chart'!$D$9:$E$1000, 2, FALSE), "")</f>
        <v/>
      </c>
      <c r="BQ140" s="317"/>
      <c r="BR140" s="317"/>
      <c r="BS140" s="12"/>
      <c r="BT140" s="10"/>
    </row>
    <row r="141" spans="1:72" x14ac:dyDescent="0.2">
      <c r="A141" s="9"/>
      <c r="B141" s="18" t="str" cm="1">
        <f t="array" ref="B141">IFERROR(
    INDEX('Gantt Chart'!$D$9:$D$1000,
        SMALL(
            IF(('Gantt Chart'!$J$9:$J$1000=$C$3) * ('Gantt Chart'!$L$9:$L$1000&lt;1),
                ROW('Gantt Chart'!$D$9:$D$1000)-MIN(ROW('Gantt Chart'!$D$9:$D$1000))+1,
                ""),
            ROW(A137))
        ),
    "")</f>
        <v/>
      </c>
      <c r="C141" s="12"/>
      <c r="D141" s="316"/>
      <c r="E141" s="318" t="str">
        <f>IFERROR(INDEX('Gantt Chart'!$C$9:$C$1000, MATCH($G143, 'Gantt Chart'!$D$9:$D$1000, 0)), "")</f>
        <v/>
      </c>
      <c r="F141" s="318"/>
      <c r="G141" s="318"/>
      <c r="H141" s="12"/>
      <c r="I141" s="18" t="str" cm="1">
        <f t="array" ref="I141">IFERROR(
    INDEX('Gantt Chart'!$D$9:$D$1000,
        SMALL(
            IF(('Gantt Chart'!$J$9:$J$1000=$J$3) * ('Gantt Chart'!$L$9:$L$1000&lt;1),
                ROW('Gantt Chart'!$D$9:$D$1000)-MIN(ROW('Gantt Chart'!$D$9:$D$1000))+1,
                ""),
            ROW(A137))
        ),
    "")</f>
        <v/>
      </c>
      <c r="J141" s="12"/>
      <c r="K141" s="316"/>
      <c r="L141" s="318" t="str">
        <f>IFERROR(INDEX('Gantt Chart'!$C$9:$C$1000, MATCH($N143, 'Gantt Chart'!$D$9:$D$1000, 0)), "")</f>
        <v/>
      </c>
      <c r="M141" s="318"/>
      <c r="N141" s="318"/>
      <c r="O141" s="12"/>
      <c r="P141" s="18" t="str" cm="1">
        <f t="array" ref="P141">IFERROR(
    INDEX('Gantt Chart'!$D$9:$D$1000,
        SMALL(
            IF(('Gantt Chart'!$J$9:$J$1000=$Q$3) * ('Gantt Chart'!$L$9:$L$1000&lt;1),
                ROW('Gantt Chart'!$D$9:$D$1000)-MIN(ROW('Gantt Chart'!$D$9:$D$1000))+1,
                ""),
            ROW(A137))
        ),
    "")</f>
        <v/>
      </c>
      <c r="Q141" s="12"/>
      <c r="R141" s="316"/>
      <c r="S141" s="318" t="str">
        <f>IFERROR(INDEX('Gantt Chart'!$C$9:$C$1000, MATCH($U143, 'Gantt Chart'!$D$9:$D$1000, 0)), "")</f>
        <v/>
      </c>
      <c r="T141" s="318"/>
      <c r="U141" s="318"/>
      <c r="V141" s="12"/>
      <c r="W141" s="18" t="str" cm="1">
        <f t="array" ref="W141">IFERROR(
    INDEX('Gantt Chart'!$D$9:$D$1000,
        SMALL(
            IF(('Gantt Chart'!$J$9:$J$1000=$X$3) * ('Gantt Chart'!$L$9:$L$1000&lt;1),
                ROW('Gantt Chart'!$D$9:$D$1000)-MIN(ROW('Gantt Chart'!$D$9:$D$1000))+1,
                ""),
            ROW(A137))
        ),
    "")</f>
        <v/>
      </c>
      <c r="X141" s="12"/>
      <c r="Y141" s="316"/>
      <c r="Z141" s="318" t="str">
        <f>IFERROR(INDEX('Gantt Chart'!$C$9:$C$1000, MATCH($AB143, 'Gantt Chart'!$D$9:$D$1000, 0)), "")</f>
        <v/>
      </c>
      <c r="AA141" s="318"/>
      <c r="AB141" s="318"/>
      <c r="AC141" s="12"/>
      <c r="AD141" s="18" t="str" cm="1">
        <f t="array" ref="AD141">IFERROR(
    INDEX('Gantt Chart'!$D$9:$D$1000,
        SMALL(
            IF(('Gantt Chart'!$J$9:$J$1000=$AE$3) * ('Gantt Chart'!$L$9:$L$1000&lt;1),
                ROW('Gantt Chart'!$D$9:$D$1000)-MIN(ROW('Gantt Chart'!$D$9:$D$1000))+1,
                ""),
            ROW(A137))
        ),
    "")</f>
        <v/>
      </c>
      <c r="AE141" s="12"/>
      <c r="AF141" s="316"/>
      <c r="AG141" s="318" t="str">
        <f>IFERROR(INDEX('Gantt Chart'!$C$9:$C$1000, MATCH($AI143, 'Gantt Chart'!$D$9:$D$1000, 0)), "")</f>
        <v/>
      </c>
      <c r="AH141" s="318"/>
      <c r="AI141" s="318"/>
      <c r="AJ141" s="12"/>
      <c r="AK141" s="18" t="str" cm="1">
        <f t="array" ref="AK141">IFERROR(
    INDEX('Gantt Chart'!$D$9:$D$1000,
        SMALL(
            IF(('Gantt Chart'!$J$9:$J$1000=$AL$3) * ('Gantt Chart'!$L$9:$L$1000&lt;1),
                ROW('Gantt Chart'!$D$9:$D$1000)-MIN(ROW('Gantt Chart'!$D$9:$D$1000))+1,
                ""),
            ROW(A137))
        ),
    "")</f>
        <v/>
      </c>
      <c r="AL141" s="12"/>
      <c r="AM141" s="316"/>
      <c r="AN141" s="318" t="str">
        <f>IFERROR(INDEX('Gantt Chart'!$C$9:$C$1000, MATCH($AP143, 'Gantt Chart'!$D$9:$D$1000, 0)), "")</f>
        <v/>
      </c>
      <c r="AO141" s="318"/>
      <c r="AP141" s="318"/>
      <c r="AQ141" s="12"/>
      <c r="AR141" s="18" t="str" cm="1">
        <f t="array" ref="AR141">IFERROR(
    INDEX('Gantt Chart'!$D$9:$D$1000,
        SMALL(
            IF(('Gantt Chart'!$J$9:$J$1000=$AS$3) * ('Gantt Chart'!$L$9:$L$1000&lt;1),
                ROW('Gantt Chart'!$D$9:$D$1000)-MIN(ROW('Gantt Chart'!$D$9:$D$1000))+1,
                ""),
            ROW(A137))
        ),
    "")</f>
        <v/>
      </c>
      <c r="AS141" s="12"/>
      <c r="AT141" s="316"/>
      <c r="AU141" s="318" t="str">
        <f>IFERROR(INDEX('Gantt Chart'!$C$9:$C$1000, MATCH($AW143, 'Gantt Chart'!$D$9:$D$1000, 0)), "")</f>
        <v/>
      </c>
      <c r="AV141" s="318"/>
      <c r="AW141" s="318"/>
      <c r="AX141" s="12"/>
      <c r="AY141" s="18" t="str" cm="1">
        <f t="array" ref="AY141">IFERROR(
    INDEX('Gantt Chart'!$D$9:$D$1000,
        SMALL(
            IF(('Gantt Chart'!$J$9:$J$1000=$AZ$3) * ('Gantt Chart'!$L$9:$L$1000&lt;1),
                ROW('Gantt Chart'!$D$9:$D$1000)-MIN(ROW('Gantt Chart'!$D$9:$D$1000))+1,
                ""),
            ROW(A137))
        ),
    "")</f>
        <v/>
      </c>
      <c r="AZ141" s="12"/>
      <c r="BA141" s="316"/>
      <c r="BB141" s="318" t="str">
        <f>IFERROR(INDEX('Gantt Chart'!$C$9:$C$1000, MATCH($BD143, 'Gantt Chart'!$D$9:$D$1000, 0)), "")</f>
        <v/>
      </c>
      <c r="BC141" s="318"/>
      <c r="BD141" s="318"/>
      <c r="BE141" s="12"/>
      <c r="BF141" s="18" cm="1">
        <f t="array" ref="BF141">IFERROR(
    INDEX('Gantt Chart'!$D$9:$D$1000,
        SMALL(
            IF(('Gantt Chart'!$J$9:$J$1000=$BG$3) * ('Gantt Chart'!$L$9:$L$1000&lt;1),
                ROW('Gantt Chart'!$D$9:$D$1000)-MIN(ROW('Gantt Chart'!$D$9:$D$1000))+1,
                ""),
            ROW(A137))
        ),
    "")</f>
        <v>0</v>
      </c>
      <c r="BG141" s="12"/>
      <c r="BH141" s="316"/>
      <c r="BI141" s="318" t="str">
        <f>IFERROR(INDEX('Gantt Chart'!$C$9:$C$1000, MATCH($BK143, 'Gantt Chart'!$D$9:$D$1000, 0)), "")</f>
        <v/>
      </c>
      <c r="BJ141" s="318"/>
      <c r="BK141" s="318"/>
      <c r="BL141" s="12"/>
      <c r="BM141" s="18" cm="1">
        <f t="array" ref="BM141">IFERROR(
    INDEX('Gantt Chart'!$D$9:$D$1000,
        SMALL(
            IF(('Gantt Chart'!$J$9:$J$1000=$BN$3) * ('Gantt Chart'!$L$9:$L$1000&lt;1),
                ROW('Gantt Chart'!$D$9:$D$1000)-MIN(ROW('Gantt Chart'!$D$9:$D$1000))+1,
                ""),
            ROW(A137))
        ),
    "")</f>
        <v>0</v>
      </c>
      <c r="BN141" s="12"/>
      <c r="BO141" s="316"/>
      <c r="BP141" s="318" t="str">
        <f>IFERROR(INDEX('Gantt Chart'!$C$9:$C$1000, MATCH($BR143, 'Gantt Chart'!$D$9:$D$1000, 0)), "")</f>
        <v/>
      </c>
      <c r="BQ141" s="318"/>
      <c r="BR141" s="318"/>
      <c r="BS141" s="12"/>
      <c r="BT141" s="10"/>
    </row>
    <row r="142" spans="1:72" x14ac:dyDescent="0.2">
      <c r="A142" s="9"/>
      <c r="B142" s="18" t="str" cm="1">
        <f t="array" ref="B142">IFERROR(
    INDEX('Gantt Chart'!$D$9:$D$1000,
        SMALL(
            IF(('Gantt Chart'!$J$9:$J$1000=$C$3) * ('Gantt Chart'!$L$9:$L$1000&lt;1),
                ROW('Gantt Chart'!$D$9:$D$1000)-MIN(ROW('Gantt Chart'!$D$9:$D$1000))+1,
                ""),
            ROW(A138))
        ),
    "")</f>
        <v/>
      </c>
      <c r="C142" s="12"/>
      <c r="D142" s="316"/>
      <c r="E142" s="319" t="str">
        <f>IFERROR(INDEX('Gantt Chart'!$M$9:$M$1000, MATCH($G143, 'Gantt Chart'!$D$9:$D$1000, 0)), "")</f>
        <v/>
      </c>
      <c r="F142" s="319"/>
      <c r="G142" s="319"/>
      <c r="H142" s="12"/>
      <c r="I142" s="18" t="str" cm="1">
        <f t="array" ref="I142">IFERROR(
    INDEX('Gantt Chart'!$D$9:$D$1000,
        SMALL(
            IF(('Gantt Chart'!$J$9:$J$1000=$J$3) * ('Gantt Chart'!$L$9:$L$1000&lt;1),
                ROW('Gantt Chart'!$D$9:$D$1000)-MIN(ROW('Gantt Chart'!$D$9:$D$1000))+1,
                ""),
            ROW(A138))
        ),
    "")</f>
        <v/>
      </c>
      <c r="J142" s="12"/>
      <c r="K142" s="316"/>
      <c r="L142" s="319" t="str">
        <f>IFERROR(INDEX('Gantt Chart'!$M$9:$M$1000, MATCH($N143, 'Gantt Chart'!$D$9:$D$1000, 0)), "")</f>
        <v/>
      </c>
      <c r="M142" s="319"/>
      <c r="N142" s="319"/>
      <c r="O142" s="12"/>
      <c r="P142" s="18" t="str" cm="1">
        <f t="array" ref="P142">IFERROR(
    INDEX('Gantt Chart'!$D$9:$D$1000,
        SMALL(
            IF(('Gantt Chart'!$J$9:$J$1000=$Q$3) * ('Gantt Chart'!$L$9:$L$1000&lt;1),
                ROW('Gantt Chart'!$D$9:$D$1000)-MIN(ROW('Gantt Chart'!$D$9:$D$1000))+1,
                ""),
            ROW(A138))
        ),
    "")</f>
        <v/>
      </c>
      <c r="Q142" s="12"/>
      <c r="R142" s="316"/>
      <c r="S142" s="319" t="str">
        <f>IFERROR(INDEX('Gantt Chart'!$M$9:$M$1000, MATCH($U143, 'Gantt Chart'!$D$9:$D$1000, 0)), "")</f>
        <v/>
      </c>
      <c r="T142" s="319"/>
      <c r="U142" s="319"/>
      <c r="V142" s="12"/>
      <c r="W142" s="18" t="str" cm="1">
        <f t="array" ref="W142">IFERROR(
    INDEX('Gantt Chart'!$D$9:$D$1000,
        SMALL(
            IF(('Gantt Chart'!$J$9:$J$1000=$X$3) * ('Gantt Chart'!$L$9:$L$1000&lt;1),
                ROW('Gantt Chart'!$D$9:$D$1000)-MIN(ROW('Gantt Chart'!$D$9:$D$1000))+1,
                ""),
            ROW(A138))
        ),
    "")</f>
        <v/>
      </c>
      <c r="X142" s="12"/>
      <c r="Y142" s="316"/>
      <c r="Z142" s="319" t="str">
        <f>IFERROR(INDEX('Gantt Chart'!$M$9:$M$1000, MATCH($AB143, 'Gantt Chart'!$D$9:$D$1000, 0)), "")</f>
        <v/>
      </c>
      <c r="AA142" s="319"/>
      <c r="AB142" s="319"/>
      <c r="AC142" s="12"/>
      <c r="AD142" s="18" t="str" cm="1">
        <f t="array" ref="AD142">IFERROR(
    INDEX('Gantt Chart'!$D$9:$D$1000,
        SMALL(
            IF(('Gantt Chart'!$J$9:$J$1000=$AE$3) * ('Gantt Chart'!$L$9:$L$1000&lt;1),
                ROW('Gantt Chart'!$D$9:$D$1000)-MIN(ROW('Gantt Chart'!$D$9:$D$1000))+1,
                ""),
            ROW(A138))
        ),
    "")</f>
        <v/>
      </c>
      <c r="AE142" s="12"/>
      <c r="AF142" s="316"/>
      <c r="AG142" s="319" t="str">
        <f>IFERROR(INDEX('Gantt Chart'!$M$9:$M$1000, MATCH($AI143, 'Gantt Chart'!$D$9:$D$1000, 0)), "")</f>
        <v/>
      </c>
      <c r="AH142" s="319"/>
      <c r="AI142" s="319"/>
      <c r="AJ142" s="12"/>
      <c r="AK142" s="18" t="str" cm="1">
        <f t="array" ref="AK142">IFERROR(
    INDEX('Gantt Chart'!$D$9:$D$1000,
        SMALL(
            IF(('Gantt Chart'!$J$9:$J$1000=$AL$3) * ('Gantt Chart'!$L$9:$L$1000&lt;1),
                ROW('Gantt Chart'!$D$9:$D$1000)-MIN(ROW('Gantt Chart'!$D$9:$D$1000))+1,
                ""),
            ROW(A138))
        ),
    "")</f>
        <v/>
      </c>
      <c r="AL142" s="12"/>
      <c r="AM142" s="316"/>
      <c r="AN142" s="319" t="str">
        <f>IFERROR(INDEX('Gantt Chart'!$M$9:$M$1000, MATCH($AP143, 'Gantt Chart'!$D$9:$D$1000, 0)), "")</f>
        <v/>
      </c>
      <c r="AO142" s="319"/>
      <c r="AP142" s="319"/>
      <c r="AQ142" s="12"/>
      <c r="AR142" s="18" t="str" cm="1">
        <f t="array" ref="AR142">IFERROR(
    INDEX('Gantt Chart'!$D$9:$D$1000,
        SMALL(
            IF(('Gantt Chart'!$J$9:$J$1000=$AS$3) * ('Gantt Chart'!$L$9:$L$1000&lt;1),
                ROW('Gantt Chart'!$D$9:$D$1000)-MIN(ROW('Gantt Chart'!$D$9:$D$1000))+1,
                ""),
            ROW(A138))
        ),
    "")</f>
        <v/>
      </c>
      <c r="AS142" s="12"/>
      <c r="AT142" s="316"/>
      <c r="AU142" s="319" t="str">
        <f>IFERROR(INDEX('Gantt Chart'!$M$9:$M$1000, MATCH($AW143, 'Gantt Chart'!$D$9:$D$1000, 0)), "")</f>
        <v/>
      </c>
      <c r="AV142" s="319"/>
      <c r="AW142" s="319"/>
      <c r="AX142" s="12"/>
      <c r="AY142" s="18" t="str" cm="1">
        <f t="array" ref="AY142">IFERROR(
    INDEX('Gantt Chart'!$D$9:$D$1000,
        SMALL(
            IF(('Gantt Chart'!$J$9:$J$1000=$AZ$3) * ('Gantt Chart'!$L$9:$L$1000&lt;1),
                ROW('Gantt Chart'!$D$9:$D$1000)-MIN(ROW('Gantt Chart'!$D$9:$D$1000))+1,
                ""),
            ROW(A138))
        ),
    "")</f>
        <v/>
      </c>
      <c r="AZ142" s="12"/>
      <c r="BA142" s="316"/>
      <c r="BB142" s="319" t="str">
        <f>IFERROR(INDEX('Gantt Chart'!$M$9:$M$1000, MATCH($BD143, 'Gantt Chart'!$D$9:$D$1000, 0)), "")</f>
        <v/>
      </c>
      <c r="BC142" s="319"/>
      <c r="BD142" s="319"/>
      <c r="BE142" s="12"/>
      <c r="BF142" s="18" cm="1">
        <f t="array" ref="BF142">IFERROR(
    INDEX('Gantt Chart'!$D$9:$D$1000,
        SMALL(
            IF(('Gantt Chart'!$J$9:$J$1000=$BG$3) * ('Gantt Chart'!$L$9:$L$1000&lt;1),
                ROW('Gantt Chart'!$D$9:$D$1000)-MIN(ROW('Gantt Chart'!$D$9:$D$1000))+1,
                ""),
            ROW(A138))
        ),
    "")</f>
        <v>0</v>
      </c>
      <c r="BG142" s="12"/>
      <c r="BH142" s="316"/>
      <c r="BI142" s="319" t="str">
        <f>IFERROR(INDEX('Gantt Chart'!$M$9:$M$1000, MATCH($BK143, 'Gantt Chart'!$D$9:$D$1000, 0)), "")</f>
        <v/>
      </c>
      <c r="BJ142" s="319"/>
      <c r="BK142" s="319"/>
      <c r="BL142" s="12"/>
      <c r="BM142" s="18" cm="1">
        <f t="array" ref="BM142">IFERROR(
    INDEX('Gantt Chart'!$D$9:$D$1000,
        SMALL(
            IF(('Gantt Chart'!$J$9:$J$1000=$BN$3) * ('Gantt Chart'!$L$9:$L$1000&lt;1),
                ROW('Gantt Chart'!$D$9:$D$1000)-MIN(ROW('Gantt Chart'!$D$9:$D$1000))+1,
                ""),
            ROW(A138))
        ),
    "")</f>
        <v>0</v>
      </c>
      <c r="BN142" s="12"/>
      <c r="BO142" s="316"/>
      <c r="BP142" s="319" t="str">
        <f>IFERROR(INDEX('Gantt Chart'!$M$9:$M$1000, MATCH($BR143, 'Gantt Chart'!$D$9:$D$1000, 0)), "")</f>
        <v/>
      </c>
      <c r="BQ142" s="319"/>
      <c r="BR142" s="319"/>
      <c r="BS142" s="12"/>
      <c r="BT142" s="10"/>
    </row>
    <row r="143" spans="1:72" x14ac:dyDescent="0.2">
      <c r="A143" s="9"/>
      <c r="B143" s="18" t="str" cm="1">
        <f t="array" ref="B143">IFERROR(
    INDEX('Gantt Chart'!$D$9:$D$1000,
        SMALL(
            IF(('Gantt Chart'!$J$9:$J$1000=$C$3) * ('Gantt Chart'!$L$9:$L$1000&lt;1),
                ROW('Gantt Chart'!$D$9:$D$1000)-MIN(ROW('Gantt Chart'!$D$9:$D$1000))+1,
                ""),
            ROW(A139))
        ),
    "")</f>
        <v/>
      </c>
      <c r="C143" s="12"/>
      <c r="D143" s="316"/>
      <c r="E143" s="320" t="str">
        <f>IFERROR(INDEX('Gantt Chart'!$L$9:$L$1000, MATCH($G143, 'Gantt Chart'!$D$9:$D$1000, 0)), "")</f>
        <v/>
      </c>
      <c r="F143" s="320"/>
      <c r="G143" s="13" t="str" cm="1">
        <f t="array" ref="G143">IF(INDEX($B$5:$B$999, CEILING((ROW()-5)/5, 1))="", "", INDEX($B$5:$B$999, CEILING((ROW()-5)/5, 1)))</f>
        <v/>
      </c>
      <c r="H143" s="12"/>
      <c r="I143" s="18" t="str" cm="1">
        <f t="array" ref="I143">IFERROR(
    INDEX('Gantt Chart'!$D$9:$D$1000,
        SMALL(
            IF(('Gantt Chart'!$J$9:$J$1000=$J$3) * ('Gantt Chart'!$L$9:$L$1000&lt;1),
                ROW('Gantt Chart'!$D$9:$D$1000)-MIN(ROW('Gantt Chart'!$D$9:$D$1000))+1,
                ""),
            ROW(A139))
        ),
    "")</f>
        <v/>
      </c>
      <c r="J143" s="12"/>
      <c r="K143" s="316"/>
      <c r="L143" s="320" t="str">
        <f>IFERROR(INDEX('Gantt Chart'!$L$9:$L$1000, MATCH($N143, 'Gantt Chart'!$D$9:$D$1000, 0)), "")</f>
        <v/>
      </c>
      <c r="M143" s="320"/>
      <c r="N143" s="13" t="str" cm="1">
        <f t="array" ref="N143">IF(INDEX($I$5:$I$999, CEILING((ROW()-5)/5, 1))="", "", INDEX($I$5:$I$999, CEILING((ROW()-5)/5, 1)))</f>
        <v/>
      </c>
      <c r="O143" s="12"/>
      <c r="P143" s="18" t="str" cm="1">
        <f t="array" ref="P143">IFERROR(
    INDEX('Gantt Chart'!$D$9:$D$1000,
        SMALL(
            IF(('Gantt Chart'!$J$9:$J$1000=$Q$3) * ('Gantt Chart'!$L$9:$L$1000&lt;1),
                ROW('Gantt Chart'!$D$9:$D$1000)-MIN(ROW('Gantt Chart'!$D$9:$D$1000))+1,
                ""),
            ROW(A139))
        ),
    "")</f>
        <v/>
      </c>
      <c r="Q143" s="12"/>
      <c r="R143" s="316"/>
      <c r="S143" s="320" t="str">
        <f>IFERROR(INDEX('Gantt Chart'!$L$9:$L$1000, MATCH($U143, 'Gantt Chart'!$D$9:$D$1000, 0)), "")</f>
        <v/>
      </c>
      <c r="T143" s="320"/>
      <c r="U143" s="13" t="str" cm="1">
        <f t="array" ref="U143">IF(INDEX($P$5:$P$999, CEILING((ROW()-5)/5, 1))="", "", INDEX($P$5:$P$999, CEILING((ROW()-5)/5, 1)))</f>
        <v/>
      </c>
      <c r="V143" s="12"/>
      <c r="W143" s="18" t="str" cm="1">
        <f t="array" ref="W143">IFERROR(
    INDEX('Gantt Chart'!$D$9:$D$1000,
        SMALL(
            IF(('Gantt Chart'!$J$9:$J$1000=$X$3) * ('Gantt Chart'!$L$9:$L$1000&lt;1),
                ROW('Gantt Chart'!$D$9:$D$1000)-MIN(ROW('Gantt Chart'!$D$9:$D$1000))+1,
                ""),
            ROW(A139))
        ),
    "")</f>
        <v/>
      </c>
      <c r="X143" s="12"/>
      <c r="Y143" s="316"/>
      <c r="Z143" s="320" t="str">
        <f>IFERROR(INDEX('Gantt Chart'!$L$9:$L$1000, MATCH($AB143, 'Gantt Chart'!$D$9:$D$1000, 0)), "")</f>
        <v/>
      </c>
      <c r="AA143" s="320"/>
      <c r="AB143" s="13" t="str" cm="1">
        <f t="array" ref="AB143">IF(INDEX($W$5:$W$999, CEILING((ROW()-5)/5, 1))="", "", INDEX($W$5:$W$999, CEILING((ROW()-5)/5, 1)))</f>
        <v/>
      </c>
      <c r="AC143" s="12"/>
      <c r="AD143" s="18" t="str" cm="1">
        <f t="array" ref="AD143">IFERROR(
    INDEX('Gantt Chart'!$D$9:$D$1000,
        SMALL(
            IF(('Gantt Chart'!$J$9:$J$1000=$AE$3) * ('Gantt Chart'!$L$9:$L$1000&lt;1),
                ROW('Gantt Chart'!$D$9:$D$1000)-MIN(ROW('Gantt Chart'!$D$9:$D$1000))+1,
                ""),
            ROW(A139))
        ),
    "")</f>
        <v/>
      </c>
      <c r="AE143" s="12"/>
      <c r="AF143" s="316"/>
      <c r="AG143" s="320" t="str">
        <f>IFERROR(INDEX('Gantt Chart'!$L$9:$L$1000, MATCH($AI143, 'Gantt Chart'!$D$9:$D$1000, 0)), "")</f>
        <v/>
      </c>
      <c r="AH143" s="320"/>
      <c r="AI143" s="13" t="str" cm="1">
        <f t="array" ref="AI143">IF(INDEX($AD$5:$AD$999, CEILING((ROW()-5)/5, 1))="", "", INDEX($AD$5:$AD$999, CEILING((ROW()-5)/5, 1)))</f>
        <v/>
      </c>
      <c r="AJ143" s="12"/>
      <c r="AK143" s="18" t="str" cm="1">
        <f t="array" ref="AK143">IFERROR(
    INDEX('Gantt Chart'!$D$9:$D$1000,
        SMALL(
            IF(('Gantt Chart'!$J$9:$J$1000=$AL$3) * ('Gantt Chart'!$L$9:$L$1000&lt;1),
                ROW('Gantt Chart'!$D$9:$D$1000)-MIN(ROW('Gantt Chart'!$D$9:$D$1000))+1,
                ""),
            ROW(A139))
        ),
    "")</f>
        <v/>
      </c>
      <c r="AL143" s="12"/>
      <c r="AM143" s="316"/>
      <c r="AN143" s="320" t="str">
        <f>IFERROR(INDEX('Gantt Chart'!$L$9:$L$1000, MATCH($AP143, 'Gantt Chart'!$D$9:$D$1000, 0)), "")</f>
        <v/>
      </c>
      <c r="AO143" s="320"/>
      <c r="AP143" s="13" t="str" cm="1">
        <f t="array" ref="AP143">IF(INDEX($AK$5:$AK$999, CEILING((ROW()-5)/5, 1))="", "", INDEX($AK$5:$AK$999, CEILING((ROW()-5)/5, 1)))</f>
        <v/>
      </c>
      <c r="AQ143" s="12"/>
      <c r="AR143" s="18" t="str" cm="1">
        <f t="array" ref="AR143">IFERROR(
    INDEX('Gantt Chart'!$D$9:$D$1000,
        SMALL(
            IF(('Gantt Chart'!$J$9:$J$1000=$AS$3) * ('Gantt Chart'!$L$9:$L$1000&lt;1),
                ROW('Gantt Chart'!$D$9:$D$1000)-MIN(ROW('Gantt Chart'!$D$9:$D$1000))+1,
                ""),
            ROW(A139))
        ),
    "")</f>
        <v/>
      </c>
      <c r="AS143" s="12"/>
      <c r="AT143" s="316"/>
      <c r="AU143" s="320" t="str">
        <f>IFERROR(INDEX('Gantt Chart'!$L$9:$L$1000, MATCH($AW143, 'Gantt Chart'!$D$9:$D$1000, 0)), "")</f>
        <v/>
      </c>
      <c r="AV143" s="320"/>
      <c r="AW143" s="13" t="str" cm="1">
        <f t="array" ref="AW143">IF(INDEX($AR$5:$AR$999, CEILING((ROW()-5)/5, 1))="", "", INDEX($AR$5:$AR$999, CEILING((ROW()-5)/5, 1)))</f>
        <v/>
      </c>
      <c r="AX143" s="12"/>
      <c r="AY143" s="18" t="str" cm="1">
        <f t="array" ref="AY143">IFERROR(
    INDEX('Gantt Chart'!$D$9:$D$1000,
        SMALL(
            IF(('Gantt Chart'!$J$9:$J$1000=$AZ$3) * ('Gantt Chart'!$L$9:$L$1000&lt;1),
                ROW('Gantt Chart'!$D$9:$D$1000)-MIN(ROW('Gantt Chart'!$D$9:$D$1000))+1,
                ""),
            ROW(A139))
        ),
    "")</f>
        <v/>
      </c>
      <c r="AZ143" s="12"/>
      <c r="BA143" s="316"/>
      <c r="BB143" s="320" t="str">
        <f>IFERROR(INDEX('Gantt Chart'!$L$9:$L$1000, MATCH($BD143, 'Gantt Chart'!$D$9:$D$1000, 0)), "")</f>
        <v/>
      </c>
      <c r="BC143" s="320"/>
      <c r="BD143" s="13" t="str" cm="1">
        <f t="array" ref="BD143">IF(INDEX($AY$5:$AY$999, CEILING((ROW()-5)/5, 1))="", "", INDEX($AY$5:$AY$999, CEILING((ROW()-5)/5, 1)))</f>
        <v/>
      </c>
      <c r="BE143" s="12"/>
      <c r="BF143" s="18" cm="1">
        <f t="array" ref="BF143">IFERROR(
    INDEX('Gantt Chart'!$D$9:$D$1000,
        SMALL(
            IF(('Gantt Chart'!$J$9:$J$1000=$BG$3) * ('Gantt Chart'!$L$9:$L$1000&lt;1),
                ROW('Gantt Chart'!$D$9:$D$1000)-MIN(ROW('Gantt Chart'!$D$9:$D$1000))+1,
                ""),
            ROW(A139))
        ),
    "")</f>
        <v>0</v>
      </c>
      <c r="BG143" s="12"/>
      <c r="BH143" s="316"/>
      <c r="BI143" s="320" t="str">
        <f>IFERROR(INDEX('Gantt Chart'!$L$9:$L$1000, MATCH($BK143, 'Gantt Chart'!$D$9:$D$1000, 0)), "")</f>
        <v/>
      </c>
      <c r="BJ143" s="320"/>
      <c r="BK143" s="13" cm="1">
        <f t="array" ref="BK143">IF(INDEX($BF$5:$BF$999, CEILING((ROW()-5)/5, 1))="", "", INDEX($BF$5:$BF$999, CEILING((ROW()-5)/5, 1)))</f>
        <v>0</v>
      </c>
      <c r="BL143" s="12"/>
      <c r="BM143" s="18" cm="1">
        <f t="array" ref="BM143">IFERROR(
    INDEX('Gantt Chart'!$D$9:$D$1000,
        SMALL(
            IF(('Gantt Chart'!$J$9:$J$1000=$BN$3) * ('Gantt Chart'!$L$9:$L$1000&lt;1),
                ROW('Gantt Chart'!$D$9:$D$1000)-MIN(ROW('Gantt Chart'!$D$9:$D$1000))+1,
                ""),
            ROW(A139))
        ),
    "")</f>
        <v>0</v>
      </c>
      <c r="BN143" s="12"/>
      <c r="BO143" s="316"/>
      <c r="BP143" s="320" t="str">
        <f>IFERROR(INDEX('Gantt Chart'!$L$9:$L$1000, MATCH($BR143, 'Gantt Chart'!$D$9:$D$1000, 0)), "")</f>
        <v/>
      </c>
      <c r="BQ143" s="320"/>
      <c r="BR143" s="13" cm="1">
        <f t="array" ref="BR143">IF(INDEX($BM$5:$BM$999, CEILING((ROW()-5)/5, 1))="", "", INDEX($BM$5:$BM$999, CEILING((ROW()-5)/5, 1)))</f>
        <v>0</v>
      </c>
      <c r="BS143" s="12"/>
      <c r="BT143" s="10"/>
    </row>
    <row r="144" spans="1:72" x14ac:dyDescent="0.2">
      <c r="A144" s="9"/>
      <c r="B144" s="18" t="str" cm="1">
        <f t="array" ref="B144">IFERROR(
    INDEX('Gantt Chart'!$D$9:$D$1000,
        SMALL(
            IF(('Gantt Chart'!$J$9:$J$1000=$C$3) * ('Gantt Chart'!$L$9:$L$1000&lt;1),
                ROW('Gantt Chart'!$D$9:$D$1000)-MIN(ROW('Gantt Chart'!$D$9:$D$1000))+1,
                ""),
            ROW(A140))
        ),
    "")</f>
        <v/>
      </c>
      <c r="C144" s="12"/>
      <c r="D144" s="12"/>
      <c r="E144" s="12"/>
      <c r="F144" s="12"/>
      <c r="G144" s="12"/>
      <c r="H144" s="12"/>
      <c r="I144" s="18" t="str" cm="1">
        <f t="array" ref="I144">IFERROR(
    INDEX('Gantt Chart'!$D$9:$D$1000,
        SMALL(
            IF(('Gantt Chart'!$J$9:$J$1000=$J$3) * ('Gantt Chart'!$L$9:$L$1000&lt;1),
                ROW('Gantt Chart'!$D$9:$D$1000)-MIN(ROW('Gantt Chart'!$D$9:$D$1000))+1,
                ""),
            ROW(A140))
        ),
    "")</f>
        <v/>
      </c>
      <c r="J144" s="12"/>
      <c r="K144" s="12"/>
      <c r="L144" s="12"/>
      <c r="M144" s="12"/>
      <c r="N144" s="12"/>
      <c r="O144" s="12"/>
      <c r="P144" s="18" t="str" cm="1">
        <f t="array" ref="P144">IFERROR(
    INDEX('Gantt Chart'!$D$9:$D$1000,
        SMALL(
            IF(('Gantt Chart'!$J$9:$J$1000=$Q$3) * ('Gantt Chart'!$L$9:$L$1000&lt;1),
                ROW('Gantt Chart'!$D$9:$D$1000)-MIN(ROW('Gantt Chart'!$D$9:$D$1000))+1,
                ""),
            ROW(A140))
        ),
    "")</f>
        <v/>
      </c>
      <c r="Q144" s="12"/>
      <c r="R144" s="12"/>
      <c r="S144" s="12"/>
      <c r="T144" s="12"/>
      <c r="U144" s="12"/>
      <c r="V144" s="12"/>
      <c r="W144" s="18" t="str" cm="1">
        <f t="array" ref="W144">IFERROR(
    INDEX('Gantt Chart'!$D$9:$D$1000,
        SMALL(
            IF(('Gantt Chart'!$J$9:$J$1000=$X$3) * ('Gantt Chart'!$L$9:$L$1000&lt;1),
                ROW('Gantt Chart'!$D$9:$D$1000)-MIN(ROW('Gantt Chart'!$D$9:$D$1000))+1,
                ""),
            ROW(A140))
        ),
    "")</f>
        <v/>
      </c>
      <c r="X144" s="12"/>
      <c r="Y144" s="12"/>
      <c r="Z144" s="12"/>
      <c r="AA144" s="12"/>
      <c r="AB144" s="12"/>
      <c r="AC144" s="12"/>
      <c r="AD144" s="18" t="str" cm="1">
        <f t="array" ref="AD144">IFERROR(
    INDEX('Gantt Chart'!$D$9:$D$1000,
        SMALL(
            IF(('Gantt Chart'!$J$9:$J$1000=$AE$3) * ('Gantt Chart'!$L$9:$L$1000&lt;1),
                ROW('Gantt Chart'!$D$9:$D$1000)-MIN(ROW('Gantt Chart'!$D$9:$D$1000))+1,
                ""),
            ROW(A140))
        ),
    "")</f>
        <v/>
      </c>
      <c r="AE144" s="12"/>
      <c r="AF144" s="12"/>
      <c r="AG144" s="12"/>
      <c r="AH144" s="12"/>
      <c r="AI144" s="12"/>
      <c r="AJ144" s="12"/>
      <c r="AK144" s="18" t="str" cm="1">
        <f t="array" ref="AK144">IFERROR(
    INDEX('Gantt Chart'!$D$9:$D$1000,
        SMALL(
            IF(('Gantt Chart'!$J$9:$J$1000=$AL$3) * ('Gantt Chart'!$L$9:$L$1000&lt;1),
                ROW('Gantt Chart'!$D$9:$D$1000)-MIN(ROW('Gantt Chart'!$D$9:$D$1000))+1,
                ""),
            ROW(A140))
        ),
    "")</f>
        <v/>
      </c>
      <c r="AL144" s="12"/>
      <c r="AM144" s="12"/>
      <c r="AN144" s="12"/>
      <c r="AO144" s="12"/>
      <c r="AP144" s="12"/>
      <c r="AQ144" s="12"/>
      <c r="AR144" s="18" t="str" cm="1">
        <f t="array" ref="AR144">IFERROR(
    INDEX('Gantt Chart'!$D$9:$D$1000,
        SMALL(
            IF(('Gantt Chart'!$J$9:$J$1000=$AS$3) * ('Gantt Chart'!$L$9:$L$1000&lt;1),
                ROW('Gantt Chart'!$D$9:$D$1000)-MIN(ROW('Gantt Chart'!$D$9:$D$1000))+1,
                ""),
            ROW(A140))
        ),
    "")</f>
        <v/>
      </c>
      <c r="AS144" s="12"/>
      <c r="AT144" s="12"/>
      <c r="AU144" s="12"/>
      <c r="AV144" s="12"/>
      <c r="AW144" s="12"/>
      <c r="AX144" s="12"/>
      <c r="AY144" s="18" t="str" cm="1">
        <f t="array" ref="AY144">IFERROR(
    INDEX('Gantt Chart'!$D$9:$D$1000,
        SMALL(
            IF(('Gantt Chart'!$J$9:$J$1000=$AZ$3) * ('Gantt Chart'!$L$9:$L$1000&lt;1),
                ROW('Gantt Chart'!$D$9:$D$1000)-MIN(ROW('Gantt Chart'!$D$9:$D$1000))+1,
                ""),
            ROW(A140))
        ),
    "")</f>
        <v/>
      </c>
      <c r="AZ144" s="12"/>
      <c r="BA144" s="12"/>
      <c r="BB144" s="12"/>
      <c r="BC144" s="12"/>
      <c r="BD144" s="12"/>
      <c r="BE144" s="12"/>
      <c r="BF144" s="18" cm="1">
        <f t="array" ref="BF144">IFERROR(
    INDEX('Gantt Chart'!$D$9:$D$1000,
        SMALL(
            IF(('Gantt Chart'!$J$9:$J$1000=$BG$3) * ('Gantt Chart'!$L$9:$L$1000&lt;1),
                ROW('Gantt Chart'!$D$9:$D$1000)-MIN(ROW('Gantt Chart'!$D$9:$D$1000))+1,
                ""),
            ROW(A140))
        ),
    "")</f>
        <v>0</v>
      </c>
      <c r="BG144" s="12"/>
      <c r="BH144" s="12"/>
      <c r="BI144" s="12"/>
      <c r="BJ144" s="12"/>
      <c r="BK144" s="12"/>
      <c r="BL144" s="12"/>
      <c r="BM144" s="18" cm="1">
        <f t="array" ref="BM144">IFERROR(
    INDEX('Gantt Chart'!$D$9:$D$1000,
        SMALL(
            IF(('Gantt Chart'!$J$9:$J$1000=$BN$3) * ('Gantt Chart'!$L$9:$L$1000&lt;1),
                ROW('Gantt Chart'!$D$9:$D$1000)-MIN(ROW('Gantt Chart'!$D$9:$D$1000))+1,
                ""),
            ROW(A140))
        ),
    "")</f>
        <v>0</v>
      </c>
      <c r="BN144" s="12"/>
      <c r="BO144" s="12"/>
      <c r="BP144" s="12"/>
      <c r="BQ144" s="12"/>
      <c r="BR144" s="12"/>
      <c r="BS144" s="12"/>
      <c r="BT144" s="10"/>
    </row>
    <row r="145" spans="1:72" ht="16.899999999999999" customHeight="1" x14ac:dyDescent="0.2">
      <c r="A145" s="9"/>
      <c r="B145" s="18" t="str" cm="1">
        <f t="array" ref="B145">IFERROR(
    INDEX('Gantt Chart'!$D$9:$D$1000,
        SMALL(
            IF(('Gantt Chart'!$J$9:$J$1000=$C$3) * ('Gantt Chart'!$L$9:$L$1000&lt;1),
                ROW('Gantt Chart'!$D$9:$D$1000)-MIN(ROW('Gantt Chart'!$D$9:$D$1000))+1,
                ""),
            ROW(A141))
        ),
    "")</f>
        <v/>
      </c>
      <c r="C145" s="12"/>
      <c r="D145" s="316" t="str">
        <f>IFERROR(INDEX('Gantt Chart'!$H$9:$H$1000, MATCH($G148, 'Gantt Chart'!$D$9:$D$1000, 0)), "")</f>
        <v/>
      </c>
      <c r="E145" s="317" t="str">
        <f>IFERROR(VLOOKUP($G148, 'Gantt Chart'!$D$9:$E$1000, 2, FALSE), "")</f>
        <v/>
      </c>
      <c r="F145" s="317"/>
      <c r="G145" s="317"/>
      <c r="H145" s="12"/>
      <c r="I145" s="18" t="str" cm="1">
        <f t="array" ref="I145">IFERROR(
    INDEX('Gantt Chart'!$D$9:$D$1000,
        SMALL(
            IF(('Gantt Chart'!$J$9:$J$1000=$J$3) * ('Gantt Chart'!$L$9:$L$1000&lt;1),
                ROW('Gantt Chart'!$D$9:$D$1000)-MIN(ROW('Gantt Chart'!$D$9:$D$1000))+1,
                ""),
            ROW(A141))
        ),
    "")</f>
        <v/>
      </c>
      <c r="J145" s="12"/>
      <c r="K145" s="316" t="str">
        <f>IFERROR(INDEX('Gantt Chart'!$H$9:$H$1000, MATCH($N148, 'Gantt Chart'!$D$9:$D$1000, 0)), "")</f>
        <v/>
      </c>
      <c r="L145" s="317" t="str">
        <f>IFERROR(VLOOKUP($N148, 'Gantt Chart'!$D$9:$E$1000, 2, FALSE), "")</f>
        <v/>
      </c>
      <c r="M145" s="317"/>
      <c r="N145" s="317"/>
      <c r="O145" s="12"/>
      <c r="P145" s="18" t="str" cm="1">
        <f t="array" ref="P145">IFERROR(
    INDEX('Gantt Chart'!$D$9:$D$1000,
        SMALL(
            IF(('Gantt Chart'!$J$9:$J$1000=$Q$3) * ('Gantt Chart'!$L$9:$L$1000&lt;1),
                ROW('Gantt Chart'!$D$9:$D$1000)-MIN(ROW('Gantt Chart'!$D$9:$D$1000))+1,
                ""),
            ROW(A141))
        ),
    "")</f>
        <v/>
      </c>
      <c r="Q145" s="12"/>
      <c r="R145" s="316" t="str">
        <f>IFERROR(INDEX('Gantt Chart'!$H$9:$H$1000, MATCH($U148, 'Gantt Chart'!$D$9:$D$1000, 0)), "")</f>
        <v/>
      </c>
      <c r="S145" s="317" t="str">
        <f>IFERROR(VLOOKUP($U148, 'Gantt Chart'!$D$9:$E$1000, 2, FALSE), "")</f>
        <v/>
      </c>
      <c r="T145" s="317"/>
      <c r="U145" s="317"/>
      <c r="V145" s="12"/>
      <c r="W145" s="18" t="str" cm="1">
        <f t="array" ref="W145">IFERROR(
    INDEX('Gantt Chart'!$D$9:$D$1000,
        SMALL(
            IF(('Gantt Chart'!$J$9:$J$1000=$X$3) * ('Gantt Chart'!$L$9:$L$1000&lt;1),
                ROW('Gantt Chart'!$D$9:$D$1000)-MIN(ROW('Gantt Chart'!$D$9:$D$1000))+1,
                ""),
            ROW(A141))
        ),
    "")</f>
        <v/>
      </c>
      <c r="X145" s="12"/>
      <c r="Y145" s="316" t="str">
        <f>IFERROR(INDEX('Gantt Chart'!$H$9:$H$1000, MATCH($AB148, 'Gantt Chart'!$D$9:$D$1000, 0)), "")</f>
        <v/>
      </c>
      <c r="Z145" s="317" t="str">
        <f>IFERROR(VLOOKUP($AB148, 'Gantt Chart'!$D$9:$E$1000, 2, FALSE), "")</f>
        <v/>
      </c>
      <c r="AA145" s="317"/>
      <c r="AB145" s="317"/>
      <c r="AC145" s="12"/>
      <c r="AD145" s="18" t="str" cm="1">
        <f t="array" ref="AD145">IFERROR(
    INDEX('Gantt Chart'!$D$9:$D$1000,
        SMALL(
            IF(('Gantt Chart'!$J$9:$J$1000=$AE$3) * ('Gantt Chart'!$L$9:$L$1000&lt;1),
                ROW('Gantt Chart'!$D$9:$D$1000)-MIN(ROW('Gantt Chart'!$D$9:$D$1000))+1,
                ""),
            ROW(A141))
        ),
    "")</f>
        <v/>
      </c>
      <c r="AE145" s="12"/>
      <c r="AF145" s="316" t="str">
        <f>IFERROR(INDEX('Gantt Chart'!$H$9:$H$1000, MATCH($AI148, 'Gantt Chart'!$D$9:$D$1000, 0)), "")</f>
        <v/>
      </c>
      <c r="AG145" s="317" t="str">
        <f>IFERROR(VLOOKUP($AI148, 'Gantt Chart'!$D$9:$E$1000, 2, FALSE), "")</f>
        <v/>
      </c>
      <c r="AH145" s="317"/>
      <c r="AI145" s="317"/>
      <c r="AJ145" s="12"/>
      <c r="AK145" s="18" t="str" cm="1">
        <f t="array" ref="AK145">IFERROR(
    INDEX('Gantt Chart'!$D$9:$D$1000,
        SMALL(
            IF(('Gantt Chart'!$J$9:$J$1000=$AL$3) * ('Gantt Chart'!$L$9:$L$1000&lt;1),
                ROW('Gantt Chart'!$D$9:$D$1000)-MIN(ROW('Gantt Chart'!$D$9:$D$1000))+1,
                ""),
            ROW(A141))
        ),
    "")</f>
        <v/>
      </c>
      <c r="AL145" s="12"/>
      <c r="AM145" s="316" t="str">
        <f>IFERROR(INDEX('Gantt Chart'!$H$9:$H$1000, MATCH($AP148, 'Gantt Chart'!$D$9:$D$1000, 0)), "")</f>
        <v/>
      </c>
      <c r="AN145" s="317" t="str">
        <f>IFERROR(VLOOKUP($AP148, 'Gantt Chart'!$D$9:$E$1000, 2, FALSE), "")</f>
        <v/>
      </c>
      <c r="AO145" s="317"/>
      <c r="AP145" s="317"/>
      <c r="AQ145" s="12"/>
      <c r="AR145" s="18" t="str" cm="1">
        <f t="array" ref="AR145">IFERROR(
    INDEX('Gantt Chart'!$D$9:$D$1000,
        SMALL(
            IF(('Gantt Chart'!$J$9:$J$1000=$AS$3) * ('Gantt Chart'!$L$9:$L$1000&lt;1),
                ROW('Gantt Chart'!$D$9:$D$1000)-MIN(ROW('Gantt Chart'!$D$9:$D$1000))+1,
                ""),
            ROW(A141))
        ),
    "")</f>
        <v/>
      </c>
      <c r="AS145" s="12"/>
      <c r="AT145" s="316" t="str">
        <f>IFERROR(INDEX('Gantt Chart'!$H$9:$H$1000, MATCH($AW148, 'Gantt Chart'!$D$9:$D$1000, 0)), "")</f>
        <v/>
      </c>
      <c r="AU145" s="317" t="str">
        <f>IFERROR(VLOOKUP($AW148, 'Gantt Chart'!$D$9:$E$1000, 2, FALSE), "")</f>
        <v/>
      </c>
      <c r="AV145" s="317"/>
      <c r="AW145" s="317"/>
      <c r="AX145" s="12"/>
      <c r="AY145" s="18" t="str" cm="1">
        <f t="array" ref="AY145">IFERROR(
    INDEX('Gantt Chart'!$D$9:$D$1000,
        SMALL(
            IF(('Gantt Chart'!$J$9:$J$1000=$AZ$3) * ('Gantt Chart'!$L$9:$L$1000&lt;1),
                ROW('Gantt Chart'!$D$9:$D$1000)-MIN(ROW('Gantt Chart'!$D$9:$D$1000))+1,
                ""),
            ROW(A141))
        ),
    "")</f>
        <v/>
      </c>
      <c r="AZ145" s="12"/>
      <c r="BA145" s="316" t="str">
        <f>IFERROR(INDEX('Gantt Chart'!$H$9:$H$1000, MATCH($BD148, 'Gantt Chart'!$D$9:$D$1000, 0)), "")</f>
        <v/>
      </c>
      <c r="BB145" s="317" t="str">
        <f>IFERROR(VLOOKUP($BD148, 'Gantt Chart'!$D$9:$E$1000, 2, FALSE), "")</f>
        <v/>
      </c>
      <c r="BC145" s="317"/>
      <c r="BD145" s="317"/>
      <c r="BE145" s="12"/>
      <c r="BF145" s="18" cm="1">
        <f t="array" ref="BF145">IFERROR(
    INDEX('Gantt Chart'!$D$9:$D$1000,
        SMALL(
            IF(('Gantt Chart'!$J$9:$J$1000=$BG$3) * ('Gantt Chart'!$L$9:$L$1000&lt;1),
                ROW('Gantt Chart'!$D$9:$D$1000)-MIN(ROW('Gantt Chart'!$D$9:$D$1000))+1,
                ""),
            ROW(A141))
        ),
    "")</f>
        <v>0</v>
      </c>
      <c r="BG145" s="12"/>
      <c r="BH145" s="316" t="str">
        <f>IFERROR(INDEX('Gantt Chart'!$H$9:$H$1000, MATCH($BK148, 'Gantt Chart'!$D$9:$D$1000, 0)), "")</f>
        <v/>
      </c>
      <c r="BI145" s="317" t="str">
        <f>IFERROR(VLOOKUP($BK148, 'Gantt Chart'!$D$9:$E$1000, 2, FALSE), "")</f>
        <v/>
      </c>
      <c r="BJ145" s="317"/>
      <c r="BK145" s="317"/>
      <c r="BL145" s="12"/>
      <c r="BM145" s="18" cm="1">
        <f t="array" ref="BM145">IFERROR(
    INDEX('Gantt Chart'!$D$9:$D$1000,
        SMALL(
            IF(('Gantt Chart'!$J$9:$J$1000=$BN$3) * ('Gantt Chart'!$L$9:$L$1000&lt;1),
                ROW('Gantt Chart'!$D$9:$D$1000)-MIN(ROW('Gantt Chart'!$D$9:$D$1000))+1,
                ""),
            ROW(A141))
        ),
    "")</f>
        <v>0</v>
      </c>
      <c r="BN145" s="12"/>
      <c r="BO145" s="316" t="str">
        <f>IFERROR(INDEX('Gantt Chart'!$H$9:$H$1000, MATCH($BR148, 'Gantt Chart'!$D$9:$D$1000, 0)), "")</f>
        <v/>
      </c>
      <c r="BP145" s="317" t="str">
        <f>IFERROR(VLOOKUP($BR148, 'Gantt Chart'!$D$9:$E$1000, 2, FALSE), "")</f>
        <v/>
      </c>
      <c r="BQ145" s="317"/>
      <c r="BR145" s="317"/>
      <c r="BS145" s="12"/>
      <c r="BT145" s="10"/>
    </row>
    <row r="146" spans="1:72" x14ac:dyDescent="0.2">
      <c r="A146" s="9"/>
      <c r="B146" s="18" t="str" cm="1">
        <f t="array" ref="B146">IFERROR(
    INDEX('Gantt Chart'!$D$9:$D$1000,
        SMALL(
            IF(('Gantt Chart'!$J$9:$J$1000=$C$3) * ('Gantt Chart'!$L$9:$L$1000&lt;1),
                ROW('Gantt Chart'!$D$9:$D$1000)-MIN(ROW('Gantt Chart'!$D$9:$D$1000))+1,
                ""),
            ROW(A142))
        ),
    "")</f>
        <v/>
      </c>
      <c r="C146" s="12"/>
      <c r="D146" s="316"/>
      <c r="E146" s="318" t="str">
        <f>IFERROR(INDEX('Gantt Chart'!$C$9:$C$1000, MATCH($G148, 'Gantt Chart'!$D$9:$D$1000, 0)), "")</f>
        <v/>
      </c>
      <c r="F146" s="318"/>
      <c r="G146" s="318"/>
      <c r="H146" s="12"/>
      <c r="I146" s="18" t="str" cm="1">
        <f t="array" ref="I146">IFERROR(
    INDEX('Gantt Chart'!$D$9:$D$1000,
        SMALL(
            IF(('Gantt Chart'!$J$9:$J$1000=$J$3) * ('Gantt Chart'!$L$9:$L$1000&lt;1),
                ROW('Gantt Chart'!$D$9:$D$1000)-MIN(ROW('Gantt Chart'!$D$9:$D$1000))+1,
                ""),
            ROW(A142))
        ),
    "")</f>
        <v/>
      </c>
      <c r="J146" s="12"/>
      <c r="K146" s="316"/>
      <c r="L146" s="318" t="str">
        <f>IFERROR(INDEX('Gantt Chart'!$C$9:$C$1000, MATCH($N148, 'Gantt Chart'!$D$9:$D$1000, 0)), "")</f>
        <v/>
      </c>
      <c r="M146" s="318"/>
      <c r="N146" s="318"/>
      <c r="O146" s="12"/>
      <c r="P146" s="18" t="str" cm="1">
        <f t="array" ref="P146">IFERROR(
    INDEX('Gantt Chart'!$D$9:$D$1000,
        SMALL(
            IF(('Gantt Chart'!$J$9:$J$1000=$Q$3) * ('Gantt Chart'!$L$9:$L$1000&lt;1),
                ROW('Gantt Chart'!$D$9:$D$1000)-MIN(ROW('Gantt Chart'!$D$9:$D$1000))+1,
                ""),
            ROW(A142))
        ),
    "")</f>
        <v/>
      </c>
      <c r="Q146" s="12"/>
      <c r="R146" s="316"/>
      <c r="S146" s="318" t="str">
        <f>IFERROR(INDEX('Gantt Chart'!$C$9:$C$1000, MATCH($U148, 'Gantt Chart'!$D$9:$D$1000, 0)), "")</f>
        <v/>
      </c>
      <c r="T146" s="318"/>
      <c r="U146" s="318"/>
      <c r="V146" s="12"/>
      <c r="W146" s="18" t="str" cm="1">
        <f t="array" ref="W146">IFERROR(
    INDEX('Gantt Chart'!$D$9:$D$1000,
        SMALL(
            IF(('Gantt Chart'!$J$9:$J$1000=$X$3) * ('Gantt Chart'!$L$9:$L$1000&lt;1),
                ROW('Gantt Chart'!$D$9:$D$1000)-MIN(ROW('Gantt Chart'!$D$9:$D$1000))+1,
                ""),
            ROW(A142))
        ),
    "")</f>
        <v/>
      </c>
      <c r="X146" s="12"/>
      <c r="Y146" s="316"/>
      <c r="Z146" s="318" t="str">
        <f>IFERROR(INDEX('Gantt Chart'!$C$9:$C$1000, MATCH($AB148, 'Gantt Chart'!$D$9:$D$1000, 0)), "")</f>
        <v/>
      </c>
      <c r="AA146" s="318"/>
      <c r="AB146" s="318"/>
      <c r="AC146" s="12"/>
      <c r="AD146" s="18" t="str" cm="1">
        <f t="array" ref="AD146">IFERROR(
    INDEX('Gantt Chart'!$D$9:$D$1000,
        SMALL(
            IF(('Gantt Chart'!$J$9:$J$1000=$AE$3) * ('Gantt Chart'!$L$9:$L$1000&lt;1),
                ROW('Gantt Chart'!$D$9:$D$1000)-MIN(ROW('Gantt Chart'!$D$9:$D$1000))+1,
                ""),
            ROW(A142))
        ),
    "")</f>
        <v/>
      </c>
      <c r="AE146" s="12"/>
      <c r="AF146" s="316"/>
      <c r="AG146" s="318" t="str">
        <f>IFERROR(INDEX('Gantt Chart'!$C$9:$C$1000, MATCH($AI148, 'Gantt Chart'!$D$9:$D$1000, 0)), "")</f>
        <v/>
      </c>
      <c r="AH146" s="318"/>
      <c r="AI146" s="318"/>
      <c r="AJ146" s="12"/>
      <c r="AK146" s="18" t="str" cm="1">
        <f t="array" ref="AK146">IFERROR(
    INDEX('Gantt Chart'!$D$9:$D$1000,
        SMALL(
            IF(('Gantt Chart'!$J$9:$J$1000=$AL$3) * ('Gantt Chart'!$L$9:$L$1000&lt;1),
                ROW('Gantt Chart'!$D$9:$D$1000)-MIN(ROW('Gantt Chart'!$D$9:$D$1000))+1,
                ""),
            ROW(A142))
        ),
    "")</f>
        <v/>
      </c>
      <c r="AL146" s="12"/>
      <c r="AM146" s="316"/>
      <c r="AN146" s="318" t="str">
        <f>IFERROR(INDEX('Gantt Chart'!$C$9:$C$1000, MATCH($AP148, 'Gantt Chart'!$D$9:$D$1000, 0)), "")</f>
        <v/>
      </c>
      <c r="AO146" s="318"/>
      <c r="AP146" s="318"/>
      <c r="AQ146" s="12"/>
      <c r="AR146" s="18" t="str" cm="1">
        <f t="array" ref="AR146">IFERROR(
    INDEX('Gantt Chart'!$D$9:$D$1000,
        SMALL(
            IF(('Gantt Chart'!$J$9:$J$1000=$AS$3) * ('Gantt Chart'!$L$9:$L$1000&lt;1),
                ROW('Gantt Chart'!$D$9:$D$1000)-MIN(ROW('Gantt Chart'!$D$9:$D$1000))+1,
                ""),
            ROW(A142))
        ),
    "")</f>
        <v/>
      </c>
      <c r="AS146" s="12"/>
      <c r="AT146" s="316"/>
      <c r="AU146" s="318" t="str">
        <f>IFERROR(INDEX('Gantt Chart'!$C$9:$C$1000, MATCH($AW148, 'Gantt Chart'!$D$9:$D$1000, 0)), "")</f>
        <v/>
      </c>
      <c r="AV146" s="318"/>
      <c r="AW146" s="318"/>
      <c r="AX146" s="12"/>
      <c r="AY146" s="18" t="str" cm="1">
        <f t="array" ref="AY146">IFERROR(
    INDEX('Gantt Chart'!$D$9:$D$1000,
        SMALL(
            IF(('Gantt Chart'!$J$9:$J$1000=$AZ$3) * ('Gantt Chart'!$L$9:$L$1000&lt;1),
                ROW('Gantt Chart'!$D$9:$D$1000)-MIN(ROW('Gantt Chart'!$D$9:$D$1000))+1,
                ""),
            ROW(A142))
        ),
    "")</f>
        <v/>
      </c>
      <c r="AZ146" s="12"/>
      <c r="BA146" s="316"/>
      <c r="BB146" s="318" t="str">
        <f>IFERROR(INDEX('Gantt Chart'!$C$9:$C$1000, MATCH($BD148, 'Gantt Chart'!$D$9:$D$1000, 0)), "")</f>
        <v/>
      </c>
      <c r="BC146" s="318"/>
      <c r="BD146" s="318"/>
      <c r="BE146" s="12"/>
      <c r="BF146" s="18" cm="1">
        <f t="array" ref="BF146">IFERROR(
    INDEX('Gantt Chart'!$D$9:$D$1000,
        SMALL(
            IF(('Gantt Chart'!$J$9:$J$1000=$BG$3) * ('Gantt Chart'!$L$9:$L$1000&lt;1),
                ROW('Gantt Chart'!$D$9:$D$1000)-MIN(ROW('Gantt Chart'!$D$9:$D$1000))+1,
                ""),
            ROW(A142))
        ),
    "")</f>
        <v>0</v>
      </c>
      <c r="BG146" s="12"/>
      <c r="BH146" s="316"/>
      <c r="BI146" s="318" t="str">
        <f>IFERROR(INDEX('Gantt Chart'!$C$9:$C$1000, MATCH($BK148, 'Gantt Chart'!$D$9:$D$1000, 0)), "")</f>
        <v/>
      </c>
      <c r="BJ146" s="318"/>
      <c r="BK146" s="318"/>
      <c r="BL146" s="12"/>
      <c r="BM146" s="18" cm="1">
        <f t="array" ref="BM146">IFERROR(
    INDEX('Gantt Chart'!$D$9:$D$1000,
        SMALL(
            IF(('Gantt Chart'!$J$9:$J$1000=$BN$3) * ('Gantt Chart'!$L$9:$L$1000&lt;1),
                ROW('Gantt Chart'!$D$9:$D$1000)-MIN(ROW('Gantt Chart'!$D$9:$D$1000))+1,
                ""),
            ROW(A142))
        ),
    "")</f>
        <v>0</v>
      </c>
      <c r="BN146" s="12"/>
      <c r="BO146" s="316"/>
      <c r="BP146" s="318" t="str">
        <f>IFERROR(INDEX('Gantt Chart'!$C$9:$C$1000, MATCH($BR148, 'Gantt Chart'!$D$9:$D$1000, 0)), "")</f>
        <v/>
      </c>
      <c r="BQ146" s="318"/>
      <c r="BR146" s="318"/>
      <c r="BS146" s="12"/>
      <c r="BT146" s="10"/>
    </row>
    <row r="147" spans="1:72" x14ac:dyDescent="0.2">
      <c r="A147" s="9"/>
      <c r="B147" s="18" t="str" cm="1">
        <f t="array" ref="B147">IFERROR(
    INDEX('Gantt Chart'!$D$9:$D$1000,
        SMALL(
            IF(('Gantt Chart'!$J$9:$J$1000=$C$3) * ('Gantt Chart'!$L$9:$L$1000&lt;1),
                ROW('Gantt Chart'!$D$9:$D$1000)-MIN(ROW('Gantt Chart'!$D$9:$D$1000))+1,
                ""),
            ROW(A143))
        ),
    "")</f>
        <v/>
      </c>
      <c r="C147" s="12"/>
      <c r="D147" s="316"/>
      <c r="E147" s="319" t="str">
        <f>IFERROR(INDEX('Gantt Chart'!$M$9:$M$1000, MATCH($G148, 'Gantt Chart'!$D$9:$D$1000, 0)), "")</f>
        <v/>
      </c>
      <c r="F147" s="319"/>
      <c r="G147" s="319"/>
      <c r="H147" s="12"/>
      <c r="I147" s="18" t="str" cm="1">
        <f t="array" ref="I147">IFERROR(
    INDEX('Gantt Chart'!$D$9:$D$1000,
        SMALL(
            IF(('Gantt Chart'!$J$9:$J$1000=$J$3) * ('Gantt Chart'!$L$9:$L$1000&lt;1),
                ROW('Gantt Chart'!$D$9:$D$1000)-MIN(ROW('Gantt Chart'!$D$9:$D$1000))+1,
                ""),
            ROW(A143))
        ),
    "")</f>
        <v/>
      </c>
      <c r="J147" s="12"/>
      <c r="K147" s="316"/>
      <c r="L147" s="319" t="str">
        <f>IFERROR(INDEX('Gantt Chart'!$M$9:$M$1000, MATCH($N148, 'Gantt Chart'!$D$9:$D$1000, 0)), "")</f>
        <v/>
      </c>
      <c r="M147" s="319"/>
      <c r="N147" s="319"/>
      <c r="O147" s="12"/>
      <c r="P147" s="18" t="str" cm="1">
        <f t="array" ref="P147">IFERROR(
    INDEX('Gantt Chart'!$D$9:$D$1000,
        SMALL(
            IF(('Gantt Chart'!$J$9:$J$1000=$Q$3) * ('Gantt Chart'!$L$9:$L$1000&lt;1),
                ROW('Gantt Chart'!$D$9:$D$1000)-MIN(ROW('Gantt Chart'!$D$9:$D$1000))+1,
                ""),
            ROW(A143))
        ),
    "")</f>
        <v/>
      </c>
      <c r="Q147" s="12"/>
      <c r="R147" s="316"/>
      <c r="S147" s="319" t="str">
        <f>IFERROR(INDEX('Gantt Chart'!$M$9:$M$1000, MATCH($U148, 'Gantt Chart'!$D$9:$D$1000, 0)), "")</f>
        <v/>
      </c>
      <c r="T147" s="319"/>
      <c r="U147" s="319"/>
      <c r="V147" s="12"/>
      <c r="W147" s="18" t="str" cm="1">
        <f t="array" ref="W147">IFERROR(
    INDEX('Gantt Chart'!$D$9:$D$1000,
        SMALL(
            IF(('Gantt Chart'!$J$9:$J$1000=$X$3) * ('Gantt Chart'!$L$9:$L$1000&lt;1),
                ROW('Gantt Chart'!$D$9:$D$1000)-MIN(ROW('Gantt Chart'!$D$9:$D$1000))+1,
                ""),
            ROW(A143))
        ),
    "")</f>
        <v/>
      </c>
      <c r="X147" s="12"/>
      <c r="Y147" s="316"/>
      <c r="Z147" s="319" t="str">
        <f>IFERROR(INDEX('Gantt Chart'!$M$9:$M$1000, MATCH($AB148, 'Gantt Chart'!$D$9:$D$1000, 0)), "")</f>
        <v/>
      </c>
      <c r="AA147" s="319"/>
      <c r="AB147" s="319"/>
      <c r="AC147" s="12"/>
      <c r="AD147" s="18" t="str" cm="1">
        <f t="array" ref="AD147">IFERROR(
    INDEX('Gantt Chart'!$D$9:$D$1000,
        SMALL(
            IF(('Gantt Chart'!$J$9:$J$1000=$AE$3) * ('Gantt Chart'!$L$9:$L$1000&lt;1),
                ROW('Gantt Chart'!$D$9:$D$1000)-MIN(ROW('Gantt Chart'!$D$9:$D$1000))+1,
                ""),
            ROW(A143))
        ),
    "")</f>
        <v/>
      </c>
      <c r="AE147" s="12"/>
      <c r="AF147" s="316"/>
      <c r="AG147" s="319" t="str">
        <f>IFERROR(INDEX('Gantt Chart'!$M$9:$M$1000, MATCH($AI148, 'Gantt Chart'!$D$9:$D$1000, 0)), "")</f>
        <v/>
      </c>
      <c r="AH147" s="319"/>
      <c r="AI147" s="319"/>
      <c r="AJ147" s="12"/>
      <c r="AK147" s="18" t="str" cm="1">
        <f t="array" ref="AK147">IFERROR(
    INDEX('Gantt Chart'!$D$9:$D$1000,
        SMALL(
            IF(('Gantt Chart'!$J$9:$J$1000=$AL$3) * ('Gantt Chart'!$L$9:$L$1000&lt;1),
                ROW('Gantt Chart'!$D$9:$D$1000)-MIN(ROW('Gantt Chart'!$D$9:$D$1000))+1,
                ""),
            ROW(A143))
        ),
    "")</f>
        <v/>
      </c>
      <c r="AL147" s="12"/>
      <c r="AM147" s="316"/>
      <c r="AN147" s="319" t="str">
        <f>IFERROR(INDEX('Gantt Chart'!$M$9:$M$1000, MATCH($AP148, 'Gantt Chart'!$D$9:$D$1000, 0)), "")</f>
        <v/>
      </c>
      <c r="AO147" s="319"/>
      <c r="AP147" s="319"/>
      <c r="AQ147" s="12"/>
      <c r="AR147" s="18" t="str" cm="1">
        <f t="array" ref="AR147">IFERROR(
    INDEX('Gantt Chart'!$D$9:$D$1000,
        SMALL(
            IF(('Gantt Chart'!$J$9:$J$1000=$AS$3) * ('Gantt Chart'!$L$9:$L$1000&lt;1),
                ROW('Gantt Chart'!$D$9:$D$1000)-MIN(ROW('Gantt Chart'!$D$9:$D$1000))+1,
                ""),
            ROW(A143))
        ),
    "")</f>
        <v/>
      </c>
      <c r="AS147" s="12"/>
      <c r="AT147" s="316"/>
      <c r="AU147" s="319" t="str">
        <f>IFERROR(INDEX('Gantt Chart'!$M$9:$M$1000, MATCH($AW148, 'Gantt Chart'!$D$9:$D$1000, 0)), "")</f>
        <v/>
      </c>
      <c r="AV147" s="319"/>
      <c r="AW147" s="319"/>
      <c r="AX147" s="12"/>
      <c r="AY147" s="18" t="str" cm="1">
        <f t="array" ref="AY147">IFERROR(
    INDEX('Gantt Chart'!$D$9:$D$1000,
        SMALL(
            IF(('Gantt Chart'!$J$9:$J$1000=$AZ$3) * ('Gantt Chart'!$L$9:$L$1000&lt;1),
                ROW('Gantt Chart'!$D$9:$D$1000)-MIN(ROW('Gantt Chart'!$D$9:$D$1000))+1,
                ""),
            ROW(A143))
        ),
    "")</f>
        <v/>
      </c>
      <c r="AZ147" s="12"/>
      <c r="BA147" s="316"/>
      <c r="BB147" s="319" t="str">
        <f>IFERROR(INDEX('Gantt Chart'!$M$9:$M$1000, MATCH($BD148, 'Gantt Chart'!$D$9:$D$1000, 0)), "")</f>
        <v/>
      </c>
      <c r="BC147" s="319"/>
      <c r="BD147" s="319"/>
      <c r="BE147" s="12"/>
      <c r="BF147" s="18" cm="1">
        <f t="array" ref="BF147">IFERROR(
    INDEX('Gantt Chart'!$D$9:$D$1000,
        SMALL(
            IF(('Gantt Chart'!$J$9:$J$1000=$BG$3) * ('Gantt Chart'!$L$9:$L$1000&lt;1),
                ROW('Gantt Chart'!$D$9:$D$1000)-MIN(ROW('Gantt Chart'!$D$9:$D$1000))+1,
                ""),
            ROW(A143))
        ),
    "")</f>
        <v>0</v>
      </c>
      <c r="BG147" s="12"/>
      <c r="BH147" s="316"/>
      <c r="BI147" s="319" t="str">
        <f>IFERROR(INDEX('Gantt Chart'!$M$9:$M$1000, MATCH($BK148, 'Gantt Chart'!$D$9:$D$1000, 0)), "")</f>
        <v/>
      </c>
      <c r="BJ147" s="319"/>
      <c r="BK147" s="319"/>
      <c r="BL147" s="12"/>
      <c r="BM147" s="18" cm="1">
        <f t="array" ref="BM147">IFERROR(
    INDEX('Gantt Chart'!$D$9:$D$1000,
        SMALL(
            IF(('Gantt Chart'!$J$9:$J$1000=$BN$3) * ('Gantt Chart'!$L$9:$L$1000&lt;1),
                ROW('Gantt Chart'!$D$9:$D$1000)-MIN(ROW('Gantt Chart'!$D$9:$D$1000))+1,
                ""),
            ROW(A143))
        ),
    "")</f>
        <v>0</v>
      </c>
      <c r="BN147" s="12"/>
      <c r="BO147" s="316"/>
      <c r="BP147" s="319" t="str">
        <f>IFERROR(INDEX('Gantt Chart'!$M$9:$M$1000, MATCH($BR148, 'Gantt Chart'!$D$9:$D$1000, 0)), "")</f>
        <v/>
      </c>
      <c r="BQ147" s="319"/>
      <c r="BR147" s="319"/>
      <c r="BS147" s="12"/>
      <c r="BT147" s="10"/>
    </row>
    <row r="148" spans="1:72" x14ac:dyDescent="0.2">
      <c r="A148" s="9"/>
      <c r="B148" s="18" t="str" cm="1">
        <f t="array" ref="B148">IFERROR(
    INDEX('Gantt Chart'!$D$9:$D$1000,
        SMALL(
            IF(('Gantt Chart'!$J$9:$J$1000=$C$3) * ('Gantt Chart'!$L$9:$L$1000&lt;1),
                ROW('Gantt Chart'!$D$9:$D$1000)-MIN(ROW('Gantt Chart'!$D$9:$D$1000))+1,
                ""),
            ROW(A144))
        ),
    "")</f>
        <v/>
      </c>
      <c r="C148" s="12"/>
      <c r="D148" s="316"/>
      <c r="E148" s="320" t="str">
        <f>IFERROR(INDEX('Gantt Chart'!$L$9:$L$1000, MATCH($G148, 'Gantt Chart'!$D$9:$D$1000, 0)), "")</f>
        <v/>
      </c>
      <c r="F148" s="320"/>
      <c r="G148" s="13" t="str" cm="1">
        <f t="array" ref="G148">IF(INDEX($B$5:$B$999, CEILING((ROW()-5)/5, 1))="", "", INDEX($B$5:$B$999, CEILING((ROW()-5)/5, 1)))</f>
        <v/>
      </c>
      <c r="H148" s="12"/>
      <c r="I148" s="18" t="str" cm="1">
        <f t="array" ref="I148">IFERROR(
    INDEX('Gantt Chart'!$D$9:$D$1000,
        SMALL(
            IF(('Gantt Chart'!$J$9:$J$1000=$J$3) * ('Gantt Chart'!$L$9:$L$1000&lt;1),
                ROW('Gantt Chart'!$D$9:$D$1000)-MIN(ROW('Gantt Chart'!$D$9:$D$1000))+1,
                ""),
            ROW(A144))
        ),
    "")</f>
        <v/>
      </c>
      <c r="J148" s="12"/>
      <c r="K148" s="316"/>
      <c r="L148" s="320" t="str">
        <f>IFERROR(INDEX('Gantt Chart'!$L$9:$L$1000, MATCH($N148, 'Gantt Chart'!$D$9:$D$1000, 0)), "")</f>
        <v/>
      </c>
      <c r="M148" s="320"/>
      <c r="N148" s="13" t="str" cm="1">
        <f t="array" ref="N148">IF(INDEX($I$5:$I$999, CEILING((ROW()-5)/5, 1))="", "", INDEX($I$5:$I$999, CEILING((ROW()-5)/5, 1)))</f>
        <v/>
      </c>
      <c r="O148" s="12"/>
      <c r="P148" s="18" t="str" cm="1">
        <f t="array" ref="P148">IFERROR(
    INDEX('Gantt Chart'!$D$9:$D$1000,
        SMALL(
            IF(('Gantt Chart'!$J$9:$J$1000=$Q$3) * ('Gantt Chart'!$L$9:$L$1000&lt;1),
                ROW('Gantt Chart'!$D$9:$D$1000)-MIN(ROW('Gantt Chart'!$D$9:$D$1000))+1,
                ""),
            ROW(A144))
        ),
    "")</f>
        <v/>
      </c>
      <c r="Q148" s="12"/>
      <c r="R148" s="316"/>
      <c r="S148" s="320" t="str">
        <f>IFERROR(INDEX('Gantt Chart'!$L$9:$L$1000, MATCH($U148, 'Gantt Chart'!$D$9:$D$1000, 0)), "")</f>
        <v/>
      </c>
      <c r="T148" s="320"/>
      <c r="U148" s="13" t="str" cm="1">
        <f t="array" ref="U148">IF(INDEX($P$5:$P$999, CEILING((ROW()-5)/5, 1))="", "", INDEX($P$5:$P$999, CEILING((ROW()-5)/5, 1)))</f>
        <v/>
      </c>
      <c r="V148" s="12"/>
      <c r="W148" s="18" t="str" cm="1">
        <f t="array" ref="W148">IFERROR(
    INDEX('Gantt Chart'!$D$9:$D$1000,
        SMALL(
            IF(('Gantt Chart'!$J$9:$J$1000=$X$3) * ('Gantt Chart'!$L$9:$L$1000&lt;1),
                ROW('Gantt Chart'!$D$9:$D$1000)-MIN(ROW('Gantt Chart'!$D$9:$D$1000))+1,
                ""),
            ROW(A144))
        ),
    "")</f>
        <v/>
      </c>
      <c r="X148" s="12"/>
      <c r="Y148" s="316"/>
      <c r="Z148" s="320" t="str">
        <f>IFERROR(INDEX('Gantt Chart'!$L$9:$L$1000, MATCH($AB148, 'Gantt Chart'!$D$9:$D$1000, 0)), "")</f>
        <v/>
      </c>
      <c r="AA148" s="320"/>
      <c r="AB148" s="13" t="str" cm="1">
        <f t="array" ref="AB148">IF(INDEX($W$5:$W$999, CEILING((ROW()-5)/5, 1))="", "", INDEX($W$5:$W$999, CEILING((ROW()-5)/5, 1)))</f>
        <v/>
      </c>
      <c r="AC148" s="12"/>
      <c r="AD148" s="18" t="str" cm="1">
        <f t="array" ref="AD148">IFERROR(
    INDEX('Gantt Chart'!$D$9:$D$1000,
        SMALL(
            IF(('Gantt Chart'!$J$9:$J$1000=$AE$3) * ('Gantt Chart'!$L$9:$L$1000&lt;1),
                ROW('Gantt Chart'!$D$9:$D$1000)-MIN(ROW('Gantt Chart'!$D$9:$D$1000))+1,
                ""),
            ROW(A144))
        ),
    "")</f>
        <v/>
      </c>
      <c r="AE148" s="12"/>
      <c r="AF148" s="316"/>
      <c r="AG148" s="320" t="str">
        <f>IFERROR(INDEX('Gantt Chart'!$L$9:$L$1000, MATCH($AI148, 'Gantt Chart'!$D$9:$D$1000, 0)), "")</f>
        <v/>
      </c>
      <c r="AH148" s="320"/>
      <c r="AI148" s="13" t="str" cm="1">
        <f t="array" ref="AI148">IF(INDEX($AD$5:$AD$999, CEILING((ROW()-5)/5, 1))="", "", INDEX($AD$5:$AD$999, CEILING((ROW()-5)/5, 1)))</f>
        <v/>
      </c>
      <c r="AJ148" s="12"/>
      <c r="AK148" s="18" t="str" cm="1">
        <f t="array" ref="AK148">IFERROR(
    INDEX('Gantt Chart'!$D$9:$D$1000,
        SMALL(
            IF(('Gantt Chart'!$J$9:$J$1000=$AL$3) * ('Gantt Chart'!$L$9:$L$1000&lt;1),
                ROW('Gantt Chart'!$D$9:$D$1000)-MIN(ROW('Gantt Chart'!$D$9:$D$1000))+1,
                ""),
            ROW(A144))
        ),
    "")</f>
        <v/>
      </c>
      <c r="AL148" s="12"/>
      <c r="AM148" s="316"/>
      <c r="AN148" s="320" t="str">
        <f>IFERROR(INDEX('Gantt Chart'!$L$9:$L$1000, MATCH($AP148, 'Gantt Chart'!$D$9:$D$1000, 0)), "")</f>
        <v/>
      </c>
      <c r="AO148" s="320"/>
      <c r="AP148" s="13" t="str" cm="1">
        <f t="array" ref="AP148">IF(INDEX($AK$5:$AK$999, CEILING((ROW()-5)/5, 1))="", "", INDEX($AK$5:$AK$999, CEILING((ROW()-5)/5, 1)))</f>
        <v/>
      </c>
      <c r="AQ148" s="12"/>
      <c r="AR148" s="18" t="str" cm="1">
        <f t="array" ref="AR148">IFERROR(
    INDEX('Gantt Chart'!$D$9:$D$1000,
        SMALL(
            IF(('Gantt Chart'!$J$9:$J$1000=$AS$3) * ('Gantt Chart'!$L$9:$L$1000&lt;1),
                ROW('Gantt Chart'!$D$9:$D$1000)-MIN(ROW('Gantt Chart'!$D$9:$D$1000))+1,
                ""),
            ROW(A144))
        ),
    "")</f>
        <v/>
      </c>
      <c r="AS148" s="12"/>
      <c r="AT148" s="316"/>
      <c r="AU148" s="320" t="str">
        <f>IFERROR(INDEX('Gantt Chart'!$L$9:$L$1000, MATCH($AW148, 'Gantt Chart'!$D$9:$D$1000, 0)), "")</f>
        <v/>
      </c>
      <c r="AV148" s="320"/>
      <c r="AW148" s="13" t="str" cm="1">
        <f t="array" ref="AW148">IF(INDEX($AR$5:$AR$999, CEILING((ROW()-5)/5, 1))="", "", INDEX($AR$5:$AR$999, CEILING((ROW()-5)/5, 1)))</f>
        <v/>
      </c>
      <c r="AX148" s="12"/>
      <c r="AY148" s="18" t="str" cm="1">
        <f t="array" ref="AY148">IFERROR(
    INDEX('Gantt Chart'!$D$9:$D$1000,
        SMALL(
            IF(('Gantt Chart'!$J$9:$J$1000=$AZ$3) * ('Gantt Chart'!$L$9:$L$1000&lt;1),
                ROW('Gantt Chart'!$D$9:$D$1000)-MIN(ROW('Gantt Chart'!$D$9:$D$1000))+1,
                ""),
            ROW(A144))
        ),
    "")</f>
        <v/>
      </c>
      <c r="AZ148" s="12"/>
      <c r="BA148" s="316"/>
      <c r="BB148" s="320" t="str">
        <f>IFERROR(INDEX('Gantt Chart'!$L$9:$L$1000, MATCH($BD148, 'Gantt Chart'!$D$9:$D$1000, 0)), "")</f>
        <v/>
      </c>
      <c r="BC148" s="320"/>
      <c r="BD148" s="13" t="str" cm="1">
        <f t="array" ref="BD148">IF(INDEX($AY$5:$AY$999, CEILING((ROW()-5)/5, 1))="", "", INDEX($AY$5:$AY$999, CEILING((ROW()-5)/5, 1)))</f>
        <v/>
      </c>
      <c r="BE148" s="12"/>
      <c r="BF148" s="18" cm="1">
        <f t="array" ref="BF148">IFERROR(
    INDEX('Gantt Chart'!$D$9:$D$1000,
        SMALL(
            IF(('Gantt Chart'!$J$9:$J$1000=$BG$3) * ('Gantt Chart'!$L$9:$L$1000&lt;1),
                ROW('Gantt Chart'!$D$9:$D$1000)-MIN(ROW('Gantt Chart'!$D$9:$D$1000))+1,
                ""),
            ROW(A144))
        ),
    "")</f>
        <v>0</v>
      </c>
      <c r="BG148" s="12"/>
      <c r="BH148" s="316"/>
      <c r="BI148" s="320" t="str">
        <f>IFERROR(INDEX('Gantt Chart'!$L$9:$L$1000, MATCH($BK148, 'Gantt Chart'!$D$9:$D$1000, 0)), "")</f>
        <v/>
      </c>
      <c r="BJ148" s="320"/>
      <c r="BK148" s="13" cm="1">
        <f t="array" ref="BK148">IF(INDEX($BF$5:$BF$999, CEILING((ROW()-5)/5, 1))="", "", INDEX($BF$5:$BF$999, CEILING((ROW()-5)/5, 1)))</f>
        <v>0</v>
      </c>
      <c r="BL148" s="12"/>
      <c r="BM148" s="18" cm="1">
        <f t="array" ref="BM148">IFERROR(
    INDEX('Gantt Chart'!$D$9:$D$1000,
        SMALL(
            IF(('Gantt Chart'!$J$9:$J$1000=$BN$3) * ('Gantt Chart'!$L$9:$L$1000&lt;1),
                ROW('Gantt Chart'!$D$9:$D$1000)-MIN(ROW('Gantt Chart'!$D$9:$D$1000))+1,
                ""),
            ROW(A144))
        ),
    "")</f>
        <v>0</v>
      </c>
      <c r="BN148" s="12"/>
      <c r="BO148" s="316"/>
      <c r="BP148" s="320" t="str">
        <f>IFERROR(INDEX('Gantt Chart'!$L$9:$L$1000, MATCH($BR148, 'Gantt Chart'!$D$9:$D$1000, 0)), "")</f>
        <v/>
      </c>
      <c r="BQ148" s="320"/>
      <c r="BR148" s="13" cm="1">
        <f t="array" ref="BR148">IF(INDEX($BM$5:$BM$999, CEILING((ROW()-5)/5, 1))="", "", INDEX($BM$5:$BM$999, CEILING((ROW()-5)/5, 1)))</f>
        <v>0</v>
      </c>
      <c r="BS148" s="12"/>
      <c r="BT148" s="10"/>
    </row>
    <row r="149" spans="1:72" x14ac:dyDescent="0.2">
      <c r="A149" s="9"/>
      <c r="B149" s="18" t="str" cm="1">
        <f t="array" ref="B149">IFERROR(
    INDEX('Gantt Chart'!$D$9:$D$1000,
        SMALL(
            IF(('Gantt Chart'!$J$9:$J$1000=$C$3) * ('Gantt Chart'!$L$9:$L$1000&lt;1),
                ROW('Gantt Chart'!$D$9:$D$1000)-MIN(ROW('Gantt Chart'!$D$9:$D$1000))+1,
                ""),
            ROW(A145))
        ),
    "")</f>
        <v/>
      </c>
      <c r="C149" s="12"/>
      <c r="D149" s="12"/>
      <c r="E149" s="12"/>
      <c r="F149" s="12"/>
      <c r="G149" s="12"/>
      <c r="H149" s="12"/>
      <c r="I149" s="18" t="str" cm="1">
        <f t="array" ref="I149">IFERROR(
    INDEX('Gantt Chart'!$D$9:$D$1000,
        SMALL(
            IF(('Gantt Chart'!$J$9:$J$1000=$J$3) * ('Gantt Chart'!$L$9:$L$1000&lt;1),
                ROW('Gantt Chart'!$D$9:$D$1000)-MIN(ROW('Gantt Chart'!$D$9:$D$1000))+1,
                ""),
            ROW(A145))
        ),
    "")</f>
        <v/>
      </c>
      <c r="J149" s="12"/>
      <c r="K149" s="12"/>
      <c r="L149" s="12"/>
      <c r="M149" s="12"/>
      <c r="N149" s="12"/>
      <c r="O149" s="12"/>
      <c r="P149" s="18" t="str" cm="1">
        <f t="array" ref="P149">IFERROR(
    INDEX('Gantt Chart'!$D$9:$D$1000,
        SMALL(
            IF(('Gantt Chart'!$J$9:$J$1000=$Q$3) * ('Gantt Chart'!$L$9:$L$1000&lt;1),
                ROW('Gantt Chart'!$D$9:$D$1000)-MIN(ROW('Gantt Chart'!$D$9:$D$1000))+1,
                ""),
            ROW(A145))
        ),
    "")</f>
        <v/>
      </c>
      <c r="Q149" s="12"/>
      <c r="R149" s="12"/>
      <c r="S149" s="12"/>
      <c r="T149" s="12"/>
      <c r="U149" s="12"/>
      <c r="V149" s="12"/>
      <c r="W149" s="18" t="str" cm="1">
        <f t="array" ref="W149">IFERROR(
    INDEX('Gantt Chart'!$D$9:$D$1000,
        SMALL(
            IF(('Gantt Chart'!$J$9:$J$1000=$X$3) * ('Gantt Chart'!$L$9:$L$1000&lt;1),
                ROW('Gantt Chart'!$D$9:$D$1000)-MIN(ROW('Gantt Chart'!$D$9:$D$1000))+1,
                ""),
            ROW(A145))
        ),
    "")</f>
        <v/>
      </c>
      <c r="X149" s="12"/>
      <c r="Y149" s="12"/>
      <c r="Z149" s="12"/>
      <c r="AA149" s="12"/>
      <c r="AB149" s="12"/>
      <c r="AC149" s="12"/>
      <c r="AD149" s="18" t="str" cm="1">
        <f t="array" ref="AD149">IFERROR(
    INDEX('Gantt Chart'!$D$9:$D$1000,
        SMALL(
            IF(('Gantt Chart'!$J$9:$J$1000=$AE$3) * ('Gantt Chart'!$L$9:$L$1000&lt;1),
                ROW('Gantt Chart'!$D$9:$D$1000)-MIN(ROW('Gantt Chart'!$D$9:$D$1000))+1,
                ""),
            ROW(A145))
        ),
    "")</f>
        <v/>
      </c>
      <c r="AE149" s="12"/>
      <c r="AF149" s="12"/>
      <c r="AG149" s="12"/>
      <c r="AH149" s="12"/>
      <c r="AI149" s="12"/>
      <c r="AJ149" s="12"/>
      <c r="AK149" s="18" t="str" cm="1">
        <f t="array" ref="AK149">IFERROR(
    INDEX('Gantt Chart'!$D$9:$D$1000,
        SMALL(
            IF(('Gantt Chart'!$J$9:$J$1000=$AL$3) * ('Gantt Chart'!$L$9:$L$1000&lt;1),
                ROW('Gantt Chart'!$D$9:$D$1000)-MIN(ROW('Gantt Chart'!$D$9:$D$1000))+1,
                ""),
            ROW(A145))
        ),
    "")</f>
        <v/>
      </c>
      <c r="AL149" s="12"/>
      <c r="AM149" s="12"/>
      <c r="AN149" s="12"/>
      <c r="AO149" s="12"/>
      <c r="AP149" s="12"/>
      <c r="AQ149" s="12"/>
      <c r="AR149" s="18" t="str" cm="1">
        <f t="array" ref="AR149">IFERROR(
    INDEX('Gantt Chart'!$D$9:$D$1000,
        SMALL(
            IF(('Gantt Chart'!$J$9:$J$1000=$AS$3) * ('Gantt Chart'!$L$9:$L$1000&lt;1),
                ROW('Gantt Chart'!$D$9:$D$1000)-MIN(ROW('Gantt Chart'!$D$9:$D$1000))+1,
                ""),
            ROW(A145))
        ),
    "")</f>
        <v/>
      </c>
      <c r="AS149" s="12"/>
      <c r="AT149" s="12"/>
      <c r="AU149" s="12"/>
      <c r="AV149" s="12"/>
      <c r="AW149" s="12"/>
      <c r="AX149" s="12"/>
      <c r="AY149" s="18" t="str" cm="1">
        <f t="array" ref="AY149">IFERROR(
    INDEX('Gantt Chart'!$D$9:$D$1000,
        SMALL(
            IF(('Gantt Chart'!$J$9:$J$1000=$AZ$3) * ('Gantt Chart'!$L$9:$L$1000&lt;1),
                ROW('Gantt Chart'!$D$9:$D$1000)-MIN(ROW('Gantt Chart'!$D$9:$D$1000))+1,
                ""),
            ROW(A145))
        ),
    "")</f>
        <v/>
      </c>
      <c r="AZ149" s="12"/>
      <c r="BA149" s="12"/>
      <c r="BB149" s="12"/>
      <c r="BC149" s="12"/>
      <c r="BD149" s="12"/>
      <c r="BE149" s="12"/>
      <c r="BF149" s="18" cm="1">
        <f t="array" ref="BF149">IFERROR(
    INDEX('Gantt Chart'!$D$9:$D$1000,
        SMALL(
            IF(('Gantt Chart'!$J$9:$J$1000=$BG$3) * ('Gantt Chart'!$L$9:$L$1000&lt;1),
                ROW('Gantt Chart'!$D$9:$D$1000)-MIN(ROW('Gantt Chart'!$D$9:$D$1000))+1,
                ""),
            ROW(A145))
        ),
    "")</f>
        <v>0</v>
      </c>
      <c r="BG149" s="12"/>
      <c r="BH149" s="12"/>
      <c r="BI149" s="12"/>
      <c r="BJ149" s="12"/>
      <c r="BK149" s="12"/>
      <c r="BL149" s="12"/>
      <c r="BM149" s="18" cm="1">
        <f t="array" ref="BM149">IFERROR(
    INDEX('Gantt Chart'!$D$9:$D$1000,
        SMALL(
            IF(('Gantt Chart'!$J$9:$J$1000=$BN$3) * ('Gantt Chart'!$L$9:$L$1000&lt;1),
                ROW('Gantt Chart'!$D$9:$D$1000)-MIN(ROW('Gantt Chart'!$D$9:$D$1000))+1,
                ""),
            ROW(A145))
        ),
    "")</f>
        <v>0</v>
      </c>
      <c r="BN149" s="12"/>
      <c r="BO149" s="12"/>
      <c r="BP149" s="12"/>
      <c r="BQ149" s="12"/>
      <c r="BR149" s="12"/>
      <c r="BS149" s="12"/>
      <c r="BT149" s="10"/>
    </row>
    <row r="150" spans="1:72" ht="16.899999999999999" customHeight="1" x14ac:dyDescent="0.2">
      <c r="A150" s="9"/>
      <c r="B150" s="18" t="str" cm="1">
        <f t="array" ref="B150">IFERROR(
    INDEX('Gantt Chart'!$D$9:$D$1000,
        SMALL(
            IF(('Gantt Chart'!$J$9:$J$1000=$C$3) * ('Gantt Chart'!$L$9:$L$1000&lt;1),
                ROW('Gantt Chart'!$D$9:$D$1000)-MIN(ROW('Gantt Chart'!$D$9:$D$1000))+1,
                ""),
            ROW(A146))
        ),
    "")</f>
        <v/>
      </c>
      <c r="C150" s="12"/>
      <c r="D150" s="316" t="str">
        <f>IFERROR(INDEX('Gantt Chart'!$H$9:$H$1000, MATCH($G153, 'Gantt Chart'!$D$9:$D$1000, 0)), "")</f>
        <v/>
      </c>
      <c r="E150" s="317" t="str">
        <f>IFERROR(VLOOKUP($G153, 'Gantt Chart'!$D$9:$E$1000, 2, FALSE), "")</f>
        <v/>
      </c>
      <c r="F150" s="317"/>
      <c r="G150" s="317"/>
      <c r="H150" s="12"/>
      <c r="I150" s="18" t="str" cm="1">
        <f t="array" ref="I150">IFERROR(
    INDEX('Gantt Chart'!$D$9:$D$1000,
        SMALL(
            IF(('Gantt Chart'!$J$9:$J$1000=$J$3) * ('Gantt Chart'!$L$9:$L$1000&lt;1),
                ROW('Gantt Chart'!$D$9:$D$1000)-MIN(ROW('Gantt Chart'!$D$9:$D$1000))+1,
                ""),
            ROW(A146))
        ),
    "")</f>
        <v/>
      </c>
      <c r="J150" s="12"/>
      <c r="K150" s="316" t="str">
        <f>IFERROR(INDEX('Gantt Chart'!$H$9:$H$1000, MATCH($N153, 'Gantt Chart'!$D$9:$D$1000, 0)), "")</f>
        <v/>
      </c>
      <c r="L150" s="317" t="str">
        <f>IFERROR(VLOOKUP($N153, 'Gantt Chart'!$D$9:$E$1000, 2, FALSE), "")</f>
        <v/>
      </c>
      <c r="M150" s="317"/>
      <c r="N150" s="317"/>
      <c r="O150" s="12"/>
      <c r="P150" s="18" t="str" cm="1">
        <f t="array" ref="P150">IFERROR(
    INDEX('Gantt Chart'!$D$9:$D$1000,
        SMALL(
            IF(('Gantt Chart'!$J$9:$J$1000=$Q$3) * ('Gantt Chart'!$L$9:$L$1000&lt;1),
                ROW('Gantt Chart'!$D$9:$D$1000)-MIN(ROW('Gantt Chart'!$D$9:$D$1000))+1,
                ""),
            ROW(A146))
        ),
    "")</f>
        <v/>
      </c>
      <c r="Q150" s="12"/>
      <c r="R150" s="316" t="str">
        <f>IFERROR(INDEX('Gantt Chart'!$H$9:$H$1000, MATCH($U153, 'Gantt Chart'!$D$9:$D$1000, 0)), "")</f>
        <v/>
      </c>
      <c r="S150" s="317" t="str">
        <f>IFERROR(VLOOKUP($U153, 'Gantt Chart'!$D$9:$E$1000, 2, FALSE), "")</f>
        <v/>
      </c>
      <c r="T150" s="317"/>
      <c r="U150" s="317"/>
      <c r="V150" s="12"/>
      <c r="W150" s="18" t="str" cm="1">
        <f t="array" ref="W150">IFERROR(
    INDEX('Gantt Chart'!$D$9:$D$1000,
        SMALL(
            IF(('Gantt Chart'!$J$9:$J$1000=$X$3) * ('Gantt Chart'!$L$9:$L$1000&lt;1),
                ROW('Gantt Chart'!$D$9:$D$1000)-MIN(ROW('Gantt Chart'!$D$9:$D$1000))+1,
                ""),
            ROW(A146))
        ),
    "")</f>
        <v/>
      </c>
      <c r="X150" s="12"/>
      <c r="Y150" s="316" t="str">
        <f>IFERROR(INDEX('Gantt Chart'!$H$9:$H$1000, MATCH($AB153, 'Gantt Chart'!$D$9:$D$1000, 0)), "")</f>
        <v/>
      </c>
      <c r="Z150" s="317" t="str">
        <f>IFERROR(VLOOKUP($AB153, 'Gantt Chart'!$D$9:$E$1000, 2, FALSE), "")</f>
        <v/>
      </c>
      <c r="AA150" s="317"/>
      <c r="AB150" s="317"/>
      <c r="AC150" s="12"/>
      <c r="AD150" s="18" t="str" cm="1">
        <f t="array" ref="AD150">IFERROR(
    INDEX('Gantt Chart'!$D$9:$D$1000,
        SMALL(
            IF(('Gantt Chart'!$J$9:$J$1000=$AE$3) * ('Gantt Chart'!$L$9:$L$1000&lt;1),
                ROW('Gantt Chart'!$D$9:$D$1000)-MIN(ROW('Gantt Chart'!$D$9:$D$1000))+1,
                ""),
            ROW(A146))
        ),
    "")</f>
        <v/>
      </c>
      <c r="AE150" s="12"/>
      <c r="AF150" s="316" t="str">
        <f>IFERROR(INDEX('Gantt Chart'!$H$9:$H$1000, MATCH($AI153, 'Gantt Chart'!$D$9:$D$1000, 0)), "")</f>
        <v/>
      </c>
      <c r="AG150" s="317" t="str">
        <f>IFERROR(VLOOKUP($AI153, 'Gantt Chart'!$D$9:$E$1000, 2, FALSE), "")</f>
        <v/>
      </c>
      <c r="AH150" s="317"/>
      <c r="AI150" s="317"/>
      <c r="AJ150" s="12"/>
      <c r="AK150" s="18" t="str" cm="1">
        <f t="array" ref="AK150">IFERROR(
    INDEX('Gantt Chart'!$D$9:$D$1000,
        SMALL(
            IF(('Gantt Chart'!$J$9:$J$1000=$AL$3) * ('Gantt Chart'!$L$9:$L$1000&lt;1),
                ROW('Gantt Chart'!$D$9:$D$1000)-MIN(ROW('Gantt Chart'!$D$9:$D$1000))+1,
                ""),
            ROW(A146))
        ),
    "")</f>
        <v/>
      </c>
      <c r="AL150" s="12"/>
      <c r="AM150" s="316" t="str">
        <f>IFERROR(INDEX('Gantt Chart'!$H$9:$H$1000, MATCH($AP153, 'Gantt Chart'!$D$9:$D$1000, 0)), "")</f>
        <v/>
      </c>
      <c r="AN150" s="317" t="str">
        <f>IFERROR(VLOOKUP($AP153, 'Gantt Chart'!$D$9:$E$1000, 2, FALSE), "")</f>
        <v/>
      </c>
      <c r="AO150" s="317"/>
      <c r="AP150" s="317"/>
      <c r="AQ150" s="12"/>
      <c r="AR150" s="18" t="str" cm="1">
        <f t="array" ref="AR150">IFERROR(
    INDEX('Gantt Chart'!$D$9:$D$1000,
        SMALL(
            IF(('Gantt Chart'!$J$9:$J$1000=$AS$3) * ('Gantt Chart'!$L$9:$L$1000&lt;1),
                ROW('Gantt Chart'!$D$9:$D$1000)-MIN(ROW('Gantt Chart'!$D$9:$D$1000))+1,
                ""),
            ROW(A146))
        ),
    "")</f>
        <v/>
      </c>
      <c r="AS150" s="12"/>
      <c r="AT150" s="316" t="str">
        <f>IFERROR(INDEX('Gantt Chart'!$H$9:$H$1000, MATCH($AW153, 'Gantt Chart'!$D$9:$D$1000, 0)), "")</f>
        <v/>
      </c>
      <c r="AU150" s="317" t="str">
        <f>IFERROR(VLOOKUP($AW153, 'Gantt Chart'!$D$9:$E$1000, 2, FALSE), "")</f>
        <v/>
      </c>
      <c r="AV150" s="317"/>
      <c r="AW150" s="317"/>
      <c r="AX150" s="12"/>
      <c r="AY150" s="18" t="str" cm="1">
        <f t="array" ref="AY150">IFERROR(
    INDEX('Gantt Chart'!$D$9:$D$1000,
        SMALL(
            IF(('Gantt Chart'!$J$9:$J$1000=$AZ$3) * ('Gantt Chart'!$L$9:$L$1000&lt;1),
                ROW('Gantt Chart'!$D$9:$D$1000)-MIN(ROW('Gantt Chart'!$D$9:$D$1000))+1,
                ""),
            ROW(A146))
        ),
    "")</f>
        <v/>
      </c>
      <c r="AZ150" s="12"/>
      <c r="BA150" s="316" t="str">
        <f>IFERROR(INDEX('Gantt Chart'!$H$9:$H$1000, MATCH($BD153, 'Gantt Chart'!$D$9:$D$1000, 0)), "")</f>
        <v/>
      </c>
      <c r="BB150" s="317" t="str">
        <f>IFERROR(VLOOKUP($BD153, 'Gantt Chart'!$D$9:$E$1000, 2, FALSE), "")</f>
        <v/>
      </c>
      <c r="BC150" s="317"/>
      <c r="BD150" s="317"/>
      <c r="BE150" s="12"/>
      <c r="BF150" s="18" cm="1">
        <f t="array" ref="BF150">IFERROR(
    INDEX('Gantt Chart'!$D$9:$D$1000,
        SMALL(
            IF(('Gantt Chart'!$J$9:$J$1000=$BG$3) * ('Gantt Chart'!$L$9:$L$1000&lt;1),
                ROW('Gantt Chart'!$D$9:$D$1000)-MIN(ROW('Gantt Chart'!$D$9:$D$1000))+1,
                ""),
            ROW(A146))
        ),
    "")</f>
        <v>0</v>
      </c>
      <c r="BG150" s="12"/>
      <c r="BH150" s="316" t="str">
        <f>IFERROR(INDEX('Gantt Chart'!$H$9:$H$1000, MATCH($BK153, 'Gantt Chart'!$D$9:$D$1000, 0)), "")</f>
        <v/>
      </c>
      <c r="BI150" s="317" t="str">
        <f>IFERROR(VLOOKUP($BK153, 'Gantt Chart'!$D$9:$E$1000, 2, FALSE), "")</f>
        <v/>
      </c>
      <c r="BJ150" s="317"/>
      <c r="BK150" s="317"/>
      <c r="BL150" s="12"/>
      <c r="BM150" s="18" cm="1">
        <f t="array" ref="BM150">IFERROR(
    INDEX('Gantt Chart'!$D$9:$D$1000,
        SMALL(
            IF(('Gantt Chart'!$J$9:$J$1000=$BN$3) * ('Gantt Chart'!$L$9:$L$1000&lt;1),
                ROW('Gantt Chart'!$D$9:$D$1000)-MIN(ROW('Gantt Chart'!$D$9:$D$1000))+1,
                ""),
            ROW(A146))
        ),
    "")</f>
        <v>0</v>
      </c>
      <c r="BN150" s="12"/>
      <c r="BO150" s="316" t="str">
        <f>IFERROR(INDEX('Gantt Chart'!$H$9:$H$1000, MATCH($BR153, 'Gantt Chart'!$D$9:$D$1000, 0)), "")</f>
        <v/>
      </c>
      <c r="BP150" s="317" t="str">
        <f>IFERROR(VLOOKUP($BR153, 'Gantt Chart'!$D$9:$E$1000, 2, FALSE), "")</f>
        <v/>
      </c>
      <c r="BQ150" s="317"/>
      <c r="BR150" s="317"/>
      <c r="BS150" s="12"/>
      <c r="BT150" s="10"/>
    </row>
    <row r="151" spans="1:72" x14ac:dyDescent="0.2">
      <c r="A151" s="9"/>
      <c r="B151" s="18" t="str" cm="1">
        <f t="array" ref="B151">IFERROR(
    INDEX('Gantt Chart'!$D$9:$D$1000,
        SMALL(
            IF(('Gantt Chart'!$J$9:$J$1000=$C$3) * ('Gantt Chart'!$L$9:$L$1000&lt;1),
                ROW('Gantt Chart'!$D$9:$D$1000)-MIN(ROW('Gantt Chart'!$D$9:$D$1000))+1,
                ""),
            ROW(A147))
        ),
    "")</f>
        <v/>
      </c>
      <c r="C151" s="12"/>
      <c r="D151" s="316"/>
      <c r="E151" s="318" t="str">
        <f>IFERROR(INDEX('Gantt Chart'!$C$9:$C$1000, MATCH($G153, 'Gantt Chart'!$D$9:$D$1000, 0)), "")</f>
        <v/>
      </c>
      <c r="F151" s="318"/>
      <c r="G151" s="318"/>
      <c r="H151" s="12"/>
      <c r="I151" s="18" t="str" cm="1">
        <f t="array" ref="I151">IFERROR(
    INDEX('Gantt Chart'!$D$9:$D$1000,
        SMALL(
            IF(('Gantt Chart'!$J$9:$J$1000=$J$3) * ('Gantt Chart'!$L$9:$L$1000&lt;1),
                ROW('Gantt Chart'!$D$9:$D$1000)-MIN(ROW('Gantt Chart'!$D$9:$D$1000))+1,
                ""),
            ROW(A147))
        ),
    "")</f>
        <v/>
      </c>
      <c r="J151" s="12"/>
      <c r="K151" s="316"/>
      <c r="L151" s="318" t="str">
        <f>IFERROR(INDEX('Gantt Chart'!$C$9:$C$1000, MATCH($N153, 'Gantt Chart'!$D$9:$D$1000, 0)), "")</f>
        <v/>
      </c>
      <c r="M151" s="318"/>
      <c r="N151" s="318"/>
      <c r="O151" s="12"/>
      <c r="P151" s="18" t="str" cm="1">
        <f t="array" ref="P151">IFERROR(
    INDEX('Gantt Chart'!$D$9:$D$1000,
        SMALL(
            IF(('Gantt Chart'!$J$9:$J$1000=$Q$3) * ('Gantt Chart'!$L$9:$L$1000&lt;1),
                ROW('Gantt Chart'!$D$9:$D$1000)-MIN(ROW('Gantt Chart'!$D$9:$D$1000))+1,
                ""),
            ROW(A147))
        ),
    "")</f>
        <v/>
      </c>
      <c r="Q151" s="12"/>
      <c r="R151" s="316"/>
      <c r="S151" s="318" t="str">
        <f>IFERROR(INDEX('Gantt Chart'!$C$9:$C$1000, MATCH($U153, 'Gantt Chart'!$D$9:$D$1000, 0)), "")</f>
        <v/>
      </c>
      <c r="T151" s="318"/>
      <c r="U151" s="318"/>
      <c r="V151" s="12"/>
      <c r="W151" s="18" t="str" cm="1">
        <f t="array" ref="W151">IFERROR(
    INDEX('Gantt Chart'!$D$9:$D$1000,
        SMALL(
            IF(('Gantt Chart'!$J$9:$J$1000=$X$3) * ('Gantt Chart'!$L$9:$L$1000&lt;1),
                ROW('Gantt Chart'!$D$9:$D$1000)-MIN(ROW('Gantt Chart'!$D$9:$D$1000))+1,
                ""),
            ROW(A147))
        ),
    "")</f>
        <v/>
      </c>
      <c r="X151" s="12"/>
      <c r="Y151" s="316"/>
      <c r="Z151" s="318" t="str">
        <f>IFERROR(INDEX('Gantt Chart'!$C$9:$C$1000, MATCH($AB153, 'Gantt Chart'!$D$9:$D$1000, 0)), "")</f>
        <v/>
      </c>
      <c r="AA151" s="318"/>
      <c r="AB151" s="318"/>
      <c r="AC151" s="12"/>
      <c r="AD151" s="18" t="str" cm="1">
        <f t="array" ref="AD151">IFERROR(
    INDEX('Gantt Chart'!$D$9:$D$1000,
        SMALL(
            IF(('Gantt Chart'!$J$9:$J$1000=$AE$3) * ('Gantt Chart'!$L$9:$L$1000&lt;1),
                ROW('Gantt Chart'!$D$9:$D$1000)-MIN(ROW('Gantt Chart'!$D$9:$D$1000))+1,
                ""),
            ROW(A147))
        ),
    "")</f>
        <v/>
      </c>
      <c r="AE151" s="12"/>
      <c r="AF151" s="316"/>
      <c r="AG151" s="318" t="str">
        <f>IFERROR(INDEX('Gantt Chart'!$C$9:$C$1000, MATCH($AI153, 'Gantt Chart'!$D$9:$D$1000, 0)), "")</f>
        <v/>
      </c>
      <c r="AH151" s="318"/>
      <c r="AI151" s="318"/>
      <c r="AJ151" s="12"/>
      <c r="AK151" s="18" t="str" cm="1">
        <f t="array" ref="AK151">IFERROR(
    INDEX('Gantt Chart'!$D$9:$D$1000,
        SMALL(
            IF(('Gantt Chart'!$J$9:$J$1000=$AL$3) * ('Gantt Chart'!$L$9:$L$1000&lt;1),
                ROW('Gantt Chart'!$D$9:$D$1000)-MIN(ROW('Gantt Chart'!$D$9:$D$1000))+1,
                ""),
            ROW(A147))
        ),
    "")</f>
        <v/>
      </c>
      <c r="AL151" s="12"/>
      <c r="AM151" s="316"/>
      <c r="AN151" s="318" t="str">
        <f>IFERROR(INDEX('Gantt Chart'!$C$9:$C$1000, MATCH($AP153, 'Gantt Chart'!$D$9:$D$1000, 0)), "")</f>
        <v/>
      </c>
      <c r="AO151" s="318"/>
      <c r="AP151" s="318"/>
      <c r="AQ151" s="12"/>
      <c r="AR151" s="18" t="str" cm="1">
        <f t="array" ref="AR151">IFERROR(
    INDEX('Gantt Chart'!$D$9:$D$1000,
        SMALL(
            IF(('Gantt Chart'!$J$9:$J$1000=$AS$3) * ('Gantt Chart'!$L$9:$L$1000&lt;1),
                ROW('Gantt Chart'!$D$9:$D$1000)-MIN(ROW('Gantt Chart'!$D$9:$D$1000))+1,
                ""),
            ROW(A147))
        ),
    "")</f>
        <v/>
      </c>
      <c r="AS151" s="12"/>
      <c r="AT151" s="316"/>
      <c r="AU151" s="318" t="str">
        <f>IFERROR(INDEX('Gantt Chart'!$C$9:$C$1000, MATCH($AW153, 'Gantt Chart'!$D$9:$D$1000, 0)), "")</f>
        <v/>
      </c>
      <c r="AV151" s="318"/>
      <c r="AW151" s="318"/>
      <c r="AX151" s="12"/>
      <c r="AY151" s="18" t="str" cm="1">
        <f t="array" ref="AY151">IFERROR(
    INDEX('Gantt Chart'!$D$9:$D$1000,
        SMALL(
            IF(('Gantt Chart'!$J$9:$J$1000=$AZ$3) * ('Gantt Chart'!$L$9:$L$1000&lt;1),
                ROW('Gantt Chart'!$D$9:$D$1000)-MIN(ROW('Gantt Chart'!$D$9:$D$1000))+1,
                ""),
            ROW(A147))
        ),
    "")</f>
        <v/>
      </c>
      <c r="AZ151" s="12"/>
      <c r="BA151" s="316"/>
      <c r="BB151" s="318" t="str">
        <f>IFERROR(INDEX('Gantt Chart'!$C$9:$C$1000, MATCH($BD153, 'Gantt Chart'!$D$9:$D$1000, 0)), "")</f>
        <v/>
      </c>
      <c r="BC151" s="318"/>
      <c r="BD151" s="318"/>
      <c r="BE151" s="12"/>
      <c r="BF151" s="18" cm="1">
        <f t="array" ref="BF151">IFERROR(
    INDEX('Gantt Chart'!$D$9:$D$1000,
        SMALL(
            IF(('Gantt Chart'!$J$9:$J$1000=$BG$3) * ('Gantt Chart'!$L$9:$L$1000&lt;1),
                ROW('Gantt Chart'!$D$9:$D$1000)-MIN(ROW('Gantt Chart'!$D$9:$D$1000))+1,
                ""),
            ROW(A147))
        ),
    "")</f>
        <v>0</v>
      </c>
      <c r="BG151" s="12"/>
      <c r="BH151" s="316"/>
      <c r="BI151" s="318" t="str">
        <f>IFERROR(INDEX('Gantt Chart'!$C$9:$C$1000, MATCH($BK153, 'Gantt Chart'!$D$9:$D$1000, 0)), "")</f>
        <v/>
      </c>
      <c r="BJ151" s="318"/>
      <c r="BK151" s="318"/>
      <c r="BL151" s="12"/>
      <c r="BM151" s="18" cm="1">
        <f t="array" ref="BM151">IFERROR(
    INDEX('Gantt Chart'!$D$9:$D$1000,
        SMALL(
            IF(('Gantt Chart'!$J$9:$J$1000=$BN$3) * ('Gantt Chart'!$L$9:$L$1000&lt;1),
                ROW('Gantt Chart'!$D$9:$D$1000)-MIN(ROW('Gantt Chart'!$D$9:$D$1000))+1,
                ""),
            ROW(A147))
        ),
    "")</f>
        <v>0</v>
      </c>
      <c r="BN151" s="12"/>
      <c r="BO151" s="316"/>
      <c r="BP151" s="318" t="str">
        <f>IFERROR(INDEX('Gantt Chart'!$C$9:$C$1000, MATCH($BR153, 'Gantt Chart'!$D$9:$D$1000, 0)), "")</f>
        <v/>
      </c>
      <c r="BQ151" s="318"/>
      <c r="BR151" s="318"/>
      <c r="BS151" s="12"/>
      <c r="BT151" s="10"/>
    </row>
    <row r="152" spans="1:72" x14ac:dyDescent="0.2">
      <c r="A152" s="9"/>
      <c r="B152" s="18" t="str" cm="1">
        <f t="array" ref="B152">IFERROR(
    INDEX('Gantt Chart'!$D$9:$D$1000,
        SMALL(
            IF(('Gantt Chart'!$J$9:$J$1000=$C$3) * ('Gantt Chart'!$L$9:$L$1000&lt;1),
                ROW('Gantt Chart'!$D$9:$D$1000)-MIN(ROW('Gantt Chart'!$D$9:$D$1000))+1,
                ""),
            ROW(A148))
        ),
    "")</f>
        <v/>
      </c>
      <c r="C152" s="12"/>
      <c r="D152" s="316"/>
      <c r="E152" s="319" t="str">
        <f>IFERROR(INDEX('Gantt Chart'!$M$9:$M$1000, MATCH($G153, 'Gantt Chart'!$D$9:$D$1000, 0)), "")</f>
        <v/>
      </c>
      <c r="F152" s="319"/>
      <c r="G152" s="319"/>
      <c r="H152" s="12"/>
      <c r="I152" s="18" t="str" cm="1">
        <f t="array" ref="I152">IFERROR(
    INDEX('Gantt Chart'!$D$9:$D$1000,
        SMALL(
            IF(('Gantt Chart'!$J$9:$J$1000=$J$3) * ('Gantt Chart'!$L$9:$L$1000&lt;1),
                ROW('Gantt Chart'!$D$9:$D$1000)-MIN(ROW('Gantt Chart'!$D$9:$D$1000))+1,
                ""),
            ROW(A148))
        ),
    "")</f>
        <v/>
      </c>
      <c r="J152" s="12"/>
      <c r="K152" s="316"/>
      <c r="L152" s="319" t="str">
        <f>IFERROR(INDEX('Gantt Chart'!$M$9:$M$1000, MATCH($N153, 'Gantt Chart'!$D$9:$D$1000, 0)), "")</f>
        <v/>
      </c>
      <c r="M152" s="319"/>
      <c r="N152" s="319"/>
      <c r="O152" s="12"/>
      <c r="P152" s="18" t="str" cm="1">
        <f t="array" ref="P152">IFERROR(
    INDEX('Gantt Chart'!$D$9:$D$1000,
        SMALL(
            IF(('Gantt Chart'!$J$9:$J$1000=$Q$3) * ('Gantt Chart'!$L$9:$L$1000&lt;1),
                ROW('Gantt Chart'!$D$9:$D$1000)-MIN(ROW('Gantt Chart'!$D$9:$D$1000))+1,
                ""),
            ROW(A148))
        ),
    "")</f>
        <v/>
      </c>
      <c r="Q152" s="12"/>
      <c r="R152" s="316"/>
      <c r="S152" s="319" t="str">
        <f>IFERROR(INDEX('Gantt Chart'!$M$9:$M$1000, MATCH($U153, 'Gantt Chart'!$D$9:$D$1000, 0)), "")</f>
        <v/>
      </c>
      <c r="T152" s="319"/>
      <c r="U152" s="319"/>
      <c r="V152" s="12"/>
      <c r="W152" s="18" t="str" cm="1">
        <f t="array" ref="W152">IFERROR(
    INDEX('Gantt Chart'!$D$9:$D$1000,
        SMALL(
            IF(('Gantt Chart'!$J$9:$J$1000=$X$3) * ('Gantt Chart'!$L$9:$L$1000&lt;1),
                ROW('Gantt Chart'!$D$9:$D$1000)-MIN(ROW('Gantt Chart'!$D$9:$D$1000))+1,
                ""),
            ROW(A148))
        ),
    "")</f>
        <v/>
      </c>
      <c r="X152" s="12"/>
      <c r="Y152" s="316"/>
      <c r="Z152" s="319" t="str">
        <f>IFERROR(INDEX('Gantt Chart'!$M$9:$M$1000, MATCH($AB153, 'Gantt Chart'!$D$9:$D$1000, 0)), "")</f>
        <v/>
      </c>
      <c r="AA152" s="319"/>
      <c r="AB152" s="319"/>
      <c r="AC152" s="12"/>
      <c r="AD152" s="18" t="str" cm="1">
        <f t="array" ref="AD152">IFERROR(
    INDEX('Gantt Chart'!$D$9:$D$1000,
        SMALL(
            IF(('Gantt Chart'!$J$9:$J$1000=$AE$3) * ('Gantt Chart'!$L$9:$L$1000&lt;1),
                ROW('Gantt Chart'!$D$9:$D$1000)-MIN(ROW('Gantt Chart'!$D$9:$D$1000))+1,
                ""),
            ROW(A148))
        ),
    "")</f>
        <v/>
      </c>
      <c r="AE152" s="12"/>
      <c r="AF152" s="316"/>
      <c r="AG152" s="319" t="str">
        <f>IFERROR(INDEX('Gantt Chart'!$M$9:$M$1000, MATCH($AI153, 'Gantt Chart'!$D$9:$D$1000, 0)), "")</f>
        <v/>
      </c>
      <c r="AH152" s="319"/>
      <c r="AI152" s="319"/>
      <c r="AJ152" s="12"/>
      <c r="AK152" s="18" t="str" cm="1">
        <f t="array" ref="AK152">IFERROR(
    INDEX('Gantt Chart'!$D$9:$D$1000,
        SMALL(
            IF(('Gantt Chart'!$J$9:$J$1000=$AL$3) * ('Gantt Chart'!$L$9:$L$1000&lt;1),
                ROW('Gantt Chart'!$D$9:$D$1000)-MIN(ROW('Gantt Chart'!$D$9:$D$1000))+1,
                ""),
            ROW(A148))
        ),
    "")</f>
        <v/>
      </c>
      <c r="AL152" s="12"/>
      <c r="AM152" s="316"/>
      <c r="AN152" s="319" t="str">
        <f>IFERROR(INDEX('Gantt Chart'!$M$9:$M$1000, MATCH($AP153, 'Gantt Chart'!$D$9:$D$1000, 0)), "")</f>
        <v/>
      </c>
      <c r="AO152" s="319"/>
      <c r="AP152" s="319"/>
      <c r="AQ152" s="12"/>
      <c r="AR152" s="18" t="str" cm="1">
        <f t="array" ref="AR152">IFERROR(
    INDEX('Gantt Chart'!$D$9:$D$1000,
        SMALL(
            IF(('Gantt Chart'!$J$9:$J$1000=$AS$3) * ('Gantt Chart'!$L$9:$L$1000&lt;1),
                ROW('Gantt Chart'!$D$9:$D$1000)-MIN(ROW('Gantt Chart'!$D$9:$D$1000))+1,
                ""),
            ROW(A148))
        ),
    "")</f>
        <v/>
      </c>
      <c r="AS152" s="12"/>
      <c r="AT152" s="316"/>
      <c r="AU152" s="319" t="str">
        <f>IFERROR(INDEX('Gantt Chart'!$M$9:$M$1000, MATCH($AW153, 'Gantt Chart'!$D$9:$D$1000, 0)), "")</f>
        <v/>
      </c>
      <c r="AV152" s="319"/>
      <c r="AW152" s="319"/>
      <c r="AX152" s="12"/>
      <c r="AY152" s="18" t="str" cm="1">
        <f t="array" ref="AY152">IFERROR(
    INDEX('Gantt Chart'!$D$9:$D$1000,
        SMALL(
            IF(('Gantt Chart'!$J$9:$J$1000=$AZ$3) * ('Gantt Chart'!$L$9:$L$1000&lt;1),
                ROW('Gantt Chart'!$D$9:$D$1000)-MIN(ROW('Gantt Chart'!$D$9:$D$1000))+1,
                ""),
            ROW(A148))
        ),
    "")</f>
        <v/>
      </c>
      <c r="AZ152" s="12"/>
      <c r="BA152" s="316"/>
      <c r="BB152" s="319" t="str">
        <f>IFERROR(INDEX('Gantt Chart'!$M$9:$M$1000, MATCH($BD153, 'Gantt Chart'!$D$9:$D$1000, 0)), "")</f>
        <v/>
      </c>
      <c r="BC152" s="319"/>
      <c r="BD152" s="319"/>
      <c r="BE152" s="12"/>
      <c r="BF152" s="18" cm="1">
        <f t="array" ref="BF152">IFERROR(
    INDEX('Gantt Chart'!$D$9:$D$1000,
        SMALL(
            IF(('Gantt Chart'!$J$9:$J$1000=$BG$3) * ('Gantt Chart'!$L$9:$L$1000&lt;1),
                ROW('Gantt Chart'!$D$9:$D$1000)-MIN(ROW('Gantt Chart'!$D$9:$D$1000))+1,
                ""),
            ROW(A148))
        ),
    "")</f>
        <v>0</v>
      </c>
      <c r="BG152" s="12"/>
      <c r="BH152" s="316"/>
      <c r="BI152" s="319" t="str">
        <f>IFERROR(INDEX('Gantt Chart'!$M$9:$M$1000, MATCH($BK153, 'Gantt Chart'!$D$9:$D$1000, 0)), "")</f>
        <v/>
      </c>
      <c r="BJ152" s="319"/>
      <c r="BK152" s="319"/>
      <c r="BL152" s="12"/>
      <c r="BM152" s="18" cm="1">
        <f t="array" ref="BM152">IFERROR(
    INDEX('Gantt Chart'!$D$9:$D$1000,
        SMALL(
            IF(('Gantt Chart'!$J$9:$J$1000=$BN$3) * ('Gantt Chart'!$L$9:$L$1000&lt;1),
                ROW('Gantt Chart'!$D$9:$D$1000)-MIN(ROW('Gantt Chart'!$D$9:$D$1000))+1,
                ""),
            ROW(A148))
        ),
    "")</f>
        <v>0</v>
      </c>
      <c r="BN152" s="12"/>
      <c r="BO152" s="316"/>
      <c r="BP152" s="319" t="str">
        <f>IFERROR(INDEX('Gantt Chart'!$M$9:$M$1000, MATCH($BR153, 'Gantt Chart'!$D$9:$D$1000, 0)), "")</f>
        <v/>
      </c>
      <c r="BQ152" s="319"/>
      <c r="BR152" s="319"/>
      <c r="BS152" s="12"/>
      <c r="BT152" s="10"/>
    </row>
    <row r="153" spans="1:72" x14ac:dyDescent="0.2">
      <c r="A153" s="9"/>
      <c r="B153" s="18" t="str" cm="1">
        <f t="array" ref="B153">IFERROR(
    INDEX('Gantt Chart'!$D$9:$D$1000,
        SMALL(
            IF(('Gantt Chart'!$J$9:$J$1000=$C$3) * ('Gantt Chart'!$L$9:$L$1000&lt;1),
                ROW('Gantt Chart'!$D$9:$D$1000)-MIN(ROW('Gantt Chart'!$D$9:$D$1000))+1,
                ""),
            ROW(A149))
        ),
    "")</f>
        <v/>
      </c>
      <c r="C153" s="12"/>
      <c r="D153" s="316"/>
      <c r="E153" s="320" t="str">
        <f>IFERROR(INDEX('Gantt Chart'!$L$9:$L$1000, MATCH($G153, 'Gantt Chart'!$D$9:$D$1000, 0)), "")</f>
        <v/>
      </c>
      <c r="F153" s="320"/>
      <c r="G153" s="13" t="str" cm="1">
        <f t="array" ref="G153">IF(INDEX($B$5:$B$999, CEILING((ROW()-5)/5, 1))="", "", INDEX($B$5:$B$999, CEILING((ROW()-5)/5, 1)))</f>
        <v/>
      </c>
      <c r="H153" s="12"/>
      <c r="I153" s="18" t="str" cm="1">
        <f t="array" ref="I153">IFERROR(
    INDEX('Gantt Chart'!$D$9:$D$1000,
        SMALL(
            IF(('Gantt Chart'!$J$9:$J$1000=$J$3) * ('Gantt Chart'!$L$9:$L$1000&lt;1),
                ROW('Gantt Chart'!$D$9:$D$1000)-MIN(ROW('Gantt Chart'!$D$9:$D$1000))+1,
                ""),
            ROW(A149))
        ),
    "")</f>
        <v/>
      </c>
      <c r="J153" s="12"/>
      <c r="K153" s="316"/>
      <c r="L153" s="320" t="str">
        <f>IFERROR(INDEX('Gantt Chart'!$L$9:$L$1000, MATCH($N153, 'Gantt Chart'!$D$9:$D$1000, 0)), "")</f>
        <v/>
      </c>
      <c r="M153" s="320"/>
      <c r="N153" s="13" t="str" cm="1">
        <f t="array" ref="N153">IF(INDEX($I$5:$I$999, CEILING((ROW()-5)/5, 1))="", "", INDEX($I$5:$I$999, CEILING((ROW()-5)/5, 1)))</f>
        <v/>
      </c>
      <c r="O153" s="12"/>
      <c r="P153" s="18" t="str" cm="1">
        <f t="array" ref="P153">IFERROR(
    INDEX('Gantt Chart'!$D$9:$D$1000,
        SMALL(
            IF(('Gantt Chart'!$J$9:$J$1000=$Q$3) * ('Gantt Chart'!$L$9:$L$1000&lt;1),
                ROW('Gantt Chart'!$D$9:$D$1000)-MIN(ROW('Gantt Chart'!$D$9:$D$1000))+1,
                ""),
            ROW(A149))
        ),
    "")</f>
        <v/>
      </c>
      <c r="Q153" s="12"/>
      <c r="R153" s="316"/>
      <c r="S153" s="320" t="str">
        <f>IFERROR(INDEX('Gantt Chart'!$L$9:$L$1000, MATCH($U153, 'Gantt Chart'!$D$9:$D$1000, 0)), "")</f>
        <v/>
      </c>
      <c r="T153" s="320"/>
      <c r="U153" s="13" t="str" cm="1">
        <f t="array" ref="U153">IF(INDEX($P$5:$P$999, CEILING((ROW()-5)/5, 1))="", "", INDEX($P$5:$P$999, CEILING((ROW()-5)/5, 1)))</f>
        <v/>
      </c>
      <c r="V153" s="12"/>
      <c r="W153" s="18" t="str" cm="1">
        <f t="array" ref="W153">IFERROR(
    INDEX('Gantt Chart'!$D$9:$D$1000,
        SMALL(
            IF(('Gantt Chart'!$J$9:$J$1000=$X$3) * ('Gantt Chart'!$L$9:$L$1000&lt;1),
                ROW('Gantt Chart'!$D$9:$D$1000)-MIN(ROW('Gantt Chart'!$D$9:$D$1000))+1,
                ""),
            ROW(A149))
        ),
    "")</f>
        <v/>
      </c>
      <c r="X153" s="12"/>
      <c r="Y153" s="316"/>
      <c r="Z153" s="320" t="str">
        <f>IFERROR(INDEX('Gantt Chart'!$L$9:$L$1000, MATCH($AB153, 'Gantt Chart'!$D$9:$D$1000, 0)), "")</f>
        <v/>
      </c>
      <c r="AA153" s="320"/>
      <c r="AB153" s="13" t="str" cm="1">
        <f t="array" ref="AB153">IF(INDEX($W$5:$W$999, CEILING((ROW()-5)/5, 1))="", "", INDEX($W$5:$W$999, CEILING((ROW()-5)/5, 1)))</f>
        <v/>
      </c>
      <c r="AC153" s="12"/>
      <c r="AD153" s="18" t="str" cm="1">
        <f t="array" ref="AD153">IFERROR(
    INDEX('Gantt Chart'!$D$9:$D$1000,
        SMALL(
            IF(('Gantt Chart'!$J$9:$J$1000=$AE$3) * ('Gantt Chart'!$L$9:$L$1000&lt;1),
                ROW('Gantt Chart'!$D$9:$D$1000)-MIN(ROW('Gantt Chart'!$D$9:$D$1000))+1,
                ""),
            ROW(A149))
        ),
    "")</f>
        <v/>
      </c>
      <c r="AE153" s="12"/>
      <c r="AF153" s="316"/>
      <c r="AG153" s="320" t="str">
        <f>IFERROR(INDEX('Gantt Chart'!$L$9:$L$1000, MATCH($AI153, 'Gantt Chart'!$D$9:$D$1000, 0)), "")</f>
        <v/>
      </c>
      <c r="AH153" s="320"/>
      <c r="AI153" s="13" t="str" cm="1">
        <f t="array" ref="AI153">IF(INDEX($AD$5:$AD$999, CEILING((ROW()-5)/5, 1))="", "", INDEX($AD$5:$AD$999, CEILING((ROW()-5)/5, 1)))</f>
        <v/>
      </c>
      <c r="AJ153" s="12"/>
      <c r="AK153" s="18" t="str" cm="1">
        <f t="array" ref="AK153">IFERROR(
    INDEX('Gantt Chart'!$D$9:$D$1000,
        SMALL(
            IF(('Gantt Chart'!$J$9:$J$1000=$AL$3) * ('Gantt Chart'!$L$9:$L$1000&lt;1),
                ROW('Gantt Chart'!$D$9:$D$1000)-MIN(ROW('Gantt Chart'!$D$9:$D$1000))+1,
                ""),
            ROW(A149))
        ),
    "")</f>
        <v/>
      </c>
      <c r="AL153" s="12"/>
      <c r="AM153" s="316"/>
      <c r="AN153" s="320" t="str">
        <f>IFERROR(INDEX('Gantt Chart'!$L$9:$L$1000, MATCH($AP153, 'Gantt Chart'!$D$9:$D$1000, 0)), "")</f>
        <v/>
      </c>
      <c r="AO153" s="320"/>
      <c r="AP153" s="13" t="str" cm="1">
        <f t="array" ref="AP153">IF(INDEX($AK$5:$AK$999, CEILING((ROW()-5)/5, 1))="", "", INDEX($AK$5:$AK$999, CEILING((ROW()-5)/5, 1)))</f>
        <v/>
      </c>
      <c r="AQ153" s="12"/>
      <c r="AR153" s="18" t="str" cm="1">
        <f t="array" ref="AR153">IFERROR(
    INDEX('Gantt Chart'!$D$9:$D$1000,
        SMALL(
            IF(('Gantt Chart'!$J$9:$J$1000=$AS$3) * ('Gantt Chart'!$L$9:$L$1000&lt;1),
                ROW('Gantt Chart'!$D$9:$D$1000)-MIN(ROW('Gantt Chart'!$D$9:$D$1000))+1,
                ""),
            ROW(A149))
        ),
    "")</f>
        <v/>
      </c>
      <c r="AS153" s="12"/>
      <c r="AT153" s="316"/>
      <c r="AU153" s="320" t="str">
        <f>IFERROR(INDEX('Gantt Chart'!$L$9:$L$1000, MATCH($AW153, 'Gantt Chart'!$D$9:$D$1000, 0)), "")</f>
        <v/>
      </c>
      <c r="AV153" s="320"/>
      <c r="AW153" s="13" t="str" cm="1">
        <f t="array" ref="AW153">IF(INDEX($AR$5:$AR$999, CEILING((ROW()-5)/5, 1))="", "", INDEX($AR$5:$AR$999, CEILING((ROW()-5)/5, 1)))</f>
        <v/>
      </c>
      <c r="AX153" s="12"/>
      <c r="AY153" s="18" t="str" cm="1">
        <f t="array" ref="AY153">IFERROR(
    INDEX('Gantt Chart'!$D$9:$D$1000,
        SMALL(
            IF(('Gantt Chart'!$J$9:$J$1000=$AZ$3) * ('Gantt Chart'!$L$9:$L$1000&lt;1),
                ROW('Gantt Chart'!$D$9:$D$1000)-MIN(ROW('Gantt Chart'!$D$9:$D$1000))+1,
                ""),
            ROW(A149))
        ),
    "")</f>
        <v/>
      </c>
      <c r="AZ153" s="12"/>
      <c r="BA153" s="316"/>
      <c r="BB153" s="320" t="str">
        <f>IFERROR(INDEX('Gantt Chart'!$L$9:$L$1000, MATCH($BD153, 'Gantt Chart'!$D$9:$D$1000, 0)), "")</f>
        <v/>
      </c>
      <c r="BC153" s="320"/>
      <c r="BD153" s="13" t="str" cm="1">
        <f t="array" ref="BD153">IF(INDEX($AY$5:$AY$999, CEILING((ROW()-5)/5, 1))="", "", INDEX($AY$5:$AY$999, CEILING((ROW()-5)/5, 1)))</f>
        <v/>
      </c>
      <c r="BE153" s="12"/>
      <c r="BF153" s="18" cm="1">
        <f t="array" ref="BF153">IFERROR(
    INDEX('Gantt Chart'!$D$9:$D$1000,
        SMALL(
            IF(('Gantt Chart'!$J$9:$J$1000=$BG$3) * ('Gantt Chart'!$L$9:$L$1000&lt;1),
                ROW('Gantt Chart'!$D$9:$D$1000)-MIN(ROW('Gantt Chart'!$D$9:$D$1000))+1,
                ""),
            ROW(A149))
        ),
    "")</f>
        <v>0</v>
      </c>
      <c r="BG153" s="12"/>
      <c r="BH153" s="316"/>
      <c r="BI153" s="320" t="str">
        <f>IFERROR(INDEX('Gantt Chart'!$L$9:$L$1000, MATCH($BK153, 'Gantt Chart'!$D$9:$D$1000, 0)), "")</f>
        <v/>
      </c>
      <c r="BJ153" s="320"/>
      <c r="BK153" s="13" cm="1">
        <f t="array" ref="BK153">IF(INDEX($BF$5:$BF$999, CEILING((ROW()-5)/5, 1))="", "", INDEX($BF$5:$BF$999, CEILING((ROW()-5)/5, 1)))</f>
        <v>0</v>
      </c>
      <c r="BL153" s="12"/>
      <c r="BM153" s="18" cm="1">
        <f t="array" ref="BM153">IFERROR(
    INDEX('Gantt Chart'!$D$9:$D$1000,
        SMALL(
            IF(('Gantt Chart'!$J$9:$J$1000=$BN$3) * ('Gantt Chart'!$L$9:$L$1000&lt;1),
                ROW('Gantt Chart'!$D$9:$D$1000)-MIN(ROW('Gantt Chart'!$D$9:$D$1000))+1,
                ""),
            ROW(A149))
        ),
    "")</f>
        <v>0</v>
      </c>
      <c r="BN153" s="12"/>
      <c r="BO153" s="316"/>
      <c r="BP153" s="320" t="str">
        <f>IFERROR(INDEX('Gantt Chart'!$L$9:$L$1000, MATCH($BR153, 'Gantt Chart'!$D$9:$D$1000, 0)), "")</f>
        <v/>
      </c>
      <c r="BQ153" s="320"/>
      <c r="BR153" s="13" cm="1">
        <f t="array" ref="BR153">IF(INDEX($BM$5:$BM$999, CEILING((ROW()-5)/5, 1))="", "", INDEX($BM$5:$BM$999, CEILING((ROW()-5)/5, 1)))</f>
        <v>0</v>
      </c>
      <c r="BS153" s="12"/>
      <c r="BT153" s="10"/>
    </row>
    <row r="154" spans="1:72" x14ac:dyDescent="0.2">
      <c r="A154" s="9"/>
      <c r="C154" s="12"/>
      <c r="D154" s="12"/>
      <c r="E154" s="12"/>
      <c r="F154" s="12"/>
      <c r="G154" s="12"/>
      <c r="H154" s="12"/>
      <c r="J154" s="12"/>
      <c r="K154" s="12"/>
      <c r="L154" s="12"/>
      <c r="M154" s="12"/>
      <c r="N154" s="12"/>
      <c r="O154" s="12"/>
      <c r="Q154" s="12"/>
      <c r="R154" s="12"/>
      <c r="S154" s="12"/>
      <c r="T154" s="12"/>
      <c r="U154" s="12"/>
      <c r="V154" s="12"/>
      <c r="X154" s="12"/>
      <c r="Y154" s="12"/>
      <c r="Z154" s="12"/>
      <c r="AA154" s="12"/>
      <c r="AB154" s="12"/>
      <c r="AC154" s="12"/>
      <c r="AE154" s="12"/>
      <c r="AF154" s="12"/>
      <c r="AG154" s="12"/>
      <c r="AH154" s="12"/>
      <c r="AI154" s="12"/>
      <c r="AJ154" s="12"/>
      <c r="AL154" s="12"/>
      <c r="AM154" s="12"/>
      <c r="AN154" s="12"/>
      <c r="AO154" s="12"/>
      <c r="AP154" s="12"/>
      <c r="AQ154" s="12"/>
      <c r="AS154" s="12"/>
      <c r="AT154" s="12"/>
      <c r="AU154" s="12"/>
      <c r="AV154" s="12"/>
      <c r="AW154" s="12"/>
      <c r="AX154" s="12"/>
      <c r="AZ154" s="12"/>
      <c r="BA154" s="12"/>
      <c r="BB154" s="12"/>
      <c r="BC154" s="12"/>
      <c r="BD154" s="12"/>
      <c r="BE154" s="12"/>
      <c r="BG154" s="12"/>
      <c r="BH154" s="12"/>
      <c r="BI154" s="12"/>
      <c r="BJ154" s="12"/>
      <c r="BK154" s="12"/>
      <c r="BL154" s="12"/>
      <c r="BN154" s="12"/>
      <c r="BO154" s="12"/>
      <c r="BP154" s="12"/>
      <c r="BQ154" s="12"/>
      <c r="BR154" s="12"/>
      <c r="BS154" s="12"/>
      <c r="BT154" s="10"/>
    </row>
    <row r="155" spans="1:72" ht="16.899999999999999" customHeight="1" x14ac:dyDescent="0.2">
      <c r="A155" s="9"/>
      <c r="B155" s="18" t="str" cm="1">
        <f t="array" ref="B155">IFERROR(
    INDEX('Gantt Chart'!$D$9:$D$1000,
        SMALL(
            IF(('Gantt Chart'!$J$9:$J$1000=$C$3) * ('Gantt Chart'!$L$9:$L$1000&lt;1),
                ROW('Gantt Chart'!$D$9:$D$1000)-MIN(ROW('Gantt Chart'!$D$9:$D$1000))+1,
                ""),
            ROW(A151))
        ),
    "")</f>
        <v/>
      </c>
      <c r="C155" s="12"/>
      <c r="D155" s="316" t="str">
        <f>IFERROR(INDEX('Gantt Chart'!$H$9:$H$1000, MATCH($G158, 'Gantt Chart'!$D$9:$D$1000, 0)), "")</f>
        <v/>
      </c>
      <c r="E155" s="317" t="str">
        <f>IFERROR(VLOOKUP($G158, 'Gantt Chart'!$D$9:$E$1000, 2, FALSE), "")</f>
        <v/>
      </c>
      <c r="F155" s="317"/>
      <c r="G155" s="317"/>
      <c r="H155" s="12"/>
      <c r="I155" s="18" t="str" cm="1">
        <f t="array" ref="I155">IFERROR(
    INDEX('Gantt Chart'!$D$9:$D$1000,
        SMALL(
            IF(('Gantt Chart'!$J$9:$J$1000=$J$3) * ('Gantt Chart'!$L$9:$L$1000&lt;1),
                ROW('Gantt Chart'!$D$9:$D$1000)-MIN(ROW('Gantt Chart'!$D$9:$D$1000))+1,
                ""),
            ROW(A151))
        ),
    "")</f>
        <v/>
      </c>
      <c r="J155" s="12"/>
      <c r="K155" s="316" t="str">
        <f>IFERROR(INDEX('Gantt Chart'!$H$9:$H$1000, MATCH($N158, 'Gantt Chart'!$D$9:$D$1000, 0)), "")</f>
        <v/>
      </c>
      <c r="L155" s="317" t="str">
        <f>IFERROR(VLOOKUP($N158, 'Gantt Chart'!$D$9:$E$1000, 2, FALSE), "")</f>
        <v/>
      </c>
      <c r="M155" s="317"/>
      <c r="N155" s="317"/>
      <c r="O155" s="12"/>
      <c r="P155" s="18" t="str" cm="1">
        <f t="array" ref="P155">IFERROR(
    INDEX('Gantt Chart'!$D$9:$D$1000,
        SMALL(
            IF(('Gantt Chart'!$J$9:$J$1000=$Q$3) * ('Gantt Chart'!$L$9:$L$1000&lt;1),
                ROW('Gantt Chart'!$D$9:$D$1000)-MIN(ROW('Gantt Chart'!$D$9:$D$1000))+1,
                ""),
            ROW(A151))
        ),
    "")</f>
        <v/>
      </c>
      <c r="Q155" s="12"/>
      <c r="R155" s="316" t="str">
        <f>IFERROR(INDEX('Gantt Chart'!$H$9:$H$1000, MATCH($U158, 'Gantt Chart'!$D$9:$D$1000, 0)), "")</f>
        <v/>
      </c>
      <c r="S155" s="317" t="str">
        <f>IFERROR(VLOOKUP($U158, 'Gantt Chart'!$D$9:$E$1000, 2, FALSE), "")</f>
        <v/>
      </c>
      <c r="T155" s="317"/>
      <c r="U155" s="317"/>
      <c r="V155" s="12"/>
      <c r="W155" s="18" t="str" cm="1">
        <f t="array" ref="W155">IFERROR(
    INDEX('Gantt Chart'!$D$9:$D$1000,
        SMALL(
            IF(('Gantt Chart'!$J$9:$J$1000=$X$3) * ('Gantt Chart'!$L$9:$L$1000&lt;1),
                ROW('Gantt Chart'!$D$9:$D$1000)-MIN(ROW('Gantt Chart'!$D$9:$D$1000))+1,
                ""),
            ROW(A151))
        ),
    "")</f>
        <v/>
      </c>
      <c r="X155" s="12"/>
      <c r="Y155" s="316" t="str">
        <f>IFERROR(INDEX('Gantt Chart'!$H$9:$H$1000, MATCH($AB158, 'Gantt Chart'!$D$9:$D$1000, 0)), "")</f>
        <v/>
      </c>
      <c r="Z155" s="317" t="str">
        <f>IFERROR(VLOOKUP($AB158, 'Gantt Chart'!$D$9:$E$1000, 2, FALSE), "")</f>
        <v/>
      </c>
      <c r="AA155" s="317"/>
      <c r="AB155" s="317"/>
      <c r="AC155" s="12"/>
      <c r="AD155" s="18" t="str" cm="1">
        <f t="array" ref="AD155">IFERROR(
    INDEX('Gantt Chart'!$D$9:$D$1000,
        SMALL(
            IF(('Gantt Chart'!$J$9:$J$1000=$AE$3) * ('Gantt Chart'!$L$9:$L$1000&lt;1),
                ROW('Gantt Chart'!$D$9:$D$1000)-MIN(ROW('Gantt Chart'!$D$9:$D$1000))+1,
                ""),
            ROW(A151))
        ),
    "")</f>
        <v/>
      </c>
      <c r="AE155" s="12"/>
      <c r="AF155" s="316" t="str">
        <f>IFERROR(INDEX('Gantt Chart'!$H$9:$H$1000, MATCH($AI158, 'Gantt Chart'!$D$9:$D$1000, 0)), "")</f>
        <v/>
      </c>
      <c r="AG155" s="317" t="str">
        <f>IFERROR(VLOOKUP($AI158, 'Gantt Chart'!$D$9:$E$1000, 2, FALSE), "")</f>
        <v/>
      </c>
      <c r="AH155" s="317"/>
      <c r="AI155" s="317"/>
      <c r="AJ155" s="12"/>
      <c r="AK155" s="18" t="str" cm="1">
        <f t="array" ref="AK155">IFERROR(
    INDEX('Gantt Chart'!$D$9:$D$1000,
        SMALL(
            IF(('Gantt Chart'!$J$9:$J$1000=$AL$3) * ('Gantt Chart'!$L$9:$L$1000&lt;1),
                ROW('Gantt Chart'!$D$9:$D$1000)-MIN(ROW('Gantt Chart'!$D$9:$D$1000))+1,
                ""),
            ROW(A151))
        ),
    "")</f>
        <v/>
      </c>
      <c r="AL155" s="12"/>
      <c r="AM155" s="316" t="str">
        <f>IFERROR(INDEX('Gantt Chart'!$H$9:$H$1000, MATCH($AP158, 'Gantt Chart'!$D$9:$D$1000, 0)), "")</f>
        <v/>
      </c>
      <c r="AN155" s="317" t="str">
        <f>IFERROR(VLOOKUP($AP158, 'Gantt Chart'!$D$9:$E$1000, 2, FALSE), "")</f>
        <v/>
      </c>
      <c r="AO155" s="317"/>
      <c r="AP155" s="317"/>
      <c r="AQ155" s="12"/>
      <c r="AR155" s="18" t="str" cm="1">
        <f t="array" ref="AR155">IFERROR(
    INDEX('Gantt Chart'!$D$9:$D$1000,
        SMALL(
            IF(('Gantt Chart'!$J$9:$J$1000=$AS$3) * ('Gantt Chart'!$L$9:$L$1000&lt;1),
                ROW('Gantt Chart'!$D$9:$D$1000)-MIN(ROW('Gantt Chart'!$D$9:$D$1000))+1,
                ""),
            ROW(A151))
        ),
    "")</f>
        <v/>
      </c>
      <c r="AS155" s="12"/>
      <c r="AT155" s="316" t="str">
        <f>IFERROR(INDEX('Gantt Chart'!$H$9:$H$1000, MATCH($AW158, 'Gantt Chart'!$D$9:$D$1000, 0)), "")</f>
        <v/>
      </c>
      <c r="AU155" s="317" t="str">
        <f>IFERROR(VLOOKUP($AW158, 'Gantt Chart'!$D$9:$E$1000, 2, FALSE), "")</f>
        <v/>
      </c>
      <c r="AV155" s="317"/>
      <c r="AW155" s="317"/>
      <c r="AX155" s="12"/>
      <c r="AY155" s="18" t="str" cm="1">
        <f t="array" ref="AY155">IFERROR(
    INDEX('Gantt Chart'!$D$9:$D$1000,
        SMALL(
            IF(('Gantt Chart'!$J$9:$J$1000=$AZ$3) * ('Gantt Chart'!$L$9:$L$1000&lt;1),
                ROW('Gantt Chart'!$D$9:$D$1000)-MIN(ROW('Gantt Chart'!$D$9:$D$1000))+1,
                ""),
            ROW(A151))
        ),
    "")</f>
        <v/>
      </c>
      <c r="AZ155" s="12"/>
      <c r="BA155" s="316" t="str">
        <f>IFERROR(INDEX('Gantt Chart'!$H$9:$H$1000, MATCH($BD158, 'Gantt Chart'!$D$9:$D$1000, 0)), "")</f>
        <v/>
      </c>
      <c r="BB155" s="317" t="str">
        <f>IFERROR(VLOOKUP($BD158, 'Gantt Chart'!$D$9:$E$1000, 2, FALSE), "")</f>
        <v/>
      </c>
      <c r="BC155" s="317"/>
      <c r="BD155" s="317"/>
      <c r="BE155" s="12"/>
      <c r="BF155" s="18" cm="1">
        <f t="array" ref="BF155">IFERROR(
    INDEX('Gantt Chart'!$D$9:$D$1000,
        SMALL(
            IF(('Gantt Chart'!$J$9:$J$1000=$BG$3) * ('Gantt Chart'!$L$9:$L$1000&lt;1),
                ROW('Gantt Chart'!$D$9:$D$1000)-MIN(ROW('Gantt Chart'!$D$9:$D$1000))+1,
                ""),
            ROW(A151))
        ),
    "")</f>
        <v>0</v>
      </c>
      <c r="BG155" s="12"/>
      <c r="BH155" s="316" t="str">
        <f>IFERROR(INDEX('Gantt Chart'!$H$9:$H$1000, MATCH($BK158, 'Gantt Chart'!$D$9:$D$1000, 0)), "")</f>
        <v/>
      </c>
      <c r="BI155" s="317" t="str">
        <f>IFERROR(VLOOKUP($BK158, 'Gantt Chart'!$D$9:$E$1000, 2, FALSE), "")</f>
        <v/>
      </c>
      <c r="BJ155" s="317"/>
      <c r="BK155" s="317"/>
      <c r="BL155" s="12"/>
      <c r="BM155" s="18" cm="1">
        <f t="array" ref="BM155">IFERROR(
    INDEX('Gantt Chart'!$D$9:$D$1000,
        SMALL(
            IF(('Gantt Chart'!$J$9:$J$1000=$BN$3) * ('Gantt Chart'!$L$9:$L$1000&lt;1),
                ROW('Gantt Chart'!$D$9:$D$1000)-MIN(ROW('Gantt Chart'!$D$9:$D$1000))+1,
                ""),
            ROW(A151))
        ),
    "")</f>
        <v>0</v>
      </c>
      <c r="BN155" s="12"/>
      <c r="BO155" s="316" t="str">
        <f>IFERROR(INDEX('Gantt Chart'!$H$9:$H$1000, MATCH($BR158, 'Gantt Chart'!$D$9:$D$1000, 0)), "")</f>
        <v/>
      </c>
      <c r="BP155" s="317" t="str">
        <f>IFERROR(VLOOKUP($BR158, 'Gantt Chart'!$D$9:$E$1000, 2, FALSE), "")</f>
        <v/>
      </c>
      <c r="BQ155" s="317"/>
      <c r="BR155" s="317"/>
      <c r="BS155" s="12"/>
      <c r="BT155" s="10"/>
    </row>
    <row r="156" spans="1:72" x14ac:dyDescent="0.2">
      <c r="A156" s="9"/>
      <c r="B156" s="18" t="str" cm="1">
        <f t="array" ref="B156">IFERROR(
    INDEX('Gantt Chart'!$D$9:$D$1000,
        SMALL(
            IF(('Gantt Chart'!$J$9:$J$1000=$C$3) * ('Gantt Chart'!$L$9:$L$1000&lt;1),
                ROW('Gantt Chart'!$D$9:$D$1000)-MIN(ROW('Gantt Chart'!$D$9:$D$1000))+1,
                ""),
            ROW(A152))
        ),
    "")</f>
        <v/>
      </c>
      <c r="C156" s="12"/>
      <c r="D156" s="316"/>
      <c r="E156" s="318" t="str">
        <f>IFERROR(INDEX('Gantt Chart'!$C$9:$C$1000, MATCH($G158, 'Gantt Chart'!$D$9:$D$1000, 0)), "")</f>
        <v/>
      </c>
      <c r="F156" s="318"/>
      <c r="G156" s="318"/>
      <c r="H156" s="12"/>
      <c r="I156" s="18" t="str" cm="1">
        <f t="array" ref="I156">IFERROR(
    INDEX('Gantt Chart'!$D$9:$D$1000,
        SMALL(
            IF(('Gantt Chart'!$J$9:$J$1000=$J$3) * ('Gantt Chart'!$L$9:$L$1000&lt;1),
                ROW('Gantt Chart'!$D$9:$D$1000)-MIN(ROW('Gantt Chart'!$D$9:$D$1000))+1,
                ""),
            ROW(A152))
        ),
    "")</f>
        <v/>
      </c>
      <c r="J156" s="12"/>
      <c r="K156" s="316"/>
      <c r="L156" s="318" t="str">
        <f>IFERROR(INDEX('Gantt Chart'!$C$9:$C$1000, MATCH($N158, 'Gantt Chart'!$D$9:$D$1000, 0)), "")</f>
        <v/>
      </c>
      <c r="M156" s="318"/>
      <c r="N156" s="318"/>
      <c r="O156" s="12"/>
      <c r="P156" s="18" t="str" cm="1">
        <f t="array" ref="P156">IFERROR(
    INDEX('Gantt Chart'!$D$9:$D$1000,
        SMALL(
            IF(('Gantt Chart'!$J$9:$J$1000=$Q$3) * ('Gantt Chart'!$L$9:$L$1000&lt;1),
                ROW('Gantt Chart'!$D$9:$D$1000)-MIN(ROW('Gantt Chart'!$D$9:$D$1000))+1,
                ""),
            ROW(A152))
        ),
    "")</f>
        <v/>
      </c>
      <c r="Q156" s="12"/>
      <c r="R156" s="316"/>
      <c r="S156" s="318" t="str">
        <f>IFERROR(INDEX('Gantt Chart'!$C$9:$C$1000, MATCH($U158, 'Gantt Chart'!$D$9:$D$1000, 0)), "")</f>
        <v/>
      </c>
      <c r="T156" s="318"/>
      <c r="U156" s="318"/>
      <c r="V156" s="12"/>
      <c r="W156" s="18" t="str" cm="1">
        <f t="array" ref="W156">IFERROR(
    INDEX('Gantt Chart'!$D$9:$D$1000,
        SMALL(
            IF(('Gantt Chart'!$J$9:$J$1000=$X$3) * ('Gantt Chart'!$L$9:$L$1000&lt;1),
                ROW('Gantt Chart'!$D$9:$D$1000)-MIN(ROW('Gantt Chart'!$D$9:$D$1000))+1,
                ""),
            ROW(A152))
        ),
    "")</f>
        <v/>
      </c>
      <c r="X156" s="12"/>
      <c r="Y156" s="316"/>
      <c r="Z156" s="318" t="str">
        <f>IFERROR(INDEX('Gantt Chart'!$C$9:$C$1000, MATCH($AB158, 'Gantt Chart'!$D$9:$D$1000, 0)), "")</f>
        <v/>
      </c>
      <c r="AA156" s="318"/>
      <c r="AB156" s="318"/>
      <c r="AC156" s="12"/>
      <c r="AD156" s="18" t="str" cm="1">
        <f t="array" ref="AD156">IFERROR(
    INDEX('Gantt Chart'!$D$9:$D$1000,
        SMALL(
            IF(('Gantt Chart'!$J$9:$J$1000=$AE$3) * ('Gantt Chart'!$L$9:$L$1000&lt;1),
                ROW('Gantt Chart'!$D$9:$D$1000)-MIN(ROW('Gantt Chart'!$D$9:$D$1000))+1,
                ""),
            ROW(A152))
        ),
    "")</f>
        <v/>
      </c>
      <c r="AE156" s="12"/>
      <c r="AF156" s="316"/>
      <c r="AG156" s="318" t="str">
        <f>IFERROR(INDEX('Gantt Chart'!$C$9:$C$1000, MATCH($AI158, 'Gantt Chart'!$D$9:$D$1000, 0)), "")</f>
        <v/>
      </c>
      <c r="AH156" s="318"/>
      <c r="AI156" s="318"/>
      <c r="AJ156" s="12"/>
      <c r="AK156" s="18" t="str" cm="1">
        <f t="array" ref="AK156">IFERROR(
    INDEX('Gantt Chart'!$D$9:$D$1000,
        SMALL(
            IF(('Gantt Chart'!$J$9:$J$1000=$AL$3) * ('Gantt Chart'!$L$9:$L$1000&lt;1),
                ROW('Gantt Chart'!$D$9:$D$1000)-MIN(ROW('Gantt Chart'!$D$9:$D$1000))+1,
                ""),
            ROW(A152))
        ),
    "")</f>
        <v/>
      </c>
      <c r="AL156" s="12"/>
      <c r="AM156" s="316"/>
      <c r="AN156" s="318" t="str">
        <f>IFERROR(INDEX('Gantt Chart'!$C$9:$C$1000, MATCH($AP158, 'Gantt Chart'!$D$9:$D$1000, 0)), "")</f>
        <v/>
      </c>
      <c r="AO156" s="318"/>
      <c r="AP156" s="318"/>
      <c r="AQ156" s="12"/>
      <c r="AR156" s="18" t="str" cm="1">
        <f t="array" ref="AR156">IFERROR(
    INDEX('Gantt Chart'!$D$9:$D$1000,
        SMALL(
            IF(('Gantt Chart'!$J$9:$J$1000=$AS$3) * ('Gantt Chart'!$L$9:$L$1000&lt;1),
                ROW('Gantt Chart'!$D$9:$D$1000)-MIN(ROW('Gantt Chart'!$D$9:$D$1000))+1,
                ""),
            ROW(A152))
        ),
    "")</f>
        <v/>
      </c>
      <c r="AS156" s="12"/>
      <c r="AT156" s="316"/>
      <c r="AU156" s="318" t="str">
        <f>IFERROR(INDEX('Gantt Chart'!$C$9:$C$1000, MATCH($AW158, 'Gantt Chart'!$D$9:$D$1000, 0)), "")</f>
        <v/>
      </c>
      <c r="AV156" s="318"/>
      <c r="AW156" s="318"/>
      <c r="AX156" s="12"/>
      <c r="AY156" s="18" t="str" cm="1">
        <f t="array" ref="AY156">IFERROR(
    INDEX('Gantt Chart'!$D$9:$D$1000,
        SMALL(
            IF(('Gantt Chart'!$J$9:$J$1000=$AZ$3) * ('Gantt Chart'!$L$9:$L$1000&lt;1),
                ROW('Gantt Chart'!$D$9:$D$1000)-MIN(ROW('Gantt Chart'!$D$9:$D$1000))+1,
                ""),
            ROW(A152))
        ),
    "")</f>
        <v/>
      </c>
      <c r="AZ156" s="12"/>
      <c r="BA156" s="316"/>
      <c r="BB156" s="318" t="str">
        <f>IFERROR(INDEX('Gantt Chart'!$C$9:$C$1000, MATCH($BD158, 'Gantt Chart'!$D$9:$D$1000, 0)), "")</f>
        <v/>
      </c>
      <c r="BC156" s="318"/>
      <c r="BD156" s="318"/>
      <c r="BE156" s="12"/>
      <c r="BF156" s="18" cm="1">
        <f t="array" ref="BF156">IFERROR(
    INDEX('Gantt Chart'!$D$9:$D$1000,
        SMALL(
            IF(('Gantt Chart'!$J$9:$J$1000=$BG$3) * ('Gantt Chart'!$L$9:$L$1000&lt;1),
                ROW('Gantt Chart'!$D$9:$D$1000)-MIN(ROW('Gantt Chart'!$D$9:$D$1000))+1,
                ""),
            ROW(A152))
        ),
    "")</f>
        <v>0</v>
      </c>
      <c r="BG156" s="12"/>
      <c r="BH156" s="316"/>
      <c r="BI156" s="318" t="str">
        <f>IFERROR(INDEX('Gantt Chart'!$C$9:$C$1000, MATCH($BK158, 'Gantt Chart'!$D$9:$D$1000, 0)), "")</f>
        <v/>
      </c>
      <c r="BJ156" s="318"/>
      <c r="BK156" s="318"/>
      <c r="BL156" s="12"/>
      <c r="BM156" s="18" cm="1">
        <f t="array" ref="BM156">IFERROR(
    INDEX('Gantt Chart'!$D$9:$D$1000,
        SMALL(
            IF(('Gantt Chart'!$J$9:$J$1000=$BN$3) * ('Gantt Chart'!$L$9:$L$1000&lt;1),
                ROW('Gantt Chart'!$D$9:$D$1000)-MIN(ROW('Gantt Chart'!$D$9:$D$1000))+1,
                ""),
            ROW(A152))
        ),
    "")</f>
        <v>0</v>
      </c>
      <c r="BN156" s="12"/>
      <c r="BO156" s="316"/>
      <c r="BP156" s="318" t="str">
        <f>IFERROR(INDEX('Gantt Chart'!$C$9:$C$1000, MATCH($BR158, 'Gantt Chart'!$D$9:$D$1000, 0)), "")</f>
        <v/>
      </c>
      <c r="BQ156" s="318"/>
      <c r="BR156" s="318"/>
      <c r="BS156" s="12"/>
      <c r="BT156" s="10"/>
    </row>
    <row r="157" spans="1:72" x14ac:dyDescent="0.2">
      <c r="A157" s="9"/>
      <c r="B157" s="18" t="str" cm="1">
        <f t="array" ref="B157">IFERROR(
    INDEX('Gantt Chart'!$D$9:$D$1000,
        SMALL(
            IF(('Gantt Chart'!$J$9:$J$1000=$C$3) * ('Gantt Chart'!$L$9:$L$1000&lt;1),
                ROW('Gantt Chart'!$D$9:$D$1000)-MIN(ROW('Gantt Chart'!$D$9:$D$1000))+1,
                ""),
            ROW(A153))
        ),
    "")</f>
        <v/>
      </c>
      <c r="C157" s="12"/>
      <c r="D157" s="316"/>
      <c r="E157" s="319" t="str">
        <f>IFERROR(INDEX('Gantt Chart'!$M$9:$M$1000, MATCH($G158, 'Gantt Chart'!$D$9:$D$1000, 0)), "")</f>
        <v/>
      </c>
      <c r="F157" s="319"/>
      <c r="G157" s="319"/>
      <c r="H157" s="12"/>
      <c r="I157" s="18" t="str" cm="1">
        <f t="array" ref="I157">IFERROR(
    INDEX('Gantt Chart'!$D$9:$D$1000,
        SMALL(
            IF(('Gantt Chart'!$J$9:$J$1000=$J$3) * ('Gantt Chart'!$L$9:$L$1000&lt;1),
                ROW('Gantt Chart'!$D$9:$D$1000)-MIN(ROW('Gantt Chart'!$D$9:$D$1000))+1,
                ""),
            ROW(A153))
        ),
    "")</f>
        <v/>
      </c>
      <c r="J157" s="12"/>
      <c r="K157" s="316"/>
      <c r="L157" s="319" t="str">
        <f>IFERROR(INDEX('Gantt Chart'!$M$9:$M$1000, MATCH($N158, 'Gantt Chart'!$D$9:$D$1000, 0)), "")</f>
        <v/>
      </c>
      <c r="M157" s="319"/>
      <c r="N157" s="319"/>
      <c r="O157" s="12"/>
      <c r="P157" s="18" t="str" cm="1">
        <f t="array" ref="P157">IFERROR(
    INDEX('Gantt Chart'!$D$9:$D$1000,
        SMALL(
            IF(('Gantt Chart'!$J$9:$J$1000=$Q$3) * ('Gantt Chart'!$L$9:$L$1000&lt;1),
                ROW('Gantt Chart'!$D$9:$D$1000)-MIN(ROW('Gantt Chart'!$D$9:$D$1000))+1,
                ""),
            ROW(A153))
        ),
    "")</f>
        <v/>
      </c>
      <c r="Q157" s="12"/>
      <c r="R157" s="316"/>
      <c r="S157" s="319" t="str">
        <f>IFERROR(INDEX('Gantt Chart'!$M$9:$M$1000, MATCH($U158, 'Gantt Chart'!$D$9:$D$1000, 0)), "")</f>
        <v/>
      </c>
      <c r="T157" s="319"/>
      <c r="U157" s="319"/>
      <c r="V157" s="12"/>
      <c r="W157" s="18" t="str" cm="1">
        <f t="array" ref="W157">IFERROR(
    INDEX('Gantt Chart'!$D$9:$D$1000,
        SMALL(
            IF(('Gantt Chart'!$J$9:$J$1000=$X$3) * ('Gantt Chart'!$L$9:$L$1000&lt;1),
                ROW('Gantt Chart'!$D$9:$D$1000)-MIN(ROW('Gantt Chart'!$D$9:$D$1000))+1,
                ""),
            ROW(A153))
        ),
    "")</f>
        <v/>
      </c>
      <c r="X157" s="12"/>
      <c r="Y157" s="316"/>
      <c r="Z157" s="319" t="str">
        <f>IFERROR(INDEX('Gantt Chart'!$M$9:$M$1000, MATCH($AB158, 'Gantt Chart'!$D$9:$D$1000, 0)), "")</f>
        <v/>
      </c>
      <c r="AA157" s="319"/>
      <c r="AB157" s="319"/>
      <c r="AC157" s="12"/>
      <c r="AD157" s="18" t="str" cm="1">
        <f t="array" ref="AD157">IFERROR(
    INDEX('Gantt Chart'!$D$9:$D$1000,
        SMALL(
            IF(('Gantt Chart'!$J$9:$J$1000=$AE$3) * ('Gantt Chart'!$L$9:$L$1000&lt;1),
                ROW('Gantt Chart'!$D$9:$D$1000)-MIN(ROW('Gantt Chart'!$D$9:$D$1000))+1,
                ""),
            ROW(A153))
        ),
    "")</f>
        <v/>
      </c>
      <c r="AE157" s="12"/>
      <c r="AF157" s="316"/>
      <c r="AG157" s="319" t="str">
        <f>IFERROR(INDEX('Gantt Chart'!$M$9:$M$1000, MATCH($AI158, 'Gantt Chart'!$D$9:$D$1000, 0)), "")</f>
        <v/>
      </c>
      <c r="AH157" s="319"/>
      <c r="AI157" s="319"/>
      <c r="AJ157" s="12"/>
      <c r="AK157" s="18" t="str" cm="1">
        <f t="array" ref="AK157">IFERROR(
    INDEX('Gantt Chart'!$D$9:$D$1000,
        SMALL(
            IF(('Gantt Chart'!$J$9:$J$1000=$AL$3) * ('Gantt Chart'!$L$9:$L$1000&lt;1),
                ROW('Gantt Chart'!$D$9:$D$1000)-MIN(ROW('Gantt Chart'!$D$9:$D$1000))+1,
                ""),
            ROW(A153))
        ),
    "")</f>
        <v/>
      </c>
      <c r="AL157" s="12"/>
      <c r="AM157" s="316"/>
      <c r="AN157" s="319" t="str">
        <f>IFERROR(INDEX('Gantt Chart'!$M$9:$M$1000, MATCH($AP158, 'Gantt Chart'!$D$9:$D$1000, 0)), "")</f>
        <v/>
      </c>
      <c r="AO157" s="319"/>
      <c r="AP157" s="319"/>
      <c r="AQ157" s="12"/>
      <c r="AR157" s="18" t="str" cm="1">
        <f t="array" ref="AR157">IFERROR(
    INDEX('Gantt Chart'!$D$9:$D$1000,
        SMALL(
            IF(('Gantt Chart'!$J$9:$J$1000=$AS$3) * ('Gantt Chart'!$L$9:$L$1000&lt;1),
                ROW('Gantt Chart'!$D$9:$D$1000)-MIN(ROW('Gantt Chart'!$D$9:$D$1000))+1,
                ""),
            ROW(A153))
        ),
    "")</f>
        <v/>
      </c>
      <c r="AS157" s="12"/>
      <c r="AT157" s="316"/>
      <c r="AU157" s="319" t="str">
        <f>IFERROR(INDEX('Gantt Chart'!$M$9:$M$1000, MATCH($AW158, 'Gantt Chart'!$D$9:$D$1000, 0)), "")</f>
        <v/>
      </c>
      <c r="AV157" s="319"/>
      <c r="AW157" s="319"/>
      <c r="AX157" s="12"/>
      <c r="AY157" s="18" t="str" cm="1">
        <f t="array" ref="AY157">IFERROR(
    INDEX('Gantt Chart'!$D$9:$D$1000,
        SMALL(
            IF(('Gantt Chart'!$J$9:$J$1000=$AZ$3) * ('Gantt Chart'!$L$9:$L$1000&lt;1),
                ROW('Gantt Chart'!$D$9:$D$1000)-MIN(ROW('Gantt Chart'!$D$9:$D$1000))+1,
                ""),
            ROW(A153))
        ),
    "")</f>
        <v/>
      </c>
      <c r="AZ157" s="12"/>
      <c r="BA157" s="316"/>
      <c r="BB157" s="319" t="str">
        <f>IFERROR(INDEX('Gantt Chart'!$M$9:$M$1000, MATCH($BD158, 'Gantt Chart'!$D$9:$D$1000, 0)), "")</f>
        <v/>
      </c>
      <c r="BC157" s="319"/>
      <c r="BD157" s="319"/>
      <c r="BE157" s="12"/>
      <c r="BF157" s="18" cm="1">
        <f t="array" ref="BF157">IFERROR(
    INDEX('Gantt Chart'!$D$9:$D$1000,
        SMALL(
            IF(('Gantt Chart'!$J$9:$J$1000=$BG$3) * ('Gantt Chart'!$L$9:$L$1000&lt;1),
                ROW('Gantt Chart'!$D$9:$D$1000)-MIN(ROW('Gantt Chart'!$D$9:$D$1000))+1,
                ""),
            ROW(A153))
        ),
    "")</f>
        <v>0</v>
      </c>
      <c r="BG157" s="12"/>
      <c r="BH157" s="316"/>
      <c r="BI157" s="319" t="str">
        <f>IFERROR(INDEX('Gantt Chart'!$M$9:$M$1000, MATCH($BK158, 'Gantt Chart'!$D$9:$D$1000, 0)), "")</f>
        <v/>
      </c>
      <c r="BJ157" s="319"/>
      <c r="BK157" s="319"/>
      <c r="BL157" s="12"/>
      <c r="BM157" s="18" cm="1">
        <f t="array" ref="BM157">IFERROR(
    INDEX('Gantt Chart'!$D$9:$D$1000,
        SMALL(
            IF(('Gantt Chart'!$J$9:$J$1000=$BN$3) * ('Gantt Chart'!$L$9:$L$1000&lt;1),
                ROW('Gantt Chart'!$D$9:$D$1000)-MIN(ROW('Gantt Chart'!$D$9:$D$1000))+1,
                ""),
            ROW(A153))
        ),
    "")</f>
        <v>0</v>
      </c>
      <c r="BN157" s="12"/>
      <c r="BO157" s="316"/>
      <c r="BP157" s="319" t="str">
        <f>IFERROR(INDEX('Gantt Chart'!$M$9:$M$1000, MATCH($BR158, 'Gantt Chart'!$D$9:$D$1000, 0)), "")</f>
        <v/>
      </c>
      <c r="BQ157" s="319"/>
      <c r="BR157" s="319"/>
      <c r="BS157" s="12"/>
      <c r="BT157" s="10"/>
    </row>
    <row r="158" spans="1:72" x14ac:dyDescent="0.2">
      <c r="A158" s="9"/>
      <c r="B158" s="18" t="str" cm="1">
        <f t="array" ref="B158">IFERROR(
    INDEX('Gantt Chart'!$D$9:$D$1000,
        SMALL(
            IF(('Gantt Chart'!$J$9:$J$1000=$C$3) * ('Gantt Chart'!$L$9:$L$1000&lt;1),
                ROW('Gantt Chart'!$D$9:$D$1000)-MIN(ROW('Gantt Chart'!$D$9:$D$1000))+1,
                ""),
            ROW(A154))
        ),
    "")</f>
        <v/>
      </c>
      <c r="C158" s="12"/>
      <c r="D158" s="316"/>
      <c r="E158" s="320" t="str">
        <f>IFERROR(INDEX('Gantt Chart'!$L$9:$L$1000, MATCH($G158, 'Gantt Chart'!$D$9:$D$1000, 0)), "")</f>
        <v/>
      </c>
      <c r="F158" s="320"/>
      <c r="G158" s="13" t="str" cm="1">
        <f t="array" ref="G158">IF(INDEX($B$5:$B$999, CEILING((ROW()-5)/5, 1))="", "", INDEX($B$5:$B$999, CEILING((ROW()-5)/5, 1)))</f>
        <v/>
      </c>
      <c r="H158" s="12"/>
      <c r="I158" s="18" t="str" cm="1">
        <f t="array" ref="I158">IFERROR(
    INDEX('Gantt Chart'!$D$9:$D$1000,
        SMALL(
            IF(('Gantt Chart'!$J$9:$J$1000=$J$3) * ('Gantt Chart'!$L$9:$L$1000&lt;1),
                ROW('Gantt Chart'!$D$9:$D$1000)-MIN(ROW('Gantt Chart'!$D$9:$D$1000))+1,
                ""),
            ROW(A154))
        ),
    "")</f>
        <v/>
      </c>
      <c r="J158" s="12"/>
      <c r="K158" s="316"/>
      <c r="L158" s="320" t="str">
        <f>IFERROR(INDEX('Gantt Chart'!$L$9:$L$1000, MATCH($N158, 'Gantt Chart'!$D$9:$D$1000, 0)), "")</f>
        <v/>
      </c>
      <c r="M158" s="320"/>
      <c r="N158" s="13" t="str" cm="1">
        <f t="array" ref="N158">IF(INDEX($I$5:$I$999, CEILING((ROW()-5)/5, 1))="", "", INDEX($I$5:$I$999, CEILING((ROW()-5)/5, 1)))</f>
        <v/>
      </c>
      <c r="O158" s="12"/>
      <c r="P158" s="18" t="str" cm="1">
        <f t="array" ref="P158">IFERROR(
    INDEX('Gantt Chart'!$D$9:$D$1000,
        SMALL(
            IF(('Gantt Chart'!$J$9:$J$1000=$Q$3) * ('Gantt Chart'!$L$9:$L$1000&lt;1),
                ROW('Gantt Chart'!$D$9:$D$1000)-MIN(ROW('Gantt Chart'!$D$9:$D$1000))+1,
                ""),
            ROW(A154))
        ),
    "")</f>
        <v/>
      </c>
      <c r="Q158" s="12"/>
      <c r="R158" s="316"/>
      <c r="S158" s="320" t="str">
        <f>IFERROR(INDEX('Gantt Chart'!$L$9:$L$1000, MATCH($U158, 'Gantt Chart'!$D$9:$D$1000, 0)), "")</f>
        <v/>
      </c>
      <c r="T158" s="320"/>
      <c r="U158" s="13" t="str" cm="1">
        <f t="array" ref="U158">IF(INDEX($P$5:$P$999, CEILING((ROW()-5)/5, 1))="", "", INDEX($P$5:$P$999, CEILING((ROW()-5)/5, 1)))</f>
        <v/>
      </c>
      <c r="V158" s="12"/>
      <c r="W158" s="18" t="str" cm="1">
        <f t="array" ref="W158">IFERROR(
    INDEX('Gantt Chart'!$D$9:$D$1000,
        SMALL(
            IF(('Gantt Chart'!$J$9:$J$1000=$X$3) * ('Gantt Chart'!$L$9:$L$1000&lt;1),
                ROW('Gantt Chart'!$D$9:$D$1000)-MIN(ROW('Gantt Chart'!$D$9:$D$1000))+1,
                ""),
            ROW(A154))
        ),
    "")</f>
        <v/>
      </c>
      <c r="X158" s="12"/>
      <c r="Y158" s="316"/>
      <c r="Z158" s="320" t="str">
        <f>IFERROR(INDEX('Gantt Chart'!$L$9:$L$1000, MATCH($AB158, 'Gantt Chart'!$D$9:$D$1000, 0)), "")</f>
        <v/>
      </c>
      <c r="AA158" s="320"/>
      <c r="AB158" s="13" t="str" cm="1">
        <f t="array" ref="AB158">IF(INDEX($W$5:$W$999, CEILING((ROW()-5)/5, 1))="", "", INDEX($W$5:$W$999, CEILING((ROW()-5)/5, 1)))</f>
        <v/>
      </c>
      <c r="AC158" s="12"/>
      <c r="AD158" s="18" t="str" cm="1">
        <f t="array" ref="AD158">IFERROR(
    INDEX('Gantt Chart'!$D$9:$D$1000,
        SMALL(
            IF(('Gantt Chart'!$J$9:$J$1000=$AE$3) * ('Gantt Chart'!$L$9:$L$1000&lt;1),
                ROW('Gantt Chart'!$D$9:$D$1000)-MIN(ROW('Gantt Chart'!$D$9:$D$1000))+1,
                ""),
            ROW(A154))
        ),
    "")</f>
        <v/>
      </c>
      <c r="AE158" s="12"/>
      <c r="AF158" s="316"/>
      <c r="AG158" s="320" t="str">
        <f>IFERROR(INDEX('Gantt Chart'!$L$9:$L$1000, MATCH($AI158, 'Gantt Chart'!$D$9:$D$1000, 0)), "")</f>
        <v/>
      </c>
      <c r="AH158" s="320"/>
      <c r="AI158" s="13" t="str" cm="1">
        <f t="array" ref="AI158">IF(INDEX($AD$5:$AD$999, CEILING((ROW()-5)/5, 1))="", "", INDEX($AD$5:$AD$999, CEILING((ROW()-5)/5, 1)))</f>
        <v/>
      </c>
      <c r="AJ158" s="12"/>
      <c r="AK158" s="18" t="str" cm="1">
        <f t="array" ref="AK158">IFERROR(
    INDEX('Gantt Chart'!$D$9:$D$1000,
        SMALL(
            IF(('Gantt Chart'!$J$9:$J$1000=$AL$3) * ('Gantt Chart'!$L$9:$L$1000&lt;1),
                ROW('Gantt Chart'!$D$9:$D$1000)-MIN(ROW('Gantt Chart'!$D$9:$D$1000))+1,
                ""),
            ROW(A154))
        ),
    "")</f>
        <v/>
      </c>
      <c r="AL158" s="12"/>
      <c r="AM158" s="316"/>
      <c r="AN158" s="320" t="str">
        <f>IFERROR(INDEX('Gantt Chart'!$L$9:$L$1000, MATCH($AP158, 'Gantt Chart'!$D$9:$D$1000, 0)), "")</f>
        <v/>
      </c>
      <c r="AO158" s="320"/>
      <c r="AP158" s="13" t="str" cm="1">
        <f t="array" ref="AP158">IF(INDEX($AK$5:$AK$999, CEILING((ROW()-5)/5, 1))="", "", INDEX($AK$5:$AK$999, CEILING((ROW()-5)/5, 1)))</f>
        <v/>
      </c>
      <c r="AQ158" s="12"/>
      <c r="AR158" s="18" t="str" cm="1">
        <f t="array" ref="AR158">IFERROR(
    INDEX('Gantt Chart'!$D$9:$D$1000,
        SMALL(
            IF(('Gantt Chart'!$J$9:$J$1000=$AS$3) * ('Gantt Chart'!$L$9:$L$1000&lt;1),
                ROW('Gantt Chart'!$D$9:$D$1000)-MIN(ROW('Gantt Chart'!$D$9:$D$1000))+1,
                ""),
            ROW(A154))
        ),
    "")</f>
        <v/>
      </c>
      <c r="AS158" s="12"/>
      <c r="AT158" s="316"/>
      <c r="AU158" s="320" t="str">
        <f>IFERROR(INDEX('Gantt Chart'!$L$9:$L$1000, MATCH($AW158, 'Gantt Chart'!$D$9:$D$1000, 0)), "")</f>
        <v/>
      </c>
      <c r="AV158" s="320"/>
      <c r="AW158" s="13" t="str" cm="1">
        <f t="array" ref="AW158">IF(INDEX($AR$5:$AR$999, CEILING((ROW()-5)/5, 1))="", "", INDEX($AR$5:$AR$999, CEILING((ROW()-5)/5, 1)))</f>
        <v/>
      </c>
      <c r="AX158" s="12"/>
      <c r="AY158" s="18" t="str" cm="1">
        <f t="array" ref="AY158">IFERROR(
    INDEX('Gantt Chart'!$D$9:$D$1000,
        SMALL(
            IF(('Gantt Chart'!$J$9:$J$1000=$AZ$3) * ('Gantt Chart'!$L$9:$L$1000&lt;1),
                ROW('Gantt Chart'!$D$9:$D$1000)-MIN(ROW('Gantt Chart'!$D$9:$D$1000))+1,
                ""),
            ROW(A154))
        ),
    "")</f>
        <v/>
      </c>
      <c r="AZ158" s="12"/>
      <c r="BA158" s="316"/>
      <c r="BB158" s="320" t="str">
        <f>IFERROR(INDEX('Gantt Chart'!$L$9:$L$1000, MATCH($BD158, 'Gantt Chart'!$D$9:$D$1000, 0)), "")</f>
        <v/>
      </c>
      <c r="BC158" s="320"/>
      <c r="BD158" s="13" t="str" cm="1">
        <f t="array" ref="BD158">IF(INDEX($AY$5:$AY$999, CEILING((ROW()-5)/5, 1))="", "", INDEX($AY$5:$AY$999, CEILING((ROW()-5)/5, 1)))</f>
        <v/>
      </c>
      <c r="BE158" s="12"/>
      <c r="BF158" s="18" cm="1">
        <f t="array" ref="BF158">IFERROR(
    INDEX('Gantt Chart'!$D$9:$D$1000,
        SMALL(
            IF(('Gantt Chart'!$J$9:$J$1000=$BG$3) * ('Gantt Chart'!$L$9:$L$1000&lt;1),
                ROW('Gantt Chart'!$D$9:$D$1000)-MIN(ROW('Gantt Chart'!$D$9:$D$1000))+1,
                ""),
            ROW(A154))
        ),
    "")</f>
        <v>0</v>
      </c>
      <c r="BG158" s="12"/>
      <c r="BH158" s="316"/>
      <c r="BI158" s="320" t="str">
        <f>IFERROR(INDEX('Gantt Chart'!$L$9:$L$1000, MATCH($BK158, 'Gantt Chart'!$D$9:$D$1000, 0)), "")</f>
        <v/>
      </c>
      <c r="BJ158" s="320"/>
      <c r="BK158" s="13" cm="1">
        <f t="array" ref="BK158">IF(INDEX($BF$5:$BF$999, CEILING((ROW()-5)/5, 1))="", "", INDEX($BF$5:$BF$999, CEILING((ROW()-5)/5, 1)))</f>
        <v>0</v>
      </c>
      <c r="BL158" s="12"/>
      <c r="BM158" s="18" cm="1">
        <f t="array" ref="BM158">IFERROR(
    INDEX('Gantt Chart'!$D$9:$D$1000,
        SMALL(
            IF(('Gantt Chart'!$J$9:$J$1000=$BN$3) * ('Gantt Chart'!$L$9:$L$1000&lt;1),
                ROW('Gantt Chart'!$D$9:$D$1000)-MIN(ROW('Gantt Chart'!$D$9:$D$1000))+1,
                ""),
            ROW(A154))
        ),
    "")</f>
        <v>0</v>
      </c>
      <c r="BN158" s="12"/>
      <c r="BO158" s="316"/>
      <c r="BP158" s="320" t="str">
        <f>IFERROR(INDEX('Gantt Chart'!$L$9:$L$1000, MATCH($BR158, 'Gantt Chart'!$D$9:$D$1000, 0)), "")</f>
        <v/>
      </c>
      <c r="BQ158" s="320"/>
      <c r="BR158" s="13" cm="1">
        <f t="array" ref="BR158">IF(INDEX($BM$5:$BM$999, CEILING((ROW()-5)/5, 1))="", "", INDEX($BM$5:$BM$999, CEILING((ROW()-5)/5, 1)))</f>
        <v>0</v>
      </c>
      <c r="BS158" s="12"/>
      <c r="BT158" s="10"/>
    </row>
    <row r="159" spans="1:72" x14ac:dyDescent="0.2">
      <c r="A159" s="9"/>
      <c r="B159" s="18" t="str" cm="1">
        <f t="array" ref="B159">IFERROR(
    INDEX('Gantt Chart'!$D$9:$D$1000,
        SMALL(
            IF(('Gantt Chart'!$J$9:$J$1000=$C$3) * ('Gantt Chart'!$L$9:$L$1000&lt;1),
                ROW('Gantt Chart'!$D$9:$D$1000)-MIN(ROW('Gantt Chart'!$D$9:$D$1000))+1,
                ""),
            ROW(A155))
        ),
    "")</f>
        <v/>
      </c>
      <c r="C159" s="12"/>
      <c r="D159" s="12"/>
      <c r="E159" s="12"/>
      <c r="F159" s="12"/>
      <c r="G159" s="12"/>
      <c r="H159" s="12"/>
      <c r="I159" s="18" t="str" cm="1">
        <f t="array" ref="I159">IFERROR(
    INDEX('Gantt Chart'!$D$9:$D$1000,
        SMALL(
            IF(('Gantt Chart'!$J$9:$J$1000=$J$3) * ('Gantt Chart'!$L$9:$L$1000&lt;1),
                ROW('Gantt Chart'!$D$9:$D$1000)-MIN(ROW('Gantt Chart'!$D$9:$D$1000))+1,
                ""),
            ROW(A155))
        ),
    "")</f>
        <v/>
      </c>
      <c r="J159" s="12"/>
      <c r="K159" s="12"/>
      <c r="L159" s="12"/>
      <c r="M159" s="12"/>
      <c r="N159" s="12"/>
      <c r="O159" s="12"/>
      <c r="P159" s="18" t="str" cm="1">
        <f t="array" ref="P159">IFERROR(
    INDEX('Gantt Chart'!$D$9:$D$1000,
        SMALL(
            IF(('Gantt Chart'!$J$9:$J$1000=$Q$3) * ('Gantt Chart'!$L$9:$L$1000&lt;1),
                ROW('Gantt Chart'!$D$9:$D$1000)-MIN(ROW('Gantt Chart'!$D$9:$D$1000))+1,
                ""),
            ROW(A155))
        ),
    "")</f>
        <v/>
      </c>
      <c r="Q159" s="12"/>
      <c r="R159" s="12"/>
      <c r="S159" s="12"/>
      <c r="T159" s="12"/>
      <c r="U159" s="12"/>
      <c r="V159" s="12"/>
      <c r="W159" s="18" t="str" cm="1">
        <f t="array" ref="W159">IFERROR(
    INDEX('Gantt Chart'!$D$9:$D$1000,
        SMALL(
            IF(('Gantt Chart'!$J$9:$J$1000=$X$3) * ('Gantt Chart'!$L$9:$L$1000&lt;1),
                ROW('Gantt Chart'!$D$9:$D$1000)-MIN(ROW('Gantt Chart'!$D$9:$D$1000))+1,
                ""),
            ROW(A155))
        ),
    "")</f>
        <v/>
      </c>
      <c r="X159" s="12"/>
      <c r="Y159" s="12"/>
      <c r="Z159" s="12"/>
      <c r="AA159" s="12"/>
      <c r="AB159" s="12"/>
      <c r="AC159" s="12"/>
      <c r="AD159" s="18" t="str" cm="1">
        <f t="array" ref="AD159">IFERROR(
    INDEX('Gantt Chart'!$D$9:$D$1000,
        SMALL(
            IF(('Gantt Chart'!$J$9:$J$1000=$AE$3) * ('Gantt Chart'!$L$9:$L$1000&lt;1),
                ROW('Gantt Chart'!$D$9:$D$1000)-MIN(ROW('Gantt Chart'!$D$9:$D$1000))+1,
                ""),
            ROW(A155))
        ),
    "")</f>
        <v/>
      </c>
      <c r="AE159" s="12"/>
      <c r="AF159" s="12"/>
      <c r="AG159" s="12"/>
      <c r="AH159" s="12"/>
      <c r="AI159" s="12"/>
      <c r="AJ159" s="12"/>
      <c r="AK159" s="18" t="str" cm="1">
        <f t="array" ref="AK159">IFERROR(
    INDEX('Gantt Chart'!$D$9:$D$1000,
        SMALL(
            IF(('Gantt Chart'!$J$9:$J$1000=$AL$3) * ('Gantt Chart'!$L$9:$L$1000&lt;1),
                ROW('Gantt Chart'!$D$9:$D$1000)-MIN(ROW('Gantt Chart'!$D$9:$D$1000))+1,
                ""),
            ROW(A155))
        ),
    "")</f>
        <v/>
      </c>
      <c r="AL159" s="12"/>
      <c r="AM159" s="12"/>
      <c r="AN159" s="12"/>
      <c r="AO159" s="12"/>
      <c r="AP159" s="12"/>
      <c r="AQ159" s="12"/>
      <c r="AR159" s="18" t="str" cm="1">
        <f t="array" ref="AR159">IFERROR(
    INDEX('Gantt Chart'!$D$9:$D$1000,
        SMALL(
            IF(('Gantt Chart'!$J$9:$J$1000=$AS$3) * ('Gantt Chart'!$L$9:$L$1000&lt;1),
                ROW('Gantt Chart'!$D$9:$D$1000)-MIN(ROW('Gantt Chart'!$D$9:$D$1000))+1,
                ""),
            ROW(A155))
        ),
    "")</f>
        <v/>
      </c>
      <c r="AS159" s="12"/>
      <c r="AT159" s="12"/>
      <c r="AU159" s="12"/>
      <c r="AV159" s="12"/>
      <c r="AW159" s="12"/>
      <c r="AX159" s="12"/>
      <c r="AY159" s="18" t="str" cm="1">
        <f t="array" ref="AY159">IFERROR(
    INDEX('Gantt Chart'!$D$9:$D$1000,
        SMALL(
            IF(('Gantt Chart'!$J$9:$J$1000=$AZ$3) * ('Gantt Chart'!$L$9:$L$1000&lt;1),
                ROW('Gantt Chart'!$D$9:$D$1000)-MIN(ROW('Gantt Chart'!$D$9:$D$1000))+1,
                ""),
            ROW(A155))
        ),
    "")</f>
        <v/>
      </c>
      <c r="AZ159" s="12"/>
      <c r="BA159" s="12"/>
      <c r="BB159" s="12"/>
      <c r="BC159" s="12"/>
      <c r="BD159" s="12"/>
      <c r="BE159" s="12"/>
      <c r="BF159" s="18" cm="1">
        <f t="array" ref="BF159">IFERROR(
    INDEX('Gantt Chart'!$D$9:$D$1000,
        SMALL(
            IF(('Gantt Chart'!$J$9:$J$1000=$BG$3) * ('Gantt Chart'!$L$9:$L$1000&lt;1),
                ROW('Gantt Chart'!$D$9:$D$1000)-MIN(ROW('Gantt Chart'!$D$9:$D$1000))+1,
                ""),
            ROW(A155))
        ),
    "")</f>
        <v>0</v>
      </c>
      <c r="BG159" s="12"/>
      <c r="BH159" s="12"/>
      <c r="BI159" s="12"/>
      <c r="BJ159" s="12"/>
      <c r="BK159" s="12"/>
      <c r="BL159" s="12"/>
      <c r="BM159" s="18" cm="1">
        <f t="array" ref="BM159">IFERROR(
    INDEX('Gantt Chart'!$D$9:$D$1000,
        SMALL(
            IF(('Gantt Chart'!$J$9:$J$1000=$BN$3) * ('Gantt Chart'!$L$9:$L$1000&lt;1),
                ROW('Gantt Chart'!$D$9:$D$1000)-MIN(ROW('Gantt Chart'!$D$9:$D$1000))+1,
                ""),
            ROW(A155))
        ),
    "")</f>
        <v>0</v>
      </c>
      <c r="BN159" s="12"/>
      <c r="BO159" s="12"/>
      <c r="BP159" s="12"/>
      <c r="BQ159" s="12"/>
      <c r="BR159" s="12"/>
      <c r="BS159" s="12"/>
      <c r="BT159" s="10"/>
    </row>
    <row r="160" spans="1:72" ht="16.899999999999999" customHeight="1" x14ac:dyDescent="0.2">
      <c r="A160" s="9"/>
      <c r="B160" s="18" t="str" cm="1">
        <f t="array" ref="B160">IFERROR(
    INDEX('Gantt Chart'!$D$9:$D$1000,
        SMALL(
            IF(('Gantt Chart'!$J$9:$J$1000=$C$3) * ('Gantt Chart'!$L$9:$L$1000&lt;1),
                ROW('Gantt Chart'!$D$9:$D$1000)-MIN(ROW('Gantt Chart'!$D$9:$D$1000))+1,
                ""),
            ROW(A156))
        ),
    "")</f>
        <v/>
      </c>
      <c r="C160" s="12"/>
      <c r="D160" s="316" t="str">
        <f>IFERROR(INDEX('Gantt Chart'!$H$9:$H$1000, MATCH($G163, 'Gantt Chart'!$D$9:$D$1000, 0)), "")</f>
        <v/>
      </c>
      <c r="E160" s="317" t="str">
        <f>IFERROR(VLOOKUP($G163, 'Gantt Chart'!$D$9:$E$1000, 2, FALSE), "")</f>
        <v/>
      </c>
      <c r="F160" s="317"/>
      <c r="G160" s="317"/>
      <c r="H160" s="12"/>
      <c r="I160" s="18" t="str" cm="1">
        <f t="array" ref="I160">IFERROR(
    INDEX('Gantt Chart'!$D$9:$D$1000,
        SMALL(
            IF(('Gantt Chart'!$J$9:$J$1000=$J$3) * ('Gantt Chart'!$L$9:$L$1000&lt;1),
                ROW('Gantt Chart'!$D$9:$D$1000)-MIN(ROW('Gantt Chart'!$D$9:$D$1000))+1,
                ""),
            ROW(A156))
        ),
    "")</f>
        <v/>
      </c>
      <c r="J160" s="12"/>
      <c r="K160" s="316" t="str">
        <f>IFERROR(INDEX('Gantt Chart'!$H$9:$H$1000, MATCH($N163, 'Gantt Chart'!$D$9:$D$1000, 0)), "")</f>
        <v/>
      </c>
      <c r="L160" s="317" t="str">
        <f>IFERROR(VLOOKUP($N163, 'Gantt Chart'!$D$9:$E$1000, 2, FALSE), "")</f>
        <v/>
      </c>
      <c r="M160" s="317"/>
      <c r="N160" s="317"/>
      <c r="O160" s="12"/>
      <c r="P160" s="18" t="str" cm="1">
        <f t="array" ref="P160">IFERROR(
    INDEX('Gantt Chart'!$D$9:$D$1000,
        SMALL(
            IF(('Gantt Chart'!$J$9:$J$1000=$Q$3) * ('Gantt Chart'!$L$9:$L$1000&lt;1),
                ROW('Gantt Chart'!$D$9:$D$1000)-MIN(ROW('Gantt Chart'!$D$9:$D$1000))+1,
                ""),
            ROW(A156))
        ),
    "")</f>
        <v/>
      </c>
      <c r="Q160" s="12"/>
      <c r="R160" s="316" t="str">
        <f>IFERROR(INDEX('Gantt Chart'!$H$9:$H$1000, MATCH($U163, 'Gantt Chart'!$D$9:$D$1000, 0)), "")</f>
        <v/>
      </c>
      <c r="S160" s="317" t="str">
        <f>IFERROR(VLOOKUP($U163, 'Gantt Chart'!$D$9:$E$1000, 2, FALSE), "")</f>
        <v/>
      </c>
      <c r="T160" s="317"/>
      <c r="U160" s="317"/>
      <c r="V160" s="12"/>
      <c r="W160" s="18" t="str" cm="1">
        <f t="array" ref="W160">IFERROR(
    INDEX('Gantt Chart'!$D$9:$D$1000,
        SMALL(
            IF(('Gantt Chart'!$J$9:$J$1000=$X$3) * ('Gantt Chart'!$L$9:$L$1000&lt;1),
                ROW('Gantt Chart'!$D$9:$D$1000)-MIN(ROW('Gantt Chart'!$D$9:$D$1000))+1,
                ""),
            ROW(A156))
        ),
    "")</f>
        <v/>
      </c>
      <c r="X160" s="12"/>
      <c r="Y160" s="316" t="str">
        <f>IFERROR(INDEX('Gantt Chart'!$H$9:$H$1000, MATCH($AB163, 'Gantt Chart'!$D$9:$D$1000, 0)), "")</f>
        <v/>
      </c>
      <c r="Z160" s="317" t="str">
        <f>IFERROR(VLOOKUP($AB163, 'Gantt Chart'!$D$9:$E$1000, 2, FALSE), "")</f>
        <v/>
      </c>
      <c r="AA160" s="317"/>
      <c r="AB160" s="317"/>
      <c r="AC160" s="12"/>
      <c r="AD160" s="18" t="str" cm="1">
        <f t="array" ref="AD160">IFERROR(
    INDEX('Gantt Chart'!$D$9:$D$1000,
        SMALL(
            IF(('Gantt Chart'!$J$9:$J$1000=$AE$3) * ('Gantt Chart'!$L$9:$L$1000&lt;1),
                ROW('Gantt Chart'!$D$9:$D$1000)-MIN(ROW('Gantt Chart'!$D$9:$D$1000))+1,
                ""),
            ROW(A156))
        ),
    "")</f>
        <v/>
      </c>
      <c r="AE160" s="12"/>
      <c r="AF160" s="316" t="str">
        <f>IFERROR(INDEX('Gantt Chart'!$H$9:$H$1000, MATCH($AI163, 'Gantt Chart'!$D$9:$D$1000, 0)), "")</f>
        <v/>
      </c>
      <c r="AG160" s="317" t="str">
        <f>IFERROR(VLOOKUP($AI163, 'Gantt Chart'!$D$9:$E$1000, 2, FALSE), "")</f>
        <v/>
      </c>
      <c r="AH160" s="317"/>
      <c r="AI160" s="317"/>
      <c r="AJ160" s="12"/>
      <c r="AK160" s="18" t="str" cm="1">
        <f t="array" ref="AK160">IFERROR(
    INDEX('Gantt Chart'!$D$9:$D$1000,
        SMALL(
            IF(('Gantt Chart'!$J$9:$J$1000=$AL$3) * ('Gantt Chart'!$L$9:$L$1000&lt;1),
                ROW('Gantt Chart'!$D$9:$D$1000)-MIN(ROW('Gantt Chart'!$D$9:$D$1000))+1,
                ""),
            ROW(A156))
        ),
    "")</f>
        <v/>
      </c>
      <c r="AL160" s="12"/>
      <c r="AM160" s="316" t="str">
        <f>IFERROR(INDEX('Gantt Chart'!$H$9:$H$1000, MATCH($AP163, 'Gantt Chart'!$D$9:$D$1000, 0)), "")</f>
        <v/>
      </c>
      <c r="AN160" s="317" t="str">
        <f>IFERROR(VLOOKUP($AP163, 'Gantt Chart'!$D$9:$E$1000, 2, FALSE), "")</f>
        <v/>
      </c>
      <c r="AO160" s="317"/>
      <c r="AP160" s="317"/>
      <c r="AQ160" s="12"/>
      <c r="AR160" s="18" t="str" cm="1">
        <f t="array" ref="AR160">IFERROR(
    INDEX('Gantt Chart'!$D$9:$D$1000,
        SMALL(
            IF(('Gantt Chart'!$J$9:$J$1000=$AS$3) * ('Gantt Chart'!$L$9:$L$1000&lt;1),
                ROW('Gantt Chart'!$D$9:$D$1000)-MIN(ROW('Gantt Chart'!$D$9:$D$1000))+1,
                ""),
            ROW(A156))
        ),
    "")</f>
        <v/>
      </c>
      <c r="AS160" s="12"/>
      <c r="AT160" s="316" t="str">
        <f>IFERROR(INDEX('Gantt Chart'!$H$9:$H$1000, MATCH($AW163, 'Gantt Chart'!$D$9:$D$1000, 0)), "")</f>
        <v/>
      </c>
      <c r="AU160" s="317" t="str">
        <f>IFERROR(VLOOKUP($AW163, 'Gantt Chart'!$D$9:$E$1000, 2, FALSE), "")</f>
        <v/>
      </c>
      <c r="AV160" s="317"/>
      <c r="AW160" s="317"/>
      <c r="AX160" s="12"/>
      <c r="AY160" s="18" t="str" cm="1">
        <f t="array" ref="AY160">IFERROR(
    INDEX('Gantt Chart'!$D$9:$D$1000,
        SMALL(
            IF(('Gantt Chart'!$J$9:$J$1000=$AZ$3) * ('Gantt Chart'!$L$9:$L$1000&lt;1),
                ROW('Gantt Chart'!$D$9:$D$1000)-MIN(ROW('Gantt Chart'!$D$9:$D$1000))+1,
                ""),
            ROW(A156))
        ),
    "")</f>
        <v/>
      </c>
      <c r="AZ160" s="12"/>
      <c r="BA160" s="316" t="str">
        <f>IFERROR(INDEX('Gantt Chart'!$H$9:$H$1000, MATCH($BD163, 'Gantt Chart'!$D$9:$D$1000, 0)), "")</f>
        <v/>
      </c>
      <c r="BB160" s="317" t="str">
        <f>IFERROR(VLOOKUP($BD163, 'Gantt Chart'!$D$9:$E$1000, 2, FALSE), "")</f>
        <v/>
      </c>
      <c r="BC160" s="317"/>
      <c r="BD160" s="317"/>
      <c r="BE160" s="12"/>
      <c r="BF160" s="18" cm="1">
        <f t="array" ref="BF160">IFERROR(
    INDEX('Gantt Chart'!$D$9:$D$1000,
        SMALL(
            IF(('Gantt Chart'!$J$9:$J$1000=$BG$3) * ('Gantt Chart'!$L$9:$L$1000&lt;1),
                ROW('Gantt Chart'!$D$9:$D$1000)-MIN(ROW('Gantt Chart'!$D$9:$D$1000))+1,
                ""),
            ROW(A156))
        ),
    "")</f>
        <v>0</v>
      </c>
      <c r="BG160" s="12"/>
      <c r="BH160" s="316" t="str">
        <f>IFERROR(INDEX('Gantt Chart'!$H$9:$H$1000, MATCH($BK163, 'Gantt Chart'!$D$9:$D$1000, 0)), "")</f>
        <v/>
      </c>
      <c r="BI160" s="317" t="str">
        <f>IFERROR(VLOOKUP($BK163, 'Gantt Chart'!$D$9:$E$1000, 2, FALSE), "")</f>
        <v/>
      </c>
      <c r="BJ160" s="317"/>
      <c r="BK160" s="317"/>
      <c r="BL160" s="12"/>
      <c r="BM160" s="18" cm="1">
        <f t="array" ref="BM160">IFERROR(
    INDEX('Gantt Chart'!$D$9:$D$1000,
        SMALL(
            IF(('Gantt Chart'!$J$9:$J$1000=$BN$3) * ('Gantt Chart'!$L$9:$L$1000&lt;1),
                ROW('Gantt Chart'!$D$9:$D$1000)-MIN(ROW('Gantt Chart'!$D$9:$D$1000))+1,
                ""),
            ROW(A156))
        ),
    "")</f>
        <v>0</v>
      </c>
      <c r="BN160" s="12"/>
      <c r="BO160" s="316" t="str">
        <f>IFERROR(INDEX('Gantt Chart'!$H$9:$H$1000, MATCH($BR163, 'Gantt Chart'!$D$9:$D$1000, 0)), "")</f>
        <v/>
      </c>
      <c r="BP160" s="317" t="str">
        <f>IFERROR(VLOOKUP($BR163, 'Gantt Chart'!$D$9:$E$1000, 2, FALSE), "")</f>
        <v/>
      </c>
      <c r="BQ160" s="317"/>
      <c r="BR160" s="317"/>
      <c r="BS160" s="12"/>
      <c r="BT160" s="10"/>
    </row>
    <row r="161" spans="1:72" x14ac:dyDescent="0.2">
      <c r="A161" s="9"/>
      <c r="B161" s="18" t="str" cm="1">
        <f t="array" ref="B161">IFERROR(
    INDEX('Gantt Chart'!$D$9:$D$1000,
        SMALL(
            IF(('Gantt Chart'!$J$9:$J$1000=$C$3) * ('Gantt Chart'!$L$9:$L$1000&lt;1),
                ROW('Gantt Chart'!$D$9:$D$1000)-MIN(ROW('Gantt Chart'!$D$9:$D$1000))+1,
                ""),
            ROW(A157))
        ),
    "")</f>
        <v/>
      </c>
      <c r="C161" s="12"/>
      <c r="D161" s="316"/>
      <c r="E161" s="318" t="str">
        <f>IFERROR(INDEX('Gantt Chart'!$C$9:$C$1000, MATCH($G163, 'Gantt Chart'!$D$9:$D$1000, 0)), "")</f>
        <v/>
      </c>
      <c r="F161" s="318"/>
      <c r="G161" s="318"/>
      <c r="H161" s="12"/>
      <c r="I161" s="18" t="str" cm="1">
        <f t="array" ref="I161">IFERROR(
    INDEX('Gantt Chart'!$D$9:$D$1000,
        SMALL(
            IF(('Gantt Chart'!$J$9:$J$1000=$J$3) * ('Gantt Chart'!$L$9:$L$1000&lt;1),
                ROW('Gantt Chart'!$D$9:$D$1000)-MIN(ROW('Gantt Chart'!$D$9:$D$1000))+1,
                ""),
            ROW(A157))
        ),
    "")</f>
        <v/>
      </c>
      <c r="J161" s="12"/>
      <c r="K161" s="316"/>
      <c r="L161" s="318" t="str">
        <f>IFERROR(INDEX('Gantt Chart'!$C$9:$C$1000, MATCH($N163, 'Gantt Chart'!$D$9:$D$1000, 0)), "")</f>
        <v/>
      </c>
      <c r="M161" s="318"/>
      <c r="N161" s="318"/>
      <c r="O161" s="12"/>
      <c r="P161" s="18" t="str" cm="1">
        <f t="array" ref="P161">IFERROR(
    INDEX('Gantt Chart'!$D$9:$D$1000,
        SMALL(
            IF(('Gantt Chart'!$J$9:$J$1000=$Q$3) * ('Gantt Chart'!$L$9:$L$1000&lt;1),
                ROW('Gantt Chart'!$D$9:$D$1000)-MIN(ROW('Gantt Chart'!$D$9:$D$1000))+1,
                ""),
            ROW(A157))
        ),
    "")</f>
        <v/>
      </c>
      <c r="Q161" s="12"/>
      <c r="R161" s="316"/>
      <c r="S161" s="318" t="str">
        <f>IFERROR(INDEX('Gantt Chart'!$C$9:$C$1000, MATCH($U163, 'Gantt Chart'!$D$9:$D$1000, 0)), "")</f>
        <v/>
      </c>
      <c r="T161" s="318"/>
      <c r="U161" s="318"/>
      <c r="V161" s="12"/>
      <c r="W161" s="18" t="str" cm="1">
        <f t="array" ref="W161">IFERROR(
    INDEX('Gantt Chart'!$D$9:$D$1000,
        SMALL(
            IF(('Gantt Chart'!$J$9:$J$1000=$X$3) * ('Gantt Chart'!$L$9:$L$1000&lt;1),
                ROW('Gantt Chart'!$D$9:$D$1000)-MIN(ROW('Gantt Chart'!$D$9:$D$1000))+1,
                ""),
            ROW(A157))
        ),
    "")</f>
        <v/>
      </c>
      <c r="X161" s="12"/>
      <c r="Y161" s="316"/>
      <c r="Z161" s="318" t="str">
        <f>IFERROR(INDEX('Gantt Chart'!$C$9:$C$1000, MATCH($AB163, 'Gantt Chart'!$D$9:$D$1000, 0)), "")</f>
        <v/>
      </c>
      <c r="AA161" s="318"/>
      <c r="AB161" s="318"/>
      <c r="AC161" s="12"/>
      <c r="AD161" s="18" t="str" cm="1">
        <f t="array" ref="AD161">IFERROR(
    INDEX('Gantt Chart'!$D$9:$D$1000,
        SMALL(
            IF(('Gantt Chart'!$J$9:$J$1000=$AE$3) * ('Gantt Chart'!$L$9:$L$1000&lt;1),
                ROW('Gantt Chart'!$D$9:$D$1000)-MIN(ROW('Gantt Chart'!$D$9:$D$1000))+1,
                ""),
            ROW(A157))
        ),
    "")</f>
        <v/>
      </c>
      <c r="AE161" s="12"/>
      <c r="AF161" s="316"/>
      <c r="AG161" s="318" t="str">
        <f>IFERROR(INDEX('Gantt Chart'!$C$9:$C$1000, MATCH($AI163, 'Gantt Chart'!$D$9:$D$1000, 0)), "")</f>
        <v/>
      </c>
      <c r="AH161" s="318"/>
      <c r="AI161" s="318"/>
      <c r="AJ161" s="12"/>
      <c r="AK161" s="18" t="str" cm="1">
        <f t="array" ref="AK161">IFERROR(
    INDEX('Gantt Chart'!$D$9:$D$1000,
        SMALL(
            IF(('Gantt Chart'!$J$9:$J$1000=$AL$3) * ('Gantt Chart'!$L$9:$L$1000&lt;1),
                ROW('Gantt Chart'!$D$9:$D$1000)-MIN(ROW('Gantt Chart'!$D$9:$D$1000))+1,
                ""),
            ROW(A157))
        ),
    "")</f>
        <v/>
      </c>
      <c r="AL161" s="12"/>
      <c r="AM161" s="316"/>
      <c r="AN161" s="318" t="str">
        <f>IFERROR(INDEX('Gantt Chart'!$C$9:$C$1000, MATCH($AP163, 'Gantt Chart'!$D$9:$D$1000, 0)), "")</f>
        <v/>
      </c>
      <c r="AO161" s="318"/>
      <c r="AP161" s="318"/>
      <c r="AQ161" s="12"/>
      <c r="AR161" s="18" t="str" cm="1">
        <f t="array" ref="AR161">IFERROR(
    INDEX('Gantt Chart'!$D$9:$D$1000,
        SMALL(
            IF(('Gantt Chart'!$J$9:$J$1000=$AS$3) * ('Gantt Chart'!$L$9:$L$1000&lt;1),
                ROW('Gantt Chart'!$D$9:$D$1000)-MIN(ROW('Gantt Chart'!$D$9:$D$1000))+1,
                ""),
            ROW(A157))
        ),
    "")</f>
        <v/>
      </c>
      <c r="AS161" s="12"/>
      <c r="AT161" s="316"/>
      <c r="AU161" s="318" t="str">
        <f>IFERROR(INDEX('Gantt Chart'!$C$9:$C$1000, MATCH($AW163, 'Gantt Chart'!$D$9:$D$1000, 0)), "")</f>
        <v/>
      </c>
      <c r="AV161" s="318"/>
      <c r="AW161" s="318"/>
      <c r="AX161" s="12"/>
      <c r="AY161" s="18" t="str" cm="1">
        <f t="array" ref="AY161">IFERROR(
    INDEX('Gantt Chart'!$D$9:$D$1000,
        SMALL(
            IF(('Gantt Chart'!$J$9:$J$1000=$AZ$3) * ('Gantt Chart'!$L$9:$L$1000&lt;1),
                ROW('Gantt Chart'!$D$9:$D$1000)-MIN(ROW('Gantt Chart'!$D$9:$D$1000))+1,
                ""),
            ROW(A157))
        ),
    "")</f>
        <v/>
      </c>
      <c r="AZ161" s="12"/>
      <c r="BA161" s="316"/>
      <c r="BB161" s="318" t="str">
        <f>IFERROR(INDEX('Gantt Chart'!$C$9:$C$1000, MATCH($BD163, 'Gantt Chart'!$D$9:$D$1000, 0)), "")</f>
        <v/>
      </c>
      <c r="BC161" s="318"/>
      <c r="BD161" s="318"/>
      <c r="BE161" s="12"/>
      <c r="BF161" s="18" cm="1">
        <f t="array" ref="BF161">IFERROR(
    INDEX('Gantt Chart'!$D$9:$D$1000,
        SMALL(
            IF(('Gantt Chart'!$J$9:$J$1000=$BG$3) * ('Gantt Chart'!$L$9:$L$1000&lt;1),
                ROW('Gantt Chart'!$D$9:$D$1000)-MIN(ROW('Gantt Chart'!$D$9:$D$1000))+1,
                ""),
            ROW(A157))
        ),
    "")</f>
        <v>0</v>
      </c>
      <c r="BG161" s="12"/>
      <c r="BH161" s="316"/>
      <c r="BI161" s="318" t="str">
        <f>IFERROR(INDEX('Gantt Chart'!$C$9:$C$1000, MATCH($BK163, 'Gantt Chart'!$D$9:$D$1000, 0)), "")</f>
        <v/>
      </c>
      <c r="BJ161" s="318"/>
      <c r="BK161" s="318"/>
      <c r="BL161" s="12"/>
      <c r="BM161" s="18" cm="1">
        <f t="array" ref="BM161">IFERROR(
    INDEX('Gantt Chart'!$D$9:$D$1000,
        SMALL(
            IF(('Gantt Chart'!$J$9:$J$1000=$BN$3) * ('Gantt Chart'!$L$9:$L$1000&lt;1),
                ROW('Gantt Chart'!$D$9:$D$1000)-MIN(ROW('Gantt Chart'!$D$9:$D$1000))+1,
                ""),
            ROW(A157))
        ),
    "")</f>
        <v>0</v>
      </c>
      <c r="BN161" s="12"/>
      <c r="BO161" s="316"/>
      <c r="BP161" s="318" t="str">
        <f>IFERROR(INDEX('Gantt Chart'!$C$9:$C$1000, MATCH($BR163, 'Gantt Chart'!$D$9:$D$1000, 0)), "")</f>
        <v/>
      </c>
      <c r="BQ161" s="318"/>
      <c r="BR161" s="318"/>
      <c r="BS161" s="12"/>
      <c r="BT161" s="10"/>
    </row>
    <row r="162" spans="1:72" x14ac:dyDescent="0.2">
      <c r="A162" s="9"/>
      <c r="B162" s="18" t="str" cm="1">
        <f t="array" ref="B162">IFERROR(
    INDEX('Gantt Chart'!$D$9:$D$1000,
        SMALL(
            IF(('Gantt Chart'!$J$9:$J$1000=$C$3) * ('Gantt Chart'!$L$9:$L$1000&lt;1),
                ROW('Gantt Chart'!$D$9:$D$1000)-MIN(ROW('Gantt Chart'!$D$9:$D$1000))+1,
                ""),
            ROW(A158))
        ),
    "")</f>
        <v/>
      </c>
      <c r="C162" s="12"/>
      <c r="D162" s="316"/>
      <c r="E162" s="319" t="str">
        <f>IFERROR(INDEX('Gantt Chart'!$M$9:$M$1000, MATCH($G163, 'Gantt Chart'!$D$9:$D$1000, 0)), "")</f>
        <v/>
      </c>
      <c r="F162" s="319"/>
      <c r="G162" s="319"/>
      <c r="H162" s="12"/>
      <c r="I162" s="18" t="str" cm="1">
        <f t="array" ref="I162">IFERROR(
    INDEX('Gantt Chart'!$D$9:$D$1000,
        SMALL(
            IF(('Gantt Chart'!$J$9:$J$1000=$J$3) * ('Gantt Chart'!$L$9:$L$1000&lt;1),
                ROW('Gantt Chart'!$D$9:$D$1000)-MIN(ROW('Gantt Chart'!$D$9:$D$1000))+1,
                ""),
            ROW(A158))
        ),
    "")</f>
        <v/>
      </c>
      <c r="J162" s="12"/>
      <c r="K162" s="316"/>
      <c r="L162" s="319" t="str">
        <f>IFERROR(INDEX('Gantt Chart'!$M$9:$M$1000, MATCH($N163, 'Gantt Chart'!$D$9:$D$1000, 0)), "")</f>
        <v/>
      </c>
      <c r="M162" s="319"/>
      <c r="N162" s="319"/>
      <c r="O162" s="12"/>
      <c r="P162" s="18" t="str" cm="1">
        <f t="array" ref="P162">IFERROR(
    INDEX('Gantt Chart'!$D$9:$D$1000,
        SMALL(
            IF(('Gantt Chart'!$J$9:$J$1000=$Q$3) * ('Gantt Chart'!$L$9:$L$1000&lt;1),
                ROW('Gantt Chart'!$D$9:$D$1000)-MIN(ROW('Gantt Chart'!$D$9:$D$1000))+1,
                ""),
            ROW(A158))
        ),
    "")</f>
        <v/>
      </c>
      <c r="Q162" s="12"/>
      <c r="R162" s="316"/>
      <c r="S162" s="319" t="str">
        <f>IFERROR(INDEX('Gantt Chart'!$M$9:$M$1000, MATCH($U163, 'Gantt Chart'!$D$9:$D$1000, 0)), "")</f>
        <v/>
      </c>
      <c r="T162" s="319"/>
      <c r="U162" s="319"/>
      <c r="V162" s="12"/>
      <c r="W162" s="18" t="str" cm="1">
        <f t="array" ref="W162">IFERROR(
    INDEX('Gantt Chart'!$D$9:$D$1000,
        SMALL(
            IF(('Gantt Chart'!$J$9:$J$1000=$X$3) * ('Gantt Chart'!$L$9:$L$1000&lt;1),
                ROW('Gantt Chart'!$D$9:$D$1000)-MIN(ROW('Gantt Chart'!$D$9:$D$1000))+1,
                ""),
            ROW(A158))
        ),
    "")</f>
        <v/>
      </c>
      <c r="X162" s="12"/>
      <c r="Y162" s="316"/>
      <c r="Z162" s="319" t="str">
        <f>IFERROR(INDEX('Gantt Chart'!$M$9:$M$1000, MATCH($AB163, 'Gantt Chart'!$D$9:$D$1000, 0)), "")</f>
        <v/>
      </c>
      <c r="AA162" s="319"/>
      <c r="AB162" s="319"/>
      <c r="AC162" s="12"/>
      <c r="AD162" s="18" t="str" cm="1">
        <f t="array" ref="AD162">IFERROR(
    INDEX('Gantt Chart'!$D$9:$D$1000,
        SMALL(
            IF(('Gantt Chart'!$J$9:$J$1000=$AE$3) * ('Gantt Chart'!$L$9:$L$1000&lt;1),
                ROW('Gantt Chart'!$D$9:$D$1000)-MIN(ROW('Gantt Chart'!$D$9:$D$1000))+1,
                ""),
            ROW(A158))
        ),
    "")</f>
        <v/>
      </c>
      <c r="AE162" s="12"/>
      <c r="AF162" s="316"/>
      <c r="AG162" s="319" t="str">
        <f>IFERROR(INDEX('Gantt Chart'!$M$9:$M$1000, MATCH($AI163, 'Gantt Chart'!$D$9:$D$1000, 0)), "")</f>
        <v/>
      </c>
      <c r="AH162" s="319"/>
      <c r="AI162" s="319"/>
      <c r="AJ162" s="12"/>
      <c r="AK162" s="18" t="str" cm="1">
        <f t="array" ref="AK162">IFERROR(
    INDEX('Gantt Chart'!$D$9:$D$1000,
        SMALL(
            IF(('Gantt Chart'!$J$9:$J$1000=$AL$3) * ('Gantt Chart'!$L$9:$L$1000&lt;1),
                ROW('Gantt Chart'!$D$9:$D$1000)-MIN(ROW('Gantt Chart'!$D$9:$D$1000))+1,
                ""),
            ROW(A158))
        ),
    "")</f>
        <v/>
      </c>
      <c r="AL162" s="12"/>
      <c r="AM162" s="316"/>
      <c r="AN162" s="319" t="str">
        <f>IFERROR(INDEX('Gantt Chart'!$M$9:$M$1000, MATCH($AP163, 'Gantt Chart'!$D$9:$D$1000, 0)), "")</f>
        <v/>
      </c>
      <c r="AO162" s="319"/>
      <c r="AP162" s="319"/>
      <c r="AQ162" s="12"/>
      <c r="AR162" s="18" t="str" cm="1">
        <f t="array" ref="AR162">IFERROR(
    INDEX('Gantt Chart'!$D$9:$D$1000,
        SMALL(
            IF(('Gantt Chart'!$J$9:$J$1000=$AS$3) * ('Gantt Chart'!$L$9:$L$1000&lt;1),
                ROW('Gantt Chart'!$D$9:$D$1000)-MIN(ROW('Gantt Chart'!$D$9:$D$1000))+1,
                ""),
            ROW(A158))
        ),
    "")</f>
        <v/>
      </c>
      <c r="AS162" s="12"/>
      <c r="AT162" s="316"/>
      <c r="AU162" s="319" t="str">
        <f>IFERROR(INDEX('Gantt Chart'!$M$9:$M$1000, MATCH($AW163, 'Gantt Chart'!$D$9:$D$1000, 0)), "")</f>
        <v/>
      </c>
      <c r="AV162" s="319"/>
      <c r="AW162" s="319"/>
      <c r="AX162" s="12"/>
      <c r="AY162" s="18" t="str" cm="1">
        <f t="array" ref="AY162">IFERROR(
    INDEX('Gantt Chart'!$D$9:$D$1000,
        SMALL(
            IF(('Gantt Chart'!$J$9:$J$1000=$AZ$3) * ('Gantt Chart'!$L$9:$L$1000&lt;1),
                ROW('Gantt Chart'!$D$9:$D$1000)-MIN(ROW('Gantt Chart'!$D$9:$D$1000))+1,
                ""),
            ROW(A158))
        ),
    "")</f>
        <v/>
      </c>
      <c r="AZ162" s="12"/>
      <c r="BA162" s="316"/>
      <c r="BB162" s="319" t="str">
        <f>IFERROR(INDEX('Gantt Chart'!$M$9:$M$1000, MATCH($BD163, 'Gantt Chart'!$D$9:$D$1000, 0)), "")</f>
        <v/>
      </c>
      <c r="BC162" s="319"/>
      <c r="BD162" s="319"/>
      <c r="BE162" s="12"/>
      <c r="BF162" s="18" cm="1">
        <f t="array" ref="BF162">IFERROR(
    INDEX('Gantt Chart'!$D$9:$D$1000,
        SMALL(
            IF(('Gantt Chart'!$J$9:$J$1000=$BG$3) * ('Gantt Chart'!$L$9:$L$1000&lt;1),
                ROW('Gantt Chart'!$D$9:$D$1000)-MIN(ROW('Gantt Chart'!$D$9:$D$1000))+1,
                ""),
            ROW(A158))
        ),
    "")</f>
        <v>0</v>
      </c>
      <c r="BG162" s="12"/>
      <c r="BH162" s="316"/>
      <c r="BI162" s="319" t="str">
        <f>IFERROR(INDEX('Gantt Chart'!$M$9:$M$1000, MATCH($BK163, 'Gantt Chart'!$D$9:$D$1000, 0)), "")</f>
        <v/>
      </c>
      <c r="BJ162" s="319"/>
      <c r="BK162" s="319"/>
      <c r="BL162" s="12"/>
      <c r="BM162" s="18" cm="1">
        <f t="array" ref="BM162">IFERROR(
    INDEX('Gantt Chart'!$D$9:$D$1000,
        SMALL(
            IF(('Gantt Chart'!$J$9:$J$1000=$BN$3) * ('Gantt Chart'!$L$9:$L$1000&lt;1),
                ROW('Gantt Chart'!$D$9:$D$1000)-MIN(ROW('Gantt Chart'!$D$9:$D$1000))+1,
                ""),
            ROW(A158))
        ),
    "")</f>
        <v>0</v>
      </c>
      <c r="BN162" s="12"/>
      <c r="BO162" s="316"/>
      <c r="BP162" s="319" t="str">
        <f>IFERROR(INDEX('Gantt Chart'!$M$9:$M$1000, MATCH($BR163, 'Gantt Chart'!$D$9:$D$1000, 0)), "")</f>
        <v/>
      </c>
      <c r="BQ162" s="319"/>
      <c r="BR162" s="319"/>
      <c r="BS162" s="12"/>
      <c r="BT162" s="10"/>
    </row>
    <row r="163" spans="1:72" x14ac:dyDescent="0.2">
      <c r="A163" s="9"/>
      <c r="B163" s="18" t="str" cm="1">
        <f t="array" ref="B163">IFERROR(
    INDEX('Gantt Chart'!$D$9:$D$1000,
        SMALL(
            IF(('Gantt Chart'!$J$9:$J$1000=$C$3) * ('Gantt Chart'!$L$9:$L$1000&lt;1),
                ROW('Gantt Chart'!$D$9:$D$1000)-MIN(ROW('Gantt Chart'!$D$9:$D$1000))+1,
                ""),
            ROW(A159))
        ),
    "")</f>
        <v/>
      </c>
      <c r="C163" s="12"/>
      <c r="D163" s="316"/>
      <c r="E163" s="320" t="str">
        <f>IFERROR(INDEX('Gantt Chart'!$L$9:$L$1000, MATCH($G163, 'Gantt Chart'!$D$9:$D$1000, 0)), "")</f>
        <v/>
      </c>
      <c r="F163" s="320"/>
      <c r="G163" s="13" t="str" cm="1">
        <f t="array" ref="G163">IF(INDEX($B$5:$B$999, CEILING((ROW()-5)/5, 1))="", "", INDEX($B$5:$B$999, CEILING((ROW()-5)/5, 1)))</f>
        <v/>
      </c>
      <c r="H163" s="12"/>
      <c r="I163" s="18" t="str" cm="1">
        <f t="array" ref="I163">IFERROR(
    INDEX('Gantt Chart'!$D$9:$D$1000,
        SMALL(
            IF(('Gantt Chart'!$J$9:$J$1000=$J$3) * ('Gantt Chart'!$L$9:$L$1000&lt;1),
                ROW('Gantt Chart'!$D$9:$D$1000)-MIN(ROW('Gantt Chart'!$D$9:$D$1000))+1,
                ""),
            ROW(A159))
        ),
    "")</f>
        <v/>
      </c>
      <c r="J163" s="12"/>
      <c r="K163" s="316"/>
      <c r="L163" s="320" t="str">
        <f>IFERROR(INDEX('Gantt Chart'!$L$9:$L$1000, MATCH($N163, 'Gantt Chart'!$D$9:$D$1000, 0)), "")</f>
        <v/>
      </c>
      <c r="M163" s="320"/>
      <c r="N163" s="13" t="str" cm="1">
        <f t="array" ref="N163">IF(INDEX($I$5:$I$999, CEILING((ROW()-5)/5, 1))="", "", INDEX($I$5:$I$999, CEILING((ROW()-5)/5, 1)))</f>
        <v/>
      </c>
      <c r="O163" s="12"/>
      <c r="P163" s="18" t="str" cm="1">
        <f t="array" ref="P163">IFERROR(
    INDEX('Gantt Chart'!$D$9:$D$1000,
        SMALL(
            IF(('Gantt Chart'!$J$9:$J$1000=$Q$3) * ('Gantt Chart'!$L$9:$L$1000&lt;1),
                ROW('Gantt Chart'!$D$9:$D$1000)-MIN(ROW('Gantt Chart'!$D$9:$D$1000))+1,
                ""),
            ROW(A159))
        ),
    "")</f>
        <v/>
      </c>
      <c r="Q163" s="12"/>
      <c r="R163" s="316"/>
      <c r="S163" s="320" t="str">
        <f>IFERROR(INDEX('Gantt Chart'!$L$9:$L$1000, MATCH($U163, 'Gantt Chart'!$D$9:$D$1000, 0)), "")</f>
        <v/>
      </c>
      <c r="T163" s="320"/>
      <c r="U163" s="13" t="str" cm="1">
        <f t="array" ref="U163">IF(INDEX($P$5:$P$999, CEILING((ROW()-5)/5, 1))="", "", INDEX($P$5:$P$999, CEILING((ROW()-5)/5, 1)))</f>
        <v/>
      </c>
      <c r="V163" s="12"/>
      <c r="W163" s="18" t="str" cm="1">
        <f t="array" ref="W163">IFERROR(
    INDEX('Gantt Chart'!$D$9:$D$1000,
        SMALL(
            IF(('Gantt Chart'!$J$9:$J$1000=$X$3) * ('Gantt Chart'!$L$9:$L$1000&lt;1),
                ROW('Gantt Chart'!$D$9:$D$1000)-MIN(ROW('Gantt Chart'!$D$9:$D$1000))+1,
                ""),
            ROW(A159))
        ),
    "")</f>
        <v/>
      </c>
      <c r="X163" s="12"/>
      <c r="Y163" s="316"/>
      <c r="Z163" s="320" t="str">
        <f>IFERROR(INDEX('Gantt Chart'!$L$9:$L$1000, MATCH($AB163, 'Gantt Chart'!$D$9:$D$1000, 0)), "")</f>
        <v/>
      </c>
      <c r="AA163" s="320"/>
      <c r="AB163" s="13" t="str" cm="1">
        <f t="array" ref="AB163">IF(INDEX($W$5:$W$999, CEILING((ROW()-5)/5, 1))="", "", INDEX($W$5:$W$999, CEILING((ROW()-5)/5, 1)))</f>
        <v/>
      </c>
      <c r="AC163" s="12"/>
      <c r="AD163" s="18" t="str" cm="1">
        <f t="array" ref="AD163">IFERROR(
    INDEX('Gantt Chart'!$D$9:$D$1000,
        SMALL(
            IF(('Gantt Chart'!$J$9:$J$1000=$AE$3) * ('Gantt Chart'!$L$9:$L$1000&lt;1),
                ROW('Gantt Chart'!$D$9:$D$1000)-MIN(ROW('Gantt Chart'!$D$9:$D$1000))+1,
                ""),
            ROW(A159))
        ),
    "")</f>
        <v/>
      </c>
      <c r="AE163" s="12"/>
      <c r="AF163" s="316"/>
      <c r="AG163" s="320" t="str">
        <f>IFERROR(INDEX('Gantt Chart'!$L$9:$L$1000, MATCH($AI163, 'Gantt Chart'!$D$9:$D$1000, 0)), "")</f>
        <v/>
      </c>
      <c r="AH163" s="320"/>
      <c r="AI163" s="13" t="str" cm="1">
        <f t="array" ref="AI163">IF(INDEX($AD$5:$AD$999, CEILING((ROW()-5)/5, 1))="", "", INDEX($AD$5:$AD$999, CEILING((ROW()-5)/5, 1)))</f>
        <v/>
      </c>
      <c r="AJ163" s="12"/>
      <c r="AK163" s="18" t="str" cm="1">
        <f t="array" ref="AK163">IFERROR(
    INDEX('Gantt Chart'!$D$9:$D$1000,
        SMALL(
            IF(('Gantt Chart'!$J$9:$J$1000=$AL$3) * ('Gantt Chart'!$L$9:$L$1000&lt;1),
                ROW('Gantt Chart'!$D$9:$D$1000)-MIN(ROW('Gantt Chart'!$D$9:$D$1000))+1,
                ""),
            ROW(A159))
        ),
    "")</f>
        <v/>
      </c>
      <c r="AL163" s="12"/>
      <c r="AM163" s="316"/>
      <c r="AN163" s="320" t="str">
        <f>IFERROR(INDEX('Gantt Chart'!$L$9:$L$1000, MATCH($AP163, 'Gantt Chart'!$D$9:$D$1000, 0)), "")</f>
        <v/>
      </c>
      <c r="AO163" s="320"/>
      <c r="AP163" s="13" t="str" cm="1">
        <f t="array" ref="AP163">IF(INDEX($AK$5:$AK$999, CEILING((ROW()-5)/5, 1))="", "", INDEX($AK$5:$AK$999, CEILING((ROW()-5)/5, 1)))</f>
        <v/>
      </c>
      <c r="AQ163" s="12"/>
      <c r="AR163" s="18" t="str" cm="1">
        <f t="array" ref="AR163">IFERROR(
    INDEX('Gantt Chart'!$D$9:$D$1000,
        SMALL(
            IF(('Gantt Chart'!$J$9:$J$1000=$AS$3) * ('Gantt Chart'!$L$9:$L$1000&lt;1),
                ROW('Gantt Chart'!$D$9:$D$1000)-MIN(ROW('Gantt Chart'!$D$9:$D$1000))+1,
                ""),
            ROW(A159))
        ),
    "")</f>
        <v/>
      </c>
      <c r="AS163" s="12"/>
      <c r="AT163" s="316"/>
      <c r="AU163" s="320" t="str">
        <f>IFERROR(INDEX('Gantt Chart'!$L$9:$L$1000, MATCH($AW163, 'Gantt Chart'!$D$9:$D$1000, 0)), "")</f>
        <v/>
      </c>
      <c r="AV163" s="320"/>
      <c r="AW163" s="13" t="str" cm="1">
        <f t="array" ref="AW163">IF(INDEX($AR$5:$AR$999, CEILING((ROW()-5)/5, 1))="", "", INDEX($AR$5:$AR$999, CEILING((ROW()-5)/5, 1)))</f>
        <v/>
      </c>
      <c r="AX163" s="12"/>
      <c r="AY163" s="18" t="str" cm="1">
        <f t="array" ref="AY163">IFERROR(
    INDEX('Gantt Chart'!$D$9:$D$1000,
        SMALL(
            IF(('Gantt Chart'!$J$9:$J$1000=$AZ$3) * ('Gantt Chart'!$L$9:$L$1000&lt;1),
                ROW('Gantt Chart'!$D$9:$D$1000)-MIN(ROW('Gantt Chart'!$D$9:$D$1000))+1,
                ""),
            ROW(A159))
        ),
    "")</f>
        <v/>
      </c>
      <c r="AZ163" s="12"/>
      <c r="BA163" s="316"/>
      <c r="BB163" s="320" t="str">
        <f>IFERROR(INDEX('Gantt Chart'!$L$9:$L$1000, MATCH($BD163, 'Gantt Chart'!$D$9:$D$1000, 0)), "")</f>
        <v/>
      </c>
      <c r="BC163" s="320"/>
      <c r="BD163" s="13" t="str" cm="1">
        <f t="array" ref="BD163">IF(INDEX($AY$5:$AY$999, CEILING((ROW()-5)/5, 1))="", "", INDEX($AY$5:$AY$999, CEILING((ROW()-5)/5, 1)))</f>
        <v/>
      </c>
      <c r="BE163" s="12"/>
      <c r="BF163" s="18" cm="1">
        <f t="array" ref="BF163">IFERROR(
    INDEX('Gantt Chart'!$D$9:$D$1000,
        SMALL(
            IF(('Gantt Chart'!$J$9:$J$1000=$BG$3) * ('Gantt Chart'!$L$9:$L$1000&lt;1),
                ROW('Gantt Chart'!$D$9:$D$1000)-MIN(ROW('Gantt Chart'!$D$9:$D$1000))+1,
                ""),
            ROW(A159))
        ),
    "")</f>
        <v>0</v>
      </c>
      <c r="BG163" s="12"/>
      <c r="BH163" s="316"/>
      <c r="BI163" s="320" t="str">
        <f>IFERROR(INDEX('Gantt Chart'!$L$9:$L$1000, MATCH($BK163, 'Gantt Chart'!$D$9:$D$1000, 0)), "")</f>
        <v/>
      </c>
      <c r="BJ163" s="320"/>
      <c r="BK163" s="13" cm="1">
        <f t="array" ref="BK163">IF(INDEX($BF$5:$BF$999, CEILING((ROW()-5)/5, 1))="", "", INDEX($BF$5:$BF$999, CEILING((ROW()-5)/5, 1)))</f>
        <v>0</v>
      </c>
      <c r="BL163" s="12"/>
      <c r="BM163" s="18" cm="1">
        <f t="array" ref="BM163">IFERROR(
    INDEX('Gantt Chart'!$D$9:$D$1000,
        SMALL(
            IF(('Gantt Chart'!$J$9:$J$1000=$BN$3) * ('Gantt Chart'!$L$9:$L$1000&lt;1),
                ROW('Gantt Chart'!$D$9:$D$1000)-MIN(ROW('Gantt Chart'!$D$9:$D$1000))+1,
                ""),
            ROW(A159))
        ),
    "")</f>
        <v>0</v>
      </c>
      <c r="BN163" s="12"/>
      <c r="BO163" s="316"/>
      <c r="BP163" s="320" t="str">
        <f>IFERROR(INDEX('Gantt Chart'!$L$9:$L$1000, MATCH($BR163, 'Gantt Chart'!$D$9:$D$1000, 0)), "")</f>
        <v/>
      </c>
      <c r="BQ163" s="320"/>
      <c r="BR163" s="13" cm="1">
        <f t="array" ref="BR163">IF(INDEX($BM$5:$BM$999, CEILING((ROW()-5)/5, 1))="", "", INDEX($BM$5:$BM$999, CEILING((ROW()-5)/5, 1)))</f>
        <v>0</v>
      </c>
      <c r="BS163" s="12"/>
      <c r="BT163" s="10"/>
    </row>
    <row r="164" spans="1:72" x14ac:dyDescent="0.2">
      <c r="A164" s="9"/>
      <c r="B164" s="18" t="str" cm="1">
        <f t="array" ref="B164">IFERROR(
    INDEX('Gantt Chart'!$D$9:$D$1000,
        SMALL(
            IF(('Gantt Chart'!$J$9:$J$1000=$C$3) * ('Gantt Chart'!$L$9:$L$1000&lt;1),
                ROW('Gantt Chart'!$D$9:$D$1000)-MIN(ROW('Gantt Chart'!$D$9:$D$1000))+1,
                ""),
            ROW(A160))
        ),
    "")</f>
        <v/>
      </c>
      <c r="C164" s="12"/>
      <c r="D164" s="12"/>
      <c r="E164" s="12"/>
      <c r="F164" s="12"/>
      <c r="G164" s="12"/>
      <c r="H164" s="12"/>
      <c r="I164" s="18" t="str" cm="1">
        <f t="array" ref="I164">IFERROR(
    INDEX('Gantt Chart'!$D$9:$D$1000,
        SMALL(
            IF(('Gantt Chart'!$J$9:$J$1000=$J$3) * ('Gantt Chart'!$L$9:$L$1000&lt;1),
                ROW('Gantt Chart'!$D$9:$D$1000)-MIN(ROW('Gantt Chart'!$D$9:$D$1000))+1,
                ""),
            ROW(A160))
        ),
    "")</f>
        <v/>
      </c>
      <c r="J164" s="12"/>
      <c r="K164" s="12"/>
      <c r="L164" s="12"/>
      <c r="M164" s="12"/>
      <c r="N164" s="12"/>
      <c r="O164" s="12"/>
      <c r="P164" s="18" t="str" cm="1">
        <f t="array" ref="P164">IFERROR(
    INDEX('Gantt Chart'!$D$9:$D$1000,
        SMALL(
            IF(('Gantt Chart'!$J$9:$J$1000=$Q$3) * ('Gantt Chart'!$L$9:$L$1000&lt;1),
                ROW('Gantt Chart'!$D$9:$D$1000)-MIN(ROW('Gantt Chart'!$D$9:$D$1000))+1,
                ""),
            ROW(A160))
        ),
    "")</f>
        <v/>
      </c>
      <c r="Q164" s="12"/>
      <c r="R164" s="12"/>
      <c r="S164" s="12"/>
      <c r="T164" s="12"/>
      <c r="U164" s="12"/>
      <c r="V164" s="12"/>
      <c r="W164" s="18" t="str" cm="1">
        <f t="array" ref="W164">IFERROR(
    INDEX('Gantt Chart'!$D$9:$D$1000,
        SMALL(
            IF(('Gantt Chart'!$J$9:$J$1000=$X$3) * ('Gantt Chart'!$L$9:$L$1000&lt;1),
                ROW('Gantt Chart'!$D$9:$D$1000)-MIN(ROW('Gantt Chart'!$D$9:$D$1000))+1,
                ""),
            ROW(A160))
        ),
    "")</f>
        <v/>
      </c>
      <c r="X164" s="12"/>
      <c r="Y164" s="12"/>
      <c r="Z164" s="12"/>
      <c r="AA164" s="12"/>
      <c r="AB164" s="12"/>
      <c r="AC164" s="12"/>
      <c r="AD164" s="18" t="str" cm="1">
        <f t="array" ref="AD164">IFERROR(
    INDEX('Gantt Chart'!$D$9:$D$1000,
        SMALL(
            IF(('Gantt Chart'!$J$9:$J$1000=$AE$3) * ('Gantt Chart'!$L$9:$L$1000&lt;1),
                ROW('Gantt Chart'!$D$9:$D$1000)-MIN(ROW('Gantt Chart'!$D$9:$D$1000))+1,
                ""),
            ROW(A160))
        ),
    "")</f>
        <v/>
      </c>
      <c r="AE164" s="12"/>
      <c r="AF164" s="12"/>
      <c r="AG164" s="12"/>
      <c r="AH164" s="12"/>
      <c r="AI164" s="12"/>
      <c r="AJ164" s="12"/>
      <c r="AK164" s="18" t="str" cm="1">
        <f t="array" ref="AK164">IFERROR(
    INDEX('Gantt Chart'!$D$9:$D$1000,
        SMALL(
            IF(('Gantt Chart'!$J$9:$J$1000=$AL$3) * ('Gantt Chart'!$L$9:$L$1000&lt;1),
                ROW('Gantt Chart'!$D$9:$D$1000)-MIN(ROW('Gantt Chart'!$D$9:$D$1000))+1,
                ""),
            ROW(A160))
        ),
    "")</f>
        <v/>
      </c>
      <c r="AL164" s="12"/>
      <c r="AM164" s="12"/>
      <c r="AN164" s="12"/>
      <c r="AO164" s="12"/>
      <c r="AP164" s="12"/>
      <c r="AQ164" s="12"/>
      <c r="AR164" s="18" t="str" cm="1">
        <f t="array" ref="AR164">IFERROR(
    INDEX('Gantt Chart'!$D$9:$D$1000,
        SMALL(
            IF(('Gantt Chart'!$J$9:$J$1000=$AS$3) * ('Gantt Chart'!$L$9:$L$1000&lt;1),
                ROW('Gantt Chart'!$D$9:$D$1000)-MIN(ROW('Gantt Chart'!$D$9:$D$1000))+1,
                ""),
            ROW(A160))
        ),
    "")</f>
        <v/>
      </c>
      <c r="AS164" s="12"/>
      <c r="AT164" s="12"/>
      <c r="AU164" s="12"/>
      <c r="AV164" s="12"/>
      <c r="AW164" s="12"/>
      <c r="AX164" s="12"/>
      <c r="AY164" s="18" t="str" cm="1">
        <f t="array" ref="AY164">IFERROR(
    INDEX('Gantt Chart'!$D$9:$D$1000,
        SMALL(
            IF(('Gantt Chart'!$J$9:$J$1000=$AZ$3) * ('Gantt Chart'!$L$9:$L$1000&lt;1),
                ROW('Gantt Chart'!$D$9:$D$1000)-MIN(ROW('Gantt Chart'!$D$9:$D$1000))+1,
                ""),
            ROW(A160))
        ),
    "")</f>
        <v/>
      </c>
      <c r="AZ164" s="12"/>
      <c r="BA164" s="12"/>
      <c r="BB164" s="12"/>
      <c r="BC164" s="12"/>
      <c r="BD164" s="12"/>
      <c r="BE164" s="12"/>
      <c r="BF164" s="18" cm="1">
        <f t="array" ref="BF164">IFERROR(
    INDEX('Gantt Chart'!$D$9:$D$1000,
        SMALL(
            IF(('Gantt Chart'!$J$9:$J$1000=$BG$3) * ('Gantt Chart'!$L$9:$L$1000&lt;1),
                ROW('Gantt Chart'!$D$9:$D$1000)-MIN(ROW('Gantt Chart'!$D$9:$D$1000))+1,
                ""),
            ROW(A160))
        ),
    "")</f>
        <v>0</v>
      </c>
      <c r="BG164" s="12"/>
      <c r="BH164" s="12"/>
      <c r="BI164" s="12"/>
      <c r="BJ164" s="12"/>
      <c r="BK164" s="12"/>
      <c r="BL164" s="12"/>
      <c r="BM164" s="18" cm="1">
        <f t="array" ref="BM164">IFERROR(
    INDEX('Gantt Chart'!$D$9:$D$1000,
        SMALL(
            IF(('Gantt Chart'!$J$9:$J$1000=$BN$3) * ('Gantt Chart'!$L$9:$L$1000&lt;1),
                ROW('Gantt Chart'!$D$9:$D$1000)-MIN(ROW('Gantt Chart'!$D$9:$D$1000))+1,
                ""),
            ROW(A160))
        ),
    "")</f>
        <v>0</v>
      </c>
      <c r="BN164" s="12"/>
      <c r="BO164" s="12"/>
      <c r="BP164" s="12"/>
      <c r="BQ164" s="12"/>
      <c r="BR164" s="12"/>
      <c r="BS164" s="12"/>
      <c r="BT164" s="10"/>
    </row>
    <row r="165" spans="1:72" ht="16.899999999999999" customHeight="1" x14ac:dyDescent="0.2">
      <c r="A165" s="9"/>
      <c r="B165" s="18" t="str" cm="1">
        <f t="array" ref="B165">IFERROR(
    INDEX('Gantt Chart'!$D$9:$D$1000,
        SMALL(
            IF(('Gantt Chart'!$J$9:$J$1000=$C$3) * ('Gantt Chart'!$L$9:$L$1000&lt;1),
                ROW('Gantt Chart'!$D$9:$D$1000)-MIN(ROW('Gantt Chart'!$D$9:$D$1000))+1,
                ""),
            ROW(A161))
        ),
    "")</f>
        <v/>
      </c>
      <c r="C165" s="12"/>
      <c r="D165" s="316" t="str">
        <f>IFERROR(INDEX('Gantt Chart'!$H$9:$H$1000, MATCH($G168, 'Gantt Chart'!$D$9:$D$1000, 0)), "")</f>
        <v/>
      </c>
      <c r="E165" s="317" t="str">
        <f>IFERROR(VLOOKUP($G168, 'Gantt Chart'!$D$9:$E$1000, 2, FALSE), "")</f>
        <v/>
      </c>
      <c r="F165" s="317"/>
      <c r="G165" s="317"/>
      <c r="H165" s="12"/>
      <c r="I165" s="18" t="str" cm="1">
        <f t="array" ref="I165">IFERROR(
    INDEX('Gantt Chart'!$D$9:$D$1000,
        SMALL(
            IF(('Gantt Chart'!$J$9:$J$1000=$J$3) * ('Gantt Chart'!$L$9:$L$1000&lt;1),
                ROW('Gantt Chart'!$D$9:$D$1000)-MIN(ROW('Gantt Chart'!$D$9:$D$1000))+1,
                ""),
            ROW(A161))
        ),
    "")</f>
        <v/>
      </c>
      <c r="J165" s="12"/>
      <c r="K165" s="316" t="str">
        <f>IFERROR(INDEX('Gantt Chart'!$H$9:$H$1000, MATCH($N168, 'Gantt Chart'!$D$9:$D$1000, 0)), "")</f>
        <v/>
      </c>
      <c r="L165" s="317" t="str">
        <f>IFERROR(VLOOKUP($N168, 'Gantt Chart'!$D$9:$E$1000, 2, FALSE), "")</f>
        <v/>
      </c>
      <c r="M165" s="317"/>
      <c r="N165" s="317"/>
      <c r="O165" s="12"/>
      <c r="P165" s="18" t="str" cm="1">
        <f t="array" ref="P165">IFERROR(
    INDEX('Gantt Chart'!$D$9:$D$1000,
        SMALL(
            IF(('Gantt Chart'!$J$9:$J$1000=$Q$3) * ('Gantt Chart'!$L$9:$L$1000&lt;1),
                ROW('Gantt Chart'!$D$9:$D$1000)-MIN(ROW('Gantt Chart'!$D$9:$D$1000))+1,
                ""),
            ROW(A161))
        ),
    "")</f>
        <v/>
      </c>
      <c r="Q165" s="12"/>
      <c r="R165" s="316" t="str">
        <f>IFERROR(INDEX('Gantt Chart'!$H$9:$H$1000, MATCH($U168, 'Gantt Chart'!$D$9:$D$1000, 0)), "")</f>
        <v/>
      </c>
      <c r="S165" s="317" t="str">
        <f>IFERROR(VLOOKUP($U168, 'Gantt Chart'!$D$9:$E$1000, 2, FALSE), "")</f>
        <v/>
      </c>
      <c r="T165" s="317"/>
      <c r="U165" s="317"/>
      <c r="V165" s="12"/>
      <c r="W165" s="18" t="str" cm="1">
        <f t="array" ref="W165">IFERROR(
    INDEX('Gantt Chart'!$D$9:$D$1000,
        SMALL(
            IF(('Gantt Chart'!$J$9:$J$1000=$X$3) * ('Gantt Chart'!$L$9:$L$1000&lt;1),
                ROW('Gantt Chart'!$D$9:$D$1000)-MIN(ROW('Gantt Chart'!$D$9:$D$1000))+1,
                ""),
            ROW(A161))
        ),
    "")</f>
        <v/>
      </c>
      <c r="X165" s="12"/>
      <c r="Y165" s="316" t="str">
        <f>IFERROR(INDEX('Gantt Chart'!$H$9:$H$1000, MATCH($AB168, 'Gantt Chart'!$D$9:$D$1000, 0)), "")</f>
        <v/>
      </c>
      <c r="Z165" s="317" t="str">
        <f>IFERROR(VLOOKUP($AB168, 'Gantt Chart'!$D$9:$E$1000, 2, FALSE), "")</f>
        <v/>
      </c>
      <c r="AA165" s="317"/>
      <c r="AB165" s="317"/>
      <c r="AC165" s="12"/>
      <c r="AD165" s="18" t="str" cm="1">
        <f t="array" ref="AD165">IFERROR(
    INDEX('Gantt Chart'!$D$9:$D$1000,
        SMALL(
            IF(('Gantt Chart'!$J$9:$J$1000=$AE$3) * ('Gantt Chart'!$L$9:$L$1000&lt;1),
                ROW('Gantt Chart'!$D$9:$D$1000)-MIN(ROW('Gantt Chart'!$D$9:$D$1000))+1,
                ""),
            ROW(A161))
        ),
    "")</f>
        <v/>
      </c>
      <c r="AE165" s="12"/>
      <c r="AF165" s="316" t="str">
        <f>IFERROR(INDEX('Gantt Chart'!$H$9:$H$1000, MATCH($AI168, 'Gantt Chart'!$D$9:$D$1000, 0)), "")</f>
        <v/>
      </c>
      <c r="AG165" s="317" t="str">
        <f>IFERROR(VLOOKUP($AI168, 'Gantt Chart'!$D$9:$E$1000, 2, FALSE), "")</f>
        <v/>
      </c>
      <c r="AH165" s="317"/>
      <c r="AI165" s="317"/>
      <c r="AJ165" s="12"/>
      <c r="AK165" s="18" t="str" cm="1">
        <f t="array" ref="AK165">IFERROR(
    INDEX('Gantt Chart'!$D$9:$D$1000,
        SMALL(
            IF(('Gantt Chart'!$J$9:$J$1000=$AL$3) * ('Gantt Chart'!$L$9:$L$1000&lt;1),
                ROW('Gantt Chart'!$D$9:$D$1000)-MIN(ROW('Gantt Chart'!$D$9:$D$1000))+1,
                ""),
            ROW(A161))
        ),
    "")</f>
        <v/>
      </c>
      <c r="AL165" s="12"/>
      <c r="AM165" s="316" t="str">
        <f>IFERROR(INDEX('Gantt Chart'!$H$9:$H$1000, MATCH($AP168, 'Gantt Chart'!$D$9:$D$1000, 0)), "")</f>
        <v/>
      </c>
      <c r="AN165" s="317" t="str">
        <f>IFERROR(VLOOKUP($AP168, 'Gantt Chart'!$D$9:$E$1000, 2, FALSE), "")</f>
        <v/>
      </c>
      <c r="AO165" s="317"/>
      <c r="AP165" s="317"/>
      <c r="AQ165" s="12"/>
      <c r="AR165" s="18" t="str" cm="1">
        <f t="array" ref="AR165">IFERROR(
    INDEX('Gantt Chart'!$D$9:$D$1000,
        SMALL(
            IF(('Gantt Chart'!$J$9:$J$1000=$AS$3) * ('Gantt Chart'!$L$9:$L$1000&lt;1),
                ROW('Gantt Chart'!$D$9:$D$1000)-MIN(ROW('Gantt Chart'!$D$9:$D$1000))+1,
                ""),
            ROW(A161))
        ),
    "")</f>
        <v/>
      </c>
      <c r="AS165" s="12"/>
      <c r="AT165" s="316" t="str">
        <f>IFERROR(INDEX('Gantt Chart'!$H$9:$H$1000, MATCH($AW168, 'Gantt Chart'!$D$9:$D$1000, 0)), "")</f>
        <v/>
      </c>
      <c r="AU165" s="317" t="str">
        <f>IFERROR(VLOOKUP($AW168, 'Gantt Chart'!$D$9:$E$1000, 2, FALSE), "")</f>
        <v/>
      </c>
      <c r="AV165" s="317"/>
      <c r="AW165" s="317"/>
      <c r="AX165" s="12"/>
      <c r="AY165" s="18" t="str" cm="1">
        <f t="array" ref="AY165">IFERROR(
    INDEX('Gantt Chart'!$D$9:$D$1000,
        SMALL(
            IF(('Gantt Chart'!$J$9:$J$1000=$AZ$3) * ('Gantt Chart'!$L$9:$L$1000&lt;1),
                ROW('Gantt Chart'!$D$9:$D$1000)-MIN(ROW('Gantt Chart'!$D$9:$D$1000))+1,
                ""),
            ROW(A161))
        ),
    "")</f>
        <v/>
      </c>
      <c r="AZ165" s="12"/>
      <c r="BA165" s="316" t="str">
        <f>IFERROR(INDEX('Gantt Chart'!$H$9:$H$1000, MATCH($BD168, 'Gantt Chart'!$D$9:$D$1000, 0)), "")</f>
        <v/>
      </c>
      <c r="BB165" s="317" t="str">
        <f>IFERROR(VLOOKUP($BD168, 'Gantt Chart'!$D$9:$E$1000, 2, FALSE), "")</f>
        <v/>
      </c>
      <c r="BC165" s="317"/>
      <c r="BD165" s="317"/>
      <c r="BE165" s="12"/>
      <c r="BF165" s="18" cm="1">
        <f t="array" ref="BF165">IFERROR(
    INDEX('Gantt Chart'!$D$9:$D$1000,
        SMALL(
            IF(('Gantt Chart'!$J$9:$J$1000=$BG$3) * ('Gantt Chart'!$L$9:$L$1000&lt;1),
                ROW('Gantt Chart'!$D$9:$D$1000)-MIN(ROW('Gantt Chart'!$D$9:$D$1000))+1,
                ""),
            ROW(A161))
        ),
    "")</f>
        <v>0</v>
      </c>
      <c r="BG165" s="12"/>
      <c r="BH165" s="316" t="str">
        <f>IFERROR(INDEX('Gantt Chart'!$H$9:$H$1000, MATCH($BK168, 'Gantt Chart'!$D$9:$D$1000, 0)), "")</f>
        <v/>
      </c>
      <c r="BI165" s="317" t="str">
        <f>IFERROR(VLOOKUP($BK168, 'Gantt Chart'!$D$9:$E$1000, 2, FALSE), "")</f>
        <v/>
      </c>
      <c r="BJ165" s="317"/>
      <c r="BK165" s="317"/>
      <c r="BL165" s="12"/>
      <c r="BM165" s="18" cm="1">
        <f t="array" ref="BM165">IFERROR(
    INDEX('Gantt Chart'!$D$9:$D$1000,
        SMALL(
            IF(('Gantt Chart'!$J$9:$J$1000=$BN$3) * ('Gantt Chart'!$L$9:$L$1000&lt;1),
                ROW('Gantt Chart'!$D$9:$D$1000)-MIN(ROW('Gantt Chart'!$D$9:$D$1000))+1,
                ""),
            ROW(A161))
        ),
    "")</f>
        <v>0</v>
      </c>
      <c r="BN165" s="12"/>
      <c r="BO165" s="316" t="str">
        <f>IFERROR(INDEX('Gantt Chart'!$H$9:$H$1000, MATCH($BR168, 'Gantt Chart'!$D$9:$D$1000, 0)), "")</f>
        <v/>
      </c>
      <c r="BP165" s="317" t="str">
        <f>IFERROR(VLOOKUP($BR168, 'Gantt Chart'!$D$9:$E$1000, 2, FALSE), "")</f>
        <v/>
      </c>
      <c r="BQ165" s="317"/>
      <c r="BR165" s="317"/>
      <c r="BS165" s="12"/>
      <c r="BT165" s="10"/>
    </row>
    <row r="166" spans="1:72" x14ac:dyDescent="0.2">
      <c r="A166" s="9"/>
      <c r="B166" s="18" t="str" cm="1">
        <f t="array" ref="B166">IFERROR(
    INDEX('Gantt Chart'!$D$9:$D$1000,
        SMALL(
            IF(('Gantt Chart'!$J$9:$J$1000=$C$3) * ('Gantt Chart'!$L$9:$L$1000&lt;1),
                ROW('Gantt Chart'!$D$9:$D$1000)-MIN(ROW('Gantt Chart'!$D$9:$D$1000))+1,
                ""),
            ROW(A162))
        ),
    "")</f>
        <v/>
      </c>
      <c r="C166" s="12"/>
      <c r="D166" s="316"/>
      <c r="E166" s="318" t="str">
        <f>IFERROR(INDEX('Gantt Chart'!$C$9:$C$1000, MATCH($G168, 'Gantt Chart'!$D$9:$D$1000, 0)), "")</f>
        <v/>
      </c>
      <c r="F166" s="318"/>
      <c r="G166" s="318"/>
      <c r="H166" s="12"/>
      <c r="I166" s="18" t="str" cm="1">
        <f t="array" ref="I166">IFERROR(
    INDEX('Gantt Chart'!$D$9:$D$1000,
        SMALL(
            IF(('Gantt Chart'!$J$9:$J$1000=$J$3) * ('Gantt Chart'!$L$9:$L$1000&lt;1),
                ROW('Gantt Chart'!$D$9:$D$1000)-MIN(ROW('Gantt Chart'!$D$9:$D$1000))+1,
                ""),
            ROW(A162))
        ),
    "")</f>
        <v/>
      </c>
      <c r="J166" s="12"/>
      <c r="K166" s="316"/>
      <c r="L166" s="318" t="str">
        <f>IFERROR(INDEX('Gantt Chart'!$C$9:$C$1000, MATCH($N168, 'Gantt Chart'!$D$9:$D$1000, 0)), "")</f>
        <v/>
      </c>
      <c r="M166" s="318"/>
      <c r="N166" s="318"/>
      <c r="O166" s="12"/>
      <c r="P166" s="18" t="str" cm="1">
        <f t="array" ref="P166">IFERROR(
    INDEX('Gantt Chart'!$D$9:$D$1000,
        SMALL(
            IF(('Gantt Chart'!$J$9:$J$1000=$Q$3) * ('Gantt Chart'!$L$9:$L$1000&lt;1),
                ROW('Gantt Chart'!$D$9:$D$1000)-MIN(ROW('Gantt Chart'!$D$9:$D$1000))+1,
                ""),
            ROW(A162))
        ),
    "")</f>
        <v/>
      </c>
      <c r="Q166" s="12"/>
      <c r="R166" s="316"/>
      <c r="S166" s="318" t="str">
        <f>IFERROR(INDEX('Gantt Chart'!$C$9:$C$1000, MATCH($U168, 'Gantt Chart'!$D$9:$D$1000, 0)), "")</f>
        <v/>
      </c>
      <c r="T166" s="318"/>
      <c r="U166" s="318"/>
      <c r="V166" s="12"/>
      <c r="W166" s="18" t="str" cm="1">
        <f t="array" ref="W166">IFERROR(
    INDEX('Gantt Chart'!$D$9:$D$1000,
        SMALL(
            IF(('Gantt Chart'!$J$9:$J$1000=$X$3) * ('Gantt Chart'!$L$9:$L$1000&lt;1),
                ROW('Gantt Chart'!$D$9:$D$1000)-MIN(ROW('Gantt Chart'!$D$9:$D$1000))+1,
                ""),
            ROW(A162))
        ),
    "")</f>
        <v/>
      </c>
      <c r="X166" s="12"/>
      <c r="Y166" s="316"/>
      <c r="Z166" s="318" t="str">
        <f>IFERROR(INDEX('Gantt Chart'!$C$9:$C$1000, MATCH($AB168, 'Gantt Chart'!$D$9:$D$1000, 0)), "")</f>
        <v/>
      </c>
      <c r="AA166" s="318"/>
      <c r="AB166" s="318"/>
      <c r="AC166" s="12"/>
      <c r="AD166" s="18" t="str" cm="1">
        <f t="array" ref="AD166">IFERROR(
    INDEX('Gantt Chart'!$D$9:$D$1000,
        SMALL(
            IF(('Gantt Chart'!$J$9:$J$1000=$AE$3) * ('Gantt Chart'!$L$9:$L$1000&lt;1),
                ROW('Gantt Chart'!$D$9:$D$1000)-MIN(ROW('Gantt Chart'!$D$9:$D$1000))+1,
                ""),
            ROW(A162))
        ),
    "")</f>
        <v/>
      </c>
      <c r="AE166" s="12"/>
      <c r="AF166" s="316"/>
      <c r="AG166" s="318" t="str">
        <f>IFERROR(INDEX('Gantt Chart'!$C$9:$C$1000, MATCH($AI168, 'Gantt Chart'!$D$9:$D$1000, 0)), "")</f>
        <v/>
      </c>
      <c r="AH166" s="318"/>
      <c r="AI166" s="318"/>
      <c r="AJ166" s="12"/>
      <c r="AK166" s="18" t="str" cm="1">
        <f t="array" ref="AK166">IFERROR(
    INDEX('Gantt Chart'!$D$9:$D$1000,
        SMALL(
            IF(('Gantt Chart'!$J$9:$J$1000=$AL$3) * ('Gantt Chart'!$L$9:$L$1000&lt;1),
                ROW('Gantt Chart'!$D$9:$D$1000)-MIN(ROW('Gantt Chart'!$D$9:$D$1000))+1,
                ""),
            ROW(A162))
        ),
    "")</f>
        <v/>
      </c>
      <c r="AL166" s="12"/>
      <c r="AM166" s="316"/>
      <c r="AN166" s="318" t="str">
        <f>IFERROR(INDEX('Gantt Chart'!$C$9:$C$1000, MATCH($AP168, 'Gantt Chart'!$D$9:$D$1000, 0)), "")</f>
        <v/>
      </c>
      <c r="AO166" s="318"/>
      <c r="AP166" s="318"/>
      <c r="AQ166" s="12"/>
      <c r="AR166" s="18" t="str" cm="1">
        <f t="array" ref="AR166">IFERROR(
    INDEX('Gantt Chart'!$D$9:$D$1000,
        SMALL(
            IF(('Gantt Chart'!$J$9:$J$1000=$AS$3) * ('Gantt Chart'!$L$9:$L$1000&lt;1),
                ROW('Gantt Chart'!$D$9:$D$1000)-MIN(ROW('Gantt Chart'!$D$9:$D$1000))+1,
                ""),
            ROW(A162))
        ),
    "")</f>
        <v/>
      </c>
      <c r="AS166" s="12"/>
      <c r="AT166" s="316"/>
      <c r="AU166" s="318" t="str">
        <f>IFERROR(INDEX('Gantt Chart'!$C$9:$C$1000, MATCH($AW168, 'Gantt Chart'!$D$9:$D$1000, 0)), "")</f>
        <v/>
      </c>
      <c r="AV166" s="318"/>
      <c r="AW166" s="318"/>
      <c r="AX166" s="12"/>
      <c r="AY166" s="18" t="str" cm="1">
        <f t="array" ref="AY166">IFERROR(
    INDEX('Gantt Chart'!$D$9:$D$1000,
        SMALL(
            IF(('Gantt Chart'!$J$9:$J$1000=$AZ$3) * ('Gantt Chart'!$L$9:$L$1000&lt;1),
                ROW('Gantt Chart'!$D$9:$D$1000)-MIN(ROW('Gantt Chart'!$D$9:$D$1000))+1,
                ""),
            ROW(A162))
        ),
    "")</f>
        <v/>
      </c>
      <c r="AZ166" s="12"/>
      <c r="BA166" s="316"/>
      <c r="BB166" s="318" t="str">
        <f>IFERROR(INDEX('Gantt Chart'!$C$9:$C$1000, MATCH($BD168, 'Gantt Chart'!$D$9:$D$1000, 0)), "")</f>
        <v/>
      </c>
      <c r="BC166" s="318"/>
      <c r="BD166" s="318"/>
      <c r="BE166" s="12"/>
      <c r="BF166" s="18" cm="1">
        <f t="array" ref="BF166">IFERROR(
    INDEX('Gantt Chart'!$D$9:$D$1000,
        SMALL(
            IF(('Gantt Chart'!$J$9:$J$1000=$BG$3) * ('Gantt Chart'!$L$9:$L$1000&lt;1),
                ROW('Gantt Chart'!$D$9:$D$1000)-MIN(ROW('Gantt Chart'!$D$9:$D$1000))+1,
                ""),
            ROW(A162))
        ),
    "")</f>
        <v>0</v>
      </c>
      <c r="BG166" s="12"/>
      <c r="BH166" s="316"/>
      <c r="BI166" s="318" t="str">
        <f>IFERROR(INDEX('Gantt Chart'!$C$9:$C$1000, MATCH($BK168, 'Gantt Chart'!$D$9:$D$1000, 0)), "")</f>
        <v/>
      </c>
      <c r="BJ166" s="318"/>
      <c r="BK166" s="318"/>
      <c r="BL166" s="12"/>
      <c r="BM166" s="18" cm="1">
        <f t="array" ref="BM166">IFERROR(
    INDEX('Gantt Chart'!$D$9:$D$1000,
        SMALL(
            IF(('Gantt Chart'!$J$9:$J$1000=$BN$3) * ('Gantt Chart'!$L$9:$L$1000&lt;1),
                ROW('Gantt Chart'!$D$9:$D$1000)-MIN(ROW('Gantt Chart'!$D$9:$D$1000))+1,
                ""),
            ROW(A162))
        ),
    "")</f>
        <v>0</v>
      </c>
      <c r="BN166" s="12"/>
      <c r="BO166" s="316"/>
      <c r="BP166" s="318" t="str">
        <f>IFERROR(INDEX('Gantt Chart'!$C$9:$C$1000, MATCH($BR168, 'Gantt Chart'!$D$9:$D$1000, 0)), "")</f>
        <v/>
      </c>
      <c r="BQ166" s="318"/>
      <c r="BR166" s="318"/>
      <c r="BS166" s="12"/>
      <c r="BT166" s="10"/>
    </row>
    <row r="167" spans="1:72" x14ac:dyDescent="0.2">
      <c r="A167" s="9"/>
      <c r="B167" s="18" t="str" cm="1">
        <f t="array" ref="B167">IFERROR(
    INDEX('Gantt Chart'!$D$9:$D$1000,
        SMALL(
            IF(('Gantt Chart'!$J$9:$J$1000=$C$3) * ('Gantt Chart'!$L$9:$L$1000&lt;1),
                ROW('Gantt Chart'!$D$9:$D$1000)-MIN(ROW('Gantt Chart'!$D$9:$D$1000))+1,
                ""),
            ROW(A163))
        ),
    "")</f>
        <v/>
      </c>
      <c r="C167" s="12"/>
      <c r="D167" s="316"/>
      <c r="E167" s="319" t="str">
        <f>IFERROR(INDEX('Gantt Chart'!$M$9:$M$1000, MATCH($G168, 'Gantt Chart'!$D$9:$D$1000, 0)), "")</f>
        <v/>
      </c>
      <c r="F167" s="319"/>
      <c r="G167" s="319"/>
      <c r="H167" s="12"/>
      <c r="I167" s="18" t="str" cm="1">
        <f t="array" ref="I167">IFERROR(
    INDEX('Gantt Chart'!$D$9:$D$1000,
        SMALL(
            IF(('Gantt Chart'!$J$9:$J$1000=$J$3) * ('Gantt Chart'!$L$9:$L$1000&lt;1),
                ROW('Gantt Chart'!$D$9:$D$1000)-MIN(ROW('Gantt Chart'!$D$9:$D$1000))+1,
                ""),
            ROW(A163))
        ),
    "")</f>
        <v/>
      </c>
      <c r="J167" s="12"/>
      <c r="K167" s="316"/>
      <c r="L167" s="319" t="str">
        <f>IFERROR(INDEX('Gantt Chart'!$M$9:$M$1000, MATCH($N168, 'Gantt Chart'!$D$9:$D$1000, 0)), "")</f>
        <v/>
      </c>
      <c r="M167" s="319"/>
      <c r="N167" s="319"/>
      <c r="O167" s="12"/>
      <c r="P167" s="18" t="str" cm="1">
        <f t="array" ref="P167">IFERROR(
    INDEX('Gantt Chart'!$D$9:$D$1000,
        SMALL(
            IF(('Gantt Chart'!$J$9:$J$1000=$Q$3) * ('Gantt Chart'!$L$9:$L$1000&lt;1),
                ROW('Gantt Chart'!$D$9:$D$1000)-MIN(ROW('Gantt Chart'!$D$9:$D$1000))+1,
                ""),
            ROW(A163))
        ),
    "")</f>
        <v/>
      </c>
      <c r="Q167" s="12"/>
      <c r="R167" s="316"/>
      <c r="S167" s="319" t="str">
        <f>IFERROR(INDEX('Gantt Chart'!$M$9:$M$1000, MATCH($U168, 'Gantt Chart'!$D$9:$D$1000, 0)), "")</f>
        <v/>
      </c>
      <c r="T167" s="319"/>
      <c r="U167" s="319"/>
      <c r="V167" s="12"/>
      <c r="W167" s="18" t="str" cm="1">
        <f t="array" ref="W167">IFERROR(
    INDEX('Gantt Chart'!$D$9:$D$1000,
        SMALL(
            IF(('Gantt Chart'!$J$9:$J$1000=$X$3) * ('Gantt Chart'!$L$9:$L$1000&lt;1),
                ROW('Gantt Chart'!$D$9:$D$1000)-MIN(ROW('Gantt Chart'!$D$9:$D$1000))+1,
                ""),
            ROW(A163))
        ),
    "")</f>
        <v/>
      </c>
      <c r="X167" s="12"/>
      <c r="Y167" s="316"/>
      <c r="Z167" s="319" t="str">
        <f>IFERROR(INDEX('Gantt Chart'!$M$9:$M$1000, MATCH($AB168, 'Gantt Chart'!$D$9:$D$1000, 0)), "")</f>
        <v/>
      </c>
      <c r="AA167" s="319"/>
      <c r="AB167" s="319"/>
      <c r="AC167" s="12"/>
      <c r="AD167" s="18" t="str" cm="1">
        <f t="array" ref="AD167">IFERROR(
    INDEX('Gantt Chart'!$D$9:$D$1000,
        SMALL(
            IF(('Gantt Chart'!$J$9:$J$1000=$AE$3) * ('Gantt Chart'!$L$9:$L$1000&lt;1),
                ROW('Gantt Chart'!$D$9:$D$1000)-MIN(ROW('Gantt Chart'!$D$9:$D$1000))+1,
                ""),
            ROW(A163))
        ),
    "")</f>
        <v/>
      </c>
      <c r="AE167" s="12"/>
      <c r="AF167" s="316"/>
      <c r="AG167" s="319" t="str">
        <f>IFERROR(INDEX('Gantt Chart'!$M$9:$M$1000, MATCH($AI168, 'Gantt Chart'!$D$9:$D$1000, 0)), "")</f>
        <v/>
      </c>
      <c r="AH167" s="319"/>
      <c r="AI167" s="319"/>
      <c r="AJ167" s="12"/>
      <c r="AK167" s="18" t="str" cm="1">
        <f t="array" ref="AK167">IFERROR(
    INDEX('Gantt Chart'!$D$9:$D$1000,
        SMALL(
            IF(('Gantt Chart'!$J$9:$J$1000=$AL$3) * ('Gantt Chart'!$L$9:$L$1000&lt;1),
                ROW('Gantt Chart'!$D$9:$D$1000)-MIN(ROW('Gantt Chart'!$D$9:$D$1000))+1,
                ""),
            ROW(A163))
        ),
    "")</f>
        <v/>
      </c>
      <c r="AL167" s="12"/>
      <c r="AM167" s="316"/>
      <c r="AN167" s="319" t="str">
        <f>IFERROR(INDEX('Gantt Chart'!$M$9:$M$1000, MATCH($AP168, 'Gantt Chart'!$D$9:$D$1000, 0)), "")</f>
        <v/>
      </c>
      <c r="AO167" s="319"/>
      <c r="AP167" s="319"/>
      <c r="AQ167" s="12"/>
      <c r="AR167" s="18" t="str" cm="1">
        <f t="array" ref="AR167">IFERROR(
    INDEX('Gantt Chart'!$D$9:$D$1000,
        SMALL(
            IF(('Gantt Chart'!$J$9:$J$1000=$AS$3) * ('Gantt Chart'!$L$9:$L$1000&lt;1),
                ROW('Gantt Chart'!$D$9:$D$1000)-MIN(ROW('Gantt Chart'!$D$9:$D$1000))+1,
                ""),
            ROW(A163))
        ),
    "")</f>
        <v/>
      </c>
      <c r="AS167" s="12"/>
      <c r="AT167" s="316"/>
      <c r="AU167" s="319" t="str">
        <f>IFERROR(INDEX('Gantt Chart'!$M$9:$M$1000, MATCH($AW168, 'Gantt Chart'!$D$9:$D$1000, 0)), "")</f>
        <v/>
      </c>
      <c r="AV167" s="319"/>
      <c r="AW167" s="319"/>
      <c r="AX167" s="12"/>
      <c r="AY167" s="18" t="str" cm="1">
        <f t="array" ref="AY167">IFERROR(
    INDEX('Gantt Chart'!$D$9:$D$1000,
        SMALL(
            IF(('Gantt Chart'!$J$9:$J$1000=$AZ$3) * ('Gantt Chart'!$L$9:$L$1000&lt;1),
                ROW('Gantt Chart'!$D$9:$D$1000)-MIN(ROW('Gantt Chart'!$D$9:$D$1000))+1,
                ""),
            ROW(A163))
        ),
    "")</f>
        <v/>
      </c>
      <c r="AZ167" s="12"/>
      <c r="BA167" s="316"/>
      <c r="BB167" s="319" t="str">
        <f>IFERROR(INDEX('Gantt Chart'!$M$9:$M$1000, MATCH($BD168, 'Gantt Chart'!$D$9:$D$1000, 0)), "")</f>
        <v/>
      </c>
      <c r="BC167" s="319"/>
      <c r="BD167" s="319"/>
      <c r="BE167" s="12"/>
      <c r="BF167" s="18" cm="1">
        <f t="array" ref="BF167">IFERROR(
    INDEX('Gantt Chart'!$D$9:$D$1000,
        SMALL(
            IF(('Gantt Chart'!$J$9:$J$1000=$BG$3) * ('Gantt Chart'!$L$9:$L$1000&lt;1),
                ROW('Gantt Chart'!$D$9:$D$1000)-MIN(ROW('Gantt Chart'!$D$9:$D$1000))+1,
                ""),
            ROW(A163))
        ),
    "")</f>
        <v>0</v>
      </c>
      <c r="BG167" s="12"/>
      <c r="BH167" s="316"/>
      <c r="BI167" s="319" t="str">
        <f>IFERROR(INDEX('Gantt Chart'!$M$9:$M$1000, MATCH($BK168, 'Gantt Chart'!$D$9:$D$1000, 0)), "")</f>
        <v/>
      </c>
      <c r="BJ167" s="319"/>
      <c r="BK167" s="319"/>
      <c r="BL167" s="12"/>
      <c r="BM167" s="18" cm="1">
        <f t="array" ref="BM167">IFERROR(
    INDEX('Gantt Chart'!$D$9:$D$1000,
        SMALL(
            IF(('Gantt Chart'!$J$9:$J$1000=$BN$3) * ('Gantt Chart'!$L$9:$L$1000&lt;1),
                ROW('Gantt Chart'!$D$9:$D$1000)-MIN(ROW('Gantt Chart'!$D$9:$D$1000))+1,
                ""),
            ROW(A163))
        ),
    "")</f>
        <v>0</v>
      </c>
      <c r="BN167" s="12"/>
      <c r="BO167" s="316"/>
      <c r="BP167" s="319" t="str">
        <f>IFERROR(INDEX('Gantt Chart'!$M$9:$M$1000, MATCH($BR168, 'Gantt Chart'!$D$9:$D$1000, 0)), "")</f>
        <v/>
      </c>
      <c r="BQ167" s="319"/>
      <c r="BR167" s="319"/>
      <c r="BS167" s="12"/>
      <c r="BT167" s="10"/>
    </row>
    <row r="168" spans="1:72" x14ac:dyDescent="0.2">
      <c r="A168" s="9"/>
      <c r="B168" s="18" t="str" cm="1">
        <f t="array" ref="B168">IFERROR(
    INDEX('Gantt Chart'!$D$9:$D$1000,
        SMALL(
            IF(('Gantt Chart'!$J$9:$J$1000=$C$3) * ('Gantt Chart'!$L$9:$L$1000&lt;1),
                ROW('Gantt Chart'!$D$9:$D$1000)-MIN(ROW('Gantt Chart'!$D$9:$D$1000))+1,
                ""),
            ROW(A164))
        ),
    "")</f>
        <v/>
      </c>
      <c r="C168" s="12"/>
      <c r="D168" s="316"/>
      <c r="E168" s="320" t="str">
        <f>IFERROR(INDEX('Gantt Chart'!$L$9:$L$1000, MATCH($G168, 'Gantt Chart'!$D$9:$D$1000, 0)), "")</f>
        <v/>
      </c>
      <c r="F168" s="320"/>
      <c r="G168" s="13" t="str" cm="1">
        <f t="array" ref="G168">IF(INDEX($B$5:$B$999, CEILING((ROW()-5)/5, 1))="", "", INDEX($B$5:$B$999, CEILING((ROW()-5)/5, 1)))</f>
        <v/>
      </c>
      <c r="H168" s="12"/>
      <c r="I168" s="18" t="str" cm="1">
        <f t="array" ref="I168">IFERROR(
    INDEX('Gantt Chart'!$D$9:$D$1000,
        SMALL(
            IF(('Gantt Chart'!$J$9:$J$1000=$J$3) * ('Gantt Chart'!$L$9:$L$1000&lt;1),
                ROW('Gantt Chart'!$D$9:$D$1000)-MIN(ROW('Gantt Chart'!$D$9:$D$1000))+1,
                ""),
            ROW(A164))
        ),
    "")</f>
        <v/>
      </c>
      <c r="J168" s="12"/>
      <c r="K168" s="316"/>
      <c r="L168" s="320" t="str">
        <f>IFERROR(INDEX('Gantt Chart'!$L$9:$L$1000, MATCH($N168, 'Gantt Chart'!$D$9:$D$1000, 0)), "")</f>
        <v/>
      </c>
      <c r="M168" s="320"/>
      <c r="N168" s="13" t="str" cm="1">
        <f t="array" ref="N168">IF(INDEX($I$5:$I$999, CEILING((ROW()-5)/5, 1))="", "", INDEX($I$5:$I$999, CEILING((ROW()-5)/5, 1)))</f>
        <v/>
      </c>
      <c r="O168" s="12"/>
      <c r="P168" s="18" t="str" cm="1">
        <f t="array" ref="P168">IFERROR(
    INDEX('Gantt Chart'!$D$9:$D$1000,
        SMALL(
            IF(('Gantt Chart'!$J$9:$J$1000=$Q$3) * ('Gantt Chart'!$L$9:$L$1000&lt;1),
                ROW('Gantt Chart'!$D$9:$D$1000)-MIN(ROW('Gantt Chart'!$D$9:$D$1000))+1,
                ""),
            ROW(A164))
        ),
    "")</f>
        <v/>
      </c>
      <c r="Q168" s="12"/>
      <c r="R168" s="316"/>
      <c r="S168" s="320" t="str">
        <f>IFERROR(INDEX('Gantt Chart'!$L$9:$L$1000, MATCH($U168, 'Gantt Chart'!$D$9:$D$1000, 0)), "")</f>
        <v/>
      </c>
      <c r="T168" s="320"/>
      <c r="U168" s="13" t="str" cm="1">
        <f t="array" ref="U168">IF(INDEX($P$5:$P$999, CEILING((ROW()-5)/5, 1))="", "", INDEX($P$5:$P$999, CEILING((ROW()-5)/5, 1)))</f>
        <v/>
      </c>
      <c r="V168" s="12"/>
      <c r="W168" s="18" t="str" cm="1">
        <f t="array" ref="W168">IFERROR(
    INDEX('Gantt Chart'!$D$9:$D$1000,
        SMALL(
            IF(('Gantt Chart'!$J$9:$J$1000=$X$3) * ('Gantt Chart'!$L$9:$L$1000&lt;1),
                ROW('Gantt Chart'!$D$9:$D$1000)-MIN(ROW('Gantt Chart'!$D$9:$D$1000))+1,
                ""),
            ROW(A164))
        ),
    "")</f>
        <v/>
      </c>
      <c r="X168" s="12"/>
      <c r="Y168" s="316"/>
      <c r="Z168" s="320" t="str">
        <f>IFERROR(INDEX('Gantt Chart'!$L$9:$L$1000, MATCH($AB168, 'Gantt Chart'!$D$9:$D$1000, 0)), "")</f>
        <v/>
      </c>
      <c r="AA168" s="320"/>
      <c r="AB168" s="13" t="str" cm="1">
        <f t="array" ref="AB168">IF(INDEX($W$5:$W$999, CEILING((ROW()-5)/5, 1))="", "", INDEX($W$5:$W$999, CEILING((ROW()-5)/5, 1)))</f>
        <v/>
      </c>
      <c r="AC168" s="12"/>
      <c r="AD168" s="18" t="str" cm="1">
        <f t="array" ref="AD168">IFERROR(
    INDEX('Gantt Chart'!$D$9:$D$1000,
        SMALL(
            IF(('Gantt Chart'!$J$9:$J$1000=$AE$3) * ('Gantt Chart'!$L$9:$L$1000&lt;1),
                ROW('Gantt Chart'!$D$9:$D$1000)-MIN(ROW('Gantt Chart'!$D$9:$D$1000))+1,
                ""),
            ROW(A164))
        ),
    "")</f>
        <v/>
      </c>
      <c r="AE168" s="12"/>
      <c r="AF168" s="316"/>
      <c r="AG168" s="320" t="str">
        <f>IFERROR(INDEX('Gantt Chart'!$L$9:$L$1000, MATCH($AI168, 'Gantt Chart'!$D$9:$D$1000, 0)), "")</f>
        <v/>
      </c>
      <c r="AH168" s="320"/>
      <c r="AI168" s="13" t="str" cm="1">
        <f t="array" ref="AI168">IF(INDEX($AD$5:$AD$999, CEILING((ROW()-5)/5, 1))="", "", INDEX($AD$5:$AD$999, CEILING((ROW()-5)/5, 1)))</f>
        <v/>
      </c>
      <c r="AJ168" s="12"/>
      <c r="AK168" s="18" t="str" cm="1">
        <f t="array" ref="AK168">IFERROR(
    INDEX('Gantt Chart'!$D$9:$D$1000,
        SMALL(
            IF(('Gantt Chart'!$J$9:$J$1000=$AL$3) * ('Gantt Chart'!$L$9:$L$1000&lt;1),
                ROW('Gantt Chart'!$D$9:$D$1000)-MIN(ROW('Gantt Chart'!$D$9:$D$1000))+1,
                ""),
            ROW(A164))
        ),
    "")</f>
        <v/>
      </c>
      <c r="AL168" s="12"/>
      <c r="AM168" s="316"/>
      <c r="AN168" s="320" t="str">
        <f>IFERROR(INDEX('Gantt Chart'!$L$9:$L$1000, MATCH($AP168, 'Gantt Chart'!$D$9:$D$1000, 0)), "")</f>
        <v/>
      </c>
      <c r="AO168" s="320"/>
      <c r="AP168" s="13" t="str" cm="1">
        <f t="array" ref="AP168">IF(INDEX($AK$5:$AK$999, CEILING((ROW()-5)/5, 1))="", "", INDEX($AK$5:$AK$999, CEILING((ROW()-5)/5, 1)))</f>
        <v/>
      </c>
      <c r="AQ168" s="12"/>
      <c r="AR168" s="18" t="str" cm="1">
        <f t="array" ref="AR168">IFERROR(
    INDEX('Gantt Chart'!$D$9:$D$1000,
        SMALL(
            IF(('Gantt Chart'!$J$9:$J$1000=$AS$3) * ('Gantt Chart'!$L$9:$L$1000&lt;1),
                ROW('Gantt Chart'!$D$9:$D$1000)-MIN(ROW('Gantt Chart'!$D$9:$D$1000))+1,
                ""),
            ROW(A164))
        ),
    "")</f>
        <v/>
      </c>
      <c r="AS168" s="12"/>
      <c r="AT168" s="316"/>
      <c r="AU168" s="320" t="str">
        <f>IFERROR(INDEX('Gantt Chart'!$L$9:$L$1000, MATCH($AW168, 'Gantt Chart'!$D$9:$D$1000, 0)), "")</f>
        <v/>
      </c>
      <c r="AV168" s="320"/>
      <c r="AW168" s="13" t="str" cm="1">
        <f t="array" ref="AW168">IF(INDEX($AR$5:$AR$999, CEILING((ROW()-5)/5, 1))="", "", INDEX($AR$5:$AR$999, CEILING((ROW()-5)/5, 1)))</f>
        <v/>
      </c>
      <c r="AX168" s="12"/>
      <c r="AY168" s="18" t="str" cm="1">
        <f t="array" ref="AY168">IFERROR(
    INDEX('Gantt Chart'!$D$9:$D$1000,
        SMALL(
            IF(('Gantt Chart'!$J$9:$J$1000=$AZ$3) * ('Gantt Chart'!$L$9:$L$1000&lt;1),
                ROW('Gantt Chart'!$D$9:$D$1000)-MIN(ROW('Gantt Chart'!$D$9:$D$1000))+1,
                ""),
            ROW(A164))
        ),
    "")</f>
        <v/>
      </c>
      <c r="AZ168" s="12"/>
      <c r="BA168" s="316"/>
      <c r="BB168" s="320" t="str">
        <f>IFERROR(INDEX('Gantt Chart'!$L$9:$L$1000, MATCH($BD168, 'Gantt Chart'!$D$9:$D$1000, 0)), "")</f>
        <v/>
      </c>
      <c r="BC168" s="320"/>
      <c r="BD168" s="13" t="str" cm="1">
        <f t="array" ref="BD168">IF(INDEX($AY$5:$AY$999, CEILING((ROW()-5)/5, 1))="", "", INDEX($AY$5:$AY$999, CEILING((ROW()-5)/5, 1)))</f>
        <v/>
      </c>
      <c r="BE168" s="12"/>
      <c r="BF168" s="18" cm="1">
        <f t="array" ref="BF168">IFERROR(
    INDEX('Gantt Chart'!$D$9:$D$1000,
        SMALL(
            IF(('Gantt Chart'!$J$9:$J$1000=$BG$3) * ('Gantt Chart'!$L$9:$L$1000&lt;1),
                ROW('Gantt Chart'!$D$9:$D$1000)-MIN(ROW('Gantt Chart'!$D$9:$D$1000))+1,
                ""),
            ROW(A164))
        ),
    "")</f>
        <v>0</v>
      </c>
      <c r="BG168" s="12"/>
      <c r="BH168" s="316"/>
      <c r="BI168" s="320" t="str">
        <f>IFERROR(INDEX('Gantt Chart'!$L$9:$L$1000, MATCH($BK168, 'Gantt Chart'!$D$9:$D$1000, 0)), "")</f>
        <v/>
      </c>
      <c r="BJ168" s="320"/>
      <c r="BK168" s="13" cm="1">
        <f t="array" ref="BK168">IF(INDEX($BF$5:$BF$999, CEILING((ROW()-5)/5, 1))="", "", INDEX($BF$5:$BF$999, CEILING((ROW()-5)/5, 1)))</f>
        <v>0</v>
      </c>
      <c r="BL168" s="12"/>
      <c r="BM168" s="18" cm="1">
        <f t="array" ref="BM168">IFERROR(
    INDEX('Gantt Chart'!$D$9:$D$1000,
        SMALL(
            IF(('Gantt Chart'!$J$9:$J$1000=$BN$3) * ('Gantt Chart'!$L$9:$L$1000&lt;1),
                ROW('Gantt Chart'!$D$9:$D$1000)-MIN(ROW('Gantt Chart'!$D$9:$D$1000))+1,
                ""),
            ROW(A164))
        ),
    "")</f>
        <v>0</v>
      </c>
      <c r="BN168" s="12"/>
      <c r="BO168" s="316"/>
      <c r="BP168" s="320" t="str">
        <f>IFERROR(INDEX('Gantt Chart'!$L$9:$L$1000, MATCH($BR168, 'Gantt Chart'!$D$9:$D$1000, 0)), "")</f>
        <v/>
      </c>
      <c r="BQ168" s="320"/>
      <c r="BR168" s="13" cm="1">
        <f t="array" ref="BR168">IF(INDEX($BM$5:$BM$999, CEILING((ROW()-5)/5, 1))="", "", INDEX($BM$5:$BM$999, CEILING((ROW()-5)/5, 1)))</f>
        <v>0</v>
      </c>
      <c r="BS168" s="12"/>
      <c r="BT168" s="10"/>
    </row>
    <row r="169" spans="1:72" x14ac:dyDescent="0.2">
      <c r="A169" s="9"/>
      <c r="B169" s="18" t="str" cm="1">
        <f t="array" ref="B169">IFERROR(
    INDEX('Gantt Chart'!$D$9:$D$1000,
        SMALL(
            IF(('Gantt Chart'!$J$9:$J$1000=$C$3) * ('Gantt Chart'!$L$9:$L$1000&lt;1),
                ROW('Gantt Chart'!$D$9:$D$1000)-MIN(ROW('Gantt Chart'!$D$9:$D$1000))+1,
                ""),
            ROW(A165))
        ),
    "")</f>
        <v/>
      </c>
      <c r="C169" s="12"/>
      <c r="D169" s="12"/>
      <c r="E169" s="12"/>
      <c r="F169" s="12"/>
      <c r="G169" s="12"/>
      <c r="H169" s="12"/>
      <c r="I169" s="18" t="str" cm="1">
        <f t="array" ref="I169">IFERROR(
    INDEX('Gantt Chart'!$D$9:$D$1000,
        SMALL(
            IF(('Gantt Chart'!$J$9:$J$1000=$J$3) * ('Gantt Chart'!$L$9:$L$1000&lt;1),
                ROW('Gantt Chart'!$D$9:$D$1000)-MIN(ROW('Gantt Chart'!$D$9:$D$1000))+1,
                ""),
            ROW(A165))
        ),
    "")</f>
        <v/>
      </c>
      <c r="J169" s="12"/>
      <c r="K169" s="12"/>
      <c r="L169" s="12"/>
      <c r="M169" s="12"/>
      <c r="N169" s="12"/>
      <c r="O169" s="12"/>
      <c r="P169" s="18" t="str" cm="1">
        <f t="array" ref="P169">IFERROR(
    INDEX('Gantt Chart'!$D$9:$D$1000,
        SMALL(
            IF(('Gantt Chart'!$J$9:$J$1000=$Q$3) * ('Gantt Chart'!$L$9:$L$1000&lt;1),
                ROW('Gantt Chart'!$D$9:$D$1000)-MIN(ROW('Gantt Chart'!$D$9:$D$1000))+1,
                ""),
            ROW(A165))
        ),
    "")</f>
        <v/>
      </c>
      <c r="Q169" s="12"/>
      <c r="R169" s="12"/>
      <c r="S169" s="12"/>
      <c r="T169" s="12"/>
      <c r="U169" s="12"/>
      <c r="V169" s="12"/>
      <c r="W169" s="18" t="str" cm="1">
        <f t="array" ref="W169">IFERROR(
    INDEX('Gantt Chart'!$D$9:$D$1000,
        SMALL(
            IF(('Gantt Chart'!$J$9:$J$1000=$X$3) * ('Gantt Chart'!$L$9:$L$1000&lt;1),
                ROW('Gantt Chart'!$D$9:$D$1000)-MIN(ROW('Gantt Chart'!$D$9:$D$1000))+1,
                ""),
            ROW(A165))
        ),
    "")</f>
        <v/>
      </c>
      <c r="X169" s="12"/>
      <c r="Y169" s="12"/>
      <c r="Z169" s="12"/>
      <c r="AA169" s="12"/>
      <c r="AB169" s="12"/>
      <c r="AC169" s="12"/>
      <c r="AD169" s="18" t="str" cm="1">
        <f t="array" ref="AD169">IFERROR(
    INDEX('Gantt Chart'!$D$9:$D$1000,
        SMALL(
            IF(('Gantt Chart'!$J$9:$J$1000=$AE$3) * ('Gantt Chart'!$L$9:$L$1000&lt;1),
                ROW('Gantt Chart'!$D$9:$D$1000)-MIN(ROW('Gantt Chart'!$D$9:$D$1000))+1,
                ""),
            ROW(A165))
        ),
    "")</f>
        <v/>
      </c>
      <c r="AE169" s="12"/>
      <c r="AF169" s="12"/>
      <c r="AG169" s="12"/>
      <c r="AH169" s="12"/>
      <c r="AI169" s="12"/>
      <c r="AJ169" s="12"/>
      <c r="AK169" s="18" t="str" cm="1">
        <f t="array" ref="AK169">IFERROR(
    INDEX('Gantt Chart'!$D$9:$D$1000,
        SMALL(
            IF(('Gantt Chart'!$J$9:$J$1000=$AL$3) * ('Gantt Chart'!$L$9:$L$1000&lt;1),
                ROW('Gantt Chart'!$D$9:$D$1000)-MIN(ROW('Gantt Chart'!$D$9:$D$1000))+1,
                ""),
            ROW(A165))
        ),
    "")</f>
        <v/>
      </c>
      <c r="AL169" s="12"/>
      <c r="AM169" s="12"/>
      <c r="AN169" s="12"/>
      <c r="AO169" s="12"/>
      <c r="AP169" s="12"/>
      <c r="AQ169" s="12"/>
      <c r="AR169" s="18" t="str" cm="1">
        <f t="array" ref="AR169">IFERROR(
    INDEX('Gantt Chart'!$D$9:$D$1000,
        SMALL(
            IF(('Gantt Chart'!$J$9:$J$1000=$AS$3) * ('Gantt Chart'!$L$9:$L$1000&lt;1),
                ROW('Gantt Chart'!$D$9:$D$1000)-MIN(ROW('Gantt Chart'!$D$9:$D$1000))+1,
                ""),
            ROW(A165))
        ),
    "")</f>
        <v/>
      </c>
      <c r="AS169" s="12"/>
      <c r="AT169" s="12"/>
      <c r="AU169" s="12"/>
      <c r="AV169" s="12"/>
      <c r="AW169" s="12"/>
      <c r="AX169" s="12"/>
      <c r="AY169" s="18" t="str" cm="1">
        <f t="array" ref="AY169">IFERROR(
    INDEX('Gantt Chart'!$D$9:$D$1000,
        SMALL(
            IF(('Gantt Chart'!$J$9:$J$1000=$AZ$3) * ('Gantt Chart'!$L$9:$L$1000&lt;1),
                ROW('Gantt Chart'!$D$9:$D$1000)-MIN(ROW('Gantt Chart'!$D$9:$D$1000))+1,
                ""),
            ROW(A165))
        ),
    "")</f>
        <v/>
      </c>
      <c r="AZ169" s="12"/>
      <c r="BA169" s="12"/>
      <c r="BB169" s="12"/>
      <c r="BC169" s="12"/>
      <c r="BD169" s="12"/>
      <c r="BE169" s="12"/>
      <c r="BF169" s="18" cm="1">
        <f t="array" ref="BF169">IFERROR(
    INDEX('Gantt Chart'!$D$9:$D$1000,
        SMALL(
            IF(('Gantt Chart'!$J$9:$J$1000=$BG$3) * ('Gantt Chart'!$L$9:$L$1000&lt;1),
                ROW('Gantt Chart'!$D$9:$D$1000)-MIN(ROW('Gantt Chart'!$D$9:$D$1000))+1,
                ""),
            ROW(A165))
        ),
    "")</f>
        <v>0</v>
      </c>
      <c r="BG169" s="12"/>
      <c r="BH169" s="12"/>
      <c r="BI169" s="12"/>
      <c r="BJ169" s="12"/>
      <c r="BK169" s="12"/>
      <c r="BL169" s="12"/>
      <c r="BM169" s="18" cm="1">
        <f t="array" ref="BM169">IFERROR(
    INDEX('Gantt Chart'!$D$9:$D$1000,
        SMALL(
            IF(('Gantt Chart'!$J$9:$J$1000=$BN$3) * ('Gantt Chart'!$L$9:$L$1000&lt;1),
                ROW('Gantt Chart'!$D$9:$D$1000)-MIN(ROW('Gantt Chart'!$D$9:$D$1000))+1,
                ""),
            ROW(A165))
        ),
    "")</f>
        <v>0</v>
      </c>
      <c r="BN169" s="12"/>
      <c r="BO169" s="12"/>
      <c r="BP169" s="12"/>
      <c r="BQ169" s="12"/>
      <c r="BR169" s="12"/>
      <c r="BS169" s="12"/>
      <c r="BT169" s="10"/>
    </row>
    <row r="170" spans="1:72" ht="16.899999999999999" customHeight="1" x14ac:dyDescent="0.2">
      <c r="A170" s="9"/>
      <c r="B170" s="18" t="str" cm="1">
        <f t="array" ref="B170">IFERROR(
    INDEX('Gantt Chart'!$D$9:$D$1000,
        SMALL(
            IF(('Gantt Chart'!$J$9:$J$1000=$C$3) * ('Gantt Chart'!$L$9:$L$1000&lt;1),
                ROW('Gantt Chart'!$D$9:$D$1000)-MIN(ROW('Gantt Chart'!$D$9:$D$1000))+1,
                ""),
            ROW(A166))
        ),
    "")</f>
        <v/>
      </c>
      <c r="C170" s="12"/>
      <c r="D170" s="316" t="str">
        <f>IFERROR(INDEX('Gantt Chart'!$H$9:$H$1000, MATCH($G173, 'Gantt Chart'!$D$9:$D$1000, 0)), "")</f>
        <v/>
      </c>
      <c r="E170" s="317" t="str">
        <f>IFERROR(VLOOKUP($G173, 'Gantt Chart'!$D$9:$E$1000, 2, FALSE), "")</f>
        <v/>
      </c>
      <c r="F170" s="317"/>
      <c r="G170" s="317"/>
      <c r="H170" s="12"/>
      <c r="I170" s="18" t="str" cm="1">
        <f t="array" ref="I170">IFERROR(
    INDEX('Gantt Chart'!$D$9:$D$1000,
        SMALL(
            IF(('Gantt Chart'!$J$9:$J$1000=$J$3) * ('Gantt Chart'!$L$9:$L$1000&lt;1),
                ROW('Gantt Chart'!$D$9:$D$1000)-MIN(ROW('Gantt Chart'!$D$9:$D$1000))+1,
                ""),
            ROW(A166))
        ),
    "")</f>
        <v/>
      </c>
      <c r="J170" s="12"/>
      <c r="K170" s="316" t="str">
        <f>IFERROR(INDEX('Gantt Chart'!$H$9:$H$1000, MATCH($N173, 'Gantt Chart'!$D$9:$D$1000, 0)), "")</f>
        <v/>
      </c>
      <c r="L170" s="317" t="str">
        <f>IFERROR(VLOOKUP($N173, 'Gantt Chart'!$D$9:$E$1000, 2, FALSE), "")</f>
        <v/>
      </c>
      <c r="M170" s="317"/>
      <c r="N170" s="317"/>
      <c r="O170" s="12"/>
      <c r="P170" s="18" t="str" cm="1">
        <f t="array" ref="P170">IFERROR(
    INDEX('Gantt Chart'!$D$9:$D$1000,
        SMALL(
            IF(('Gantt Chart'!$J$9:$J$1000=$Q$3) * ('Gantt Chart'!$L$9:$L$1000&lt;1),
                ROW('Gantt Chart'!$D$9:$D$1000)-MIN(ROW('Gantt Chart'!$D$9:$D$1000))+1,
                ""),
            ROW(A166))
        ),
    "")</f>
        <v/>
      </c>
      <c r="Q170" s="12"/>
      <c r="R170" s="316" t="str">
        <f>IFERROR(INDEX('Gantt Chart'!$H$9:$H$1000, MATCH($U173, 'Gantt Chart'!$D$9:$D$1000, 0)), "")</f>
        <v/>
      </c>
      <c r="S170" s="317" t="str">
        <f>IFERROR(VLOOKUP($U173, 'Gantt Chart'!$D$9:$E$1000, 2, FALSE), "")</f>
        <v/>
      </c>
      <c r="T170" s="317"/>
      <c r="U170" s="317"/>
      <c r="V170" s="12"/>
      <c r="W170" s="18" t="str" cm="1">
        <f t="array" ref="W170">IFERROR(
    INDEX('Gantt Chart'!$D$9:$D$1000,
        SMALL(
            IF(('Gantt Chart'!$J$9:$J$1000=$X$3) * ('Gantt Chart'!$L$9:$L$1000&lt;1),
                ROW('Gantt Chart'!$D$9:$D$1000)-MIN(ROW('Gantt Chart'!$D$9:$D$1000))+1,
                ""),
            ROW(A166))
        ),
    "")</f>
        <v/>
      </c>
      <c r="X170" s="12"/>
      <c r="Y170" s="316" t="str">
        <f>IFERROR(INDEX('Gantt Chart'!$H$9:$H$1000, MATCH($AB173, 'Gantt Chart'!$D$9:$D$1000, 0)), "")</f>
        <v/>
      </c>
      <c r="Z170" s="317" t="str">
        <f>IFERROR(VLOOKUP($AB173, 'Gantt Chart'!$D$9:$E$1000, 2, FALSE), "")</f>
        <v/>
      </c>
      <c r="AA170" s="317"/>
      <c r="AB170" s="317"/>
      <c r="AC170" s="12"/>
      <c r="AD170" s="18" t="str" cm="1">
        <f t="array" ref="AD170">IFERROR(
    INDEX('Gantt Chart'!$D$9:$D$1000,
        SMALL(
            IF(('Gantt Chart'!$J$9:$J$1000=$AE$3) * ('Gantt Chart'!$L$9:$L$1000&lt;1),
                ROW('Gantt Chart'!$D$9:$D$1000)-MIN(ROW('Gantt Chart'!$D$9:$D$1000))+1,
                ""),
            ROW(A166))
        ),
    "")</f>
        <v/>
      </c>
      <c r="AE170" s="12"/>
      <c r="AF170" s="316" t="str">
        <f>IFERROR(INDEX('Gantt Chart'!$H$9:$H$1000, MATCH($AI173, 'Gantt Chart'!$D$9:$D$1000, 0)), "")</f>
        <v/>
      </c>
      <c r="AG170" s="317" t="str">
        <f>IFERROR(VLOOKUP($AI173, 'Gantt Chart'!$D$9:$E$1000, 2, FALSE), "")</f>
        <v/>
      </c>
      <c r="AH170" s="317"/>
      <c r="AI170" s="317"/>
      <c r="AJ170" s="12"/>
      <c r="AK170" s="18" t="str" cm="1">
        <f t="array" ref="AK170">IFERROR(
    INDEX('Gantt Chart'!$D$9:$D$1000,
        SMALL(
            IF(('Gantt Chart'!$J$9:$J$1000=$AL$3) * ('Gantt Chart'!$L$9:$L$1000&lt;1),
                ROW('Gantt Chart'!$D$9:$D$1000)-MIN(ROW('Gantt Chart'!$D$9:$D$1000))+1,
                ""),
            ROW(A166))
        ),
    "")</f>
        <v/>
      </c>
      <c r="AL170" s="12"/>
      <c r="AM170" s="316" t="str">
        <f>IFERROR(INDEX('Gantt Chart'!$H$9:$H$1000, MATCH($AP173, 'Gantt Chart'!$D$9:$D$1000, 0)), "")</f>
        <v/>
      </c>
      <c r="AN170" s="317" t="str">
        <f>IFERROR(VLOOKUP($AP173, 'Gantt Chart'!$D$9:$E$1000, 2, FALSE), "")</f>
        <v/>
      </c>
      <c r="AO170" s="317"/>
      <c r="AP170" s="317"/>
      <c r="AQ170" s="12"/>
      <c r="AR170" s="18" t="str" cm="1">
        <f t="array" ref="AR170">IFERROR(
    INDEX('Gantt Chart'!$D$9:$D$1000,
        SMALL(
            IF(('Gantt Chart'!$J$9:$J$1000=$AS$3) * ('Gantt Chart'!$L$9:$L$1000&lt;1),
                ROW('Gantt Chart'!$D$9:$D$1000)-MIN(ROW('Gantt Chart'!$D$9:$D$1000))+1,
                ""),
            ROW(A166))
        ),
    "")</f>
        <v/>
      </c>
      <c r="AS170" s="12"/>
      <c r="AT170" s="316" t="str">
        <f>IFERROR(INDEX('Gantt Chart'!$H$9:$H$1000, MATCH($AW173, 'Gantt Chart'!$D$9:$D$1000, 0)), "")</f>
        <v/>
      </c>
      <c r="AU170" s="317" t="str">
        <f>IFERROR(VLOOKUP($AW173, 'Gantt Chart'!$D$9:$E$1000, 2, FALSE), "")</f>
        <v/>
      </c>
      <c r="AV170" s="317"/>
      <c r="AW170" s="317"/>
      <c r="AX170" s="12"/>
      <c r="AY170" s="18" t="str" cm="1">
        <f t="array" ref="AY170">IFERROR(
    INDEX('Gantt Chart'!$D$9:$D$1000,
        SMALL(
            IF(('Gantt Chart'!$J$9:$J$1000=$AZ$3) * ('Gantt Chart'!$L$9:$L$1000&lt;1),
                ROW('Gantt Chart'!$D$9:$D$1000)-MIN(ROW('Gantt Chart'!$D$9:$D$1000))+1,
                ""),
            ROW(A166))
        ),
    "")</f>
        <v/>
      </c>
      <c r="AZ170" s="12"/>
      <c r="BA170" s="316" t="str">
        <f>IFERROR(INDEX('Gantt Chart'!$H$9:$H$1000, MATCH($BD173, 'Gantt Chart'!$D$9:$D$1000, 0)), "")</f>
        <v/>
      </c>
      <c r="BB170" s="317" t="str">
        <f>IFERROR(VLOOKUP($BD173, 'Gantt Chart'!$D$9:$E$1000, 2, FALSE), "")</f>
        <v/>
      </c>
      <c r="BC170" s="317"/>
      <c r="BD170" s="317"/>
      <c r="BE170" s="12"/>
      <c r="BF170" s="18" cm="1">
        <f t="array" ref="BF170">IFERROR(
    INDEX('Gantt Chart'!$D$9:$D$1000,
        SMALL(
            IF(('Gantt Chart'!$J$9:$J$1000=$BG$3) * ('Gantt Chart'!$L$9:$L$1000&lt;1),
                ROW('Gantt Chart'!$D$9:$D$1000)-MIN(ROW('Gantt Chart'!$D$9:$D$1000))+1,
                ""),
            ROW(A166))
        ),
    "")</f>
        <v>0</v>
      </c>
      <c r="BG170" s="12"/>
      <c r="BH170" s="316" t="str">
        <f>IFERROR(INDEX('Gantt Chart'!$H$9:$H$1000, MATCH($BK173, 'Gantt Chart'!$D$9:$D$1000, 0)), "")</f>
        <v/>
      </c>
      <c r="BI170" s="317" t="str">
        <f>IFERROR(VLOOKUP($BK173, 'Gantt Chart'!$D$9:$E$1000, 2, FALSE), "")</f>
        <v/>
      </c>
      <c r="BJ170" s="317"/>
      <c r="BK170" s="317"/>
      <c r="BL170" s="12"/>
      <c r="BM170" s="18" cm="1">
        <f t="array" ref="BM170">IFERROR(
    INDEX('Gantt Chart'!$D$9:$D$1000,
        SMALL(
            IF(('Gantt Chart'!$J$9:$J$1000=$BN$3) * ('Gantt Chart'!$L$9:$L$1000&lt;1),
                ROW('Gantt Chart'!$D$9:$D$1000)-MIN(ROW('Gantt Chart'!$D$9:$D$1000))+1,
                ""),
            ROW(A166))
        ),
    "")</f>
        <v>0</v>
      </c>
      <c r="BN170" s="12"/>
      <c r="BO170" s="316" t="str">
        <f>IFERROR(INDEX('Gantt Chart'!$H$9:$H$1000, MATCH($BR173, 'Gantt Chart'!$D$9:$D$1000, 0)), "")</f>
        <v/>
      </c>
      <c r="BP170" s="317" t="str">
        <f>IFERROR(VLOOKUP($BR173, 'Gantt Chart'!$D$9:$E$1000, 2, FALSE), "")</f>
        <v/>
      </c>
      <c r="BQ170" s="317"/>
      <c r="BR170" s="317"/>
      <c r="BS170" s="12"/>
      <c r="BT170" s="10"/>
    </row>
    <row r="171" spans="1:72" x14ac:dyDescent="0.2">
      <c r="A171" s="9"/>
      <c r="B171" s="18" t="str" cm="1">
        <f t="array" ref="B171">IFERROR(
    INDEX('Gantt Chart'!$D$9:$D$1000,
        SMALL(
            IF(('Gantt Chart'!$J$9:$J$1000=$C$3) * ('Gantt Chart'!$L$9:$L$1000&lt;1),
                ROW('Gantt Chart'!$D$9:$D$1000)-MIN(ROW('Gantt Chart'!$D$9:$D$1000))+1,
                ""),
            ROW(A167))
        ),
    "")</f>
        <v/>
      </c>
      <c r="C171" s="12"/>
      <c r="D171" s="316"/>
      <c r="E171" s="318" t="str">
        <f>IFERROR(INDEX('Gantt Chart'!$C$9:$C$1000, MATCH($G173, 'Gantt Chart'!$D$9:$D$1000, 0)), "")</f>
        <v/>
      </c>
      <c r="F171" s="318"/>
      <c r="G171" s="318"/>
      <c r="H171" s="12"/>
      <c r="I171" s="18" t="str" cm="1">
        <f t="array" ref="I171">IFERROR(
    INDEX('Gantt Chart'!$D$9:$D$1000,
        SMALL(
            IF(('Gantt Chart'!$J$9:$J$1000=$J$3) * ('Gantt Chart'!$L$9:$L$1000&lt;1),
                ROW('Gantt Chart'!$D$9:$D$1000)-MIN(ROW('Gantt Chart'!$D$9:$D$1000))+1,
                ""),
            ROW(A167))
        ),
    "")</f>
        <v/>
      </c>
      <c r="J171" s="12"/>
      <c r="K171" s="316"/>
      <c r="L171" s="318" t="str">
        <f>IFERROR(INDEX('Gantt Chart'!$C$9:$C$1000, MATCH($N173, 'Gantt Chart'!$D$9:$D$1000, 0)), "")</f>
        <v/>
      </c>
      <c r="M171" s="318"/>
      <c r="N171" s="318"/>
      <c r="O171" s="12"/>
      <c r="P171" s="18" t="str" cm="1">
        <f t="array" ref="P171">IFERROR(
    INDEX('Gantt Chart'!$D$9:$D$1000,
        SMALL(
            IF(('Gantt Chart'!$J$9:$J$1000=$Q$3) * ('Gantt Chart'!$L$9:$L$1000&lt;1),
                ROW('Gantt Chart'!$D$9:$D$1000)-MIN(ROW('Gantt Chart'!$D$9:$D$1000))+1,
                ""),
            ROW(A167))
        ),
    "")</f>
        <v/>
      </c>
      <c r="Q171" s="12"/>
      <c r="R171" s="316"/>
      <c r="S171" s="318" t="str">
        <f>IFERROR(INDEX('Gantt Chart'!$C$9:$C$1000, MATCH($U173, 'Gantt Chart'!$D$9:$D$1000, 0)), "")</f>
        <v/>
      </c>
      <c r="T171" s="318"/>
      <c r="U171" s="318"/>
      <c r="V171" s="12"/>
      <c r="W171" s="18" t="str" cm="1">
        <f t="array" ref="W171">IFERROR(
    INDEX('Gantt Chart'!$D$9:$D$1000,
        SMALL(
            IF(('Gantt Chart'!$J$9:$J$1000=$X$3) * ('Gantt Chart'!$L$9:$L$1000&lt;1),
                ROW('Gantt Chart'!$D$9:$D$1000)-MIN(ROW('Gantt Chart'!$D$9:$D$1000))+1,
                ""),
            ROW(A167))
        ),
    "")</f>
        <v/>
      </c>
      <c r="X171" s="12"/>
      <c r="Y171" s="316"/>
      <c r="Z171" s="318" t="str">
        <f>IFERROR(INDEX('Gantt Chart'!$C$9:$C$1000, MATCH($AB173, 'Gantt Chart'!$D$9:$D$1000, 0)), "")</f>
        <v/>
      </c>
      <c r="AA171" s="318"/>
      <c r="AB171" s="318"/>
      <c r="AC171" s="12"/>
      <c r="AD171" s="18" t="str" cm="1">
        <f t="array" ref="AD171">IFERROR(
    INDEX('Gantt Chart'!$D$9:$D$1000,
        SMALL(
            IF(('Gantt Chart'!$J$9:$J$1000=$AE$3) * ('Gantt Chart'!$L$9:$L$1000&lt;1),
                ROW('Gantt Chart'!$D$9:$D$1000)-MIN(ROW('Gantt Chart'!$D$9:$D$1000))+1,
                ""),
            ROW(A167))
        ),
    "")</f>
        <v/>
      </c>
      <c r="AE171" s="12"/>
      <c r="AF171" s="316"/>
      <c r="AG171" s="318" t="str">
        <f>IFERROR(INDEX('Gantt Chart'!$C$9:$C$1000, MATCH($AI173, 'Gantt Chart'!$D$9:$D$1000, 0)), "")</f>
        <v/>
      </c>
      <c r="AH171" s="318"/>
      <c r="AI171" s="318"/>
      <c r="AJ171" s="12"/>
      <c r="AK171" s="18" t="str" cm="1">
        <f t="array" ref="AK171">IFERROR(
    INDEX('Gantt Chart'!$D$9:$D$1000,
        SMALL(
            IF(('Gantt Chart'!$J$9:$J$1000=$AL$3) * ('Gantt Chart'!$L$9:$L$1000&lt;1),
                ROW('Gantt Chart'!$D$9:$D$1000)-MIN(ROW('Gantt Chart'!$D$9:$D$1000))+1,
                ""),
            ROW(A167))
        ),
    "")</f>
        <v/>
      </c>
      <c r="AL171" s="12"/>
      <c r="AM171" s="316"/>
      <c r="AN171" s="318" t="str">
        <f>IFERROR(INDEX('Gantt Chart'!$C$9:$C$1000, MATCH($AP173, 'Gantt Chart'!$D$9:$D$1000, 0)), "")</f>
        <v/>
      </c>
      <c r="AO171" s="318"/>
      <c r="AP171" s="318"/>
      <c r="AQ171" s="12"/>
      <c r="AR171" s="18" t="str" cm="1">
        <f t="array" ref="AR171">IFERROR(
    INDEX('Gantt Chart'!$D$9:$D$1000,
        SMALL(
            IF(('Gantt Chart'!$J$9:$J$1000=$AS$3) * ('Gantt Chart'!$L$9:$L$1000&lt;1),
                ROW('Gantt Chart'!$D$9:$D$1000)-MIN(ROW('Gantt Chart'!$D$9:$D$1000))+1,
                ""),
            ROW(A167))
        ),
    "")</f>
        <v/>
      </c>
      <c r="AS171" s="12"/>
      <c r="AT171" s="316"/>
      <c r="AU171" s="318" t="str">
        <f>IFERROR(INDEX('Gantt Chart'!$C$9:$C$1000, MATCH($AW173, 'Gantt Chart'!$D$9:$D$1000, 0)), "")</f>
        <v/>
      </c>
      <c r="AV171" s="318"/>
      <c r="AW171" s="318"/>
      <c r="AX171" s="12"/>
      <c r="AY171" s="18" t="str" cm="1">
        <f t="array" ref="AY171">IFERROR(
    INDEX('Gantt Chart'!$D$9:$D$1000,
        SMALL(
            IF(('Gantt Chart'!$J$9:$J$1000=$AZ$3) * ('Gantt Chart'!$L$9:$L$1000&lt;1),
                ROW('Gantt Chart'!$D$9:$D$1000)-MIN(ROW('Gantt Chart'!$D$9:$D$1000))+1,
                ""),
            ROW(A167))
        ),
    "")</f>
        <v/>
      </c>
      <c r="AZ171" s="12"/>
      <c r="BA171" s="316"/>
      <c r="BB171" s="318" t="str">
        <f>IFERROR(INDEX('Gantt Chart'!$C$9:$C$1000, MATCH($BD173, 'Gantt Chart'!$D$9:$D$1000, 0)), "")</f>
        <v/>
      </c>
      <c r="BC171" s="318"/>
      <c r="BD171" s="318"/>
      <c r="BE171" s="12"/>
      <c r="BF171" s="18" cm="1">
        <f t="array" ref="BF171">IFERROR(
    INDEX('Gantt Chart'!$D$9:$D$1000,
        SMALL(
            IF(('Gantt Chart'!$J$9:$J$1000=$BG$3) * ('Gantt Chart'!$L$9:$L$1000&lt;1),
                ROW('Gantt Chart'!$D$9:$D$1000)-MIN(ROW('Gantt Chart'!$D$9:$D$1000))+1,
                ""),
            ROW(A167))
        ),
    "")</f>
        <v>0</v>
      </c>
      <c r="BG171" s="12"/>
      <c r="BH171" s="316"/>
      <c r="BI171" s="318" t="str">
        <f>IFERROR(INDEX('Gantt Chart'!$C$9:$C$1000, MATCH($BK173, 'Gantt Chart'!$D$9:$D$1000, 0)), "")</f>
        <v/>
      </c>
      <c r="BJ171" s="318"/>
      <c r="BK171" s="318"/>
      <c r="BL171" s="12"/>
      <c r="BM171" s="18" cm="1">
        <f t="array" ref="BM171">IFERROR(
    INDEX('Gantt Chart'!$D$9:$D$1000,
        SMALL(
            IF(('Gantt Chart'!$J$9:$J$1000=$BN$3) * ('Gantt Chart'!$L$9:$L$1000&lt;1),
                ROW('Gantt Chart'!$D$9:$D$1000)-MIN(ROW('Gantt Chart'!$D$9:$D$1000))+1,
                ""),
            ROW(A167))
        ),
    "")</f>
        <v>0</v>
      </c>
      <c r="BN171" s="12"/>
      <c r="BO171" s="316"/>
      <c r="BP171" s="318" t="str">
        <f>IFERROR(INDEX('Gantt Chart'!$C$9:$C$1000, MATCH($BR173, 'Gantt Chart'!$D$9:$D$1000, 0)), "")</f>
        <v/>
      </c>
      <c r="BQ171" s="318"/>
      <c r="BR171" s="318"/>
      <c r="BS171" s="12"/>
      <c r="BT171" s="10"/>
    </row>
    <row r="172" spans="1:72" x14ac:dyDescent="0.2">
      <c r="A172" s="9"/>
      <c r="B172" s="18" t="str" cm="1">
        <f t="array" ref="B172">IFERROR(
    INDEX('Gantt Chart'!$D$9:$D$1000,
        SMALL(
            IF(('Gantt Chart'!$J$9:$J$1000=$C$3) * ('Gantt Chart'!$L$9:$L$1000&lt;1),
                ROW('Gantt Chart'!$D$9:$D$1000)-MIN(ROW('Gantt Chart'!$D$9:$D$1000))+1,
                ""),
            ROW(A168))
        ),
    "")</f>
        <v/>
      </c>
      <c r="C172" s="12"/>
      <c r="D172" s="316"/>
      <c r="E172" s="319" t="str">
        <f>IFERROR(INDEX('Gantt Chart'!$M$9:$M$1000, MATCH($G173, 'Gantt Chart'!$D$9:$D$1000, 0)), "")</f>
        <v/>
      </c>
      <c r="F172" s="319"/>
      <c r="G172" s="319"/>
      <c r="H172" s="12"/>
      <c r="I172" s="18" t="str" cm="1">
        <f t="array" ref="I172">IFERROR(
    INDEX('Gantt Chart'!$D$9:$D$1000,
        SMALL(
            IF(('Gantt Chart'!$J$9:$J$1000=$J$3) * ('Gantt Chart'!$L$9:$L$1000&lt;1),
                ROW('Gantt Chart'!$D$9:$D$1000)-MIN(ROW('Gantt Chart'!$D$9:$D$1000))+1,
                ""),
            ROW(A168))
        ),
    "")</f>
        <v/>
      </c>
      <c r="J172" s="12"/>
      <c r="K172" s="316"/>
      <c r="L172" s="319" t="str">
        <f>IFERROR(INDEX('Gantt Chart'!$M$9:$M$1000, MATCH($N173, 'Gantt Chart'!$D$9:$D$1000, 0)), "")</f>
        <v/>
      </c>
      <c r="M172" s="319"/>
      <c r="N172" s="319"/>
      <c r="O172" s="12"/>
      <c r="P172" s="18" t="str" cm="1">
        <f t="array" ref="P172">IFERROR(
    INDEX('Gantt Chart'!$D$9:$D$1000,
        SMALL(
            IF(('Gantt Chart'!$J$9:$J$1000=$Q$3) * ('Gantt Chart'!$L$9:$L$1000&lt;1),
                ROW('Gantt Chart'!$D$9:$D$1000)-MIN(ROW('Gantt Chart'!$D$9:$D$1000))+1,
                ""),
            ROW(A168))
        ),
    "")</f>
        <v/>
      </c>
      <c r="Q172" s="12"/>
      <c r="R172" s="316"/>
      <c r="S172" s="319" t="str">
        <f>IFERROR(INDEX('Gantt Chart'!$M$9:$M$1000, MATCH($U173, 'Gantt Chart'!$D$9:$D$1000, 0)), "")</f>
        <v/>
      </c>
      <c r="T172" s="319"/>
      <c r="U172" s="319"/>
      <c r="V172" s="12"/>
      <c r="W172" s="18" t="str" cm="1">
        <f t="array" ref="W172">IFERROR(
    INDEX('Gantt Chart'!$D$9:$D$1000,
        SMALL(
            IF(('Gantt Chart'!$J$9:$J$1000=$X$3) * ('Gantt Chart'!$L$9:$L$1000&lt;1),
                ROW('Gantt Chart'!$D$9:$D$1000)-MIN(ROW('Gantt Chart'!$D$9:$D$1000))+1,
                ""),
            ROW(A168))
        ),
    "")</f>
        <v/>
      </c>
      <c r="X172" s="12"/>
      <c r="Y172" s="316"/>
      <c r="Z172" s="319" t="str">
        <f>IFERROR(INDEX('Gantt Chart'!$M$9:$M$1000, MATCH($AB173, 'Gantt Chart'!$D$9:$D$1000, 0)), "")</f>
        <v/>
      </c>
      <c r="AA172" s="319"/>
      <c r="AB172" s="319"/>
      <c r="AC172" s="12"/>
      <c r="AD172" s="18" t="str" cm="1">
        <f t="array" ref="AD172">IFERROR(
    INDEX('Gantt Chart'!$D$9:$D$1000,
        SMALL(
            IF(('Gantt Chart'!$J$9:$J$1000=$AE$3) * ('Gantt Chart'!$L$9:$L$1000&lt;1),
                ROW('Gantt Chart'!$D$9:$D$1000)-MIN(ROW('Gantt Chart'!$D$9:$D$1000))+1,
                ""),
            ROW(A168))
        ),
    "")</f>
        <v/>
      </c>
      <c r="AE172" s="12"/>
      <c r="AF172" s="316"/>
      <c r="AG172" s="319" t="str">
        <f>IFERROR(INDEX('Gantt Chart'!$M$9:$M$1000, MATCH($AI173, 'Gantt Chart'!$D$9:$D$1000, 0)), "")</f>
        <v/>
      </c>
      <c r="AH172" s="319"/>
      <c r="AI172" s="319"/>
      <c r="AJ172" s="12"/>
      <c r="AK172" s="18" t="str" cm="1">
        <f t="array" ref="AK172">IFERROR(
    INDEX('Gantt Chart'!$D$9:$D$1000,
        SMALL(
            IF(('Gantt Chart'!$J$9:$J$1000=$AL$3) * ('Gantt Chart'!$L$9:$L$1000&lt;1),
                ROW('Gantt Chart'!$D$9:$D$1000)-MIN(ROW('Gantt Chart'!$D$9:$D$1000))+1,
                ""),
            ROW(A168))
        ),
    "")</f>
        <v/>
      </c>
      <c r="AL172" s="12"/>
      <c r="AM172" s="316"/>
      <c r="AN172" s="319" t="str">
        <f>IFERROR(INDEX('Gantt Chart'!$M$9:$M$1000, MATCH($AP173, 'Gantt Chart'!$D$9:$D$1000, 0)), "")</f>
        <v/>
      </c>
      <c r="AO172" s="319"/>
      <c r="AP172" s="319"/>
      <c r="AQ172" s="12"/>
      <c r="AR172" s="18" t="str" cm="1">
        <f t="array" ref="AR172">IFERROR(
    INDEX('Gantt Chart'!$D$9:$D$1000,
        SMALL(
            IF(('Gantt Chart'!$J$9:$J$1000=$AS$3) * ('Gantt Chart'!$L$9:$L$1000&lt;1),
                ROW('Gantt Chart'!$D$9:$D$1000)-MIN(ROW('Gantt Chart'!$D$9:$D$1000))+1,
                ""),
            ROW(A168))
        ),
    "")</f>
        <v/>
      </c>
      <c r="AS172" s="12"/>
      <c r="AT172" s="316"/>
      <c r="AU172" s="319" t="str">
        <f>IFERROR(INDEX('Gantt Chart'!$M$9:$M$1000, MATCH($AW173, 'Gantt Chart'!$D$9:$D$1000, 0)), "")</f>
        <v/>
      </c>
      <c r="AV172" s="319"/>
      <c r="AW172" s="319"/>
      <c r="AX172" s="12"/>
      <c r="AY172" s="18" t="str" cm="1">
        <f t="array" ref="AY172">IFERROR(
    INDEX('Gantt Chart'!$D$9:$D$1000,
        SMALL(
            IF(('Gantt Chart'!$J$9:$J$1000=$AZ$3) * ('Gantt Chart'!$L$9:$L$1000&lt;1),
                ROW('Gantt Chart'!$D$9:$D$1000)-MIN(ROW('Gantt Chart'!$D$9:$D$1000))+1,
                ""),
            ROW(A168))
        ),
    "")</f>
        <v/>
      </c>
      <c r="AZ172" s="12"/>
      <c r="BA172" s="316"/>
      <c r="BB172" s="319" t="str">
        <f>IFERROR(INDEX('Gantt Chart'!$M$9:$M$1000, MATCH($BD173, 'Gantt Chart'!$D$9:$D$1000, 0)), "")</f>
        <v/>
      </c>
      <c r="BC172" s="319"/>
      <c r="BD172" s="319"/>
      <c r="BE172" s="12"/>
      <c r="BF172" s="18" cm="1">
        <f t="array" ref="BF172">IFERROR(
    INDEX('Gantt Chart'!$D$9:$D$1000,
        SMALL(
            IF(('Gantt Chart'!$J$9:$J$1000=$BG$3) * ('Gantt Chart'!$L$9:$L$1000&lt;1),
                ROW('Gantt Chart'!$D$9:$D$1000)-MIN(ROW('Gantt Chart'!$D$9:$D$1000))+1,
                ""),
            ROW(A168))
        ),
    "")</f>
        <v>0</v>
      </c>
      <c r="BG172" s="12"/>
      <c r="BH172" s="316"/>
      <c r="BI172" s="319" t="str">
        <f>IFERROR(INDEX('Gantt Chart'!$M$9:$M$1000, MATCH($BK173, 'Gantt Chart'!$D$9:$D$1000, 0)), "")</f>
        <v/>
      </c>
      <c r="BJ172" s="319"/>
      <c r="BK172" s="319"/>
      <c r="BL172" s="12"/>
      <c r="BM172" s="18" cm="1">
        <f t="array" ref="BM172">IFERROR(
    INDEX('Gantt Chart'!$D$9:$D$1000,
        SMALL(
            IF(('Gantt Chart'!$J$9:$J$1000=$BN$3) * ('Gantt Chart'!$L$9:$L$1000&lt;1),
                ROW('Gantt Chart'!$D$9:$D$1000)-MIN(ROW('Gantt Chart'!$D$9:$D$1000))+1,
                ""),
            ROW(A168))
        ),
    "")</f>
        <v>0</v>
      </c>
      <c r="BN172" s="12"/>
      <c r="BO172" s="316"/>
      <c r="BP172" s="319" t="str">
        <f>IFERROR(INDEX('Gantt Chart'!$M$9:$M$1000, MATCH($BR173, 'Gantt Chart'!$D$9:$D$1000, 0)), "")</f>
        <v/>
      </c>
      <c r="BQ172" s="319"/>
      <c r="BR172" s="319"/>
      <c r="BS172" s="12"/>
      <c r="BT172" s="10"/>
    </row>
    <row r="173" spans="1:72" x14ac:dyDescent="0.2">
      <c r="A173" s="9"/>
      <c r="B173" s="18" t="str" cm="1">
        <f t="array" ref="B173">IFERROR(
    INDEX('Gantt Chart'!$D$9:$D$1000,
        SMALL(
            IF(('Gantt Chart'!$J$9:$J$1000=$C$3) * ('Gantt Chart'!$L$9:$L$1000&lt;1),
                ROW('Gantt Chart'!$D$9:$D$1000)-MIN(ROW('Gantt Chart'!$D$9:$D$1000))+1,
                ""),
            ROW(A169))
        ),
    "")</f>
        <v/>
      </c>
      <c r="C173" s="12"/>
      <c r="D173" s="316"/>
      <c r="E173" s="320" t="str">
        <f>IFERROR(INDEX('Gantt Chart'!$L$9:$L$1000, MATCH($G173, 'Gantt Chart'!$D$9:$D$1000, 0)), "")</f>
        <v/>
      </c>
      <c r="F173" s="320"/>
      <c r="G173" s="13" t="str" cm="1">
        <f t="array" ref="G173">IF(INDEX($B$5:$B$999, CEILING((ROW()-5)/5, 1))="", "", INDEX($B$5:$B$999, CEILING((ROW()-5)/5, 1)))</f>
        <v/>
      </c>
      <c r="H173" s="12"/>
      <c r="I173" s="18" t="str" cm="1">
        <f t="array" ref="I173">IFERROR(
    INDEX('Gantt Chart'!$D$9:$D$1000,
        SMALL(
            IF(('Gantt Chart'!$J$9:$J$1000=$J$3) * ('Gantt Chart'!$L$9:$L$1000&lt;1),
                ROW('Gantt Chart'!$D$9:$D$1000)-MIN(ROW('Gantt Chart'!$D$9:$D$1000))+1,
                ""),
            ROW(A169))
        ),
    "")</f>
        <v/>
      </c>
      <c r="J173" s="12"/>
      <c r="K173" s="316"/>
      <c r="L173" s="320" t="str">
        <f>IFERROR(INDEX('Gantt Chart'!$L$9:$L$1000, MATCH($N173, 'Gantt Chart'!$D$9:$D$1000, 0)), "")</f>
        <v/>
      </c>
      <c r="M173" s="320"/>
      <c r="N173" s="13" t="str" cm="1">
        <f t="array" ref="N173">IF(INDEX($I$5:$I$999, CEILING((ROW()-5)/5, 1))="", "", INDEX($I$5:$I$999, CEILING((ROW()-5)/5, 1)))</f>
        <v/>
      </c>
      <c r="O173" s="12"/>
      <c r="P173" s="18" t="str" cm="1">
        <f t="array" ref="P173">IFERROR(
    INDEX('Gantt Chart'!$D$9:$D$1000,
        SMALL(
            IF(('Gantt Chart'!$J$9:$J$1000=$Q$3) * ('Gantt Chart'!$L$9:$L$1000&lt;1),
                ROW('Gantt Chart'!$D$9:$D$1000)-MIN(ROW('Gantt Chart'!$D$9:$D$1000))+1,
                ""),
            ROW(A169))
        ),
    "")</f>
        <v/>
      </c>
      <c r="Q173" s="12"/>
      <c r="R173" s="316"/>
      <c r="S173" s="320" t="str">
        <f>IFERROR(INDEX('Gantt Chart'!$L$9:$L$1000, MATCH($U173, 'Gantt Chart'!$D$9:$D$1000, 0)), "")</f>
        <v/>
      </c>
      <c r="T173" s="320"/>
      <c r="U173" s="13" t="str" cm="1">
        <f t="array" ref="U173">IF(INDEX($P$5:$P$999, CEILING((ROW()-5)/5, 1))="", "", INDEX($P$5:$P$999, CEILING((ROW()-5)/5, 1)))</f>
        <v/>
      </c>
      <c r="V173" s="12"/>
      <c r="W173" s="18" t="str" cm="1">
        <f t="array" ref="W173">IFERROR(
    INDEX('Gantt Chart'!$D$9:$D$1000,
        SMALL(
            IF(('Gantt Chart'!$J$9:$J$1000=$X$3) * ('Gantt Chart'!$L$9:$L$1000&lt;1),
                ROW('Gantt Chart'!$D$9:$D$1000)-MIN(ROW('Gantt Chart'!$D$9:$D$1000))+1,
                ""),
            ROW(A169))
        ),
    "")</f>
        <v/>
      </c>
      <c r="X173" s="12"/>
      <c r="Y173" s="316"/>
      <c r="Z173" s="320" t="str">
        <f>IFERROR(INDEX('Gantt Chart'!$L$9:$L$1000, MATCH($AB173, 'Gantt Chart'!$D$9:$D$1000, 0)), "")</f>
        <v/>
      </c>
      <c r="AA173" s="320"/>
      <c r="AB173" s="13" t="str" cm="1">
        <f t="array" ref="AB173">IF(INDEX($W$5:$W$999, CEILING((ROW()-5)/5, 1))="", "", INDEX($W$5:$W$999, CEILING((ROW()-5)/5, 1)))</f>
        <v/>
      </c>
      <c r="AC173" s="12"/>
      <c r="AD173" s="18" t="str" cm="1">
        <f t="array" ref="AD173">IFERROR(
    INDEX('Gantt Chart'!$D$9:$D$1000,
        SMALL(
            IF(('Gantt Chart'!$J$9:$J$1000=$AE$3) * ('Gantt Chart'!$L$9:$L$1000&lt;1),
                ROW('Gantt Chart'!$D$9:$D$1000)-MIN(ROW('Gantt Chart'!$D$9:$D$1000))+1,
                ""),
            ROW(A169))
        ),
    "")</f>
        <v/>
      </c>
      <c r="AE173" s="12"/>
      <c r="AF173" s="316"/>
      <c r="AG173" s="320" t="str">
        <f>IFERROR(INDEX('Gantt Chart'!$L$9:$L$1000, MATCH($AI173, 'Gantt Chart'!$D$9:$D$1000, 0)), "")</f>
        <v/>
      </c>
      <c r="AH173" s="320"/>
      <c r="AI173" s="13" t="str" cm="1">
        <f t="array" ref="AI173">IF(INDEX($AD$5:$AD$999, CEILING((ROW()-5)/5, 1))="", "", INDEX($AD$5:$AD$999, CEILING((ROW()-5)/5, 1)))</f>
        <v/>
      </c>
      <c r="AJ173" s="12"/>
      <c r="AK173" s="18" t="str" cm="1">
        <f t="array" ref="AK173">IFERROR(
    INDEX('Gantt Chart'!$D$9:$D$1000,
        SMALL(
            IF(('Gantt Chart'!$J$9:$J$1000=$AL$3) * ('Gantt Chart'!$L$9:$L$1000&lt;1),
                ROW('Gantt Chart'!$D$9:$D$1000)-MIN(ROW('Gantt Chart'!$D$9:$D$1000))+1,
                ""),
            ROW(A169))
        ),
    "")</f>
        <v/>
      </c>
      <c r="AL173" s="12"/>
      <c r="AM173" s="316"/>
      <c r="AN173" s="320" t="str">
        <f>IFERROR(INDEX('Gantt Chart'!$L$9:$L$1000, MATCH($AP173, 'Gantt Chart'!$D$9:$D$1000, 0)), "")</f>
        <v/>
      </c>
      <c r="AO173" s="320"/>
      <c r="AP173" s="13" t="str" cm="1">
        <f t="array" ref="AP173">IF(INDEX($AK$5:$AK$999, CEILING((ROW()-5)/5, 1))="", "", INDEX($AK$5:$AK$999, CEILING((ROW()-5)/5, 1)))</f>
        <v/>
      </c>
      <c r="AQ173" s="12"/>
      <c r="AR173" s="18" t="str" cm="1">
        <f t="array" ref="AR173">IFERROR(
    INDEX('Gantt Chart'!$D$9:$D$1000,
        SMALL(
            IF(('Gantt Chart'!$J$9:$J$1000=$AS$3) * ('Gantt Chart'!$L$9:$L$1000&lt;1),
                ROW('Gantt Chart'!$D$9:$D$1000)-MIN(ROW('Gantt Chart'!$D$9:$D$1000))+1,
                ""),
            ROW(A169))
        ),
    "")</f>
        <v/>
      </c>
      <c r="AS173" s="12"/>
      <c r="AT173" s="316"/>
      <c r="AU173" s="320" t="str">
        <f>IFERROR(INDEX('Gantt Chart'!$L$9:$L$1000, MATCH($AW173, 'Gantt Chart'!$D$9:$D$1000, 0)), "")</f>
        <v/>
      </c>
      <c r="AV173" s="320"/>
      <c r="AW173" s="13" t="str" cm="1">
        <f t="array" ref="AW173">IF(INDEX($AR$5:$AR$999, CEILING((ROW()-5)/5, 1))="", "", INDEX($AR$5:$AR$999, CEILING((ROW()-5)/5, 1)))</f>
        <v/>
      </c>
      <c r="AX173" s="12"/>
      <c r="AY173" s="18" t="str" cm="1">
        <f t="array" ref="AY173">IFERROR(
    INDEX('Gantt Chart'!$D$9:$D$1000,
        SMALL(
            IF(('Gantt Chart'!$J$9:$J$1000=$AZ$3) * ('Gantt Chart'!$L$9:$L$1000&lt;1),
                ROW('Gantt Chart'!$D$9:$D$1000)-MIN(ROW('Gantt Chart'!$D$9:$D$1000))+1,
                ""),
            ROW(A169))
        ),
    "")</f>
        <v/>
      </c>
      <c r="AZ173" s="12"/>
      <c r="BA173" s="316"/>
      <c r="BB173" s="320" t="str">
        <f>IFERROR(INDEX('Gantt Chart'!$L$9:$L$1000, MATCH($BD173, 'Gantt Chart'!$D$9:$D$1000, 0)), "")</f>
        <v/>
      </c>
      <c r="BC173" s="320"/>
      <c r="BD173" s="13" t="str" cm="1">
        <f t="array" ref="BD173">IF(INDEX($AY$5:$AY$999, CEILING((ROW()-5)/5, 1))="", "", INDEX($AY$5:$AY$999, CEILING((ROW()-5)/5, 1)))</f>
        <v/>
      </c>
      <c r="BE173" s="12"/>
      <c r="BF173" s="18" cm="1">
        <f t="array" ref="BF173">IFERROR(
    INDEX('Gantt Chart'!$D$9:$D$1000,
        SMALL(
            IF(('Gantt Chart'!$J$9:$J$1000=$BG$3) * ('Gantt Chart'!$L$9:$L$1000&lt;1),
                ROW('Gantt Chart'!$D$9:$D$1000)-MIN(ROW('Gantt Chart'!$D$9:$D$1000))+1,
                ""),
            ROW(A169))
        ),
    "")</f>
        <v>0</v>
      </c>
      <c r="BG173" s="12"/>
      <c r="BH173" s="316"/>
      <c r="BI173" s="320" t="str">
        <f>IFERROR(INDEX('Gantt Chart'!$L$9:$L$1000, MATCH($BK173, 'Gantt Chart'!$D$9:$D$1000, 0)), "")</f>
        <v/>
      </c>
      <c r="BJ173" s="320"/>
      <c r="BK173" s="13" cm="1">
        <f t="array" ref="BK173">IF(INDEX($BF$5:$BF$999, CEILING((ROW()-5)/5, 1))="", "", INDEX($BF$5:$BF$999, CEILING((ROW()-5)/5, 1)))</f>
        <v>0</v>
      </c>
      <c r="BL173" s="12"/>
      <c r="BM173" s="18" cm="1">
        <f t="array" ref="BM173">IFERROR(
    INDEX('Gantt Chart'!$D$9:$D$1000,
        SMALL(
            IF(('Gantt Chart'!$J$9:$J$1000=$BN$3) * ('Gantt Chart'!$L$9:$L$1000&lt;1),
                ROW('Gantt Chart'!$D$9:$D$1000)-MIN(ROW('Gantt Chart'!$D$9:$D$1000))+1,
                ""),
            ROW(A169))
        ),
    "")</f>
        <v>0</v>
      </c>
      <c r="BN173" s="12"/>
      <c r="BO173" s="316"/>
      <c r="BP173" s="320" t="str">
        <f>IFERROR(INDEX('Gantt Chart'!$L$9:$L$1000, MATCH($BR173, 'Gantt Chart'!$D$9:$D$1000, 0)), "")</f>
        <v/>
      </c>
      <c r="BQ173" s="320"/>
      <c r="BR173" s="13" cm="1">
        <f t="array" ref="BR173">IF(INDEX($BM$5:$BM$999, CEILING((ROW()-5)/5, 1))="", "", INDEX($BM$5:$BM$999, CEILING((ROW()-5)/5, 1)))</f>
        <v>0</v>
      </c>
      <c r="BS173" s="12"/>
      <c r="BT173" s="10"/>
    </row>
    <row r="174" spans="1:72" x14ac:dyDescent="0.2">
      <c r="A174" s="9"/>
      <c r="B174" s="18" t="str" cm="1">
        <f t="array" ref="B174">IFERROR(
    INDEX('Gantt Chart'!$D$9:$D$1000,
        SMALL(
            IF(('Gantt Chart'!$J$9:$J$1000=$C$3) * ('Gantt Chart'!$L$9:$L$1000&lt;1),
                ROW('Gantt Chart'!$D$9:$D$1000)-MIN(ROW('Gantt Chart'!$D$9:$D$1000))+1,
                ""),
            ROW(A170))
        ),
    "")</f>
        <v/>
      </c>
      <c r="C174" s="12"/>
      <c r="D174" s="12"/>
      <c r="E174" s="12"/>
      <c r="F174" s="12"/>
      <c r="G174" s="12"/>
      <c r="H174" s="12"/>
      <c r="I174" s="18" t="str" cm="1">
        <f t="array" ref="I174">IFERROR(
    INDEX('Gantt Chart'!$D$9:$D$1000,
        SMALL(
            IF(('Gantt Chart'!$J$9:$J$1000=$J$3) * ('Gantt Chart'!$L$9:$L$1000&lt;1),
                ROW('Gantt Chart'!$D$9:$D$1000)-MIN(ROW('Gantt Chart'!$D$9:$D$1000))+1,
                ""),
            ROW(A170))
        ),
    "")</f>
        <v/>
      </c>
      <c r="J174" s="12"/>
      <c r="K174" s="12"/>
      <c r="L174" s="12"/>
      <c r="M174" s="12"/>
      <c r="N174" s="12"/>
      <c r="O174" s="12"/>
      <c r="P174" s="18" t="str" cm="1">
        <f t="array" ref="P174">IFERROR(
    INDEX('Gantt Chart'!$D$9:$D$1000,
        SMALL(
            IF(('Gantt Chart'!$J$9:$J$1000=$Q$3) * ('Gantt Chart'!$L$9:$L$1000&lt;1),
                ROW('Gantt Chart'!$D$9:$D$1000)-MIN(ROW('Gantt Chart'!$D$9:$D$1000))+1,
                ""),
            ROW(A170))
        ),
    "")</f>
        <v/>
      </c>
      <c r="Q174" s="12"/>
      <c r="R174" s="12"/>
      <c r="S174" s="12"/>
      <c r="T174" s="12"/>
      <c r="U174" s="12"/>
      <c r="V174" s="12"/>
      <c r="W174" s="18" t="str" cm="1">
        <f t="array" ref="W174">IFERROR(
    INDEX('Gantt Chart'!$D$9:$D$1000,
        SMALL(
            IF(('Gantt Chart'!$J$9:$J$1000=$X$3) * ('Gantt Chart'!$L$9:$L$1000&lt;1),
                ROW('Gantt Chart'!$D$9:$D$1000)-MIN(ROW('Gantt Chart'!$D$9:$D$1000))+1,
                ""),
            ROW(A170))
        ),
    "")</f>
        <v/>
      </c>
      <c r="X174" s="12"/>
      <c r="Y174" s="12"/>
      <c r="Z174" s="12"/>
      <c r="AA174" s="12"/>
      <c r="AB174" s="12"/>
      <c r="AC174" s="12"/>
      <c r="AD174" s="18" t="str" cm="1">
        <f t="array" ref="AD174">IFERROR(
    INDEX('Gantt Chart'!$D$9:$D$1000,
        SMALL(
            IF(('Gantt Chart'!$J$9:$J$1000=$AE$3) * ('Gantt Chart'!$L$9:$L$1000&lt;1),
                ROW('Gantt Chart'!$D$9:$D$1000)-MIN(ROW('Gantt Chart'!$D$9:$D$1000))+1,
                ""),
            ROW(A170))
        ),
    "")</f>
        <v/>
      </c>
      <c r="AE174" s="12"/>
      <c r="AF174" s="12"/>
      <c r="AG174" s="12"/>
      <c r="AH174" s="12"/>
      <c r="AI174" s="12"/>
      <c r="AJ174" s="12"/>
      <c r="AK174" s="18" t="str" cm="1">
        <f t="array" ref="AK174">IFERROR(
    INDEX('Gantt Chart'!$D$9:$D$1000,
        SMALL(
            IF(('Gantt Chart'!$J$9:$J$1000=$AL$3) * ('Gantt Chart'!$L$9:$L$1000&lt;1),
                ROW('Gantt Chart'!$D$9:$D$1000)-MIN(ROW('Gantt Chart'!$D$9:$D$1000))+1,
                ""),
            ROW(A170))
        ),
    "")</f>
        <v/>
      </c>
      <c r="AL174" s="12"/>
      <c r="AM174" s="12"/>
      <c r="AN174" s="12"/>
      <c r="AO174" s="12"/>
      <c r="AP174" s="12"/>
      <c r="AQ174" s="12"/>
      <c r="AR174" s="18" t="str" cm="1">
        <f t="array" ref="AR174">IFERROR(
    INDEX('Gantt Chart'!$D$9:$D$1000,
        SMALL(
            IF(('Gantt Chart'!$J$9:$J$1000=$AS$3) * ('Gantt Chart'!$L$9:$L$1000&lt;1),
                ROW('Gantt Chart'!$D$9:$D$1000)-MIN(ROW('Gantt Chart'!$D$9:$D$1000))+1,
                ""),
            ROW(A170))
        ),
    "")</f>
        <v/>
      </c>
      <c r="AS174" s="12"/>
      <c r="AT174" s="12"/>
      <c r="AU174" s="12"/>
      <c r="AV174" s="12"/>
      <c r="AW174" s="12"/>
      <c r="AX174" s="12"/>
      <c r="AY174" s="18" t="str" cm="1">
        <f t="array" ref="AY174">IFERROR(
    INDEX('Gantt Chart'!$D$9:$D$1000,
        SMALL(
            IF(('Gantt Chart'!$J$9:$J$1000=$AZ$3) * ('Gantt Chart'!$L$9:$L$1000&lt;1),
                ROW('Gantt Chart'!$D$9:$D$1000)-MIN(ROW('Gantt Chart'!$D$9:$D$1000))+1,
                ""),
            ROW(A170))
        ),
    "")</f>
        <v/>
      </c>
      <c r="AZ174" s="12"/>
      <c r="BA174" s="12"/>
      <c r="BB174" s="12"/>
      <c r="BC174" s="12"/>
      <c r="BD174" s="12"/>
      <c r="BE174" s="12"/>
      <c r="BF174" s="18" cm="1">
        <f t="array" ref="BF174">IFERROR(
    INDEX('Gantt Chart'!$D$9:$D$1000,
        SMALL(
            IF(('Gantt Chart'!$J$9:$J$1000=$BG$3) * ('Gantt Chart'!$L$9:$L$1000&lt;1),
                ROW('Gantt Chart'!$D$9:$D$1000)-MIN(ROW('Gantt Chart'!$D$9:$D$1000))+1,
                ""),
            ROW(A170))
        ),
    "")</f>
        <v>0</v>
      </c>
      <c r="BG174" s="12"/>
      <c r="BH174" s="12"/>
      <c r="BI174" s="12"/>
      <c r="BJ174" s="12"/>
      <c r="BK174" s="12"/>
      <c r="BL174" s="12"/>
      <c r="BM174" s="18" cm="1">
        <f t="array" ref="BM174">IFERROR(
    INDEX('Gantt Chart'!$D$9:$D$1000,
        SMALL(
            IF(('Gantt Chart'!$J$9:$J$1000=$BN$3) * ('Gantt Chart'!$L$9:$L$1000&lt;1),
                ROW('Gantt Chart'!$D$9:$D$1000)-MIN(ROW('Gantt Chart'!$D$9:$D$1000))+1,
                ""),
            ROW(A170))
        ),
    "")</f>
        <v>0</v>
      </c>
      <c r="BN174" s="12"/>
      <c r="BO174" s="12"/>
      <c r="BP174" s="12"/>
      <c r="BQ174" s="12"/>
      <c r="BR174" s="12"/>
      <c r="BS174" s="12"/>
      <c r="BT174" s="10"/>
    </row>
    <row r="175" spans="1:72" ht="16.899999999999999" customHeight="1" x14ac:dyDescent="0.2">
      <c r="A175" s="9"/>
      <c r="B175" s="18" t="str" cm="1">
        <f t="array" ref="B175">IFERROR(
    INDEX('Gantt Chart'!$D$9:$D$1000,
        SMALL(
            IF(('Gantt Chart'!$J$9:$J$1000=$C$3) * ('Gantt Chart'!$L$9:$L$1000&lt;1),
                ROW('Gantt Chart'!$D$9:$D$1000)-MIN(ROW('Gantt Chart'!$D$9:$D$1000))+1,
                ""),
            ROW(A171))
        ),
    "")</f>
        <v/>
      </c>
      <c r="C175" s="12"/>
      <c r="D175" s="316" t="str">
        <f>IFERROR(INDEX('Gantt Chart'!$H$9:$H$1000, MATCH($G178, 'Gantt Chart'!$D$9:$D$1000, 0)), "")</f>
        <v/>
      </c>
      <c r="E175" s="317" t="str">
        <f>IFERROR(VLOOKUP($G178, 'Gantt Chart'!$D$9:$E$1000, 2, FALSE), "")</f>
        <v/>
      </c>
      <c r="F175" s="317"/>
      <c r="G175" s="317"/>
      <c r="H175" s="12"/>
      <c r="I175" s="18" t="str" cm="1">
        <f t="array" ref="I175">IFERROR(
    INDEX('Gantt Chart'!$D$9:$D$1000,
        SMALL(
            IF(('Gantt Chart'!$J$9:$J$1000=$J$3) * ('Gantt Chart'!$L$9:$L$1000&lt;1),
                ROW('Gantt Chart'!$D$9:$D$1000)-MIN(ROW('Gantt Chart'!$D$9:$D$1000))+1,
                ""),
            ROW(A171))
        ),
    "")</f>
        <v/>
      </c>
      <c r="J175" s="12"/>
      <c r="K175" s="316" t="str">
        <f>IFERROR(INDEX('Gantt Chart'!$H$9:$H$1000, MATCH($N178, 'Gantt Chart'!$D$9:$D$1000, 0)), "")</f>
        <v/>
      </c>
      <c r="L175" s="317" t="str">
        <f>IFERROR(VLOOKUP($N178, 'Gantt Chart'!$D$9:$E$1000, 2, FALSE), "")</f>
        <v/>
      </c>
      <c r="M175" s="317"/>
      <c r="N175" s="317"/>
      <c r="O175" s="12"/>
      <c r="P175" s="18" t="str" cm="1">
        <f t="array" ref="P175">IFERROR(
    INDEX('Gantt Chart'!$D$9:$D$1000,
        SMALL(
            IF(('Gantt Chart'!$J$9:$J$1000=$Q$3) * ('Gantt Chart'!$L$9:$L$1000&lt;1),
                ROW('Gantt Chart'!$D$9:$D$1000)-MIN(ROW('Gantt Chart'!$D$9:$D$1000))+1,
                ""),
            ROW(A171))
        ),
    "")</f>
        <v/>
      </c>
      <c r="Q175" s="12"/>
      <c r="R175" s="316" t="str">
        <f>IFERROR(INDEX('Gantt Chart'!$H$9:$H$1000, MATCH($U178, 'Gantt Chart'!$D$9:$D$1000, 0)), "")</f>
        <v/>
      </c>
      <c r="S175" s="317" t="str">
        <f>IFERROR(VLOOKUP($U178, 'Gantt Chart'!$D$9:$E$1000, 2, FALSE), "")</f>
        <v/>
      </c>
      <c r="T175" s="317"/>
      <c r="U175" s="317"/>
      <c r="V175" s="12"/>
      <c r="W175" s="18" t="str" cm="1">
        <f t="array" ref="W175">IFERROR(
    INDEX('Gantt Chart'!$D$9:$D$1000,
        SMALL(
            IF(('Gantt Chart'!$J$9:$J$1000=$X$3) * ('Gantt Chart'!$L$9:$L$1000&lt;1),
                ROW('Gantt Chart'!$D$9:$D$1000)-MIN(ROW('Gantt Chart'!$D$9:$D$1000))+1,
                ""),
            ROW(A171))
        ),
    "")</f>
        <v/>
      </c>
      <c r="X175" s="12"/>
      <c r="Y175" s="316" t="str">
        <f>IFERROR(INDEX('Gantt Chart'!$H$9:$H$1000, MATCH($AB178, 'Gantt Chart'!$D$9:$D$1000, 0)), "")</f>
        <v/>
      </c>
      <c r="Z175" s="317" t="str">
        <f>IFERROR(VLOOKUP($AB178, 'Gantt Chart'!$D$9:$E$1000, 2, FALSE), "")</f>
        <v/>
      </c>
      <c r="AA175" s="317"/>
      <c r="AB175" s="317"/>
      <c r="AC175" s="12"/>
      <c r="AD175" s="18" t="str" cm="1">
        <f t="array" ref="AD175">IFERROR(
    INDEX('Gantt Chart'!$D$9:$D$1000,
        SMALL(
            IF(('Gantt Chart'!$J$9:$J$1000=$AE$3) * ('Gantt Chart'!$L$9:$L$1000&lt;1),
                ROW('Gantt Chart'!$D$9:$D$1000)-MIN(ROW('Gantt Chart'!$D$9:$D$1000))+1,
                ""),
            ROW(A171))
        ),
    "")</f>
        <v/>
      </c>
      <c r="AE175" s="12"/>
      <c r="AF175" s="316" t="str">
        <f>IFERROR(INDEX('Gantt Chart'!$H$9:$H$1000, MATCH($AI178, 'Gantt Chart'!$D$9:$D$1000, 0)), "")</f>
        <v/>
      </c>
      <c r="AG175" s="317" t="str">
        <f>IFERROR(VLOOKUP($AI178, 'Gantt Chart'!$D$9:$E$1000, 2, FALSE), "")</f>
        <v/>
      </c>
      <c r="AH175" s="317"/>
      <c r="AI175" s="317"/>
      <c r="AJ175" s="12"/>
      <c r="AK175" s="18" t="str" cm="1">
        <f t="array" ref="AK175">IFERROR(
    INDEX('Gantt Chart'!$D$9:$D$1000,
        SMALL(
            IF(('Gantt Chart'!$J$9:$J$1000=$AL$3) * ('Gantt Chart'!$L$9:$L$1000&lt;1),
                ROW('Gantt Chart'!$D$9:$D$1000)-MIN(ROW('Gantt Chart'!$D$9:$D$1000))+1,
                ""),
            ROW(A171))
        ),
    "")</f>
        <v/>
      </c>
      <c r="AL175" s="12"/>
      <c r="AM175" s="316" t="str">
        <f>IFERROR(INDEX('Gantt Chart'!$H$9:$H$1000, MATCH($AP178, 'Gantt Chart'!$D$9:$D$1000, 0)), "")</f>
        <v/>
      </c>
      <c r="AN175" s="317" t="str">
        <f>IFERROR(VLOOKUP($AP178, 'Gantt Chart'!$D$9:$E$1000, 2, FALSE), "")</f>
        <v/>
      </c>
      <c r="AO175" s="317"/>
      <c r="AP175" s="317"/>
      <c r="AQ175" s="12"/>
      <c r="AR175" s="18" t="str" cm="1">
        <f t="array" ref="AR175">IFERROR(
    INDEX('Gantt Chart'!$D$9:$D$1000,
        SMALL(
            IF(('Gantt Chart'!$J$9:$J$1000=$AS$3) * ('Gantt Chart'!$L$9:$L$1000&lt;1),
                ROW('Gantt Chart'!$D$9:$D$1000)-MIN(ROW('Gantt Chart'!$D$9:$D$1000))+1,
                ""),
            ROW(A171))
        ),
    "")</f>
        <v/>
      </c>
      <c r="AS175" s="12"/>
      <c r="AT175" s="316" t="str">
        <f>IFERROR(INDEX('Gantt Chart'!$H$9:$H$1000, MATCH($AW178, 'Gantt Chart'!$D$9:$D$1000, 0)), "")</f>
        <v/>
      </c>
      <c r="AU175" s="317" t="str">
        <f>IFERROR(VLOOKUP($AW178, 'Gantt Chart'!$D$9:$E$1000, 2, FALSE), "")</f>
        <v/>
      </c>
      <c r="AV175" s="317"/>
      <c r="AW175" s="317"/>
      <c r="AX175" s="12"/>
      <c r="AY175" s="18" t="str" cm="1">
        <f t="array" ref="AY175">IFERROR(
    INDEX('Gantt Chart'!$D$9:$D$1000,
        SMALL(
            IF(('Gantt Chart'!$J$9:$J$1000=$AZ$3) * ('Gantt Chart'!$L$9:$L$1000&lt;1),
                ROW('Gantt Chart'!$D$9:$D$1000)-MIN(ROW('Gantt Chart'!$D$9:$D$1000))+1,
                ""),
            ROW(A171))
        ),
    "")</f>
        <v/>
      </c>
      <c r="AZ175" s="12"/>
      <c r="BA175" s="316" t="str">
        <f>IFERROR(INDEX('Gantt Chart'!$H$9:$H$1000, MATCH($BD178, 'Gantt Chart'!$D$9:$D$1000, 0)), "")</f>
        <v/>
      </c>
      <c r="BB175" s="317" t="str">
        <f>IFERROR(VLOOKUP($BD178, 'Gantt Chart'!$D$9:$E$1000, 2, FALSE), "")</f>
        <v/>
      </c>
      <c r="BC175" s="317"/>
      <c r="BD175" s="317"/>
      <c r="BE175" s="12"/>
      <c r="BF175" s="18" cm="1">
        <f t="array" ref="BF175">IFERROR(
    INDEX('Gantt Chart'!$D$9:$D$1000,
        SMALL(
            IF(('Gantt Chart'!$J$9:$J$1000=$BG$3) * ('Gantt Chart'!$L$9:$L$1000&lt;1),
                ROW('Gantt Chart'!$D$9:$D$1000)-MIN(ROW('Gantt Chart'!$D$9:$D$1000))+1,
                ""),
            ROW(A171))
        ),
    "")</f>
        <v>0</v>
      </c>
      <c r="BG175" s="12"/>
      <c r="BH175" s="316" t="str">
        <f>IFERROR(INDEX('Gantt Chart'!$H$9:$H$1000, MATCH($BK178, 'Gantt Chart'!$D$9:$D$1000, 0)), "")</f>
        <v/>
      </c>
      <c r="BI175" s="317" t="str">
        <f>IFERROR(VLOOKUP($BK178, 'Gantt Chart'!$D$9:$E$1000, 2, FALSE), "")</f>
        <v/>
      </c>
      <c r="BJ175" s="317"/>
      <c r="BK175" s="317"/>
      <c r="BL175" s="12"/>
      <c r="BM175" s="18" cm="1">
        <f t="array" ref="BM175">IFERROR(
    INDEX('Gantt Chart'!$D$9:$D$1000,
        SMALL(
            IF(('Gantt Chart'!$J$9:$J$1000=$BN$3) * ('Gantt Chart'!$L$9:$L$1000&lt;1),
                ROW('Gantt Chart'!$D$9:$D$1000)-MIN(ROW('Gantt Chart'!$D$9:$D$1000))+1,
                ""),
            ROW(A171))
        ),
    "")</f>
        <v>0</v>
      </c>
      <c r="BN175" s="12"/>
      <c r="BO175" s="316" t="str">
        <f>IFERROR(INDEX('Gantt Chart'!$H$9:$H$1000, MATCH($BR178, 'Gantt Chart'!$D$9:$D$1000, 0)), "")</f>
        <v/>
      </c>
      <c r="BP175" s="317" t="str">
        <f>IFERROR(VLOOKUP($BR178, 'Gantt Chart'!$D$9:$E$1000, 2, FALSE), "")</f>
        <v/>
      </c>
      <c r="BQ175" s="317"/>
      <c r="BR175" s="317"/>
      <c r="BS175" s="12"/>
      <c r="BT175" s="10"/>
    </row>
    <row r="176" spans="1:72" x14ac:dyDescent="0.2">
      <c r="A176" s="9"/>
      <c r="B176" s="18" t="str" cm="1">
        <f t="array" ref="B176">IFERROR(
    INDEX('Gantt Chart'!$D$9:$D$1000,
        SMALL(
            IF(('Gantt Chart'!$J$9:$J$1000=$C$3) * ('Gantt Chart'!$L$9:$L$1000&lt;1),
                ROW('Gantt Chart'!$D$9:$D$1000)-MIN(ROW('Gantt Chart'!$D$9:$D$1000))+1,
                ""),
            ROW(A172))
        ),
    "")</f>
        <v/>
      </c>
      <c r="C176" s="12"/>
      <c r="D176" s="316"/>
      <c r="E176" s="318" t="str">
        <f>IFERROR(INDEX('Gantt Chart'!$C$9:$C$1000, MATCH($G178, 'Gantt Chart'!$D$9:$D$1000, 0)), "")</f>
        <v/>
      </c>
      <c r="F176" s="318"/>
      <c r="G176" s="318"/>
      <c r="H176" s="12"/>
      <c r="I176" s="18" t="str" cm="1">
        <f t="array" ref="I176">IFERROR(
    INDEX('Gantt Chart'!$D$9:$D$1000,
        SMALL(
            IF(('Gantt Chart'!$J$9:$J$1000=$J$3) * ('Gantt Chart'!$L$9:$L$1000&lt;1),
                ROW('Gantt Chart'!$D$9:$D$1000)-MIN(ROW('Gantt Chart'!$D$9:$D$1000))+1,
                ""),
            ROW(A172))
        ),
    "")</f>
        <v/>
      </c>
      <c r="J176" s="12"/>
      <c r="K176" s="316"/>
      <c r="L176" s="318" t="str">
        <f>IFERROR(INDEX('Gantt Chart'!$C$9:$C$1000, MATCH($N178, 'Gantt Chart'!$D$9:$D$1000, 0)), "")</f>
        <v/>
      </c>
      <c r="M176" s="318"/>
      <c r="N176" s="318"/>
      <c r="O176" s="12"/>
      <c r="P176" s="18" t="str" cm="1">
        <f t="array" ref="P176">IFERROR(
    INDEX('Gantt Chart'!$D$9:$D$1000,
        SMALL(
            IF(('Gantt Chart'!$J$9:$J$1000=$Q$3) * ('Gantt Chart'!$L$9:$L$1000&lt;1),
                ROW('Gantt Chart'!$D$9:$D$1000)-MIN(ROW('Gantt Chart'!$D$9:$D$1000))+1,
                ""),
            ROW(A172))
        ),
    "")</f>
        <v/>
      </c>
      <c r="Q176" s="12"/>
      <c r="R176" s="316"/>
      <c r="S176" s="318" t="str">
        <f>IFERROR(INDEX('Gantt Chart'!$C$9:$C$1000, MATCH($U178, 'Gantt Chart'!$D$9:$D$1000, 0)), "")</f>
        <v/>
      </c>
      <c r="T176" s="318"/>
      <c r="U176" s="318"/>
      <c r="V176" s="12"/>
      <c r="W176" s="18" t="str" cm="1">
        <f t="array" ref="W176">IFERROR(
    INDEX('Gantt Chart'!$D$9:$D$1000,
        SMALL(
            IF(('Gantt Chart'!$J$9:$J$1000=$X$3) * ('Gantt Chart'!$L$9:$L$1000&lt;1),
                ROW('Gantt Chart'!$D$9:$D$1000)-MIN(ROW('Gantt Chart'!$D$9:$D$1000))+1,
                ""),
            ROW(A172))
        ),
    "")</f>
        <v/>
      </c>
      <c r="X176" s="12"/>
      <c r="Y176" s="316"/>
      <c r="Z176" s="318" t="str">
        <f>IFERROR(INDEX('Gantt Chart'!$C$9:$C$1000, MATCH($AB178, 'Gantt Chart'!$D$9:$D$1000, 0)), "")</f>
        <v/>
      </c>
      <c r="AA176" s="318"/>
      <c r="AB176" s="318"/>
      <c r="AC176" s="12"/>
      <c r="AD176" s="18" t="str" cm="1">
        <f t="array" ref="AD176">IFERROR(
    INDEX('Gantt Chart'!$D$9:$D$1000,
        SMALL(
            IF(('Gantt Chart'!$J$9:$J$1000=$AE$3) * ('Gantt Chart'!$L$9:$L$1000&lt;1),
                ROW('Gantt Chart'!$D$9:$D$1000)-MIN(ROW('Gantt Chart'!$D$9:$D$1000))+1,
                ""),
            ROW(A172))
        ),
    "")</f>
        <v/>
      </c>
      <c r="AE176" s="12"/>
      <c r="AF176" s="316"/>
      <c r="AG176" s="318" t="str">
        <f>IFERROR(INDEX('Gantt Chart'!$C$9:$C$1000, MATCH($AI178, 'Gantt Chart'!$D$9:$D$1000, 0)), "")</f>
        <v/>
      </c>
      <c r="AH176" s="318"/>
      <c r="AI176" s="318"/>
      <c r="AJ176" s="12"/>
      <c r="AK176" s="18" t="str" cm="1">
        <f t="array" ref="AK176">IFERROR(
    INDEX('Gantt Chart'!$D$9:$D$1000,
        SMALL(
            IF(('Gantt Chart'!$J$9:$J$1000=$AL$3) * ('Gantt Chart'!$L$9:$L$1000&lt;1),
                ROW('Gantt Chart'!$D$9:$D$1000)-MIN(ROW('Gantt Chart'!$D$9:$D$1000))+1,
                ""),
            ROW(A172))
        ),
    "")</f>
        <v/>
      </c>
      <c r="AL176" s="12"/>
      <c r="AM176" s="316"/>
      <c r="AN176" s="318" t="str">
        <f>IFERROR(INDEX('Gantt Chart'!$C$9:$C$1000, MATCH($AP178, 'Gantt Chart'!$D$9:$D$1000, 0)), "")</f>
        <v/>
      </c>
      <c r="AO176" s="318"/>
      <c r="AP176" s="318"/>
      <c r="AQ176" s="12"/>
      <c r="AR176" s="18" t="str" cm="1">
        <f t="array" ref="AR176">IFERROR(
    INDEX('Gantt Chart'!$D$9:$D$1000,
        SMALL(
            IF(('Gantt Chart'!$J$9:$J$1000=$AS$3) * ('Gantt Chart'!$L$9:$L$1000&lt;1),
                ROW('Gantt Chart'!$D$9:$D$1000)-MIN(ROW('Gantt Chart'!$D$9:$D$1000))+1,
                ""),
            ROW(A172))
        ),
    "")</f>
        <v/>
      </c>
      <c r="AS176" s="12"/>
      <c r="AT176" s="316"/>
      <c r="AU176" s="318" t="str">
        <f>IFERROR(INDEX('Gantt Chart'!$C$9:$C$1000, MATCH($AW178, 'Gantt Chart'!$D$9:$D$1000, 0)), "")</f>
        <v/>
      </c>
      <c r="AV176" s="318"/>
      <c r="AW176" s="318"/>
      <c r="AX176" s="12"/>
      <c r="AY176" s="18" t="str" cm="1">
        <f t="array" ref="AY176">IFERROR(
    INDEX('Gantt Chart'!$D$9:$D$1000,
        SMALL(
            IF(('Gantt Chart'!$J$9:$J$1000=$AZ$3) * ('Gantt Chart'!$L$9:$L$1000&lt;1),
                ROW('Gantt Chart'!$D$9:$D$1000)-MIN(ROW('Gantt Chart'!$D$9:$D$1000))+1,
                ""),
            ROW(A172))
        ),
    "")</f>
        <v/>
      </c>
      <c r="AZ176" s="12"/>
      <c r="BA176" s="316"/>
      <c r="BB176" s="318" t="str">
        <f>IFERROR(INDEX('Gantt Chart'!$C$9:$C$1000, MATCH($BD178, 'Gantt Chart'!$D$9:$D$1000, 0)), "")</f>
        <v/>
      </c>
      <c r="BC176" s="318"/>
      <c r="BD176" s="318"/>
      <c r="BE176" s="12"/>
      <c r="BF176" s="18" cm="1">
        <f t="array" ref="BF176">IFERROR(
    INDEX('Gantt Chart'!$D$9:$D$1000,
        SMALL(
            IF(('Gantt Chart'!$J$9:$J$1000=$BG$3) * ('Gantt Chart'!$L$9:$L$1000&lt;1),
                ROW('Gantt Chart'!$D$9:$D$1000)-MIN(ROW('Gantt Chart'!$D$9:$D$1000))+1,
                ""),
            ROW(A172))
        ),
    "")</f>
        <v>0</v>
      </c>
      <c r="BG176" s="12"/>
      <c r="BH176" s="316"/>
      <c r="BI176" s="318" t="str">
        <f>IFERROR(INDEX('Gantt Chart'!$C$9:$C$1000, MATCH($BK178, 'Gantt Chart'!$D$9:$D$1000, 0)), "")</f>
        <v/>
      </c>
      <c r="BJ176" s="318"/>
      <c r="BK176" s="318"/>
      <c r="BL176" s="12"/>
      <c r="BM176" s="18" cm="1">
        <f t="array" ref="BM176">IFERROR(
    INDEX('Gantt Chart'!$D$9:$D$1000,
        SMALL(
            IF(('Gantt Chart'!$J$9:$J$1000=$BN$3) * ('Gantt Chart'!$L$9:$L$1000&lt;1),
                ROW('Gantt Chart'!$D$9:$D$1000)-MIN(ROW('Gantt Chart'!$D$9:$D$1000))+1,
                ""),
            ROW(A172))
        ),
    "")</f>
        <v>0</v>
      </c>
      <c r="BN176" s="12"/>
      <c r="BO176" s="316"/>
      <c r="BP176" s="318" t="str">
        <f>IFERROR(INDEX('Gantt Chart'!$C$9:$C$1000, MATCH($BR178, 'Gantt Chart'!$D$9:$D$1000, 0)), "")</f>
        <v/>
      </c>
      <c r="BQ176" s="318"/>
      <c r="BR176" s="318"/>
      <c r="BS176" s="12"/>
      <c r="BT176" s="10"/>
    </row>
    <row r="177" spans="1:72" x14ac:dyDescent="0.2">
      <c r="A177" s="9"/>
      <c r="B177" s="18" t="str" cm="1">
        <f t="array" ref="B177">IFERROR(
    INDEX('Gantt Chart'!$D$9:$D$1000,
        SMALL(
            IF(('Gantt Chart'!$J$9:$J$1000=$C$3) * ('Gantt Chart'!$L$9:$L$1000&lt;1),
                ROW('Gantt Chart'!$D$9:$D$1000)-MIN(ROW('Gantt Chart'!$D$9:$D$1000))+1,
                ""),
            ROW(A173))
        ),
    "")</f>
        <v/>
      </c>
      <c r="C177" s="12"/>
      <c r="D177" s="316"/>
      <c r="E177" s="319" t="str">
        <f>IFERROR(INDEX('Gantt Chart'!$M$9:$M$1000, MATCH($G178, 'Gantt Chart'!$D$9:$D$1000, 0)), "")</f>
        <v/>
      </c>
      <c r="F177" s="319"/>
      <c r="G177" s="319"/>
      <c r="H177" s="12"/>
      <c r="I177" s="18" t="str" cm="1">
        <f t="array" ref="I177">IFERROR(
    INDEX('Gantt Chart'!$D$9:$D$1000,
        SMALL(
            IF(('Gantt Chart'!$J$9:$J$1000=$J$3) * ('Gantt Chart'!$L$9:$L$1000&lt;1),
                ROW('Gantt Chart'!$D$9:$D$1000)-MIN(ROW('Gantt Chart'!$D$9:$D$1000))+1,
                ""),
            ROW(A173))
        ),
    "")</f>
        <v/>
      </c>
      <c r="J177" s="12"/>
      <c r="K177" s="316"/>
      <c r="L177" s="319" t="str">
        <f>IFERROR(INDEX('Gantt Chart'!$M$9:$M$1000, MATCH($N178, 'Gantt Chart'!$D$9:$D$1000, 0)), "")</f>
        <v/>
      </c>
      <c r="M177" s="319"/>
      <c r="N177" s="319"/>
      <c r="O177" s="12"/>
      <c r="P177" s="18" t="str" cm="1">
        <f t="array" ref="P177">IFERROR(
    INDEX('Gantt Chart'!$D$9:$D$1000,
        SMALL(
            IF(('Gantt Chart'!$J$9:$J$1000=$Q$3) * ('Gantt Chart'!$L$9:$L$1000&lt;1),
                ROW('Gantt Chart'!$D$9:$D$1000)-MIN(ROW('Gantt Chart'!$D$9:$D$1000))+1,
                ""),
            ROW(A173))
        ),
    "")</f>
        <v/>
      </c>
      <c r="Q177" s="12"/>
      <c r="R177" s="316"/>
      <c r="S177" s="319" t="str">
        <f>IFERROR(INDEX('Gantt Chart'!$M$9:$M$1000, MATCH($U178, 'Gantt Chart'!$D$9:$D$1000, 0)), "")</f>
        <v/>
      </c>
      <c r="T177" s="319"/>
      <c r="U177" s="319"/>
      <c r="V177" s="12"/>
      <c r="W177" s="18" t="str" cm="1">
        <f t="array" ref="W177">IFERROR(
    INDEX('Gantt Chart'!$D$9:$D$1000,
        SMALL(
            IF(('Gantt Chart'!$J$9:$J$1000=$X$3) * ('Gantt Chart'!$L$9:$L$1000&lt;1),
                ROW('Gantt Chart'!$D$9:$D$1000)-MIN(ROW('Gantt Chart'!$D$9:$D$1000))+1,
                ""),
            ROW(A173))
        ),
    "")</f>
        <v/>
      </c>
      <c r="X177" s="12"/>
      <c r="Y177" s="316"/>
      <c r="Z177" s="319" t="str">
        <f>IFERROR(INDEX('Gantt Chart'!$M$9:$M$1000, MATCH($AB178, 'Gantt Chart'!$D$9:$D$1000, 0)), "")</f>
        <v/>
      </c>
      <c r="AA177" s="319"/>
      <c r="AB177" s="319"/>
      <c r="AC177" s="12"/>
      <c r="AD177" s="18" t="str" cm="1">
        <f t="array" ref="AD177">IFERROR(
    INDEX('Gantt Chart'!$D$9:$D$1000,
        SMALL(
            IF(('Gantt Chart'!$J$9:$J$1000=$AE$3) * ('Gantt Chart'!$L$9:$L$1000&lt;1),
                ROW('Gantt Chart'!$D$9:$D$1000)-MIN(ROW('Gantt Chart'!$D$9:$D$1000))+1,
                ""),
            ROW(A173))
        ),
    "")</f>
        <v/>
      </c>
      <c r="AE177" s="12"/>
      <c r="AF177" s="316"/>
      <c r="AG177" s="319" t="str">
        <f>IFERROR(INDEX('Gantt Chart'!$M$9:$M$1000, MATCH($AI178, 'Gantt Chart'!$D$9:$D$1000, 0)), "")</f>
        <v/>
      </c>
      <c r="AH177" s="319"/>
      <c r="AI177" s="319"/>
      <c r="AJ177" s="12"/>
      <c r="AK177" s="18" t="str" cm="1">
        <f t="array" ref="AK177">IFERROR(
    INDEX('Gantt Chart'!$D$9:$D$1000,
        SMALL(
            IF(('Gantt Chart'!$J$9:$J$1000=$AL$3) * ('Gantt Chart'!$L$9:$L$1000&lt;1),
                ROW('Gantt Chart'!$D$9:$D$1000)-MIN(ROW('Gantt Chart'!$D$9:$D$1000))+1,
                ""),
            ROW(A173))
        ),
    "")</f>
        <v/>
      </c>
      <c r="AL177" s="12"/>
      <c r="AM177" s="316"/>
      <c r="AN177" s="319" t="str">
        <f>IFERROR(INDEX('Gantt Chart'!$M$9:$M$1000, MATCH($AP178, 'Gantt Chart'!$D$9:$D$1000, 0)), "")</f>
        <v/>
      </c>
      <c r="AO177" s="319"/>
      <c r="AP177" s="319"/>
      <c r="AQ177" s="12"/>
      <c r="AR177" s="18" t="str" cm="1">
        <f t="array" ref="AR177">IFERROR(
    INDEX('Gantt Chart'!$D$9:$D$1000,
        SMALL(
            IF(('Gantt Chart'!$J$9:$J$1000=$AS$3) * ('Gantt Chart'!$L$9:$L$1000&lt;1),
                ROW('Gantt Chart'!$D$9:$D$1000)-MIN(ROW('Gantt Chart'!$D$9:$D$1000))+1,
                ""),
            ROW(A173))
        ),
    "")</f>
        <v/>
      </c>
      <c r="AS177" s="12"/>
      <c r="AT177" s="316"/>
      <c r="AU177" s="319" t="str">
        <f>IFERROR(INDEX('Gantt Chart'!$M$9:$M$1000, MATCH($AW178, 'Gantt Chart'!$D$9:$D$1000, 0)), "")</f>
        <v/>
      </c>
      <c r="AV177" s="319"/>
      <c r="AW177" s="319"/>
      <c r="AX177" s="12"/>
      <c r="AY177" s="18" t="str" cm="1">
        <f t="array" ref="AY177">IFERROR(
    INDEX('Gantt Chart'!$D$9:$D$1000,
        SMALL(
            IF(('Gantt Chart'!$J$9:$J$1000=$AZ$3) * ('Gantt Chart'!$L$9:$L$1000&lt;1),
                ROW('Gantt Chart'!$D$9:$D$1000)-MIN(ROW('Gantt Chart'!$D$9:$D$1000))+1,
                ""),
            ROW(A173))
        ),
    "")</f>
        <v/>
      </c>
      <c r="AZ177" s="12"/>
      <c r="BA177" s="316"/>
      <c r="BB177" s="319" t="str">
        <f>IFERROR(INDEX('Gantt Chart'!$M$9:$M$1000, MATCH($BD178, 'Gantt Chart'!$D$9:$D$1000, 0)), "")</f>
        <v/>
      </c>
      <c r="BC177" s="319"/>
      <c r="BD177" s="319"/>
      <c r="BE177" s="12"/>
      <c r="BF177" s="18" cm="1">
        <f t="array" ref="BF177">IFERROR(
    INDEX('Gantt Chart'!$D$9:$D$1000,
        SMALL(
            IF(('Gantt Chart'!$J$9:$J$1000=$BG$3) * ('Gantt Chart'!$L$9:$L$1000&lt;1),
                ROW('Gantt Chart'!$D$9:$D$1000)-MIN(ROW('Gantt Chart'!$D$9:$D$1000))+1,
                ""),
            ROW(A173))
        ),
    "")</f>
        <v>0</v>
      </c>
      <c r="BG177" s="12"/>
      <c r="BH177" s="316"/>
      <c r="BI177" s="319" t="str">
        <f>IFERROR(INDEX('Gantt Chart'!$M$9:$M$1000, MATCH($BK178, 'Gantt Chart'!$D$9:$D$1000, 0)), "")</f>
        <v/>
      </c>
      <c r="BJ177" s="319"/>
      <c r="BK177" s="319"/>
      <c r="BL177" s="12"/>
      <c r="BM177" s="18" cm="1">
        <f t="array" ref="BM177">IFERROR(
    INDEX('Gantt Chart'!$D$9:$D$1000,
        SMALL(
            IF(('Gantt Chart'!$J$9:$J$1000=$BN$3) * ('Gantt Chart'!$L$9:$L$1000&lt;1),
                ROW('Gantt Chart'!$D$9:$D$1000)-MIN(ROW('Gantt Chart'!$D$9:$D$1000))+1,
                ""),
            ROW(A173))
        ),
    "")</f>
        <v>0</v>
      </c>
      <c r="BN177" s="12"/>
      <c r="BO177" s="316"/>
      <c r="BP177" s="319" t="str">
        <f>IFERROR(INDEX('Gantt Chart'!$M$9:$M$1000, MATCH($BR178, 'Gantt Chart'!$D$9:$D$1000, 0)), "")</f>
        <v/>
      </c>
      <c r="BQ177" s="319"/>
      <c r="BR177" s="319"/>
      <c r="BS177" s="12"/>
      <c r="BT177" s="10"/>
    </row>
    <row r="178" spans="1:72" x14ac:dyDescent="0.2">
      <c r="A178" s="9"/>
      <c r="B178" s="18" t="str" cm="1">
        <f t="array" ref="B178">IFERROR(
    INDEX('Gantt Chart'!$D$9:$D$1000,
        SMALL(
            IF(('Gantt Chart'!$J$9:$J$1000=$C$3) * ('Gantt Chart'!$L$9:$L$1000&lt;1),
                ROW('Gantt Chart'!$D$9:$D$1000)-MIN(ROW('Gantt Chart'!$D$9:$D$1000))+1,
                ""),
            ROW(A174))
        ),
    "")</f>
        <v/>
      </c>
      <c r="C178" s="12"/>
      <c r="D178" s="316"/>
      <c r="E178" s="320" t="str">
        <f>IFERROR(INDEX('Gantt Chart'!$L$9:$L$1000, MATCH($G178, 'Gantt Chart'!$D$9:$D$1000, 0)), "")</f>
        <v/>
      </c>
      <c r="F178" s="320"/>
      <c r="G178" s="13" t="str" cm="1">
        <f t="array" ref="G178">IF(INDEX($B$5:$B$999, CEILING((ROW()-5)/5, 1))="", "", INDEX($B$5:$B$999, CEILING((ROW()-5)/5, 1)))</f>
        <v/>
      </c>
      <c r="H178" s="12"/>
      <c r="I178" s="18" t="str" cm="1">
        <f t="array" ref="I178">IFERROR(
    INDEX('Gantt Chart'!$D$9:$D$1000,
        SMALL(
            IF(('Gantt Chart'!$J$9:$J$1000=$J$3) * ('Gantt Chart'!$L$9:$L$1000&lt;1),
                ROW('Gantt Chart'!$D$9:$D$1000)-MIN(ROW('Gantt Chart'!$D$9:$D$1000))+1,
                ""),
            ROW(A174))
        ),
    "")</f>
        <v/>
      </c>
      <c r="J178" s="12"/>
      <c r="K178" s="316"/>
      <c r="L178" s="320" t="str">
        <f>IFERROR(INDEX('Gantt Chart'!$L$9:$L$1000, MATCH($N178, 'Gantt Chart'!$D$9:$D$1000, 0)), "")</f>
        <v/>
      </c>
      <c r="M178" s="320"/>
      <c r="N178" s="13" t="str" cm="1">
        <f t="array" ref="N178">IF(INDEX($I$5:$I$999, CEILING((ROW()-5)/5, 1))="", "", INDEX($I$5:$I$999, CEILING((ROW()-5)/5, 1)))</f>
        <v/>
      </c>
      <c r="O178" s="12"/>
      <c r="P178" s="18" t="str" cm="1">
        <f t="array" ref="P178">IFERROR(
    INDEX('Gantt Chart'!$D$9:$D$1000,
        SMALL(
            IF(('Gantt Chart'!$J$9:$J$1000=$Q$3) * ('Gantt Chart'!$L$9:$L$1000&lt;1),
                ROW('Gantt Chart'!$D$9:$D$1000)-MIN(ROW('Gantt Chart'!$D$9:$D$1000))+1,
                ""),
            ROW(A174))
        ),
    "")</f>
        <v/>
      </c>
      <c r="Q178" s="12"/>
      <c r="R178" s="316"/>
      <c r="S178" s="320" t="str">
        <f>IFERROR(INDEX('Gantt Chart'!$L$9:$L$1000, MATCH($U178, 'Gantt Chart'!$D$9:$D$1000, 0)), "")</f>
        <v/>
      </c>
      <c r="T178" s="320"/>
      <c r="U178" s="13" t="str" cm="1">
        <f t="array" ref="U178">IF(INDEX($P$5:$P$999, CEILING((ROW()-5)/5, 1))="", "", INDEX($P$5:$P$999, CEILING((ROW()-5)/5, 1)))</f>
        <v/>
      </c>
      <c r="V178" s="12"/>
      <c r="W178" s="18" t="str" cm="1">
        <f t="array" ref="W178">IFERROR(
    INDEX('Gantt Chart'!$D$9:$D$1000,
        SMALL(
            IF(('Gantt Chart'!$J$9:$J$1000=$X$3) * ('Gantt Chart'!$L$9:$L$1000&lt;1),
                ROW('Gantt Chart'!$D$9:$D$1000)-MIN(ROW('Gantt Chart'!$D$9:$D$1000))+1,
                ""),
            ROW(A174))
        ),
    "")</f>
        <v/>
      </c>
      <c r="X178" s="12"/>
      <c r="Y178" s="316"/>
      <c r="Z178" s="320" t="str">
        <f>IFERROR(INDEX('Gantt Chart'!$L$9:$L$1000, MATCH($AB178, 'Gantt Chart'!$D$9:$D$1000, 0)), "")</f>
        <v/>
      </c>
      <c r="AA178" s="320"/>
      <c r="AB178" s="13" t="str" cm="1">
        <f t="array" ref="AB178">IF(INDEX($W$5:$W$999, CEILING((ROW()-5)/5, 1))="", "", INDEX($W$5:$W$999, CEILING((ROW()-5)/5, 1)))</f>
        <v/>
      </c>
      <c r="AC178" s="12"/>
      <c r="AD178" s="18" t="str" cm="1">
        <f t="array" ref="AD178">IFERROR(
    INDEX('Gantt Chart'!$D$9:$D$1000,
        SMALL(
            IF(('Gantt Chart'!$J$9:$J$1000=$AE$3) * ('Gantt Chart'!$L$9:$L$1000&lt;1),
                ROW('Gantt Chart'!$D$9:$D$1000)-MIN(ROW('Gantt Chart'!$D$9:$D$1000))+1,
                ""),
            ROW(A174))
        ),
    "")</f>
        <v/>
      </c>
      <c r="AE178" s="12"/>
      <c r="AF178" s="316"/>
      <c r="AG178" s="320" t="str">
        <f>IFERROR(INDEX('Gantt Chart'!$L$9:$L$1000, MATCH($AI178, 'Gantt Chart'!$D$9:$D$1000, 0)), "")</f>
        <v/>
      </c>
      <c r="AH178" s="320"/>
      <c r="AI178" s="13" t="str" cm="1">
        <f t="array" ref="AI178">IF(INDEX($AD$5:$AD$999, CEILING((ROW()-5)/5, 1))="", "", INDEX($AD$5:$AD$999, CEILING((ROW()-5)/5, 1)))</f>
        <v/>
      </c>
      <c r="AJ178" s="12"/>
      <c r="AK178" s="18" t="str" cm="1">
        <f t="array" ref="AK178">IFERROR(
    INDEX('Gantt Chart'!$D$9:$D$1000,
        SMALL(
            IF(('Gantt Chart'!$J$9:$J$1000=$AL$3) * ('Gantt Chart'!$L$9:$L$1000&lt;1),
                ROW('Gantt Chart'!$D$9:$D$1000)-MIN(ROW('Gantt Chart'!$D$9:$D$1000))+1,
                ""),
            ROW(A174))
        ),
    "")</f>
        <v/>
      </c>
      <c r="AL178" s="12"/>
      <c r="AM178" s="316"/>
      <c r="AN178" s="320" t="str">
        <f>IFERROR(INDEX('Gantt Chart'!$L$9:$L$1000, MATCH($AP178, 'Gantt Chart'!$D$9:$D$1000, 0)), "")</f>
        <v/>
      </c>
      <c r="AO178" s="320"/>
      <c r="AP178" s="13" t="str" cm="1">
        <f t="array" ref="AP178">IF(INDEX($AK$5:$AK$999, CEILING((ROW()-5)/5, 1))="", "", INDEX($AK$5:$AK$999, CEILING((ROW()-5)/5, 1)))</f>
        <v/>
      </c>
      <c r="AQ178" s="12"/>
      <c r="AR178" s="18" t="str" cm="1">
        <f t="array" ref="AR178">IFERROR(
    INDEX('Gantt Chart'!$D$9:$D$1000,
        SMALL(
            IF(('Gantt Chart'!$J$9:$J$1000=$AS$3) * ('Gantt Chart'!$L$9:$L$1000&lt;1),
                ROW('Gantt Chart'!$D$9:$D$1000)-MIN(ROW('Gantt Chart'!$D$9:$D$1000))+1,
                ""),
            ROW(A174))
        ),
    "")</f>
        <v/>
      </c>
      <c r="AS178" s="12"/>
      <c r="AT178" s="316"/>
      <c r="AU178" s="320" t="str">
        <f>IFERROR(INDEX('Gantt Chart'!$L$9:$L$1000, MATCH($AW178, 'Gantt Chart'!$D$9:$D$1000, 0)), "")</f>
        <v/>
      </c>
      <c r="AV178" s="320"/>
      <c r="AW178" s="13" t="str" cm="1">
        <f t="array" ref="AW178">IF(INDEX($AR$5:$AR$999, CEILING((ROW()-5)/5, 1))="", "", INDEX($AR$5:$AR$999, CEILING((ROW()-5)/5, 1)))</f>
        <v/>
      </c>
      <c r="AX178" s="12"/>
      <c r="AY178" s="18" t="str" cm="1">
        <f t="array" ref="AY178">IFERROR(
    INDEX('Gantt Chart'!$D$9:$D$1000,
        SMALL(
            IF(('Gantt Chart'!$J$9:$J$1000=$AZ$3) * ('Gantt Chart'!$L$9:$L$1000&lt;1),
                ROW('Gantt Chart'!$D$9:$D$1000)-MIN(ROW('Gantt Chart'!$D$9:$D$1000))+1,
                ""),
            ROW(A174))
        ),
    "")</f>
        <v/>
      </c>
      <c r="AZ178" s="12"/>
      <c r="BA178" s="316"/>
      <c r="BB178" s="320" t="str">
        <f>IFERROR(INDEX('Gantt Chart'!$L$9:$L$1000, MATCH($BD178, 'Gantt Chart'!$D$9:$D$1000, 0)), "")</f>
        <v/>
      </c>
      <c r="BC178" s="320"/>
      <c r="BD178" s="13" t="str" cm="1">
        <f t="array" ref="BD178">IF(INDEX($AY$5:$AY$999, CEILING((ROW()-5)/5, 1))="", "", INDEX($AY$5:$AY$999, CEILING((ROW()-5)/5, 1)))</f>
        <v/>
      </c>
      <c r="BE178" s="12"/>
      <c r="BF178" s="18" cm="1">
        <f t="array" ref="BF178">IFERROR(
    INDEX('Gantt Chart'!$D$9:$D$1000,
        SMALL(
            IF(('Gantt Chart'!$J$9:$J$1000=$BG$3) * ('Gantt Chart'!$L$9:$L$1000&lt;1),
                ROW('Gantt Chart'!$D$9:$D$1000)-MIN(ROW('Gantt Chart'!$D$9:$D$1000))+1,
                ""),
            ROW(A174))
        ),
    "")</f>
        <v>0</v>
      </c>
      <c r="BG178" s="12"/>
      <c r="BH178" s="316"/>
      <c r="BI178" s="320" t="str">
        <f>IFERROR(INDEX('Gantt Chart'!$L$9:$L$1000, MATCH($BK178, 'Gantt Chart'!$D$9:$D$1000, 0)), "")</f>
        <v/>
      </c>
      <c r="BJ178" s="320"/>
      <c r="BK178" s="13" cm="1">
        <f t="array" ref="BK178">IF(INDEX($BF$5:$BF$999, CEILING((ROW()-5)/5, 1))="", "", INDEX($BF$5:$BF$999, CEILING((ROW()-5)/5, 1)))</f>
        <v>0</v>
      </c>
      <c r="BL178" s="12"/>
      <c r="BM178" s="18" cm="1">
        <f t="array" ref="BM178">IFERROR(
    INDEX('Gantt Chart'!$D$9:$D$1000,
        SMALL(
            IF(('Gantt Chart'!$J$9:$J$1000=$BN$3) * ('Gantt Chart'!$L$9:$L$1000&lt;1),
                ROW('Gantt Chart'!$D$9:$D$1000)-MIN(ROW('Gantt Chart'!$D$9:$D$1000))+1,
                ""),
            ROW(A174))
        ),
    "")</f>
        <v>0</v>
      </c>
      <c r="BN178" s="12"/>
      <c r="BO178" s="316"/>
      <c r="BP178" s="320" t="str">
        <f>IFERROR(INDEX('Gantt Chart'!$L$9:$L$1000, MATCH($BR178, 'Gantt Chart'!$D$9:$D$1000, 0)), "")</f>
        <v/>
      </c>
      <c r="BQ178" s="320"/>
      <c r="BR178" s="13" cm="1">
        <f t="array" ref="BR178">IF(INDEX($BM$5:$BM$999, CEILING((ROW()-5)/5, 1))="", "", INDEX($BM$5:$BM$999, CEILING((ROW()-5)/5, 1)))</f>
        <v>0</v>
      </c>
      <c r="BS178" s="12"/>
      <c r="BT178" s="10"/>
    </row>
    <row r="179" spans="1:72" x14ac:dyDescent="0.2">
      <c r="A179" s="9"/>
      <c r="B179" s="18" t="str" cm="1">
        <f t="array" ref="B179">IFERROR(
    INDEX('Gantt Chart'!$D$9:$D$1000,
        SMALL(
            IF(('Gantt Chart'!$J$9:$J$1000=$C$3) * ('Gantt Chart'!$L$9:$L$1000&lt;1),
                ROW('Gantt Chart'!$D$9:$D$1000)-MIN(ROW('Gantt Chart'!$D$9:$D$1000))+1,
                ""),
            ROW(A175))
        ),
    "")</f>
        <v/>
      </c>
      <c r="C179" s="12"/>
      <c r="D179" s="12"/>
      <c r="E179" s="12"/>
      <c r="F179" s="12"/>
      <c r="G179" s="12"/>
      <c r="H179" s="12"/>
      <c r="I179" s="18" t="str" cm="1">
        <f t="array" ref="I179">IFERROR(
    INDEX('Gantt Chart'!$D$9:$D$1000,
        SMALL(
            IF(('Gantt Chart'!$J$9:$J$1000=$J$3) * ('Gantt Chart'!$L$9:$L$1000&lt;1),
                ROW('Gantt Chart'!$D$9:$D$1000)-MIN(ROW('Gantt Chart'!$D$9:$D$1000))+1,
                ""),
            ROW(A175))
        ),
    "")</f>
        <v/>
      </c>
      <c r="J179" s="12"/>
      <c r="K179" s="12"/>
      <c r="L179" s="12"/>
      <c r="M179" s="12"/>
      <c r="N179" s="12"/>
      <c r="O179" s="12"/>
      <c r="P179" s="18" t="str" cm="1">
        <f t="array" ref="P179">IFERROR(
    INDEX('Gantt Chart'!$D$9:$D$1000,
        SMALL(
            IF(('Gantt Chart'!$J$9:$J$1000=$Q$3) * ('Gantt Chart'!$L$9:$L$1000&lt;1),
                ROW('Gantt Chart'!$D$9:$D$1000)-MIN(ROW('Gantt Chart'!$D$9:$D$1000))+1,
                ""),
            ROW(A175))
        ),
    "")</f>
        <v/>
      </c>
      <c r="Q179" s="12"/>
      <c r="R179" s="12"/>
      <c r="S179" s="12"/>
      <c r="T179" s="12"/>
      <c r="U179" s="12"/>
      <c r="V179" s="12"/>
      <c r="W179" s="18" t="str" cm="1">
        <f t="array" ref="W179">IFERROR(
    INDEX('Gantt Chart'!$D$9:$D$1000,
        SMALL(
            IF(('Gantt Chart'!$J$9:$J$1000=$X$3) * ('Gantt Chart'!$L$9:$L$1000&lt;1),
                ROW('Gantt Chart'!$D$9:$D$1000)-MIN(ROW('Gantt Chart'!$D$9:$D$1000))+1,
                ""),
            ROW(A175))
        ),
    "")</f>
        <v/>
      </c>
      <c r="X179" s="12"/>
      <c r="Y179" s="12"/>
      <c r="Z179" s="12"/>
      <c r="AA179" s="12"/>
      <c r="AB179" s="12"/>
      <c r="AC179" s="12"/>
      <c r="AD179" s="18" t="str" cm="1">
        <f t="array" ref="AD179">IFERROR(
    INDEX('Gantt Chart'!$D$9:$D$1000,
        SMALL(
            IF(('Gantt Chart'!$J$9:$J$1000=$AE$3) * ('Gantt Chart'!$L$9:$L$1000&lt;1),
                ROW('Gantt Chart'!$D$9:$D$1000)-MIN(ROW('Gantt Chart'!$D$9:$D$1000))+1,
                ""),
            ROW(A175))
        ),
    "")</f>
        <v/>
      </c>
      <c r="AE179" s="12"/>
      <c r="AF179" s="12"/>
      <c r="AG179" s="12"/>
      <c r="AH179" s="12"/>
      <c r="AI179" s="12"/>
      <c r="AJ179" s="12"/>
      <c r="AK179" s="18" t="str" cm="1">
        <f t="array" ref="AK179">IFERROR(
    INDEX('Gantt Chart'!$D$9:$D$1000,
        SMALL(
            IF(('Gantt Chart'!$J$9:$J$1000=$AL$3) * ('Gantt Chart'!$L$9:$L$1000&lt;1),
                ROW('Gantt Chart'!$D$9:$D$1000)-MIN(ROW('Gantt Chart'!$D$9:$D$1000))+1,
                ""),
            ROW(A175))
        ),
    "")</f>
        <v/>
      </c>
      <c r="AL179" s="12"/>
      <c r="AM179" s="12"/>
      <c r="AN179" s="12"/>
      <c r="AO179" s="12"/>
      <c r="AP179" s="12"/>
      <c r="AQ179" s="12"/>
      <c r="AR179" s="18" t="str" cm="1">
        <f t="array" ref="AR179">IFERROR(
    INDEX('Gantt Chart'!$D$9:$D$1000,
        SMALL(
            IF(('Gantt Chart'!$J$9:$J$1000=$AS$3) * ('Gantt Chart'!$L$9:$L$1000&lt;1),
                ROW('Gantt Chart'!$D$9:$D$1000)-MIN(ROW('Gantt Chart'!$D$9:$D$1000))+1,
                ""),
            ROW(A175))
        ),
    "")</f>
        <v/>
      </c>
      <c r="AS179" s="12"/>
      <c r="AT179" s="12"/>
      <c r="AU179" s="12"/>
      <c r="AV179" s="12"/>
      <c r="AW179" s="12"/>
      <c r="AX179" s="12"/>
      <c r="AY179" s="18" t="str" cm="1">
        <f t="array" ref="AY179">IFERROR(
    INDEX('Gantt Chart'!$D$9:$D$1000,
        SMALL(
            IF(('Gantt Chart'!$J$9:$J$1000=$AZ$3) * ('Gantt Chart'!$L$9:$L$1000&lt;1),
                ROW('Gantt Chart'!$D$9:$D$1000)-MIN(ROW('Gantt Chart'!$D$9:$D$1000))+1,
                ""),
            ROW(A175))
        ),
    "")</f>
        <v/>
      </c>
      <c r="AZ179" s="12"/>
      <c r="BA179" s="12"/>
      <c r="BB179" s="12"/>
      <c r="BC179" s="12"/>
      <c r="BD179" s="12"/>
      <c r="BE179" s="12"/>
      <c r="BF179" s="18" cm="1">
        <f t="array" ref="BF179">IFERROR(
    INDEX('Gantt Chart'!$D$9:$D$1000,
        SMALL(
            IF(('Gantt Chart'!$J$9:$J$1000=$BG$3) * ('Gantt Chart'!$L$9:$L$1000&lt;1),
                ROW('Gantt Chart'!$D$9:$D$1000)-MIN(ROW('Gantt Chart'!$D$9:$D$1000))+1,
                ""),
            ROW(A175))
        ),
    "")</f>
        <v>0</v>
      </c>
      <c r="BG179" s="12"/>
      <c r="BH179" s="12"/>
      <c r="BI179" s="12"/>
      <c r="BJ179" s="12"/>
      <c r="BK179" s="12"/>
      <c r="BL179" s="12"/>
      <c r="BM179" s="18" cm="1">
        <f t="array" ref="BM179">IFERROR(
    INDEX('Gantt Chart'!$D$9:$D$1000,
        SMALL(
            IF(('Gantt Chart'!$J$9:$J$1000=$BN$3) * ('Gantt Chart'!$L$9:$L$1000&lt;1),
                ROW('Gantt Chart'!$D$9:$D$1000)-MIN(ROW('Gantt Chart'!$D$9:$D$1000))+1,
                ""),
            ROW(A175))
        ),
    "")</f>
        <v>0</v>
      </c>
      <c r="BN179" s="12"/>
      <c r="BO179" s="12"/>
      <c r="BP179" s="12"/>
      <c r="BQ179" s="12"/>
      <c r="BR179" s="12"/>
      <c r="BS179" s="12"/>
      <c r="BT179" s="10"/>
    </row>
    <row r="180" spans="1:72" ht="16.899999999999999" customHeight="1" x14ac:dyDescent="0.2">
      <c r="A180" s="9"/>
      <c r="B180" s="18" t="str" cm="1">
        <f t="array" ref="B180">IFERROR(
    INDEX('Gantt Chart'!$D$9:$D$1000,
        SMALL(
            IF(('Gantt Chart'!$J$9:$J$1000=$C$3) * ('Gantt Chart'!$L$9:$L$1000&lt;1),
                ROW('Gantt Chart'!$D$9:$D$1000)-MIN(ROW('Gantt Chart'!$D$9:$D$1000))+1,
                ""),
            ROW(A176))
        ),
    "")</f>
        <v/>
      </c>
      <c r="C180" s="12"/>
      <c r="D180" s="316" t="str">
        <f>IFERROR(INDEX('Gantt Chart'!$H$9:$H$1000, MATCH($G183, 'Gantt Chart'!$D$9:$D$1000, 0)), "")</f>
        <v/>
      </c>
      <c r="E180" s="317" t="str">
        <f>IFERROR(VLOOKUP($G183, 'Gantt Chart'!$D$9:$E$1000, 2, FALSE), "")</f>
        <v/>
      </c>
      <c r="F180" s="317"/>
      <c r="G180" s="317"/>
      <c r="H180" s="12"/>
      <c r="I180" s="18" t="str" cm="1">
        <f t="array" ref="I180">IFERROR(
    INDEX('Gantt Chart'!$D$9:$D$1000,
        SMALL(
            IF(('Gantt Chart'!$J$9:$J$1000=$J$3) * ('Gantt Chart'!$L$9:$L$1000&lt;1),
                ROW('Gantt Chart'!$D$9:$D$1000)-MIN(ROW('Gantt Chart'!$D$9:$D$1000))+1,
                ""),
            ROW(A176))
        ),
    "")</f>
        <v/>
      </c>
      <c r="J180" s="12"/>
      <c r="K180" s="316" t="str">
        <f>IFERROR(INDEX('Gantt Chart'!$H$9:$H$1000, MATCH($N183, 'Gantt Chart'!$D$9:$D$1000, 0)), "")</f>
        <v/>
      </c>
      <c r="L180" s="317" t="str">
        <f>IFERROR(VLOOKUP($N183, 'Gantt Chart'!$D$9:$E$1000, 2, FALSE), "")</f>
        <v/>
      </c>
      <c r="M180" s="317"/>
      <c r="N180" s="317"/>
      <c r="O180" s="12"/>
      <c r="P180" s="18" t="str" cm="1">
        <f t="array" ref="P180">IFERROR(
    INDEX('Gantt Chart'!$D$9:$D$1000,
        SMALL(
            IF(('Gantt Chart'!$J$9:$J$1000=$Q$3) * ('Gantt Chart'!$L$9:$L$1000&lt;1),
                ROW('Gantt Chart'!$D$9:$D$1000)-MIN(ROW('Gantt Chart'!$D$9:$D$1000))+1,
                ""),
            ROW(A176))
        ),
    "")</f>
        <v/>
      </c>
      <c r="Q180" s="12"/>
      <c r="R180" s="316" t="str">
        <f>IFERROR(INDEX('Gantt Chart'!$H$9:$H$1000, MATCH($U183, 'Gantt Chart'!$D$9:$D$1000, 0)), "")</f>
        <v/>
      </c>
      <c r="S180" s="317" t="str">
        <f>IFERROR(VLOOKUP($U183, 'Gantt Chart'!$D$9:$E$1000, 2, FALSE), "")</f>
        <v/>
      </c>
      <c r="T180" s="317"/>
      <c r="U180" s="317"/>
      <c r="V180" s="12"/>
      <c r="W180" s="18" t="str" cm="1">
        <f t="array" ref="W180">IFERROR(
    INDEX('Gantt Chart'!$D$9:$D$1000,
        SMALL(
            IF(('Gantt Chart'!$J$9:$J$1000=$X$3) * ('Gantt Chart'!$L$9:$L$1000&lt;1),
                ROW('Gantt Chart'!$D$9:$D$1000)-MIN(ROW('Gantt Chart'!$D$9:$D$1000))+1,
                ""),
            ROW(A176))
        ),
    "")</f>
        <v/>
      </c>
      <c r="X180" s="12"/>
      <c r="Y180" s="316" t="str">
        <f>IFERROR(INDEX('Gantt Chart'!$H$9:$H$1000, MATCH($AB183, 'Gantt Chart'!$D$9:$D$1000, 0)), "")</f>
        <v/>
      </c>
      <c r="Z180" s="317" t="str">
        <f>IFERROR(VLOOKUP($AB183, 'Gantt Chart'!$D$9:$E$1000, 2, FALSE), "")</f>
        <v/>
      </c>
      <c r="AA180" s="317"/>
      <c r="AB180" s="317"/>
      <c r="AC180" s="12"/>
      <c r="AD180" s="18" t="str" cm="1">
        <f t="array" ref="AD180">IFERROR(
    INDEX('Gantt Chart'!$D$9:$D$1000,
        SMALL(
            IF(('Gantt Chart'!$J$9:$J$1000=$AE$3) * ('Gantt Chart'!$L$9:$L$1000&lt;1),
                ROW('Gantt Chart'!$D$9:$D$1000)-MIN(ROW('Gantt Chart'!$D$9:$D$1000))+1,
                ""),
            ROW(A176))
        ),
    "")</f>
        <v/>
      </c>
      <c r="AE180" s="12"/>
      <c r="AF180" s="316" t="str">
        <f>IFERROR(INDEX('Gantt Chart'!$H$9:$H$1000, MATCH($AI183, 'Gantt Chart'!$D$9:$D$1000, 0)), "")</f>
        <v/>
      </c>
      <c r="AG180" s="317" t="str">
        <f>IFERROR(VLOOKUP($AI183, 'Gantt Chart'!$D$9:$E$1000, 2, FALSE), "")</f>
        <v/>
      </c>
      <c r="AH180" s="317"/>
      <c r="AI180" s="317"/>
      <c r="AJ180" s="12"/>
      <c r="AK180" s="18" t="str" cm="1">
        <f t="array" ref="AK180">IFERROR(
    INDEX('Gantt Chart'!$D$9:$D$1000,
        SMALL(
            IF(('Gantt Chart'!$J$9:$J$1000=$AL$3) * ('Gantt Chart'!$L$9:$L$1000&lt;1),
                ROW('Gantt Chart'!$D$9:$D$1000)-MIN(ROW('Gantt Chart'!$D$9:$D$1000))+1,
                ""),
            ROW(A176))
        ),
    "")</f>
        <v/>
      </c>
      <c r="AL180" s="12"/>
      <c r="AM180" s="316" t="str">
        <f>IFERROR(INDEX('Gantt Chart'!$H$9:$H$1000, MATCH($AP183, 'Gantt Chart'!$D$9:$D$1000, 0)), "")</f>
        <v/>
      </c>
      <c r="AN180" s="317" t="str">
        <f>IFERROR(VLOOKUP($AP183, 'Gantt Chart'!$D$9:$E$1000, 2, FALSE), "")</f>
        <v/>
      </c>
      <c r="AO180" s="317"/>
      <c r="AP180" s="317"/>
      <c r="AQ180" s="12"/>
      <c r="AR180" s="18" t="str" cm="1">
        <f t="array" ref="AR180">IFERROR(
    INDEX('Gantt Chart'!$D$9:$D$1000,
        SMALL(
            IF(('Gantt Chart'!$J$9:$J$1000=$AS$3) * ('Gantt Chart'!$L$9:$L$1000&lt;1),
                ROW('Gantt Chart'!$D$9:$D$1000)-MIN(ROW('Gantt Chart'!$D$9:$D$1000))+1,
                ""),
            ROW(A176))
        ),
    "")</f>
        <v/>
      </c>
      <c r="AS180" s="12"/>
      <c r="AT180" s="316" t="str">
        <f>IFERROR(INDEX('Gantt Chart'!$H$9:$H$1000, MATCH($AW183, 'Gantt Chart'!$D$9:$D$1000, 0)), "")</f>
        <v/>
      </c>
      <c r="AU180" s="317" t="str">
        <f>IFERROR(VLOOKUP($AW183, 'Gantt Chart'!$D$9:$E$1000, 2, FALSE), "")</f>
        <v/>
      </c>
      <c r="AV180" s="317"/>
      <c r="AW180" s="317"/>
      <c r="AX180" s="12"/>
      <c r="AY180" s="18" t="str" cm="1">
        <f t="array" ref="AY180">IFERROR(
    INDEX('Gantt Chart'!$D$9:$D$1000,
        SMALL(
            IF(('Gantt Chart'!$J$9:$J$1000=$AZ$3) * ('Gantt Chart'!$L$9:$L$1000&lt;1),
                ROW('Gantt Chart'!$D$9:$D$1000)-MIN(ROW('Gantt Chart'!$D$9:$D$1000))+1,
                ""),
            ROW(A176))
        ),
    "")</f>
        <v/>
      </c>
      <c r="AZ180" s="12"/>
      <c r="BA180" s="316" t="str">
        <f>IFERROR(INDEX('Gantt Chart'!$H$9:$H$1000, MATCH($BD183, 'Gantt Chart'!$D$9:$D$1000, 0)), "")</f>
        <v/>
      </c>
      <c r="BB180" s="317" t="str">
        <f>IFERROR(VLOOKUP($BD183, 'Gantt Chart'!$D$9:$E$1000, 2, FALSE), "")</f>
        <v/>
      </c>
      <c r="BC180" s="317"/>
      <c r="BD180" s="317"/>
      <c r="BE180" s="12"/>
      <c r="BF180" s="18" cm="1">
        <f t="array" ref="BF180">IFERROR(
    INDEX('Gantt Chart'!$D$9:$D$1000,
        SMALL(
            IF(('Gantt Chart'!$J$9:$J$1000=$BG$3) * ('Gantt Chart'!$L$9:$L$1000&lt;1),
                ROW('Gantt Chart'!$D$9:$D$1000)-MIN(ROW('Gantt Chart'!$D$9:$D$1000))+1,
                ""),
            ROW(A176))
        ),
    "")</f>
        <v>0</v>
      </c>
      <c r="BG180" s="12"/>
      <c r="BH180" s="316" t="str">
        <f>IFERROR(INDEX('Gantt Chart'!$H$9:$H$1000, MATCH($BK183, 'Gantt Chart'!$D$9:$D$1000, 0)), "")</f>
        <v/>
      </c>
      <c r="BI180" s="317" t="str">
        <f>IFERROR(VLOOKUP($BK183, 'Gantt Chart'!$D$9:$E$1000, 2, FALSE), "")</f>
        <v/>
      </c>
      <c r="BJ180" s="317"/>
      <c r="BK180" s="317"/>
      <c r="BL180" s="12"/>
      <c r="BM180" s="18" cm="1">
        <f t="array" ref="BM180">IFERROR(
    INDEX('Gantt Chart'!$D$9:$D$1000,
        SMALL(
            IF(('Gantt Chart'!$J$9:$J$1000=$BN$3) * ('Gantt Chart'!$L$9:$L$1000&lt;1),
                ROW('Gantt Chart'!$D$9:$D$1000)-MIN(ROW('Gantt Chart'!$D$9:$D$1000))+1,
                ""),
            ROW(A176))
        ),
    "")</f>
        <v>0</v>
      </c>
      <c r="BN180" s="12"/>
      <c r="BO180" s="316" t="str">
        <f>IFERROR(INDEX('Gantt Chart'!$H$9:$H$1000, MATCH($BR183, 'Gantt Chart'!$D$9:$D$1000, 0)), "")</f>
        <v/>
      </c>
      <c r="BP180" s="317" t="str">
        <f>IFERROR(VLOOKUP($BR183, 'Gantt Chart'!$D$9:$E$1000, 2, FALSE), "")</f>
        <v/>
      </c>
      <c r="BQ180" s="317"/>
      <c r="BR180" s="317"/>
      <c r="BS180" s="12"/>
      <c r="BT180" s="10"/>
    </row>
    <row r="181" spans="1:72" x14ac:dyDescent="0.2">
      <c r="A181" s="9"/>
      <c r="B181" s="18" t="str" cm="1">
        <f t="array" ref="B181">IFERROR(
    INDEX('Gantt Chart'!$D$9:$D$1000,
        SMALL(
            IF(('Gantt Chart'!$J$9:$J$1000=$C$3) * ('Gantt Chart'!$L$9:$L$1000&lt;1),
                ROW('Gantt Chart'!$D$9:$D$1000)-MIN(ROW('Gantt Chart'!$D$9:$D$1000))+1,
                ""),
            ROW(A177))
        ),
    "")</f>
        <v/>
      </c>
      <c r="C181" s="12"/>
      <c r="D181" s="316"/>
      <c r="E181" s="318" t="str">
        <f>IFERROR(INDEX('Gantt Chart'!$C$9:$C$1000, MATCH($G183, 'Gantt Chart'!$D$9:$D$1000, 0)), "")</f>
        <v/>
      </c>
      <c r="F181" s="318"/>
      <c r="G181" s="318"/>
      <c r="H181" s="12"/>
      <c r="I181" s="18" t="str" cm="1">
        <f t="array" ref="I181">IFERROR(
    INDEX('Gantt Chart'!$D$9:$D$1000,
        SMALL(
            IF(('Gantt Chart'!$J$9:$J$1000=$J$3) * ('Gantt Chart'!$L$9:$L$1000&lt;1),
                ROW('Gantt Chart'!$D$9:$D$1000)-MIN(ROW('Gantt Chart'!$D$9:$D$1000))+1,
                ""),
            ROW(A177))
        ),
    "")</f>
        <v/>
      </c>
      <c r="J181" s="12"/>
      <c r="K181" s="316"/>
      <c r="L181" s="318" t="str">
        <f>IFERROR(INDEX('Gantt Chart'!$C$9:$C$1000, MATCH($N183, 'Gantt Chart'!$D$9:$D$1000, 0)), "")</f>
        <v/>
      </c>
      <c r="M181" s="318"/>
      <c r="N181" s="318"/>
      <c r="O181" s="12"/>
      <c r="P181" s="18" t="str" cm="1">
        <f t="array" ref="P181">IFERROR(
    INDEX('Gantt Chart'!$D$9:$D$1000,
        SMALL(
            IF(('Gantt Chart'!$J$9:$J$1000=$Q$3) * ('Gantt Chart'!$L$9:$L$1000&lt;1),
                ROW('Gantt Chart'!$D$9:$D$1000)-MIN(ROW('Gantt Chart'!$D$9:$D$1000))+1,
                ""),
            ROW(A177))
        ),
    "")</f>
        <v/>
      </c>
      <c r="Q181" s="12"/>
      <c r="R181" s="316"/>
      <c r="S181" s="318" t="str">
        <f>IFERROR(INDEX('Gantt Chart'!$C$9:$C$1000, MATCH($U183, 'Gantt Chart'!$D$9:$D$1000, 0)), "")</f>
        <v/>
      </c>
      <c r="T181" s="318"/>
      <c r="U181" s="318"/>
      <c r="V181" s="12"/>
      <c r="W181" s="18" t="str" cm="1">
        <f t="array" ref="W181">IFERROR(
    INDEX('Gantt Chart'!$D$9:$D$1000,
        SMALL(
            IF(('Gantt Chart'!$J$9:$J$1000=$X$3) * ('Gantt Chart'!$L$9:$L$1000&lt;1),
                ROW('Gantt Chart'!$D$9:$D$1000)-MIN(ROW('Gantt Chart'!$D$9:$D$1000))+1,
                ""),
            ROW(A177))
        ),
    "")</f>
        <v/>
      </c>
      <c r="X181" s="12"/>
      <c r="Y181" s="316"/>
      <c r="Z181" s="318" t="str">
        <f>IFERROR(INDEX('Gantt Chart'!$C$9:$C$1000, MATCH($AB183, 'Gantt Chart'!$D$9:$D$1000, 0)), "")</f>
        <v/>
      </c>
      <c r="AA181" s="318"/>
      <c r="AB181" s="318"/>
      <c r="AC181" s="12"/>
      <c r="AD181" s="18" t="str" cm="1">
        <f t="array" ref="AD181">IFERROR(
    INDEX('Gantt Chart'!$D$9:$D$1000,
        SMALL(
            IF(('Gantt Chart'!$J$9:$J$1000=$AE$3) * ('Gantt Chart'!$L$9:$L$1000&lt;1),
                ROW('Gantt Chart'!$D$9:$D$1000)-MIN(ROW('Gantt Chart'!$D$9:$D$1000))+1,
                ""),
            ROW(A177))
        ),
    "")</f>
        <v/>
      </c>
      <c r="AE181" s="12"/>
      <c r="AF181" s="316"/>
      <c r="AG181" s="318" t="str">
        <f>IFERROR(INDEX('Gantt Chart'!$C$9:$C$1000, MATCH($AI183, 'Gantt Chart'!$D$9:$D$1000, 0)), "")</f>
        <v/>
      </c>
      <c r="AH181" s="318"/>
      <c r="AI181" s="318"/>
      <c r="AJ181" s="12"/>
      <c r="AK181" s="18" t="str" cm="1">
        <f t="array" ref="AK181">IFERROR(
    INDEX('Gantt Chart'!$D$9:$D$1000,
        SMALL(
            IF(('Gantt Chart'!$J$9:$J$1000=$AL$3) * ('Gantt Chart'!$L$9:$L$1000&lt;1),
                ROW('Gantt Chart'!$D$9:$D$1000)-MIN(ROW('Gantt Chart'!$D$9:$D$1000))+1,
                ""),
            ROW(A177))
        ),
    "")</f>
        <v/>
      </c>
      <c r="AL181" s="12"/>
      <c r="AM181" s="316"/>
      <c r="AN181" s="318" t="str">
        <f>IFERROR(INDEX('Gantt Chart'!$C$9:$C$1000, MATCH($AP183, 'Gantt Chart'!$D$9:$D$1000, 0)), "")</f>
        <v/>
      </c>
      <c r="AO181" s="318"/>
      <c r="AP181" s="318"/>
      <c r="AQ181" s="12"/>
      <c r="AR181" s="18" t="str" cm="1">
        <f t="array" ref="AR181">IFERROR(
    INDEX('Gantt Chart'!$D$9:$D$1000,
        SMALL(
            IF(('Gantt Chart'!$J$9:$J$1000=$AS$3) * ('Gantt Chart'!$L$9:$L$1000&lt;1),
                ROW('Gantt Chart'!$D$9:$D$1000)-MIN(ROW('Gantt Chart'!$D$9:$D$1000))+1,
                ""),
            ROW(A177))
        ),
    "")</f>
        <v/>
      </c>
      <c r="AS181" s="12"/>
      <c r="AT181" s="316"/>
      <c r="AU181" s="318" t="str">
        <f>IFERROR(INDEX('Gantt Chart'!$C$9:$C$1000, MATCH($AW183, 'Gantt Chart'!$D$9:$D$1000, 0)), "")</f>
        <v/>
      </c>
      <c r="AV181" s="318"/>
      <c r="AW181" s="318"/>
      <c r="AX181" s="12"/>
      <c r="AY181" s="18" t="str" cm="1">
        <f t="array" ref="AY181">IFERROR(
    INDEX('Gantt Chart'!$D$9:$D$1000,
        SMALL(
            IF(('Gantt Chart'!$J$9:$J$1000=$AZ$3) * ('Gantt Chart'!$L$9:$L$1000&lt;1),
                ROW('Gantt Chart'!$D$9:$D$1000)-MIN(ROW('Gantt Chart'!$D$9:$D$1000))+1,
                ""),
            ROW(A177))
        ),
    "")</f>
        <v/>
      </c>
      <c r="AZ181" s="12"/>
      <c r="BA181" s="316"/>
      <c r="BB181" s="318" t="str">
        <f>IFERROR(INDEX('Gantt Chart'!$C$9:$C$1000, MATCH($BD183, 'Gantt Chart'!$D$9:$D$1000, 0)), "")</f>
        <v/>
      </c>
      <c r="BC181" s="318"/>
      <c r="BD181" s="318"/>
      <c r="BE181" s="12"/>
      <c r="BF181" s="18" cm="1">
        <f t="array" ref="BF181">IFERROR(
    INDEX('Gantt Chart'!$D$9:$D$1000,
        SMALL(
            IF(('Gantt Chart'!$J$9:$J$1000=$BG$3) * ('Gantt Chart'!$L$9:$L$1000&lt;1),
                ROW('Gantt Chart'!$D$9:$D$1000)-MIN(ROW('Gantt Chart'!$D$9:$D$1000))+1,
                ""),
            ROW(A177))
        ),
    "")</f>
        <v>0</v>
      </c>
      <c r="BG181" s="12"/>
      <c r="BH181" s="316"/>
      <c r="BI181" s="318" t="str">
        <f>IFERROR(INDEX('Gantt Chart'!$C$9:$C$1000, MATCH($BK183, 'Gantt Chart'!$D$9:$D$1000, 0)), "")</f>
        <v/>
      </c>
      <c r="BJ181" s="318"/>
      <c r="BK181" s="318"/>
      <c r="BL181" s="12"/>
      <c r="BM181" s="18" cm="1">
        <f t="array" ref="BM181">IFERROR(
    INDEX('Gantt Chart'!$D$9:$D$1000,
        SMALL(
            IF(('Gantt Chart'!$J$9:$J$1000=$BN$3) * ('Gantt Chart'!$L$9:$L$1000&lt;1),
                ROW('Gantt Chart'!$D$9:$D$1000)-MIN(ROW('Gantt Chart'!$D$9:$D$1000))+1,
                ""),
            ROW(A177))
        ),
    "")</f>
        <v>0</v>
      </c>
      <c r="BN181" s="12"/>
      <c r="BO181" s="316"/>
      <c r="BP181" s="318" t="str">
        <f>IFERROR(INDEX('Gantt Chart'!$C$9:$C$1000, MATCH($BR183, 'Gantt Chart'!$D$9:$D$1000, 0)), "")</f>
        <v/>
      </c>
      <c r="BQ181" s="318"/>
      <c r="BR181" s="318"/>
      <c r="BS181" s="12"/>
      <c r="BT181" s="10"/>
    </row>
    <row r="182" spans="1:72" x14ac:dyDescent="0.2">
      <c r="A182" s="9"/>
      <c r="B182" s="18" t="str" cm="1">
        <f t="array" ref="B182">IFERROR(
    INDEX('Gantt Chart'!$D$9:$D$1000,
        SMALL(
            IF(('Gantt Chart'!$J$9:$J$1000=$C$3) * ('Gantt Chart'!$L$9:$L$1000&lt;1),
                ROW('Gantt Chart'!$D$9:$D$1000)-MIN(ROW('Gantt Chart'!$D$9:$D$1000))+1,
                ""),
            ROW(A178))
        ),
    "")</f>
        <v/>
      </c>
      <c r="C182" s="12"/>
      <c r="D182" s="316"/>
      <c r="E182" s="319" t="str">
        <f>IFERROR(INDEX('Gantt Chart'!$M$9:$M$1000, MATCH($G183, 'Gantt Chart'!$D$9:$D$1000, 0)), "")</f>
        <v/>
      </c>
      <c r="F182" s="319"/>
      <c r="G182" s="319"/>
      <c r="H182" s="12"/>
      <c r="I182" s="18" t="str" cm="1">
        <f t="array" ref="I182">IFERROR(
    INDEX('Gantt Chart'!$D$9:$D$1000,
        SMALL(
            IF(('Gantt Chart'!$J$9:$J$1000=$J$3) * ('Gantt Chart'!$L$9:$L$1000&lt;1),
                ROW('Gantt Chart'!$D$9:$D$1000)-MIN(ROW('Gantt Chart'!$D$9:$D$1000))+1,
                ""),
            ROW(A178))
        ),
    "")</f>
        <v/>
      </c>
      <c r="J182" s="12"/>
      <c r="K182" s="316"/>
      <c r="L182" s="319" t="str">
        <f>IFERROR(INDEX('Gantt Chart'!$M$9:$M$1000, MATCH($N183, 'Gantt Chart'!$D$9:$D$1000, 0)), "")</f>
        <v/>
      </c>
      <c r="M182" s="319"/>
      <c r="N182" s="319"/>
      <c r="O182" s="12"/>
      <c r="P182" s="18" t="str" cm="1">
        <f t="array" ref="P182">IFERROR(
    INDEX('Gantt Chart'!$D$9:$D$1000,
        SMALL(
            IF(('Gantt Chart'!$J$9:$J$1000=$Q$3) * ('Gantt Chart'!$L$9:$L$1000&lt;1),
                ROW('Gantt Chart'!$D$9:$D$1000)-MIN(ROW('Gantt Chart'!$D$9:$D$1000))+1,
                ""),
            ROW(A178))
        ),
    "")</f>
        <v/>
      </c>
      <c r="Q182" s="12"/>
      <c r="R182" s="316"/>
      <c r="S182" s="319" t="str">
        <f>IFERROR(INDEX('Gantt Chart'!$M$9:$M$1000, MATCH($U183, 'Gantt Chart'!$D$9:$D$1000, 0)), "")</f>
        <v/>
      </c>
      <c r="T182" s="319"/>
      <c r="U182" s="319"/>
      <c r="V182" s="12"/>
      <c r="W182" s="18" t="str" cm="1">
        <f t="array" ref="W182">IFERROR(
    INDEX('Gantt Chart'!$D$9:$D$1000,
        SMALL(
            IF(('Gantt Chart'!$J$9:$J$1000=$X$3) * ('Gantt Chart'!$L$9:$L$1000&lt;1),
                ROW('Gantt Chart'!$D$9:$D$1000)-MIN(ROW('Gantt Chart'!$D$9:$D$1000))+1,
                ""),
            ROW(A178))
        ),
    "")</f>
        <v/>
      </c>
      <c r="X182" s="12"/>
      <c r="Y182" s="316"/>
      <c r="Z182" s="319" t="str">
        <f>IFERROR(INDEX('Gantt Chart'!$M$9:$M$1000, MATCH($AB183, 'Gantt Chart'!$D$9:$D$1000, 0)), "")</f>
        <v/>
      </c>
      <c r="AA182" s="319"/>
      <c r="AB182" s="319"/>
      <c r="AC182" s="12"/>
      <c r="AD182" s="18" t="str" cm="1">
        <f t="array" ref="AD182">IFERROR(
    INDEX('Gantt Chart'!$D$9:$D$1000,
        SMALL(
            IF(('Gantt Chart'!$J$9:$J$1000=$AE$3) * ('Gantt Chart'!$L$9:$L$1000&lt;1),
                ROW('Gantt Chart'!$D$9:$D$1000)-MIN(ROW('Gantt Chart'!$D$9:$D$1000))+1,
                ""),
            ROW(A178))
        ),
    "")</f>
        <v/>
      </c>
      <c r="AE182" s="12"/>
      <c r="AF182" s="316"/>
      <c r="AG182" s="319" t="str">
        <f>IFERROR(INDEX('Gantt Chart'!$M$9:$M$1000, MATCH($AI183, 'Gantt Chart'!$D$9:$D$1000, 0)), "")</f>
        <v/>
      </c>
      <c r="AH182" s="319"/>
      <c r="AI182" s="319"/>
      <c r="AJ182" s="12"/>
      <c r="AK182" s="18" t="str" cm="1">
        <f t="array" ref="AK182">IFERROR(
    INDEX('Gantt Chart'!$D$9:$D$1000,
        SMALL(
            IF(('Gantt Chart'!$J$9:$J$1000=$AL$3) * ('Gantt Chart'!$L$9:$L$1000&lt;1),
                ROW('Gantt Chart'!$D$9:$D$1000)-MIN(ROW('Gantt Chart'!$D$9:$D$1000))+1,
                ""),
            ROW(A178))
        ),
    "")</f>
        <v/>
      </c>
      <c r="AL182" s="12"/>
      <c r="AM182" s="316"/>
      <c r="AN182" s="319" t="str">
        <f>IFERROR(INDEX('Gantt Chart'!$M$9:$M$1000, MATCH($AP183, 'Gantt Chart'!$D$9:$D$1000, 0)), "")</f>
        <v/>
      </c>
      <c r="AO182" s="319"/>
      <c r="AP182" s="319"/>
      <c r="AQ182" s="12"/>
      <c r="AR182" s="18" t="str" cm="1">
        <f t="array" ref="AR182">IFERROR(
    INDEX('Gantt Chart'!$D$9:$D$1000,
        SMALL(
            IF(('Gantt Chart'!$J$9:$J$1000=$AS$3) * ('Gantt Chart'!$L$9:$L$1000&lt;1),
                ROW('Gantt Chart'!$D$9:$D$1000)-MIN(ROW('Gantt Chart'!$D$9:$D$1000))+1,
                ""),
            ROW(A178))
        ),
    "")</f>
        <v/>
      </c>
      <c r="AS182" s="12"/>
      <c r="AT182" s="316"/>
      <c r="AU182" s="319" t="str">
        <f>IFERROR(INDEX('Gantt Chart'!$M$9:$M$1000, MATCH($AW183, 'Gantt Chart'!$D$9:$D$1000, 0)), "")</f>
        <v/>
      </c>
      <c r="AV182" s="319"/>
      <c r="AW182" s="319"/>
      <c r="AX182" s="12"/>
      <c r="AY182" s="18" t="str" cm="1">
        <f t="array" ref="AY182">IFERROR(
    INDEX('Gantt Chart'!$D$9:$D$1000,
        SMALL(
            IF(('Gantt Chart'!$J$9:$J$1000=$AZ$3) * ('Gantt Chart'!$L$9:$L$1000&lt;1),
                ROW('Gantt Chart'!$D$9:$D$1000)-MIN(ROW('Gantt Chart'!$D$9:$D$1000))+1,
                ""),
            ROW(A178))
        ),
    "")</f>
        <v/>
      </c>
      <c r="AZ182" s="12"/>
      <c r="BA182" s="316"/>
      <c r="BB182" s="319" t="str">
        <f>IFERROR(INDEX('Gantt Chart'!$M$9:$M$1000, MATCH($BD183, 'Gantt Chart'!$D$9:$D$1000, 0)), "")</f>
        <v/>
      </c>
      <c r="BC182" s="319"/>
      <c r="BD182" s="319"/>
      <c r="BE182" s="12"/>
      <c r="BF182" s="18" cm="1">
        <f t="array" ref="BF182">IFERROR(
    INDEX('Gantt Chart'!$D$9:$D$1000,
        SMALL(
            IF(('Gantt Chart'!$J$9:$J$1000=$BG$3) * ('Gantt Chart'!$L$9:$L$1000&lt;1),
                ROW('Gantt Chart'!$D$9:$D$1000)-MIN(ROW('Gantt Chart'!$D$9:$D$1000))+1,
                ""),
            ROW(A178))
        ),
    "")</f>
        <v>0</v>
      </c>
      <c r="BG182" s="12"/>
      <c r="BH182" s="316"/>
      <c r="BI182" s="319" t="str">
        <f>IFERROR(INDEX('Gantt Chart'!$M$9:$M$1000, MATCH($BK183, 'Gantt Chart'!$D$9:$D$1000, 0)), "")</f>
        <v/>
      </c>
      <c r="BJ182" s="319"/>
      <c r="BK182" s="319"/>
      <c r="BL182" s="12"/>
      <c r="BM182" s="18" cm="1">
        <f t="array" ref="BM182">IFERROR(
    INDEX('Gantt Chart'!$D$9:$D$1000,
        SMALL(
            IF(('Gantt Chart'!$J$9:$J$1000=$BN$3) * ('Gantt Chart'!$L$9:$L$1000&lt;1),
                ROW('Gantt Chart'!$D$9:$D$1000)-MIN(ROW('Gantt Chart'!$D$9:$D$1000))+1,
                ""),
            ROW(A178))
        ),
    "")</f>
        <v>0</v>
      </c>
      <c r="BN182" s="12"/>
      <c r="BO182" s="316"/>
      <c r="BP182" s="319" t="str">
        <f>IFERROR(INDEX('Gantt Chart'!$M$9:$M$1000, MATCH($BR183, 'Gantt Chart'!$D$9:$D$1000, 0)), "")</f>
        <v/>
      </c>
      <c r="BQ182" s="319"/>
      <c r="BR182" s="319"/>
      <c r="BS182" s="12"/>
      <c r="BT182" s="10"/>
    </row>
    <row r="183" spans="1:72" x14ac:dyDescent="0.2">
      <c r="A183" s="9"/>
      <c r="B183" s="18" t="str" cm="1">
        <f t="array" ref="B183">IFERROR(
    INDEX('Gantt Chart'!$D$9:$D$1000,
        SMALL(
            IF(('Gantt Chart'!$J$9:$J$1000=$C$3) * ('Gantt Chart'!$L$9:$L$1000&lt;1),
                ROW('Gantt Chart'!$D$9:$D$1000)-MIN(ROW('Gantt Chart'!$D$9:$D$1000))+1,
                ""),
            ROW(A179))
        ),
    "")</f>
        <v/>
      </c>
      <c r="C183" s="12"/>
      <c r="D183" s="316"/>
      <c r="E183" s="320" t="str">
        <f>IFERROR(INDEX('Gantt Chart'!$L$9:$L$1000, MATCH($G183, 'Gantt Chart'!$D$9:$D$1000, 0)), "")</f>
        <v/>
      </c>
      <c r="F183" s="320"/>
      <c r="G183" s="13" t="str" cm="1">
        <f t="array" ref="G183">IF(INDEX($B$5:$B$999, CEILING((ROW()-5)/5, 1))="", "", INDEX($B$5:$B$999, CEILING((ROW()-5)/5, 1)))</f>
        <v/>
      </c>
      <c r="H183" s="12"/>
      <c r="I183" s="18" t="str" cm="1">
        <f t="array" ref="I183">IFERROR(
    INDEX('Gantt Chart'!$D$9:$D$1000,
        SMALL(
            IF(('Gantt Chart'!$J$9:$J$1000=$J$3) * ('Gantt Chart'!$L$9:$L$1000&lt;1),
                ROW('Gantt Chart'!$D$9:$D$1000)-MIN(ROW('Gantt Chart'!$D$9:$D$1000))+1,
                ""),
            ROW(A179))
        ),
    "")</f>
        <v/>
      </c>
      <c r="J183" s="12"/>
      <c r="K183" s="316"/>
      <c r="L183" s="320" t="str">
        <f>IFERROR(INDEX('Gantt Chart'!$L$9:$L$1000, MATCH($N183, 'Gantt Chart'!$D$9:$D$1000, 0)), "")</f>
        <v/>
      </c>
      <c r="M183" s="320"/>
      <c r="N183" s="13" t="str" cm="1">
        <f t="array" ref="N183">IF(INDEX($I$5:$I$999, CEILING((ROW()-5)/5, 1))="", "", INDEX($I$5:$I$999, CEILING((ROW()-5)/5, 1)))</f>
        <v/>
      </c>
      <c r="O183" s="12"/>
      <c r="P183" s="18" t="str" cm="1">
        <f t="array" ref="P183">IFERROR(
    INDEX('Gantt Chart'!$D$9:$D$1000,
        SMALL(
            IF(('Gantt Chart'!$J$9:$J$1000=$Q$3) * ('Gantt Chart'!$L$9:$L$1000&lt;1),
                ROW('Gantt Chart'!$D$9:$D$1000)-MIN(ROW('Gantt Chart'!$D$9:$D$1000))+1,
                ""),
            ROW(A179))
        ),
    "")</f>
        <v/>
      </c>
      <c r="Q183" s="12"/>
      <c r="R183" s="316"/>
      <c r="S183" s="320" t="str">
        <f>IFERROR(INDEX('Gantt Chart'!$L$9:$L$1000, MATCH($U183, 'Gantt Chart'!$D$9:$D$1000, 0)), "")</f>
        <v/>
      </c>
      <c r="T183" s="320"/>
      <c r="U183" s="13" t="str" cm="1">
        <f t="array" ref="U183">IF(INDEX($P$5:$P$999, CEILING((ROW()-5)/5, 1))="", "", INDEX($P$5:$P$999, CEILING((ROW()-5)/5, 1)))</f>
        <v/>
      </c>
      <c r="V183" s="12"/>
      <c r="W183" s="18" t="str" cm="1">
        <f t="array" ref="W183">IFERROR(
    INDEX('Gantt Chart'!$D$9:$D$1000,
        SMALL(
            IF(('Gantt Chart'!$J$9:$J$1000=$X$3) * ('Gantt Chart'!$L$9:$L$1000&lt;1),
                ROW('Gantt Chart'!$D$9:$D$1000)-MIN(ROW('Gantt Chart'!$D$9:$D$1000))+1,
                ""),
            ROW(A179))
        ),
    "")</f>
        <v/>
      </c>
      <c r="X183" s="12"/>
      <c r="Y183" s="316"/>
      <c r="Z183" s="320" t="str">
        <f>IFERROR(INDEX('Gantt Chart'!$L$9:$L$1000, MATCH($AB183, 'Gantt Chart'!$D$9:$D$1000, 0)), "")</f>
        <v/>
      </c>
      <c r="AA183" s="320"/>
      <c r="AB183" s="13" t="str" cm="1">
        <f t="array" ref="AB183">IF(INDEX($W$5:$W$999, CEILING((ROW()-5)/5, 1))="", "", INDEX($W$5:$W$999, CEILING((ROW()-5)/5, 1)))</f>
        <v/>
      </c>
      <c r="AC183" s="12"/>
      <c r="AD183" s="18" t="str" cm="1">
        <f t="array" ref="AD183">IFERROR(
    INDEX('Gantt Chart'!$D$9:$D$1000,
        SMALL(
            IF(('Gantt Chart'!$J$9:$J$1000=$AE$3) * ('Gantt Chart'!$L$9:$L$1000&lt;1),
                ROW('Gantt Chart'!$D$9:$D$1000)-MIN(ROW('Gantt Chart'!$D$9:$D$1000))+1,
                ""),
            ROW(A179))
        ),
    "")</f>
        <v/>
      </c>
      <c r="AE183" s="12"/>
      <c r="AF183" s="316"/>
      <c r="AG183" s="320" t="str">
        <f>IFERROR(INDEX('Gantt Chart'!$L$9:$L$1000, MATCH($AI183, 'Gantt Chart'!$D$9:$D$1000, 0)), "")</f>
        <v/>
      </c>
      <c r="AH183" s="320"/>
      <c r="AI183" s="13" t="str" cm="1">
        <f t="array" ref="AI183">IF(INDEX($AD$5:$AD$999, CEILING((ROW()-5)/5, 1))="", "", INDEX($AD$5:$AD$999, CEILING((ROW()-5)/5, 1)))</f>
        <v/>
      </c>
      <c r="AJ183" s="12"/>
      <c r="AK183" s="18" t="str" cm="1">
        <f t="array" ref="AK183">IFERROR(
    INDEX('Gantt Chart'!$D$9:$D$1000,
        SMALL(
            IF(('Gantt Chart'!$J$9:$J$1000=$AL$3) * ('Gantt Chart'!$L$9:$L$1000&lt;1),
                ROW('Gantt Chart'!$D$9:$D$1000)-MIN(ROW('Gantt Chart'!$D$9:$D$1000))+1,
                ""),
            ROW(A179))
        ),
    "")</f>
        <v/>
      </c>
      <c r="AL183" s="12"/>
      <c r="AM183" s="316"/>
      <c r="AN183" s="320" t="str">
        <f>IFERROR(INDEX('Gantt Chart'!$L$9:$L$1000, MATCH($AP183, 'Gantt Chart'!$D$9:$D$1000, 0)), "")</f>
        <v/>
      </c>
      <c r="AO183" s="320"/>
      <c r="AP183" s="13" t="str" cm="1">
        <f t="array" ref="AP183">IF(INDEX($AK$5:$AK$999, CEILING((ROW()-5)/5, 1))="", "", INDEX($AK$5:$AK$999, CEILING((ROW()-5)/5, 1)))</f>
        <v/>
      </c>
      <c r="AQ183" s="12"/>
      <c r="AR183" s="18" t="str" cm="1">
        <f t="array" ref="AR183">IFERROR(
    INDEX('Gantt Chart'!$D$9:$D$1000,
        SMALL(
            IF(('Gantt Chart'!$J$9:$J$1000=$AS$3) * ('Gantt Chart'!$L$9:$L$1000&lt;1),
                ROW('Gantt Chart'!$D$9:$D$1000)-MIN(ROW('Gantt Chart'!$D$9:$D$1000))+1,
                ""),
            ROW(A179))
        ),
    "")</f>
        <v/>
      </c>
      <c r="AS183" s="12"/>
      <c r="AT183" s="316"/>
      <c r="AU183" s="320" t="str">
        <f>IFERROR(INDEX('Gantt Chart'!$L$9:$L$1000, MATCH($AW183, 'Gantt Chart'!$D$9:$D$1000, 0)), "")</f>
        <v/>
      </c>
      <c r="AV183" s="320"/>
      <c r="AW183" s="13" t="str" cm="1">
        <f t="array" ref="AW183">IF(INDEX($AR$5:$AR$999, CEILING((ROW()-5)/5, 1))="", "", INDEX($AR$5:$AR$999, CEILING((ROW()-5)/5, 1)))</f>
        <v/>
      </c>
      <c r="AX183" s="12"/>
      <c r="AY183" s="18" t="str" cm="1">
        <f t="array" ref="AY183">IFERROR(
    INDEX('Gantt Chart'!$D$9:$D$1000,
        SMALL(
            IF(('Gantt Chart'!$J$9:$J$1000=$AZ$3) * ('Gantt Chart'!$L$9:$L$1000&lt;1),
                ROW('Gantt Chart'!$D$9:$D$1000)-MIN(ROW('Gantt Chart'!$D$9:$D$1000))+1,
                ""),
            ROW(A179))
        ),
    "")</f>
        <v/>
      </c>
      <c r="AZ183" s="12"/>
      <c r="BA183" s="316"/>
      <c r="BB183" s="320" t="str">
        <f>IFERROR(INDEX('Gantt Chart'!$L$9:$L$1000, MATCH($BD183, 'Gantt Chart'!$D$9:$D$1000, 0)), "")</f>
        <v/>
      </c>
      <c r="BC183" s="320"/>
      <c r="BD183" s="13" t="str" cm="1">
        <f t="array" ref="BD183">IF(INDEX($AY$5:$AY$999, CEILING((ROW()-5)/5, 1))="", "", INDEX($AY$5:$AY$999, CEILING((ROW()-5)/5, 1)))</f>
        <v/>
      </c>
      <c r="BE183" s="12"/>
      <c r="BF183" s="18" cm="1">
        <f t="array" ref="BF183">IFERROR(
    INDEX('Gantt Chart'!$D$9:$D$1000,
        SMALL(
            IF(('Gantt Chart'!$J$9:$J$1000=$BG$3) * ('Gantt Chart'!$L$9:$L$1000&lt;1),
                ROW('Gantt Chart'!$D$9:$D$1000)-MIN(ROW('Gantt Chart'!$D$9:$D$1000))+1,
                ""),
            ROW(A179))
        ),
    "")</f>
        <v>0</v>
      </c>
      <c r="BG183" s="12"/>
      <c r="BH183" s="316"/>
      <c r="BI183" s="320" t="str">
        <f>IFERROR(INDEX('Gantt Chart'!$L$9:$L$1000, MATCH($BK183, 'Gantt Chart'!$D$9:$D$1000, 0)), "")</f>
        <v/>
      </c>
      <c r="BJ183" s="320"/>
      <c r="BK183" s="13" cm="1">
        <f t="array" ref="BK183">IF(INDEX($BF$5:$BF$999, CEILING((ROW()-5)/5, 1))="", "", INDEX($BF$5:$BF$999, CEILING((ROW()-5)/5, 1)))</f>
        <v>0</v>
      </c>
      <c r="BL183" s="12"/>
      <c r="BM183" s="18" cm="1">
        <f t="array" ref="BM183">IFERROR(
    INDEX('Gantt Chart'!$D$9:$D$1000,
        SMALL(
            IF(('Gantt Chart'!$J$9:$J$1000=$BN$3) * ('Gantt Chart'!$L$9:$L$1000&lt;1),
                ROW('Gantt Chart'!$D$9:$D$1000)-MIN(ROW('Gantt Chart'!$D$9:$D$1000))+1,
                ""),
            ROW(A179))
        ),
    "")</f>
        <v>0</v>
      </c>
      <c r="BN183" s="12"/>
      <c r="BO183" s="316"/>
      <c r="BP183" s="320" t="str">
        <f>IFERROR(INDEX('Gantt Chart'!$L$9:$L$1000, MATCH($BR183, 'Gantt Chart'!$D$9:$D$1000, 0)), "")</f>
        <v/>
      </c>
      <c r="BQ183" s="320"/>
      <c r="BR183" s="13" cm="1">
        <f t="array" ref="BR183">IF(INDEX($BM$5:$BM$999, CEILING((ROW()-5)/5, 1))="", "", INDEX($BM$5:$BM$999, CEILING((ROW()-5)/5, 1)))</f>
        <v>0</v>
      </c>
      <c r="BS183" s="12"/>
      <c r="BT183" s="10"/>
    </row>
    <row r="184" spans="1:72" x14ac:dyDescent="0.2">
      <c r="A184" s="9"/>
      <c r="B184" s="18" t="str" cm="1">
        <f t="array" ref="B184">IFERROR(
    INDEX('Gantt Chart'!$D$9:$D$1000,
        SMALL(
            IF(('Gantt Chart'!$J$9:$J$1000=$C$3) * ('Gantt Chart'!$L$9:$L$1000&lt;1),
                ROW('Gantt Chart'!$D$9:$D$1000)-MIN(ROW('Gantt Chart'!$D$9:$D$1000))+1,
                ""),
            ROW(A180))
        ),
    "")</f>
        <v/>
      </c>
      <c r="C184" s="12"/>
      <c r="D184" s="12"/>
      <c r="E184" s="12"/>
      <c r="F184" s="12"/>
      <c r="G184" s="12"/>
      <c r="H184" s="12"/>
      <c r="I184" s="18" t="str" cm="1">
        <f t="array" ref="I184">IFERROR(
    INDEX('Gantt Chart'!$D$9:$D$1000,
        SMALL(
            IF(('Gantt Chart'!$J$9:$J$1000=$J$3) * ('Gantt Chart'!$L$9:$L$1000&lt;1),
                ROW('Gantt Chart'!$D$9:$D$1000)-MIN(ROW('Gantt Chart'!$D$9:$D$1000))+1,
                ""),
            ROW(A180))
        ),
    "")</f>
        <v/>
      </c>
      <c r="J184" s="12"/>
      <c r="K184" s="12"/>
      <c r="L184" s="12"/>
      <c r="M184" s="12"/>
      <c r="N184" s="12"/>
      <c r="O184" s="12"/>
      <c r="P184" s="18" t="str" cm="1">
        <f t="array" ref="P184">IFERROR(
    INDEX('Gantt Chart'!$D$9:$D$1000,
        SMALL(
            IF(('Gantt Chart'!$J$9:$J$1000=$Q$3) * ('Gantt Chart'!$L$9:$L$1000&lt;1),
                ROW('Gantt Chart'!$D$9:$D$1000)-MIN(ROW('Gantt Chart'!$D$9:$D$1000))+1,
                ""),
            ROW(A180))
        ),
    "")</f>
        <v/>
      </c>
      <c r="Q184" s="12"/>
      <c r="R184" s="12"/>
      <c r="S184" s="12"/>
      <c r="T184" s="12"/>
      <c r="U184" s="12"/>
      <c r="V184" s="12"/>
      <c r="W184" s="18" t="str" cm="1">
        <f t="array" ref="W184">IFERROR(
    INDEX('Gantt Chart'!$D$9:$D$1000,
        SMALL(
            IF(('Gantt Chart'!$J$9:$J$1000=$X$3) * ('Gantt Chart'!$L$9:$L$1000&lt;1),
                ROW('Gantt Chart'!$D$9:$D$1000)-MIN(ROW('Gantt Chart'!$D$9:$D$1000))+1,
                ""),
            ROW(A180))
        ),
    "")</f>
        <v/>
      </c>
      <c r="X184" s="12"/>
      <c r="Y184" s="12"/>
      <c r="Z184" s="12"/>
      <c r="AA184" s="12"/>
      <c r="AB184" s="12"/>
      <c r="AC184" s="12"/>
      <c r="AD184" s="18" t="str" cm="1">
        <f t="array" ref="AD184">IFERROR(
    INDEX('Gantt Chart'!$D$9:$D$1000,
        SMALL(
            IF(('Gantt Chart'!$J$9:$J$1000=$AE$3) * ('Gantt Chart'!$L$9:$L$1000&lt;1),
                ROW('Gantt Chart'!$D$9:$D$1000)-MIN(ROW('Gantt Chart'!$D$9:$D$1000))+1,
                ""),
            ROW(A180))
        ),
    "")</f>
        <v/>
      </c>
      <c r="AE184" s="12"/>
      <c r="AF184" s="12"/>
      <c r="AG184" s="12"/>
      <c r="AH184" s="12"/>
      <c r="AI184" s="12"/>
      <c r="AJ184" s="12"/>
      <c r="AK184" s="18" t="str" cm="1">
        <f t="array" ref="AK184">IFERROR(
    INDEX('Gantt Chart'!$D$9:$D$1000,
        SMALL(
            IF(('Gantt Chart'!$J$9:$J$1000=$AL$3) * ('Gantt Chart'!$L$9:$L$1000&lt;1),
                ROW('Gantt Chart'!$D$9:$D$1000)-MIN(ROW('Gantt Chart'!$D$9:$D$1000))+1,
                ""),
            ROW(A180))
        ),
    "")</f>
        <v/>
      </c>
      <c r="AL184" s="12"/>
      <c r="AM184" s="12"/>
      <c r="AN184" s="12"/>
      <c r="AO184" s="12"/>
      <c r="AP184" s="12"/>
      <c r="AQ184" s="12"/>
      <c r="AR184" s="18" t="str" cm="1">
        <f t="array" ref="AR184">IFERROR(
    INDEX('Gantt Chart'!$D$9:$D$1000,
        SMALL(
            IF(('Gantt Chart'!$J$9:$J$1000=$AS$3) * ('Gantt Chart'!$L$9:$L$1000&lt;1),
                ROW('Gantt Chart'!$D$9:$D$1000)-MIN(ROW('Gantt Chart'!$D$9:$D$1000))+1,
                ""),
            ROW(A180))
        ),
    "")</f>
        <v/>
      </c>
      <c r="AS184" s="12"/>
      <c r="AT184" s="12"/>
      <c r="AU184" s="12"/>
      <c r="AV184" s="12"/>
      <c r="AW184" s="12"/>
      <c r="AX184" s="12"/>
      <c r="AY184" s="18" t="str" cm="1">
        <f t="array" ref="AY184">IFERROR(
    INDEX('Gantt Chart'!$D$9:$D$1000,
        SMALL(
            IF(('Gantt Chart'!$J$9:$J$1000=$AZ$3) * ('Gantt Chart'!$L$9:$L$1000&lt;1),
                ROW('Gantt Chart'!$D$9:$D$1000)-MIN(ROW('Gantt Chart'!$D$9:$D$1000))+1,
                ""),
            ROW(A180))
        ),
    "")</f>
        <v/>
      </c>
      <c r="AZ184" s="12"/>
      <c r="BA184" s="12"/>
      <c r="BB184" s="12"/>
      <c r="BC184" s="12"/>
      <c r="BD184" s="12"/>
      <c r="BE184" s="12"/>
      <c r="BF184" s="18" cm="1">
        <f t="array" ref="BF184">IFERROR(
    INDEX('Gantt Chart'!$D$9:$D$1000,
        SMALL(
            IF(('Gantt Chart'!$J$9:$J$1000=$BG$3) * ('Gantt Chart'!$L$9:$L$1000&lt;1),
                ROW('Gantt Chart'!$D$9:$D$1000)-MIN(ROW('Gantt Chart'!$D$9:$D$1000))+1,
                ""),
            ROW(A180))
        ),
    "")</f>
        <v>0</v>
      </c>
      <c r="BG184" s="12"/>
      <c r="BH184" s="12"/>
      <c r="BI184" s="12"/>
      <c r="BJ184" s="12"/>
      <c r="BK184" s="12"/>
      <c r="BL184" s="12"/>
      <c r="BM184" s="18" cm="1">
        <f t="array" ref="BM184">IFERROR(
    INDEX('Gantt Chart'!$D$9:$D$1000,
        SMALL(
            IF(('Gantt Chart'!$J$9:$J$1000=$BN$3) * ('Gantt Chart'!$L$9:$L$1000&lt;1),
                ROW('Gantt Chart'!$D$9:$D$1000)-MIN(ROW('Gantt Chart'!$D$9:$D$1000))+1,
                ""),
            ROW(A180))
        ),
    "")</f>
        <v>0</v>
      </c>
      <c r="BN184" s="12"/>
      <c r="BO184" s="12"/>
      <c r="BP184" s="12"/>
      <c r="BQ184" s="12"/>
      <c r="BR184" s="12"/>
      <c r="BS184" s="12"/>
      <c r="BT184" s="10"/>
    </row>
    <row r="185" spans="1:72" ht="16.899999999999999" customHeight="1" x14ac:dyDescent="0.2">
      <c r="A185" s="9"/>
      <c r="B185" s="18" t="str" cm="1">
        <f t="array" ref="B185">IFERROR(
    INDEX('Gantt Chart'!$D$9:$D$1000,
        SMALL(
            IF(('Gantt Chart'!$J$9:$J$1000=$C$3) * ('Gantt Chart'!$L$9:$L$1000&lt;1),
                ROW('Gantt Chart'!$D$9:$D$1000)-MIN(ROW('Gantt Chart'!$D$9:$D$1000))+1,
                ""),
            ROW(A181))
        ),
    "")</f>
        <v/>
      </c>
      <c r="C185" s="12"/>
      <c r="D185" s="316" t="str">
        <f>IFERROR(INDEX('Gantt Chart'!$H$9:$H$1000, MATCH($G188, 'Gantt Chart'!$D$9:$D$1000, 0)), "")</f>
        <v/>
      </c>
      <c r="E185" s="317" t="str">
        <f>IFERROR(VLOOKUP($G188, 'Gantt Chart'!$D$9:$E$1000, 2, FALSE), "")</f>
        <v/>
      </c>
      <c r="F185" s="317"/>
      <c r="G185" s="317"/>
      <c r="H185" s="12"/>
      <c r="I185" s="18" t="str" cm="1">
        <f t="array" ref="I185">IFERROR(
    INDEX('Gantt Chart'!$D$9:$D$1000,
        SMALL(
            IF(('Gantt Chart'!$J$9:$J$1000=$J$3) * ('Gantt Chart'!$L$9:$L$1000&lt;1),
                ROW('Gantt Chart'!$D$9:$D$1000)-MIN(ROW('Gantt Chart'!$D$9:$D$1000))+1,
                ""),
            ROW(A181))
        ),
    "")</f>
        <v/>
      </c>
      <c r="J185" s="12"/>
      <c r="K185" s="316" t="str">
        <f>IFERROR(INDEX('Gantt Chart'!$H$9:$H$1000, MATCH($N188, 'Gantt Chart'!$D$9:$D$1000, 0)), "")</f>
        <v/>
      </c>
      <c r="L185" s="317" t="str">
        <f>IFERROR(VLOOKUP($N188, 'Gantt Chart'!$D$9:$E$1000, 2, FALSE), "")</f>
        <v/>
      </c>
      <c r="M185" s="317"/>
      <c r="N185" s="317"/>
      <c r="O185" s="12"/>
      <c r="P185" s="18" t="str" cm="1">
        <f t="array" ref="P185">IFERROR(
    INDEX('Gantt Chart'!$D$9:$D$1000,
        SMALL(
            IF(('Gantt Chart'!$J$9:$J$1000=$Q$3) * ('Gantt Chart'!$L$9:$L$1000&lt;1),
                ROW('Gantt Chart'!$D$9:$D$1000)-MIN(ROW('Gantt Chart'!$D$9:$D$1000))+1,
                ""),
            ROW(A181))
        ),
    "")</f>
        <v/>
      </c>
      <c r="Q185" s="12"/>
      <c r="R185" s="316" t="str">
        <f>IFERROR(INDEX('Gantt Chart'!$H$9:$H$1000, MATCH($U188, 'Gantt Chart'!$D$9:$D$1000, 0)), "")</f>
        <v/>
      </c>
      <c r="S185" s="317" t="str">
        <f>IFERROR(VLOOKUP($U188, 'Gantt Chart'!$D$9:$E$1000, 2, FALSE), "")</f>
        <v/>
      </c>
      <c r="T185" s="317"/>
      <c r="U185" s="317"/>
      <c r="V185" s="12"/>
      <c r="W185" s="18" t="str" cm="1">
        <f t="array" ref="W185">IFERROR(
    INDEX('Gantt Chart'!$D$9:$D$1000,
        SMALL(
            IF(('Gantt Chart'!$J$9:$J$1000=$X$3) * ('Gantt Chart'!$L$9:$L$1000&lt;1),
                ROW('Gantt Chart'!$D$9:$D$1000)-MIN(ROW('Gantt Chart'!$D$9:$D$1000))+1,
                ""),
            ROW(A181))
        ),
    "")</f>
        <v/>
      </c>
      <c r="X185" s="12"/>
      <c r="Y185" s="316" t="str">
        <f>IFERROR(INDEX('Gantt Chart'!$H$9:$H$1000, MATCH($AB188, 'Gantt Chart'!$D$9:$D$1000, 0)), "")</f>
        <v/>
      </c>
      <c r="Z185" s="317" t="str">
        <f>IFERROR(VLOOKUP($AB188, 'Gantt Chart'!$D$9:$E$1000, 2, FALSE), "")</f>
        <v/>
      </c>
      <c r="AA185" s="317"/>
      <c r="AB185" s="317"/>
      <c r="AC185" s="12"/>
      <c r="AD185" s="18" t="str" cm="1">
        <f t="array" ref="AD185">IFERROR(
    INDEX('Gantt Chart'!$D$9:$D$1000,
        SMALL(
            IF(('Gantt Chart'!$J$9:$J$1000=$AE$3) * ('Gantt Chart'!$L$9:$L$1000&lt;1),
                ROW('Gantt Chart'!$D$9:$D$1000)-MIN(ROW('Gantt Chart'!$D$9:$D$1000))+1,
                ""),
            ROW(A181))
        ),
    "")</f>
        <v/>
      </c>
      <c r="AE185" s="12"/>
      <c r="AF185" s="316" t="str">
        <f>IFERROR(INDEX('Gantt Chart'!$H$9:$H$1000, MATCH($AI188, 'Gantt Chart'!$D$9:$D$1000, 0)), "")</f>
        <v/>
      </c>
      <c r="AG185" s="317" t="str">
        <f>IFERROR(VLOOKUP($AI188, 'Gantt Chart'!$D$9:$E$1000, 2, FALSE), "")</f>
        <v/>
      </c>
      <c r="AH185" s="317"/>
      <c r="AI185" s="317"/>
      <c r="AJ185" s="12"/>
      <c r="AK185" s="18" t="str" cm="1">
        <f t="array" ref="AK185">IFERROR(
    INDEX('Gantt Chart'!$D$9:$D$1000,
        SMALL(
            IF(('Gantt Chart'!$J$9:$J$1000=$AL$3) * ('Gantt Chart'!$L$9:$L$1000&lt;1),
                ROW('Gantt Chart'!$D$9:$D$1000)-MIN(ROW('Gantt Chart'!$D$9:$D$1000))+1,
                ""),
            ROW(A181))
        ),
    "")</f>
        <v/>
      </c>
      <c r="AL185" s="12"/>
      <c r="AM185" s="316" t="str">
        <f>IFERROR(INDEX('Gantt Chart'!$H$9:$H$1000, MATCH($AP188, 'Gantt Chart'!$D$9:$D$1000, 0)), "")</f>
        <v/>
      </c>
      <c r="AN185" s="317" t="str">
        <f>IFERROR(VLOOKUP($AP188, 'Gantt Chart'!$D$9:$E$1000, 2, FALSE), "")</f>
        <v/>
      </c>
      <c r="AO185" s="317"/>
      <c r="AP185" s="317"/>
      <c r="AQ185" s="12"/>
      <c r="AR185" s="18" t="str" cm="1">
        <f t="array" ref="AR185">IFERROR(
    INDEX('Gantt Chart'!$D$9:$D$1000,
        SMALL(
            IF(('Gantt Chart'!$J$9:$J$1000=$AS$3) * ('Gantt Chart'!$L$9:$L$1000&lt;1),
                ROW('Gantt Chart'!$D$9:$D$1000)-MIN(ROW('Gantt Chart'!$D$9:$D$1000))+1,
                ""),
            ROW(A181))
        ),
    "")</f>
        <v/>
      </c>
      <c r="AS185" s="12"/>
      <c r="AT185" s="316" t="str">
        <f>IFERROR(INDEX('Gantt Chart'!$H$9:$H$1000, MATCH($AW188, 'Gantt Chart'!$D$9:$D$1000, 0)), "")</f>
        <v/>
      </c>
      <c r="AU185" s="317" t="str">
        <f>IFERROR(VLOOKUP($AW188, 'Gantt Chart'!$D$9:$E$1000, 2, FALSE), "")</f>
        <v/>
      </c>
      <c r="AV185" s="317"/>
      <c r="AW185" s="317"/>
      <c r="AX185" s="12"/>
      <c r="AY185" s="18" t="str" cm="1">
        <f t="array" ref="AY185">IFERROR(
    INDEX('Gantt Chart'!$D$9:$D$1000,
        SMALL(
            IF(('Gantt Chart'!$J$9:$J$1000=$AZ$3) * ('Gantt Chart'!$L$9:$L$1000&lt;1),
                ROW('Gantt Chart'!$D$9:$D$1000)-MIN(ROW('Gantt Chart'!$D$9:$D$1000))+1,
                ""),
            ROW(A181))
        ),
    "")</f>
        <v/>
      </c>
      <c r="AZ185" s="12"/>
      <c r="BA185" s="316" t="str">
        <f>IFERROR(INDEX('Gantt Chart'!$H$9:$H$1000, MATCH($BD188, 'Gantt Chart'!$D$9:$D$1000, 0)), "")</f>
        <v/>
      </c>
      <c r="BB185" s="317" t="str">
        <f>IFERROR(VLOOKUP($BD188, 'Gantt Chart'!$D$9:$E$1000, 2, FALSE), "")</f>
        <v/>
      </c>
      <c r="BC185" s="317"/>
      <c r="BD185" s="317"/>
      <c r="BE185" s="12"/>
      <c r="BF185" s="18" cm="1">
        <f t="array" ref="BF185">IFERROR(
    INDEX('Gantt Chart'!$D$9:$D$1000,
        SMALL(
            IF(('Gantt Chart'!$J$9:$J$1000=$BG$3) * ('Gantt Chart'!$L$9:$L$1000&lt;1),
                ROW('Gantt Chart'!$D$9:$D$1000)-MIN(ROW('Gantt Chart'!$D$9:$D$1000))+1,
                ""),
            ROW(A181))
        ),
    "")</f>
        <v>0</v>
      </c>
      <c r="BG185" s="12"/>
      <c r="BH185" s="316" t="str">
        <f>IFERROR(INDEX('Gantt Chart'!$H$9:$H$1000, MATCH($BK188, 'Gantt Chart'!$D$9:$D$1000, 0)), "")</f>
        <v/>
      </c>
      <c r="BI185" s="317" t="str">
        <f>IFERROR(VLOOKUP($BK188, 'Gantt Chart'!$D$9:$E$1000, 2, FALSE), "")</f>
        <v/>
      </c>
      <c r="BJ185" s="317"/>
      <c r="BK185" s="317"/>
      <c r="BL185" s="12"/>
      <c r="BM185" s="18" cm="1">
        <f t="array" ref="BM185">IFERROR(
    INDEX('Gantt Chart'!$D$9:$D$1000,
        SMALL(
            IF(('Gantt Chart'!$J$9:$J$1000=$BN$3) * ('Gantt Chart'!$L$9:$L$1000&lt;1),
                ROW('Gantt Chart'!$D$9:$D$1000)-MIN(ROW('Gantt Chart'!$D$9:$D$1000))+1,
                ""),
            ROW(A181))
        ),
    "")</f>
        <v>0</v>
      </c>
      <c r="BN185" s="12"/>
      <c r="BO185" s="316" t="str">
        <f>IFERROR(INDEX('Gantt Chart'!$H$9:$H$1000, MATCH($BR188, 'Gantt Chart'!$D$9:$D$1000, 0)), "")</f>
        <v/>
      </c>
      <c r="BP185" s="317" t="str">
        <f>IFERROR(VLOOKUP($BR188, 'Gantt Chart'!$D$9:$E$1000, 2, FALSE), "")</f>
        <v/>
      </c>
      <c r="BQ185" s="317"/>
      <c r="BR185" s="317"/>
      <c r="BS185" s="12"/>
      <c r="BT185" s="10"/>
    </row>
    <row r="186" spans="1:72" x14ac:dyDescent="0.2">
      <c r="A186" s="9"/>
      <c r="B186" s="18" t="str" cm="1">
        <f t="array" ref="B186">IFERROR(
    INDEX('Gantt Chart'!$D$9:$D$1000,
        SMALL(
            IF(('Gantt Chart'!$J$9:$J$1000=$C$3) * ('Gantt Chart'!$L$9:$L$1000&lt;1),
                ROW('Gantt Chart'!$D$9:$D$1000)-MIN(ROW('Gantt Chart'!$D$9:$D$1000))+1,
                ""),
            ROW(A182))
        ),
    "")</f>
        <v/>
      </c>
      <c r="C186" s="12"/>
      <c r="D186" s="316"/>
      <c r="E186" s="318" t="str">
        <f>IFERROR(INDEX('Gantt Chart'!$C$9:$C$1000, MATCH($G188, 'Gantt Chart'!$D$9:$D$1000, 0)), "")</f>
        <v/>
      </c>
      <c r="F186" s="318"/>
      <c r="G186" s="318"/>
      <c r="H186" s="12"/>
      <c r="I186" s="18" t="str" cm="1">
        <f t="array" ref="I186">IFERROR(
    INDEX('Gantt Chart'!$D$9:$D$1000,
        SMALL(
            IF(('Gantt Chart'!$J$9:$J$1000=$J$3) * ('Gantt Chart'!$L$9:$L$1000&lt;1),
                ROW('Gantt Chart'!$D$9:$D$1000)-MIN(ROW('Gantt Chart'!$D$9:$D$1000))+1,
                ""),
            ROW(A182))
        ),
    "")</f>
        <v/>
      </c>
      <c r="J186" s="12"/>
      <c r="K186" s="316"/>
      <c r="L186" s="318" t="str">
        <f>IFERROR(INDEX('Gantt Chart'!$C$9:$C$1000, MATCH($N188, 'Gantt Chart'!$D$9:$D$1000, 0)), "")</f>
        <v/>
      </c>
      <c r="M186" s="318"/>
      <c r="N186" s="318"/>
      <c r="O186" s="12"/>
      <c r="P186" s="18" t="str" cm="1">
        <f t="array" ref="P186">IFERROR(
    INDEX('Gantt Chart'!$D$9:$D$1000,
        SMALL(
            IF(('Gantt Chart'!$J$9:$J$1000=$Q$3) * ('Gantt Chart'!$L$9:$L$1000&lt;1),
                ROW('Gantt Chart'!$D$9:$D$1000)-MIN(ROW('Gantt Chart'!$D$9:$D$1000))+1,
                ""),
            ROW(A182))
        ),
    "")</f>
        <v/>
      </c>
      <c r="Q186" s="12"/>
      <c r="R186" s="316"/>
      <c r="S186" s="318" t="str">
        <f>IFERROR(INDEX('Gantt Chart'!$C$9:$C$1000, MATCH($U188, 'Gantt Chart'!$D$9:$D$1000, 0)), "")</f>
        <v/>
      </c>
      <c r="T186" s="318"/>
      <c r="U186" s="318"/>
      <c r="V186" s="12"/>
      <c r="W186" s="18" t="str" cm="1">
        <f t="array" ref="W186">IFERROR(
    INDEX('Gantt Chart'!$D$9:$D$1000,
        SMALL(
            IF(('Gantt Chart'!$J$9:$J$1000=$X$3) * ('Gantt Chart'!$L$9:$L$1000&lt;1),
                ROW('Gantt Chart'!$D$9:$D$1000)-MIN(ROW('Gantt Chart'!$D$9:$D$1000))+1,
                ""),
            ROW(A182))
        ),
    "")</f>
        <v/>
      </c>
      <c r="X186" s="12"/>
      <c r="Y186" s="316"/>
      <c r="Z186" s="318" t="str">
        <f>IFERROR(INDEX('Gantt Chart'!$C$9:$C$1000, MATCH($AB188, 'Gantt Chart'!$D$9:$D$1000, 0)), "")</f>
        <v/>
      </c>
      <c r="AA186" s="318"/>
      <c r="AB186" s="318"/>
      <c r="AC186" s="12"/>
      <c r="AD186" s="18" t="str" cm="1">
        <f t="array" ref="AD186">IFERROR(
    INDEX('Gantt Chart'!$D$9:$D$1000,
        SMALL(
            IF(('Gantt Chart'!$J$9:$J$1000=$AE$3) * ('Gantt Chart'!$L$9:$L$1000&lt;1),
                ROW('Gantt Chart'!$D$9:$D$1000)-MIN(ROW('Gantt Chart'!$D$9:$D$1000))+1,
                ""),
            ROW(A182))
        ),
    "")</f>
        <v/>
      </c>
      <c r="AE186" s="12"/>
      <c r="AF186" s="316"/>
      <c r="AG186" s="318" t="str">
        <f>IFERROR(INDEX('Gantt Chart'!$C$9:$C$1000, MATCH($AI188, 'Gantt Chart'!$D$9:$D$1000, 0)), "")</f>
        <v/>
      </c>
      <c r="AH186" s="318"/>
      <c r="AI186" s="318"/>
      <c r="AJ186" s="12"/>
      <c r="AK186" s="18" t="str" cm="1">
        <f t="array" ref="AK186">IFERROR(
    INDEX('Gantt Chart'!$D$9:$D$1000,
        SMALL(
            IF(('Gantt Chart'!$J$9:$J$1000=$AL$3) * ('Gantt Chart'!$L$9:$L$1000&lt;1),
                ROW('Gantt Chart'!$D$9:$D$1000)-MIN(ROW('Gantt Chart'!$D$9:$D$1000))+1,
                ""),
            ROW(A182))
        ),
    "")</f>
        <v/>
      </c>
      <c r="AL186" s="12"/>
      <c r="AM186" s="316"/>
      <c r="AN186" s="318" t="str">
        <f>IFERROR(INDEX('Gantt Chart'!$C$9:$C$1000, MATCH($AP188, 'Gantt Chart'!$D$9:$D$1000, 0)), "")</f>
        <v/>
      </c>
      <c r="AO186" s="318"/>
      <c r="AP186" s="318"/>
      <c r="AQ186" s="12"/>
      <c r="AR186" s="18" t="str" cm="1">
        <f t="array" ref="AR186">IFERROR(
    INDEX('Gantt Chart'!$D$9:$D$1000,
        SMALL(
            IF(('Gantt Chart'!$J$9:$J$1000=$AS$3) * ('Gantt Chart'!$L$9:$L$1000&lt;1),
                ROW('Gantt Chart'!$D$9:$D$1000)-MIN(ROW('Gantt Chart'!$D$9:$D$1000))+1,
                ""),
            ROW(A182))
        ),
    "")</f>
        <v/>
      </c>
      <c r="AS186" s="12"/>
      <c r="AT186" s="316"/>
      <c r="AU186" s="318" t="str">
        <f>IFERROR(INDEX('Gantt Chart'!$C$9:$C$1000, MATCH($AW188, 'Gantt Chart'!$D$9:$D$1000, 0)), "")</f>
        <v/>
      </c>
      <c r="AV186" s="318"/>
      <c r="AW186" s="318"/>
      <c r="AX186" s="12"/>
      <c r="AY186" s="18" t="str" cm="1">
        <f t="array" ref="AY186">IFERROR(
    INDEX('Gantt Chart'!$D$9:$D$1000,
        SMALL(
            IF(('Gantt Chart'!$J$9:$J$1000=$AZ$3) * ('Gantt Chart'!$L$9:$L$1000&lt;1),
                ROW('Gantt Chart'!$D$9:$D$1000)-MIN(ROW('Gantt Chart'!$D$9:$D$1000))+1,
                ""),
            ROW(A182))
        ),
    "")</f>
        <v/>
      </c>
      <c r="AZ186" s="12"/>
      <c r="BA186" s="316"/>
      <c r="BB186" s="318" t="str">
        <f>IFERROR(INDEX('Gantt Chart'!$C$9:$C$1000, MATCH($BD188, 'Gantt Chart'!$D$9:$D$1000, 0)), "")</f>
        <v/>
      </c>
      <c r="BC186" s="318"/>
      <c r="BD186" s="318"/>
      <c r="BE186" s="12"/>
      <c r="BF186" s="18" cm="1">
        <f t="array" ref="BF186">IFERROR(
    INDEX('Gantt Chart'!$D$9:$D$1000,
        SMALL(
            IF(('Gantt Chart'!$J$9:$J$1000=$BG$3) * ('Gantt Chart'!$L$9:$L$1000&lt;1),
                ROW('Gantt Chart'!$D$9:$D$1000)-MIN(ROW('Gantt Chart'!$D$9:$D$1000))+1,
                ""),
            ROW(A182))
        ),
    "")</f>
        <v>0</v>
      </c>
      <c r="BG186" s="12"/>
      <c r="BH186" s="316"/>
      <c r="BI186" s="318" t="str">
        <f>IFERROR(INDEX('Gantt Chart'!$C$9:$C$1000, MATCH($BK188, 'Gantt Chart'!$D$9:$D$1000, 0)), "")</f>
        <v/>
      </c>
      <c r="BJ186" s="318"/>
      <c r="BK186" s="318"/>
      <c r="BL186" s="12"/>
      <c r="BM186" s="18" cm="1">
        <f t="array" ref="BM186">IFERROR(
    INDEX('Gantt Chart'!$D$9:$D$1000,
        SMALL(
            IF(('Gantt Chart'!$J$9:$J$1000=$BN$3) * ('Gantt Chart'!$L$9:$L$1000&lt;1),
                ROW('Gantt Chart'!$D$9:$D$1000)-MIN(ROW('Gantt Chart'!$D$9:$D$1000))+1,
                ""),
            ROW(A182))
        ),
    "")</f>
        <v>0</v>
      </c>
      <c r="BN186" s="12"/>
      <c r="BO186" s="316"/>
      <c r="BP186" s="318" t="str">
        <f>IFERROR(INDEX('Gantt Chart'!$C$9:$C$1000, MATCH($BR188, 'Gantt Chart'!$D$9:$D$1000, 0)), "")</f>
        <v/>
      </c>
      <c r="BQ186" s="318"/>
      <c r="BR186" s="318"/>
      <c r="BS186" s="12"/>
      <c r="BT186" s="10"/>
    </row>
    <row r="187" spans="1:72" x14ac:dyDescent="0.2">
      <c r="A187" s="9"/>
      <c r="B187" s="18" t="str" cm="1">
        <f t="array" ref="B187">IFERROR(
    INDEX('Gantt Chart'!$D$9:$D$1000,
        SMALL(
            IF(('Gantt Chart'!$J$9:$J$1000=$C$3) * ('Gantt Chart'!$L$9:$L$1000&lt;1),
                ROW('Gantt Chart'!$D$9:$D$1000)-MIN(ROW('Gantt Chart'!$D$9:$D$1000))+1,
                ""),
            ROW(A183))
        ),
    "")</f>
        <v/>
      </c>
      <c r="C187" s="12"/>
      <c r="D187" s="316"/>
      <c r="E187" s="319" t="str">
        <f>IFERROR(INDEX('Gantt Chart'!$M$9:$M$1000, MATCH($G188, 'Gantt Chart'!$D$9:$D$1000, 0)), "")</f>
        <v/>
      </c>
      <c r="F187" s="319"/>
      <c r="G187" s="319"/>
      <c r="H187" s="12"/>
      <c r="I187" s="18" t="str" cm="1">
        <f t="array" ref="I187">IFERROR(
    INDEX('Gantt Chart'!$D$9:$D$1000,
        SMALL(
            IF(('Gantt Chart'!$J$9:$J$1000=$J$3) * ('Gantt Chart'!$L$9:$L$1000&lt;1),
                ROW('Gantt Chart'!$D$9:$D$1000)-MIN(ROW('Gantt Chart'!$D$9:$D$1000))+1,
                ""),
            ROW(A183))
        ),
    "")</f>
        <v/>
      </c>
      <c r="J187" s="12"/>
      <c r="K187" s="316"/>
      <c r="L187" s="319" t="str">
        <f>IFERROR(INDEX('Gantt Chart'!$M$9:$M$1000, MATCH($N188, 'Gantt Chart'!$D$9:$D$1000, 0)), "")</f>
        <v/>
      </c>
      <c r="M187" s="319"/>
      <c r="N187" s="319"/>
      <c r="O187" s="12"/>
      <c r="P187" s="18" t="str" cm="1">
        <f t="array" ref="P187">IFERROR(
    INDEX('Gantt Chart'!$D$9:$D$1000,
        SMALL(
            IF(('Gantt Chart'!$J$9:$J$1000=$Q$3) * ('Gantt Chart'!$L$9:$L$1000&lt;1),
                ROW('Gantt Chart'!$D$9:$D$1000)-MIN(ROW('Gantt Chart'!$D$9:$D$1000))+1,
                ""),
            ROW(A183))
        ),
    "")</f>
        <v/>
      </c>
      <c r="Q187" s="12"/>
      <c r="R187" s="316"/>
      <c r="S187" s="319" t="str">
        <f>IFERROR(INDEX('Gantt Chart'!$M$9:$M$1000, MATCH($U188, 'Gantt Chart'!$D$9:$D$1000, 0)), "")</f>
        <v/>
      </c>
      <c r="T187" s="319"/>
      <c r="U187" s="319"/>
      <c r="V187" s="12"/>
      <c r="W187" s="18" t="str" cm="1">
        <f t="array" ref="W187">IFERROR(
    INDEX('Gantt Chart'!$D$9:$D$1000,
        SMALL(
            IF(('Gantt Chart'!$J$9:$J$1000=$X$3) * ('Gantt Chart'!$L$9:$L$1000&lt;1),
                ROW('Gantt Chart'!$D$9:$D$1000)-MIN(ROW('Gantt Chart'!$D$9:$D$1000))+1,
                ""),
            ROW(A183))
        ),
    "")</f>
        <v/>
      </c>
      <c r="X187" s="12"/>
      <c r="Y187" s="316"/>
      <c r="Z187" s="319" t="str">
        <f>IFERROR(INDEX('Gantt Chart'!$M$9:$M$1000, MATCH($AB188, 'Gantt Chart'!$D$9:$D$1000, 0)), "")</f>
        <v/>
      </c>
      <c r="AA187" s="319"/>
      <c r="AB187" s="319"/>
      <c r="AC187" s="12"/>
      <c r="AD187" s="18" t="str" cm="1">
        <f t="array" ref="AD187">IFERROR(
    INDEX('Gantt Chart'!$D$9:$D$1000,
        SMALL(
            IF(('Gantt Chart'!$J$9:$J$1000=$AE$3) * ('Gantt Chart'!$L$9:$L$1000&lt;1),
                ROW('Gantt Chart'!$D$9:$D$1000)-MIN(ROW('Gantt Chart'!$D$9:$D$1000))+1,
                ""),
            ROW(A183))
        ),
    "")</f>
        <v/>
      </c>
      <c r="AE187" s="12"/>
      <c r="AF187" s="316"/>
      <c r="AG187" s="319" t="str">
        <f>IFERROR(INDEX('Gantt Chart'!$M$9:$M$1000, MATCH($AI188, 'Gantt Chart'!$D$9:$D$1000, 0)), "")</f>
        <v/>
      </c>
      <c r="AH187" s="319"/>
      <c r="AI187" s="319"/>
      <c r="AJ187" s="12"/>
      <c r="AK187" s="18" t="str" cm="1">
        <f t="array" ref="AK187">IFERROR(
    INDEX('Gantt Chart'!$D$9:$D$1000,
        SMALL(
            IF(('Gantt Chart'!$J$9:$J$1000=$AL$3) * ('Gantt Chart'!$L$9:$L$1000&lt;1),
                ROW('Gantt Chart'!$D$9:$D$1000)-MIN(ROW('Gantt Chart'!$D$9:$D$1000))+1,
                ""),
            ROW(A183))
        ),
    "")</f>
        <v/>
      </c>
      <c r="AL187" s="12"/>
      <c r="AM187" s="316"/>
      <c r="AN187" s="319" t="str">
        <f>IFERROR(INDEX('Gantt Chart'!$M$9:$M$1000, MATCH($AP188, 'Gantt Chart'!$D$9:$D$1000, 0)), "")</f>
        <v/>
      </c>
      <c r="AO187" s="319"/>
      <c r="AP187" s="319"/>
      <c r="AQ187" s="12"/>
      <c r="AR187" s="18" t="str" cm="1">
        <f t="array" ref="AR187">IFERROR(
    INDEX('Gantt Chart'!$D$9:$D$1000,
        SMALL(
            IF(('Gantt Chart'!$J$9:$J$1000=$AS$3) * ('Gantt Chart'!$L$9:$L$1000&lt;1),
                ROW('Gantt Chart'!$D$9:$D$1000)-MIN(ROW('Gantt Chart'!$D$9:$D$1000))+1,
                ""),
            ROW(A183))
        ),
    "")</f>
        <v/>
      </c>
      <c r="AS187" s="12"/>
      <c r="AT187" s="316"/>
      <c r="AU187" s="319" t="str">
        <f>IFERROR(INDEX('Gantt Chart'!$M$9:$M$1000, MATCH($AW188, 'Gantt Chart'!$D$9:$D$1000, 0)), "")</f>
        <v/>
      </c>
      <c r="AV187" s="319"/>
      <c r="AW187" s="319"/>
      <c r="AX187" s="12"/>
      <c r="AY187" s="18" t="str" cm="1">
        <f t="array" ref="AY187">IFERROR(
    INDEX('Gantt Chart'!$D$9:$D$1000,
        SMALL(
            IF(('Gantt Chart'!$J$9:$J$1000=$AZ$3) * ('Gantt Chart'!$L$9:$L$1000&lt;1),
                ROW('Gantt Chart'!$D$9:$D$1000)-MIN(ROW('Gantt Chart'!$D$9:$D$1000))+1,
                ""),
            ROW(A183))
        ),
    "")</f>
        <v/>
      </c>
      <c r="AZ187" s="12"/>
      <c r="BA187" s="316"/>
      <c r="BB187" s="319" t="str">
        <f>IFERROR(INDEX('Gantt Chart'!$M$9:$M$1000, MATCH($BD188, 'Gantt Chart'!$D$9:$D$1000, 0)), "")</f>
        <v/>
      </c>
      <c r="BC187" s="319"/>
      <c r="BD187" s="319"/>
      <c r="BE187" s="12"/>
      <c r="BF187" s="18" cm="1">
        <f t="array" ref="BF187">IFERROR(
    INDEX('Gantt Chart'!$D$9:$D$1000,
        SMALL(
            IF(('Gantt Chart'!$J$9:$J$1000=$BG$3) * ('Gantt Chart'!$L$9:$L$1000&lt;1),
                ROW('Gantt Chart'!$D$9:$D$1000)-MIN(ROW('Gantt Chart'!$D$9:$D$1000))+1,
                ""),
            ROW(A183))
        ),
    "")</f>
        <v>0</v>
      </c>
      <c r="BG187" s="12"/>
      <c r="BH187" s="316"/>
      <c r="BI187" s="319" t="str">
        <f>IFERROR(INDEX('Gantt Chart'!$M$9:$M$1000, MATCH($BK188, 'Gantt Chart'!$D$9:$D$1000, 0)), "")</f>
        <v/>
      </c>
      <c r="BJ187" s="319"/>
      <c r="BK187" s="319"/>
      <c r="BL187" s="12"/>
      <c r="BM187" s="18" cm="1">
        <f t="array" ref="BM187">IFERROR(
    INDEX('Gantt Chart'!$D$9:$D$1000,
        SMALL(
            IF(('Gantt Chart'!$J$9:$J$1000=$BN$3) * ('Gantt Chart'!$L$9:$L$1000&lt;1),
                ROW('Gantt Chart'!$D$9:$D$1000)-MIN(ROW('Gantt Chart'!$D$9:$D$1000))+1,
                ""),
            ROW(A183))
        ),
    "")</f>
        <v>0</v>
      </c>
      <c r="BN187" s="12"/>
      <c r="BO187" s="316"/>
      <c r="BP187" s="319" t="str">
        <f>IFERROR(INDEX('Gantt Chart'!$M$9:$M$1000, MATCH($BR188, 'Gantt Chart'!$D$9:$D$1000, 0)), "")</f>
        <v/>
      </c>
      <c r="BQ187" s="319"/>
      <c r="BR187" s="319"/>
      <c r="BS187" s="12"/>
      <c r="BT187" s="10"/>
    </row>
    <row r="188" spans="1:72" x14ac:dyDescent="0.2">
      <c r="A188" s="9"/>
      <c r="B188" s="18" t="str" cm="1">
        <f t="array" ref="B188">IFERROR(
    INDEX('Gantt Chart'!$D$9:$D$1000,
        SMALL(
            IF(('Gantt Chart'!$J$9:$J$1000=$C$3) * ('Gantt Chart'!$L$9:$L$1000&lt;1),
                ROW('Gantt Chart'!$D$9:$D$1000)-MIN(ROW('Gantt Chart'!$D$9:$D$1000))+1,
                ""),
            ROW(A184))
        ),
    "")</f>
        <v/>
      </c>
      <c r="C188" s="12"/>
      <c r="D188" s="316"/>
      <c r="E188" s="320" t="str">
        <f>IFERROR(INDEX('Gantt Chart'!$L$9:$L$1000, MATCH($G188, 'Gantt Chart'!$D$9:$D$1000, 0)), "")</f>
        <v/>
      </c>
      <c r="F188" s="320"/>
      <c r="G188" s="13" t="str" cm="1">
        <f t="array" ref="G188">IF(INDEX($B$5:$B$999, CEILING((ROW()-5)/5, 1))="", "", INDEX($B$5:$B$999, CEILING((ROW()-5)/5, 1)))</f>
        <v/>
      </c>
      <c r="H188" s="12"/>
      <c r="I188" s="18" t="str" cm="1">
        <f t="array" ref="I188">IFERROR(
    INDEX('Gantt Chart'!$D$9:$D$1000,
        SMALL(
            IF(('Gantt Chart'!$J$9:$J$1000=$J$3) * ('Gantt Chart'!$L$9:$L$1000&lt;1),
                ROW('Gantt Chart'!$D$9:$D$1000)-MIN(ROW('Gantt Chart'!$D$9:$D$1000))+1,
                ""),
            ROW(A184))
        ),
    "")</f>
        <v/>
      </c>
      <c r="J188" s="12"/>
      <c r="K188" s="316"/>
      <c r="L188" s="320" t="str">
        <f>IFERROR(INDEX('Gantt Chart'!$L$9:$L$1000, MATCH($N188, 'Gantt Chart'!$D$9:$D$1000, 0)), "")</f>
        <v/>
      </c>
      <c r="M188" s="320"/>
      <c r="N188" s="13" t="str" cm="1">
        <f t="array" ref="N188">IF(INDEX($I$5:$I$999, CEILING((ROW()-5)/5, 1))="", "", INDEX($I$5:$I$999, CEILING((ROW()-5)/5, 1)))</f>
        <v/>
      </c>
      <c r="O188" s="12"/>
      <c r="P188" s="18" t="str" cm="1">
        <f t="array" ref="P188">IFERROR(
    INDEX('Gantt Chart'!$D$9:$D$1000,
        SMALL(
            IF(('Gantt Chart'!$J$9:$J$1000=$Q$3) * ('Gantt Chart'!$L$9:$L$1000&lt;1),
                ROW('Gantt Chart'!$D$9:$D$1000)-MIN(ROW('Gantt Chart'!$D$9:$D$1000))+1,
                ""),
            ROW(A184))
        ),
    "")</f>
        <v/>
      </c>
      <c r="Q188" s="12"/>
      <c r="R188" s="316"/>
      <c r="S188" s="320" t="str">
        <f>IFERROR(INDEX('Gantt Chart'!$L$9:$L$1000, MATCH($U188, 'Gantt Chart'!$D$9:$D$1000, 0)), "")</f>
        <v/>
      </c>
      <c r="T188" s="320"/>
      <c r="U188" s="13" t="str" cm="1">
        <f t="array" ref="U188">IF(INDEX($P$5:$P$999, CEILING((ROW()-5)/5, 1))="", "", INDEX($P$5:$P$999, CEILING((ROW()-5)/5, 1)))</f>
        <v/>
      </c>
      <c r="V188" s="12"/>
      <c r="W188" s="18" t="str" cm="1">
        <f t="array" ref="W188">IFERROR(
    INDEX('Gantt Chart'!$D$9:$D$1000,
        SMALL(
            IF(('Gantt Chart'!$J$9:$J$1000=$X$3) * ('Gantt Chart'!$L$9:$L$1000&lt;1),
                ROW('Gantt Chart'!$D$9:$D$1000)-MIN(ROW('Gantt Chart'!$D$9:$D$1000))+1,
                ""),
            ROW(A184))
        ),
    "")</f>
        <v/>
      </c>
      <c r="X188" s="12"/>
      <c r="Y188" s="316"/>
      <c r="Z188" s="320" t="str">
        <f>IFERROR(INDEX('Gantt Chart'!$L$9:$L$1000, MATCH($AB188, 'Gantt Chart'!$D$9:$D$1000, 0)), "")</f>
        <v/>
      </c>
      <c r="AA188" s="320"/>
      <c r="AB188" s="13" t="str" cm="1">
        <f t="array" ref="AB188">IF(INDEX($W$5:$W$999, CEILING((ROW()-5)/5, 1))="", "", INDEX($W$5:$W$999, CEILING((ROW()-5)/5, 1)))</f>
        <v/>
      </c>
      <c r="AC188" s="12"/>
      <c r="AD188" s="18" t="str" cm="1">
        <f t="array" ref="AD188">IFERROR(
    INDEX('Gantt Chart'!$D$9:$D$1000,
        SMALL(
            IF(('Gantt Chart'!$J$9:$J$1000=$AE$3) * ('Gantt Chart'!$L$9:$L$1000&lt;1),
                ROW('Gantt Chart'!$D$9:$D$1000)-MIN(ROW('Gantt Chart'!$D$9:$D$1000))+1,
                ""),
            ROW(A184))
        ),
    "")</f>
        <v/>
      </c>
      <c r="AE188" s="12"/>
      <c r="AF188" s="316"/>
      <c r="AG188" s="320" t="str">
        <f>IFERROR(INDEX('Gantt Chart'!$L$9:$L$1000, MATCH($AI188, 'Gantt Chart'!$D$9:$D$1000, 0)), "")</f>
        <v/>
      </c>
      <c r="AH188" s="320"/>
      <c r="AI188" s="13" t="str" cm="1">
        <f t="array" ref="AI188">IF(INDEX($AD$5:$AD$999, CEILING((ROW()-5)/5, 1))="", "", INDEX($AD$5:$AD$999, CEILING((ROW()-5)/5, 1)))</f>
        <v/>
      </c>
      <c r="AJ188" s="12"/>
      <c r="AK188" s="18" t="str" cm="1">
        <f t="array" ref="AK188">IFERROR(
    INDEX('Gantt Chart'!$D$9:$D$1000,
        SMALL(
            IF(('Gantt Chart'!$J$9:$J$1000=$AL$3) * ('Gantt Chart'!$L$9:$L$1000&lt;1),
                ROW('Gantt Chart'!$D$9:$D$1000)-MIN(ROW('Gantt Chart'!$D$9:$D$1000))+1,
                ""),
            ROW(A184))
        ),
    "")</f>
        <v/>
      </c>
      <c r="AL188" s="12"/>
      <c r="AM188" s="316"/>
      <c r="AN188" s="320" t="str">
        <f>IFERROR(INDEX('Gantt Chart'!$L$9:$L$1000, MATCH($AP188, 'Gantt Chart'!$D$9:$D$1000, 0)), "")</f>
        <v/>
      </c>
      <c r="AO188" s="320"/>
      <c r="AP188" s="13" t="str" cm="1">
        <f t="array" ref="AP188">IF(INDEX($AK$5:$AK$999, CEILING((ROW()-5)/5, 1))="", "", INDEX($AK$5:$AK$999, CEILING((ROW()-5)/5, 1)))</f>
        <v/>
      </c>
      <c r="AQ188" s="12"/>
      <c r="AR188" s="18" t="str" cm="1">
        <f t="array" ref="AR188">IFERROR(
    INDEX('Gantt Chart'!$D$9:$D$1000,
        SMALL(
            IF(('Gantt Chart'!$J$9:$J$1000=$AS$3) * ('Gantt Chart'!$L$9:$L$1000&lt;1),
                ROW('Gantt Chart'!$D$9:$D$1000)-MIN(ROW('Gantt Chart'!$D$9:$D$1000))+1,
                ""),
            ROW(A184))
        ),
    "")</f>
        <v/>
      </c>
      <c r="AS188" s="12"/>
      <c r="AT188" s="316"/>
      <c r="AU188" s="320" t="str">
        <f>IFERROR(INDEX('Gantt Chart'!$L$9:$L$1000, MATCH($AW188, 'Gantt Chart'!$D$9:$D$1000, 0)), "")</f>
        <v/>
      </c>
      <c r="AV188" s="320"/>
      <c r="AW188" s="13" t="str" cm="1">
        <f t="array" ref="AW188">IF(INDEX($AR$5:$AR$999, CEILING((ROW()-5)/5, 1))="", "", INDEX($AR$5:$AR$999, CEILING((ROW()-5)/5, 1)))</f>
        <v/>
      </c>
      <c r="AX188" s="12"/>
      <c r="AY188" s="18" t="str" cm="1">
        <f t="array" ref="AY188">IFERROR(
    INDEX('Gantt Chart'!$D$9:$D$1000,
        SMALL(
            IF(('Gantt Chart'!$J$9:$J$1000=$AZ$3) * ('Gantt Chart'!$L$9:$L$1000&lt;1),
                ROW('Gantt Chart'!$D$9:$D$1000)-MIN(ROW('Gantt Chart'!$D$9:$D$1000))+1,
                ""),
            ROW(A184))
        ),
    "")</f>
        <v/>
      </c>
      <c r="AZ188" s="12"/>
      <c r="BA188" s="316"/>
      <c r="BB188" s="320" t="str">
        <f>IFERROR(INDEX('Gantt Chart'!$L$9:$L$1000, MATCH($BD188, 'Gantt Chart'!$D$9:$D$1000, 0)), "")</f>
        <v/>
      </c>
      <c r="BC188" s="320"/>
      <c r="BD188" s="13" t="str" cm="1">
        <f t="array" ref="BD188">IF(INDEX($AY$5:$AY$999, CEILING((ROW()-5)/5, 1))="", "", INDEX($AY$5:$AY$999, CEILING((ROW()-5)/5, 1)))</f>
        <v/>
      </c>
      <c r="BE188" s="12"/>
      <c r="BF188" s="18" cm="1">
        <f t="array" ref="BF188">IFERROR(
    INDEX('Gantt Chart'!$D$9:$D$1000,
        SMALL(
            IF(('Gantt Chart'!$J$9:$J$1000=$BG$3) * ('Gantt Chart'!$L$9:$L$1000&lt;1),
                ROW('Gantt Chart'!$D$9:$D$1000)-MIN(ROW('Gantt Chart'!$D$9:$D$1000))+1,
                ""),
            ROW(A184))
        ),
    "")</f>
        <v>0</v>
      </c>
      <c r="BG188" s="12"/>
      <c r="BH188" s="316"/>
      <c r="BI188" s="320" t="str">
        <f>IFERROR(INDEX('Gantt Chart'!$L$9:$L$1000, MATCH($BK188, 'Gantt Chart'!$D$9:$D$1000, 0)), "")</f>
        <v/>
      </c>
      <c r="BJ188" s="320"/>
      <c r="BK188" s="13" cm="1">
        <f t="array" ref="BK188">IF(INDEX($BF$5:$BF$999, CEILING((ROW()-5)/5, 1))="", "", INDEX($BF$5:$BF$999, CEILING((ROW()-5)/5, 1)))</f>
        <v>0</v>
      </c>
      <c r="BL188" s="12"/>
      <c r="BM188" s="18" cm="1">
        <f t="array" ref="BM188">IFERROR(
    INDEX('Gantt Chart'!$D$9:$D$1000,
        SMALL(
            IF(('Gantt Chart'!$J$9:$J$1000=$BN$3) * ('Gantt Chart'!$L$9:$L$1000&lt;1),
                ROW('Gantt Chart'!$D$9:$D$1000)-MIN(ROW('Gantt Chart'!$D$9:$D$1000))+1,
                ""),
            ROW(A184))
        ),
    "")</f>
        <v>0</v>
      </c>
      <c r="BN188" s="12"/>
      <c r="BO188" s="316"/>
      <c r="BP188" s="320" t="str">
        <f>IFERROR(INDEX('Gantt Chart'!$L$9:$L$1000, MATCH($BR188, 'Gantt Chart'!$D$9:$D$1000, 0)), "")</f>
        <v/>
      </c>
      <c r="BQ188" s="320"/>
      <c r="BR188" s="13" cm="1">
        <f t="array" ref="BR188">IF(INDEX($BM$5:$BM$999, CEILING((ROW()-5)/5, 1))="", "", INDEX($BM$5:$BM$999, CEILING((ROW()-5)/5, 1)))</f>
        <v>0</v>
      </c>
      <c r="BS188" s="12"/>
      <c r="BT188" s="10"/>
    </row>
    <row r="189" spans="1:72" x14ac:dyDescent="0.2">
      <c r="A189" s="9"/>
      <c r="B189" s="18" t="str" cm="1">
        <f t="array" ref="B189">IFERROR(
    INDEX('Gantt Chart'!$D$9:$D$1000,
        SMALL(
            IF(('Gantt Chart'!$J$9:$J$1000=$C$3) * ('Gantt Chart'!$L$9:$L$1000&lt;1),
                ROW('Gantt Chart'!$D$9:$D$1000)-MIN(ROW('Gantt Chart'!$D$9:$D$1000))+1,
                ""),
            ROW(A185))
        ),
    "")</f>
        <v/>
      </c>
      <c r="C189" s="12"/>
      <c r="D189" s="12"/>
      <c r="E189" s="12"/>
      <c r="F189" s="12"/>
      <c r="G189" s="12"/>
      <c r="H189" s="12"/>
      <c r="I189" s="18" t="str" cm="1">
        <f t="array" ref="I189">IFERROR(
    INDEX('Gantt Chart'!$D$9:$D$1000,
        SMALL(
            IF(('Gantt Chart'!$J$9:$J$1000=$J$3) * ('Gantt Chart'!$L$9:$L$1000&lt;1),
                ROW('Gantt Chart'!$D$9:$D$1000)-MIN(ROW('Gantt Chart'!$D$9:$D$1000))+1,
                ""),
            ROW(A185))
        ),
    "")</f>
        <v/>
      </c>
      <c r="J189" s="12"/>
      <c r="K189" s="12"/>
      <c r="L189" s="12"/>
      <c r="M189" s="12"/>
      <c r="N189" s="12"/>
      <c r="O189" s="12"/>
      <c r="P189" s="18" t="str" cm="1">
        <f t="array" ref="P189">IFERROR(
    INDEX('Gantt Chart'!$D$9:$D$1000,
        SMALL(
            IF(('Gantt Chart'!$J$9:$J$1000=$Q$3) * ('Gantt Chart'!$L$9:$L$1000&lt;1),
                ROW('Gantt Chart'!$D$9:$D$1000)-MIN(ROW('Gantt Chart'!$D$9:$D$1000))+1,
                ""),
            ROW(A185))
        ),
    "")</f>
        <v/>
      </c>
      <c r="Q189" s="12"/>
      <c r="R189" s="12"/>
      <c r="S189" s="12"/>
      <c r="T189" s="12"/>
      <c r="U189" s="12"/>
      <c r="V189" s="12"/>
      <c r="W189" s="18" t="str" cm="1">
        <f t="array" ref="W189">IFERROR(
    INDEX('Gantt Chart'!$D$9:$D$1000,
        SMALL(
            IF(('Gantt Chart'!$J$9:$J$1000=$X$3) * ('Gantt Chart'!$L$9:$L$1000&lt;1),
                ROW('Gantt Chart'!$D$9:$D$1000)-MIN(ROW('Gantt Chart'!$D$9:$D$1000))+1,
                ""),
            ROW(A185))
        ),
    "")</f>
        <v/>
      </c>
      <c r="X189" s="12"/>
      <c r="Y189" s="12"/>
      <c r="Z189" s="12"/>
      <c r="AA189" s="12"/>
      <c r="AB189" s="12"/>
      <c r="AC189" s="12"/>
      <c r="AD189" s="18" t="str" cm="1">
        <f t="array" ref="AD189">IFERROR(
    INDEX('Gantt Chart'!$D$9:$D$1000,
        SMALL(
            IF(('Gantt Chart'!$J$9:$J$1000=$AE$3) * ('Gantt Chart'!$L$9:$L$1000&lt;1),
                ROW('Gantt Chart'!$D$9:$D$1000)-MIN(ROW('Gantt Chart'!$D$9:$D$1000))+1,
                ""),
            ROW(A185))
        ),
    "")</f>
        <v/>
      </c>
      <c r="AE189" s="12"/>
      <c r="AF189" s="12"/>
      <c r="AG189" s="12"/>
      <c r="AH189" s="12"/>
      <c r="AI189" s="12"/>
      <c r="AJ189" s="12"/>
      <c r="AK189" s="18" t="str" cm="1">
        <f t="array" ref="AK189">IFERROR(
    INDEX('Gantt Chart'!$D$9:$D$1000,
        SMALL(
            IF(('Gantt Chart'!$J$9:$J$1000=$AL$3) * ('Gantt Chart'!$L$9:$L$1000&lt;1),
                ROW('Gantt Chart'!$D$9:$D$1000)-MIN(ROW('Gantt Chart'!$D$9:$D$1000))+1,
                ""),
            ROW(A185))
        ),
    "")</f>
        <v/>
      </c>
      <c r="AL189" s="12"/>
      <c r="AM189" s="12"/>
      <c r="AN189" s="12"/>
      <c r="AO189" s="12"/>
      <c r="AP189" s="12"/>
      <c r="AQ189" s="12"/>
      <c r="AR189" s="18" t="str" cm="1">
        <f t="array" ref="AR189">IFERROR(
    INDEX('Gantt Chart'!$D$9:$D$1000,
        SMALL(
            IF(('Gantt Chart'!$J$9:$J$1000=$AS$3) * ('Gantt Chart'!$L$9:$L$1000&lt;1),
                ROW('Gantt Chart'!$D$9:$D$1000)-MIN(ROW('Gantt Chart'!$D$9:$D$1000))+1,
                ""),
            ROW(A185))
        ),
    "")</f>
        <v/>
      </c>
      <c r="AS189" s="12"/>
      <c r="AT189" s="12"/>
      <c r="AU189" s="12"/>
      <c r="AV189" s="12"/>
      <c r="AW189" s="12"/>
      <c r="AX189" s="12"/>
      <c r="AY189" s="18" t="str" cm="1">
        <f t="array" ref="AY189">IFERROR(
    INDEX('Gantt Chart'!$D$9:$D$1000,
        SMALL(
            IF(('Gantt Chart'!$J$9:$J$1000=$AZ$3) * ('Gantt Chart'!$L$9:$L$1000&lt;1),
                ROW('Gantt Chart'!$D$9:$D$1000)-MIN(ROW('Gantt Chart'!$D$9:$D$1000))+1,
                ""),
            ROW(A185))
        ),
    "")</f>
        <v/>
      </c>
      <c r="AZ189" s="12"/>
      <c r="BA189" s="12"/>
      <c r="BB189" s="12"/>
      <c r="BC189" s="12"/>
      <c r="BD189" s="12"/>
      <c r="BE189" s="12"/>
      <c r="BF189" s="18" cm="1">
        <f t="array" ref="BF189">IFERROR(
    INDEX('Gantt Chart'!$D$9:$D$1000,
        SMALL(
            IF(('Gantt Chart'!$J$9:$J$1000=$BG$3) * ('Gantt Chart'!$L$9:$L$1000&lt;1),
                ROW('Gantt Chart'!$D$9:$D$1000)-MIN(ROW('Gantt Chart'!$D$9:$D$1000))+1,
                ""),
            ROW(A185))
        ),
    "")</f>
        <v>0</v>
      </c>
      <c r="BG189" s="12"/>
      <c r="BH189" s="12"/>
      <c r="BI189" s="12"/>
      <c r="BJ189" s="12"/>
      <c r="BK189" s="12"/>
      <c r="BL189" s="12"/>
      <c r="BM189" s="18" cm="1">
        <f t="array" ref="BM189">IFERROR(
    INDEX('Gantt Chart'!$D$9:$D$1000,
        SMALL(
            IF(('Gantt Chart'!$J$9:$J$1000=$BN$3) * ('Gantt Chart'!$L$9:$L$1000&lt;1),
                ROW('Gantt Chart'!$D$9:$D$1000)-MIN(ROW('Gantt Chart'!$D$9:$D$1000))+1,
                ""),
            ROW(A185))
        ),
    "")</f>
        <v>0</v>
      </c>
      <c r="BN189" s="12"/>
      <c r="BO189" s="12"/>
      <c r="BP189" s="12"/>
      <c r="BQ189" s="12"/>
      <c r="BR189" s="12"/>
      <c r="BS189" s="12"/>
      <c r="BT189" s="10"/>
    </row>
    <row r="190" spans="1:72" ht="16.899999999999999" customHeight="1" x14ac:dyDescent="0.2">
      <c r="A190" s="9"/>
      <c r="B190" s="18" t="str" cm="1">
        <f t="array" ref="B190">IFERROR(
    INDEX('Gantt Chart'!$D$9:$D$1000,
        SMALL(
            IF(('Gantt Chart'!$J$9:$J$1000=$C$3) * ('Gantt Chart'!$L$9:$L$1000&lt;1),
                ROW('Gantt Chart'!$D$9:$D$1000)-MIN(ROW('Gantt Chart'!$D$9:$D$1000))+1,
                ""),
            ROW(A186))
        ),
    "")</f>
        <v/>
      </c>
      <c r="C190" s="12"/>
      <c r="D190" s="316" t="str">
        <f>IFERROR(INDEX('Gantt Chart'!$H$9:$H$1000, MATCH($G193, 'Gantt Chart'!$D$9:$D$1000, 0)), "")</f>
        <v/>
      </c>
      <c r="E190" s="317" t="str">
        <f>IFERROR(VLOOKUP($G193, 'Gantt Chart'!$D$9:$E$1000, 2, FALSE), "")</f>
        <v/>
      </c>
      <c r="F190" s="317"/>
      <c r="G190" s="317"/>
      <c r="H190" s="12"/>
      <c r="I190" s="18" t="str" cm="1">
        <f t="array" ref="I190">IFERROR(
    INDEX('Gantt Chart'!$D$9:$D$1000,
        SMALL(
            IF(('Gantt Chart'!$J$9:$J$1000=$J$3) * ('Gantt Chart'!$L$9:$L$1000&lt;1),
                ROW('Gantt Chart'!$D$9:$D$1000)-MIN(ROW('Gantt Chart'!$D$9:$D$1000))+1,
                ""),
            ROW(A186))
        ),
    "")</f>
        <v/>
      </c>
      <c r="J190" s="12"/>
      <c r="K190" s="316" t="str">
        <f>IFERROR(INDEX('Gantt Chart'!$H$9:$H$1000, MATCH($N193, 'Gantt Chart'!$D$9:$D$1000, 0)), "")</f>
        <v/>
      </c>
      <c r="L190" s="317" t="str">
        <f>IFERROR(VLOOKUP($N193, 'Gantt Chart'!$D$9:$E$1000, 2, FALSE), "")</f>
        <v/>
      </c>
      <c r="M190" s="317"/>
      <c r="N190" s="317"/>
      <c r="O190" s="12"/>
      <c r="P190" s="18" t="str" cm="1">
        <f t="array" ref="P190">IFERROR(
    INDEX('Gantt Chart'!$D$9:$D$1000,
        SMALL(
            IF(('Gantt Chart'!$J$9:$J$1000=$Q$3) * ('Gantt Chart'!$L$9:$L$1000&lt;1),
                ROW('Gantt Chart'!$D$9:$D$1000)-MIN(ROW('Gantt Chart'!$D$9:$D$1000))+1,
                ""),
            ROW(A186))
        ),
    "")</f>
        <v/>
      </c>
      <c r="Q190" s="12"/>
      <c r="R190" s="316" t="str">
        <f>IFERROR(INDEX('Gantt Chart'!$H$9:$H$1000, MATCH($U193, 'Gantt Chart'!$D$9:$D$1000, 0)), "")</f>
        <v/>
      </c>
      <c r="S190" s="317" t="str">
        <f>IFERROR(VLOOKUP($U193, 'Gantt Chart'!$D$9:$E$1000, 2, FALSE), "")</f>
        <v/>
      </c>
      <c r="T190" s="317"/>
      <c r="U190" s="317"/>
      <c r="V190" s="12"/>
      <c r="W190" s="18" t="str" cm="1">
        <f t="array" ref="W190">IFERROR(
    INDEX('Gantt Chart'!$D$9:$D$1000,
        SMALL(
            IF(('Gantt Chart'!$J$9:$J$1000=$X$3) * ('Gantt Chart'!$L$9:$L$1000&lt;1),
                ROW('Gantt Chart'!$D$9:$D$1000)-MIN(ROW('Gantt Chart'!$D$9:$D$1000))+1,
                ""),
            ROW(A186))
        ),
    "")</f>
        <v/>
      </c>
      <c r="X190" s="12"/>
      <c r="Y190" s="316" t="str">
        <f>IFERROR(INDEX('Gantt Chart'!$H$9:$H$1000, MATCH($AB193, 'Gantt Chart'!$D$9:$D$1000, 0)), "")</f>
        <v/>
      </c>
      <c r="Z190" s="317" t="str">
        <f>IFERROR(VLOOKUP($AB193, 'Gantt Chart'!$D$9:$E$1000, 2, FALSE), "")</f>
        <v/>
      </c>
      <c r="AA190" s="317"/>
      <c r="AB190" s="317"/>
      <c r="AC190" s="12"/>
      <c r="AD190" s="18" t="str" cm="1">
        <f t="array" ref="AD190">IFERROR(
    INDEX('Gantt Chart'!$D$9:$D$1000,
        SMALL(
            IF(('Gantt Chart'!$J$9:$J$1000=$AE$3) * ('Gantt Chart'!$L$9:$L$1000&lt;1),
                ROW('Gantt Chart'!$D$9:$D$1000)-MIN(ROW('Gantt Chart'!$D$9:$D$1000))+1,
                ""),
            ROW(A186))
        ),
    "")</f>
        <v/>
      </c>
      <c r="AE190" s="12"/>
      <c r="AF190" s="316" t="str">
        <f>IFERROR(INDEX('Gantt Chart'!$H$9:$H$1000, MATCH($AI193, 'Gantt Chart'!$D$9:$D$1000, 0)), "")</f>
        <v/>
      </c>
      <c r="AG190" s="317" t="str">
        <f>IFERROR(VLOOKUP($AI193, 'Gantt Chart'!$D$9:$E$1000, 2, FALSE), "")</f>
        <v/>
      </c>
      <c r="AH190" s="317"/>
      <c r="AI190" s="317"/>
      <c r="AJ190" s="12"/>
      <c r="AK190" s="18" t="str" cm="1">
        <f t="array" ref="AK190">IFERROR(
    INDEX('Gantt Chart'!$D$9:$D$1000,
        SMALL(
            IF(('Gantt Chart'!$J$9:$J$1000=$AL$3) * ('Gantt Chart'!$L$9:$L$1000&lt;1),
                ROW('Gantt Chart'!$D$9:$D$1000)-MIN(ROW('Gantt Chart'!$D$9:$D$1000))+1,
                ""),
            ROW(A186))
        ),
    "")</f>
        <v/>
      </c>
      <c r="AL190" s="12"/>
      <c r="AM190" s="316" t="str">
        <f>IFERROR(INDEX('Gantt Chart'!$H$9:$H$1000, MATCH($AP193, 'Gantt Chart'!$D$9:$D$1000, 0)), "")</f>
        <v/>
      </c>
      <c r="AN190" s="317" t="str">
        <f>IFERROR(VLOOKUP($AP193, 'Gantt Chart'!$D$9:$E$1000, 2, FALSE), "")</f>
        <v/>
      </c>
      <c r="AO190" s="317"/>
      <c r="AP190" s="317"/>
      <c r="AQ190" s="12"/>
      <c r="AR190" s="18" t="str" cm="1">
        <f t="array" ref="AR190">IFERROR(
    INDEX('Gantt Chart'!$D$9:$D$1000,
        SMALL(
            IF(('Gantt Chart'!$J$9:$J$1000=$AS$3) * ('Gantt Chart'!$L$9:$L$1000&lt;1),
                ROW('Gantt Chart'!$D$9:$D$1000)-MIN(ROW('Gantt Chart'!$D$9:$D$1000))+1,
                ""),
            ROW(A186))
        ),
    "")</f>
        <v/>
      </c>
      <c r="AS190" s="12"/>
      <c r="AT190" s="316" t="str">
        <f>IFERROR(INDEX('Gantt Chart'!$H$9:$H$1000, MATCH($AW193, 'Gantt Chart'!$D$9:$D$1000, 0)), "")</f>
        <v/>
      </c>
      <c r="AU190" s="317" t="str">
        <f>IFERROR(VLOOKUP($AW193, 'Gantt Chart'!$D$9:$E$1000, 2, FALSE), "")</f>
        <v/>
      </c>
      <c r="AV190" s="317"/>
      <c r="AW190" s="317"/>
      <c r="AX190" s="12"/>
      <c r="AY190" s="18" t="str" cm="1">
        <f t="array" ref="AY190">IFERROR(
    INDEX('Gantt Chart'!$D$9:$D$1000,
        SMALL(
            IF(('Gantt Chart'!$J$9:$J$1000=$AZ$3) * ('Gantt Chart'!$L$9:$L$1000&lt;1),
                ROW('Gantt Chart'!$D$9:$D$1000)-MIN(ROW('Gantt Chart'!$D$9:$D$1000))+1,
                ""),
            ROW(A186))
        ),
    "")</f>
        <v/>
      </c>
      <c r="AZ190" s="12"/>
      <c r="BA190" s="316" t="str">
        <f>IFERROR(INDEX('Gantt Chart'!$H$9:$H$1000, MATCH($BD193, 'Gantt Chart'!$D$9:$D$1000, 0)), "")</f>
        <v/>
      </c>
      <c r="BB190" s="317" t="str">
        <f>IFERROR(VLOOKUP($BD193, 'Gantt Chart'!$D$9:$E$1000, 2, FALSE), "")</f>
        <v/>
      </c>
      <c r="BC190" s="317"/>
      <c r="BD190" s="317"/>
      <c r="BE190" s="12"/>
      <c r="BF190" s="18" cm="1">
        <f t="array" ref="BF190">IFERROR(
    INDEX('Gantt Chart'!$D$9:$D$1000,
        SMALL(
            IF(('Gantt Chart'!$J$9:$J$1000=$BG$3) * ('Gantt Chart'!$L$9:$L$1000&lt;1),
                ROW('Gantt Chart'!$D$9:$D$1000)-MIN(ROW('Gantt Chart'!$D$9:$D$1000))+1,
                ""),
            ROW(A186))
        ),
    "")</f>
        <v>0</v>
      </c>
      <c r="BG190" s="12"/>
      <c r="BH190" s="316" t="str">
        <f>IFERROR(INDEX('Gantt Chart'!$H$9:$H$1000, MATCH($BK193, 'Gantt Chart'!$D$9:$D$1000, 0)), "")</f>
        <v/>
      </c>
      <c r="BI190" s="317" t="str">
        <f>IFERROR(VLOOKUP($BK193, 'Gantt Chart'!$D$9:$E$1000, 2, FALSE), "")</f>
        <v/>
      </c>
      <c r="BJ190" s="317"/>
      <c r="BK190" s="317"/>
      <c r="BL190" s="12"/>
      <c r="BM190" s="18" cm="1">
        <f t="array" ref="BM190">IFERROR(
    INDEX('Gantt Chart'!$D$9:$D$1000,
        SMALL(
            IF(('Gantt Chart'!$J$9:$J$1000=$BN$3) * ('Gantt Chart'!$L$9:$L$1000&lt;1),
                ROW('Gantt Chart'!$D$9:$D$1000)-MIN(ROW('Gantt Chart'!$D$9:$D$1000))+1,
                ""),
            ROW(A186))
        ),
    "")</f>
        <v>0</v>
      </c>
      <c r="BN190" s="12"/>
      <c r="BO190" s="316" t="str">
        <f>IFERROR(INDEX('Gantt Chart'!$H$9:$H$1000, MATCH($BR193, 'Gantt Chart'!$D$9:$D$1000, 0)), "")</f>
        <v/>
      </c>
      <c r="BP190" s="317" t="str">
        <f>IFERROR(VLOOKUP($BR193, 'Gantt Chart'!$D$9:$E$1000, 2, FALSE), "")</f>
        <v/>
      </c>
      <c r="BQ190" s="317"/>
      <c r="BR190" s="317"/>
      <c r="BS190" s="12"/>
      <c r="BT190" s="10"/>
    </row>
    <row r="191" spans="1:72" x14ac:dyDescent="0.2">
      <c r="A191" s="9"/>
      <c r="B191" s="18" t="str" cm="1">
        <f t="array" ref="B191">IFERROR(
    INDEX('Gantt Chart'!$D$9:$D$1000,
        SMALL(
            IF(('Gantt Chart'!$J$9:$J$1000=$C$3) * ('Gantt Chart'!$L$9:$L$1000&lt;1),
                ROW('Gantt Chart'!$D$9:$D$1000)-MIN(ROW('Gantt Chart'!$D$9:$D$1000))+1,
                ""),
            ROW(A187))
        ),
    "")</f>
        <v/>
      </c>
      <c r="C191" s="12"/>
      <c r="D191" s="316"/>
      <c r="E191" s="318" t="str">
        <f>IFERROR(INDEX('Gantt Chart'!$C$9:$C$1000, MATCH($G193, 'Gantt Chart'!$D$9:$D$1000, 0)), "")</f>
        <v/>
      </c>
      <c r="F191" s="318"/>
      <c r="G191" s="318"/>
      <c r="H191" s="12"/>
      <c r="I191" s="18" t="str" cm="1">
        <f t="array" ref="I191">IFERROR(
    INDEX('Gantt Chart'!$D$9:$D$1000,
        SMALL(
            IF(('Gantt Chart'!$J$9:$J$1000=$J$3) * ('Gantt Chart'!$L$9:$L$1000&lt;1),
                ROW('Gantt Chart'!$D$9:$D$1000)-MIN(ROW('Gantt Chart'!$D$9:$D$1000))+1,
                ""),
            ROW(A187))
        ),
    "")</f>
        <v/>
      </c>
      <c r="J191" s="12"/>
      <c r="K191" s="316"/>
      <c r="L191" s="318" t="str">
        <f>IFERROR(INDEX('Gantt Chart'!$C$9:$C$1000, MATCH($N193, 'Gantt Chart'!$D$9:$D$1000, 0)), "")</f>
        <v/>
      </c>
      <c r="M191" s="318"/>
      <c r="N191" s="318"/>
      <c r="O191" s="12"/>
      <c r="P191" s="18" t="str" cm="1">
        <f t="array" ref="P191">IFERROR(
    INDEX('Gantt Chart'!$D$9:$D$1000,
        SMALL(
            IF(('Gantt Chart'!$J$9:$J$1000=$Q$3) * ('Gantt Chart'!$L$9:$L$1000&lt;1),
                ROW('Gantt Chart'!$D$9:$D$1000)-MIN(ROW('Gantt Chart'!$D$9:$D$1000))+1,
                ""),
            ROW(A187))
        ),
    "")</f>
        <v/>
      </c>
      <c r="Q191" s="12"/>
      <c r="R191" s="316"/>
      <c r="S191" s="318" t="str">
        <f>IFERROR(INDEX('Gantt Chart'!$C$9:$C$1000, MATCH($U193, 'Gantt Chart'!$D$9:$D$1000, 0)), "")</f>
        <v/>
      </c>
      <c r="T191" s="318"/>
      <c r="U191" s="318"/>
      <c r="V191" s="12"/>
      <c r="W191" s="18" t="str" cm="1">
        <f t="array" ref="W191">IFERROR(
    INDEX('Gantt Chart'!$D$9:$D$1000,
        SMALL(
            IF(('Gantt Chart'!$J$9:$J$1000=$X$3) * ('Gantt Chart'!$L$9:$L$1000&lt;1),
                ROW('Gantt Chart'!$D$9:$D$1000)-MIN(ROW('Gantt Chart'!$D$9:$D$1000))+1,
                ""),
            ROW(A187))
        ),
    "")</f>
        <v/>
      </c>
      <c r="X191" s="12"/>
      <c r="Y191" s="316"/>
      <c r="Z191" s="318" t="str">
        <f>IFERROR(INDEX('Gantt Chart'!$C$9:$C$1000, MATCH($AB193, 'Gantt Chart'!$D$9:$D$1000, 0)), "")</f>
        <v/>
      </c>
      <c r="AA191" s="318"/>
      <c r="AB191" s="318"/>
      <c r="AC191" s="12"/>
      <c r="AD191" s="18" t="str" cm="1">
        <f t="array" ref="AD191">IFERROR(
    INDEX('Gantt Chart'!$D$9:$D$1000,
        SMALL(
            IF(('Gantt Chart'!$J$9:$J$1000=$AE$3) * ('Gantt Chart'!$L$9:$L$1000&lt;1),
                ROW('Gantt Chart'!$D$9:$D$1000)-MIN(ROW('Gantt Chart'!$D$9:$D$1000))+1,
                ""),
            ROW(A187))
        ),
    "")</f>
        <v/>
      </c>
      <c r="AE191" s="12"/>
      <c r="AF191" s="316"/>
      <c r="AG191" s="318" t="str">
        <f>IFERROR(INDEX('Gantt Chart'!$C$9:$C$1000, MATCH($AI193, 'Gantt Chart'!$D$9:$D$1000, 0)), "")</f>
        <v/>
      </c>
      <c r="AH191" s="318"/>
      <c r="AI191" s="318"/>
      <c r="AJ191" s="12"/>
      <c r="AK191" s="18" t="str" cm="1">
        <f t="array" ref="AK191">IFERROR(
    INDEX('Gantt Chart'!$D$9:$D$1000,
        SMALL(
            IF(('Gantt Chart'!$J$9:$J$1000=$AL$3) * ('Gantt Chart'!$L$9:$L$1000&lt;1),
                ROW('Gantt Chart'!$D$9:$D$1000)-MIN(ROW('Gantt Chart'!$D$9:$D$1000))+1,
                ""),
            ROW(A187))
        ),
    "")</f>
        <v/>
      </c>
      <c r="AL191" s="12"/>
      <c r="AM191" s="316"/>
      <c r="AN191" s="318" t="str">
        <f>IFERROR(INDEX('Gantt Chart'!$C$9:$C$1000, MATCH($AP193, 'Gantt Chart'!$D$9:$D$1000, 0)), "")</f>
        <v/>
      </c>
      <c r="AO191" s="318"/>
      <c r="AP191" s="318"/>
      <c r="AQ191" s="12"/>
      <c r="AR191" s="18" t="str" cm="1">
        <f t="array" ref="AR191">IFERROR(
    INDEX('Gantt Chart'!$D$9:$D$1000,
        SMALL(
            IF(('Gantt Chart'!$J$9:$J$1000=$AS$3) * ('Gantt Chart'!$L$9:$L$1000&lt;1),
                ROW('Gantt Chart'!$D$9:$D$1000)-MIN(ROW('Gantt Chart'!$D$9:$D$1000))+1,
                ""),
            ROW(A187))
        ),
    "")</f>
        <v/>
      </c>
      <c r="AS191" s="12"/>
      <c r="AT191" s="316"/>
      <c r="AU191" s="318" t="str">
        <f>IFERROR(INDEX('Gantt Chart'!$C$9:$C$1000, MATCH($AW193, 'Gantt Chart'!$D$9:$D$1000, 0)), "")</f>
        <v/>
      </c>
      <c r="AV191" s="318"/>
      <c r="AW191" s="318"/>
      <c r="AX191" s="12"/>
      <c r="AY191" s="18" t="str" cm="1">
        <f t="array" ref="AY191">IFERROR(
    INDEX('Gantt Chart'!$D$9:$D$1000,
        SMALL(
            IF(('Gantt Chart'!$J$9:$J$1000=$AZ$3) * ('Gantt Chart'!$L$9:$L$1000&lt;1),
                ROW('Gantt Chart'!$D$9:$D$1000)-MIN(ROW('Gantt Chart'!$D$9:$D$1000))+1,
                ""),
            ROW(A187))
        ),
    "")</f>
        <v/>
      </c>
      <c r="AZ191" s="12"/>
      <c r="BA191" s="316"/>
      <c r="BB191" s="318" t="str">
        <f>IFERROR(INDEX('Gantt Chart'!$C$9:$C$1000, MATCH($BD193, 'Gantt Chart'!$D$9:$D$1000, 0)), "")</f>
        <v/>
      </c>
      <c r="BC191" s="318"/>
      <c r="BD191" s="318"/>
      <c r="BE191" s="12"/>
      <c r="BF191" s="18" cm="1">
        <f t="array" ref="BF191">IFERROR(
    INDEX('Gantt Chart'!$D$9:$D$1000,
        SMALL(
            IF(('Gantt Chart'!$J$9:$J$1000=$BG$3) * ('Gantt Chart'!$L$9:$L$1000&lt;1),
                ROW('Gantt Chart'!$D$9:$D$1000)-MIN(ROW('Gantt Chart'!$D$9:$D$1000))+1,
                ""),
            ROW(A187))
        ),
    "")</f>
        <v>0</v>
      </c>
      <c r="BG191" s="12"/>
      <c r="BH191" s="316"/>
      <c r="BI191" s="318" t="str">
        <f>IFERROR(INDEX('Gantt Chart'!$C$9:$C$1000, MATCH($BK193, 'Gantt Chart'!$D$9:$D$1000, 0)), "")</f>
        <v/>
      </c>
      <c r="BJ191" s="318"/>
      <c r="BK191" s="318"/>
      <c r="BL191" s="12"/>
      <c r="BM191" s="18" cm="1">
        <f t="array" ref="BM191">IFERROR(
    INDEX('Gantt Chart'!$D$9:$D$1000,
        SMALL(
            IF(('Gantt Chart'!$J$9:$J$1000=$BN$3) * ('Gantt Chart'!$L$9:$L$1000&lt;1),
                ROW('Gantt Chart'!$D$9:$D$1000)-MIN(ROW('Gantt Chart'!$D$9:$D$1000))+1,
                ""),
            ROW(A187))
        ),
    "")</f>
        <v>0</v>
      </c>
      <c r="BN191" s="12"/>
      <c r="BO191" s="316"/>
      <c r="BP191" s="318" t="str">
        <f>IFERROR(INDEX('Gantt Chart'!$C$9:$C$1000, MATCH($BR193, 'Gantt Chart'!$D$9:$D$1000, 0)), "")</f>
        <v/>
      </c>
      <c r="BQ191" s="318"/>
      <c r="BR191" s="318"/>
      <c r="BS191" s="12"/>
      <c r="BT191" s="10"/>
    </row>
    <row r="192" spans="1:72" x14ac:dyDescent="0.2">
      <c r="A192" s="9"/>
      <c r="B192" s="18" t="str" cm="1">
        <f t="array" ref="B192">IFERROR(
    INDEX('Gantt Chart'!$D$9:$D$1000,
        SMALL(
            IF(('Gantt Chart'!$J$9:$J$1000=$C$3) * ('Gantt Chart'!$L$9:$L$1000&lt;1),
                ROW('Gantt Chart'!$D$9:$D$1000)-MIN(ROW('Gantt Chart'!$D$9:$D$1000))+1,
                ""),
            ROW(A188))
        ),
    "")</f>
        <v/>
      </c>
      <c r="C192" s="12"/>
      <c r="D192" s="316"/>
      <c r="E192" s="319" t="str">
        <f>IFERROR(INDEX('Gantt Chart'!$M$9:$M$1000, MATCH($G193, 'Gantt Chart'!$D$9:$D$1000, 0)), "")</f>
        <v/>
      </c>
      <c r="F192" s="319"/>
      <c r="G192" s="319"/>
      <c r="H192" s="12"/>
      <c r="I192" s="18" t="str" cm="1">
        <f t="array" ref="I192">IFERROR(
    INDEX('Gantt Chart'!$D$9:$D$1000,
        SMALL(
            IF(('Gantt Chart'!$J$9:$J$1000=$J$3) * ('Gantt Chart'!$L$9:$L$1000&lt;1),
                ROW('Gantt Chart'!$D$9:$D$1000)-MIN(ROW('Gantt Chart'!$D$9:$D$1000))+1,
                ""),
            ROW(A188))
        ),
    "")</f>
        <v/>
      </c>
      <c r="J192" s="12"/>
      <c r="K192" s="316"/>
      <c r="L192" s="319" t="str">
        <f>IFERROR(INDEX('Gantt Chart'!$M$9:$M$1000, MATCH($N193, 'Gantt Chart'!$D$9:$D$1000, 0)), "")</f>
        <v/>
      </c>
      <c r="M192" s="319"/>
      <c r="N192" s="319"/>
      <c r="O192" s="12"/>
      <c r="P192" s="18" t="str" cm="1">
        <f t="array" ref="P192">IFERROR(
    INDEX('Gantt Chart'!$D$9:$D$1000,
        SMALL(
            IF(('Gantt Chart'!$J$9:$J$1000=$Q$3) * ('Gantt Chart'!$L$9:$L$1000&lt;1),
                ROW('Gantt Chart'!$D$9:$D$1000)-MIN(ROW('Gantt Chart'!$D$9:$D$1000))+1,
                ""),
            ROW(A188))
        ),
    "")</f>
        <v/>
      </c>
      <c r="Q192" s="12"/>
      <c r="R192" s="316"/>
      <c r="S192" s="319" t="str">
        <f>IFERROR(INDEX('Gantt Chart'!$M$9:$M$1000, MATCH($U193, 'Gantt Chart'!$D$9:$D$1000, 0)), "")</f>
        <v/>
      </c>
      <c r="T192" s="319"/>
      <c r="U192" s="319"/>
      <c r="V192" s="12"/>
      <c r="W192" s="18" t="str" cm="1">
        <f t="array" ref="W192">IFERROR(
    INDEX('Gantt Chart'!$D$9:$D$1000,
        SMALL(
            IF(('Gantt Chart'!$J$9:$J$1000=$X$3) * ('Gantt Chart'!$L$9:$L$1000&lt;1),
                ROW('Gantt Chart'!$D$9:$D$1000)-MIN(ROW('Gantt Chart'!$D$9:$D$1000))+1,
                ""),
            ROW(A188))
        ),
    "")</f>
        <v/>
      </c>
      <c r="X192" s="12"/>
      <c r="Y192" s="316"/>
      <c r="Z192" s="319" t="str">
        <f>IFERROR(INDEX('Gantt Chart'!$M$9:$M$1000, MATCH($AB193, 'Gantt Chart'!$D$9:$D$1000, 0)), "")</f>
        <v/>
      </c>
      <c r="AA192" s="319"/>
      <c r="AB192" s="319"/>
      <c r="AC192" s="12"/>
      <c r="AD192" s="18" t="str" cm="1">
        <f t="array" ref="AD192">IFERROR(
    INDEX('Gantt Chart'!$D$9:$D$1000,
        SMALL(
            IF(('Gantt Chart'!$J$9:$J$1000=$AE$3) * ('Gantt Chart'!$L$9:$L$1000&lt;1),
                ROW('Gantt Chart'!$D$9:$D$1000)-MIN(ROW('Gantt Chart'!$D$9:$D$1000))+1,
                ""),
            ROW(A188))
        ),
    "")</f>
        <v/>
      </c>
      <c r="AE192" s="12"/>
      <c r="AF192" s="316"/>
      <c r="AG192" s="319" t="str">
        <f>IFERROR(INDEX('Gantt Chart'!$M$9:$M$1000, MATCH($AI193, 'Gantt Chart'!$D$9:$D$1000, 0)), "")</f>
        <v/>
      </c>
      <c r="AH192" s="319"/>
      <c r="AI192" s="319"/>
      <c r="AJ192" s="12"/>
      <c r="AK192" s="18" t="str" cm="1">
        <f t="array" ref="AK192">IFERROR(
    INDEX('Gantt Chart'!$D$9:$D$1000,
        SMALL(
            IF(('Gantt Chart'!$J$9:$J$1000=$AL$3) * ('Gantt Chart'!$L$9:$L$1000&lt;1),
                ROW('Gantt Chart'!$D$9:$D$1000)-MIN(ROW('Gantt Chart'!$D$9:$D$1000))+1,
                ""),
            ROW(A188))
        ),
    "")</f>
        <v/>
      </c>
      <c r="AL192" s="12"/>
      <c r="AM192" s="316"/>
      <c r="AN192" s="319" t="str">
        <f>IFERROR(INDEX('Gantt Chart'!$M$9:$M$1000, MATCH($AP193, 'Gantt Chart'!$D$9:$D$1000, 0)), "")</f>
        <v/>
      </c>
      <c r="AO192" s="319"/>
      <c r="AP192" s="319"/>
      <c r="AQ192" s="12"/>
      <c r="AR192" s="18" t="str" cm="1">
        <f t="array" ref="AR192">IFERROR(
    INDEX('Gantt Chart'!$D$9:$D$1000,
        SMALL(
            IF(('Gantt Chart'!$J$9:$J$1000=$AS$3) * ('Gantt Chart'!$L$9:$L$1000&lt;1),
                ROW('Gantt Chart'!$D$9:$D$1000)-MIN(ROW('Gantt Chart'!$D$9:$D$1000))+1,
                ""),
            ROW(A188))
        ),
    "")</f>
        <v/>
      </c>
      <c r="AS192" s="12"/>
      <c r="AT192" s="316"/>
      <c r="AU192" s="319" t="str">
        <f>IFERROR(INDEX('Gantt Chart'!$M$9:$M$1000, MATCH($AW193, 'Gantt Chart'!$D$9:$D$1000, 0)), "")</f>
        <v/>
      </c>
      <c r="AV192" s="319"/>
      <c r="AW192" s="319"/>
      <c r="AX192" s="12"/>
      <c r="AY192" s="18" t="str" cm="1">
        <f t="array" ref="AY192">IFERROR(
    INDEX('Gantt Chart'!$D$9:$D$1000,
        SMALL(
            IF(('Gantt Chart'!$J$9:$J$1000=$AZ$3) * ('Gantt Chart'!$L$9:$L$1000&lt;1),
                ROW('Gantt Chart'!$D$9:$D$1000)-MIN(ROW('Gantt Chart'!$D$9:$D$1000))+1,
                ""),
            ROW(A188))
        ),
    "")</f>
        <v/>
      </c>
      <c r="AZ192" s="12"/>
      <c r="BA192" s="316"/>
      <c r="BB192" s="319" t="str">
        <f>IFERROR(INDEX('Gantt Chart'!$M$9:$M$1000, MATCH($BD193, 'Gantt Chart'!$D$9:$D$1000, 0)), "")</f>
        <v/>
      </c>
      <c r="BC192" s="319"/>
      <c r="BD192" s="319"/>
      <c r="BE192" s="12"/>
      <c r="BF192" s="18" cm="1">
        <f t="array" ref="BF192">IFERROR(
    INDEX('Gantt Chart'!$D$9:$D$1000,
        SMALL(
            IF(('Gantt Chart'!$J$9:$J$1000=$BG$3) * ('Gantt Chart'!$L$9:$L$1000&lt;1),
                ROW('Gantt Chart'!$D$9:$D$1000)-MIN(ROW('Gantt Chart'!$D$9:$D$1000))+1,
                ""),
            ROW(A188))
        ),
    "")</f>
        <v>0</v>
      </c>
      <c r="BG192" s="12"/>
      <c r="BH192" s="316"/>
      <c r="BI192" s="319" t="str">
        <f>IFERROR(INDEX('Gantt Chart'!$M$9:$M$1000, MATCH($BK193, 'Gantt Chart'!$D$9:$D$1000, 0)), "")</f>
        <v/>
      </c>
      <c r="BJ192" s="319"/>
      <c r="BK192" s="319"/>
      <c r="BL192" s="12"/>
      <c r="BM192" s="18" cm="1">
        <f t="array" ref="BM192">IFERROR(
    INDEX('Gantt Chart'!$D$9:$D$1000,
        SMALL(
            IF(('Gantt Chart'!$J$9:$J$1000=$BN$3) * ('Gantt Chart'!$L$9:$L$1000&lt;1),
                ROW('Gantt Chart'!$D$9:$D$1000)-MIN(ROW('Gantt Chart'!$D$9:$D$1000))+1,
                ""),
            ROW(A188))
        ),
    "")</f>
        <v>0</v>
      </c>
      <c r="BN192" s="12"/>
      <c r="BO192" s="316"/>
      <c r="BP192" s="319" t="str">
        <f>IFERROR(INDEX('Gantt Chart'!$M$9:$M$1000, MATCH($BR193, 'Gantt Chart'!$D$9:$D$1000, 0)), "")</f>
        <v/>
      </c>
      <c r="BQ192" s="319"/>
      <c r="BR192" s="319"/>
      <c r="BS192" s="12"/>
      <c r="BT192" s="10"/>
    </row>
    <row r="193" spans="1:72" x14ac:dyDescent="0.2">
      <c r="A193" s="9"/>
      <c r="B193" s="18" t="str" cm="1">
        <f t="array" ref="B193">IFERROR(
    INDEX('Gantt Chart'!$D$9:$D$1000,
        SMALL(
            IF(('Gantt Chart'!$J$9:$J$1000=$C$3) * ('Gantt Chart'!$L$9:$L$1000&lt;1),
                ROW('Gantt Chart'!$D$9:$D$1000)-MIN(ROW('Gantt Chart'!$D$9:$D$1000))+1,
                ""),
            ROW(A189))
        ),
    "")</f>
        <v/>
      </c>
      <c r="C193" s="12"/>
      <c r="D193" s="316"/>
      <c r="E193" s="320" t="str">
        <f>IFERROR(INDEX('Gantt Chart'!$L$9:$L$1000, MATCH($G193, 'Gantt Chart'!$D$9:$D$1000, 0)), "")</f>
        <v/>
      </c>
      <c r="F193" s="320"/>
      <c r="G193" s="13" t="str" cm="1">
        <f t="array" ref="G193">IF(INDEX($B$5:$B$999, CEILING((ROW()-5)/5, 1))="", "", INDEX($B$5:$B$999, CEILING((ROW()-5)/5, 1)))</f>
        <v/>
      </c>
      <c r="H193" s="12"/>
      <c r="I193" s="18" t="str" cm="1">
        <f t="array" ref="I193">IFERROR(
    INDEX('Gantt Chart'!$D$9:$D$1000,
        SMALL(
            IF(('Gantt Chart'!$J$9:$J$1000=$J$3) * ('Gantt Chart'!$L$9:$L$1000&lt;1),
                ROW('Gantt Chart'!$D$9:$D$1000)-MIN(ROW('Gantt Chart'!$D$9:$D$1000))+1,
                ""),
            ROW(A189))
        ),
    "")</f>
        <v/>
      </c>
      <c r="J193" s="12"/>
      <c r="K193" s="316"/>
      <c r="L193" s="320" t="str">
        <f>IFERROR(INDEX('Gantt Chart'!$L$9:$L$1000, MATCH($N193, 'Gantt Chart'!$D$9:$D$1000, 0)), "")</f>
        <v/>
      </c>
      <c r="M193" s="320"/>
      <c r="N193" s="13" t="str" cm="1">
        <f t="array" ref="N193">IF(INDEX($I$5:$I$999, CEILING((ROW()-5)/5, 1))="", "", INDEX($I$5:$I$999, CEILING((ROW()-5)/5, 1)))</f>
        <v/>
      </c>
      <c r="O193" s="12"/>
      <c r="P193" s="18" t="str" cm="1">
        <f t="array" ref="P193">IFERROR(
    INDEX('Gantt Chart'!$D$9:$D$1000,
        SMALL(
            IF(('Gantt Chart'!$J$9:$J$1000=$Q$3) * ('Gantt Chart'!$L$9:$L$1000&lt;1),
                ROW('Gantt Chart'!$D$9:$D$1000)-MIN(ROW('Gantt Chart'!$D$9:$D$1000))+1,
                ""),
            ROW(A189))
        ),
    "")</f>
        <v/>
      </c>
      <c r="Q193" s="12"/>
      <c r="R193" s="316"/>
      <c r="S193" s="320" t="str">
        <f>IFERROR(INDEX('Gantt Chart'!$L$9:$L$1000, MATCH($U193, 'Gantt Chart'!$D$9:$D$1000, 0)), "")</f>
        <v/>
      </c>
      <c r="T193" s="320"/>
      <c r="U193" s="13" t="str" cm="1">
        <f t="array" ref="U193">IF(INDEX($P$5:$P$999, CEILING((ROW()-5)/5, 1))="", "", INDEX($P$5:$P$999, CEILING((ROW()-5)/5, 1)))</f>
        <v/>
      </c>
      <c r="V193" s="12"/>
      <c r="W193" s="18" t="str" cm="1">
        <f t="array" ref="W193">IFERROR(
    INDEX('Gantt Chart'!$D$9:$D$1000,
        SMALL(
            IF(('Gantt Chart'!$J$9:$J$1000=$X$3) * ('Gantt Chart'!$L$9:$L$1000&lt;1),
                ROW('Gantt Chart'!$D$9:$D$1000)-MIN(ROW('Gantt Chart'!$D$9:$D$1000))+1,
                ""),
            ROW(A189))
        ),
    "")</f>
        <v/>
      </c>
      <c r="X193" s="12"/>
      <c r="Y193" s="316"/>
      <c r="Z193" s="320" t="str">
        <f>IFERROR(INDEX('Gantt Chart'!$L$9:$L$1000, MATCH($AB193, 'Gantt Chart'!$D$9:$D$1000, 0)), "")</f>
        <v/>
      </c>
      <c r="AA193" s="320"/>
      <c r="AB193" s="13" t="str" cm="1">
        <f t="array" ref="AB193">IF(INDEX($W$5:$W$999, CEILING((ROW()-5)/5, 1))="", "", INDEX($W$5:$W$999, CEILING((ROW()-5)/5, 1)))</f>
        <v/>
      </c>
      <c r="AC193" s="12"/>
      <c r="AD193" s="18" t="str" cm="1">
        <f t="array" ref="AD193">IFERROR(
    INDEX('Gantt Chart'!$D$9:$D$1000,
        SMALL(
            IF(('Gantt Chart'!$J$9:$J$1000=$AE$3) * ('Gantt Chart'!$L$9:$L$1000&lt;1),
                ROW('Gantt Chart'!$D$9:$D$1000)-MIN(ROW('Gantt Chart'!$D$9:$D$1000))+1,
                ""),
            ROW(A189))
        ),
    "")</f>
        <v/>
      </c>
      <c r="AE193" s="12"/>
      <c r="AF193" s="316"/>
      <c r="AG193" s="320" t="str">
        <f>IFERROR(INDEX('Gantt Chart'!$L$9:$L$1000, MATCH($AI193, 'Gantt Chart'!$D$9:$D$1000, 0)), "")</f>
        <v/>
      </c>
      <c r="AH193" s="320"/>
      <c r="AI193" s="13" t="str" cm="1">
        <f t="array" ref="AI193">IF(INDEX($AD$5:$AD$999, CEILING((ROW()-5)/5, 1))="", "", INDEX($AD$5:$AD$999, CEILING((ROW()-5)/5, 1)))</f>
        <v/>
      </c>
      <c r="AJ193" s="12"/>
      <c r="AK193" s="18" t="str" cm="1">
        <f t="array" ref="AK193">IFERROR(
    INDEX('Gantt Chart'!$D$9:$D$1000,
        SMALL(
            IF(('Gantt Chart'!$J$9:$J$1000=$AL$3) * ('Gantt Chart'!$L$9:$L$1000&lt;1),
                ROW('Gantt Chart'!$D$9:$D$1000)-MIN(ROW('Gantt Chart'!$D$9:$D$1000))+1,
                ""),
            ROW(A189))
        ),
    "")</f>
        <v/>
      </c>
      <c r="AL193" s="12"/>
      <c r="AM193" s="316"/>
      <c r="AN193" s="320" t="str">
        <f>IFERROR(INDEX('Gantt Chart'!$L$9:$L$1000, MATCH($AP193, 'Gantt Chart'!$D$9:$D$1000, 0)), "")</f>
        <v/>
      </c>
      <c r="AO193" s="320"/>
      <c r="AP193" s="13" t="str" cm="1">
        <f t="array" ref="AP193">IF(INDEX($AK$5:$AK$999, CEILING((ROW()-5)/5, 1))="", "", INDEX($AK$5:$AK$999, CEILING((ROW()-5)/5, 1)))</f>
        <v/>
      </c>
      <c r="AQ193" s="12"/>
      <c r="AR193" s="18" t="str" cm="1">
        <f t="array" ref="AR193">IFERROR(
    INDEX('Gantt Chart'!$D$9:$D$1000,
        SMALL(
            IF(('Gantt Chart'!$J$9:$J$1000=$AS$3) * ('Gantt Chart'!$L$9:$L$1000&lt;1),
                ROW('Gantt Chart'!$D$9:$D$1000)-MIN(ROW('Gantt Chart'!$D$9:$D$1000))+1,
                ""),
            ROW(A189))
        ),
    "")</f>
        <v/>
      </c>
      <c r="AS193" s="12"/>
      <c r="AT193" s="316"/>
      <c r="AU193" s="320" t="str">
        <f>IFERROR(INDEX('Gantt Chart'!$L$9:$L$1000, MATCH($AW193, 'Gantt Chart'!$D$9:$D$1000, 0)), "")</f>
        <v/>
      </c>
      <c r="AV193" s="320"/>
      <c r="AW193" s="13" t="str" cm="1">
        <f t="array" ref="AW193">IF(INDEX($AR$5:$AR$999, CEILING((ROW()-5)/5, 1))="", "", INDEX($AR$5:$AR$999, CEILING((ROW()-5)/5, 1)))</f>
        <v/>
      </c>
      <c r="AX193" s="12"/>
      <c r="AY193" s="18" t="str" cm="1">
        <f t="array" ref="AY193">IFERROR(
    INDEX('Gantt Chart'!$D$9:$D$1000,
        SMALL(
            IF(('Gantt Chart'!$J$9:$J$1000=$AZ$3) * ('Gantt Chart'!$L$9:$L$1000&lt;1),
                ROW('Gantt Chart'!$D$9:$D$1000)-MIN(ROW('Gantt Chart'!$D$9:$D$1000))+1,
                ""),
            ROW(A189))
        ),
    "")</f>
        <v/>
      </c>
      <c r="AZ193" s="12"/>
      <c r="BA193" s="316"/>
      <c r="BB193" s="320" t="str">
        <f>IFERROR(INDEX('Gantt Chart'!$L$9:$L$1000, MATCH($BD193, 'Gantt Chart'!$D$9:$D$1000, 0)), "")</f>
        <v/>
      </c>
      <c r="BC193" s="320"/>
      <c r="BD193" s="13" t="str" cm="1">
        <f t="array" ref="BD193">IF(INDEX($AY$5:$AY$999, CEILING((ROW()-5)/5, 1))="", "", INDEX($AY$5:$AY$999, CEILING((ROW()-5)/5, 1)))</f>
        <v/>
      </c>
      <c r="BE193" s="12"/>
      <c r="BF193" s="18" cm="1">
        <f t="array" ref="BF193">IFERROR(
    INDEX('Gantt Chart'!$D$9:$D$1000,
        SMALL(
            IF(('Gantt Chart'!$J$9:$J$1000=$BG$3) * ('Gantt Chart'!$L$9:$L$1000&lt;1),
                ROW('Gantt Chart'!$D$9:$D$1000)-MIN(ROW('Gantt Chart'!$D$9:$D$1000))+1,
                ""),
            ROW(A189))
        ),
    "")</f>
        <v>0</v>
      </c>
      <c r="BG193" s="12"/>
      <c r="BH193" s="316"/>
      <c r="BI193" s="320" t="str">
        <f>IFERROR(INDEX('Gantt Chart'!$L$9:$L$1000, MATCH($BK193, 'Gantt Chart'!$D$9:$D$1000, 0)), "")</f>
        <v/>
      </c>
      <c r="BJ193" s="320"/>
      <c r="BK193" s="13" cm="1">
        <f t="array" ref="BK193">IF(INDEX($BF$5:$BF$999, CEILING((ROW()-5)/5, 1))="", "", INDEX($BF$5:$BF$999, CEILING((ROW()-5)/5, 1)))</f>
        <v>0</v>
      </c>
      <c r="BL193" s="12"/>
      <c r="BM193" s="18" cm="1">
        <f t="array" ref="BM193">IFERROR(
    INDEX('Gantt Chart'!$D$9:$D$1000,
        SMALL(
            IF(('Gantt Chart'!$J$9:$J$1000=$BN$3) * ('Gantt Chart'!$L$9:$L$1000&lt;1),
                ROW('Gantt Chart'!$D$9:$D$1000)-MIN(ROW('Gantt Chart'!$D$9:$D$1000))+1,
                ""),
            ROW(A189))
        ),
    "")</f>
        <v>0</v>
      </c>
      <c r="BN193" s="12"/>
      <c r="BO193" s="316"/>
      <c r="BP193" s="320" t="str">
        <f>IFERROR(INDEX('Gantt Chart'!$L$9:$L$1000, MATCH($BR193, 'Gantt Chart'!$D$9:$D$1000, 0)), "")</f>
        <v/>
      </c>
      <c r="BQ193" s="320"/>
      <c r="BR193" s="13" cm="1">
        <f t="array" ref="BR193">IF(INDEX($BM$5:$BM$999, CEILING((ROW()-5)/5, 1))="", "", INDEX($BM$5:$BM$999, CEILING((ROW()-5)/5, 1)))</f>
        <v>0</v>
      </c>
      <c r="BS193" s="12"/>
      <c r="BT193" s="10"/>
    </row>
    <row r="194" spans="1:72" x14ac:dyDescent="0.2">
      <c r="A194" s="9"/>
      <c r="B194" s="18" t="str" cm="1">
        <f t="array" ref="B194">IFERROR(
    INDEX('Gantt Chart'!$D$9:$D$1000,
        SMALL(
            IF(('Gantt Chart'!$J$9:$J$1000=$C$3) * ('Gantt Chart'!$L$9:$L$1000&lt;1),
                ROW('Gantt Chart'!$D$9:$D$1000)-MIN(ROW('Gantt Chart'!$D$9:$D$1000))+1,
                ""),
            ROW(A190))
        ),
    "")</f>
        <v/>
      </c>
      <c r="C194" s="12"/>
      <c r="D194" s="12"/>
      <c r="E194" s="12"/>
      <c r="F194" s="12"/>
      <c r="G194" s="12"/>
      <c r="H194" s="12"/>
      <c r="I194" s="18" t="str" cm="1">
        <f t="array" ref="I194">IFERROR(
    INDEX('Gantt Chart'!$D$9:$D$1000,
        SMALL(
            IF(('Gantt Chart'!$J$9:$J$1000=$J$3) * ('Gantt Chart'!$L$9:$L$1000&lt;1),
                ROW('Gantt Chart'!$D$9:$D$1000)-MIN(ROW('Gantt Chart'!$D$9:$D$1000))+1,
                ""),
            ROW(A190))
        ),
    "")</f>
        <v/>
      </c>
      <c r="J194" s="12"/>
      <c r="K194" s="12"/>
      <c r="L194" s="12"/>
      <c r="M194" s="12"/>
      <c r="N194" s="12"/>
      <c r="O194" s="12"/>
      <c r="P194" s="18" t="str" cm="1">
        <f t="array" ref="P194">IFERROR(
    INDEX('Gantt Chart'!$D$9:$D$1000,
        SMALL(
            IF(('Gantt Chart'!$J$9:$J$1000=$Q$3) * ('Gantt Chart'!$L$9:$L$1000&lt;1),
                ROW('Gantt Chart'!$D$9:$D$1000)-MIN(ROW('Gantt Chart'!$D$9:$D$1000))+1,
                ""),
            ROW(A190))
        ),
    "")</f>
        <v/>
      </c>
      <c r="Q194" s="12"/>
      <c r="R194" s="12"/>
      <c r="S194" s="12"/>
      <c r="T194" s="12"/>
      <c r="U194" s="12"/>
      <c r="V194" s="12"/>
      <c r="W194" s="18" t="str" cm="1">
        <f t="array" ref="W194">IFERROR(
    INDEX('Gantt Chart'!$D$9:$D$1000,
        SMALL(
            IF(('Gantt Chart'!$J$9:$J$1000=$X$3) * ('Gantt Chart'!$L$9:$L$1000&lt;1),
                ROW('Gantt Chart'!$D$9:$D$1000)-MIN(ROW('Gantt Chart'!$D$9:$D$1000))+1,
                ""),
            ROW(A190))
        ),
    "")</f>
        <v/>
      </c>
      <c r="X194" s="12"/>
      <c r="Y194" s="12"/>
      <c r="Z194" s="12"/>
      <c r="AA194" s="12"/>
      <c r="AB194" s="12"/>
      <c r="AC194" s="12"/>
      <c r="AD194" s="18" t="str" cm="1">
        <f t="array" ref="AD194">IFERROR(
    INDEX('Gantt Chart'!$D$9:$D$1000,
        SMALL(
            IF(('Gantt Chart'!$J$9:$J$1000=$AE$3) * ('Gantt Chart'!$L$9:$L$1000&lt;1),
                ROW('Gantt Chart'!$D$9:$D$1000)-MIN(ROW('Gantt Chart'!$D$9:$D$1000))+1,
                ""),
            ROW(A190))
        ),
    "")</f>
        <v/>
      </c>
      <c r="AE194" s="12"/>
      <c r="AF194" s="12"/>
      <c r="AG194" s="12"/>
      <c r="AH194" s="12"/>
      <c r="AI194" s="12"/>
      <c r="AJ194" s="12"/>
      <c r="AK194" s="18" t="str" cm="1">
        <f t="array" ref="AK194">IFERROR(
    INDEX('Gantt Chart'!$D$9:$D$1000,
        SMALL(
            IF(('Gantt Chart'!$J$9:$J$1000=$AL$3) * ('Gantt Chart'!$L$9:$L$1000&lt;1),
                ROW('Gantt Chart'!$D$9:$D$1000)-MIN(ROW('Gantt Chart'!$D$9:$D$1000))+1,
                ""),
            ROW(A190))
        ),
    "")</f>
        <v/>
      </c>
      <c r="AL194" s="12"/>
      <c r="AM194" s="12"/>
      <c r="AN194" s="12"/>
      <c r="AO194" s="12"/>
      <c r="AP194" s="12"/>
      <c r="AQ194" s="12"/>
      <c r="AR194" s="18" t="str" cm="1">
        <f t="array" ref="AR194">IFERROR(
    INDEX('Gantt Chart'!$D$9:$D$1000,
        SMALL(
            IF(('Gantt Chart'!$J$9:$J$1000=$AS$3) * ('Gantt Chart'!$L$9:$L$1000&lt;1),
                ROW('Gantt Chart'!$D$9:$D$1000)-MIN(ROW('Gantt Chart'!$D$9:$D$1000))+1,
                ""),
            ROW(A190))
        ),
    "")</f>
        <v/>
      </c>
      <c r="AS194" s="12"/>
      <c r="AT194" s="12"/>
      <c r="AU194" s="12"/>
      <c r="AV194" s="12"/>
      <c r="AW194" s="12"/>
      <c r="AX194" s="12"/>
      <c r="AY194" s="18" t="str" cm="1">
        <f t="array" ref="AY194">IFERROR(
    INDEX('Gantt Chart'!$D$9:$D$1000,
        SMALL(
            IF(('Gantt Chart'!$J$9:$J$1000=$AZ$3) * ('Gantt Chart'!$L$9:$L$1000&lt;1),
                ROW('Gantt Chart'!$D$9:$D$1000)-MIN(ROW('Gantt Chart'!$D$9:$D$1000))+1,
                ""),
            ROW(A190))
        ),
    "")</f>
        <v/>
      </c>
      <c r="AZ194" s="12"/>
      <c r="BA194" s="12"/>
      <c r="BB194" s="12"/>
      <c r="BC194" s="12"/>
      <c r="BD194" s="12"/>
      <c r="BE194" s="12"/>
      <c r="BF194" s="18" cm="1">
        <f t="array" ref="BF194">IFERROR(
    INDEX('Gantt Chart'!$D$9:$D$1000,
        SMALL(
            IF(('Gantt Chart'!$J$9:$J$1000=$BG$3) * ('Gantt Chart'!$L$9:$L$1000&lt;1),
                ROW('Gantt Chart'!$D$9:$D$1000)-MIN(ROW('Gantt Chart'!$D$9:$D$1000))+1,
                ""),
            ROW(A190))
        ),
    "")</f>
        <v>0</v>
      </c>
      <c r="BG194" s="12"/>
      <c r="BH194" s="12"/>
      <c r="BI194" s="12"/>
      <c r="BJ194" s="12"/>
      <c r="BK194" s="12"/>
      <c r="BL194" s="12"/>
      <c r="BM194" s="18" cm="1">
        <f t="array" ref="BM194">IFERROR(
    INDEX('Gantt Chart'!$D$9:$D$1000,
        SMALL(
            IF(('Gantt Chart'!$J$9:$J$1000=$BN$3) * ('Gantt Chart'!$L$9:$L$1000&lt;1),
                ROW('Gantt Chart'!$D$9:$D$1000)-MIN(ROW('Gantt Chart'!$D$9:$D$1000))+1,
                ""),
            ROW(A190))
        ),
    "")</f>
        <v>0</v>
      </c>
      <c r="BN194" s="12"/>
      <c r="BO194" s="12"/>
      <c r="BP194" s="12"/>
      <c r="BQ194" s="12"/>
      <c r="BR194" s="12"/>
      <c r="BS194" s="12"/>
      <c r="BT194" s="10"/>
    </row>
    <row r="195" spans="1:72" ht="16.899999999999999" customHeight="1" x14ac:dyDescent="0.2">
      <c r="A195" s="9"/>
      <c r="B195" s="18" t="str" cm="1">
        <f t="array" ref="B195">IFERROR(
    INDEX('Gantt Chart'!$D$9:$D$1000,
        SMALL(
            IF(('Gantt Chart'!$J$9:$J$1000=$C$3) * ('Gantt Chart'!$L$9:$L$1000&lt;1),
                ROW('Gantt Chart'!$D$9:$D$1000)-MIN(ROW('Gantt Chart'!$D$9:$D$1000))+1,
                ""),
            ROW(A191))
        ),
    "")</f>
        <v/>
      </c>
      <c r="C195" s="12"/>
      <c r="D195" s="316" t="str">
        <f>IFERROR(INDEX('Gantt Chart'!$H$9:$H$1000, MATCH($G198, 'Gantt Chart'!$D$9:$D$1000, 0)), "")</f>
        <v/>
      </c>
      <c r="E195" s="317" t="str">
        <f>IFERROR(VLOOKUP($G198, 'Gantt Chart'!$D$9:$E$1000, 2, FALSE), "")</f>
        <v/>
      </c>
      <c r="F195" s="317"/>
      <c r="G195" s="317"/>
      <c r="H195" s="12"/>
      <c r="I195" s="18" t="str" cm="1">
        <f t="array" ref="I195">IFERROR(
    INDEX('Gantt Chart'!$D$9:$D$1000,
        SMALL(
            IF(('Gantt Chart'!$J$9:$J$1000=$J$3) * ('Gantt Chart'!$L$9:$L$1000&lt;1),
                ROW('Gantt Chart'!$D$9:$D$1000)-MIN(ROW('Gantt Chart'!$D$9:$D$1000))+1,
                ""),
            ROW(A191))
        ),
    "")</f>
        <v/>
      </c>
      <c r="J195" s="12"/>
      <c r="K195" s="316" t="str">
        <f>IFERROR(INDEX('Gantt Chart'!$H$9:$H$1000, MATCH($N198, 'Gantt Chart'!$D$9:$D$1000, 0)), "")</f>
        <v/>
      </c>
      <c r="L195" s="317" t="str">
        <f>IFERROR(VLOOKUP($N198, 'Gantt Chart'!$D$9:$E$1000, 2, FALSE), "")</f>
        <v/>
      </c>
      <c r="M195" s="317"/>
      <c r="N195" s="317"/>
      <c r="O195" s="12"/>
      <c r="P195" s="18" t="str" cm="1">
        <f t="array" ref="P195">IFERROR(
    INDEX('Gantt Chart'!$D$9:$D$1000,
        SMALL(
            IF(('Gantt Chart'!$J$9:$J$1000=$Q$3) * ('Gantt Chart'!$L$9:$L$1000&lt;1),
                ROW('Gantt Chart'!$D$9:$D$1000)-MIN(ROW('Gantt Chart'!$D$9:$D$1000))+1,
                ""),
            ROW(A191))
        ),
    "")</f>
        <v/>
      </c>
      <c r="Q195" s="12"/>
      <c r="R195" s="316" t="str">
        <f>IFERROR(INDEX('Gantt Chart'!$H$9:$H$1000, MATCH($U198, 'Gantt Chart'!$D$9:$D$1000, 0)), "")</f>
        <v/>
      </c>
      <c r="S195" s="317" t="str">
        <f>IFERROR(VLOOKUP($U198, 'Gantt Chart'!$D$9:$E$1000, 2, FALSE), "")</f>
        <v/>
      </c>
      <c r="T195" s="317"/>
      <c r="U195" s="317"/>
      <c r="V195" s="12"/>
      <c r="W195" s="18" t="str" cm="1">
        <f t="array" ref="W195">IFERROR(
    INDEX('Gantt Chart'!$D$9:$D$1000,
        SMALL(
            IF(('Gantt Chart'!$J$9:$J$1000=$X$3) * ('Gantt Chart'!$L$9:$L$1000&lt;1),
                ROW('Gantt Chart'!$D$9:$D$1000)-MIN(ROW('Gantt Chart'!$D$9:$D$1000))+1,
                ""),
            ROW(A191))
        ),
    "")</f>
        <v/>
      </c>
      <c r="X195" s="12"/>
      <c r="Y195" s="316" t="str">
        <f>IFERROR(INDEX('Gantt Chart'!$H$9:$H$1000, MATCH($AB198, 'Gantt Chart'!$D$9:$D$1000, 0)), "")</f>
        <v/>
      </c>
      <c r="Z195" s="317" t="str">
        <f>IFERROR(VLOOKUP($AB198, 'Gantt Chart'!$D$9:$E$1000, 2, FALSE), "")</f>
        <v/>
      </c>
      <c r="AA195" s="317"/>
      <c r="AB195" s="317"/>
      <c r="AC195" s="12"/>
      <c r="AD195" s="18" t="str" cm="1">
        <f t="array" ref="AD195">IFERROR(
    INDEX('Gantt Chart'!$D$9:$D$1000,
        SMALL(
            IF(('Gantt Chart'!$J$9:$J$1000=$AE$3) * ('Gantt Chart'!$L$9:$L$1000&lt;1),
                ROW('Gantt Chart'!$D$9:$D$1000)-MIN(ROW('Gantt Chart'!$D$9:$D$1000))+1,
                ""),
            ROW(A191))
        ),
    "")</f>
        <v/>
      </c>
      <c r="AE195" s="12"/>
      <c r="AF195" s="316" t="str">
        <f>IFERROR(INDEX('Gantt Chart'!$H$9:$H$1000, MATCH($AI198, 'Gantt Chart'!$D$9:$D$1000, 0)), "")</f>
        <v/>
      </c>
      <c r="AG195" s="317" t="str">
        <f>IFERROR(VLOOKUP($AI198, 'Gantt Chart'!$D$9:$E$1000, 2, FALSE), "")</f>
        <v/>
      </c>
      <c r="AH195" s="317"/>
      <c r="AI195" s="317"/>
      <c r="AJ195" s="12"/>
      <c r="AK195" s="18" t="str" cm="1">
        <f t="array" ref="AK195">IFERROR(
    INDEX('Gantt Chart'!$D$9:$D$1000,
        SMALL(
            IF(('Gantt Chart'!$J$9:$J$1000=$AL$3) * ('Gantt Chart'!$L$9:$L$1000&lt;1),
                ROW('Gantt Chart'!$D$9:$D$1000)-MIN(ROW('Gantt Chart'!$D$9:$D$1000))+1,
                ""),
            ROW(A191))
        ),
    "")</f>
        <v/>
      </c>
      <c r="AL195" s="12"/>
      <c r="AM195" s="316" t="str">
        <f>IFERROR(INDEX('Gantt Chart'!$H$9:$H$1000, MATCH($AP198, 'Gantt Chart'!$D$9:$D$1000, 0)), "")</f>
        <v/>
      </c>
      <c r="AN195" s="317" t="str">
        <f>IFERROR(VLOOKUP($AP198, 'Gantt Chart'!$D$9:$E$1000, 2, FALSE), "")</f>
        <v/>
      </c>
      <c r="AO195" s="317"/>
      <c r="AP195" s="317"/>
      <c r="AQ195" s="12"/>
      <c r="AR195" s="18" t="str" cm="1">
        <f t="array" ref="AR195">IFERROR(
    INDEX('Gantt Chart'!$D$9:$D$1000,
        SMALL(
            IF(('Gantt Chart'!$J$9:$J$1000=$AS$3) * ('Gantt Chart'!$L$9:$L$1000&lt;1),
                ROW('Gantt Chart'!$D$9:$D$1000)-MIN(ROW('Gantt Chart'!$D$9:$D$1000))+1,
                ""),
            ROW(A191))
        ),
    "")</f>
        <v/>
      </c>
      <c r="AS195" s="12"/>
      <c r="AT195" s="316" t="str">
        <f>IFERROR(INDEX('Gantt Chart'!$H$9:$H$1000, MATCH($AW198, 'Gantt Chart'!$D$9:$D$1000, 0)), "")</f>
        <v/>
      </c>
      <c r="AU195" s="317" t="str">
        <f>IFERROR(VLOOKUP($AW198, 'Gantt Chart'!$D$9:$E$1000, 2, FALSE), "")</f>
        <v/>
      </c>
      <c r="AV195" s="317"/>
      <c r="AW195" s="317"/>
      <c r="AX195" s="12"/>
      <c r="AY195" s="18" t="str" cm="1">
        <f t="array" ref="AY195">IFERROR(
    INDEX('Gantt Chart'!$D$9:$D$1000,
        SMALL(
            IF(('Gantt Chart'!$J$9:$J$1000=$AZ$3) * ('Gantt Chart'!$L$9:$L$1000&lt;1),
                ROW('Gantt Chart'!$D$9:$D$1000)-MIN(ROW('Gantt Chart'!$D$9:$D$1000))+1,
                ""),
            ROW(A191))
        ),
    "")</f>
        <v/>
      </c>
      <c r="AZ195" s="12"/>
      <c r="BA195" s="316" t="str">
        <f>IFERROR(INDEX('Gantt Chart'!$H$9:$H$1000, MATCH($BD198, 'Gantt Chart'!$D$9:$D$1000, 0)), "")</f>
        <v/>
      </c>
      <c r="BB195" s="317" t="str">
        <f>IFERROR(VLOOKUP($BD198, 'Gantt Chart'!$D$9:$E$1000, 2, FALSE), "")</f>
        <v/>
      </c>
      <c r="BC195" s="317"/>
      <c r="BD195" s="317"/>
      <c r="BE195" s="12"/>
      <c r="BF195" s="18" cm="1">
        <f t="array" ref="BF195">IFERROR(
    INDEX('Gantt Chart'!$D$9:$D$1000,
        SMALL(
            IF(('Gantt Chart'!$J$9:$J$1000=$BG$3) * ('Gantt Chart'!$L$9:$L$1000&lt;1),
                ROW('Gantt Chart'!$D$9:$D$1000)-MIN(ROW('Gantt Chart'!$D$9:$D$1000))+1,
                ""),
            ROW(A191))
        ),
    "")</f>
        <v>0</v>
      </c>
      <c r="BG195" s="12"/>
      <c r="BH195" s="316" t="str">
        <f>IFERROR(INDEX('Gantt Chart'!$H$9:$H$1000, MATCH($BK198, 'Gantt Chart'!$D$9:$D$1000, 0)), "")</f>
        <v/>
      </c>
      <c r="BI195" s="317" t="str">
        <f>IFERROR(VLOOKUP($BK198, 'Gantt Chart'!$D$9:$E$1000, 2, FALSE), "")</f>
        <v/>
      </c>
      <c r="BJ195" s="317"/>
      <c r="BK195" s="317"/>
      <c r="BL195" s="12"/>
      <c r="BM195" s="18" cm="1">
        <f t="array" ref="BM195">IFERROR(
    INDEX('Gantt Chart'!$D$9:$D$1000,
        SMALL(
            IF(('Gantt Chart'!$J$9:$J$1000=$BN$3) * ('Gantt Chart'!$L$9:$L$1000&lt;1),
                ROW('Gantt Chart'!$D$9:$D$1000)-MIN(ROW('Gantt Chart'!$D$9:$D$1000))+1,
                ""),
            ROW(A191))
        ),
    "")</f>
        <v>0</v>
      </c>
      <c r="BN195" s="12"/>
      <c r="BO195" s="316" t="str">
        <f>IFERROR(INDEX('Gantt Chart'!$H$9:$H$1000, MATCH($BR198, 'Gantt Chart'!$D$9:$D$1000, 0)), "")</f>
        <v/>
      </c>
      <c r="BP195" s="317" t="str">
        <f>IFERROR(VLOOKUP($BR198, 'Gantt Chart'!$D$9:$E$1000, 2, FALSE), "")</f>
        <v/>
      </c>
      <c r="BQ195" s="317"/>
      <c r="BR195" s="317"/>
      <c r="BS195" s="12"/>
      <c r="BT195" s="10"/>
    </row>
    <row r="196" spans="1:72" x14ac:dyDescent="0.2">
      <c r="A196" s="9"/>
      <c r="B196" s="18" t="str" cm="1">
        <f t="array" ref="B196">IFERROR(
    INDEX('Gantt Chart'!$D$9:$D$1000,
        SMALL(
            IF(('Gantt Chart'!$J$9:$J$1000=$C$3) * ('Gantt Chart'!$L$9:$L$1000&lt;1),
                ROW('Gantt Chart'!$D$9:$D$1000)-MIN(ROW('Gantt Chart'!$D$9:$D$1000))+1,
                ""),
            ROW(A192))
        ),
    "")</f>
        <v/>
      </c>
      <c r="C196" s="12"/>
      <c r="D196" s="316"/>
      <c r="E196" s="318" t="str">
        <f>IFERROR(INDEX('Gantt Chart'!$C$9:$C$1000, MATCH($G198, 'Gantt Chart'!$D$9:$D$1000, 0)), "")</f>
        <v/>
      </c>
      <c r="F196" s="318"/>
      <c r="G196" s="318"/>
      <c r="H196" s="12"/>
      <c r="I196" s="18" t="str" cm="1">
        <f t="array" ref="I196">IFERROR(
    INDEX('Gantt Chart'!$D$9:$D$1000,
        SMALL(
            IF(('Gantt Chart'!$J$9:$J$1000=$J$3) * ('Gantt Chart'!$L$9:$L$1000&lt;1),
                ROW('Gantt Chart'!$D$9:$D$1000)-MIN(ROW('Gantt Chart'!$D$9:$D$1000))+1,
                ""),
            ROW(A192))
        ),
    "")</f>
        <v/>
      </c>
      <c r="J196" s="12"/>
      <c r="K196" s="316"/>
      <c r="L196" s="318" t="str">
        <f>IFERROR(INDEX('Gantt Chart'!$C$9:$C$1000, MATCH($N198, 'Gantt Chart'!$D$9:$D$1000, 0)), "")</f>
        <v/>
      </c>
      <c r="M196" s="318"/>
      <c r="N196" s="318"/>
      <c r="O196" s="12"/>
      <c r="P196" s="18" t="str" cm="1">
        <f t="array" ref="P196">IFERROR(
    INDEX('Gantt Chart'!$D$9:$D$1000,
        SMALL(
            IF(('Gantt Chart'!$J$9:$J$1000=$Q$3) * ('Gantt Chart'!$L$9:$L$1000&lt;1),
                ROW('Gantt Chart'!$D$9:$D$1000)-MIN(ROW('Gantt Chart'!$D$9:$D$1000))+1,
                ""),
            ROW(A192))
        ),
    "")</f>
        <v/>
      </c>
      <c r="Q196" s="12"/>
      <c r="R196" s="316"/>
      <c r="S196" s="318" t="str">
        <f>IFERROR(INDEX('Gantt Chart'!$C$9:$C$1000, MATCH($U198, 'Gantt Chart'!$D$9:$D$1000, 0)), "")</f>
        <v/>
      </c>
      <c r="T196" s="318"/>
      <c r="U196" s="318"/>
      <c r="V196" s="12"/>
      <c r="W196" s="18" t="str" cm="1">
        <f t="array" ref="W196">IFERROR(
    INDEX('Gantt Chart'!$D$9:$D$1000,
        SMALL(
            IF(('Gantt Chart'!$J$9:$J$1000=$X$3) * ('Gantt Chart'!$L$9:$L$1000&lt;1),
                ROW('Gantt Chart'!$D$9:$D$1000)-MIN(ROW('Gantt Chart'!$D$9:$D$1000))+1,
                ""),
            ROW(A192))
        ),
    "")</f>
        <v/>
      </c>
      <c r="X196" s="12"/>
      <c r="Y196" s="316"/>
      <c r="Z196" s="318" t="str">
        <f>IFERROR(INDEX('Gantt Chart'!$C$9:$C$1000, MATCH($AB198, 'Gantt Chart'!$D$9:$D$1000, 0)), "")</f>
        <v/>
      </c>
      <c r="AA196" s="318"/>
      <c r="AB196" s="318"/>
      <c r="AC196" s="12"/>
      <c r="AD196" s="18" t="str" cm="1">
        <f t="array" ref="AD196">IFERROR(
    INDEX('Gantt Chart'!$D$9:$D$1000,
        SMALL(
            IF(('Gantt Chart'!$J$9:$J$1000=$AE$3) * ('Gantt Chart'!$L$9:$L$1000&lt;1),
                ROW('Gantt Chart'!$D$9:$D$1000)-MIN(ROW('Gantt Chart'!$D$9:$D$1000))+1,
                ""),
            ROW(A192))
        ),
    "")</f>
        <v/>
      </c>
      <c r="AE196" s="12"/>
      <c r="AF196" s="316"/>
      <c r="AG196" s="318" t="str">
        <f>IFERROR(INDEX('Gantt Chart'!$C$9:$C$1000, MATCH($AI198, 'Gantt Chart'!$D$9:$D$1000, 0)), "")</f>
        <v/>
      </c>
      <c r="AH196" s="318"/>
      <c r="AI196" s="318"/>
      <c r="AJ196" s="12"/>
      <c r="AK196" s="18" t="str" cm="1">
        <f t="array" ref="AK196">IFERROR(
    INDEX('Gantt Chart'!$D$9:$D$1000,
        SMALL(
            IF(('Gantt Chart'!$J$9:$J$1000=$AL$3) * ('Gantt Chart'!$L$9:$L$1000&lt;1),
                ROW('Gantt Chart'!$D$9:$D$1000)-MIN(ROW('Gantt Chart'!$D$9:$D$1000))+1,
                ""),
            ROW(A192))
        ),
    "")</f>
        <v/>
      </c>
      <c r="AL196" s="12"/>
      <c r="AM196" s="316"/>
      <c r="AN196" s="318" t="str">
        <f>IFERROR(INDEX('Gantt Chart'!$C$9:$C$1000, MATCH($AP198, 'Gantt Chart'!$D$9:$D$1000, 0)), "")</f>
        <v/>
      </c>
      <c r="AO196" s="318"/>
      <c r="AP196" s="318"/>
      <c r="AQ196" s="12"/>
      <c r="AR196" s="18" t="str" cm="1">
        <f t="array" ref="AR196">IFERROR(
    INDEX('Gantt Chart'!$D$9:$D$1000,
        SMALL(
            IF(('Gantt Chart'!$J$9:$J$1000=$AS$3) * ('Gantt Chart'!$L$9:$L$1000&lt;1),
                ROW('Gantt Chart'!$D$9:$D$1000)-MIN(ROW('Gantt Chart'!$D$9:$D$1000))+1,
                ""),
            ROW(A192))
        ),
    "")</f>
        <v/>
      </c>
      <c r="AS196" s="12"/>
      <c r="AT196" s="316"/>
      <c r="AU196" s="318" t="str">
        <f>IFERROR(INDEX('Gantt Chart'!$C$9:$C$1000, MATCH($AW198, 'Gantt Chart'!$D$9:$D$1000, 0)), "")</f>
        <v/>
      </c>
      <c r="AV196" s="318"/>
      <c r="AW196" s="318"/>
      <c r="AX196" s="12"/>
      <c r="AY196" s="18" t="str" cm="1">
        <f t="array" ref="AY196">IFERROR(
    INDEX('Gantt Chart'!$D$9:$D$1000,
        SMALL(
            IF(('Gantt Chart'!$J$9:$J$1000=$AZ$3) * ('Gantt Chart'!$L$9:$L$1000&lt;1),
                ROW('Gantt Chart'!$D$9:$D$1000)-MIN(ROW('Gantt Chart'!$D$9:$D$1000))+1,
                ""),
            ROW(A192))
        ),
    "")</f>
        <v/>
      </c>
      <c r="AZ196" s="12"/>
      <c r="BA196" s="316"/>
      <c r="BB196" s="318" t="str">
        <f>IFERROR(INDEX('Gantt Chart'!$C$9:$C$1000, MATCH($BD198, 'Gantt Chart'!$D$9:$D$1000, 0)), "")</f>
        <v/>
      </c>
      <c r="BC196" s="318"/>
      <c r="BD196" s="318"/>
      <c r="BE196" s="12"/>
      <c r="BF196" s="18" cm="1">
        <f t="array" ref="BF196">IFERROR(
    INDEX('Gantt Chart'!$D$9:$D$1000,
        SMALL(
            IF(('Gantt Chart'!$J$9:$J$1000=$BG$3) * ('Gantt Chart'!$L$9:$L$1000&lt;1),
                ROW('Gantt Chart'!$D$9:$D$1000)-MIN(ROW('Gantt Chart'!$D$9:$D$1000))+1,
                ""),
            ROW(A192))
        ),
    "")</f>
        <v>0</v>
      </c>
      <c r="BG196" s="12"/>
      <c r="BH196" s="316"/>
      <c r="BI196" s="318" t="str">
        <f>IFERROR(INDEX('Gantt Chart'!$C$9:$C$1000, MATCH($BK198, 'Gantt Chart'!$D$9:$D$1000, 0)), "")</f>
        <v/>
      </c>
      <c r="BJ196" s="318"/>
      <c r="BK196" s="318"/>
      <c r="BL196" s="12"/>
      <c r="BM196" s="18" cm="1">
        <f t="array" ref="BM196">IFERROR(
    INDEX('Gantt Chart'!$D$9:$D$1000,
        SMALL(
            IF(('Gantt Chart'!$J$9:$J$1000=$BN$3) * ('Gantt Chart'!$L$9:$L$1000&lt;1),
                ROW('Gantt Chart'!$D$9:$D$1000)-MIN(ROW('Gantt Chart'!$D$9:$D$1000))+1,
                ""),
            ROW(A192))
        ),
    "")</f>
        <v>0</v>
      </c>
      <c r="BN196" s="12"/>
      <c r="BO196" s="316"/>
      <c r="BP196" s="318" t="str">
        <f>IFERROR(INDEX('Gantt Chart'!$C$9:$C$1000, MATCH($BR198, 'Gantt Chart'!$D$9:$D$1000, 0)), "")</f>
        <v/>
      </c>
      <c r="BQ196" s="318"/>
      <c r="BR196" s="318"/>
      <c r="BS196" s="12"/>
      <c r="BT196" s="10"/>
    </row>
    <row r="197" spans="1:72" x14ac:dyDescent="0.2">
      <c r="A197" s="9"/>
      <c r="B197" s="18" t="str" cm="1">
        <f t="array" ref="B197">IFERROR(
    INDEX('Gantt Chart'!$D$9:$D$1000,
        SMALL(
            IF(('Gantt Chart'!$J$9:$J$1000=$C$3) * ('Gantt Chart'!$L$9:$L$1000&lt;1),
                ROW('Gantt Chart'!$D$9:$D$1000)-MIN(ROW('Gantt Chart'!$D$9:$D$1000))+1,
                ""),
            ROW(A193))
        ),
    "")</f>
        <v/>
      </c>
      <c r="C197" s="12"/>
      <c r="D197" s="316"/>
      <c r="E197" s="319" t="str">
        <f>IFERROR(INDEX('Gantt Chart'!$M$9:$M$1000, MATCH($G198, 'Gantt Chart'!$D$9:$D$1000, 0)), "")</f>
        <v/>
      </c>
      <c r="F197" s="319"/>
      <c r="G197" s="319"/>
      <c r="H197" s="12"/>
      <c r="I197" s="18" t="str" cm="1">
        <f t="array" ref="I197">IFERROR(
    INDEX('Gantt Chart'!$D$9:$D$1000,
        SMALL(
            IF(('Gantt Chart'!$J$9:$J$1000=$J$3) * ('Gantt Chart'!$L$9:$L$1000&lt;1),
                ROW('Gantt Chart'!$D$9:$D$1000)-MIN(ROW('Gantt Chart'!$D$9:$D$1000))+1,
                ""),
            ROW(A193))
        ),
    "")</f>
        <v/>
      </c>
      <c r="J197" s="12"/>
      <c r="K197" s="316"/>
      <c r="L197" s="319" t="str">
        <f>IFERROR(INDEX('Gantt Chart'!$M$9:$M$1000, MATCH($N198, 'Gantt Chart'!$D$9:$D$1000, 0)), "")</f>
        <v/>
      </c>
      <c r="M197" s="319"/>
      <c r="N197" s="319"/>
      <c r="O197" s="12"/>
      <c r="P197" s="18" t="str" cm="1">
        <f t="array" ref="P197">IFERROR(
    INDEX('Gantt Chart'!$D$9:$D$1000,
        SMALL(
            IF(('Gantt Chart'!$J$9:$J$1000=$Q$3) * ('Gantt Chart'!$L$9:$L$1000&lt;1),
                ROW('Gantt Chart'!$D$9:$D$1000)-MIN(ROW('Gantt Chart'!$D$9:$D$1000))+1,
                ""),
            ROW(A193))
        ),
    "")</f>
        <v/>
      </c>
      <c r="Q197" s="12"/>
      <c r="R197" s="316"/>
      <c r="S197" s="319" t="str">
        <f>IFERROR(INDEX('Gantt Chart'!$M$9:$M$1000, MATCH($U198, 'Gantt Chart'!$D$9:$D$1000, 0)), "")</f>
        <v/>
      </c>
      <c r="T197" s="319"/>
      <c r="U197" s="319"/>
      <c r="V197" s="12"/>
      <c r="W197" s="18" t="str" cm="1">
        <f t="array" ref="W197">IFERROR(
    INDEX('Gantt Chart'!$D$9:$D$1000,
        SMALL(
            IF(('Gantt Chart'!$J$9:$J$1000=$X$3) * ('Gantt Chart'!$L$9:$L$1000&lt;1),
                ROW('Gantt Chart'!$D$9:$D$1000)-MIN(ROW('Gantt Chart'!$D$9:$D$1000))+1,
                ""),
            ROW(A193))
        ),
    "")</f>
        <v/>
      </c>
      <c r="X197" s="12"/>
      <c r="Y197" s="316"/>
      <c r="Z197" s="319" t="str">
        <f>IFERROR(INDEX('Gantt Chart'!$M$9:$M$1000, MATCH($AB198, 'Gantt Chart'!$D$9:$D$1000, 0)), "")</f>
        <v/>
      </c>
      <c r="AA197" s="319"/>
      <c r="AB197" s="319"/>
      <c r="AC197" s="12"/>
      <c r="AD197" s="18" t="str" cm="1">
        <f t="array" ref="AD197">IFERROR(
    INDEX('Gantt Chart'!$D$9:$D$1000,
        SMALL(
            IF(('Gantt Chart'!$J$9:$J$1000=$AE$3) * ('Gantt Chart'!$L$9:$L$1000&lt;1),
                ROW('Gantt Chart'!$D$9:$D$1000)-MIN(ROW('Gantt Chart'!$D$9:$D$1000))+1,
                ""),
            ROW(A193))
        ),
    "")</f>
        <v/>
      </c>
      <c r="AE197" s="12"/>
      <c r="AF197" s="316"/>
      <c r="AG197" s="319" t="str">
        <f>IFERROR(INDEX('Gantt Chart'!$M$9:$M$1000, MATCH($AI198, 'Gantt Chart'!$D$9:$D$1000, 0)), "")</f>
        <v/>
      </c>
      <c r="AH197" s="319"/>
      <c r="AI197" s="319"/>
      <c r="AJ197" s="12"/>
      <c r="AK197" s="18" t="str" cm="1">
        <f t="array" ref="AK197">IFERROR(
    INDEX('Gantt Chart'!$D$9:$D$1000,
        SMALL(
            IF(('Gantt Chart'!$J$9:$J$1000=$AL$3) * ('Gantt Chart'!$L$9:$L$1000&lt;1),
                ROW('Gantt Chart'!$D$9:$D$1000)-MIN(ROW('Gantt Chart'!$D$9:$D$1000))+1,
                ""),
            ROW(A193))
        ),
    "")</f>
        <v/>
      </c>
      <c r="AL197" s="12"/>
      <c r="AM197" s="316"/>
      <c r="AN197" s="319" t="str">
        <f>IFERROR(INDEX('Gantt Chart'!$M$9:$M$1000, MATCH($AP198, 'Gantt Chart'!$D$9:$D$1000, 0)), "")</f>
        <v/>
      </c>
      <c r="AO197" s="319"/>
      <c r="AP197" s="319"/>
      <c r="AQ197" s="12"/>
      <c r="AR197" s="18" t="str" cm="1">
        <f t="array" ref="AR197">IFERROR(
    INDEX('Gantt Chart'!$D$9:$D$1000,
        SMALL(
            IF(('Gantt Chart'!$J$9:$J$1000=$AS$3) * ('Gantt Chart'!$L$9:$L$1000&lt;1),
                ROW('Gantt Chart'!$D$9:$D$1000)-MIN(ROW('Gantt Chart'!$D$9:$D$1000))+1,
                ""),
            ROW(A193))
        ),
    "")</f>
        <v/>
      </c>
      <c r="AS197" s="12"/>
      <c r="AT197" s="316"/>
      <c r="AU197" s="319" t="str">
        <f>IFERROR(INDEX('Gantt Chart'!$M$9:$M$1000, MATCH($AW198, 'Gantt Chart'!$D$9:$D$1000, 0)), "")</f>
        <v/>
      </c>
      <c r="AV197" s="319"/>
      <c r="AW197" s="319"/>
      <c r="AX197" s="12"/>
      <c r="AY197" s="18" t="str" cm="1">
        <f t="array" ref="AY197">IFERROR(
    INDEX('Gantt Chart'!$D$9:$D$1000,
        SMALL(
            IF(('Gantt Chart'!$J$9:$J$1000=$AZ$3) * ('Gantt Chart'!$L$9:$L$1000&lt;1),
                ROW('Gantt Chart'!$D$9:$D$1000)-MIN(ROW('Gantt Chart'!$D$9:$D$1000))+1,
                ""),
            ROW(A193))
        ),
    "")</f>
        <v/>
      </c>
      <c r="AZ197" s="12"/>
      <c r="BA197" s="316"/>
      <c r="BB197" s="319" t="str">
        <f>IFERROR(INDEX('Gantt Chart'!$M$9:$M$1000, MATCH($BD198, 'Gantt Chart'!$D$9:$D$1000, 0)), "")</f>
        <v/>
      </c>
      <c r="BC197" s="319"/>
      <c r="BD197" s="319"/>
      <c r="BE197" s="12"/>
      <c r="BF197" s="18" cm="1">
        <f t="array" ref="BF197">IFERROR(
    INDEX('Gantt Chart'!$D$9:$D$1000,
        SMALL(
            IF(('Gantt Chart'!$J$9:$J$1000=$BG$3) * ('Gantt Chart'!$L$9:$L$1000&lt;1),
                ROW('Gantt Chart'!$D$9:$D$1000)-MIN(ROW('Gantt Chart'!$D$9:$D$1000))+1,
                ""),
            ROW(A193))
        ),
    "")</f>
        <v>0</v>
      </c>
      <c r="BG197" s="12"/>
      <c r="BH197" s="316"/>
      <c r="BI197" s="319" t="str">
        <f>IFERROR(INDEX('Gantt Chart'!$M$9:$M$1000, MATCH($BK198, 'Gantt Chart'!$D$9:$D$1000, 0)), "")</f>
        <v/>
      </c>
      <c r="BJ197" s="319"/>
      <c r="BK197" s="319"/>
      <c r="BL197" s="12"/>
      <c r="BM197" s="18" cm="1">
        <f t="array" ref="BM197">IFERROR(
    INDEX('Gantt Chart'!$D$9:$D$1000,
        SMALL(
            IF(('Gantt Chart'!$J$9:$J$1000=$BN$3) * ('Gantt Chart'!$L$9:$L$1000&lt;1),
                ROW('Gantt Chart'!$D$9:$D$1000)-MIN(ROW('Gantt Chart'!$D$9:$D$1000))+1,
                ""),
            ROW(A193))
        ),
    "")</f>
        <v>0</v>
      </c>
      <c r="BN197" s="12"/>
      <c r="BO197" s="316"/>
      <c r="BP197" s="319" t="str">
        <f>IFERROR(INDEX('Gantt Chart'!$M$9:$M$1000, MATCH($BR198, 'Gantt Chart'!$D$9:$D$1000, 0)), "")</f>
        <v/>
      </c>
      <c r="BQ197" s="319"/>
      <c r="BR197" s="319"/>
      <c r="BS197" s="12"/>
      <c r="BT197" s="10"/>
    </row>
    <row r="198" spans="1:72" x14ac:dyDescent="0.2">
      <c r="A198" s="9"/>
      <c r="B198" s="18" t="str" cm="1">
        <f t="array" ref="B198">IFERROR(
    INDEX('Gantt Chart'!$D$9:$D$1000,
        SMALL(
            IF(('Gantt Chart'!$J$9:$J$1000=$C$3) * ('Gantt Chart'!$L$9:$L$1000&lt;1),
                ROW('Gantt Chart'!$D$9:$D$1000)-MIN(ROW('Gantt Chart'!$D$9:$D$1000))+1,
                ""),
            ROW(A194))
        ),
    "")</f>
        <v/>
      </c>
      <c r="C198" s="12"/>
      <c r="D198" s="316"/>
      <c r="E198" s="320" t="str">
        <f>IFERROR(INDEX('Gantt Chart'!$L$9:$L$1000, MATCH($G198, 'Gantt Chart'!$D$9:$D$1000, 0)), "")</f>
        <v/>
      </c>
      <c r="F198" s="320"/>
      <c r="G198" s="13" t="str" cm="1">
        <f t="array" ref="G198">IF(INDEX($B$5:$B$999, CEILING((ROW()-5)/5, 1))="", "", INDEX($B$5:$B$999, CEILING((ROW()-5)/5, 1)))</f>
        <v/>
      </c>
      <c r="H198" s="12"/>
      <c r="I198" s="18" t="str" cm="1">
        <f t="array" ref="I198">IFERROR(
    INDEX('Gantt Chart'!$D$9:$D$1000,
        SMALL(
            IF(('Gantt Chart'!$J$9:$J$1000=$J$3) * ('Gantt Chart'!$L$9:$L$1000&lt;1),
                ROW('Gantt Chart'!$D$9:$D$1000)-MIN(ROW('Gantt Chart'!$D$9:$D$1000))+1,
                ""),
            ROW(A194))
        ),
    "")</f>
        <v/>
      </c>
      <c r="J198" s="12"/>
      <c r="K198" s="316"/>
      <c r="L198" s="320" t="str">
        <f>IFERROR(INDEX('Gantt Chart'!$L$9:$L$1000, MATCH($N198, 'Gantt Chart'!$D$9:$D$1000, 0)), "")</f>
        <v/>
      </c>
      <c r="M198" s="320"/>
      <c r="N198" s="13" t="str" cm="1">
        <f t="array" ref="N198">IF(INDEX($I$5:$I$999, CEILING((ROW()-5)/5, 1))="", "", INDEX($I$5:$I$999, CEILING((ROW()-5)/5, 1)))</f>
        <v/>
      </c>
      <c r="O198" s="12"/>
      <c r="P198" s="18" t="str" cm="1">
        <f t="array" ref="P198">IFERROR(
    INDEX('Gantt Chart'!$D$9:$D$1000,
        SMALL(
            IF(('Gantt Chart'!$J$9:$J$1000=$Q$3) * ('Gantt Chart'!$L$9:$L$1000&lt;1),
                ROW('Gantt Chart'!$D$9:$D$1000)-MIN(ROW('Gantt Chart'!$D$9:$D$1000))+1,
                ""),
            ROW(A194))
        ),
    "")</f>
        <v/>
      </c>
      <c r="Q198" s="12"/>
      <c r="R198" s="316"/>
      <c r="S198" s="320" t="str">
        <f>IFERROR(INDEX('Gantt Chart'!$L$9:$L$1000, MATCH($U198, 'Gantt Chart'!$D$9:$D$1000, 0)), "")</f>
        <v/>
      </c>
      <c r="T198" s="320"/>
      <c r="U198" s="13" t="str" cm="1">
        <f t="array" ref="U198">IF(INDEX($P$5:$P$999, CEILING((ROW()-5)/5, 1))="", "", INDEX($P$5:$P$999, CEILING((ROW()-5)/5, 1)))</f>
        <v/>
      </c>
      <c r="V198" s="12"/>
      <c r="W198" s="18" t="str" cm="1">
        <f t="array" ref="W198">IFERROR(
    INDEX('Gantt Chart'!$D$9:$D$1000,
        SMALL(
            IF(('Gantt Chart'!$J$9:$J$1000=$X$3) * ('Gantt Chart'!$L$9:$L$1000&lt;1),
                ROW('Gantt Chart'!$D$9:$D$1000)-MIN(ROW('Gantt Chart'!$D$9:$D$1000))+1,
                ""),
            ROW(A194))
        ),
    "")</f>
        <v/>
      </c>
      <c r="X198" s="12"/>
      <c r="Y198" s="316"/>
      <c r="Z198" s="320" t="str">
        <f>IFERROR(INDEX('Gantt Chart'!$L$9:$L$1000, MATCH($AB198, 'Gantt Chart'!$D$9:$D$1000, 0)), "")</f>
        <v/>
      </c>
      <c r="AA198" s="320"/>
      <c r="AB198" s="13" t="str" cm="1">
        <f t="array" ref="AB198">IF(INDEX($W$5:$W$999, CEILING((ROW()-5)/5, 1))="", "", INDEX($W$5:$W$999, CEILING((ROW()-5)/5, 1)))</f>
        <v/>
      </c>
      <c r="AC198" s="12"/>
      <c r="AD198" s="18" t="str" cm="1">
        <f t="array" ref="AD198">IFERROR(
    INDEX('Gantt Chart'!$D$9:$D$1000,
        SMALL(
            IF(('Gantt Chart'!$J$9:$J$1000=$AE$3) * ('Gantt Chart'!$L$9:$L$1000&lt;1),
                ROW('Gantt Chart'!$D$9:$D$1000)-MIN(ROW('Gantt Chart'!$D$9:$D$1000))+1,
                ""),
            ROW(A194))
        ),
    "")</f>
        <v/>
      </c>
      <c r="AE198" s="12"/>
      <c r="AF198" s="316"/>
      <c r="AG198" s="320" t="str">
        <f>IFERROR(INDEX('Gantt Chart'!$L$9:$L$1000, MATCH($AI198, 'Gantt Chart'!$D$9:$D$1000, 0)), "")</f>
        <v/>
      </c>
      <c r="AH198" s="320"/>
      <c r="AI198" s="13" t="str" cm="1">
        <f t="array" ref="AI198">IF(INDEX($AD$5:$AD$999, CEILING((ROW()-5)/5, 1))="", "", INDEX($AD$5:$AD$999, CEILING((ROW()-5)/5, 1)))</f>
        <v/>
      </c>
      <c r="AJ198" s="12"/>
      <c r="AK198" s="18" t="str" cm="1">
        <f t="array" ref="AK198">IFERROR(
    INDEX('Gantt Chart'!$D$9:$D$1000,
        SMALL(
            IF(('Gantt Chart'!$J$9:$J$1000=$AL$3) * ('Gantt Chart'!$L$9:$L$1000&lt;1),
                ROW('Gantt Chart'!$D$9:$D$1000)-MIN(ROW('Gantt Chart'!$D$9:$D$1000))+1,
                ""),
            ROW(A194))
        ),
    "")</f>
        <v/>
      </c>
      <c r="AL198" s="12"/>
      <c r="AM198" s="316"/>
      <c r="AN198" s="320" t="str">
        <f>IFERROR(INDEX('Gantt Chart'!$L$9:$L$1000, MATCH($AP198, 'Gantt Chart'!$D$9:$D$1000, 0)), "")</f>
        <v/>
      </c>
      <c r="AO198" s="320"/>
      <c r="AP198" s="13" t="str" cm="1">
        <f t="array" ref="AP198">IF(INDEX($AK$5:$AK$999, CEILING((ROW()-5)/5, 1))="", "", INDEX($AK$5:$AK$999, CEILING((ROW()-5)/5, 1)))</f>
        <v/>
      </c>
      <c r="AQ198" s="12"/>
      <c r="AR198" s="18" t="str" cm="1">
        <f t="array" ref="AR198">IFERROR(
    INDEX('Gantt Chart'!$D$9:$D$1000,
        SMALL(
            IF(('Gantt Chart'!$J$9:$J$1000=$AS$3) * ('Gantt Chart'!$L$9:$L$1000&lt;1),
                ROW('Gantt Chart'!$D$9:$D$1000)-MIN(ROW('Gantt Chart'!$D$9:$D$1000))+1,
                ""),
            ROW(A194))
        ),
    "")</f>
        <v/>
      </c>
      <c r="AS198" s="12"/>
      <c r="AT198" s="316"/>
      <c r="AU198" s="320" t="str">
        <f>IFERROR(INDEX('Gantt Chart'!$L$9:$L$1000, MATCH($AW198, 'Gantt Chart'!$D$9:$D$1000, 0)), "")</f>
        <v/>
      </c>
      <c r="AV198" s="320"/>
      <c r="AW198" s="13" t="str" cm="1">
        <f t="array" ref="AW198">IF(INDEX($AR$5:$AR$999, CEILING((ROW()-5)/5, 1))="", "", INDEX($AR$5:$AR$999, CEILING((ROW()-5)/5, 1)))</f>
        <v/>
      </c>
      <c r="AX198" s="12"/>
      <c r="AY198" s="18" t="str" cm="1">
        <f t="array" ref="AY198">IFERROR(
    INDEX('Gantt Chart'!$D$9:$D$1000,
        SMALL(
            IF(('Gantt Chart'!$J$9:$J$1000=$AZ$3) * ('Gantt Chart'!$L$9:$L$1000&lt;1),
                ROW('Gantt Chart'!$D$9:$D$1000)-MIN(ROW('Gantt Chart'!$D$9:$D$1000))+1,
                ""),
            ROW(A194))
        ),
    "")</f>
        <v/>
      </c>
      <c r="AZ198" s="12"/>
      <c r="BA198" s="316"/>
      <c r="BB198" s="320" t="str">
        <f>IFERROR(INDEX('Gantt Chart'!$L$9:$L$1000, MATCH($BD198, 'Gantt Chart'!$D$9:$D$1000, 0)), "")</f>
        <v/>
      </c>
      <c r="BC198" s="320"/>
      <c r="BD198" s="13" t="str" cm="1">
        <f t="array" ref="BD198">IF(INDEX($AY$5:$AY$999, CEILING((ROW()-5)/5, 1))="", "", INDEX($AY$5:$AY$999, CEILING((ROW()-5)/5, 1)))</f>
        <v/>
      </c>
      <c r="BE198" s="12"/>
      <c r="BF198" s="18" cm="1">
        <f t="array" ref="BF198">IFERROR(
    INDEX('Gantt Chart'!$D$9:$D$1000,
        SMALL(
            IF(('Gantt Chart'!$J$9:$J$1000=$BG$3) * ('Gantt Chart'!$L$9:$L$1000&lt;1),
                ROW('Gantt Chart'!$D$9:$D$1000)-MIN(ROW('Gantt Chart'!$D$9:$D$1000))+1,
                ""),
            ROW(A194))
        ),
    "")</f>
        <v>0</v>
      </c>
      <c r="BG198" s="12"/>
      <c r="BH198" s="316"/>
      <c r="BI198" s="320" t="str">
        <f>IFERROR(INDEX('Gantt Chart'!$L$9:$L$1000, MATCH($BK198, 'Gantt Chart'!$D$9:$D$1000, 0)), "")</f>
        <v/>
      </c>
      <c r="BJ198" s="320"/>
      <c r="BK198" s="13" cm="1">
        <f t="array" ref="BK198">IF(INDEX($BF$5:$BF$999, CEILING((ROW()-5)/5, 1))="", "", INDEX($BF$5:$BF$999, CEILING((ROW()-5)/5, 1)))</f>
        <v>0</v>
      </c>
      <c r="BL198" s="12"/>
      <c r="BM198" s="18" cm="1">
        <f t="array" ref="BM198">IFERROR(
    INDEX('Gantt Chart'!$D$9:$D$1000,
        SMALL(
            IF(('Gantt Chart'!$J$9:$J$1000=$BN$3) * ('Gantt Chart'!$L$9:$L$1000&lt;1),
                ROW('Gantt Chart'!$D$9:$D$1000)-MIN(ROW('Gantt Chart'!$D$9:$D$1000))+1,
                ""),
            ROW(A194))
        ),
    "")</f>
        <v>0</v>
      </c>
      <c r="BN198" s="12"/>
      <c r="BO198" s="316"/>
      <c r="BP198" s="320" t="str">
        <f>IFERROR(INDEX('Gantt Chart'!$L$9:$L$1000, MATCH($BR198, 'Gantt Chart'!$D$9:$D$1000, 0)), "")</f>
        <v/>
      </c>
      <c r="BQ198" s="320"/>
      <c r="BR198" s="13" cm="1">
        <f t="array" ref="BR198">IF(INDEX($BM$5:$BM$999, CEILING((ROW()-5)/5, 1))="", "", INDEX($BM$5:$BM$999, CEILING((ROW()-5)/5, 1)))</f>
        <v>0</v>
      </c>
      <c r="BS198" s="12"/>
      <c r="BT198" s="10"/>
    </row>
    <row r="199" spans="1:72" x14ac:dyDescent="0.2">
      <c r="A199" s="9"/>
      <c r="B199" s="18" t="str" cm="1">
        <f t="array" ref="B199">IFERROR(
    INDEX('Gantt Chart'!$D$9:$D$1000,
        SMALL(
            IF(('Gantt Chart'!$J$9:$J$1000=$C$3) * ('Gantt Chart'!$L$9:$L$1000&lt;1),
                ROW('Gantt Chart'!$D$9:$D$1000)-MIN(ROW('Gantt Chart'!$D$9:$D$1000))+1,
                ""),
            ROW(A195))
        ),
    "")</f>
        <v/>
      </c>
      <c r="C199" s="12"/>
      <c r="D199" s="12"/>
      <c r="E199" s="12"/>
      <c r="F199" s="12"/>
      <c r="G199" s="12"/>
      <c r="H199" s="12"/>
      <c r="I199" s="18" t="str" cm="1">
        <f t="array" ref="I199">IFERROR(
    INDEX('Gantt Chart'!$D$9:$D$1000,
        SMALL(
            IF(('Gantt Chart'!$J$9:$J$1000=$J$3) * ('Gantt Chart'!$L$9:$L$1000&lt;1),
                ROW('Gantt Chart'!$D$9:$D$1000)-MIN(ROW('Gantt Chart'!$D$9:$D$1000))+1,
                ""),
            ROW(A195))
        ),
    "")</f>
        <v/>
      </c>
      <c r="J199" s="12"/>
      <c r="K199" s="12"/>
      <c r="L199" s="12"/>
      <c r="M199" s="12"/>
      <c r="N199" s="12"/>
      <c r="O199" s="12"/>
      <c r="P199" s="18" t="str" cm="1">
        <f t="array" ref="P199">IFERROR(
    INDEX('Gantt Chart'!$D$9:$D$1000,
        SMALL(
            IF(('Gantt Chart'!$J$9:$J$1000=$Q$3) * ('Gantt Chart'!$L$9:$L$1000&lt;1),
                ROW('Gantt Chart'!$D$9:$D$1000)-MIN(ROW('Gantt Chart'!$D$9:$D$1000))+1,
                ""),
            ROW(A195))
        ),
    "")</f>
        <v/>
      </c>
      <c r="Q199" s="12"/>
      <c r="R199" s="12"/>
      <c r="S199" s="12"/>
      <c r="T199" s="12"/>
      <c r="U199" s="12"/>
      <c r="V199" s="12"/>
      <c r="W199" s="18" t="str" cm="1">
        <f t="array" ref="W199">IFERROR(
    INDEX('Gantt Chart'!$D$9:$D$1000,
        SMALL(
            IF(('Gantt Chart'!$J$9:$J$1000=$X$3) * ('Gantt Chart'!$L$9:$L$1000&lt;1),
                ROW('Gantt Chart'!$D$9:$D$1000)-MIN(ROW('Gantt Chart'!$D$9:$D$1000))+1,
                ""),
            ROW(A195))
        ),
    "")</f>
        <v/>
      </c>
      <c r="X199" s="12"/>
      <c r="Y199" s="12"/>
      <c r="Z199" s="12"/>
      <c r="AA199" s="12"/>
      <c r="AB199" s="12"/>
      <c r="AC199" s="12"/>
      <c r="AD199" s="18" t="str" cm="1">
        <f t="array" ref="AD199">IFERROR(
    INDEX('Gantt Chart'!$D$9:$D$1000,
        SMALL(
            IF(('Gantt Chart'!$J$9:$J$1000=$AE$3) * ('Gantt Chart'!$L$9:$L$1000&lt;1),
                ROW('Gantt Chart'!$D$9:$D$1000)-MIN(ROW('Gantt Chart'!$D$9:$D$1000))+1,
                ""),
            ROW(A195))
        ),
    "")</f>
        <v/>
      </c>
      <c r="AE199" s="12"/>
      <c r="AF199" s="12"/>
      <c r="AG199" s="12"/>
      <c r="AH199" s="12"/>
      <c r="AI199" s="12"/>
      <c r="AJ199" s="12"/>
      <c r="AK199" s="18" t="str" cm="1">
        <f t="array" ref="AK199">IFERROR(
    INDEX('Gantt Chart'!$D$9:$D$1000,
        SMALL(
            IF(('Gantt Chart'!$J$9:$J$1000=$AL$3) * ('Gantt Chart'!$L$9:$L$1000&lt;1),
                ROW('Gantt Chart'!$D$9:$D$1000)-MIN(ROW('Gantt Chart'!$D$9:$D$1000))+1,
                ""),
            ROW(A195))
        ),
    "")</f>
        <v/>
      </c>
      <c r="AL199" s="12"/>
      <c r="AM199" s="12"/>
      <c r="AN199" s="12"/>
      <c r="AO199" s="12"/>
      <c r="AP199" s="12"/>
      <c r="AQ199" s="12"/>
      <c r="AR199" s="18" t="str" cm="1">
        <f t="array" ref="AR199">IFERROR(
    INDEX('Gantt Chart'!$D$9:$D$1000,
        SMALL(
            IF(('Gantt Chart'!$J$9:$J$1000=$AS$3) * ('Gantt Chart'!$L$9:$L$1000&lt;1),
                ROW('Gantt Chart'!$D$9:$D$1000)-MIN(ROW('Gantt Chart'!$D$9:$D$1000))+1,
                ""),
            ROW(A195))
        ),
    "")</f>
        <v/>
      </c>
      <c r="AS199" s="12"/>
      <c r="AT199" s="12"/>
      <c r="AU199" s="12"/>
      <c r="AV199" s="12"/>
      <c r="AW199" s="12"/>
      <c r="AX199" s="12"/>
      <c r="AY199" s="18" t="str" cm="1">
        <f t="array" ref="AY199">IFERROR(
    INDEX('Gantt Chart'!$D$9:$D$1000,
        SMALL(
            IF(('Gantt Chart'!$J$9:$J$1000=$AZ$3) * ('Gantt Chart'!$L$9:$L$1000&lt;1),
                ROW('Gantt Chart'!$D$9:$D$1000)-MIN(ROW('Gantt Chart'!$D$9:$D$1000))+1,
                ""),
            ROW(A195))
        ),
    "")</f>
        <v/>
      </c>
      <c r="AZ199" s="12"/>
      <c r="BA199" s="12"/>
      <c r="BB199" s="12"/>
      <c r="BC199" s="12"/>
      <c r="BD199" s="12"/>
      <c r="BE199" s="12"/>
      <c r="BF199" s="18" cm="1">
        <f t="array" ref="BF199">IFERROR(
    INDEX('Gantt Chart'!$D$9:$D$1000,
        SMALL(
            IF(('Gantt Chart'!$J$9:$J$1000=$BG$3) * ('Gantt Chart'!$L$9:$L$1000&lt;1),
                ROW('Gantt Chart'!$D$9:$D$1000)-MIN(ROW('Gantt Chart'!$D$9:$D$1000))+1,
                ""),
            ROW(A195))
        ),
    "")</f>
        <v>0</v>
      </c>
      <c r="BG199" s="12"/>
      <c r="BH199" s="12"/>
      <c r="BI199" s="12"/>
      <c r="BJ199" s="12"/>
      <c r="BK199" s="12"/>
      <c r="BL199" s="12"/>
      <c r="BM199" s="18" cm="1">
        <f t="array" ref="BM199">IFERROR(
    INDEX('Gantt Chart'!$D$9:$D$1000,
        SMALL(
            IF(('Gantt Chart'!$J$9:$J$1000=$BN$3) * ('Gantt Chart'!$L$9:$L$1000&lt;1),
                ROW('Gantt Chart'!$D$9:$D$1000)-MIN(ROW('Gantt Chart'!$D$9:$D$1000))+1,
                ""),
            ROW(A195))
        ),
    "")</f>
        <v>0</v>
      </c>
      <c r="BN199" s="12"/>
      <c r="BO199" s="12"/>
      <c r="BP199" s="12"/>
      <c r="BQ199" s="12"/>
      <c r="BR199" s="12"/>
      <c r="BS199" s="12"/>
      <c r="BT199" s="10"/>
    </row>
    <row r="200" spans="1:72" ht="16.899999999999999" customHeight="1" x14ac:dyDescent="0.2">
      <c r="A200" s="9"/>
      <c r="B200" s="18" t="str" cm="1">
        <f t="array" ref="B200">IFERROR(
    INDEX('Gantt Chart'!$D$9:$D$1000,
        SMALL(
            IF(('Gantt Chart'!$J$9:$J$1000=$C$3) * ('Gantt Chart'!$L$9:$L$1000&lt;1),
                ROW('Gantt Chart'!$D$9:$D$1000)-MIN(ROW('Gantt Chart'!$D$9:$D$1000))+1,
                ""),
            ROW(A196))
        ),
    "")</f>
        <v/>
      </c>
      <c r="C200" s="12"/>
      <c r="D200" s="316" t="str">
        <f>IFERROR(INDEX('Gantt Chart'!$H$9:$H$1000, MATCH($G203, 'Gantt Chart'!$D$9:$D$1000, 0)), "")</f>
        <v/>
      </c>
      <c r="E200" s="317" t="str">
        <f>IFERROR(VLOOKUP($G203, 'Gantt Chart'!$D$9:$E$1000, 2, FALSE), "")</f>
        <v/>
      </c>
      <c r="F200" s="317"/>
      <c r="G200" s="317"/>
      <c r="H200" s="12"/>
      <c r="I200" s="18" t="str" cm="1">
        <f t="array" ref="I200">IFERROR(
    INDEX('Gantt Chart'!$D$9:$D$1000,
        SMALL(
            IF(('Gantt Chart'!$J$9:$J$1000=$J$3) * ('Gantt Chart'!$L$9:$L$1000&lt;1),
                ROW('Gantt Chart'!$D$9:$D$1000)-MIN(ROW('Gantt Chart'!$D$9:$D$1000))+1,
                ""),
            ROW(A196))
        ),
    "")</f>
        <v/>
      </c>
      <c r="J200" s="12"/>
      <c r="K200" s="316" t="str">
        <f>IFERROR(INDEX('Gantt Chart'!$H$9:$H$1000, MATCH($N203, 'Gantt Chart'!$D$9:$D$1000, 0)), "")</f>
        <v/>
      </c>
      <c r="L200" s="317" t="str">
        <f>IFERROR(VLOOKUP($N203, 'Gantt Chart'!$D$9:$E$1000, 2, FALSE), "")</f>
        <v/>
      </c>
      <c r="M200" s="317"/>
      <c r="N200" s="317"/>
      <c r="O200" s="12"/>
      <c r="P200" s="18" t="str" cm="1">
        <f t="array" ref="P200">IFERROR(
    INDEX('Gantt Chart'!$D$9:$D$1000,
        SMALL(
            IF(('Gantt Chart'!$J$9:$J$1000=$Q$3) * ('Gantt Chart'!$L$9:$L$1000&lt;1),
                ROW('Gantt Chart'!$D$9:$D$1000)-MIN(ROW('Gantt Chart'!$D$9:$D$1000))+1,
                ""),
            ROW(A196))
        ),
    "")</f>
        <v/>
      </c>
      <c r="Q200" s="12"/>
      <c r="R200" s="316" t="str">
        <f>IFERROR(INDEX('Gantt Chart'!$H$9:$H$1000, MATCH($U203, 'Gantt Chart'!$D$9:$D$1000, 0)), "")</f>
        <v/>
      </c>
      <c r="S200" s="317" t="str">
        <f>IFERROR(VLOOKUP($U203, 'Gantt Chart'!$D$9:$E$1000, 2, FALSE), "")</f>
        <v/>
      </c>
      <c r="T200" s="317"/>
      <c r="U200" s="317"/>
      <c r="V200" s="12"/>
      <c r="W200" s="18" t="str" cm="1">
        <f t="array" ref="W200">IFERROR(
    INDEX('Gantt Chart'!$D$9:$D$1000,
        SMALL(
            IF(('Gantt Chart'!$J$9:$J$1000=$X$3) * ('Gantt Chart'!$L$9:$L$1000&lt;1),
                ROW('Gantt Chart'!$D$9:$D$1000)-MIN(ROW('Gantt Chart'!$D$9:$D$1000))+1,
                ""),
            ROW(A196))
        ),
    "")</f>
        <v/>
      </c>
      <c r="X200" s="12"/>
      <c r="Y200" s="316" t="str">
        <f>IFERROR(INDEX('Gantt Chart'!$H$9:$H$1000, MATCH($AB203, 'Gantt Chart'!$D$9:$D$1000, 0)), "")</f>
        <v/>
      </c>
      <c r="Z200" s="317" t="str">
        <f>IFERROR(VLOOKUP($AB203, 'Gantt Chart'!$D$9:$E$1000, 2, FALSE), "")</f>
        <v/>
      </c>
      <c r="AA200" s="317"/>
      <c r="AB200" s="317"/>
      <c r="AC200" s="12"/>
      <c r="AD200" s="18" t="str" cm="1">
        <f t="array" ref="AD200">IFERROR(
    INDEX('Gantt Chart'!$D$9:$D$1000,
        SMALL(
            IF(('Gantt Chart'!$J$9:$J$1000=$AE$3) * ('Gantt Chart'!$L$9:$L$1000&lt;1),
                ROW('Gantt Chart'!$D$9:$D$1000)-MIN(ROW('Gantt Chart'!$D$9:$D$1000))+1,
                ""),
            ROW(A196))
        ),
    "")</f>
        <v/>
      </c>
      <c r="AE200" s="12"/>
      <c r="AF200" s="316" t="str">
        <f>IFERROR(INDEX('Gantt Chart'!$H$9:$H$1000, MATCH($AI203, 'Gantt Chart'!$D$9:$D$1000, 0)), "")</f>
        <v/>
      </c>
      <c r="AG200" s="317" t="str">
        <f>IFERROR(VLOOKUP($AI203, 'Gantt Chart'!$D$9:$E$1000, 2, FALSE), "")</f>
        <v/>
      </c>
      <c r="AH200" s="317"/>
      <c r="AI200" s="317"/>
      <c r="AJ200" s="12"/>
      <c r="AK200" s="18" t="str" cm="1">
        <f t="array" ref="AK200">IFERROR(
    INDEX('Gantt Chart'!$D$9:$D$1000,
        SMALL(
            IF(('Gantt Chart'!$J$9:$J$1000=$AL$3) * ('Gantt Chart'!$L$9:$L$1000&lt;1),
                ROW('Gantt Chart'!$D$9:$D$1000)-MIN(ROW('Gantt Chart'!$D$9:$D$1000))+1,
                ""),
            ROW(A196))
        ),
    "")</f>
        <v/>
      </c>
      <c r="AL200" s="12"/>
      <c r="AM200" s="316" t="str">
        <f>IFERROR(INDEX('Gantt Chart'!$H$9:$H$1000, MATCH($AP203, 'Gantt Chart'!$D$9:$D$1000, 0)), "")</f>
        <v/>
      </c>
      <c r="AN200" s="317" t="str">
        <f>IFERROR(VLOOKUP($AP203, 'Gantt Chart'!$D$9:$E$1000, 2, FALSE), "")</f>
        <v/>
      </c>
      <c r="AO200" s="317"/>
      <c r="AP200" s="317"/>
      <c r="AQ200" s="12"/>
      <c r="AR200" s="18" t="str" cm="1">
        <f t="array" ref="AR200">IFERROR(
    INDEX('Gantt Chart'!$D$9:$D$1000,
        SMALL(
            IF(('Gantt Chart'!$J$9:$J$1000=$AS$3) * ('Gantt Chart'!$L$9:$L$1000&lt;1),
                ROW('Gantt Chart'!$D$9:$D$1000)-MIN(ROW('Gantt Chart'!$D$9:$D$1000))+1,
                ""),
            ROW(A196))
        ),
    "")</f>
        <v/>
      </c>
      <c r="AS200" s="12"/>
      <c r="AT200" s="316" t="str">
        <f>IFERROR(INDEX('Gantt Chart'!$H$9:$H$1000, MATCH($AW203, 'Gantt Chart'!$D$9:$D$1000, 0)), "")</f>
        <v/>
      </c>
      <c r="AU200" s="317" t="str">
        <f>IFERROR(VLOOKUP($AW203, 'Gantt Chart'!$D$9:$E$1000, 2, FALSE), "")</f>
        <v/>
      </c>
      <c r="AV200" s="317"/>
      <c r="AW200" s="317"/>
      <c r="AX200" s="12"/>
      <c r="AY200" s="18" t="str" cm="1">
        <f t="array" ref="AY200">IFERROR(
    INDEX('Gantt Chart'!$D$9:$D$1000,
        SMALL(
            IF(('Gantt Chart'!$J$9:$J$1000=$AZ$3) * ('Gantt Chart'!$L$9:$L$1000&lt;1),
                ROW('Gantt Chart'!$D$9:$D$1000)-MIN(ROW('Gantt Chart'!$D$9:$D$1000))+1,
                ""),
            ROW(A196))
        ),
    "")</f>
        <v/>
      </c>
      <c r="AZ200" s="12"/>
      <c r="BA200" s="316" t="str">
        <f>IFERROR(INDEX('Gantt Chart'!$H$9:$H$1000, MATCH($BD203, 'Gantt Chart'!$D$9:$D$1000, 0)), "")</f>
        <v/>
      </c>
      <c r="BB200" s="317" t="str">
        <f>IFERROR(VLOOKUP($BD203, 'Gantt Chart'!$D$9:$E$1000, 2, FALSE), "")</f>
        <v/>
      </c>
      <c r="BC200" s="317"/>
      <c r="BD200" s="317"/>
      <c r="BE200" s="12"/>
      <c r="BF200" s="18" cm="1">
        <f t="array" ref="BF200">IFERROR(
    INDEX('Gantt Chart'!$D$9:$D$1000,
        SMALL(
            IF(('Gantt Chart'!$J$9:$J$1000=$BG$3) * ('Gantt Chart'!$L$9:$L$1000&lt;1),
                ROW('Gantt Chart'!$D$9:$D$1000)-MIN(ROW('Gantt Chart'!$D$9:$D$1000))+1,
                ""),
            ROW(A196))
        ),
    "")</f>
        <v>0</v>
      </c>
      <c r="BG200" s="12"/>
      <c r="BH200" s="316" t="str">
        <f>IFERROR(INDEX('Gantt Chart'!$H$9:$H$1000, MATCH($BK203, 'Gantt Chart'!$D$9:$D$1000, 0)), "")</f>
        <v/>
      </c>
      <c r="BI200" s="317" t="str">
        <f>IFERROR(VLOOKUP($BK203, 'Gantt Chart'!$D$9:$E$1000, 2, FALSE), "")</f>
        <v/>
      </c>
      <c r="BJ200" s="317"/>
      <c r="BK200" s="317"/>
      <c r="BL200" s="12"/>
      <c r="BM200" s="18" cm="1">
        <f t="array" ref="BM200">IFERROR(
    INDEX('Gantt Chart'!$D$9:$D$1000,
        SMALL(
            IF(('Gantt Chart'!$J$9:$J$1000=$BN$3) * ('Gantt Chart'!$L$9:$L$1000&lt;1),
                ROW('Gantt Chart'!$D$9:$D$1000)-MIN(ROW('Gantt Chart'!$D$9:$D$1000))+1,
                ""),
            ROW(A196))
        ),
    "")</f>
        <v>0</v>
      </c>
      <c r="BN200" s="12"/>
      <c r="BO200" s="316" t="str">
        <f>IFERROR(INDEX('Gantt Chart'!$H$9:$H$1000, MATCH($BR203, 'Gantt Chart'!$D$9:$D$1000, 0)), "")</f>
        <v/>
      </c>
      <c r="BP200" s="317" t="str">
        <f>IFERROR(VLOOKUP($BR203, 'Gantt Chart'!$D$9:$E$1000, 2, FALSE), "")</f>
        <v/>
      </c>
      <c r="BQ200" s="317"/>
      <c r="BR200" s="317"/>
      <c r="BS200" s="12"/>
      <c r="BT200" s="10"/>
    </row>
    <row r="201" spans="1:72" x14ac:dyDescent="0.2">
      <c r="A201" s="9"/>
      <c r="B201" s="18" t="str" cm="1">
        <f t="array" ref="B201">IFERROR(
    INDEX('Gantt Chart'!$D$9:$D$1000,
        SMALL(
            IF(('Gantt Chart'!$J$9:$J$1000=$C$3) * ('Gantt Chart'!$L$9:$L$1000&lt;1),
                ROW('Gantt Chart'!$D$9:$D$1000)-MIN(ROW('Gantt Chart'!$D$9:$D$1000))+1,
                ""),
            ROW(A197))
        ),
    "")</f>
        <v/>
      </c>
      <c r="C201" s="12"/>
      <c r="D201" s="316"/>
      <c r="E201" s="318" t="str">
        <f>IFERROR(INDEX('Gantt Chart'!$C$9:$C$1000, MATCH($G203, 'Gantt Chart'!$D$9:$D$1000, 0)), "")</f>
        <v/>
      </c>
      <c r="F201" s="318"/>
      <c r="G201" s="318"/>
      <c r="H201" s="12"/>
      <c r="I201" s="18" t="str" cm="1">
        <f t="array" ref="I201">IFERROR(
    INDEX('Gantt Chart'!$D$9:$D$1000,
        SMALL(
            IF(('Gantt Chart'!$J$9:$J$1000=$J$3) * ('Gantt Chart'!$L$9:$L$1000&lt;1),
                ROW('Gantt Chart'!$D$9:$D$1000)-MIN(ROW('Gantt Chart'!$D$9:$D$1000))+1,
                ""),
            ROW(A197))
        ),
    "")</f>
        <v/>
      </c>
      <c r="J201" s="12"/>
      <c r="K201" s="316"/>
      <c r="L201" s="318" t="str">
        <f>IFERROR(INDEX('Gantt Chart'!$C$9:$C$1000, MATCH($N203, 'Gantt Chart'!$D$9:$D$1000, 0)), "")</f>
        <v/>
      </c>
      <c r="M201" s="318"/>
      <c r="N201" s="318"/>
      <c r="O201" s="12"/>
      <c r="P201" s="18" t="str" cm="1">
        <f t="array" ref="P201">IFERROR(
    INDEX('Gantt Chart'!$D$9:$D$1000,
        SMALL(
            IF(('Gantt Chart'!$J$9:$J$1000=$Q$3) * ('Gantt Chart'!$L$9:$L$1000&lt;1),
                ROW('Gantt Chart'!$D$9:$D$1000)-MIN(ROW('Gantt Chart'!$D$9:$D$1000))+1,
                ""),
            ROW(A197))
        ),
    "")</f>
        <v/>
      </c>
      <c r="Q201" s="12"/>
      <c r="R201" s="316"/>
      <c r="S201" s="318" t="str">
        <f>IFERROR(INDEX('Gantt Chart'!$C$9:$C$1000, MATCH($U203, 'Gantt Chart'!$D$9:$D$1000, 0)), "")</f>
        <v/>
      </c>
      <c r="T201" s="318"/>
      <c r="U201" s="318"/>
      <c r="V201" s="12"/>
      <c r="W201" s="18" t="str" cm="1">
        <f t="array" ref="W201">IFERROR(
    INDEX('Gantt Chart'!$D$9:$D$1000,
        SMALL(
            IF(('Gantt Chart'!$J$9:$J$1000=$X$3) * ('Gantt Chart'!$L$9:$L$1000&lt;1),
                ROW('Gantt Chart'!$D$9:$D$1000)-MIN(ROW('Gantt Chart'!$D$9:$D$1000))+1,
                ""),
            ROW(A197))
        ),
    "")</f>
        <v/>
      </c>
      <c r="X201" s="12"/>
      <c r="Y201" s="316"/>
      <c r="Z201" s="318" t="str">
        <f>IFERROR(INDEX('Gantt Chart'!$C$9:$C$1000, MATCH($AB203, 'Gantt Chart'!$D$9:$D$1000, 0)), "")</f>
        <v/>
      </c>
      <c r="AA201" s="318"/>
      <c r="AB201" s="318"/>
      <c r="AC201" s="12"/>
      <c r="AD201" s="18" t="str" cm="1">
        <f t="array" ref="AD201">IFERROR(
    INDEX('Gantt Chart'!$D$9:$D$1000,
        SMALL(
            IF(('Gantt Chart'!$J$9:$J$1000=$AE$3) * ('Gantt Chart'!$L$9:$L$1000&lt;1),
                ROW('Gantt Chart'!$D$9:$D$1000)-MIN(ROW('Gantt Chart'!$D$9:$D$1000))+1,
                ""),
            ROW(A197))
        ),
    "")</f>
        <v/>
      </c>
      <c r="AE201" s="12"/>
      <c r="AF201" s="316"/>
      <c r="AG201" s="318" t="str">
        <f>IFERROR(INDEX('Gantt Chart'!$C$9:$C$1000, MATCH($AI203, 'Gantt Chart'!$D$9:$D$1000, 0)), "")</f>
        <v/>
      </c>
      <c r="AH201" s="318"/>
      <c r="AI201" s="318"/>
      <c r="AJ201" s="12"/>
      <c r="AK201" s="18" t="str" cm="1">
        <f t="array" ref="AK201">IFERROR(
    INDEX('Gantt Chart'!$D$9:$D$1000,
        SMALL(
            IF(('Gantt Chart'!$J$9:$J$1000=$AL$3) * ('Gantt Chart'!$L$9:$L$1000&lt;1),
                ROW('Gantt Chart'!$D$9:$D$1000)-MIN(ROW('Gantt Chart'!$D$9:$D$1000))+1,
                ""),
            ROW(A197))
        ),
    "")</f>
        <v/>
      </c>
      <c r="AL201" s="12"/>
      <c r="AM201" s="316"/>
      <c r="AN201" s="318" t="str">
        <f>IFERROR(INDEX('Gantt Chart'!$C$9:$C$1000, MATCH($AP203, 'Gantt Chart'!$D$9:$D$1000, 0)), "")</f>
        <v/>
      </c>
      <c r="AO201" s="318"/>
      <c r="AP201" s="318"/>
      <c r="AQ201" s="12"/>
      <c r="AR201" s="18" t="str" cm="1">
        <f t="array" ref="AR201">IFERROR(
    INDEX('Gantt Chart'!$D$9:$D$1000,
        SMALL(
            IF(('Gantt Chart'!$J$9:$J$1000=$AS$3) * ('Gantt Chart'!$L$9:$L$1000&lt;1),
                ROW('Gantt Chart'!$D$9:$D$1000)-MIN(ROW('Gantt Chart'!$D$9:$D$1000))+1,
                ""),
            ROW(A197))
        ),
    "")</f>
        <v/>
      </c>
      <c r="AS201" s="12"/>
      <c r="AT201" s="316"/>
      <c r="AU201" s="318" t="str">
        <f>IFERROR(INDEX('Gantt Chart'!$C$9:$C$1000, MATCH($AW203, 'Gantt Chart'!$D$9:$D$1000, 0)), "")</f>
        <v/>
      </c>
      <c r="AV201" s="318"/>
      <c r="AW201" s="318"/>
      <c r="AX201" s="12"/>
      <c r="AY201" s="18" t="str" cm="1">
        <f t="array" ref="AY201">IFERROR(
    INDEX('Gantt Chart'!$D$9:$D$1000,
        SMALL(
            IF(('Gantt Chart'!$J$9:$J$1000=$AZ$3) * ('Gantt Chart'!$L$9:$L$1000&lt;1),
                ROW('Gantt Chart'!$D$9:$D$1000)-MIN(ROW('Gantt Chart'!$D$9:$D$1000))+1,
                ""),
            ROW(A197))
        ),
    "")</f>
        <v/>
      </c>
      <c r="AZ201" s="12"/>
      <c r="BA201" s="316"/>
      <c r="BB201" s="318" t="str">
        <f>IFERROR(INDEX('Gantt Chart'!$C$9:$C$1000, MATCH($BD203, 'Gantt Chart'!$D$9:$D$1000, 0)), "")</f>
        <v/>
      </c>
      <c r="BC201" s="318"/>
      <c r="BD201" s="318"/>
      <c r="BE201" s="12"/>
      <c r="BF201" s="18" cm="1">
        <f t="array" ref="BF201">IFERROR(
    INDEX('Gantt Chart'!$D$9:$D$1000,
        SMALL(
            IF(('Gantt Chart'!$J$9:$J$1000=$BG$3) * ('Gantt Chart'!$L$9:$L$1000&lt;1),
                ROW('Gantt Chart'!$D$9:$D$1000)-MIN(ROW('Gantt Chart'!$D$9:$D$1000))+1,
                ""),
            ROW(A197))
        ),
    "")</f>
        <v>0</v>
      </c>
      <c r="BG201" s="12"/>
      <c r="BH201" s="316"/>
      <c r="BI201" s="318" t="str">
        <f>IFERROR(INDEX('Gantt Chart'!$C$9:$C$1000, MATCH($BK203, 'Gantt Chart'!$D$9:$D$1000, 0)), "")</f>
        <v/>
      </c>
      <c r="BJ201" s="318"/>
      <c r="BK201" s="318"/>
      <c r="BL201" s="12"/>
      <c r="BM201" s="18" cm="1">
        <f t="array" ref="BM201">IFERROR(
    INDEX('Gantt Chart'!$D$9:$D$1000,
        SMALL(
            IF(('Gantt Chart'!$J$9:$J$1000=$BN$3) * ('Gantt Chart'!$L$9:$L$1000&lt;1),
                ROW('Gantt Chart'!$D$9:$D$1000)-MIN(ROW('Gantt Chart'!$D$9:$D$1000))+1,
                ""),
            ROW(A197))
        ),
    "")</f>
        <v>0</v>
      </c>
      <c r="BN201" s="12"/>
      <c r="BO201" s="316"/>
      <c r="BP201" s="318" t="str">
        <f>IFERROR(INDEX('Gantt Chart'!$C$9:$C$1000, MATCH($BR203, 'Gantt Chart'!$D$9:$D$1000, 0)), "")</f>
        <v/>
      </c>
      <c r="BQ201" s="318"/>
      <c r="BR201" s="318"/>
      <c r="BS201" s="12"/>
      <c r="BT201" s="10"/>
    </row>
    <row r="202" spans="1:72" x14ac:dyDescent="0.2">
      <c r="A202" s="9"/>
      <c r="B202" s="18" t="str" cm="1">
        <f t="array" ref="B202">IFERROR(
    INDEX('Gantt Chart'!$D$9:$D$1000,
        SMALL(
            IF(('Gantt Chart'!$J$9:$J$1000=$C$3) * ('Gantt Chart'!$L$9:$L$1000&lt;1),
                ROW('Gantt Chart'!$D$9:$D$1000)-MIN(ROW('Gantt Chart'!$D$9:$D$1000))+1,
                ""),
            ROW(A198))
        ),
    "")</f>
        <v/>
      </c>
      <c r="C202" s="12"/>
      <c r="D202" s="316"/>
      <c r="E202" s="319" t="str">
        <f>IFERROR(INDEX('Gantt Chart'!$M$9:$M$1000, MATCH($G203, 'Gantt Chart'!$D$9:$D$1000, 0)), "")</f>
        <v/>
      </c>
      <c r="F202" s="319"/>
      <c r="G202" s="319"/>
      <c r="H202" s="12"/>
      <c r="I202" s="18" t="str" cm="1">
        <f t="array" ref="I202">IFERROR(
    INDEX('Gantt Chart'!$D$9:$D$1000,
        SMALL(
            IF(('Gantt Chart'!$J$9:$J$1000=$J$3) * ('Gantt Chart'!$L$9:$L$1000&lt;1),
                ROW('Gantt Chart'!$D$9:$D$1000)-MIN(ROW('Gantt Chart'!$D$9:$D$1000))+1,
                ""),
            ROW(A198))
        ),
    "")</f>
        <v/>
      </c>
      <c r="J202" s="12"/>
      <c r="K202" s="316"/>
      <c r="L202" s="319" t="str">
        <f>IFERROR(INDEX('Gantt Chart'!$M$9:$M$1000, MATCH($N203, 'Gantt Chart'!$D$9:$D$1000, 0)), "")</f>
        <v/>
      </c>
      <c r="M202" s="319"/>
      <c r="N202" s="319"/>
      <c r="O202" s="12"/>
      <c r="P202" s="18" t="str" cm="1">
        <f t="array" ref="P202">IFERROR(
    INDEX('Gantt Chart'!$D$9:$D$1000,
        SMALL(
            IF(('Gantt Chart'!$J$9:$J$1000=$Q$3) * ('Gantt Chart'!$L$9:$L$1000&lt;1),
                ROW('Gantt Chart'!$D$9:$D$1000)-MIN(ROW('Gantt Chart'!$D$9:$D$1000))+1,
                ""),
            ROW(A198))
        ),
    "")</f>
        <v/>
      </c>
      <c r="Q202" s="12"/>
      <c r="R202" s="316"/>
      <c r="S202" s="319" t="str">
        <f>IFERROR(INDEX('Gantt Chart'!$M$9:$M$1000, MATCH($U203, 'Gantt Chart'!$D$9:$D$1000, 0)), "")</f>
        <v/>
      </c>
      <c r="T202" s="319"/>
      <c r="U202" s="319"/>
      <c r="V202" s="12"/>
      <c r="W202" s="18" t="str" cm="1">
        <f t="array" ref="W202">IFERROR(
    INDEX('Gantt Chart'!$D$9:$D$1000,
        SMALL(
            IF(('Gantt Chart'!$J$9:$J$1000=$X$3) * ('Gantt Chart'!$L$9:$L$1000&lt;1),
                ROW('Gantt Chart'!$D$9:$D$1000)-MIN(ROW('Gantt Chart'!$D$9:$D$1000))+1,
                ""),
            ROW(A198))
        ),
    "")</f>
        <v/>
      </c>
      <c r="X202" s="12"/>
      <c r="Y202" s="316"/>
      <c r="Z202" s="319" t="str">
        <f>IFERROR(INDEX('Gantt Chart'!$M$9:$M$1000, MATCH($AB203, 'Gantt Chart'!$D$9:$D$1000, 0)), "")</f>
        <v/>
      </c>
      <c r="AA202" s="319"/>
      <c r="AB202" s="319"/>
      <c r="AC202" s="12"/>
      <c r="AD202" s="18" t="str" cm="1">
        <f t="array" ref="AD202">IFERROR(
    INDEX('Gantt Chart'!$D$9:$D$1000,
        SMALL(
            IF(('Gantt Chart'!$J$9:$J$1000=$AE$3) * ('Gantt Chart'!$L$9:$L$1000&lt;1),
                ROW('Gantt Chart'!$D$9:$D$1000)-MIN(ROW('Gantt Chart'!$D$9:$D$1000))+1,
                ""),
            ROW(A198))
        ),
    "")</f>
        <v/>
      </c>
      <c r="AE202" s="12"/>
      <c r="AF202" s="316"/>
      <c r="AG202" s="319" t="str">
        <f>IFERROR(INDEX('Gantt Chart'!$M$9:$M$1000, MATCH($AI203, 'Gantt Chart'!$D$9:$D$1000, 0)), "")</f>
        <v/>
      </c>
      <c r="AH202" s="319"/>
      <c r="AI202" s="319"/>
      <c r="AJ202" s="12"/>
      <c r="AK202" s="18" t="str" cm="1">
        <f t="array" ref="AK202">IFERROR(
    INDEX('Gantt Chart'!$D$9:$D$1000,
        SMALL(
            IF(('Gantt Chart'!$J$9:$J$1000=$AL$3) * ('Gantt Chart'!$L$9:$L$1000&lt;1),
                ROW('Gantt Chart'!$D$9:$D$1000)-MIN(ROW('Gantt Chart'!$D$9:$D$1000))+1,
                ""),
            ROW(A198))
        ),
    "")</f>
        <v/>
      </c>
      <c r="AL202" s="12"/>
      <c r="AM202" s="316"/>
      <c r="AN202" s="319" t="str">
        <f>IFERROR(INDEX('Gantt Chart'!$M$9:$M$1000, MATCH($AP203, 'Gantt Chart'!$D$9:$D$1000, 0)), "")</f>
        <v/>
      </c>
      <c r="AO202" s="319"/>
      <c r="AP202" s="319"/>
      <c r="AQ202" s="12"/>
      <c r="AR202" s="18" t="str" cm="1">
        <f t="array" ref="AR202">IFERROR(
    INDEX('Gantt Chart'!$D$9:$D$1000,
        SMALL(
            IF(('Gantt Chart'!$J$9:$J$1000=$AS$3) * ('Gantt Chart'!$L$9:$L$1000&lt;1),
                ROW('Gantt Chart'!$D$9:$D$1000)-MIN(ROW('Gantt Chart'!$D$9:$D$1000))+1,
                ""),
            ROW(A198))
        ),
    "")</f>
        <v/>
      </c>
      <c r="AS202" s="12"/>
      <c r="AT202" s="316"/>
      <c r="AU202" s="319" t="str">
        <f>IFERROR(INDEX('Gantt Chart'!$M$9:$M$1000, MATCH($AW203, 'Gantt Chart'!$D$9:$D$1000, 0)), "")</f>
        <v/>
      </c>
      <c r="AV202" s="319"/>
      <c r="AW202" s="319"/>
      <c r="AX202" s="12"/>
      <c r="AY202" s="18" t="str" cm="1">
        <f t="array" ref="AY202">IFERROR(
    INDEX('Gantt Chart'!$D$9:$D$1000,
        SMALL(
            IF(('Gantt Chart'!$J$9:$J$1000=$AZ$3) * ('Gantt Chart'!$L$9:$L$1000&lt;1),
                ROW('Gantt Chart'!$D$9:$D$1000)-MIN(ROW('Gantt Chart'!$D$9:$D$1000))+1,
                ""),
            ROW(A198))
        ),
    "")</f>
        <v/>
      </c>
      <c r="AZ202" s="12"/>
      <c r="BA202" s="316"/>
      <c r="BB202" s="319" t="str">
        <f>IFERROR(INDEX('Gantt Chart'!$M$9:$M$1000, MATCH($BD203, 'Gantt Chart'!$D$9:$D$1000, 0)), "")</f>
        <v/>
      </c>
      <c r="BC202" s="319"/>
      <c r="BD202" s="319"/>
      <c r="BE202" s="12"/>
      <c r="BF202" s="18" cm="1">
        <f t="array" ref="BF202">IFERROR(
    INDEX('Gantt Chart'!$D$9:$D$1000,
        SMALL(
            IF(('Gantt Chart'!$J$9:$J$1000=$BG$3) * ('Gantt Chart'!$L$9:$L$1000&lt;1),
                ROW('Gantt Chart'!$D$9:$D$1000)-MIN(ROW('Gantt Chart'!$D$9:$D$1000))+1,
                ""),
            ROW(A198))
        ),
    "")</f>
        <v>0</v>
      </c>
      <c r="BG202" s="12"/>
      <c r="BH202" s="316"/>
      <c r="BI202" s="319" t="str">
        <f>IFERROR(INDEX('Gantt Chart'!$M$9:$M$1000, MATCH($BK203, 'Gantt Chart'!$D$9:$D$1000, 0)), "")</f>
        <v/>
      </c>
      <c r="BJ202" s="319"/>
      <c r="BK202" s="319"/>
      <c r="BL202" s="12"/>
      <c r="BM202" s="18" cm="1">
        <f t="array" ref="BM202">IFERROR(
    INDEX('Gantt Chart'!$D$9:$D$1000,
        SMALL(
            IF(('Gantt Chart'!$J$9:$J$1000=$BN$3) * ('Gantt Chart'!$L$9:$L$1000&lt;1),
                ROW('Gantt Chart'!$D$9:$D$1000)-MIN(ROW('Gantt Chart'!$D$9:$D$1000))+1,
                ""),
            ROW(A198))
        ),
    "")</f>
        <v>0</v>
      </c>
      <c r="BN202" s="12"/>
      <c r="BO202" s="316"/>
      <c r="BP202" s="319" t="str">
        <f>IFERROR(INDEX('Gantt Chart'!$M$9:$M$1000, MATCH($BR203, 'Gantt Chart'!$D$9:$D$1000, 0)), "")</f>
        <v/>
      </c>
      <c r="BQ202" s="319"/>
      <c r="BR202" s="319"/>
      <c r="BS202" s="12"/>
      <c r="BT202" s="10"/>
    </row>
    <row r="203" spans="1:72" x14ac:dyDescent="0.2">
      <c r="A203" s="9"/>
      <c r="B203" s="18" t="str" cm="1">
        <f t="array" ref="B203">IFERROR(
    INDEX('Gantt Chart'!$D$9:$D$1000,
        SMALL(
            IF(('Gantt Chart'!$J$9:$J$1000=$C$3) * ('Gantt Chart'!$L$9:$L$1000&lt;1),
                ROW('Gantt Chart'!$D$9:$D$1000)-MIN(ROW('Gantt Chart'!$D$9:$D$1000))+1,
                ""),
            ROW(A199))
        ),
    "")</f>
        <v/>
      </c>
      <c r="C203" s="12"/>
      <c r="D203" s="316"/>
      <c r="E203" s="320" t="str">
        <f>IFERROR(INDEX('Gantt Chart'!$L$9:$L$1000, MATCH($G203, 'Gantt Chart'!$D$9:$D$1000, 0)), "")</f>
        <v/>
      </c>
      <c r="F203" s="320"/>
      <c r="G203" s="13" t="str" cm="1">
        <f t="array" ref="G203">IF(INDEX($B$5:$B$999, CEILING((ROW()-5)/5, 1))="", "", INDEX($B$5:$B$999, CEILING((ROW()-5)/5, 1)))</f>
        <v/>
      </c>
      <c r="H203" s="12"/>
      <c r="I203" s="18" t="str" cm="1">
        <f t="array" ref="I203">IFERROR(
    INDEX('Gantt Chart'!$D$9:$D$1000,
        SMALL(
            IF(('Gantt Chart'!$J$9:$J$1000=$J$3) * ('Gantt Chart'!$L$9:$L$1000&lt;1),
                ROW('Gantt Chart'!$D$9:$D$1000)-MIN(ROW('Gantt Chart'!$D$9:$D$1000))+1,
                ""),
            ROW(A199))
        ),
    "")</f>
        <v/>
      </c>
      <c r="J203" s="12"/>
      <c r="K203" s="316"/>
      <c r="L203" s="320" t="str">
        <f>IFERROR(INDEX('Gantt Chart'!$L$9:$L$1000, MATCH($N203, 'Gantt Chart'!$D$9:$D$1000, 0)), "")</f>
        <v/>
      </c>
      <c r="M203" s="320"/>
      <c r="N203" s="13" t="str" cm="1">
        <f t="array" ref="N203">IF(INDEX($I$5:$I$999, CEILING((ROW()-5)/5, 1))="", "", INDEX($I$5:$I$999, CEILING((ROW()-5)/5, 1)))</f>
        <v/>
      </c>
      <c r="O203" s="12"/>
      <c r="P203" s="18" t="str" cm="1">
        <f t="array" ref="P203">IFERROR(
    INDEX('Gantt Chart'!$D$9:$D$1000,
        SMALL(
            IF(('Gantt Chart'!$J$9:$J$1000=$Q$3) * ('Gantt Chart'!$L$9:$L$1000&lt;1),
                ROW('Gantt Chart'!$D$9:$D$1000)-MIN(ROW('Gantt Chart'!$D$9:$D$1000))+1,
                ""),
            ROW(A199))
        ),
    "")</f>
        <v/>
      </c>
      <c r="Q203" s="12"/>
      <c r="R203" s="316"/>
      <c r="S203" s="320" t="str">
        <f>IFERROR(INDEX('Gantt Chart'!$L$9:$L$1000, MATCH($U203, 'Gantt Chart'!$D$9:$D$1000, 0)), "")</f>
        <v/>
      </c>
      <c r="T203" s="320"/>
      <c r="U203" s="13" t="str" cm="1">
        <f t="array" ref="U203">IF(INDEX($P$5:$P$999, CEILING((ROW()-5)/5, 1))="", "", INDEX($P$5:$P$999, CEILING((ROW()-5)/5, 1)))</f>
        <v/>
      </c>
      <c r="V203" s="12"/>
      <c r="W203" s="18" t="str" cm="1">
        <f t="array" ref="W203">IFERROR(
    INDEX('Gantt Chart'!$D$9:$D$1000,
        SMALL(
            IF(('Gantt Chart'!$J$9:$J$1000=$X$3) * ('Gantt Chart'!$L$9:$L$1000&lt;1),
                ROW('Gantt Chart'!$D$9:$D$1000)-MIN(ROW('Gantt Chart'!$D$9:$D$1000))+1,
                ""),
            ROW(A199))
        ),
    "")</f>
        <v/>
      </c>
      <c r="X203" s="12"/>
      <c r="Y203" s="316"/>
      <c r="Z203" s="320" t="str">
        <f>IFERROR(INDEX('Gantt Chart'!$L$9:$L$1000, MATCH($AB203, 'Gantt Chart'!$D$9:$D$1000, 0)), "")</f>
        <v/>
      </c>
      <c r="AA203" s="320"/>
      <c r="AB203" s="13" t="str" cm="1">
        <f t="array" ref="AB203">IF(INDEX($W$5:$W$999, CEILING((ROW()-5)/5, 1))="", "", INDEX($W$5:$W$999, CEILING((ROW()-5)/5, 1)))</f>
        <v/>
      </c>
      <c r="AC203" s="12"/>
      <c r="AD203" s="18" t="str" cm="1">
        <f t="array" ref="AD203">IFERROR(
    INDEX('Gantt Chart'!$D$9:$D$1000,
        SMALL(
            IF(('Gantt Chart'!$J$9:$J$1000=$AE$3) * ('Gantt Chart'!$L$9:$L$1000&lt;1),
                ROW('Gantt Chart'!$D$9:$D$1000)-MIN(ROW('Gantt Chart'!$D$9:$D$1000))+1,
                ""),
            ROW(A199))
        ),
    "")</f>
        <v/>
      </c>
      <c r="AE203" s="12"/>
      <c r="AF203" s="316"/>
      <c r="AG203" s="320" t="str">
        <f>IFERROR(INDEX('Gantt Chart'!$L$9:$L$1000, MATCH($AI203, 'Gantt Chart'!$D$9:$D$1000, 0)), "")</f>
        <v/>
      </c>
      <c r="AH203" s="320"/>
      <c r="AI203" s="13" t="str" cm="1">
        <f t="array" ref="AI203">IF(INDEX($AD$5:$AD$999, CEILING((ROW()-5)/5, 1))="", "", INDEX($AD$5:$AD$999, CEILING((ROW()-5)/5, 1)))</f>
        <v/>
      </c>
      <c r="AJ203" s="12"/>
      <c r="AK203" s="18" t="str" cm="1">
        <f t="array" ref="AK203">IFERROR(
    INDEX('Gantt Chart'!$D$9:$D$1000,
        SMALL(
            IF(('Gantt Chart'!$J$9:$J$1000=$AL$3) * ('Gantt Chart'!$L$9:$L$1000&lt;1),
                ROW('Gantt Chart'!$D$9:$D$1000)-MIN(ROW('Gantt Chart'!$D$9:$D$1000))+1,
                ""),
            ROW(A199))
        ),
    "")</f>
        <v/>
      </c>
      <c r="AL203" s="12"/>
      <c r="AM203" s="316"/>
      <c r="AN203" s="320" t="str">
        <f>IFERROR(INDEX('Gantt Chart'!$L$9:$L$1000, MATCH($AP203, 'Gantt Chart'!$D$9:$D$1000, 0)), "")</f>
        <v/>
      </c>
      <c r="AO203" s="320"/>
      <c r="AP203" s="13" t="str" cm="1">
        <f t="array" ref="AP203">IF(INDEX($AK$5:$AK$999, CEILING((ROW()-5)/5, 1))="", "", INDEX($AK$5:$AK$999, CEILING((ROW()-5)/5, 1)))</f>
        <v/>
      </c>
      <c r="AQ203" s="12"/>
      <c r="AR203" s="18" t="str" cm="1">
        <f t="array" ref="AR203">IFERROR(
    INDEX('Gantt Chart'!$D$9:$D$1000,
        SMALL(
            IF(('Gantt Chart'!$J$9:$J$1000=$AS$3) * ('Gantt Chart'!$L$9:$L$1000&lt;1),
                ROW('Gantt Chart'!$D$9:$D$1000)-MIN(ROW('Gantt Chart'!$D$9:$D$1000))+1,
                ""),
            ROW(A199))
        ),
    "")</f>
        <v/>
      </c>
      <c r="AS203" s="12"/>
      <c r="AT203" s="316"/>
      <c r="AU203" s="320" t="str">
        <f>IFERROR(INDEX('Gantt Chart'!$L$9:$L$1000, MATCH($AW203, 'Gantt Chart'!$D$9:$D$1000, 0)), "")</f>
        <v/>
      </c>
      <c r="AV203" s="320"/>
      <c r="AW203" s="13" t="str" cm="1">
        <f t="array" ref="AW203">IF(INDEX($AR$5:$AR$999, CEILING((ROW()-5)/5, 1))="", "", INDEX($AR$5:$AR$999, CEILING((ROW()-5)/5, 1)))</f>
        <v/>
      </c>
      <c r="AX203" s="12"/>
      <c r="AY203" s="18" t="str" cm="1">
        <f t="array" ref="AY203">IFERROR(
    INDEX('Gantt Chart'!$D$9:$D$1000,
        SMALL(
            IF(('Gantt Chart'!$J$9:$J$1000=$AZ$3) * ('Gantt Chart'!$L$9:$L$1000&lt;1),
                ROW('Gantt Chart'!$D$9:$D$1000)-MIN(ROW('Gantt Chart'!$D$9:$D$1000))+1,
                ""),
            ROW(A199))
        ),
    "")</f>
        <v/>
      </c>
      <c r="AZ203" s="12"/>
      <c r="BA203" s="316"/>
      <c r="BB203" s="320" t="str">
        <f>IFERROR(INDEX('Gantt Chart'!$L$9:$L$1000, MATCH($BD203, 'Gantt Chart'!$D$9:$D$1000, 0)), "")</f>
        <v/>
      </c>
      <c r="BC203" s="320"/>
      <c r="BD203" s="13" t="str" cm="1">
        <f t="array" ref="BD203">IF(INDEX($AY$5:$AY$999, CEILING((ROW()-5)/5, 1))="", "", INDEX($AY$5:$AY$999, CEILING((ROW()-5)/5, 1)))</f>
        <v/>
      </c>
      <c r="BE203" s="12"/>
      <c r="BF203" s="18" cm="1">
        <f t="array" ref="BF203">IFERROR(
    INDEX('Gantt Chart'!$D$9:$D$1000,
        SMALL(
            IF(('Gantt Chart'!$J$9:$J$1000=$BG$3) * ('Gantt Chart'!$L$9:$L$1000&lt;1),
                ROW('Gantt Chart'!$D$9:$D$1000)-MIN(ROW('Gantt Chart'!$D$9:$D$1000))+1,
                ""),
            ROW(A199))
        ),
    "")</f>
        <v>0</v>
      </c>
      <c r="BG203" s="12"/>
      <c r="BH203" s="316"/>
      <c r="BI203" s="320" t="str">
        <f>IFERROR(INDEX('Gantt Chart'!$L$9:$L$1000, MATCH($BK203, 'Gantt Chart'!$D$9:$D$1000, 0)), "")</f>
        <v/>
      </c>
      <c r="BJ203" s="320"/>
      <c r="BK203" s="13" cm="1">
        <f t="array" ref="BK203">IF(INDEX($BF$5:$BF$999, CEILING((ROW()-5)/5, 1))="", "", INDEX($BF$5:$BF$999, CEILING((ROW()-5)/5, 1)))</f>
        <v>0</v>
      </c>
      <c r="BL203" s="12"/>
      <c r="BM203" s="18" cm="1">
        <f t="array" ref="BM203">IFERROR(
    INDEX('Gantt Chart'!$D$9:$D$1000,
        SMALL(
            IF(('Gantt Chart'!$J$9:$J$1000=$BN$3) * ('Gantt Chart'!$L$9:$L$1000&lt;1),
                ROW('Gantt Chart'!$D$9:$D$1000)-MIN(ROW('Gantt Chart'!$D$9:$D$1000))+1,
                ""),
            ROW(A199))
        ),
    "")</f>
        <v>0</v>
      </c>
      <c r="BN203" s="12"/>
      <c r="BO203" s="316"/>
      <c r="BP203" s="320" t="str">
        <f>IFERROR(INDEX('Gantt Chart'!$L$9:$L$1000, MATCH($BR203, 'Gantt Chart'!$D$9:$D$1000, 0)), "")</f>
        <v/>
      </c>
      <c r="BQ203" s="320"/>
      <c r="BR203" s="13" cm="1">
        <f t="array" ref="BR203">IF(INDEX($BM$5:$BM$999, CEILING((ROW()-5)/5, 1))="", "", INDEX($BM$5:$BM$999, CEILING((ROW()-5)/5, 1)))</f>
        <v>0</v>
      </c>
      <c r="BS203" s="12"/>
      <c r="BT203" s="10"/>
    </row>
    <row r="204" spans="1:72" x14ac:dyDescent="0.2">
      <c r="A204" s="9"/>
      <c r="B204" s="18" t="str" cm="1">
        <f t="array" ref="B204">IFERROR(
    INDEX('Gantt Chart'!$D$9:$D$1000,
        SMALL(
            IF(('Gantt Chart'!$J$9:$J$1000=$C$3) * ('Gantt Chart'!$L$9:$L$1000&lt;1),
                ROW('Gantt Chart'!$D$9:$D$1000)-MIN(ROW('Gantt Chart'!$D$9:$D$1000))+1,
                ""),
            ROW(A200))
        ),
    "")</f>
        <v/>
      </c>
      <c r="C204" s="12"/>
      <c r="D204" s="12"/>
      <c r="E204" s="12"/>
      <c r="F204" s="12"/>
      <c r="G204" s="12"/>
      <c r="H204" s="12"/>
      <c r="I204" s="18" t="str" cm="1">
        <f t="array" ref="I204">IFERROR(
    INDEX('Gantt Chart'!$D$9:$D$1000,
        SMALL(
            IF(('Gantt Chart'!$J$9:$J$1000=$J$3) * ('Gantt Chart'!$L$9:$L$1000&lt;1),
                ROW('Gantt Chart'!$D$9:$D$1000)-MIN(ROW('Gantt Chart'!$D$9:$D$1000))+1,
                ""),
            ROW(A200))
        ),
    "")</f>
        <v/>
      </c>
      <c r="J204" s="12"/>
      <c r="K204" s="12"/>
      <c r="L204" s="12"/>
      <c r="M204" s="12"/>
      <c r="N204" s="12"/>
      <c r="O204" s="12"/>
      <c r="P204" s="18" t="str" cm="1">
        <f t="array" ref="P204">IFERROR(
    INDEX('Gantt Chart'!$D$9:$D$1000,
        SMALL(
            IF(('Gantt Chart'!$J$9:$J$1000=$Q$3) * ('Gantt Chart'!$L$9:$L$1000&lt;1),
                ROW('Gantt Chart'!$D$9:$D$1000)-MIN(ROW('Gantt Chart'!$D$9:$D$1000))+1,
                ""),
            ROW(A200))
        ),
    "")</f>
        <v/>
      </c>
      <c r="Q204" s="12"/>
      <c r="R204" s="12"/>
      <c r="S204" s="12"/>
      <c r="T204" s="12"/>
      <c r="U204" s="12"/>
      <c r="V204" s="12"/>
      <c r="W204" s="18" t="str" cm="1">
        <f t="array" ref="W204">IFERROR(
    INDEX('Gantt Chart'!$D$9:$D$1000,
        SMALL(
            IF(('Gantt Chart'!$J$9:$J$1000=$X$3) * ('Gantt Chart'!$L$9:$L$1000&lt;1),
                ROW('Gantt Chart'!$D$9:$D$1000)-MIN(ROW('Gantt Chart'!$D$9:$D$1000))+1,
                ""),
            ROW(A200))
        ),
    "")</f>
        <v/>
      </c>
      <c r="X204" s="12"/>
      <c r="Y204" s="12"/>
      <c r="Z204" s="12"/>
      <c r="AA204" s="12"/>
      <c r="AB204" s="12"/>
      <c r="AC204" s="12"/>
      <c r="AD204" s="18" t="str" cm="1">
        <f t="array" ref="AD204">IFERROR(
    INDEX('Gantt Chart'!$D$9:$D$1000,
        SMALL(
            IF(('Gantt Chart'!$J$9:$J$1000=$AE$3) * ('Gantt Chart'!$L$9:$L$1000&lt;1),
                ROW('Gantt Chart'!$D$9:$D$1000)-MIN(ROW('Gantt Chart'!$D$9:$D$1000))+1,
                ""),
            ROW(A200))
        ),
    "")</f>
        <v/>
      </c>
      <c r="AE204" s="12"/>
      <c r="AF204" s="12"/>
      <c r="AG204" s="12"/>
      <c r="AH204" s="12"/>
      <c r="AI204" s="12"/>
      <c r="AJ204" s="12"/>
      <c r="AK204" s="18" t="str" cm="1">
        <f t="array" ref="AK204">IFERROR(
    INDEX('Gantt Chart'!$D$9:$D$1000,
        SMALL(
            IF(('Gantt Chart'!$J$9:$J$1000=$AL$3) * ('Gantt Chart'!$L$9:$L$1000&lt;1),
                ROW('Gantt Chart'!$D$9:$D$1000)-MIN(ROW('Gantt Chart'!$D$9:$D$1000))+1,
                ""),
            ROW(A200))
        ),
    "")</f>
        <v/>
      </c>
      <c r="AL204" s="12"/>
      <c r="AM204" s="12"/>
      <c r="AN204" s="12"/>
      <c r="AO204" s="12"/>
      <c r="AP204" s="12"/>
      <c r="AQ204" s="12"/>
      <c r="AR204" s="18" t="str" cm="1">
        <f t="array" ref="AR204">IFERROR(
    INDEX('Gantt Chart'!$D$9:$D$1000,
        SMALL(
            IF(('Gantt Chart'!$J$9:$J$1000=$AS$3) * ('Gantt Chart'!$L$9:$L$1000&lt;1),
                ROW('Gantt Chart'!$D$9:$D$1000)-MIN(ROW('Gantt Chart'!$D$9:$D$1000))+1,
                ""),
            ROW(A200))
        ),
    "")</f>
        <v/>
      </c>
      <c r="AS204" s="12"/>
      <c r="AT204" s="12"/>
      <c r="AU204" s="12"/>
      <c r="AV204" s="12"/>
      <c r="AW204" s="12"/>
      <c r="AX204" s="12"/>
      <c r="AY204" s="18" t="str" cm="1">
        <f t="array" ref="AY204">IFERROR(
    INDEX('Gantt Chart'!$D$9:$D$1000,
        SMALL(
            IF(('Gantt Chart'!$J$9:$J$1000=$AZ$3) * ('Gantt Chart'!$L$9:$L$1000&lt;1),
                ROW('Gantt Chart'!$D$9:$D$1000)-MIN(ROW('Gantt Chart'!$D$9:$D$1000))+1,
                ""),
            ROW(A200))
        ),
    "")</f>
        <v/>
      </c>
      <c r="AZ204" s="12"/>
      <c r="BA204" s="12"/>
      <c r="BB204" s="12"/>
      <c r="BC204" s="12"/>
      <c r="BD204" s="12"/>
      <c r="BE204" s="12"/>
      <c r="BF204" s="18" cm="1">
        <f t="array" ref="BF204">IFERROR(
    INDEX('Gantt Chart'!$D$9:$D$1000,
        SMALL(
            IF(('Gantt Chart'!$J$9:$J$1000=$BG$3) * ('Gantt Chart'!$L$9:$L$1000&lt;1),
                ROW('Gantt Chart'!$D$9:$D$1000)-MIN(ROW('Gantt Chart'!$D$9:$D$1000))+1,
                ""),
            ROW(A200))
        ),
    "")</f>
        <v>0</v>
      </c>
      <c r="BG204" s="12"/>
      <c r="BH204" s="12"/>
      <c r="BI204" s="12"/>
      <c r="BJ204" s="12"/>
      <c r="BK204" s="12"/>
      <c r="BL204" s="12"/>
      <c r="BM204" s="18" cm="1">
        <f t="array" ref="BM204">IFERROR(
    INDEX('Gantt Chart'!$D$9:$D$1000,
        SMALL(
            IF(('Gantt Chart'!$J$9:$J$1000=$BN$3) * ('Gantt Chart'!$L$9:$L$1000&lt;1),
                ROW('Gantt Chart'!$D$9:$D$1000)-MIN(ROW('Gantt Chart'!$D$9:$D$1000))+1,
                ""),
            ROW(A200))
        ),
    "")</f>
        <v>0</v>
      </c>
      <c r="BN204" s="12"/>
      <c r="BO204" s="12"/>
      <c r="BP204" s="12"/>
      <c r="BQ204" s="12"/>
      <c r="BR204" s="12"/>
      <c r="BS204" s="12"/>
      <c r="BT204" s="10"/>
    </row>
    <row r="205" spans="1:72" ht="16.899999999999999" customHeight="1" x14ac:dyDescent="0.2">
      <c r="A205" s="9"/>
      <c r="B205" s="18" t="str" cm="1">
        <f t="array" ref="B205">IFERROR(
    INDEX('Gantt Chart'!$D$9:$D$1000,
        SMALL(
            IF(('Gantt Chart'!$J$9:$J$1000=$C$3) * ('Gantt Chart'!$L$9:$L$1000&lt;1),
                ROW('Gantt Chart'!$D$9:$D$1000)-MIN(ROW('Gantt Chart'!$D$9:$D$1000))+1,
                ""),
            ROW(A201))
        ),
    "")</f>
        <v/>
      </c>
      <c r="C205" s="12"/>
      <c r="D205" s="316" t="str">
        <f>IFERROR(INDEX('Gantt Chart'!$H$9:$H$1000, MATCH($G208, 'Gantt Chart'!$D$9:$D$1000, 0)), "")</f>
        <v/>
      </c>
      <c r="E205" s="317" t="str">
        <f>IFERROR(VLOOKUP($G208, 'Gantt Chart'!$D$9:$E$1000, 2, FALSE), "")</f>
        <v/>
      </c>
      <c r="F205" s="317"/>
      <c r="G205" s="317"/>
      <c r="H205" s="12"/>
      <c r="I205" s="18" t="str" cm="1">
        <f t="array" ref="I205">IFERROR(
    INDEX('Gantt Chart'!$D$9:$D$1000,
        SMALL(
            IF(('Gantt Chart'!$J$9:$J$1000=$J$3) * ('Gantt Chart'!$L$9:$L$1000&lt;1),
                ROW('Gantt Chart'!$D$9:$D$1000)-MIN(ROW('Gantt Chart'!$D$9:$D$1000))+1,
                ""),
            ROW(A201))
        ),
    "")</f>
        <v/>
      </c>
      <c r="J205" s="12"/>
      <c r="K205" s="316" t="str">
        <f>IFERROR(INDEX('Gantt Chart'!$H$9:$H$1000, MATCH($N208, 'Gantt Chart'!$D$9:$D$1000, 0)), "")</f>
        <v/>
      </c>
      <c r="L205" s="317" t="str">
        <f>IFERROR(VLOOKUP($N208, 'Gantt Chart'!$D$9:$E$1000, 2, FALSE), "")</f>
        <v/>
      </c>
      <c r="M205" s="317"/>
      <c r="N205" s="317"/>
      <c r="O205" s="12"/>
      <c r="P205" s="18" t="str" cm="1">
        <f t="array" ref="P205">IFERROR(
    INDEX('Gantt Chart'!$D$9:$D$1000,
        SMALL(
            IF(('Gantt Chart'!$J$9:$J$1000=$Q$3) * ('Gantt Chart'!$L$9:$L$1000&lt;1),
                ROW('Gantt Chart'!$D$9:$D$1000)-MIN(ROW('Gantt Chart'!$D$9:$D$1000))+1,
                ""),
            ROW(A201))
        ),
    "")</f>
        <v/>
      </c>
      <c r="Q205" s="12"/>
      <c r="R205" s="316" t="str">
        <f>IFERROR(INDEX('Gantt Chart'!$H$9:$H$1000, MATCH($U208, 'Gantt Chart'!$D$9:$D$1000, 0)), "")</f>
        <v/>
      </c>
      <c r="S205" s="317" t="str">
        <f>IFERROR(VLOOKUP($U208, 'Gantt Chart'!$D$9:$E$1000, 2, FALSE), "")</f>
        <v/>
      </c>
      <c r="T205" s="317"/>
      <c r="U205" s="317"/>
      <c r="V205" s="12"/>
      <c r="W205" s="18" t="str" cm="1">
        <f t="array" ref="W205">IFERROR(
    INDEX('Gantt Chart'!$D$9:$D$1000,
        SMALL(
            IF(('Gantt Chart'!$J$9:$J$1000=$X$3) * ('Gantt Chart'!$L$9:$L$1000&lt;1),
                ROW('Gantt Chart'!$D$9:$D$1000)-MIN(ROW('Gantt Chart'!$D$9:$D$1000))+1,
                ""),
            ROW(A201))
        ),
    "")</f>
        <v/>
      </c>
      <c r="X205" s="12"/>
      <c r="Y205" s="316" t="str">
        <f>IFERROR(INDEX('Gantt Chart'!$H$9:$H$1000, MATCH($AB208, 'Gantt Chart'!$D$9:$D$1000, 0)), "")</f>
        <v/>
      </c>
      <c r="Z205" s="317" t="str">
        <f>IFERROR(VLOOKUP($AB208, 'Gantt Chart'!$D$9:$E$1000, 2, FALSE), "")</f>
        <v/>
      </c>
      <c r="AA205" s="317"/>
      <c r="AB205" s="317"/>
      <c r="AC205" s="12"/>
      <c r="AD205" s="18" t="str" cm="1">
        <f t="array" ref="AD205">IFERROR(
    INDEX('Gantt Chart'!$D$9:$D$1000,
        SMALL(
            IF(('Gantt Chart'!$J$9:$J$1000=$AE$3) * ('Gantt Chart'!$L$9:$L$1000&lt;1),
                ROW('Gantt Chart'!$D$9:$D$1000)-MIN(ROW('Gantt Chart'!$D$9:$D$1000))+1,
                ""),
            ROW(A201))
        ),
    "")</f>
        <v/>
      </c>
      <c r="AE205" s="12"/>
      <c r="AF205" s="316" t="str">
        <f>IFERROR(INDEX('Gantt Chart'!$H$9:$H$1000, MATCH($AI208, 'Gantt Chart'!$D$9:$D$1000, 0)), "")</f>
        <v/>
      </c>
      <c r="AG205" s="317" t="str">
        <f>IFERROR(VLOOKUP($AI208, 'Gantt Chart'!$D$9:$E$1000, 2, FALSE), "")</f>
        <v/>
      </c>
      <c r="AH205" s="317"/>
      <c r="AI205" s="317"/>
      <c r="AJ205" s="12"/>
      <c r="AK205" s="18" t="str" cm="1">
        <f t="array" ref="AK205">IFERROR(
    INDEX('Gantt Chart'!$D$9:$D$1000,
        SMALL(
            IF(('Gantt Chart'!$J$9:$J$1000=$AL$3) * ('Gantt Chart'!$L$9:$L$1000&lt;1),
                ROW('Gantt Chart'!$D$9:$D$1000)-MIN(ROW('Gantt Chart'!$D$9:$D$1000))+1,
                ""),
            ROW(A201))
        ),
    "")</f>
        <v/>
      </c>
      <c r="AL205" s="12"/>
      <c r="AM205" s="316" t="str">
        <f>IFERROR(INDEX('Gantt Chart'!$H$9:$H$1000, MATCH($AP208, 'Gantt Chart'!$D$9:$D$1000, 0)), "")</f>
        <v/>
      </c>
      <c r="AN205" s="317" t="str">
        <f>IFERROR(VLOOKUP($AP208, 'Gantt Chart'!$D$9:$E$1000, 2, FALSE), "")</f>
        <v/>
      </c>
      <c r="AO205" s="317"/>
      <c r="AP205" s="317"/>
      <c r="AQ205" s="12"/>
      <c r="AR205" s="18" t="str" cm="1">
        <f t="array" ref="AR205">IFERROR(
    INDEX('Gantt Chart'!$D$9:$D$1000,
        SMALL(
            IF(('Gantt Chart'!$J$9:$J$1000=$AS$3) * ('Gantt Chart'!$L$9:$L$1000&lt;1),
                ROW('Gantt Chart'!$D$9:$D$1000)-MIN(ROW('Gantt Chart'!$D$9:$D$1000))+1,
                ""),
            ROW(A201))
        ),
    "")</f>
        <v/>
      </c>
      <c r="AS205" s="12"/>
      <c r="AT205" s="316" t="str">
        <f>IFERROR(INDEX('Gantt Chart'!$H$9:$H$1000, MATCH($AW208, 'Gantt Chart'!$D$9:$D$1000, 0)), "")</f>
        <v/>
      </c>
      <c r="AU205" s="317" t="str">
        <f>IFERROR(VLOOKUP($AW208, 'Gantt Chart'!$D$9:$E$1000, 2, FALSE), "")</f>
        <v/>
      </c>
      <c r="AV205" s="317"/>
      <c r="AW205" s="317"/>
      <c r="AX205" s="12"/>
      <c r="AY205" s="18" t="str" cm="1">
        <f t="array" ref="AY205">IFERROR(
    INDEX('Gantt Chart'!$D$9:$D$1000,
        SMALL(
            IF(('Gantt Chart'!$J$9:$J$1000=$AZ$3) * ('Gantt Chart'!$L$9:$L$1000&lt;1),
                ROW('Gantt Chart'!$D$9:$D$1000)-MIN(ROW('Gantt Chart'!$D$9:$D$1000))+1,
                ""),
            ROW(A201))
        ),
    "")</f>
        <v/>
      </c>
      <c r="AZ205" s="12"/>
      <c r="BA205" s="316" t="str">
        <f>IFERROR(INDEX('Gantt Chart'!$H$9:$H$1000, MATCH($BD208, 'Gantt Chart'!$D$9:$D$1000, 0)), "")</f>
        <v/>
      </c>
      <c r="BB205" s="317" t="str">
        <f>IFERROR(VLOOKUP($BD208, 'Gantt Chart'!$D$9:$E$1000, 2, FALSE), "")</f>
        <v/>
      </c>
      <c r="BC205" s="317"/>
      <c r="BD205" s="317"/>
      <c r="BE205" s="12"/>
      <c r="BF205" s="18" cm="1">
        <f t="array" ref="BF205">IFERROR(
    INDEX('Gantt Chart'!$D$9:$D$1000,
        SMALL(
            IF(('Gantt Chart'!$J$9:$J$1000=$BG$3) * ('Gantt Chart'!$L$9:$L$1000&lt;1),
                ROW('Gantt Chart'!$D$9:$D$1000)-MIN(ROW('Gantt Chart'!$D$9:$D$1000))+1,
                ""),
            ROW(A201))
        ),
    "")</f>
        <v>0</v>
      </c>
      <c r="BG205" s="12"/>
      <c r="BH205" s="316" t="str">
        <f>IFERROR(INDEX('Gantt Chart'!$H$9:$H$1000, MATCH($BK208, 'Gantt Chart'!$D$9:$D$1000, 0)), "")</f>
        <v/>
      </c>
      <c r="BI205" s="317" t="str">
        <f>IFERROR(VLOOKUP($BK208, 'Gantt Chart'!$D$9:$E$1000, 2, FALSE), "")</f>
        <v/>
      </c>
      <c r="BJ205" s="317"/>
      <c r="BK205" s="317"/>
      <c r="BL205" s="12"/>
      <c r="BM205" s="18" cm="1">
        <f t="array" ref="BM205">IFERROR(
    INDEX('Gantt Chart'!$D$9:$D$1000,
        SMALL(
            IF(('Gantt Chart'!$J$9:$J$1000=$BN$3) * ('Gantt Chart'!$L$9:$L$1000&lt;1),
                ROW('Gantt Chart'!$D$9:$D$1000)-MIN(ROW('Gantt Chart'!$D$9:$D$1000))+1,
                ""),
            ROW(A201))
        ),
    "")</f>
        <v>0</v>
      </c>
      <c r="BN205" s="12"/>
      <c r="BO205" s="316" t="str">
        <f>IFERROR(INDEX('Gantt Chart'!$H$9:$H$1000, MATCH($BR208, 'Gantt Chart'!$D$9:$D$1000, 0)), "")</f>
        <v/>
      </c>
      <c r="BP205" s="317" t="str">
        <f>IFERROR(VLOOKUP($BR208, 'Gantt Chart'!$D$9:$E$1000, 2, FALSE), "")</f>
        <v/>
      </c>
      <c r="BQ205" s="317"/>
      <c r="BR205" s="317"/>
      <c r="BS205" s="12"/>
      <c r="BT205" s="10"/>
    </row>
    <row r="206" spans="1:72" x14ac:dyDescent="0.2">
      <c r="A206" s="9"/>
      <c r="B206" s="18" t="str" cm="1">
        <f t="array" ref="B206">IFERROR(
    INDEX('Gantt Chart'!$D$9:$D$1000,
        SMALL(
            IF(('Gantt Chart'!$J$9:$J$1000=$C$3) * ('Gantt Chart'!$L$9:$L$1000&lt;1),
                ROW('Gantt Chart'!$D$9:$D$1000)-MIN(ROW('Gantt Chart'!$D$9:$D$1000))+1,
                ""),
            ROW(A202))
        ),
    "")</f>
        <v/>
      </c>
      <c r="C206" s="12"/>
      <c r="D206" s="316"/>
      <c r="E206" s="318" t="str">
        <f>IFERROR(INDEX('Gantt Chart'!$C$9:$C$1000, MATCH($G208, 'Gantt Chart'!$D$9:$D$1000, 0)), "")</f>
        <v/>
      </c>
      <c r="F206" s="318"/>
      <c r="G206" s="318"/>
      <c r="H206" s="12"/>
      <c r="I206" s="18" t="str" cm="1">
        <f t="array" ref="I206">IFERROR(
    INDEX('Gantt Chart'!$D$9:$D$1000,
        SMALL(
            IF(('Gantt Chart'!$J$9:$J$1000=$J$3) * ('Gantt Chart'!$L$9:$L$1000&lt;1),
                ROW('Gantt Chart'!$D$9:$D$1000)-MIN(ROW('Gantt Chart'!$D$9:$D$1000))+1,
                ""),
            ROW(A202))
        ),
    "")</f>
        <v/>
      </c>
      <c r="J206" s="12"/>
      <c r="K206" s="316"/>
      <c r="L206" s="318" t="str">
        <f>IFERROR(INDEX('Gantt Chart'!$C$9:$C$1000, MATCH($N208, 'Gantt Chart'!$D$9:$D$1000, 0)), "")</f>
        <v/>
      </c>
      <c r="M206" s="318"/>
      <c r="N206" s="318"/>
      <c r="O206" s="12"/>
      <c r="P206" s="18" t="str" cm="1">
        <f t="array" ref="P206">IFERROR(
    INDEX('Gantt Chart'!$D$9:$D$1000,
        SMALL(
            IF(('Gantt Chart'!$J$9:$J$1000=$Q$3) * ('Gantt Chart'!$L$9:$L$1000&lt;1),
                ROW('Gantt Chart'!$D$9:$D$1000)-MIN(ROW('Gantt Chart'!$D$9:$D$1000))+1,
                ""),
            ROW(A202))
        ),
    "")</f>
        <v/>
      </c>
      <c r="Q206" s="12"/>
      <c r="R206" s="316"/>
      <c r="S206" s="318" t="str">
        <f>IFERROR(INDEX('Gantt Chart'!$C$9:$C$1000, MATCH($U208, 'Gantt Chart'!$D$9:$D$1000, 0)), "")</f>
        <v/>
      </c>
      <c r="T206" s="318"/>
      <c r="U206" s="318"/>
      <c r="V206" s="12"/>
      <c r="W206" s="18" t="str" cm="1">
        <f t="array" ref="W206">IFERROR(
    INDEX('Gantt Chart'!$D$9:$D$1000,
        SMALL(
            IF(('Gantt Chart'!$J$9:$J$1000=$X$3) * ('Gantt Chart'!$L$9:$L$1000&lt;1),
                ROW('Gantt Chart'!$D$9:$D$1000)-MIN(ROW('Gantt Chart'!$D$9:$D$1000))+1,
                ""),
            ROW(A202))
        ),
    "")</f>
        <v/>
      </c>
      <c r="X206" s="12"/>
      <c r="Y206" s="316"/>
      <c r="Z206" s="318" t="str">
        <f>IFERROR(INDEX('Gantt Chart'!$C$9:$C$1000, MATCH($AB208, 'Gantt Chart'!$D$9:$D$1000, 0)), "")</f>
        <v/>
      </c>
      <c r="AA206" s="318"/>
      <c r="AB206" s="318"/>
      <c r="AC206" s="12"/>
      <c r="AD206" s="18" t="str" cm="1">
        <f t="array" ref="AD206">IFERROR(
    INDEX('Gantt Chart'!$D$9:$D$1000,
        SMALL(
            IF(('Gantt Chart'!$J$9:$J$1000=$AE$3) * ('Gantt Chart'!$L$9:$L$1000&lt;1),
                ROW('Gantt Chart'!$D$9:$D$1000)-MIN(ROW('Gantt Chart'!$D$9:$D$1000))+1,
                ""),
            ROW(A202))
        ),
    "")</f>
        <v/>
      </c>
      <c r="AE206" s="12"/>
      <c r="AF206" s="316"/>
      <c r="AG206" s="318" t="str">
        <f>IFERROR(INDEX('Gantt Chart'!$C$9:$C$1000, MATCH($AI208, 'Gantt Chart'!$D$9:$D$1000, 0)), "")</f>
        <v/>
      </c>
      <c r="AH206" s="318"/>
      <c r="AI206" s="318"/>
      <c r="AJ206" s="12"/>
      <c r="AK206" s="18" t="str" cm="1">
        <f t="array" ref="AK206">IFERROR(
    INDEX('Gantt Chart'!$D$9:$D$1000,
        SMALL(
            IF(('Gantt Chart'!$J$9:$J$1000=$AL$3) * ('Gantt Chart'!$L$9:$L$1000&lt;1),
                ROW('Gantt Chart'!$D$9:$D$1000)-MIN(ROW('Gantt Chart'!$D$9:$D$1000))+1,
                ""),
            ROW(A202))
        ),
    "")</f>
        <v/>
      </c>
      <c r="AL206" s="12"/>
      <c r="AM206" s="316"/>
      <c r="AN206" s="318" t="str">
        <f>IFERROR(INDEX('Gantt Chart'!$C$9:$C$1000, MATCH($AP208, 'Gantt Chart'!$D$9:$D$1000, 0)), "")</f>
        <v/>
      </c>
      <c r="AO206" s="318"/>
      <c r="AP206" s="318"/>
      <c r="AQ206" s="12"/>
      <c r="AR206" s="18" t="str" cm="1">
        <f t="array" ref="AR206">IFERROR(
    INDEX('Gantt Chart'!$D$9:$D$1000,
        SMALL(
            IF(('Gantt Chart'!$J$9:$J$1000=$AS$3) * ('Gantt Chart'!$L$9:$L$1000&lt;1),
                ROW('Gantt Chart'!$D$9:$D$1000)-MIN(ROW('Gantt Chart'!$D$9:$D$1000))+1,
                ""),
            ROW(A202))
        ),
    "")</f>
        <v/>
      </c>
      <c r="AS206" s="12"/>
      <c r="AT206" s="316"/>
      <c r="AU206" s="318" t="str">
        <f>IFERROR(INDEX('Gantt Chart'!$C$9:$C$1000, MATCH($AW208, 'Gantt Chart'!$D$9:$D$1000, 0)), "")</f>
        <v/>
      </c>
      <c r="AV206" s="318"/>
      <c r="AW206" s="318"/>
      <c r="AX206" s="12"/>
      <c r="AY206" s="18" t="str" cm="1">
        <f t="array" ref="AY206">IFERROR(
    INDEX('Gantt Chart'!$D$9:$D$1000,
        SMALL(
            IF(('Gantt Chart'!$J$9:$J$1000=$AZ$3) * ('Gantt Chart'!$L$9:$L$1000&lt;1),
                ROW('Gantt Chart'!$D$9:$D$1000)-MIN(ROW('Gantt Chart'!$D$9:$D$1000))+1,
                ""),
            ROW(A202))
        ),
    "")</f>
        <v/>
      </c>
      <c r="AZ206" s="12"/>
      <c r="BA206" s="316"/>
      <c r="BB206" s="318" t="str">
        <f>IFERROR(INDEX('Gantt Chart'!$C$9:$C$1000, MATCH($BD208, 'Gantt Chart'!$D$9:$D$1000, 0)), "")</f>
        <v/>
      </c>
      <c r="BC206" s="318"/>
      <c r="BD206" s="318"/>
      <c r="BE206" s="12"/>
      <c r="BF206" s="18" cm="1">
        <f t="array" ref="BF206">IFERROR(
    INDEX('Gantt Chart'!$D$9:$D$1000,
        SMALL(
            IF(('Gantt Chart'!$J$9:$J$1000=$BG$3) * ('Gantt Chart'!$L$9:$L$1000&lt;1),
                ROW('Gantt Chart'!$D$9:$D$1000)-MIN(ROW('Gantt Chart'!$D$9:$D$1000))+1,
                ""),
            ROW(A202))
        ),
    "")</f>
        <v>0</v>
      </c>
      <c r="BG206" s="12"/>
      <c r="BH206" s="316"/>
      <c r="BI206" s="318" t="str">
        <f>IFERROR(INDEX('Gantt Chart'!$C$9:$C$1000, MATCH($BK208, 'Gantt Chart'!$D$9:$D$1000, 0)), "")</f>
        <v/>
      </c>
      <c r="BJ206" s="318"/>
      <c r="BK206" s="318"/>
      <c r="BL206" s="12"/>
      <c r="BM206" s="18" cm="1">
        <f t="array" ref="BM206">IFERROR(
    INDEX('Gantt Chart'!$D$9:$D$1000,
        SMALL(
            IF(('Gantt Chart'!$J$9:$J$1000=$BN$3) * ('Gantt Chart'!$L$9:$L$1000&lt;1),
                ROW('Gantt Chart'!$D$9:$D$1000)-MIN(ROW('Gantt Chart'!$D$9:$D$1000))+1,
                ""),
            ROW(A202))
        ),
    "")</f>
        <v>0</v>
      </c>
      <c r="BN206" s="12"/>
      <c r="BO206" s="316"/>
      <c r="BP206" s="318" t="str">
        <f>IFERROR(INDEX('Gantt Chart'!$C$9:$C$1000, MATCH($BR208, 'Gantt Chart'!$D$9:$D$1000, 0)), "")</f>
        <v/>
      </c>
      <c r="BQ206" s="318"/>
      <c r="BR206" s="318"/>
      <c r="BS206" s="12"/>
      <c r="BT206" s="10"/>
    </row>
    <row r="207" spans="1:72" x14ac:dyDescent="0.2">
      <c r="A207" s="9"/>
      <c r="B207" s="18" t="str" cm="1">
        <f t="array" ref="B207">IFERROR(
    INDEX('Gantt Chart'!$D$9:$D$1000,
        SMALL(
            IF(('Gantt Chart'!$J$9:$J$1000=$C$3) * ('Gantt Chart'!$L$9:$L$1000&lt;1),
                ROW('Gantt Chart'!$D$9:$D$1000)-MIN(ROW('Gantt Chart'!$D$9:$D$1000))+1,
                ""),
            ROW(A203))
        ),
    "")</f>
        <v/>
      </c>
      <c r="C207" s="12"/>
      <c r="D207" s="316"/>
      <c r="E207" s="319" t="str">
        <f>IFERROR(INDEX('Gantt Chart'!$M$9:$M$1000, MATCH($G208, 'Gantt Chart'!$D$9:$D$1000, 0)), "")</f>
        <v/>
      </c>
      <c r="F207" s="319"/>
      <c r="G207" s="319"/>
      <c r="H207" s="12"/>
      <c r="I207" s="18" t="str" cm="1">
        <f t="array" ref="I207">IFERROR(
    INDEX('Gantt Chart'!$D$9:$D$1000,
        SMALL(
            IF(('Gantt Chart'!$J$9:$J$1000=$J$3) * ('Gantt Chart'!$L$9:$L$1000&lt;1),
                ROW('Gantt Chart'!$D$9:$D$1000)-MIN(ROW('Gantt Chart'!$D$9:$D$1000))+1,
                ""),
            ROW(A203))
        ),
    "")</f>
        <v/>
      </c>
      <c r="J207" s="12"/>
      <c r="K207" s="316"/>
      <c r="L207" s="319" t="str">
        <f>IFERROR(INDEX('Gantt Chart'!$M$9:$M$1000, MATCH($N208, 'Gantt Chart'!$D$9:$D$1000, 0)), "")</f>
        <v/>
      </c>
      <c r="M207" s="319"/>
      <c r="N207" s="319"/>
      <c r="O207" s="12"/>
      <c r="P207" s="18" t="str" cm="1">
        <f t="array" ref="P207">IFERROR(
    INDEX('Gantt Chart'!$D$9:$D$1000,
        SMALL(
            IF(('Gantt Chart'!$J$9:$J$1000=$Q$3) * ('Gantt Chart'!$L$9:$L$1000&lt;1),
                ROW('Gantt Chart'!$D$9:$D$1000)-MIN(ROW('Gantt Chart'!$D$9:$D$1000))+1,
                ""),
            ROW(A203))
        ),
    "")</f>
        <v/>
      </c>
      <c r="Q207" s="12"/>
      <c r="R207" s="316"/>
      <c r="S207" s="319" t="str">
        <f>IFERROR(INDEX('Gantt Chart'!$M$9:$M$1000, MATCH($U208, 'Gantt Chart'!$D$9:$D$1000, 0)), "")</f>
        <v/>
      </c>
      <c r="T207" s="319"/>
      <c r="U207" s="319"/>
      <c r="V207" s="12"/>
      <c r="W207" s="18" t="str" cm="1">
        <f t="array" ref="W207">IFERROR(
    INDEX('Gantt Chart'!$D$9:$D$1000,
        SMALL(
            IF(('Gantt Chart'!$J$9:$J$1000=$X$3) * ('Gantt Chart'!$L$9:$L$1000&lt;1),
                ROW('Gantt Chart'!$D$9:$D$1000)-MIN(ROW('Gantt Chart'!$D$9:$D$1000))+1,
                ""),
            ROW(A203))
        ),
    "")</f>
        <v/>
      </c>
      <c r="X207" s="12"/>
      <c r="Y207" s="316"/>
      <c r="Z207" s="319" t="str">
        <f>IFERROR(INDEX('Gantt Chart'!$M$9:$M$1000, MATCH($AB208, 'Gantt Chart'!$D$9:$D$1000, 0)), "")</f>
        <v/>
      </c>
      <c r="AA207" s="319"/>
      <c r="AB207" s="319"/>
      <c r="AC207" s="12"/>
      <c r="AD207" s="18" t="str" cm="1">
        <f t="array" ref="AD207">IFERROR(
    INDEX('Gantt Chart'!$D$9:$D$1000,
        SMALL(
            IF(('Gantt Chart'!$J$9:$J$1000=$AE$3) * ('Gantt Chart'!$L$9:$L$1000&lt;1),
                ROW('Gantt Chart'!$D$9:$D$1000)-MIN(ROW('Gantt Chart'!$D$9:$D$1000))+1,
                ""),
            ROW(A203))
        ),
    "")</f>
        <v/>
      </c>
      <c r="AE207" s="12"/>
      <c r="AF207" s="316"/>
      <c r="AG207" s="319" t="str">
        <f>IFERROR(INDEX('Gantt Chart'!$M$9:$M$1000, MATCH($AI208, 'Gantt Chart'!$D$9:$D$1000, 0)), "")</f>
        <v/>
      </c>
      <c r="AH207" s="319"/>
      <c r="AI207" s="319"/>
      <c r="AJ207" s="12"/>
      <c r="AK207" s="18" t="str" cm="1">
        <f t="array" ref="AK207">IFERROR(
    INDEX('Gantt Chart'!$D$9:$D$1000,
        SMALL(
            IF(('Gantt Chart'!$J$9:$J$1000=$AL$3) * ('Gantt Chart'!$L$9:$L$1000&lt;1),
                ROW('Gantt Chart'!$D$9:$D$1000)-MIN(ROW('Gantt Chart'!$D$9:$D$1000))+1,
                ""),
            ROW(A203))
        ),
    "")</f>
        <v/>
      </c>
      <c r="AL207" s="12"/>
      <c r="AM207" s="316"/>
      <c r="AN207" s="319" t="str">
        <f>IFERROR(INDEX('Gantt Chart'!$M$9:$M$1000, MATCH($AP208, 'Gantt Chart'!$D$9:$D$1000, 0)), "")</f>
        <v/>
      </c>
      <c r="AO207" s="319"/>
      <c r="AP207" s="319"/>
      <c r="AQ207" s="12"/>
      <c r="AR207" s="18" t="str" cm="1">
        <f t="array" ref="AR207">IFERROR(
    INDEX('Gantt Chart'!$D$9:$D$1000,
        SMALL(
            IF(('Gantt Chart'!$J$9:$J$1000=$AS$3) * ('Gantt Chart'!$L$9:$L$1000&lt;1),
                ROW('Gantt Chart'!$D$9:$D$1000)-MIN(ROW('Gantt Chart'!$D$9:$D$1000))+1,
                ""),
            ROW(A203))
        ),
    "")</f>
        <v/>
      </c>
      <c r="AS207" s="12"/>
      <c r="AT207" s="316"/>
      <c r="AU207" s="319" t="str">
        <f>IFERROR(INDEX('Gantt Chart'!$M$9:$M$1000, MATCH($AW208, 'Gantt Chart'!$D$9:$D$1000, 0)), "")</f>
        <v/>
      </c>
      <c r="AV207" s="319"/>
      <c r="AW207" s="319"/>
      <c r="AX207" s="12"/>
      <c r="AY207" s="18" t="str" cm="1">
        <f t="array" ref="AY207">IFERROR(
    INDEX('Gantt Chart'!$D$9:$D$1000,
        SMALL(
            IF(('Gantt Chart'!$J$9:$J$1000=$AZ$3) * ('Gantt Chart'!$L$9:$L$1000&lt;1),
                ROW('Gantt Chart'!$D$9:$D$1000)-MIN(ROW('Gantt Chart'!$D$9:$D$1000))+1,
                ""),
            ROW(A203))
        ),
    "")</f>
        <v/>
      </c>
      <c r="AZ207" s="12"/>
      <c r="BA207" s="316"/>
      <c r="BB207" s="319" t="str">
        <f>IFERROR(INDEX('Gantt Chart'!$M$9:$M$1000, MATCH($BD208, 'Gantt Chart'!$D$9:$D$1000, 0)), "")</f>
        <v/>
      </c>
      <c r="BC207" s="319"/>
      <c r="BD207" s="319"/>
      <c r="BE207" s="12"/>
      <c r="BF207" s="18" cm="1">
        <f t="array" ref="BF207">IFERROR(
    INDEX('Gantt Chart'!$D$9:$D$1000,
        SMALL(
            IF(('Gantt Chart'!$J$9:$J$1000=$BG$3) * ('Gantt Chart'!$L$9:$L$1000&lt;1),
                ROW('Gantt Chart'!$D$9:$D$1000)-MIN(ROW('Gantt Chart'!$D$9:$D$1000))+1,
                ""),
            ROW(A203))
        ),
    "")</f>
        <v>0</v>
      </c>
      <c r="BG207" s="12"/>
      <c r="BH207" s="316"/>
      <c r="BI207" s="319" t="str">
        <f>IFERROR(INDEX('Gantt Chart'!$M$9:$M$1000, MATCH($BK208, 'Gantt Chart'!$D$9:$D$1000, 0)), "")</f>
        <v/>
      </c>
      <c r="BJ207" s="319"/>
      <c r="BK207" s="319"/>
      <c r="BL207" s="12"/>
      <c r="BM207" s="18" cm="1">
        <f t="array" ref="BM207">IFERROR(
    INDEX('Gantt Chart'!$D$9:$D$1000,
        SMALL(
            IF(('Gantt Chart'!$J$9:$J$1000=$BN$3) * ('Gantt Chart'!$L$9:$L$1000&lt;1),
                ROW('Gantt Chart'!$D$9:$D$1000)-MIN(ROW('Gantt Chart'!$D$9:$D$1000))+1,
                ""),
            ROW(A203))
        ),
    "")</f>
        <v>0</v>
      </c>
      <c r="BN207" s="12"/>
      <c r="BO207" s="316"/>
      <c r="BP207" s="319" t="str">
        <f>IFERROR(INDEX('Gantt Chart'!$M$9:$M$1000, MATCH($BR208, 'Gantt Chart'!$D$9:$D$1000, 0)), "")</f>
        <v/>
      </c>
      <c r="BQ207" s="319"/>
      <c r="BR207" s="319"/>
      <c r="BS207" s="12"/>
      <c r="BT207" s="10"/>
    </row>
    <row r="208" spans="1:72" x14ac:dyDescent="0.2">
      <c r="A208" s="9"/>
      <c r="B208" s="18" t="str" cm="1">
        <f t="array" ref="B208">IFERROR(
    INDEX('Gantt Chart'!$D$9:$D$1000,
        SMALL(
            IF(('Gantt Chart'!$J$9:$J$1000=$C$3) * ('Gantt Chart'!$L$9:$L$1000&lt;1),
                ROW('Gantt Chart'!$D$9:$D$1000)-MIN(ROW('Gantt Chart'!$D$9:$D$1000))+1,
                ""),
            ROW(A204))
        ),
    "")</f>
        <v/>
      </c>
      <c r="C208" s="12"/>
      <c r="D208" s="316"/>
      <c r="E208" s="320" t="str">
        <f>IFERROR(INDEX('Gantt Chart'!$L$9:$L$1000, MATCH($G208, 'Gantt Chart'!$D$9:$D$1000, 0)), "")</f>
        <v/>
      </c>
      <c r="F208" s="320"/>
      <c r="G208" s="13" t="str" cm="1">
        <f t="array" ref="G208">IF(INDEX($B$5:$B$999, CEILING((ROW()-5)/5, 1))="", "", INDEX($B$5:$B$999, CEILING((ROW()-5)/5, 1)))</f>
        <v/>
      </c>
      <c r="H208" s="12"/>
      <c r="I208" s="18" t="str" cm="1">
        <f t="array" ref="I208">IFERROR(
    INDEX('Gantt Chart'!$D$9:$D$1000,
        SMALL(
            IF(('Gantt Chart'!$J$9:$J$1000=$J$3) * ('Gantt Chart'!$L$9:$L$1000&lt;1),
                ROW('Gantt Chart'!$D$9:$D$1000)-MIN(ROW('Gantt Chart'!$D$9:$D$1000))+1,
                ""),
            ROW(A204))
        ),
    "")</f>
        <v/>
      </c>
      <c r="J208" s="12"/>
      <c r="K208" s="316"/>
      <c r="L208" s="320" t="str">
        <f>IFERROR(INDEX('Gantt Chart'!$L$9:$L$1000, MATCH($N208, 'Gantt Chart'!$D$9:$D$1000, 0)), "")</f>
        <v/>
      </c>
      <c r="M208" s="320"/>
      <c r="N208" s="13" t="str" cm="1">
        <f t="array" ref="N208">IF(INDEX($I$5:$I$999, CEILING((ROW()-5)/5, 1))="", "", INDEX($I$5:$I$999, CEILING((ROW()-5)/5, 1)))</f>
        <v/>
      </c>
      <c r="O208" s="12"/>
      <c r="P208" s="18" t="str" cm="1">
        <f t="array" ref="P208">IFERROR(
    INDEX('Gantt Chart'!$D$9:$D$1000,
        SMALL(
            IF(('Gantt Chart'!$J$9:$J$1000=$Q$3) * ('Gantt Chart'!$L$9:$L$1000&lt;1),
                ROW('Gantt Chart'!$D$9:$D$1000)-MIN(ROW('Gantt Chart'!$D$9:$D$1000))+1,
                ""),
            ROW(A204))
        ),
    "")</f>
        <v/>
      </c>
      <c r="Q208" s="12"/>
      <c r="R208" s="316"/>
      <c r="S208" s="320" t="str">
        <f>IFERROR(INDEX('Gantt Chart'!$L$9:$L$1000, MATCH($U208, 'Gantt Chart'!$D$9:$D$1000, 0)), "")</f>
        <v/>
      </c>
      <c r="T208" s="320"/>
      <c r="U208" s="13" t="str" cm="1">
        <f t="array" ref="U208">IF(INDEX($P$5:$P$999, CEILING((ROW()-5)/5, 1))="", "", INDEX($P$5:$P$999, CEILING((ROW()-5)/5, 1)))</f>
        <v/>
      </c>
      <c r="V208" s="12"/>
      <c r="W208" s="18" t="str" cm="1">
        <f t="array" ref="W208">IFERROR(
    INDEX('Gantt Chart'!$D$9:$D$1000,
        SMALL(
            IF(('Gantt Chart'!$J$9:$J$1000=$X$3) * ('Gantt Chart'!$L$9:$L$1000&lt;1),
                ROW('Gantt Chart'!$D$9:$D$1000)-MIN(ROW('Gantt Chart'!$D$9:$D$1000))+1,
                ""),
            ROW(A204))
        ),
    "")</f>
        <v/>
      </c>
      <c r="X208" s="12"/>
      <c r="Y208" s="316"/>
      <c r="Z208" s="320" t="str">
        <f>IFERROR(INDEX('Gantt Chart'!$L$9:$L$1000, MATCH($AB208, 'Gantt Chart'!$D$9:$D$1000, 0)), "")</f>
        <v/>
      </c>
      <c r="AA208" s="320"/>
      <c r="AB208" s="13" t="str" cm="1">
        <f t="array" ref="AB208">IF(INDEX($W$5:$W$999, CEILING((ROW()-5)/5, 1))="", "", INDEX($W$5:$W$999, CEILING((ROW()-5)/5, 1)))</f>
        <v/>
      </c>
      <c r="AC208" s="12"/>
      <c r="AD208" s="18" t="str" cm="1">
        <f t="array" ref="AD208">IFERROR(
    INDEX('Gantt Chart'!$D$9:$D$1000,
        SMALL(
            IF(('Gantt Chart'!$J$9:$J$1000=$AE$3) * ('Gantt Chart'!$L$9:$L$1000&lt;1),
                ROW('Gantt Chart'!$D$9:$D$1000)-MIN(ROW('Gantt Chart'!$D$9:$D$1000))+1,
                ""),
            ROW(A204))
        ),
    "")</f>
        <v/>
      </c>
      <c r="AE208" s="12"/>
      <c r="AF208" s="316"/>
      <c r="AG208" s="320" t="str">
        <f>IFERROR(INDEX('Gantt Chart'!$L$9:$L$1000, MATCH($AI208, 'Gantt Chart'!$D$9:$D$1000, 0)), "")</f>
        <v/>
      </c>
      <c r="AH208" s="320"/>
      <c r="AI208" s="13" t="str" cm="1">
        <f t="array" ref="AI208">IF(INDEX($AD$5:$AD$999, CEILING((ROW()-5)/5, 1))="", "", INDEX($AD$5:$AD$999, CEILING((ROW()-5)/5, 1)))</f>
        <v/>
      </c>
      <c r="AJ208" s="12"/>
      <c r="AK208" s="18" t="str" cm="1">
        <f t="array" ref="AK208">IFERROR(
    INDEX('Gantt Chart'!$D$9:$D$1000,
        SMALL(
            IF(('Gantt Chart'!$J$9:$J$1000=$AL$3) * ('Gantt Chart'!$L$9:$L$1000&lt;1),
                ROW('Gantt Chart'!$D$9:$D$1000)-MIN(ROW('Gantt Chart'!$D$9:$D$1000))+1,
                ""),
            ROW(A204))
        ),
    "")</f>
        <v/>
      </c>
      <c r="AL208" s="12"/>
      <c r="AM208" s="316"/>
      <c r="AN208" s="320" t="str">
        <f>IFERROR(INDEX('Gantt Chart'!$L$9:$L$1000, MATCH($AP208, 'Gantt Chart'!$D$9:$D$1000, 0)), "")</f>
        <v/>
      </c>
      <c r="AO208" s="320"/>
      <c r="AP208" s="13" t="str" cm="1">
        <f t="array" ref="AP208">IF(INDEX($AK$5:$AK$999, CEILING((ROW()-5)/5, 1))="", "", INDEX($AK$5:$AK$999, CEILING((ROW()-5)/5, 1)))</f>
        <v/>
      </c>
      <c r="AQ208" s="12"/>
      <c r="AR208" s="18" t="str" cm="1">
        <f t="array" ref="AR208">IFERROR(
    INDEX('Gantt Chart'!$D$9:$D$1000,
        SMALL(
            IF(('Gantt Chart'!$J$9:$J$1000=$AS$3) * ('Gantt Chart'!$L$9:$L$1000&lt;1),
                ROW('Gantt Chart'!$D$9:$D$1000)-MIN(ROW('Gantt Chart'!$D$9:$D$1000))+1,
                ""),
            ROW(A204))
        ),
    "")</f>
        <v/>
      </c>
      <c r="AS208" s="12"/>
      <c r="AT208" s="316"/>
      <c r="AU208" s="320" t="str">
        <f>IFERROR(INDEX('Gantt Chart'!$L$9:$L$1000, MATCH($AW208, 'Gantt Chart'!$D$9:$D$1000, 0)), "")</f>
        <v/>
      </c>
      <c r="AV208" s="320"/>
      <c r="AW208" s="13" t="str" cm="1">
        <f t="array" ref="AW208">IF(INDEX($AR$5:$AR$999, CEILING((ROW()-5)/5, 1))="", "", INDEX($AR$5:$AR$999, CEILING((ROW()-5)/5, 1)))</f>
        <v/>
      </c>
      <c r="AX208" s="12"/>
      <c r="AY208" s="18" t="str" cm="1">
        <f t="array" ref="AY208">IFERROR(
    INDEX('Gantt Chart'!$D$9:$D$1000,
        SMALL(
            IF(('Gantt Chart'!$J$9:$J$1000=$AZ$3) * ('Gantt Chart'!$L$9:$L$1000&lt;1),
                ROW('Gantt Chart'!$D$9:$D$1000)-MIN(ROW('Gantt Chart'!$D$9:$D$1000))+1,
                ""),
            ROW(A204))
        ),
    "")</f>
        <v/>
      </c>
      <c r="AZ208" s="12"/>
      <c r="BA208" s="316"/>
      <c r="BB208" s="320" t="str">
        <f>IFERROR(INDEX('Gantt Chart'!$L$9:$L$1000, MATCH($BD208, 'Gantt Chart'!$D$9:$D$1000, 0)), "")</f>
        <v/>
      </c>
      <c r="BC208" s="320"/>
      <c r="BD208" s="13" t="str" cm="1">
        <f t="array" ref="BD208">IF(INDEX($AY$5:$AY$999, CEILING((ROW()-5)/5, 1))="", "", INDEX($AY$5:$AY$999, CEILING((ROW()-5)/5, 1)))</f>
        <v/>
      </c>
      <c r="BE208" s="12"/>
      <c r="BF208" s="18" cm="1">
        <f t="array" ref="BF208">IFERROR(
    INDEX('Gantt Chart'!$D$9:$D$1000,
        SMALL(
            IF(('Gantt Chart'!$J$9:$J$1000=$BG$3) * ('Gantt Chart'!$L$9:$L$1000&lt;1),
                ROW('Gantt Chart'!$D$9:$D$1000)-MIN(ROW('Gantt Chart'!$D$9:$D$1000))+1,
                ""),
            ROW(A204))
        ),
    "")</f>
        <v>0</v>
      </c>
      <c r="BG208" s="12"/>
      <c r="BH208" s="316"/>
      <c r="BI208" s="320" t="str">
        <f>IFERROR(INDEX('Gantt Chart'!$L$9:$L$1000, MATCH($BK208, 'Gantt Chart'!$D$9:$D$1000, 0)), "")</f>
        <v/>
      </c>
      <c r="BJ208" s="320"/>
      <c r="BK208" s="13" cm="1">
        <f t="array" ref="BK208">IF(INDEX($BF$5:$BF$999, CEILING((ROW()-5)/5, 1))="", "", INDEX($BF$5:$BF$999, CEILING((ROW()-5)/5, 1)))</f>
        <v>0</v>
      </c>
      <c r="BL208" s="12"/>
      <c r="BM208" s="18" cm="1">
        <f t="array" ref="BM208">IFERROR(
    INDEX('Gantt Chart'!$D$9:$D$1000,
        SMALL(
            IF(('Gantt Chart'!$J$9:$J$1000=$BN$3) * ('Gantt Chart'!$L$9:$L$1000&lt;1),
                ROW('Gantt Chart'!$D$9:$D$1000)-MIN(ROW('Gantt Chart'!$D$9:$D$1000))+1,
                ""),
            ROW(A204))
        ),
    "")</f>
        <v>0</v>
      </c>
      <c r="BN208" s="12"/>
      <c r="BO208" s="316"/>
      <c r="BP208" s="320" t="str">
        <f>IFERROR(INDEX('Gantt Chart'!$L$9:$L$1000, MATCH($BR208, 'Gantt Chart'!$D$9:$D$1000, 0)), "")</f>
        <v/>
      </c>
      <c r="BQ208" s="320"/>
      <c r="BR208" s="13" cm="1">
        <f t="array" ref="BR208">IF(INDEX($BM$5:$BM$999, CEILING((ROW()-5)/5, 1))="", "", INDEX($BM$5:$BM$999, CEILING((ROW()-5)/5, 1)))</f>
        <v>0</v>
      </c>
      <c r="BS208" s="12"/>
      <c r="BT208" s="10"/>
    </row>
    <row r="209" spans="1:72" x14ac:dyDescent="0.2">
      <c r="A209" s="9"/>
      <c r="B209" s="18" t="str" cm="1">
        <f t="array" ref="B209">IFERROR(
    INDEX('Gantt Chart'!$D$9:$D$1000,
        SMALL(
            IF(('Gantt Chart'!$J$9:$J$1000=$C$3) * ('Gantt Chart'!$L$9:$L$1000&lt;1),
                ROW('Gantt Chart'!$D$9:$D$1000)-MIN(ROW('Gantt Chart'!$D$9:$D$1000))+1,
                ""),
            ROW(A205))
        ),
    "")</f>
        <v/>
      </c>
      <c r="C209" s="12"/>
      <c r="D209" s="12"/>
      <c r="E209" s="12"/>
      <c r="F209" s="12"/>
      <c r="G209" s="12"/>
      <c r="H209" s="12"/>
      <c r="I209" s="18" t="str" cm="1">
        <f t="array" ref="I209">IFERROR(
    INDEX('Gantt Chart'!$D$9:$D$1000,
        SMALL(
            IF(('Gantt Chart'!$J$9:$J$1000=$J$3) * ('Gantt Chart'!$L$9:$L$1000&lt;1),
                ROW('Gantt Chart'!$D$9:$D$1000)-MIN(ROW('Gantt Chart'!$D$9:$D$1000))+1,
                ""),
            ROW(A205))
        ),
    "")</f>
        <v/>
      </c>
      <c r="J209" s="12"/>
      <c r="K209" s="12"/>
      <c r="L209" s="12"/>
      <c r="M209" s="12"/>
      <c r="N209" s="12"/>
      <c r="O209" s="12"/>
      <c r="P209" s="18" t="str" cm="1">
        <f t="array" ref="P209">IFERROR(
    INDEX('Gantt Chart'!$D$9:$D$1000,
        SMALL(
            IF(('Gantt Chart'!$J$9:$J$1000=$Q$3) * ('Gantt Chart'!$L$9:$L$1000&lt;1),
                ROW('Gantt Chart'!$D$9:$D$1000)-MIN(ROW('Gantt Chart'!$D$9:$D$1000))+1,
                ""),
            ROW(A205))
        ),
    "")</f>
        <v/>
      </c>
      <c r="Q209" s="12"/>
      <c r="R209" s="12"/>
      <c r="S209" s="12"/>
      <c r="T209" s="12"/>
      <c r="U209" s="12"/>
      <c r="V209" s="12"/>
      <c r="W209" s="18" t="str" cm="1">
        <f t="array" ref="W209">IFERROR(
    INDEX('Gantt Chart'!$D$9:$D$1000,
        SMALL(
            IF(('Gantt Chart'!$J$9:$J$1000=$X$3) * ('Gantt Chart'!$L$9:$L$1000&lt;1),
                ROW('Gantt Chart'!$D$9:$D$1000)-MIN(ROW('Gantt Chart'!$D$9:$D$1000))+1,
                ""),
            ROW(A205))
        ),
    "")</f>
        <v/>
      </c>
      <c r="X209" s="12"/>
      <c r="Y209" s="12"/>
      <c r="Z209" s="12"/>
      <c r="AA209" s="12"/>
      <c r="AB209" s="12"/>
      <c r="AC209" s="12"/>
      <c r="AD209" s="18" t="str" cm="1">
        <f t="array" ref="AD209">IFERROR(
    INDEX('Gantt Chart'!$D$9:$D$1000,
        SMALL(
            IF(('Gantt Chart'!$J$9:$J$1000=$AE$3) * ('Gantt Chart'!$L$9:$L$1000&lt;1),
                ROW('Gantt Chart'!$D$9:$D$1000)-MIN(ROW('Gantt Chart'!$D$9:$D$1000))+1,
                ""),
            ROW(A205))
        ),
    "")</f>
        <v/>
      </c>
      <c r="AE209" s="12"/>
      <c r="AF209" s="12"/>
      <c r="AG209" s="12"/>
      <c r="AH209" s="12"/>
      <c r="AI209" s="12"/>
      <c r="AJ209" s="12"/>
      <c r="AK209" s="18" t="str" cm="1">
        <f t="array" ref="AK209">IFERROR(
    INDEX('Gantt Chart'!$D$9:$D$1000,
        SMALL(
            IF(('Gantt Chart'!$J$9:$J$1000=$AL$3) * ('Gantt Chart'!$L$9:$L$1000&lt;1),
                ROW('Gantt Chart'!$D$9:$D$1000)-MIN(ROW('Gantt Chart'!$D$9:$D$1000))+1,
                ""),
            ROW(A205))
        ),
    "")</f>
        <v/>
      </c>
      <c r="AL209" s="12"/>
      <c r="AM209" s="12"/>
      <c r="AN209" s="12"/>
      <c r="AO209" s="12"/>
      <c r="AP209" s="12"/>
      <c r="AQ209" s="12"/>
      <c r="AR209" s="18" t="str" cm="1">
        <f t="array" ref="AR209">IFERROR(
    INDEX('Gantt Chart'!$D$9:$D$1000,
        SMALL(
            IF(('Gantt Chart'!$J$9:$J$1000=$AS$3) * ('Gantt Chart'!$L$9:$L$1000&lt;1),
                ROW('Gantt Chart'!$D$9:$D$1000)-MIN(ROW('Gantt Chart'!$D$9:$D$1000))+1,
                ""),
            ROW(A205))
        ),
    "")</f>
        <v/>
      </c>
      <c r="AS209" s="12"/>
      <c r="AT209" s="12"/>
      <c r="AU209" s="12"/>
      <c r="AV209" s="12"/>
      <c r="AW209" s="12"/>
      <c r="AX209" s="12"/>
      <c r="AY209" s="18" t="str" cm="1">
        <f t="array" ref="AY209">IFERROR(
    INDEX('Gantt Chart'!$D$9:$D$1000,
        SMALL(
            IF(('Gantt Chart'!$J$9:$J$1000=$AZ$3) * ('Gantt Chart'!$L$9:$L$1000&lt;1),
                ROW('Gantt Chart'!$D$9:$D$1000)-MIN(ROW('Gantt Chart'!$D$9:$D$1000))+1,
                ""),
            ROW(A205))
        ),
    "")</f>
        <v/>
      </c>
      <c r="AZ209" s="12"/>
      <c r="BA209" s="12"/>
      <c r="BB209" s="12"/>
      <c r="BC209" s="12"/>
      <c r="BD209" s="12"/>
      <c r="BE209" s="12"/>
      <c r="BF209" s="18" cm="1">
        <f t="array" ref="BF209">IFERROR(
    INDEX('Gantt Chart'!$D$9:$D$1000,
        SMALL(
            IF(('Gantt Chart'!$J$9:$J$1000=$BG$3) * ('Gantt Chart'!$L$9:$L$1000&lt;1),
                ROW('Gantt Chart'!$D$9:$D$1000)-MIN(ROW('Gantt Chart'!$D$9:$D$1000))+1,
                ""),
            ROW(A205))
        ),
    "")</f>
        <v>0</v>
      </c>
      <c r="BG209" s="12"/>
      <c r="BH209" s="12"/>
      <c r="BI209" s="12"/>
      <c r="BJ209" s="12"/>
      <c r="BK209" s="12"/>
      <c r="BL209" s="12"/>
      <c r="BM209" s="18" cm="1">
        <f t="array" ref="BM209">IFERROR(
    INDEX('Gantt Chart'!$D$9:$D$1000,
        SMALL(
            IF(('Gantt Chart'!$J$9:$J$1000=$BN$3) * ('Gantt Chart'!$L$9:$L$1000&lt;1),
                ROW('Gantt Chart'!$D$9:$D$1000)-MIN(ROW('Gantt Chart'!$D$9:$D$1000))+1,
                ""),
            ROW(A205))
        ),
    "")</f>
        <v>0</v>
      </c>
      <c r="BN209" s="12"/>
      <c r="BO209" s="12"/>
      <c r="BP209" s="12"/>
      <c r="BQ209" s="12"/>
      <c r="BR209" s="12"/>
      <c r="BS209" s="12"/>
      <c r="BT209" s="10"/>
    </row>
    <row r="210" spans="1:72" ht="16.899999999999999" customHeight="1" x14ac:dyDescent="0.2">
      <c r="A210" s="9"/>
      <c r="B210" s="18" t="str" cm="1">
        <f t="array" ref="B210">IFERROR(
    INDEX('Gantt Chart'!$D$9:$D$1000,
        SMALL(
            IF(('Gantt Chart'!$J$9:$J$1000=$C$3) * ('Gantt Chart'!$L$9:$L$1000&lt;1),
                ROW('Gantt Chart'!$D$9:$D$1000)-MIN(ROW('Gantt Chart'!$D$9:$D$1000))+1,
                ""),
            ROW(A206))
        ),
    "")</f>
        <v/>
      </c>
      <c r="C210" s="12"/>
      <c r="D210" s="316" t="str">
        <f>IFERROR(INDEX('Gantt Chart'!$H$9:$H$1000, MATCH($G213, 'Gantt Chart'!$D$9:$D$1000, 0)), "")</f>
        <v/>
      </c>
      <c r="E210" s="317" t="str">
        <f>IFERROR(VLOOKUP($G213, 'Gantt Chart'!$D$9:$E$1000, 2, FALSE), "")</f>
        <v/>
      </c>
      <c r="F210" s="317"/>
      <c r="G210" s="317"/>
      <c r="H210" s="12"/>
      <c r="I210" s="18" t="str" cm="1">
        <f t="array" ref="I210">IFERROR(
    INDEX('Gantt Chart'!$D$9:$D$1000,
        SMALL(
            IF(('Gantt Chart'!$J$9:$J$1000=$J$3) * ('Gantt Chart'!$L$9:$L$1000&lt;1),
                ROW('Gantt Chart'!$D$9:$D$1000)-MIN(ROW('Gantt Chart'!$D$9:$D$1000))+1,
                ""),
            ROW(A206))
        ),
    "")</f>
        <v/>
      </c>
      <c r="J210" s="12"/>
      <c r="K210" s="316" t="str">
        <f>IFERROR(INDEX('Gantt Chart'!$H$9:$H$1000, MATCH($N213, 'Gantt Chart'!$D$9:$D$1000, 0)), "")</f>
        <v/>
      </c>
      <c r="L210" s="317" t="str">
        <f>IFERROR(VLOOKUP($N213, 'Gantt Chart'!$D$9:$E$1000, 2, FALSE), "")</f>
        <v/>
      </c>
      <c r="M210" s="317"/>
      <c r="N210" s="317"/>
      <c r="O210" s="12"/>
      <c r="P210" s="18" t="str" cm="1">
        <f t="array" ref="P210">IFERROR(
    INDEX('Gantt Chart'!$D$9:$D$1000,
        SMALL(
            IF(('Gantt Chart'!$J$9:$J$1000=$Q$3) * ('Gantt Chart'!$L$9:$L$1000&lt;1),
                ROW('Gantt Chart'!$D$9:$D$1000)-MIN(ROW('Gantt Chart'!$D$9:$D$1000))+1,
                ""),
            ROW(A206))
        ),
    "")</f>
        <v/>
      </c>
      <c r="Q210" s="12"/>
      <c r="R210" s="316" t="str">
        <f>IFERROR(INDEX('Gantt Chart'!$H$9:$H$1000, MATCH($U213, 'Gantt Chart'!$D$9:$D$1000, 0)), "")</f>
        <v/>
      </c>
      <c r="S210" s="317" t="str">
        <f>IFERROR(VLOOKUP($U213, 'Gantt Chart'!$D$9:$E$1000, 2, FALSE), "")</f>
        <v/>
      </c>
      <c r="T210" s="317"/>
      <c r="U210" s="317"/>
      <c r="V210" s="12"/>
      <c r="W210" s="18" t="str" cm="1">
        <f t="array" ref="W210">IFERROR(
    INDEX('Gantt Chart'!$D$9:$D$1000,
        SMALL(
            IF(('Gantt Chart'!$J$9:$J$1000=$X$3) * ('Gantt Chart'!$L$9:$L$1000&lt;1),
                ROW('Gantt Chart'!$D$9:$D$1000)-MIN(ROW('Gantt Chart'!$D$9:$D$1000))+1,
                ""),
            ROW(A206))
        ),
    "")</f>
        <v/>
      </c>
      <c r="X210" s="12"/>
      <c r="Y210" s="316" t="str">
        <f>IFERROR(INDEX('Gantt Chart'!$H$9:$H$1000, MATCH($AB213, 'Gantt Chart'!$D$9:$D$1000, 0)), "")</f>
        <v/>
      </c>
      <c r="Z210" s="317" t="str">
        <f>IFERROR(VLOOKUP($AB213, 'Gantt Chart'!$D$9:$E$1000, 2, FALSE), "")</f>
        <v/>
      </c>
      <c r="AA210" s="317"/>
      <c r="AB210" s="317"/>
      <c r="AC210" s="12"/>
      <c r="AD210" s="18" t="str" cm="1">
        <f t="array" ref="AD210">IFERROR(
    INDEX('Gantt Chart'!$D$9:$D$1000,
        SMALL(
            IF(('Gantt Chart'!$J$9:$J$1000=$AE$3) * ('Gantt Chart'!$L$9:$L$1000&lt;1),
                ROW('Gantt Chart'!$D$9:$D$1000)-MIN(ROW('Gantt Chart'!$D$9:$D$1000))+1,
                ""),
            ROW(A206))
        ),
    "")</f>
        <v/>
      </c>
      <c r="AE210" s="12"/>
      <c r="AF210" s="316" t="str">
        <f>IFERROR(INDEX('Gantt Chart'!$H$9:$H$1000, MATCH($AI213, 'Gantt Chart'!$D$9:$D$1000, 0)), "")</f>
        <v/>
      </c>
      <c r="AG210" s="317" t="str">
        <f>IFERROR(VLOOKUP($AI213, 'Gantt Chart'!$D$9:$E$1000, 2, FALSE), "")</f>
        <v/>
      </c>
      <c r="AH210" s="317"/>
      <c r="AI210" s="317"/>
      <c r="AJ210" s="12"/>
      <c r="AK210" s="18" t="str" cm="1">
        <f t="array" ref="AK210">IFERROR(
    INDEX('Gantt Chart'!$D$9:$D$1000,
        SMALL(
            IF(('Gantt Chart'!$J$9:$J$1000=$AL$3) * ('Gantt Chart'!$L$9:$L$1000&lt;1),
                ROW('Gantt Chart'!$D$9:$D$1000)-MIN(ROW('Gantt Chart'!$D$9:$D$1000))+1,
                ""),
            ROW(A206))
        ),
    "")</f>
        <v/>
      </c>
      <c r="AL210" s="12"/>
      <c r="AM210" s="316" t="str">
        <f>IFERROR(INDEX('Gantt Chart'!$H$9:$H$1000, MATCH($AP213, 'Gantt Chart'!$D$9:$D$1000, 0)), "")</f>
        <v/>
      </c>
      <c r="AN210" s="317" t="str">
        <f>IFERROR(VLOOKUP($AP213, 'Gantt Chart'!$D$9:$E$1000, 2, FALSE), "")</f>
        <v/>
      </c>
      <c r="AO210" s="317"/>
      <c r="AP210" s="317"/>
      <c r="AQ210" s="12"/>
      <c r="AR210" s="18" t="str" cm="1">
        <f t="array" ref="AR210">IFERROR(
    INDEX('Gantt Chart'!$D$9:$D$1000,
        SMALL(
            IF(('Gantt Chart'!$J$9:$J$1000=$AS$3) * ('Gantt Chart'!$L$9:$L$1000&lt;1),
                ROW('Gantt Chart'!$D$9:$D$1000)-MIN(ROW('Gantt Chart'!$D$9:$D$1000))+1,
                ""),
            ROW(A206))
        ),
    "")</f>
        <v/>
      </c>
      <c r="AS210" s="12"/>
      <c r="AT210" s="316" t="str">
        <f>IFERROR(INDEX('Gantt Chart'!$H$9:$H$1000, MATCH($AW213, 'Gantt Chart'!$D$9:$D$1000, 0)), "")</f>
        <v/>
      </c>
      <c r="AU210" s="317" t="str">
        <f>IFERROR(VLOOKUP($AW213, 'Gantt Chart'!$D$9:$E$1000, 2, FALSE), "")</f>
        <v/>
      </c>
      <c r="AV210" s="317"/>
      <c r="AW210" s="317"/>
      <c r="AX210" s="12"/>
      <c r="AY210" s="18" t="str" cm="1">
        <f t="array" ref="AY210">IFERROR(
    INDEX('Gantt Chart'!$D$9:$D$1000,
        SMALL(
            IF(('Gantt Chart'!$J$9:$J$1000=$AZ$3) * ('Gantt Chart'!$L$9:$L$1000&lt;1),
                ROW('Gantt Chart'!$D$9:$D$1000)-MIN(ROW('Gantt Chart'!$D$9:$D$1000))+1,
                ""),
            ROW(A206))
        ),
    "")</f>
        <v/>
      </c>
      <c r="AZ210" s="12"/>
      <c r="BA210" s="316" t="str">
        <f>IFERROR(INDEX('Gantt Chart'!$H$9:$H$1000, MATCH($BD213, 'Gantt Chart'!$D$9:$D$1000, 0)), "")</f>
        <v/>
      </c>
      <c r="BB210" s="317" t="str">
        <f>IFERROR(VLOOKUP($BD213, 'Gantt Chart'!$D$9:$E$1000, 2, FALSE), "")</f>
        <v/>
      </c>
      <c r="BC210" s="317"/>
      <c r="BD210" s="317"/>
      <c r="BE210" s="12"/>
      <c r="BF210" s="18" cm="1">
        <f t="array" ref="BF210">IFERROR(
    INDEX('Gantt Chart'!$D$9:$D$1000,
        SMALL(
            IF(('Gantt Chart'!$J$9:$J$1000=$BG$3) * ('Gantt Chart'!$L$9:$L$1000&lt;1),
                ROW('Gantt Chart'!$D$9:$D$1000)-MIN(ROW('Gantt Chart'!$D$9:$D$1000))+1,
                ""),
            ROW(A206))
        ),
    "")</f>
        <v>0</v>
      </c>
      <c r="BG210" s="12"/>
      <c r="BH210" s="316" t="str">
        <f>IFERROR(INDEX('Gantt Chart'!$H$9:$H$1000, MATCH($BK213, 'Gantt Chart'!$D$9:$D$1000, 0)), "")</f>
        <v/>
      </c>
      <c r="BI210" s="317" t="str">
        <f>IFERROR(VLOOKUP($BK213, 'Gantt Chart'!$D$9:$E$1000, 2, FALSE), "")</f>
        <v/>
      </c>
      <c r="BJ210" s="317"/>
      <c r="BK210" s="317"/>
      <c r="BL210" s="12"/>
      <c r="BM210" s="18" cm="1">
        <f t="array" ref="BM210">IFERROR(
    INDEX('Gantt Chart'!$D$9:$D$1000,
        SMALL(
            IF(('Gantt Chart'!$J$9:$J$1000=$BN$3) * ('Gantt Chart'!$L$9:$L$1000&lt;1),
                ROW('Gantt Chart'!$D$9:$D$1000)-MIN(ROW('Gantt Chart'!$D$9:$D$1000))+1,
                ""),
            ROW(A206))
        ),
    "")</f>
        <v>0</v>
      </c>
      <c r="BN210" s="12"/>
      <c r="BO210" s="316" t="str">
        <f>IFERROR(INDEX('Gantt Chart'!$H$9:$H$1000, MATCH($BR213, 'Gantt Chart'!$D$9:$D$1000, 0)), "")</f>
        <v/>
      </c>
      <c r="BP210" s="317" t="str">
        <f>IFERROR(VLOOKUP($BR213, 'Gantt Chart'!$D$9:$E$1000, 2, FALSE), "")</f>
        <v/>
      </c>
      <c r="BQ210" s="317"/>
      <c r="BR210" s="317"/>
      <c r="BS210" s="12"/>
      <c r="BT210" s="10"/>
    </row>
    <row r="211" spans="1:72" x14ac:dyDescent="0.2">
      <c r="A211" s="9"/>
      <c r="B211" s="18" t="str" cm="1">
        <f t="array" ref="B211">IFERROR(
    INDEX('Gantt Chart'!$D$9:$D$1000,
        SMALL(
            IF(('Gantt Chart'!$J$9:$J$1000=$C$3) * ('Gantt Chart'!$L$9:$L$1000&lt;1),
                ROW('Gantt Chart'!$D$9:$D$1000)-MIN(ROW('Gantt Chart'!$D$9:$D$1000))+1,
                ""),
            ROW(A207))
        ),
    "")</f>
        <v/>
      </c>
      <c r="C211" s="12"/>
      <c r="D211" s="316"/>
      <c r="E211" s="318" t="str">
        <f>IFERROR(INDEX('Gantt Chart'!$C$9:$C$1000, MATCH($G213, 'Gantt Chart'!$D$9:$D$1000, 0)), "")</f>
        <v/>
      </c>
      <c r="F211" s="318"/>
      <c r="G211" s="318"/>
      <c r="H211" s="12"/>
      <c r="I211" s="18" t="str" cm="1">
        <f t="array" ref="I211">IFERROR(
    INDEX('Gantt Chart'!$D$9:$D$1000,
        SMALL(
            IF(('Gantt Chart'!$J$9:$J$1000=$J$3) * ('Gantt Chart'!$L$9:$L$1000&lt;1),
                ROW('Gantt Chart'!$D$9:$D$1000)-MIN(ROW('Gantt Chart'!$D$9:$D$1000))+1,
                ""),
            ROW(A207))
        ),
    "")</f>
        <v/>
      </c>
      <c r="J211" s="12"/>
      <c r="K211" s="316"/>
      <c r="L211" s="318" t="str">
        <f>IFERROR(INDEX('Gantt Chart'!$C$9:$C$1000, MATCH($N213, 'Gantt Chart'!$D$9:$D$1000, 0)), "")</f>
        <v/>
      </c>
      <c r="M211" s="318"/>
      <c r="N211" s="318"/>
      <c r="O211" s="12"/>
      <c r="P211" s="18" t="str" cm="1">
        <f t="array" ref="P211">IFERROR(
    INDEX('Gantt Chart'!$D$9:$D$1000,
        SMALL(
            IF(('Gantt Chart'!$J$9:$J$1000=$Q$3) * ('Gantt Chart'!$L$9:$L$1000&lt;1),
                ROW('Gantt Chart'!$D$9:$D$1000)-MIN(ROW('Gantt Chart'!$D$9:$D$1000))+1,
                ""),
            ROW(A207))
        ),
    "")</f>
        <v/>
      </c>
      <c r="Q211" s="12"/>
      <c r="R211" s="316"/>
      <c r="S211" s="318" t="str">
        <f>IFERROR(INDEX('Gantt Chart'!$C$9:$C$1000, MATCH($U213, 'Gantt Chart'!$D$9:$D$1000, 0)), "")</f>
        <v/>
      </c>
      <c r="T211" s="318"/>
      <c r="U211" s="318"/>
      <c r="V211" s="12"/>
      <c r="W211" s="18" t="str" cm="1">
        <f t="array" ref="W211">IFERROR(
    INDEX('Gantt Chart'!$D$9:$D$1000,
        SMALL(
            IF(('Gantt Chart'!$J$9:$J$1000=$X$3) * ('Gantt Chart'!$L$9:$L$1000&lt;1),
                ROW('Gantt Chart'!$D$9:$D$1000)-MIN(ROW('Gantt Chart'!$D$9:$D$1000))+1,
                ""),
            ROW(A207))
        ),
    "")</f>
        <v/>
      </c>
      <c r="X211" s="12"/>
      <c r="Y211" s="316"/>
      <c r="Z211" s="318" t="str">
        <f>IFERROR(INDEX('Gantt Chart'!$C$9:$C$1000, MATCH($AB213, 'Gantt Chart'!$D$9:$D$1000, 0)), "")</f>
        <v/>
      </c>
      <c r="AA211" s="318"/>
      <c r="AB211" s="318"/>
      <c r="AC211" s="12"/>
      <c r="AD211" s="18" t="str" cm="1">
        <f t="array" ref="AD211">IFERROR(
    INDEX('Gantt Chart'!$D$9:$D$1000,
        SMALL(
            IF(('Gantt Chart'!$J$9:$J$1000=$AE$3) * ('Gantt Chart'!$L$9:$L$1000&lt;1),
                ROW('Gantt Chart'!$D$9:$D$1000)-MIN(ROW('Gantt Chart'!$D$9:$D$1000))+1,
                ""),
            ROW(A207))
        ),
    "")</f>
        <v/>
      </c>
      <c r="AE211" s="12"/>
      <c r="AF211" s="316"/>
      <c r="AG211" s="318" t="str">
        <f>IFERROR(INDEX('Gantt Chart'!$C$9:$C$1000, MATCH($AI213, 'Gantt Chart'!$D$9:$D$1000, 0)), "")</f>
        <v/>
      </c>
      <c r="AH211" s="318"/>
      <c r="AI211" s="318"/>
      <c r="AJ211" s="12"/>
      <c r="AK211" s="18" t="str" cm="1">
        <f t="array" ref="AK211">IFERROR(
    INDEX('Gantt Chart'!$D$9:$D$1000,
        SMALL(
            IF(('Gantt Chart'!$J$9:$J$1000=$AL$3) * ('Gantt Chart'!$L$9:$L$1000&lt;1),
                ROW('Gantt Chart'!$D$9:$D$1000)-MIN(ROW('Gantt Chart'!$D$9:$D$1000))+1,
                ""),
            ROW(A207))
        ),
    "")</f>
        <v/>
      </c>
      <c r="AL211" s="12"/>
      <c r="AM211" s="316"/>
      <c r="AN211" s="318" t="str">
        <f>IFERROR(INDEX('Gantt Chart'!$C$9:$C$1000, MATCH($AP213, 'Gantt Chart'!$D$9:$D$1000, 0)), "")</f>
        <v/>
      </c>
      <c r="AO211" s="318"/>
      <c r="AP211" s="318"/>
      <c r="AQ211" s="12"/>
      <c r="AR211" s="18" t="str" cm="1">
        <f t="array" ref="AR211">IFERROR(
    INDEX('Gantt Chart'!$D$9:$D$1000,
        SMALL(
            IF(('Gantt Chart'!$J$9:$J$1000=$AS$3) * ('Gantt Chart'!$L$9:$L$1000&lt;1),
                ROW('Gantt Chart'!$D$9:$D$1000)-MIN(ROW('Gantt Chart'!$D$9:$D$1000))+1,
                ""),
            ROW(A207))
        ),
    "")</f>
        <v/>
      </c>
      <c r="AS211" s="12"/>
      <c r="AT211" s="316"/>
      <c r="AU211" s="318" t="str">
        <f>IFERROR(INDEX('Gantt Chart'!$C$9:$C$1000, MATCH($AW213, 'Gantt Chart'!$D$9:$D$1000, 0)), "")</f>
        <v/>
      </c>
      <c r="AV211" s="318"/>
      <c r="AW211" s="318"/>
      <c r="AX211" s="12"/>
      <c r="AY211" s="18" t="str" cm="1">
        <f t="array" ref="AY211">IFERROR(
    INDEX('Gantt Chart'!$D$9:$D$1000,
        SMALL(
            IF(('Gantt Chart'!$J$9:$J$1000=$AZ$3) * ('Gantt Chart'!$L$9:$L$1000&lt;1),
                ROW('Gantt Chart'!$D$9:$D$1000)-MIN(ROW('Gantt Chart'!$D$9:$D$1000))+1,
                ""),
            ROW(A207))
        ),
    "")</f>
        <v/>
      </c>
      <c r="AZ211" s="12"/>
      <c r="BA211" s="316"/>
      <c r="BB211" s="318" t="str">
        <f>IFERROR(INDEX('Gantt Chart'!$C$9:$C$1000, MATCH($BD213, 'Gantt Chart'!$D$9:$D$1000, 0)), "")</f>
        <v/>
      </c>
      <c r="BC211" s="318"/>
      <c r="BD211" s="318"/>
      <c r="BE211" s="12"/>
      <c r="BF211" s="18" cm="1">
        <f t="array" ref="BF211">IFERROR(
    INDEX('Gantt Chart'!$D$9:$D$1000,
        SMALL(
            IF(('Gantt Chart'!$J$9:$J$1000=$BG$3) * ('Gantt Chart'!$L$9:$L$1000&lt;1),
                ROW('Gantt Chart'!$D$9:$D$1000)-MIN(ROW('Gantt Chart'!$D$9:$D$1000))+1,
                ""),
            ROW(A207))
        ),
    "")</f>
        <v>0</v>
      </c>
      <c r="BG211" s="12"/>
      <c r="BH211" s="316"/>
      <c r="BI211" s="318" t="str">
        <f>IFERROR(INDEX('Gantt Chart'!$C$9:$C$1000, MATCH($BK213, 'Gantt Chart'!$D$9:$D$1000, 0)), "")</f>
        <v/>
      </c>
      <c r="BJ211" s="318"/>
      <c r="BK211" s="318"/>
      <c r="BL211" s="12"/>
      <c r="BM211" s="18" cm="1">
        <f t="array" ref="BM211">IFERROR(
    INDEX('Gantt Chart'!$D$9:$D$1000,
        SMALL(
            IF(('Gantt Chart'!$J$9:$J$1000=$BN$3) * ('Gantt Chart'!$L$9:$L$1000&lt;1),
                ROW('Gantt Chart'!$D$9:$D$1000)-MIN(ROW('Gantt Chart'!$D$9:$D$1000))+1,
                ""),
            ROW(A207))
        ),
    "")</f>
        <v>0</v>
      </c>
      <c r="BN211" s="12"/>
      <c r="BO211" s="316"/>
      <c r="BP211" s="318" t="str">
        <f>IFERROR(INDEX('Gantt Chart'!$C$9:$C$1000, MATCH($BR213, 'Gantt Chart'!$D$9:$D$1000, 0)), "")</f>
        <v/>
      </c>
      <c r="BQ211" s="318"/>
      <c r="BR211" s="318"/>
      <c r="BS211" s="12"/>
      <c r="BT211" s="10"/>
    </row>
    <row r="212" spans="1:72" x14ac:dyDescent="0.2">
      <c r="A212" s="9"/>
      <c r="B212" s="18" t="str" cm="1">
        <f t="array" ref="B212">IFERROR(
    INDEX('Gantt Chart'!$D$9:$D$1000,
        SMALL(
            IF(('Gantt Chart'!$J$9:$J$1000=$C$3) * ('Gantt Chart'!$L$9:$L$1000&lt;1),
                ROW('Gantt Chart'!$D$9:$D$1000)-MIN(ROW('Gantt Chart'!$D$9:$D$1000))+1,
                ""),
            ROW(A208))
        ),
    "")</f>
        <v/>
      </c>
      <c r="C212" s="12"/>
      <c r="D212" s="316"/>
      <c r="E212" s="319" t="str">
        <f>IFERROR(INDEX('Gantt Chart'!$M$9:$M$1000, MATCH($G213, 'Gantt Chart'!$D$9:$D$1000, 0)), "")</f>
        <v/>
      </c>
      <c r="F212" s="319"/>
      <c r="G212" s="319"/>
      <c r="H212" s="12"/>
      <c r="I212" s="18" t="str" cm="1">
        <f t="array" ref="I212">IFERROR(
    INDEX('Gantt Chart'!$D$9:$D$1000,
        SMALL(
            IF(('Gantt Chart'!$J$9:$J$1000=$J$3) * ('Gantt Chart'!$L$9:$L$1000&lt;1),
                ROW('Gantt Chart'!$D$9:$D$1000)-MIN(ROW('Gantt Chart'!$D$9:$D$1000))+1,
                ""),
            ROW(A208))
        ),
    "")</f>
        <v/>
      </c>
      <c r="J212" s="12"/>
      <c r="K212" s="316"/>
      <c r="L212" s="319" t="str">
        <f>IFERROR(INDEX('Gantt Chart'!$M$9:$M$1000, MATCH($N213, 'Gantt Chart'!$D$9:$D$1000, 0)), "")</f>
        <v/>
      </c>
      <c r="M212" s="319"/>
      <c r="N212" s="319"/>
      <c r="O212" s="12"/>
      <c r="P212" s="18" t="str" cm="1">
        <f t="array" ref="P212">IFERROR(
    INDEX('Gantt Chart'!$D$9:$D$1000,
        SMALL(
            IF(('Gantt Chart'!$J$9:$J$1000=$Q$3) * ('Gantt Chart'!$L$9:$L$1000&lt;1),
                ROW('Gantt Chart'!$D$9:$D$1000)-MIN(ROW('Gantt Chart'!$D$9:$D$1000))+1,
                ""),
            ROW(A208))
        ),
    "")</f>
        <v/>
      </c>
      <c r="Q212" s="12"/>
      <c r="R212" s="316"/>
      <c r="S212" s="319" t="str">
        <f>IFERROR(INDEX('Gantt Chart'!$M$9:$M$1000, MATCH($U213, 'Gantt Chart'!$D$9:$D$1000, 0)), "")</f>
        <v/>
      </c>
      <c r="T212" s="319"/>
      <c r="U212" s="319"/>
      <c r="V212" s="12"/>
      <c r="W212" s="18" t="str" cm="1">
        <f t="array" ref="W212">IFERROR(
    INDEX('Gantt Chart'!$D$9:$D$1000,
        SMALL(
            IF(('Gantt Chart'!$J$9:$J$1000=$X$3) * ('Gantt Chart'!$L$9:$L$1000&lt;1),
                ROW('Gantt Chart'!$D$9:$D$1000)-MIN(ROW('Gantt Chart'!$D$9:$D$1000))+1,
                ""),
            ROW(A208))
        ),
    "")</f>
        <v/>
      </c>
      <c r="X212" s="12"/>
      <c r="Y212" s="316"/>
      <c r="Z212" s="319" t="str">
        <f>IFERROR(INDEX('Gantt Chart'!$M$9:$M$1000, MATCH($AB213, 'Gantt Chart'!$D$9:$D$1000, 0)), "")</f>
        <v/>
      </c>
      <c r="AA212" s="319"/>
      <c r="AB212" s="319"/>
      <c r="AC212" s="12"/>
      <c r="AD212" s="18" t="str" cm="1">
        <f t="array" ref="AD212">IFERROR(
    INDEX('Gantt Chart'!$D$9:$D$1000,
        SMALL(
            IF(('Gantt Chart'!$J$9:$J$1000=$AE$3) * ('Gantt Chart'!$L$9:$L$1000&lt;1),
                ROW('Gantt Chart'!$D$9:$D$1000)-MIN(ROW('Gantt Chart'!$D$9:$D$1000))+1,
                ""),
            ROW(A208))
        ),
    "")</f>
        <v/>
      </c>
      <c r="AE212" s="12"/>
      <c r="AF212" s="316"/>
      <c r="AG212" s="319" t="str">
        <f>IFERROR(INDEX('Gantt Chart'!$M$9:$M$1000, MATCH($AI213, 'Gantt Chart'!$D$9:$D$1000, 0)), "")</f>
        <v/>
      </c>
      <c r="AH212" s="319"/>
      <c r="AI212" s="319"/>
      <c r="AJ212" s="12"/>
      <c r="AK212" s="18" t="str" cm="1">
        <f t="array" ref="AK212">IFERROR(
    INDEX('Gantt Chart'!$D$9:$D$1000,
        SMALL(
            IF(('Gantt Chart'!$J$9:$J$1000=$AL$3) * ('Gantt Chart'!$L$9:$L$1000&lt;1),
                ROW('Gantt Chart'!$D$9:$D$1000)-MIN(ROW('Gantt Chart'!$D$9:$D$1000))+1,
                ""),
            ROW(A208))
        ),
    "")</f>
        <v/>
      </c>
      <c r="AL212" s="12"/>
      <c r="AM212" s="316"/>
      <c r="AN212" s="319" t="str">
        <f>IFERROR(INDEX('Gantt Chart'!$M$9:$M$1000, MATCH($AP213, 'Gantt Chart'!$D$9:$D$1000, 0)), "")</f>
        <v/>
      </c>
      <c r="AO212" s="319"/>
      <c r="AP212" s="319"/>
      <c r="AQ212" s="12"/>
      <c r="AR212" s="18" t="str" cm="1">
        <f t="array" ref="AR212">IFERROR(
    INDEX('Gantt Chart'!$D$9:$D$1000,
        SMALL(
            IF(('Gantt Chart'!$J$9:$J$1000=$AS$3) * ('Gantt Chart'!$L$9:$L$1000&lt;1),
                ROW('Gantt Chart'!$D$9:$D$1000)-MIN(ROW('Gantt Chart'!$D$9:$D$1000))+1,
                ""),
            ROW(A208))
        ),
    "")</f>
        <v/>
      </c>
      <c r="AS212" s="12"/>
      <c r="AT212" s="316"/>
      <c r="AU212" s="319" t="str">
        <f>IFERROR(INDEX('Gantt Chart'!$M$9:$M$1000, MATCH($AW213, 'Gantt Chart'!$D$9:$D$1000, 0)), "")</f>
        <v/>
      </c>
      <c r="AV212" s="319"/>
      <c r="AW212" s="319"/>
      <c r="AX212" s="12"/>
      <c r="AY212" s="18" t="str" cm="1">
        <f t="array" ref="AY212">IFERROR(
    INDEX('Gantt Chart'!$D$9:$D$1000,
        SMALL(
            IF(('Gantt Chart'!$J$9:$J$1000=$AZ$3) * ('Gantt Chart'!$L$9:$L$1000&lt;1),
                ROW('Gantt Chart'!$D$9:$D$1000)-MIN(ROW('Gantt Chart'!$D$9:$D$1000))+1,
                ""),
            ROW(A208))
        ),
    "")</f>
        <v/>
      </c>
      <c r="AZ212" s="12"/>
      <c r="BA212" s="316"/>
      <c r="BB212" s="319" t="str">
        <f>IFERROR(INDEX('Gantt Chart'!$M$9:$M$1000, MATCH($BD213, 'Gantt Chart'!$D$9:$D$1000, 0)), "")</f>
        <v/>
      </c>
      <c r="BC212" s="319"/>
      <c r="BD212" s="319"/>
      <c r="BE212" s="12"/>
      <c r="BF212" s="18" cm="1">
        <f t="array" ref="BF212">IFERROR(
    INDEX('Gantt Chart'!$D$9:$D$1000,
        SMALL(
            IF(('Gantt Chart'!$J$9:$J$1000=$BG$3) * ('Gantt Chart'!$L$9:$L$1000&lt;1),
                ROW('Gantt Chart'!$D$9:$D$1000)-MIN(ROW('Gantt Chart'!$D$9:$D$1000))+1,
                ""),
            ROW(A208))
        ),
    "")</f>
        <v>0</v>
      </c>
      <c r="BG212" s="12"/>
      <c r="BH212" s="316"/>
      <c r="BI212" s="319" t="str">
        <f>IFERROR(INDEX('Gantt Chart'!$M$9:$M$1000, MATCH($BK213, 'Gantt Chart'!$D$9:$D$1000, 0)), "")</f>
        <v/>
      </c>
      <c r="BJ212" s="319"/>
      <c r="BK212" s="319"/>
      <c r="BL212" s="12"/>
      <c r="BM212" s="18" cm="1">
        <f t="array" ref="BM212">IFERROR(
    INDEX('Gantt Chart'!$D$9:$D$1000,
        SMALL(
            IF(('Gantt Chart'!$J$9:$J$1000=$BN$3) * ('Gantt Chart'!$L$9:$L$1000&lt;1),
                ROW('Gantt Chart'!$D$9:$D$1000)-MIN(ROW('Gantt Chart'!$D$9:$D$1000))+1,
                ""),
            ROW(A208))
        ),
    "")</f>
        <v>0</v>
      </c>
      <c r="BN212" s="12"/>
      <c r="BO212" s="316"/>
      <c r="BP212" s="319" t="str">
        <f>IFERROR(INDEX('Gantt Chart'!$M$9:$M$1000, MATCH($BR213, 'Gantt Chart'!$D$9:$D$1000, 0)), "")</f>
        <v/>
      </c>
      <c r="BQ212" s="319"/>
      <c r="BR212" s="319"/>
      <c r="BS212" s="12"/>
      <c r="BT212" s="10"/>
    </row>
    <row r="213" spans="1:72" x14ac:dyDescent="0.2">
      <c r="A213" s="9"/>
      <c r="B213" s="18" t="str" cm="1">
        <f t="array" ref="B213">IFERROR(
    INDEX('Gantt Chart'!$D$9:$D$1000,
        SMALL(
            IF(('Gantt Chart'!$J$9:$J$1000=$C$3) * ('Gantt Chart'!$L$9:$L$1000&lt;1),
                ROW('Gantt Chart'!$D$9:$D$1000)-MIN(ROW('Gantt Chart'!$D$9:$D$1000))+1,
                ""),
            ROW(A209))
        ),
    "")</f>
        <v/>
      </c>
      <c r="C213" s="12"/>
      <c r="D213" s="316"/>
      <c r="E213" s="320" t="str">
        <f>IFERROR(INDEX('Gantt Chart'!$L$9:$L$1000, MATCH($G213, 'Gantt Chart'!$D$9:$D$1000, 0)), "")</f>
        <v/>
      </c>
      <c r="F213" s="320"/>
      <c r="G213" s="13" t="str" cm="1">
        <f t="array" ref="G213">IF(INDEX($B$5:$B$999, CEILING((ROW()-5)/5, 1))="", "", INDEX($B$5:$B$999, CEILING((ROW()-5)/5, 1)))</f>
        <v/>
      </c>
      <c r="H213" s="12"/>
      <c r="I213" s="18" t="str" cm="1">
        <f t="array" ref="I213">IFERROR(
    INDEX('Gantt Chart'!$D$9:$D$1000,
        SMALL(
            IF(('Gantt Chart'!$J$9:$J$1000=$J$3) * ('Gantt Chart'!$L$9:$L$1000&lt;1),
                ROW('Gantt Chart'!$D$9:$D$1000)-MIN(ROW('Gantt Chart'!$D$9:$D$1000))+1,
                ""),
            ROW(A209))
        ),
    "")</f>
        <v/>
      </c>
      <c r="J213" s="12"/>
      <c r="K213" s="316"/>
      <c r="L213" s="320" t="str">
        <f>IFERROR(INDEX('Gantt Chart'!$L$9:$L$1000, MATCH($N213, 'Gantt Chart'!$D$9:$D$1000, 0)), "")</f>
        <v/>
      </c>
      <c r="M213" s="320"/>
      <c r="N213" s="13" t="str" cm="1">
        <f t="array" ref="N213">IF(INDEX($I$5:$I$999, CEILING((ROW()-5)/5, 1))="", "", INDEX($I$5:$I$999, CEILING((ROW()-5)/5, 1)))</f>
        <v/>
      </c>
      <c r="O213" s="12"/>
      <c r="P213" s="18" t="str" cm="1">
        <f t="array" ref="P213">IFERROR(
    INDEX('Gantt Chart'!$D$9:$D$1000,
        SMALL(
            IF(('Gantt Chart'!$J$9:$J$1000=$Q$3) * ('Gantt Chart'!$L$9:$L$1000&lt;1),
                ROW('Gantt Chart'!$D$9:$D$1000)-MIN(ROW('Gantt Chart'!$D$9:$D$1000))+1,
                ""),
            ROW(A209))
        ),
    "")</f>
        <v/>
      </c>
      <c r="Q213" s="12"/>
      <c r="R213" s="316"/>
      <c r="S213" s="320" t="str">
        <f>IFERROR(INDEX('Gantt Chart'!$L$9:$L$1000, MATCH($U213, 'Gantt Chart'!$D$9:$D$1000, 0)), "")</f>
        <v/>
      </c>
      <c r="T213" s="320"/>
      <c r="U213" s="13" t="str" cm="1">
        <f t="array" ref="U213">IF(INDEX($P$5:$P$999, CEILING((ROW()-5)/5, 1))="", "", INDEX($P$5:$P$999, CEILING((ROW()-5)/5, 1)))</f>
        <v/>
      </c>
      <c r="V213" s="12"/>
      <c r="W213" s="18" t="str" cm="1">
        <f t="array" ref="W213">IFERROR(
    INDEX('Gantt Chart'!$D$9:$D$1000,
        SMALL(
            IF(('Gantt Chart'!$J$9:$J$1000=$X$3) * ('Gantt Chart'!$L$9:$L$1000&lt;1),
                ROW('Gantt Chart'!$D$9:$D$1000)-MIN(ROW('Gantt Chart'!$D$9:$D$1000))+1,
                ""),
            ROW(A209))
        ),
    "")</f>
        <v/>
      </c>
      <c r="X213" s="12"/>
      <c r="Y213" s="316"/>
      <c r="Z213" s="320" t="str">
        <f>IFERROR(INDEX('Gantt Chart'!$L$9:$L$1000, MATCH($AB213, 'Gantt Chart'!$D$9:$D$1000, 0)), "")</f>
        <v/>
      </c>
      <c r="AA213" s="320"/>
      <c r="AB213" s="13" t="str" cm="1">
        <f t="array" ref="AB213">IF(INDEX($W$5:$W$999, CEILING((ROW()-5)/5, 1))="", "", INDEX($W$5:$W$999, CEILING((ROW()-5)/5, 1)))</f>
        <v/>
      </c>
      <c r="AC213" s="12"/>
      <c r="AD213" s="18" t="str" cm="1">
        <f t="array" ref="AD213">IFERROR(
    INDEX('Gantt Chart'!$D$9:$D$1000,
        SMALL(
            IF(('Gantt Chart'!$J$9:$J$1000=$AE$3) * ('Gantt Chart'!$L$9:$L$1000&lt;1),
                ROW('Gantt Chart'!$D$9:$D$1000)-MIN(ROW('Gantt Chart'!$D$9:$D$1000))+1,
                ""),
            ROW(A209))
        ),
    "")</f>
        <v/>
      </c>
      <c r="AE213" s="12"/>
      <c r="AF213" s="316"/>
      <c r="AG213" s="320" t="str">
        <f>IFERROR(INDEX('Gantt Chart'!$L$9:$L$1000, MATCH($AI213, 'Gantt Chart'!$D$9:$D$1000, 0)), "")</f>
        <v/>
      </c>
      <c r="AH213" s="320"/>
      <c r="AI213" s="13" t="str" cm="1">
        <f t="array" ref="AI213">IF(INDEX($AD$5:$AD$999, CEILING((ROW()-5)/5, 1))="", "", INDEX($AD$5:$AD$999, CEILING((ROW()-5)/5, 1)))</f>
        <v/>
      </c>
      <c r="AJ213" s="12"/>
      <c r="AK213" s="18" t="str" cm="1">
        <f t="array" ref="AK213">IFERROR(
    INDEX('Gantt Chart'!$D$9:$D$1000,
        SMALL(
            IF(('Gantt Chart'!$J$9:$J$1000=$AL$3) * ('Gantt Chart'!$L$9:$L$1000&lt;1),
                ROW('Gantt Chart'!$D$9:$D$1000)-MIN(ROW('Gantt Chart'!$D$9:$D$1000))+1,
                ""),
            ROW(A209))
        ),
    "")</f>
        <v/>
      </c>
      <c r="AL213" s="12"/>
      <c r="AM213" s="316"/>
      <c r="AN213" s="320" t="str">
        <f>IFERROR(INDEX('Gantt Chart'!$L$9:$L$1000, MATCH($AP213, 'Gantt Chart'!$D$9:$D$1000, 0)), "")</f>
        <v/>
      </c>
      <c r="AO213" s="320"/>
      <c r="AP213" s="13" t="str" cm="1">
        <f t="array" ref="AP213">IF(INDEX($AK$5:$AK$999, CEILING((ROW()-5)/5, 1))="", "", INDEX($AK$5:$AK$999, CEILING((ROW()-5)/5, 1)))</f>
        <v/>
      </c>
      <c r="AQ213" s="12"/>
      <c r="AR213" s="18" t="str" cm="1">
        <f t="array" ref="AR213">IFERROR(
    INDEX('Gantt Chart'!$D$9:$D$1000,
        SMALL(
            IF(('Gantt Chart'!$J$9:$J$1000=$AS$3) * ('Gantt Chart'!$L$9:$L$1000&lt;1),
                ROW('Gantt Chart'!$D$9:$D$1000)-MIN(ROW('Gantt Chart'!$D$9:$D$1000))+1,
                ""),
            ROW(A209))
        ),
    "")</f>
        <v/>
      </c>
      <c r="AS213" s="12"/>
      <c r="AT213" s="316"/>
      <c r="AU213" s="320" t="str">
        <f>IFERROR(INDEX('Gantt Chart'!$L$9:$L$1000, MATCH($AW213, 'Gantt Chart'!$D$9:$D$1000, 0)), "")</f>
        <v/>
      </c>
      <c r="AV213" s="320"/>
      <c r="AW213" s="13" t="str" cm="1">
        <f t="array" ref="AW213">IF(INDEX($AR$5:$AR$999, CEILING((ROW()-5)/5, 1))="", "", INDEX($AR$5:$AR$999, CEILING((ROW()-5)/5, 1)))</f>
        <v/>
      </c>
      <c r="AX213" s="12"/>
      <c r="AY213" s="18" t="str" cm="1">
        <f t="array" ref="AY213">IFERROR(
    INDEX('Gantt Chart'!$D$9:$D$1000,
        SMALL(
            IF(('Gantt Chart'!$J$9:$J$1000=$AZ$3) * ('Gantt Chart'!$L$9:$L$1000&lt;1),
                ROW('Gantt Chart'!$D$9:$D$1000)-MIN(ROW('Gantt Chart'!$D$9:$D$1000))+1,
                ""),
            ROW(A209))
        ),
    "")</f>
        <v/>
      </c>
      <c r="AZ213" s="12"/>
      <c r="BA213" s="316"/>
      <c r="BB213" s="320" t="str">
        <f>IFERROR(INDEX('Gantt Chart'!$L$9:$L$1000, MATCH($BD213, 'Gantt Chart'!$D$9:$D$1000, 0)), "")</f>
        <v/>
      </c>
      <c r="BC213" s="320"/>
      <c r="BD213" s="13" t="str" cm="1">
        <f t="array" ref="BD213">IF(INDEX($AY$5:$AY$999, CEILING((ROW()-5)/5, 1))="", "", INDEX($AY$5:$AY$999, CEILING((ROW()-5)/5, 1)))</f>
        <v/>
      </c>
      <c r="BE213" s="12"/>
      <c r="BF213" s="18" cm="1">
        <f t="array" ref="BF213">IFERROR(
    INDEX('Gantt Chart'!$D$9:$D$1000,
        SMALL(
            IF(('Gantt Chart'!$J$9:$J$1000=$BG$3) * ('Gantt Chart'!$L$9:$L$1000&lt;1),
                ROW('Gantt Chart'!$D$9:$D$1000)-MIN(ROW('Gantt Chart'!$D$9:$D$1000))+1,
                ""),
            ROW(A209))
        ),
    "")</f>
        <v>0</v>
      </c>
      <c r="BG213" s="12"/>
      <c r="BH213" s="316"/>
      <c r="BI213" s="320" t="str">
        <f>IFERROR(INDEX('Gantt Chart'!$L$9:$L$1000, MATCH($BK213, 'Gantt Chart'!$D$9:$D$1000, 0)), "")</f>
        <v/>
      </c>
      <c r="BJ213" s="320"/>
      <c r="BK213" s="13" cm="1">
        <f t="array" ref="BK213">IF(INDEX($BF$5:$BF$999, CEILING((ROW()-5)/5, 1))="", "", INDEX($BF$5:$BF$999, CEILING((ROW()-5)/5, 1)))</f>
        <v>0</v>
      </c>
      <c r="BL213" s="12"/>
      <c r="BM213" s="18" cm="1">
        <f t="array" ref="BM213">IFERROR(
    INDEX('Gantt Chart'!$D$9:$D$1000,
        SMALL(
            IF(('Gantt Chart'!$J$9:$J$1000=$BN$3) * ('Gantt Chart'!$L$9:$L$1000&lt;1),
                ROW('Gantt Chart'!$D$9:$D$1000)-MIN(ROW('Gantt Chart'!$D$9:$D$1000))+1,
                ""),
            ROW(A209))
        ),
    "")</f>
        <v>0</v>
      </c>
      <c r="BN213" s="12"/>
      <c r="BO213" s="316"/>
      <c r="BP213" s="320" t="str">
        <f>IFERROR(INDEX('Gantt Chart'!$L$9:$L$1000, MATCH($BR213, 'Gantt Chart'!$D$9:$D$1000, 0)), "")</f>
        <v/>
      </c>
      <c r="BQ213" s="320"/>
      <c r="BR213" s="13" cm="1">
        <f t="array" ref="BR213">IF(INDEX($BM$5:$BM$999, CEILING((ROW()-5)/5, 1))="", "", INDEX($BM$5:$BM$999, CEILING((ROW()-5)/5, 1)))</f>
        <v>0</v>
      </c>
      <c r="BS213" s="12"/>
      <c r="BT213" s="10"/>
    </row>
    <row r="214" spans="1:72" x14ac:dyDescent="0.2">
      <c r="A214" s="9"/>
      <c r="B214" s="18" t="str" cm="1">
        <f t="array" ref="B214">IFERROR(
    INDEX('Gantt Chart'!$D$9:$D$1000,
        SMALL(
            IF(('Gantt Chart'!$J$9:$J$1000=$C$3) * ('Gantt Chart'!$L$9:$L$1000&lt;1),
                ROW('Gantt Chart'!$D$9:$D$1000)-MIN(ROW('Gantt Chart'!$D$9:$D$1000))+1,
                ""),
            ROW(A210))
        ),
    "")</f>
        <v/>
      </c>
      <c r="C214" s="12"/>
      <c r="D214" s="12"/>
      <c r="E214" s="12"/>
      <c r="F214" s="12"/>
      <c r="G214" s="12"/>
      <c r="H214" s="12"/>
      <c r="I214" s="18" t="str" cm="1">
        <f t="array" ref="I214">IFERROR(
    INDEX('Gantt Chart'!$D$9:$D$1000,
        SMALL(
            IF(('Gantt Chart'!$J$9:$J$1000=$J$3) * ('Gantt Chart'!$L$9:$L$1000&lt;1),
                ROW('Gantt Chart'!$D$9:$D$1000)-MIN(ROW('Gantt Chart'!$D$9:$D$1000))+1,
                ""),
            ROW(A210))
        ),
    "")</f>
        <v/>
      </c>
      <c r="J214" s="12"/>
      <c r="K214" s="12"/>
      <c r="L214" s="12"/>
      <c r="M214" s="12"/>
      <c r="N214" s="12"/>
      <c r="O214" s="12"/>
      <c r="P214" s="18" t="str" cm="1">
        <f t="array" ref="P214">IFERROR(
    INDEX('Gantt Chart'!$D$9:$D$1000,
        SMALL(
            IF(('Gantt Chart'!$J$9:$J$1000=$Q$3) * ('Gantt Chart'!$L$9:$L$1000&lt;1),
                ROW('Gantt Chart'!$D$9:$D$1000)-MIN(ROW('Gantt Chart'!$D$9:$D$1000))+1,
                ""),
            ROW(A210))
        ),
    "")</f>
        <v/>
      </c>
      <c r="Q214" s="12"/>
      <c r="R214" s="12"/>
      <c r="S214" s="12"/>
      <c r="T214" s="12"/>
      <c r="U214" s="12"/>
      <c r="V214" s="12"/>
      <c r="W214" s="18" t="str" cm="1">
        <f t="array" ref="W214">IFERROR(
    INDEX('Gantt Chart'!$D$9:$D$1000,
        SMALL(
            IF(('Gantt Chart'!$J$9:$J$1000=$X$3) * ('Gantt Chart'!$L$9:$L$1000&lt;1),
                ROW('Gantt Chart'!$D$9:$D$1000)-MIN(ROW('Gantt Chart'!$D$9:$D$1000))+1,
                ""),
            ROW(A210))
        ),
    "")</f>
        <v/>
      </c>
      <c r="X214" s="12"/>
      <c r="Y214" s="12"/>
      <c r="Z214" s="12"/>
      <c r="AA214" s="12"/>
      <c r="AB214" s="12"/>
      <c r="AC214" s="12"/>
      <c r="AD214" s="18" t="str" cm="1">
        <f t="array" ref="AD214">IFERROR(
    INDEX('Gantt Chart'!$D$9:$D$1000,
        SMALL(
            IF(('Gantt Chart'!$J$9:$J$1000=$AE$3) * ('Gantt Chart'!$L$9:$L$1000&lt;1),
                ROW('Gantt Chart'!$D$9:$D$1000)-MIN(ROW('Gantt Chart'!$D$9:$D$1000))+1,
                ""),
            ROW(A210))
        ),
    "")</f>
        <v/>
      </c>
      <c r="AE214" s="12"/>
      <c r="AF214" s="12"/>
      <c r="AG214" s="12"/>
      <c r="AH214" s="12"/>
      <c r="AI214" s="12"/>
      <c r="AJ214" s="12"/>
      <c r="AK214" s="18" t="str" cm="1">
        <f t="array" ref="AK214">IFERROR(
    INDEX('Gantt Chart'!$D$9:$D$1000,
        SMALL(
            IF(('Gantt Chart'!$J$9:$J$1000=$AL$3) * ('Gantt Chart'!$L$9:$L$1000&lt;1),
                ROW('Gantt Chart'!$D$9:$D$1000)-MIN(ROW('Gantt Chart'!$D$9:$D$1000))+1,
                ""),
            ROW(A210))
        ),
    "")</f>
        <v/>
      </c>
      <c r="AL214" s="12"/>
      <c r="AM214" s="12"/>
      <c r="AN214" s="12"/>
      <c r="AO214" s="12"/>
      <c r="AP214" s="12"/>
      <c r="AQ214" s="12"/>
      <c r="AR214" s="18" t="str" cm="1">
        <f t="array" ref="AR214">IFERROR(
    INDEX('Gantt Chart'!$D$9:$D$1000,
        SMALL(
            IF(('Gantt Chart'!$J$9:$J$1000=$AS$3) * ('Gantt Chart'!$L$9:$L$1000&lt;1),
                ROW('Gantt Chart'!$D$9:$D$1000)-MIN(ROW('Gantt Chart'!$D$9:$D$1000))+1,
                ""),
            ROW(A210))
        ),
    "")</f>
        <v/>
      </c>
      <c r="AS214" s="12"/>
      <c r="AT214" s="12"/>
      <c r="AU214" s="12"/>
      <c r="AV214" s="12"/>
      <c r="AW214" s="12"/>
      <c r="AX214" s="12"/>
      <c r="AY214" s="18" t="str" cm="1">
        <f t="array" ref="AY214">IFERROR(
    INDEX('Gantt Chart'!$D$9:$D$1000,
        SMALL(
            IF(('Gantt Chart'!$J$9:$J$1000=$AZ$3) * ('Gantt Chart'!$L$9:$L$1000&lt;1),
                ROW('Gantt Chart'!$D$9:$D$1000)-MIN(ROW('Gantt Chart'!$D$9:$D$1000))+1,
                ""),
            ROW(A210))
        ),
    "")</f>
        <v/>
      </c>
      <c r="AZ214" s="12"/>
      <c r="BA214" s="12"/>
      <c r="BB214" s="12"/>
      <c r="BC214" s="12"/>
      <c r="BD214" s="12"/>
      <c r="BE214" s="12"/>
      <c r="BF214" s="18" cm="1">
        <f t="array" ref="BF214">IFERROR(
    INDEX('Gantt Chart'!$D$9:$D$1000,
        SMALL(
            IF(('Gantt Chart'!$J$9:$J$1000=$BG$3) * ('Gantt Chart'!$L$9:$L$1000&lt;1),
                ROW('Gantt Chart'!$D$9:$D$1000)-MIN(ROW('Gantt Chart'!$D$9:$D$1000))+1,
                ""),
            ROW(A210))
        ),
    "")</f>
        <v>0</v>
      </c>
      <c r="BG214" s="12"/>
      <c r="BH214" s="12"/>
      <c r="BI214" s="12"/>
      <c r="BJ214" s="12"/>
      <c r="BK214" s="12"/>
      <c r="BL214" s="12"/>
      <c r="BM214" s="18" cm="1">
        <f t="array" ref="BM214">IFERROR(
    INDEX('Gantt Chart'!$D$9:$D$1000,
        SMALL(
            IF(('Gantt Chart'!$J$9:$J$1000=$BN$3) * ('Gantt Chart'!$L$9:$L$1000&lt;1),
                ROW('Gantt Chart'!$D$9:$D$1000)-MIN(ROW('Gantt Chart'!$D$9:$D$1000))+1,
                ""),
            ROW(A210))
        ),
    "")</f>
        <v>0</v>
      </c>
      <c r="BN214" s="12"/>
      <c r="BO214" s="12"/>
      <c r="BP214" s="12"/>
      <c r="BQ214" s="12"/>
      <c r="BR214" s="12"/>
      <c r="BS214" s="12"/>
      <c r="BT214" s="10"/>
    </row>
    <row r="215" spans="1:72" ht="16.899999999999999" customHeight="1" x14ac:dyDescent="0.2">
      <c r="A215" s="9"/>
      <c r="B215" s="18" t="str" cm="1">
        <f t="array" ref="B215">IFERROR(
    INDEX('Gantt Chart'!$D$9:$D$1000,
        SMALL(
            IF(('Gantt Chart'!$J$9:$J$1000=$C$3) * ('Gantt Chart'!$L$9:$L$1000&lt;1),
                ROW('Gantt Chart'!$D$9:$D$1000)-MIN(ROW('Gantt Chart'!$D$9:$D$1000))+1,
                ""),
            ROW(A211))
        ),
    "")</f>
        <v/>
      </c>
      <c r="C215" s="12"/>
      <c r="D215" s="316" t="str">
        <f>IFERROR(INDEX('Gantt Chart'!$H$9:$H$1000, MATCH($G218, 'Gantt Chart'!$D$9:$D$1000, 0)), "")</f>
        <v/>
      </c>
      <c r="E215" s="317" t="str">
        <f>IFERROR(VLOOKUP($G218, 'Gantt Chart'!$D$9:$E$1000, 2, FALSE), "")</f>
        <v/>
      </c>
      <c r="F215" s="317"/>
      <c r="G215" s="317"/>
      <c r="H215" s="12"/>
      <c r="I215" s="18" t="str" cm="1">
        <f t="array" ref="I215">IFERROR(
    INDEX('Gantt Chart'!$D$9:$D$1000,
        SMALL(
            IF(('Gantt Chart'!$J$9:$J$1000=$J$3) * ('Gantt Chart'!$L$9:$L$1000&lt;1),
                ROW('Gantt Chart'!$D$9:$D$1000)-MIN(ROW('Gantt Chart'!$D$9:$D$1000))+1,
                ""),
            ROW(A211))
        ),
    "")</f>
        <v/>
      </c>
      <c r="J215" s="12"/>
      <c r="K215" s="316" t="str">
        <f>IFERROR(INDEX('Gantt Chart'!$H$9:$H$1000, MATCH($N218, 'Gantt Chart'!$D$9:$D$1000, 0)), "")</f>
        <v/>
      </c>
      <c r="L215" s="317" t="str">
        <f>IFERROR(VLOOKUP($N218, 'Gantt Chart'!$D$9:$E$1000, 2, FALSE), "")</f>
        <v/>
      </c>
      <c r="M215" s="317"/>
      <c r="N215" s="317"/>
      <c r="O215" s="12"/>
      <c r="P215" s="18" t="str" cm="1">
        <f t="array" ref="P215">IFERROR(
    INDEX('Gantt Chart'!$D$9:$D$1000,
        SMALL(
            IF(('Gantt Chart'!$J$9:$J$1000=$Q$3) * ('Gantt Chart'!$L$9:$L$1000&lt;1),
                ROW('Gantt Chart'!$D$9:$D$1000)-MIN(ROW('Gantt Chart'!$D$9:$D$1000))+1,
                ""),
            ROW(A211))
        ),
    "")</f>
        <v/>
      </c>
      <c r="Q215" s="12"/>
      <c r="R215" s="316" t="str">
        <f>IFERROR(INDEX('Gantt Chart'!$H$9:$H$1000, MATCH($U218, 'Gantt Chart'!$D$9:$D$1000, 0)), "")</f>
        <v/>
      </c>
      <c r="S215" s="317" t="str">
        <f>IFERROR(VLOOKUP($U218, 'Gantt Chart'!$D$9:$E$1000, 2, FALSE), "")</f>
        <v/>
      </c>
      <c r="T215" s="317"/>
      <c r="U215" s="317"/>
      <c r="V215" s="12"/>
      <c r="W215" s="18" t="str" cm="1">
        <f t="array" ref="W215">IFERROR(
    INDEX('Gantt Chart'!$D$9:$D$1000,
        SMALL(
            IF(('Gantt Chart'!$J$9:$J$1000=$X$3) * ('Gantt Chart'!$L$9:$L$1000&lt;1),
                ROW('Gantt Chart'!$D$9:$D$1000)-MIN(ROW('Gantt Chart'!$D$9:$D$1000))+1,
                ""),
            ROW(A211))
        ),
    "")</f>
        <v/>
      </c>
      <c r="X215" s="12"/>
      <c r="Y215" s="316" t="str">
        <f>IFERROR(INDEX('Gantt Chart'!$H$9:$H$1000, MATCH($AB218, 'Gantt Chart'!$D$9:$D$1000, 0)), "")</f>
        <v/>
      </c>
      <c r="Z215" s="317" t="str">
        <f>IFERROR(VLOOKUP($AB218, 'Gantt Chart'!$D$9:$E$1000, 2, FALSE), "")</f>
        <v/>
      </c>
      <c r="AA215" s="317"/>
      <c r="AB215" s="317"/>
      <c r="AC215" s="12"/>
      <c r="AD215" s="18" t="str" cm="1">
        <f t="array" ref="AD215">IFERROR(
    INDEX('Gantt Chart'!$D$9:$D$1000,
        SMALL(
            IF(('Gantt Chart'!$J$9:$J$1000=$AE$3) * ('Gantt Chart'!$L$9:$L$1000&lt;1),
                ROW('Gantt Chart'!$D$9:$D$1000)-MIN(ROW('Gantt Chart'!$D$9:$D$1000))+1,
                ""),
            ROW(A211))
        ),
    "")</f>
        <v/>
      </c>
      <c r="AE215" s="12"/>
      <c r="AF215" s="316" t="str">
        <f>IFERROR(INDEX('Gantt Chart'!$H$9:$H$1000, MATCH($AI218, 'Gantt Chart'!$D$9:$D$1000, 0)), "")</f>
        <v/>
      </c>
      <c r="AG215" s="317" t="str">
        <f>IFERROR(VLOOKUP($AI218, 'Gantt Chart'!$D$9:$E$1000, 2, FALSE), "")</f>
        <v/>
      </c>
      <c r="AH215" s="317"/>
      <c r="AI215" s="317"/>
      <c r="AJ215" s="12"/>
      <c r="AK215" s="18" t="str" cm="1">
        <f t="array" ref="AK215">IFERROR(
    INDEX('Gantt Chart'!$D$9:$D$1000,
        SMALL(
            IF(('Gantt Chart'!$J$9:$J$1000=$AL$3) * ('Gantt Chart'!$L$9:$L$1000&lt;1),
                ROW('Gantt Chart'!$D$9:$D$1000)-MIN(ROW('Gantt Chart'!$D$9:$D$1000))+1,
                ""),
            ROW(A211))
        ),
    "")</f>
        <v/>
      </c>
      <c r="AL215" s="12"/>
      <c r="AM215" s="316" t="str">
        <f>IFERROR(INDEX('Gantt Chart'!$H$9:$H$1000, MATCH($AP218, 'Gantt Chart'!$D$9:$D$1000, 0)), "")</f>
        <v/>
      </c>
      <c r="AN215" s="317" t="str">
        <f>IFERROR(VLOOKUP($AP218, 'Gantt Chart'!$D$9:$E$1000, 2, FALSE), "")</f>
        <v/>
      </c>
      <c r="AO215" s="317"/>
      <c r="AP215" s="317"/>
      <c r="AQ215" s="12"/>
      <c r="AR215" s="18" t="str" cm="1">
        <f t="array" ref="AR215">IFERROR(
    INDEX('Gantt Chart'!$D$9:$D$1000,
        SMALL(
            IF(('Gantt Chart'!$J$9:$J$1000=$AS$3) * ('Gantt Chart'!$L$9:$L$1000&lt;1),
                ROW('Gantt Chart'!$D$9:$D$1000)-MIN(ROW('Gantt Chart'!$D$9:$D$1000))+1,
                ""),
            ROW(A211))
        ),
    "")</f>
        <v/>
      </c>
      <c r="AS215" s="12"/>
      <c r="AT215" s="316" t="str">
        <f>IFERROR(INDEX('Gantt Chart'!$H$9:$H$1000, MATCH($AW218, 'Gantt Chart'!$D$9:$D$1000, 0)), "")</f>
        <v/>
      </c>
      <c r="AU215" s="317" t="str">
        <f>IFERROR(VLOOKUP($AW218, 'Gantt Chart'!$D$9:$E$1000, 2, FALSE), "")</f>
        <v/>
      </c>
      <c r="AV215" s="317"/>
      <c r="AW215" s="317"/>
      <c r="AX215" s="12"/>
      <c r="AY215" s="18" t="str" cm="1">
        <f t="array" ref="AY215">IFERROR(
    INDEX('Gantt Chart'!$D$9:$D$1000,
        SMALL(
            IF(('Gantt Chart'!$J$9:$J$1000=$AZ$3) * ('Gantt Chart'!$L$9:$L$1000&lt;1),
                ROW('Gantt Chart'!$D$9:$D$1000)-MIN(ROW('Gantt Chart'!$D$9:$D$1000))+1,
                ""),
            ROW(A211))
        ),
    "")</f>
        <v/>
      </c>
      <c r="AZ215" s="12"/>
      <c r="BA215" s="316" t="str">
        <f>IFERROR(INDEX('Gantt Chart'!$H$9:$H$1000, MATCH($BD218, 'Gantt Chart'!$D$9:$D$1000, 0)), "")</f>
        <v/>
      </c>
      <c r="BB215" s="317" t="str">
        <f>IFERROR(VLOOKUP($BD218, 'Gantt Chart'!$D$9:$E$1000, 2, FALSE), "")</f>
        <v/>
      </c>
      <c r="BC215" s="317"/>
      <c r="BD215" s="317"/>
      <c r="BE215" s="12"/>
      <c r="BF215" s="18" cm="1">
        <f t="array" ref="BF215">IFERROR(
    INDEX('Gantt Chart'!$D$9:$D$1000,
        SMALL(
            IF(('Gantt Chart'!$J$9:$J$1000=$BG$3) * ('Gantt Chart'!$L$9:$L$1000&lt;1),
                ROW('Gantt Chart'!$D$9:$D$1000)-MIN(ROW('Gantt Chart'!$D$9:$D$1000))+1,
                ""),
            ROW(A211))
        ),
    "")</f>
        <v>0</v>
      </c>
      <c r="BG215" s="12"/>
      <c r="BH215" s="316" t="str">
        <f>IFERROR(INDEX('Gantt Chart'!$H$9:$H$1000, MATCH($BK218, 'Gantt Chart'!$D$9:$D$1000, 0)), "")</f>
        <v/>
      </c>
      <c r="BI215" s="317" t="str">
        <f>IFERROR(VLOOKUP($BK218, 'Gantt Chart'!$D$9:$E$1000, 2, FALSE), "")</f>
        <v/>
      </c>
      <c r="BJ215" s="317"/>
      <c r="BK215" s="317"/>
      <c r="BL215" s="12"/>
      <c r="BM215" s="18" cm="1">
        <f t="array" ref="BM215">IFERROR(
    INDEX('Gantt Chart'!$D$9:$D$1000,
        SMALL(
            IF(('Gantt Chart'!$J$9:$J$1000=$BN$3) * ('Gantt Chart'!$L$9:$L$1000&lt;1),
                ROW('Gantt Chart'!$D$9:$D$1000)-MIN(ROW('Gantt Chart'!$D$9:$D$1000))+1,
                ""),
            ROW(A211))
        ),
    "")</f>
        <v>0</v>
      </c>
      <c r="BN215" s="12"/>
      <c r="BO215" s="316" t="str">
        <f>IFERROR(INDEX('Gantt Chart'!$H$9:$H$1000, MATCH($BR218, 'Gantt Chart'!$D$9:$D$1000, 0)), "")</f>
        <v/>
      </c>
      <c r="BP215" s="317" t="str">
        <f>IFERROR(VLOOKUP($BR218, 'Gantt Chart'!$D$9:$E$1000, 2, FALSE), "")</f>
        <v/>
      </c>
      <c r="BQ215" s="317"/>
      <c r="BR215" s="317"/>
      <c r="BS215" s="12"/>
      <c r="BT215" s="10"/>
    </row>
    <row r="216" spans="1:72" x14ac:dyDescent="0.2">
      <c r="A216" s="9"/>
      <c r="B216" s="18" t="str" cm="1">
        <f t="array" ref="B216">IFERROR(
    INDEX('Gantt Chart'!$D$9:$D$1000,
        SMALL(
            IF(('Gantt Chart'!$J$9:$J$1000=$C$3) * ('Gantt Chart'!$L$9:$L$1000&lt;1),
                ROW('Gantt Chart'!$D$9:$D$1000)-MIN(ROW('Gantt Chart'!$D$9:$D$1000))+1,
                ""),
            ROW(A212))
        ),
    "")</f>
        <v/>
      </c>
      <c r="C216" s="12"/>
      <c r="D216" s="316"/>
      <c r="E216" s="318" t="str">
        <f>IFERROR(INDEX('Gantt Chart'!$C$9:$C$1000, MATCH($G218, 'Gantt Chart'!$D$9:$D$1000, 0)), "")</f>
        <v/>
      </c>
      <c r="F216" s="318"/>
      <c r="G216" s="318"/>
      <c r="H216" s="12"/>
      <c r="I216" s="18" t="str" cm="1">
        <f t="array" ref="I216">IFERROR(
    INDEX('Gantt Chart'!$D$9:$D$1000,
        SMALL(
            IF(('Gantt Chart'!$J$9:$J$1000=$J$3) * ('Gantt Chart'!$L$9:$L$1000&lt;1),
                ROW('Gantt Chart'!$D$9:$D$1000)-MIN(ROW('Gantt Chart'!$D$9:$D$1000))+1,
                ""),
            ROW(A212))
        ),
    "")</f>
        <v/>
      </c>
      <c r="J216" s="12"/>
      <c r="K216" s="316"/>
      <c r="L216" s="318" t="str">
        <f>IFERROR(INDEX('Gantt Chart'!$C$9:$C$1000, MATCH($N218, 'Gantt Chart'!$D$9:$D$1000, 0)), "")</f>
        <v/>
      </c>
      <c r="M216" s="318"/>
      <c r="N216" s="318"/>
      <c r="O216" s="12"/>
      <c r="P216" s="18" t="str" cm="1">
        <f t="array" ref="P216">IFERROR(
    INDEX('Gantt Chart'!$D$9:$D$1000,
        SMALL(
            IF(('Gantt Chart'!$J$9:$J$1000=$Q$3) * ('Gantt Chart'!$L$9:$L$1000&lt;1),
                ROW('Gantt Chart'!$D$9:$D$1000)-MIN(ROW('Gantt Chart'!$D$9:$D$1000))+1,
                ""),
            ROW(A212))
        ),
    "")</f>
        <v/>
      </c>
      <c r="Q216" s="12"/>
      <c r="R216" s="316"/>
      <c r="S216" s="318" t="str">
        <f>IFERROR(INDEX('Gantt Chart'!$C$9:$C$1000, MATCH($U218, 'Gantt Chart'!$D$9:$D$1000, 0)), "")</f>
        <v/>
      </c>
      <c r="T216" s="318"/>
      <c r="U216" s="318"/>
      <c r="V216" s="12"/>
      <c r="W216" s="18" t="str" cm="1">
        <f t="array" ref="W216">IFERROR(
    INDEX('Gantt Chart'!$D$9:$D$1000,
        SMALL(
            IF(('Gantt Chart'!$J$9:$J$1000=$X$3) * ('Gantt Chart'!$L$9:$L$1000&lt;1),
                ROW('Gantt Chart'!$D$9:$D$1000)-MIN(ROW('Gantt Chart'!$D$9:$D$1000))+1,
                ""),
            ROW(A212))
        ),
    "")</f>
        <v/>
      </c>
      <c r="X216" s="12"/>
      <c r="Y216" s="316"/>
      <c r="Z216" s="318" t="str">
        <f>IFERROR(INDEX('Gantt Chart'!$C$9:$C$1000, MATCH($AB218, 'Gantt Chart'!$D$9:$D$1000, 0)), "")</f>
        <v/>
      </c>
      <c r="AA216" s="318"/>
      <c r="AB216" s="318"/>
      <c r="AC216" s="12"/>
      <c r="AD216" s="18" t="str" cm="1">
        <f t="array" ref="AD216">IFERROR(
    INDEX('Gantt Chart'!$D$9:$D$1000,
        SMALL(
            IF(('Gantt Chart'!$J$9:$J$1000=$AE$3) * ('Gantt Chart'!$L$9:$L$1000&lt;1),
                ROW('Gantt Chart'!$D$9:$D$1000)-MIN(ROW('Gantt Chart'!$D$9:$D$1000))+1,
                ""),
            ROW(A212))
        ),
    "")</f>
        <v/>
      </c>
      <c r="AE216" s="12"/>
      <c r="AF216" s="316"/>
      <c r="AG216" s="318" t="str">
        <f>IFERROR(INDEX('Gantt Chart'!$C$9:$C$1000, MATCH($AI218, 'Gantt Chart'!$D$9:$D$1000, 0)), "")</f>
        <v/>
      </c>
      <c r="AH216" s="318"/>
      <c r="AI216" s="318"/>
      <c r="AJ216" s="12"/>
      <c r="AK216" s="18" t="str" cm="1">
        <f t="array" ref="AK216">IFERROR(
    INDEX('Gantt Chart'!$D$9:$D$1000,
        SMALL(
            IF(('Gantt Chart'!$J$9:$J$1000=$AL$3) * ('Gantt Chart'!$L$9:$L$1000&lt;1),
                ROW('Gantt Chart'!$D$9:$D$1000)-MIN(ROW('Gantt Chart'!$D$9:$D$1000))+1,
                ""),
            ROW(A212))
        ),
    "")</f>
        <v/>
      </c>
      <c r="AL216" s="12"/>
      <c r="AM216" s="316"/>
      <c r="AN216" s="318" t="str">
        <f>IFERROR(INDEX('Gantt Chart'!$C$9:$C$1000, MATCH($AP218, 'Gantt Chart'!$D$9:$D$1000, 0)), "")</f>
        <v/>
      </c>
      <c r="AO216" s="318"/>
      <c r="AP216" s="318"/>
      <c r="AQ216" s="12"/>
      <c r="AR216" s="18" t="str" cm="1">
        <f t="array" ref="AR216">IFERROR(
    INDEX('Gantt Chart'!$D$9:$D$1000,
        SMALL(
            IF(('Gantt Chart'!$J$9:$J$1000=$AS$3) * ('Gantt Chart'!$L$9:$L$1000&lt;1),
                ROW('Gantt Chart'!$D$9:$D$1000)-MIN(ROW('Gantt Chart'!$D$9:$D$1000))+1,
                ""),
            ROW(A212))
        ),
    "")</f>
        <v/>
      </c>
      <c r="AS216" s="12"/>
      <c r="AT216" s="316"/>
      <c r="AU216" s="318" t="str">
        <f>IFERROR(INDEX('Gantt Chart'!$C$9:$C$1000, MATCH($AW218, 'Gantt Chart'!$D$9:$D$1000, 0)), "")</f>
        <v/>
      </c>
      <c r="AV216" s="318"/>
      <c r="AW216" s="318"/>
      <c r="AX216" s="12"/>
      <c r="AY216" s="18" t="str" cm="1">
        <f t="array" ref="AY216">IFERROR(
    INDEX('Gantt Chart'!$D$9:$D$1000,
        SMALL(
            IF(('Gantt Chart'!$J$9:$J$1000=$AZ$3) * ('Gantt Chart'!$L$9:$L$1000&lt;1),
                ROW('Gantt Chart'!$D$9:$D$1000)-MIN(ROW('Gantt Chart'!$D$9:$D$1000))+1,
                ""),
            ROW(A212))
        ),
    "")</f>
        <v/>
      </c>
      <c r="AZ216" s="12"/>
      <c r="BA216" s="316"/>
      <c r="BB216" s="318" t="str">
        <f>IFERROR(INDEX('Gantt Chart'!$C$9:$C$1000, MATCH($BD218, 'Gantt Chart'!$D$9:$D$1000, 0)), "")</f>
        <v/>
      </c>
      <c r="BC216" s="318"/>
      <c r="BD216" s="318"/>
      <c r="BE216" s="12"/>
      <c r="BF216" s="18" cm="1">
        <f t="array" ref="BF216">IFERROR(
    INDEX('Gantt Chart'!$D$9:$D$1000,
        SMALL(
            IF(('Gantt Chart'!$J$9:$J$1000=$BG$3) * ('Gantt Chart'!$L$9:$L$1000&lt;1),
                ROW('Gantt Chart'!$D$9:$D$1000)-MIN(ROW('Gantt Chart'!$D$9:$D$1000))+1,
                ""),
            ROW(A212))
        ),
    "")</f>
        <v>0</v>
      </c>
      <c r="BG216" s="12"/>
      <c r="BH216" s="316"/>
      <c r="BI216" s="318" t="str">
        <f>IFERROR(INDEX('Gantt Chart'!$C$9:$C$1000, MATCH($BK218, 'Gantt Chart'!$D$9:$D$1000, 0)), "")</f>
        <v/>
      </c>
      <c r="BJ216" s="318"/>
      <c r="BK216" s="318"/>
      <c r="BL216" s="12"/>
      <c r="BM216" s="18" cm="1">
        <f t="array" ref="BM216">IFERROR(
    INDEX('Gantt Chart'!$D$9:$D$1000,
        SMALL(
            IF(('Gantt Chart'!$J$9:$J$1000=$BN$3) * ('Gantt Chart'!$L$9:$L$1000&lt;1),
                ROW('Gantt Chart'!$D$9:$D$1000)-MIN(ROW('Gantt Chart'!$D$9:$D$1000))+1,
                ""),
            ROW(A212))
        ),
    "")</f>
        <v>0</v>
      </c>
      <c r="BN216" s="12"/>
      <c r="BO216" s="316"/>
      <c r="BP216" s="318" t="str">
        <f>IFERROR(INDEX('Gantt Chart'!$C$9:$C$1000, MATCH($BR218, 'Gantt Chart'!$D$9:$D$1000, 0)), "")</f>
        <v/>
      </c>
      <c r="BQ216" s="318"/>
      <c r="BR216" s="318"/>
      <c r="BS216" s="12"/>
      <c r="BT216" s="10"/>
    </row>
    <row r="217" spans="1:72" x14ac:dyDescent="0.2">
      <c r="A217" s="9"/>
      <c r="B217" s="18" t="str" cm="1">
        <f t="array" ref="B217">IFERROR(
    INDEX('Gantt Chart'!$D$9:$D$1000,
        SMALL(
            IF(('Gantt Chart'!$J$9:$J$1000=$C$3) * ('Gantt Chart'!$L$9:$L$1000&lt;1),
                ROW('Gantt Chart'!$D$9:$D$1000)-MIN(ROW('Gantt Chart'!$D$9:$D$1000))+1,
                ""),
            ROW(A213))
        ),
    "")</f>
        <v/>
      </c>
      <c r="C217" s="12"/>
      <c r="D217" s="316"/>
      <c r="E217" s="319" t="str">
        <f>IFERROR(INDEX('Gantt Chart'!$M$9:$M$1000, MATCH($G218, 'Gantt Chart'!$D$9:$D$1000, 0)), "")</f>
        <v/>
      </c>
      <c r="F217" s="319"/>
      <c r="G217" s="319"/>
      <c r="H217" s="12"/>
      <c r="I217" s="18" t="str" cm="1">
        <f t="array" ref="I217">IFERROR(
    INDEX('Gantt Chart'!$D$9:$D$1000,
        SMALL(
            IF(('Gantt Chart'!$J$9:$J$1000=$J$3) * ('Gantt Chart'!$L$9:$L$1000&lt;1),
                ROW('Gantt Chart'!$D$9:$D$1000)-MIN(ROW('Gantt Chart'!$D$9:$D$1000))+1,
                ""),
            ROW(A213))
        ),
    "")</f>
        <v/>
      </c>
      <c r="J217" s="12"/>
      <c r="K217" s="316"/>
      <c r="L217" s="319" t="str">
        <f>IFERROR(INDEX('Gantt Chart'!$M$9:$M$1000, MATCH($N218, 'Gantt Chart'!$D$9:$D$1000, 0)), "")</f>
        <v/>
      </c>
      <c r="M217" s="319"/>
      <c r="N217" s="319"/>
      <c r="O217" s="12"/>
      <c r="P217" s="18" t="str" cm="1">
        <f t="array" ref="P217">IFERROR(
    INDEX('Gantt Chart'!$D$9:$D$1000,
        SMALL(
            IF(('Gantt Chart'!$J$9:$J$1000=$Q$3) * ('Gantt Chart'!$L$9:$L$1000&lt;1),
                ROW('Gantt Chart'!$D$9:$D$1000)-MIN(ROW('Gantt Chart'!$D$9:$D$1000))+1,
                ""),
            ROW(A213))
        ),
    "")</f>
        <v/>
      </c>
      <c r="Q217" s="12"/>
      <c r="R217" s="316"/>
      <c r="S217" s="319" t="str">
        <f>IFERROR(INDEX('Gantt Chart'!$M$9:$M$1000, MATCH($U218, 'Gantt Chart'!$D$9:$D$1000, 0)), "")</f>
        <v/>
      </c>
      <c r="T217" s="319"/>
      <c r="U217" s="319"/>
      <c r="V217" s="12"/>
      <c r="W217" s="18" t="str" cm="1">
        <f t="array" ref="W217">IFERROR(
    INDEX('Gantt Chart'!$D$9:$D$1000,
        SMALL(
            IF(('Gantt Chart'!$J$9:$J$1000=$X$3) * ('Gantt Chart'!$L$9:$L$1000&lt;1),
                ROW('Gantt Chart'!$D$9:$D$1000)-MIN(ROW('Gantt Chart'!$D$9:$D$1000))+1,
                ""),
            ROW(A213))
        ),
    "")</f>
        <v/>
      </c>
      <c r="X217" s="12"/>
      <c r="Y217" s="316"/>
      <c r="Z217" s="319" t="str">
        <f>IFERROR(INDEX('Gantt Chart'!$M$9:$M$1000, MATCH($AB218, 'Gantt Chart'!$D$9:$D$1000, 0)), "")</f>
        <v/>
      </c>
      <c r="AA217" s="319"/>
      <c r="AB217" s="319"/>
      <c r="AC217" s="12"/>
      <c r="AD217" s="18" t="str" cm="1">
        <f t="array" ref="AD217">IFERROR(
    INDEX('Gantt Chart'!$D$9:$D$1000,
        SMALL(
            IF(('Gantt Chart'!$J$9:$J$1000=$AE$3) * ('Gantt Chart'!$L$9:$L$1000&lt;1),
                ROW('Gantt Chart'!$D$9:$D$1000)-MIN(ROW('Gantt Chart'!$D$9:$D$1000))+1,
                ""),
            ROW(A213))
        ),
    "")</f>
        <v/>
      </c>
      <c r="AE217" s="12"/>
      <c r="AF217" s="316"/>
      <c r="AG217" s="319" t="str">
        <f>IFERROR(INDEX('Gantt Chart'!$M$9:$M$1000, MATCH($AI218, 'Gantt Chart'!$D$9:$D$1000, 0)), "")</f>
        <v/>
      </c>
      <c r="AH217" s="319"/>
      <c r="AI217" s="319"/>
      <c r="AJ217" s="12"/>
      <c r="AK217" s="18" t="str" cm="1">
        <f t="array" ref="AK217">IFERROR(
    INDEX('Gantt Chart'!$D$9:$D$1000,
        SMALL(
            IF(('Gantt Chart'!$J$9:$J$1000=$AL$3) * ('Gantt Chart'!$L$9:$L$1000&lt;1),
                ROW('Gantt Chart'!$D$9:$D$1000)-MIN(ROW('Gantt Chart'!$D$9:$D$1000))+1,
                ""),
            ROW(A213))
        ),
    "")</f>
        <v/>
      </c>
      <c r="AL217" s="12"/>
      <c r="AM217" s="316"/>
      <c r="AN217" s="319" t="str">
        <f>IFERROR(INDEX('Gantt Chart'!$M$9:$M$1000, MATCH($AP218, 'Gantt Chart'!$D$9:$D$1000, 0)), "")</f>
        <v/>
      </c>
      <c r="AO217" s="319"/>
      <c r="AP217" s="319"/>
      <c r="AQ217" s="12"/>
      <c r="AR217" s="18" t="str" cm="1">
        <f t="array" ref="AR217">IFERROR(
    INDEX('Gantt Chart'!$D$9:$D$1000,
        SMALL(
            IF(('Gantt Chart'!$J$9:$J$1000=$AS$3) * ('Gantt Chart'!$L$9:$L$1000&lt;1),
                ROW('Gantt Chart'!$D$9:$D$1000)-MIN(ROW('Gantt Chart'!$D$9:$D$1000))+1,
                ""),
            ROW(A213))
        ),
    "")</f>
        <v/>
      </c>
      <c r="AS217" s="12"/>
      <c r="AT217" s="316"/>
      <c r="AU217" s="319" t="str">
        <f>IFERROR(INDEX('Gantt Chart'!$M$9:$M$1000, MATCH($AW218, 'Gantt Chart'!$D$9:$D$1000, 0)), "")</f>
        <v/>
      </c>
      <c r="AV217" s="319"/>
      <c r="AW217" s="319"/>
      <c r="AX217" s="12"/>
      <c r="AY217" s="18" t="str" cm="1">
        <f t="array" ref="AY217">IFERROR(
    INDEX('Gantt Chart'!$D$9:$D$1000,
        SMALL(
            IF(('Gantt Chart'!$J$9:$J$1000=$AZ$3) * ('Gantt Chart'!$L$9:$L$1000&lt;1),
                ROW('Gantt Chart'!$D$9:$D$1000)-MIN(ROW('Gantt Chart'!$D$9:$D$1000))+1,
                ""),
            ROW(A213))
        ),
    "")</f>
        <v/>
      </c>
      <c r="AZ217" s="12"/>
      <c r="BA217" s="316"/>
      <c r="BB217" s="319" t="str">
        <f>IFERROR(INDEX('Gantt Chart'!$M$9:$M$1000, MATCH($BD218, 'Gantt Chart'!$D$9:$D$1000, 0)), "")</f>
        <v/>
      </c>
      <c r="BC217" s="319"/>
      <c r="BD217" s="319"/>
      <c r="BE217" s="12"/>
      <c r="BF217" s="18" cm="1">
        <f t="array" ref="BF217">IFERROR(
    INDEX('Gantt Chart'!$D$9:$D$1000,
        SMALL(
            IF(('Gantt Chart'!$J$9:$J$1000=$BG$3) * ('Gantt Chart'!$L$9:$L$1000&lt;1),
                ROW('Gantt Chart'!$D$9:$D$1000)-MIN(ROW('Gantt Chart'!$D$9:$D$1000))+1,
                ""),
            ROW(A213))
        ),
    "")</f>
        <v>0</v>
      </c>
      <c r="BG217" s="12"/>
      <c r="BH217" s="316"/>
      <c r="BI217" s="319" t="str">
        <f>IFERROR(INDEX('Gantt Chart'!$M$9:$M$1000, MATCH($BK218, 'Gantt Chart'!$D$9:$D$1000, 0)), "")</f>
        <v/>
      </c>
      <c r="BJ217" s="319"/>
      <c r="BK217" s="319"/>
      <c r="BL217" s="12"/>
      <c r="BM217" s="18" cm="1">
        <f t="array" ref="BM217">IFERROR(
    INDEX('Gantt Chart'!$D$9:$D$1000,
        SMALL(
            IF(('Gantt Chart'!$J$9:$J$1000=$BN$3) * ('Gantt Chart'!$L$9:$L$1000&lt;1),
                ROW('Gantt Chart'!$D$9:$D$1000)-MIN(ROW('Gantt Chart'!$D$9:$D$1000))+1,
                ""),
            ROW(A213))
        ),
    "")</f>
        <v>0</v>
      </c>
      <c r="BN217" s="12"/>
      <c r="BO217" s="316"/>
      <c r="BP217" s="319" t="str">
        <f>IFERROR(INDEX('Gantt Chart'!$M$9:$M$1000, MATCH($BR218, 'Gantt Chart'!$D$9:$D$1000, 0)), "")</f>
        <v/>
      </c>
      <c r="BQ217" s="319"/>
      <c r="BR217" s="319"/>
      <c r="BS217" s="12"/>
      <c r="BT217" s="10"/>
    </row>
    <row r="218" spans="1:72" x14ac:dyDescent="0.2">
      <c r="A218" s="9"/>
      <c r="B218" s="18" t="str" cm="1">
        <f t="array" ref="B218">IFERROR(
    INDEX('Gantt Chart'!$D$9:$D$1000,
        SMALL(
            IF(('Gantt Chart'!$J$9:$J$1000=$C$3) * ('Gantt Chart'!$L$9:$L$1000&lt;1),
                ROW('Gantt Chart'!$D$9:$D$1000)-MIN(ROW('Gantt Chart'!$D$9:$D$1000))+1,
                ""),
            ROW(A214))
        ),
    "")</f>
        <v/>
      </c>
      <c r="C218" s="12"/>
      <c r="D218" s="316"/>
      <c r="E218" s="320" t="str">
        <f>IFERROR(INDEX('Gantt Chart'!$L$9:$L$1000, MATCH($G218, 'Gantt Chart'!$D$9:$D$1000, 0)), "")</f>
        <v/>
      </c>
      <c r="F218" s="320"/>
      <c r="G218" s="13" t="str" cm="1">
        <f t="array" ref="G218">IF(INDEX($B$5:$B$999, CEILING((ROW()-5)/5, 1))="", "", INDEX($B$5:$B$999, CEILING((ROW()-5)/5, 1)))</f>
        <v/>
      </c>
      <c r="H218" s="12"/>
      <c r="I218" s="18" t="str" cm="1">
        <f t="array" ref="I218">IFERROR(
    INDEX('Gantt Chart'!$D$9:$D$1000,
        SMALL(
            IF(('Gantt Chart'!$J$9:$J$1000=$J$3) * ('Gantt Chart'!$L$9:$L$1000&lt;1),
                ROW('Gantt Chart'!$D$9:$D$1000)-MIN(ROW('Gantt Chart'!$D$9:$D$1000))+1,
                ""),
            ROW(A214))
        ),
    "")</f>
        <v/>
      </c>
      <c r="J218" s="12"/>
      <c r="K218" s="316"/>
      <c r="L218" s="320" t="str">
        <f>IFERROR(INDEX('Gantt Chart'!$L$9:$L$1000, MATCH($N218, 'Gantt Chart'!$D$9:$D$1000, 0)), "")</f>
        <v/>
      </c>
      <c r="M218" s="320"/>
      <c r="N218" s="13" t="str" cm="1">
        <f t="array" ref="N218">IF(INDEX($I$5:$I$999, CEILING((ROW()-5)/5, 1))="", "", INDEX($I$5:$I$999, CEILING((ROW()-5)/5, 1)))</f>
        <v/>
      </c>
      <c r="O218" s="12"/>
      <c r="P218" s="18" t="str" cm="1">
        <f t="array" ref="P218">IFERROR(
    INDEX('Gantt Chart'!$D$9:$D$1000,
        SMALL(
            IF(('Gantt Chart'!$J$9:$J$1000=$Q$3) * ('Gantt Chart'!$L$9:$L$1000&lt;1),
                ROW('Gantt Chart'!$D$9:$D$1000)-MIN(ROW('Gantt Chart'!$D$9:$D$1000))+1,
                ""),
            ROW(A214))
        ),
    "")</f>
        <v/>
      </c>
      <c r="Q218" s="12"/>
      <c r="R218" s="316"/>
      <c r="S218" s="320" t="str">
        <f>IFERROR(INDEX('Gantt Chart'!$L$9:$L$1000, MATCH($U218, 'Gantt Chart'!$D$9:$D$1000, 0)), "")</f>
        <v/>
      </c>
      <c r="T218" s="320"/>
      <c r="U218" s="13" t="str" cm="1">
        <f t="array" ref="U218">IF(INDEX($P$5:$P$999, CEILING((ROW()-5)/5, 1))="", "", INDEX($P$5:$P$999, CEILING((ROW()-5)/5, 1)))</f>
        <v/>
      </c>
      <c r="V218" s="12"/>
      <c r="W218" s="18" t="str" cm="1">
        <f t="array" ref="W218">IFERROR(
    INDEX('Gantt Chart'!$D$9:$D$1000,
        SMALL(
            IF(('Gantt Chart'!$J$9:$J$1000=$X$3) * ('Gantt Chart'!$L$9:$L$1000&lt;1),
                ROW('Gantt Chart'!$D$9:$D$1000)-MIN(ROW('Gantt Chart'!$D$9:$D$1000))+1,
                ""),
            ROW(A214))
        ),
    "")</f>
        <v/>
      </c>
      <c r="X218" s="12"/>
      <c r="Y218" s="316"/>
      <c r="Z218" s="320" t="str">
        <f>IFERROR(INDEX('Gantt Chart'!$L$9:$L$1000, MATCH($AB218, 'Gantt Chart'!$D$9:$D$1000, 0)), "")</f>
        <v/>
      </c>
      <c r="AA218" s="320"/>
      <c r="AB218" s="13" t="str" cm="1">
        <f t="array" ref="AB218">IF(INDEX($W$5:$W$999, CEILING((ROW()-5)/5, 1))="", "", INDEX($W$5:$W$999, CEILING((ROW()-5)/5, 1)))</f>
        <v/>
      </c>
      <c r="AC218" s="12"/>
      <c r="AD218" s="18" t="str" cm="1">
        <f t="array" ref="AD218">IFERROR(
    INDEX('Gantt Chart'!$D$9:$D$1000,
        SMALL(
            IF(('Gantt Chart'!$J$9:$J$1000=$AE$3) * ('Gantt Chart'!$L$9:$L$1000&lt;1),
                ROW('Gantt Chart'!$D$9:$D$1000)-MIN(ROW('Gantt Chart'!$D$9:$D$1000))+1,
                ""),
            ROW(A214))
        ),
    "")</f>
        <v/>
      </c>
      <c r="AE218" s="12"/>
      <c r="AF218" s="316"/>
      <c r="AG218" s="320" t="str">
        <f>IFERROR(INDEX('Gantt Chart'!$L$9:$L$1000, MATCH($AI218, 'Gantt Chart'!$D$9:$D$1000, 0)), "")</f>
        <v/>
      </c>
      <c r="AH218" s="320"/>
      <c r="AI218" s="13" t="str" cm="1">
        <f t="array" ref="AI218">IF(INDEX($AD$5:$AD$999, CEILING((ROW()-5)/5, 1))="", "", INDEX($AD$5:$AD$999, CEILING((ROW()-5)/5, 1)))</f>
        <v/>
      </c>
      <c r="AJ218" s="12"/>
      <c r="AK218" s="18" t="str" cm="1">
        <f t="array" ref="AK218">IFERROR(
    INDEX('Gantt Chart'!$D$9:$D$1000,
        SMALL(
            IF(('Gantt Chart'!$J$9:$J$1000=$AL$3) * ('Gantt Chart'!$L$9:$L$1000&lt;1),
                ROW('Gantt Chart'!$D$9:$D$1000)-MIN(ROW('Gantt Chart'!$D$9:$D$1000))+1,
                ""),
            ROW(A214))
        ),
    "")</f>
        <v/>
      </c>
      <c r="AL218" s="12"/>
      <c r="AM218" s="316"/>
      <c r="AN218" s="320" t="str">
        <f>IFERROR(INDEX('Gantt Chart'!$L$9:$L$1000, MATCH($AP218, 'Gantt Chart'!$D$9:$D$1000, 0)), "")</f>
        <v/>
      </c>
      <c r="AO218" s="320"/>
      <c r="AP218" s="13" t="str" cm="1">
        <f t="array" ref="AP218">IF(INDEX($AK$5:$AK$999, CEILING((ROW()-5)/5, 1))="", "", INDEX($AK$5:$AK$999, CEILING((ROW()-5)/5, 1)))</f>
        <v/>
      </c>
      <c r="AQ218" s="12"/>
      <c r="AR218" s="18" t="str" cm="1">
        <f t="array" ref="AR218">IFERROR(
    INDEX('Gantt Chart'!$D$9:$D$1000,
        SMALL(
            IF(('Gantt Chart'!$J$9:$J$1000=$AS$3) * ('Gantt Chart'!$L$9:$L$1000&lt;1),
                ROW('Gantt Chart'!$D$9:$D$1000)-MIN(ROW('Gantt Chart'!$D$9:$D$1000))+1,
                ""),
            ROW(A214))
        ),
    "")</f>
        <v/>
      </c>
      <c r="AS218" s="12"/>
      <c r="AT218" s="316"/>
      <c r="AU218" s="320" t="str">
        <f>IFERROR(INDEX('Gantt Chart'!$L$9:$L$1000, MATCH($AW218, 'Gantt Chart'!$D$9:$D$1000, 0)), "")</f>
        <v/>
      </c>
      <c r="AV218" s="320"/>
      <c r="AW218" s="13" t="str" cm="1">
        <f t="array" ref="AW218">IF(INDEX($AR$5:$AR$999, CEILING((ROW()-5)/5, 1))="", "", INDEX($AR$5:$AR$999, CEILING((ROW()-5)/5, 1)))</f>
        <v/>
      </c>
      <c r="AX218" s="12"/>
      <c r="AY218" s="18" t="str" cm="1">
        <f t="array" ref="AY218">IFERROR(
    INDEX('Gantt Chart'!$D$9:$D$1000,
        SMALL(
            IF(('Gantt Chart'!$J$9:$J$1000=$AZ$3) * ('Gantt Chart'!$L$9:$L$1000&lt;1),
                ROW('Gantt Chart'!$D$9:$D$1000)-MIN(ROW('Gantt Chart'!$D$9:$D$1000))+1,
                ""),
            ROW(A214))
        ),
    "")</f>
        <v/>
      </c>
      <c r="AZ218" s="12"/>
      <c r="BA218" s="316"/>
      <c r="BB218" s="320" t="str">
        <f>IFERROR(INDEX('Gantt Chart'!$L$9:$L$1000, MATCH($BD218, 'Gantt Chart'!$D$9:$D$1000, 0)), "")</f>
        <v/>
      </c>
      <c r="BC218" s="320"/>
      <c r="BD218" s="13" t="str" cm="1">
        <f t="array" ref="BD218">IF(INDEX($AY$5:$AY$999, CEILING((ROW()-5)/5, 1))="", "", INDEX($AY$5:$AY$999, CEILING((ROW()-5)/5, 1)))</f>
        <v/>
      </c>
      <c r="BE218" s="12"/>
      <c r="BF218" s="18" cm="1">
        <f t="array" ref="BF218">IFERROR(
    INDEX('Gantt Chart'!$D$9:$D$1000,
        SMALL(
            IF(('Gantt Chart'!$J$9:$J$1000=$BG$3) * ('Gantt Chart'!$L$9:$L$1000&lt;1),
                ROW('Gantt Chart'!$D$9:$D$1000)-MIN(ROW('Gantt Chart'!$D$9:$D$1000))+1,
                ""),
            ROW(A214))
        ),
    "")</f>
        <v>0</v>
      </c>
      <c r="BG218" s="12"/>
      <c r="BH218" s="316"/>
      <c r="BI218" s="320" t="str">
        <f>IFERROR(INDEX('Gantt Chart'!$L$9:$L$1000, MATCH($BK218, 'Gantt Chart'!$D$9:$D$1000, 0)), "")</f>
        <v/>
      </c>
      <c r="BJ218" s="320"/>
      <c r="BK218" s="13" cm="1">
        <f t="array" ref="BK218">IF(INDEX($BF$5:$BF$999, CEILING((ROW()-5)/5, 1))="", "", INDEX($BF$5:$BF$999, CEILING((ROW()-5)/5, 1)))</f>
        <v>0</v>
      </c>
      <c r="BL218" s="12"/>
      <c r="BM218" s="18" cm="1">
        <f t="array" ref="BM218">IFERROR(
    INDEX('Gantt Chart'!$D$9:$D$1000,
        SMALL(
            IF(('Gantt Chart'!$J$9:$J$1000=$BN$3) * ('Gantt Chart'!$L$9:$L$1000&lt;1),
                ROW('Gantt Chart'!$D$9:$D$1000)-MIN(ROW('Gantt Chart'!$D$9:$D$1000))+1,
                ""),
            ROW(A214))
        ),
    "")</f>
        <v>0</v>
      </c>
      <c r="BN218" s="12"/>
      <c r="BO218" s="316"/>
      <c r="BP218" s="320" t="str">
        <f>IFERROR(INDEX('Gantt Chart'!$L$9:$L$1000, MATCH($BR218, 'Gantt Chart'!$D$9:$D$1000, 0)), "")</f>
        <v/>
      </c>
      <c r="BQ218" s="320"/>
      <c r="BR218" s="13" cm="1">
        <f t="array" ref="BR218">IF(INDEX($BM$5:$BM$999, CEILING((ROW()-5)/5, 1))="", "", INDEX($BM$5:$BM$999, CEILING((ROW()-5)/5, 1)))</f>
        <v>0</v>
      </c>
      <c r="BS218" s="12"/>
      <c r="BT218" s="10"/>
    </row>
    <row r="219" spans="1:72" x14ac:dyDescent="0.2">
      <c r="A219" s="9"/>
      <c r="B219" s="18" t="str" cm="1">
        <f t="array" ref="B219">IFERROR(
    INDEX('Gantt Chart'!$D$9:$D$1000,
        SMALL(
            IF(('Gantt Chart'!$J$9:$J$1000=$C$3) * ('Gantt Chart'!$L$9:$L$1000&lt;1),
                ROW('Gantt Chart'!$D$9:$D$1000)-MIN(ROW('Gantt Chart'!$D$9:$D$1000))+1,
                ""),
            ROW(A215))
        ),
    "")</f>
        <v/>
      </c>
      <c r="C219" s="12"/>
      <c r="D219" s="12"/>
      <c r="E219" s="12"/>
      <c r="F219" s="12"/>
      <c r="G219" s="12"/>
      <c r="H219" s="12"/>
      <c r="I219" s="18" t="str" cm="1">
        <f t="array" ref="I219">IFERROR(
    INDEX('Gantt Chart'!$D$9:$D$1000,
        SMALL(
            IF(('Gantt Chart'!$J$9:$J$1000=$J$3) * ('Gantt Chart'!$L$9:$L$1000&lt;1),
                ROW('Gantt Chart'!$D$9:$D$1000)-MIN(ROW('Gantt Chart'!$D$9:$D$1000))+1,
                ""),
            ROW(A215))
        ),
    "")</f>
        <v/>
      </c>
      <c r="J219" s="12"/>
      <c r="K219" s="12"/>
      <c r="L219" s="12"/>
      <c r="M219" s="12"/>
      <c r="N219" s="12"/>
      <c r="O219" s="12"/>
      <c r="P219" s="18" t="str" cm="1">
        <f t="array" ref="P219">IFERROR(
    INDEX('Gantt Chart'!$D$9:$D$1000,
        SMALL(
            IF(('Gantt Chart'!$J$9:$J$1000=$Q$3) * ('Gantt Chart'!$L$9:$L$1000&lt;1),
                ROW('Gantt Chart'!$D$9:$D$1000)-MIN(ROW('Gantt Chart'!$D$9:$D$1000))+1,
                ""),
            ROW(A215))
        ),
    "")</f>
        <v/>
      </c>
      <c r="Q219" s="12"/>
      <c r="R219" s="12"/>
      <c r="S219" s="12"/>
      <c r="T219" s="12"/>
      <c r="U219" s="12"/>
      <c r="V219" s="12"/>
      <c r="W219" s="18" t="str" cm="1">
        <f t="array" ref="W219">IFERROR(
    INDEX('Gantt Chart'!$D$9:$D$1000,
        SMALL(
            IF(('Gantt Chart'!$J$9:$J$1000=$X$3) * ('Gantt Chart'!$L$9:$L$1000&lt;1),
                ROW('Gantt Chart'!$D$9:$D$1000)-MIN(ROW('Gantt Chart'!$D$9:$D$1000))+1,
                ""),
            ROW(A215))
        ),
    "")</f>
        <v/>
      </c>
      <c r="X219" s="12"/>
      <c r="Y219" s="12"/>
      <c r="Z219" s="12"/>
      <c r="AA219" s="12"/>
      <c r="AB219" s="12"/>
      <c r="AC219" s="12"/>
      <c r="AD219" s="18" t="str" cm="1">
        <f t="array" ref="AD219">IFERROR(
    INDEX('Gantt Chart'!$D$9:$D$1000,
        SMALL(
            IF(('Gantt Chart'!$J$9:$J$1000=$AE$3) * ('Gantt Chart'!$L$9:$L$1000&lt;1),
                ROW('Gantt Chart'!$D$9:$D$1000)-MIN(ROW('Gantt Chart'!$D$9:$D$1000))+1,
                ""),
            ROW(A215))
        ),
    "")</f>
        <v/>
      </c>
      <c r="AE219" s="12"/>
      <c r="AF219" s="12"/>
      <c r="AG219" s="12"/>
      <c r="AH219" s="12"/>
      <c r="AI219" s="12"/>
      <c r="AJ219" s="12"/>
      <c r="AK219" s="18" t="str" cm="1">
        <f t="array" ref="AK219">IFERROR(
    INDEX('Gantt Chart'!$D$9:$D$1000,
        SMALL(
            IF(('Gantt Chart'!$J$9:$J$1000=$AL$3) * ('Gantt Chart'!$L$9:$L$1000&lt;1),
                ROW('Gantt Chart'!$D$9:$D$1000)-MIN(ROW('Gantt Chart'!$D$9:$D$1000))+1,
                ""),
            ROW(A215))
        ),
    "")</f>
        <v/>
      </c>
      <c r="AL219" s="12"/>
      <c r="AM219" s="12"/>
      <c r="AN219" s="12"/>
      <c r="AO219" s="12"/>
      <c r="AP219" s="12"/>
      <c r="AQ219" s="12"/>
      <c r="AR219" s="18" t="str" cm="1">
        <f t="array" ref="AR219">IFERROR(
    INDEX('Gantt Chart'!$D$9:$D$1000,
        SMALL(
            IF(('Gantt Chart'!$J$9:$J$1000=$AS$3) * ('Gantt Chart'!$L$9:$L$1000&lt;1),
                ROW('Gantt Chart'!$D$9:$D$1000)-MIN(ROW('Gantt Chart'!$D$9:$D$1000))+1,
                ""),
            ROW(A215))
        ),
    "")</f>
        <v/>
      </c>
      <c r="AS219" s="12"/>
      <c r="AT219" s="12"/>
      <c r="AU219" s="12"/>
      <c r="AV219" s="12"/>
      <c r="AW219" s="12"/>
      <c r="AX219" s="12"/>
      <c r="AY219" s="18" t="str" cm="1">
        <f t="array" ref="AY219">IFERROR(
    INDEX('Gantt Chart'!$D$9:$D$1000,
        SMALL(
            IF(('Gantt Chart'!$J$9:$J$1000=$AZ$3) * ('Gantt Chart'!$L$9:$L$1000&lt;1),
                ROW('Gantt Chart'!$D$9:$D$1000)-MIN(ROW('Gantt Chart'!$D$9:$D$1000))+1,
                ""),
            ROW(A215))
        ),
    "")</f>
        <v/>
      </c>
      <c r="AZ219" s="12"/>
      <c r="BA219" s="12"/>
      <c r="BB219" s="12"/>
      <c r="BC219" s="12"/>
      <c r="BD219" s="12"/>
      <c r="BE219" s="12"/>
      <c r="BF219" s="18" cm="1">
        <f t="array" ref="BF219">IFERROR(
    INDEX('Gantt Chart'!$D$9:$D$1000,
        SMALL(
            IF(('Gantt Chart'!$J$9:$J$1000=$BG$3) * ('Gantt Chart'!$L$9:$L$1000&lt;1),
                ROW('Gantt Chart'!$D$9:$D$1000)-MIN(ROW('Gantt Chart'!$D$9:$D$1000))+1,
                ""),
            ROW(A215))
        ),
    "")</f>
        <v>0</v>
      </c>
      <c r="BG219" s="12"/>
      <c r="BH219" s="12"/>
      <c r="BI219" s="12"/>
      <c r="BJ219" s="12"/>
      <c r="BK219" s="12"/>
      <c r="BL219" s="12"/>
      <c r="BM219" s="18" cm="1">
        <f t="array" ref="BM219">IFERROR(
    INDEX('Gantt Chart'!$D$9:$D$1000,
        SMALL(
            IF(('Gantt Chart'!$J$9:$J$1000=$BN$3) * ('Gantt Chart'!$L$9:$L$1000&lt;1),
                ROW('Gantt Chart'!$D$9:$D$1000)-MIN(ROW('Gantt Chart'!$D$9:$D$1000))+1,
                ""),
            ROW(A215))
        ),
    "")</f>
        <v>0</v>
      </c>
      <c r="BN219" s="12"/>
      <c r="BO219" s="12"/>
      <c r="BP219" s="12"/>
      <c r="BQ219" s="12"/>
      <c r="BR219" s="12"/>
      <c r="BS219" s="12"/>
      <c r="BT219" s="10"/>
    </row>
    <row r="220" spans="1:72" ht="16.899999999999999" customHeight="1" x14ac:dyDescent="0.2">
      <c r="A220" s="9"/>
      <c r="B220" s="18" t="str" cm="1">
        <f t="array" ref="B220">IFERROR(
    INDEX('Gantt Chart'!$D$9:$D$1000,
        SMALL(
            IF(('Gantt Chart'!$J$9:$J$1000=$C$3) * ('Gantt Chart'!$L$9:$L$1000&lt;1),
                ROW('Gantt Chart'!$D$9:$D$1000)-MIN(ROW('Gantt Chart'!$D$9:$D$1000))+1,
                ""),
            ROW(A216))
        ),
    "")</f>
        <v/>
      </c>
      <c r="C220" s="12"/>
      <c r="D220" s="316" t="str">
        <f>IFERROR(INDEX('Gantt Chart'!$H$9:$H$1000, MATCH($G223, 'Gantt Chart'!$D$9:$D$1000, 0)), "")</f>
        <v/>
      </c>
      <c r="E220" s="317" t="str">
        <f>IFERROR(VLOOKUP($G223, 'Gantt Chart'!$D$9:$E$1000, 2, FALSE), "")</f>
        <v/>
      </c>
      <c r="F220" s="317"/>
      <c r="G220" s="317"/>
      <c r="H220" s="12"/>
      <c r="I220" s="18" t="str" cm="1">
        <f t="array" ref="I220">IFERROR(
    INDEX('Gantt Chart'!$D$9:$D$1000,
        SMALL(
            IF(('Gantt Chart'!$J$9:$J$1000=$J$3) * ('Gantt Chart'!$L$9:$L$1000&lt;1),
                ROW('Gantt Chart'!$D$9:$D$1000)-MIN(ROW('Gantt Chart'!$D$9:$D$1000))+1,
                ""),
            ROW(A216))
        ),
    "")</f>
        <v/>
      </c>
      <c r="J220" s="12"/>
      <c r="K220" s="316" t="str">
        <f>IFERROR(INDEX('Gantt Chart'!$H$9:$H$1000, MATCH($N223, 'Gantt Chart'!$D$9:$D$1000, 0)), "")</f>
        <v/>
      </c>
      <c r="L220" s="317" t="str">
        <f>IFERROR(VLOOKUP($N223, 'Gantt Chart'!$D$9:$E$1000, 2, FALSE), "")</f>
        <v/>
      </c>
      <c r="M220" s="317"/>
      <c r="N220" s="317"/>
      <c r="O220" s="12"/>
      <c r="P220" s="18" t="str" cm="1">
        <f t="array" ref="P220">IFERROR(
    INDEX('Gantt Chart'!$D$9:$D$1000,
        SMALL(
            IF(('Gantt Chart'!$J$9:$J$1000=$Q$3) * ('Gantt Chart'!$L$9:$L$1000&lt;1),
                ROW('Gantt Chart'!$D$9:$D$1000)-MIN(ROW('Gantt Chart'!$D$9:$D$1000))+1,
                ""),
            ROW(A216))
        ),
    "")</f>
        <v/>
      </c>
      <c r="Q220" s="12"/>
      <c r="R220" s="316" t="str">
        <f>IFERROR(INDEX('Gantt Chart'!$H$9:$H$1000, MATCH($U223, 'Gantt Chart'!$D$9:$D$1000, 0)), "")</f>
        <v/>
      </c>
      <c r="S220" s="317" t="str">
        <f>IFERROR(VLOOKUP($U223, 'Gantt Chart'!$D$9:$E$1000, 2, FALSE), "")</f>
        <v/>
      </c>
      <c r="T220" s="317"/>
      <c r="U220" s="317"/>
      <c r="V220" s="12"/>
      <c r="W220" s="18" t="str" cm="1">
        <f t="array" ref="W220">IFERROR(
    INDEX('Gantt Chart'!$D$9:$D$1000,
        SMALL(
            IF(('Gantt Chart'!$J$9:$J$1000=$X$3) * ('Gantt Chart'!$L$9:$L$1000&lt;1),
                ROW('Gantt Chart'!$D$9:$D$1000)-MIN(ROW('Gantt Chart'!$D$9:$D$1000))+1,
                ""),
            ROW(A216))
        ),
    "")</f>
        <v/>
      </c>
      <c r="X220" s="12"/>
      <c r="Y220" s="316" t="str">
        <f>IFERROR(INDEX('Gantt Chart'!$H$9:$H$1000, MATCH($AB223, 'Gantt Chart'!$D$9:$D$1000, 0)), "")</f>
        <v/>
      </c>
      <c r="Z220" s="317" t="str">
        <f>IFERROR(VLOOKUP($AB223, 'Gantt Chart'!$D$9:$E$1000, 2, FALSE), "")</f>
        <v/>
      </c>
      <c r="AA220" s="317"/>
      <c r="AB220" s="317"/>
      <c r="AC220" s="12"/>
      <c r="AD220" s="18" t="str" cm="1">
        <f t="array" ref="AD220">IFERROR(
    INDEX('Gantt Chart'!$D$9:$D$1000,
        SMALL(
            IF(('Gantt Chart'!$J$9:$J$1000=$AE$3) * ('Gantt Chart'!$L$9:$L$1000&lt;1),
                ROW('Gantt Chart'!$D$9:$D$1000)-MIN(ROW('Gantt Chart'!$D$9:$D$1000))+1,
                ""),
            ROW(A216))
        ),
    "")</f>
        <v/>
      </c>
      <c r="AE220" s="12"/>
      <c r="AF220" s="316" t="str">
        <f>IFERROR(INDEX('Gantt Chart'!$H$9:$H$1000, MATCH($AI223, 'Gantt Chart'!$D$9:$D$1000, 0)), "")</f>
        <v/>
      </c>
      <c r="AG220" s="317" t="str">
        <f>IFERROR(VLOOKUP($AI223, 'Gantt Chart'!$D$9:$E$1000, 2, FALSE), "")</f>
        <v/>
      </c>
      <c r="AH220" s="317"/>
      <c r="AI220" s="317"/>
      <c r="AJ220" s="12"/>
      <c r="AK220" s="18" t="str" cm="1">
        <f t="array" ref="AK220">IFERROR(
    INDEX('Gantt Chart'!$D$9:$D$1000,
        SMALL(
            IF(('Gantt Chart'!$J$9:$J$1000=$AL$3) * ('Gantt Chart'!$L$9:$L$1000&lt;1),
                ROW('Gantt Chart'!$D$9:$D$1000)-MIN(ROW('Gantt Chart'!$D$9:$D$1000))+1,
                ""),
            ROW(A216))
        ),
    "")</f>
        <v/>
      </c>
      <c r="AL220" s="12"/>
      <c r="AM220" s="316" t="str">
        <f>IFERROR(INDEX('Gantt Chart'!$H$9:$H$1000, MATCH($AP223, 'Gantt Chart'!$D$9:$D$1000, 0)), "")</f>
        <v/>
      </c>
      <c r="AN220" s="317" t="str">
        <f>IFERROR(VLOOKUP($AP223, 'Gantt Chart'!$D$9:$E$1000, 2, FALSE), "")</f>
        <v/>
      </c>
      <c r="AO220" s="317"/>
      <c r="AP220" s="317"/>
      <c r="AQ220" s="12"/>
      <c r="AR220" s="18" t="str" cm="1">
        <f t="array" ref="AR220">IFERROR(
    INDEX('Gantt Chart'!$D$9:$D$1000,
        SMALL(
            IF(('Gantt Chart'!$J$9:$J$1000=$AS$3) * ('Gantt Chart'!$L$9:$L$1000&lt;1),
                ROW('Gantt Chart'!$D$9:$D$1000)-MIN(ROW('Gantt Chart'!$D$9:$D$1000))+1,
                ""),
            ROW(A216))
        ),
    "")</f>
        <v/>
      </c>
      <c r="AS220" s="12"/>
      <c r="AT220" s="316" t="str">
        <f>IFERROR(INDEX('Gantt Chart'!$H$9:$H$1000, MATCH($AW223, 'Gantt Chart'!$D$9:$D$1000, 0)), "")</f>
        <v/>
      </c>
      <c r="AU220" s="317" t="str">
        <f>IFERROR(VLOOKUP($AW223, 'Gantt Chart'!$D$9:$E$1000, 2, FALSE), "")</f>
        <v/>
      </c>
      <c r="AV220" s="317"/>
      <c r="AW220" s="317"/>
      <c r="AX220" s="12"/>
      <c r="AY220" s="18" t="str" cm="1">
        <f t="array" ref="AY220">IFERROR(
    INDEX('Gantt Chart'!$D$9:$D$1000,
        SMALL(
            IF(('Gantt Chart'!$J$9:$J$1000=$AZ$3) * ('Gantt Chart'!$L$9:$L$1000&lt;1),
                ROW('Gantt Chart'!$D$9:$D$1000)-MIN(ROW('Gantt Chart'!$D$9:$D$1000))+1,
                ""),
            ROW(A216))
        ),
    "")</f>
        <v/>
      </c>
      <c r="AZ220" s="12"/>
      <c r="BA220" s="316" t="str">
        <f>IFERROR(INDEX('Gantt Chart'!$H$9:$H$1000, MATCH($BD223, 'Gantt Chart'!$D$9:$D$1000, 0)), "")</f>
        <v/>
      </c>
      <c r="BB220" s="317" t="str">
        <f>IFERROR(VLOOKUP($BD223, 'Gantt Chart'!$D$9:$E$1000, 2, FALSE), "")</f>
        <v/>
      </c>
      <c r="BC220" s="317"/>
      <c r="BD220" s="317"/>
      <c r="BE220" s="12"/>
      <c r="BF220" s="18" cm="1">
        <f t="array" ref="BF220">IFERROR(
    INDEX('Gantt Chart'!$D$9:$D$1000,
        SMALL(
            IF(('Gantt Chart'!$J$9:$J$1000=$BG$3) * ('Gantt Chart'!$L$9:$L$1000&lt;1),
                ROW('Gantt Chart'!$D$9:$D$1000)-MIN(ROW('Gantt Chart'!$D$9:$D$1000))+1,
                ""),
            ROW(A216))
        ),
    "")</f>
        <v>0</v>
      </c>
      <c r="BG220" s="12"/>
      <c r="BH220" s="316" t="str">
        <f>IFERROR(INDEX('Gantt Chart'!$H$9:$H$1000, MATCH($BK223, 'Gantt Chart'!$D$9:$D$1000, 0)), "")</f>
        <v/>
      </c>
      <c r="BI220" s="317" t="str">
        <f>IFERROR(VLOOKUP($BK223, 'Gantt Chart'!$D$9:$E$1000, 2, FALSE), "")</f>
        <v/>
      </c>
      <c r="BJ220" s="317"/>
      <c r="BK220" s="317"/>
      <c r="BL220" s="12"/>
      <c r="BM220" s="18" cm="1">
        <f t="array" ref="BM220">IFERROR(
    INDEX('Gantt Chart'!$D$9:$D$1000,
        SMALL(
            IF(('Gantt Chart'!$J$9:$J$1000=$BN$3) * ('Gantt Chart'!$L$9:$L$1000&lt;1),
                ROW('Gantt Chart'!$D$9:$D$1000)-MIN(ROW('Gantt Chart'!$D$9:$D$1000))+1,
                ""),
            ROW(A216))
        ),
    "")</f>
        <v>0</v>
      </c>
      <c r="BN220" s="12"/>
      <c r="BO220" s="316" t="str">
        <f>IFERROR(INDEX('Gantt Chart'!$H$9:$H$1000, MATCH($BR223, 'Gantt Chart'!$D$9:$D$1000, 0)), "")</f>
        <v/>
      </c>
      <c r="BP220" s="317" t="str">
        <f>IFERROR(VLOOKUP($BR223, 'Gantt Chart'!$D$9:$E$1000, 2, FALSE), "")</f>
        <v/>
      </c>
      <c r="BQ220" s="317"/>
      <c r="BR220" s="317"/>
      <c r="BS220" s="12"/>
      <c r="BT220" s="10"/>
    </row>
    <row r="221" spans="1:72" x14ac:dyDescent="0.2">
      <c r="A221" s="9"/>
      <c r="B221" s="18" t="str" cm="1">
        <f t="array" ref="B221">IFERROR(
    INDEX('Gantt Chart'!$D$9:$D$1000,
        SMALL(
            IF(('Gantt Chart'!$J$9:$J$1000=$C$3) * ('Gantt Chart'!$L$9:$L$1000&lt;1),
                ROW('Gantt Chart'!$D$9:$D$1000)-MIN(ROW('Gantt Chart'!$D$9:$D$1000))+1,
                ""),
            ROW(A217))
        ),
    "")</f>
        <v/>
      </c>
      <c r="C221" s="12"/>
      <c r="D221" s="316"/>
      <c r="E221" s="318" t="str">
        <f>IFERROR(INDEX('Gantt Chart'!$C$9:$C$1000, MATCH($G223, 'Gantt Chart'!$D$9:$D$1000, 0)), "")</f>
        <v/>
      </c>
      <c r="F221" s="318"/>
      <c r="G221" s="318"/>
      <c r="H221" s="12"/>
      <c r="I221" s="18" t="str" cm="1">
        <f t="array" ref="I221">IFERROR(
    INDEX('Gantt Chart'!$D$9:$D$1000,
        SMALL(
            IF(('Gantt Chart'!$J$9:$J$1000=$J$3) * ('Gantt Chart'!$L$9:$L$1000&lt;1),
                ROW('Gantt Chart'!$D$9:$D$1000)-MIN(ROW('Gantt Chart'!$D$9:$D$1000))+1,
                ""),
            ROW(A217))
        ),
    "")</f>
        <v/>
      </c>
      <c r="J221" s="12"/>
      <c r="K221" s="316"/>
      <c r="L221" s="318" t="str">
        <f>IFERROR(INDEX('Gantt Chart'!$C$9:$C$1000, MATCH($N223, 'Gantt Chart'!$D$9:$D$1000, 0)), "")</f>
        <v/>
      </c>
      <c r="M221" s="318"/>
      <c r="N221" s="318"/>
      <c r="O221" s="12"/>
      <c r="P221" s="18" t="str" cm="1">
        <f t="array" ref="P221">IFERROR(
    INDEX('Gantt Chart'!$D$9:$D$1000,
        SMALL(
            IF(('Gantt Chart'!$J$9:$J$1000=$Q$3) * ('Gantt Chart'!$L$9:$L$1000&lt;1),
                ROW('Gantt Chart'!$D$9:$D$1000)-MIN(ROW('Gantt Chart'!$D$9:$D$1000))+1,
                ""),
            ROW(A217))
        ),
    "")</f>
        <v/>
      </c>
      <c r="Q221" s="12"/>
      <c r="R221" s="316"/>
      <c r="S221" s="318" t="str">
        <f>IFERROR(INDEX('Gantt Chart'!$C$9:$C$1000, MATCH($U223, 'Gantt Chart'!$D$9:$D$1000, 0)), "")</f>
        <v/>
      </c>
      <c r="T221" s="318"/>
      <c r="U221" s="318"/>
      <c r="V221" s="12"/>
      <c r="W221" s="18" t="str" cm="1">
        <f t="array" ref="W221">IFERROR(
    INDEX('Gantt Chart'!$D$9:$D$1000,
        SMALL(
            IF(('Gantt Chart'!$J$9:$J$1000=$X$3) * ('Gantt Chart'!$L$9:$L$1000&lt;1),
                ROW('Gantt Chart'!$D$9:$D$1000)-MIN(ROW('Gantt Chart'!$D$9:$D$1000))+1,
                ""),
            ROW(A217))
        ),
    "")</f>
        <v/>
      </c>
      <c r="X221" s="12"/>
      <c r="Y221" s="316"/>
      <c r="Z221" s="318" t="str">
        <f>IFERROR(INDEX('Gantt Chart'!$C$9:$C$1000, MATCH($AB223, 'Gantt Chart'!$D$9:$D$1000, 0)), "")</f>
        <v/>
      </c>
      <c r="AA221" s="318"/>
      <c r="AB221" s="318"/>
      <c r="AC221" s="12"/>
      <c r="AD221" s="18" t="str" cm="1">
        <f t="array" ref="AD221">IFERROR(
    INDEX('Gantt Chart'!$D$9:$D$1000,
        SMALL(
            IF(('Gantt Chart'!$J$9:$J$1000=$AE$3) * ('Gantt Chart'!$L$9:$L$1000&lt;1),
                ROW('Gantt Chart'!$D$9:$D$1000)-MIN(ROW('Gantt Chart'!$D$9:$D$1000))+1,
                ""),
            ROW(A217))
        ),
    "")</f>
        <v/>
      </c>
      <c r="AE221" s="12"/>
      <c r="AF221" s="316"/>
      <c r="AG221" s="318" t="str">
        <f>IFERROR(INDEX('Gantt Chart'!$C$9:$C$1000, MATCH($AI223, 'Gantt Chart'!$D$9:$D$1000, 0)), "")</f>
        <v/>
      </c>
      <c r="AH221" s="318"/>
      <c r="AI221" s="318"/>
      <c r="AJ221" s="12"/>
      <c r="AK221" s="18" t="str" cm="1">
        <f t="array" ref="AK221">IFERROR(
    INDEX('Gantt Chart'!$D$9:$D$1000,
        SMALL(
            IF(('Gantt Chart'!$J$9:$J$1000=$AL$3) * ('Gantt Chart'!$L$9:$L$1000&lt;1),
                ROW('Gantt Chart'!$D$9:$D$1000)-MIN(ROW('Gantt Chart'!$D$9:$D$1000))+1,
                ""),
            ROW(A217))
        ),
    "")</f>
        <v/>
      </c>
      <c r="AL221" s="12"/>
      <c r="AM221" s="316"/>
      <c r="AN221" s="318" t="str">
        <f>IFERROR(INDEX('Gantt Chart'!$C$9:$C$1000, MATCH($AP223, 'Gantt Chart'!$D$9:$D$1000, 0)), "")</f>
        <v/>
      </c>
      <c r="AO221" s="318"/>
      <c r="AP221" s="318"/>
      <c r="AQ221" s="12"/>
      <c r="AR221" s="18" t="str" cm="1">
        <f t="array" ref="AR221">IFERROR(
    INDEX('Gantt Chart'!$D$9:$D$1000,
        SMALL(
            IF(('Gantt Chart'!$J$9:$J$1000=$AS$3) * ('Gantt Chart'!$L$9:$L$1000&lt;1),
                ROW('Gantt Chart'!$D$9:$D$1000)-MIN(ROW('Gantt Chart'!$D$9:$D$1000))+1,
                ""),
            ROW(A217))
        ),
    "")</f>
        <v/>
      </c>
      <c r="AS221" s="12"/>
      <c r="AT221" s="316"/>
      <c r="AU221" s="318" t="str">
        <f>IFERROR(INDEX('Gantt Chart'!$C$9:$C$1000, MATCH($AW223, 'Gantt Chart'!$D$9:$D$1000, 0)), "")</f>
        <v/>
      </c>
      <c r="AV221" s="318"/>
      <c r="AW221" s="318"/>
      <c r="AX221" s="12"/>
      <c r="AY221" s="18" t="str" cm="1">
        <f t="array" ref="AY221">IFERROR(
    INDEX('Gantt Chart'!$D$9:$D$1000,
        SMALL(
            IF(('Gantt Chart'!$J$9:$J$1000=$AZ$3) * ('Gantt Chart'!$L$9:$L$1000&lt;1),
                ROW('Gantt Chart'!$D$9:$D$1000)-MIN(ROW('Gantt Chart'!$D$9:$D$1000))+1,
                ""),
            ROW(A217))
        ),
    "")</f>
        <v/>
      </c>
      <c r="AZ221" s="12"/>
      <c r="BA221" s="316"/>
      <c r="BB221" s="318" t="str">
        <f>IFERROR(INDEX('Gantt Chart'!$C$9:$C$1000, MATCH($BD223, 'Gantt Chart'!$D$9:$D$1000, 0)), "")</f>
        <v/>
      </c>
      <c r="BC221" s="318"/>
      <c r="BD221" s="318"/>
      <c r="BE221" s="12"/>
      <c r="BF221" s="18" cm="1">
        <f t="array" ref="BF221">IFERROR(
    INDEX('Gantt Chart'!$D$9:$D$1000,
        SMALL(
            IF(('Gantt Chart'!$J$9:$J$1000=$BG$3) * ('Gantt Chart'!$L$9:$L$1000&lt;1),
                ROW('Gantt Chart'!$D$9:$D$1000)-MIN(ROW('Gantt Chart'!$D$9:$D$1000))+1,
                ""),
            ROW(A217))
        ),
    "")</f>
        <v>0</v>
      </c>
      <c r="BG221" s="12"/>
      <c r="BH221" s="316"/>
      <c r="BI221" s="318" t="str">
        <f>IFERROR(INDEX('Gantt Chart'!$C$9:$C$1000, MATCH($BK223, 'Gantt Chart'!$D$9:$D$1000, 0)), "")</f>
        <v/>
      </c>
      <c r="BJ221" s="318"/>
      <c r="BK221" s="318"/>
      <c r="BL221" s="12"/>
      <c r="BM221" s="18" cm="1">
        <f t="array" ref="BM221">IFERROR(
    INDEX('Gantt Chart'!$D$9:$D$1000,
        SMALL(
            IF(('Gantt Chart'!$J$9:$J$1000=$BN$3) * ('Gantt Chart'!$L$9:$L$1000&lt;1),
                ROW('Gantt Chart'!$D$9:$D$1000)-MIN(ROW('Gantt Chart'!$D$9:$D$1000))+1,
                ""),
            ROW(A217))
        ),
    "")</f>
        <v>0</v>
      </c>
      <c r="BN221" s="12"/>
      <c r="BO221" s="316"/>
      <c r="BP221" s="318" t="str">
        <f>IFERROR(INDEX('Gantt Chart'!$C$9:$C$1000, MATCH($BR223, 'Gantt Chart'!$D$9:$D$1000, 0)), "")</f>
        <v/>
      </c>
      <c r="BQ221" s="318"/>
      <c r="BR221" s="318"/>
      <c r="BS221" s="12"/>
      <c r="BT221" s="10"/>
    </row>
    <row r="222" spans="1:72" x14ac:dyDescent="0.2">
      <c r="A222" s="9"/>
      <c r="B222" s="18" t="str" cm="1">
        <f t="array" ref="B222">IFERROR(
    INDEX('Gantt Chart'!$D$9:$D$1000,
        SMALL(
            IF(('Gantt Chart'!$J$9:$J$1000=$C$3) * ('Gantt Chart'!$L$9:$L$1000&lt;1),
                ROW('Gantt Chart'!$D$9:$D$1000)-MIN(ROW('Gantt Chart'!$D$9:$D$1000))+1,
                ""),
            ROW(A218))
        ),
    "")</f>
        <v/>
      </c>
      <c r="C222" s="12"/>
      <c r="D222" s="316"/>
      <c r="E222" s="319" t="str">
        <f>IFERROR(INDEX('Gantt Chart'!$M$9:$M$1000, MATCH($G223, 'Gantt Chart'!$D$9:$D$1000, 0)), "")</f>
        <v/>
      </c>
      <c r="F222" s="319"/>
      <c r="G222" s="319"/>
      <c r="H222" s="12"/>
      <c r="I222" s="18" t="str" cm="1">
        <f t="array" ref="I222">IFERROR(
    INDEX('Gantt Chart'!$D$9:$D$1000,
        SMALL(
            IF(('Gantt Chart'!$J$9:$J$1000=$J$3) * ('Gantt Chart'!$L$9:$L$1000&lt;1),
                ROW('Gantt Chart'!$D$9:$D$1000)-MIN(ROW('Gantt Chart'!$D$9:$D$1000))+1,
                ""),
            ROW(A218))
        ),
    "")</f>
        <v/>
      </c>
      <c r="J222" s="12"/>
      <c r="K222" s="316"/>
      <c r="L222" s="319" t="str">
        <f>IFERROR(INDEX('Gantt Chart'!$M$9:$M$1000, MATCH($N223, 'Gantt Chart'!$D$9:$D$1000, 0)), "")</f>
        <v/>
      </c>
      <c r="M222" s="319"/>
      <c r="N222" s="319"/>
      <c r="O222" s="12"/>
      <c r="P222" s="18" t="str" cm="1">
        <f t="array" ref="P222">IFERROR(
    INDEX('Gantt Chart'!$D$9:$D$1000,
        SMALL(
            IF(('Gantt Chart'!$J$9:$J$1000=$Q$3) * ('Gantt Chart'!$L$9:$L$1000&lt;1),
                ROW('Gantt Chart'!$D$9:$D$1000)-MIN(ROW('Gantt Chart'!$D$9:$D$1000))+1,
                ""),
            ROW(A218))
        ),
    "")</f>
        <v/>
      </c>
      <c r="Q222" s="12"/>
      <c r="R222" s="316"/>
      <c r="S222" s="319" t="str">
        <f>IFERROR(INDEX('Gantt Chart'!$M$9:$M$1000, MATCH($U223, 'Gantt Chart'!$D$9:$D$1000, 0)), "")</f>
        <v/>
      </c>
      <c r="T222" s="319"/>
      <c r="U222" s="319"/>
      <c r="V222" s="12"/>
      <c r="W222" s="18" t="str" cm="1">
        <f t="array" ref="W222">IFERROR(
    INDEX('Gantt Chart'!$D$9:$D$1000,
        SMALL(
            IF(('Gantt Chart'!$J$9:$J$1000=$X$3) * ('Gantt Chart'!$L$9:$L$1000&lt;1),
                ROW('Gantt Chart'!$D$9:$D$1000)-MIN(ROW('Gantt Chart'!$D$9:$D$1000))+1,
                ""),
            ROW(A218))
        ),
    "")</f>
        <v/>
      </c>
      <c r="X222" s="12"/>
      <c r="Y222" s="316"/>
      <c r="Z222" s="319" t="str">
        <f>IFERROR(INDEX('Gantt Chart'!$M$9:$M$1000, MATCH($AB223, 'Gantt Chart'!$D$9:$D$1000, 0)), "")</f>
        <v/>
      </c>
      <c r="AA222" s="319"/>
      <c r="AB222" s="319"/>
      <c r="AC222" s="12"/>
      <c r="AD222" s="18" t="str" cm="1">
        <f t="array" ref="AD222">IFERROR(
    INDEX('Gantt Chart'!$D$9:$D$1000,
        SMALL(
            IF(('Gantt Chart'!$J$9:$J$1000=$AE$3) * ('Gantt Chart'!$L$9:$L$1000&lt;1),
                ROW('Gantt Chart'!$D$9:$D$1000)-MIN(ROW('Gantt Chart'!$D$9:$D$1000))+1,
                ""),
            ROW(A218))
        ),
    "")</f>
        <v/>
      </c>
      <c r="AE222" s="12"/>
      <c r="AF222" s="316"/>
      <c r="AG222" s="319" t="str">
        <f>IFERROR(INDEX('Gantt Chart'!$M$9:$M$1000, MATCH($AI223, 'Gantt Chart'!$D$9:$D$1000, 0)), "")</f>
        <v/>
      </c>
      <c r="AH222" s="319"/>
      <c r="AI222" s="319"/>
      <c r="AJ222" s="12"/>
      <c r="AK222" s="18" t="str" cm="1">
        <f t="array" ref="AK222">IFERROR(
    INDEX('Gantt Chart'!$D$9:$D$1000,
        SMALL(
            IF(('Gantt Chart'!$J$9:$J$1000=$AL$3) * ('Gantt Chart'!$L$9:$L$1000&lt;1),
                ROW('Gantt Chart'!$D$9:$D$1000)-MIN(ROW('Gantt Chart'!$D$9:$D$1000))+1,
                ""),
            ROW(A218))
        ),
    "")</f>
        <v/>
      </c>
      <c r="AL222" s="12"/>
      <c r="AM222" s="316"/>
      <c r="AN222" s="319" t="str">
        <f>IFERROR(INDEX('Gantt Chart'!$M$9:$M$1000, MATCH($AP223, 'Gantt Chart'!$D$9:$D$1000, 0)), "")</f>
        <v/>
      </c>
      <c r="AO222" s="319"/>
      <c r="AP222" s="319"/>
      <c r="AQ222" s="12"/>
      <c r="AR222" s="18" t="str" cm="1">
        <f t="array" ref="AR222">IFERROR(
    INDEX('Gantt Chart'!$D$9:$D$1000,
        SMALL(
            IF(('Gantt Chart'!$J$9:$J$1000=$AS$3) * ('Gantt Chart'!$L$9:$L$1000&lt;1),
                ROW('Gantt Chart'!$D$9:$D$1000)-MIN(ROW('Gantt Chart'!$D$9:$D$1000))+1,
                ""),
            ROW(A218))
        ),
    "")</f>
        <v/>
      </c>
      <c r="AS222" s="12"/>
      <c r="AT222" s="316"/>
      <c r="AU222" s="319" t="str">
        <f>IFERROR(INDEX('Gantt Chart'!$M$9:$M$1000, MATCH($AW223, 'Gantt Chart'!$D$9:$D$1000, 0)), "")</f>
        <v/>
      </c>
      <c r="AV222" s="319"/>
      <c r="AW222" s="319"/>
      <c r="AX222" s="12"/>
      <c r="AY222" s="18" t="str" cm="1">
        <f t="array" ref="AY222">IFERROR(
    INDEX('Gantt Chart'!$D$9:$D$1000,
        SMALL(
            IF(('Gantt Chart'!$J$9:$J$1000=$AZ$3) * ('Gantt Chart'!$L$9:$L$1000&lt;1),
                ROW('Gantt Chart'!$D$9:$D$1000)-MIN(ROW('Gantt Chart'!$D$9:$D$1000))+1,
                ""),
            ROW(A218))
        ),
    "")</f>
        <v/>
      </c>
      <c r="AZ222" s="12"/>
      <c r="BA222" s="316"/>
      <c r="BB222" s="319" t="str">
        <f>IFERROR(INDEX('Gantt Chart'!$M$9:$M$1000, MATCH($BD223, 'Gantt Chart'!$D$9:$D$1000, 0)), "")</f>
        <v/>
      </c>
      <c r="BC222" s="319"/>
      <c r="BD222" s="319"/>
      <c r="BE222" s="12"/>
      <c r="BF222" s="18" cm="1">
        <f t="array" ref="BF222">IFERROR(
    INDEX('Gantt Chart'!$D$9:$D$1000,
        SMALL(
            IF(('Gantt Chart'!$J$9:$J$1000=$BG$3) * ('Gantt Chart'!$L$9:$L$1000&lt;1),
                ROW('Gantt Chart'!$D$9:$D$1000)-MIN(ROW('Gantt Chart'!$D$9:$D$1000))+1,
                ""),
            ROW(A218))
        ),
    "")</f>
        <v>0</v>
      </c>
      <c r="BG222" s="12"/>
      <c r="BH222" s="316"/>
      <c r="BI222" s="319" t="str">
        <f>IFERROR(INDEX('Gantt Chart'!$M$9:$M$1000, MATCH($BK223, 'Gantt Chart'!$D$9:$D$1000, 0)), "")</f>
        <v/>
      </c>
      <c r="BJ222" s="319"/>
      <c r="BK222" s="319"/>
      <c r="BL222" s="12"/>
      <c r="BM222" s="18" cm="1">
        <f t="array" ref="BM222">IFERROR(
    INDEX('Gantt Chart'!$D$9:$D$1000,
        SMALL(
            IF(('Gantt Chart'!$J$9:$J$1000=$BN$3) * ('Gantt Chart'!$L$9:$L$1000&lt;1),
                ROW('Gantt Chart'!$D$9:$D$1000)-MIN(ROW('Gantt Chart'!$D$9:$D$1000))+1,
                ""),
            ROW(A218))
        ),
    "")</f>
        <v>0</v>
      </c>
      <c r="BN222" s="12"/>
      <c r="BO222" s="316"/>
      <c r="BP222" s="319" t="str">
        <f>IFERROR(INDEX('Gantt Chart'!$M$9:$M$1000, MATCH($BR223, 'Gantt Chart'!$D$9:$D$1000, 0)), "")</f>
        <v/>
      </c>
      <c r="BQ222" s="319"/>
      <c r="BR222" s="319"/>
      <c r="BS222" s="12"/>
      <c r="BT222" s="10"/>
    </row>
    <row r="223" spans="1:72" x14ac:dyDescent="0.2">
      <c r="A223" s="9"/>
      <c r="B223" s="18" t="str" cm="1">
        <f t="array" ref="B223">IFERROR(
    INDEX('Gantt Chart'!$D$9:$D$1000,
        SMALL(
            IF(('Gantt Chart'!$J$9:$J$1000=$C$3) * ('Gantt Chart'!$L$9:$L$1000&lt;1),
                ROW('Gantt Chart'!$D$9:$D$1000)-MIN(ROW('Gantt Chart'!$D$9:$D$1000))+1,
                ""),
            ROW(A219))
        ),
    "")</f>
        <v/>
      </c>
      <c r="C223" s="12"/>
      <c r="D223" s="316"/>
      <c r="E223" s="320" t="str">
        <f>IFERROR(INDEX('Gantt Chart'!$L$9:$L$1000, MATCH($G223, 'Gantt Chart'!$D$9:$D$1000, 0)), "")</f>
        <v/>
      </c>
      <c r="F223" s="320"/>
      <c r="G223" s="13" t="str" cm="1">
        <f t="array" ref="G223">IF(INDEX($B$5:$B$999, CEILING((ROW()-5)/5, 1))="", "", INDEX($B$5:$B$999, CEILING((ROW()-5)/5, 1)))</f>
        <v/>
      </c>
      <c r="H223" s="12"/>
      <c r="I223" s="18" t="str" cm="1">
        <f t="array" ref="I223">IFERROR(
    INDEX('Gantt Chart'!$D$9:$D$1000,
        SMALL(
            IF(('Gantt Chart'!$J$9:$J$1000=$J$3) * ('Gantt Chart'!$L$9:$L$1000&lt;1),
                ROW('Gantt Chart'!$D$9:$D$1000)-MIN(ROW('Gantt Chart'!$D$9:$D$1000))+1,
                ""),
            ROW(A219))
        ),
    "")</f>
        <v/>
      </c>
      <c r="J223" s="12"/>
      <c r="K223" s="316"/>
      <c r="L223" s="320" t="str">
        <f>IFERROR(INDEX('Gantt Chart'!$L$9:$L$1000, MATCH($N223, 'Gantt Chart'!$D$9:$D$1000, 0)), "")</f>
        <v/>
      </c>
      <c r="M223" s="320"/>
      <c r="N223" s="13" t="str" cm="1">
        <f t="array" ref="N223">IF(INDEX($I$5:$I$999, CEILING((ROW()-5)/5, 1))="", "", INDEX($I$5:$I$999, CEILING((ROW()-5)/5, 1)))</f>
        <v/>
      </c>
      <c r="O223" s="12"/>
      <c r="P223" s="18" t="str" cm="1">
        <f t="array" ref="P223">IFERROR(
    INDEX('Gantt Chart'!$D$9:$D$1000,
        SMALL(
            IF(('Gantt Chart'!$J$9:$J$1000=$Q$3) * ('Gantt Chart'!$L$9:$L$1000&lt;1),
                ROW('Gantt Chart'!$D$9:$D$1000)-MIN(ROW('Gantt Chart'!$D$9:$D$1000))+1,
                ""),
            ROW(A219))
        ),
    "")</f>
        <v/>
      </c>
      <c r="Q223" s="12"/>
      <c r="R223" s="316"/>
      <c r="S223" s="320" t="str">
        <f>IFERROR(INDEX('Gantt Chart'!$L$9:$L$1000, MATCH($U223, 'Gantt Chart'!$D$9:$D$1000, 0)), "")</f>
        <v/>
      </c>
      <c r="T223" s="320"/>
      <c r="U223" s="13" t="str" cm="1">
        <f t="array" ref="U223">IF(INDEX($P$5:$P$999, CEILING((ROW()-5)/5, 1))="", "", INDEX($P$5:$P$999, CEILING((ROW()-5)/5, 1)))</f>
        <v/>
      </c>
      <c r="V223" s="12"/>
      <c r="W223" s="18" t="str" cm="1">
        <f t="array" ref="W223">IFERROR(
    INDEX('Gantt Chart'!$D$9:$D$1000,
        SMALL(
            IF(('Gantt Chart'!$J$9:$J$1000=$X$3) * ('Gantt Chart'!$L$9:$L$1000&lt;1),
                ROW('Gantt Chart'!$D$9:$D$1000)-MIN(ROW('Gantt Chart'!$D$9:$D$1000))+1,
                ""),
            ROW(A219))
        ),
    "")</f>
        <v/>
      </c>
      <c r="X223" s="12"/>
      <c r="Y223" s="316"/>
      <c r="Z223" s="320" t="str">
        <f>IFERROR(INDEX('Gantt Chart'!$L$9:$L$1000, MATCH($AB223, 'Gantt Chart'!$D$9:$D$1000, 0)), "")</f>
        <v/>
      </c>
      <c r="AA223" s="320"/>
      <c r="AB223" s="13" t="str" cm="1">
        <f t="array" ref="AB223">IF(INDEX($W$5:$W$999, CEILING((ROW()-5)/5, 1))="", "", INDEX($W$5:$W$999, CEILING((ROW()-5)/5, 1)))</f>
        <v/>
      </c>
      <c r="AC223" s="12"/>
      <c r="AD223" s="18" t="str" cm="1">
        <f t="array" ref="AD223">IFERROR(
    INDEX('Gantt Chart'!$D$9:$D$1000,
        SMALL(
            IF(('Gantt Chart'!$J$9:$J$1000=$AE$3) * ('Gantt Chart'!$L$9:$L$1000&lt;1),
                ROW('Gantt Chart'!$D$9:$D$1000)-MIN(ROW('Gantt Chart'!$D$9:$D$1000))+1,
                ""),
            ROW(A219))
        ),
    "")</f>
        <v/>
      </c>
      <c r="AE223" s="12"/>
      <c r="AF223" s="316"/>
      <c r="AG223" s="320" t="str">
        <f>IFERROR(INDEX('Gantt Chart'!$L$9:$L$1000, MATCH($AI223, 'Gantt Chart'!$D$9:$D$1000, 0)), "")</f>
        <v/>
      </c>
      <c r="AH223" s="320"/>
      <c r="AI223" s="13" t="str" cm="1">
        <f t="array" ref="AI223">IF(INDEX($AD$5:$AD$999, CEILING((ROW()-5)/5, 1))="", "", INDEX($AD$5:$AD$999, CEILING((ROW()-5)/5, 1)))</f>
        <v/>
      </c>
      <c r="AJ223" s="12"/>
      <c r="AK223" s="18" t="str" cm="1">
        <f t="array" ref="AK223">IFERROR(
    INDEX('Gantt Chart'!$D$9:$D$1000,
        SMALL(
            IF(('Gantt Chart'!$J$9:$J$1000=$AL$3) * ('Gantt Chart'!$L$9:$L$1000&lt;1),
                ROW('Gantt Chart'!$D$9:$D$1000)-MIN(ROW('Gantt Chart'!$D$9:$D$1000))+1,
                ""),
            ROW(A219))
        ),
    "")</f>
        <v/>
      </c>
      <c r="AL223" s="12"/>
      <c r="AM223" s="316"/>
      <c r="AN223" s="320" t="str">
        <f>IFERROR(INDEX('Gantt Chart'!$L$9:$L$1000, MATCH($AP223, 'Gantt Chart'!$D$9:$D$1000, 0)), "")</f>
        <v/>
      </c>
      <c r="AO223" s="320"/>
      <c r="AP223" s="13" t="str" cm="1">
        <f t="array" ref="AP223">IF(INDEX($AK$5:$AK$999, CEILING((ROW()-5)/5, 1))="", "", INDEX($AK$5:$AK$999, CEILING((ROW()-5)/5, 1)))</f>
        <v/>
      </c>
      <c r="AQ223" s="12"/>
      <c r="AR223" s="18" t="str" cm="1">
        <f t="array" ref="AR223">IFERROR(
    INDEX('Gantt Chart'!$D$9:$D$1000,
        SMALL(
            IF(('Gantt Chart'!$J$9:$J$1000=$AS$3) * ('Gantt Chart'!$L$9:$L$1000&lt;1),
                ROW('Gantt Chart'!$D$9:$D$1000)-MIN(ROW('Gantt Chart'!$D$9:$D$1000))+1,
                ""),
            ROW(A219))
        ),
    "")</f>
        <v/>
      </c>
      <c r="AS223" s="12"/>
      <c r="AT223" s="316"/>
      <c r="AU223" s="320" t="str">
        <f>IFERROR(INDEX('Gantt Chart'!$L$9:$L$1000, MATCH($AW223, 'Gantt Chart'!$D$9:$D$1000, 0)), "")</f>
        <v/>
      </c>
      <c r="AV223" s="320"/>
      <c r="AW223" s="13" t="str" cm="1">
        <f t="array" ref="AW223">IF(INDEX($AR$5:$AR$999, CEILING((ROW()-5)/5, 1))="", "", INDEX($AR$5:$AR$999, CEILING((ROW()-5)/5, 1)))</f>
        <v/>
      </c>
      <c r="AX223" s="12"/>
      <c r="AY223" s="18" t="str" cm="1">
        <f t="array" ref="AY223">IFERROR(
    INDEX('Gantt Chart'!$D$9:$D$1000,
        SMALL(
            IF(('Gantt Chart'!$J$9:$J$1000=$AZ$3) * ('Gantt Chart'!$L$9:$L$1000&lt;1),
                ROW('Gantt Chart'!$D$9:$D$1000)-MIN(ROW('Gantt Chart'!$D$9:$D$1000))+1,
                ""),
            ROW(A219))
        ),
    "")</f>
        <v/>
      </c>
      <c r="AZ223" s="12"/>
      <c r="BA223" s="316"/>
      <c r="BB223" s="320" t="str">
        <f>IFERROR(INDEX('Gantt Chart'!$L$9:$L$1000, MATCH($BD223, 'Gantt Chart'!$D$9:$D$1000, 0)), "")</f>
        <v/>
      </c>
      <c r="BC223" s="320"/>
      <c r="BD223" s="13" t="str" cm="1">
        <f t="array" ref="BD223">IF(INDEX($AY$5:$AY$999, CEILING((ROW()-5)/5, 1))="", "", INDEX($AY$5:$AY$999, CEILING((ROW()-5)/5, 1)))</f>
        <v/>
      </c>
      <c r="BE223" s="12"/>
      <c r="BF223" s="18" cm="1">
        <f t="array" ref="BF223">IFERROR(
    INDEX('Gantt Chart'!$D$9:$D$1000,
        SMALL(
            IF(('Gantt Chart'!$J$9:$J$1000=$BG$3) * ('Gantt Chart'!$L$9:$L$1000&lt;1),
                ROW('Gantt Chart'!$D$9:$D$1000)-MIN(ROW('Gantt Chart'!$D$9:$D$1000))+1,
                ""),
            ROW(A219))
        ),
    "")</f>
        <v>0</v>
      </c>
      <c r="BG223" s="12"/>
      <c r="BH223" s="316"/>
      <c r="BI223" s="320" t="str">
        <f>IFERROR(INDEX('Gantt Chart'!$L$9:$L$1000, MATCH($BK223, 'Gantt Chart'!$D$9:$D$1000, 0)), "")</f>
        <v/>
      </c>
      <c r="BJ223" s="320"/>
      <c r="BK223" s="13" cm="1">
        <f t="array" ref="BK223">IF(INDEX($BF$5:$BF$999, CEILING((ROW()-5)/5, 1))="", "", INDEX($BF$5:$BF$999, CEILING((ROW()-5)/5, 1)))</f>
        <v>0</v>
      </c>
      <c r="BL223" s="12"/>
      <c r="BM223" s="18" cm="1">
        <f t="array" ref="BM223">IFERROR(
    INDEX('Gantt Chart'!$D$9:$D$1000,
        SMALL(
            IF(('Gantt Chart'!$J$9:$J$1000=$BN$3) * ('Gantt Chart'!$L$9:$L$1000&lt;1),
                ROW('Gantt Chart'!$D$9:$D$1000)-MIN(ROW('Gantt Chart'!$D$9:$D$1000))+1,
                ""),
            ROW(A219))
        ),
    "")</f>
        <v>0</v>
      </c>
      <c r="BN223" s="12"/>
      <c r="BO223" s="316"/>
      <c r="BP223" s="320" t="str">
        <f>IFERROR(INDEX('Gantt Chart'!$L$9:$L$1000, MATCH($BR223, 'Gantt Chart'!$D$9:$D$1000, 0)), "")</f>
        <v/>
      </c>
      <c r="BQ223" s="320"/>
      <c r="BR223" s="13" cm="1">
        <f t="array" ref="BR223">IF(INDEX($BM$5:$BM$999, CEILING((ROW()-5)/5, 1))="", "", INDEX($BM$5:$BM$999, CEILING((ROW()-5)/5, 1)))</f>
        <v>0</v>
      </c>
      <c r="BS223" s="12"/>
      <c r="BT223" s="10"/>
    </row>
    <row r="224" spans="1:72" x14ac:dyDescent="0.2">
      <c r="A224" s="9"/>
      <c r="B224" s="18" t="str" cm="1">
        <f t="array" ref="B224">IFERROR(
    INDEX('Gantt Chart'!$D$9:$D$1000,
        SMALL(
            IF(('Gantt Chart'!$J$9:$J$1000=$C$3) * ('Gantt Chart'!$L$9:$L$1000&lt;1),
                ROW('Gantt Chart'!$D$9:$D$1000)-MIN(ROW('Gantt Chart'!$D$9:$D$1000))+1,
                ""),
            ROW(A220))
        ),
    "")</f>
        <v/>
      </c>
      <c r="C224" s="12"/>
      <c r="D224" s="12"/>
      <c r="E224" s="12"/>
      <c r="F224" s="12"/>
      <c r="G224" s="12"/>
      <c r="H224" s="12"/>
      <c r="I224" s="18" t="str" cm="1">
        <f t="array" ref="I224">IFERROR(
    INDEX('Gantt Chart'!$D$9:$D$1000,
        SMALL(
            IF(('Gantt Chart'!$J$9:$J$1000=$J$3) * ('Gantt Chart'!$L$9:$L$1000&lt;1),
                ROW('Gantt Chart'!$D$9:$D$1000)-MIN(ROW('Gantt Chart'!$D$9:$D$1000))+1,
                ""),
            ROW(A220))
        ),
    "")</f>
        <v/>
      </c>
      <c r="J224" s="12"/>
      <c r="K224" s="12"/>
      <c r="L224" s="12"/>
      <c r="M224" s="12"/>
      <c r="N224" s="12"/>
      <c r="O224" s="12"/>
      <c r="P224" s="18" t="str" cm="1">
        <f t="array" ref="P224">IFERROR(
    INDEX('Gantt Chart'!$D$9:$D$1000,
        SMALL(
            IF(('Gantt Chart'!$J$9:$J$1000=$Q$3) * ('Gantt Chart'!$L$9:$L$1000&lt;1),
                ROW('Gantt Chart'!$D$9:$D$1000)-MIN(ROW('Gantt Chart'!$D$9:$D$1000))+1,
                ""),
            ROW(A220))
        ),
    "")</f>
        <v/>
      </c>
      <c r="Q224" s="12"/>
      <c r="R224" s="12"/>
      <c r="S224" s="12"/>
      <c r="T224" s="12"/>
      <c r="U224" s="12"/>
      <c r="V224" s="12"/>
      <c r="W224" s="18" t="str" cm="1">
        <f t="array" ref="W224">IFERROR(
    INDEX('Gantt Chart'!$D$9:$D$1000,
        SMALL(
            IF(('Gantt Chart'!$J$9:$J$1000=$X$3) * ('Gantt Chart'!$L$9:$L$1000&lt;1),
                ROW('Gantt Chart'!$D$9:$D$1000)-MIN(ROW('Gantt Chart'!$D$9:$D$1000))+1,
                ""),
            ROW(A220))
        ),
    "")</f>
        <v/>
      </c>
      <c r="X224" s="12"/>
      <c r="Y224" s="12"/>
      <c r="Z224" s="12"/>
      <c r="AA224" s="12"/>
      <c r="AB224" s="12"/>
      <c r="AC224" s="12"/>
      <c r="AD224" s="18" t="str" cm="1">
        <f t="array" ref="AD224">IFERROR(
    INDEX('Gantt Chart'!$D$9:$D$1000,
        SMALL(
            IF(('Gantt Chart'!$J$9:$J$1000=$AE$3) * ('Gantt Chart'!$L$9:$L$1000&lt;1),
                ROW('Gantt Chart'!$D$9:$D$1000)-MIN(ROW('Gantt Chart'!$D$9:$D$1000))+1,
                ""),
            ROW(A220))
        ),
    "")</f>
        <v/>
      </c>
      <c r="AE224" s="12"/>
      <c r="AF224" s="12"/>
      <c r="AG224" s="12"/>
      <c r="AH224" s="12"/>
      <c r="AI224" s="12"/>
      <c r="AJ224" s="12"/>
      <c r="AK224" s="18" t="str" cm="1">
        <f t="array" ref="AK224">IFERROR(
    INDEX('Gantt Chart'!$D$9:$D$1000,
        SMALL(
            IF(('Gantt Chart'!$J$9:$J$1000=$AL$3) * ('Gantt Chart'!$L$9:$L$1000&lt;1),
                ROW('Gantt Chart'!$D$9:$D$1000)-MIN(ROW('Gantt Chart'!$D$9:$D$1000))+1,
                ""),
            ROW(A220))
        ),
    "")</f>
        <v/>
      </c>
      <c r="AL224" s="12"/>
      <c r="AM224" s="12"/>
      <c r="AN224" s="12"/>
      <c r="AO224" s="12"/>
      <c r="AP224" s="12"/>
      <c r="AQ224" s="12"/>
      <c r="AR224" s="18" t="str" cm="1">
        <f t="array" ref="AR224">IFERROR(
    INDEX('Gantt Chart'!$D$9:$D$1000,
        SMALL(
            IF(('Gantt Chart'!$J$9:$J$1000=$AS$3) * ('Gantt Chart'!$L$9:$L$1000&lt;1),
                ROW('Gantt Chart'!$D$9:$D$1000)-MIN(ROW('Gantt Chart'!$D$9:$D$1000))+1,
                ""),
            ROW(A220))
        ),
    "")</f>
        <v/>
      </c>
      <c r="AS224" s="12"/>
      <c r="AT224" s="12"/>
      <c r="AU224" s="12"/>
      <c r="AV224" s="12"/>
      <c r="AW224" s="12"/>
      <c r="AX224" s="12"/>
      <c r="AY224" s="18" t="str" cm="1">
        <f t="array" ref="AY224">IFERROR(
    INDEX('Gantt Chart'!$D$9:$D$1000,
        SMALL(
            IF(('Gantt Chart'!$J$9:$J$1000=$AZ$3) * ('Gantt Chart'!$L$9:$L$1000&lt;1),
                ROW('Gantt Chart'!$D$9:$D$1000)-MIN(ROW('Gantt Chart'!$D$9:$D$1000))+1,
                ""),
            ROW(A220))
        ),
    "")</f>
        <v/>
      </c>
      <c r="AZ224" s="12"/>
      <c r="BA224" s="12"/>
      <c r="BB224" s="12"/>
      <c r="BC224" s="12"/>
      <c r="BD224" s="12"/>
      <c r="BE224" s="12"/>
      <c r="BF224" s="18" cm="1">
        <f t="array" ref="BF224">IFERROR(
    INDEX('Gantt Chart'!$D$9:$D$1000,
        SMALL(
            IF(('Gantt Chart'!$J$9:$J$1000=$BG$3) * ('Gantt Chart'!$L$9:$L$1000&lt;1),
                ROW('Gantt Chart'!$D$9:$D$1000)-MIN(ROW('Gantt Chart'!$D$9:$D$1000))+1,
                ""),
            ROW(A220))
        ),
    "")</f>
        <v>0</v>
      </c>
      <c r="BG224" s="12"/>
      <c r="BH224" s="12"/>
      <c r="BI224" s="12"/>
      <c r="BJ224" s="12"/>
      <c r="BK224" s="12"/>
      <c r="BL224" s="12"/>
      <c r="BM224" s="18" cm="1">
        <f t="array" ref="BM224">IFERROR(
    INDEX('Gantt Chart'!$D$9:$D$1000,
        SMALL(
            IF(('Gantt Chart'!$J$9:$J$1000=$BN$3) * ('Gantt Chart'!$L$9:$L$1000&lt;1),
                ROW('Gantt Chart'!$D$9:$D$1000)-MIN(ROW('Gantt Chart'!$D$9:$D$1000))+1,
                ""),
            ROW(A220))
        ),
    "")</f>
        <v>0</v>
      </c>
      <c r="BN224" s="12"/>
      <c r="BO224" s="12"/>
      <c r="BP224" s="12"/>
      <c r="BQ224" s="12"/>
      <c r="BR224" s="12"/>
      <c r="BS224" s="12"/>
      <c r="BT224" s="10"/>
    </row>
    <row r="225" spans="1:72" ht="16.899999999999999" customHeight="1" x14ac:dyDescent="0.2">
      <c r="A225" s="9"/>
      <c r="B225" s="18" t="str" cm="1">
        <f t="array" ref="B225">IFERROR(
    INDEX('Gantt Chart'!$D$9:$D$1000,
        SMALL(
            IF(('Gantt Chart'!$J$9:$J$1000=$C$3) * ('Gantt Chart'!$L$9:$L$1000&lt;1),
                ROW('Gantt Chart'!$D$9:$D$1000)-MIN(ROW('Gantt Chart'!$D$9:$D$1000))+1,
                ""),
            ROW(A221))
        ),
    "")</f>
        <v/>
      </c>
      <c r="C225" s="12"/>
      <c r="D225" s="316" t="str">
        <f>IFERROR(INDEX('Gantt Chart'!$H$9:$H$1000, MATCH($G228, 'Gantt Chart'!$D$9:$D$1000, 0)), "")</f>
        <v/>
      </c>
      <c r="E225" s="317" t="str">
        <f>IFERROR(VLOOKUP($G228, 'Gantt Chart'!$D$9:$E$1000, 2, FALSE), "")</f>
        <v/>
      </c>
      <c r="F225" s="317"/>
      <c r="G225" s="317"/>
      <c r="H225" s="12"/>
      <c r="I225" s="18" t="str" cm="1">
        <f t="array" ref="I225">IFERROR(
    INDEX('Gantt Chart'!$D$9:$D$1000,
        SMALL(
            IF(('Gantt Chart'!$J$9:$J$1000=$J$3) * ('Gantt Chart'!$L$9:$L$1000&lt;1),
                ROW('Gantt Chart'!$D$9:$D$1000)-MIN(ROW('Gantt Chart'!$D$9:$D$1000))+1,
                ""),
            ROW(A221))
        ),
    "")</f>
        <v/>
      </c>
      <c r="J225" s="12"/>
      <c r="K225" s="316" t="str">
        <f>IFERROR(INDEX('Gantt Chart'!$H$9:$H$1000, MATCH($N228, 'Gantt Chart'!$D$9:$D$1000, 0)), "")</f>
        <v/>
      </c>
      <c r="L225" s="317" t="str">
        <f>IFERROR(VLOOKUP($N228, 'Gantt Chart'!$D$9:$E$1000, 2, FALSE), "")</f>
        <v/>
      </c>
      <c r="M225" s="317"/>
      <c r="N225" s="317"/>
      <c r="O225" s="12"/>
      <c r="P225" s="18" t="str" cm="1">
        <f t="array" ref="P225">IFERROR(
    INDEX('Gantt Chart'!$D$9:$D$1000,
        SMALL(
            IF(('Gantt Chart'!$J$9:$J$1000=$Q$3) * ('Gantt Chart'!$L$9:$L$1000&lt;1),
                ROW('Gantt Chart'!$D$9:$D$1000)-MIN(ROW('Gantt Chart'!$D$9:$D$1000))+1,
                ""),
            ROW(A221))
        ),
    "")</f>
        <v/>
      </c>
      <c r="Q225" s="12"/>
      <c r="R225" s="316" t="str">
        <f>IFERROR(INDEX('Gantt Chart'!$H$9:$H$1000, MATCH($U228, 'Gantt Chart'!$D$9:$D$1000, 0)), "")</f>
        <v/>
      </c>
      <c r="S225" s="317" t="str">
        <f>IFERROR(VLOOKUP($U228, 'Gantt Chart'!$D$9:$E$1000, 2, FALSE), "")</f>
        <v/>
      </c>
      <c r="T225" s="317"/>
      <c r="U225" s="317"/>
      <c r="V225" s="12"/>
      <c r="W225" s="18" t="str" cm="1">
        <f t="array" ref="W225">IFERROR(
    INDEX('Gantt Chart'!$D$9:$D$1000,
        SMALL(
            IF(('Gantt Chart'!$J$9:$J$1000=$X$3) * ('Gantt Chart'!$L$9:$L$1000&lt;1),
                ROW('Gantt Chart'!$D$9:$D$1000)-MIN(ROW('Gantt Chart'!$D$9:$D$1000))+1,
                ""),
            ROW(A221))
        ),
    "")</f>
        <v/>
      </c>
      <c r="X225" s="12"/>
      <c r="Y225" s="316" t="str">
        <f>IFERROR(INDEX('Gantt Chart'!$H$9:$H$1000, MATCH($AB228, 'Gantt Chart'!$D$9:$D$1000, 0)), "")</f>
        <v/>
      </c>
      <c r="Z225" s="317" t="str">
        <f>IFERROR(VLOOKUP($AB228, 'Gantt Chart'!$D$9:$E$1000, 2, FALSE), "")</f>
        <v/>
      </c>
      <c r="AA225" s="317"/>
      <c r="AB225" s="317"/>
      <c r="AC225" s="12"/>
      <c r="AD225" s="18" t="str" cm="1">
        <f t="array" ref="AD225">IFERROR(
    INDEX('Gantt Chart'!$D$9:$D$1000,
        SMALL(
            IF(('Gantt Chart'!$J$9:$J$1000=$AE$3) * ('Gantt Chart'!$L$9:$L$1000&lt;1),
                ROW('Gantt Chart'!$D$9:$D$1000)-MIN(ROW('Gantt Chart'!$D$9:$D$1000))+1,
                ""),
            ROW(A221))
        ),
    "")</f>
        <v/>
      </c>
      <c r="AE225" s="12"/>
      <c r="AF225" s="316" t="str">
        <f>IFERROR(INDEX('Gantt Chart'!$H$9:$H$1000, MATCH($AI228, 'Gantt Chart'!$D$9:$D$1000, 0)), "")</f>
        <v/>
      </c>
      <c r="AG225" s="317" t="str">
        <f>IFERROR(VLOOKUP($AI228, 'Gantt Chart'!$D$9:$E$1000, 2, FALSE), "")</f>
        <v/>
      </c>
      <c r="AH225" s="317"/>
      <c r="AI225" s="317"/>
      <c r="AJ225" s="12"/>
      <c r="AK225" s="18" t="str" cm="1">
        <f t="array" ref="AK225">IFERROR(
    INDEX('Gantt Chart'!$D$9:$D$1000,
        SMALL(
            IF(('Gantt Chart'!$J$9:$J$1000=$AL$3) * ('Gantt Chart'!$L$9:$L$1000&lt;1),
                ROW('Gantt Chart'!$D$9:$D$1000)-MIN(ROW('Gantt Chart'!$D$9:$D$1000))+1,
                ""),
            ROW(A221))
        ),
    "")</f>
        <v/>
      </c>
      <c r="AL225" s="12"/>
      <c r="AM225" s="316" t="str">
        <f>IFERROR(INDEX('Gantt Chart'!$H$9:$H$1000, MATCH($AP228, 'Gantt Chart'!$D$9:$D$1000, 0)), "")</f>
        <v/>
      </c>
      <c r="AN225" s="317" t="str">
        <f>IFERROR(VLOOKUP($AP228, 'Gantt Chart'!$D$9:$E$1000, 2, FALSE), "")</f>
        <v/>
      </c>
      <c r="AO225" s="317"/>
      <c r="AP225" s="317"/>
      <c r="AQ225" s="12"/>
      <c r="AR225" s="18" t="str" cm="1">
        <f t="array" ref="AR225">IFERROR(
    INDEX('Gantt Chart'!$D$9:$D$1000,
        SMALL(
            IF(('Gantt Chart'!$J$9:$J$1000=$AS$3) * ('Gantt Chart'!$L$9:$L$1000&lt;1),
                ROW('Gantt Chart'!$D$9:$D$1000)-MIN(ROW('Gantt Chart'!$D$9:$D$1000))+1,
                ""),
            ROW(A221))
        ),
    "")</f>
        <v/>
      </c>
      <c r="AS225" s="12"/>
      <c r="AT225" s="316" t="str">
        <f>IFERROR(INDEX('Gantt Chart'!$H$9:$H$1000, MATCH($AW228, 'Gantt Chart'!$D$9:$D$1000, 0)), "")</f>
        <v/>
      </c>
      <c r="AU225" s="317" t="str">
        <f>IFERROR(VLOOKUP($AW228, 'Gantt Chart'!$D$9:$E$1000, 2, FALSE), "")</f>
        <v/>
      </c>
      <c r="AV225" s="317"/>
      <c r="AW225" s="317"/>
      <c r="AX225" s="12"/>
      <c r="AY225" s="18" t="str" cm="1">
        <f t="array" ref="AY225">IFERROR(
    INDEX('Gantt Chart'!$D$9:$D$1000,
        SMALL(
            IF(('Gantt Chart'!$J$9:$J$1000=$AZ$3) * ('Gantt Chart'!$L$9:$L$1000&lt;1),
                ROW('Gantt Chart'!$D$9:$D$1000)-MIN(ROW('Gantt Chart'!$D$9:$D$1000))+1,
                ""),
            ROW(A221))
        ),
    "")</f>
        <v/>
      </c>
      <c r="AZ225" s="12"/>
      <c r="BA225" s="316" t="str">
        <f>IFERROR(INDEX('Gantt Chart'!$H$9:$H$1000, MATCH($BD228, 'Gantt Chart'!$D$9:$D$1000, 0)), "")</f>
        <v/>
      </c>
      <c r="BB225" s="317" t="str">
        <f>IFERROR(VLOOKUP($BD228, 'Gantt Chart'!$D$9:$E$1000, 2, FALSE), "")</f>
        <v/>
      </c>
      <c r="BC225" s="317"/>
      <c r="BD225" s="317"/>
      <c r="BE225" s="12"/>
      <c r="BF225" s="18" cm="1">
        <f t="array" ref="BF225">IFERROR(
    INDEX('Gantt Chart'!$D$9:$D$1000,
        SMALL(
            IF(('Gantt Chart'!$J$9:$J$1000=$BG$3) * ('Gantt Chart'!$L$9:$L$1000&lt;1),
                ROW('Gantt Chart'!$D$9:$D$1000)-MIN(ROW('Gantt Chart'!$D$9:$D$1000))+1,
                ""),
            ROW(A221))
        ),
    "")</f>
        <v>0</v>
      </c>
      <c r="BG225" s="12"/>
      <c r="BH225" s="316" t="str">
        <f>IFERROR(INDEX('Gantt Chart'!$H$9:$H$1000, MATCH($BK228, 'Gantt Chart'!$D$9:$D$1000, 0)), "")</f>
        <v/>
      </c>
      <c r="BI225" s="317" t="str">
        <f>IFERROR(VLOOKUP($BK228, 'Gantt Chart'!$D$9:$E$1000, 2, FALSE), "")</f>
        <v/>
      </c>
      <c r="BJ225" s="317"/>
      <c r="BK225" s="317"/>
      <c r="BL225" s="12"/>
      <c r="BM225" s="18" cm="1">
        <f t="array" ref="BM225">IFERROR(
    INDEX('Gantt Chart'!$D$9:$D$1000,
        SMALL(
            IF(('Gantt Chart'!$J$9:$J$1000=$BN$3) * ('Gantt Chart'!$L$9:$L$1000&lt;1),
                ROW('Gantt Chart'!$D$9:$D$1000)-MIN(ROW('Gantt Chart'!$D$9:$D$1000))+1,
                ""),
            ROW(A221))
        ),
    "")</f>
        <v>0</v>
      </c>
      <c r="BN225" s="12"/>
      <c r="BO225" s="316" t="str">
        <f>IFERROR(INDEX('Gantt Chart'!$H$9:$H$1000, MATCH($BR228, 'Gantt Chart'!$D$9:$D$1000, 0)), "")</f>
        <v/>
      </c>
      <c r="BP225" s="317" t="str">
        <f>IFERROR(VLOOKUP($BR228, 'Gantt Chart'!$D$9:$E$1000, 2, FALSE), "")</f>
        <v/>
      </c>
      <c r="BQ225" s="317"/>
      <c r="BR225" s="317"/>
      <c r="BS225" s="12"/>
      <c r="BT225" s="10"/>
    </row>
    <row r="226" spans="1:72" x14ac:dyDescent="0.2">
      <c r="A226" s="9"/>
      <c r="B226" s="18" t="str" cm="1">
        <f t="array" ref="B226">IFERROR(
    INDEX('Gantt Chart'!$D$9:$D$1000,
        SMALL(
            IF(('Gantt Chart'!$J$9:$J$1000=$C$3) * ('Gantt Chart'!$L$9:$L$1000&lt;1),
                ROW('Gantt Chart'!$D$9:$D$1000)-MIN(ROW('Gantt Chart'!$D$9:$D$1000))+1,
                ""),
            ROW(A222))
        ),
    "")</f>
        <v/>
      </c>
      <c r="C226" s="12"/>
      <c r="D226" s="316"/>
      <c r="E226" s="318" t="str">
        <f>IFERROR(INDEX('Gantt Chart'!$C$9:$C$1000, MATCH($G228, 'Gantt Chart'!$D$9:$D$1000, 0)), "")</f>
        <v/>
      </c>
      <c r="F226" s="318"/>
      <c r="G226" s="318"/>
      <c r="H226" s="12"/>
      <c r="I226" s="18" t="str" cm="1">
        <f t="array" ref="I226">IFERROR(
    INDEX('Gantt Chart'!$D$9:$D$1000,
        SMALL(
            IF(('Gantt Chart'!$J$9:$J$1000=$J$3) * ('Gantt Chart'!$L$9:$L$1000&lt;1),
                ROW('Gantt Chart'!$D$9:$D$1000)-MIN(ROW('Gantt Chart'!$D$9:$D$1000))+1,
                ""),
            ROW(A222))
        ),
    "")</f>
        <v/>
      </c>
      <c r="J226" s="12"/>
      <c r="K226" s="316"/>
      <c r="L226" s="318" t="str">
        <f>IFERROR(INDEX('Gantt Chart'!$C$9:$C$1000, MATCH($N228, 'Gantt Chart'!$D$9:$D$1000, 0)), "")</f>
        <v/>
      </c>
      <c r="M226" s="318"/>
      <c r="N226" s="318"/>
      <c r="O226" s="12"/>
      <c r="P226" s="18" t="str" cm="1">
        <f t="array" ref="P226">IFERROR(
    INDEX('Gantt Chart'!$D$9:$D$1000,
        SMALL(
            IF(('Gantt Chart'!$J$9:$J$1000=$Q$3) * ('Gantt Chart'!$L$9:$L$1000&lt;1),
                ROW('Gantt Chart'!$D$9:$D$1000)-MIN(ROW('Gantt Chart'!$D$9:$D$1000))+1,
                ""),
            ROW(A222))
        ),
    "")</f>
        <v/>
      </c>
      <c r="Q226" s="12"/>
      <c r="R226" s="316"/>
      <c r="S226" s="318" t="str">
        <f>IFERROR(INDEX('Gantt Chart'!$C$9:$C$1000, MATCH($U228, 'Gantt Chart'!$D$9:$D$1000, 0)), "")</f>
        <v/>
      </c>
      <c r="T226" s="318"/>
      <c r="U226" s="318"/>
      <c r="V226" s="12"/>
      <c r="W226" s="18" t="str" cm="1">
        <f t="array" ref="W226">IFERROR(
    INDEX('Gantt Chart'!$D$9:$D$1000,
        SMALL(
            IF(('Gantt Chart'!$J$9:$J$1000=$X$3) * ('Gantt Chart'!$L$9:$L$1000&lt;1),
                ROW('Gantt Chart'!$D$9:$D$1000)-MIN(ROW('Gantt Chart'!$D$9:$D$1000))+1,
                ""),
            ROW(A222))
        ),
    "")</f>
        <v/>
      </c>
      <c r="X226" s="12"/>
      <c r="Y226" s="316"/>
      <c r="Z226" s="318" t="str">
        <f>IFERROR(INDEX('Gantt Chart'!$C$9:$C$1000, MATCH($AB228, 'Gantt Chart'!$D$9:$D$1000, 0)), "")</f>
        <v/>
      </c>
      <c r="AA226" s="318"/>
      <c r="AB226" s="318"/>
      <c r="AC226" s="12"/>
      <c r="AD226" s="18" t="str" cm="1">
        <f t="array" ref="AD226">IFERROR(
    INDEX('Gantt Chart'!$D$9:$D$1000,
        SMALL(
            IF(('Gantt Chart'!$J$9:$J$1000=$AE$3) * ('Gantt Chart'!$L$9:$L$1000&lt;1),
                ROW('Gantt Chart'!$D$9:$D$1000)-MIN(ROW('Gantt Chart'!$D$9:$D$1000))+1,
                ""),
            ROW(A222))
        ),
    "")</f>
        <v/>
      </c>
      <c r="AE226" s="12"/>
      <c r="AF226" s="316"/>
      <c r="AG226" s="318" t="str">
        <f>IFERROR(INDEX('Gantt Chart'!$C$9:$C$1000, MATCH($AI228, 'Gantt Chart'!$D$9:$D$1000, 0)), "")</f>
        <v/>
      </c>
      <c r="AH226" s="318"/>
      <c r="AI226" s="318"/>
      <c r="AJ226" s="12"/>
      <c r="AK226" s="18" t="str" cm="1">
        <f t="array" ref="AK226">IFERROR(
    INDEX('Gantt Chart'!$D$9:$D$1000,
        SMALL(
            IF(('Gantt Chart'!$J$9:$J$1000=$AL$3) * ('Gantt Chart'!$L$9:$L$1000&lt;1),
                ROW('Gantt Chart'!$D$9:$D$1000)-MIN(ROW('Gantt Chart'!$D$9:$D$1000))+1,
                ""),
            ROW(A222))
        ),
    "")</f>
        <v/>
      </c>
      <c r="AL226" s="12"/>
      <c r="AM226" s="316"/>
      <c r="AN226" s="318" t="str">
        <f>IFERROR(INDEX('Gantt Chart'!$C$9:$C$1000, MATCH($AP228, 'Gantt Chart'!$D$9:$D$1000, 0)), "")</f>
        <v/>
      </c>
      <c r="AO226" s="318"/>
      <c r="AP226" s="318"/>
      <c r="AQ226" s="12"/>
      <c r="AR226" s="18" t="str" cm="1">
        <f t="array" ref="AR226">IFERROR(
    INDEX('Gantt Chart'!$D$9:$D$1000,
        SMALL(
            IF(('Gantt Chart'!$J$9:$J$1000=$AS$3) * ('Gantt Chart'!$L$9:$L$1000&lt;1),
                ROW('Gantt Chart'!$D$9:$D$1000)-MIN(ROW('Gantt Chart'!$D$9:$D$1000))+1,
                ""),
            ROW(A222))
        ),
    "")</f>
        <v/>
      </c>
      <c r="AS226" s="12"/>
      <c r="AT226" s="316"/>
      <c r="AU226" s="318" t="str">
        <f>IFERROR(INDEX('Gantt Chart'!$C$9:$C$1000, MATCH($AW228, 'Gantt Chart'!$D$9:$D$1000, 0)), "")</f>
        <v/>
      </c>
      <c r="AV226" s="318"/>
      <c r="AW226" s="318"/>
      <c r="AX226" s="12"/>
      <c r="AY226" s="18" t="str" cm="1">
        <f t="array" ref="AY226">IFERROR(
    INDEX('Gantt Chart'!$D$9:$D$1000,
        SMALL(
            IF(('Gantt Chart'!$J$9:$J$1000=$AZ$3) * ('Gantt Chart'!$L$9:$L$1000&lt;1),
                ROW('Gantt Chart'!$D$9:$D$1000)-MIN(ROW('Gantt Chart'!$D$9:$D$1000))+1,
                ""),
            ROW(A222))
        ),
    "")</f>
        <v/>
      </c>
      <c r="AZ226" s="12"/>
      <c r="BA226" s="316"/>
      <c r="BB226" s="318" t="str">
        <f>IFERROR(INDEX('Gantt Chart'!$C$9:$C$1000, MATCH($BD228, 'Gantt Chart'!$D$9:$D$1000, 0)), "")</f>
        <v/>
      </c>
      <c r="BC226" s="318"/>
      <c r="BD226" s="318"/>
      <c r="BE226" s="12"/>
      <c r="BF226" s="18" cm="1">
        <f t="array" ref="BF226">IFERROR(
    INDEX('Gantt Chart'!$D$9:$D$1000,
        SMALL(
            IF(('Gantt Chart'!$J$9:$J$1000=$BG$3) * ('Gantt Chart'!$L$9:$L$1000&lt;1),
                ROW('Gantt Chart'!$D$9:$D$1000)-MIN(ROW('Gantt Chart'!$D$9:$D$1000))+1,
                ""),
            ROW(A222))
        ),
    "")</f>
        <v>0</v>
      </c>
      <c r="BG226" s="12"/>
      <c r="BH226" s="316"/>
      <c r="BI226" s="318" t="str">
        <f>IFERROR(INDEX('Gantt Chart'!$C$9:$C$1000, MATCH($BK228, 'Gantt Chart'!$D$9:$D$1000, 0)), "")</f>
        <v/>
      </c>
      <c r="BJ226" s="318"/>
      <c r="BK226" s="318"/>
      <c r="BL226" s="12"/>
      <c r="BM226" s="18" cm="1">
        <f t="array" ref="BM226">IFERROR(
    INDEX('Gantt Chart'!$D$9:$D$1000,
        SMALL(
            IF(('Gantt Chart'!$J$9:$J$1000=$BN$3) * ('Gantt Chart'!$L$9:$L$1000&lt;1),
                ROW('Gantt Chart'!$D$9:$D$1000)-MIN(ROW('Gantt Chart'!$D$9:$D$1000))+1,
                ""),
            ROW(A222))
        ),
    "")</f>
        <v>0</v>
      </c>
      <c r="BN226" s="12"/>
      <c r="BO226" s="316"/>
      <c r="BP226" s="318" t="str">
        <f>IFERROR(INDEX('Gantt Chart'!$C$9:$C$1000, MATCH($BR228, 'Gantt Chart'!$D$9:$D$1000, 0)), "")</f>
        <v/>
      </c>
      <c r="BQ226" s="318"/>
      <c r="BR226" s="318"/>
      <c r="BS226" s="12"/>
      <c r="BT226" s="10"/>
    </row>
    <row r="227" spans="1:72" x14ac:dyDescent="0.2">
      <c r="A227" s="9"/>
      <c r="B227" s="18" t="str" cm="1">
        <f t="array" ref="B227">IFERROR(
    INDEX('Gantt Chart'!$D$9:$D$1000,
        SMALL(
            IF(('Gantt Chart'!$J$9:$J$1000=$C$3) * ('Gantt Chart'!$L$9:$L$1000&lt;1),
                ROW('Gantt Chart'!$D$9:$D$1000)-MIN(ROW('Gantt Chart'!$D$9:$D$1000))+1,
                ""),
            ROW(A223))
        ),
    "")</f>
        <v/>
      </c>
      <c r="C227" s="12"/>
      <c r="D227" s="316"/>
      <c r="E227" s="319" t="str">
        <f>IFERROR(INDEX('Gantt Chart'!$M$9:$M$1000, MATCH($G228, 'Gantt Chart'!$D$9:$D$1000, 0)), "")</f>
        <v/>
      </c>
      <c r="F227" s="319"/>
      <c r="G227" s="319"/>
      <c r="H227" s="12"/>
      <c r="I227" s="18" t="str" cm="1">
        <f t="array" ref="I227">IFERROR(
    INDEX('Gantt Chart'!$D$9:$D$1000,
        SMALL(
            IF(('Gantt Chart'!$J$9:$J$1000=$J$3) * ('Gantt Chart'!$L$9:$L$1000&lt;1),
                ROW('Gantt Chart'!$D$9:$D$1000)-MIN(ROW('Gantt Chart'!$D$9:$D$1000))+1,
                ""),
            ROW(A223))
        ),
    "")</f>
        <v/>
      </c>
      <c r="J227" s="12"/>
      <c r="K227" s="316"/>
      <c r="L227" s="319" t="str">
        <f>IFERROR(INDEX('Gantt Chart'!$M$9:$M$1000, MATCH($N228, 'Gantt Chart'!$D$9:$D$1000, 0)), "")</f>
        <v/>
      </c>
      <c r="M227" s="319"/>
      <c r="N227" s="319"/>
      <c r="O227" s="12"/>
      <c r="P227" s="18" t="str" cm="1">
        <f t="array" ref="P227">IFERROR(
    INDEX('Gantt Chart'!$D$9:$D$1000,
        SMALL(
            IF(('Gantt Chart'!$J$9:$J$1000=$Q$3) * ('Gantt Chart'!$L$9:$L$1000&lt;1),
                ROW('Gantt Chart'!$D$9:$D$1000)-MIN(ROW('Gantt Chart'!$D$9:$D$1000))+1,
                ""),
            ROW(A223))
        ),
    "")</f>
        <v/>
      </c>
      <c r="Q227" s="12"/>
      <c r="R227" s="316"/>
      <c r="S227" s="319" t="str">
        <f>IFERROR(INDEX('Gantt Chart'!$M$9:$M$1000, MATCH($U228, 'Gantt Chart'!$D$9:$D$1000, 0)), "")</f>
        <v/>
      </c>
      <c r="T227" s="319"/>
      <c r="U227" s="319"/>
      <c r="V227" s="12"/>
      <c r="W227" s="18" t="str" cm="1">
        <f t="array" ref="W227">IFERROR(
    INDEX('Gantt Chart'!$D$9:$D$1000,
        SMALL(
            IF(('Gantt Chart'!$J$9:$J$1000=$X$3) * ('Gantt Chart'!$L$9:$L$1000&lt;1),
                ROW('Gantt Chart'!$D$9:$D$1000)-MIN(ROW('Gantt Chart'!$D$9:$D$1000))+1,
                ""),
            ROW(A223))
        ),
    "")</f>
        <v/>
      </c>
      <c r="X227" s="12"/>
      <c r="Y227" s="316"/>
      <c r="Z227" s="319" t="str">
        <f>IFERROR(INDEX('Gantt Chart'!$M$9:$M$1000, MATCH($AB228, 'Gantt Chart'!$D$9:$D$1000, 0)), "")</f>
        <v/>
      </c>
      <c r="AA227" s="319"/>
      <c r="AB227" s="319"/>
      <c r="AC227" s="12"/>
      <c r="AD227" s="18" t="str" cm="1">
        <f t="array" ref="AD227">IFERROR(
    INDEX('Gantt Chart'!$D$9:$D$1000,
        SMALL(
            IF(('Gantt Chart'!$J$9:$J$1000=$AE$3) * ('Gantt Chart'!$L$9:$L$1000&lt;1),
                ROW('Gantt Chart'!$D$9:$D$1000)-MIN(ROW('Gantt Chart'!$D$9:$D$1000))+1,
                ""),
            ROW(A223))
        ),
    "")</f>
        <v/>
      </c>
      <c r="AE227" s="12"/>
      <c r="AF227" s="316"/>
      <c r="AG227" s="319" t="str">
        <f>IFERROR(INDEX('Gantt Chart'!$M$9:$M$1000, MATCH($AI228, 'Gantt Chart'!$D$9:$D$1000, 0)), "")</f>
        <v/>
      </c>
      <c r="AH227" s="319"/>
      <c r="AI227" s="319"/>
      <c r="AJ227" s="12"/>
      <c r="AK227" s="18" t="str" cm="1">
        <f t="array" ref="AK227">IFERROR(
    INDEX('Gantt Chart'!$D$9:$D$1000,
        SMALL(
            IF(('Gantt Chart'!$J$9:$J$1000=$AL$3) * ('Gantt Chart'!$L$9:$L$1000&lt;1),
                ROW('Gantt Chart'!$D$9:$D$1000)-MIN(ROW('Gantt Chart'!$D$9:$D$1000))+1,
                ""),
            ROW(A223))
        ),
    "")</f>
        <v/>
      </c>
      <c r="AL227" s="12"/>
      <c r="AM227" s="316"/>
      <c r="AN227" s="319" t="str">
        <f>IFERROR(INDEX('Gantt Chart'!$M$9:$M$1000, MATCH($AP228, 'Gantt Chart'!$D$9:$D$1000, 0)), "")</f>
        <v/>
      </c>
      <c r="AO227" s="319"/>
      <c r="AP227" s="319"/>
      <c r="AQ227" s="12"/>
      <c r="AR227" s="18" t="str" cm="1">
        <f t="array" ref="AR227">IFERROR(
    INDEX('Gantt Chart'!$D$9:$D$1000,
        SMALL(
            IF(('Gantt Chart'!$J$9:$J$1000=$AS$3) * ('Gantt Chart'!$L$9:$L$1000&lt;1),
                ROW('Gantt Chart'!$D$9:$D$1000)-MIN(ROW('Gantt Chart'!$D$9:$D$1000))+1,
                ""),
            ROW(A223))
        ),
    "")</f>
        <v/>
      </c>
      <c r="AS227" s="12"/>
      <c r="AT227" s="316"/>
      <c r="AU227" s="319" t="str">
        <f>IFERROR(INDEX('Gantt Chart'!$M$9:$M$1000, MATCH($AW228, 'Gantt Chart'!$D$9:$D$1000, 0)), "")</f>
        <v/>
      </c>
      <c r="AV227" s="319"/>
      <c r="AW227" s="319"/>
      <c r="AX227" s="12"/>
      <c r="AY227" s="18" t="str" cm="1">
        <f t="array" ref="AY227">IFERROR(
    INDEX('Gantt Chart'!$D$9:$D$1000,
        SMALL(
            IF(('Gantt Chart'!$J$9:$J$1000=$AZ$3) * ('Gantt Chart'!$L$9:$L$1000&lt;1),
                ROW('Gantt Chart'!$D$9:$D$1000)-MIN(ROW('Gantt Chart'!$D$9:$D$1000))+1,
                ""),
            ROW(A223))
        ),
    "")</f>
        <v/>
      </c>
      <c r="AZ227" s="12"/>
      <c r="BA227" s="316"/>
      <c r="BB227" s="319" t="str">
        <f>IFERROR(INDEX('Gantt Chart'!$M$9:$M$1000, MATCH($BD228, 'Gantt Chart'!$D$9:$D$1000, 0)), "")</f>
        <v/>
      </c>
      <c r="BC227" s="319"/>
      <c r="BD227" s="319"/>
      <c r="BE227" s="12"/>
      <c r="BF227" s="18" cm="1">
        <f t="array" ref="BF227">IFERROR(
    INDEX('Gantt Chart'!$D$9:$D$1000,
        SMALL(
            IF(('Gantt Chart'!$J$9:$J$1000=$BG$3) * ('Gantt Chart'!$L$9:$L$1000&lt;1),
                ROW('Gantt Chart'!$D$9:$D$1000)-MIN(ROW('Gantt Chart'!$D$9:$D$1000))+1,
                ""),
            ROW(A223))
        ),
    "")</f>
        <v>0</v>
      </c>
      <c r="BG227" s="12"/>
      <c r="BH227" s="316"/>
      <c r="BI227" s="319" t="str">
        <f>IFERROR(INDEX('Gantt Chart'!$M$9:$M$1000, MATCH($BK228, 'Gantt Chart'!$D$9:$D$1000, 0)), "")</f>
        <v/>
      </c>
      <c r="BJ227" s="319"/>
      <c r="BK227" s="319"/>
      <c r="BL227" s="12"/>
      <c r="BM227" s="18" cm="1">
        <f t="array" ref="BM227">IFERROR(
    INDEX('Gantt Chart'!$D$9:$D$1000,
        SMALL(
            IF(('Gantt Chart'!$J$9:$J$1000=$BN$3) * ('Gantt Chart'!$L$9:$L$1000&lt;1),
                ROW('Gantt Chart'!$D$9:$D$1000)-MIN(ROW('Gantt Chart'!$D$9:$D$1000))+1,
                ""),
            ROW(A223))
        ),
    "")</f>
        <v>0</v>
      </c>
      <c r="BN227" s="12"/>
      <c r="BO227" s="316"/>
      <c r="BP227" s="319" t="str">
        <f>IFERROR(INDEX('Gantt Chart'!$M$9:$M$1000, MATCH($BR228, 'Gantt Chart'!$D$9:$D$1000, 0)), "")</f>
        <v/>
      </c>
      <c r="BQ227" s="319"/>
      <c r="BR227" s="319"/>
      <c r="BS227" s="12"/>
      <c r="BT227" s="10"/>
    </row>
    <row r="228" spans="1:72" x14ac:dyDescent="0.2">
      <c r="A228" s="9"/>
      <c r="B228" s="18" t="str" cm="1">
        <f t="array" ref="B228">IFERROR(
    INDEX('Gantt Chart'!$D$9:$D$1000,
        SMALL(
            IF(('Gantt Chart'!$J$9:$J$1000=$C$3) * ('Gantt Chart'!$L$9:$L$1000&lt;1),
                ROW('Gantt Chart'!$D$9:$D$1000)-MIN(ROW('Gantt Chart'!$D$9:$D$1000))+1,
                ""),
            ROW(A224))
        ),
    "")</f>
        <v/>
      </c>
      <c r="C228" s="12"/>
      <c r="D228" s="316"/>
      <c r="E228" s="320" t="str">
        <f>IFERROR(INDEX('Gantt Chart'!$L$9:$L$1000, MATCH($G228, 'Gantt Chart'!$D$9:$D$1000, 0)), "")</f>
        <v/>
      </c>
      <c r="F228" s="320"/>
      <c r="G228" s="13" t="str" cm="1">
        <f t="array" ref="G228">IF(INDEX($B$5:$B$999, CEILING((ROW()-5)/5, 1))="", "", INDEX($B$5:$B$999, CEILING((ROW()-5)/5, 1)))</f>
        <v/>
      </c>
      <c r="H228" s="12"/>
      <c r="I228" s="18" t="str" cm="1">
        <f t="array" ref="I228">IFERROR(
    INDEX('Gantt Chart'!$D$9:$D$1000,
        SMALL(
            IF(('Gantt Chart'!$J$9:$J$1000=$J$3) * ('Gantt Chart'!$L$9:$L$1000&lt;1),
                ROW('Gantt Chart'!$D$9:$D$1000)-MIN(ROW('Gantt Chart'!$D$9:$D$1000))+1,
                ""),
            ROW(A224))
        ),
    "")</f>
        <v/>
      </c>
      <c r="J228" s="12"/>
      <c r="K228" s="316"/>
      <c r="L228" s="320" t="str">
        <f>IFERROR(INDEX('Gantt Chart'!$L$9:$L$1000, MATCH($N228, 'Gantt Chart'!$D$9:$D$1000, 0)), "")</f>
        <v/>
      </c>
      <c r="M228" s="320"/>
      <c r="N228" s="13" t="str" cm="1">
        <f t="array" ref="N228">IF(INDEX($I$5:$I$999, CEILING((ROW()-5)/5, 1))="", "", INDEX($I$5:$I$999, CEILING((ROW()-5)/5, 1)))</f>
        <v/>
      </c>
      <c r="O228" s="12"/>
      <c r="P228" s="18" t="str" cm="1">
        <f t="array" ref="P228">IFERROR(
    INDEX('Gantt Chart'!$D$9:$D$1000,
        SMALL(
            IF(('Gantt Chart'!$J$9:$J$1000=$Q$3) * ('Gantt Chart'!$L$9:$L$1000&lt;1),
                ROW('Gantt Chart'!$D$9:$D$1000)-MIN(ROW('Gantt Chart'!$D$9:$D$1000))+1,
                ""),
            ROW(A224))
        ),
    "")</f>
        <v/>
      </c>
      <c r="Q228" s="12"/>
      <c r="R228" s="316"/>
      <c r="S228" s="320" t="str">
        <f>IFERROR(INDEX('Gantt Chart'!$L$9:$L$1000, MATCH($U228, 'Gantt Chart'!$D$9:$D$1000, 0)), "")</f>
        <v/>
      </c>
      <c r="T228" s="320"/>
      <c r="U228" s="13" t="str" cm="1">
        <f t="array" ref="U228">IF(INDEX($P$5:$P$999, CEILING((ROW()-5)/5, 1))="", "", INDEX($P$5:$P$999, CEILING((ROW()-5)/5, 1)))</f>
        <v/>
      </c>
      <c r="V228" s="12"/>
      <c r="W228" s="18" t="str" cm="1">
        <f t="array" ref="W228">IFERROR(
    INDEX('Gantt Chart'!$D$9:$D$1000,
        SMALL(
            IF(('Gantt Chart'!$J$9:$J$1000=$X$3) * ('Gantt Chart'!$L$9:$L$1000&lt;1),
                ROW('Gantt Chart'!$D$9:$D$1000)-MIN(ROW('Gantt Chart'!$D$9:$D$1000))+1,
                ""),
            ROW(A224))
        ),
    "")</f>
        <v/>
      </c>
      <c r="X228" s="12"/>
      <c r="Y228" s="316"/>
      <c r="Z228" s="320" t="str">
        <f>IFERROR(INDEX('Gantt Chart'!$L$9:$L$1000, MATCH($AB228, 'Gantt Chart'!$D$9:$D$1000, 0)), "")</f>
        <v/>
      </c>
      <c r="AA228" s="320"/>
      <c r="AB228" s="13" t="str" cm="1">
        <f t="array" ref="AB228">IF(INDEX($W$5:$W$999, CEILING((ROW()-5)/5, 1))="", "", INDEX($W$5:$W$999, CEILING((ROW()-5)/5, 1)))</f>
        <v/>
      </c>
      <c r="AC228" s="12"/>
      <c r="AD228" s="18" t="str" cm="1">
        <f t="array" ref="AD228">IFERROR(
    INDEX('Gantt Chart'!$D$9:$D$1000,
        SMALL(
            IF(('Gantt Chart'!$J$9:$J$1000=$AE$3) * ('Gantt Chart'!$L$9:$L$1000&lt;1),
                ROW('Gantt Chart'!$D$9:$D$1000)-MIN(ROW('Gantt Chart'!$D$9:$D$1000))+1,
                ""),
            ROW(A224))
        ),
    "")</f>
        <v/>
      </c>
      <c r="AE228" s="12"/>
      <c r="AF228" s="316"/>
      <c r="AG228" s="320" t="str">
        <f>IFERROR(INDEX('Gantt Chart'!$L$9:$L$1000, MATCH($AI228, 'Gantt Chart'!$D$9:$D$1000, 0)), "")</f>
        <v/>
      </c>
      <c r="AH228" s="320"/>
      <c r="AI228" s="13" t="str" cm="1">
        <f t="array" ref="AI228">IF(INDEX($AD$5:$AD$999, CEILING((ROW()-5)/5, 1))="", "", INDEX($AD$5:$AD$999, CEILING((ROW()-5)/5, 1)))</f>
        <v/>
      </c>
      <c r="AJ228" s="12"/>
      <c r="AK228" s="18" t="str" cm="1">
        <f t="array" ref="AK228">IFERROR(
    INDEX('Gantt Chart'!$D$9:$D$1000,
        SMALL(
            IF(('Gantt Chart'!$J$9:$J$1000=$AL$3) * ('Gantt Chart'!$L$9:$L$1000&lt;1),
                ROW('Gantt Chart'!$D$9:$D$1000)-MIN(ROW('Gantt Chart'!$D$9:$D$1000))+1,
                ""),
            ROW(A224))
        ),
    "")</f>
        <v/>
      </c>
      <c r="AL228" s="12"/>
      <c r="AM228" s="316"/>
      <c r="AN228" s="320" t="str">
        <f>IFERROR(INDEX('Gantt Chart'!$L$9:$L$1000, MATCH($AP228, 'Gantt Chart'!$D$9:$D$1000, 0)), "")</f>
        <v/>
      </c>
      <c r="AO228" s="320"/>
      <c r="AP228" s="13" t="str" cm="1">
        <f t="array" ref="AP228">IF(INDEX($AK$5:$AK$999, CEILING((ROW()-5)/5, 1))="", "", INDEX($AK$5:$AK$999, CEILING((ROW()-5)/5, 1)))</f>
        <v/>
      </c>
      <c r="AQ228" s="12"/>
      <c r="AR228" s="18" t="str" cm="1">
        <f t="array" ref="AR228">IFERROR(
    INDEX('Gantt Chart'!$D$9:$D$1000,
        SMALL(
            IF(('Gantt Chart'!$J$9:$J$1000=$AS$3) * ('Gantt Chart'!$L$9:$L$1000&lt;1),
                ROW('Gantt Chart'!$D$9:$D$1000)-MIN(ROW('Gantt Chart'!$D$9:$D$1000))+1,
                ""),
            ROW(A224))
        ),
    "")</f>
        <v/>
      </c>
      <c r="AS228" s="12"/>
      <c r="AT228" s="316"/>
      <c r="AU228" s="320" t="str">
        <f>IFERROR(INDEX('Gantt Chart'!$L$9:$L$1000, MATCH($AW228, 'Gantt Chart'!$D$9:$D$1000, 0)), "")</f>
        <v/>
      </c>
      <c r="AV228" s="320"/>
      <c r="AW228" s="13" t="str" cm="1">
        <f t="array" ref="AW228">IF(INDEX($AR$5:$AR$999, CEILING((ROW()-5)/5, 1))="", "", INDEX($AR$5:$AR$999, CEILING((ROW()-5)/5, 1)))</f>
        <v/>
      </c>
      <c r="AX228" s="12"/>
      <c r="AY228" s="18" t="str" cm="1">
        <f t="array" ref="AY228">IFERROR(
    INDEX('Gantt Chart'!$D$9:$D$1000,
        SMALL(
            IF(('Gantt Chart'!$J$9:$J$1000=$AZ$3) * ('Gantt Chart'!$L$9:$L$1000&lt;1),
                ROW('Gantt Chart'!$D$9:$D$1000)-MIN(ROW('Gantt Chart'!$D$9:$D$1000))+1,
                ""),
            ROW(A224))
        ),
    "")</f>
        <v/>
      </c>
      <c r="AZ228" s="12"/>
      <c r="BA228" s="316"/>
      <c r="BB228" s="320" t="str">
        <f>IFERROR(INDEX('Gantt Chart'!$L$9:$L$1000, MATCH($BD228, 'Gantt Chart'!$D$9:$D$1000, 0)), "")</f>
        <v/>
      </c>
      <c r="BC228" s="320"/>
      <c r="BD228" s="13" t="str" cm="1">
        <f t="array" ref="BD228">IF(INDEX($AY$5:$AY$999, CEILING((ROW()-5)/5, 1))="", "", INDEX($AY$5:$AY$999, CEILING((ROW()-5)/5, 1)))</f>
        <v/>
      </c>
      <c r="BE228" s="12"/>
      <c r="BF228" s="18" cm="1">
        <f t="array" ref="BF228">IFERROR(
    INDEX('Gantt Chart'!$D$9:$D$1000,
        SMALL(
            IF(('Gantt Chart'!$J$9:$J$1000=$BG$3) * ('Gantt Chart'!$L$9:$L$1000&lt;1),
                ROW('Gantt Chart'!$D$9:$D$1000)-MIN(ROW('Gantt Chart'!$D$9:$D$1000))+1,
                ""),
            ROW(A224))
        ),
    "")</f>
        <v>0</v>
      </c>
      <c r="BG228" s="12"/>
      <c r="BH228" s="316"/>
      <c r="BI228" s="320" t="str">
        <f>IFERROR(INDEX('Gantt Chart'!$L$9:$L$1000, MATCH($BK228, 'Gantt Chart'!$D$9:$D$1000, 0)), "")</f>
        <v/>
      </c>
      <c r="BJ228" s="320"/>
      <c r="BK228" s="13" cm="1">
        <f t="array" ref="BK228">IF(INDEX($BF$5:$BF$999, CEILING((ROW()-5)/5, 1))="", "", INDEX($BF$5:$BF$999, CEILING((ROW()-5)/5, 1)))</f>
        <v>0</v>
      </c>
      <c r="BL228" s="12"/>
      <c r="BM228" s="18" cm="1">
        <f t="array" ref="BM228">IFERROR(
    INDEX('Gantt Chart'!$D$9:$D$1000,
        SMALL(
            IF(('Gantt Chart'!$J$9:$J$1000=$BN$3) * ('Gantt Chart'!$L$9:$L$1000&lt;1),
                ROW('Gantt Chart'!$D$9:$D$1000)-MIN(ROW('Gantt Chart'!$D$9:$D$1000))+1,
                ""),
            ROW(A224))
        ),
    "")</f>
        <v>0</v>
      </c>
      <c r="BN228" s="12"/>
      <c r="BO228" s="316"/>
      <c r="BP228" s="320" t="str">
        <f>IFERROR(INDEX('Gantt Chart'!$L$9:$L$1000, MATCH($BR228, 'Gantt Chart'!$D$9:$D$1000, 0)), "")</f>
        <v/>
      </c>
      <c r="BQ228" s="320"/>
      <c r="BR228" s="13" cm="1">
        <f t="array" ref="BR228">IF(INDEX($BM$5:$BM$999, CEILING((ROW()-5)/5, 1))="", "", INDEX($BM$5:$BM$999, CEILING((ROW()-5)/5, 1)))</f>
        <v>0</v>
      </c>
      <c r="BS228" s="12"/>
      <c r="BT228" s="10"/>
    </row>
    <row r="229" spans="1:72" x14ac:dyDescent="0.2">
      <c r="A229" s="9"/>
      <c r="B229" s="18" t="str" cm="1">
        <f t="array" ref="B229">IFERROR(
    INDEX('Gantt Chart'!$D$9:$D$1000,
        SMALL(
            IF(('Gantt Chart'!$J$9:$J$1000=$C$3) * ('Gantt Chart'!$L$9:$L$1000&lt;1),
                ROW('Gantt Chart'!$D$9:$D$1000)-MIN(ROW('Gantt Chart'!$D$9:$D$1000))+1,
                ""),
            ROW(A225))
        ),
    "")</f>
        <v/>
      </c>
      <c r="C229" s="12"/>
      <c r="D229" s="12"/>
      <c r="E229" s="12"/>
      <c r="F229" s="12"/>
      <c r="G229" s="12"/>
      <c r="H229" s="12"/>
      <c r="I229" s="18" t="str" cm="1">
        <f t="array" ref="I229">IFERROR(
    INDEX('Gantt Chart'!$D$9:$D$1000,
        SMALL(
            IF(('Gantt Chart'!$J$9:$J$1000=$J$3) * ('Gantt Chart'!$L$9:$L$1000&lt;1),
                ROW('Gantt Chart'!$D$9:$D$1000)-MIN(ROW('Gantt Chart'!$D$9:$D$1000))+1,
                ""),
            ROW(A225))
        ),
    "")</f>
        <v/>
      </c>
      <c r="J229" s="12"/>
      <c r="K229" s="12"/>
      <c r="L229" s="12"/>
      <c r="M229" s="12"/>
      <c r="N229" s="12"/>
      <c r="O229" s="12"/>
      <c r="P229" s="18" t="str" cm="1">
        <f t="array" ref="P229">IFERROR(
    INDEX('Gantt Chart'!$D$9:$D$1000,
        SMALL(
            IF(('Gantt Chart'!$J$9:$J$1000=$Q$3) * ('Gantt Chart'!$L$9:$L$1000&lt;1),
                ROW('Gantt Chart'!$D$9:$D$1000)-MIN(ROW('Gantt Chart'!$D$9:$D$1000))+1,
                ""),
            ROW(A225))
        ),
    "")</f>
        <v/>
      </c>
      <c r="Q229" s="12"/>
      <c r="R229" s="12"/>
      <c r="S229" s="12"/>
      <c r="T229" s="12"/>
      <c r="U229" s="12"/>
      <c r="V229" s="12"/>
      <c r="W229" s="18" t="str" cm="1">
        <f t="array" ref="W229">IFERROR(
    INDEX('Gantt Chart'!$D$9:$D$1000,
        SMALL(
            IF(('Gantt Chart'!$J$9:$J$1000=$X$3) * ('Gantt Chart'!$L$9:$L$1000&lt;1),
                ROW('Gantt Chart'!$D$9:$D$1000)-MIN(ROW('Gantt Chart'!$D$9:$D$1000))+1,
                ""),
            ROW(A225))
        ),
    "")</f>
        <v/>
      </c>
      <c r="X229" s="12"/>
      <c r="Y229" s="12"/>
      <c r="Z229" s="12"/>
      <c r="AA229" s="12"/>
      <c r="AB229" s="12"/>
      <c r="AC229" s="12"/>
      <c r="AD229" s="18" t="str" cm="1">
        <f t="array" ref="AD229">IFERROR(
    INDEX('Gantt Chart'!$D$9:$D$1000,
        SMALL(
            IF(('Gantt Chart'!$J$9:$J$1000=$AE$3) * ('Gantt Chart'!$L$9:$L$1000&lt;1),
                ROW('Gantt Chart'!$D$9:$D$1000)-MIN(ROW('Gantt Chart'!$D$9:$D$1000))+1,
                ""),
            ROW(A225))
        ),
    "")</f>
        <v/>
      </c>
      <c r="AE229" s="12"/>
      <c r="AF229" s="12"/>
      <c r="AG229" s="12"/>
      <c r="AH229" s="12"/>
      <c r="AI229" s="12"/>
      <c r="AJ229" s="12"/>
      <c r="AK229" s="18" t="str" cm="1">
        <f t="array" ref="AK229">IFERROR(
    INDEX('Gantt Chart'!$D$9:$D$1000,
        SMALL(
            IF(('Gantt Chart'!$J$9:$J$1000=$AL$3) * ('Gantt Chart'!$L$9:$L$1000&lt;1),
                ROW('Gantt Chart'!$D$9:$D$1000)-MIN(ROW('Gantt Chart'!$D$9:$D$1000))+1,
                ""),
            ROW(A225))
        ),
    "")</f>
        <v/>
      </c>
      <c r="AL229" s="12"/>
      <c r="AM229" s="12"/>
      <c r="AN229" s="12"/>
      <c r="AO229" s="12"/>
      <c r="AP229" s="12"/>
      <c r="AQ229" s="12"/>
      <c r="AR229" s="18" t="str" cm="1">
        <f t="array" ref="AR229">IFERROR(
    INDEX('Gantt Chart'!$D$9:$D$1000,
        SMALL(
            IF(('Gantt Chart'!$J$9:$J$1000=$AS$3) * ('Gantt Chart'!$L$9:$L$1000&lt;1),
                ROW('Gantt Chart'!$D$9:$D$1000)-MIN(ROW('Gantt Chart'!$D$9:$D$1000))+1,
                ""),
            ROW(A225))
        ),
    "")</f>
        <v/>
      </c>
      <c r="AS229" s="12"/>
      <c r="AT229" s="12"/>
      <c r="AU229" s="12"/>
      <c r="AV229" s="12"/>
      <c r="AW229" s="12"/>
      <c r="AX229" s="12"/>
      <c r="AY229" s="18" t="str" cm="1">
        <f t="array" ref="AY229">IFERROR(
    INDEX('Gantt Chart'!$D$9:$D$1000,
        SMALL(
            IF(('Gantt Chart'!$J$9:$J$1000=$AZ$3) * ('Gantt Chart'!$L$9:$L$1000&lt;1),
                ROW('Gantt Chart'!$D$9:$D$1000)-MIN(ROW('Gantt Chart'!$D$9:$D$1000))+1,
                ""),
            ROW(A225))
        ),
    "")</f>
        <v/>
      </c>
      <c r="AZ229" s="12"/>
      <c r="BA229" s="12"/>
      <c r="BB229" s="12"/>
      <c r="BC229" s="12"/>
      <c r="BD229" s="12"/>
      <c r="BE229" s="12"/>
      <c r="BF229" s="18" cm="1">
        <f t="array" ref="BF229">IFERROR(
    INDEX('Gantt Chart'!$D$9:$D$1000,
        SMALL(
            IF(('Gantt Chart'!$J$9:$J$1000=$BG$3) * ('Gantt Chart'!$L$9:$L$1000&lt;1),
                ROW('Gantt Chart'!$D$9:$D$1000)-MIN(ROW('Gantt Chart'!$D$9:$D$1000))+1,
                ""),
            ROW(A225))
        ),
    "")</f>
        <v>0</v>
      </c>
      <c r="BG229" s="12"/>
      <c r="BH229" s="12"/>
      <c r="BI229" s="12"/>
      <c r="BJ229" s="12"/>
      <c r="BK229" s="12"/>
      <c r="BL229" s="12"/>
      <c r="BM229" s="18" cm="1">
        <f t="array" ref="BM229">IFERROR(
    INDEX('Gantt Chart'!$D$9:$D$1000,
        SMALL(
            IF(('Gantt Chart'!$J$9:$J$1000=$BN$3) * ('Gantt Chart'!$L$9:$L$1000&lt;1),
                ROW('Gantt Chart'!$D$9:$D$1000)-MIN(ROW('Gantt Chart'!$D$9:$D$1000))+1,
                ""),
            ROW(A225))
        ),
    "")</f>
        <v>0</v>
      </c>
      <c r="BN229" s="12"/>
      <c r="BO229" s="12"/>
      <c r="BP229" s="12"/>
      <c r="BQ229" s="12"/>
      <c r="BR229" s="12"/>
      <c r="BS229" s="12"/>
      <c r="BT229" s="10"/>
    </row>
    <row r="230" spans="1:72" ht="16.899999999999999" customHeight="1" x14ac:dyDescent="0.2">
      <c r="A230" s="9"/>
      <c r="B230" s="18" t="str" cm="1">
        <f t="array" ref="B230">IFERROR(
    INDEX('Gantt Chart'!$D$9:$D$1000,
        SMALL(
            IF(('Gantt Chart'!$J$9:$J$1000=$C$3) * ('Gantt Chart'!$L$9:$L$1000&lt;1),
                ROW('Gantt Chart'!$D$9:$D$1000)-MIN(ROW('Gantt Chart'!$D$9:$D$1000))+1,
                ""),
            ROW(A226))
        ),
    "")</f>
        <v/>
      </c>
      <c r="C230" s="12"/>
      <c r="D230" s="316" t="str">
        <f>IFERROR(INDEX('Gantt Chart'!$H$9:$H$1000, MATCH($G233, 'Gantt Chart'!$D$9:$D$1000, 0)), "")</f>
        <v/>
      </c>
      <c r="E230" s="317" t="str">
        <f>IFERROR(VLOOKUP($G233, 'Gantt Chart'!$D$9:$E$1000, 2, FALSE), "")</f>
        <v/>
      </c>
      <c r="F230" s="317"/>
      <c r="G230" s="317"/>
      <c r="H230" s="12"/>
      <c r="I230" s="18" t="str" cm="1">
        <f t="array" ref="I230">IFERROR(
    INDEX('Gantt Chart'!$D$9:$D$1000,
        SMALL(
            IF(('Gantt Chart'!$J$9:$J$1000=$J$3) * ('Gantt Chart'!$L$9:$L$1000&lt;1),
                ROW('Gantt Chart'!$D$9:$D$1000)-MIN(ROW('Gantt Chart'!$D$9:$D$1000))+1,
                ""),
            ROW(A226))
        ),
    "")</f>
        <v/>
      </c>
      <c r="J230" s="12"/>
      <c r="K230" s="316" t="str">
        <f>IFERROR(INDEX('Gantt Chart'!$H$9:$H$1000, MATCH($N233, 'Gantt Chart'!$D$9:$D$1000, 0)), "")</f>
        <v/>
      </c>
      <c r="L230" s="317" t="str">
        <f>IFERROR(VLOOKUP($N233, 'Gantt Chart'!$D$9:$E$1000, 2, FALSE), "")</f>
        <v/>
      </c>
      <c r="M230" s="317"/>
      <c r="N230" s="317"/>
      <c r="O230" s="12"/>
      <c r="P230" s="18" t="str" cm="1">
        <f t="array" ref="P230">IFERROR(
    INDEX('Gantt Chart'!$D$9:$D$1000,
        SMALL(
            IF(('Gantt Chart'!$J$9:$J$1000=$Q$3) * ('Gantt Chart'!$L$9:$L$1000&lt;1),
                ROW('Gantt Chart'!$D$9:$D$1000)-MIN(ROW('Gantt Chart'!$D$9:$D$1000))+1,
                ""),
            ROW(A226))
        ),
    "")</f>
        <v/>
      </c>
      <c r="Q230" s="12"/>
      <c r="R230" s="316" t="str">
        <f>IFERROR(INDEX('Gantt Chart'!$H$9:$H$1000, MATCH($U233, 'Gantt Chart'!$D$9:$D$1000, 0)), "")</f>
        <v/>
      </c>
      <c r="S230" s="317" t="str">
        <f>IFERROR(VLOOKUP($U233, 'Gantt Chart'!$D$9:$E$1000, 2, FALSE), "")</f>
        <v/>
      </c>
      <c r="T230" s="317"/>
      <c r="U230" s="317"/>
      <c r="V230" s="12"/>
      <c r="W230" s="18" t="str" cm="1">
        <f t="array" ref="W230">IFERROR(
    INDEX('Gantt Chart'!$D$9:$D$1000,
        SMALL(
            IF(('Gantt Chart'!$J$9:$J$1000=$X$3) * ('Gantt Chart'!$L$9:$L$1000&lt;1),
                ROW('Gantt Chart'!$D$9:$D$1000)-MIN(ROW('Gantt Chart'!$D$9:$D$1000))+1,
                ""),
            ROW(A226))
        ),
    "")</f>
        <v/>
      </c>
      <c r="X230" s="12"/>
      <c r="Y230" s="316" t="str">
        <f>IFERROR(INDEX('Gantt Chart'!$H$9:$H$1000, MATCH($AB233, 'Gantt Chart'!$D$9:$D$1000, 0)), "")</f>
        <v/>
      </c>
      <c r="Z230" s="317" t="str">
        <f>IFERROR(VLOOKUP($AB233, 'Gantt Chart'!$D$9:$E$1000, 2, FALSE), "")</f>
        <v/>
      </c>
      <c r="AA230" s="317"/>
      <c r="AB230" s="317"/>
      <c r="AC230" s="12"/>
      <c r="AD230" s="18" t="str" cm="1">
        <f t="array" ref="AD230">IFERROR(
    INDEX('Gantt Chart'!$D$9:$D$1000,
        SMALL(
            IF(('Gantt Chart'!$J$9:$J$1000=$AE$3) * ('Gantt Chart'!$L$9:$L$1000&lt;1),
                ROW('Gantt Chart'!$D$9:$D$1000)-MIN(ROW('Gantt Chart'!$D$9:$D$1000))+1,
                ""),
            ROW(A226))
        ),
    "")</f>
        <v/>
      </c>
      <c r="AE230" s="12"/>
      <c r="AF230" s="316" t="str">
        <f>IFERROR(INDEX('Gantt Chart'!$H$9:$H$1000, MATCH($AI233, 'Gantt Chart'!$D$9:$D$1000, 0)), "")</f>
        <v/>
      </c>
      <c r="AG230" s="317" t="str">
        <f>IFERROR(VLOOKUP($AI233, 'Gantt Chart'!$D$9:$E$1000, 2, FALSE), "")</f>
        <v/>
      </c>
      <c r="AH230" s="317"/>
      <c r="AI230" s="317"/>
      <c r="AJ230" s="12"/>
      <c r="AK230" s="18" t="str" cm="1">
        <f t="array" ref="AK230">IFERROR(
    INDEX('Gantt Chart'!$D$9:$D$1000,
        SMALL(
            IF(('Gantt Chart'!$J$9:$J$1000=$AL$3) * ('Gantt Chart'!$L$9:$L$1000&lt;1),
                ROW('Gantt Chart'!$D$9:$D$1000)-MIN(ROW('Gantt Chart'!$D$9:$D$1000))+1,
                ""),
            ROW(A226))
        ),
    "")</f>
        <v/>
      </c>
      <c r="AL230" s="12"/>
      <c r="AM230" s="316" t="str">
        <f>IFERROR(INDEX('Gantt Chart'!$H$9:$H$1000, MATCH($AP233, 'Gantt Chart'!$D$9:$D$1000, 0)), "")</f>
        <v/>
      </c>
      <c r="AN230" s="317" t="str">
        <f>IFERROR(VLOOKUP($AP233, 'Gantt Chart'!$D$9:$E$1000, 2, FALSE), "")</f>
        <v/>
      </c>
      <c r="AO230" s="317"/>
      <c r="AP230" s="317"/>
      <c r="AQ230" s="12"/>
      <c r="AR230" s="18" t="str" cm="1">
        <f t="array" ref="AR230">IFERROR(
    INDEX('Gantt Chart'!$D$9:$D$1000,
        SMALL(
            IF(('Gantt Chart'!$J$9:$J$1000=$AS$3) * ('Gantt Chart'!$L$9:$L$1000&lt;1),
                ROW('Gantt Chart'!$D$9:$D$1000)-MIN(ROW('Gantt Chart'!$D$9:$D$1000))+1,
                ""),
            ROW(A226))
        ),
    "")</f>
        <v/>
      </c>
      <c r="AS230" s="12"/>
      <c r="AT230" s="316" t="str">
        <f>IFERROR(INDEX('Gantt Chart'!$H$9:$H$1000, MATCH($AW233, 'Gantt Chart'!$D$9:$D$1000, 0)), "")</f>
        <v/>
      </c>
      <c r="AU230" s="317" t="str">
        <f>IFERROR(VLOOKUP($AW233, 'Gantt Chart'!$D$9:$E$1000, 2, FALSE), "")</f>
        <v/>
      </c>
      <c r="AV230" s="317"/>
      <c r="AW230" s="317"/>
      <c r="AX230" s="12"/>
      <c r="AY230" s="18" t="str" cm="1">
        <f t="array" ref="AY230">IFERROR(
    INDEX('Gantt Chart'!$D$9:$D$1000,
        SMALL(
            IF(('Gantt Chart'!$J$9:$J$1000=$AZ$3) * ('Gantt Chart'!$L$9:$L$1000&lt;1),
                ROW('Gantt Chart'!$D$9:$D$1000)-MIN(ROW('Gantt Chart'!$D$9:$D$1000))+1,
                ""),
            ROW(A226))
        ),
    "")</f>
        <v/>
      </c>
      <c r="AZ230" s="12"/>
      <c r="BA230" s="316" t="str">
        <f>IFERROR(INDEX('Gantt Chart'!$H$9:$H$1000, MATCH($BD233, 'Gantt Chart'!$D$9:$D$1000, 0)), "")</f>
        <v/>
      </c>
      <c r="BB230" s="317" t="str">
        <f>IFERROR(VLOOKUP($BD233, 'Gantt Chart'!$D$9:$E$1000, 2, FALSE), "")</f>
        <v/>
      </c>
      <c r="BC230" s="317"/>
      <c r="BD230" s="317"/>
      <c r="BE230" s="12"/>
      <c r="BF230" s="18" cm="1">
        <f t="array" ref="BF230">IFERROR(
    INDEX('Gantt Chart'!$D$9:$D$1000,
        SMALL(
            IF(('Gantt Chart'!$J$9:$J$1000=$BG$3) * ('Gantt Chart'!$L$9:$L$1000&lt;1),
                ROW('Gantt Chart'!$D$9:$D$1000)-MIN(ROW('Gantt Chart'!$D$9:$D$1000))+1,
                ""),
            ROW(A226))
        ),
    "")</f>
        <v>0</v>
      </c>
      <c r="BG230" s="12"/>
      <c r="BH230" s="316" t="str">
        <f>IFERROR(INDEX('Gantt Chart'!$H$9:$H$1000, MATCH($BK233, 'Gantt Chart'!$D$9:$D$1000, 0)), "")</f>
        <v/>
      </c>
      <c r="BI230" s="317" t="str">
        <f>IFERROR(VLOOKUP($BK233, 'Gantt Chart'!$D$9:$E$1000, 2, FALSE), "")</f>
        <v/>
      </c>
      <c r="BJ230" s="317"/>
      <c r="BK230" s="317"/>
      <c r="BL230" s="12"/>
      <c r="BM230" s="18" cm="1">
        <f t="array" ref="BM230">IFERROR(
    INDEX('Gantt Chart'!$D$9:$D$1000,
        SMALL(
            IF(('Gantt Chart'!$J$9:$J$1000=$BN$3) * ('Gantt Chart'!$L$9:$L$1000&lt;1),
                ROW('Gantt Chart'!$D$9:$D$1000)-MIN(ROW('Gantt Chart'!$D$9:$D$1000))+1,
                ""),
            ROW(A226))
        ),
    "")</f>
        <v>0</v>
      </c>
      <c r="BN230" s="12"/>
      <c r="BO230" s="316" t="str">
        <f>IFERROR(INDEX('Gantt Chart'!$H$9:$H$1000, MATCH($BR233, 'Gantt Chart'!$D$9:$D$1000, 0)), "")</f>
        <v/>
      </c>
      <c r="BP230" s="317" t="str">
        <f>IFERROR(VLOOKUP($BR233, 'Gantt Chart'!$D$9:$E$1000, 2, FALSE), "")</f>
        <v/>
      </c>
      <c r="BQ230" s="317"/>
      <c r="BR230" s="317"/>
      <c r="BS230" s="12"/>
      <c r="BT230" s="10"/>
    </row>
    <row r="231" spans="1:72" x14ac:dyDescent="0.2">
      <c r="A231" s="9"/>
      <c r="B231" s="18" t="str" cm="1">
        <f t="array" ref="B231">IFERROR(
    INDEX('Gantt Chart'!$D$9:$D$1000,
        SMALL(
            IF(('Gantt Chart'!$J$9:$J$1000=$C$3) * ('Gantt Chart'!$L$9:$L$1000&lt;1),
                ROW('Gantt Chart'!$D$9:$D$1000)-MIN(ROW('Gantt Chart'!$D$9:$D$1000))+1,
                ""),
            ROW(A227))
        ),
    "")</f>
        <v/>
      </c>
      <c r="C231" s="12"/>
      <c r="D231" s="316"/>
      <c r="E231" s="318" t="str">
        <f>IFERROR(INDEX('Gantt Chart'!$C$9:$C$1000, MATCH($G233, 'Gantt Chart'!$D$9:$D$1000, 0)), "")</f>
        <v/>
      </c>
      <c r="F231" s="318"/>
      <c r="G231" s="318"/>
      <c r="H231" s="12"/>
      <c r="I231" s="18" t="str" cm="1">
        <f t="array" ref="I231">IFERROR(
    INDEX('Gantt Chart'!$D$9:$D$1000,
        SMALL(
            IF(('Gantt Chart'!$J$9:$J$1000=$J$3) * ('Gantt Chart'!$L$9:$L$1000&lt;1),
                ROW('Gantt Chart'!$D$9:$D$1000)-MIN(ROW('Gantt Chart'!$D$9:$D$1000))+1,
                ""),
            ROW(A227))
        ),
    "")</f>
        <v/>
      </c>
      <c r="J231" s="12"/>
      <c r="K231" s="316"/>
      <c r="L231" s="318" t="str">
        <f>IFERROR(INDEX('Gantt Chart'!$C$9:$C$1000, MATCH($N233, 'Gantt Chart'!$D$9:$D$1000, 0)), "")</f>
        <v/>
      </c>
      <c r="M231" s="318"/>
      <c r="N231" s="318"/>
      <c r="O231" s="12"/>
      <c r="P231" s="18" t="str" cm="1">
        <f t="array" ref="P231">IFERROR(
    INDEX('Gantt Chart'!$D$9:$D$1000,
        SMALL(
            IF(('Gantt Chart'!$J$9:$J$1000=$Q$3) * ('Gantt Chart'!$L$9:$L$1000&lt;1),
                ROW('Gantt Chart'!$D$9:$D$1000)-MIN(ROW('Gantt Chart'!$D$9:$D$1000))+1,
                ""),
            ROW(A227))
        ),
    "")</f>
        <v/>
      </c>
      <c r="Q231" s="12"/>
      <c r="R231" s="316"/>
      <c r="S231" s="318" t="str">
        <f>IFERROR(INDEX('Gantt Chart'!$C$9:$C$1000, MATCH($U233, 'Gantt Chart'!$D$9:$D$1000, 0)), "")</f>
        <v/>
      </c>
      <c r="T231" s="318"/>
      <c r="U231" s="318"/>
      <c r="V231" s="12"/>
      <c r="W231" s="18" t="str" cm="1">
        <f t="array" ref="W231">IFERROR(
    INDEX('Gantt Chart'!$D$9:$D$1000,
        SMALL(
            IF(('Gantt Chart'!$J$9:$J$1000=$X$3) * ('Gantt Chart'!$L$9:$L$1000&lt;1),
                ROW('Gantt Chart'!$D$9:$D$1000)-MIN(ROW('Gantt Chart'!$D$9:$D$1000))+1,
                ""),
            ROW(A227))
        ),
    "")</f>
        <v/>
      </c>
      <c r="X231" s="12"/>
      <c r="Y231" s="316"/>
      <c r="Z231" s="318" t="str">
        <f>IFERROR(INDEX('Gantt Chart'!$C$9:$C$1000, MATCH($AB233, 'Gantt Chart'!$D$9:$D$1000, 0)), "")</f>
        <v/>
      </c>
      <c r="AA231" s="318"/>
      <c r="AB231" s="318"/>
      <c r="AC231" s="12"/>
      <c r="AD231" s="18" t="str" cm="1">
        <f t="array" ref="AD231">IFERROR(
    INDEX('Gantt Chart'!$D$9:$D$1000,
        SMALL(
            IF(('Gantt Chart'!$J$9:$J$1000=$AE$3) * ('Gantt Chart'!$L$9:$L$1000&lt;1),
                ROW('Gantt Chart'!$D$9:$D$1000)-MIN(ROW('Gantt Chart'!$D$9:$D$1000))+1,
                ""),
            ROW(A227))
        ),
    "")</f>
        <v/>
      </c>
      <c r="AE231" s="12"/>
      <c r="AF231" s="316"/>
      <c r="AG231" s="318" t="str">
        <f>IFERROR(INDEX('Gantt Chart'!$C$9:$C$1000, MATCH($AI233, 'Gantt Chart'!$D$9:$D$1000, 0)), "")</f>
        <v/>
      </c>
      <c r="AH231" s="318"/>
      <c r="AI231" s="318"/>
      <c r="AJ231" s="12"/>
      <c r="AK231" s="18" t="str" cm="1">
        <f t="array" ref="AK231">IFERROR(
    INDEX('Gantt Chart'!$D$9:$D$1000,
        SMALL(
            IF(('Gantt Chart'!$J$9:$J$1000=$AL$3) * ('Gantt Chart'!$L$9:$L$1000&lt;1),
                ROW('Gantt Chart'!$D$9:$D$1000)-MIN(ROW('Gantt Chart'!$D$9:$D$1000))+1,
                ""),
            ROW(A227))
        ),
    "")</f>
        <v/>
      </c>
      <c r="AL231" s="12"/>
      <c r="AM231" s="316"/>
      <c r="AN231" s="318" t="str">
        <f>IFERROR(INDEX('Gantt Chart'!$C$9:$C$1000, MATCH($AP233, 'Gantt Chart'!$D$9:$D$1000, 0)), "")</f>
        <v/>
      </c>
      <c r="AO231" s="318"/>
      <c r="AP231" s="318"/>
      <c r="AQ231" s="12"/>
      <c r="AR231" s="18" t="str" cm="1">
        <f t="array" ref="AR231">IFERROR(
    INDEX('Gantt Chart'!$D$9:$D$1000,
        SMALL(
            IF(('Gantt Chart'!$J$9:$J$1000=$AS$3) * ('Gantt Chart'!$L$9:$L$1000&lt;1),
                ROW('Gantt Chart'!$D$9:$D$1000)-MIN(ROW('Gantt Chart'!$D$9:$D$1000))+1,
                ""),
            ROW(A227))
        ),
    "")</f>
        <v/>
      </c>
      <c r="AS231" s="12"/>
      <c r="AT231" s="316"/>
      <c r="AU231" s="318" t="str">
        <f>IFERROR(INDEX('Gantt Chart'!$C$9:$C$1000, MATCH($AW233, 'Gantt Chart'!$D$9:$D$1000, 0)), "")</f>
        <v/>
      </c>
      <c r="AV231" s="318"/>
      <c r="AW231" s="318"/>
      <c r="AX231" s="12"/>
      <c r="AY231" s="18" t="str" cm="1">
        <f t="array" ref="AY231">IFERROR(
    INDEX('Gantt Chart'!$D$9:$D$1000,
        SMALL(
            IF(('Gantt Chart'!$J$9:$J$1000=$AZ$3) * ('Gantt Chart'!$L$9:$L$1000&lt;1),
                ROW('Gantt Chart'!$D$9:$D$1000)-MIN(ROW('Gantt Chart'!$D$9:$D$1000))+1,
                ""),
            ROW(A227))
        ),
    "")</f>
        <v/>
      </c>
      <c r="AZ231" s="12"/>
      <c r="BA231" s="316"/>
      <c r="BB231" s="318" t="str">
        <f>IFERROR(INDEX('Gantt Chart'!$C$9:$C$1000, MATCH($BD233, 'Gantt Chart'!$D$9:$D$1000, 0)), "")</f>
        <v/>
      </c>
      <c r="BC231" s="318"/>
      <c r="BD231" s="318"/>
      <c r="BE231" s="12"/>
      <c r="BF231" s="18" cm="1">
        <f t="array" ref="BF231">IFERROR(
    INDEX('Gantt Chart'!$D$9:$D$1000,
        SMALL(
            IF(('Gantt Chart'!$J$9:$J$1000=$BG$3) * ('Gantt Chart'!$L$9:$L$1000&lt;1),
                ROW('Gantt Chart'!$D$9:$D$1000)-MIN(ROW('Gantt Chart'!$D$9:$D$1000))+1,
                ""),
            ROW(A227))
        ),
    "")</f>
        <v>0</v>
      </c>
      <c r="BG231" s="12"/>
      <c r="BH231" s="316"/>
      <c r="BI231" s="318" t="str">
        <f>IFERROR(INDEX('Gantt Chart'!$C$9:$C$1000, MATCH($BK233, 'Gantt Chart'!$D$9:$D$1000, 0)), "")</f>
        <v/>
      </c>
      <c r="BJ231" s="318"/>
      <c r="BK231" s="318"/>
      <c r="BL231" s="12"/>
      <c r="BM231" s="18" cm="1">
        <f t="array" ref="BM231">IFERROR(
    INDEX('Gantt Chart'!$D$9:$D$1000,
        SMALL(
            IF(('Gantt Chart'!$J$9:$J$1000=$BN$3) * ('Gantt Chart'!$L$9:$L$1000&lt;1),
                ROW('Gantt Chart'!$D$9:$D$1000)-MIN(ROW('Gantt Chart'!$D$9:$D$1000))+1,
                ""),
            ROW(A227))
        ),
    "")</f>
        <v>0</v>
      </c>
      <c r="BN231" s="12"/>
      <c r="BO231" s="316"/>
      <c r="BP231" s="318" t="str">
        <f>IFERROR(INDEX('Gantt Chart'!$C$9:$C$1000, MATCH($BR233, 'Gantt Chart'!$D$9:$D$1000, 0)), "")</f>
        <v/>
      </c>
      <c r="BQ231" s="318"/>
      <c r="BR231" s="318"/>
      <c r="BS231" s="12"/>
      <c r="BT231" s="10"/>
    </row>
    <row r="232" spans="1:72" x14ac:dyDescent="0.2">
      <c r="A232" s="9"/>
      <c r="B232" s="18" t="str" cm="1">
        <f t="array" ref="B232">IFERROR(
    INDEX('Gantt Chart'!$D$9:$D$1000,
        SMALL(
            IF(('Gantt Chart'!$J$9:$J$1000=$C$3) * ('Gantt Chart'!$L$9:$L$1000&lt;1),
                ROW('Gantt Chart'!$D$9:$D$1000)-MIN(ROW('Gantt Chart'!$D$9:$D$1000))+1,
                ""),
            ROW(A228))
        ),
    "")</f>
        <v/>
      </c>
      <c r="C232" s="12"/>
      <c r="D232" s="316"/>
      <c r="E232" s="319" t="str">
        <f>IFERROR(INDEX('Gantt Chart'!$M$9:$M$1000, MATCH($G233, 'Gantt Chart'!$D$9:$D$1000, 0)), "")</f>
        <v/>
      </c>
      <c r="F232" s="319"/>
      <c r="G232" s="319"/>
      <c r="H232" s="12"/>
      <c r="I232" s="18" t="str" cm="1">
        <f t="array" ref="I232">IFERROR(
    INDEX('Gantt Chart'!$D$9:$D$1000,
        SMALL(
            IF(('Gantt Chart'!$J$9:$J$1000=$J$3) * ('Gantt Chart'!$L$9:$L$1000&lt;1),
                ROW('Gantt Chart'!$D$9:$D$1000)-MIN(ROW('Gantt Chart'!$D$9:$D$1000))+1,
                ""),
            ROW(A228))
        ),
    "")</f>
        <v/>
      </c>
      <c r="J232" s="12"/>
      <c r="K232" s="316"/>
      <c r="L232" s="319" t="str">
        <f>IFERROR(INDEX('Gantt Chart'!$M$9:$M$1000, MATCH($N233, 'Gantt Chart'!$D$9:$D$1000, 0)), "")</f>
        <v/>
      </c>
      <c r="M232" s="319"/>
      <c r="N232" s="319"/>
      <c r="O232" s="12"/>
      <c r="P232" s="18" t="str" cm="1">
        <f t="array" ref="P232">IFERROR(
    INDEX('Gantt Chart'!$D$9:$D$1000,
        SMALL(
            IF(('Gantt Chart'!$J$9:$J$1000=$Q$3) * ('Gantt Chart'!$L$9:$L$1000&lt;1),
                ROW('Gantt Chart'!$D$9:$D$1000)-MIN(ROW('Gantt Chart'!$D$9:$D$1000))+1,
                ""),
            ROW(A228))
        ),
    "")</f>
        <v/>
      </c>
      <c r="Q232" s="12"/>
      <c r="R232" s="316"/>
      <c r="S232" s="319" t="str">
        <f>IFERROR(INDEX('Gantt Chart'!$M$9:$M$1000, MATCH($U233, 'Gantt Chart'!$D$9:$D$1000, 0)), "")</f>
        <v/>
      </c>
      <c r="T232" s="319"/>
      <c r="U232" s="319"/>
      <c r="V232" s="12"/>
      <c r="W232" s="18" t="str" cm="1">
        <f t="array" ref="W232">IFERROR(
    INDEX('Gantt Chart'!$D$9:$D$1000,
        SMALL(
            IF(('Gantt Chart'!$J$9:$J$1000=$X$3) * ('Gantt Chart'!$L$9:$L$1000&lt;1),
                ROW('Gantt Chart'!$D$9:$D$1000)-MIN(ROW('Gantt Chart'!$D$9:$D$1000))+1,
                ""),
            ROW(A228))
        ),
    "")</f>
        <v/>
      </c>
      <c r="X232" s="12"/>
      <c r="Y232" s="316"/>
      <c r="Z232" s="319" t="str">
        <f>IFERROR(INDEX('Gantt Chart'!$M$9:$M$1000, MATCH($AB233, 'Gantt Chart'!$D$9:$D$1000, 0)), "")</f>
        <v/>
      </c>
      <c r="AA232" s="319"/>
      <c r="AB232" s="319"/>
      <c r="AC232" s="12"/>
      <c r="AD232" s="18" t="str" cm="1">
        <f t="array" ref="AD232">IFERROR(
    INDEX('Gantt Chart'!$D$9:$D$1000,
        SMALL(
            IF(('Gantt Chart'!$J$9:$J$1000=$AE$3) * ('Gantt Chart'!$L$9:$L$1000&lt;1),
                ROW('Gantt Chart'!$D$9:$D$1000)-MIN(ROW('Gantt Chart'!$D$9:$D$1000))+1,
                ""),
            ROW(A228))
        ),
    "")</f>
        <v/>
      </c>
      <c r="AE232" s="12"/>
      <c r="AF232" s="316"/>
      <c r="AG232" s="319" t="str">
        <f>IFERROR(INDEX('Gantt Chart'!$M$9:$M$1000, MATCH($AI233, 'Gantt Chart'!$D$9:$D$1000, 0)), "")</f>
        <v/>
      </c>
      <c r="AH232" s="319"/>
      <c r="AI232" s="319"/>
      <c r="AJ232" s="12"/>
      <c r="AK232" s="18" t="str" cm="1">
        <f t="array" ref="AK232">IFERROR(
    INDEX('Gantt Chart'!$D$9:$D$1000,
        SMALL(
            IF(('Gantt Chart'!$J$9:$J$1000=$AL$3) * ('Gantt Chart'!$L$9:$L$1000&lt;1),
                ROW('Gantt Chart'!$D$9:$D$1000)-MIN(ROW('Gantt Chart'!$D$9:$D$1000))+1,
                ""),
            ROW(A228))
        ),
    "")</f>
        <v/>
      </c>
      <c r="AL232" s="12"/>
      <c r="AM232" s="316"/>
      <c r="AN232" s="319" t="str">
        <f>IFERROR(INDEX('Gantt Chart'!$M$9:$M$1000, MATCH($AP233, 'Gantt Chart'!$D$9:$D$1000, 0)), "")</f>
        <v/>
      </c>
      <c r="AO232" s="319"/>
      <c r="AP232" s="319"/>
      <c r="AQ232" s="12"/>
      <c r="AR232" s="18" t="str" cm="1">
        <f t="array" ref="AR232">IFERROR(
    INDEX('Gantt Chart'!$D$9:$D$1000,
        SMALL(
            IF(('Gantt Chart'!$J$9:$J$1000=$AS$3) * ('Gantt Chart'!$L$9:$L$1000&lt;1),
                ROW('Gantt Chart'!$D$9:$D$1000)-MIN(ROW('Gantt Chart'!$D$9:$D$1000))+1,
                ""),
            ROW(A228))
        ),
    "")</f>
        <v/>
      </c>
      <c r="AS232" s="12"/>
      <c r="AT232" s="316"/>
      <c r="AU232" s="319" t="str">
        <f>IFERROR(INDEX('Gantt Chart'!$M$9:$M$1000, MATCH($AW233, 'Gantt Chart'!$D$9:$D$1000, 0)), "")</f>
        <v/>
      </c>
      <c r="AV232" s="319"/>
      <c r="AW232" s="319"/>
      <c r="AX232" s="12"/>
      <c r="AY232" s="18" t="str" cm="1">
        <f t="array" ref="AY232">IFERROR(
    INDEX('Gantt Chart'!$D$9:$D$1000,
        SMALL(
            IF(('Gantt Chart'!$J$9:$J$1000=$AZ$3) * ('Gantt Chart'!$L$9:$L$1000&lt;1),
                ROW('Gantt Chart'!$D$9:$D$1000)-MIN(ROW('Gantt Chart'!$D$9:$D$1000))+1,
                ""),
            ROW(A228))
        ),
    "")</f>
        <v/>
      </c>
      <c r="AZ232" s="12"/>
      <c r="BA232" s="316"/>
      <c r="BB232" s="319" t="str">
        <f>IFERROR(INDEX('Gantt Chart'!$M$9:$M$1000, MATCH($BD233, 'Gantt Chart'!$D$9:$D$1000, 0)), "")</f>
        <v/>
      </c>
      <c r="BC232" s="319"/>
      <c r="BD232" s="319"/>
      <c r="BE232" s="12"/>
      <c r="BF232" s="18" cm="1">
        <f t="array" ref="BF232">IFERROR(
    INDEX('Gantt Chart'!$D$9:$D$1000,
        SMALL(
            IF(('Gantt Chart'!$J$9:$J$1000=$BG$3) * ('Gantt Chart'!$L$9:$L$1000&lt;1),
                ROW('Gantt Chart'!$D$9:$D$1000)-MIN(ROW('Gantt Chart'!$D$9:$D$1000))+1,
                ""),
            ROW(A228))
        ),
    "")</f>
        <v>0</v>
      </c>
      <c r="BG232" s="12"/>
      <c r="BH232" s="316"/>
      <c r="BI232" s="319" t="str">
        <f>IFERROR(INDEX('Gantt Chart'!$M$9:$M$1000, MATCH($BK233, 'Gantt Chart'!$D$9:$D$1000, 0)), "")</f>
        <v/>
      </c>
      <c r="BJ232" s="319"/>
      <c r="BK232" s="319"/>
      <c r="BL232" s="12"/>
      <c r="BM232" s="18" cm="1">
        <f t="array" ref="BM232">IFERROR(
    INDEX('Gantt Chart'!$D$9:$D$1000,
        SMALL(
            IF(('Gantt Chart'!$J$9:$J$1000=$BN$3) * ('Gantt Chart'!$L$9:$L$1000&lt;1),
                ROW('Gantt Chart'!$D$9:$D$1000)-MIN(ROW('Gantt Chart'!$D$9:$D$1000))+1,
                ""),
            ROW(A228))
        ),
    "")</f>
        <v>0</v>
      </c>
      <c r="BN232" s="12"/>
      <c r="BO232" s="316"/>
      <c r="BP232" s="319" t="str">
        <f>IFERROR(INDEX('Gantt Chart'!$M$9:$M$1000, MATCH($BR233, 'Gantt Chart'!$D$9:$D$1000, 0)), "")</f>
        <v/>
      </c>
      <c r="BQ232" s="319"/>
      <c r="BR232" s="319"/>
      <c r="BS232" s="12"/>
      <c r="BT232" s="10"/>
    </row>
    <row r="233" spans="1:72" x14ac:dyDescent="0.2">
      <c r="A233" s="9"/>
      <c r="B233" s="18" t="str" cm="1">
        <f t="array" ref="B233">IFERROR(
    INDEX('Gantt Chart'!$D$9:$D$1000,
        SMALL(
            IF(('Gantt Chart'!$J$9:$J$1000=$C$3) * ('Gantt Chart'!$L$9:$L$1000&lt;1),
                ROW('Gantt Chart'!$D$9:$D$1000)-MIN(ROW('Gantt Chart'!$D$9:$D$1000))+1,
                ""),
            ROW(A229))
        ),
    "")</f>
        <v/>
      </c>
      <c r="C233" s="12"/>
      <c r="D233" s="316"/>
      <c r="E233" s="320" t="str">
        <f>IFERROR(INDEX('Gantt Chart'!$L$9:$L$1000, MATCH($G233, 'Gantt Chart'!$D$9:$D$1000, 0)), "")</f>
        <v/>
      </c>
      <c r="F233" s="320"/>
      <c r="G233" s="13" t="str" cm="1">
        <f t="array" ref="G233">IF(INDEX($B$5:$B$999, CEILING((ROW()-5)/5, 1))="", "", INDEX($B$5:$B$999, CEILING((ROW()-5)/5, 1)))</f>
        <v/>
      </c>
      <c r="H233" s="12"/>
      <c r="I233" s="18" t="str" cm="1">
        <f t="array" ref="I233">IFERROR(
    INDEX('Gantt Chart'!$D$9:$D$1000,
        SMALL(
            IF(('Gantt Chart'!$J$9:$J$1000=$J$3) * ('Gantt Chart'!$L$9:$L$1000&lt;1),
                ROW('Gantt Chart'!$D$9:$D$1000)-MIN(ROW('Gantt Chart'!$D$9:$D$1000))+1,
                ""),
            ROW(A229))
        ),
    "")</f>
        <v/>
      </c>
      <c r="J233" s="12"/>
      <c r="K233" s="316"/>
      <c r="L233" s="320" t="str">
        <f>IFERROR(INDEX('Gantt Chart'!$L$9:$L$1000, MATCH($N233, 'Gantt Chart'!$D$9:$D$1000, 0)), "")</f>
        <v/>
      </c>
      <c r="M233" s="320"/>
      <c r="N233" s="13" t="str" cm="1">
        <f t="array" ref="N233">IF(INDEX($I$5:$I$999, CEILING((ROW()-5)/5, 1))="", "", INDEX($I$5:$I$999, CEILING((ROW()-5)/5, 1)))</f>
        <v/>
      </c>
      <c r="O233" s="12"/>
      <c r="P233" s="18" t="str" cm="1">
        <f t="array" ref="P233">IFERROR(
    INDEX('Gantt Chart'!$D$9:$D$1000,
        SMALL(
            IF(('Gantt Chart'!$J$9:$J$1000=$Q$3) * ('Gantt Chart'!$L$9:$L$1000&lt;1),
                ROW('Gantt Chart'!$D$9:$D$1000)-MIN(ROW('Gantt Chart'!$D$9:$D$1000))+1,
                ""),
            ROW(A229))
        ),
    "")</f>
        <v/>
      </c>
      <c r="Q233" s="12"/>
      <c r="R233" s="316"/>
      <c r="S233" s="320" t="str">
        <f>IFERROR(INDEX('Gantt Chart'!$L$9:$L$1000, MATCH($U233, 'Gantt Chart'!$D$9:$D$1000, 0)), "")</f>
        <v/>
      </c>
      <c r="T233" s="320"/>
      <c r="U233" s="13" t="str" cm="1">
        <f t="array" ref="U233">IF(INDEX($P$5:$P$999, CEILING((ROW()-5)/5, 1))="", "", INDEX($P$5:$P$999, CEILING((ROW()-5)/5, 1)))</f>
        <v/>
      </c>
      <c r="V233" s="12"/>
      <c r="W233" s="18" t="str" cm="1">
        <f t="array" ref="W233">IFERROR(
    INDEX('Gantt Chart'!$D$9:$D$1000,
        SMALL(
            IF(('Gantt Chart'!$J$9:$J$1000=$X$3) * ('Gantt Chart'!$L$9:$L$1000&lt;1),
                ROW('Gantt Chart'!$D$9:$D$1000)-MIN(ROW('Gantt Chart'!$D$9:$D$1000))+1,
                ""),
            ROW(A229))
        ),
    "")</f>
        <v/>
      </c>
      <c r="X233" s="12"/>
      <c r="Y233" s="316"/>
      <c r="Z233" s="320" t="str">
        <f>IFERROR(INDEX('Gantt Chart'!$L$9:$L$1000, MATCH($AB233, 'Gantt Chart'!$D$9:$D$1000, 0)), "")</f>
        <v/>
      </c>
      <c r="AA233" s="320"/>
      <c r="AB233" s="13" t="str" cm="1">
        <f t="array" ref="AB233">IF(INDEX($W$5:$W$999, CEILING((ROW()-5)/5, 1))="", "", INDEX($W$5:$W$999, CEILING((ROW()-5)/5, 1)))</f>
        <v/>
      </c>
      <c r="AC233" s="12"/>
      <c r="AD233" s="18" t="str" cm="1">
        <f t="array" ref="AD233">IFERROR(
    INDEX('Gantt Chart'!$D$9:$D$1000,
        SMALL(
            IF(('Gantt Chart'!$J$9:$J$1000=$AE$3) * ('Gantt Chart'!$L$9:$L$1000&lt;1),
                ROW('Gantt Chart'!$D$9:$D$1000)-MIN(ROW('Gantt Chart'!$D$9:$D$1000))+1,
                ""),
            ROW(A229))
        ),
    "")</f>
        <v/>
      </c>
      <c r="AE233" s="12"/>
      <c r="AF233" s="316"/>
      <c r="AG233" s="320" t="str">
        <f>IFERROR(INDEX('Gantt Chart'!$L$9:$L$1000, MATCH($AI233, 'Gantt Chart'!$D$9:$D$1000, 0)), "")</f>
        <v/>
      </c>
      <c r="AH233" s="320"/>
      <c r="AI233" s="13" t="str" cm="1">
        <f t="array" ref="AI233">IF(INDEX($AD$5:$AD$999, CEILING((ROW()-5)/5, 1))="", "", INDEX($AD$5:$AD$999, CEILING((ROW()-5)/5, 1)))</f>
        <v/>
      </c>
      <c r="AJ233" s="12"/>
      <c r="AK233" s="18" t="str" cm="1">
        <f t="array" ref="AK233">IFERROR(
    INDEX('Gantt Chart'!$D$9:$D$1000,
        SMALL(
            IF(('Gantt Chart'!$J$9:$J$1000=$AL$3) * ('Gantt Chart'!$L$9:$L$1000&lt;1),
                ROW('Gantt Chart'!$D$9:$D$1000)-MIN(ROW('Gantt Chart'!$D$9:$D$1000))+1,
                ""),
            ROW(A229))
        ),
    "")</f>
        <v/>
      </c>
      <c r="AL233" s="12"/>
      <c r="AM233" s="316"/>
      <c r="AN233" s="320" t="str">
        <f>IFERROR(INDEX('Gantt Chart'!$L$9:$L$1000, MATCH($AP233, 'Gantt Chart'!$D$9:$D$1000, 0)), "")</f>
        <v/>
      </c>
      <c r="AO233" s="320"/>
      <c r="AP233" s="13" t="str" cm="1">
        <f t="array" ref="AP233">IF(INDEX($AK$5:$AK$999, CEILING((ROW()-5)/5, 1))="", "", INDEX($AK$5:$AK$999, CEILING((ROW()-5)/5, 1)))</f>
        <v/>
      </c>
      <c r="AQ233" s="12"/>
      <c r="AR233" s="18" t="str" cm="1">
        <f t="array" ref="AR233">IFERROR(
    INDEX('Gantt Chart'!$D$9:$D$1000,
        SMALL(
            IF(('Gantt Chart'!$J$9:$J$1000=$AS$3) * ('Gantt Chart'!$L$9:$L$1000&lt;1),
                ROW('Gantt Chart'!$D$9:$D$1000)-MIN(ROW('Gantt Chart'!$D$9:$D$1000))+1,
                ""),
            ROW(A229))
        ),
    "")</f>
        <v/>
      </c>
      <c r="AS233" s="12"/>
      <c r="AT233" s="316"/>
      <c r="AU233" s="320" t="str">
        <f>IFERROR(INDEX('Gantt Chart'!$L$9:$L$1000, MATCH($AW233, 'Gantt Chart'!$D$9:$D$1000, 0)), "")</f>
        <v/>
      </c>
      <c r="AV233" s="320"/>
      <c r="AW233" s="13" t="str" cm="1">
        <f t="array" ref="AW233">IF(INDEX($AR$5:$AR$999, CEILING((ROW()-5)/5, 1))="", "", INDEX($AR$5:$AR$999, CEILING((ROW()-5)/5, 1)))</f>
        <v/>
      </c>
      <c r="AX233" s="12"/>
      <c r="AY233" s="18" t="str" cm="1">
        <f t="array" ref="AY233">IFERROR(
    INDEX('Gantt Chart'!$D$9:$D$1000,
        SMALL(
            IF(('Gantt Chart'!$J$9:$J$1000=$AZ$3) * ('Gantt Chart'!$L$9:$L$1000&lt;1),
                ROW('Gantt Chart'!$D$9:$D$1000)-MIN(ROW('Gantt Chart'!$D$9:$D$1000))+1,
                ""),
            ROW(A229))
        ),
    "")</f>
        <v/>
      </c>
      <c r="AZ233" s="12"/>
      <c r="BA233" s="316"/>
      <c r="BB233" s="320" t="str">
        <f>IFERROR(INDEX('Gantt Chart'!$L$9:$L$1000, MATCH($BD233, 'Gantt Chart'!$D$9:$D$1000, 0)), "")</f>
        <v/>
      </c>
      <c r="BC233" s="320"/>
      <c r="BD233" s="13" t="str" cm="1">
        <f t="array" ref="BD233">IF(INDEX($AY$5:$AY$999, CEILING((ROW()-5)/5, 1))="", "", INDEX($AY$5:$AY$999, CEILING((ROW()-5)/5, 1)))</f>
        <v/>
      </c>
      <c r="BE233" s="12"/>
      <c r="BF233" s="18" cm="1">
        <f t="array" ref="BF233">IFERROR(
    INDEX('Gantt Chart'!$D$9:$D$1000,
        SMALL(
            IF(('Gantt Chart'!$J$9:$J$1000=$BG$3) * ('Gantt Chart'!$L$9:$L$1000&lt;1),
                ROW('Gantt Chart'!$D$9:$D$1000)-MIN(ROW('Gantt Chart'!$D$9:$D$1000))+1,
                ""),
            ROW(A229))
        ),
    "")</f>
        <v>0</v>
      </c>
      <c r="BG233" s="12"/>
      <c r="BH233" s="316"/>
      <c r="BI233" s="320" t="str">
        <f>IFERROR(INDEX('Gantt Chart'!$L$9:$L$1000, MATCH($BK233, 'Gantt Chart'!$D$9:$D$1000, 0)), "")</f>
        <v/>
      </c>
      <c r="BJ233" s="320"/>
      <c r="BK233" s="13" cm="1">
        <f t="array" ref="BK233">IF(INDEX($BF$5:$BF$999, CEILING((ROW()-5)/5, 1))="", "", INDEX($BF$5:$BF$999, CEILING((ROW()-5)/5, 1)))</f>
        <v>0</v>
      </c>
      <c r="BL233" s="12"/>
      <c r="BM233" s="18" cm="1">
        <f t="array" ref="BM233">IFERROR(
    INDEX('Gantt Chart'!$D$9:$D$1000,
        SMALL(
            IF(('Gantt Chart'!$J$9:$J$1000=$BN$3) * ('Gantt Chart'!$L$9:$L$1000&lt;1),
                ROW('Gantt Chart'!$D$9:$D$1000)-MIN(ROW('Gantt Chart'!$D$9:$D$1000))+1,
                ""),
            ROW(A229))
        ),
    "")</f>
        <v>0</v>
      </c>
      <c r="BN233" s="12"/>
      <c r="BO233" s="316"/>
      <c r="BP233" s="320" t="str">
        <f>IFERROR(INDEX('Gantt Chart'!$L$9:$L$1000, MATCH($BR233, 'Gantt Chart'!$D$9:$D$1000, 0)), "")</f>
        <v/>
      </c>
      <c r="BQ233" s="320"/>
      <c r="BR233" s="13" cm="1">
        <f t="array" ref="BR233">IF(INDEX($BM$5:$BM$999, CEILING((ROW()-5)/5, 1))="", "", INDEX($BM$5:$BM$999, CEILING((ROW()-5)/5, 1)))</f>
        <v>0</v>
      </c>
      <c r="BS233" s="12"/>
      <c r="BT233" s="10"/>
    </row>
    <row r="234" spans="1:72" x14ac:dyDescent="0.2">
      <c r="A234" s="9"/>
      <c r="B234" s="18" t="str" cm="1">
        <f t="array" ref="B234">IFERROR(
    INDEX('Gantt Chart'!$D$9:$D$1000,
        SMALL(
            IF(('Gantt Chart'!$J$9:$J$1000=$C$3) * ('Gantt Chart'!$L$9:$L$1000&lt;1),
                ROW('Gantt Chart'!$D$9:$D$1000)-MIN(ROW('Gantt Chart'!$D$9:$D$1000))+1,
                ""),
            ROW(A230))
        ),
    "")</f>
        <v/>
      </c>
      <c r="C234" s="12"/>
      <c r="D234" s="12"/>
      <c r="E234" s="12"/>
      <c r="F234" s="12"/>
      <c r="G234" s="12"/>
      <c r="H234" s="12"/>
      <c r="I234" s="18" t="str" cm="1">
        <f t="array" ref="I234">IFERROR(
    INDEX('Gantt Chart'!$D$9:$D$1000,
        SMALL(
            IF(('Gantt Chart'!$J$9:$J$1000=$J$3) * ('Gantt Chart'!$L$9:$L$1000&lt;1),
                ROW('Gantt Chart'!$D$9:$D$1000)-MIN(ROW('Gantt Chart'!$D$9:$D$1000))+1,
                ""),
            ROW(A230))
        ),
    "")</f>
        <v/>
      </c>
      <c r="J234" s="12"/>
      <c r="K234" s="12"/>
      <c r="L234" s="12"/>
      <c r="M234" s="12"/>
      <c r="N234" s="12"/>
      <c r="O234" s="12"/>
      <c r="P234" s="18" t="str" cm="1">
        <f t="array" ref="P234">IFERROR(
    INDEX('Gantt Chart'!$D$9:$D$1000,
        SMALL(
            IF(('Gantt Chart'!$J$9:$J$1000=$Q$3) * ('Gantt Chart'!$L$9:$L$1000&lt;1),
                ROW('Gantt Chart'!$D$9:$D$1000)-MIN(ROW('Gantt Chart'!$D$9:$D$1000))+1,
                ""),
            ROW(A230))
        ),
    "")</f>
        <v/>
      </c>
      <c r="Q234" s="12"/>
      <c r="R234" s="12"/>
      <c r="S234" s="12"/>
      <c r="T234" s="12"/>
      <c r="U234" s="12"/>
      <c r="V234" s="12"/>
      <c r="W234" s="18" t="str" cm="1">
        <f t="array" ref="W234">IFERROR(
    INDEX('Gantt Chart'!$D$9:$D$1000,
        SMALL(
            IF(('Gantt Chart'!$J$9:$J$1000=$X$3) * ('Gantt Chart'!$L$9:$L$1000&lt;1),
                ROW('Gantt Chart'!$D$9:$D$1000)-MIN(ROW('Gantt Chart'!$D$9:$D$1000))+1,
                ""),
            ROW(A230))
        ),
    "")</f>
        <v/>
      </c>
      <c r="X234" s="12"/>
      <c r="Y234" s="12"/>
      <c r="Z234" s="12"/>
      <c r="AA234" s="12"/>
      <c r="AB234" s="12"/>
      <c r="AC234" s="12"/>
      <c r="AD234" s="18" t="str" cm="1">
        <f t="array" ref="AD234">IFERROR(
    INDEX('Gantt Chart'!$D$9:$D$1000,
        SMALL(
            IF(('Gantt Chart'!$J$9:$J$1000=$AE$3) * ('Gantt Chart'!$L$9:$L$1000&lt;1),
                ROW('Gantt Chart'!$D$9:$D$1000)-MIN(ROW('Gantt Chart'!$D$9:$D$1000))+1,
                ""),
            ROW(A230))
        ),
    "")</f>
        <v/>
      </c>
      <c r="AE234" s="12"/>
      <c r="AF234" s="12"/>
      <c r="AG234" s="12"/>
      <c r="AH234" s="12"/>
      <c r="AI234" s="12"/>
      <c r="AJ234" s="12"/>
      <c r="AK234" s="18" t="str" cm="1">
        <f t="array" ref="AK234">IFERROR(
    INDEX('Gantt Chart'!$D$9:$D$1000,
        SMALL(
            IF(('Gantt Chart'!$J$9:$J$1000=$AL$3) * ('Gantt Chart'!$L$9:$L$1000&lt;1),
                ROW('Gantt Chart'!$D$9:$D$1000)-MIN(ROW('Gantt Chart'!$D$9:$D$1000))+1,
                ""),
            ROW(A230))
        ),
    "")</f>
        <v/>
      </c>
      <c r="AL234" s="12"/>
      <c r="AM234" s="12"/>
      <c r="AN234" s="12"/>
      <c r="AO234" s="12"/>
      <c r="AP234" s="12"/>
      <c r="AQ234" s="12"/>
      <c r="AR234" s="18" t="str" cm="1">
        <f t="array" ref="AR234">IFERROR(
    INDEX('Gantt Chart'!$D$9:$D$1000,
        SMALL(
            IF(('Gantt Chart'!$J$9:$J$1000=$AS$3) * ('Gantt Chart'!$L$9:$L$1000&lt;1),
                ROW('Gantt Chart'!$D$9:$D$1000)-MIN(ROW('Gantt Chart'!$D$9:$D$1000))+1,
                ""),
            ROW(A230))
        ),
    "")</f>
        <v/>
      </c>
      <c r="AS234" s="12"/>
      <c r="AT234" s="12"/>
      <c r="AU234" s="12"/>
      <c r="AV234" s="12"/>
      <c r="AW234" s="12"/>
      <c r="AX234" s="12"/>
      <c r="AY234" s="18" t="str" cm="1">
        <f t="array" ref="AY234">IFERROR(
    INDEX('Gantt Chart'!$D$9:$D$1000,
        SMALL(
            IF(('Gantt Chart'!$J$9:$J$1000=$AZ$3) * ('Gantt Chart'!$L$9:$L$1000&lt;1),
                ROW('Gantt Chart'!$D$9:$D$1000)-MIN(ROW('Gantt Chart'!$D$9:$D$1000))+1,
                ""),
            ROW(A230))
        ),
    "")</f>
        <v/>
      </c>
      <c r="AZ234" s="12"/>
      <c r="BA234" s="12"/>
      <c r="BB234" s="12"/>
      <c r="BC234" s="12"/>
      <c r="BD234" s="12"/>
      <c r="BE234" s="12"/>
      <c r="BF234" s="18" cm="1">
        <f t="array" ref="BF234">IFERROR(
    INDEX('Gantt Chart'!$D$9:$D$1000,
        SMALL(
            IF(('Gantt Chart'!$J$9:$J$1000=$BG$3) * ('Gantt Chart'!$L$9:$L$1000&lt;1),
                ROW('Gantt Chart'!$D$9:$D$1000)-MIN(ROW('Gantt Chart'!$D$9:$D$1000))+1,
                ""),
            ROW(A230))
        ),
    "")</f>
        <v>0</v>
      </c>
      <c r="BG234" s="12"/>
      <c r="BH234" s="12"/>
      <c r="BI234" s="12"/>
      <c r="BJ234" s="12"/>
      <c r="BK234" s="12"/>
      <c r="BL234" s="12"/>
      <c r="BM234" s="18" cm="1">
        <f t="array" ref="BM234">IFERROR(
    INDEX('Gantt Chart'!$D$9:$D$1000,
        SMALL(
            IF(('Gantt Chart'!$J$9:$J$1000=$BN$3) * ('Gantt Chart'!$L$9:$L$1000&lt;1),
                ROW('Gantt Chart'!$D$9:$D$1000)-MIN(ROW('Gantt Chart'!$D$9:$D$1000))+1,
                ""),
            ROW(A230))
        ),
    "")</f>
        <v>0</v>
      </c>
      <c r="BN234" s="12"/>
      <c r="BO234" s="12"/>
      <c r="BP234" s="12"/>
      <c r="BQ234" s="12"/>
      <c r="BR234" s="12"/>
      <c r="BS234" s="12"/>
      <c r="BT234" s="10"/>
    </row>
    <row r="235" spans="1:72" ht="16.899999999999999" customHeight="1" x14ac:dyDescent="0.2">
      <c r="A235" s="9"/>
      <c r="B235" s="18" t="str" cm="1">
        <f t="array" ref="B235">IFERROR(
    INDEX('Gantt Chart'!$D$9:$D$1000,
        SMALL(
            IF(('Gantt Chart'!$J$9:$J$1000=$C$3) * ('Gantt Chart'!$L$9:$L$1000&lt;1),
                ROW('Gantt Chart'!$D$9:$D$1000)-MIN(ROW('Gantt Chart'!$D$9:$D$1000))+1,
                ""),
            ROW(A231))
        ),
    "")</f>
        <v/>
      </c>
      <c r="C235" s="12"/>
      <c r="D235" s="316" t="str">
        <f>IFERROR(INDEX('Gantt Chart'!$H$9:$H$1000, MATCH($G238, 'Gantt Chart'!$D$9:$D$1000, 0)), "")</f>
        <v/>
      </c>
      <c r="E235" s="317" t="str">
        <f>IFERROR(VLOOKUP($G238, 'Gantt Chart'!$D$9:$E$1000, 2, FALSE), "")</f>
        <v/>
      </c>
      <c r="F235" s="317"/>
      <c r="G235" s="317"/>
      <c r="H235" s="12"/>
      <c r="I235" s="18" t="str" cm="1">
        <f t="array" ref="I235">IFERROR(
    INDEX('Gantt Chart'!$D$9:$D$1000,
        SMALL(
            IF(('Gantt Chart'!$J$9:$J$1000=$J$3) * ('Gantt Chart'!$L$9:$L$1000&lt;1),
                ROW('Gantt Chart'!$D$9:$D$1000)-MIN(ROW('Gantt Chart'!$D$9:$D$1000))+1,
                ""),
            ROW(A231))
        ),
    "")</f>
        <v/>
      </c>
      <c r="J235" s="12"/>
      <c r="K235" s="316" t="str">
        <f>IFERROR(INDEX('Gantt Chart'!$H$9:$H$1000, MATCH($N238, 'Gantt Chart'!$D$9:$D$1000, 0)), "")</f>
        <v/>
      </c>
      <c r="L235" s="317" t="str">
        <f>IFERROR(VLOOKUP($N238, 'Gantt Chart'!$D$9:$E$1000, 2, FALSE), "")</f>
        <v/>
      </c>
      <c r="M235" s="317"/>
      <c r="N235" s="317"/>
      <c r="O235" s="12"/>
      <c r="P235" s="18" t="str" cm="1">
        <f t="array" ref="P235">IFERROR(
    INDEX('Gantt Chart'!$D$9:$D$1000,
        SMALL(
            IF(('Gantt Chart'!$J$9:$J$1000=$Q$3) * ('Gantt Chart'!$L$9:$L$1000&lt;1),
                ROW('Gantt Chart'!$D$9:$D$1000)-MIN(ROW('Gantt Chart'!$D$9:$D$1000))+1,
                ""),
            ROW(A231))
        ),
    "")</f>
        <v/>
      </c>
      <c r="Q235" s="12"/>
      <c r="R235" s="316" t="str">
        <f>IFERROR(INDEX('Gantt Chart'!$H$9:$H$1000, MATCH($U238, 'Gantt Chart'!$D$9:$D$1000, 0)), "")</f>
        <v/>
      </c>
      <c r="S235" s="317" t="str">
        <f>IFERROR(VLOOKUP($U238, 'Gantt Chart'!$D$9:$E$1000, 2, FALSE), "")</f>
        <v/>
      </c>
      <c r="T235" s="317"/>
      <c r="U235" s="317"/>
      <c r="V235" s="12"/>
      <c r="W235" s="18" t="str" cm="1">
        <f t="array" ref="W235">IFERROR(
    INDEX('Gantt Chart'!$D$9:$D$1000,
        SMALL(
            IF(('Gantt Chart'!$J$9:$J$1000=$X$3) * ('Gantt Chart'!$L$9:$L$1000&lt;1),
                ROW('Gantt Chart'!$D$9:$D$1000)-MIN(ROW('Gantt Chart'!$D$9:$D$1000))+1,
                ""),
            ROW(A231))
        ),
    "")</f>
        <v/>
      </c>
      <c r="X235" s="12"/>
      <c r="Y235" s="316" t="str">
        <f>IFERROR(INDEX('Gantt Chart'!$H$9:$H$1000, MATCH($AB238, 'Gantt Chart'!$D$9:$D$1000, 0)), "")</f>
        <v/>
      </c>
      <c r="Z235" s="317" t="str">
        <f>IFERROR(VLOOKUP($AB238, 'Gantt Chart'!$D$9:$E$1000, 2, FALSE), "")</f>
        <v/>
      </c>
      <c r="AA235" s="317"/>
      <c r="AB235" s="317"/>
      <c r="AC235" s="12"/>
      <c r="AD235" s="18" t="str" cm="1">
        <f t="array" ref="AD235">IFERROR(
    INDEX('Gantt Chart'!$D$9:$D$1000,
        SMALL(
            IF(('Gantt Chart'!$J$9:$J$1000=$AE$3) * ('Gantt Chart'!$L$9:$L$1000&lt;1),
                ROW('Gantt Chart'!$D$9:$D$1000)-MIN(ROW('Gantt Chart'!$D$9:$D$1000))+1,
                ""),
            ROW(A231))
        ),
    "")</f>
        <v/>
      </c>
      <c r="AE235" s="12"/>
      <c r="AF235" s="316" t="str">
        <f>IFERROR(INDEX('Gantt Chart'!$H$9:$H$1000, MATCH($AI238, 'Gantt Chart'!$D$9:$D$1000, 0)), "")</f>
        <v/>
      </c>
      <c r="AG235" s="317" t="str">
        <f>IFERROR(VLOOKUP($AI238, 'Gantt Chart'!$D$9:$E$1000, 2, FALSE), "")</f>
        <v/>
      </c>
      <c r="AH235" s="317"/>
      <c r="AI235" s="317"/>
      <c r="AJ235" s="12"/>
      <c r="AK235" s="18" t="str" cm="1">
        <f t="array" ref="AK235">IFERROR(
    INDEX('Gantt Chart'!$D$9:$D$1000,
        SMALL(
            IF(('Gantt Chart'!$J$9:$J$1000=$AL$3) * ('Gantt Chart'!$L$9:$L$1000&lt;1),
                ROW('Gantt Chart'!$D$9:$D$1000)-MIN(ROW('Gantt Chart'!$D$9:$D$1000))+1,
                ""),
            ROW(A231))
        ),
    "")</f>
        <v/>
      </c>
      <c r="AL235" s="12"/>
      <c r="AM235" s="316" t="str">
        <f>IFERROR(INDEX('Gantt Chart'!$H$9:$H$1000, MATCH($AP238, 'Gantt Chart'!$D$9:$D$1000, 0)), "")</f>
        <v/>
      </c>
      <c r="AN235" s="317" t="str">
        <f>IFERROR(VLOOKUP($AP238, 'Gantt Chart'!$D$9:$E$1000, 2, FALSE), "")</f>
        <v/>
      </c>
      <c r="AO235" s="317"/>
      <c r="AP235" s="317"/>
      <c r="AQ235" s="12"/>
      <c r="AR235" s="18" t="str" cm="1">
        <f t="array" ref="AR235">IFERROR(
    INDEX('Gantt Chart'!$D$9:$D$1000,
        SMALL(
            IF(('Gantt Chart'!$J$9:$J$1000=$AS$3) * ('Gantt Chart'!$L$9:$L$1000&lt;1),
                ROW('Gantt Chart'!$D$9:$D$1000)-MIN(ROW('Gantt Chart'!$D$9:$D$1000))+1,
                ""),
            ROW(A231))
        ),
    "")</f>
        <v/>
      </c>
      <c r="AS235" s="12"/>
      <c r="AT235" s="316" t="str">
        <f>IFERROR(INDEX('Gantt Chart'!$H$9:$H$1000, MATCH($AW238, 'Gantt Chart'!$D$9:$D$1000, 0)), "")</f>
        <v/>
      </c>
      <c r="AU235" s="317" t="str">
        <f>IFERROR(VLOOKUP($AW238, 'Gantt Chart'!$D$9:$E$1000, 2, FALSE), "")</f>
        <v/>
      </c>
      <c r="AV235" s="317"/>
      <c r="AW235" s="317"/>
      <c r="AX235" s="12"/>
      <c r="AY235" s="18" t="str" cm="1">
        <f t="array" ref="AY235">IFERROR(
    INDEX('Gantt Chart'!$D$9:$D$1000,
        SMALL(
            IF(('Gantt Chart'!$J$9:$J$1000=$AZ$3) * ('Gantt Chart'!$L$9:$L$1000&lt;1),
                ROW('Gantt Chart'!$D$9:$D$1000)-MIN(ROW('Gantt Chart'!$D$9:$D$1000))+1,
                ""),
            ROW(A231))
        ),
    "")</f>
        <v/>
      </c>
      <c r="AZ235" s="12"/>
      <c r="BA235" s="316" t="str">
        <f>IFERROR(INDEX('Gantt Chart'!$H$9:$H$1000, MATCH($BD238, 'Gantt Chart'!$D$9:$D$1000, 0)), "")</f>
        <v/>
      </c>
      <c r="BB235" s="317" t="str">
        <f>IFERROR(VLOOKUP($BD238, 'Gantt Chart'!$D$9:$E$1000, 2, FALSE), "")</f>
        <v/>
      </c>
      <c r="BC235" s="317"/>
      <c r="BD235" s="317"/>
      <c r="BE235" s="12"/>
      <c r="BF235" s="18" cm="1">
        <f t="array" ref="BF235">IFERROR(
    INDEX('Gantt Chart'!$D$9:$D$1000,
        SMALL(
            IF(('Gantt Chart'!$J$9:$J$1000=$BG$3) * ('Gantt Chart'!$L$9:$L$1000&lt;1),
                ROW('Gantt Chart'!$D$9:$D$1000)-MIN(ROW('Gantt Chart'!$D$9:$D$1000))+1,
                ""),
            ROW(A231))
        ),
    "")</f>
        <v>0</v>
      </c>
      <c r="BG235" s="12"/>
      <c r="BH235" s="316" t="str">
        <f>IFERROR(INDEX('Gantt Chart'!$H$9:$H$1000, MATCH($BK238, 'Gantt Chart'!$D$9:$D$1000, 0)), "")</f>
        <v/>
      </c>
      <c r="BI235" s="317" t="str">
        <f>IFERROR(VLOOKUP($BK238, 'Gantt Chart'!$D$9:$E$1000, 2, FALSE), "")</f>
        <v/>
      </c>
      <c r="BJ235" s="317"/>
      <c r="BK235" s="317"/>
      <c r="BL235" s="12"/>
      <c r="BM235" s="18" cm="1">
        <f t="array" ref="BM235">IFERROR(
    INDEX('Gantt Chart'!$D$9:$D$1000,
        SMALL(
            IF(('Gantt Chart'!$J$9:$J$1000=$BN$3) * ('Gantt Chart'!$L$9:$L$1000&lt;1),
                ROW('Gantt Chart'!$D$9:$D$1000)-MIN(ROW('Gantt Chart'!$D$9:$D$1000))+1,
                ""),
            ROW(A231))
        ),
    "")</f>
        <v>0</v>
      </c>
      <c r="BN235" s="12"/>
      <c r="BO235" s="316" t="str">
        <f>IFERROR(INDEX('Gantt Chart'!$H$9:$H$1000, MATCH($BR238, 'Gantt Chart'!$D$9:$D$1000, 0)), "")</f>
        <v/>
      </c>
      <c r="BP235" s="317" t="str">
        <f>IFERROR(VLOOKUP($BR238, 'Gantt Chart'!$D$9:$E$1000, 2, FALSE), "")</f>
        <v/>
      </c>
      <c r="BQ235" s="317"/>
      <c r="BR235" s="317"/>
      <c r="BS235" s="12"/>
      <c r="BT235" s="10"/>
    </row>
    <row r="236" spans="1:72" x14ac:dyDescent="0.2">
      <c r="A236" s="9"/>
      <c r="B236" s="18" t="str" cm="1">
        <f t="array" ref="B236">IFERROR(
    INDEX('Gantt Chart'!$D$9:$D$1000,
        SMALL(
            IF(('Gantt Chart'!$J$9:$J$1000=$C$3) * ('Gantt Chart'!$L$9:$L$1000&lt;1),
                ROW('Gantt Chart'!$D$9:$D$1000)-MIN(ROW('Gantt Chart'!$D$9:$D$1000))+1,
                ""),
            ROW(A232))
        ),
    "")</f>
        <v/>
      </c>
      <c r="C236" s="12"/>
      <c r="D236" s="316"/>
      <c r="E236" s="318" t="str">
        <f>IFERROR(INDEX('Gantt Chart'!$C$9:$C$1000, MATCH($G238, 'Gantt Chart'!$D$9:$D$1000, 0)), "")</f>
        <v/>
      </c>
      <c r="F236" s="318"/>
      <c r="G236" s="318"/>
      <c r="H236" s="12"/>
      <c r="I236" s="18" t="str" cm="1">
        <f t="array" ref="I236">IFERROR(
    INDEX('Gantt Chart'!$D$9:$D$1000,
        SMALL(
            IF(('Gantt Chart'!$J$9:$J$1000=$J$3) * ('Gantt Chart'!$L$9:$L$1000&lt;1),
                ROW('Gantt Chart'!$D$9:$D$1000)-MIN(ROW('Gantt Chart'!$D$9:$D$1000))+1,
                ""),
            ROW(A232))
        ),
    "")</f>
        <v/>
      </c>
      <c r="J236" s="12"/>
      <c r="K236" s="316"/>
      <c r="L236" s="318" t="str">
        <f>IFERROR(INDEX('Gantt Chart'!$C$9:$C$1000, MATCH($N238, 'Gantt Chart'!$D$9:$D$1000, 0)), "")</f>
        <v/>
      </c>
      <c r="M236" s="318"/>
      <c r="N236" s="318"/>
      <c r="O236" s="12"/>
      <c r="P236" s="18" t="str" cm="1">
        <f t="array" ref="P236">IFERROR(
    INDEX('Gantt Chart'!$D$9:$D$1000,
        SMALL(
            IF(('Gantt Chart'!$J$9:$J$1000=$Q$3) * ('Gantt Chart'!$L$9:$L$1000&lt;1),
                ROW('Gantt Chart'!$D$9:$D$1000)-MIN(ROW('Gantt Chart'!$D$9:$D$1000))+1,
                ""),
            ROW(A232))
        ),
    "")</f>
        <v/>
      </c>
      <c r="Q236" s="12"/>
      <c r="R236" s="316"/>
      <c r="S236" s="318" t="str">
        <f>IFERROR(INDEX('Gantt Chart'!$C$9:$C$1000, MATCH($U238, 'Gantt Chart'!$D$9:$D$1000, 0)), "")</f>
        <v/>
      </c>
      <c r="T236" s="318"/>
      <c r="U236" s="318"/>
      <c r="V236" s="12"/>
      <c r="W236" s="18" t="str" cm="1">
        <f t="array" ref="W236">IFERROR(
    INDEX('Gantt Chart'!$D$9:$D$1000,
        SMALL(
            IF(('Gantt Chart'!$J$9:$J$1000=$X$3) * ('Gantt Chart'!$L$9:$L$1000&lt;1),
                ROW('Gantt Chart'!$D$9:$D$1000)-MIN(ROW('Gantt Chart'!$D$9:$D$1000))+1,
                ""),
            ROW(A232))
        ),
    "")</f>
        <v/>
      </c>
      <c r="X236" s="12"/>
      <c r="Y236" s="316"/>
      <c r="Z236" s="318" t="str">
        <f>IFERROR(INDEX('Gantt Chart'!$C$9:$C$1000, MATCH($AB238, 'Gantt Chart'!$D$9:$D$1000, 0)), "")</f>
        <v/>
      </c>
      <c r="AA236" s="318"/>
      <c r="AB236" s="318"/>
      <c r="AC236" s="12"/>
      <c r="AD236" s="18" t="str" cm="1">
        <f t="array" ref="AD236">IFERROR(
    INDEX('Gantt Chart'!$D$9:$D$1000,
        SMALL(
            IF(('Gantt Chart'!$J$9:$J$1000=$AE$3) * ('Gantt Chart'!$L$9:$L$1000&lt;1),
                ROW('Gantt Chart'!$D$9:$D$1000)-MIN(ROW('Gantt Chart'!$D$9:$D$1000))+1,
                ""),
            ROW(A232))
        ),
    "")</f>
        <v/>
      </c>
      <c r="AE236" s="12"/>
      <c r="AF236" s="316"/>
      <c r="AG236" s="318" t="str">
        <f>IFERROR(INDEX('Gantt Chart'!$C$9:$C$1000, MATCH($AI238, 'Gantt Chart'!$D$9:$D$1000, 0)), "")</f>
        <v/>
      </c>
      <c r="AH236" s="318"/>
      <c r="AI236" s="318"/>
      <c r="AJ236" s="12"/>
      <c r="AK236" s="18" t="str" cm="1">
        <f t="array" ref="AK236">IFERROR(
    INDEX('Gantt Chart'!$D$9:$D$1000,
        SMALL(
            IF(('Gantt Chart'!$J$9:$J$1000=$AL$3) * ('Gantt Chart'!$L$9:$L$1000&lt;1),
                ROW('Gantt Chart'!$D$9:$D$1000)-MIN(ROW('Gantt Chart'!$D$9:$D$1000))+1,
                ""),
            ROW(A232))
        ),
    "")</f>
        <v/>
      </c>
      <c r="AL236" s="12"/>
      <c r="AM236" s="316"/>
      <c r="AN236" s="318" t="str">
        <f>IFERROR(INDEX('Gantt Chart'!$C$9:$C$1000, MATCH($AP238, 'Gantt Chart'!$D$9:$D$1000, 0)), "")</f>
        <v/>
      </c>
      <c r="AO236" s="318"/>
      <c r="AP236" s="318"/>
      <c r="AQ236" s="12"/>
      <c r="AR236" s="18" t="str" cm="1">
        <f t="array" ref="AR236">IFERROR(
    INDEX('Gantt Chart'!$D$9:$D$1000,
        SMALL(
            IF(('Gantt Chart'!$J$9:$J$1000=$AS$3) * ('Gantt Chart'!$L$9:$L$1000&lt;1),
                ROW('Gantt Chart'!$D$9:$D$1000)-MIN(ROW('Gantt Chart'!$D$9:$D$1000))+1,
                ""),
            ROW(A232))
        ),
    "")</f>
        <v/>
      </c>
      <c r="AS236" s="12"/>
      <c r="AT236" s="316"/>
      <c r="AU236" s="318" t="str">
        <f>IFERROR(INDEX('Gantt Chart'!$C$9:$C$1000, MATCH($AW238, 'Gantt Chart'!$D$9:$D$1000, 0)), "")</f>
        <v/>
      </c>
      <c r="AV236" s="318"/>
      <c r="AW236" s="318"/>
      <c r="AX236" s="12"/>
      <c r="AY236" s="18" t="str" cm="1">
        <f t="array" ref="AY236">IFERROR(
    INDEX('Gantt Chart'!$D$9:$D$1000,
        SMALL(
            IF(('Gantt Chart'!$J$9:$J$1000=$AZ$3) * ('Gantt Chart'!$L$9:$L$1000&lt;1),
                ROW('Gantt Chart'!$D$9:$D$1000)-MIN(ROW('Gantt Chart'!$D$9:$D$1000))+1,
                ""),
            ROW(A232))
        ),
    "")</f>
        <v/>
      </c>
      <c r="AZ236" s="12"/>
      <c r="BA236" s="316"/>
      <c r="BB236" s="318" t="str">
        <f>IFERROR(INDEX('Gantt Chart'!$C$9:$C$1000, MATCH($BD238, 'Gantt Chart'!$D$9:$D$1000, 0)), "")</f>
        <v/>
      </c>
      <c r="BC236" s="318"/>
      <c r="BD236" s="318"/>
      <c r="BE236" s="12"/>
      <c r="BF236" s="18" cm="1">
        <f t="array" ref="BF236">IFERROR(
    INDEX('Gantt Chart'!$D$9:$D$1000,
        SMALL(
            IF(('Gantt Chart'!$J$9:$J$1000=$BG$3) * ('Gantt Chart'!$L$9:$L$1000&lt;1),
                ROW('Gantt Chart'!$D$9:$D$1000)-MIN(ROW('Gantt Chart'!$D$9:$D$1000))+1,
                ""),
            ROW(A232))
        ),
    "")</f>
        <v>0</v>
      </c>
      <c r="BG236" s="12"/>
      <c r="BH236" s="316"/>
      <c r="BI236" s="318" t="str">
        <f>IFERROR(INDEX('Gantt Chart'!$C$9:$C$1000, MATCH($BK238, 'Gantt Chart'!$D$9:$D$1000, 0)), "")</f>
        <v/>
      </c>
      <c r="BJ236" s="318"/>
      <c r="BK236" s="318"/>
      <c r="BL236" s="12"/>
      <c r="BM236" s="18" cm="1">
        <f t="array" ref="BM236">IFERROR(
    INDEX('Gantt Chart'!$D$9:$D$1000,
        SMALL(
            IF(('Gantt Chart'!$J$9:$J$1000=$BN$3) * ('Gantt Chart'!$L$9:$L$1000&lt;1),
                ROW('Gantt Chart'!$D$9:$D$1000)-MIN(ROW('Gantt Chart'!$D$9:$D$1000))+1,
                ""),
            ROW(A232))
        ),
    "")</f>
        <v>0</v>
      </c>
      <c r="BN236" s="12"/>
      <c r="BO236" s="316"/>
      <c r="BP236" s="318" t="str">
        <f>IFERROR(INDEX('Gantt Chart'!$C$9:$C$1000, MATCH($BR238, 'Gantt Chart'!$D$9:$D$1000, 0)), "")</f>
        <v/>
      </c>
      <c r="BQ236" s="318"/>
      <c r="BR236" s="318"/>
      <c r="BS236" s="12"/>
      <c r="BT236" s="10"/>
    </row>
    <row r="237" spans="1:72" x14ac:dyDescent="0.2">
      <c r="A237" s="9"/>
      <c r="B237" s="18" t="str" cm="1">
        <f t="array" ref="B237">IFERROR(
    INDEX('Gantt Chart'!$D$9:$D$1000,
        SMALL(
            IF(('Gantt Chart'!$J$9:$J$1000=$C$3) * ('Gantt Chart'!$L$9:$L$1000&lt;1),
                ROW('Gantt Chart'!$D$9:$D$1000)-MIN(ROW('Gantt Chart'!$D$9:$D$1000))+1,
                ""),
            ROW(A233))
        ),
    "")</f>
        <v/>
      </c>
      <c r="C237" s="12"/>
      <c r="D237" s="316"/>
      <c r="E237" s="319" t="str">
        <f>IFERROR(INDEX('Gantt Chart'!$M$9:$M$1000, MATCH($G238, 'Gantt Chart'!$D$9:$D$1000, 0)), "")</f>
        <v/>
      </c>
      <c r="F237" s="319"/>
      <c r="G237" s="319"/>
      <c r="H237" s="12"/>
      <c r="I237" s="18" t="str" cm="1">
        <f t="array" ref="I237">IFERROR(
    INDEX('Gantt Chart'!$D$9:$D$1000,
        SMALL(
            IF(('Gantt Chart'!$J$9:$J$1000=$J$3) * ('Gantt Chart'!$L$9:$L$1000&lt;1),
                ROW('Gantt Chart'!$D$9:$D$1000)-MIN(ROW('Gantt Chart'!$D$9:$D$1000))+1,
                ""),
            ROW(A233))
        ),
    "")</f>
        <v/>
      </c>
      <c r="J237" s="12"/>
      <c r="K237" s="316"/>
      <c r="L237" s="319" t="str">
        <f>IFERROR(INDEX('Gantt Chart'!$M$9:$M$1000, MATCH($N238, 'Gantt Chart'!$D$9:$D$1000, 0)), "")</f>
        <v/>
      </c>
      <c r="M237" s="319"/>
      <c r="N237" s="319"/>
      <c r="O237" s="12"/>
      <c r="P237" s="18" t="str" cm="1">
        <f t="array" ref="P237">IFERROR(
    INDEX('Gantt Chart'!$D$9:$D$1000,
        SMALL(
            IF(('Gantt Chart'!$J$9:$J$1000=$Q$3) * ('Gantt Chart'!$L$9:$L$1000&lt;1),
                ROW('Gantt Chart'!$D$9:$D$1000)-MIN(ROW('Gantt Chart'!$D$9:$D$1000))+1,
                ""),
            ROW(A233))
        ),
    "")</f>
        <v/>
      </c>
      <c r="Q237" s="12"/>
      <c r="R237" s="316"/>
      <c r="S237" s="319" t="str">
        <f>IFERROR(INDEX('Gantt Chart'!$M$9:$M$1000, MATCH($U238, 'Gantt Chart'!$D$9:$D$1000, 0)), "")</f>
        <v/>
      </c>
      <c r="T237" s="319"/>
      <c r="U237" s="319"/>
      <c r="V237" s="12"/>
      <c r="W237" s="18" t="str" cm="1">
        <f t="array" ref="W237">IFERROR(
    INDEX('Gantt Chart'!$D$9:$D$1000,
        SMALL(
            IF(('Gantt Chart'!$J$9:$J$1000=$X$3) * ('Gantt Chart'!$L$9:$L$1000&lt;1),
                ROW('Gantt Chart'!$D$9:$D$1000)-MIN(ROW('Gantt Chart'!$D$9:$D$1000))+1,
                ""),
            ROW(A233))
        ),
    "")</f>
        <v/>
      </c>
      <c r="X237" s="12"/>
      <c r="Y237" s="316"/>
      <c r="Z237" s="319" t="str">
        <f>IFERROR(INDEX('Gantt Chart'!$M$9:$M$1000, MATCH($AB238, 'Gantt Chart'!$D$9:$D$1000, 0)), "")</f>
        <v/>
      </c>
      <c r="AA237" s="319"/>
      <c r="AB237" s="319"/>
      <c r="AC237" s="12"/>
      <c r="AD237" s="18" t="str" cm="1">
        <f t="array" ref="AD237">IFERROR(
    INDEX('Gantt Chart'!$D$9:$D$1000,
        SMALL(
            IF(('Gantt Chart'!$J$9:$J$1000=$AE$3) * ('Gantt Chart'!$L$9:$L$1000&lt;1),
                ROW('Gantt Chart'!$D$9:$D$1000)-MIN(ROW('Gantt Chart'!$D$9:$D$1000))+1,
                ""),
            ROW(A233))
        ),
    "")</f>
        <v/>
      </c>
      <c r="AE237" s="12"/>
      <c r="AF237" s="316"/>
      <c r="AG237" s="319" t="str">
        <f>IFERROR(INDEX('Gantt Chart'!$M$9:$M$1000, MATCH($AI238, 'Gantt Chart'!$D$9:$D$1000, 0)), "")</f>
        <v/>
      </c>
      <c r="AH237" s="319"/>
      <c r="AI237" s="319"/>
      <c r="AJ237" s="12"/>
      <c r="AK237" s="18" t="str" cm="1">
        <f t="array" ref="AK237">IFERROR(
    INDEX('Gantt Chart'!$D$9:$D$1000,
        SMALL(
            IF(('Gantt Chart'!$J$9:$J$1000=$AL$3) * ('Gantt Chart'!$L$9:$L$1000&lt;1),
                ROW('Gantt Chart'!$D$9:$D$1000)-MIN(ROW('Gantt Chart'!$D$9:$D$1000))+1,
                ""),
            ROW(A233))
        ),
    "")</f>
        <v/>
      </c>
      <c r="AL237" s="12"/>
      <c r="AM237" s="316"/>
      <c r="AN237" s="319" t="str">
        <f>IFERROR(INDEX('Gantt Chart'!$M$9:$M$1000, MATCH($AP238, 'Gantt Chart'!$D$9:$D$1000, 0)), "")</f>
        <v/>
      </c>
      <c r="AO237" s="319"/>
      <c r="AP237" s="319"/>
      <c r="AQ237" s="12"/>
      <c r="AR237" s="18" t="str" cm="1">
        <f t="array" ref="AR237">IFERROR(
    INDEX('Gantt Chart'!$D$9:$D$1000,
        SMALL(
            IF(('Gantt Chart'!$J$9:$J$1000=$AS$3) * ('Gantt Chart'!$L$9:$L$1000&lt;1),
                ROW('Gantt Chart'!$D$9:$D$1000)-MIN(ROW('Gantt Chart'!$D$9:$D$1000))+1,
                ""),
            ROW(A233))
        ),
    "")</f>
        <v/>
      </c>
      <c r="AS237" s="12"/>
      <c r="AT237" s="316"/>
      <c r="AU237" s="319" t="str">
        <f>IFERROR(INDEX('Gantt Chart'!$M$9:$M$1000, MATCH($AW238, 'Gantt Chart'!$D$9:$D$1000, 0)), "")</f>
        <v/>
      </c>
      <c r="AV237" s="319"/>
      <c r="AW237" s="319"/>
      <c r="AX237" s="12"/>
      <c r="AY237" s="18" t="str" cm="1">
        <f t="array" ref="AY237">IFERROR(
    INDEX('Gantt Chart'!$D$9:$D$1000,
        SMALL(
            IF(('Gantt Chart'!$J$9:$J$1000=$AZ$3) * ('Gantt Chart'!$L$9:$L$1000&lt;1),
                ROW('Gantt Chart'!$D$9:$D$1000)-MIN(ROW('Gantt Chart'!$D$9:$D$1000))+1,
                ""),
            ROW(A233))
        ),
    "")</f>
        <v/>
      </c>
      <c r="AZ237" s="12"/>
      <c r="BA237" s="316"/>
      <c r="BB237" s="319" t="str">
        <f>IFERROR(INDEX('Gantt Chart'!$M$9:$M$1000, MATCH($BD238, 'Gantt Chart'!$D$9:$D$1000, 0)), "")</f>
        <v/>
      </c>
      <c r="BC237" s="319"/>
      <c r="BD237" s="319"/>
      <c r="BE237" s="12"/>
      <c r="BF237" s="18" cm="1">
        <f t="array" ref="BF237">IFERROR(
    INDEX('Gantt Chart'!$D$9:$D$1000,
        SMALL(
            IF(('Gantt Chart'!$J$9:$J$1000=$BG$3) * ('Gantt Chart'!$L$9:$L$1000&lt;1),
                ROW('Gantt Chart'!$D$9:$D$1000)-MIN(ROW('Gantt Chart'!$D$9:$D$1000))+1,
                ""),
            ROW(A233))
        ),
    "")</f>
        <v>0</v>
      </c>
      <c r="BG237" s="12"/>
      <c r="BH237" s="316"/>
      <c r="BI237" s="319" t="str">
        <f>IFERROR(INDEX('Gantt Chart'!$M$9:$M$1000, MATCH($BK238, 'Gantt Chart'!$D$9:$D$1000, 0)), "")</f>
        <v/>
      </c>
      <c r="BJ237" s="319"/>
      <c r="BK237" s="319"/>
      <c r="BL237" s="12"/>
      <c r="BM237" s="18" cm="1">
        <f t="array" ref="BM237">IFERROR(
    INDEX('Gantt Chart'!$D$9:$D$1000,
        SMALL(
            IF(('Gantt Chart'!$J$9:$J$1000=$BN$3) * ('Gantt Chart'!$L$9:$L$1000&lt;1),
                ROW('Gantt Chart'!$D$9:$D$1000)-MIN(ROW('Gantt Chart'!$D$9:$D$1000))+1,
                ""),
            ROW(A233))
        ),
    "")</f>
        <v>0</v>
      </c>
      <c r="BN237" s="12"/>
      <c r="BO237" s="316"/>
      <c r="BP237" s="319" t="str">
        <f>IFERROR(INDEX('Gantt Chart'!$M$9:$M$1000, MATCH($BR238, 'Gantt Chart'!$D$9:$D$1000, 0)), "")</f>
        <v/>
      </c>
      <c r="BQ237" s="319"/>
      <c r="BR237" s="319"/>
      <c r="BS237" s="12"/>
      <c r="BT237" s="10"/>
    </row>
    <row r="238" spans="1:72" x14ac:dyDescent="0.2">
      <c r="A238" s="9"/>
      <c r="B238" s="18" t="str" cm="1">
        <f t="array" ref="B238">IFERROR(
    INDEX('Gantt Chart'!$D$9:$D$1000,
        SMALL(
            IF(('Gantt Chart'!$J$9:$J$1000=$C$3) * ('Gantt Chart'!$L$9:$L$1000&lt;1),
                ROW('Gantt Chart'!$D$9:$D$1000)-MIN(ROW('Gantt Chart'!$D$9:$D$1000))+1,
                ""),
            ROW(A234))
        ),
    "")</f>
        <v/>
      </c>
      <c r="C238" s="12"/>
      <c r="D238" s="316"/>
      <c r="E238" s="320" t="str">
        <f>IFERROR(INDEX('Gantt Chart'!$L$9:$L$1000, MATCH($G238, 'Gantt Chart'!$D$9:$D$1000, 0)), "")</f>
        <v/>
      </c>
      <c r="F238" s="320"/>
      <c r="G238" s="13" t="str" cm="1">
        <f t="array" ref="G238">IF(INDEX($B$5:$B$999, CEILING((ROW()-5)/5, 1))="", "", INDEX($B$5:$B$999, CEILING((ROW()-5)/5, 1)))</f>
        <v/>
      </c>
      <c r="H238" s="12"/>
      <c r="I238" s="18" t="str" cm="1">
        <f t="array" ref="I238">IFERROR(
    INDEX('Gantt Chart'!$D$9:$D$1000,
        SMALL(
            IF(('Gantt Chart'!$J$9:$J$1000=$J$3) * ('Gantt Chart'!$L$9:$L$1000&lt;1),
                ROW('Gantt Chart'!$D$9:$D$1000)-MIN(ROW('Gantt Chart'!$D$9:$D$1000))+1,
                ""),
            ROW(A234))
        ),
    "")</f>
        <v/>
      </c>
      <c r="J238" s="12"/>
      <c r="K238" s="316"/>
      <c r="L238" s="320" t="str">
        <f>IFERROR(INDEX('Gantt Chart'!$L$9:$L$1000, MATCH($N238, 'Gantt Chart'!$D$9:$D$1000, 0)), "")</f>
        <v/>
      </c>
      <c r="M238" s="320"/>
      <c r="N238" s="13" t="str" cm="1">
        <f t="array" ref="N238">IF(INDEX($I$5:$I$999, CEILING((ROW()-5)/5, 1))="", "", INDEX($I$5:$I$999, CEILING((ROW()-5)/5, 1)))</f>
        <v/>
      </c>
      <c r="O238" s="12"/>
      <c r="P238" s="18" t="str" cm="1">
        <f t="array" ref="P238">IFERROR(
    INDEX('Gantt Chart'!$D$9:$D$1000,
        SMALL(
            IF(('Gantt Chart'!$J$9:$J$1000=$Q$3) * ('Gantt Chart'!$L$9:$L$1000&lt;1),
                ROW('Gantt Chart'!$D$9:$D$1000)-MIN(ROW('Gantt Chart'!$D$9:$D$1000))+1,
                ""),
            ROW(A234))
        ),
    "")</f>
        <v/>
      </c>
      <c r="Q238" s="12"/>
      <c r="R238" s="316"/>
      <c r="S238" s="320" t="str">
        <f>IFERROR(INDEX('Gantt Chart'!$L$9:$L$1000, MATCH($U238, 'Gantt Chart'!$D$9:$D$1000, 0)), "")</f>
        <v/>
      </c>
      <c r="T238" s="320"/>
      <c r="U238" s="13" t="str" cm="1">
        <f t="array" ref="U238">IF(INDEX($P$5:$P$999, CEILING((ROW()-5)/5, 1))="", "", INDEX($P$5:$P$999, CEILING((ROW()-5)/5, 1)))</f>
        <v/>
      </c>
      <c r="V238" s="12"/>
      <c r="W238" s="18" t="str" cm="1">
        <f t="array" ref="W238">IFERROR(
    INDEX('Gantt Chart'!$D$9:$D$1000,
        SMALL(
            IF(('Gantt Chart'!$J$9:$J$1000=$X$3) * ('Gantt Chart'!$L$9:$L$1000&lt;1),
                ROW('Gantt Chart'!$D$9:$D$1000)-MIN(ROW('Gantt Chart'!$D$9:$D$1000))+1,
                ""),
            ROW(A234))
        ),
    "")</f>
        <v/>
      </c>
      <c r="X238" s="12"/>
      <c r="Y238" s="316"/>
      <c r="Z238" s="320" t="str">
        <f>IFERROR(INDEX('Gantt Chart'!$L$9:$L$1000, MATCH($AB238, 'Gantt Chart'!$D$9:$D$1000, 0)), "")</f>
        <v/>
      </c>
      <c r="AA238" s="320"/>
      <c r="AB238" s="13" t="str" cm="1">
        <f t="array" ref="AB238">IF(INDEX($W$5:$W$999, CEILING((ROW()-5)/5, 1))="", "", INDEX($W$5:$W$999, CEILING((ROW()-5)/5, 1)))</f>
        <v/>
      </c>
      <c r="AC238" s="12"/>
      <c r="AD238" s="18" t="str" cm="1">
        <f t="array" ref="AD238">IFERROR(
    INDEX('Gantt Chart'!$D$9:$D$1000,
        SMALL(
            IF(('Gantt Chart'!$J$9:$J$1000=$AE$3) * ('Gantt Chart'!$L$9:$L$1000&lt;1),
                ROW('Gantt Chart'!$D$9:$D$1000)-MIN(ROW('Gantt Chart'!$D$9:$D$1000))+1,
                ""),
            ROW(A234))
        ),
    "")</f>
        <v/>
      </c>
      <c r="AE238" s="12"/>
      <c r="AF238" s="316"/>
      <c r="AG238" s="320" t="str">
        <f>IFERROR(INDEX('Gantt Chart'!$L$9:$L$1000, MATCH($AI238, 'Gantt Chart'!$D$9:$D$1000, 0)), "")</f>
        <v/>
      </c>
      <c r="AH238" s="320"/>
      <c r="AI238" s="13" t="str" cm="1">
        <f t="array" ref="AI238">IF(INDEX($AD$5:$AD$999, CEILING((ROW()-5)/5, 1))="", "", INDEX($AD$5:$AD$999, CEILING((ROW()-5)/5, 1)))</f>
        <v/>
      </c>
      <c r="AJ238" s="12"/>
      <c r="AK238" s="18" t="str" cm="1">
        <f t="array" ref="AK238">IFERROR(
    INDEX('Gantt Chart'!$D$9:$D$1000,
        SMALL(
            IF(('Gantt Chart'!$J$9:$J$1000=$AL$3) * ('Gantt Chart'!$L$9:$L$1000&lt;1),
                ROW('Gantt Chart'!$D$9:$D$1000)-MIN(ROW('Gantt Chart'!$D$9:$D$1000))+1,
                ""),
            ROW(A234))
        ),
    "")</f>
        <v/>
      </c>
      <c r="AL238" s="12"/>
      <c r="AM238" s="316"/>
      <c r="AN238" s="320" t="str">
        <f>IFERROR(INDEX('Gantt Chart'!$L$9:$L$1000, MATCH($AP238, 'Gantt Chart'!$D$9:$D$1000, 0)), "")</f>
        <v/>
      </c>
      <c r="AO238" s="320"/>
      <c r="AP238" s="13" t="str" cm="1">
        <f t="array" ref="AP238">IF(INDEX($AK$5:$AK$999, CEILING((ROW()-5)/5, 1))="", "", INDEX($AK$5:$AK$999, CEILING((ROW()-5)/5, 1)))</f>
        <v/>
      </c>
      <c r="AQ238" s="12"/>
      <c r="AR238" s="18" t="str" cm="1">
        <f t="array" ref="AR238">IFERROR(
    INDEX('Gantt Chart'!$D$9:$D$1000,
        SMALL(
            IF(('Gantt Chart'!$J$9:$J$1000=$AS$3) * ('Gantt Chart'!$L$9:$L$1000&lt;1),
                ROW('Gantt Chart'!$D$9:$D$1000)-MIN(ROW('Gantt Chart'!$D$9:$D$1000))+1,
                ""),
            ROW(A234))
        ),
    "")</f>
        <v/>
      </c>
      <c r="AS238" s="12"/>
      <c r="AT238" s="316"/>
      <c r="AU238" s="320" t="str">
        <f>IFERROR(INDEX('Gantt Chart'!$L$9:$L$1000, MATCH($AW238, 'Gantt Chart'!$D$9:$D$1000, 0)), "")</f>
        <v/>
      </c>
      <c r="AV238" s="320"/>
      <c r="AW238" s="13" t="str" cm="1">
        <f t="array" ref="AW238">IF(INDEX($AR$5:$AR$999, CEILING((ROW()-5)/5, 1))="", "", INDEX($AR$5:$AR$999, CEILING((ROW()-5)/5, 1)))</f>
        <v/>
      </c>
      <c r="AX238" s="12"/>
      <c r="AY238" s="18" t="str" cm="1">
        <f t="array" ref="AY238">IFERROR(
    INDEX('Gantt Chart'!$D$9:$D$1000,
        SMALL(
            IF(('Gantt Chart'!$J$9:$J$1000=$AZ$3) * ('Gantt Chart'!$L$9:$L$1000&lt;1),
                ROW('Gantt Chart'!$D$9:$D$1000)-MIN(ROW('Gantt Chart'!$D$9:$D$1000))+1,
                ""),
            ROW(A234))
        ),
    "")</f>
        <v/>
      </c>
      <c r="AZ238" s="12"/>
      <c r="BA238" s="316"/>
      <c r="BB238" s="320" t="str">
        <f>IFERROR(INDEX('Gantt Chart'!$L$9:$L$1000, MATCH($BD238, 'Gantt Chart'!$D$9:$D$1000, 0)), "")</f>
        <v/>
      </c>
      <c r="BC238" s="320"/>
      <c r="BD238" s="13" t="str" cm="1">
        <f t="array" ref="BD238">IF(INDEX($AY$5:$AY$999, CEILING((ROW()-5)/5, 1))="", "", INDEX($AY$5:$AY$999, CEILING((ROW()-5)/5, 1)))</f>
        <v/>
      </c>
      <c r="BE238" s="12"/>
      <c r="BF238" s="18" cm="1">
        <f t="array" ref="BF238">IFERROR(
    INDEX('Gantt Chart'!$D$9:$D$1000,
        SMALL(
            IF(('Gantt Chart'!$J$9:$J$1000=$BG$3) * ('Gantt Chart'!$L$9:$L$1000&lt;1),
                ROW('Gantt Chart'!$D$9:$D$1000)-MIN(ROW('Gantt Chart'!$D$9:$D$1000))+1,
                ""),
            ROW(A234))
        ),
    "")</f>
        <v>0</v>
      </c>
      <c r="BG238" s="12"/>
      <c r="BH238" s="316"/>
      <c r="BI238" s="320" t="str">
        <f>IFERROR(INDEX('Gantt Chart'!$L$9:$L$1000, MATCH($BK238, 'Gantt Chart'!$D$9:$D$1000, 0)), "")</f>
        <v/>
      </c>
      <c r="BJ238" s="320"/>
      <c r="BK238" s="13" cm="1">
        <f t="array" ref="BK238">IF(INDEX($BF$5:$BF$999, CEILING((ROW()-5)/5, 1))="", "", INDEX($BF$5:$BF$999, CEILING((ROW()-5)/5, 1)))</f>
        <v>0</v>
      </c>
      <c r="BL238" s="12"/>
      <c r="BM238" s="18" cm="1">
        <f t="array" ref="BM238">IFERROR(
    INDEX('Gantt Chart'!$D$9:$D$1000,
        SMALL(
            IF(('Gantt Chart'!$J$9:$J$1000=$BN$3) * ('Gantt Chart'!$L$9:$L$1000&lt;1),
                ROW('Gantt Chart'!$D$9:$D$1000)-MIN(ROW('Gantt Chart'!$D$9:$D$1000))+1,
                ""),
            ROW(A234))
        ),
    "")</f>
        <v>0</v>
      </c>
      <c r="BN238" s="12"/>
      <c r="BO238" s="316"/>
      <c r="BP238" s="320" t="str">
        <f>IFERROR(INDEX('Gantt Chart'!$L$9:$L$1000, MATCH($BR238, 'Gantt Chart'!$D$9:$D$1000, 0)), "")</f>
        <v/>
      </c>
      <c r="BQ238" s="320"/>
      <c r="BR238" s="13" cm="1">
        <f t="array" ref="BR238">IF(INDEX($BM$5:$BM$999, CEILING((ROW()-5)/5, 1))="", "", INDEX($BM$5:$BM$999, CEILING((ROW()-5)/5, 1)))</f>
        <v>0</v>
      </c>
      <c r="BS238" s="12"/>
      <c r="BT238" s="10"/>
    </row>
    <row r="239" spans="1:72" x14ac:dyDescent="0.2">
      <c r="A239" s="9"/>
      <c r="B239" s="18" t="str" cm="1">
        <f t="array" ref="B239">IFERROR(
    INDEX('Gantt Chart'!$D$9:$D$1000,
        SMALL(
            IF(('Gantt Chart'!$J$9:$J$1000=$C$3) * ('Gantt Chart'!$L$9:$L$1000&lt;1),
                ROW('Gantt Chart'!$D$9:$D$1000)-MIN(ROW('Gantt Chart'!$D$9:$D$1000))+1,
                ""),
            ROW(A235))
        ),
    "")</f>
        <v/>
      </c>
      <c r="C239" s="12"/>
      <c r="D239" s="12"/>
      <c r="E239" s="12"/>
      <c r="F239" s="12"/>
      <c r="G239" s="12"/>
      <c r="H239" s="12"/>
      <c r="I239" s="18" t="str" cm="1">
        <f t="array" ref="I239">IFERROR(
    INDEX('Gantt Chart'!$D$9:$D$1000,
        SMALL(
            IF(('Gantt Chart'!$J$9:$J$1000=$J$3) * ('Gantt Chart'!$L$9:$L$1000&lt;1),
                ROW('Gantt Chart'!$D$9:$D$1000)-MIN(ROW('Gantt Chart'!$D$9:$D$1000))+1,
                ""),
            ROW(A235))
        ),
    "")</f>
        <v/>
      </c>
      <c r="J239" s="12"/>
      <c r="K239" s="12"/>
      <c r="L239" s="12"/>
      <c r="M239" s="12"/>
      <c r="N239" s="12"/>
      <c r="O239" s="12"/>
      <c r="P239" s="18" t="str" cm="1">
        <f t="array" ref="P239">IFERROR(
    INDEX('Gantt Chart'!$D$9:$D$1000,
        SMALL(
            IF(('Gantt Chart'!$J$9:$J$1000=$Q$3) * ('Gantt Chart'!$L$9:$L$1000&lt;1),
                ROW('Gantt Chart'!$D$9:$D$1000)-MIN(ROW('Gantt Chart'!$D$9:$D$1000))+1,
                ""),
            ROW(A235))
        ),
    "")</f>
        <v/>
      </c>
      <c r="Q239" s="12"/>
      <c r="R239" s="12"/>
      <c r="S239" s="12"/>
      <c r="T239" s="12"/>
      <c r="U239" s="12"/>
      <c r="V239" s="12"/>
      <c r="W239" s="18" t="str" cm="1">
        <f t="array" ref="W239">IFERROR(
    INDEX('Gantt Chart'!$D$9:$D$1000,
        SMALL(
            IF(('Gantt Chart'!$J$9:$J$1000=$X$3) * ('Gantt Chart'!$L$9:$L$1000&lt;1),
                ROW('Gantt Chart'!$D$9:$D$1000)-MIN(ROW('Gantt Chart'!$D$9:$D$1000))+1,
                ""),
            ROW(A235))
        ),
    "")</f>
        <v/>
      </c>
      <c r="X239" s="12"/>
      <c r="Y239" s="12"/>
      <c r="Z239" s="12"/>
      <c r="AA239" s="12"/>
      <c r="AB239" s="12"/>
      <c r="AC239" s="12"/>
      <c r="AD239" s="18" t="str" cm="1">
        <f t="array" ref="AD239">IFERROR(
    INDEX('Gantt Chart'!$D$9:$D$1000,
        SMALL(
            IF(('Gantt Chart'!$J$9:$J$1000=$AE$3) * ('Gantt Chart'!$L$9:$L$1000&lt;1),
                ROW('Gantt Chart'!$D$9:$D$1000)-MIN(ROW('Gantt Chart'!$D$9:$D$1000))+1,
                ""),
            ROW(A235))
        ),
    "")</f>
        <v/>
      </c>
      <c r="AE239" s="12"/>
      <c r="AF239" s="12"/>
      <c r="AG239" s="12"/>
      <c r="AH239" s="12"/>
      <c r="AI239" s="12"/>
      <c r="AJ239" s="12"/>
      <c r="AK239" s="18" t="str" cm="1">
        <f t="array" ref="AK239">IFERROR(
    INDEX('Gantt Chart'!$D$9:$D$1000,
        SMALL(
            IF(('Gantt Chart'!$J$9:$J$1000=$AL$3) * ('Gantt Chart'!$L$9:$L$1000&lt;1),
                ROW('Gantt Chart'!$D$9:$D$1000)-MIN(ROW('Gantt Chart'!$D$9:$D$1000))+1,
                ""),
            ROW(A235))
        ),
    "")</f>
        <v/>
      </c>
      <c r="AL239" s="12"/>
      <c r="AM239" s="12"/>
      <c r="AN239" s="12"/>
      <c r="AO239" s="12"/>
      <c r="AP239" s="12"/>
      <c r="AQ239" s="12"/>
      <c r="AR239" s="18" t="str" cm="1">
        <f t="array" ref="AR239">IFERROR(
    INDEX('Gantt Chart'!$D$9:$D$1000,
        SMALL(
            IF(('Gantt Chart'!$J$9:$J$1000=$AS$3) * ('Gantt Chart'!$L$9:$L$1000&lt;1),
                ROW('Gantt Chart'!$D$9:$D$1000)-MIN(ROW('Gantt Chart'!$D$9:$D$1000))+1,
                ""),
            ROW(A235))
        ),
    "")</f>
        <v/>
      </c>
      <c r="AS239" s="12"/>
      <c r="AT239" s="12"/>
      <c r="AU239" s="12"/>
      <c r="AV239" s="12"/>
      <c r="AW239" s="12"/>
      <c r="AX239" s="12"/>
      <c r="AY239" s="18" t="str" cm="1">
        <f t="array" ref="AY239">IFERROR(
    INDEX('Gantt Chart'!$D$9:$D$1000,
        SMALL(
            IF(('Gantt Chart'!$J$9:$J$1000=$AZ$3) * ('Gantt Chart'!$L$9:$L$1000&lt;1),
                ROW('Gantt Chart'!$D$9:$D$1000)-MIN(ROW('Gantt Chart'!$D$9:$D$1000))+1,
                ""),
            ROW(A235))
        ),
    "")</f>
        <v/>
      </c>
      <c r="AZ239" s="12"/>
      <c r="BA239" s="12"/>
      <c r="BB239" s="12"/>
      <c r="BC239" s="12"/>
      <c r="BD239" s="12"/>
      <c r="BE239" s="12"/>
      <c r="BF239" s="18" cm="1">
        <f t="array" ref="BF239">IFERROR(
    INDEX('Gantt Chart'!$D$9:$D$1000,
        SMALL(
            IF(('Gantt Chart'!$J$9:$J$1000=$BG$3) * ('Gantt Chart'!$L$9:$L$1000&lt;1),
                ROW('Gantt Chart'!$D$9:$D$1000)-MIN(ROW('Gantt Chart'!$D$9:$D$1000))+1,
                ""),
            ROW(A235))
        ),
    "")</f>
        <v>0</v>
      </c>
      <c r="BG239" s="12"/>
      <c r="BH239" s="12"/>
      <c r="BI239" s="12"/>
      <c r="BJ239" s="12"/>
      <c r="BK239" s="12"/>
      <c r="BL239" s="12"/>
      <c r="BM239" s="18" cm="1">
        <f t="array" ref="BM239">IFERROR(
    INDEX('Gantt Chart'!$D$9:$D$1000,
        SMALL(
            IF(('Gantt Chart'!$J$9:$J$1000=$BN$3) * ('Gantt Chart'!$L$9:$L$1000&lt;1),
                ROW('Gantt Chart'!$D$9:$D$1000)-MIN(ROW('Gantt Chart'!$D$9:$D$1000))+1,
                ""),
            ROW(A235))
        ),
    "")</f>
        <v>0</v>
      </c>
      <c r="BN239" s="12"/>
      <c r="BO239" s="12"/>
      <c r="BP239" s="12"/>
      <c r="BQ239" s="12"/>
      <c r="BR239" s="12"/>
      <c r="BS239" s="12"/>
      <c r="BT239" s="10"/>
    </row>
    <row r="240" spans="1:72" ht="16.899999999999999" customHeight="1" x14ac:dyDescent="0.2">
      <c r="A240" s="9"/>
      <c r="B240" s="18" t="str" cm="1">
        <f t="array" ref="B240">IFERROR(
    INDEX('Gantt Chart'!$D$9:$D$1000,
        SMALL(
            IF(('Gantt Chart'!$J$9:$J$1000=$C$3) * ('Gantt Chart'!$L$9:$L$1000&lt;1),
                ROW('Gantt Chart'!$D$9:$D$1000)-MIN(ROW('Gantt Chart'!$D$9:$D$1000))+1,
                ""),
            ROW(A236))
        ),
    "")</f>
        <v/>
      </c>
      <c r="C240" s="12"/>
      <c r="D240" s="316" t="str">
        <f>IFERROR(INDEX('Gantt Chart'!$H$9:$H$1000, MATCH($G243, 'Gantt Chart'!$D$9:$D$1000, 0)), "")</f>
        <v/>
      </c>
      <c r="E240" s="317" t="str">
        <f>IFERROR(VLOOKUP($G243, 'Gantt Chart'!$D$9:$E$1000, 2, FALSE), "")</f>
        <v/>
      </c>
      <c r="F240" s="317"/>
      <c r="G240" s="317"/>
      <c r="H240" s="12"/>
      <c r="I240" s="18" t="str" cm="1">
        <f t="array" ref="I240">IFERROR(
    INDEX('Gantt Chart'!$D$9:$D$1000,
        SMALL(
            IF(('Gantt Chart'!$J$9:$J$1000=$J$3) * ('Gantt Chart'!$L$9:$L$1000&lt;1),
                ROW('Gantt Chart'!$D$9:$D$1000)-MIN(ROW('Gantt Chart'!$D$9:$D$1000))+1,
                ""),
            ROW(A236))
        ),
    "")</f>
        <v/>
      </c>
      <c r="J240" s="12"/>
      <c r="K240" s="316" t="str">
        <f>IFERROR(INDEX('Gantt Chart'!$H$9:$H$1000, MATCH($N243, 'Gantt Chart'!$D$9:$D$1000, 0)), "")</f>
        <v/>
      </c>
      <c r="L240" s="317" t="str">
        <f>IFERROR(VLOOKUP($N243, 'Gantt Chart'!$D$9:$E$1000, 2, FALSE), "")</f>
        <v/>
      </c>
      <c r="M240" s="317"/>
      <c r="N240" s="317"/>
      <c r="O240" s="12"/>
      <c r="P240" s="18" t="str" cm="1">
        <f t="array" ref="P240">IFERROR(
    INDEX('Gantt Chart'!$D$9:$D$1000,
        SMALL(
            IF(('Gantt Chart'!$J$9:$J$1000=$Q$3) * ('Gantt Chart'!$L$9:$L$1000&lt;1),
                ROW('Gantt Chart'!$D$9:$D$1000)-MIN(ROW('Gantt Chart'!$D$9:$D$1000))+1,
                ""),
            ROW(A236))
        ),
    "")</f>
        <v/>
      </c>
      <c r="Q240" s="12"/>
      <c r="R240" s="316" t="str">
        <f>IFERROR(INDEX('Gantt Chart'!$H$9:$H$1000, MATCH($U243, 'Gantt Chart'!$D$9:$D$1000, 0)), "")</f>
        <v/>
      </c>
      <c r="S240" s="317" t="str">
        <f>IFERROR(VLOOKUP($U243, 'Gantt Chart'!$D$9:$E$1000, 2, FALSE), "")</f>
        <v/>
      </c>
      <c r="T240" s="317"/>
      <c r="U240" s="317"/>
      <c r="V240" s="12"/>
      <c r="W240" s="18" t="str" cm="1">
        <f t="array" ref="W240">IFERROR(
    INDEX('Gantt Chart'!$D$9:$D$1000,
        SMALL(
            IF(('Gantt Chart'!$J$9:$J$1000=$X$3) * ('Gantt Chart'!$L$9:$L$1000&lt;1),
                ROW('Gantt Chart'!$D$9:$D$1000)-MIN(ROW('Gantt Chart'!$D$9:$D$1000))+1,
                ""),
            ROW(A236))
        ),
    "")</f>
        <v/>
      </c>
      <c r="X240" s="12"/>
      <c r="Y240" s="316" t="str">
        <f>IFERROR(INDEX('Gantt Chart'!$H$9:$H$1000, MATCH($AB243, 'Gantt Chart'!$D$9:$D$1000, 0)), "")</f>
        <v/>
      </c>
      <c r="Z240" s="317" t="str">
        <f>IFERROR(VLOOKUP($AB243, 'Gantt Chart'!$D$9:$E$1000, 2, FALSE), "")</f>
        <v/>
      </c>
      <c r="AA240" s="317"/>
      <c r="AB240" s="317"/>
      <c r="AC240" s="12"/>
      <c r="AD240" s="18" t="str" cm="1">
        <f t="array" ref="AD240">IFERROR(
    INDEX('Gantt Chart'!$D$9:$D$1000,
        SMALL(
            IF(('Gantt Chart'!$J$9:$J$1000=$AE$3) * ('Gantt Chart'!$L$9:$L$1000&lt;1),
                ROW('Gantt Chart'!$D$9:$D$1000)-MIN(ROW('Gantt Chart'!$D$9:$D$1000))+1,
                ""),
            ROW(A236))
        ),
    "")</f>
        <v/>
      </c>
      <c r="AE240" s="12"/>
      <c r="AF240" s="316" t="str">
        <f>IFERROR(INDEX('Gantt Chart'!$H$9:$H$1000, MATCH($AI243, 'Gantt Chart'!$D$9:$D$1000, 0)), "")</f>
        <v/>
      </c>
      <c r="AG240" s="317" t="str">
        <f>IFERROR(VLOOKUP($AI243, 'Gantt Chart'!$D$9:$E$1000, 2, FALSE), "")</f>
        <v/>
      </c>
      <c r="AH240" s="317"/>
      <c r="AI240" s="317"/>
      <c r="AJ240" s="12"/>
      <c r="AK240" s="18" t="str" cm="1">
        <f t="array" ref="AK240">IFERROR(
    INDEX('Gantt Chart'!$D$9:$D$1000,
        SMALL(
            IF(('Gantt Chart'!$J$9:$J$1000=$AL$3) * ('Gantt Chart'!$L$9:$L$1000&lt;1),
                ROW('Gantt Chart'!$D$9:$D$1000)-MIN(ROW('Gantt Chart'!$D$9:$D$1000))+1,
                ""),
            ROW(A236))
        ),
    "")</f>
        <v/>
      </c>
      <c r="AL240" s="12"/>
      <c r="AM240" s="316" t="str">
        <f>IFERROR(INDEX('Gantt Chart'!$H$9:$H$1000, MATCH($AP243, 'Gantt Chart'!$D$9:$D$1000, 0)), "")</f>
        <v/>
      </c>
      <c r="AN240" s="317" t="str">
        <f>IFERROR(VLOOKUP($AP243, 'Gantt Chart'!$D$9:$E$1000, 2, FALSE), "")</f>
        <v/>
      </c>
      <c r="AO240" s="317"/>
      <c r="AP240" s="317"/>
      <c r="AQ240" s="12"/>
      <c r="AR240" s="18" t="str" cm="1">
        <f t="array" ref="AR240">IFERROR(
    INDEX('Gantt Chart'!$D$9:$D$1000,
        SMALL(
            IF(('Gantt Chart'!$J$9:$J$1000=$AS$3) * ('Gantt Chart'!$L$9:$L$1000&lt;1),
                ROW('Gantt Chart'!$D$9:$D$1000)-MIN(ROW('Gantt Chart'!$D$9:$D$1000))+1,
                ""),
            ROW(A236))
        ),
    "")</f>
        <v/>
      </c>
      <c r="AS240" s="12"/>
      <c r="AT240" s="316" t="str">
        <f>IFERROR(INDEX('Gantt Chart'!$H$9:$H$1000, MATCH($AW243, 'Gantt Chart'!$D$9:$D$1000, 0)), "")</f>
        <v/>
      </c>
      <c r="AU240" s="317" t="str">
        <f>IFERROR(VLOOKUP($AW243, 'Gantt Chart'!$D$9:$E$1000, 2, FALSE), "")</f>
        <v/>
      </c>
      <c r="AV240" s="317"/>
      <c r="AW240" s="317"/>
      <c r="AX240" s="12"/>
      <c r="AY240" s="18" t="str" cm="1">
        <f t="array" ref="AY240">IFERROR(
    INDEX('Gantt Chart'!$D$9:$D$1000,
        SMALL(
            IF(('Gantt Chart'!$J$9:$J$1000=$AZ$3) * ('Gantt Chart'!$L$9:$L$1000&lt;1),
                ROW('Gantt Chart'!$D$9:$D$1000)-MIN(ROW('Gantt Chart'!$D$9:$D$1000))+1,
                ""),
            ROW(A236))
        ),
    "")</f>
        <v/>
      </c>
      <c r="AZ240" s="12"/>
      <c r="BA240" s="316" t="str">
        <f>IFERROR(INDEX('Gantt Chart'!$H$9:$H$1000, MATCH($BD243, 'Gantt Chart'!$D$9:$D$1000, 0)), "")</f>
        <v/>
      </c>
      <c r="BB240" s="317" t="str">
        <f>IFERROR(VLOOKUP($BD243, 'Gantt Chart'!$D$9:$E$1000, 2, FALSE), "")</f>
        <v/>
      </c>
      <c r="BC240" s="317"/>
      <c r="BD240" s="317"/>
      <c r="BE240" s="12"/>
      <c r="BF240" s="18" cm="1">
        <f t="array" ref="BF240">IFERROR(
    INDEX('Gantt Chart'!$D$9:$D$1000,
        SMALL(
            IF(('Gantt Chart'!$J$9:$J$1000=$BG$3) * ('Gantt Chart'!$L$9:$L$1000&lt;1),
                ROW('Gantt Chart'!$D$9:$D$1000)-MIN(ROW('Gantt Chart'!$D$9:$D$1000))+1,
                ""),
            ROW(A236))
        ),
    "")</f>
        <v>0</v>
      </c>
      <c r="BG240" s="12"/>
      <c r="BH240" s="316" t="str">
        <f>IFERROR(INDEX('Gantt Chart'!$H$9:$H$1000, MATCH($BK243, 'Gantt Chart'!$D$9:$D$1000, 0)), "")</f>
        <v/>
      </c>
      <c r="BI240" s="317" t="str">
        <f>IFERROR(VLOOKUP($BK243, 'Gantt Chart'!$D$9:$E$1000, 2, FALSE), "")</f>
        <v/>
      </c>
      <c r="BJ240" s="317"/>
      <c r="BK240" s="317"/>
      <c r="BL240" s="12"/>
      <c r="BM240" s="18" cm="1">
        <f t="array" ref="BM240">IFERROR(
    INDEX('Gantt Chart'!$D$9:$D$1000,
        SMALL(
            IF(('Gantt Chart'!$J$9:$J$1000=$BN$3) * ('Gantt Chart'!$L$9:$L$1000&lt;1),
                ROW('Gantt Chart'!$D$9:$D$1000)-MIN(ROW('Gantt Chart'!$D$9:$D$1000))+1,
                ""),
            ROW(A236))
        ),
    "")</f>
        <v>0</v>
      </c>
      <c r="BN240" s="12"/>
      <c r="BO240" s="316" t="str">
        <f>IFERROR(INDEX('Gantt Chart'!$H$9:$H$1000, MATCH($BR243, 'Gantt Chart'!$D$9:$D$1000, 0)), "")</f>
        <v/>
      </c>
      <c r="BP240" s="317" t="str">
        <f>IFERROR(VLOOKUP($BR243, 'Gantt Chart'!$D$9:$E$1000, 2, FALSE), "")</f>
        <v/>
      </c>
      <c r="BQ240" s="317"/>
      <c r="BR240" s="317"/>
      <c r="BS240" s="12"/>
      <c r="BT240" s="10"/>
    </row>
    <row r="241" spans="1:72" x14ac:dyDescent="0.2">
      <c r="A241" s="9"/>
      <c r="B241" s="18" t="str" cm="1">
        <f t="array" ref="B241">IFERROR(
    INDEX('Gantt Chart'!$D$9:$D$1000,
        SMALL(
            IF(('Gantt Chart'!$J$9:$J$1000=$C$3) * ('Gantt Chart'!$L$9:$L$1000&lt;1),
                ROW('Gantt Chart'!$D$9:$D$1000)-MIN(ROW('Gantt Chart'!$D$9:$D$1000))+1,
                ""),
            ROW(A237))
        ),
    "")</f>
        <v/>
      </c>
      <c r="C241" s="12"/>
      <c r="D241" s="316"/>
      <c r="E241" s="318" t="str">
        <f>IFERROR(INDEX('Gantt Chart'!$C$9:$C$1000, MATCH($G243, 'Gantt Chart'!$D$9:$D$1000, 0)), "")</f>
        <v/>
      </c>
      <c r="F241" s="318"/>
      <c r="G241" s="318"/>
      <c r="H241" s="12"/>
      <c r="I241" s="18" t="str" cm="1">
        <f t="array" ref="I241">IFERROR(
    INDEX('Gantt Chart'!$D$9:$D$1000,
        SMALL(
            IF(('Gantt Chart'!$J$9:$J$1000=$J$3) * ('Gantt Chart'!$L$9:$L$1000&lt;1),
                ROW('Gantt Chart'!$D$9:$D$1000)-MIN(ROW('Gantt Chart'!$D$9:$D$1000))+1,
                ""),
            ROW(A237))
        ),
    "")</f>
        <v/>
      </c>
      <c r="J241" s="12"/>
      <c r="K241" s="316"/>
      <c r="L241" s="318" t="str">
        <f>IFERROR(INDEX('Gantt Chart'!$C$9:$C$1000, MATCH($N243, 'Gantt Chart'!$D$9:$D$1000, 0)), "")</f>
        <v/>
      </c>
      <c r="M241" s="318"/>
      <c r="N241" s="318"/>
      <c r="O241" s="12"/>
      <c r="P241" s="18" t="str" cm="1">
        <f t="array" ref="P241">IFERROR(
    INDEX('Gantt Chart'!$D$9:$D$1000,
        SMALL(
            IF(('Gantt Chart'!$J$9:$J$1000=$Q$3) * ('Gantt Chart'!$L$9:$L$1000&lt;1),
                ROW('Gantt Chart'!$D$9:$D$1000)-MIN(ROW('Gantt Chart'!$D$9:$D$1000))+1,
                ""),
            ROW(A237))
        ),
    "")</f>
        <v/>
      </c>
      <c r="Q241" s="12"/>
      <c r="R241" s="316"/>
      <c r="S241" s="318" t="str">
        <f>IFERROR(INDEX('Gantt Chart'!$C$9:$C$1000, MATCH($U243, 'Gantt Chart'!$D$9:$D$1000, 0)), "")</f>
        <v/>
      </c>
      <c r="T241" s="318"/>
      <c r="U241" s="318"/>
      <c r="V241" s="12"/>
      <c r="W241" s="18" t="str" cm="1">
        <f t="array" ref="W241">IFERROR(
    INDEX('Gantt Chart'!$D$9:$D$1000,
        SMALL(
            IF(('Gantt Chart'!$J$9:$J$1000=$X$3) * ('Gantt Chart'!$L$9:$L$1000&lt;1),
                ROW('Gantt Chart'!$D$9:$D$1000)-MIN(ROW('Gantt Chart'!$D$9:$D$1000))+1,
                ""),
            ROW(A237))
        ),
    "")</f>
        <v/>
      </c>
      <c r="X241" s="12"/>
      <c r="Y241" s="316"/>
      <c r="Z241" s="318" t="str">
        <f>IFERROR(INDEX('Gantt Chart'!$C$9:$C$1000, MATCH($AB243, 'Gantt Chart'!$D$9:$D$1000, 0)), "")</f>
        <v/>
      </c>
      <c r="AA241" s="318"/>
      <c r="AB241" s="318"/>
      <c r="AC241" s="12"/>
      <c r="AD241" s="18" t="str" cm="1">
        <f t="array" ref="AD241">IFERROR(
    INDEX('Gantt Chart'!$D$9:$D$1000,
        SMALL(
            IF(('Gantt Chart'!$J$9:$J$1000=$AE$3) * ('Gantt Chart'!$L$9:$L$1000&lt;1),
                ROW('Gantt Chart'!$D$9:$D$1000)-MIN(ROW('Gantt Chart'!$D$9:$D$1000))+1,
                ""),
            ROW(A237))
        ),
    "")</f>
        <v/>
      </c>
      <c r="AE241" s="12"/>
      <c r="AF241" s="316"/>
      <c r="AG241" s="318" t="str">
        <f>IFERROR(INDEX('Gantt Chart'!$C$9:$C$1000, MATCH($AI243, 'Gantt Chart'!$D$9:$D$1000, 0)), "")</f>
        <v/>
      </c>
      <c r="AH241" s="318"/>
      <c r="AI241" s="318"/>
      <c r="AJ241" s="12"/>
      <c r="AK241" s="18" t="str" cm="1">
        <f t="array" ref="AK241">IFERROR(
    INDEX('Gantt Chart'!$D$9:$D$1000,
        SMALL(
            IF(('Gantt Chart'!$J$9:$J$1000=$AL$3) * ('Gantt Chart'!$L$9:$L$1000&lt;1),
                ROW('Gantt Chart'!$D$9:$D$1000)-MIN(ROW('Gantt Chart'!$D$9:$D$1000))+1,
                ""),
            ROW(A237))
        ),
    "")</f>
        <v/>
      </c>
      <c r="AL241" s="12"/>
      <c r="AM241" s="316"/>
      <c r="AN241" s="318" t="str">
        <f>IFERROR(INDEX('Gantt Chart'!$C$9:$C$1000, MATCH($AP243, 'Gantt Chart'!$D$9:$D$1000, 0)), "")</f>
        <v/>
      </c>
      <c r="AO241" s="318"/>
      <c r="AP241" s="318"/>
      <c r="AQ241" s="12"/>
      <c r="AR241" s="18" t="str" cm="1">
        <f t="array" ref="AR241">IFERROR(
    INDEX('Gantt Chart'!$D$9:$D$1000,
        SMALL(
            IF(('Gantt Chart'!$J$9:$J$1000=$AS$3) * ('Gantt Chart'!$L$9:$L$1000&lt;1),
                ROW('Gantt Chart'!$D$9:$D$1000)-MIN(ROW('Gantt Chart'!$D$9:$D$1000))+1,
                ""),
            ROW(A237))
        ),
    "")</f>
        <v/>
      </c>
      <c r="AS241" s="12"/>
      <c r="AT241" s="316"/>
      <c r="AU241" s="318" t="str">
        <f>IFERROR(INDEX('Gantt Chart'!$C$9:$C$1000, MATCH($AW243, 'Gantt Chart'!$D$9:$D$1000, 0)), "")</f>
        <v/>
      </c>
      <c r="AV241" s="318"/>
      <c r="AW241" s="318"/>
      <c r="AX241" s="12"/>
      <c r="AY241" s="18" t="str" cm="1">
        <f t="array" ref="AY241">IFERROR(
    INDEX('Gantt Chart'!$D$9:$D$1000,
        SMALL(
            IF(('Gantt Chart'!$J$9:$J$1000=$AZ$3) * ('Gantt Chart'!$L$9:$L$1000&lt;1),
                ROW('Gantt Chart'!$D$9:$D$1000)-MIN(ROW('Gantt Chart'!$D$9:$D$1000))+1,
                ""),
            ROW(A237))
        ),
    "")</f>
        <v/>
      </c>
      <c r="AZ241" s="12"/>
      <c r="BA241" s="316"/>
      <c r="BB241" s="318" t="str">
        <f>IFERROR(INDEX('Gantt Chart'!$C$9:$C$1000, MATCH($BD243, 'Gantt Chart'!$D$9:$D$1000, 0)), "")</f>
        <v/>
      </c>
      <c r="BC241" s="318"/>
      <c r="BD241" s="318"/>
      <c r="BE241" s="12"/>
      <c r="BF241" s="18" cm="1">
        <f t="array" ref="BF241">IFERROR(
    INDEX('Gantt Chart'!$D$9:$D$1000,
        SMALL(
            IF(('Gantt Chart'!$J$9:$J$1000=$BG$3) * ('Gantt Chart'!$L$9:$L$1000&lt;1),
                ROW('Gantt Chart'!$D$9:$D$1000)-MIN(ROW('Gantt Chart'!$D$9:$D$1000))+1,
                ""),
            ROW(A237))
        ),
    "")</f>
        <v>0</v>
      </c>
      <c r="BG241" s="12"/>
      <c r="BH241" s="316"/>
      <c r="BI241" s="318" t="str">
        <f>IFERROR(INDEX('Gantt Chart'!$C$9:$C$1000, MATCH($BK243, 'Gantt Chart'!$D$9:$D$1000, 0)), "")</f>
        <v/>
      </c>
      <c r="BJ241" s="318"/>
      <c r="BK241" s="318"/>
      <c r="BL241" s="12"/>
      <c r="BM241" s="18" cm="1">
        <f t="array" ref="BM241">IFERROR(
    INDEX('Gantt Chart'!$D$9:$D$1000,
        SMALL(
            IF(('Gantt Chart'!$J$9:$J$1000=$BN$3) * ('Gantt Chart'!$L$9:$L$1000&lt;1),
                ROW('Gantt Chart'!$D$9:$D$1000)-MIN(ROW('Gantt Chart'!$D$9:$D$1000))+1,
                ""),
            ROW(A237))
        ),
    "")</f>
        <v>0</v>
      </c>
      <c r="BN241" s="12"/>
      <c r="BO241" s="316"/>
      <c r="BP241" s="318" t="str">
        <f>IFERROR(INDEX('Gantt Chart'!$C$9:$C$1000, MATCH($BR243, 'Gantt Chart'!$D$9:$D$1000, 0)), "")</f>
        <v/>
      </c>
      <c r="BQ241" s="318"/>
      <c r="BR241" s="318"/>
      <c r="BS241" s="12"/>
      <c r="BT241" s="10"/>
    </row>
    <row r="242" spans="1:72" x14ac:dyDescent="0.2">
      <c r="A242" s="9"/>
      <c r="B242" s="18" t="str" cm="1">
        <f t="array" ref="B242">IFERROR(
    INDEX('Gantt Chart'!$D$9:$D$1000,
        SMALL(
            IF(('Gantt Chart'!$J$9:$J$1000=$C$3) * ('Gantt Chart'!$L$9:$L$1000&lt;1),
                ROW('Gantt Chart'!$D$9:$D$1000)-MIN(ROW('Gantt Chart'!$D$9:$D$1000))+1,
                ""),
            ROW(A238))
        ),
    "")</f>
        <v/>
      </c>
      <c r="C242" s="12"/>
      <c r="D242" s="316"/>
      <c r="E242" s="319" t="str">
        <f>IFERROR(INDEX('Gantt Chart'!$M$9:$M$1000, MATCH($G243, 'Gantt Chart'!$D$9:$D$1000, 0)), "")</f>
        <v/>
      </c>
      <c r="F242" s="319"/>
      <c r="G242" s="319"/>
      <c r="H242" s="12"/>
      <c r="I242" s="18" t="str" cm="1">
        <f t="array" ref="I242">IFERROR(
    INDEX('Gantt Chart'!$D$9:$D$1000,
        SMALL(
            IF(('Gantt Chart'!$J$9:$J$1000=$J$3) * ('Gantt Chart'!$L$9:$L$1000&lt;1),
                ROW('Gantt Chart'!$D$9:$D$1000)-MIN(ROW('Gantt Chart'!$D$9:$D$1000))+1,
                ""),
            ROW(A238))
        ),
    "")</f>
        <v/>
      </c>
      <c r="J242" s="12"/>
      <c r="K242" s="316"/>
      <c r="L242" s="319" t="str">
        <f>IFERROR(INDEX('Gantt Chart'!$M$9:$M$1000, MATCH($N243, 'Gantt Chart'!$D$9:$D$1000, 0)), "")</f>
        <v/>
      </c>
      <c r="M242" s="319"/>
      <c r="N242" s="319"/>
      <c r="O242" s="12"/>
      <c r="P242" s="18" t="str" cm="1">
        <f t="array" ref="P242">IFERROR(
    INDEX('Gantt Chart'!$D$9:$D$1000,
        SMALL(
            IF(('Gantt Chart'!$J$9:$J$1000=$Q$3) * ('Gantt Chart'!$L$9:$L$1000&lt;1),
                ROW('Gantt Chart'!$D$9:$D$1000)-MIN(ROW('Gantt Chart'!$D$9:$D$1000))+1,
                ""),
            ROW(A238))
        ),
    "")</f>
        <v/>
      </c>
      <c r="Q242" s="12"/>
      <c r="R242" s="316"/>
      <c r="S242" s="319" t="str">
        <f>IFERROR(INDEX('Gantt Chart'!$M$9:$M$1000, MATCH($U243, 'Gantt Chart'!$D$9:$D$1000, 0)), "")</f>
        <v/>
      </c>
      <c r="T242" s="319"/>
      <c r="U242" s="319"/>
      <c r="V242" s="12"/>
      <c r="W242" s="18" t="str" cm="1">
        <f t="array" ref="W242">IFERROR(
    INDEX('Gantt Chart'!$D$9:$D$1000,
        SMALL(
            IF(('Gantt Chart'!$J$9:$J$1000=$X$3) * ('Gantt Chart'!$L$9:$L$1000&lt;1),
                ROW('Gantt Chart'!$D$9:$D$1000)-MIN(ROW('Gantt Chart'!$D$9:$D$1000))+1,
                ""),
            ROW(A238))
        ),
    "")</f>
        <v/>
      </c>
      <c r="X242" s="12"/>
      <c r="Y242" s="316"/>
      <c r="Z242" s="319" t="str">
        <f>IFERROR(INDEX('Gantt Chart'!$M$9:$M$1000, MATCH($AB243, 'Gantt Chart'!$D$9:$D$1000, 0)), "")</f>
        <v/>
      </c>
      <c r="AA242" s="319"/>
      <c r="AB242" s="319"/>
      <c r="AC242" s="12"/>
      <c r="AD242" s="18" t="str" cm="1">
        <f t="array" ref="AD242">IFERROR(
    INDEX('Gantt Chart'!$D$9:$D$1000,
        SMALL(
            IF(('Gantt Chart'!$J$9:$J$1000=$AE$3) * ('Gantt Chart'!$L$9:$L$1000&lt;1),
                ROW('Gantt Chart'!$D$9:$D$1000)-MIN(ROW('Gantt Chart'!$D$9:$D$1000))+1,
                ""),
            ROW(A238))
        ),
    "")</f>
        <v/>
      </c>
      <c r="AE242" s="12"/>
      <c r="AF242" s="316"/>
      <c r="AG242" s="319" t="str">
        <f>IFERROR(INDEX('Gantt Chart'!$M$9:$M$1000, MATCH($AI243, 'Gantt Chart'!$D$9:$D$1000, 0)), "")</f>
        <v/>
      </c>
      <c r="AH242" s="319"/>
      <c r="AI242" s="319"/>
      <c r="AJ242" s="12"/>
      <c r="AK242" s="18" t="str" cm="1">
        <f t="array" ref="AK242">IFERROR(
    INDEX('Gantt Chart'!$D$9:$D$1000,
        SMALL(
            IF(('Gantt Chart'!$J$9:$J$1000=$AL$3) * ('Gantt Chart'!$L$9:$L$1000&lt;1),
                ROW('Gantt Chart'!$D$9:$D$1000)-MIN(ROW('Gantt Chart'!$D$9:$D$1000))+1,
                ""),
            ROW(A238))
        ),
    "")</f>
        <v/>
      </c>
      <c r="AL242" s="12"/>
      <c r="AM242" s="316"/>
      <c r="AN242" s="319" t="str">
        <f>IFERROR(INDEX('Gantt Chart'!$M$9:$M$1000, MATCH($AP243, 'Gantt Chart'!$D$9:$D$1000, 0)), "")</f>
        <v/>
      </c>
      <c r="AO242" s="319"/>
      <c r="AP242" s="319"/>
      <c r="AQ242" s="12"/>
      <c r="AR242" s="18" t="str" cm="1">
        <f t="array" ref="AR242">IFERROR(
    INDEX('Gantt Chart'!$D$9:$D$1000,
        SMALL(
            IF(('Gantt Chart'!$J$9:$J$1000=$AS$3) * ('Gantt Chart'!$L$9:$L$1000&lt;1),
                ROW('Gantt Chart'!$D$9:$D$1000)-MIN(ROW('Gantt Chart'!$D$9:$D$1000))+1,
                ""),
            ROW(A238))
        ),
    "")</f>
        <v/>
      </c>
      <c r="AS242" s="12"/>
      <c r="AT242" s="316"/>
      <c r="AU242" s="319" t="str">
        <f>IFERROR(INDEX('Gantt Chart'!$M$9:$M$1000, MATCH($AW243, 'Gantt Chart'!$D$9:$D$1000, 0)), "")</f>
        <v/>
      </c>
      <c r="AV242" s="319"/>
      <c r="AW242" s="319"/>
      <c r="AX242" s="12"/>
      <c r="AY242" s="18" t="str" cm="1">
        <f t="array" ref="AY242">IFERROR(
    INDEX('Gantt Chart'!$D$9:$D$1000,
        SMALL(
            IF(('Gantt Chart'!$J$9:$J$1000=$AZ$3) * ('Gantt Chart'!$L$9:$L$1000&lt;1),
                ROW('Gantt Chart'!$D$9:$D$1000)-MIN(ROW('Gantt Chart'!$D$9:$D$1000))+1,
                ""),
            ROW(A238))
        ),
    "")</f>
        <v/>
      </c>
      <c r="AZ242" s="12"/>
      <c r="BA242" s="316"/>
      <c r="BB242" s="319" t="str">
        <f>IFERROR(INDEX('Gantt Chart'!$M$9:$M$1000, MATCH($BD243, 'Gantt Chart'!$D$9:$D$1000, 0)), "")</f>
        <v/>
      </c>
      <c r="BC242" s="319"/>
      <c r="BD242" s="319"/>
      <c r="BE242" s="12"/>
      <c r="BF242" s="18" cm="1">
        <f t="array" ref="BF242">IFERROR(
    INDEX('Gantt Chart'!$D$9:$D$1000,
        SMALL(
            IF(('Gantt Chart'!$J$9:$J$1000=$BG$3) * ('Gantt Chart'!$L$9:$L$1000&lt;1),
                ROW('Gantt Chart'!$D$9:$D$1000)-MIN(ROW('Gantt Chart'!$D$9:$D$1000))+1,
                ""),
            ROW(A238))
        ),
    "")</f>
        <v>0</v>
      </c>
      <c r="BG242" s="12"/>
      <c r="BH242" s="316"/>
      <c r="BI242" s="319" t="str">
        <f>IFERROR(INDEX('Gantt Chart'!$M$9:$M$1000, MATCH($BK243, 'Gantt Chart'!$D$9:$D$1000, 0)), "")</f>
        <v/>
      </c>
      <c r="BJ242" s="319"/>
      <c r="BK242" s="319"/>
      <c r="BL242" s="12"/>
      <c r="BM242" s="18" cm="1">
        <f t="array" ref="BM242">IFERROR(
    INDEX('Gantt Chart'!$D$9:$D$1000,
        SMALL(
            IF(('Gantt Chart'!$J$9:$J$1000=$BN$3) * ('Gantt Chart'!$L$9:$L$1000&lt;1),
                ROW('Gantt Chart'!$D$9:$D$1000)-MIN(ROW('Gantt Chart'!$D$9:$D$1000))+1,
                ""),
            ROW(A238))
        ),
    "")</f>
        <v>0</v>
      </c>
      <c r="BN242" s="12"/>
      <c r="BO242" s="316"/>
      <c r="BP242" s="319" t="str">
        <f>IFERROR(INDEX('Gantt Chart'!$M$9:$M$1000, MATCH($BR243, 'Gantt Chart'!$D$9:$D$1000, 0)), "")</f>
        <v/>
      </c>
      <c r="BQ242" s="319"/>
      <c r="BR242" s="319"/>
      <c r="BS242" s="12"/>
      <c r="BT242" s="10"/>
    </row>
    <row r="243" spans="1:72" x14ac:dyDescent="0.2">
      <c r="A243" s="9"/>
      <c r="B243" s="18" t="str" cm="1">
        <f t="array" ref="B243">IFERROR(
    INDEX('Gantt Chart'!$D$9:$D$1000,
        SMALL(
            IF(('Gantt Chart'!$J$9:$J$1000=$C$3) * ('Gantt Chart'!$L$9:$L$1000&lt;1),
                ROW('Gantt Chart'!$D$9:$D$1000)-MIN(ROW('Gantt Chart'!$D$9:$D$1000))+1,
                ""),
            ROW(A239))
        ),
    "")</f>
        <v/>
      </c>
      <c r="C243" s="12"/>
      <c r="D243" s="316"/>
      <c r="E243" s="320" t="str">
        <f>IFERROR(INDEX('Gantt Chart'!$L$9:$L$1000, MATCH($G243, 'Gantt Chart'!$D$9:$D$1000, 0)), "")</f>
        <v/>
      </c>
      <c r="F243" s="320"/>
      <c r="G243" s="13" t="str" cm="1">
        <f t="array" ref="G243">IF(INDEX($B$5:$B$999, CEILING((ROW()-5)/5, 1))="", "", INDEX($B$5:$B$999, CEILING((ROW()-5)/5, 1)))</f>
        <v/>
      </c>
      <c r="H243" s="12"/>
      <c r="I243" s="18" t="str" cm="1">
        <f t="array" ref="I243">IFERROR(
    INDEX('Gantt Chart'!$D$9:$D$1000,
        SMALL(
            IF(('Gantt Chart'!$J$9:$J$1000=$J$3) * ('Gantt Chart'!$L$9:$L$1000&lt;1),
                ROW('Gantt Chart'!$D$9:$D$1000)-MIN(ROW('Gantt Chart'!$D$9:$D$1000))+1,
                ""),
            ROW(A239))
        ),
    "")</f>
        <v/>
      </c>
      <c r="J243" s="12"/>
      <c r="K243" s="316"/>
      <c r="L243" s="320" t="str">
        <f>IFERROR(INDEX('Gantt Chart'!$L$9:$L$1000, MATCH($N243, 'Gantt Chart'!$D$9:$D$1000, 0)), "")</f>
        <v/>
      </c>
      <c r="M243" s="320"/>
      <c r="N243" s="13" t="str" cm="1">
        <f t="array" ref="N243">IF(INDEX($I$5:$I$999, CEILING((ROW()-5)/5, 1))="", "", INDEX($I$5:$I$999, CEILING((ROW()-5)/5, 1)))</f>
        <v/>
      </c>
      <c r="O243" s="12"/>
      <c r="P243" s="18" t="str" cm="1">
        <f t="array" ref="P243">IFERROR(
    INDEX('Gantt Chart'!$D$9:$D$1000,
        SMALL(
            IF(('Gantt Chart'!$J$9:$J$1000=$Q$3) * ('Gantt Chart'!$L$9:$L$1000&lt;1),
                ROW('Gantt Chart'!$D$9:$D$1000)-MIN(ROW('Gantt Chart'!$D$9:$D$1000))+1,
                ""),
            ROW(A239))
        ),
    "")</f>
        <v/>
      </c>
      <c r="Q243" s="12"/>
      <c r="R243" s="316"/>
      <c r="S243" s="320" t="str">
        <f>IFERROR(INDEX('Gantt Chart'!$L$9:$L$1000, MATCH($U243, 'Gantt Chart'!$D$9:$D$1000, 0)), "")</f>
        <v/>
      </c>
      <c r="T243" s="320"/>
      <c r="U243" s="13" t="str" cm="1">
        <f t="array" ref="U243">IF(INDEX($P$5:$P$999, CEILING((ROW()-5)/5, 1))="", "", INDEX($P$5:$P$999, CEILING((ROW()-5)/5, 1)))</f>
        <v/>
      </c>
      <c r="V243" s="12"/>
      <c r="W243" s="18" t="str" cm="1">
        <f t="array" ref="W243">IFERROR(
    INDEX('Gantt Chart'!$D$9:$D$1000,
        SMALL(
            IF(('Gantt Chart'!$J$9:$J$1000=$X$3) * ('Gantt Chart'!$L$9:$L$1000&lt;1),
                ROW('Gantt Chart'!$D$9:$D$1000)-MIN(ROW('Gantt Chart'!$D$9:$D$1000))+1,
                ""),
            ROW(A239))
        ),
    "")</f>
        <v/>
      </c>
      <c r="X243" s="12"/>
      <c r="Y243" s="316"/>
      <c r="Z243" s="320" t="str">
        <f>IFERROR(INDEX('Gantt Chart'!$L$9:$L$1000, MATCH($AB243, 'Gantt Chart'!$D$9:$D$1000, 0)), "")</f>
        <v/>
      </c>
      <c r="AA243" s="320"/>
      <c r="AB243" s="13" t="str" cm="1">
        <f t="array" ref="AB243">IF(INDEX($W$5:$W$999, CEILING((ROW()-5)/5, 1))="", "", INDEX($W$5:$W$999, CEILING((ROW()-5)/5, 1)))</f>
        <v/>
      </c>
      <c r="AC243" s="12"/>
      <c r="AD243" s="18" t="str" cm="1">
        <f t="array" ref="AD243">IFERROR(
    INDEX('Gantt Chart'!$D$9:$D$1000,
        SMALL(
            IF(('Gantt Chart'!$J$9:$J$1000=$AE$3) * ('Gantt Chart'!$L$9:$L$1000&lt;1),
                ROW('Gantt Chart'!$D$9:$D$1000)-MIN(ROW('Gantt Chart'!$D$9:$D$1000))+1,
                ""),
            ROW(A239))
        ),
    "")</f>
        <v/>
      </c>
      <c r="AE243" s="12"/>
      <c r="AF243" s="316"/>
      <c r="AG243" s="320" t="str">
        <f>IFERROR(INDEX('Gantt Chart'!$L$9:$L$1000, MATCH($AI243, 'Gantt Chart'!$D$9:$D$1000, 0)), "")</f>
        <v/>
      </c>
      <c r="AH243" s="320"/>
      <c r="AI243" s="13" t="str" cm="1">
        <f t="array" ref="AI243">IF(INDEX($AD$5:$AD$999, CEILING((ROW()-5)/5, 1))="", "", INDEX($AD$5:$AD$999, CEILING((ROW()-5)/5, 1)))</f>
        <v/>
      </c>
      <c r="AJ243" s="12"/>
      <c r="AK243" s="18" t="str" cm="1">
        <f t="array" ref="AK243">IFERROR(
    INDEX('Gantt Chart'!$D$9:$D$1000,
        SMALL(
            IF(('Gantt Chart'!$J$9:$J$1000=$AL$3) * ('Gantt Chart'!$L$9:$L$1000&lt;1),
                ROW('Gantt Chart'!$D$9:$D$1000)-MIN(ROW('Gantt Chart'!$D$9:$D$1000))+1,
                ""),
            ROW(A239))
        ),
    "")</f>
        <v/>
      </c>
      <c r="AL243" s="12"/>
      <c r="AM243" s="316"/>
      <c r="AN243" s="320" t="str">
        <f>IFERROR(INDEX('Gantt Chart'!$L$9:$L$1000, MATCH($AP243, 'Gantt Chart'!$D$9:$D$1000, 0)), "")</f>
        <v/>
      </c>
      <c r="AO243" s="320"/>
      <c r="AP243" s="13" t="str" cm="1">
        <f t="array" ref="AP243">IF(INDEX($AK$5:$AK$999, CEILING((ROW()-5)/5, 1))="", "", INDEX($AK$5:$AK$999, CEILING((ROW()-5)/5, 1)))</f>
        <v/>
      </c>
      <c r="AQ243" s="12"/>
      <c r="AR243" s="18" t="str" cm="1">
        <f t="array" ref="AR243">IFERROR(
    INDEX('Gantt Chart'!$D$9:$D$1000,
        SMALL(
            IF(('Gantt Chart'!$J$9:$J$1000=$AS$3) * ('Gantt Chart'!$L$9:$L$1000&lt;1),
                ROW('Gantt Chart'!$D$9:$D$1000)-MIN(ROW('Gantt Chart'!$D$9:$D$1000))+1,
                ""),
            ROW(A239))
        ),
    "")</f>
        <v/>
      </c>
      <c r="AS243" s="12"/>
      <c r="AT243" s="316"/>
      <c r="AU243" s="320" t="str">
        <f>IFERROR(INDEX('Gantt Chart'!$L$9:$L$1000, MATCH($AW243, 'Gantt Chart'!$D$9:$D$1000, 0)), "")</f>
        <v/>
      </c>
      <c r="AV243" s="320"/>
      <c r="AW243" s="13" t="str" cm="1">
        <f t="array" ref="AW243">IF(INDEX($AR$5:$AR$999, CEILING((ROW()-5)/5, 1))="", "", INDEX($AR$5:$AR$999, CEILING((ROW()-5)/5, 1)))</f>
        <v/>
      </c>
      <c r="AX243" s="12"/>
      <c r="AY243" s="18" t="str" cm="1">
        <f t="array" ref="AY243">IFERROR(
    INDEX('Gantt Chart'!$D$9:$D$1000,
        SMALL(
            IF(('Gantt Chart'!$J$9:$J$1000=$AZ$3) * ('Gantt Chart'!$L$9:$L$1000&lt;1),
                ROW('Gantt Chart'!$D$9:$D$1000)-MIN(ROW('Gantt Chart'!$D$9:$D$1000))+1,
                ""),
            ROW(A239))
        ),
    "")</f>
        <v/>
      </c>
      <c r="AZ243" s="12"/>
      <c r="BA243" s="316"/>
      <c r="BB243" s="320" t="str">
        <f>IFERROR(INDEX('Gantt Chart'!$L$9:$L$1000, MATCH($BD243, 'Gantt Chart'!$D$9:$D$1000, 0)), "")</f>
        <v/>
      </c>
      <c r="BC243" s="320"/>
      <c r="BD243" s="13" t="str" cm="1">
        <f t="array" ref="BD243">IF(INDEX($AY$5:$AY$999, CEILING((ROW()-5)/5, 1))="", "", INDEX($AY$5:$AY$999, CEILING((ROW()-5)/5, 1)))</f>
        <v/>
      </c>
      <c r="BE243" s="12"/>
      <c r="BF243" s="18" cm="1">
        <f t="array" ref="BF243">IFERROR(
    INDEX('Gantt Chart'!$D$9:$D$1000,
        SMALL(
            IF(('Gantt Chart'!$J$9:$J$1000=$BG$3) * ('Gantt Chart'!$L$9:$L$1000&lt;1),
                ROW('Gantt Chart'!$D$9:$D$1000)-MIN(ROW('Gantt Chart'!$D$9:$D$1000))+1,
                ""),
            ROW(A239))
        ),
    "")</f>
        <v>0</v>
      </c>
      <c r="BG243" s="12"/>
      <c r="BH243" s="316"/>
      <c r="BI243" s="320" t="str">
        <f>IFERROR(INDEX('Gantt Chart'!$L$9:$L$1000, MATCH($BK243, 'Gantt Chart'!$D$9:$D$1000, 0)), "")</f>
        <v/>
      </c>
      <c r="BJ243" s="320"/>
      <c r="BK243" s="13" cm="1">
        <f t="array" ref="BK243">IF(INDEX($BF$5:$BF$999, CEILING((ROW()-5)/5, 1))="", "", INDEX($BF$5:$BF$999, CEILING((ROW()-5)/5, 1)))</f>
        <v>0</v>
      </c>
      <c r="BL243" s="12"/>
      <c r="BM243" s="18" cm="1">
        <f t="array" ref="BM243">IFERROR(
    INDEX('Gantt Chart'!$D$9:$D$1000,
        SMALL(
            IF(('Gantt Chart'!$J$9:$J$1000=$BN$3) * ('Gantt Chart'!$L$9:$L$1000&lt;1),
                ROW('Gantt Chart'!$D$9:$D$1000)-MIN(ROW('Gantt Chart'!$D$9:$D$1000))+1,
                ""),
            ROW(A239))
        ),
    "")</f>
        <v>0</v>
      </c>
      <c r="BN243" s="12"/>
      <c r="BO243" s="316"/>
      <c r="BP243" s="320" t="str">
        <f>IFERROR(INDEX('Gantt Chart'!$L$9:$L$1000, MATCH($BR243, 'Gantt Chart'!$D$9:$D$1000, 0)), "")</f>
        <v/>
      </c>
      <c r="BQ243" s="320"/>
      <c r="BR243" s="13" cm="1">
        <f t="array" ref="BR243">IF(INDEX($BM$5:$BM$999, CEILING((ROW()-5)/5, 1))="", "", INDEX($BM$5:$BM$999, CEILING((ROW()-5)/5, 1)))</f>
        <v>0</v>
      </c>
      <c r="BS243" s="12"/>
      <c r="BT243" s="10"/>
    </row>
    <row r="244" spans="1:72" x14ac:dyDescent="0.2">
      <c r="A244" s="9"/>
      <c r="B244" s="18" t="str" cm="1">
        <f t="array" ref="B244">IFERROR(
    INDEX('Gantt Chart'!$D$9:$D$1000,
        SMALL(
            IF(('Gantt Chart'!$J$9:$J$1000=$C$3) * ('Gantt Chart'!$L$9:$L$1000&lt;1),
                ROW('Gantt Chart'!$D$9:$D$1000)-MIN(ROW('Gantt Chart'!$D$9:$D$1000))+1,
                ""),
            ROW(A240))
        ),
    "")</f>
        <v/>
      </c>
      <c r="C244" s="12"/>
      <c r="D244" s="12"/>
      <c r="E244" s="12"/>
      <c r="F244" s="12"/>
      <c r="G244" s="12"/>
      <c r="H244" s="12"/>
      <c r="I244" s="18" t="str" cm="1">
        <f t="array" ref="I244">IFERROR(
    INDEX('Gantt Chart'!$D$9:$D$1000,
        SMALL(
            IF(('Gantt Chart'!$J$9:$J$1000=$J$3) * ('Gantt Chart'!$L$9:$L$1000&lt;1),
                ROW('Gantt Chart'!$D$9:$D$1000)-MIN(ROW('Gantt Chart'!$D$9:$D$1000))+1,
                ""),
            ROW(A240))
        ),
    "")</f>
        <v/>
      </c>
      <c r="J244" s="12"/>
      <c r="K244" s="12"/>
      <c r="L244" s="12"/>
      <c r="M244" s="12"/>
      <c r="N244" s="12"/>
      <c r="O244" s="12"/>
      <c r="P244" s="18" t="str" cm="1">
        <f t="array" ref="P244">IFERROR(
    INDEX('Gantt Chart'!$D$9:$D$1000,
        SMALL(
            IF(('Gantt Chart'!$J$9:$J$1000=$Q$3) * ('Gantt Chart'!$L$9:$L$1000&lt;1),
                ROW('Gantt Chart'!$D$9:$D$1000)-MIN(ROW('Gantt Chart'!$D$9:$D$1000))+1,
                ""),
            ROW(A240))
        ),
    "")</f>
        <v/>
      </c>
      <c r="Q244" s="12"/>
      <c r="R244" s="12"/>
      <c r="S244" s="12"/>
      <c r="T244" s="12"/>
      <c r="U244" s="12"/>
      <c r="V244" s="12"/>
      <c r="W244" s="18" t="str" cm="1">
        <f t="array" ref="W244">IFERROR(
    INDEX('Gantt Chart'!$D$9:$D$1000,
        SMALL(
            IF(('Gantt Chart'!$J$9:$J$1000=$X$3) * ('Gantt Chart'!$L$9:$L$1000&lt;1),
                ROW('Gantt Chart'!$D$9:$D$1000)-MIN(ROW('Gantt Chart'!$D$9:$D$1000))+1,
                ""),
            ROW(A240))
        ),
    "")</f>
        <v/>
      </c>
      <c r="X244" s="12"/>
      <c r="Y244" s="12"/>
      <c r="Z244" s="12"/>
      <c r="AA244" s="12"/>
      <c r="AB244" s="12"/>
      <c r="AC244" s="12"/>
      <c r="AD244" s="18" t="str" cm="1">
        <f t="array" ref="AD244">IFERROR(
    INDEX('Gantt Chart'!$D$9:$D$1000,
        SMALL(
            IF(('Gantt Chart'!$J$9:$J$1000=$AE$3) * ('Gantt Chart'!$L$9:$L$1000&lt;1),
                ROW('Gantt Chart'!$D$9:$D$1000)-MIN(ROW('Gantt Chart'!$D$9:$D$1000))+1,
                ""),
            ROW(A240))
        ),
    "")</f>
        <v/>
      </c>
      <c r="AE244" s="12"/>
      <c r="AF244" s="12"/>
      <c r="AG244" s="12"/>
      <c r="AH244" s="12"/>
      <c r="AI244" s="12"/>
      <c r="AJ244" s="12"/>
      <c r="AK244" s="18" t="str" cm="1">
        <f t="array" ref="AK244">IFERROR(
    INDEX('Gantt Chart'!$D$9:$D$1000,
        SMALL(
            IF(('Gantt Chart'!$J$9:$J$1000=$AL$3) * ('Gantt Chart'!$L$9:$L$1000&lt;1),
                ROW('Gantt Chart'!$D$9:$D$1000)-MIN(ROW('Gantt Chart'!$D$9:$D$1000))+1,
                ""),
            ROW(A240))
        ),
    "")</f>
        <v/>
      </c>
      <c r="AL244" s="12"/>
      <c r="AM244" s="12"/>
      <c r="AN244" s="12"/>
      <c r="AO244" s="12"/>
      <c r="AP244" s="12"/>
      <c r="AQ244" s="12"/>
      <c r="AR244" s="18" t="str" cm="1">
        <f t="array" ref="AR244">IFERROR(
    INDEX('Gantt Chart'!$D$9:$D$1000,
        SMALL(
            IF(('Gantt Chart'!$J$9:$J$1000=$AS$3) * ('Gantt Chart'!$L$9:$L$1000&lt;1),
                ROW('Gantt Chart'!$D$9:$D$1000)-MIN(ROW('Gantt Chart'!$D$9:$D$1000))+1,
                ""),
            ROW(A240))
        ),
    "")</f>
        <v/>
      </c>
      <c r="AS244" s="12"/>
      <c r="AT244" s="12"/>
      <c r="AU244" s="12"/>
      <c r="AV244" s="12"/>
      <c r="AW244" s="12"/>
      <c r="AX244" s="12"/>
      <c r="AY244" s="18" t="str" cm="1">
        <f t="array" ref="AY244">IFERROR(
    INDEX('Gantt Chart'!$D$9:$D$1000,
        SMALL(
            IF(('Gantt Chart'!$J$9:$J$1000=$AZ$3) * ('Gantt Chart'!$L$9:$L$1000&lt;1),
                ROW('Gantt Chart'!$D$9:$D$1000)-MIN(ROW('Gantt Chart'!$D$9:$D$1000))+1,
                ""),
            ROW(A240))
        ),
    "")</f>
        <v/>
      </c>
      <c r="AZ244" s="12"/>
      <c r="BA244" s="12"/>
      <c r="BB244" s="12"/>
      <c r="BC244" s="12"/>
      <c r="BD244" s="12"/>
      <c r="BE244" s="12"/>
      <c r="BF244" s="18" cm="1">
        <f t="array" ref="BF244">IFERROR(
    INDEX('Gantt Chart'!$D$9:$D$1000,
        SMALL(
            IF(('Gantt Chart'!$J$9:$J$1000=$BG$3) * ('Gantt Chart'!$L$9:$L$1000&lt;1),
                ROW('Gantt Chart'!$D$9:$D$1000)-MIN(ROW('Gantt Chart'!$D$9:$D$1000))+1,
                ""),
            ROW(A240))
        ),
    "")</f>
        <v>0</v>
      </c>
      <c r="BG244" s="12"/>
      <c r="BH244" s="12"/>
      <c r="BI244" s="12"/>
      <c r="BJ244" s="12"/>
      <c r="BK244" s="12"/>
      <c r="BL244" s="12"/>
      <c r="BM244" s="18" cm="1">
        <f t="array" ref="BM244">IFERROR(
    INDEX('Gantt Chart'!$D$9:$D$1000,
        SMALL(
            IF(('Gantt Chart'!$J$9:$J$1000=$BN$3) * ('Gantt Chart'!$L$9:$L$1000&lt;1),
                ROW('Gantt Chart'!$D$9:$D$1000)-MIN(ROW('Gantt Chart'!$D$9:$D$1000))+1,
                ""),
            ROW(A240))
        ),
    "")</f>
        <v>0</v>
      </c>
      <c r="BN244" s="12"/>
      <c r="BO244" s="12"/>
      <c r="BP244" s="12"/>
      <c r="BQ244" s="12"/>
      <c r="BR244" s="12"/>
      <c r="BS244" s="12"/>
      <c r="BT244" s="10"/>
    </row>
    <row r="245" spans="1:72" ht="16.899999999999999" customHeight="1" x14ac:dyDescent="0.2">
      <c r="A245" s="9"/>
      <c r="B245" s="18" t="str" cm="1">
        <f t="array" ref="B245">IFERROR(
    INDEX('Gantt Chart'!$D$9:$D$1000,
        SMALL(
            IF(('Gantt Chart'!$J$9:$J$1000=$C$3) * ('Gantt Chart'!$L$9:$L$1000&lt;1),
                ROW('Gantt Chart'!$D$9:$D$1000)-MIN(ROW('Gantt Chart'!$D$9:$D$1000))+1,
                ""),
            ROW(A241))
        ),
    "")</f>
        <v/>
      </c>
      <c r="C245" s="12"/>
      <c r="D245" s="316" t="str">
        <f>IFERROR(INDEX('Gantt Chart'!$H$9:$H$1000, MATCH($G248, 'Gantt Chart'!$D$9:$D$1000, 0)), "")</f>
        <v/>
      </c>
      <c r="E245" s="317" t="str">
        <f>IFERROR(VLOOKUP($G248, 'Gantt Chart'!$D$9:$E$1000, 2, FALSE), "")</f>
        <v/>
      </c>
      <c r="F245" s="317"/>
      <c r="G245" s="317"/>
      <c r="H245" s="12"/>
      <c r="I245" s="18" t="str" cm="1">
        <f t="array" ref="I245">IFERROR(
    INDEX('Gantt Chart'!$D$9:$D$1000,
        SMALL(
            IF(('Gantt Chart'!$J$9:$J$1000=$J$3) * ('Gantt Chart'!$L$9:$L$1000&lt;1),
                ROW('Gantt Chart'!$D$9:$D$1000)-MIN(ROW('Gantt Chart'!$D$9:$D$1000))+1,
                ""),
            ROW(A241))
        ),
    "")</f>
        <v/>
      </c>
      <c r="J245" s="12"/>
      <c r="K245" s="316" t="str">
        <f>IFERROR(INDEX('Gantt Chart'!$H$9:$H$1000, MATCH($N248, 'Gantt Chart'!$D$9:$D$1000, 0)), "")</f>
        <v/>
      </c>
      <c r="L245" s="317" t="str">
        <f>IFERROR(VLOOKUP($N248, 'Gantt Chart'!$D$9:$E$1000, 2, FALSE), "")</f>
        <v/>
      </c>
      <c r="M245" s="317"/>
      <c r="N245" s="317"/>
      <c r="O245" s="12"/>
      <c r="P245" s="18" t="str" cm="1">
        <f t="array" ref="P245">IFERROR(
    INDEX('Gantt Chart'!$D$9:$D$1000,
        SMALL(
            IF(('Gantt Chart'!$J$9:$J$1000=$Q$3) * ('Gantt Chart'!$L$9:$L$1000&lt;1),
                ROW('Gantt Chart'!$D$9:$D$1000)-MIN(ROW('Gantt Chart'!$D$9:$D$1000))+1,
                ""),
            ROW(A241))
        ),
    "")</f>
        <v/>
      </c>
      <c r="Q245" s="12"/>
      <c r="R245" s="316" t="str">
        <f>IFERROR(INDEX('Gantt Chart'!$H$9:$H$1000, MATCH($U248, 'Gantt Chart'!$D$9:$D$1000, 0)), "")</f>
        <v/>
      </c>
      <c r="S245" s="317" t="str">
        <f>IFERROR(VLOOKUP($U248, 'Gantt Chart'!$D$9:$E$1000, 2, FALSE), "")</f>
        <v/>
      </c>
      <c r="T245" s="317"/>
      <c r="U245" s="317"/>
      <c r="V245" s="12"/>
      <c r="W245" s="18" t="str" cm="1">
        <f t="array" ref="W245">IFERROR(
    INDEX('Gantt Chart'!$D$9:$D$1000,
        SMALL(
            IF(('Gantt Chart'!$J$9:$J$1000=$X$3) * ('Gantt Chart'!$L$9:$L$1000&lt;1),
                ROW('Gantt Chart'!$D$9:$D$1000)-MIN(ROW('Gantt Chart'!$D$9:$D$1000))+1,
                ""),
            ROW(A241))
        ),
    "")</f>
        <v/>
      </c>
      <c r="X245" s="12"/>
      <c r="Y245" s="316" t="str">
        <f>IFERROR(INDEX('Gantt Chart'!$H$9:$H$1000, MATCH($AB248, 'Gantt Chart'!$D$9:$D$1000, 0)), "")</f>
        <v/>
      </c>
      <c r="Z245" s="317" t="str">
        <f>IFERROR(VLOOKUP($AB248, 'Gantt Chart'!$D$9:$E$1000, 2, FALSE), "")</f>
        <v/>
      </c>
      <c r="AA245" s="317"/>
      <c r="AB245" s="317"/>
      <c r="AC245" s="12"/>
      <c r="AD245" s="18" t="str" cm="1">
        <f t="array" ref="AD245">IFERROR(
    INDEX('Gantt Chart'!$D$9:$D$1000,
        SMALL(
            IF(('Gantt Chart'!$J$9:$J$1000=$AE$3) * ('Gantt Chart'!$L$9:$L$1000&lt;1),
                ROW('Gantt Chart'!$D$9:$D$1000)-MIN(ROW('Gantt Chart'!$D$9:$D$1000))+1,
                ""),
            ROW(A241))
        ),
    "")</f>
        <v/>
      </c>
      <c r="AE245" s="12"/>
      <c r="AF245" s="316" t="str">
        <f>IFERROR(INDEX('Gantt Chart'!$H$9:$H$1000, MATCH($AI248, 'Gantt Chart'!$D$9:$D$1000, 0)), "")</f>
        <v/>
      </c>
      <c r="AG245" s="317" t="str">
        <f>IFERROR(VLOOKUP($AI248, 'Gantt Chart'!$D$9:$E$1000, 2, FALSE), "")</f>
        <v/>
      </c>
      <c r="AH245" s="317"/>
      <c r="AI245" s="317"/>
      <c r="AJ245" s="12"/>
      <c r="AK245" s="18" t="str" cm="1">
        <f t="array" ref="AK245">IFERROR(
    INDEX('Gantt Chart'!$D$9:$D$1000,
        SMALL(
            IF(('Gantt Chart'!$J$9:$J$1000=$AL$3) * ('Gantt Chart'!$L$9:$L$1000&lt;1),
                ROW('Gantt Chart'!$D$9:$D$1000)-MIN(ROW('Gantt Chart'!$D$9:$D$1000))+1,
                ""),
            ROW(A241))
        ),
    "")</f>
        <v/>
      </c>
      <c r="AL245" s="12"/>
      <c r="AM245" s="316" t="str">
        <f>IFERROR(INDEX('Gantt Chart'!$H$9:$H$1000, MATCH($AP248, 'Gantt Chart'!$D$9:$D$1000, 0)), "")</f>
        <v/>
      </c>
      <c r="AN245" s="317" t="str">
        <f>IFERROR(VLOOKUP($AP248, 'Gantt Chart'!$D$9:$E$1000, 2, FALSE), "")</f>
        <v/>
      </c>
      <c r="AO245" s="317"/>
      <c r="AP245" s="317"/>
      <c r="AQ245" s="12"/>
      <c r="AR245" s="18" t="str" cm="1">
        <f t="array" ref="AR245">IFERROR(
    INDEX('Gantt Chart'!$D$9:$D$1000,
        SMALL(
            IF(('Gantt Chart'!$J$9:$J$1000=$AS$3) * ('Gantt Chart'!$L$9:$L$1000&lt;1),
                ROW('Gantt Chart'!$D$9:$D$1000)-MIN(ROW('Gantt Chart'!$D$9:$D$1000))+1,
                ""),
            ROW(A241))
        ),
    "")</f>
        <v/>
      </c>
      <c r="AS245" s="12"/>
      <c r="AT245" s="316" t="str">
        <f>IFERROR(INDEX('Gantt Chart'!$H$9:$H$1000, MATCH($AW248, 'Gantt Chart'!$D$9:$D$1000, 0)), "")</f>
        <v/>
      </c>
      <c r="AU245" s="317" t="str">
        <f>IFERROR(VLOOKUP($AW248, 'Gantt Chart'!$D$9:$E$1000, 2, FALSE), "")</f>
        <v/>
      </c>
      <c r="AV245" s="317"/>
      <c r="AW245" s="317"/>
      <c r="AX245" s="12"/>
      <c r="AY245" s="18" t="str" cm="1">
        <f t="array" ref="AY245">IFERROR(
    INDEX('Gantt Chart'!$D$9:$D$1000,
        SMALL(
            IF(('Gantt Chart'!$J$9:$J$1000=$AZ$3) * ('Gantt Chart'!$L$9:$L$1000&lt;1),
                ROW('Gantt Chart'!$D$9:$D$1000)-MIN(ROW('Gantt Chart'!$D$9:$D$1000))+1,
                ""),
            ROW(A241))
        ),
    "")</f>
        <v/>
      </c>
      <c r="AZ245" s="12"/>
      <c r="BA245" s="316" t="str">
        <f>IFERROR(INDEX('Gantt Chart'!$H$9:$H$1000, MATCH($BD248, 'Gantt Chart'!$D$9:$D$1000, 0)), "")</f>
        <v/>
      </c>
      <c r="BB245" s="317" t="str">
        <f>IFERROR(VLOOKUP($BD248, 'Gantt Chart'!$D$9:$E$1000, 2, FALSE), "")</f>
        <v/>
      </c>
      <c r="BC245" s="317"/>
      <c r="BD245" s="317"/>
      <c r="BE245" s="12"/>
      <c r="BF245" s="18" cm="1">
        <f t="array" ref="BF245">IFERROR(
    INDEX('Gantt Chart'!$D$9:$D$1000,
        SMALL(
            IF(('Gantt Chart'!$J$9:$J$1000=$BG$3) * ('Gantt Chart'!$L$9:$L$1000&lt;1),
                ROW('Gantt Chart'!$D$9:$D$1000)-MIN(ROW('Gantt Chart'!$D$9:$D$1000))+1,
                ""),
            ROW(A241))
        ),
    "")</f>
        <v>0</v>
      </c>
      <c r="BG245" s="12"/>
      <c r="BH245" s="316" t="str">
        <f>IFERROR(INDEX('Gantt Chart'!$H$9:$H$1000, MATCH($BK248, 'Gantt Chart'!$D$9:$D$1000, 0)), "")</f>
        <v/>
      </c>
      <c r="BI245" s="317" t="str">
        <f>IFERROR(VLOOKUP($BK248, 'Gantt Chart'!$D$9:$E$1000, 2, FALSE), "")</f>
        <v/>
      </c>
      <c r="BJ245" s="317"/>
      <c r="BK245" s="317"/>
      <c r="BL245" s="12"/>
      <c r="BM245" s="18" cm="1">
        <f t="array" ref="BM245">IFERROR(
    INDEX('Gantt Chart'!$D$9:$D$1000,
        SMALL(
            IF(('Gantt Chart'!$J$9:$J$1000=$BN$3) * ('Gantt Chart'!$L$9:$L$1000&lt;1),
                ROW('Gantt Chart'!$D$9:$D$1000)-MIN(ROW('Gantt Chart'!$D$9:$D$1000))+1,
                ""),
            ROW(A241))
        ),
    "")</f>
        <v>0</v>
      </c>
      <c r="BN245" s="12"/>
      <c r="BO245" s="316" t="str">
        <f>IFERROR(INDEX('Gantt Chart'!$H$9:$H$1000, MATCH($BR248, 'Gantt Chart'!$D$9:$D$1000, 0)), "")</f>
        <v/>
      </c>
      <c r="BP245" s="317" t="str">
        <f>IFERROR(VLOOKUP($BR248, 'Gantt Chart'!$D$9:$E$1000, 2, FALSE), "")</f>
        <v/>
      </c>
      <c r="BQ245" s="317"/>
      <c r="BR245" s="317"/>
      <c r="BS245" s="12"/>
      <c r="BT245" s="10"/>
    </row>
    <row r="246" spans="1:72" x14ac:dyDescent="0.2">
      <c r="A246" s="9"/>
      <c r="B246" s="18" t="str" cm="1">
        <f t="array" ref="B246">IFERROR(
    INDEX('Gantt Chart'!$D$9:$D$1000,
        SMALL(
            IF(('Gantt Chart'!$J$9:$J$1000=$C$3) * ('Gantt Chart'!$L$9:$L$1000&lt;1),
                ROW('Gantt Chart'!$D$9:$D$1000)-MIN(ROW('Gantt Chart'!$D$9:$D$1000))+1,
                ""),
            ROW(A242))
        ),
    "")</f>
        <v/>
      </c>
      <c r="C246" s="12"/>
      <c r="D246" s="316"/>
      <c r="E246" s="318" t="str">
        <f>IFERROR(INDEX('Gantt Chart'!$C$9:$C$1000, MATCH($G248, 'Gantt Chart'!$D$9:$D$1000, 0)), "")</f>
        <v/>
      </c>
      <c r="F246" s="318"/>
      <c r="G246" s="318"/>
      <c r="H246" s="12"/>
      <c r="I246" s="18" t="str" cm="1">
        <f t="array" ref="I246">IFERROR(
    INDEX('Gantt Chart'!$D$9:$D$1000,
        SMALL(
            IF(('Gantt Chart'!$J$9:$J$1000=$J$3) * ('Gantt Chart'!$L$9:$L$1000&lt;1),
                ROW('Gantt Chart'!$D$9:$D$1000)-MIN(ROW('Gantt Chart'!$D$9:$D$1000))+1,
                ""),
            ROW(A242))
        ),
    "")</f>
        <v/>
      </c>
      <c r="J246" s="12"/>
      <c r="K246" s="316"/>
      <c r="L246" s="318" t="str">
        <f>IFERROR(INDEX('Gantt Chart'!$C$9:$C$1000, MATCH($N248, 'Gantt Chart'!$D$9:$D$1000, 0)), "")</f>
        <v/>
      </c>
      <c r="M246" s="318"/>
      <c r="N246" s="318"/>
      <c r="O246" s="12"/>
      <c r="P246" s="18" t="str" cm="1">
        <f t="array" ref="P246">IFERROR(
    INDEX('Gantt Chart'!$D$9:$D$1000,
        SMALL(
            IF(('Gantt Chart'!$J$9:$J$1000=$Q$3) * ('Gantt Chart'!$L$9:$L$1000&lt;1),
                ROW('Gantt Chart'!$D$9:$D$1000)-MIN(ROW('Gantt Chart'!$D$9:$D$1000))+1,
                ""),
            ROW(A242))
        ),
    "")</f>
        <v/>
      </c>
      <c r="Q246" s="12"/>
      <c r="R246" s="316"/>
      <c r="S246" s="318" t="str">
        <f>IFERROR(INDEX('Gantt Chart'!$C$9:$C$1000, MATCH($U248, 'Gantt Chart'!$D$9:$D$1000, 0)), "")</f>
        <v/>
      </c>
      <c r="T246" s="318"/>
      <c r="U246" s="318"/>
      <c r="V246" s="12"/>
      <c r="W246" s="18" t="str" cm="1">
        <f t="array" ref="W246">IFERROR(
    INDEX('Gantt Chart'!$D$9:$D$1000,
        SMALL(
            IF(('Gantt Chart'!$J$9:$J$1000=$X$3) * ('Gantt Chart'!$L$9:$L$1000&lt;1),
                ROW('Gantt Chart'!$D$9:$D$1000)-MIN(ROW('Gantt Chart'!$D$9:$D$1000))+1,
                ""),
            ROW(A242))
        ),
    "")</f>
        <v/>
      </c>
      <c r="X246" s="12"/>
      <c r="Y246" s="316"/>
      <c r="Z246" s="318" t="str">
        <f>IFERROR(INDEX('Gantt Chart'!$C$9:$C$1000, MATCH($AB248, 'Gantt Chart'!$D$9:$D$1000, 0)), "")</f>
        <v/>
      </c>
      <c r="AA246" s="318"/>
      <c r="AB246" s="318"/>
      <c r="AC246" s="12"/>
      <c r="AD246" s="18" t="str" cm="1">
        <f t="array" ref="AD246">IFERROR(
    INDEX('Gantt Chart'!$D$9:$D$1000,
        SMALL(
            IF(('Gantt Chart'!$J$9:$J$1000=$AE$3) * ('Gantt Chart'!$L$9:$L$1000&lt;1),
                ROW('Gantt Chart'!$D$9:$D$1000)-MIN(ROW('Gantt Chart'!$D$9:$D$1000))+1,
                ""),
            ROW(A242))
        ),
    "")</f>
        <v/>
      </c>
      <c r="AE246" s="12"/>
      <c r="AF246" s="316"/>
      <c r="AG246" s="318" t="str">
        <f>IFERROR(INDEX('Gantt Chart'!$C$9:$C$1000, MATCH($AI248, 'Gantt Chart'!$D$9:$D$1000, 0)), "")</f>
        <v/>
      </c>
      <c r="AH246" s="318"/>
      <c r="AI246" s="318"/>
      <c r="AJ246" s="12"/>
      <c r="AK246" s="18" t="str" cm="1">
        <f t="array" ref="AK246">IFERROR(
    INDEX('Gantt Chart'!$D$9:$D$1000,
        SMALL(
            IF(('Gantt Chart'!$J$9:$J$1000=$AL$3) * ('Gantt Chart'!$L$9:$L$1000&lt;1),
                ROW('Gantt Chart'!$D$9:$D$1000)-MIN(ROW('Gantt Chart'!$D$9:$D$1000))+1,
                ""),
            ROW(A242))
        ),
    "")</f>
        <v/>
      </c>
      <c r="AL246" s="12"/>
      <c r="AM246" s="316"/>
      <c r="AN246" s="318" t="str">
        <f>IFERROR(INDEX('Gantt Chart'!$C$9:$C$1000, MATCH($AP248, 'Gantt Chart'!$D$9:$D$1000, 0)), "")</f>
        <v/>
      </c>
      <c r="AO246" s="318"/>
      <c r="AP246" s="318"/>
      <c r="AQ246" s="12"/>
      <c r="AR246" s="18" t="str" cm="1">
        <f t="array" ref="AR246">IFERROR(
    INDEX('Gantt Chart'!$D$9:$D$1000,
        SMALL(
            IF(('Gantt Chart'!$J$9:$J$1000=$AS$3) * ('Gantt Chart'!$L$9:$L$1000&lt;1),
                ROW('Gantt Chart'!$D$9:$D$1000)-MIN(ROW('Gantt Chart'!$D$9:$D$1000))+1,
                ""),
            ROW(A242))
        ),
    "")</f>
        <v/>
      </c>
      <c r="AS246" s="12"/>
      <c r="AT246" s="316"/>
      <c r="AU246" s="318" t="str">
        <f>IFERROR(INDEX('Gantt Chart'!$C$9:$C$1000, MATCH($AW248, 'Gantt Chart'!$D$9:$D$1000, 0)), "")</f>
        <v/>
      </c>
      <c r="AV246" s="318"/>
      <c r="AW246" s="318"/>
      <c r="AX246" s="12"/>
      <c r="AY246" s="18" t="str" cm="1">
        <f t="array" ref="AY246">IFERROR(
    INDEX('Gantt Chart'!$D$9:$D$1000,
        SMALL(
            IF(('Gantt Chart'!$J$9:$J$1000=$AZ$3) * ('Gantt Chart'!$L$9:$L$1000&lt;1),
                ROW('Gantt Chart'!$D$9:$D$1000)-MIN(ROW('Gantt Chart'!$D$9:$D$1000))+1,
                ""),
            ROW(A242))
        ),
    "")</f>
        <v/>
      </c>
      <c r="AZ246" s="12"/>
      <c r="BA246" s="316"/>
      <c r="BB246" s="318" t="str">
        <f>IFERROR(INDEX('Gantt Chart'!$C$9:$C$1000, MATCH($BD248, 'Gantt Chart'!$D$9:$D$1000, 0)), "")</f>
        <v/>
      </c>
      <c r="BC246" s="318"/>
      <c r="BD246" s="318"/>
      <c r="BE246" s="12"/>
      <c r="BF246" s="18" cm="1">
        <f t="array" ref="BF246">IFERROR(
    INDEX('Gantt Chart'!$D$9:$D$1000,
        SMALL(
            IF(('Gantt Chart'!$J$9:$J$1000=$BG$3) * ('Gantt Chart'!$L$9:$L$1000&lt;1),
                ROW('Gantt Chart'!$D$9:$D$1000)-MIN(ROW('Gantt Chart'!$D$9:$D$1000))+1,
                ""),
            ROW(A242))
        ),
    "")</f>
        <v>0</v>
      </c>
      <c r="BG246" s="12"/>
      <c r="BH246" s="316"/>
      <c r="BI246" s="318" t="str">
        <f>IFERROR(INDEX('Gantt Chart'!$C$9:$C$1000, MATCH($BK248, 'Gantt Chart'!$D$9:$D$1000, 0)), "")</f>
        <v/>
      </c>
      <c r="BJ246" s="318"/>
      <c r="BK246" s="318"/>
      <c r="BL246" s="12"/>
      <c r="BM246" s="18" cm="1">
        <f t="array" ref="BM246">IFERROR(
    INDEX('Gantt Chart'!$D$9:$D$1000,
        SMALL(
            IF(('Gantt Chart'!$J$9:$J$1000=$BN$3) * ('Gantt Chart'!$L$9:$L$1000&lt;1),
                ROW('Gantt Chart'!$D$9:$D$1000)-MIN(ROW('Gantt Chart'!$D$9:$D$1000))+1,
                ""),
            ROW(A242))
        ),
    "")</f>
        <v>0</v>
      </c>
      <c r="BN246" s="12"/>
      <c r="BO246" s="316"/>
      <c r="BP246" s="318" t="str">
        <f>IFERROR(INDEX('Gantt Chart'!$C$9:$C$1000, MATCH($BR248, 'Gantt Chart'!$D$9:$D$1000, 0)), "")</f>
        <v/>
      </c>
      <c r="BQ246" s="318"/>
      <c r="BR246" s="318"/>
      <c r="BS246" s="12"/>
      <c r="BT246" s="10"/>
    </row>
    <row r="247" spans="1:72" x14ac:dyDescent="0.2">
      <c r="A247" s="9"/>
      <c r="B247" s="18" t="str" cm="1">
        <f t="array" ref="B247">IFERROR(
    INDEX('Gantt Chart'!$D$9:$D$1000,
        SMALL(
            IF(('Gantt Chart'!$J$9:$J$1000=$C$3) * ('Gantt Chart'!$L$9:$L$1000&lt;1),
                ROW('Gantt Chart'!$D$9:$D$1000)-MIN(ROW('Gantt Chart'!$D$9:$D$1000))+1,
                ""),
            ROW(A243))
        ),
    "")</f>
        <v/>
      </c>
      <c r="C247" s="12"/>
      <c r="D247" s="316"/>
      <c r="E247" s="319" t="str">
        <f>IFERROR(INDEX('Gantt Chart'!$M$9:$M$1000, MATCH($G248, 'Gantt Chart'!$D$9:$D$1000, 0)), "")</f>
        <v/>
      </c>
      <c r="F247" s="319"/>
      <c r="G247" s="319"/>
      <c r="H247" s="12"/>
      <c r="I247" s="18" t="str" cm="1">
        <f t="array" ref="I247">IFERROR(
    INDEX('Gantt Chart'!$D$9:$D$1000,
        SMALL(
            IF(('Gantt Chart'!$J$9:$J$1000=$J$3) * ('Gantt Chart'!$L$9:$L$1000&lt;1),
                ROW('Gantt Chart'!$D$9:$D$1000)-MIN(ROW('Gantt Chart'!$D$9:$D$1000))+1,
                ""),
            ROW(A243))
        ),
    "")</f>
        <v/>
      </c>
      <c r="J247" s="12"/>
      <c r="K247" s="316"/>
      <c r="L247" s="319" t="str">
        <f>IFERROR(INDEX('Gantt Chart'!$M$9:$M$1000, MATCH($N248, 'Gantt Chart'!$D$9:$D$1000, 0)), "")</f>
        <v/>
      </c>
      <c r="M247" s="319"/>
      <c r="N247" s="319"/>
      <c r="O247" s="12"/>
      <c r="P247" s="18" t="str" cm="1">
        <f t="array" ref="P247">IFERROR(
    INDEX('Gantt Chart'!$D$9:$D$1000,
        SMALL(
            IF(('Gantt Chart'!$J$9:$J$1000=$Q$3) * ('Gantt Chart'!$L$9:$L$1000&lt;1),
                ROW('Gantt Chart'!$D$9:$D$1000)-MIN(ROW('Gantt Chart'!$D$9:$D$1000))+1,
                ""),
            ROW(A243))
        ),
    "")</f>
        <v/>
      </c>
      <c r="Q247" s="12"/>
      <c r="R247" s="316"/>
      <c r="S247" s="319" t="str">
        <f>IFERROR(INDEX('Gantt Chart'!$M$9:$M$1000, MATCH($U248, 'Gantt Chart'!$D$9:$D$1000, 0)), "")</f>
        <v/>
      </c>
      <c r="T247" s="319"/>
      <c r="U247" s="319"/>
      <c r="V247" s="12"/>
      <c r="W247" s="18" t="str" cm="1">
        <f t="array" ref="W247">IFERROR(
    INDEX('Gantt Chart'!$D$9:$D$1000,
        SMALL(
            IF(('Gantt Chart'!$J$9:$J$1000=$X$3) * ('Gantt Chart'!$L$9:$L$1000&lt;1),
                ROW('Gantt Chart'!$D$9:$D$1000)-MIN(ROW('Gantt Chart'!$D$9:$D$1000))+1,
                ""),
            ROW(A243))
        ),
    "")</f>
        <v/>
      </c>
      <c r="X247" s="12"/>
      <c r="Y247" s="316"/>
      <c r="Z247" s="319" t="str">
        <f>IFERROR(INDEX('Gantt Chart'!$M$9:$M$1000, MATCH($AB248, 'Gantt Chart'!$D$9:$D$1000, 0)), "")</f>
        <v/>
      </c>
      <c r="AA247" s="319"/>
      <c r="AB247" s="319"/>
      <c r="AC247" s="12"/>
      <c r="AD247" s="18" t="str" cm="1">
        <f t="array" ref="AD247">IFERROR(
    INDEX('Gantt Chart'!$D$9:$D$1000,
        SMALL(
            IF(('Gantt Chart'!$J$9:$J$1000=$AE$3) * ('Gantt Chart'!$L$9:$L$1000&lt;1),
                ROW('Gantt Chart'!$D$9:$D$1000)-MIN(ROW('Gantt Chart'!$D$9:$D$1000))+1,
                ""),
            ROW(A243))
        ),
    "")</f>
        <v/>
      </c>
      <c r="AE247" s="12"/>
      <c r="AF247" s="316"/>
      <c r="AG247" s="319" t="str">
        <f>IFERROR(INDEX('Gantt Chart'!$M$9:$M$1000, MATCH($AI248, 'Gantt Chart'!$D$9:$D$1000, 0)), "")</f>
        <v/>
      </c>
      <c r="AH247" s="319"/>
      <c r="AI247" s="319"/>
      <c r="AJ247" s="12"/>
      <c r="AK247" s="18" t="str" cm="1">
        <f t="array" ref="AK247">IFERROR(
    INDEX('Gantt Chart'!$D$9:$D$1000,
        SMALL(
            IF(('Gantt Chart'!$J$9:$J$1000=$AL$3) * ('Gantt Chart'!$L$9:$L$1000&lt;1),
                ROW('Gantt Chart'!$D$9:$D$1000)-MIN(ROW('Gantt Chart'!$D$9:$D$1000))+1,
                ""),
            ROW(A243))
        ),
    "")</f>
        <v/>
      </c>
      <c r="AL247" s="12"/>
      <c r="AM247" s="316"/>
      <c r="AN247" s="319" t="str">
        <f>IFERROR(INDEX('Gantt Chart'!$M$9:$M$1000, MATCH($AP248, 'Gantt Chart'!$D$9:$D$1000, 0)), "")</f>
        <v/>
      </c>
      <c r="AO247" s="319"/>
      <c r="AP247" s="319"/>
      <c r="AQ247" s="12"/>
      <c r="AR247" s="18" t="str" cm="1">
        <f t="array" ref="AR247">IFERROR(
    INDEX('Gantt Chart'!$D$9:$D$1000,
        SMALL(
            IF(('Gantt Chart'!$J$9:$J$1000=$AS$3) * ('Gantt Chart'!$L$9:$L$1000&lt;1),
                ROW('Gantt Chart'!$D$9:$D$1000)-MIN(ROW('Gantt Chart'!$D$9:$D$1000))+1,
                ""),
            ROW(A243))
        ),
    "")</f>
        <v/>
      </c>
      <c r="AS247" s="12"/>
      <c r="AT247" s="316"/>
      <c r="AU247" s="319" t="str">
        <f>IFERROR(INDEX('Gantt Chart'!$M$9:$M$1000, MATCH($AW248, 'Gantt Chart'!$D$9:$D$1000, 0)), "")</f>
        <v/>
      </c>
      <c r="AV247" s="319"/>
      <c r="AW247" s="319"/>
      <c r="AX247" s="12"/>
      <c r="AY247" s="18" t="str" cm="1">
        <f t="array" ref="AY247">IFERROR(
    INDEX('Gantt Chart'!$D$9:$D$1000,
        SMALL(
            IF(('Gantt Chart'!$J$9:$J$1000=$AZ$3) * ('Gantt Chart'!$L$9:$L$1000&lt;1),
                ROW('Gantt Chart'!$D$9:$D$1000)-MIN(ROW('Gantt Chart'!$D$9:$D$1000))+1,
                ""),
            ROW(A243))
        ),
    "")</f>
        <v/>
      </c>
      <c r="AZ247" s="12"/>
      <c r="BA247" s="316"/>
      <c r="BB247" s="319" t="str">
        <f>IFERROR(INDEX('Gantt Chart'!$M$9:$M$1000, MATCH($BD248, 'Gantt Chart'!$D$9:$D$1000, 0)), "")</f>
        <v/>
      </c>
      <c r="BC247" s="319"/>
      <c r="BD247" s="319"/>
      <c r="BE247" s="12"/>
      <c r="BF247" s="18" cm="1">
        <f t="array" ref="BF247">IFERROR(
    INDEX('Gantt Chart'!$D$9:$D$1000,
        SMALL(
            IF(('Gantt Chart'!$J$9:$J$1000=$BG$3) * ('Gantt Chart'!$L$9:$L$1000&lt;1),
                ROW('Gantt Chart'!$D$9:$D$1000)-MIN(ROW('Gantt Chart'!$D$9:$D$1000))+1,
                ""),
            ROW(A243))
        ),
    "")</f>
        <v>0</v>
      </c>
      <c r="BG247" s="12"/>
      <c r="BH247" s="316"/>
      <c r="BI247" s="319" t="str">
        <f>IFERROR(INDEX('Gantt Chart'!$M$9:$M$1000, MATCH($BK248, 'Gantt Chart'!$D$9:$D$1000, 0)), "")</f>
        <v/>
      </c>
      <c r="BJ247" s="319"/>
      <c r="BK247" s="319"/>
      <c r="BL247" s="12"/>
      <c r="BM247" s="18" cm="1">
        <f t="array" ref="BM247">IFERROR(
    INDEX('Gantt Chart'!$D$9:$D$1000,
        SMALL(
            IF(('Gantt Chart'!$J$9:$J$1000=$BN$3) * ('Gantt Chart'!$L$9:$L$1000&lt;1),
                ROW('Gantt Chart'!$D$9:$D$1000)-MIN(ROW('Gantt Chart'!$D$9:$D$1000))+1,
                ""),
            ROW(A243))
        ),
    "")</f>
        <v>0</v>
      </c>
      <c r="BN247" s="12"/>
      <c r="BO247" s="316"/>
      <c r="BP247" s="319" t="str">
        <f>IFERROR(INDEX('Gantt Chart'!$M$9:$M$1000, MATCH($BR248, 'Gantt Chart'!$D$9:$D$1000, 0)), "")</f>
        <v/>
      </c>
      <c r="BQ247" s="319"/>
      <c r="BR247" s="319"/>
      <c r="BS247" s="12"/>
      <c r="BT247" s="10"/>
    </row>
    <row r="248" spans="1:72" x14ac:dyDescent="0.2">
      <c r="A248" s="9"/>
      <c r="B248" s="18" t="str" cm="1">
        <f t="array" ref="B248">IFERROR(
    INDEX('Gantt Chart'!$D$9:$D$1000,
        SMALL(
            IF(('Gantt Chart'!$J$9:$J$1000=$C$3) * ('Gantt Chart'!$L$9:$L$1000&lt;1),
                ROW('Gantt Chart'!$D$9:$D$1000)-MIN(ROW('Gantt Chart'!$D$9:$D$1000))+1,
                ""),
            ROW(A244))
        ),
    "")</f>
        <v/>
      </c>
      <c r="C248" s="12"/>
      <c r="D248" s="316"/>
      <c r="E248" s="320" t="str">
        <f>IFERROR(INDEX('Gantt Chart'!$L$9:$L$1000, MATCH($G248, 'Gantt Chart'!$D$9:$D$1000, 0)), "")</f>
        <v/>
      </c>
      <c r="F248" s="320"/>
      <c r="G248" s="13" t="str" cm="1">
        <f t="array" ref="G248">IF(INDEX($B$5:$B$999, CEILING((ROW()-5)/5, 1))="", "", INDEX($B$5:$B$999, CEILING((ROW()-5)/5, 1)))</f>
        <v/>
      </c>
      <c r="H248" s="12"/>
      <c r="I248" s="18" t="str" cm="1">
        <f t="array" ref="I248">IFERROR(
    INDEX('Gantt Chart'!$D$9:$D$1000,
        SMALL(
            IF(('Gantt Chart'!$J$9:$J$1000=$J$3) * ('Gantt Chart'!$L$9:$L$1000&lt;1),
                ROW('Gantt Chart'!$D$9:$D$1000)-MIN(ROW('Gantt Chart'!$D$9:$D$1000))+1,
                ""),
            ROW(A244))
        ),
    "")</f>
        <v/>
      </c>
      <c r="J248" s="12"/>
      <c r="K248" s="316"/>
      <c r="L248" s="320" t="str">
        <f>IFERROR(INDEX('Gantt Chart'!$L$9:$L$1000, MATCH($N248, 'Gantt Chart'!$D$9:$D$1000, 0)), "")</f>
        <v/>
      </c>
      <c r="M248" s="320"/>
      <c r="N248" s="13" t="str" cm="1">
        <f t="array" ref="N248">IF(INDEX($I$5:$I$999, CEILING((ROW()-5)/5, 1))="", "", INDEX($I$5:$I$999, CEILING((ROW()-5)/5, 1)))</f>
        <v/>
      </c>
      <c r="O248" s="12"/>
      <c r="P248" s="18" t="str" cm="1">
        <f t="array" ref="P248">IFERROR(
    INDEX('Gantt Chart'!$D$9:$D$1000,
        SMALL(
            IF(('Gantt Chart'!$J$9:$J$1000=$Q$3) * ('Gantt Chart'!$L$9:$L$1000&lt;1),
                ROW('Gantt Chart'!$D$9:$D$1000)-MIN(ROW('Gantt Chart'!$D$9:$D$1000))+1,
                ""),
            ROW(A244))
        ),
    "")</f>
        <v/>
      </c>
      <c r="Q248" s="12"/>
      <c r="R248" s="316"/>
      <c r="S248" s="320" t="str">
        <f>IFERROR(INDEX('Gantt Chart'!$L$9:$L$1000, MATCH($U248, 'Gantt Chart'!$D$9:$D$1000, 0)), "")</f>
        <v/>
      </c>
      <c r="T248" s="320"/>
      <c r="U248" s="13" t="str" cm="1">
        <f t="array" ref="U248">IF(INDEX($P$5:$P$999, CEILING((ROW()-5)/5, 1))="", "", INDEX($P$5:$P$999, CEILING((ROW()-5)/5, 1)))</f>
        <v/>
      </c>
      <c r="V248" s="12"/>
      <c r="W248" s="18" t="str" cm="1">
        <f t="array" ref="W248">IFERROR(
    INDEX('Gantt Chart'!$D$9:$D$1000,
        SMALL(
            IF(('Gantt Chart'!$J$9:$J$1000=$X$3) * ('Gantt Chart'!$L$9:$L$1000&lt;1),
                ROW('Gantt Chart'!$D$9:$D$1000)-MIN(ROW('Gantt Chart'!$D$9:$D$1000))+1,
                ""),
            ROW(A244))
        ),
    "")</f>
        <v/>
      </c>
      <c r="X248" s="12"/>
      <c r="Y248" s="316"/>
      <c r="Z248" s="320" t="str">
        <f>IFERROR(INDEX('Gantt Chart'!$L$9:$L$1000, MATCH($AB248, 'Gantt Chart'!$D$9:$D$1000, 0)), "")</f>
        <v/>
      </c>
      <c r="AA248" s="320"/>
      <c r="AB248" s="13" t="str" cm="1">
        <f t="array" ref="AB248">IF(INDEX($W$5:$W$999, CEILING((ROW()-5)/5, 1))="", "", INDEX($W$5:$W$999, CEILING((ROW()-5)/5, 1)))</f>
        <v/>
      </c>
      <c r="AC248" s="12"/>
      <c r="AD248" s="18" t="str" cm="1">
        <f t="array" ref="AD248">IFERROR(
    INDEX('Gantt Chart'!$D$9:$D$1000,
        SMALL(
            IF(('Gantt Chart'!$J$9:$J$1000=$AE$3) * ('Gantt Chart'!$L$9:$L$1000&lt;1),
                ROW('Gantt Chart'!$D$9:$D$1000)-MIN(ROW('Gantt Chart'!$D$9:$D$1000))+1,
                ""),
            ROW(A244))
        ),
    "")</f>
        <v/>
      </c>
      <c r="AE248" s="12"/>
      <c r="AF248" s="316"/>
      <c r="AG248" s="320" t="str">
        <f>IFERROR(INDEX('Gantt Chart'!$L$9:$L$1000, MATCH($AI248, 'Gantt Chart'!$D$9:$D$1000, 0)), "")</f>
        <v/>
      </c>
      <c r="AH248" s="320"/>
      <c r="AI248" s="13" t="str" cm="1">
        <f t="array" ref="AI248">IF(INDEX($AD$5:$AD$999, CEILING((ROW()-5)/5, 1))="", "", INDEX($AD$5:$AD$999, CEILING((ROW()-5)/5, 1)))</f>
        <v/>
      </c>
      <c r="AJ248" s="12"/>
      <c r="AK248" s="18" t="str" cm="1">
        <f t="array" ref="AK248">IFERROR(
    INDEX('Gantt Chart'!$D$9:$D$1000,
        SMALL(
            IF(('Gantt Chart'!$J$9:$J$1000=$AL$3) * ('Gantt Chart'!$L$9:$L$1000&lt;1),
                ROW('Gantt Chart'!$D$9:$D$1000)-MIN(ROW('Gantt Chart'!$D$9:$D$1000))+1,
                ""),
            ROW(A244))
        ),
    "")</f>
        <v/>
      </c>
      <c r="AL248" s="12"/>
      <c r="AM248" s="316"/>
      <c r="AN248" s="320" t="str">
        <f>IFERROR(INDEX('Gantt Chart'!$L$9:$L$1000, MATCH($AP248, 'Gantt Chart'!$D$9:$D$1000, 0)), "")</f>
        <v/>
      </c>
      <c r="AO248" s="320"/>
      <c r="AP248" s="13" t="str" cm="1">
        <f t="array" ref="AP248">IF(INDEX($AK$5:$AK$999, CEILING((ROW()-5)/5, 1))="", "", INDEX($AK$5:$AK$999, CEILING((ROW()-5)/5, 1)))</f>
        <v/>
      </c>
      <c r="AQ248" s="12"/>
      <c r="AR248" s="18" t="str" cm="1">
        <f t="array" ref="AR248">IFERROR(
    INDEX('Gantt Chart'!$D$9:$D$1000,
        SMALL(
            IF(('Gantt Chart'!$J$9:$J$1000=$AS$3) * ('Gantt Chart'!$L$9:$L$1000&lt;1),
                ROW('Gantt Chart'!$D$9:$D$1000)-MIN(ROW('Gantt Chart'!$D$9:$D$1000))+1,
                ""),
            ROW(A244))
        ),
    "")</f>
        <v/>
      </c>
      <c r="AS248" s="12"/>
      <c r="AT248" s="316"/>
      <c r="AU248" s="320" t="str">
        <f>IFERROR(INDEX('Gantt Chart'!$L$9:$L$1000, MATCH($AW248, 'Gantt Chart'!$D$9:$D$1000, 0)), "")</f>
        <v/>
      </c>
      <c r="AV248" s="320"/>
      <c r="AW248" s="13" t="str" cm="1">
        <f t="array" ref="AW248">IF(INDEX($AR$5:$AR$999, CEILING((ROW()-5)/5, 1))="", "", INDEX($AR$5:$AR$999, CEILING((ROW()-5)/5, 1)))</f>
        <v/>
      </c>
      <c r="AX248" s="12"/>
      <c r="AY248" s="18" t="str" cm="1">
        <f t="array" ref="AY248">IFERROR(
    INDEX('Gantt Chart'!$D$9:$D$1000,
        SMALL(
            IF(('Gantt Chart'!$J$9:$J$1000=$AZ$3) * ('Gantt Chart'!$L$9:$L$1000&lt;1),
                ROW('Gantt Chart'!$D$9:$D$1000)-MIN(ROW('Gantt Chart'!$D$9:$D$1000))+1,
                ""),
            ROW(A244))
        ),
    "")</f>
        <v/>
      </c>
      <c r="AZ248" s="12"/>
      <c r="BA248" s="316"/>
      <c r="BB248" s="320" t="str">
        <f>IFERROR(INDEX('Gantt Chart'!$L$9:$L$1000, MATCH($BD248, 'Gantt Chart'!$D$9:$D$1000, 0)), "")</f>
        <v/>
      </c>
      <c r="BC248" s="320"/>
      <c r="BD248" s="13" t="str" cm="1">
        <f t="array" ref="BD248">IF(INDEX($AY$5:$AY$999, CEILING((ROW()-5)/5, 1))="", "", INDEX($AY$5:$AY$999, CEILING((ROW()-5)/5, 1)))</f>
        <v/>
      </c>
      <c r="BE248" s="12"/>
      <c r="BF248" s="18" cm="1">
        <f t="array" ref="BF248">IFERROR(
    INDEX('Gantt Chart'!$D$9:$D$1000,
        SMALL(
            IF(('Gantt Chart'!$J$9:$J$1000=$BG$3) * ('Gantt Chart'!$L$9:$L$1000&lt;1),
                ROW('Gantt Chart'!$D$9:$D$1000)-MIN(ROW('Gantt Chart'!$D$9:$D$1000))+1,
                ""),
            ROW(A244))
        ),
    "")</f>
        <v>0</v>
      </c>
      <c r="BG248" s="12"/>
      <c r="BH248" s="316"/>
      <c r="BI248" s="320" t="str">
        <f>IFERROR(INDEX('Gantt Chart'!$L$9:$L$1000, MATCH($BK248, 'Gantt Chart'!$D$9:$D$1000, 0)), "")</f>
        <v/>
      </c>
      <c r="BJ248" s="320"/>
      <c r="BK248" s="13" cm="1">
        <f t="array" ref="BK248">IF(INDEX($BF$5:$BF$999, CEILING((ROW()-5)/5, 1))="", "", INDEX($BF$5:$BF$999, CEILING((ROW()-5)/5, 1)))</f>
        <v>0</v>
      </c>
      <c r="BL248" s="12"/>
      <c r="BM248" s="18" cm="1">
        <f t="array" ref="BM248">IFERROR(
    INDEX('Gantt Chart'!$D$9:$D$1000,
        SMALL(
            IF(('Gantt Chart'!$J$9:$J$1000=$BN$3) * ('Gantt Chart'!$L$9:$L$1000&lt;1),
                ROW('Gantt Chart'!$D$9:$D$1000)-MIN(ROW('Gantt Chart'!$D$9:$D$1000))+1,
                ""),
            ROW(A244))
        ),
    "")</f>
        <v>0</v>
      </c>
      <c r="BN248" s="12"/>
      <c r="BO248" s="316"/>
      <c r="BP248" s="320" t="str">
        <f>IFERROR(INDEX('Gantt Chart'!$L$9:$L$1000, MATCH($BR248, 'Gantt Chart'!$D$9:$D$1000, 0)), "")</f>
        <v/>
      </c>
      <c r="BQ248" s="320"/>
      <c r="BR248" s="13" cm="1">
        <f t="array" ref="BR248">IF(INDEX($BM$5:$BM$999, CEILING((ROW()-5)/5, 1))="", "", INDEX($BM$5:$BM$999, CEILING((ROW()-5)/5, 1)))</f>
        <v>0</v>
      </c>
      <c r="BS248" s="12"/>
      <c r="BT248" s="10"/>
    </row>
    <row r="249" spans="1:72" x14ac:dyDescent="0.2">
      <c r="A249" s="9"/>
      <c r="B249" s="18" t="str" cm="1">
        <f t="array" ref="B249">IFERROR(
    INDEX('Gantt Chart'!$D$9:$D$1000,
        SMALL(
            IF(('Gantt Chart'!$J$9:$J$1000=$C$3) * ('Gantt Chart'!$L$9:$L$1000&lt;1),
                ROW('Gantt Chart'!$D$9:$D$1000)-MIN(ROW('Gantt Chart'!$D$9:$D$1000))+1,
                ""),
            ROW(A245))
        ),
    "")</f>
        <v/>
      </c>
      <c r="C249" s="12"/>
      <c r="D249" s="12"/>
      <c r="E249" s="12"/>
      <c r="F249" s="12"/>
      <c r="G249" s="12"/>
      <c r="H249" s="12"/>
      <c r="I249" s="18" t="str" cm="1">
        <f t="array" ref="I249">IFERROR(
    INDEX('Gantt Chart'!$D$9:$D$1000,
        SMALL(
            IF(('Gantt Chart'!$J$9:$J$1000=$J$3) * ('Gantt Chart'!$L$9:$L$1000&lt;1),
                ROW('Gantt Chart'!$D$9:$D$1000)-MIN(ROW('Gantt Chart'!$D$9:$D$1000))+1,
                ""),
            ROW(A245))
        ),
    "")</f>
        <v/>
      </c>
      <c r="J249" s="12"/>
      <c r="K249" s="12"/>
      <c r="L249" s="12"/>
      <c r="M249" s="12"/>
      <c r="N249" s="12"/>
      <c r="O249" s="12"/>
      <c r="P249" s="18" t="str" cm="1">
        <f t="array" ref="P249">IFERROR(
    INDEX('Gantt Chart'!$D$9:$D$1000,
        SMALL(
            IF(('Gantt Chart'!$J$9:$J$1000=$Q$3) * ('Gantt Chart'!$L$9:$L$1000&lt;1),
                ROW('Gantt Chart'!$D$9:$D$1000)-MIN(ROW('Gantt Chart'!$D$9:$D$1000))+1,
                ""),
            ROW(A245))
        ),
    "")</f>
        <v/>
      </c>
      <c r="Q249" s="12"/>
      <c r="R249" s="12"/>
      <c r="S249" s="12"/>
      <c r="T249" s="12"/>
      <c r="U249" s="12"/>
      <c r="V249" s="12"/>
      <c r="W249" s="18" t="str" cm="1">
        <f t="array" ref="W249">IFERROR(
    INDEX('Gantt Chart'!$D$9:$D$1000,
        SMALL(
            IF(('Gantt Chart'!$J$9:$J$1000=$X$3) * ('Gantt Chart'!$L$9:$L$1000&lt;1),
                ROW('Gantt Chart'!$D$9:$D$1000)-MIN(ROW('Gantt Chart'!$D$9:$D$1000))+1,
                ""),
            ROW(A245))
        ),
    "")</f>
        <v/>
      </c>
      <c r="X249" s="12"/>
      <c r="Y249" s="12"/>
      <c r="Z249" s="12"/>
      <c r="AA249" s="12"/>
      <c r="AB249" s="12"/>
      <c r="AC249" s="12"/>
      <c r="AD249" s="18" t="str" cm="1">
        <f t="array" ref="AD249">IFERROR(
    INDEX('Gantt Chart'!$D$9:$D$1000,
        SMALL(
            IF(('Gantt Chart'!$J$9:$J$1000=$AE$3) * ('Gantt Chart'!$L$9:$L$1000&lt;1),
                ROW('Gantt Chart'!$D$9:$D$1000)-MIN(ROW('Gantt Chart'!$D$9:$D$1000))+1,
                ""),
            ROW(A245))
        ),
    "")</f>
        <v/>
      </c>
      <c r="AE249" s="12"/>
      <c r="AF249" s="12"/>
      <c r="AG249" s="12"/>
      <c r="AH249" s="12"/>
      <c r="AI249" s="12"/>
      <c r="AJ249" s="12"/>
      <c r="AK249" s="18" t="str" cm="1">
        <f t="array" ref="AK249">IFERROR(
    INDEX('Gantt Chart'!$D$9:$D$1000,
        SMALL(
            IF(('Gantt Chart'!$J$9:$J$1000=$AL$3) * ('Gantt Chart'!$L$9:$L$1000&lt;1),
                ROW('Gantt Chart'!$D$9:$D$1000)-MIN(ROW('Gantt Chart'!$D$9:$D$1000))+1,
                ""),
            ROW(A245))
        ),
    "")</f>
        <v/>
      </c>
      <c r="AL249" s="12"/>
      <c r="AM249" s="12"/>
      <c r="AN249" s="12"/>
      <c r="AO249" s="12"/>
      <c r="AP249" s="12"/>
      <c r="AQ249" s="12"/>
      <c r="AR249" s="18" t="str" cm="1">
        <f t="array" ref="AR249">IFERROR(
    INDEX('Gantt Chart'!$D$9:$D$1000,
        SMALL(
            IF(('Gantt Chart'!$J$9:$J$1000=$AS$3) * ('Gantt Chart'!$L$9:$L$1000&lt;1),
                ROW('Gantt Chart'!$D$9:$D$1000)-MIN(ROW('Gantt Chart'!$D$9:$D$1000))+1,
                ""),
            ROW(A245))
        ),
    "")</f>
        <v/>
      </c>
      <c r="AS249" s="12"/>
      <c r="AT249" s="12"/>
      <c r="AU249" s="12"/>
      <c r="AV249" s="12"/>
      <c r="AW249" s="12"/>
      <c r="AX249" s="12"/>
      <c r="AY249" s="18" t="str" cm="1">
        <f t="array" ref="AY249">IFERROR(
    INDEX('Gantt Chart'!$D$9:$D$1000,
        SMALL(
            IF(('Gantt Chart'!$J$9:$J$1000=$AZ$3) * ('Gantt Chart'!$L$9:$L$1000&lt;1),
                ROW('Gantt Chart'!$D$9:$D$1000)-MIN(ROW('Gantt Chart'!$D$9:$D$1000))+1,
                ""),
            ROW(A245))
        ),
    "")</f>
        <v/>
      </c>
      <c r="AZ249" s="12"/>
      <c r="BA249" s="12"/>
      <c r="BB249" s="12"/>
      <c r="BC249" s="12"/>
      <c r="BD249" s="12"/>
      <c r="BE249" s="12"/>
      <c r="BF249" s="18" cm="1">
        <f t="array" ref="BF249">IFERROR(
    INDEX('Gantt Chart'!$D$9:$D$1000,
        SMALL(
            IF(('Gantt Chart'!$J$9:$J$1000=$BG$3) * ('Gantt Chart'!$L$9:$L$1000&lt;1),
                ROW('Gantt Chart'!$D$9:$D$1000)-MIN(ROW('Gantt Chart'!$D$9:$D$1000))+1,
                ""),
            ROW(A245))
        ),
    "")</f>
        <v>0</v>
      </c>
      <c r="BG249" s="12"/>
      <c r="BH249" s="12"/>
      <c r="BI249" s="12"/>
      <c r="BJ249" s="12"/>
      <c r="BK249" s="12"/>
      <c r="BL249" s="12"/>
      <c r="BM249" s="18" cm="1">
        <f t="array" ref="BM249">IFERROR(
    INDEX('Gantt Chart'!$D$9:$D$1000,
        SMALL(
            IF(('Gantt Chart'!$J$9:$J$1000=$BN$3) * ('Gantt Chart'!$L$9:$L$1000&lt;1),
                ROW('Gantt Chart'!$D$9:$D$1000)-MIN(ROW('Gantt Chart'!$D$9:$D$1000))+1,
                ""),
            ROW(A245))
        ),
    "")</f>
        <v>0</v>
      </c>
      <c r="BN249" s="12"/>
      <c r="BO249" s="12"/>
      <c r="BP249" s="12"/>
      <c r="BQ249" s="12"/>
      <c r="BR249" s="12"/>
      <c r="BS249" s="12"/>
      <c r="BT249" s="10"/>
    </row>
    <row r="250" spans="1:72" ht="16.899999999999999" customHeight="1" x14ac:dyDescent="0.2">
      <c r="A250" s="9"/>
      <c r="B250" s="18" t="str" cm="1">
        <f t="array" ref="B250">IFERROR(
    INDEX('Gantt Chart'!$D$9:$D$1000,
        SMALL(
            IF(('Gantt Chart'!$J$9:$J$1000=$C$3) * ('Gantt Chart'!$L$9:$L$1000&lt;1),
                ROW('Gantt Chart'!$D$9:$D$1000)-MIN(ROW('Gantt Chart'!$D$9:$D$1000))+1,
                ""),
            ROW(A246))
        ),
    "")</f>
        <v/>
      </c>
      <c r="C250" s="12"/>
      <c r="D250" s="316" t="str">
        <f>IFERROR(INDEX('Gantt Chart'!$H$9:$H$1000, MATCH($G253, 'Gantt Chart'!$D$9:$D$1000, 0)), "")</f>
        <v/>
      </c>
      <c r="E250" s="317" t="str">
        <f>IFERROR(VLOOKUP($G253, 'Gantt Chart'!$D$9:$E$1000, 2, FALSE), "")</f>
        <v/>
      </c>
      <c r="F250" s="317"/>
      <c r="G250" s="317"/>
      <c r="H250" s="12"/>
      <c r="I250" s="18" t="str" cm="1">
        <f t="array" ref="I250">IFERROR(
    INDEX('Gantt Chart'!$D$9:$D$1000,
        SMALL(
            IF(('Gantt Chart'!$J$9:$J$1000=$J$3) * ('Gantt Chart'!$L$9:$L$1000&lt;1),
                ROW('Gantt Chart'!$D$9:$D$1000)-MIN(ROW('Gantt Chart'!$D$9:$D$1000))+1,
                ""),
            ROW(A246))
        ),
    "")</f>
        <v/>
      </c>
      <c r="J250" s="12"/>
      <c r="K250" s="316" t="str">
        <f>IFERROR(INDEX('Gantt Chart'!$H$9:$H$1000, MATCH($N253, 'Gantt Chart'!$D$9:$D$1000, 0)), "")</f>
        <v/>
      </c>
      <c r="L250" s="317" t="str">
        <f>IFERROR(VLOOKUP($N253, 'Gantt Chart'!$D$9:$E$1000, 2, FALSE), "")</f>
        <v/>
      </c>
      <c r="M250" s="317"/>
      <c r="N250" s="317"/>
      <c r="O250" s="12"/>
      <c r="P250" s="18" t="str" cm="1">
        <f t="array" ref="P250">IFERROR(
    INDEX('Gantt Chart'!$D$9:$D$1000,
        SMALL(
            IF(('Gantt Chart'!$J$9:$J$1000=$Q$3) * ('Gantt Chart'!$L$9:$L$1000&lt;1),
                ROW('Gantt Chart'!$D$9:$D$1000)-MIN(ROW('Gantt Chart'!$D$9:$D$1000))+1,
                ""),
            ROW(A246))
        ),
    "")</f>
        <v/>
      </c>
      <c r="Q250" s="12"/>
      <c r="R250" s="316" t="str">
        <f>IFERROR(INDEX('Gantt Chart'!$H$9:$H$1000, MATCH($U253, 'Gantt Chart'!$D$9:$D$1000, 0)), "")</f>
        <v/>
      </c>
      <c r="S250" s="317" t="str">
        <f>IFERROR(VLOOKUP($U253, 'Gantt Chart'!$D$9:$E$1000, 2, FALSE), "")</f>
        <v/>
      </c>
      <c r="T250" s="317"/>
      <c r="U250" s="317"/>
      <c r="V250" s="12"/>
      <c r="W250" s="18" t="str" cm="1">
        <f t="array" ref="W250">IFERROR(
    INDEX('Gantt Chart'!$D$9:$D$1000,
        SMALL(
            IF(('Gantt Chart'!$J$9:$J$1000=$X$3) * ('Gantt Chart'!$L$9:$L$1000&lt;1),
                ROW('Gantt Chart'!$D$9:$D$1000)-MIN(ROW('Gantt Chart'!$D$9:$D$1000))+1,
                ""),
            ROW(A246))
        ),
    "")</f>
        <v/>
      </c>
      <c r="X250" s="12"/>
      <c r="Y250" s="316" t="str">
        <f>IFERROR(INDEX('Gantt Chart'!$H$9:$H$1000, MATCH($AB253, 'Gantt Chart'!$D$9:$D$1000, 0)), "")</f>
        <v/>
      </c>
      <c r="Z250" s="317" t="str">
        <f>IFERROR(VLOOKUP($AB253, 'Gantt Chart'!$D$9:$E$1000, 2, FALSE), "")</f>
        <v/>
      </c>
      <c r="AA250" s="317"/>
      <c r="AB250" s="317"/>
      <c r="AC250" s="12"/>
      <c r="AD250" s="18" t="str" cm="1">
        <f t="array" ref="AD250">IFERROR(
    INDEX('Gantt Chart'!$D$9:$D$1000,
        SMALL(
            IF(('Gantt Chart'!$J$9:$J$1000=$AE$3) * ('Gantt Chart'!$L$9:$L$1000&lt;1),
                ROW('Gantt Chart'!$D$9:$D$1000)-MIN(ROW('Gantt Chart'!$D$9:$D$1000))+1,
                ""),
            ROW(A246))
        ),
    "")</f>
        <v/>
      </c>
      <c r="AE250" s="12"/>
      <c r="AF250" s="316" t="str">
        <f>IFERROR(INDEX('Gantt Chart'!$H$9:$H$1000, MATCH($AI253, 'Gantt Chart'!$D$9:$D$1000, 0)), "")</f>
        <v/>
      </c>
      <c r="AG250" s="317" t="str">
        <f>IFERROR(VLOOKUP($AI253, 'Gantt Chart'!$D$9:$E$1000, 2, FALSE), "")</f>
        <v/>
      </c>
      <c r="AH250" s="317"/>
      <c r="AI250" s="317"/>
      <c r="AJ250" s="12"/>
      <c r="AK250" s="18" t="str" cm="1">
        <f t="array" ref="AK250">IFERROR(
    INDEX('Gantt Chart'!$D$9:$D$1000,
        SMALL(
            IF(('Gantt Chart'!$J$9:$J$1000=$AL$3) * ('Gantt Chart'!$L$9:$L$1000&lt;1),
                ROW('Gantt Chart'!$D$9:$D$1000)-MIN(ROW('Gantt Chart'!$D$9:$D$1000))+1,
                ""),
            ROW(A246))
        ),
    "")</f>
        <v/>
      </c>
      <c r="AL250" s="12"/>
      <c r="AM250" s="316" t="str">
        <f>IFERROR(INDEX('Gantt Chart'!$H$9:$H$1000, MATCH($AP253, 'Gantt Chart'!$D$9:$D$1000, 0)), "")</f>
        <v/>
      </c>
      <c r="AN250" s="317" t="str">
        <f>IFERROR(VLOOKUP($AP253, 'Gantt Chart'!$D$9:$E$1000, 2, FALSE), "")</f>
        <v/>
      </c>
      <c r="AO250" s="317"/>
      <c r="AP250" s="317"/>
      <c r="AQ250" s="12"/>
      <c r="AR250" s="18" t="str" cm="1">
        <f t="array" ref="AR250">IFERROR(
    INDEX('Gantt Chart'!$D$9:$D$1000,
        SMALL(
            IF(('Gantt Chart'!$J$9:$J$1000=$AS$3) * ('Gantt Chart'!$L$9:$L$1000&lt;1),
                ROW('Gantt Chart'!$D$9:$D$1000)-MIN(ROW('Gantt Chart'!$D$9:$D$1000))+1,
                ""),
            ROW(A246))
        ),
    "")</f>
        <v/>
      </c>
      <c r="AS250" s="12"/>
      <c r="AT250" s="316" t="str">
        <f>IFERROR(INDEX('Gantt Chart'!$H$9:$H$1000, MATCH($AW253, 'Gantt Chart'!$D$9:$D$1000, 0)), "")</f>
        <v/>
      </c>
      <c r="AU250" s="317" t="str">
        <f>IFERROR(VLOOKUP($AW253, 'Gantt Chart'!$D$9:$E$1000, 2, FALSE), "")</f>
        <v/>
      </c>
      <c r="AV250" s="317"/>
      <c r="AW250" s="317"/>
      <c r="AX250" s="12"/>
      <c r="AY250" s="18" t="str" cm="1">
        <f t="array" ref="AY250">IFERROR(
    INDEX('Gantt Chart'!$D$9:$D$1000,
        SMALL(
            IF(('Gantt Chart'!$J$9:$J$1000=$AZ$3) * ('Gantt Chart'!$L$9:$L$1000&lt;1),
                ROW('Gantt Chart'!$D$9:$D$1000)-MIN(ROW('Gantt Chart'!$D$9:$D$1000))+1,
                ""),
            ROW(A246))
        ),
    "")</f>
        <v/>
      </c>
      <c r="AZ250" s="12"/>
      <c r="BA250" s="316" t="str">
        <f>IFERROR(INDEX('Gantt Chart'!$H$9:$H$1000, MATCH($BD253, 'Gantt Chart'!$D$9:$D$1000, 0)), "")</f>
        <v/>
      </c>
      <c r="BB250" s="317" t="str">
        <f>IFERROR(VLOOKUP($BD253, 'Gantt Chart'!$D$9:$E$1000, 2, FALSE), "")</f>
        <v/>
      </c>
      <c r="BC250" s="317"/>
      <c r="BD250" s="317"/>
      <c r="BE250" s="12"/>
      <c r="BF250" s="18" cm="1">
        <f t="array" ref="BF250">IFERROR(
    INDEX('Gantt Chart'!$D$9:$D$1000,
        SMALL(
            IF(('Gantt Chart'!$J$9:$J$1000=$BG$3) * ('Gantt Chart'!$L$9:$L$1000&lt;1),
                ROW('Gantt Chart'!$D$9:$D$1000)-MIN(ROW('Gantt Chart'!$D$9:$D$1000))+1,
                ""),
            ROW(A246))
        ),
    "")</f>
        <v>0</v>
      </c>
      <c r="BG250" s="12"/>
      <c r="BH250" s="316" t="str">
        <f>IFERROR(INDEX('Gantt Chart'!$H$9:$H$1000, MATCH($BK253, 'Gantt Chart'!$D$9:$D$1000, 0)), "")</f>
        <v/>
      </c>
      <c r="BI250" s="317" t="str">
        <f>IFERROR(VLOOKUP($BK253, 'Gantt Chart'!$D$9:$E$1000, 2, FALSE), "")</f>
        <v/>
      </c>
      <c r="BJ250" s="317"/>
      <c r="BK250" s="317"/>
      <c r="BL250" s="12"/>
      <c r="BM250" s="18" cm="1">
        <f t="array" ref="BM250">IFERROR(
    INDEX('Gantt Chart'!$D$9:$D$1000,
        SMALL(
            IF(('Gantt Chart'!$J$9:$J$1000=$BN$3) * ('Gantt Chart'!$L$9:$L$1000&lt;1),
                ROW('Gantt Chart'!$D$9:$D$1000)-MIN(ROW('Gantt Chart'!$D$9:$D$1000))+1,
                ""),
            ROW(A246))
        ),
    "")</f>
        <v>0</v>
      </c>
      <c r="BN250" s="12"/>
      <c r="BO250" s="316" t="str">
        <f>IFERROR(INDEX('Gantt Chart'!$H$9:$H$1000, MATCH($BR253, 'Gantt Chart'!$D$9:$D$1000, 0)), "")</f>
        <v/>
      </c>
      <c r="BP250" s="317" t="str">
        <f>IFERROR(VLOOKUP($BR253, 'Gantt Chart'!$D$9:$E$1000, 2, FALSE), "")</f>
        <v/>
      </c>
      <c r="BQ250" s="317"/>
      <c r="BR250" s="317"/>
      <c r="BS250" s="12"/>
      <c r="BT250" s="10"/>
    </row>
    <row r="251" spans="1:72" x14ac:dyDescent="0.2">
      <c r="A251" s="9"/>
      <c r="B251" s="18" t="str" cm="1">
        <f t="array" ref="B251">IFERROR(
    INDEX('Gantt Chart'!$D$9:$D$1000,
        SMALL(
            IF(('Gantt Chart'!$J$9:$J$1000=$C$3) * ('Gantt Chart'!$L$9:$L$1000&lt;1),
                ROW('Gantt Chart'!$D$9:$D$1000)-MIN(ROW('Gantt Chart'!$D$9:$D$1000))+1,
                ""),
            ROW(A247))
        ),
    "")</f>
        <v/>
      </c>
      <c r="C251" s="12"/>
      <c r="D251" s="316"/>
      <c r="E251" s="318" t="str">
        <f>IFERROR(INDEX('Gantt Chart'!$C$9:$C$1000, MATCH($G253, 'Gantt Chart'!$D$9:$D$1000, 0)), "")</f>
        <v/>
      </c>
      <c r="F251" s="318"/>
      <c r="G251" s="318"/>
      <c r="H251" s="12"/>
      <c r="I251" s="18" t="str" cm="1">
        <f t="array" ref="I251">IFERROR(
    INDEX('Gantt Chart'!$D$9:$D$1000,
        SMALL(
            IF(('Gantt Chart'!$J$9:$J$1000=$J$3) * ('Gantt Chart'!$L$9:$L$1000&lt;1),
                ROW('Gantt Chart'!$D$9:$D$1000)-MIN(ROW('Gantt Chart'!$D$9:$D$1000))+1,
                ""),
            ROW(A247))
        ),
    "")</f>
        <v/>
      </c>
      <c r="J251" s="12"/>
      <c r="K251" s="316"/>
      <c r="L251" s="318" t="str">
        <f>IFERROR(INDEX('Gantt Chart'!$C$9:$C$1000, MATCH($N253, 'Gantt Chart'!$D$9:$D$1000, 0)), "")</f>
        <v/>
      </c>
      <c r="M251" s="318"/>
      <c r="N251" s="318"/>
      <c r="O251" s="12"/>
      <c r="P251" s="18" t="str" cm="1">
        <f t="array" ref="P251">IFERROR(
    INDEX('Gantt Chart'!$D$9:$D$1000,
        SMALL(
            IF(('Gantt Chart'!$J$9:$J$1000=$Q$3) * ('Gantt Chart'!$L$9:$L$1000&lt;1),
                ROW('Gantt Chart'!$D$9:$D$1000)-MIN(ROW('Gantt Chart'!$D$9:$D$1000))+1,
                ""),
            ROW(A247))
        ),
    "")</f>
        <v/>
      </c>
      <c r="Q251" s="12"/>
      <c r="R251" s="316"/>
      <c r="S251" s="318" t="str">
        <f>IFERROR(INDEX('Gantt Chart'!$C$9:$C$1000, MATCH($U253, 'Gantt Chart'!$D$9:$D$1000, 0)), "")</f>
        <v/>
      </c>
      <c r="T251" s="318"/>
      <c r="U251" s="318"/>
      <c r="V251" s="12"/>
      <c r="W251" s="18" t="str" cm="1">
        <f t="array" ref="W251">IFERROR(
    INDEX('Gantt Chart'!$D$9:$D$1000,
        SMALL(
            IF(('Gantt Chart'!$J$9:$J$1000=$X$3) * ('Gantt Chart'!$L$9:$L$1000&lt;1),
                ROW('Gantt Chart'!$D$9:$D$1000)-MIN(ROW('Gantt Chart'!$D$9:$D$1000))+1,
                ""),
            ROW(A247))
        ),
    "")</f>
        <v/>
      </c>
      <c r="X251" s="12"/>
      <c r="Y251" s="316"/>
      <c r="Z251" s="318" t="str">
        <f>IFERROR(INDEX('Gantt Chart'!$C$9:$C$1000, MATCH($AB253, 'Gantt Chart'!$D$9:$D$1000, 0)), "")</f>
        <v/>
      </c>
      <c r="AA251" s="318"/>
      <c r="AB251" s="318"/>
      <c r="AC251" s="12"/>
      <c r="AD251" s="18" t="str" cm="1">
        <f t="array" ref="AD251">IFERROR(
    INDEX('Gantt Chart'!$D$9:$D$1000,
        SMALL(
            IF(('Gantt Chart'!$J$9:$J$1000=$AE$3) * ('Gantt Chart'!$L$9:$L$1000&lt;1),
                ROW('Gantt Chart'!$D$9:$D$1000)-MIN(ROW('Gantt Chart'!$D$9:$D$1000))+1,
                ""),
            ROW(A247))
        ),
    "")</f>
        <v/>
      </c>
      <c r="AE251" s="12"/>
      <c r="AF251" s="316"/>
      <c r="AG251" s="318" t="str">
        <f>IFERROR(INDEX('Gantt Chart'!$C$9:$C$1000, MATCH($AI253, 'Gantt Chart'!$D$9:$D$1000, 0)), "")</f>
        <v/>
      </c>
      <c r="AH251" s="318"/>
      <c r="AI251" s="318"/>
      <c r="AJ251" s="12"/>
      <c r="AK251" s="18" t="str" cm="1">
        <f t="array" ref="AK251">IFERROR(
    INDEX('Gantt Chart'!$D$9:$D$1000,
        SMALL(
            IF(('Gantt Chart'!$J$9:$J$1000=$AL$3) * ('Gantt Chart'!$L$9:$L$1000&lt;1),
                ROW('Gantt Chart'!$D$9:$D$1000)-MIN(ROW('Gantt Chart'!$D$9:$D$1000))+1,
                ""),
            ROW(A247))
        ),
    "")</f>
        <v/>
      </c>
      <c r="AL251" s="12"/>
      <c r="AM251" s="316"/>
      <c r="AN251" s="318" t="str">
        <f>IFERROR(INDEX('Gantt Chart'!$C$9:$C$1000, MATCH($AP253, 'Gantt Chart'!$D$9:$D$1000, 0)), "")</f>
        <v/>
      </c>
      <c r="AO251" s="318"/>
      <c r="AP251" s="318"/>
      <c r="AQ251" s="12"/>
      <c r="AR251" s="18" t="str" cm="1">
        <f t="array" ref="AR251">IFERROR(
    INDEX('Gantt Chart'!$D$9:$D$1000,
        SMALL(
            IF(('Gantt Chart'!$J$9:$J$1000=$AS$3) * ('Gantt Chart'!$L$9:$L$1000&lt;1),
                ROW('Gantt Chart'!$D$9:$D$1000)-MIN(ROW('Gantt Chart'!$D$9:$D$1000))+1,
                ""),
            ROW(A247))
        ),
    "")</f>
        <v/>
      </c>
      <c r="AS251" s="12"/>
      <c r="AT251" s="316"/>
      <c r="AU251" s="318" t="str">
        <f>IFERROR(INDEX('Gantt Chart'!$C$9:$C$1000, MATCH($AW253, 'Gantt Chart'!$D$9:$D$1000, 0)), "")</f>
        <v/>
      </c>
      <c r="AV251" s="318"/>
      <c r="AW251" s="318"/>
      <c r="AX251" s="12"/>
      <c r="AY251" s="18" t="str" cm="1">
        <f t="array" ref="AY251">IFERROR(
    INDEX('Gantt Chart'!$D$9:$D$1000,
        SMALL(
            IF(('Gantt Chart'!$J$9:$J$1000=$AZ$3) * ('Gantt Chart'!$L$9:$L$1000&lt;1),
                ROW('Gantt Chart'!$D$9:$D$1000)-MIN(ROW('Gantt Chart'!$D$9:$D$1000))+1,
                ""),
            ROW(A247))
        ),
    "")</f>
        <v/>
      </c>
      <c r="AZ251" s="12"/>
      <c r="BA251" s="316"/>
      <c r="BB251" s="318" t="str">
        <f>IFERROR(INDEX('Gantt Chart'!$C$9:$C$1000, MATCH($BD253, 'Gantt Chart'!$D$9:$D$1000, 0)), "")</f>
        <v/>
      </c>
      <c r="BC251" s="318"/>
      <c r="BD251" s="318"/>
      <c r="BE251" s="12"/>
      <c r="BF251" s="18" cm="1">
        <f t="array" ref="BF251">IFERROR(
    INDEX('Gantt Chart'!$D$9:$D$1000,
        SMALL(
            IF(('Gantt Chart'!$J$9:$J$1000=$BG$3) * ('Gantt Chart'!$L$9:$L$1000&lt;1),
                ROW('Gantt Chart'!$D$9:$D$1000)-MIN(ROW('Gantt Chart'!$D$9:$D$1000))+1,
                ""),
            ROW(A247))
        ),
    "")</f>
        <v>0</v>
      </c>
      <c r="BG251" s="12"/>
      <c r="BH251" s="316"/>
      <c r="BI251" s="318" t="str">
        <f>IFERROR(INDEX('Gantt Chart'!$C$9:$C$1000, MATCH($BK253, 'Gantt Chart'!$D$9:$D$1000, 0)), "")</f>
        <v/>
      </c>
      <c r="BJ251" s="318"/>
      <c r="BK251" s="318"/>
      <c r="BL251" s="12"/>
      <c r="BM251" s="18" cm="1">
        <f t="array" ref="BM251">IFERROR(
    INDEX('Gantt Chart'!$D$9:$D$1000,
        SMALL(
            IF(('Gantt Chart'!$J$9:$J$1000=$BN$3) * ('Gantt Chart'!$L$9:$L$1000&lt;1),
                ROW('Gantt Chart'!$D$9:$D$1000)-MIN(ROW('Gantt Chart'!$D$9:$D$1000))+1,
                ""),
            ROW(A247))
        ),
    "")</f>
        <v>0</v>
      </c>
      <c r="BN251" s="12"/>
      <c r="BO251" s="316"/>
      <c r="BP251" s="318" t="str">
        <f>IFERROR(INDEX('Gantt Chart'!$C$9:$C$1000, MATCH($BR253, 'Gantt Chart'!$D$9:$D$1000, 0)), "")</f>
        <v/>
      </c>
      <c r="BQ251" s="318"/>
      <c r="BR251" s="318"/>
      <c r="BS251" s="12"/>
      <c r="BT251" s="10"/>
    </row>
    <row r="252" spans="1:72" x14ac:dyDescent="0.2">
      <c r="A252" s="9"/>
      <c r="B252" s="18" t="str" cm="1">
        <f t="array" ref="B252">IFERROR(
    INDEX('Gantt Chart'!$D$9:$D$1000,
        SMALL(
            IF(('Gantt Chart'!$J$9:$J$1000=$C$3) * ('Gantt Chart'!$L$9:$L$1000&lt;1),
                ROW('Gantt Chart'!$D$9:$D$1000)-MIN(ROW('Gantt Chart'!$D$9:$D$1000))+1,
                ""),
            ROW(A248))
        ),
    "")</f>
        <v/>
      </c>
      <c r="C252" s="12"/>
      <c r="D252" s="316"/>
      <c r="E252" s="319" t="str">
        <f>IFERROR(INDEX('Gantt Chart'!$M$9:$M$1000, MATCH($G253, 'Gantt Chart'!$D$9:$D$1000, 0)), "")</f>
        <v/>
      </c>
      <c r="F252" s="319"/>
      <c r="G252" s="319"/>
      <c r="H252" s="12"/>
      <c r="I252" s="18" t="str" cm="1">
        <f t="array" ref="I252">IFERROR(
    INDEX('Gantt Chart'!$D$9:$D$1000,
        SMALL(
            IF(('Gantt Chart'!$J$9:$J$1000=$J$3) * ('Gantt Chart'!$L$9:$L$1000&lt;1),
                ROW('Gantt Chart'!$D$9:$D$1000)-MIN(ROW('Gantt Chart'!$D$9:$D$1000))+1,
                ""),
            ROW(A248))
        ),
    "")</f>
        <v/>
      </c>
      <c r="J252" s="12"/>
      <c r="K252" s="316"/>
      <c r="L252" s="319" t="str">
        <f>IFERROR(INDEX('Gantt Chart'!$M$9:$M$1000, MATCH($N253, 'Gantt Chart'!$D$9:$D$1000, 0)), "")</f>
        <v/>
      </c>
      <c r="M252" s="319"/>
      <c r="N252" s="319"/>
      <c r="O252" s="12"/>
      <c r="P252" s="18" t="str" cm="1">
        <f t="array" ref="P252">IFERROR(
    INDEX('Gantt Chart'!$D$9:$D$1000,
        SMALL(
            IF(('Gantt Chart'!$J$9:$J$1000=$Q$3) * ('Gantt Chart'!$L$9:$L$1000&lt;1),
                ROW('Gantt Chart'!$D$9:$D$1000)-MIN(ROW('Gantt Chart'!$D$9:$D$1000))+1,
                ""),
            ROW(A248))
        ),
    "")</f>
        <v/>
      </c>
      <c r="Q252" s="12"/>
      <c r="R252" s="316"/>
      <c r="S252" s="319" t="str">
        <f>IFERROR(INDEX('Gantt Chart'!$M$9:$M$1000, MATCH($U253, 'Gantt Chart'!$D$9:$D$1000, 0)), "")</f>
        <v/>
      </c>
      <c r="T252" s="319"/>
      <c r="U252" s="319"/>
      <c r="V252" s="12"/>
      <c r="W252" s="18" t="str" cm="1">
        <f t="array" ref="W252">IFERROR(
    INDEX('Gantt Chart'!$D$9:$D$1000,
        SMALL(
            IF(('Gantt Chart'!$J$9:$J$1000=$X$3) * ('Gantt Chart'!$L$9:$L$1000&lt;1),
                ROW('Gantt Chart'!$D$9:$D$1000)-MIN(ROW('Gantt Chart'!$D$9:$D$1000))+1,
                ""),
            ROW(A248))
        ),
    "")</f>
        <v/>
      </c>
      <c r="X252" s="12"/>
      <c r="Y252" s="316"/>
      <c r="Z252" s="319" t="str">
        <f>IFERROR(INDEX('Gantt Chart'!$M$9:$M$1000, MATCH($AB253, 'Gantt Chart'!$D$9:$D$1000, 0)), "")</f>
        <v/>
      </c>
      <c r="AA252" s="319"/>
      <c r="AB252" s="319"/>
      <c r="AC252" s="12"/>
      <c r="AD252" s="18" t="str" cm="1">
        <f t="array" ref="AD252">IFERROR(
    INDEX('Gantt Chart'!$D$9:$D$1000,
        SMALL(
            IF(('Gantt Chart'!$J$9:$J$1000=$AE$3) * ('Gantt Chart'!$L$9:$L$1000&lt;1),
                ROW('Gantt Chart'!$D$9:$D$1000)-MIN(ROW('Gantt Chart'!$D$9:$D$1000))+1,
                ""),
            ROW(A248))
        ),
    "")</f>
        <v/>
      </c>
      <c r="AE252" s="12"/>
      <c r="AF252" s="316"/>
      <c r="AG252" s="319" t="str">
        <f>IFERROR(INDEX('Gantt Chart'!$M$9:$M$1000, MATCH($AI253, 'Gantt Chart'!$D$9:$D$1000, 0)), "")</f>
        <v/>
      </c>
      <c r="AH252" s="319"/>
      <c r="AI252" s="319"/>
      <c r="AJ252" s="12"/>
      <c r="AK252" s="18" t="str" cm="1">
        <f t="array" ref="AK252">IFERROR(
    INDEX('Gantt Chart'!$D$9:$D$1000,
        SMALL(
            IF(('Gantt Chart'!$J$9:$J$1000=$AL$3) * ('Gantt Chart'!$L$9:$L$1000&lt;1),
                ROW('Gantt Chart'!$D$9:$D$1000)-MIN(ROW('Gantt Chart'!$D$9:$D$1000))+1,
                ""),
            ROW(A248))
        ),
    "")</f>
        <v/>
      </c>
      <c r="AL252" s="12"/>
      <c r="AM252" s="316"/>
      <c r="AN252" s="319" t="str">
        <f>IFERROR(INDEX('Gantt Chart'!$M$9:$M$1000, MATCH($AP253, 'Gantt Chart'!$D$9:$D$1000, 0)), "")</f>
        <v/>
      </c>
      <c r="AO252" s="319"/>
      <c r="AP252" s="319"/>
      <c r="AQ252" s="12"/>
      <c r="AR252" s="18" t="str" cm="1">
        <f t="array" ref="AR252">IFERROR(
    INDEX('Gantt Chart'!$D$9:$D$1000,
        SMALL(
            IF(('Gantt Chart'!$J$9:$J$1000=$AS$3) * ('Gantt Chart'!$L$9:$L$1000&lt;1),
                ROW('Gantt Chart'!$D$9:$D$1000)-MIN(ROW('Gantt Chart'!$D$9:$D$1000))+1,
                ""),
            ROW(A248))
        ),
    "")</f>
        <v/>
      </c>
      <c r="AS252" s="12"/>
      <c r="AT252" s="316"/>
      <c r="AU252" s="319" t="str">
        <f>IFERROR(INDEX('Gantt Chart'!$M$9:$M$1000, MATCH($AW253, 'Gantt Chart'!$D$9:$D$1000, 0)), "")</f>
        <v/>
      </c>
      <c r="AV252" s="319"/>
      <c r="AW252" s="319"/>
      <c r="AX252" s="12"/>
      <c r="AY252" s="18" t="str" cm="1">
        <f t="array" ref="AY252">IFERROR(
    INDEX('Gantt Chart'!$D$9:$D$1000,
        SMALL(
            IF(('Gantt Chart'!$J$9:$J$1000=$AZ$3) * ('Gantt Chart'!$L$9:$L$1000&lt;1),
                ROW('Gantt Chart'!$D$9:$D$1000)-MIN(ROW('Gantt Chart'!$D$9:$D$1000))+1,
                ""),
            ROW(A248))
        ),
    "")</f>
        <v/>
      </c>
      <c r="AZ252" s="12"/>
      <c r="BA252" s="316"/>
      <c r="BB252" s="319" t="str">
        <f>IFERROR(INDEX('Gantt Chart'!$M$9:$M$1000, MATCH($BD253, 'Gantt Chart'!$D$9:$D$1000, 0)), "")</f>
        <v/>
      </c>
      <c r="BC252" s="319"/>
      <c r="BD252" s="319"/>
      <c r="BE252" s="12"/>
      <c r="BF252" s="18" cm="1">
        <f t="array" ref="BF252">IFERROR(
    INDEX('Gantt Chart'!$D$9:$D$1000,
        SMALL(
            IF(('Gantt Chart'!$J$9:$J$1000=$BG$3) * ('Gantt Chart'!$L$9:$L$1000&lt;1),
                ROW('Gantt Chart'!$D$9:$D$1000)-MIN(ROW('Gantt Chart'!$D$9:$D$1000))+1,
                ""),
            ROW(A248))
        ),
    "")</f>
        <v>0</v>
      </c>
      <c r="BG252" s="12"/>
      <c r="BH252" s="316"/>
      <c r="BI252" s="319" t="str">
        <f>IFERROR(INDEX('Gantt Chart'!$M$9:$M$1000, MATCH($BK253, 'Gantt Chart'!$D$9:$D$1000, 0)), "")</f>
        <v/>
      </c>
      <c r="BJ252" s="319"/>
      <c r="BK252" s="319"/>
      <c r="BL252" s="12"/>
      <c r="BM252" s="18" cm="1">
        <f t="array" ref="BM252">IFERROR(
    INDEX('Gantt Chart'!$D$9:$D$1000,
        SMALL(
            IF(('Gantt Chart'!$J$9:$J$1000=$BN$3) * ('Gantt Chart'!$L$9:$L$1000&lt;1),
                ROW('Gantt Chart'!$D$9:$D$1000)-MIN(ROW('Gantt Chart'!$D$9:$D$1000))+1,
                ""),
            ROW(A248))
        ),
    "")</f>
        <v>0</v>
      </c>
      <c r="BN252" s="12"/>
      <c r="BO252" s="316"/>
      <c r="BP252" s="319" t="str">
        <f>IFERROR(INDEX('Gantt Chart'!$M$9:$M$1000, MATCH($BR253, 'Gantt Chart'!$D$9:$D$1000, 0)), "")</f>
        <v/>
      </c>
      <c r="BQ252" s="319"/>
      <c r="BR252" s="319"/>
      <c r="BS252" s="12"/>
      <c r="BT252" s="10"/>
    </row>
    <row r="253" spans="1:72" x14ac:dyDescent="0.2">
      <c r="A253" s="9"/>
      <c r="B253" s="18" t="str" cm="1">
        <f t="array" ref="B253">IFERROR(
    INDEX('Gantt Chart'!$D$9:$D$1000,
        SMALL(
            IF(('Gantt Chart'!$J$9:$J$1000=$C$3) * ('Gantt Chart'!$L$9:$L$1000&lt;1),
                ROW('Gantt Chart'!$D$9:$D$1000)-MIN(ROW('Gantt Chart'!$D$9:$D$1000))+1,
                ""),
            ROW(A249))
        ),
    "")</f>
        <v/>
      </c>
      <c r="C253" s="12"/>
      <c r="D253" s="316"/>
      <c r="E253" s="320" t="str">
        <f>IFERROR(INDEX('Gantt Chart'!$L$9:$L$1000, MATCH($G253, 'Gantt Chart'!$D$9:$D$1000, 0)), "")</f>
        <v/>
      </c>
      <c r="F253" s="320"/>
      <c r="G253" s="13" t="str" cm="1">
        <f t="array" ref="G253">IF(INDEX($B$5:$B$999, CEILING((ROW()-5)/5, 1))="", "", INDEX($B$5:$B$999, CEILING((ROW()-5)/5, 1)))</f>
        <v/>
      </c>
      <c r="H253" s="12"/>
      <c r="I253" s="18" t="str" cm="1">
        <f t="array" ref="I253">IFERROR(
    INDEX('Gantt Chart'!$D$9:$D$1000,
        SMALL(
            IF(('Gantt Chart'!$J$9:$J$1000=$J$3) * ('Gantt Chart'!$L$9:$L$1000&lt;1),
                ROW('Gantt Chart'!$D$9:$D$1000)-MIN(ROW('Gantt Chart'!$D$9:$D$1000))+1,
                ""),
            ROW(A249))
        ),
    "")</f>
        <v/>
      </c>
      <c r="J253" s="12"/>
      <c r="K253" s="316"/>
      <c r="L253" s="320" t="str">
        <f>IFERROR(INDEX('Gantt Chart'!$L$9:$L$1000, MATCH($N253, 'Gantt Chart'!$D$9:$D$1000, 0)), "")</f>
        <v/>
      </c>
      <c r="M253" s="320"/>
      <c r="N253" s="13" t="str" cm="1">
        <f t="array" ref="N253">IF(INDEX($I$5:$I$999, CEILING((ROW()-5)/5, 1))="", "", INDEX($I$5:$I$999, CEILING((ROW()-5)/5, 1)))</f>
        <v/>
      </c>
      <c r="O253" s="12"/>
      <c r="P253" s="18" t="str" cm="1">
        <f t="array" ref="P253">IFERROR(
    INDEX('Gantt Chart'!$D$9:$D$1000,
        SMALL(
            IF(('Gantt Chart'!$J$9:$J$1000=$Q$3) * ('Gantt Chart'!$L$9:$L$1000&lt;1),
                ROW('Gantt Chart'!$D$9:$D$1000)-MIN(ROW('Gantt Chart'!$D$9:$D$1000))+1,
                ""),
            ROW(A249))
        ),
    "")</f>
        <v/>
      </c>
      <c r="Q253" s="12"/>
      <c r="R253" s="316"/>
      <c r="S253" s="320" t="str">
        <f>IFERROR(INDEX('Gantt Chart'!$L$9:$L$1000, MATCH($U253, 'Gantt Chart'!$D$9:$D$1000, 0)), "")</f>
        <v/>
      </c>
      <c r="T253" s="320"/>
      <c r="U253" s="13" t="str" cm="1">
        <f t="array" ref="U253">IF(INDEX($P$5:$P$999, CEILING((ROW()-5)/5, 1))="", "", INDEX($P$5:$P$999, CEILING((ROW()-5)/5, 1)))</f>
        <v/>
      </c>
      <c r="V253" s="12"/>
      <c r="W253" s="18" t="str" cm="1">
        <f t="array" ref="W253">IFERROR(
    INDEX('Gantt Chart'!$D$9:$D$1000,
        SMALL(
            IF(('Gantt Chart'!$J$9:$J$1000=$X$3) * ('Gantt Chart'!$L$9:$L$1000&lt;1),
                ROW('Gantt Chart'!$D$9:$D$1000)-MIN(ROW('Gantt Chart'!$D$9:$D$1000))+1,
                ""),
            ROW(A249))
        ),
    "")</f>
        <v/>
      </c>
      <c r="X253" s="12"/>
      <c r="Y253" s="316"/>
      <c r="Z253" s="320" t="str">
        <f>IFERROR(INDEX('Gantt Chart'!$L$9:$L$1000, MATCH($AB253, 'Gantt Chart'!$D$9:$D$1000, 0)), "")</f>
        <v/>
      </c>
      <c r="AA253" s="320"/>
      <c r="AB253" s="13" t="str" cm="1">
        <f t="array" ref="AB253">IF(INDEX($W$5:$W$999, CEILING((ROW()-5)/5, 1))="", "", INDEX($W$5:$W$999, CEILING((ROW()-5)/5, 1)))</f>
        <v/>
      </c>
      <c r="AC253" s="12"/>
      <c r="AD253" s="18" t="str" cm="1">
        <f t="array" ref="AD253">IFERROR(
    INDEX('Gantt Chart'!$D$9:$D$1000,
        SMALL(
            IF(('Gantt Chart'!$J$9:$J$1000=$AE$3) * ('Gantt Chart'!$L$9:$L$1000&lt;1),
                ROW('Gantt Chart'!$D$9:$D$1000)-MIN(ROW('Gantt Chart'!$D$9:$D$1000))+1,
                ""),
            ROW(A249))
        ),
    "")</f>
        <v/>
      </c>
      <c r="AE253" s="12"/>
      <c r="AF253" s="316"/>
      <c r="AG253" s="320" t="str">
        <f>IFERROR(INDEX('Gantt Chart'!$L$9:$L$1000, MATCH($AI253, 'Gantt Chart'!$D$9:$D$1000, 0)), "")</f>
        <v/>
      </c>
      <c r="AH253" s="320"/>
      <c r="AI253" s="13" t="str" cm="1">
        <f t="array" ref="AI253">IF(INDEX($AD$5:$AD$999, CEILING((ROW()-5)/5, 1))="", "", INDEX($AD$5:$AD$999, CEILING((ROW()-5)/5, 1)))</f>
        <v/>
      </c>
      <c r="AJ253" s="12"/>
      <c r="AK253" s="18" t="str" cm="1">
        <f t="array" ref="AK253">IFERROR(
    INDEX('Gantt Chart'!$D$9:$D$1000,
        SMALL(
            IF(('Gantt Chart'!$J$9:$J$1000=$AL$3) * ('Gantt Chart'!$L$9:$L$1000&lt;1),
                ROW('Gantt Chart'!$D$9:$D$1000)-MIN(ROW('Gantt Chart'!$D$9:$D$1000))+1,
                ""),
            ROW(A249))
        ),
    "")</f>
        <v/>
      </c>
      <c r="AL253" s="12"/>
      <c r="AM253" s="316"/>
      <c r="AN253" s="320" t="str">
        <f>IFERROR(INDEX('Gantt Chart'!$L$9:$L$1000, MATCH($AP253, 'Gantt Chart'!$D$9:$D$1000, 0)), "")</f>
        <v/>
      </c>
      <c r="AO253" s="320"/>
      <c r="AP253" s="13" t="str" cm="1">
        <f t="array" ref="AP253">IF(INDEX($AK$5:$AK$999, CEILING((ROW()-5)/5, 1))="", "", INDEX($AK$5:$AK$999, CEILING((ROW()-5)/5, 1)))</f>
        <v/>
      </c>
      <c r="AQ253" s="12"/>
      <c r="AR253" s="18" t="str" cm="1">
        <f t="array" ref="AR253">IFERROR(
    INDEX('Gantt Chart'!$D$9:$D$1000,
        SMALL(
            IF(('Gantt Chart'!$J$9:$J$1000=$AS$3) * ('Gantt Chart'!$L$9:$L$1000&lt;1),
                ROW('Gantt Chart'!$D$9:$D$1000)-MIN(ROW('Gantt Chart'!$D$9:$D$1000))+1,
                ""),
            ROW(A249))
        ),
    "")</f>
        <v/>
      </c>
      <c r="AS253" s="12"/>
      <c r="AT253" s="316"/>
      <c r="AU253" s="320" t="str">
        <f>IFERROR(INDEX('Gantt Chart'!$L$9:$L$1000, MATCH($AW253, 'Gantt Chart'!$D$9:$D$1000, 0)), "")</f>
        <v/>
      </c>
      <c r="AV253" s="320"/>
      <c r="AW253" s="13" t="str" cm="1">
        <f t="array" ref="AW253">IF(INDEX($AR$5:$AR$999, CEILING((ROW()-5)/5, 1))="", "", INDEX($AR$5:$AR$999, CEILING((ROW()-5)/5, 1)))</f>
        <v/>
      </c>
      <c r="AX253" s="12"/>
      <c r="AY253" s="18" t="str" cm="1">
        <f t="array" ref="AY253">IFERROR(
    INDEX('Gantt Chart'!$D$9:$D$1000,
        SMALL(
            IF(('Gantt Chart'!$J$9:$J$1000=$AZ$3) * ('Gantt Chart'!$L$9:$L$1000&lt;1),
                ROW('Gantt Chart'!$D$9:$D$1000)-MIN(ROW('Gantt Chart'!$D$9:$D$1000))+1,
                ""),
            ROW(A249))
        ),
    "")</f>
        <v/>
      </c>
      <c r="AZ253" s="12"/>
      <c r="BA253" s="316"/>
      <c r="BB253" s="320" t="str">
        <f>IFERROR(INDEX('Gantt Chart'!$L$9:$L$1000, MATCH($BD253, 'Gantt Chart'!$D$9:$D$1000, 0)), "")</f>
        <v/>
      </c>
      <c r="BC253" s="320"/>
      <c r="BD253" s="13" t="str" cm="1">
        <f t="array" ref="BD253">IF(INDEX($AY$5:$AY$999, CEILING((ROW()-5)/5, 1))="", "", INDEX($AY$5:$AY$999, CEILING((ROW()-5)/5, 1)))</f>
        <v/>
      </c>
      <c r="BE253" s="12"/>
      <c r="BF253" s="18" cm="1">
        <f t="array" ref="BF253">IFERROR(
    INDEX('Gantt Chart'!$D$9:$D$1000,
        SMALL(
            IF(('Gantt Chart'!$J$9:$J$1000=$BG$3) * ('Gantt Chart'!$L$9:$L$1000&lt;1),
                ROW('Gantt Chart'!$D$9:$D$1000)-MIN(ROW('Gantt Chart'!$D$9:$D$1000))+1,
                ""),
            ROW(A249))
        ),
    "")</f>
        <v>0</v>
      </c>
      <c r="BG253" s="12"/>
      <c r="BH253" s="316"/>
      <c r="BI253" s="320" t="str">
        <f>IFERROR(INDEX('Gantt Chart'!$L$9:$L$1000, MATCH($BK253, 'Gantt Chart'!$D$9:$D$1000, 0)), "")</f>
        <v/>
      </c>
      <c r="BJ253" s="320"/>
      <c r="BK253" s="13" cm="1">
        <f t="array" ref="BK253">IF(INDEX($BF$5:$BF$999, CEILING((ROW()-5)/5, 1))="", "", INDEX($BF$5:$BF$999, CEILING((ROW()-5)/5, 1)))</f>
        <v>0</v>
      </c>
      <c r="BL253" s="12"/>
      <c r="BM253" s="18" cm="1">
        <f t="array" ref="BM253">IFERROR(
    INDEX('Gantt Chart'!$D$9:$D$1000,
        SMALL(
            IF(('Gantt Chart'!$J$9:$J$1000=$BN$3) * ('Gantt Chart'!$L$9:$L$1000&lt;1),
                ROW('Gantt Chart'!$D$9:$D$1000)-MIN(ROW('Gantt Chart'!$D$9:$D$1000))+1,
                ""),
            ROW(A249))
        ),
    "")</f>
        <v>0</v>
      </c>
      <c r="BN253" s="12"/>
      <c r="BO253" s="316"/>
      <c r="BP253" s="320" t="str">
        <f>IFERROR(INDEX('Gantt Chart'!$L$9:$L$1000, MATCH($BR253, 'Gantt Chart'!$D$9:$D$1000, 0)), "")</f>
        <v/>
      </c>
      <c r="BQ253" s="320"/>
      <c r="BR253" s="13" cm="1">
        <f t="array" ref="BR253">IF(INDEX($BM$5:$BM$999, CEILING((ROW()-5)/5, 1))="", "", INDEX($BM$5:$BM$999, CEILING((ROW()-5)/5, 1)))</f>
        <v>0</v>
      </c>
      <c r="BS253" s="12"/>
      <c r="BT253" s="10"/>
    </row>
    <row r="254" spans="1:72" x14ac:dyDescent="0.2">
      <c r="A254" s="9"/>
      <c r="B254" s="18" t="str" cm="1">
        <f t="array" ref="B254">IFERROR(
    INDEX('Gantt Chart'!$D$9:$D$1000,
        SMALL(
            IF(('Gantt Chart'!$J$9:$J$1000=$C$3) * ('Gantt Chart'!$L$9:$L$1000&lt;1),
                ROW('Gantt Chart'!$D$9:$D$1000)-MIN(ROW('Gantt Chart'!$D$9:$D$1000))+1,
                ""),
            ROW(A250))
        ),
    "")</f>
        <v/>
      </c>
      <c r="C254" s="12"/>
      <c r="D254" s="12"/>
      <c r="E254" s="12"/>
      <c r="F254" s="12"/>
      <c r="G254" s="12"/>
      <c r="H254" s="12"/>
      <c r="I254" s="18" t="str" cm="1">
        <f t="array" ref="I254">IFERROR(
    INDEX('Gantt Chart'!$D$9:$D$1000,
        SMALL(
            IF(('Gantt Chart'!$J$9:$J$1000=$J$3) * ('Gantt Chart'!$L$9:$L$1000&lt;1),
                ROW('Gantt Chart'!$D$9:$D$1000)-MIN(ROW('Gantt Chart'!$D$9:$D$1000))+1,
                ""),
            ROW(A250))
        ),
    "")</f>
        <v/>
      </c>
      <c r="J254" s="12"/>
      <c r="K254" s="12"/>
      <c r="L254" s="12"/>
      <c r="M254" s="12"/>
      <c r="N254" s="12"/>
      <c r="O254" s="12"/>
      <c r="P254" s="18" t="str" cm="1">
        <f t="array" ref="P254">IFERROR(
    INDEX('Gantt Chart'!$D$9:$D$1000,
        SMALL(
            IF(('Gantt Chart'!$J$9:$J$1000=$Q$3) * ('Gantt Chart'!$L$9:$L$1000&lt;1),
                ROW('Gantt Chart'!$D$9:$D$1000)-MIN(ROW('Gantt Chart'!$D$9:$D$1000))+1,
                ""),
            ROW(A250))
        ),
    "")</f>
        <v/>
      </c>
      <c r="Q254" s="12"/>
      <c r="R254" s="12"/>
      <c r="S254" s="12"/>
      <c r="T254" s="12"/>
      <c r="U254" s="12"/>
      <c r="V254" s="12"/>
      <c r="W254" s="18" t="str" cm="1">
        <f t="array" ref="W254">IFERROR(
    INDEX('Gantt Chart'!$D$9:$D$1000,
        SMALL(
            IF(('Gantt Chart'!$J$9:$J$1000=$X$3) * ('Gantt Chart'!$L$9:$L$1000&lt;1),
                ROW('Gantt Chart'!$D$9:$D$1000)-MIN(ROW('Gantt Chart'!$D$9:$D$1000))+1,
                ""),
            ROW(A250))
        ),
    "")</f>
        <v/>
      </c>
      <c r="X254" s="12"/>
      <c r="Y254" s="12"/>
      <c r="Z254" s="12"/>
      <c r="AA254" s="12"/>
      <c r="AB254" s="12"/>
      <c r="AC254" s="12"/>
      <c r="AD254" s="18" t="str" cm="1">
        <f t="array" ref="AD254">IFERROR(
    INDEX('Gantt Chart'!$D$9:$D$1000,
        SMALL(
            IF(('Gantt Chart'!$J$9:$J$1000=$AE$3) * ('Gantt Chart'!$L$9:$L$1000&lt;1),
                ROW('Gantt Chart'!$D$9:$D$1000)-MIN(ROW('Gantt Chart'!$D$9:$D$1000))+1,
                ""),
            ROW(A250))
        ),
    "")</f>
        <v/>
      </c>
      <c r="AE254" s="12"/>
      <c r="AF254" s="12"/>
      <c r="AG254" s="12"/>
      <c r="AH254" s="12"/>
      <c r="AI254" s="12"/>
      <c r="AJ254" s="12"/>
      <c r="AK254" s="18" t="str" cm="1">
        <f t="array" ref="AK254">IFERROR(
    INDEX('Gantt Chart'!$D$9:$D$1000,
        SMALL(
            IF(('Gantt Chart'!$J$9:$J$1000=$AL$3) * ('Gantt Chart'!$L$9:$L$1000&lt;1),
                ROW('Gantt Chart'!$D$9:$D$1000)-MIN(ROW('Gantt Chart'!$D$9:$D$1000))+1,
                ""),
            ROW(A250))
        ),
    "")</f>
        <v/>
      </c>
      <c r="AL254" s="12"/>
      <c r="AM254" s="12"/>
      <c r="AN254" s="12"/>
      <c r="AO254" s="12"/>
      <c r="AP254" s="12"/>
      <c r="AQ254" s="12"/>
      <c r="AR254" s="18" t="str" cm="1">
        <f t="array" ref="AR254">IFERROR(
    INDEX('Gantt Chart'!$D$9:$D$1000,
        SMALL(
            IF(('Gantt Chart'!$J$9:$J$1000=$AS$3) * ('Gantt Chart'!$L$9:$L$1000&lt;1),
                ROW('Gantt Chart'!$D$9:$D$1000)-MIN(ROW('Gantt Chart'!$D$9:$D$1000))+1,
                ""),
            ROW(A250))
        ),
    "")</f>
        <v/>
      </c>
      <c r="AS254" s="12"/>
      <c r="AT254" s="12"/>
      <c r="AU254" s="12"/>
      <c r="AV254" s="12"/>
      <c r="AW254" s="12"/>
      <c r="AX254" s="12"/>
      <c r="AY254" s="18" t="str" cm="1">
        <f t="array" ref="AY254">IFERROR(
    INDEX('Gantt Chart'!$D$9:$D$1000,
        SMALL(
            IF(('Gantt Chart'!$J$9:$J$1000=$AZ$3) * ('Gantt Chart'!$L$9:$L$1000&lt;1),
                ROW('Gantt Chart'!$D$9:$D$1000)-MIN(ROW('Gantt Chart'!$D$9:$D$1000))+1,
                ""),
            ROW(A250))
        ),
    "")</f>
        <v/>
      </c>
      <c r="AZ254" s="12"/>
      <c r="BA254" s="12"/>
      <c r="BB254" s="12"/>
      <c r="BC254" s="12"/>
      <c r="BD254" s="12"/>
      <c r="BE254" s="12"/>
      <c r="BF254" s="18" cm="1">
        <f t="array" ref="BF254">IFERROR(
    INDEX('Gantt Chart'!$D$9:$D$1000,
        SMALL(
            IF(('Gantt Chart'!$J$9:$J$1000=$BG$3) * ('Gantt Chart'!$L$9:$L$1000&lt;1),
                ROW('Gantt Chart'!$D$9:$D$1000)-MIN(ROW('Gantt Chart'!$D$9:$D$1000))+1,
                ""),
            ROW(A250))
        ),
    "")</f>
        <v>0</v>
      </c>
      <c r="BG254" s="12"/>
      <c r="BH254" s="12"/>
      <c r="BI254" s="12"/>
      <c r="BJ254" s="12"/>
      <c r="BK254" s="12"/>
      <c r="BL254" s="12"/>
      <c r="BM254" s="18" cm="1">
        <f t="array" ref="BM254">IFERROR(
    INDEX('Gantt Chart'!$D$9:$D$1000,
        SMALL(
            IF(('Gantt Chart'!$J$9:$J$1000=$BN$3) * ('Gantt Chart'!$L$9:$L$1000&lt;1),
                ROW('Gantt Chart'!$D$9:$D$1000)-MIN(ROW('Gantt Chart'!$D$9:$D$1000))+1,
                ""),
            ROW(A250))
        ),
    "")</f>
        <v>0</v>
      </c>
      <c r="BN254" s="12"/>
      <c r="BO254" s="12"/>
      <c r="BP254" s="12"/>
      <c r="BQ254" s="12"/>
      <c r="BR254" s="12"/>
      <c r="BS254" s="12"/>
      <c r="BT254" s="10"/>
    </row>
    <row r="255" spans="1:72" ht="16.899999999999999" customHeight="1" x14ac:dyDescent="0.2">
      <c r="A255" s="9"/>
      <c r="B255" s="18" t="str" cm="1">
        <f t="array" ref="B255">IFERROR(
    INDEX('Gantt Chart'!$D$9:$D$1000,
        SMALL(
            IF(('Gantt Chart'!$J$9:$J$1000=$C$3) * ('Gantt Chart'!$L$9:$L$1000&lt;1),
                ROW('Gantt Chart'!$D$9:$D$1000)-MIN(ROW('Gantt Chart'!$D$9:$D$1000))+1,
                ""),
            ROW(A251))
        ),
    "")</f>
        <v/>
      </c>
      <c r="C255" s="12"/>
      <c r="D255" s="316" t="str">
        <f>IFERROR(INDEX('Gantt Chart'!$H$9:$H$1000, MATCH($G258, 'Gantt Chart'!$D$9:$D$1000, 0)), "")</f>
        <v/>
      </c>
      <c r="E255" s="317" t="str">
        <f>IFERROR(VLOOKUP($G258, 'Gantt Chart'!$D$9:$E$1000, 2, FALSE), "")</f>
        <v/>
      </c>
      <c r="F255" s="317"/>
      <c r="G255" s="317"/>
      <c r="H255" s="12"/>
      <c r="I255" s="18" t="str" cm="1">
        <f t="array" ref="I255">IFERROR(
    INDEX('Gantt Chart'!$D$9:$D$1000,
        SMALL(
            IF(('Gantt Chart'!$J$9:$J$1000=$J$3) * ('Gantt Chart'!$L$9:$L$1000&lt;1),
                ROW('Gantt Chart'!$D$9:$D$1000)-MIN(ROW('Gantt Chart'!$D$9:$D$1000))+1,
                ""),
            ROW(A251))
        ),
    "")</f>
        <v/>
      </c>
      <c r="J255" s="12"/>
      <c r="K255" s="316" t="str">
        <f>IFERROR(INDEX('Gantt Chart'!$H$9:$H$1000, MATCH($N258, 'Gantt Chart'!$D$9:$D$1000, 0)), "")</f>
        <v/>
      </c>
      <c r="L255" s="317" t="str">
        <f>IFERROR(VLOOKUP($N258, 'Gantt Chart'!$D$9:$E$1000, 2, FALSE), "")</f>
        <v/>
      </c>
      <c r="M255" s="317"/>
      <c r="N255" s="317"/>
      <c r="O255" s="12"/>
      <c r="P255" s="18" t="str" cm="1">
        <f t="array" ref="P255">IFERROR(
    INDEX('Gantt Chart'!$D$9:$D$1000,
        SMALL(
            IF(('Gantt Chart'!$J$9:$J$1000=$Q$3) * ('Gantt Chart'!$L$9:$L$1000&lt;1),
                ROW('Gantt Chart'!$D$9:$D$1000)-MIN(ROW('Gantt Chart'!$D$9:$D$1000))+1,
                ""),
            ROW(A251))
        ),
    "")</f>
        <v/>
      </c>
      <c r="Q255" s="12"/>
      <c r="R255" s="316" t="str">
        <f>IFERROR(INDEX('Gantt Chart'!$H$9:$H$1000, MATCH($U258, 'Gantt Chart'!$D$9:$D$1000, 0)), "")</f>
        <v/>
      </c>
      <c r="S255" s="317" t="str">
        <f>IFERROR(VLOOKUP($U258, 'Gantt Chart'!$D$9:$E$1000, 2, FALSE), "")</f>
        <v/>
      </c>
      <c r="T255" s="317"/>
      <c r="U255" s="317"/>
      <c r="V255" s="12"/>
      <c r="W255" s="18" t="str" cm="1">
        <f t="array" ref="W255">IFERROR(
    INDEX('Gantt Chart'!$D$9:$D$1000,
        SMALL(
            IF(('Gantt Chart'!$J$9:$J$1000=$X$3) * ('Gantt Chart'!$L$9:$L$1000&lt;1),
                ROW('Gantt Chart'!$D$9:$D$1000)-MIN(ROW('Gantt Chart'!$D$9:$D$1000))+1,
                ""),
            ROW(A251))
        ),
    "")</f>
        <v/>
      </c>
      <c r="X255" s="12"/>
      <c r="Y255" s="316" t="str">
        <f>IFERROR(INDEX('Gantt Chart'!$H$9:$H$1000, MATCH($AB258, 'Gantt Chart'!$D$9:$D$1000, 0)), "")</f>
        <v/>
      </c>
      <c r="Z255" s="317" t="str">
        <f>IFERROR(VLOOKUP($AB258, 'Gantt Chart'!$D$9:$E$1000, 2, FALSE), "")</f>
        <v/>
      </c>
      <c r="AA255" s="317"/>
      <c r="AB255" s="317"/>
      <c r="AC255" s="12"/>
      <c r="AD255" s="18" t="str" cm="1">
        <f t="array" ref="AD255">IFERROR(
    INDEX('Gantt Chart'!$D$9:$D$1000,
        SMALL(
            IF(('Gantt Chart'!$J$9:$J$1000=$AE$3) * ('Gantt Chart'!$L$9:$L$1000&lt;1),
                ROW('Gantt Chart'!$D$9:$D$1000)-MIN(ROW('Gantt Chart'!$D$9:$D$1000))+1,
                ""),
            ROW(A251))
        ),
    "")</f>
        <v/>
      </c>
      <c r="AE255" s="12"/>
      <c r="AF255" s="316" t="str">
        <f>IFERROR(INDEX('Gantt Chart'!$H$9:$H$1000, MATCH($AI258, 'Gantt Chart'!$D$9:$D$1000, 0)), "")</f>
        <v/>
      </c>
      <c r="AG255" s="317" t="str">
        <f>IFERROR(VLOOKUP($AI258, 'Gantt Chart'!$D$9:$E$1000, 2, FALSE), "")</f>
        <v/>
      </c>
      <c r="AH255" s="317"/>
      <c r="AI255" s="317"/>
      <c r="AJ255" s="12"/>
      <c r="AK255" s="18" t="str" cm="1">
        <f t="array" ref="AK255">IFERROR(
    INDEX('Gantt Chart'!$D$9:$D$1000,
        SMALL(
            IF(('Gantt Chart'!$J$9:$J$1000=$AL$3) * ('Gantt Chart'!$L$9:$L$1000&lt;1),
                ROW('Gantt Chart'!$D$9:$D$1000)-MIN(ROW('Gantt Chart'!$D$9:$D$1000))+1,
                ""),
            ROW(A251))
        ),
    "")</f>
        <v/>
      </c>
      <c r="AL255" s="12"/>
      <c r="AM255" s="316" t="str">
        <f>IFERROR(INDEX('Gantt Chart'!$H$9:$H$1000, MATCH($AP258, 'Gantt Chart'!$D$9:$D$1000, 0)), "")</f>
        <v/>
      </c>
      <c r="AN255" s="317" t="str">
        <f>IFERROR(VLOOKUP($AP258, 'Gantt Chart'!$D$9:$E$1000, 2, FALSE), "")</f>
        <v/>
      </c>
      <c r="AO255" s="317"/>
      <c r="AP255" s="317"/>
      <c r="AQ255" s="12"/>
      <c r="AR255" s="18" t="str" cm="1">
        <f t="array" ref="AR255">IFERROR(
    INDEX('Gantt Chart'!$D$9:$D$1000,
        SMALL(
            IF(('Gantt Chart'!$J$9:$J$1000=$AS$3) * ('Gantt Chart'!$L$9:$L$1000&lt;1),
                ROW('Gantt Chart'!$D$9:$D$1000)-MIN(ROW('Gantt Chart'!$D$9:$D$1000))+1,
                ""),
            ROW(A251))
        ),
    "")</f>
        <v/>
      </c>
      <c r="AS255" s="12"/>
      <c r="AT255" s="316" t="str">
        <f>IFERROR(INDEX('Gantt Chart'!$H$9:$H$1000, MATCH($AW258, 'Gantt Chart'!$D$9:$D$1000, 0)), "")</f>
        <v/>
      </c>
      <c r="AU255" s="317" t="str">
        <f>IFERROR(VLOOKUP($AW258, 'Gantt Chart'!$D$9:$E$1000, 2, FALSE), "")</f>
        <v/>
      </c>
      <c r="AV255" s="317"/>
      <c r="AW255" s="317"/>
      <c r="AX255" s="12"/>
      <c r="AY255" s="18" t="str" cm="1">
        <f t="array" ref="AY255">IFERROR(
    INDEX('Gantt Chart'!$D$9:$D$1000,
        SMALL(
            IF(('Gantt Chart'!$J$9:$J$1000=$AZ$3) * ('Gantt Chart'!$L$9:$L$1000&lt;1),
                ROW('Gantt Chart'!$D$9:$D$1000)-MIN(ROW('Gantt Chart'!$D$9:$D$1000))+1,
                ""),
            ROW(A251))
        ),
    "")</f>
        <v/>
      </c>
      <c r="AZ255" s="12"/>
      <c r="BA255" s="316" t="str">
        <f>IFERROR(INDEX('Gantt Chart'!$H$9:$H$1000, MATCH($BD258, 'Gantt Chart'!$D$9:$D$1000, 0)), "")</f>
        <v/>
      </c>
      <c r="BB255" s="317" t="str">
        <f>IFERROR(VLOOKUP($BD258, 'Gantt Chart'!$D$9:$E$1000, 2, FALSE), "")</f>
        <v/>
      </c>
      <c r="BC255" s="317"/>
      <c r="BD255" s="317"/>
      <c r="BE255" s="12"/>
      <c r="BF255" s="18" cm="1">
        <f t="array" ref="BF255">IFERROR(
    INDEX('Gantt Chart'!$D$9:$D$1000,
        SMALL(
            IF(('Gantt Chart'!$J$9:$J$1000=$BG$3) * ('Gantt Chart'!$L$9:$L$1000&lt;1),
                ROW('Gantt Chart'!$D$9:$D$1000)-MIN(ROW('Gantt Chart'!$D$9:$D$1000))+1,
                ""),
            ROW(A251))
        ),
    "")</f>
        <v>0</v>
      </c>
      <c r="BG255" s="12"/>
      <c r="BH255" s="316" t="str">
        <f>IFERROR(INDEX('Gantt Chart'!$H$9:$H$1000, MATCH($BK258, 'Gantt Chart'!$D$9:$D$1000, 0)), "")</f>
        <v/>
      </c>
      <c r="BI255" s="317" t="str">
        <f>IFERROR(VLOOKUP($BK258, 'Gantt Chart'!$D$9:$E$1000, 2, FALSE), "")</f>
        <v/>
      </c>
      <c r="BJ255" s="317"/>
      <c r="BK255" s="317"/>
      <c r="BL255" s="12"/>
      <c r="BM255" s="18" cm="1">
        <f t="array" ref="BM255">IFERROR(
    INDEX('Gantt Chart'!$D$9:$D$1000,
        SMALL(
            IF(('Gantt Chart'!$J$9:$J$1000=$BN$3) * ('Gantt Chart'!$L$9:$L$1000&lt;1),
                ROW('Gantt Chart'!$D$9:$D$1000)-MIN(ROW('Gantt Chart'!$D$9:$D$1000))+1,
                ""),
            ROW(A251))
        ),
    "")</f>
        <v>0</v>
      </c>
      <c r="BN255" s="12"/>
      <c r="BO255" s="316" t="str">
        <f>IFERROR(INDEX('Gantt Chart'!$H$9:$H$1000, MATCH($BR258, 'Gantt Chart'!$D$9:$D$1000, 0)), "")</f>
        <v/>
      </c>
      <c r="BP255" s="317" t="str">
        <f>IFERROR(VLOOKUP($BR258, 'Gantt Chart'!$D$9:$E$1000, 2, FALSE), "")</f>
        <v/>
      </c>
      <c r="BQ255" s="317"/>
      <c r="BR255" s="317"/>
      <c r="BS255" s="12"/>
      <c r="BT255" s="10"/>
    </row>
    <row r="256" spans="1:72" x14ac:dyDescent="0.2">
      <c r="A256" s="9"/>
      <c r="B256" s="18" t="str" cm="1">
        <f t="array" ref="B256">IFERROR(
    INDEX('Gantt Chart'!$D$9:$D$1000,
        SMALL(
            IF(('Gantt Chart'!$J$9:$J$1000=$C$3) * ('Gantt Chart'!$L$9:$L$1000&lt;1),
                ROW('Gantt Chart'!$D$9:$D$1000)-MIN(ROW('Gantt Chart'!$D$9:$D$1000))+1,
                ""),
            ROW(A252))
        ),
    "")</f>
        <v/>
      </c>
      <c r="C256" s="12"/>
      <c r="D256" s="316"/>
      <c r="E256" s="318" t="str">
        <f>IFERROR(INDEX('Gantt Chart'!$C$9:$C$1000, MATCH($G258, 'Gantt Chart'!$D$9:$D$1000, 0)), "")</f>
        <v/>
      </c>
      <c r="F256" s="318"/>
      <c r="G256" s="318"/>
      <c r="H256" s="12"/>
      <c r="I256" s="18" t="str" cm="1">
        <f t="array" ref="I256">IFERROR(
    INDEX('Gantt Chart'!$D$9:$D$1000,
        SMALL(
            IF(('Gantt Chart'!$J$9:$J$1000=$J$3) * ('Gantt Chart'!$L$9:$L$1000&lt;1),
                ROW('Gantt Chart'!$D$9:$D$1000)-MIN(ROW('Gantt Chart'!$D$9:$D$1000))+1,
                ""),
            ROW(A252))
        ),
    "")</f>
        <v/>
      </c>
      <c r="J256" s="12"/>
      <c r="K256" s="316"/>
      <c r="L256" s="318" t="str">
        <f>IFERROR(INDEX('Gantt Chart'!$C$9:$C$1000, MATCH($N258, 'Gantt Chart'!$D$9:$D$1000, 0)), "")</f>
        <v/>
      </c>
      <c r="M256" s="318"/>
      <c r="N256" s="318"/>
      <c r="O256" s="12"/>
      <c r="P256" s="18" t="str" cm="1">
        <f t="array" ref="P256">IFERROR(
    INDEX('Gantt Chart'!$D$9:$D$1000,
        SMALL(
            IF(('Gantt Chart'!$J$9:$J$1000=$Q$3) * ('Gantt Chart'!$L$9:$L$1000&lt;1),
                ROW('Gantt Chart'!$D$9:$D$1000)-MIN(ROW('Gantt Chart'!$D$9:$D$1000))+1,
                ""),
            ROW(A252))
        ),
    "")</f>
        <v/>
      </c>
      <c r="Q256" s="12"/>
      <c r="R256" s="316"/>
      <c r="S256" s="318" t="str">
        <f>IFERROR(INDEX('Gantt Chart'!$C$9:$C$1000, MATCH($U258, 'Gantt Chart'!$D$9:$D$1000, 0)), "")</f>
        <v/>
      </c>
      <c r="T256" s="318"/>
      <c r="U256" s="318"/>
      <c r="V256" s="12"/>
      <c r="W256" s="18" t="str" cm="1">
        <f t="array" ref="W256">IFERROR(
    INDEX('Gantt Chart'!$D$9:$D$1000,
        SMALL(
            IF(('Gantt Chart'!$J$9:$J$1000=$X$3) * ('Gantt Chart'!$L$9:$L$1000&lt;1),
                ROW('Gantt Chart'!$D$9:$D$1000)-MIN(ROW('Gantt Chart'!$D$9:$D$1000))+1,
                ""),
            ROW(A252))
        ),
    "")</f>
        <v/>
      </c>
      <c r="X256" s="12"/>
      <c r="Y256" s="316"/>
      <c r="Z256" s="318" t="str">
        <f>IFERROR(INDEX('Gantt Chart'!$C$9:$C$1000, MATCH($AB258, 'Gantt Chart'!$D$9:$D$1000, 0)), "")</f>
        <v/>
      </c>
      <c r="AA256" s="318"/>
      <c r="AB256" s="318"/>
      <c r="AC256" s="12"/>
      <c r="AD256" s="18" t="str" cm="1">
        <f t="array" ref="AD256">IFERROR(
    INDEX('Gantt Chart'!$D$9:$D$1000,
        SMALL(
            IF(('Gantt Chart'!$J$9:$J$1000=$AE$3) * ('Gantt Chart'!$L$9:$L$1000&lt;1),
                ROW('Gantt Chart'!$D$9:$D$1000)-MIN(ROW('Gantt Chart'!$D$9:$D$1000))+1,
                ""),
            ROW(A252))
        ),
    "")</f>
        <v/>
      </c>
      <c r="AE256" s="12"/>
      <c r="AF256" s="316"/>
      <c r="AG256" s="318" t="str">
        <f>IFERROR(INDEX('Gantt Chart'!$C$9:$C$1000, MATCH($AI258, 'Gantt Chart'!$D$9:$D$1000, 0)), "")</f>
        <v/>
      </c>
      <c r="AH256" s="318"/>
      <c r="AI256" s="318"/>
      <c r="AJ256" s="12"/>
      <c r="AK256" s="18" t="str" cm="1">
        <f t="array" ref="AK256">IFERROR(
    INDEX('Gantt Chart'!$D$9:$D$1000,
        SMALL(
            IF(('Gantt Chart'!$J$9:$J$1000=$AL$3) * ('Gantt Chart'!$L$9:$L$1000&lt;1),
                ROW('Gantt Chart'!$D$9:$D$1000)-MIN(ROW('Gantt Chart'!$D$9:$D$1000))+1,
                ""),
            ROW(A252))
        ),
    "")</f>
        <v/>
      </c>
      <c r="AL256" s="12"/>
      <c r="AM256" s="316"/>
      <c r="AN256" s="318" t="str">
        <f>IFERROR(INDEX('Gantt Chart'!$C$9:$C$1000, MATCH($AP258, 'Gantt Chart'!$D$9:$D$1000, 0)), "")</f>
        <v/>
      </c>
      <c r="AO256" s="318"/>
      <c r="AP256" s="318"/>
      <c r="AQ256" s="12"/>
      <c r="AR256" s="18" t="str" cm="1">
        <f t="array" ref="AR256">IFERROR(
    INDEX('Gantt Chart'!$D$9:$D$1000,
        SMALL(
            IF(('Gantt Chart'!$J$9:$J$1000=$AS$3) * ('Gantt Chart'!$L$9:$L$1000&lt;1),
                ROW('Gantt Chart'!$D$9:$D$1000)-MIN(ROW('Gantt Chart'!$D$9:$D$1000))+1,
                ""),
            ROW(A252))
        ),
    "")</f>
        <v/>
      </c>
      <c r="AS256" s="12"/>
      <c r="AT256" s="316"/>
      <c r="AU256" s="318" t="str">
        <f>IFERROR(INDEX('Gantt Chart'!$C$9:$C$1000, MATCH($AW258, 'Gantt Chart'!$D$9:$D$1000, 0)), "")</f>
        <v/>
      </c>
      <c r="AV256" s="318"/>
      <c r="AW256" s="318"/>
      <c r="AX256" s="12"/>
      <c r="AY256" s="18" t="str" cm="1">
        <f t="array" ref="AY256">IFERROR(
    INDEX('Gantt Chart'!$D$9:$D$1000,
        SMALL(
            IF(('Gantt Chart'!$J$9:$J$1000=$AZ$3) * ('Gantt Chart'!$L$9:$L$1000&lt;1),
                ROW('Gantt Chart'!$D$9:$D$1000)-MIN(ROW('Gantt Chart'!$D$9:$D$1000))+1,
                ""),
            ROW(A252))
        ),
    "")</f>
        <v/>
      </c>
      <c r="AZ256" s="12"/>
      <c r="BA256" s="316"/>
      <c r="BB256" s="318" t="str">
        <f>IFERROR(INDEX('Gantt Chart'!$C$9:$C$1000, MATCH($BD258, 'Gantt Chart'!$D$9:$D$1000, 0)), "")</f>
        <v/>
      </c>
      <c r="BC256" s="318"/>
      <c r="BD256" s="318"/>
      <c r="BE256" s="12"/>
      <c r="BF256" s="18" cm="1">
        <f t="array" ref="BF256">IFERROR(
    INDEX('Gantt Chart'!$D$9:$D$1000,
        SMALL(
            IF(('Gantt Chart'!$J$9:$J$1000=$BG$3) * ('Gantt Chart'!$L$9:$L$1000&lt;1),
                ROW('Gantt Chart'!$D$9:$D$1000)-MIN(ROW('Gantt Chart'!$D$9:$D$1000))+1,
                ""),
            ROW(A252))
        ),
    "")</f>
        <v>0</v>
      </c>
      <c r="BG256" s="12"/>
      <c r="BH256" s="316"/>
      <c r="BI256" s="318" t="str">
        <f>IFERROR(INDEX('Gantt Chart'!$C$9:$C$1000, MATCH($BK258, 'Gantt Chart'!$D$9:$D$1000, 0)), "")</f>
        <v/>
      </c>
      <c r="BJ256" s="318"/>
      <c r="BK256" s="318"/>
      <c r="BL256" s="12"/>
      <c r="BM256" s="18" cm="1">
        <f t="array" ref="BM256">IFERROR(
    INDEX('Gantt Chart'!$D$9:$D$1000,
        SMALL(
            IF(('Gantt Chart'!$J$9:$J$1000=$BN$3) * ('Gantt Chart'!$L$9:$L$1000&lt;1),
                ROW('Gantt Chart'!$D$9:$D$1000)-MIN(ROW('Gantt Chart'!$D$9:$D$1000))+1,
                ""),
            ROW(A252))
        ),
    "")</f>
        <v>0</v>
      </c>
      <c r="BN256" s="12"/>
      <c r="BO256" s="316"/>
      <c r="BP256" s="318" t="str">
        <f>IFERROR(INDEX('Gantt Chart'!$C$9:$C$1000, MATCH($BR258, 'Gantt Chart'!$D$9:$D$1000, 0)), "")</f>
        <v/>
      </c>
      <c r="BQ256" s="318"/>
      <c r="BR256" s="318"/>
      <c r="BS256" s="12"/>
      <c r="BT256" s="10"/>
    </row>
    <row r="257" spans="1:72" x14ac:dyDescent="0.2">
      <c r="A257" s="9"/>
      <c r="B257" s="18" t="str" cm="1">
        <f t="array" ref="B257">IFERROR(
    INDEX('Gantt Chart'!$D$9:$D$1000,
        SMALL(
            IF(('Gantt Chart'!$J$9:$J$1000=$C$3) * ('Gantt Chart'!$L$9:$L$1000&lt;1),
                ROW('Gantt Chart'!$D$9:$D$1000)-MIN(ROW('Gantt Chart'!$D$9:$D$1000))+1,
                ""),
            ROW(A253))
        ),
    "")</f>
        <v/>
      </c>
      <c r="C257" s="12"/>
      <c r="D257" s="316"/>
      <c r="E257" s="319" t="str">
        <f>IFERROR(INDEX('Gantt Chart'!$M$9:$M$1000, MATCH($G258, 'Gantt Chart'!$D$9:$D$1000, 0)), "")</f>
        <v/>
      </c>
      <c r="F257" s="319"/>
      <c r="G257" s="319"/>
      <c r="H257" s="12"/>
      <c r="I257" s="18" t="str" cm="1">
        <f t="array" ref="I257">IFERROR(
    INDEX('Gantt Chart'!$D$9:$D$1000,
        SMALL(
            IF(('Gantt Chart'!$J$9:$J$1000=$J$3) * ('Gantt Chart'!$L$9:$L$1000&lt;1),
                ROW('Gantt Chart'!$D$9:$D$1000)-MIN(ROW('Gantt Chart'!$D$9:$D$1000))+1,
                ""),
            ROW(A253))
        ),
    "")</f>
        <v/>
      </c>
      <c r="J257" s="12"/>
      <c r="K257" s="316"/>
      <c r="L257" s="319" t="str">
        <f>IFERROR(INDEX('Gantt Chart'!$M$9:$M$1000, MATCH($N258, 'Gantt Chart'!$D$9:$D$1000, 0)), "")</f>
        <v/>
      </c>
      <c r="M257" s="319"/>
      <c r="N257" s="319"/>
      <c r="O257" s="12"/>
      <c r="P257" s="18" t="str" cm="1">
        <f t="array" ref="P257">IFERROR(
    INDEX('Gantt Chart'!$D$9:$D$1000,
        SMALL(
            IF(('Gantt Chart'!$J$9:$J$1000=$Q$3) * ('Gantt Chart'!$L$9:$L$1000&lt;1),
                ROW('Gantt Chart'!$D$9:$D$1000)-MIN(ROW('Gantt Chart'!$D$9:$D$1000))+1,
                ""),
            ROW(A253))
        ),
    "")</f>
        <v/>
      </c>
      <c r="Q257" s="12"/>
      <c r="R257" s="316"/>
      <c r="S257" s="319" t="str">
        <f>IFERROR(INDEX('Gantt Chart'!$M$9:$M$1000, MATCH($U258, 'Gantt Chart'!$D$9:$D$1000, 0)), "")</f>
        <v/>
      </c>
      <c r="T257" s="319"/>
      <c r="U257" s="319"/>
      <c r="V257" s="12"/>
      <c r="W257" s="18" t="str" cm="1">
        <f t="array" ref="W257">IFERROR(
    INDEX('Gantt Chart'!$D$9:$D$1000,
        SMALL(
            IF(('Gantt Chart'!$J$9:$J$1000=$X$3) * ('Gantt Chart'!$L$9:$L$1000&lt;1),
                ROW('Gantt Chart'!$D$9:$D$1000)-MIN(ROW('Gantt Chart'!$D$9:$D$1000))+1,
                ""),
            ROW(A253))
        ),
    "")</f>
        <v/>
      </c>
      <c r="X257" s="12"/>
      <c r="Y257" s="316"/>
      <c r="Z257" s="319" t="str">
        <f>IFERROR(INDEX('Gantt Chart'!$M$9:$M$1000, MATCH($AB258, 'Gantt Chart'!$D$9:$D$1000, 0)), "")</f>
        <v/>
      </c>
      <c r="AA257" s="319"/>
      <c r="AB257" s="319"/>
      <c r="AC257" s="12"/>
      <c r="AD257" s="18" t="str" cm="1">
        <f t="array" ref="AD257">IFERROR(
    INDEX('Gantt Chart'!$D$9:$D$1000,
        SMALL(
            IF(('Gantt Chart'!$J$9:$J$1000=$AE$3) * ('Gantt Chart'!$L$9:$L$1000&lt;1),
                ROW('Gantt Chart'!$D$9:$D$1000)-MIN(ROW('Gantt Chart'!$D$9:$D$1000))+1,
                ""),
            ROW(A253))
        ),
    "")</f>
        <v/>
      </c>
      <c r="AE257" s="12"/>
      <c r="AF257" s="316"/>
      <c r="AG257" s="319" t="str">
        <f>IFERROR(INDEX('Gantt Chart'!$M$9:$M$1000, MATCH($AI258, 'Gantt Chart'!$D$9:$D$1000, 0)), "")</f>
        <v/>
      </c>
      <c r="AH257" s="319"/>
      <c r="AI257" s="319"/>
      <c r="AJ257" s="12"/>
      <c r="AK257" s="18" t="str" cm="1">
        <f t="array" ref="AK257">IFERROR(
    INDEX('Gantt Chart'!$D$9:$D$1000,
        SMALL(
            IF(('Gantt Chart'!$J$9:$J$1000=$AL$3) * ('Gantt Chart'!$L$9:$L$1000&lt;1),
                ROW('Gantt Chart'!$D$9:$D$1000)-MIN(ROW('Gantt Chart'!$D$9:$D$1000))+1,
                ""),
            ROW(A253))
        ),
    "")</f>
        <v/>
      </c>
      <c r="AL257" s="12"/>
      <c r="AM257" s="316"/>
      <c r="AN257" s="319" t="str">
        <f>IFERROR(INDEX('Gantt Chart'!$M$9:$M$1000, MATCH($AP258, 'Gantt Chart'!$D$9:$D$1000, 0)), "")</f>
        <v/>
      </c>
      <c r="AO257" s="319"/>
      <c r="AP257" s="319"/>
      <c r="AQ257" s="12"/>
      <c r="AR257" s="18" t="str" cm="1">
        <f t="array" ref="AR257">IFERROR(
    INDEX('Gantt Chart'!$D$9:$D$1000,
        SMALL(
            IF(('Gantt Chart'!$J$9:$J$1000=$AS$3) * ('Gantt Chart'!$L$9:$L$1000&lt;1),
                ROW('Gantt Chart'!$D$9:$D$1000)-MIN(ROW('Gantt Chart'!$D$9:$D$1000))+1,
                ""),
            ROW(A253))
        ),
    "")</f>
        <v/>
      </c>
      <c r="AS257" s="12"/>
      <c r="AT257" s="316"/>
      <c r="AU257" s="319" t="str">
        <f>IFERROR(INDEX('Gantt Chart'!$M$9:$M$1000, MATCH($AW258, 'Gantt Chart'!$D$9:$D$1000, 0)), "")</f>
        <v/>
      </c>
      <c r="AV257" s="319"/>
      <c r="AW257" s="319"/>
      <c r="AX257" s="12"/>
      <c r="AY257" s="18" t="str" cm="1">
        <f t="array" ref="AY257">IFERROR(
    INDEX('Gantt Chart'!$D$9:$D$1000,
        SMALL(
            IF(('Gantt Chart'!$J$9:$J$1000=$AZ$3) * ('Gantt Chart'!$L$9:$L$1000&lt;1),
                ROW('Gantt Chart'!$D$9:$D$1000)-MIN(ROW('Gantt Chart'!$D$9:$D$1000))+1,
                ""),
            ROW(A253))
        ),
    "")</f>
        <v/>
      </c>
      <c r="AZ257" s="12"/>
      <c r="BA257" s="316"/>
      <c r="BB257" s="319" t="str">
        <f>IFERROR(INDEX('Gantt Chart'!$M$9:$M$1000, MATCH($BD258, 'Gantt Chart'!$D$9:$D$1000, 0)), "")</f>
        <v/>
      </c>
      <c r="BC257" s="319"/>
      <c r="BD257" s="319"/>
      <c r="BE257" s="12"/>
      <c r="BF257" s="18" cm="1">
        <f t="array" ref="BF257">IFERROR(
    INDEX('Gantt Chart'!$D$9:$D$1000,
        SMALL(
            IF(('Gantt Chart'!$J$9:$J$1000=$BG$3) * ('Gantt Chart'!$L$9:$L$1000&lt;1),
                ROW('Gantt Chart'!$D$9:$D$1000)-MIN(ROW('Gantt Chart'!$D$9:$D$1000))+1,
                ""),
            ROW(A253))
        ),
    "")</f>
        <v>0</v>
      </c>
      <c r="BG257" s="12"/>
      <c r="BH257" s="316"/>
      <c r="BI257" s="319" t="str">
        <f>IFERROR(INDEX('Gantt Chart'!$M$9:$M$1000, MATCH($BK258, 'Gantt Chart'!$D$9:$D$1000, 0)), "")</f>
        <v/>
      </c>
      <c r="BJ257" s="319"/>
      <c r="BK257" s="319"/>
      <c r="BL257" s="12"/>
      <c r="BM257" s="18" cm="1">
        <f t="array" ref="BM257">IFERROR(
    INDEX('Gantt Chart'!$D$9:$D$1000,
        SMALL(
            IF(('Gantt Chart'!$J$9:$J$1000=$BN$3) * ('Gantt Chart'!$L$9:$L$1000&lt;1),
                ROW('Gantt Chart'!$D$9:$D$1000)-MIN(ROW('Gantt Chart'!$D$9:$D$1000))+1,
                ""),
            ROW(A253))
        ),
    "")</f>
        <v>0</v>
      </c>
      <c r="BN257" s="12"/>
      <c r="BO257" s="316"/>
      <c r="BP257" s="319" t="str">
        <f>IFERROR(INDEX('Gantt Chart'!$M$9:$M$1000, MATCH($BR258, 'Gantt Chart'!$D$9:$D$1000, 0)), "")</f>
        <v/>
      </c>
      <c r="BQ257" s="319"/>
      <c r="BR257" s="319"/>
      <c r="BS257" s="12"/>
      <c r="BT257" s="10"/>
    </row>
    <row r="258" spans="1:72" x14ac:dyDescent="0.2">
      <c r="A258" s="9"/>
      <c r="B258" s="18" t="str" cm="1">
        <f t="array" ref="B258">IFERROR(
    INDEX('Gantt Chart'!$D$9:$D$1000,
        SMALL(
            IF(('Gantt Chart'!$J$9:$J$1000=$C$3) * ('Gantt Chart'!$L$9:$L$1000&lt;1),
                ROW('Gantt Chart'!$D$9:$D$1000)-MIN(ROW('Gantt Chart'!$D$9:$D$1000))+1,
                ""),
            ROW(A254))
        ),
    "")</f>
        <v/>
      </c>
      <c r="C258" s="12"/>
      <c r="D258" s="316"/>
      <c r="E258" s="320" t="str">
        <f>IFERROR(INDEX('Gantt Chart'!$L$9:$L$1000, MATCH($G258, 'Gantt Chart'!$D$9:$D$1000, 0)), "")</f>
        <v/>
      </c>
      <c r="F258" s="320"/>
      <c r="G258" s="13" t="str" cm="1">
        <f t="array" ref="G258">IF(INDEX($B$5:$B$999, CEILING((ROW()-5)/5, 1))="", "", INDEX($B$5:$B$999, CEILING((ROW()-5)/5, 1)))</f>
        <v/>
      </c>
      <c r="H258" s="12"/>
      <c r="I258" s="18" t="str" cm="1">
        <f t="array" ref="I258">IFERROR(
    INDEX('Gantt Chart'!$D$9:$D$1000,
        SMALL(
            IF(('Gantt Chart'!$J$9:$J$1000=$J$3) * ('Gantt Chart'!$L$9:$L$1000&lt;1),
                ROW('Gantt Chart'!$D$9:$D$1000)-MIN(ROW('Gantt Chart'!$D$9:$D$1000))+1,
                ""),
            ROW(A254))
        ),
    "")</f>
        <v/>
      </c>
      <c r="J258" s="12"/>
      <c r="K258" s="316"/>
      <c r="L258" s="320" t="str">
        <f>IFERROR(INDEX('Gantt Chart'!$L$9:$L$1000, MATCH($N258, 'Gantt Chart'!$D$9:$D$1000, 0)), "")</f>
        <v/>
      </c>
      <c r="M258" s="320"/>
      <c r="N258" s="13" t="str" cm="1">
        <f t="array" ref="N258">IF(INDEX($I$5:$I$999, CEILING((ROW()-5)/5, 1))="", "", INDEX($I$5:$I$999, CEILING((ROW()-5)/5, 1)))</f>
        <v/>
      </c>
      <c r="O258" s="12"/>
      <c r="P258" s="18" t="str" cm="1">
        <f t="array" ref="P258">IFERROR(
    INDEX('Gantt Chart'!$D$9:$D$1000,
        SMALL(
            IF(('Gantt Chart'!$J$9:$J$1000=$Q$3) * ('Gantt Chart'!$L$9:$L$1000&lt;1),
                ROW('Gantt Chart'!$D$9:$D$1000)-MIN(ROW('Gantt Chart'!$D$9:$D$1000))+1,
                ""),
            ROW(A254))
        ),
    "")</f>
        <v/>
      </c>
      <c r="Q258" s="12"/>
      <c r="R258" s="316"/>
      <c r="S258" s="320" t="str">
        <f>IFERROR(INDEX('Gantt Chart'!$L$9:$L$1000, MATCH($U258, 'Gantt Chart'!$D$9:$D$1000, 0)), "")</f>
        <v/>
      </c>
      <c r="T258" s="320"/>
      <c r="U258" s="13" t="str" cm="1">
        <f t="array" ref="U258">IF(INDEX($P$5:$P$999, CEILING((ROW()-5)/5, 1))="", "", INDEX($P$5:$P$999, CEILING((ROW()-5)/5, 1)))</f>
        <v/>
      </c>
      <c r="V258" s="12"/>
      <c r="W258" s="18" t="str" cm="1">
        <f t="array" ref="W258">IFERROR(
    INDEX('Gantt Chart'!$D$9:$D$1000,
        SMALL(
            IF(('Gantt Chart'!$J$9:$J$1000=$X$3) * ('Gantt Chart'!$L$9:$L$1000&lt;1),
                ROW('Gantt Chart'!$D$9:$D$1000)-MIN(ROW('Gantt Chart'!$D$9:$D$1000))+1,
                ""),
            ROW(A254))
        ),
    "")</f>
        <v/>
      </c>
      <c r="X258" s="12"/>
      <c r="Y258" s="316"/>
      <c r="Z258" s="320" t="str">
        <f>IFERROR(INDEX('Gantt Chart'!$L$9:$L$1000, MATCH($AB258, 'Gantt Chart'!$D$9:$D$1000, 0)), "")</f>
        <v/>
      </c>
      <c r="AA258" s="320"/>
      <c r="AB258" s="13" t="str" cm="1">
        <f t="array" ref="AB258">IF(INDEX($W$5:$W$999, CEILING((ROW()-5)/5, 1))="", "", INDEX($W$5:$W$999, CEILING((ROW()-5)/5, 1)))</f>
        <v/>
      </c>
      <c r="AC258" s="12"/>
      <c r="AD258" s="18" t="str" cm="1">
        <f t="array" ref="AD258">IFERROR(
    INDEX('Gantt Chart'!$D$9:$D$1000,
        SMALL(
            IF(('Gantt Chart'!$J$9:$J$1000=$AE$3) * ('Gantt Chart'!$L$9:$L$1000&lt;1),
                ROW('Gantt Chart'!$D$9:$D$1000)-MIN(ROW('Gantt Chart'!$D$9:$D$1000))+1,
                ""),
            ROW(A254))
        ),
    "")</f>
        <v/>
      </c>
      <c r="AE258" s="12"/>
      <c r="AF258" s="316"/>
      <c r="AG258" s="320" t="str">
        <f>IFERROR(INDEX('Gantt Chart'!$L$9:$L$1000, MATCH($AI258, 'Gantt Chart'!$D$9:$D$1000, 0)), "")</f>
        <v/>
      </c>
      <c r="AH258" s="320"/>
      <c r="AI258" s="13" t="str" cm="1">
        <f t="array" ref="AI258">IF(INDEX($AD$5:$AD$999, CEILING((ROW()-5)/5, 1))="", "", INDEX($AD$5:$AD$999, CEILING((ROW()-5)/5, 1)))</f>
        <v/>
      </c>
      <c r="AJ258" s="12"/>
      <c r="AK258" s="18" t="str" cm="1">
        <f t="array" ref="AK258">IFERROR(
    INDEX('Gantt Chart'!$D$9:$D$1000,
        SMALL(
            IF(('Gantt Chart'!$J$9:$J$1000=$AL$3) * ('Gantt Chart'!$L$9:$L$1000&lt;1),
                ROW('Gantt Chart'!$D$9:$D$1000)-MIN(ROW('Gantt Chart'!$D$9:$D$1000))+1,
                ""),
            ROW(A254))
        ),
    "")</f>
        <v/>
      </c>
      <c r="AL258" s="12"/>
      <c r="AM258" s="316"/>
      <c r="AN258" s="320" t="str">
        <f>IFERROR(INDEX('Gantt Chart'!$L$9:$L$1000, MATCH($AP258, 'Gantt Chart'!$D$9:$D$1000, 0)), "")</f>
        <v/>
      </c>
      <c r="AO258" s="320"/>
      <c r="AP258" s="13" t="str" cm="1">
        <f t="array" ref="AP258">IF(INDEX($AK$5:$AK$999, CEILING((ROW()-5)/5, 1))="", "", INDEX($AK$5:$AK$999, CEILING((ROW()-5)/5, 1)))</f>
        <v/>
      </c>
      <c r="AQ258" s="12"/>
      <c r="AR258" s="18" t="str" cm="1">
        <f t="array" ref="AR258">IFERROR(
    INDEX('Gantt Chart'!$D$9:$D$1000,
        SMALL(
            IF(('Gantt Chart'!$J$9:$J$1000=$AS$3) * ('Gantt Chart'!$L$9:$L$1000&lt;1),
                ROW('Gantt Chart'!$D$9:$D$1000)-MIN(ROW('Gantt Chart'!$D$9:$D$1000))+1,
                ""),
            ROW(A254))
        ),
    "")</f>
        <v/>
      </c>
      <c r="AS258" s="12"/>
      <c r="AT258" s="316"/>
      <c r="AU258" s="320" t="str">
        <f>IFERROR(INDEX('Gantt Chart'!$L$9:$L$1000, MATCH($AW258, 'Gantt Chart'!$D$9:$D$1000, 0)), "")</f>
        <v/>
      </c>
      <c r="AV258" s="320"/>
      <c r="AW258" s="13" t="str" cm="1">
        <f t="array" ref="AW258">IF(INDEX($AR$5:$AR$999, CEILING((ROW()-5)/5, 1))="", "", INDEX($AR$5:$AR$999, CEILING((ROW()-5)/5, 1)))</f>
        <v/>
      </c>
      <c r="AX258" s="12"/>
      <c r="AY258" s="18" t="str" cm="1">
        <f t="array" ref="AY258">IFERROR(
    INDEX('Gantt Chart'!$D$9:$D$1000,
        SMALL(
            IF(('Gantt Chart'!$J$9:$J$1000=$AZ$3) * ('Gantt Chart'!$L$9:$L$1000&lt;1),
                ROW('Gantt Chart'!$D$9:$D$1000)-MIN(ROW('Gantt Chart'!$D$9:$D$1000))+1,
                ""),
            ROW(A254))
        ),
    "")</f>
        <v/>
      </c>
      <c r="AZ258" s="12"/>
      <c r="BA258" s="316"/>
      <c r="BB258" s="320" t="str">
        <f>IFERROR(INDEX('Gantt Chart'!$L$9:$L$1000, MATCH($BD258, 'Gantt Chart'!$D$9:$D$1000, 0)), "")</f>
        <v/>
      </c>
      <c r="BC258" s="320"/>
      <c r="BD258" s="13" t="str" cm="1">
        <f t="array" ref="BD258">IF(INDEX($AY$5:$AY$999, CEILING((ROW()-5)/5, 1))="", "", INDEX($AY$5:$AY$999, CEILING((ROW()-5)/5, 1)))</f>
        <v/>
      </c>
      <c r="BE258" s="12"/>
      <c r="BF258" s="18" cm="1">
        <f t="array" ref="BF258">IFERROR(
    INDEX('Gantt Chart'!$D$9:$D$1000,
        SMALL(
            IF(('Gantt Chart'!$J$9:$J$1000=$BG$3) * ('Gantt Chart'!$L$9:$L$1000&lt;1),
                ROW('Gantt Chart'!$D$9:$D$1000)-MIN(ROW('Gantt Chart'!$D$9:$D$1000))+1,
                ""),
            ROW(A254))
        ),
    "")</f>
        <v>0</v>
      </c>
      <c r="BG258" s="12"/>
      <c r="BH258" s="316"/>
      <c r="BI258" s="320" t="str">
        <f>IFERROR(INDEX('Gantt Chart'!$L$9:$L$1000, MATCH($BK258, 'Gantt Chart'!$D$9:$D$1000, 0)), "")</f>
        <v/>
      </c>
      <c r="BJ258" s="320"/>
      <c r="BK258" s="13" cm="1">
        <f t="array" ref="BK258">IF(INDEX($BF$5:$BF$999, CEILING((ROW()-5)/5, 1))="", "", INDEX($BF$5:$BF$999, CEILING((ROW()-5)/5, 1)))</f>
        <v>0</v>
      </c>
      <c r="BL258" s="12"/>
      <c r="BM258" s="18" cm="1">
        <f t="array" ref="BM258">IFERROR(
    INDEX('Gantt Chart'!$D$9:$D$1000,
        SMALL(
            IF(('Gantt Chart'!$J$9:$J$1000=$BN$3) * ('Gantt Chart'!$L$9:$L$1000&lt;1),
                ROW('Gantt Chart'!$D$9:$D$1000)-MIN(ROW('Gantt Chart'!$D$9:$D$1000))+1,
                ""),
            ROW(A254))
        ),
    "")</f>
        <v>0</v>
      </c>
      <c r="BN258" s="12"/>
      <c r="BO258" s="316"/>
      <c r="BP258" s="320" t="str">
        <f>IFERROR(INDEX('Gantt Chart'!$L$9:$L$1000, MATCH($BR258, 'Gantt Chart'!$D$9:$D$1000, 0)), "")</f>
        <v/>
      </c>
      <c r="BQ258" s="320"/>
      <c r="BR258" s="13" cm="1">
        <f t="array" ref="BR258">IF(INDEX($BM$5:$BM$999, CEILING((ROW()-5)/5, 1))="", "", INDEX($BM$5:$BM$999, CEILING((ROW()-5)/5, 1)))</f>
        <v>0</v>
      </c>
      <c r="BS258" s="12"/>
      <c r="BT258" s="10"/>
    </row>
    <row r="259" spans="1:72" x14ac:dyDescent="0.2">
      <c r="A259" s="9"/>
      <c r="B259" s="18" t="str" cm="1">
        <f t="array" ref="B259">IFERROR(
    INDEX('Gantt Chart'!$D$9:$D$1000,
        SMALL(
            IF(('Gantt Chart'!$J$9:$J$1000=$C$3) * ('Gantt Chart'!$L$9:$L$1000&lt;1),
                ROW('Gantt Chart'!$D$9:$D$1000)-MIN(ROW('Gantt Chart'!$D$9:$D$1000))+1,
                ""),
            ROW(A255))
        ),
    "")</f>
        <v/>
      </c>
      <c r="C259" s="12"/>
      <c r="D259" s="12"/>
      <c r="E259" s="12"/>
      <c r="F259" s="12"/>
      <c r="G259" s="12"/>
      <c r="H259" s="12"/>
      <c r="I259" s="18" t="str" cm="1">
        <f t="array" ref="I259">IFERROR(
    INDEX('Gantt Chart'!$D$9:$D$1000,
        SMALL(
            IF(('Gantt Chart'!$J$9:$J$1000=$J$3) * ('Gantt Chart'!$L$9:$L$1000&lt;1),
                ROW('Gantt Chart'!$D$9:$D$1000)-MIN(ROW('Gantt Chart'!$D$9:$D$1000))+1,
                ""),
            ROW(A255))
        ),
    "")</f>
        <v/>
      </c>
      <c r="J259" s="12"/>
      <c r="K259" s="12"/>
      <c r="L259" s="12"/>
      <c r="M259" s="12"/>
      <c r="N259" s="12"/>
      <c r="O259" s="12"/>
      <c r="P259" s="18" t="str" cm="1">
        <f t="array" ref="P259">IFERROR(
    INDEX('Gantt Chart'!$D$9:$D$1000,
        SMALL(
            IF(('Gantt Chart'!$J$9:$J$1000=$Q$3) * ('Gantt Chart'!$L$9:$L$1000&lt;1),
                ROW('Gantt Chart'!$D$9:$D$1000)-MIN(ROW('Gantt Chart'!$D$9:$D$1000))+1,
                ""),
            ROW(A255))
        ),
    "")</f>
        <v/>
      </c>
      <c r="Q259" s="12"/>
      <c r="R259" s="12"/>
      <c r="S259" s="12"/>
      <c r="T259" s="12"/>
      <c r="U259" s="12"/>
      <c r="V259" s="12"/>
      <c r="W259" s="18" t="str" cm="1">
        <f t="array" ref="W259">IFERROR(
    INDEX('Gantt Chart'!$D$9:$D$1000,
        SMALL(
            IF(('Gantt Chart'!$J$9:$J$1000=$X$3) * ('Gantt Chart'!$L$9:$L$1000&lt;1),
                ROW('Gantt Chart'!$D$9:$D$1000)-MIN(ROW('Gantt Chart'!$D$9:$D$1000))+1,
                ""),
            ROW(A255))
        ),
    "")</f>
        <v/>
      </c>
      <c r="X259" s="12"/>
      <c r="Y259" s="12"/>
      <c r="Z259" s="12"/>
      <c r="AA259" s="12"/>
      <c r="AB259" s="12"/>
      <c r="AC259" s="12"/>
      <c r="AD259" s="18" t="str" cm="1">
        <f t="array" ref="AD259">IFERROR(
    INDEX('Gantt Chart'!$D$9:$D$1000,
        SMALL(
            IF(('Gantt Chart'!$J$9:$J$1000=$AE$3) * ('Gantt Chart'!$L$9:$L$1000&lt;1),
                ROW('Gantt Chart'!$D$9:$D$1000)-MIN(ROW('Gantt Chart'!$D$9:$D$1000))+1,
                ""),
            ROW(A255))
        ),
    "")</f>
        <v/>
      </c>
      <c r="AE259" s="12"/>
      <c r="AF259" s="12"/>
      <c r="AG259" s="12"/>
      <c r="AH259" s="12"/>
      <c r="AI259" s="12"/>
      <c r="AJ259" s="12"/>
      <c r="AK259" s="18" t="str" cm="1">
        <f t="array" ref="AK259">IFERROR(
    INDEX('Gantt Chart'!$D$9:$D$1000,
        SMALL(
            IF(('Gantt Chart'!$J$9:$J$1000=$AL$3) * ('Gantt Chart'!$L$9:$L$1000&lt;1),
                ROW('Gantt Chart'!$D$9:$D$1000)-MIN(ROW('Gantt Chart'!$D$9:$D$1000))+1,
                ""),
            ROW(A255))
        ),
    "")</f>
        <v/>
      </c>
      <c r="AL259" s="12"/>
      <c r="AM259" s="12"/>
      <c r="AN259" s="12"/>
      <c r="AO259" s="12"/>
      <c r="AP259" s="12"/>
      <c r="AQ259" s="12"/>
      <c r="AR259" s="18" t="str" cm="1">
        <f t="array" ref="AR259">IFERROR(
    INDEX('Gantt Chart'!$D$9:$D$1000,
        SMALL(
            IF(('Gantt Chart'!$J$9:$J$1000=$AS$3) * ('Gantt Chart'!$L$9:$L$1000&lt;1),
                ROW('Gantt Chart'!$D$9:$D$1000)-MIN(ROW('Gantt Chart'!$D$9:$D$1000))+1,
                ""),
            ROW(A255))
        ),
    "")</f>
        <v/>
      </c>
      <c r="AS259" s="12"/>
      <c r="AT259" s="12"/>
      <c r="AU259" s="12"/>
      <c r="AV259" s="12"/>
      <c r="AW259" s="12"/>
      <c r="AX259" s="12"/>
      <c r="AY259" s="18" t="str" cm="1">
        <f t="array" ref="AY259">IFERROR(
    INDEX('Gantt Chart'!$D$9:$D$1000,
        SMALL(
            IF(('Gantt Chart'!$J$9:$J$1000=$AZ$3) * ('Gantt Chart'!$L$9:$L$1000&lt;1),
                ROW('Gantt Chart'!$D$9:$D$1000)-MIN(ROW('Gantt Chart'!$D$9:$D$1000))+1,
                ""),
            ROW(A255))
        ),
    "")</f>
        <v/>
      </c>
      <c r="AZ259" s="12"/>
      <c r="BA259" s="12"/>
      <c r="BB259" s="12"/>
      <c r="BC259" s="12"/>
      <c r="BD259" s="12"/>
      <c r="BE259" s="12"/>
      <c r="BF259" s="18" cm="1">
        <f t="array" ref="BF259">IFERROR(
    INDEX('Gantt Chart'!$D$9:$D$1000,
        SMALL(
            IF(('Gantt Chart'!$J$9:$J$1000=$BG$3) * ('Gantt Chart'!$L$9:$L$1000&lt;1),
                ROW('Gantt Chart'!$D$9:$D$1000)-MIN(ROW('Gantt Chart'!$D$9:$D$1000))+1,
                ""),
            ROW(A255))
        ),
    "")</f>
        <v>0</v>
      </c>
      <c r="BG259" s="12"/>
      <c r="BH259" s="12"/>
      <c r="BI259" s="12"/>
      <c r="BJ259" s="12"/>
      <c r="BK259" s="12"/>
      <c r="BL259" s="12"/>
      <c r="BM259" s="18" cm="1">
        <f t="array" ref="BM259">IFERROR(
    INDEX('Gantt Chart'!$D$9:$D$1000,
        SMALL(
            IF(('Gantt Chart'!$J$9:$J$1000=$BN$3) * ('Gantt Chart'!$L$9:$L$1000&lt;1),
                ROW('Gantt Chart'!$D$9:$D$1000)-MIN(ROW('Gantt Chart'!$D$9:$D$1000))+1,
                ""),
            ROW(A255))
        ),
    "")</f>
        <v>0</v>
      </c>
      <c r="BN259" s="12"/>
      <c r="BO259" s="12"/>
      <c r="BP259" s="12"/>
      <c r="BQ259" s="12"/>
      <c r="BR259" s="12"/>
      <c r="BS259" s="12"/>
      <c r="BT259" s="10"/>
    </row>
    <row r="260" spans="1:72" ht="16.899999999999999" customHeight="1" x14ac:dyDescent="0.2">
      <c r="A260" s="9"/>
      <c r="B260" s="18" t="str" cm="1">
        <f t="array" ref="B260">IFERROR(
    INDEX('Gantt Chart'!$D$9:$D$1000,
        SMALL(
            IF(('Gantt Chart'!$J$9:$J$1000=$C$3) * ('Gantt Chart'!$L$9:$L$1000&lt;1),
                ROW('Gantt Chart'!$D$9:$D$1000)-MIN(ROW('Gantt Chart'!$D$9:$D$1000))+1,
                ""),
            ROW(A256))
        ),
    "")</f>
        <v/>
      </c>
      <c r="C260" s="12"/>
      <c r="D260" s="316" t="str">
        <f>IFERROR(INDEX('Gantt Chart'!$H$9:$H$1000, MATCH($G263, 'Gantt Chart'!$D$9:$D$1000, 0)), "")</f>
        <v/>
      </c>
      <c r="E260" s="317" t="str">
        <f>IFERROR(VLOOKUP($G263, 'Gantt Chart'!$D$9:$E$1000, 2, FALSE), "")</f>
        <v/>
      </c>
      <c r="F260" s="317"/>
      <c r="G260" s="317"/>
      <c r="H260" s="12"/>
      <c r="I260" s="18" t="str" cm="1">
        <f t="array" ref="I260">IFERROR(
    INDEX('Gantt Chart'!$D$9:$D$1000,
        SMALL(
            IF(('Gantt Chart'!$J$9:$J$1000=$J$3) * ('Gantt Chart'!$L$9:$L$1000&lt;1),
                ROW('Gantt Chart'!$D$9:$D$1000)-MIN(ROW('Gantt Chart'!$D$9:$D$1000))+1,
                ""),
            ROW(A256))
        ),
    "")</f>
        <v/>
      </c>
      <c r="J260" s="12"/>
      <c r="K260" s="316" t="str">
        <f>IFERROR(INDEX('Gantt Chart'!$H$9:$H$1000, MATCH($N263, 'Gantt Chart'!$D$9:$D$1000, 0)), "")</f>
        <v/>
      </c>
      <c r="L260" s="317" t="str">
        <f>IFERROR(VLOOKUP($N263, 'Gantt Chart'!$D$9:$E$1000, 2, FALSE), "")</f>
        <v/>
      </c>
      <c r="M260" s="317"/>
      <c r="N260" s="317"/>
      <c r="O260" s="12"/>
      <c r="P260" s="18" t="str" cm="1">
        <f t="array" ref="P260">IFERROR(
    INDEX('Gantt Chart'!$D$9:$D$1000,
        SMALL(
            IF(('Gantt Chart'!$J$9:$J$1000=$Q$3) * ('Gantt Chart'!$L$9:$L$1000&lt;1),
                ROW('Gantt Chart'!$D$9:$D$1000)-MIN(ROW('Gantt Chart'!$D$9:$D$1000))+1,
                ""),
            ROW(A256))
        ),
    "")</f>
        <v/>
      </c>
      <c r="Q260" s="12"/>
      <c r="R260" s="316" t="str">
        <f>IFERROR(INDEX('Gantt Chart'!$H$9:$H$1000, MATCH($U263, 'Gantt Chart'!$D$9:$D$1000, 0)), "")</f>
        <v/>
      </c>
      <c r="S260" s="317" t="str">
        <f>IFERROR(VLOOKUP($U263, 'Gantt Chart'!$D$9:$E$1000, 2, FALSE), "")</f>
        <v/>
      </c>
      <c r="T260" s="317"/>
      <c r="U260" s="317"/>
      <c r="V260" s="12"/>
      <c r="W260" s="18" t="str" cm="1">
        <f t="array" ref="W260">IFERROR(
    INDEX('Gantt Chart'!$D$9:$D$1000,
        SMALL(
            IF(('Gantt Chart'!$J$9:$J$1000=$X$3) * ('Gantt Chart'!$L$9:$L$1000&lt;1),
                ROW('Gantt Chart'!$D$9:$D$1000)-MIN(ROW('Gantt Chart'!$D$9:$D$1000))+1,
                ""),
            ROW(A256))
        ),
    "")</f>
        <v/>
      </c>
      <c r="X260" s="12"/>
      <c r="Y260" s="316" t="str">
        <f>IFERROR(INDEX('Gantt Chart'!$H$9:$H$1000, MATCH($AB263, 'Gantt Chart'!$D$9:$D$1000, 0)), "")</f>
        <v/>
      </c>
      <c r="Z260" s="317" t="str">
        <f>IFERROR(VLOOKUP($AB263, 'Gantt Chart'!$D$9:$E$1000, 2, FALSE), "")</f>
        <v/>
      </c>
      <c r="AA260" s="317"/>
      <c r="AB260" s="317"/>
      <c r="AC260" s="12"/>
      <c r="AD260" s="18" t="str" cm="1">
        <f t="array" ref="AD260">IFERROR(
    INDEX('Gantt Chart'!$D$9:$D$1000,
        SMALL(
            IF(('Gantt Chart'!$J$9:$J$1000=$AE$3) * ('Gantt Chart'!$L$9:$L$1000&lt;1),
                ROW('Gantt Chart'!$D$9:$D$1000)-MIN(ROW('Gantt Chart'!$D$9:$D$1000))+1,
                ""),
            ROW(A256))
        ),
    "")</f>
        <v/>
      </c>
      <c r="AE260" s="12"/>
      <c r="AF260" s="316" t="str">
        <f>IFERROR(INDEX('Gantt Chart'!$H$9:$H$1000, MATCH($AI263, 'Gantt Chart'!$D$9:$D$1000, 0)), "")</f>
        <v/>
      </c>
      <c r="AG260" s="317" t="str">
        <f>IFERROR(VLOOKUP($AI263, 'Gantt Chart'!$D$9:$E$1000, 2, FALSE), "")</f>
        <v/>
      </c>
      <c r="AH260" s="317"/>
      <c r="AI260" s="317"/>
      <c r="AJ260" s="12"/>
      <c r="AK260" s="18" t="str" cm="1">
        <f t="array" ref="AK260">IFERROR(
    INDEX('Gantt Chart'!$D$9:$D$1000,
        SMALL(
            IF(('Gantt Chart'!$J$9:$J$1000=$AL$3) * ('Gantt Chart'!$L$9:$L$1000&lt;1),
                ROW('Gantt Chart'!$D$9:$D$1000)-MIN(ROW('Gantt Chart'!$D$9:$D$1000))+1,
                ""),
            ROW(A256))
        ),
    "")</f>
        <v/>
      </c>
      <c r="AL260" s="12"/>
      <c r="AM260" s="316" t="str">
        <f>IFERROR(INDEX('Gantt Chart'!$H$9:$H$1000, MATCH($AP263, 'Gantt Chart'!$D$9:$D$1000, 0)), "")</f>
        <v/>
      </c>
      <c r="AN260" s="317" t="str">
        <f>IFERROR(VLOOKUP($AP263, 'Gantt Chart'!$D$9:$E$1000, 2, FALSE), "")</f>
        <v/>
      </c>
      <c r="AO260" s="317"/>
      <c r="AP260" s="317"/>
      <c r="AQ260" s="12"/>
      <c r="AR260" s="18" t="str" cm="1">
        <f t="array" ref="AR260">IFERROR(
    INDEX('Gantt Chart'!$D$9:$D$1000,
        SMALL(
            IF(('Gantt Chart'!$J$9:$J$1000=$AS$3) * ('Gantt Chart'!$L$9:$L$1000&lt;1),
                ROW('Gantt Chart'!$D$9:$D$1000)-MIN(ROW('Gantt Chart'!$D$9:$D$1000))+1,
                ""),
            ROW(A256))
        ),
    "")</f>
        <v/>
      </c>
      <c r="AS260" s="12"/>
      <c r="AT260" s="316" t="str">
        <f>IFERROR(INDEX('Gantt Chart'!$H$9:$H$1000, MATCH($AW263, 'Gantt Chart'!$D$9:$D$1000, 0)), "")</f>
        <v/>
      </c>
      <c r="AU260" s="317" t="str">
        <f>IFERROR(VLOOKUP($AW263, 'Gantt Chart'!$D$9:$E$1000, 2, FALSE), "")</f>
        <v/>
      </c>
      <c r="AV260" s="317"/>
      <c r="AW260" s="317"/>
      <c r="AX260" s="12"/>
      <c r="AY260" s="18" t="str" cm="1">
        <f t="array" ref="AY260">IFERROR(
    INDEX('Gantt Chart'!$D$9:$D$1000,
        SMALL(
            IF(('Gantt Chart'!$J$9:$J$1000=$AZ$3) * ('Gantt Chart'!$L$9:$L$1000&lt;1),
                ROW('Gantt Chart'!$D$9:$D$1000)-MIN(ROW('Gantt Chart'!$D$9:$D$1000))+1,
                ""),
            ROW(A256))
        ),
    "")</f>
        <v/>
      </c>
      <c r="AZ260" s="12"/>
      <c r="BA260" s="316" t="str">
        <f>IFERROR(INDEX('Gantt Chart'!$H$9:$H$1000, MATCH($BD263, 'Gantt Chart'!$D$9:$D$1000, 0)), "")</f>
        <v/>
      </c>
      <c r="BB260" s="317" t="str">
        <f>IFERROR(VLOOKUP($BD263, 'Gantt Chart'!$D$9:$E$1000, 2, FALSE), "")</f>
        <v/>
      </c>
      <c r="BC260" s="317"/>
      <c r="BD260" s="317"/>
      <c r="BE260" s="12"/>
      <c r="BF260" s="18" cm="1">
        <f t="array" ref="BF260">IFERROR(
    INDEX('Gantt Chart'!$D$9:$D$1000,
        SMALL(
            IF(('Gantt Chart'!$J$9:$J$1000=$BG$3) * ('Gantt Chart'!$L$9:$L$1000&lt;1),
                ROW('Gantt Chart'!$D$9:$D$1000)-MIN(ROW('Gantt Chart'!$D$9:$D$1000))+1,
                ""),
            ROW(A256))
        ),
    "")</f>
        <v>0</v>
      </c>
      <c r="BG260" s="12"/>
      <c r="BH260" s="316" t="str">
        <f>IFERROR(INDEX('Gantt Chart'!$H$9:$H$1000, MATCH($BK263, 'Gantt Chart'!$D$9:$D$1000, 0)), "")</f>
        <v/>
      </c>
      <c r="BI260" s="317" t="str">
        <f>IFERROR(VLOOKUP($BK263, 'Gantt Chart'!$D$9:$E$1000, 2, FALSE), "")</f>
        <v/>
      </c>
      <c r="BJ260" s="317"/>
      <c r="BK260" s="317"/>
      <c r="BL260" s="12"/>
      <c r="BM260" s="18" cm="1">
        <f t="array" ref="BM260">IFERROR(
    INDEX('Gantt Chart'!$D$9:$D$1000,
        SMALL(
            IF(('Gantt Chart'!$J$9:$J$1000=$BN$3) * ('Gantt Chart'!$L$9:$L$1000&lt;1),
                ROW('Gantt Chart'!$D$9:$D$1000)-MIN(ROW('Gantt Chart'!$D$9:$D$1000))+1,
                ""),
            ROW(A256))
        ),
    "")</f>
        <v>0</v>
      </c>
      <c r="BN260" s="12"/>
      <c r="BO260" s="316" t="str">
        <f>IFERROR(INDEX('Gantt Chart'!$H$9:$H$1000, MATCH($BR263, 'Gantt Chart'!$D$9:$D$1000, 0)), "")</f>
        <v/>
      </c>
      <c r="BP260" s="317" t="str">
        <f>IFERROR(VLOOKUP($BR263, 'Gantt Chart'!$D$9:$E$1000, 2, FALSE), "")</f>
        <v/>
      </c>
      <c r="BQ260" s="317"/>
      <c r="BR260" s="317"/>
      <c r="BS260" s="12"/>
      <c r="BT260" s="10"/>
    </row>
    <row r="261" spans="1:72" x14ac:dyDescent="0.2">
      <c r="A261" s="9"/>
      <c r="B261" s="18" t="str" cm="1">
        <f t="array" ref="B261">IFERROR(
    INDEX('Gantt Chart'!$D$9:$D$1000,
        SMALL(
            IF(('Gantt Chart'!$J$9:$J$1000=$C$3) * ('Gantt Chart'!$L$9:$L$1000&lt;1),
                ROW('Gantt Chart'!$D$9:$D$1000)-MIN(ROW('Gantt Chart'!$D$9:$D$1000))+1,
                ""),
            ROW(A257))
        ),
    "")</f>
        <v/>
      </c>
      <c r="C261" s="12"/>
      <c r="D261" s="316"/>
      <c r="E261" s="318" t="str">
        <f>IFERROR(INDEX('Gantt Chart'!$C$9:$C$1000, MATCH($G263, 'Gantt Chart'!$D$9:$D$1000, 0)), "")</f>
        <v/>
      </c>
      <c r="F261" s="318"/>
      <c r="G261" s="318"/>
      <c r="H261" s="12"/>
      <c r="I261" s="18" t="str" cm="1">
        <f t="array" ref="I261">IFERROR(
    INDEX('Gantt Chart'!$D$9:$D$1000,
        SMALL(
            IF(('Gantt Chart'!$J$9:$J$1000=$J$3) * ('Gantt Chart'!$L$9:$L$1000&lt;1),
                ROW('Gantt Chart'!$D$9:$D$1000)-MIN(ROW('Gantt Chart'!$D$9:$D$1000))+1,
                ""),
            ROW(A257))
        ),
    "")</f>
        <v/>
      </c>
      <c r="J261" s="12"/>
      <c r="K261" s="316"/>
      <c r="L261" s="318" t="str">
        <f>IFERROR(INDEX('Gantt Chart'!$C$9:$C$1000, MATCH($N263, 'Gantt Chart'!$D$9:$D$1000, 0)), "")</f>
        <v/>
      </c>
      <c r="M261" s="318"/>
      <c r="N261" s="318"/>
      <c r="O261" s="12"/>
      <c r="P261" s="18" t="str" cm="1">
        <f t="array" ref="P261">IFERROR(
    INDEX('Gantt Chart'!$D$9:$D$1000,
        SMALL(
            IF(('Gantt Chart'!$J$9:$J$1000=$Q$3) * ('Gantt Chart'!$L$9:$L$1000&lt;1),
                ROW('Gantt Chart'!$D$9:$D$1000)-MIN(ROW('Gantt Chart'!$D$9:$D$1000))+1,
                ""),
            ROW(A257))
        ),
    "")</f>
        <v/>
      </c>
      <c r="Q261" s="12"/>
      <c r="R261" s="316"/>
      <c r="S261" s="318" t="str">
        <f>IFERROR(INDEX('Gantt Chart'!$C$9:$C$1000, MATCH($U263, 'Gantt Chart'!$D$9:$D$1000, 0)), "")</f>
        <v/>
      </c>
      <c r="T261" s="318"/>
      <c r="U261" s="318"/>
      <c r="V261" s="12"/>
      <c r="W261" s="18" t="str" cm="1">
        <f t="array" ref="W261">IFERROR(
    INDEX('Gantt Chart'!$D$9:$D$1000,
        SMALL(
            IF(('Gantt Chart'!$J$9:$J$1000=$X$3) * ('Gantt Chart'!$L$9:$L$1000&lt;1),
                ROW('Gantt Chart'!$D$9:$D$1000)-MIN(ROW('Gantt Chart'!$D$9:$D$1000))+1,
                ""),
            ROW(A257))
        ),
    "")</f>
        <v/>
      </c>
      <c r="X261" s="12"/>
      <c r="Y261" s="316"/>
      <c r="Z261" s="318" t="str">
        <f>IFERROR(INDEX('Gantt Chart'!$C$9:$C$1000, MATCH($AB263, 'Gantt Chart'!$D$9:$D$1000, 0)), "")</f>
        <v/>
      </c>
      <c r="AA261" s="318"/>
      <c r="AB261" s="318"/>
      <c r="AC261" s="12"/>
      <c r="AD261" s="18" t="str" cm="1">
        <f t="array" ref="AD261">IFERROR(
    INDEX('Gantt Chart'!$D$9:$D$1000,
        SMALL(
            IF(('Gantt Chart'!$J$9:$J$1000=$AE$3) * ('Gantt Chart'!$L$9:$L$1000&lt;1),
                ROW('Gantt Chart'!$D$9:$D$1000)-MIN(ROW('Gantt Chart'!$D$9:$D$1000))+1,
                ""),
            ROW(A257))
        ),
    "")</f>
        <v/>
      </c>
      <c r="AE261" s="12"/>
      <c r="AF261" s="316"/>
      <c r="AG261" s="318" t="str">
        <f>IFERROR(INDEX('Gantt Chart'!$C$9:$C$1000, MATCH($AI263, 'Gantt Chart'!$D$9:$D$1000, 0)), "")</f>
        <v/>
      </c>
      <c r="AH261" s="318"/>
      <c r="AI261" s="318"/>
      <c r="AJ261" s="12"/>
      <c r="AK261" s="18" t="str" cm="1">
        <f t="array" ref="AK261">IFERROR(
    INDEX('Gantt Chart'!$D$9:$D$1000,
        SMALL(
            IF(('Gantt Chart'!$J$9:$J$1000=$AL$3) * ('Gantt Chart'!$L$9:$L$1000&lt;1),
                ROW('Gantt Chart'!$D$9:$D$1000)-MIN(ROW('Gantt Chart'!$D$9:$D$1000))+1,
                ""),
            ROW(A257))
        ),
    "")</f>
        <v/>
      </c>
      <c r="AL261" s="12"/>
      <c r="AM261" s="316"/>
      <c r="AN261" s="318" t="str">
        <f>IFERROR(INDEX('Gantt Chart'!$C$9:$C$1000, MATCH($AP263, 'Gantt Chart'!$D$9:$D$1000, 0)), "")</f>
        <v/>
      </c>
      <c r="AO261" s="318"/>
      <c r="AP261" s="318"/>
      <c r="AQ261" s="12"/>
      <c r="AR261" s="18" t="str" cm="1">
        <f t="array" ref="AR261">IFERROR(
    INDEX('Gantt Chart'!$D$9:$D$1000,
        SMALL(
            IF(('Gantt Chart'!$J$9:$J$1000=$AS$3) * ('Gantt Chart'!$L$9:$L$1000&lt;1),
                ROW('Gantt Chart'!$D$9:$D$1000)-MIN(ROW('Gantt Chart'!$D$9:$D$1000))+1,
                ""),
            ROW(A257))
        ),
    "")</f>
        <v/>
      </c>
      <c r="AS261" s="12"/>
      <c r="AT261" s="316"/>
      <c r="AU261" s="318" t="str">
        <f>IFERROR(INDEX('Gantt Chart'!$C$9:$C$1000, MATCH($AW263, 'Gantt Chart'!$D$9:$D$1000, 0)), "")</f>
        <v/>
      </c>
      <c r="AV261" s="318"/>
      <c r="AW261" s="318"/>
      <c r="AX261" s="12"/>
      <c r="AY261" s="18" t="str" cm="1">
        <f t="array" ref="AY261">IFERROR(
    INDEX('Gantt Chart'!$D$9:$D$1000,
        SMALL(
            IF(('Gantt Chart'!$J$9:$J$1000=$AZ$3) * ('Gantt Chart'!$L$9:$L$1000&lt;1),
                ROW('Gantt Chart'!$D$9:$D$1000)-MIN(ROW('Gantt Chart'!$D$9:$D$1000))+1,
                ""),
            ROW(A257))
        ),
    "")</f>
        <v/>
      </c>
      <c r="AZ261" s="12"/>
      <c r="BA261" s="316"/>
      <c r="BB261" s="318" t="str">
        <f>IFERROR(INDEX('Gantt Chart'!$C$9:$C$1000, MATCH($BD263, 'Gantt Chart'!$D$9:$D$1000, 0)), "")</f>
        <v/>
      </c>
      <c r="BC261" s="318"/>
      <c r="BD261" s="318"/>
      <c r="BE261" s="12"/>
      <c r="BF261" s="18" cm="1">
        <f t="array" ref="BF261">IFERROR(
    INDEX('Gantt Chart'!$D$9:$D$1000,
        SMALL(
            IF(('Gantt Chart'!$J$9:$J$1000=$BG$3) * ('Gantt Chart'!$L$9:$L$1000&lt;1),
                ROW('Gantt Chart'!$D$9:$D$1000)-MIN(ROW('Gantt Chart'!$D$9:$D$1000))+1,
                ""),
            ROW(A257))
        ),
    "")</f>
        <v>0</v>
      </c>
      <c r="BG261" s="12"/>
      <c r="BH261" s="316"/>
      <c r="BI261" s="318" t="str">
        <f>IFERROR(INDEX('Gantt Chart'!$C$9:$C$1000, MATCH($BK263, 'Gantt Chart'!$D$9:$D$1000, 0)), "")</f>
        <v/>
      </c>
      <c r="BJ261" s="318"/>
      <c r="BK261" s="318"/>
      <c r="BL261" s="12"/>
      <c r="BM261" s="18" cm="1">
        <f t="array" ref="BM261">IFERROR(
    INDEX('Gantt Chart'!$D$9:$D$1000,
        SMALL(
            IF(('Gantt Chart'!$J$9:$J$1000=$BN$3) * ('Gantt Chart'!$L$9:$L$1000&lt;1),
                ROW('Gantt Chart'!$D$9:$D$1000)-MIN(ROW('Gantt Chart'!$D$9:$D$1000))+1,
                ""),
            ROW(A257))
        ),
    "")</f>
        <v>0</v>
      </c>
      <c r="BN261" s="12"/>
      <c r="BO261" s="316"/>
      <c r="BP261" s="318" t="str">
        <f>IFERROR(INDEX('Gantt Chart'!$C$9:$C$1000, MATCH($BR263, 'Gantt Chart'!$D$9:$D$1000, 0)), "")</f>
        <v/>
      </c>
      <c r="BQ261" s="318"/>
      <c r="BR261" s="318"/>
      <c r="BS261" s="12"/>
      <c r="BT261" s="10"/>
    </row>
    <row r="262" spans="1:72" x14ac:dyDescent="0.2">
      <c r="A262" s="9"/>
      <c r="B262" s="18" t="str" cm="1">
        <f t="array" ref="B262">IFERROR(
    INDEX('Gantt Chart'!$D$9:$D$1000,
        SMALL(
            IF(('Gantt Chart'!$J$9:$J$1000=$C$3) * ('Gantt Chart'!$L$9:$L$1000&lt;1),
                ROW('Gantt Chart'!$D$9:$D$1000)-MIN(ROW('Gantt Chart'!$D$9:$D$1000))+1,
                ""),
            ROW(A258))
        ),
    "")</f>
        <v/>
      </c>
      <c r="C262" s="12"/>
      <c r="D262" s="316"/>
      <c r="E262" s="319" t="str">
        <f>IFERROR(INDEX('Gantt Chart'!$M$9:$M$1000, MATCH($G263, 'Gantt Chart'!$D$9:$D$1000, 0)), "")</f>
        <v/>
      </c>
      <c r="F262" s="319"/>
      <c r="G262" s="319"/>
      <c r="H262" s="12"/>
      <c r="I262" s="18" t="str" cm="1">
        <f t="array" ref="I262">IFERROR(
    INDEX('Gantt Chart'!$D$9:$D$1000,
        SMALL(
            IF(('Gantt Chart'!$J$9:$J$1000=$J$3) * ('Gantt Chart'!$L$9:$L$1000&lt;1),
                ROW('Gantt Chart'!$D$9:$D$1000)-MIN(ROW('Gantt Chart'!$D$9:$D$1000))+1,
                ""),
            ROW(A258))
        ),
    "")</f>
        <v/>
      </c>
      <c r="J262" s="12"/>
      <c r="K262" s="316"/>
      <c r="L262" s="319" t="str">
        <f>IFERROR(INDEX('Gantt Chart'!$M$9:$M$1000, MATCH($N263, 'Gantt Chart'!$D$9:$D$1000, 0)), "")</f>
        <v/>
      </c>
      <c r="M262" s="319"/>
      <c r="N262" s="319"/>
      <c r="O262" s="12"/>
      <c r="P262" s="18" t="str" cm="1">
        <f t="array" ref="P262">IFERROR(
    INDEX('Gantt Chart'!$D$9:$D$1000,
        SMALL(
            IF(('Gantt Chart'!$J$9:$J$1000=$Q$3) * ('Gantt Chart'!$L$9:$L$1000&lt;1),
                ROW('Gantt Chart'!$D$9:$D$1000)-MIN(ROW('Gantt Chart'!$D$9:$D$1000))+1,
                ""),
            ROW(A258))
        ),
    "")</f>
        <v/>
      </c>
      <c r="Q262" s="12"/>
      <c r="R262" s="316"/>
      <c r="S262" s="319" t="str">
        <f>IFERROR(INDEX('Gantt Chart'!$M$9:$M$1000, MATCH($U263, 'Gantt Chart'!$D$9:$D$1000, 0)), "")</f>
        <v/>
      </c>
      <c r="T262" s="319"/>
      <c r="U262" s="319"/>
      <c r="V262" s="12"/>
      <c r="W262" s="18" t="str" cm="1">
        <f t="array" ref="W262">IFERROR(
    INDEX('Gantt Chart'!$D$9:$D$1000,
        SMALL(
            IF(('Gantt Chart'!$J$9:$J$1000=$X$3) * ('Gantt Chart'!$L$9:$L$1000&lt;1),
                ROW('Gantt Chart'!$D$9:$D$1000)-MIN(ROW('Gantt Chart'!$D$9:$D$1000))+1,
                ""),
            ROW(A258))
        ),
    "")</f>
        <v/>
      </c>
      <c r="X262" s="12"/>
      <c r="Y262" s="316"/>
      <c r="Z262" s="319" t="str">
        <f>IFERROR(INDEX('Gantt Chart'!$M$9:$M$1000, MATCH($AB263, 'Gantt Chart'!$D$9:$D$1000, 0)), "")</f>
        <v/>
      </c>
      <c r="AA262" s="319"/>
      <c r="AB262" s="319"/>
      <c r="AC262" s="12"/>
      <c r="AD262" s="18" t="str" cm="1">
        <f t="array" ref="AD262">IFERROR(
    INDEX('Gantt Chart'!$D$9:$D$1000,
        SMALL(
            IF(('Gantt Chart'!$J$9:$J$1000=$AE$3) * ('Gantt Chart'!$L$9:$L$1000&lt;1),
                ROW('Gantt Chart'!$D$9:$D$1000)-MIN(ROW('Gantt Chart'!$D$9:$D$1000))+1,
                ""),
            ROW(A258))
        ),
    "")</f>
        <v/>
      </c>
      <c r="AE262" s="12"/>
      <c r="AF262" s="316"/>
      <c r="AG262" s="319" t="str">
        <f>IFERROR(INDEX('Gantt Chart'!$M$9:$M$1000, MATCH($AI263, 'Gantt Chart'!$D$9:$D$1000, 0)), "")</f>
        <v/>
      </c>
      <c r="AH262" s="319"/>
      <c r="AI262" s="319"/>
      <c r="AJ262" s="12"/>
      <c r="AK262" s="18" t="str" cm="1">
        <f t="array" ref="AK262">IFERROR(
    INDEX('Gantt Chart'!$D$9:$D$1000,
        SMALL(
            IF(('Gantt Chart'!$J$9:$J$1000=$AL$3) * ('Gantt Chart'!$L$9:$L$1000&lt;1),
                ROW('Gantt Chart'!$D$9:$D$1000)-MIN(ROW('Gantt Chart'!$D$9:$D$1000))+1,
                ""),
            ROW(A258))
        ),
    "")</f>
        <v/>
      </c>
      <c r="AL262" s="12"/>
      <c r="AM262" s="316"/>
      <c r="AN262" s="319" t="str">
        <f>IFERROR(INDEX('Gantt Chart'!$M$9:$M$1000, MATCH($AP263, 'Gantt Chart'!$D$9:$D$1000, 0)), "")</f>
        <v/>
      </c>
      <c r="AO262" s="319"/>
      <c r="AP262" s="319"/>
      <c r="AQ262" s="12"/>
      <c r="AR262" s="18" t="str" cm="1">
        <f t="array" ref="AR262">IFERROR(
    INDEX('Gantt Chart'!$D$9:$D$1000,
        SMALL(
            IF(('Gantt Chart'!$J$9:$J$1000=$AS$3) * ('Gantt Chart'!$L$9:$L$1000&lt;1),
                ROW('Gantt Chart'!$D$9:$D$1000)-MIN(ROW('Gantt Chart'!$D$9:$D$1000))+1,
                ""),
            ROW(A258))
        ),
    "")</f>
        <v/>
      </c>
      <c r="AS262" s="12"/>
      <c r="AT262" s="316"/>
      <c r="AU262" s="319" t="str">
        <f>IFERROR(INDEX('Gantt Chart'!$M$9:$M$1000, MATCH($AW263, 'Gantt Chart'!$D$9:$D$1000, 0)), "")</f>
        <v/>
      </c>
      <c r="AV262" s="319"/>
      <c r="AW262" s="319"/>
      <c r="AX262" s="12"/>
      <c r="AY262" s="18" t="str" cm="1">
        <f t="array" ref="AY262">IFERROR(
    INDEX('Gantt Chart'!$D$9:$D$1000,
        SMALL(
            IF(('Gantt Chart'!$J$9:$J$1000=$AZ$3) * ('Gantt Chart'!$L$9:$L$1000&lt;1),
                ROW('Gantt Chart'!$D$9:$D$1000)-MIN(ROW('Gantt Chart'!$D$9:$D$1000))+1,
                ""),
            ROW(A258))
        ),
    "")</f>
        <v/>
      </c>
      <c r="AZ262" s="12"/>
      <c r="BA262" s="316"/>
      <c r="BB262" s="319" t="str">
        <f>IFERROR(INDEX('Gantt Chart'!$M$9:$M$1000, MATCH($BD263, 'Gantt Chart'!$D$9:$D$1000, 0)), "")</f>
        <v/>
      </c>
      <c r="BC262" s="319"/>
      <c r="BD262" s="319"/>
      <c r="BE262" s="12"/>
      <c r="BF262" s="18" cm="1">
        <f t="array" ref="BF262">IFERROR(
    INDEX('Gantt Chart'!$D$9:$D$1000,
        SMALL(
            IF(('Gantt Chart'!$J$9:$J$1000=$BG$3) * ('Gantt Chart'!$L$9:$L$1000&lt;1),
                ROW('Gantt Chart'!$D$9:$D$1000)-MIN(ROW('Gantt Chart'!$D$9:$D$1000))+1,
                ""),
            ROW(A258))
        ),
    "")</f>
        <v>0</v>
      </c>
      <c r="BG262" s="12"/>
      <c r="BH262" s="316"/>
      <c r="BI262" s="319" t="str">
        <f>IFERROR(INDEX('Gantt Chart'!$M$9:$M$1000, MATCH($BK263, 'Gantt Chart'!$D$9:$D$1000, 0)), "")</f>
        <v/>
      </c>
      <c r="BJ262" s="319"/>
      <c r="BK262" s="319"/>
      <c r="BL262" s="12"/>
      <c r="BM262" s="18" cm="1">
        <f t="array" ref="BM262">IFERROR(
    INDEX('Gantt Chart'!$D$9:$D$1000,
        SMALL(
            IF(('Gantt Chart'!$J$9:$J$1000=$BN$3) * ('Gantt Chart'!$L$9:$L$1000&lt;1),
                ROW('Gantt Chart'!$D$9:$D$1000)-MIN(ROW('Gantt Chart'!$D$9:$D$1000))+1,
                ""),
            ROW(A258))
        ),
    "")</f>
        <v>0</v>
      </c>
      <c r="BN262" s="12"/>
      <c r="BO262" s="316"/>
      <c r="BP262" s="319" t="str">
        <f>IFERROR(INDEX('Gantt Chart'!$M$9:$M$1000, MATCH($BR263, 'Gantt Chart'!$D$9:$D$1000, 0)), "")</f>
        <v/>
      </c>
      <c r="BQ262" s="319"/>
      <c r="BR262" s="319"/>
      <c r="BS262" s="12"/>
      <c r="BT262" s="10"/>
    </row>
    <row r="263" spans="1:72" x14ac:dyDescent="0.2">
      <c r="A263" s="9"/>
      <c r="B263" s="18" t="str" cm="1">
        <f t="array" ref="B263">IFERROR(
    INDEX('Gantt Chart'!$D$9:$D$1000,
        SMALL(
            IF(('Gantt Chart'!$J$9:$J$1000=$C$3) * ('Gantt Chart'!$L$9:$L$1000&lt;1),
                ROW('Gantt Chart'!$D$9:$D$1000)-MIN(ROW('Gantt Chart'!$D$9:$D$1000))+1,
                ""),
            ROW(A259))
        ),
    "")</f>
        <v/>
      </c>
      <c r="C263" s="12"/>
      <c r="D263" s="316"/>
      <c r="E263" s="320" t="str">
        <f>IFERROR(INDEX('Gantt Chart'!$L$9:$L$1000, MATCH($G263, 'Gantt Chart'!$D$9:$D$1000, 0)), "")</f>
        <v/>
      </c>
      <c r="F263" s="320"/>
      <c r="G263" s="13" t="str" cm="1">
        <f t="array" ref="G263">IF(INDEX($B$5:$B$999, CEILING((ROW()-5)/5, 1))="", "", INDEX($B$5:$B$999, CEILING((ROW()-5)/5, 1)))</f>
        <v/>
      </c>
      <c r="H263" s="12"/>
      <c r="I263" s="18" t="str" cm="1">
        <f t="array" ref="I263">IFERROR(
    INDEX('Gantt Chart'!$D$9:$D$1000,
        SMALL(
            IF(('Gantt Chart'!$J$9:$J$1000=$J$3) * ('Gantt Chart'!$L$9:$L$1000&lt;1),
                ROW('Gantt Chart'!$D$9:$D$1000)-MIN(ROW('Gantt Chart'!$D$9:$D$1000))+1,
                ""),
            ROW(A259))
        ),
    "")</f>
        <v/>
      </c>
      <c r="J263" s="12"/>
      <c r="K263" s="316"/>
      <c r="L263" s="320" t="str">
        <f>IFERROR(INDEX('Gantt Chart'!$L$9:$L$1000, MATCH($N263, 'Gantt Chart'!$D$9:$D$1000, 0)), "")</f>
        <v/>
      </c>
      <c r="M263" s="320"/>
      <c r="N263" s="13" t="str" cm="1">
        <f t="array" ref="N263">IF(INDEX($I$5:$I$999, CEILING((ROW()-5)/5, 1))="", "", INDEX($I$5:$I$999, CEILING((ROW()-5)/5, 1)))</f>
        <v/>
      </c>
      <c r="O263" s="12"/>
      <c r="P263" s="18" t="str" cm="1">
        <f t="array" ref="P263">IFERROR(
    INDEX('Gantt Chart'!$D$9:$D$1000,
        SMALL(
            IF(('Gantt Chart'!$J$9:$J$1000=$Q$3) * ('Gantt Chart'!$L$9:$L$1000&lt;1),
                ROW('Gantt Chart'!$D$9:$D$1000)-MIN(ROW('Gantt Chart'!$D$9:$D$1000))+1,
                ""),
            ROW(A259))
        ),
    "")</f>
        <v/>
      </c>
      <c r="Q263" s="12"/>
      <c r="R263" s="316"/>
      <c r="S263" s="320" t="str">
        <f>IFERROR(INDEX('Gantt Chart'!$L$9:$L$1000, MATCH($U263, 'Gantt Chart'!$D$9:$D$1000, 0)), "")</f>
        <v/>
      </c>
      <c r="T263" s="320"/>
      <c r="U263" s="13" t="str" cm="1">
        <f t="array" ref="U263">IF(INDEX($P$5:$P$999, CEILING((ROW()-5)/5, 1))="", "", INDEX($P$5:$P$999, CEILING((ROW()-5)/5, 1)))</f>
        <v/>
      </c>
      <c r="V263" s="12"/>
      <c r="W263" s="18" t="str" cm="1">
        <f t="array" ref="W263">IFERROR(
    INDEX('Gantt Chart'!$D$9:$D$1000,
        SMALL(
            IF(('Gantt Chart'!$J$9:$J$1000=$X$3) * ('Gantt Chart'!$L$9:$L$1000&lt;1),
                ROW('Gantt Chart'!$D$9:$D$1000)-MIN(ROW('Gantt Chart'!$D$9:$D$1000))+1,
                ""),
            ROW(A259))
        ),
    "")</f>
        <v/>
      </c>
      <c r="X263" s="12"/>
      <c r="Y263" s="316"/>
      <c r="Z263" s="320" t="str">
        <f>IFERROR(INDEX('Gantt Chart'!$L$9:$L$1000, MATCH($AB263, 'Gantt Chart'!$D$9:$D$1000, 0)), "")</f>
        <v/>
      </c>
      <c r="AA263" s="320"/>
      <c r="AB263" s="13" t="str" cm="1">
        <f t="array" ref="AB263">IF(INDEX($W$5:$W$999, CEILING((ROW()-5)/5, 1))="", "", INDEX($W$5:$W$999, CEILING((ROW()-5)/5, 1)))</f>
        <v/>
      </c>
      <c r="AC263" s="12"/>
      <c r="AD263" s="18" t="str" cm="1">
        <f t="array" ref="AD263">IFERROR(
    INDEX('Gantt Chart'!$D$9:$D$1000,
        SMALL(
            IF(('Gantt Chart'!$J$9:$J$1000=$AE$3) * ('Gantt Chart'!$L$9:$L$1000&lt;1),
                ROW('Gantt Chart'!$D$9:$D$1000)-MIN(ROW('Gantt Chart'!$D$9:$D$1000))+1,
                ""),
            ROW(A259))
        ),
    "")</f>
        <v/>
      </c>
      <c r="AE263" s="12"/>
      <c r="AF263" s="316"/>
      <c r="AG263" s="320" t="str">
        <f>IFERROR(INDEX('Gantt Chart'!$L$9:$L$1000, MATCH($AI263, 'Gantt Chart'!$D$9:$D$1000, 0)), "")</f>
        <v/>
      </c>
      <c r="AH263" s="320"/>
      <c r="AI263" s="13" t="str" cm="1">
        <f t="array" ref="AI263">IF(INDEX($AD$5:$AD$999, CEILING((ROW()-5)/5, 1))="", "", INDEX($AD$5:$AD$999, CEILING((ROW()-5)/5, 1)))</f>
        <v/>
      </c>
      <c r="AJ263" s="12"/>
      <c r="AK263" s="18" t="str" cm="1">
        <f t="array" ref="AK263">IFERROR(
    INDEX('Gantt Chart'!$D$9:$D$1000,
        SMALL(
            IF(('Gantt Chart'!$J$9:$J$1000=$AL$3) * ('Gantt Chart'!$L$9:$L$1000&lt;1),
                ROW('Gantt Chart'!$D$9:$D$1000)-MIN(ROW('Gantt Chart'!$D$9:$D$1000))+1,
                ""),
            ROW(A259))
        ),
    "")</f>
        <v/>
      </c>
      <c r="AL263" s="12"/>
      <c r="AM263" s="316"/>
      <c r="AN263" s="320" t="str">
        <f>IFERROR(INDEX('Gantt Chart'!$L$9:$L$1000, MATCH($AP263, 'Gantt Chart'!$D$9:$D$1000, 0)), "")</f>
        <v/>
      </c>
      <c r="AO263" s="320"/>
      <c r="AP263" s="13" t="str" cm="1">
        <f t="array" ref="AP263">IF(INDEX($AK$5:$AK$999, CEILING((ROW()-5)/5, 1))="", "", INDEX($AK$5:$AK$999, CEILING((ROW()-5)/5, 1)))</f>
        <v/>
      </c>
      <c r="AQ263" s="12"/>
      <c r="AR263" s="18" t="str" cm="1">
        <f t="array" ref="AR263">IFERROR(
    INDEX('Gantt Chart'!$D$9:$D$1000,
        SMALL(
            IF(('Gantt Chart'!$J$9:$J$1000=$AS$3) * ('Gantt Chart'!$L$9:$L$1000&lt;1),
                ROW('Gantt Chart'!$D$9:$D$1000)-MIN(ROW('Gantt Chart'!$D$9:$D$1000))+1,
                ""),
            ROW(A259))
        ),
    "")</f>
        <v/>
      </c>
      <c r="AS263" s="12"/>
      <c r="AT263" s="316"/>
      <c r="AU263" s="320" t="str">
        <f>IFERROR(INDEX('Gantt Chart'!$L$9:$L$1000, MATCH($AW263, 'Gantt Chart'!$D$9:$D$1000, 0)), "")</f>
        <v/>
      </c>
      <c r="AV263" s="320"/>
      <c r="AW263" s="13" t="str" cm="1">
        <f t="array" ref="AW263">IF(INDEX($AR$5:$AR$999, CEILING((ROW()-5)/5, 1))="", "", INDEX($AR$5:$AR$999, CEILING((ROW()-5)/5, 1)))</f>
        <v/>
      </c>
      <c r="AX263" s="12"/>
      <c r="AY263" s="18" t="str" cm="1">
        <f t="array" ref="AY263">IFERROR(
    INDEX('Gantt Chart'!$D$9:$D$1000,
        SMALL(
            IF(('Gantt Chart'!$J$9:$J$1000=$AZ$3) * ('Gantt Chart'!$L$9:$L$1000&lt;1),
                ROW('Gantt Chart'!$D$9:$D$1000)-MIN(ROW('Gantt Chart'!$D$9:$D$1000))+1,
                ""),
            ROW(A259))
        ),
    "")</f>
        <v/>
      </c>
      <c r="AZ263" s="12"/>
      <c r="BA263" s="316"/>
      <c r="BB263" s="320" t="str">
        <f>IFERROR(INDEX('Gantt Chart'!$L$9:$L$1000, MATCH($BD263, 'Gantt Chart'!$D$9:$D$1000, 0)), "")</f>
        <v/>
      </c>
      <c r="BC263" s="320"/>
      <c r="BD263" s="13" t="str" cm="1">
        <f t="array" ref="BD263">IF(INDEX($AY$5:$AY$999, CEILING((ROW()-5)/5, 1))="", "", INDEX($AY$5:$AY$999, CEILING((ROW()-5)/5, 1)))</f>
        <v/>
      </c>
      <c r="BE263" s="12"/>
      <c r="BF263" s="18" cm="1">
        <f t="array" ref="BF263">IFERROR(
    INDEX('Gantt Chart'!$D$9:$D$1000,
        SMALL(
            IF(('Gantt Chart'!$J$9:$J$1000=$BG$3) * ('Gantt Chart'!$L$9:$L$1000&lt;1),
                ROW('Gantt Chart'!$D$9:$D$1000)-MIN(ROW('Gantt Chart'!$D$9:$D$1000))+1,
                ""),
            ROW(A259))
        ),
    "")</f>
        <v>0</v>
      </c>
      <c r="BG263" s="12"/>
      <c r="BH263" s="316"/>
      <c r="BI263" s="320" t="str">
        <f>IFERROR(INDEX('Gantt Chart'!$L$9:$L$1000, MATCH($BK263, 'Gantt Chart'!$D$9:$D$1000, 0)), "")</f>
        <v/>
      </c>
      <c r="BJ263" s="320"/>
      <c r="BK263" s="13" cm="1">
        <f t="array" ref="BK263">IF(INDEX($BF$5:$BF$999, CEILING((ROW()-5)/5, 1))="", "", INDEX($BF$5:$BF$999, CEILING((ROW()-5)/5, 1)))</f>
        <v>0</v>
      </c>
      <c r="BL263" s="12"/>
      <c r="BM263" s="18" cm="1">
        <f t="array" ref="BM263">IFERROR(
    INDEX('Gantt Chart'!$D$9:$D$1000,
        SMALL(
            IF(('Gantt Chart'!$J$9:$J$1000=$BN$3) * ('Gantt Chart'!$L$9:$L$1000&lt;1),
                ROW('Gantt Chart'!$D$9:$D$1000)-MIN(ROW('Gantt Chart'!$D$9:$D$1000))+1,
                ""),
            ROW(A259))
        ),
    "")</f>
        <v>0</v>
      </c>
      <c r="BN263" s="12"/>
      <c r="BO263" s="316"/>
      <c r="BP263" s="320" t="str">
        <f>IFERROR(INDEX('Gantt Chart'!$L$9:$L$1000, MATCH($BR263, 'Gantt Chart'!$D$9:$D$1000, 0)), "")</f>
        <v/>
      </c>
      <c r="BQ263" s="320"/>
      <c r="BR263" s="13" cm="1">
        <f t="array" ref="BR263">IF(INDEX($BM$5:$BM$999, CEILING((ROW()-5)/5, 1))="", "", INDEX($BM$5:$BM$999, CEILING((ROW()-5)/5, 1)))</f>
        <v>0</v>
      </c>
      <c r="BS263" s="12"/>
      <c r="BT263" s="10"/>
    </row>
    <row r="264" spans="1:72" x14ac:dyDescent="0.2">
      <c r="A264" s="9"/>
      <c r="B264" s="18" t="str" cm="1">
        <f t="array" ref="B264">IFERROR(
    INDEX('Gantt Chart'!$D$9:$D$1000,
        SMALL(
            IF(('Gantt Chart'!$J$9:$J$1000=$C$3) * ('Gantt Chart'!$L$9:$L$1000&lt;1),
                ROW('Gantt Chart'!$D$9:$D$1000)-MIN(ROW('Gantt Chart'!$D$9:$D$1000))+1,
                ""),
            ROW(A260))
        ),
    "")</f>
        <v/>
      </c>
      <c r="C264" s="12"/>
      <c r="D264" s="12"/>
      <c r="E264" s="12"/>
      <c r="F264" s="12"/>
      <c r="G264" s="12"/>
      <c r="H264" s="12"/>
      <c r="I264" s="18" t="str" cm="1">
        <f t="array" ref="I264">IFERROR(
    INDEX('Gantt Chart'!$D$9:$D$1000,
        SMALL(
            IF(('Gantt Chart'!$J$9:$J$1000=$J$3) * ('Gantt Chart'!$L$9:$L$1000&lt;1),
                ROW('Gantt Chart'!$D$9:$D$1000)-MIN(ROW('Gantt Chart'!$D$9:$D$1000))+1,
                ""),
            ROW(A260))
        ),
    "")</f>
        <v/>
      </c>
      <c r="J264" s="12"/>
      <c r="K264" s="12"/>
      <c r="L264" s="12"/>
      <c r="M264" s="12"/>
      <c r="N264" s="12"/>
      <c r="O264" s="12"/>
      <c r="P264" s="18" t="str" cm="1">
        <f t="array" ref="P264">IFERROR(
    INDEX('Gantt Chart'!$D$9:$D$1000,
        SMALL(
            IF(('Gantt Chart'!$J$9:$J$1000=$Q$3) * ('Gantt Chart'!$L$9:$L$1000&lt;1),
                ROW('Gantt Chart'!$D$9:$D$1000)-MIN(ROW('Gantt Chart'!$D$9:$D$1000))+1,
                ""),
            ROW(A260))
        ),
    "")</f>
        <v/>
      </c>
      <c r="Q264" s="12"/>
      <c r="R264" s="12"/>
      <c r="S264" s="12"/>
      <c r="T264" s="12"/>
      <c r="U264" s="12"/>
      <c r="V264" s="12"/>
      <c r="W264" s="18" t="str" cm="1">
        <f t="array" ref="W264">IFERROR(
    INDEX('Gantt Chart'!$D$9:$D$1000,
        SMALL(
            IF(('Gantt Chart'!$J$9:$J$1000=$X$3) * ('Gantt Chart'!$L$9:$L$1000&lt;1),
                ROW('Gantt Chart'!$D$9:$D$1000)-MIN(ROW('Gantt Chart'!$D$9:$D$1000))+1,
                ""),
            ROW(A260))
        ),
    "")</f>
        <v/>
      </c>
      <c r="X264" s="12"/>
      <c r="Y264" s="12"/>
      <c r="Z264" s="12"/>
      <c r="AA264" s="12"/>
      <c r="AB264" s="12"/>
      <c r="AC264" s="12"/>
      <c r="AD264" s="18" t="str" cm="1">
        <f t="array" ref="AD264">IFERROR(
    INDEX('Gantt Chart'!$D$9:$D$1000,
        SMALL(
            IF(('Gantt Chart'!$J$9:$J$1000=$AE$3) * ('Gantt Chart'!$L$9:$L$1000&lt;1),
                ROW('Gantt Chart'!$D$9:$D$1000)-MIN(ROW('Gantt Chart'!$D$9:$D$1000))+1,
                ""),
            ROW(A260))
        ),
    "")</f>
        <v/>
      </c>
      <c r="AE264" s="12"/>
      <c r="AF264" s="12"/>
      <c r="AG264" s="12"/>
      <c r="AH264" s="12"/>
      <c r="AI264" s="12"/>
      <c r="AJ264" s="12"/>
      <c r="AK264" s="18" t="str" cm="1">
        <f t="array" ref="AK264">IFERROR(
    INDEX('Gantt Chart'!$D$9:$D$1000,
        SMALL(
            IF(('Gantt Chart'!$J$9:$J$1000=$AL$3) * ('Gantt Chart'!$L$9:$L$1000&lt;1),
                ROW('Gantt Chart'!$D$9:$D$1000)-MIN(ROW('Gantt Chart'!$D$9:$D$1000))+1,
                ""),
            ROW(A260))
        ),
    "")</f>
        <v/>
      </c>
      <c r="AL264" s="12"/>
      <c r="AM264" s="12"/>
      <c r="AN264" s="12"/>
      <c r="AO264" s="12"/>
      <c r="AP264" s="12"/>
      <c r="AQ264" s="12"/>
      <c r="AR264" s="18" t="str" cm="1">
        <f t="array" ref="AR264">IFERROR(
    INDEX('Gantt Chart'!$D$9:$D$1000,
        SMALL(
            IF(('Gantt Chart'!$J$9:$J$1000=$AS$3) * ('Gantt Chart'!$L$9:$L$1000&lt;1),
                ROW('Gantt Chart'!$D$9:$D$1000)-MIN(ROW('Gantt Chart'!$D$9:$D$1000))+1,
                ""),
            ROW(A260))
        ),
    "")</f>
        <v/>
      </c>
      <c r="AS264" s="12"/>
      <c r="AT264" s="12"/>
      <c r="AU264" s="12"/>
      <c r="AV264" s="12"/>
      <c r="AW264" s="12"/>
      <c r="AX264" s="12"/>
      <c r="AY264" s="18" t="str" cm="1">
        <f t="array" ref="AY264">IFERROR(
    INDEX('Gantt Chart'!$D$9:$D$1000,
        SMALL(
            IF(('Gantt Chart'!$J$9:$J$1000=$AZ$3) * ('Gantt Chart'!$L$9:$L$1000&lt;1),
                ROW('Gantt Chart'!$D$9:$D$1000)-MIN(ROW('Gantt Chart'!$D$9:$D$1000))+1,
                ""),
            ROW(A260))
        ),
    "")</f>
        <v/>
      </c>
      <c r="AZ264" s="12"/>
      <c r="BA264" s="12"/>
      <c r="BB264" s="12"/>
      <c r="BC264" s="12"/>
      <c r="BD264" s="12"/>
      <c r="BE264" s="12"/>
      <c r="BF264" s="18" cm="1">
        <f t="array" ref="BF264">IFERROR(
    INDEX('Gantt Chart'!$D$9:$D$1000,
        SMALL(
            IF(('Gantt Chart'!$J$9:$J$1000=$BG$3) * ('Gantt Chart'!$L$9:$L$1000&lt;1),
                ROW('Gantt Chart'!$D$9:$D$1000)-MIN(ROW('Gantt Chart'!$D$9:$D$1000))+1,
                ""),
            ROW(A260))
        ),
    "")</f>
        <v>0</v>
      </c>
      <c r="BG264" s="12"/>
      <c r="BH264" s="12"/>
      <c r="BI264" s="12"/>
      <c r="BJ264" s="12"/>
      <c r="BK264" s="12"/>
      <c r="BL264" s="12"/>
      <c r="BM264" s="18" cm="1">
        <f t="array" ref="BM264">IFERROR(
    INDEX('Gantt Chart'!$D$9:$D$1000,
        SMALL(
            IF(('Gantt Chart'!$J$9:$J$1000=$BN$3) * ('Gantt Chart'!$L$9:$L$1000&lt;1),
                ROW('Gantt Chart'!$D$9:$D$1000)-MIN(ROW('Gantt Chart'!$D$9:$D$1000))+1,
                ""),
            ROW(A260))
        ),
    "")</f>
        <v>0</v>
      </c>
      <c r="BN264" s="12"/>
      <c r="BO264" s="12"/>
      <c r="BP264" s="12"/>
      <c r="BQ264" s="12"/>
      <c r="BR264" s="12"/>
      <c r="BS264" s="12"/>
      <c r="BT264" s="10"/>
    </row>
    <row r="265" spans="1:72" ht="16.899999999999999" customHeight="1" x14ac:dyDescent="0.2">
      <c r="A265" s="9"/>
      <c r="B265" s="18" t="str" cm="1">
        <f t="array" ref="B265">IFERROR(
    INDEX('Gantt Chart'!$D$9:$D$1000,
        SMALL(
            IF(('Gantt Chart'!$J$9:$J$1000=$C$3) * ('Gantt Chart'!$L$9:$L$1000&lt;1),
                ROW('Gantt Chart'!$D$9:$D$1000)-MIN(ROW('Gantt Chart'!$D$9:$D$1000))+1,
                ""),
            ROW(A261))
        ),
    "")</f>
        <v/>
      </c>
      <c r="C265" s="12"/>
      <c r="D265" s="316" t="str">
        <f>IFERROR(INDEX('Gantt Chart'!$H$9:$H$1000, MATCH($G268, 'Gantt Chart'!$D$9:$D$1000, 0)), "")</f>
        <v/>
      </c>
      <c r="E265" s="317" t="str">
        <f>IFERROR(VLOOKUP($G268, 'Gantt Chart'!$D$9:$E$1000, 2, FALSE), "")</f>
        <v/>
      </c>
      <c r="F265" s="317"/>
      <c r="G265" s="317"/>
      <c r="H265" s="12"/>
      <c r="I265" s="18" t="str" cm="1">
        <f t="array" ref="I265">IFERROR(
    INDEX('Gantt Chart'!$D$9:$D$1000,
        SMALL(
            IF(('Gantt Chart'!$J$9:$J$1000=$J$3) * ('Gantt Chart'!$L$9:$L$1000&lt;1),
                ROW('Gantt Chart'!$D$9:$D$1000)-MIN(ROW('Gantt Chart'!$D$9:$D$1000))+1,
                ""),
            ROW(A261))
        ),
    "")</f>
        <v/>
      </c>
      <c r="J265" s="12"/>
      <c r="K265" s="316" t="str">
        <f>IFERROR(INDEX('Gantt Chart'!$H$9:$H$1000, MATCH($N268, 'Gantt Chart'!$D$9:$D$1000, 0)), "")</f>
        <v/>
      </c>
      <c r="L265" s="317" t="str">
        <f>IFERROR(VLOOKUP($N268, 'Gantt Chart'!$D$9:$E$1000, 2, FALSE), "")</f>
        <v/>
      </c>
      <c r="M265" s="317"/>
      <c r="N265" s="317"/>
      <c r="O265" s="12"/>
      <c r="P265" s="18" t="str" cm="1">
        <f t="array" ref="P265">IFERROR(
    INDEX('Gantt Chart'!$D$9:$D$1000,
        SMALL(
            IF(('Gantt Chart'!$J$9:$J$1000=$Q$3) * ('Gantt Chart'!$L$9:$L$1000&lt;1),
                ROW('Gantt Chart'!$D$9:$D$1000)-MIN(ROW('Gantt Chart'!$D$9:$D$1000))+1,
                ""),
            ROW(A261))
        ),
    "")</f>
        <v/>
      </c>
      <c r="Q265" s="12"/>
      <c r="R265" s="316" t="str">
        <f>IFERROR(INDEX('Gantt Chart'!$H$9:$H$1000, MATCH($U268, 'Gantt Chart'!$D$9:$D$1000, 0)), "")</f>
        <v/>
      </c>
      <c r="S265" s="317" t="str">
        <f>IFERROR(VLOOKUP($U268, 'Gantt Chart'!$D$9:$E$1000, 2, FALSE), "")</f>
        <v/>
      </c>
      <c r="T265" s="317"/>
      <c r="U265" s="317"/>
      <c r="V265" s="12"/>
      <c r="W265" s="18" t="str" cm="1">
        <f t="array" ref="W265">IFERROR(
    INDEX('Gantt Chart'!$D$9:$D$1000,
        SMALL(
            IF(('Gantt Chart'!$J$9:$J$1000=$X$3) * ('Gantt Chart'!$L$9:$L$1000&lt;1),
                ROW('Gantt Chart'!$D$9:$D$1000)-MIN(ROW('Gantt Chart'!$D$9:$D$1000))+1,
                ""),
            ROW(A261))
        ),
    "")</f>
        <v/>
      </c>
      <c r="X265" s="12"/>
      <c r="Y265" s="316" t="str">
        <f>IFERROR(INDEX('Gantt Chart'!$H$9:$H$1000, MATCH($AB268, 'Gantt Chart'!$D$9:$D$1000, 0)), "")</f>
        <v/>
      </c>
      <c r="Z265" s="317" t="str">
        <f>IFERROR(VLOOKUP($AB268, 'Gantt Chart'!$D$9:$E$1000, 2, FALSE), "")</f>
        <v/>
      </c>
      <c r="AA265" s="317"/>
      <c r="AB265" s="317"/>
      <c r="AC265" s="12"/>
      <c r="AD265" s="18" t="str" cm="1">
        <f t="array" ref="AD265">IFERROR(
    INDEX('Gantt Chart'!$D$9:$D$1000,
        SMALL(
            IF(('Gantt Chart'!$J$9:$J$1000=$AE$3) * ('Gantt Chart'!$L$9:$L$1000&lt;1),
                ROW('Gantt Chart'!$D$9:$D$1000)-MIN(ROW('Gantt Chart'!$D$9:$D$1000))+1,
                ""),
            ROW(A261))
        ),
    "")</f>
        <v/>
      </c>
      <c r="AE265" s="12"/>
      <c r="AF265" s="316" t="str">
        <f>IFERROR(INDEX('Gantt Chart'!$H$9:$H$1000, MATCH($AI268, 'Gantt Chart'!$D$9:$D$1000, 0)), "")</f>
        <v/>
      </c>
      <c r="AG265" s="317" t="str">
        <f>IFERROR(VLOOKUP($AI268, 'Gantt Chart'!$D$9:$E$1000, 2, FALSE), "")</f>
        <v/>
      </c>
      <c r="AH265" s="317"/>
      <c r="AI265" s="317"/>
      <c r="AJ265" s="12"/>
      <c r="AK265" s="18" t="str" cm="1">
        <f t="array" ref="AK265">IFERROR(
    INDEX('Gantt Chart'!$D$9:$D$1000,
        SMALL(
            IF(('Gantt Chart'!$J$9:$J$1000=$AL$3) * ('Gantt Chart'!$L$9:$L$1000&lt;1),
                ROW('Gantt Chart'!$D$9:$D$1000)-MIN(ROW('Gantt Chart'!$D$9:$D$1000))+1,
                ""),
            ROW(A261))
        ),
    "")</f>
        <v/>
      </c>
      <c r="AL265" s="12"/>
      <c r="AM265" s="316" t="str">
        <f>IFERROR(INDEX('Gantt Chart'!$H$9:$H$1000, MATCH($AP268, 'Gantt Chart'!$D$9:$D$1000, 0)), "")</f>
        <v/>
      </c>
      <c r="AN265" s="317" t="str">
        <f>IFERROR(VLOOKUP($AP268, 'Gantt Chart'!$D$9:$E$1000, 2, FALSE), "")</f>
        <v/>
      </c>
      <c r="AO265" s="317"/>
      <c r="AP265" s="317"/>
      <c r="AQ265" s="12"/>
      <c r="AR265" s="18" t="str" cm="1">
        <f t="array" ref="AR265">IFERROR(
    INDEX('Gantt Chart'!$D$9:$D$1000,
        SMALL(
            IF(('Gantt Chart'!$J$9:$J$1000=$AS$3) * ('Gantt Chart'!$L$9:$L$1000&lt;1),
                ROW('Gantt Chart'!$D$9:$D$1000)-MIN(ROW('Gantt Chart'!$D$9:$D$1000))+1,
                ""),
            ROW(A261))
        ),
    "")</f>
        <v/>
      </c>
      <c r="AS265" s="12"/>
      <c r="AT265" s="316" t="str">
        <f>IFERROR(INDEX('Gantt Chart'!$H$9:$H$1000, MATCH($AW268, 'Gantt Chart'!$D$9:$D$1000, 0)), "")</f>
        <v/>
      </c>
      <c r="AU265" s="317" t="str">
        <f>IFERROR(VLOOKUP($AW268, 'Gantt Chart'!$D$9:$E$1000, 2, FALSE), "")</f>
        <v/>
      </c>
      <c r="AV265" s="317"/>
      <c r="AW265" s="317"/>
      <c r="AX265" s="12"/>
      <c r="AY265" s="18" t="str" cm="1">
        <f t="array" ref="AY265">IFERROR(
    INDEX('Gantt Chart'!$D$9:$D$1000,
        SMALL(
            IF(('Gantt Chart'!$J$9:$J$1000=$AZ$3) * ('Gantt Chart'!$L$9:$L$1000&lt;1),
                ROW('Gantt Chart'!$D$9:$D$1000)-MIN(ROW('Gantt Chart'!$D$9:$D$1000))+1,
                ""),
            ROW(A261))
        ),
    "")</f>
        <v/>
      </c>
      <c r="AZ265" s="12"/>
      <c r="BA265" s="316" t="str">
        <f>IFERROR(INDEX('Gantt Chart'!$H$9:$H$1000, MATCH($BD268, 'Gantt Chart'!$D$9:$D$1000, 0)), "")</f>
        <v/>
      </c>
      <c r="BB265" s="317" t="str">
        <f>IFERROR(VLOOKUP($BD268, 'Gantt Chart'!$D$9:$E$1000, 2, FALSE), "")</f>
        <v/>
      </c>
      <c r="BC265" s="317"/>
      <c r="BD265" s="317"/>
      <c r="BE265" s="12"/>
      <c r="BF265" s="18" cm="1">
        <f t="array" ref="BF265">IFERROR(
    INDEX('Gantt Chart'!$D$9:$D$1000,
        SMALL(
            IF(('Gantt Chart'!$J$9:$J$1000=$BG$3) * ('Gantt Chart'!$L$9:$L$1000&lt;1),
                ROW('Gantt Chart'!$D$9:$D$1000)-MIN(ROW('Gantt Chart'!$D$9:$D$1000))+1,
                ""),
            ROW(A261))
        ),
    "")</f>
        <v>0</v>
      </c>
      <c r="BG265" s="12"/>
      <c r="BH265" s="316" t="str">
        <f>IFERROR(INDEX('Gantt Chart'!$H$9:$H$1000, MATCH($BK268, 'Gantt Chart'!$D$9:$D$1000, 0)), "")</f>
        <v/>
      </c>
      <c r="BI265" s="317" t="str">
        <f>IFERROR(VLOOKUP($BK268, 'Gantt Chart'!$D$9:$E$1000, 2, FALSE), "")</f>
        <v/>
      </c>
      <c r="BJ265" s="317"/>
      <c r="BK265" s="317"/>
      <c r="BL265" s="12"/>
      <c r="BM265" s="18" cm="1">
        <f t="array" ref="BM265">IFERROR(
    INDEX('Gantt Chart'!$D$9:$D$1000,
        SMALL(
            IF(('Gantt Chart'!$J$9:$J$1000=$BN$3) * ('Gantt Chart'!$L$9:$L$1000&lt;1),
                ROW('Gantt Chart'!$D$9:$D$1000)-MIN(ROW('Gantt Chart'!$D$9:$D$1000))+1,
                ""),
            ROW(A261))
        ),
    "")</f>
        <v>0</v>
      </c>
      <c r="BN265" s="12"/>
      <c r="BO265" s="316" t="str">
        <f>IFERROR(INDEX('Gantt Chart'!$H$9:$H$1000, MATCH($BR268, 'Gantt Chart'!$D$9:$D$1000, 0)), "")</f>
        <v/>
      </c>
      <c r="BP265" s="317" t="str">
        <f>IFERROR(VLOOKUP($BR268, 'Gantt Chart'!$D$9:$E$1000, 2, FALSE), "")</f>
        <v/>
      </c>
      <c r="BQ265" s="317"/>
      <c r="BR265" s="317"/>
      <c r="BS265" s="12"/>
      <c r="BT265" s="10"/>
    </row>
    <row r="266" spans="1:72" x14ac:dyDescent="0.2">
      <c r="A266" s="9"/>
      <c r="B266" s="18" t="str" cm="1">
        <f t="array" ref="B266">IFERROR(
    INDEX('Gantt Chart'!$D$9:$D$1000,
        SMALL(
            IF(('Gantt Chart'!$J$9:$J$1000=$C$3) * ('Gantt Chart'!$L$9:$L$1000&lt;1),
                ROW('Gantt Chart'!$D$9:$D$1000)-MIN(ROW('Gantt Chart'!$D$9:$D$1000))+1,
                ""),
            ROW(A262))
        ),
    "")</f>
        <v/>
      </c>
      <c r="C266" s="12"/>
      <c r="D266" s="316"/>
      <c r="E266" s="318" t="str">
        <f>IFERROR(INDEX('Gantt Chart'!$C$9:$C$1000, MATCH($G268, 'Gantt Chart'!$D$9:$D$1000, 0)), "")</f>
        <v/>
      </c>
      <c r="F266" s="318"/>
      <c r="G266" s="318"/>
      <c r="H266" s="12"/>
      <c r="I266" s="18" t="str" cm="1">
        <f t="array" ref="I266">IFERROR(
    INDEX('Gantt Chart'!$D$9:$D$1000,
        SMALL(
            IF(('Gantt Chart'!$J$9:$J$1000=$J$3) * ('Gantt Chart'!$L$9:$L$1000&lt;1),
                ROW('Gantt Chart'!$D$9:$D$1000)-MIN(ROW('Gantt Chart'!$D$9:$D$1000))+1,
                ""),
            ROW(A262))
        ),
    "")</f>
        <v/>
      </c>
      <c r="J266" s="12"/>
      <c r="K266" s="316"/>
      <c r="L266" s="318" t="str">
        <f>IFERROR(INDEX('Gantt Chart'!$C$9:$C$1000, MATCH($N268, 'Gantt Chart'!$D$9:$D$1000, 0)), "")</f>
        <v/>
      </c>
      <c r="M266" s="318"/>
      <c r="N266" s="318"/>
      <c r="O266" s="12"/>
      <c r="P266" s="18" t="str" cm="1">
        <f t="array" ref="P266">IFERROR(
    INDEX('Gantt Chart'!$D$9:$D$1000,
        SMALL(
            IF(('Gantt Chart'!$J$9:$J$1000=$Q$3) * ('Gantt Chart'!$L$9:$L$1000&lt;1),
                ROW('Gantt Chart'!$D$9:$D$1000)-MIN(ROW('Gantt Chart'!$D$9:$D$1000))+1,
                ""),
            ROW(A262))
        ),
    "")</f>
        <v/>
      </c>
      <c r="Q266" s="12"/>
      <c r="R266" s="316"/>
      <c r="S266" s="318" t="str">
        <f>IFERROR(INDEX('Gantt Chart'!$C$9:$C$1000, MATCH($U268, 'Gantt Chart'!$D$9:$D$1000, 0)), "")</f>
        <v/>
      </c>
      <c r="T266" s="318"/>
      <c r="U266" s="318"/>
      <c r="V266" s="12"/>
      <c r="W266" s="18" t="str" cm="1">
        <f t="array" ref="W266">IFERROR(
    INDEX('Gantt Chart'!$D$9:$D$1000,
        SMALL(
            IF(('Gantt Chart'!$J$9:$J$1000=$X$3) * ('Gantt Chart'!$L$9:$L$1000&lt;1),
                ROW('Gantt Chart'!$D$9:$D$1000)-MIN(ROW('Gantt Chart'!$D$9:$D$1000))+1,
                ""),
            ROW(A262))
        ),
    "")</f>
        <v/>
      </c>
      <c r="X266" s="12"/>
      <c r="Y266" s="316"/>
      <c r="Z266" s="318" t="str">
        <f>IFERROR(INDEX('Gantt Chart'!$C$9:$C$1000, MATCH($AB268, 'Gantt Chart'!$D$9:$D$1000, 0)), "")</f>
        <v/>
      </c>
      <c r="AA266" s="318"/>
      <c r="AB266" s="318"/>
      <c r="AC266" s="12"/>
      <c r="AD266" s="18" t="str" cm="1">
        <f t="array" ref="AD266">IFERROR(
    INDEX('Gantt Chart'!$D$9:$D$1000,
        SMALL(
            IF(('Gantt Chart'!$J$9:$J$1000=$AE$3) * ('Gantt Chart'!$L$9:$L$1000&lt;1),
                ROW('Gantt Chart'!$D$9:$D$1000)-MIN(ROW('Gantt Chart'!$D$9:$D$1000))+1,
                ""),
            ROW(A262))
        ),
    "")</f>
        <v/>
      </c>
      <c r="AE266" s="12"/>
      <c r="AF266" s="316"/>
      <c r="AG266" s="318" t="str">
        <f>IFERROR(INDEX('Gantt Chart'!$C$9:$C$1000, MATCH($AI268, 'Gantt Chart'!$D$9:$D$1000, 0)), "")</f>
        <v/>
      </c>
      <c r="AH266" s="318"/>
      <c r="AI266" s="318"/>
      <c r="AJ266" s="12"/>
      <c r="AK266" s="18" t="str" cm="1">
        <f t="array" ref="AK266">IFERROR(
    INDEX('Gantt Chart'!$D$9:$D$1000,
        SMALL(
            IF(('Gantt Chart'!$J$9:$J$1000=$AL$3) * ('Gantt Chart'!$L$9:$L$1000&lt;1),
                ROW('Gantt Chart'!$D$9:$D$1000)-MIN(ROW('Gantt Chart'!$D$9:$D$1000))+1,
                ""),
            ROW(A262))
        ),
    "")</f>
        <v/>
      </c>
      <c r="AL266" s="12"/>
      <c r="AM266" s="316"/>
      <c r="AN266" s="318" t="str">
        <f>IFERROR(INDEX('Gantt Chart'!$C$9:$C$1000, MATCH($AP268, 'Gantt Chart'!$D$9:$D$1000, 0)), "")</f>
        <v/>
      </c>
      <c r="AO266" s="318"/>
      <c r="AP266" s="318"/>
      <c r="AQ266" s="12"/>
      <c r="AR266" s="18" t="str" cm="1">
        <f t="array" ref="AR266">IFERROR(
    INDEX('Gantt Chart'!$D$9:$D$1000,
        SMALL(
            IF(('Gantt Chart'!$J$9:$J$1000=$AS$3) * ('Gantt Chart'!$L$9:$L$1000&lt;1),
                ROW('Gantt Chart'!$D$9:$D$1000)-MIN(ROW('Gantt Chart'!$D$9:$D$1000))+1,
                ""),
            ROW(A262))
        ),
    "")</f>
        <v/>
      </c>
      <c r="AS266" s="12"/>
      <c r="AT266" s="316"/>
      <c r="AU266" s="318" t="str">
        <f>IFERROR(INDEX('Gantt Chart'!$C$9:$C$1000, MATCH($AW268, 'Gantt Chart'!$D$9:$D$1000, 0)), "")</f>
        <v/>
      </c>
      <c r="AV266" s="318"/>
      <c r="AW266" s="318"/>
      <c r="AX266" s="12"/>
      <c r="AY266" s="18" t="str" cm="1">
        <f t="array" ref="AY266">IFERROR(
    INDEX('Gantt Chart'!$D$9:$D$1000,
        SMALL(
            IF(('Gantt Chart'!$J$9:$J$1000=$AZ$3) * ('Gantt Chart'!$L$9:$L$1000&lt;1),
                ROW('Gantt Chart'!$D$9:$D$1000)-MIN(ROW('Gantt Chart'!$D$9:$D$1000))+1,
                ""),
            ROW(A262))
        ),
    "")</f>
        <v/>
      </c>
      <c r="AZ266" s="12"/>
      <c r="BA266" s="316"/>
      <c r="BB266" s="318" t="str">
        <f>IFERROR(INDEX('Gantt Chart'!$C$9:$C$1000, MATCH($BD268, 'Gantt Chart'!$D$9:$D$1000, 0)), "")</f>
        <v/>
      </c>
      <c r="BC266" s="318"/>
      <c r="BD266" s="318"/>
      <c r="BE266" s="12"/>
      <c r="BF266" s="18" cm="1">
        <f t="array" ref="BF266">IFERROR(
    INDEX('Gantt Chart'!$D$9:$D$1000,
        SMALL(
            IF(('Gantt Chart'!$J$9:$J$1000=$BG$3) * ('Gantt Chart'!$L$9:$L$1000&lt;1),
                ROW('Gantt Chart'!$D$9:$D$1000)-MIN(ROW('Gantt Chart'!$D$9:$D$1000))+1,
                ""),
            ROW(A262))
        ),
    "")</f>
        <v>0</v>
      </c>
      <c r="BG266" s="12"/>
      <c r="BH266" s="316"/>
      <c r="BI266" s="318" t="str">
        <f>IFERROR(INDEX('Gantt Chart'!$C$9:$C$1000, MATCH($BK268, 'Gantt Chart'!$D$9:$D$1000, 0)), "")</f>
        <v/>
      </c>
      <c r="BJ266" s="318"/>
      <c r="BK266" s="318"/>
      <c r="BL266" s="12"/>
      <c r="BM266" s="18" cm="1">
        <f t="array" ref="BM266">IFERROR(
    INDEX('Gantt Chart'!$D$9:$D$1000,
        SMALL(
            IF(('Gantt Chart'!$J$9:$J$1000=$BN$3) * ('Gantt Chart'!$L$9:$L$1000&lt;1),
                ROW('Gantt Chart'!$D$9:$D$1000)-MIN(ROW('Gantt Chart'!$D$9:$D$1000))+1,
                ""),
            ROW(A262))
        ),
    "")</f>
        <v>0</v>
      </c>
      <c r="BN266" s="12"/>
      <c r="BO266" s="316"/>
      <c r="BP266" s="318" t="str">
        <f>IFERROR(INDEX('Gantt Chart'!$C$9:$C$1000, MATCH($BR268, 'Gantt Chart'!$D$9:$D$1000, 0)), "")</f>
        <v/>
      </c>
      <c r="BQ266" s="318"/>
      <c r="BR266" s="318"/>
      <c r="BS266" s="12"/>
      <c r="BT266" s="10"/>
    </row>
    <row r="267" spans="1:72" x14ac:dyDescent="0.2">
      <c r="A267" s="9"/>
      <c r="B267" s="18" t="str" cm="1">
        <f t="array" ref="B267">IFERROR(
    INDEX('Gantt Chart'!$D$9:$D$1000,
        SMALL(
            IF(('Gantt Chart'!$J$9:$J$1000=$C$3) * ('Gantt Chart'!$L$9:$L$1000&lt;1),
                ROW('Gantt Chart'!$D$9:$D$1000)-MIN(ROW('Gantt Chart'!$D$9:$D$1000))+1,
                ""),
            ROW(A263))
        ),
    "")</f>
        <v/>
      </c>
      <c r="C267" s="12"/>
      <c r="D267" s="316"/>
      <c r="E267" s="319" t="str">
        <f>IFERROR(INDEX('Gantt Chart'!$M$9:$M$1000, MATCH($G268, 'Gantt Chart'!$D$9:$D$1000, 0)), "")</f>
        <v/>
      </c>
      <c r="F267" s="319"/>
      <c r="G267" s="319"/>
      <c r="H267" s="12"/>
      <c r="I267" s="18" t="str" cm="1">
        <f t="array" ref="I267">IFERROR(
    INDEX('Gantt Chart'!$D$9:$D$1000,
        SMALL(
            IF(('Gantt Chart'!$J$9:$J$1000=$J$3) * ('Gantt Chart'!$L$9:$L$1000&lt;1),
                ROW('Gantt Chart'!$D$9:$D$1000)-MIN(ROW('Gantt Chart'!$D$9:$D$1000))+1,
                ""),
            ROW(A263))
        ),
    "")</f>
        <v/>
      </c>
      <c r="J267" s="12"/>
      <c r="K267" s="316"/>
      <c r="L267" s="319" t="str">
        <f>IFERROR(INDEX('Gantt Chart'!$M$9:$M$1000, MATCH($N268, 'Gantt Chart'!$D$9:$D$1000, 0)), "")</f>
        <v/>
      </c>
      <c r="M267" s="319"/>
      <c r="N267" s="319"/>
      <c r="O267" s="12"/>
      <c r="P267" s="18" t="str" cm="1">
        <f t="array" ref="P267">IFERROR(
    INDEX('Gantt Chart'!$D$9:$D$1000,
        SMALL(
            IF(('Gantt Chart'!$J$9:$J$1000=$Q$3) * ('Gantt Chart'!$L$9:$L$1000&lt;1),
                ROW('Gantt Chart'!$D$9:$D$1000)-MIN(ROW('Gantt Chart'!$D$9:$D$1000))+1,
                ""),
            ROW(A263))
        ),
    "")</f>
        <v/>
      </c>
      <c r="Q267" s="12"/>
      <c r="R267" s="316"/>
      <c r="S267" s="319" t="str">
        <f>IFERROR(INDEX('Gantt Chart'!$M$9:$M$1000, MATCH($U268, 'Gantt Chart'!$D$9:$D$1000, 0)), "")</f>
        <v/>
      </c>
      <c r="T267" s="319"/>
      <c r="U267" s="319"/>
      <c r="V267" s="12"/>
      <c r="W267" s="18" t="str" cm="1">
        <f t="array" ref="W267">IFERROR(
    INDEX('Gantt Chart'!$D$9:$D$1000,
        SMALL(
            IF(('Gantt Chart'!$J$9:$J$1000=$X$3) * ('Gantt Chart'!$L$9:$L$1000&lt;1),
                ROW('Gantt Chart'!$D$9:$D$1000)-MIN(ROW('Gantt Chart'!$D$9:$D$1000))+1,
                ""),
            ROW(A263))
        ),
    "")</f>
        <v/>
      </c>
      <c r="X267" s="12"/>
      <c r="Y267" s="316"/>
      <c r="Z267" s="319" t="str">
        <f>IFERROR(INDEX('Gantt Chart'!$M$9:$M$1000, MATCH($AB268, 'Gantt Chart'!$D$9:$D$1000, 0)), "")</f>
        <v/>
      </c>
      <c r="AA267" s="319"/>
      <c r="AB267" s="319"/>
      <c r="AC267" s="12"/>
      <c r="AD267" s="18" t="str" cm="1">
        <f t="array" ref="AD267">IFERROR(
    INDEX('Gantt Chart'!$D$9:$D$1000,
        SMALL(
            IF(('Gantt Chart'!$J$9:$J$1000=$AE$3) * ('Gantt Chart'!$L$9:$L$1000&lt;1),
                ROW('Gantt Chart'!$D$9:$D$1000)-MIN(ROW('Gantt Chart'!$D$9:$D$1000))+1,
                ""),
            ROW(A263))
        ),
    "")</f>
        <v/>
      </c>
      <c r="AE267" s="12"/>
      <c r="AF267" s="316"/>
      <c r="AG267" s="319" t="str">
        <f>IFERROR(INDEX('Gantt Chart'!$M$9:$M$1000, MATCH($AI268, 'Gantt Chart'!$D$9:$D$1000, 0)), "")</f>
        <v/>
      </c>
      <c r="AH267" s="319"/>
      <c r="AI267" s="319"/>
      <c r="AJ267" s="12"/>
      <c r="AK267" s="18" t="str" cm="1">
        <f t="array" ref="AK267">IFERROR(
    INDEX('Gantt Chart'!$D$9:$D$1000,
        SMALL(
            IF(('Gantt Chart'!$J$9:$J$1000=$AL$3) * ('Gantt Chart'!$L$9:$L$1000&lt;1),
                ROW('Gantt Chart'!$D$9:$D$1000)-MIN(ROW('Gantt Chart'!$D$9:$D$1000))+1,
                ""),
            ROW(A263))
        ),
    "")</f>
        <v/>
      </c>
      <c r="AL267" s="12"/>
      <c r="AM267" s="316"/>
      <c r="AN267" s="319" t="str">
        <f>IFERROR(INDEX('Gantt Chart'!$M$9:$M$1000, MATCH($AP268, 'Gantt Chart'!$D$9:$D$1000, 0)), "")</f>
        <v/>
      </c>
      <c r="AO267" s="319"/>
      <c r="AP267" s="319"/>
      <c r="AQ267" s="12"/>
      <c r="AR267" s="18" t="str" cm="1">
        <f t="array" ref="AR267">IFERROR(
    INDEX('Gantt Chart'!$D$9:$D$1000,
        SMALL(
            IF(('Gantt Chart'!$J$9:$J$1000=$AS$3) * ('Gantt Chart'!$L$9:$L$1000&lt;1),
                ROW('Gantt Chart'!$D$9:$D$1000)-MIN(ROW('Gantt Chart'!$D$9:$D$1000))+1,
                ""),
            ROW(A263))
        ),
    "")</f>
        <v/>
      </c>
      <c r="AS267" s="12"/>
      <c r="AT267" s="316"/>
      <c r="AU267" s="319" t="str">
        <f>IFERROR(INDEX('Gantt Chart'!$M$9:$M$1000, MATCH($AW268, 'Gantt Chart'!$D$9:$D$1000, 0)), "")</f>
        <v/>
      </c>
      <c r="AV267" s="319"/>
      <c r="AW267" s="319"/>
      <c r="AX267" s="12"/>
      <c r="AY267" s="18" t="str" cm="1">
        <f t="array" ref="AY267">IFERROR(
    INDEX('Gantt Chart'!$D$9:$D$1000,
        SMALL(
            IF(('Gantt Chart'!$J$9:$J$1000=$AZ$3) * ('Gantt Chart'!$L$9:$L$1000&lt;1),
                ROW('Gantt Chart'!$D$9:$D$1000)-MIN(ROW('Gantt Chart'!$D$9:$D$1000))+1,
                ""),
            ROW(A263))
        ),
    "")</f>
        <v/>
      </c>
      <c r="AZ267" s="12"/>
      <c r="BA267" s="316"/>
      <c r="BB267" s="319" t="str">
        <f>IFERROR(INDEX('Gantt Chart'!$M$9:$M$1000, MATCH($BD268, 'Gantt Chart'!$D$9:$D$1000, 0)), "")</f>
        <v/>
      </c>
      <c r="BC267" s="319"/>
      <c r="BD267" s="319"/>
      <c r="BE267" s="12"/>
      <c r="BF267" s="18" cm="1">
        <f t="array" ref="BF267">IFERROR(
    INDEX('Gantt Chart'!$D$9:$D$1000,
        SMALL(
            IF(('Gantt Chart'!$J$9:$J$1000=$BG$3) * ('Gantt Chart'!$L$9:$L$1000&lt;1),
                ROW('Gantt Chart'!$D$9:$D$1000)-MIN(ROW('Gantt Chart'!$D$9:$D$1000))+1,
                ""),
            ROW(A263))
        ),
    "")</f>
        <v>0</v>
      </c>
      <c r="BG267" s="12"/>
      <c r="BH267" s="316"/>
      <c r="BI267" s="319" t="str">
        <f>IFERROR(INDEX('Gantt Chart'!$M$9:$M$1000, MATCH($BK268, 'Gantt Chart'!$D$9:$D$1000, 0)), "")</f>
        <v/>
      </c>
      <c r="BJ267" s="319"/>
      <c r="BK267" s="319"/>
      <c r="BL267" s="12"/>
      <c r="BM267" s="18" cm="1">
        <f t="array" ref="BM267">IFERROR(
    INDEX('Gantt Chart'!$D$9:$D$1000,
        SMALL(
            IF(('Gantt Chart'!$J$9:$J$1000=$BN$3) * ('Gantt Chart'!$L$9:$L$1000&lt;1),
                ROW('Gantt Chart'!$D$9:$D$1000)-MIN(ROW('Gantt Chart'!$D$9:$D$1000))+1,
                ""),
            ROW(A263))
        ),
    "")</f>
        <v>0</v>
      </c>
      <c r="BN267" s="12"/>
      <c r="BO267" s="316"/>
      <c r="BP267" s="319" t="str">
        <f>IFERROR(INDEX('Gantt Chart'!$M$9:$M$1000, MATCH($BR268, 'Gantt Chart'!$D$9:$D$1000, 0)), "")</f>
        <v/>
      </c>
      <c r="BQ267" s="319"/>
      <c r="BR267" s="319"/>
      <c r="BS267" s="12"/>
      <c r="BT267" s="10"/>
    </row>
    <row r="268" spans="1:72" x14ac:dyDescent="0.2">
      <c r="A268" s="9"/>
      <c r="B268" s="18" t="str" cm="1">
        <f t="array" ref="B268">IFERROR(
    INDEX('Gantt Chart'!$D$9:$D$1000,
        SMALL(
            IF(('Gantt Chart'!$J$9:$J$1000=$C$3) * ('Gantt Chart'!$L$9:$L$1000&lt;1),
                ROW('Gantt Chart'!$D$9:$D$1000)-MIN(ROW('Gantt Chart'!$D$9:$D$1000))+1,
                ""),
            ROW(A264))
        ),
    "")</f>
        <v/>
      </c>
      <c r="C268" s="12"/>
      <c r="D268" s="316"/>
      <c r="E268" s="320" t="str">
        <f>IFERROR(INDEX('Gantt Chart'!$L$9:$L$1000, MATCH($G268, 'Gantt Chart'!$D$9:$D$1000, 0)), "")</f>
        <v/>
      </c>
      <c r="F268" s="320"/>
      <c r="G268" s="13" t="str" cm="1">
        <f t="array" ref="G268">IF(INDEX($B$5:$B$999, CEILING((ROW()-5)/5, 1))="", "", INDEX($B$5:$B$999, CEILING((ROW()-5)/5, 1)))</f>
        <v/>
      </c>
      <c r="H268" s="12"/>
      <c r="I268" s="18" t="str" cm="1">
        <f t="array" ref="I268">IFERROR(
    INDEX('Gantt Chart'!$D$9:$D$1000,
        SMALL(
            IF(('Gantt Chart'!$J$9:$J$1000=$J$3) * ('Gantt Chart'!$L$9:$L$1000&lt;1),
                ROW('Gantt Chart'!$D$9:$D$1000)-MIN(ROW('Gantt Chart'!$D$9:$D$1000))+1,
                ""),
            ROW(A264))
        ),
    "")</f>
        <v/>
      </c>
      <c r="J268" s="12"/>
      <c r="K268" s="316"/>
      <c r="L268" s="320" t="str">
        <f>IFERROR(INDEX('Gantt Chart'!$L$9:$L$1000, MATCH($N268, 'Gantt Chart'!$D$9:$D$1000, 0)), "")</f>
        <v/>
      </c>
      <c r="M268" s="320"/>
      <c r="N268" s="13" t="str" cm="1">
        <f t="array" ref="N268">IF(INDEX($I$5:$I$999, CEILING((ROW()-5)/5, 1))="", "", INDEX($I$5:$I$999, CEILING((ROW()-5)/5, 1)))</f>
        <v/>
      </c>
      <c r="O268" s="12"/>
      <c r="P268" s="18" t="str" cm="1">
        <f t="array" ref="P268">IFERROR(
    INDEX('Gantt Chart'!$D$9:$D$1000,
        SMALL(
            IF(('Gantt Chart'!$J$9:$J$1000=$Q$3) * ('Gantt Chart'!$L$9:$L$1000&lt;1),
                ROW('Gantt Chart'!$D$9:$D$1000)-MIN(ROW('Gantt Chart'!$D$9:$D$1000))+1,
                ""),
            ROW(A264))
        ),
    "")</f>
        <v/>
      </c>
      <c r="Q268" s="12"/>
      <c r="R268" s="316"/>
      <c r="S268" s="320" t="str">
        <f>IFERROR(INDEX('Gantt Chart'!$L$9:$L$1000, MATCH($U268, 'Gantt Chart'!$D$9:$D$1000, 0)), "")</f>
        <v/>
      </c>
      <c r="T268" s="320"/>
      <c r="U268" s="13" t="str" cm="1">
        <f t="array" ref="U268">IF(INDEX($P$5:$P$999, CEILING((ROW()-5)/5, 1))="", "", INDEX($P$5:$P$999, CEILING((ROW()-5)/5, 1)))</f>
        <v/>
      </c>
      <c r="V268" s="12"/>
      <c r="W268" s="18" t="str" cm="1">
        <f t="array" ref="W268">IFERROR(
    INDEX('Gantt Chart'!$D$9:$D$1000,
        SMALL(
            IF(('Gantt Chart'!$J$9:$J$1000=$X$3) * ('Gantt Chart'!$L$9:$L$1000&lt;1),
                ROW('Gantt Chart'!$D$9:$D$1000)-MIN(ROW('Gantt Chart'!$D$9:$D$1000))+1,
                ""),
            ROW(A264))
        ),
    "")</f>
        <v/>
      </c>
      <c r="X268" s="12"/>
      <c r="Y268" s="316"/>
      <c r="Z268" s="320" t="str">
        <f>IFERROR(INDEX('Gantt Chart'!$L$9:$L$1000, MATCH($AB268, 'Gantt Chart'!$D$9:$D$1000, 0)), "")</f>
        <v/>
      </c>
      <c r="AA268" s="320"/>
      <c r="AB268" s="13" t="str" cm="1">
        <f t="array" ref="AB268">IF(INDEX($W$5:$W$999, CEILING((ROW()-5)/5, 1))="", "", INDEX($W$5:$W$999, CEILING((ROW()-5)/5, 1)))</f>
        <v/>
      </c>
      <c r="AC268" s="12"/>
      <c r="AD268" s="18" t="str" cm="1">
        <f t="array" ref="AD268">IFERROR(
    INDEX('Gantt Chart'!$D$9:$D$1000,
        SMALL(
            IF(('Gantt Chart'!$J$9:$J$1000=$AE$3) * ('Gantt Chart'!$L$9:$L$1000&lt;1),
                ROW('Gantt Chart'!$D$9:$D$1000)-MIN(ROW('Gantt Chart'!$D$9:$D$1000))+1,
                ""),
            ROW(A264))
        ),
    "")</f>
        <v/>
      </c>
      <c r="AE268" s="12"/>
      <c r="AF268" s="316"/>
      <c r="AG268" s="320" t="str">
        <f>IFERROR(INDEX('Gantt Chart'!$L$9:$L$1000, MATCH($AI268, 'Gantt Chart'!$D$9:$D$1000, 0)), "")</f>
        <v/>
      </c>
      <c r="AH268" s="320"/>
      <c r="AI268" s="13" t="str" cm="1">
        <f t="array" ref="AI268">IF(INDEX($AD$5:$AD$999, CEILING((ROW()-5)/5, 1))="", "", INDEX($AD$5:$AD$999, CEILING((ROW()-5)/5, 1)))</f>
        <v/>
      </c>
      <c r="AJ268" s="12"/>
      <c r="AK268" s="18" t="str" cm="1">
        <f t="array" ref="AK268">IFERROR(
    INDEX('Gantt Chart'!$D$9:$D$1000,
        SMALL(
            IF(('Gantt Chart'!$J$9:$J$1000=$AL$3) * ('Gantt Chart'!$L$9:$L$1000&lt;1),
                ROW('Gantt Chart'!$D$9:$D$1000)-MIN(ROW('Gantt Chart'!$D$9:$D$1000))+1,
                ""),
            ROW(A264))
        ),
    "")</f>
        <v/>
      </c>
      <c r="AL268" s="12"/>
      <c r="AM268" s="316"/>
      <c r="AN268" s="320" t="str">
        <f>IFERROR(INDEX('Gantt Chart'!$L$9:$L$1000, MATCH($AP268, 'Gantt Chart'!$D$9:$D$1000, 0)), "")</f>
        <v/>
      </c>
      <c r="AO268" s="320"/>
      <c r="AP268" s="13" t="str" cm="1">
        <f t="array" ref="AP268">IF(INDEX($AK$5:$AK$999, CEILING((ROW()-5)/5, 1))="", "", INDEX($AK$5:$AK$999, CEILING((ROW()-5)/5, 1)))</f>
        <v/>
      </c>
      <c r="AQ268" s="12"/>
      <c r="AR268" s="18" t="str" cm="1">
        <f t="array" ref="AR268">IFERROR(
    INDEX('Gantt Chart'!$D$9:$D$1000,
        SMALL(
            IF(('Gantt Chart'!$J$9:$J$1000=$AS$3) * ('Gantt Chart'!$L$9:$L$1000&lt;1),
                ROW('Gantt Chart'!$D$9:$D$1000)-MIN(ROW('Gantt Chart'!$D$9:$D$1000))+1,
                ""),
            ROW(A264))
        ),
    "")</f>
        <v/>
      </c>
      <c r="AS268" s="12"/>
      <c r="AT268" s="316"/>
      <c r="AU268" s="320" t="str">
        <f>IFERROR(INDEX('Gantt Chart'!$L$9:$L$1000, MATCH($AW268, 'Gantt Chart'!$D$9:$D$1000, 0)), "")</f>
        <v/>
      </c>
      <c r="AV268" s="320"/>
      <c r="AW268" s="13" t="str" cm="1">
        <f t="array" ref="AW268">IF(INDEX($AR$5:$AR$999, CEILING((ROW()-5)/5, 1))="", "", INDEX($AR$5:$AR$999, CEILING((ROW()-5)/5, 1)))</f>
        <v/>
      </c>
      <c r="AX268" s="12"/>
      <c r="AY268" s="18" t="str" cm="1">
        <f t="array" ref="AY268">IFERROR(
    INDEX('Gantt Chart'!$D$9:$D$1000,
        SMALL(
            IF(('Gantt Chart'!$J$9:$J$1000=$AZ$3) * ('Gantt Chart'!$L$9:$L$1000&lt;1),
                ROW('Gantt Chart'!$D$9:$D$1000)-MIN(ROW('Gantt Chart'!$D$9:$D$1000))+1,
                ""),
            ROW(A264))
        ),
    "")</f>
        <v/>
      </c>
      <c r="AZ268" s="12"/>
      <c r="BA268" s="316"/>
      <c r="BB268" s="320" t="str">
        <f>IFERROR(INDEX('Gantt Chart'!$L$9:$L$1000, MATCH($BD268, 'Gantt Chart'!$D$9:$D$1000, 0)), "")</f>
        <v/>
      </c>
      <c r="BC268" s="320"/>
      <c r="BD268" s="13" t="str" cm="1">
        <f t="array" ref="BD268">IF(INDEX($AY$5:$AY$999, CEILING((ROW()-5)/5, 1))="", "", INDEX($AY$5:$AY$999, CEILING((ROW()-5)/5, 1)))</f>
        <v/>
      </c>
      <c r="BE268" s="12"/>
      <c r="BF268" s="18" cm="1">
        <f t="array" ref="BF268">IFERROR(
    INDEX('Gantt Chart'!$D$9:$D$1000,
        SMALL(
            IF(('Gantt Chart'!$J$9:$J$1000=$BG$3) * ('Gantt Chart'!$L$9:$L$1000&lt;1),
                ROW('Gantt Chart'!$D$9:$D$1000)-MIN(ROW('Gantt Chart'!$D$9:$D$1000))+1,
                ""),
            ROW(A264))
        ),
    "")</f>
        <v>0</v>
      </c>
      <c r="BG268" s="12"/>
      <c r="BH268" s="316"/>
      <c r="BI268" s="320" t="str">
        <f>IFERROR(INDEX('Gantt Chart'!$L$9:$L$1000, MATCH($BK268, 'Gantt Chart'!$D$9:$D$1000, 0)), "")</f>
        <v/>
      </c>
      <c r="BJ268" s="320"/>
      <c r="BK268" s="13" cm="1">
        <f t="array" ref="BK268">IF(INDEX($BF$5:$BF$999, CEILING((ROW()-5)/5, 1))="", "", INDEX($BF$5:$BF$999, CEILING((ROW()-5)/5, 1)))</f>
        <v>0</v>
      </c>
      <c r="BL268" s="12"/>
      <c r="BM268" s="18" cm="1">
        <f t="array" ref="BM268">IFERROR(
    INDEX('Gantt Chart'!$D$9:$D$1000,
        SMALL(
            IF(('Gantt Chart'!$J$9:$J$1000=$BN$3) * ('Gantt Chart'!$L$9:$L$1000&lt;1),
                ROW('Gantt Chart'!$D$9:$D$1000)-MIN(ROW('Gantt Chart'!$D$9:$D$1000))+1,
                ""),
            ROW(A264))
        ),
    "")</f>
        <v>0</v>
      </c>
      <c r="BN268" s="12"/>
      <c r="BO268" s="316"/>
      <c r="BP268" s="320" t="str">
        <f>IFERROR(INDEX('Gantt Chart'!$L$9:$L$1000, MATCH($BR268, 'Gantt Chart'!$D$9:$D$1000, 0)), "")</f>
        <v/>
      </c>
      <c r="BQ268" s="320"/>
      <c r="BR268" s="13" cm="1">
        <f t="array" ref="BR268">IF(INDEX($BM$5:$BM$999, CEILING((ROW()-5)/5, 1))="", "", INDEX($BM$5:$BM$999, CEILING((ROW()-5)/5, 1)))</f>
        <v>0</v>
      </c>
      <c r="BS268" s="12"/>
      <c r="BT268" s="10"/>
    </row>
    <row r="269" spans="1:72" x14ac:dyDescent="0.2">
      <c r="A269" s="9"/>
      <c r="B269" s="18" t="str" cm="1">
        <f t="array" ref="B269">IFERROR(
    INDEX('Gantt Chart'!$D$9:$D$1000,
        SMALL(
            IF(('Gantt Chart'!$J$9:$J$1000=$C$3) * ('Gantt Chart'!$L$9:$L$1000&lt;1),
                ROW('Gantt Chart'!$D$9:$D$1000)-MIN(ROW('Gantt Chart'!$D$9:$D$1000))+1,
                ""),
            ROW(A265))
        ),
    "")</f>
        <v/>
      </c>
      <c r="C269" s="12"/>
      <c r="D269" s="12"/>
      <c r="E269" s="12"/>
      <c r="F269" s="12"/>
      <c r="G269" s="12"/>
      <c r="H269" s="12"/>
      <c r="I269" s="18" t="str" cm="1">
        <f t="array" ref="I269">IFERROR(
    INDEX('Gantt Chart'!$D$9:$D$1000,
        SMALL(
            IF(('Gantt Chart'!$J$9:$J$1000=$J$3) * ('Gantt Chart'!$L$9:$L$1000&lt;1),
                ROW('Gantt Chart'!$D$9:$D$1000)-MIN(ROW('Gantt Chart'!$D$9:$D$1000))+1,
                ""),
            ROW(A265))
        ),
    "")</f>
        <v/>
      </c>
      <c r="J269" s="12"/>
      <c r="K269" s="12"/>
      <c r="L269" s="12"/>
      <c r="M269" s="12"/>
      <c r="N269" s="12"/>
      <c r="O269" s="12"/>
      <c r="P269" s="18" t="str" cm="1">
        <f t="array" ref="P269">IFERROR(
    INDEX('Gantt Chart'!$D$9:$D$1000,
        SMALL(
            IF(('Gantt Chart'!$J$9:$J$1000=$Q$3) * ('Gantt Chart'!$L$9:$L$1000&lt;1),
                ROW('Gantt Chart'!$D$9:$D$1000)-MIN(ROW('Gantt Chart'!$D$9:$D$1000))+1,
                ""),
            ROW(A265))
        ),
    "")</f>
        <v/>
      </c>
      <c r="Q269" s="12"/>
      <c r="R269" s="12"/>
      <c r="S269" s="12"/>
      <c r="T269" s="12"/>
      <c r="U269" s="12"/>
      <c r="V269" s="12"/>
      <c r="W269" s="18" t="str" cm="1">
        <f t="array" ref="W269">IFERROR(
    INDEX('Gantt Chart'!$D$9:$D$1000,
        SMALL(
            IF(('Gantt Chart'!$J$9:$J$1000=$X$3) * ('Gantt Chart'!$L$9:$L$1000&lt;1),
                ROW('Gantt Chart'!$D$9:$D$1000)-MIN(ROW('Gantt Chart'!$D$9:$D$1000))+1,
                ""),
            ROW(A265))
        ),
    "")</f>
        <v/>
      </c>
      <c r="X269" s="12"/>
      <c r="Y269" s="12"/>
      <c r="Z269" s="12"/>
      <c r="AA269" s="12"/>
      <c r="AB269" s="12"/>
      <c r="AC269" s="12"/>
      <c r="AD269" s="18" t="str" cm="1">
        <f t="array" ref="AD269">IFERROR(
    INDEX('Gantt Chart'!$D$9:$D$1000,
        SMALL(
            IF(('Gantt Chart'!$J$9:$J$1000=$AE$3) * ('Gantt Chart'!$L$9:$L$1000&lt;1),
                ROW('Gantt Chart'!$D$9:$D$1000)-MIN(ROW('Gantt Chart'!$D$9:$D$1000))+1,
                ""),
            ROW(A265))
        ),
    "")</f>
        <v/>
      </c>
      <c r="AE269" s="12"/>
      <c r="AF269" s="12"/>
      <c r="AG269" s="12"/>
      <c r="AH269" s="12"/>
      <c r="AI269" s="12"/>
      <c r="AJ269" s="12"/>
      <c r="AK269" s="18" t="str" cm="1">
        <f t="array" ref="AK269">IFERROR(
    INDEX('Gantt Chart'!$D$9:$D$1000,
        SMALL(
            IF(('Gantt Chart'!$J$9:$J$1000=$AL$3) * ('Gantt Chart'!$L$9:$L$1000&lt;1),
                ROW('Gantt Chart'!$D$9:$D$1000)-MIN(ROW('Gantt Chart'!$D$9:$D$1000))+1,
                ""),
            ROW(A265))
        ),
    "")</f>
        <v/>
      </c>
      <c r="AL269" s="12"/>
      <c r="AM269" s="12"/>
      <c r="AN269" s="12"/>
      <c r="AO269" s="12"/>
      <c r="AP269" s="12"/>
      <c r="AQ269" s="12"/>
      <c r="AR269" s="18" t="str" cm="1">
        <f t="array" ref="AR269">IFERROR(
    INDEX('Gantt Chart'!$D$9:$D$1000,
        SMALL(
            IF(('Gantt Chart'!$J$9:$J$1000=$AS$3) * ('Gantt Chart'!$L$9:$L$1000&lt;1),
                ROW('Gantt Chart'!$D$9:$D$1000)-MIN(ROW('Gantt Chart'!$D$9:$D$1000))+1,
                ""),
            ROW(A265))
        ),
    "")</f>
        <v/>
      </c>
      <c r="AS269" s="12"/>
      <c r="AT269" s="12"/>
      <c r="AU269" s="12"/>
      <c r="AV269" s="12"/>
      <c r="AW269" s="12"/>
      <c r="AX269" s="12"/>
      <c r="AY269" s="18" t="str" cm="1">
        <f t="array" ref="AY269">IFERROR(
    INDEX('Gantt Chart'!$D$9:$D$1000,
        SMALL(
            IF(('Gantt Chart'!$J$9:$J$1000=$AZ$3) * ('Gantt Chart'!$L$9:$L$1000&lt;1),
                ROW('Gantt Chart'!$D$9:$D$1000)-MIN(ROW('Gantt Chart'!$D$9:$D$1000))+1,
                ""),
            ROW(A265))
        ),
    "")</f>
        <v/>
      </c>
      <c r="AZ269" s="12"/>
      <c r="BA269" s="12"/>
      <c r="BB269" s="12"/>
      <c r="BC269" s="12"/>
      <c r="BD269" s="12"/>
      <c r="BE269" s="12"/>
      <c r="BF269" s="18" cm="1">
        <f t="array" ref="BF269">IFERROR(
    INDEX('Gantt Chart'!$D$9:$D$1000,
        SMALL(
            IF(('Gantt Chart'!$J$9:$J$1000=$BG$3) * ('Gantt Chart'!$L$9:$L$1000&lt;1),
                ROW('Gantt Chart'!$D$9:$D$1000)-MIN(ROW('Gantt Chart'!$D$9:$D$1000))+1,
                ""),
            ROW(A265))
        ),
    "")</f>
        <v>0</v>
      </c>
      <c r="BG269" s="12"/>
      <c r="BH269" s="12"/>
      <c r="BI269" s="12"/>
      <c r="BJ269" s="12"/>
      <c r="BK269" s="12"/>
      <c r="BL269" s="12"/>
      <c r="BM269" s="18" cm="1">
        <f t="array" ref="BM269">IFERROR(
    INDEX('Gantt Chart'!$D$9:$D$1000,
        SMALL(
            IF(('Gantt Chart'!$J$9:$J$1000=$BN$3) * ('Gantt Chart'!$L$9:$L$1000&lt;1),
                ROW('Gantt Chart'!$D$9:$D$1000)-MIN(ROW('Gantt Chart'!$D$9:$D$1000))+1,
                ""),
            ROW(A265))
        ),
    "")</f>
        <v>0</v>
      </c>
      <c r="BN269" s="12"/>
      <c r="BO269" s="12"/>
      <c r="BP269" s="12"/>
      <c r="BQ269" s="12"/>
      <c r="BR269" s="12"/>
      <c r="BS269" s="12"/>
      <c r="BT269" s="10"/>
    </row>
    <row r="270" spans="1:72" ht="16.899999999999999" customHeight="1" x14ac:dyDescent="0.2">
      <c r="A270" s="9"/>
      <c r="B270" s="18" t="str" cm="1">
        <f t="array" ref="B270">IFERROR(
    INDEX('Gantt Chart'!$D$9:$D$1000,
        SMALL(
            IF(('Gantt Chart'!$J$9:$J$1000=$C$3) * ('Gantt Chart'!$L$9:$L$1000&lt;1),
                ROW('Gantt Chart'!$D$9:$D$1000)-MIN(ROW('Gantt Chart'!$D$9:$D$1000))+1,
                ""),
            ROW(A266))
        ),
    "")</f>
        <v/>
      </c>
      <c r="C270" s="12"/>
      <c r="D270" s="316" t="str">
        <f>IFERROR(INDEX('Gantt Chart'!$H$9:$H$1000, MATCH($G273, 'Gantt Chart'!$D$9:$D$1000, 0)), "")</f>
        <v/>
      </c>
      <c r="E270" s="317" t="str">
        <f>IFERROR(VLOOKUP($G273, 'Gantt Chart'!$D$9:$E$1000, 2, FALSE), "")</f>
        <v/>
      </c>
      <c r="F270" s="317"/>
      <c r="G270" s="317"/>
      <c r="H270" s="12"/>
      <c r="I270" s="18" t="str" cm="1">
        <f t="array" ref="I270">IFERROR(
    INDEX('Gantt Chart'!$D$9:$D$1000,
        SMALL(
            IF(('Gantt Chart'!$J$9:$J$1000=$J$3) * ('Gantt Chart'!$L$9:$L$1000&lt;1),
                ROW('Gantt Chart'!$D$9:$D$1000)-MIN(ROW('Gantt Chart'!$D$9:$D$1000))+1,
                ""),
            ROW(A266))
        ),
    "")</f>
        <v/>
      </c>
      <c r="J270" s="12"/>
      <c r="K270" s="316" t="str">
        <f>IFERROR(INDEX('Gantt Chart'!$H$9:$H$1000, MATCH($N273, 'Gantt Chart'!$D$9:$D$1000, 0)), "")</f>
        <v/>
      </c>
      <c r="L270" s="317" t="str">
        <f>IFERROR(VLOOKUP($N273, 'Gantt Chart'!$D$9:$E$1000, 2, FALSE), "")</f>
        <v/>
      </c>
      <c r="M270" s="317"/>
      <c r="N270" s="317"/>
      <c r="O270" s="12"/>
      <c r="P270" s="18" t="str" cm="1">
        <f t="array" ref="P270">IFERROR(
    INDEX('Gantt Chart'!$D$9:$D$1000,
        SMALL(
            IF(('Gantt Chart'!$J$9:$J$1000=$Q$3) * ('Gantt Chart'!$L$9:$L$1000&lt;1),
                ROW('Gantt Chart'!$D$9:$D$1000)-MIN(ROW('Gantt Chart'!$D$9:$D$1000))+1,
                ""),
            ROW(A266))
        ),
    "")</f>
        <v/>
      </c>
      <c r="Q270" s="12"/>
      <c r="R270" s="316" t="str">
        <f>IFERROR(INDEX('Gantt Chart'!$H$9:$H$1000, MATCH($U273, 'Gantt Chart'!$D$9:$D$1000, 0)), "")</f>
        <v/>
      </c>
      <c r="S270" s="317" t="str">
        <f>IFERROR(VLOOKUP($U273, 'Gantt Chart'!$D$9:$E$1000, 2, FALSE), "")</f>
        <v/>
      </c>
      <c r="T270" s="317"/>
      <c r="U270" s="317"/>
      <c r="V270" s="12"/>
      <c r="W270" s="18" t="str" cm="1">
        <f t="array" ref="W270">IFERROR(
    INDEX('Gantt Chart'!$D$9:$D$1000,
        SMALL(
            IF(('Gantt Chart'!$J$9:$J$1000=$X$3) * ('Gantt Chart'!$L$9:$L$1000&lt;1),
                ROW('Gantt Chart'!$D$9:$D$1000)-MIN(ROW('Gantt Chart'!$D$9:$D$1000))+1,
                ""),
            ROW(A266))
        ),
    "")</f>
        <v/>
      </c>
      <c r="X270" s="12"/>
      <c r="Y270" s="316" t="str">
        <f>IFERROR(INDEX('Gantt Chart'!$H$9:$H$1000, MATCH($AB273, 'Gantt Chart'!$D$9:$D$1000, 0)), "")</f>
        <v/>
      </c>
      <c r="Z270" s="317" t="str">
        <f>IFERROR(VLOOKUP($AB273, 'Gantt Chart'!$D$9:$E$1000, 2, FALSE), "")</f>
        <v/>
      </c>
      <c r="AA270" s="317"/>
      <c r="AB270" s="317"/>
      <c r="AC270" s="12"/>
      <c r="AD270" s="18" t="str" cm="1">
        <f t="array" ref="AD270">IFERROR(
    INDEX('Gantt Chart'!$D$9:$D$1000,
        SMALL(
            IF(('Gantt Chart'!$J$9:$J$1000=$AE$3) * ('Gantt Chart'!$L$9:$L$1000&lt;1),
                ROW('Gantt Chart'!$D$9:$D$1000)-MIN(ROW('Gantt Chart'!$D$9:$D$1000))+1,
                ""),
            ROW(A266))
        ),
    "")</f>
        <v/>
      </c>
      <c r="AE270" s="12"/>
      <c r="AF270" s="316" t="str">
        <f>IFERROR(INDEX('Gantt Chart'!$H$9:$H$1000, MATCH($AI273, 'Gantt Chart'!$D$9:$D$1000, 0)), "")</f>
        <v/>
      </c>
      <c r="AG270" s="317" t="str">
        <f>IFERROR(VLOOKUP($AI273, 'Gantt Chart'!$D$9:$E$1000, 2, FALSE), "")</f>
        <v/>
      </c>
      <c r="AH270" s="317"/>
      <c r="AI270" s="317"/>
      <c r="AJ270" s="12"/>
      <c r="AK270" s="18" t="str" cm="1">
        <f t="array" ref="AK270">IFERROR(
    INDEX('Gantt Chart'!$D$9:$D$1000,
        SMALL(
            IF(('Gantt Chart'!$J$9:$J$1000=$AL$3) * ('Gantt Chart'!$L$9:$L$1000&lt;1),
                ROW('Gantt Chart'!$D$9:$D$1000)-MIN(ROW('Gantt Chart'!$D$9:$D$1000))+1,
                ""),
            ROW(A266))
        ),
    "")</f>
        <v/>
      </c>
      <c r="AL270" s="12"/>
      <c r="AM270" s="316" t="str">
        <f>IFERROR(INDEX('Gantt Chart'!$H$9:$H$1000, MATCH($AP273, 'Gantt Chart'!$D$9:$D$1000, 0)), "")</f>
        <v/>
      </c>
      <c r="AN270" s="317" t="str">
        <f>IFERROR(VLOOKUP($AP273, 'Gantt Chart'!$D$9:$E$1000, 2, FALSE), "")</f>
        <v/>
      </c>
      <c r="AO270" s="317"/>
      <c r="AP270" s="317"/>
      <c r="AQ270" s="12"/>
      <c r="AR270" s="18" t="str" cm="1">
        <f t="array" ref="AR270">IFERROR(
    INDEX('Gantt Chart'!$D$9:$D$1000,
        SMALL(
            IF(('Gantt Chart'!$J$9:$J$1000=$AS$3) * ('Gantt Chart'!$L$9:$L$1000&lt;1),
                ROW('Gantt Chart'!$D$9:$D$1000)-MIN(ROW('Gantt Chart'!$D$9:$D$1000))+1,
                ""),
            ROW(A266))
        ),
    "")</f>
        <v/>
      </c>
      <c r="AS270" s="12"/>
      <c r="AT270" s="316" t="str">
        <f>IFERROR(INDEX('Gantt Chart'!$H$9:$H$1000, MATCH($AW273, 'Gantt Chart'!$D$9:$D$1000, 0)), "")</f>
        <v/>
      </c>
      <c r="AU270" s="317" t="str">
        <f>IFERROR(VLOOKUP($AW273, 'Gantt Chart'!$D$9:$E$1000, 2, FALSE), "")</f>
        <v/>
      </c>
      <c r="AV270" s="317"/>
      <c r="AW270" s="317"/>
      <c r="AX270" s="12"/>
      <c r="AY270" s="18" t="str" cm="1">
        <f t="array" ref="AY270">IFERROR(
    INDEX('Gantt Chart'!$D$9:$D$1000,
        SMALL(
            IF(('Gantt Chart'!$J$9:$J$1000=$AZ$3) * ('Gantt Chart'!$L$9:$L$1000&lt;1),
                ROW('Gantt Chart'!$D$9:$D$1000)-MIN(ROW('Gantt Chart'!$D$9:$D$1000))+1,
                ""),
            ROW(A266))
        ),
    "")</f>
        <v/>
      </c>
      <c r="AZ270" s="12"/>
      <c r="BA270" s="316" t="str">
        <f>IFERROR(INDEX('Gantt Chart'!$H$9:$H$1000, MATCH($BD273, 'Gantt Chart'!$D$9:$D$1000, 0)), "")</f>
        <v/>
      </c>
      <c r="BB270" s="317" t="str">
        <f>IFERROR(VLOOKUP($BD273, 'Gantt Chart'!$D$9:$E$1000, 2, FALSE), "")</f>
        <v/>
      </c>
      <c r="BC270" s="317"/>
      <c r="BD270" s="317"/>
      <c r="BE270" s="12"/>
      <c r="BF270" s="18" cm="1">
        <f t="array" ref="BF270">IFERROR(
    INDEX('Gantt Chart'!$D$9:$D$1000,
        SMALL(
            IF(('Gantt Chart'!$J$9:$J$1000=$BG$3) * ('Gantt Chart'!$L$9:$L$1000&lt;1),
                ROW('Gantt Chart'!$D$9:$D$1000)-MIN(ROW('Gantt Chart'!$D$9:$D$1000))+1,
                ""),
            ROW(A266))
        ),
    "")</f>
        <v>0</v>
      </c>
      <c r="BG270" s="12"/>
      <c r="BH270" s="316" t="str">
        <f>IFERROR(INDEX('Gantt Chart'!$H$9:$H$1000, MATCH($BK273, 'Gantt Chart'!$D$9:$D$1000, 0)), "")</f>
        <v/>
      </c>
      <c r="BI270" s="317" t="str">
        <f>IFERROR(VLOOKUP($BK273, 'Gantt Chart'!$D$9:$E$1000, 2, FALSE), "")</f>
        <v/>
      </c>
      <c r="BJ270" s="317"/>
      <c r="BK270" s="317"/>
      <c r="BL270" s="12"/>
      <c r="BM270" s="18" cm="1">
        <f t="array" ref="BM270">IFERROR(
    INDEX('Gantt Chart'!$D$9:$D$1000,
        SMALL(
            IF(('Gantt Chart'!$J$9:$J$1000=$BN$3) * ('Gantt Chart'!$L$9:$L$1000&lt;1),
                ROW('Gantt Chart'!$D$9:$D$1000)-MIN(ROW('Gantt Chart'!$D$9:$D$1000))+1,
                ""),
            ROW(A266))
        ),
    "")</f>
        <v>0</v>
      </c>
      <c r="BN270" s="12"/>
      <c r="BO270" s="316" t="str">
        <f>IFERROR(INDEX('Gantt Chart'!$H$9:$H$1000, MATCH($BR273, 'Gantt Chart'!$D$9:$D$1000, 0)), "")</f>
        <v/>
      </c>
      <c r="BP270" s="317" t="str">
        <f>IFERROR(VLOOKUP($BR273, 'Gantt Chart'!$D$9:$E$1000, 2, FALSE), "")</f>
        <v/>
      </c>
      <c r="BQ270" s="317"/>
      <c r="BR270" s="317"/>
      <c r="BS270" s="12"/>
      <c r="BT270" s="10"/>
    </row>
    <row r="271" spans="1:72" x14ac:dyDescent="0.2">
      <c r="A271" s="9"/>
      <c r="B271" s="18" t="str" cm="1">
        <f t="array" ref="B271">IFERROR(
    INDEX('Gantt Chart'!$D$9:$D$1000,
        SMALL(
            IF(('Gantt Chart'!$J$9:$J$1000=$C$3) * ('Gantt Chart'!$L$9:$L$1000&lt;1),
                ROW('Gantt Chart'!$D$9:$D$1000)-MIN(ROW('Gantt Chart'!$D$9:$D$1000))+1,
                ""),
            ROW(A267))
        ),
    "")</f>
        <v/>
      </c>
      <c r="C271" s="12"/>
      <c r="D271" s="316"/>
      <c r="E271" s="318" t="str">
        <f>IFERROR(INDEX('Gantt Chart'!$C$9:$C$1000, MATCH($G273, 'Gantt Chart'!$D$9:$D$1000, 0)), "")</f>
        <v/>
      </c>
      <c r="F271" s="318"/>
      <c r="G271" s="318"/>
      <c r="H271" s="12"/>
      <c r="I271" s="18" t="str" cm="1">
        <f t="array" ref="I271">IFERROR(
    INDEX('Gantt Chart'!$D$9:$D$1000,
        SMALL(
            IF(('Gantt Chart'!$J$9:$J$1000=$J$3) * ('Gantt Chart'!$L$9:$L$1000&lt;1),
                ROW('Gantt Chart'!$D$9:$D$1000)-MIN(ROW('Gantt Chart'!$D$9:$D$1000))+1,
                ""),
            ROW(A267))
        ),
    "")</f>
        <v/>
      </c>
      <c r="J271" s="12"/>
      <c r="K271" s="316"/>
      <c r="L271" s="318" t="str">
        <f>IFERROR(INDEX('Gantt Chart'!$C$9:$C$1000, MATCH($N273, 'Gantt Chart'!$D$9:$D$1000, 0)), "")</f>
        <v/>
      </c>
      <c r="M271" s="318"/>
      <c r="N271" s="318"/>
      <c r="O271" s="12"/>
      <c r="P271" s="18" t="str" cm="1">
        <f t="array" ref="P271">IFERROR(
    INDEX('Gantt Chart'!$D$9:$D$1000,
        SMALL(
            IF(('Gantt Chart'!$J$9:$J$1000=$Q$3) * ('Gantt Chart'!$L$9:$L$1000&lt;1),
                ROW('Gantt Chart'!$D$9:$D$1000)-MIN(ROW('Gantt Chart'!$D$9:$D$1000))+1,
                ""),
            ROW(A267))
        ),
    "")</f>
        <v/>
      </c>
      <c r="Q271" s="12"/>
      <c r="R271" s="316"/>
      <c r="S271" s="318" t="str">
        <f>IFERROR(INDEX('Gantt Chart'!$C$9:$C$1000, MATCH($U273, 'Gantt Chart'!$D$9:$D$1000, 0)), "")</f>
        <v/>
      </c>
      <c r="T271" s="318"/>
      <c r="U271" s="318"/>
      <c r="V271" s="12"/>
      <c r="W271" s="18" t="str" cm="1">
        <f t="array" ref="W271">IFERROR(
    INDEX('Gantt Chart'!$D$9:$D$1000,
        SMALL(
            IF(('Gantt Chart'!$J$9:$J$1000=$X$3) * ('Gantt Chart'!$L$9:$L$1000&lt;1),
                ROW('Gantt Chart'!$D$9:$D$1000)-MIN(ROW('Gantt Chart'!$D$9:$D$1000))+1,
                ""),
            ROW(A267))
        ),
    "")</f>
        <v/>
      </c>
      <c r="X271" s="12"/>
      <c r="Y271" s="316"/>
      <c r="Z271" s="318" t="str">
        <f>IFERROR(INDEX('Gantt Chart'!$C$9:$C$1000, MATCH($AB273, 'Gantt Chart'!$D$9:$D$1000, 0)), "")</f>
        <v/>
      </c>
      <c r="AA271" s="318"/>
      <c r="AB271" s="318"/>
      <c r="AC271" s="12"/>
      <c r="AD271" s="18" t="str" cm="1">
        <f t="array" ref="AD271">IFERROR(
    INDEX('Gantt Chart'!$D$9:$D$1000,
        SMALL(
            IF(('Gantt Chart'!$J$9:$J$1000=$AE$3) * ('Gantt Chart'!$L$9:$L$1000&lt;1),
                ROW('Gantt Chart'!$D$9:$D$1000)-MIN(ROW('Gantt Chart'!$D$9:$D$1000))+1,
                ""),
            ROW(A267))
        ),
    "")</f>
        <v/>
      </c>
      <c r="AE271" s="12"/>
      <c r="AF271" s="316"/>
      <c r="AG271" s="318" t="str">
        <f>IFERROR(INDEX('Gantt Chart'!$C$9:$C$1000, MATCH($AI273, 'Gantt Chart'!$D$9:$D$1000, 0)), "")</f>
        <v/>
      </c>
      <c r="AH271" s="318"/>
      <c r="AI271" s="318"/>
      <c r="AJ271" s="12"/>
      <c r="AK271" s="18" t="str" cm="1">
        <f t="array" ref="AK271">IFERROR(
    INDEX('Gantt Chart'!$D$9:$D$1000,
        SMALL(
            IF(('Gantt Chart'!$J$9:$J$1000=$AL$3) * ('Gantt Chart'!$L$9:$L$1000&lt;1),
                ROW('Gantt Chart'!$D$9:$D$1000)-MIN(ROW('Gantt Chart'!$D$9:$D$1000))+1,
                ""),
            ROW(A267))
        ),
    "")</f>
        <v/>
      </c>
      <c r="AL271" s="12"/>
      <c r="AM271" s="316"/>
      <c r="AN271" s="318" t="str">
        <f>IFERROR(INDEX('Gantt Chart'!$C$9:$C$1000, MATCH($AP273, 'Gantt Chart'!$D$9:$D$1000, 0)), "")</f>
        <v/>
      </c>
      <c r="AO271" s="318"/>
      <c r="AP271" s="318"/>
      <c r="AQ271" s="12"/>
      <c r="AR271" s="18" t="str" cm="1">
        <f t="array" ref="AR271">IFERROR(
    INDEX('Gantt Chart'!$D$9:$D$1000,
        SMALL(
            IF(('Gantt Chart'!$J$9:$J$1000=$AS$3) * ('Gantt Chart'!$L$9:$L$1000&lt;1),
                ROW('Gantt Chart'!$D$9:$D$1000)-MIN(ROW('Gantt Chart'!$D$9:$D$1000))+1,
                ""),
            ROW(A267))
        ),
    "")</f>
        <v/>
      </c>
      <c r="AS271" s="12"/>
      <c r="AT271" s="316"/>
      <c r="AU271" s="318" t="str">
        <f>IFERROR(INDEX('Gantt Chart'!$C$9:$C$1000, MATCH($AW273, 'Gantt Chart'!$D$9:$D$1000, 0)), "")</f>
        <v/>
      </c>
      <c r="AV271" s="318"/>
      <c r="AW271" s="318"/>
      <c r="AX271" s="12"/>
      <c r="AY271" s="18" t="str" cm="1">
        <f t="array" ref="AY271">IFERROR(
    INDEX('Gantt Chart'!$D$9:$D$1000,
        SMALL(
            IF(('Gantt Chart'!$J$9:$J$1000=$AZ$3) * ('Gantt Chart'!$L$9:$L$1000&lt;1),
                ROW('Gantt Chart'!$D$9:$D$1000)-MIN(ROW('Gantt Chart'!$D$9:$D$1000))+1,
                ""),
            ROW(A267))
        ),
    "")</f>
        <v/>
      </c>
      <c r="AZ271" s="12"/>
      <c r="BA271" s="316"/>
      <c r="BB271" s="318" t="str">
        <f>IFERROR(INDEX('Gantt Chart'!$C$9:$C$1000, MATCH($BD273, 'Gantt Chart'!$D$9:$D$1000, 0)), "")</f>
        <v/>
      </c>
      <c r="BC271" s="318"/>
      <c r="BD271" s="318"/>
      <c r="BE271" s="12"/>
      <c r="BF271" s="18" cm="1">
        <f t="array" ref="BF271">IFERROR(
    INDEX('Gantt Chart'!$D$9:$D$1000,
        SMALL(
            IF(('Gantt Chart'!$J$9:$J$1000=$BG$3) * ('Gantt Chart'!$L$9:$L$1000&lt;1),
                ROW('Gantt Chart'!$D$9:$D$1000)-MIN(ROW('Gantt Chart'!$D$9:$D$1000))+1,
                ""),
            ROW(A267))
        ),
    "")</f>
        <v>0</v>
      </c>
      <c r="BG271" s="12"/>
      <c r="BH271" s="316"/>
      <c r="BI271" s="318" t="str">
        <f>IFERROR(INDEX('Gantt Chart'!$C$9:$C$1000, MATCH($BK273, 'Gantt Chart'!$D$9:$D$1000, 0)), "")</f>
        <v/>
      </c>
      <c r="BJ271" s="318"/>
      <c r="BK271" s="318"/>
      <c r="BL271" s="12"/>
      <c r="BM271" s="18" cm="1">
        <f t="array" ref="BM271">IFERROR(
    INDEX('Gantt Chart'!$D$9:$D$1000,
        SMALL(
            IF(('Gantt Chart'!$J$9:$J$1000=$BN$3) * ('Gantt Chart'!$L$9:$L$1000&lt;1),
                ROW('Gantt Chart'!$D$9:$D$1000)-MIN(ROW('Gantt Chart'!$D$9:$D$1000))+1,
                ""),
            ROW(A267))
        ),
    "")</f>
        <v>0</v>
      </c>
      <c r="BN271" s="12"/>
      <c r="BO271" s="316"/>
      <c r="BP271" s="318" t="str">
        <f>IFERROR(INDEX('Gantt Chart'!$C$9:$C$1000, MATCH($BR273, 'Gantt Chart'!$D$9:$D$1000, 0)), "")</f>
        <v/>
      </c>
      <c r="BQ271" s="318"/>
      <c r="BR271" s="318"/>
      <c r="BS271" s="12"/>
      <c r="BT271" s="10"/>
    </row>
    <row r="272" spans="1:72" x14ac:dyDescent="0.2">
      <c r="A272" s="9"/>
      <c r="B272" s="18" t="str" cm="1">
        <f t="array" ref="B272">IFERROR(
    INDEX('Gantt Chart'!$D$9:$D$1000,
        SMALL(
            IF(('Gantt Chart'!$J$9:$J$1000=$C$3) * ('Gantt Chart'!$L$9:$L$1000&lt;1),
                ROW('Gantt Chart'!$D$9:$D$1000)-MIN(ROW('Gantt Chart'!$D$9:$D$1000))+1,
                ""),
            ROW(A268))
        ),
    "")</f>
        <v/>
      </c>
      <c r="C272" s="12"/>
      <c r="D272" s="316"/>
      <c r="E272" s="319" t="str">
        <f>IFERROR(INDEX('Gantt Chart'!$M$9:$M$1000, MATCH($G273, 'Gantt Chart'!$D$9:$D$1000, 0)), "")</f>
        <v/>
      </c>
      <c r="F272" s="319"/>
      <c r="G272" s="319"/>
      <c r="H272" s="12"/>
      <c r="I272" s="18" t="str" cm="1">
        <f t="array" ref="I272">IFERROR(
    INDEX('Gantt Chart'!$D$9:$D$1000,
        SMALL(
            IF(('Gantt Chart'!$J$9:$J$1000=$J$3) * ('Gantt Chart'!$L$9:$L$1000&lt;1),
                ROW('Gantt Chart'!$D$9:$D$1000)-MIN(ROW('Gantt Chart'!$D$9:$D$1000))+1,
                ""),
            ROW(A268))
        ),
    "")</f>
        <v/>
      </c>
      <c r="J272" s="12"/>
      <c r="K272" s="316"/>
      <c r="L272" s="319" t="str">
        <f>IFERROR(INDEX('Gantt Chart'!$M$9:$M$1000, MATCH($N273, 'Gantt Chart'!$D$9:$D$1000, 0)), "")</f>
        <v/>
      </c>
      <c r="M272" s="319"/>
      <c r="N272" s="319"/>
      <c r="O272" s="12"/>
      <c r="P272" s="18" t="str" cm="1">
        <f t="array" ref="P272">IFERROR(
    INDEX('Gantt Chart'!$D$9:$D$1000,
        SMALL(
            IF(('Gantt Chart'!$J$9:$J$1000=$Q$3) * ('Gantt Chart'!$L$9:$L$1000&lt;1),
                ROW('Gantt Chart'!$D$9:$D$1000)-MIN(ROW('Gantt Chart'!$D$9:$D$1000))+1,
                ""),
            ROW(A268))
        ),
    "")</f>
        <v/>
      </c>
      <c r="Q272" s="12"/>
      <c r="R272" s="316"/>
      <c r="S272" s="319" t="str">
        <f>IFERROR(INDEX('Gantt Chart'!$M$9:$M$1000, MATCH($U273, 'Gantt Chart'!$D$9:$D$1000, 0)), "")</f>
        <v/>
      </c>
      <c r="T272" s="319"/>
      <c r="U272" s="319"/>
      <c r="V272" s="12"/>
      <c r="W272" s="18" t="str" cm="1">
        <f t="array" ref="W272">IFERROR(
    INDEX('Gantt Chart'!$D$9:$D$1000,
        SMALL(
            IF(('Gantt Chart'!$J$9:$J$1000=$X$3) * ('Gantt Chart'!$L$9:$L$1000&lt;1),
                ROW('Gantt Chart'!$D$9:$D$1000)-MIN(ROW('Gantt Chart'!$D$9:$D$1000))+1,
                ""),
            ROW(A268))
        ),
    "")</f>
        <v/>
      </c>
      <c r="X272" s="12"/>
      <c r="Y272" s="316"/>
      <c r="Z272" s="319" t="str">
        <f>IFERROR(INDEX('Gantt Chart'!$M$9:$M$1000, MATCH($AB273, 'Gantt Chart'!$D$9:$D$1000, 0)), "")</f>
        <v/>
      </c>
      <c r="AA272" s="319"/>
      <c r="AB272" s="319"/>
      <c r="AC272" s="12"/>
      <c r="AD272" s="18" t="str" cm="1">
        <f t="array" ref="AD272">IFERROR(
    INDEX('Gantt Chart'!$D$9:$D$1000,
        SMALL(
            IF(('Gantt Chart'!$J$9:$J$1000=$AE$3) * ('Gantt Chart'!$L$9:$L$1000&lt;1),
                ROW('Gantt Chart'!$D$9:$D$1000)-MIN(ROW('Gantt Chart'!$D$9:$D$1000))+1,
                ""),
            ROW(A268))
        ),
    "")</f>
        <v/>
      </c>
      <c r="AE272" s="12"/>
      <c r="AF272" s="316"/>
      <c r="AG272" s="319" t="str">
        <f>IFERROR(INDEX('Gantt Chart'!$M$9:$M$1000, MATCH($AI273, 'Gantt Chart'!$D$9:$D$1000, 0)), "")</f>
        <v/>
      </c>
      <c r="AH272" s="319"/>
      <c r="AI272" s="319"/>
      <c r="AJ272" s="12"/>
      <c r="AK272" s="18" t="str" cm="1">
        <f t="array" ref="AK272">IFERROR(
    INDEX('Gantt Chart'!$D$9:$D$1000,
        SMALL(
            IF(('Gantt Chart'!$J$9:$J$1000=$AL$3) * ('Gantt Chart'!$L$9:$L$1000&lt;1),
                ROW('Gantt Chart'!$D$9:$D$1000)-MIN(ROW('Gantt Chart'!$D$9:$D$1000))+1,
                ""),
            ROW(A268))
        ),
    "")</f>
        <v/>
      </c>
      <c r="AL272" s="12"/>
      <c r="AM272" s="316"/>
      <c r="AN272" s="319" t="str">
        <f>IFERROR(INDEX('Gantt Chart'!$M$9:$M$1000, MATCH($AP273, 'Gantt Chart'!$D$9:$D$1000, 0)), "")</f>
        <v/>
      </c>
      <c r="AO272" s="319"/>
      <c r="AP272" s="319"/>
      <c r="AQ272" s="12"/>
      <c r="AR272" s="18" t="str" cm="1">
        <f t="array" ref="AR272">IFERROR(
    INDEX('Gantt Chart'!$D$9:$D$1000,
        SMALL(
            IF(('Gantt Chart'!$J$9:$J$1000=$AS$3) * ('Gantt Chart'!$L$9:$L$1000&lt;1),
                ROW('Gantt Chart'!$D$9:$D$1000)-MIN(ROW('Gantt Chart'!$D$9:$D$1000))+1,
                ""),
            ROW(A268))
        ),
    "")</f>
        <v/>
      </c>
      <c r="AS272" s="12"/>
      <c r="AT272" s="316"/>
      <c r="AU272" s="319" t="str">
        <f>IFERROR(INDEX('Gantt Chart'!$M$9:$M$1000, MATCH($AW273, 'Gantt Chart'!$D$9:$D$1000, 0)), "")</f>
        <v/>
      </c>
      <c r="AV272" s="319"/>
      <c r="AW272" s="319"/>
      <c r="AX272" s="12"/>
      <c r="AY272" s="18" t="str" cm="1">
        <f t="array" ref="AY272">IFERROR(
    INDEX('Gantt Chart'!$D$9:$D$1000,
        SMALL(
            IF(('Gantt Chart'!$J$9:$J$1000=$AZ$3) * ('Gantt Chart'!$L$9:$L$1000&lt;1),
                ROW('Gantt Chart'!$D$9:$D$1000)-MIN(ROW('Gantt Chart'!$D$9:$D$1000))+1,
                ""),
            ROW(A268))
        ),
    "")</f>
        <v/>
      </c>
      <c r="AZ272" s="12"/>
      <c r="BA272" s="316"/>
      <c r="BB272" s="319" t="str">
        <f>IFERROR(INDEX('Gantt Chart'!$M$9:$M$1000, MATCH($BD273, 'Gantt Chart'!$D$9:$D$1000, 0)), "")</f>
        <v/>
      </c>
      <c r="BC272" s="319"/>
      <c r="BD272" s="319"/>
      <c r="BE272" s="12"/>
      <c r="BF272" s="18" cm="1">
        <f t="array" ref="BF272">IFERROR(
    INDEX('Gantt Chart'!$D$9:$D$1000,
        SMALL(
            IF(('Gantt Chart'!$J$9:$J$1000=$BG$3) * ('Gantt Chart'!$L$9:$L$1000&lt;1),
                ROW('Gantt Chart'!$D$9:$D$1000)-MIN(ROW('Gantt Chart'!$D$9:$D$1000))+1,
                ""),
            ROW(A268))
        ),
    "")</f>
        <v>0</v>
      </c>
      <c r="BG272" s="12"/>
      <c r="BH272" s="316"/>
      <c r="BI272" s="319" t="str">
        <f>IFERROR(INDEX('Gantt Chart'!$M$9:$M$1000, MATCH($BK273, 'Gantt Chart'!$D$9:$D$1000, 0)), "")</f>
        <v/>
      </c>
      <c r="BJ272" s="319"/>
      <c r="BK272" s="319"/>
      <c r="BL272" s="12"/>
      <c r="BM272" s="18" cm="1">
        <f t="array" ref="BM272">IFERROR(
    INDEX('Gantt Chart'!$D$9:$D$1000,
        SMALL(
            IF(('Gantt Chart'!$J$9:$J$1000=$BN$3) * ('Gantt Chart'!$L$9:$L$1000&lt;1),
                ROW('Gantt Chart'!$D$9:$D$1000)-MIN(ROW('Gantt Chart'!$D$9:$D$1000))+1,
                ""),
            ROW(A268))
        ),
    "")</f>
        <v>0</v>
      </c>
      <c r="BN272" s="12"/>
      <c r="BO272" s="316"/>
      <c r="BP272" s="319" t="str">
        <f>IFERROR(INDEX('Gantt Chart'!$M$9:$M$1000, MATCH($BR273, 'Gantt Chart'!$D$9:$D$1000, 0)), "")</f>
        <v/>
      </c>
      <c r="BQ272" s="319"/>
      <c r="BR272" s="319"/>
      <c r="BS272" s="12"/>
      <c r="BT272" s="10"/>
    </row>
    <row r="273" spans="1:72" x14ac:dyDescent="0.2">
      <c r="A273" s="9"/>
      <c r="B273" s="18" t="str" cm="1">
        <f t="array" ref="B273">IFERROR(
    INDEX('Gantt Chart'!$D$9:$D$1000,
        SMALL(
            IF(('Gantt Chart'!$J$9:$J$1000=$C$3) * ('Gantt Chart'!$L$9:$L$1000&lt;1),
                ROW('Gantt Chart'!$D$9:$D$1000)-MIN(ROW('Gantt Chart'!$D$9:$D$1000))+1,
                ""),
            ROW(A269))
        ),
    "")</f>
        <v/>
      </c>
      <c r="C273" s="12"/>
      <c r="D273" s="316"/>
      <c r="E273" s="320" t="str">
        <f>IFERROR(INDEX('Gantt Chart'!$L$9:$L$1000, MATCH($G273, 'Gantt Chart'!$D$9:$D$1000, 0)), "")</f>
        <v/>
      </c>
      <c r="F273" s="320"/>
      <c r="G273" s="13" t="str" cm="1">
        <f t="array" ref="G273">IF(INDEX($B$5:$B$999, CEILING((ROW()-5)/5, 1))="", "", INDEX($B$5:$B$999, CEILING((ROW()-5)/5, 1)))</f>
        <v/>
      </c>
      <c r="H273" s="12"/>
      <c r="I273" s="18" t="str" cm="1">
        <f t="array" ref="I273">IFERROR(
    INDEX('Gantt Chart'!$D$9:$D$1000,
        SMALL(
            IF(('Gantt Chart'!$J$9:$J$1000=$J$3) * ('Gantt Chart'!$L$9:$L$1000&lt;1),
                ROW('Gantt Chart'!$D$9:$D$1000)-MIN(ROW('Gantt Chart'!$D$9:$D$1000))+1,
                ""),
            ROW(A269))
        ),
    "")</f>
        <v/>
      </c>
      <c r="J273" s="12"/>
      <c r="K273" s="316"/>
      <c r="L273" s="320" t="str">
        <f>IFERROR(INDEX('Gantt Chart'!$L$9:$L$1000, MATCH($N273, 'Gantt Chart'!$D$9:$D$1000, 0)), "")</f>
        <v/>
      </c>
      <c r="M273" s="320"/>
      <c r="N273" s="13" t="str" cm="1">
        <f t="array" ref="N273">IF(INDEX($I$5:$I$999, CEILING((ROW()-5)/5, 1))="", "", INDEX($I$5:$I$999, CEILING((ROW()-5)/5, 1)))</f>
        <v/>
      </c>
      <c r="O273" s="12"/>
      <c r="P273" s="18" t="str" cm="1">
        <f t="array" ref="P273">IFERROR(
    INDEX('Gantt Chart'!$D$9:$D$1000,
        SMALL(
            IF(('Gantt Chart'!$J$9:$J$1000=$Q$3) * ('Gantt Chart'!$L$9:$L$1000&lt;1),
                ROW('Gantt Chart'!$D$9:$D$1000)-MIN(ROW('Gantt Chart'!$D$9:$D$1000))+1,
                ""),
            ROW(A269))
        ),
    "")</f>
        <v/>
      </c>
      <c r="Q273" s="12"/>
      <c r="R273" s="316"/>
      <c r="S273" s="320" t="str">
        <f>IFERROR(INDEX('Gantt Chart'!$L$9:$L$1000, MATCH($U273, 'Gantt Chart'!$D$9:$D$1000, 0)), "")</f>
        <v/>
      </c>
      <c r="T273" s="320"/>
      <c r="U273" s="13" t="str" cm="1">
        <f t="array" ref="U273">IF(INDEX($P$5:$P$999, CEILING((ROW()-5)/5, 1))="", "", INDEX($P$5:$P$999, CEILING((ROW()-5)/5, 1)))</f>
        <v/>
      </c>
      <c r="V273" s="12"/>
      <c r="W273" s="18" t="str" cm="1">
        <f t="array" ref="W273">IFERROR(
    INDEX('Gantt Chart'!$D$9:$D$1000,
        SMALL(
            IF(('Gantt Chart'!$J$9:$J$1000=$X$3) * ('Gantt Chart'!$L$9:$L$1000&lt;1),
                ROW('Gantt Chart'!$D$9:$D$1000)-MIN(ROW('Gantt Chart'!$D$9:$D$1000))+1,
                ""),
            ROW(A269))
        ),
    "")</f>
        <v/>
      </c>
      <c r="X273" s="12"/>
      <c r="Y273" s="316"/>
      <c r="Z273" s="320" t="str">
        <f>IFERROR(INDEX('Gantt Chart'!$L$9:$L$1000, MATCH($AB273, 'Gantt Chart'!$D$9:$D$1000, 0)), "")</f>
        <v/>
      </c>
      <c r="AA273" s="320"/>
      <c r="AB273" s="13" t="str" cm="1">
        <f t="array" ref="AB273">IF(INDEX($W$5:$W$999, CEILING((ROW()-5)/5, 1))="", "", INDEX($W$5:$W$999, CEILING((ROW()-5)/5, 1)))</f>
        <v/>
      </c>
      <c r="AC273" s="12"/>
      <c r="AD273" s="18" t="str" cm="1">
        <f t="array" ref="AD273">IFERROR(
    INDEX('Gantt Chart'!$D$9:$D$1000,
        SMALL(
            IF(('Gantt Chart'!$J$9:$J$1000=$AE$3) * ('Gantt Chart'!$L$9:$L$1000&lt;1),
                ROW('Gantt Chart'!$D$9:$D$1000)-MIN(ROW('Gantt Chart'!$D$9:$D$1000))+1,
                ""),
            ROW(A269))
        ),
    "")</f>
        <v/>
      </c>
      <c r="AE273" s="12"/>
      <c r="AF273" s="316"/>
      <c r="AG273" s="320" t="str">
        <f>IFERROR(INDEX('Gantt Chart'!$L$9:$L$1000, MATCH($AI273, 'Gantt Chart'!$D$9:$D$1000, 0)), "")</f>
        <v/>
      </c>
      <c r="AH273" s="320"/>
      <c r="AI273" s="13" t="str" cm="1">
        <f t="array" ref="AI273">IF(INDEX($AD$5:$AD$999, CEILING((ROW()-5)/5, 1))="", "", INDEX($AD$5:$AD$999, CEILING((ROW()-5)/5, 1)))</f>
        <v/>
      </c>
      <c r="AJ273" s="12"/>
      <c r="AK273" s="18" t="str" cm="1">
        <f t="array" ref="AK273">IFERROR(
    INDEX('Gantt Chart'!$D$9:$D$1000,
        SMALL(
            IF(('Gantt Chart'!$J$9:$J$1000=$AL$3) * ('Gantt Chart'!$L$9:$L$1000&lt;1),
                ROW('Gantt Chart'!$D$9:$D$1000)-MIN(ROW('Gantt Chart'!$D$9:$D$1000))+1,
                ""),
            ROW(A269))
        ),
    "")</f>
        <v/>
      </c>
      <c r="AL273" s="12"/>
      <c r="AM273" s="316"/>
      <c r="AN273" s="320" t="str">
        <f>IFERROR(INDEX('Gantt Chart'!$L$9:$L$1000, MATCH($AP273, 'Gantt Chart'!$D$9:$D$1000, 0)), "")</f>
        <v/>
      </c>
      <c r="AO273" s="320"/>
      <c r="AP273" s="13" t="str" cm="1">
        <f t="array" ref="AP273">IF(INDEX($AK$5:$AK$999, CEILING((ROW()-5)/5, 1))="", "", INDEX($AK$5:$AK$999, CEILING((ROW()-5)/5, 1)))</f>
        <v/>
      </c>
      <c r="AQ273" s="12"/>
      <c r="AR273" s="18" t="str" cm="1">
        <f t="array" ref="AR273">IFERROR(
    INDEX('Gantt Chart'!$D$9:$D$1000,
        SMALL(
            IF(('Gantt Chart'!$J$9:$J$1000=$AS$3) * ('Gantt Chart'!$L$9:$L$1000&lt;1),
                ROW('Gantt Chart'!$D$9:$D$1000)-MIN(ROW('Gantt Chart'!$D$9:$D$1000))+1,
                ""),
            ROW(A269))
        ),
    "")</f>
        <v/>
      </c>
      <c r="AS273" s="12"/>
      <c r="AT273" s="316"/>
      <c r="AU273" s="320" t="str">
        <f>IFERROR(INDEX('Gantt Chart'!$L$9:$L$1000, MATCH($AW273, 'Gantt Chart'!$D$9:$D$1000, 0)), "")</f>
        <v/>
      </c>
      <c r="AV273" s="320"/>
      <c r="AW273" s="13" t="str" cm="1">
        <f t="array" ref="AW273">IF(INDEX($AR$5:$AR$999, CEILING((ROW()-5)/5, 1))="", "", INDEX($AR$5:$AR$999, CEILING((ROW()-5)/5, 1)))</f>
        <v/>
      </c>
      <c r="AX273" s="12"/>
      <c r="AY273" s="18" t="str" cm="1">
        <f t="array" ref="AY273">IFERROR(
    INDEX('Gantt Chart'!$D$9:$D$1000,
        SMALL(
            IF(('Gantt Chart'!$J$9:$J$1000=$AZ$3) * ('Gantt Chart'!$L$9:$L$1000&lt;1),
                ROW('Gantt Chart'!$D$9:$D$1000)-MIN(ROW('Gantt Chart'!$D$9:$D$1000))+1,
                ""),
            ROW(A269))
        ),
    "")</f>
        <v/>
      </c>
      <c r="AZ273" s="12"/>
      <c r="BA273" s="316"/>
      <c r="BB273" s="320" t="str">
        <f>IFERROR(INDEX('Gantt Chart'!$L$9:$L$1000, MATCH($BD273, 'Gantt Chart'!$D$9:$D$1000, 0)), "")</f>
        <v/>
      </c>
      <c r="BC273" s="320"/>
      <c r="BD273" s="13" t="str" cm="1">
        <f t="array" ref="BD273">IF(INDEX($AY$5:$AY$999, CEILING((ROW()-5)/5, 1))="", "", INDEX($AY$5:$AY$999, CEILING((ROW()-5)/5, 1)))</f>
        <v/>
      </c>
      <c r="BE273" s="12"/>
      <c r="BF273" s="18" cm="1">
        <f t="array" ref="BF273">IFERROR(
    INDEX('Gantt Chart'!$D$9:$D$1000,
        SMALL(
            IF(('Gantt Chart'!$J$9:$J$1000=$BG$3) * ('Gantt Chart'!$L$9:$L$1000&lt;1),
                ROW('Gantt Chart'!$D$9:$D$1000)-MIN(ROW('Gantt Chart'!$D$9:$D$1000))+1,
                ""),
            ROW(A269))
        ),
    "")</f>
        <v>0</v>
      </c>
      <c r="BG273" s="12"/>
      <c r="BH273" s="316"/>
      <c r="BI273" s="320" t="str">
        <f>IFERROR(INDEX('Gantt Chart'!$L$9:$L$1000, MATCH($BK273, 'Gantt Chart'!$D$9:$D$1000, 0)), "")</f>
        <v/>
      </c>
      <c r="BJ273" s="320"/>
      <c r="BK273" s="13" cm="1">
        <f t="array" ref="BK273">IF(INDEX($BF$5:$BF$999, CEILING((ROW()-5)/5, 1))="", "", INDEX($BF$5:$BF$999, CEILING((ROW()-5)/5, 1)))</f>
        <v>0</v>
      </c>
      <c r="BL273" s="12"/>
      <c r="BM273" s="18" cm="1">
        <f t="array" ref="BM273">IFERROR(
    INDEX('Gantt Chart'!$D$9:$D$1000,
        SMALL(
            IF(('Gantt Chart'!$J$9:$J$1000=$BN$3) * ('Gantt Chart'!$L$9:$L$1000&lt;1),
                ROW('Gantt Chart'!$D$9:$D$1000)-MIN(ROW('Gantt Chart'!$D$9:$D$1000))+1,
                ""),
            ROW(A269))
        ),
    "")</f>
        <v>0</v>
      </c>
      <c r="BN273" s="12"/>
      <c r="BO273" s="316"/>
      <c r="BP273" s="320" t="str">
        <f>IFERROR(INDEX('Gantt Chart'!$L$9:$L$1000, MATCH($BR273, 'Gantt Chart'!$D$9:$D$1000, 0)), "")</f>
        <v/>
      </c>
      <c r="BQ273" s="320"/>
      <c r="BR273" s="13" cm="1">
        <f t="array" ref="BR273">IF(INDEX($BM$5:$BM$999, CEILING((ROW()-5)/5, 1))="", "", INDEX($BM$5:$BM$999, CEILING((ROW()-5)/5, 1)))</f>
        <v>0</v>
      </c>
      <c r="BS273" s="12"/>
      <c r="BT273" s="10"/>
    </row>
    <row r="274" spans="1:72" x14ac:dyDescent="0.2">
      <c r="A274" s="9"/>
      <c r="B274" s="18" t="str" cm="1">
        <f t="array" ref="B274">IFERROR(
    INDEX('Gantt Chart'!$D$9:$D$1000,
        SMALL(
            IF(('Gantt Chart'!$J$9:$J$1000=$C$3) * ('Gantt Chart'!$L$9:$L$1000&lt;1),
                ROW('Gantt Chart'!$D$9:$D$1000)-MIN(ROW('Gantt Chart'!$D$9:$D$1000))+1,
                ""),
            ROW(A270))
        ),
    "")</f>
        <v/>
      </c>
      <c r="C274" s="12"/>
      <c r="D274" s="12"/>
      <c r="E274" s="12"/>
      <c r="F274" s="12"/>
      <c r="G274" s="12"/>
      <c r="H274" s="12"/>
      <c r="I274" s="18" t="str" cm="1">
        <f t="array" ref="I274">IFERROR(
    INDEX('Gantt Chart'!$D$9:$D$1000,
        SMALL(
            IF(('Gantt Chart'!$J$9:$J$1000=$J$3) * ('Gantt Chart'!$L$9:$L$1000&lt;1),
                ROW('Gantt Chart'!$D$9:$D$1000)-MIN(ROW('Gantt Chart'!$D$9:$D$1000))+1,
                ""),
            ROW(A270))
        ),
    "")</f>
        <v/>
      </c>
      <c r="J274" s="12"/>
      <c r="K274" s="12"/>
      <c r="L274" s="12"/>
      <c r="M274" s="12"/>
      <c r="N274" s="12"/>
      <c r="O274" s="12"/>
      <c r="P274" s="18" t="str" cm="1">
        <f t="array" ref="P274">IFERROR(
    INDEX('Gantt Chart'!$D$9:$D$1000,
        SMALL(
            IF(('Gantt Chart'!$J$9:$J$1000=$Q$3) * ('Gantt Chart'!$L$9:$L$1000&lt;1),
                ROW('Gantt Chart'!$D$9:$D$1000)-MIN(ROW('Gantt Chart'!$D$9:$D$1000))+1,
                ""),
            ROW(A270))
        ),
    "")</f>
        <v/>
      </c>
      <c r="Q274" s="12"/>
      <c r="R274" s="12"/>
      <c r="S274" s="12"/>
      <c r="T274" s="12"/>
      <c r="U274" s="12"/>
      <c r="V274" s="12"/>
      <c r="W274" s="18" t="str" cm="1">
        <f t="array" ref="W274">IFERROR(
    INDEX('Gantt Chart'!$D$9:$D$1000,
        SMALL(
            IF(('Gantt Chart'!$J$9:$J$1000=$X$3) * ('Gantt Chart'!$L$9:$L$1000&lt;1),
                ROW('Gantt Chart'!$D$9:$D$1000)-MIN(ROW('Gantt Chart'!$D$9:$D$1000))+1,
                ""),
            ROW(A270))
        ),
    "")</f>
        <v/>
      </c>
      <c r="X274" s="12"/>
      <c r="Y274" s="12"/>
      <c r="Z274" s="12"/>
      <c r="AA274" s="12"/>
      <c r="AB274" s="12"/>
      <c r="AC274" s="12"/>
      <c r="AD274" s="18" t="str" cm="1">
        <f t="array" ref="AD274">IFERROR(
    INDEX('Gantt Chart'!$D$9:$D$1000,
        SMALL(
            IF(('Gantt Chart'!$J$9:$J$1000=$AE$3) * ('Gantt Chart'!$L$9:$L$1000&lt;1),
                ROW('Gantt Chart'!$D$9:$D$1000)-MIN(ROW('Gantt Chart'!$D$9:$D$1000))+1,
                ""),
            ROW(A270))
        ),
    "")</f>
        <v/>
      </c>
      <c r="AE274" s="12"/>
      <c r="AF274" s="12"/>
      <c r="AG274" s="12"/>
      <c r="AH274" s="12"/>
      <c r="AI274" s="12"/>
      <c r="AJ274" s="12"/>
      <c r="AK274" s="18" t="str" cm="1">
        <f t="array" ref="AK274">IFERROR(
    INDEX('Gantt Chart'!$D$9:$D$1000,
        SMALL(
            IF(('Gantt Chart'!$J$9:$J$1000=$AL$3) * ('Gantt Chart'!$L$9:$L$1000&lt;1),
                ROW('Gantt Chart'!$D$9:$D$1000)-MIN(ROW('Gantt Chart'!$D$9:$D$1000))+1,
                ""),
            ROW(A270))
        ),
    "")</f>
        <v/>
      </c>
      <c r="AL274" s="12"/>
      <c r="AM274" s="12"/>
      <c r="AN274" s="12"/>
      <c r="AO274" s="12"/>
      <c r="AP274" s="12"/>
      <c r="AQ274" s="12"/>
      <c r="AR274" s="18" t="str" cm="1">
        <f t="array" ref="AR274">IFERROR(
    INDEX('Gantt Chart'!$D$9:$D$1000,
        SMALL(
            IF(('Gantt Chart'!$J$9:$J$1000=$AS$3) * ('Gantt Chart'!$L$9:$L$1000&lt;1),
                ROW('Gantt Chart'!$D$9:$D$1000)-MIN(ROW('Gantt Chart'!$D$9:$D$1000))+1,
                ""),
            ROW(A270))
        ),
    "")</f>
        <v/>
      </c>
      <c r="AS274" s="12"/>
      <c r="AT274" s="12"/>
      <c r="AU274" s="12"/>
      <c r="AV274" s="12"/>
      <c r="AW274" s="12"/>
      <c r="AX274" s="12"/>
      <c r="AY274" s="18" t="str" cm="1">
        <f t="array" ref="AY274">IFERROR(
    INDEX('Gantt Chart'!$D$9:$D$1000,
        SMALL(
            IF(('Gantt Chart'!$J$9:$J$1000=$AZ$3) * ('Gantt Chart'!$L$9:$L$1000&lt;1),
                ROW('Gantt Chart'!$D$9:$D$1000)-MIN(ROW('Gantt Chart'!$D$9:$D$1000))+1,
                ""),
            ROW(A270))
        ),
    "")</f>
        <v/>
      </c>
      <c r="AZ274" s="12"/>
      <c r="BA274" s="12"/>
      <c r="BB274" s="12"/>
      <c r="BC274" s="12"/>
      <c r="BD274" s="12"/>
      <c r="BE274" s="12"/>
      <c r="BF274" s="18" cm="1">
        <f t="array" ref="BF274">IFERROR(
    INDEX('Gantt Chart'!$D$9:$D$1000,
        SMALL(
            IF(('Gantt Chart'!$J$9:$J$1000=$BG$3) * ('Gantt Chart'!$L$9:$L$1000&lt;1),
                ROW('Gantt Chart'!$D$9:$D$1000)-MIN(ROW('Gantt Chart'!$D$9:$D$1000))+1,
                ""),
            ROW(A270))
        ),
    "")</f>
        <v>0</v>
      </c>
      <c r="BG274" s="12"/>
      <c r="BH274" s="12"/>
      <c r="BI274" s="12"/>
      <c r="BJ274" s="12"/>
      <c r="BK274" s="12"/>
      <c r="BL274" s="12"/>
      <c r="BM274" s="18" cm="1">
        <f t="array" ref="BM274">IFERROR(
    INDEX('Gantt Chart'!$D$9:$D$1000,
        SMALL(
            IF(('Gantt Chart'!$J$9:$J$1000=$BN$3) * ('Gantt Chart'!$L$9:$L$1000&lt;1),
                ROW('Gantt Chart'!$D$9:$D$1000)-MIN(ROW('Gantt Chart'!$D$9:$D$1000))+1,
                ""),
            ROW(A270))
        ),
    "")</f>
        <v>0</v>
      </c>
      <c r="BN274" s="12"/>
      <c r="BO274" s="12"/>
      <c r="BP274" s="12"/>
      <c r="BQ274" s="12"/>
      <c r="BR274" s="12"/>
      <c r="BS274" s="12"/>
      <c r="BT274" s="10"/>
    </row>
    <row r="275" spans="1:72" ht="16.899999999999999" customHeight="1" x14ac:dyDescent="0.2">
      <c r="A275" s="9"/>
      <c r="B275" s="18" t="str" cm="1">
        <f t="array" ref="B275">IFERROR(
    INDEX('Gantt Chart'!$D$9:$D$1000,
        SMALL(
            IF(('Gantt Chart'!$J$9:$J$1000=$C$3) * ('Gantt Chart'!$L$9:$L$1000&lt;1),
                ROW('Gantt Chart'!$D$9:$D$1000)-MIN(ROW('Gantt Chart'!$D$9:$D$1000))+1,
                ""),
            ROW(A271))
        ),
    "")</f>
        <v/>
      </c>
      <c r="C275" s="12"/>
      <c r="D275" s="316" t="str">
        <f>IFERROR(INDEX('Gantt Chart'!$H$9:$H$1000, MATCH($G278, 'Gantt Chart'!$D$9:$D$1000, 0)), "")</f>
        <v/>
      </c>
      <c r="E275" s="317" t="str">
        <f>IFERROR(VLOOKUP($G278, 'Gantt Chart'!$D$9:$E$1000, 2, FALSE), "")</f>
        <v/>
      </c>
      <c r="F275" s="317"/>
      <c r="G275" s="317"/>
      <c r="H275" s="12"/>
      <c r="I275" s="18" t="str" cm="1">
        <f t="array" ref="I275">IFERROR(
    INDEX('Gantt Chart'!$D$9:$D$1000,
        SMALL(
            IF(('Gantt Chart'!$J$9:$J$1000=$J$3) * ('Gantt Chart'!$L$9:$L$1000&lt;1),
                ROW('Gantt Chart'!$D$9:$D$1000)-MIN(ROW('Gantt Chart'!$D$9:$D$1000))+1,
                ""),
            ROW(A271))
        ),
    "")</f>
        <v/>
      </c>
      <c r="J275" s="12"/>
      <c r="K275" s="316" t="str">
        <f>IFERROR(INDEX('Gantt Chart'!$H$9:$H$1000, MATCH($N278, 'Gantt Chart'!$D$9:$D$1000, 0)), "")</f>
        <v/>
      </c>
      <c r="L275" s="317" t="str">
        <f>IFERROR(VLOOKUP($N278, 'Gantt Chart'!$D$9:$E$1000, 2, FALSE), "")</f>
        <v/>
      </c>
      <c r="M275" s="317"/>
      <c r="N275" s="317"/>
      <c r="O275" s="12"/>
      <c r="P275" s="18" t="str" cm="1">
        <f t="array" ref="P275">IFERROR(
    INDEX('Gantt Chart'!$D$9:$D$1000,
        SMALL(
            IF(('Gantt Chart'!$J$9:$J$1000=$Q$3) * ('Gantt Chart'!$L$9:$L$1000&lt;1),
                ROW('Gantt Chart'!$D$9:$D$1000)-MIN(ROW('Gantt Chart'!$D$9:$D$1000))+1,
                ""),
            ROW(A271))
        ),
    "")</f>
        <v/>
      </c>
      <c r="Q275" s="12"/>
      <c r="R275" s="316" t="str">
        <f>IFERROR(INDEX('Gantt Chart'!$H$9:$H$1000, MATCH($U278, 'Gantt Chart'!$D$9:$D$1000, 0)), "")</f>
        <v/>
      </c>
      <c r="S275" s="317" t="str">
        <f>IFERROR(VLOOKUP($U278, 'Gantt Chart'!$D$9:$E$1000, 2, FALSE), "")</f>
        <v/>
      </c>
      <c r="T275" s="317"/>
      <c r="U275" s="317"/>
      <c r="V275" s="12"/>
      <c r="W275" s="18" t="str" cm="1">
        <f t="array" ref="W275">IFERROR(
    INDEX('Gantt Chart'!$D$9:$D$1000,
        SMALL(
            IF(('Gantt Chart'!$J$9:$J$1000=$X$3) * ('Gantt Chart'!$L$9:$L$1000&lt;1),
                ROW('Gantt Chart'!$D$9:$D$1000)-MIN(ROW('Gantt Chart'!$D$9:$D$1000))+1,
                ""),
            ROW(A271))
        ),
    "")</f>
        <v/>
      </c>
      <c r="X275" s="12"/>
      <c r="Y275" s="316" t="str">
        <f>IFERROR(INDEX('Gantt Chart'!$H$9:$H$1000, MATCH($AB278, 'Gantt Chart'!$D$9:$D$1000, 0)), "")</f>
        <v/>
      </c>
      <c r="Z275" s="317" t="str">
        <f>IFERROR(VLOOKUP($AB278, 'Gantt Chart'!$D$9:$E$1000, 2, FALSE), "")</f>
        <v/>
      </c>
      <c r="AA275" s="317"/>
      <c r="AB275" s="317"/>
      <c r="AC275" s="12"/>
      <c r="AD275" s="18" t="str" cm="1">
        <f t="array" ref="AD275">IFERROR(
    INDEX('Gantt Chart'!$D$9:$D$1000,
        SMALL(
            IF(('Gantt Chart'!$J$9:$J$1000=$AE$3) * ('Gantt Chart'!$L$9:$L$1000&lt;1),
                ROW('Gantt Chart'!$D$9:$D$1000)-MIN(ROW('Gantt Chart'!$D$9:$D$1000))+1,
                ""),
            ROW(A271))
        ),
    "")</f>
        <v/>
      </c>
      <c r="AE275" s="12"/>
      <c r="AF275" s="316" t="str">
        <f>IFERROR(INDEX('Gantt Chart'!$H$9:$H$1000, MATCH($AI278, 'Gantt Chart'!$D$9:$D$1000, 0)), "")</f>
        <v/>
      </c>
      <c r="AG275" s="317" t="str">
        <f>IFERROR(VLOOKUP($AI278, 'Gantt Chart'!$D$9:$E$1000, 2, FALSE), "")</f>
        <v/>
      </c>
      <c r="AH275" s="317"/>
      <c r="AI275" s="317"/>
      <c r="AJ275" s="12"/>
      <c r="AK275" s="18" t="str" cm="1">
        <f t="array" ref="AK275">IFERROR(
    INDEX('Gantt Chart'!$D$9:$D$1000,
        SMALL(
            IF(('Gantt Chart'!$J$9:$J$1000=$AL$3) * ('Gantt Chart'!$L$9:$L$1000&lt;1),
                ROW('Gantt Chart'!$D$9:$D$1000)-MIN(ROW('Gantt Chart'!$D$9:$D$1000))+1,
                ""),
            ROW(A271))
        ),
    "")</f>
        <v/>
      </c>
      <c r="AL275" s="12"/>
      <c r="AM275" s="316" t="str">
        <f>IFERROR(INDEX('Gantt Chart'!$H$9:$H$1000, MATCH($AP278, 'Gantt Chart'!$D$9:$D$1000, 0)), "")</f>
        <v/>
      </c>
      <c r="AN275" s="317" t="str">
        <f>IFERROR(VLOOKUP($AP278, 'Gantt Chart'!$D$9:$E$1000, 2, FALSE), "")</f>
        <v/>
      </c>
      <c r="AO275" s="317"/>
      <c r="AP275" s="317"/>
      <c r="AQ275" s="12"/>
      <c r="AR275" s="18" t="str" cm="1">
        <f t="array" ref="AR275">IFERROR(
    INDEX('Gantt Chart'!$D$9:$D$1000,
        SMALL(
            IF(('Gantt Chart'!$J$9:$J$1000=$AS$3) * ('Gantt Chart'!$L$9:$L$1000&lt;1),
                ROW('Gantt Chart'!$D$9:$D$1000)-MIN(ROW('Gantt Chart'!$D$9:$D$1000))+1,
                ""),
            ROW(A271))
        ),
    "")</f>
        <v/>
      </c>
      <c r="AS275" s="12"/>
      <c r="AT275" s="316" t="str">
        <f>IFERROR(INDEX('Gantt Chart'!$H$9:$H$1000, MATCH($AW278, 'Gantt Chart'!$D$9:$D$1000, 0)), "")</f>
        <v/>
      </c>
      <c r="AU275" s="317" t="str">
        <f>IFERROR(VLOOKUP($AW278, 'Gantt Chart'!$D$9:$E$1000, 2, FALSE), "")</f>
        <v/>
      </c>
      <c r="AV275" s="317"/>
      <c r="AW275" s="317"/>
      <c r="AX275" s="12"/>
      <c r="AY275" s="18" t="str" cm="1">
        <f t="array" ref="AY275">IFERROR(
    INDEX('Gantt Chart'!$D$9:$D$1000,
        SMALL(
            IF(('Gantt Chart'!$J$9:$J$1000=$AZ$3) * ('Gantt Chart'!$L$9:$L$1000&lt;1),
                ROW('Gantt Chart'!$D$9:$D$1000)-MIN(ROW('Gantt Chart'!$D$9:$D$1000))+1,
                ""),
            ROW(A271))
        ),
    "")</f>
        <v/>
      </c>
      <c r="AZ275" s="12"/>
      <c r="BA275" s="316" t="str">
        <f>IFERROR(INDEX('Gantt Chart'!$H$9:$H$1000, MATCH($BD278, 'Gantt Chart'!$D$9:$D$1000, 0)), "")</f>
        <v/>
      </c>
      <c r="BB275" s="317" t="str">
        <f>IFERROR(VLOOKUP($BD278, 'Gantt Chart'!$D$9:$E$1000, 2, FALSE), "")</f>
        <v/>
      </c>
      <c r="BC275" s="317"/>
      <c r="BD275" s="317"/>
      <c r="BE275" s="12"/>
      <c r="BF275" s="18" cm="1">
        <f t="array" ref="BF275">IFERROR(
    INDEX('Gantt Chart'!$D$9:$D$1000,
        SMALL(
            IF(('Gantt Chart'!$J$9:$J$1000=$BG$3) * ('Gantt Chart'!$L$9:$L$1000&lt;1),
                ROW('Gantt Chart'!$D$9:$D$1000)-MIN(ROW('Gantt Chart'!$D$9:$D$1000))+1,
                ""),
            ROW(A271))
        ),
    "")</f>
        <v>0</v>
      </c>
      <c r="BG275" s="12"/>
      <c r="BH275" s="316" t="str">
        <f>IFERROR(INDEX('Gantt Chart'!$H$9:$H$1000, MATCH($BK278, 'Gantt Chart'!$D$9:$D$1000, 0)), "")</f>
        <v/>
      </c>
      <c r="BI275" s="317" t="str">
        <f>IFERROR(VLOOKUP($BK278, 'Gantt Chart'!$D$9:$E$1000, 2, FALSE), "")</f>
        <v/>
      </c>
      <c r="BJ275" s="317"/>
      <c r="BK275" s="317"/>
      <c r="BL275" s="12"/>
      <c r="BM275" s="18" cm="1">
        <f t="array" ref="BM275">IFERROR(
    INDEX('Gantt Chart'!$D$9:$D$1000,
        SMALL(
            IF(('Gantt Chart'!$J$9:$J$1000=$BN$3) * ('Gantt Chart'!$L$9:$L$1000&lt;1),
                ROW('Gantt Chart'!$D$9:$D$1000)-MIN(ROW('Gantt Chart'!$D$9:$D$1000))+1,
                ""),
            ROW(A271))
        ),
    "")</f>
        <v>0</v>
      </c>
      <c r="BN275" s="12"/>
      <c r="BO275" s="316" t="str">
        <f>IFERROR(INDEX('Gantt Chart'!$H$9:$H$1000, MATCH($BR278, 'Gantt Chart'!$D$9:$D$1000, 0)), "")</f>
        <v/>
      </c>
      <c r="BP275" s="317" t="str">
        <f>IFERROR(VLOOKUP($BR278, 'Gantt Chart'!$D$9:$E$1000, 2, FALSE), "")</f>
        <v/>
      </c>
      <c r="BQ275" s="317"/>
      <c r="BR275" s="317"/>
      <c r="BS275" s="12"/>
      <c r="BT275" s="10"/>
    </row>
    <row r="276" spans="1:72" x14ac:dyDescent="0.2">
      <c r="A276" s="9"/>
      <c r="B276" s="18" t="str" cm="1">
        <f t="array" ref="B276">IFERROR(
    INDEX('Gantt Chart'!$D$9:$D$1000,
        SMALL(
            IF(('Gantt Chart'!$J$9:$J$1000=$C$3) * ('Gantt Chart'!$L$9:$L$1000&lt;1),
                ROW('Gantt Chart'!$D$9:$D$1000)-MIN(ROW('Gantt Chart'!$D$9:$D$1000))+1,
                ""),
            ROW(A272))
        ),
    "")</f>
        <v/>
      </c>
      <c r="C276" s="12"/>
      <c r="D276" s="316"/>
      <c r="E276" s="318" t="str">
        <f>IFERROR(INDEX('Gantt Chart'!$C$9:$C$1000, MATCH($G278, 'Gantt Chart'!$D$9:$D$1000, 0)), "")</f>
        <v/>
      </c>
      <c r="F276" s="318"/>
      <c r="G276" s="318"/>
      <c r="H276" s="12"/>
      <c r="I276" s="18" t="str" cm="1">
        <f t="array" ref="I276">IFERROR(
    INDEX('Gantt Chart'!$D$9:$D$1000,
        SMALL(
            IF(('Gantt Chart'!$J$9:$J$1000=$J$3) * ('Gantt Chart'!$L$9:$L$1000&lt;1),
                ROW('Gantt Chart'!$D$9:$D$1000)-MIN(ROW('Gantt Chart'!$D$9:$D$1000))+1,
                ""),
            ROW(A272))
        ),
    "")</f>
        <v/>
      </c>
      <c r="J276" s="12"/>
      <c r="K276" s="316"/>
      <c r="L276" s="318" t="str">
        <f>IFERROR(INDEX('Gantt Chart'!$C$9:$C$1000, MATCH($N278, 'Gantt Chart'!$D$9:$D$1000, 0)), "")</f>
        <v/>
      </c>
      <c r="M276" s="318"/>
      <c r="N276" s="318"/>
      <c r="O276" s="12"/>
      <c r="P276" s="18" t="str" cm="1">
        <f t="array" ref="P276">IFERROR(
    INDEX('Gantt Chart'!$D$9:$D$1000,
        SMALL(
            IF(('Gantt Chart'!$J$9:$J$1000=$Q$3) * ('Gantt Chart'!$L$9:$L$1000&lt;1),
                ROW('Gantt Chart'!$D$9:$D$1000)-MIN(ROW('Gantt Chart'!$D$9:$D$1000))+1,
                ""),
            ROW(A272))
        ),
    "")</f>
        <v/>
      </c>
      <c r="Q276" s="12"/>
      <c r="R276" s="316"/>
      <c r="S276" s="318" t="str">
        <f>IFERROR(INDEX('Gantt Chart'!$C$9:$C$1000, MATCH($U278, 'Gantt Chart'!$D$9:$D$1000, 0)), "")</f>
        <v/>
      </c>
      <c r="T276" s="318"/>
      <c r="U276" s="318"/>
      <c r="V276" s="12"/>
      <c r="W276" s="18" t="str" cm="1">
        <f t="array" ref="W276">IFERROR(
    INDEX('Gantt Chart'!$D$9:$D$1000,
        SMALL(
            IF(('Gantt Chart'!$J$9:$J$1000=$X$3) * ('Gantt Chart'!$L$9:$L$1000&lt;1),
                ROW('Gantt Chart'!$D$9:$D$1000)-MIN(ROW('Gantt Chart'!$D$9:$D$1000))+1,
                ""),
            ROW(A272))
        ),
    "")</f>
        <v/>
      </c>
      <c r="X276" s="12"/>
      <c r="Y276" s="316"/>
      <c r="Z276" s="318" t="str">
        <f>IFERROR(INDEX('Gantt Chart'!$C$9:$C$1000, MATCH($AB278, 'Gantt Chart'!$D$9:$D$1000, 0)), "")</f>
        <v/>
      </c>
      <c r="AA276" s="318"/>
      <c r="AB276" s="318"/>
      <c r="AC276" s="12"/>
      <c r="AD276" s="18" t="str" cm="1">
        <f t="array" ref="AD276">IFERROR(
    INDEX('Gantt Chart'!$D$9:$D$1000,
        SMALL(
            IF(('Gantt Chart'!$J$9:$J$1000=$AE$3) * ('Gantt Chart'!$L$9:$L$1000&lt;1),
                ROW('Gantt Chart'!$D$9:$D$1000)-MIN(ROW('Gantt Chart'!$D$9:$D$1000))+1,
                ""),
            ROW(A272))
        ),
    "")</f>
        <v/>
      </c>
      <c r="AE276" s="12"/>
      <c r="AF276" s="316"/>
      <c r="AG276" s="318" t="str">
        <f>IFERROR(INDEX('Gantt Chart'!$C$9:$C$1000, MATCH($AI278, 'Gantt Chart'!$D$9:$D$1000, 0)), "")</f>
        <v/>
      </c>
      <c r="AH276" s="318"/>
      <c r="AI276" s="318"/>
      <c r="AJ276" s="12"/>
      <c r="AK276" s="18" t="str" cm="1">
        <f t="array" ref="AK276">IFERROR(
    INDEX('Gantt Chart'!$D$9:$D$1000,
        SMALL(
            IF(('Gantt Chart'!$J$9:$J$1000=$AL$3) * ('Gantt Chart'!$L$9:$L$1000&lt;1),
                ROW('Gantt Chart'!$D$9:$D$1000)-MIN(ROW('Gantt Chart'!$D$9:$D$1000))+1,
                ""),
            ROW(A272))
        ),
    "")</f>
        <v/>
      </c>
      <c r="AL276" s="12"/>
      <c r="AM276" s="316"/>
      <c r="AN276" s="318" t="str">
        <f>IFERROR(INDEX('Gantt Chart'!$C$9:$C$1000, MATCH($AP278, 'Gantt Chart'!$D$9:$D$1000, 0)), "")</f>
        <v/>
      </c>
      <c r="AO276" s="318"/>
      <c r="AP276" s="318"/>
      <c r="AQ276" s="12"/>
      <c r="AR276" s="18" t="str" cm="1">
        <f t="array" ref="AR276">IFERROR(
    INDEX('Gantt Chart'!$D$9:$D$1000,
        SMALL(
            IF(('Gantt Chart'!$J$9:$J$1000=$AS$3) * ('Gantt Chart'!$L$9:$L$1000&lt;1),
                ROW('Gantt Chart'!$D$9:$D$1000)-MIN(ROW('Gantt Chart'!$D$9:$D$1000))+1,
                ""),
            ROW(A272))
        ),
    "")</f>
        <v/>
      </c>
      <c r="AS276" s="12"/>
      <c r="AT276" s="316"/>
      <c r="AU276" s="318" t="str">
        <f>IFERROR(INDEX('Gantt Chart'!$C$9:$C$1000, MATCH($AW278, 'Gantt Chart'!$D$9:$D$1000, 0)), "")</f>
        <v/>
      </c>
      <c r="AV276" s="318"/>
      <c r="AW276" s="318"/>
      <c r="AX276" s="12"/>
      <c r="AY276" s="18" t="str" cm="1">
        <f t="array" ref="AY276">IFERROR(
    INDEX('Gantt Chart'!$D$9:$D$1000,
        SMALL(
            IF(('Gantt Chart'!$J$9:$J$1000=$AZ$3) * ('Gantt Chart'!$L$9:$L$1000&lt;1),
                ROW('Gantt Chart'!$D$9:$D$1000)-MIN(ROW('Gantt Chart'!$D$9:$D$1000))+1,
                ""),
            ROW(A272))
        ),
    "")</f>
        <v/>
      </c>
      <c r="AZ276" s="12"/>
      <c r="BA276" s="316"/>
      <c r="BB276" s="318" t="str">
        <f>IFERROR(INDEX('Gantt Chart'!$C$9:$C$1000, MATCH($BD278, 'Gantt Chart'!$D$9:$D$1000, 0)), "")</f>
        <v/>
      </c>
      <c r="BC276" s="318"/>
      <c r="BD276" s="318"/>
      <c r="BE276" s="12"/>
      <c r="BF276" s="18" cm="1">
        <f t="array" ref="BF276">IFERROR(
    INDEX('Gantt Chart'!$D$9:$D$1000,
        SMALL(
            IF(('Gantt Chart'!$J$9:$J$1000=$BG$3) * ('Gantt Chart'!$L$9:$L$1000&lt;1),
                ROW('Gantt Chart'!$D$9:$D$1000)-MIN(ROW('Gantt Chart'!$D$9:$D$1000))+1,
                ""),
            ROW(A272))
        ),
    "")</f>
        <v>0</v>
      </c>
      <c r="BG276" s="12"/>
      <c r="BH276" s="316"/>
      <c r="BI276" s="318" t="str">
        <f>IFERROR(INDEX('Gantt Chart'!$C$9:$C$1000, MATCH($BK278, 'Gantt Chart'!$D$9:$D$1000, 0)), "")</f>
        <v/>
      </c>
      <c r="BJ276" s="318"/>
      <c r="BK276" s="318"/>
      <c r="BL276" s="12"/>
      <c r="BM276" s="18" cm="1">
        <f t="array" ref="BM276">IFERROR(
    INDEX('Gantt Chart'!$D$9:$D$1000,
        SMALL(
            IF(('Gantt Chart'!$J$9:$J$1000=$BN$3) * ('Gantt Chart'!$L$9:$L$1000&lt;1),
                ROW('Gantt Chart'!$D$9:$D$1000)-MIN(ROW('Gantt Chart'!$D$9:$D$1000))+1,
                ""),
            ROW(A272))
        ),
    "")</f>
        <v>0</v>
      </c>
      <c r="BN276" s="12"/>
      <c r="BO276" s="316"/>
      <c r="BP276" s="318" t="str">
        <f>IFERROR(INDEX('Gantt Chart'!$C$9:$C$1000, MATCH($BR278, 'Gantt Chart'!$D$9:$D$1000, 0)), "")</f>
        <v/>
      </c>
      <c r="BQ276" s="318"/>
      <c r="BR276" s="318"/>
      <c r="BS276" s="12"/>
      <c r="BT276" s="10"/>
    </row>
    <row r="277" spans="1:72" x14ac:dyDescent="0.2">
      <c r="A277" s="9"/>
      <c r="B277" s="18" t="str" cm="1">
        <f t="array" ref="B277">IFERROR(
    INDEX('Gantt Chart'!$D$9:$D$1000,
        SMALL(
            IF(('Gantt Chart'!$J$9:$J$1000=$C$3) * ('Gantt Chart'!$L$9:$L$1000&lt;1),
                ROW('Gantt Chart'!$D$9:$D$1000)-MIN(ROW('Gantt Chart'!$D$9:$D$1000))+1,
                ""),
            ROW(A273))
        ),
    "")</f>
        <v/>
      </c>
      <c r="C277" s="12"/>
      <c r="D277" s="316"/>
      <c r="E277" s="319" t="str">
        <f>IFERROR(INDEX('Gantt Chart'!$M$9:$M$1000, MATCH($G278, 'Gantt Chart'!$D$9:$D$1000, 0)), "")</f>
        <v/>
      </c>
      <c r="F277" s="319"/>
      <c r="G277" s="319"/>
      <c r="H277" s="12"/>
      <c r="I277" s="18" t="str" cm="1">
        <f t="array" ref="I277">IFERROR(
    INDEX('Gantt Chart'!$D$9:$D$1000,
        SMALL(
            IF(('Gantt Chart'!$J$9:$J$1000=$J$3) * ('Gantt Chart'!$L$9:$L$1000&lt;1),
                ROW('Gantt Chart'!$D$9:$D$1000)-MIN(ROW('Gantt Chart'!$D$9:$D$1000))+1,
                ""),
            ROW(A273))
        ),
    "")</f>
        <v/>
      </c>
      <c r="J277" s="12"/>
      <c r="K277" s="316"/>
      <c r="L277" s="319" t="str">
        <f>IFERROR(INDEX('Gantt Chart'!$M$9:$M$1000, MATCH($N278, 'Gantt Chart'!$D$9:$D$1000, 0)), "")</f>
        <v/>
      </c>
      <c r="M277" s="319"/>
      <c r="N277" s="319"/>
      <c r="O277" s="12"/>
      <c r="P277" s="18" t="str" cm="1">
        <f t="array" ref="P277">IFERROR(
    INDEX('Gantt Chart'!$D$9:$D$1000,
        SMALL(
            IF(('Gantt Chart'!$J$9:$J$1000=$Q$3) * ('Gantt Chart'!$L$9:$L$1000&lt;1),
                ROW('Gantt Chart'!$D$9:$D$1000)-MIN(ROW('Gantt Chart'!$D$9:$D$1000))+1,
                ""),
            ROW(A273))
        ),
    "")</f>
        <v/>
      </c>
      <c r="Q277" s="12"/>
      <c r="R277" s="316"/>
      <c r="S277" s="319" t="str">
        <f>IFERROR(INDEX('Gantt Chart'!$M$9:$M$1000, MATCH($U278, 'Gantt Chart'!$D$9:$D$1000, 0)), "")</f>
        <v/>
      </c>
      <c r="T277" s="319"/>
      <c r="U277" s="319"/>
      <c r="V277" s="12"/>
      <c r="W277" s="18" t="str" cm="1">
        <f t="array" ref="W277">IFERROR(
    INDEX('Gantt Chart'!$D$9:$D$1000,
        SMALL(
            IF(('Gantt Chart'!$J$9:$J$1000=$X$3) * ('Gantt Chart'!$L$9:$L$1000&lt;1),
                ROW('Gantt Chart'!$D$9:$D$1000)-MIN(ROW('Gantt Chart'!$D$9:$D$1000))+1,
                ""),
            ROW(A273))
        ),
    "")</f>
        <v/>
      </c>
      <c r="X277" s="12"/>
      <c r="Y277" s="316"/>
      <c r="Z277" s="319" t="str">
        <f>IFERROR(INDEX('Gantt Chart'!$M$9:$M$1000, MATCH($AB278, 'Gantt Chart'!$D$9:$D$1000, 0)), "")</f>
        <v/>
      </c>
      <c r="AA277" s="319"/>
      <c r="AB277" s="319"/>
      <c r="AC277" s="12"/>
      <c r="AD277" s="18" t="str" cm="1">
        <f t="array" ref="AD277">IFERROR(
    INDEX('Gantt Chart'!$D$9:$D$1000,
        SMALL(
            IF(('Gantt Chart'!$J$9:$J$1000=$AE$3) * ('Gantt Chart'!$L$9:$L$1000&lt;1),
                ROW('Gantt Chart'!$D$9:$D$1000)-MIN(ROW('Gantt Chart'!$D$9:$D$1000))+1,
                ""),
            ROW(A273))
        ),
    "")</f>
        <v/>
      </c>
      <c r="AE277" s="12"/>
      <c r="AF277" s="316"/>
      <c r="AG277" s="319" t="str">
        <f>IFERROR(INDEX('Gantt Chart'!$M$9:$M$1000, MATCH($AI278, 'Gantt Chart'!$D$9:$D$1000, 0)), "")</f>
        <v/>
      </c>
      <c r="AH277" s="319"/>
      <c r="AI277" s="319"/>
      <c r="AJ277" s="12"/>
      <c r="AK277" s="18" t="str" cm="1">
        <f t="array" ref="AK277">IFERROR(
    INDEX('Gantt Chart'!$D$9:$D$1000,
        SMALL(
            IF(('Gantt Chart'!$J$9:$J$1000=$AL$3) * ('Gantt Chart'!$L$9:$L$1000&lt;1),
                ROW('Gantt Chart'!$D$9:$D$1000)-MIN(ROW('Gantt Chart'!$D$9:$D$1000))+1,
                ""),
            ROW(A273))
        ),
    "")</f>
        <v/>
      </c>
      <c r="AL277" s="12"/>
      <c r="AM277" s="316"/>
      <c r="AN277" s="319" t="str">
        <f>IFERROR(INDEX('Gantt Chart'!$M$9:$M$1000, MATCH($AP278, 'Gantt Chart'!$D$9:$D$1000, 0)), "")</f>
        <v/>
      </c>
      <c r="AO277" s="319"/>
      <c r="AP277" s="319"/>
      <c r="AQ277" s="12"/>
      <c r="AR277" s="18" t="str" cm="1">
        <f t="array" ref="AR277">IFERROR(
    INDEX('Gantt Chart'!$D$9:$D$1000,
        SMALL(
            IF(('Gantt Chart'!$J$9:$J$1000=$AS$3) * ('Gantt Chart'!$L$9:$L$1000&lt;1),
                ROW('Gantt Chart'!$D$9:$D$1000)-MIN(ROW('Gantt Chart'!$D$9:$D$1000))+1,
                ""),
            ROW(A273))
        ),
    "")</f>
        <v/>
      </c>
      <c r="AS277" s="12"/>
      <c r="AT277" s="316"/>
      <c r="AU277" s="319" t="str">
        <f>IFERROR(INDEX('Gantt Chart'!$M$9:$M$1000, MATCH($AW278, 'Gantt Chart'!$D$9:$D$1000, 0)), "")</f>
        <v/>
      </c>
      <c r="AV277" s="319"/>
      <c r="AW277" s="319"/>
      <c r="AX277" s="12"/>
      <c r="AY277" s="18" t="str" cm="1">
        <f t="array" ref="AY277">IFERROR(
    INDEX('Gantt Chart'!$D$9:$D$1000,
        SMALL(
            IF(('Gantt Chart'!$J$9:$J$1000=$AZ$3) * ('Gantt Chart'!$L$9:$L$1000&lt;1),
                ROW('Gantt Chart'!$D$9:$D$1000)-MIN(ROW('Gantt Chart'!$D$9:$D$1000))+1,
                ""),
            ROW(A273))
        ),
    "")</f>
        <v/>
      </c>
      <c r="AZ277" s="12"/>
      <c r="BA277" s="316"/>
      <c r="BB277" s="319" t="str">
        <f>IFERROR(INDEX('Gantt Chart'!$M$9:$M$1000, MATCH($BD278, 'Gantt Chart'!$D$9:$D$1000, 0)), "")</f>
        <v/>
      </c>
      <c r="BC277" s="319"/>
      <c r="BD277" s="319"/>
      <c r="BE277" s="12"/>
      <c r="BF277" s="18" cm="1">
        <f t="array" ref="BF277">IFERROR(
    INDEX('Gantt Chart'!$D$9:$D$1000,
        SMALL(
            IF(('Gantt Chart'!$J$9:$J$1000=$BG$3) * ('Gantt Chart'!$L$9:$L$1000&lt;1),
                ROW('Gantt Chart'!$D$9:$D$1000)-MIN(ROW('Gantt Chart'!$D$9:$D$1000))+1,
                ""),
            ROW(A273))
        ),
    "")</f>
        <v>0</v>
      </c>
      <c r="BG277" s="12"/>
      <c r="BH277" s="316"/>
      <c r="BI277" s="319" t="str">
        <f>IFERROR(INDEX('Gantt Chart'!$M$9:$M$1000, MATCH($BK278, 'Gantt Chart'!$D$9:$D$1000, 0)), "")</f>
        <v/>
      </c>
      <c r="BJ277" s="319"/>
      <c r="BK277" s="319"/>
      <c r="BL277" s="12"/>
      <c r="BM277" s="18" cm="1">
        <f t="array" ref="BM277">IFERROR(
    INDEX('Gantt Chart'!$D$9:$D$1000,
        SMALL(
            IF(('Gantt Chart'!$J$9:$J$1000=$BN$3) * ('Gantt Chart'!$L$9:$L$1000&lt;1),
                ROW('Gantt Chart'!$D$9:$D$1000)-MIN(ROW('Gantt Chart'!$D$9:$D$1000))+1,
                ""),
            ROW(A273))
        ),
    "")</f>
        <v>0</v>
      </c>
      <c r="BN277" s="12"/>
      <c r="BO277" s="316"/>
      <c r="BP277" s="319" t="str">
        <f>IFERROR(INDEX('Gantt Chart'!$M$9:$M$1000, MATCH($BR278, 'Gantt Chart'!$D$9:$D$1000, 0)), "")</f>
        <v/>
      </c>
      <c r="BQ277" s="319"/>
      <c r="BR277" s="319"/>
      <c r="BS277" s="12"/>
      <c r="BT277" s="10"/>
    </row>
    <row r="278" spans="1:72" x14ac:dyDescent="0.2">
      <c r="A278" s="9"/>
      <c r="B278" s="18" t="str" cm="1">
        <f t="array" ref="B278">IFERROR(
    INDEX('Gantt Chart'!$D$9:$D$1000,
        SMALL(
            IF(('Gantt Chart'!$J$9:$J$1000=$C$3) * ('Gantt Chart'!$L$9:$L$1000&lt;1),
                ROW('Gantt Chart'!$D$9:$D$1000)-MIN(ROW('Gantt Chart'!$D$9:$D$1000))+1,
                ""),
            ROW(A274))
        ),
    "")</f>
        <v/>
      </c>
      <c r="C278" s="12"/>
      <c r="D278" s="316"/>
      <c r="E278" s="320" t="str">
        <f>IFERROR(INDEX('Gantt Chart'!$L$9:$L$1000, MATCH($G278, 'Gantt Chart'!$D$9:$D$1000, 0)), "")</f>
        <v/>
      </c>
      <c r="F278" s="320"/>
      <c r="G278" s="13" t="str" cm="1">
        <f t="array" ref="G278">IF(INDEX($B$5:$B$999, CEILING((ROW()-5)/5, 1))="", "", INDEX($B$5:$B$999, CEILING((ROW()-5)/5, 1)))</f>
        <v/>
      </c>
      <c r="H278" s="12"/>
      <c r="I278" s="18" t="str" cm="1">
        <f t="array" ref="I278">IFERROR(
    INDEX('Gantt Chart'!$D$9:$D$1000,
        SMALL(
            IF(('Gantt Chart'!$J$9:$J$1000=$J$3) * ('Gantt Chart'!$L$9:$L$1000&lt;1),
                ROW('Gantt Chart'!$D$9:$D$1000)-MIN(ROW('Gantt Chart'!$D$9:$D$1000))+1,
                ""),
            ROW(A274))
        ),
    "")</f>
        <v/>
      </c>
      <c r="J278" s="12"/>
      <c r="K278" s="316"/>
      <c r="L278" s="320" t="str">
        <f>IFERROR(INDEX('Gantt Chart'!$L$9:$L$1000, MATCH($N278, 'Gantt Chart'!$D$9:$D$1000, 0)), "")</f>
        <v/>
      </c>
      <c r="M278" s="320"/>
      <c r="N278" s="13" t="str" cm="1">
        <f t="array" ref="N278">IF(INDEX($I$5:$I$999, CEILING((ROW()-5)/5, 1))="", "", INDEX($I$5:$I$999, CEILING((ROW()-5)/5, 1)))</f>
        <v/>
      </c>
      <c r="O278" s="12"/>
      <c r="P278" s="18" t="str" cm="1">
        <f t="array" ref="P278">IFERROR(
    INDEX('Gantt Chart'!$D$9:$D$1000,
        SMALL(
            IF(('Gantt Chart'!$J$9:$J$1000=$Q$3) * ('Gantt Chart'!$L$9:$L$1000&lt;1),
                ROW('Gantt Chart'!$D$9:$D$1000)-MIN(ROW('Gantt Chart'!$D$9:$D$1000))+1,
                ""),
            ROW(A274))
        ),
    "")</f>
        <v/>
      </c>
      <c r="Q278" s="12"/>
      <c r="R278" s="316"/>
      <c r="S278" s="320" t="str">
        <f>IFERROR(INDEX('Gantt Chart'!$L$9:$L$1000, MATCH($U278, 'Gantt Chart'!$D$9:$D$1000, 0)), "")</f>
        <v/>
      </c>
      <c r="T278" s="320"/>
      <c r="U278" s="13" t="str" cm="1">
        <f t="array" ref="U278">IF(INDEX($P$5:$P$999, CEILING((ROW()-5)/5, 1))="", "", INDEX($P$5:$P$999, CEILING((ROW()-5)/5, 1)))</f>
        <v/>
      </c>
      <c r="V278" s="12"/>
      <c r="W278" s="18" t="str" cm="1">
        <f t="array" ref="W278">IFERROR(
    INDEX('Gantt Chart'!$D$9:$D$1000,
        SMALL(
            IF(('Gantt Chart'!$J$9:$J$1000=$X$3) * ('Gantt Chart'!$L$9:$L$1000&lt;1),
                ROW('Gantt Chart'!$D$9:$D$1000)-MIN(ROW('Gantt Chart'!$D$9:$D$1000))+1,
                ""),
            ROW(A274))
        ),
    "")</f>
        <v/>
      </c>
      <c r="X278" s="12"/>
      <c r="Y278" s="316"/>
      <c r="Z278" s="320" t="str">
        <f>IFERROR(INDEX('Gantt Chart'!$L$9:$L$1000, MATCH($AB278, 'Gantt Chart'!$D$9:$D$1000, 0)), "")</f>
        <v/>
      </c>
      <c r="AA278" s="320"/>
      <c r="AB278" s="13" t="str" cm="1">
        <f t="array" ref="AB278">IF(INDEX($W$5:$W$999, CEILING((ROW()-5)/5, 1))="", "", INDEX($W$5:$W$999, CEILING((ROW()-5)/5, 1)))</f>
        <v/>
      </c>
      <c r="AC278" s="12"/>
      <c r="AD278" s="18" t="str" cm="1">
        <f t="array" ref="AD278">IFERROR(
    INDEX('Gantt Chart'!$D$9:$D$1000,
        SMALL(
            IF(('Gantt Chart'!$J$9:$J$1000=$AE$3) * ('Gantt Chart'!$L$9:$L$1000&lt;1),
                ROW('Gantt Chart'!$D$9:$D$1000)-MIN(ROW('Gantt Chart'!$D$9:$D$1000))+1,
                ""),
            ROW(A274))
        ),
    "")</f>
        <v/>
      </c>
      <c r="AE278" s="12"/>
      <c r="AF278" s="316"/>
      <c r="AG278" s="320" t="str">
        <f>IFERROR(INDEX('Gantt Chart'!$L$9:$L$1000, MATCH($AI278, 'Gantt Chart'!$D$9:$D$1000, 0)), "")</f>
        <v/>
      </c>
      <c r="AH278" s="320"/>
      <c r="AI278" s="13" t="str" cm="1">
        <f t="array" ref="AI278">IF(INDEX($AD$5:$AD$999, CEILING((ROW()-5)/5, 1))="", "", INDEX($AD$5:$AD$999, CEILING((ROW()-5)/5, 1)))</f>
        <v/>
      </c>
      <c r="AJ278" s="12"/>
      <c r="AK278" s="18" t="str" cm="1">
        <f t="array" ref="AK278">IFERROR(
    INDEX('Gantt Chart'!$D$9:$D$1000,
        SMALL(
            IF(('Gantt Chart'!$J$9:$J$1000=$AL$3) * ('Gantt Chart'!$L$9:$L$1000&lt;1),
                ROW('Gantt Chart'!$D$9:$D$1000)-MIN(ROW('Gantt Chart'!$D$9:$D$1000))+1,
                ""),
            ROW(A274))
        ),
    "")</f>
        <v/>
      </c>
      <c r="AL278" s="12"/>
      <c r="AM278" s="316"/>
      <c r="AN278" s="320" t="str">
        <f>IFERROR(INDEX('Gantt Chart'!$L$9:$L$1000, MATCH($AP278, 'Gantt Chart'!$D$9:$D$1000, 0)), "")</f>
        <v/>
      </c>
      <c r="AO278" s="320"/>
      <c r="AP278" s="13" t="str" cm="1">
        <f t="array" ref="AP278">IF(INDEX($AK$5:$AK$999, CEILING((ROW()-5)/5, 1))="", "", INDEX($AK$5:$AK$999, CEILING((ROW()-5)/5, 1)))</f>
        <v/>
      </c>
      <c r="AQ278" s="12"/>
      <c r="AR278" s="18" t="str" cm="1">
        <f t="array" ref="AR278">IFERROR(
    INDEX('Gantt Chart'!$D$9:$D$1000,
        SMALL(
            IF(('Gantt Chart'!$J$9:$J$1000=$AS$3) * ('Gantt Chart'!$L$9:$L$1000&lt;1),
                ROW('Gantt Chart'!$D$9:$D$1000)-MIN(ROW('Gantt Chart'!$D$9:$D$1000))+1,
                ""),
            ROW(A274))
        ),
    "")</f>
        <v/>
      </c>
      <c r="AS278" s="12"/>
      <c r="AT278" s="316"/>
      <c r="AU278" s="320" t="str">
        <f>IFERROR(INDEX('Gantt Chart'!$L$9:$L$1000, MATCH($AW278, 'Gantt Chart'!$D$9:$D$1000, 0)), "")</f>
        <v/>
      </c>
      <c r="AV278" s="320"/>
      <c r="AW278" s="13" t="str" cm="1">
        <f t="array" ref="AW278">IF(INDEX($AR$5:$AR$999, CEILING((ROW()-5)/5, 1))="", "", INDEX($AR$5:$AR$999, CEILING((ROW()-5)/5, 1)))</f>
        <v/>
      </c>
      <c r="AX278" s="12"/>
      <c r="AY278" s="18" t="str" cm="1">
        <f t="array" ref="AY278">IFERROR(
    INDEX('Gantt Chart'!$D$9:$D$1000,
        SMALL(
            IF(('Gantt Chart'!$J$9:$J$1000=$AZ$3) * ('Gantt Chart'!$L$9:$L$1000&lt;1),
                ROW('Gantt Chart'!$D$9:$D$1000)-MIN(ROW('Gantt Chart'!$D$9:$D$1000))+1,
                ""),
            ROW(A274))
        ),
    "")</f>
        <v/>
      </c>
      <c r="AZ278" s="12"/>
      <c r="BA278" s="316"/>
      <c r="BB278" s="320" t="str">
        <f>IFERROR(INDEX('Gantt Chart'!$L$9:$L$1000, MATCH($BD278, 'Gantt Chart'!$D$9:$D$1000, 0)), "")</f>
        <v/>
      </c>
      <c r="BC278" s="320"/>
      <c r="BD278" s="13" t="str" cm="1">
        <f t="array" ref="BD278">IF(INDEX($AY$5:$AY$999, CEILING((ROW()-5)/5, 1))="", "", INDEX($AY$5:$AY$999, CEILING((ROW()-5)/5, 1)))</f>
        <v/>
      </c>
      <c r="BE278" s="12"/>
      <c r="BF278" s="18" cm="1">
        <f t="array" ref="BF278">IFERROR(
    INDEX('Gantt Chart'!$D$9:$D$1000,
        SMALL(
            IF(('Gantt Chart'!$J$9:$J$1000=$BG$3) * ('Gantt Chart'!$L$9:$L$1000&lt;1),
                ROW('Gantt Chart'!$D$9:$D$1000)-MIN(ROW('Gantt Chart'!$D$9:$D$1000))+1,
                ""),
            ROW(A274))
        ),
    "")</f>
        <v>0</v>
      </c>
      <c r="BG278" s="12"/>
      <c r="BH278" s="316"/>
      <c r="BI278" s="320" t="str">
        <f>IFERROR(INDEX('Gantt Chart'!$L$9:$L$1000, MATCH($BK278, 'Gantt Chart'!$D$9:$D$1000, 0)), "")</f>
        <v/>
      </c>
      <c r="BJ278" s="320"/>
      <c r="BK278" s="13" cm="1">
        <f t="array" ref="BK278">IF(INDEX($BF$5:$BF$999, CEILING((ROW()-5)/5, 1))="", "", INDEX($BF$5:$BF$999, CEILING((ROW()-5)/5, 1)))</f>
        <v>0</v>
      </c>
      <c r="BL278" s="12"/>
      <c r="BM278" s="18" cm="1">
        <f t="array" ref="BM278">IFERROR(
    INDEX('Gantt Chart'!$D$9:$D$1000,
        SMALL(
            IF(('Gantt Chart'!$J$9:$J$1000=$BN$3) * ('Gantt Chart'!$L$9:$L$1000&lt;1),
                ROW('Gantt Chart'!$D$9:$D$1000)-MIN(ROW('Gantt Chart'!$D$9:$D$1000))+1,
                ""),
            ROW(A274))
        ),
    "")</f>
        <v>0</v>
      </c>
      <c r="BN278" s="12"/>
      <c r="BO278" s="316"/>
      <c r="BP278" s="320" t="str">
        <f>IFERROR(INDEX('Gantt Chart'!$L$9:$L$1000, MATCH($BR278, 'Gantt Chart'!$D$9:$D$1000, 0)), "")</f>
        <v/>
      </c>
      <c r="BQ278" s="320"/>
      <c r="BR278" s="13" cm="1">
        <f t="array" ref="BR278">IF(INDEX($BM$5:$BM$999, CEILING((ROW()-5)/5, 1))="", "", INDEX($BM$5:$BM$999, CEILING((ROW()-5)/5, 1)))</f>
        <v>0</v>
      </c>
      <c r="BS278" s="12"/>
      <c r="BT278" s="10"/>
    </row>
    <row r="279" spans="1:72" x14ac:dyDescent="0.2">
      <c r="A279" s="9"/>
      <c r="B279" s="18" t="str" cm="1">
        <f t="array" ref="B279">IFERROR(
    INDEX('Gantt Chart'!$D$9:$D$1000,
        SMALL(
            IF(('Gantt Chart'!$J$9:$J$1000=$C$3) * ('Gantt Chart'!$L$9:$L$1000&lt;1),
                ROW('Gantt Chart'!$D$9:$D$1000)-MIN(ROW('Gantt Chart'!$D$9:$D$1000))+1,
                ""),
            ROW(A275))
        ),
    "")</f>
        <v/>
      </c>
      <c r="C279" s="12"/>
      <c r="D279" s="12"/>
      <c r="E279" s="12"/>
      <c r="F279" s="12"/>
      <c r="G279" s="12"/>
      <c r="H279" s="12"/>
      <c r="I279" s="18" t="str" cm="1">
        <f t="array" ref="I279">IFERROR(
    INDEX('Gantt Chart'!$D$9:$D$1000,
        SMALL(
            IF(('Gantt Chart'!$J$9:$J$1000=$J$3) * ('Gantt Chart'!$L$9:$L$1000&lt;1),
                ROW('Gantt Chart'!$D$9:$D$1000)-MIN(ROW('Gantt Chart'!$D$9:$D$1000))+1,
                ""),
            ROW(A275))
        ),
    "")</f>
        <v/>
      </c>
      <c r="J279" s="12"/>
      <c r="K279" s="12"/>
      <c r="L279" s="12"/>
      <c r="M279" s="12"/>
      <c r="N279" s="12"/>
      <c r="O279" s="12"/>
      <c r="P279" s="18" t="str" cm="1">
        <f t="array" ref="P279">IFERROR(
    INDEX('Gantt Chart'!$D$9:$D$1000,
        SMALL(
            IF(('Gantt Chart'!$J$9:$J$1000=$Q$3) * ('Gantt Chart'!$L$9:$L$1000&lt;1),
                ROW('Gantt Chart'!$D$9:$D$1000)-MIN(ROW('Gantt Chart'!$D$9:$D$1000))+1,
                ""),
            ROW(A275))
        ),
    "")</f>
        <v/>
      </c>
      <c r="Q279" s="12"/>
      <c r="R279" s="12"/>
      <c r="S279" s="12"/>
      <c r="T279" s="12"/>
      <c r="U279" s="12"/>
      <c r="V279" s="12"/>
      <c r="W279" s="18" t="str" cm="1">
        <f t="array" ref="W279">IFERROR(
    INDEX('Gantt Chart'!$D$9:$D$1000,
        SMALL(
            IF(('Gantt Chart'!$J$9:$J$1000=$X$3) * ('Gantt Chart'!$L$9:$L$1000&lt;1),
                ROW('Gantt Chart'!$D$9:$D$1000)-MIN(ROW('Gantt Chart'!$D$9:$D$1000))+1,
                ""),
            ROW(A275))
        ),
    "")</f>
        <v/>
      </c>
      <c r="X279" s="12"/>
      <c r="Y279" s="12"/>
      <c r="Z279" s="12"/>
      <c r="AA279" s="12"/>
      <c r="AB279" s="12"/>
      <c r="AC279" s="12"/>
      <c r="AD279" s="18" t="str" cm="1">
        <f t="array" ref="AD279">IFERROR(
    INDEX('Gantt Chart'!$D$9:$D$1000,
        SMALL(
            IF(('Gantt Chart'!$J$9:$J$1000=$AE$3) * ('Gantt Chart'!$L$9:$L$1000&lt;1),
                ROW('Gantt Chart'!$D$9:$D$1000)-MIN(ROW('Gantt Chart'!$D$9:$D$1000))+1,
                ""),
            ROW(A275))
        ),
    "")</f>
        <v/>
      </c>
      <c r="AE279" s="12"/>
      <c r="AF279" s="12"/>
      <c r="AG279" s="12"/>
      <c r="AH279" s="12"/>
      <c r="AI279" s="12"/>
      <c r="AJ279" s="12"/>
      <c r="AK279" s="18" t="str" cm="1">
        <f t="array" ref="AK279">IFERROR(
    INDEX('Gantt Chart'!$D$9:$D$1000,
        SMALL(
            IF(('Gantt Chart'!$J$9:$J$1000=$AL$3) * ('Gantt Chart'!$L$9:$L$1000&lt;1),
                ROW('Gantt Chart'!$D$9:$D$1000)-MIN(ROW('Gantt Chart'!$D$9:$D$1000))+1,
                ""),
            ROW(A275))
        ),
    "")</f>
        <v/>
      </c>
      <c r="AL279" s="12"/>
      <c r="AM279" s="12"/>
      <c r="AN279" s="12"/>
      <c r="AO279" s="12"/>
      <c r="AP279" s="12"/>
      <c r="AQ279" s="12"/>
      <c r="AR279" s="18" t="str" cm="1">
        <f t="array" ref="AR279">IFERROR(
    INDEX('Gantt Chart'!$D$9:$D$1000,
        SMALL(
            IF(('Gantt Chart'!$J$9:$J$1000=$AS$3) * ('Gantt Chart'!$L$9:$L$1000&lt;1),
                ROW('Gantt Chart'!$D$9:$D$1000)-MIN(ROW('Gantt Chart'!$D$9:$D$1000))+1,
                ""),
            ROW(A275))
        ),
    "")</f>
        <v/>
      </c>
      <c r="AS279" s="12"/>
      <c r="AT279" s="12"/>
      <c r="AU279" s="12"/>
      <c r="AV279" s="12"/>
      <c r="AW279" s="12"/>
      <c r="AX279" s="12"/>
      <c r="AY279" s="18" t="str" cm="1">
        <f t="array" ref="AY279">IFERROR(
    INDEX('Gantt Chart'!$D$9:$D$1000,
        SMALL(
            IF(('Gantt Chart'!$J$9:$J$1000=$AZ$3) * ('Gantt Chart'!$L$9:$L$1000&lt;1),
                ROW('Gantt Chart'!$D$9:$D$1000)-MIN(ROW('Gantt Chart'!$D$9:$D$1000))+1,
                ""),
            ROW(A275))
        ),
    "")</f>
        <v/>
      </c>
      <c r="AZ279" s="12"/>
      <c r="BA279" s="12"/>
      <c r="BB279" s="12"/>
      <c r="BC279" s="12"/>
      <c r="BD279" s="12"/>
      <c r="BE279" s="12"/>
      <c r="BF279" s="18" cm="1">
        <f t="array" ref="BF279">IFERROR(
    INDEX('Gantt Chart'!$D$9:$D$1000,
        SMALL(
            IF(('Gantt Chart'!$J$9:$J$1000=$BG$3) * ('Gantt Chart'!$L$9:$L$1000&lt;1),
                ROW('Gantt Chart'!$D$9:$D$1000)-MIN(ROW('Gantt Chart'!$D$9:$D$1000))+1,
                ""),
            ROW(A275))
        ),
    "")</f>
        <v>0</v>
      </c>
      <c r="BG279" s="12"/>
      <c r="BH279" s="12"/>
      <c r="BI279" s="12"/>
      <c r="BJ279" s="12"/>
      <c r="BK279" s="12"/>
      <c r="BL279" s="12"/>
      <c r="BM279" s="18" cm="1">
        <f t="array" ref="BM279">IFERROR(
    INDEX('Gantt Chart'!$D$9:$D$1000,
        SMALL(
            IF(('Gantt Chart'!$J$9:$J$1000=$BN$3) * ('Gantt Chart'!$L$9:$L$1000&lt;1),
                ROW('Gantt Chart'!$D$9:$D$1000)-MIN(ROW('Gantt Chart'!$D$9:$D$1000))+1,
                ""),
            ROW(A275))
        ),
    "")</f>
        <v>0</v>
      </c>
      <c r="BN279" s="12"/>
      <c r="BO279" s="12"/>
      <c r="BP279" s="12"/>
      <c r="BQ279" s="12"/>
      <c r="BR279" s="12"/>
      <c r="BS279" s="12"/>
      <c r="BT279" s="10"/>
    </row>
    <row r="280" spans="1:72" ht="16.899999999999999" customHeight="1" x14ac:dyDescent="0.2">
      <c r="A280" s="9"/>
      <c r="B280" s="18" t="str" cm="1">
        <f t="array" ref="B280">IFERROR(
    INDEX('Gantt Chart'!$D$9:$D$1000,
        SMALL(
            IF(('Gantt Chart'!$J$9:$J$1000=$C$3) * ('Gantt Chart'!$L$9:$L$1000&lt;1),
                ROW('Gantt Chart'!$D$9:$D$1000)-MIN(ROW('Gantt Chart'!$D$9:$D$1000))+1,
                ""),
            ROW(A276))
        ),
    "")</f>
        <v/>
      </c>
      <c r="C280" s="12"/>
      <c r="D280" s="316" t="str">
        <f>IFERROR(INDEX('Gantt Chart'!$H$9:$H$1000, MATCH($G283, 'Gantt Chart'!$D$9:$D$1000, 0)), "")</f>
        <v/>
      </c>
      <c r="E280" s="317" t="str">
        <f>IFERROR(VLOOKUP($G283, 'Gantt Chart'!$D$9:$E$1000, 2, FALSE), "")</f>
        <v/>
      </c>
      <c r="F280" s="317"/>
      <c r="G280" s="317"/>
      <c r="H280" s="12"/>
      <c r="I280" s="18" t="str" cm="1">
        <f t="array" ref="I280">IFERROR(
    INDEX('Gantt Chart'!$D$9:$D$1000,
        SMALL(
            IF(('Gantt Chart'!$J$9:$J$1000=$J$3) * ('Gantt Chart'!$L$9:$L$1000&lt;1),
                ROW('Gantt Chart'!$D$9:$D$1000)-MIN(ROW('Gantt Chart'!$D$9:$D$1000))+1,
                ""),
            ROW(A276))
        ),
    "")</f>
        <v/>
      </c>
      <c r="J280" s="12"/>
      <c r="K280" s="316" t="str">
        <f>IFERROR(INDEX('Gantt Chart'!$H$9:$H$1000, MATCH($N283, 'Gantt Chart'!$D$9:$D$1000, 0)), "")</f>
        <v/>
      </c>
      <c r="L280" s="317" t="str">
        <f>IFERROR(VLOOKUP($N283, 'Gantt Chart'!$D$9:$E$1000, 2, FALSE), "")</f>
        <v/>
      </c>
      <c r="M280" s="317"/>
      <c r="N280" s="317"/>
      <c r="O280" s="12"/>
      <c r="P280" s="18" t="str" cm="1">
        <f t="array" ref="P280">IFERROR(
    INDEX('Gantt Chart'!$D$9:$D$1000,
        SMALL(
            IF(('Gantt Chart'!$J$9:$J$1000=$Q$3) * ('Gantt Chart'!$L$9:$L$1000&lt;1),
                ROW('Gantt Chart'!$D$9:$D$1000)-MIN(ROW('Gantt Chart'!$D$9:$D$1000))+1,
                ""),
            ROW(A276))
        ),
    "")</f>
        <v/>
      </c>
      <c r="Q280" s="12"/>
      <c r="R280" s="316" t="str">
        <f>IFERROR(INDEX('Gantt Chart'!$H$9:$H$1000, MATCH($U283, 'Gantt Chart'!$D$9:$D$1000, 0)), "")</f>
        <v/>
      </c>
      <c r="S280" s="317" t="str">
        <f>IFERROR(VLOOKUP($U283, 'Gantt Chart'!$D$9:$E$1000, 2, FALSE), "")</f>
        <v/>
      </c>
      <c r="T280" s="317"/>
      <c r="U280" s="317"/>
      <c r="V280" s="12"/>
      <c r="W280" s="18" t="str" cm="1">
        <f t="array" ref="W280">IFERROR(
    INDEX('Gantt Chart'!$D$9:$D$1000,
        SMALL(
            IF(('Gantt Chart'!$J$9:$J$1000=$X$3) * ('Gantt Chart'!$L$9:$L$1000&lt;1),
                ROW('Gantt Chart'!$D$9:$D$1000)-MIN(ROW('Gantt Chart'!$D$9:$D$1000))+1,
                ""),
            ROW(A276))
        ),
    "")</f>
        <v/>
      </c>
      <c r="X280" s="12"/>
      <c r="Y280" s="316" t="str">
        <f>IFERROR(INDEX('Gantt Chart'!$H$9:$H$1000, MATCH($AB283, 'Gantt Chart'!$D$9:$D$1000, 0)), "")</f>
        <v/>
      </c>
      <c r="Z280" s="317" t="str">
        <f>IFERROR(VLOOKUP($AB283, 'Gantt Chart'!$D$9:$E$1000, 2, FALSE), "")</f>
        <v/>
      </c>
      <c r="AA280" s="317"/>
      <c r="AB280" s="317"/>
      <c r="AC280" s="12"/>
      <c r="AD280" s="18" t="str" cm="1">
        <f t="array" ref="AD280">IFERROR(
    INDEX('Gantt Chart'!$D$9:$D$1000,
        SMALL(
            IF(('Gantt Chart'!$J$9:$J$1000=$AE$3) * ('Gantt Chart'!$L$9:$L$1000&lt;1),
                ROW('Gantt Chart'!$D$9:$D$1000)-MIN(ROW('Gantt Chart'!$D$9:$D$1000))+1,
                ""),
            ROW(A276))
        ),
    "")</f>
        <v/>
      </c>
      <c r="AE280" s="12"/>
      <c r="AF280" s="316" t="str">
        <f>IFERROR(INDEX('Gantt Chart'!$H$9:$H$1000, MATCH($AI283, 'Gantt Chart'!$D$9:$D$1000, 0)), "")</f>
        <v/>
      </c>
      <c r="AG280" s="317" t="str">
        <f>IFERROR(VLOOKUP($AI283, 'Gantt Chart'!$D$9:$E$1000, 2, FALSE), "")</f>
        <v/>
      </c>
      <c r="AH280" s="317"/>
      <c r="AI280" s="317"/>
      <c r="AJ280" s="12"/>
      <c r="AK280" s="18" t="str" cm="1">
        <f t="array" ref="AK280">IFERROR(
    INDEX('Gantt Chart'!$D$9:$D$1000,
        SMALL(
            IF(('Gantt Chart'!$J$9:$J$1000=$AL$3) * ('Gantt Chart'!$L$9:$L$1000&lt;1),
                ROW('Gantt Chart'!$D$9:$D$1000)-MIN(ROW('Gantt Chart'!$D$9:$D$1000))+1,
                ""),
            ROW(A276))
        ),
    "")</f>
        <v/>
      </c>
      <c r="AL280" s="12"/>
      <c r="AM280" s="316" t="str">
        <f>IFERROR(INDEX('Gantt Chart'!$H$9:$H$1000, MATCH($AP283, 'Gantt Chart'!$D$9:$D$1000, 0)), "")</f>
        <v/>
      </c>
      <c r="AN280" s="317" t="str">
        <f>IFERROR(VLOOKUP($AP283, 'Gantt Chart'!$D$9:$E$1000, 2, FALSE), "")</f>
        <v/>
      </c>
      <c r="AO280" s="317"/>
      <c r="AP280" s="317"/>
      <c r="AQ280" s="12"/>
      <c r="AR280" s="18" t="str" cm="1">
        <f t="array" ref="AR280">IFERROR(
    INDEX('Gantt Chart'!$D$9:$D$1000,
        SMALL(
            IF(('Gantt Chart'!$J$9:$J$1000=$AS$3) * ('Gantt Chart'!$L$9:$L$1000&lt;1),
                ROW('Gantt Chart'!$D$9:$D$1000)-MIN(ROW('Gantt Chart'!$D$9:$D$1000))+1,
                ""),
            ROW(A276))
        ),
    "")</f>
        <v/>
      </c>
      <c r="AS280" s="12"/>
      <c r="AT280" s="316" t="str">
        <f>IFERROR(INDEX('Gantt Chart'!$H$9:$H$1000, MATCH($AW283, 'Gantt Chart'!$D$9:$D$1000, 0)), "")</f>
        <v/>
      </c>
      <c r="AU280" s="317" t="str">
        <f>IFERROR(VLOOKUP($AW283, 'Gantt Chart'!$D$9:$E$1000, 2, FALSE), "")</f>
        <v/>
      </c>
      <c r="AV280" s="317"/>
      <c r="AW280" s="317"/>
      <c r="AX280" s="12"/>
      <c r="AY280" s="18" t="str" cm="1">
        <f t="array" ref="AY280">IFERROR(
    INDEX('Gantt Chart'!$D$9:$D$1000,
        SMALL(
            IF(('Gantt Chart'!$J$9:$J$1000=$AZ$3) * ('Gantt Chart'!$L$9:$L$1000&lt;1),
                ROW('Gantt Chart'!$D$9:$D$1000)-MIN(ROW('Gantt Chart'!$D$9:$D$1000))+1,
                ""),
            ROW(A276))
        ),
    "")</f>
        <v/>
      </c>
      <c r="AZ280" s="12"/>
      <c r="BA280" s="316" t="str">
        <f>IFERROR(INDEX('Gantt Chart'!$H$9:$H$1000, MATCH($BD283, 'Gantt Chart'!$D$9:$D$1000, 0)), "")</f>
        <v/>
      </c>
      <c r="BB280" s="317" t="str">
        <f>IFERROR(VLOOKUP($BD283, 'Gantt Chart'!$D$9:$E$1000, 2, FALSE), "")</f>
        <v/>
      </c>
      <c r="BC280" s="317"/>
      <c r="BD280" s="317"/>
      <c r="BE280" s="12"/>
      <c r="BF280" s="18" cm="1">
        <f t="array" ref="BF280">IFERROR(
    INDEX('Gantt Chart'!$D$9:$D$1000,
        SMALL(
            IF(('Gantt Chart'!$J$9:$J$1000=$BG$3) * ('Gantt Chart'!$L$9:$L$1000&lt;1),
                ROW('Gantt Chart'!$D$9:$D$1000)-MIN(ROW('Gantt Chart'!$D$9:$D$1000))+1,
                ""),
            ROW(A276))
        ),
    "")</f>
        <v>0</v>
      </c>
      <c r="BG280" s="12"/>
      <c r="BH280" s="316" t="str">
        <f>IFERROR(INDEX('Gantt Chart'!$H$9:$H$1000, MATCH($BK283, 'Gantt Chart'!$D$9:$D$1000, 0)), "")</f>
        <v/>
      </c>
      <c r="BI280" s="317" t="str">
        <f>IFERROR(VLOOKUP($BK283, 'Gantt Chart'!$D$9:$E$1000, 2, FALSE), "")</f>
        <v/>
      </c>
      <c r="BJ280" s="317"/>
      <c r="BK280" s="317"/>
      <c r="BL280" s="12"/>
      <c r="BM280" s="18" cm="1">
        <f t="array" ref="BM280">IFERROR(
    INDEX('Gantt Chart'!$D$9:$D$1000,
        SMALL(
            IF(('Gantt Chart'!$J$9:$J$1000=$BN$3) * ('Gantt Chart'!$L$9:$L$1000&lt;1),
                ROW('Gantt Chart'!$D$9:$D$1000)-MIN(ROW('Gantt Chart'!$D$9:$D$1000))+1,
                ""),
            ROW(A276))
        ),
    "")</f>
        <v>0</v>
      </c>
      <c r="BN280" s="12"/>
      <c r="BO280" s="316" t="str">
        <f>IFERROR(INDEX('Gantt Chart'!$H$9:$H$1000, MATCH($BR283, 'Gantt Chart'!$D$9:$D$1000, 0)), "")</f>
        <v/>
      </c>
      <c r="BP280" s="317" t="str">
        <f>IFERROR(VLOOKUP($BR283, 'Gantt Chart'!$D$9:$E$1000, 2, FALSE), "")</f>
        <v/>
      </c>
      <c r="BQ280" s="317"/>
      <c r="BR280" s="317"/>
      <c r="BS280" s="12"/>
      <c r="BT280" s="10"/>
    </row>
    <row r="281" spans="1:72" x14ac:dyDescent="0.2">
      <c r="A281" s="9"/>
      <c r="B281" s="18" t="str" cm="1">
        <f t="array" ref="B281">IFERROR(
    INDEX('Gantt Chart'!$D$9:$D$1000,
        SMALL(
            IF(('Gantt Chart'!$J$9:$J$1000=$C$3) * ('Gantt Chart'!$L$9:$L$1000&lt;1),
                ROW('Gantt Chart'!$D$9:$D$1000)-MIN(ROW('Gantt Chart'!$D$9:$D$1000))+1,
                ""),
            ROW(A277))
        ),
    "")</f>
        <v/>
      </c>
      <c r="C281" s="12"/>
      <c r="D281" s="316"/>
      <c r="E281" s="318" t="str">
        <f>IFERROR(INDEX('Gantt Chart'!$C$9:$C$1000, MATCH($G283, 'Gantt Chart'!$D$9:$D$1000, 0)), "")</f>
        <v/>
      </c>
      <c r="F281" s="318"/>
      <c r="G281" s="318"/>
      <c r="H281" s="12"/>
      <c r="I281" s="18" t="str" cm="1">
        <f t="array" ref="I281">IFERROR(
    INDEX('Gantt Chart'!$D$9:$D$1000,
        SMALL(
            IF(('Gantt Chart'!$J$9:$J$1000=$J$3) * ('Gantt Chart'!$L$9:$L$1000&lt;1),
                ROW('Gantt Chart'!$D$9:$D$1000)-MIN(ROW('Gantt Chart'!$D$9:$D$1000))+1,
                ""),
            ROW(A277))
        ),
    "")</f>
        <v/>
      </c>
      <c r="J281" s="12"/>
      <c r="K281" s="316"/>
      <c r="L281" s="318" t="str">
        <f>IFERROR(INDEX('Gantt Chart'!$C$9:$C$1000, MATCH($N283, 'Gantt Chart'!$D$9:$D$1000, 0)), "")</f>
        <v/>
      </c>
      <c r="M281" s="318"/>
      <c r="N281" s="318"/>
      <c r="O281" s="12"/>
      <c r="P281" s="18" t="str" cm="1">
        <f t="array" ref="P281">IFERROR(
    INDEX('Gantt Chart'!$D$9:$D$1000,
        SMALL(
            IF(('Gantt Chart'!$J$9:$J$1000=$Q$3) * ('Gantt Chart'!$L$9:$L$1000&lt;1),
                ROW('Gantt Chart'!$D$9:$D$1000)-MIN(ROW('Gantt Chart'!$D$9:$D$1000))+1,
                ""),
            ROW(A277))
        ),
    "")</f>
        <v/>
      </c>
      <c r="Q281" s="12"/>
      <c r="R281" s="316"/>
      <c r="S281" s="318" t="str">
        <f>IFERROR(INDEX('Gantt Chart'!$C$9:$C$1000, MATCH($U283, 'Gantt Chart'!$D$9:$D$1000, 0)), "")</f>
        <v/>
      </c>
      <c r="T281" s="318"/>
      <c r="U281" s="318"/>
      <c r="V281" s="12"/>
      <c r="W281" s="18" t="str" cm="1">
        <f t="array" ref="W281">IFERROR(
    INDEX('Gantt Chart'!$D$9:$D$1000,
        SMALL(
            IF(('Gantt Chart'!$J$9:$J$1000=$X$3) * ('Gantt Chart'!$L$9:$L$1000&lt;1),
                ROW('Gantt Chart'!$D$9:$D$1000)-MIN(ROW('Gantt Chart'!$D$9:$D$1000))+1,
                ""),
            ROW(A277))
        ),
    "")</f>
        <v/>
      </c>
      <c r="X281" s="12"/>
      <c r="Y281" s="316"/>
      <c r="Z281" s="318" t="str">
        <f>IFERROR(INDEX('Gantt Chart'!$C$9:$C$1000, MATCH($AB283, 'Gantt Chart'!$D$9:$D$1000, 0)), "")</f>
        <v/>
      </c>
      <c r="AA281" s="318"/>
      <c r="AB281" s="318"/>
      <c r="AC281" s="12"/>
      <c r="AD281" s="18" t="str" cm="1">
        <f t="array" ref="AD281">IFERROR(
    INDEX('Gantt Chart'!$D$9:$D$1000,
        SMALL(
            IF(('Gantt Chart'!$J$9:$J$1000=$AE$3) * ('Gantt Chart'!$L$9:$L$1000&lt;1),
                ROW('Gantt Chart'!$D$9:$D$1000)-MIN(ROW('Gantt Chart'!$D$9:$D$1000))+1,
                ""),
            ROW(A277))
        ),
    "")</f>
        <v/>
      </c>
      <c r="AE281" s="12"/>
      <c r="AF281" s="316"/>
      <c r="AG281" s="318" t="str">
        <f>IFERROR(INDEX('Gantt Chart'!$C$9:$C$1000, MATCH($AI283, 'Gantt Chart'!$D$9:$D$1000, 0)), "")</f>
        <v/>
      </c>
      <c r="AH281" s="318"/>
      <c r="AI281" s="318"/>
      <c r="AJ281" s="12"/>
      <c r="AK281" s="18" t="str" cm="1">
        <f t="array" ref="AK281">IFERROR(
    INDEX('Gantt Chart'!$D$9:$D$1000,
        SMALL(
            IF(('Gantt Chart'!$J$9:$J$1000=$AL$3) * ('Gantt Chart'!$L$9:$L$1000&lt;1),
                ROW('Gantt Chart'!$D$9:$D$1000)-MIN(ROW('Gantt Chart'!$D$9:$D$1000))+1,
                ""),
            ROW(A277))
        ),
    "")</f>
        <v/>
      </c>
      <c r="AL281" s="12"/>
      <c r="AM281" s="316"/>
      <c r="AN281" s="318" t="str">
        <f>IFERROR(INDEX('Gantt Chart'!$C$9:$C$1000, MATCH($AP283, 'Gantt Chart'!$D$9:$D$1000, 0)), "")</f>
        <v/>
      </c>
      <c r="AO281" s="318"/>
      <c r="AP281" s="318"/>
      <c r="AQ281" s="12"/>
      <c r="AR281" s="18" t="str" cm="1">
        <f t="array" ref="AR281">IFERROR(
    INDEX('Gantt Chart'!$D$9:$D$1000,
        SMALL(
            IF(('Gantt Chart'!$J$9:$J$1000=$AS$3) * ('Gantt Chart'!$L$9:$L$1000&lt;1),
                ROW('Gantt Chart'!$D$9:$D$1000)-MIN(ROW('Gantt Chart'!$D$9:$D$1000))+1,
                ""),
            ROW(A277))
        ),
    "")</f>
        <v/>
      </c>
      <c r="AS281" s="12"/>
      <c r="AT281" s="316"/>
      <c r="AU281" s="318" t="str">
        <f>IFERROR(INDEX('Gantt Chart'!$C$9:$C$1000, MATCH($AW283, 'Gantt Chart'!$D$9:$D$1000, 0)), "")</f>
        <v/>
      </c>
      <c r="AV281" s="318"/>
      <c r="AW281" s="318"/>
      <c r="AX281" s="12"/>
      <c r="AY281" s="18" t="str" cm="1">
        <f t="array" ref="AY281">IFERROR(
    INDEX('Gantt Chart'!$D$9:$D$1000,
        SMALL(
            IF(('Gantt Chart'!$J$9:$J$1000=$AZ$3) * ('Gantt Chart'!$L$9:$L$1000&lt;1),
                ROW('Gantt Chart'!$D$9:$D$1000)-MIN(ROW('Gantt Chart'!$D$9:$D$1000))+1,
                ""),
            ROW(A277))
        ),
    "")</f>
        <v/>
      </c>
      <c r="AZ281" s="12"/>
      <c r="BA281" s="316"/>
      <c r="BB281" s="318" t="str">
        <f>IFERROR(INDEX('Gantt Chart'!$C$9:$C$1000, MATCH($BD283, 'Gantt Chart'!$D$9:$D$1000, 0)), "")</f>
        <v/>
      </c>
      <c r="BC281" s="318"/>
      <c r="BD281" s="318"/>
      <c r="BE281" s="12"/>
      <c r="BF281" s="18" cm="1">
        <f t="array" ref="BF281">IFERROR(
    INDEX('Gantt Chart'!$D$9:$D$1000,
        SMALL(
            IF(('Gantt Chart'!$J$9:$J$1000=$BG$3) * ('Gantt Chart'!$L$9:$L$1000&lt;1),
                ROW('Gantt Chart'!$D$9:$D$1000)-MIN(ROW('Gantt Chart'!$D$9:$D$1000))+1,
                ""),
            ROW(A277))
        ),
    "")</f>
        <v>0</v>
      </c>
      <c r="BG281" s="12"/>
      <c r="BH281" s="316"/>
      <c r="BI281" s="318" t="str">
        <f>IFERROR(INDEX('Gantt Chart'!$C$9:$C$1000, MATCH($BK283, 'Gantt Chart'!$D$9:$D$1000, 0)), "")</f>
        <v/>
      </c>
      <c r="BJ281" s="318"/>
      <c r="BK281" s="318"/>
      <c r="BL281" s="12"/>
      <c r="BM281" s="18" cm="1">
        <f t="array" ref="BM281">IFERROR(
    INDEX('Gantt Chart'!$D$9:$D$1000,
        SMALL(
            IF(('Gantt Chart'!$J$9:$J$1000=$BN$3) * ('Gantt Chart'!$L$9:$L$1000&lt;1),
                ROW('Gantt Chart'!$D$9:$D$1000)-MIN(ROW('Gantt Chart'!$D$9:$D$1000))+1,
                ""),
            ROW(A277))
        ),
    "")</f>
        <v>0</v>
      </c>
      <c r="BN281" s="12"/>
      <c r="BO281" s="316"/>
      <c r="BP281" s="318" t="str">
        <f>IFERROR(INDEX('Gantt Chart'!$C$9:$C$1000, MATCH($BR283, 'Gantt Chart'!$D$9:$D$1000, 0)), "")</f>
        <v/>
      </c>
      <c r="BQ281" s="318"/>
      <c r="BR281" s="318"/>
      <c r="BS281" s="12"/>
      <c r="BT281" s="10"/>
    </row>
    <row r="282" spans="1:72" x14ac:dyDescent="0.2">
      <c r="A282" s="9"/>
      <c r="B282" s="18" t="str" cm="1">
        <f t="array" ref="B282">IFERROR(
    INDEX('Gantt Chart'!$D$9:$D$1000,
        SMALL(
            IF(('Gantt Chart'!$J$9:$J$1000=$C$3) * ('Gantt Chart'!$L$9:$L$1000&lt;1),
                ROW('Gantt Chart'!$D$9:$D$1000)-MIN(ROW('Gantt Chart'!$D$9:$D$1000))+1,
                ""),
            ROW(A278))
        ),
    "")</f>
        <v/>
      </c>
      <c r="C282" s="12"/>
      <c r="D282" s="316"/>
      <c r="E282" s="319" t="str">
        <f>IFERROR(INDEX('Gantt Chart'!$M$9:$M$1000, MATCH($G283, 'Gantt Chart'!$D$9:$D$1000, 0)), "")</f>
        <v/>
      </c>
      <c r="F282" s="319"/>
      <c r="G282" s="319"/>
      <c r="H282" s="12"/>
      <c r="I282" s="18" t="str" cm="1">
        <f t="array" ref="I282">IFERROR(
    INDEX('Gantt Chart'!$D$9:$D$1000,
        SMALL(
            IF(('Gantt Chart'!$J$9:$J$1000=$J$3) * ('Gantt Chart'!$L$9:$L$1000&lt;1),
                ROW('Gantt Chart'!$D$9:$D$1000)-MIN(ROW('Gantt Chart'!$D$9:$D$1000))+1,
                ""),
            ROW(A278))
        ),
    "")</f>
        <v/>
      </c>
      <c r="J282" s="12"/>
      <c r="K282" s="316"/>
      <c r="L282" s="319" t="str">
        <f>IFERROR(INDEX('Gantt Chart'!$M$9:$M$1000, MATCH($N283, 'Gantt Chart'!$D$9:$D$1000, 0)), "")</f>
        <v/>
      </c>
      <c r="M282" s="319"/>
      <c r="N282" s="319"/>
      <c r="O282" s="12"/>
      <c r="P282" s="18" t="str" cm="1">
        <f t="array" ref="P282">IFERROR(
    INDEX('Gantt Chart'!$D$9:$D$1000,
        SMALL(
            IF(('Gantt Chart'!$J$9:$J$1000=$Q$3) * ('Gantt Chart'!$L$9:$L$1000&lt;1),
                ROW('Gantt Chart'!$D$9:$D$1000)-MIN(ROW('Gantt Chart'!$D$9:$D$1000))+1,
                ""),
            ROW(A278))
        ),
    "")</f>
        <v/>
      </c>
      <c r="Q282" s="12"/>
      <c r="R282" s="316"/>
      <c r="S282" s="319" t="str">
        <f>IFERROR(INDEX('Gantt Chart'!$M$9:$M$1000, MATCH($U283, 'Gantt Chart'!$D$9:$D$1000, 0)), "")</f>
        <v/>
      </c>
      <c r="T282" s="319"/>
      <c r="U282" s="319"/>
      <c r="V282" s="12"/>
      <c r="W282" s="18" t="str" cm="1">
        <f t="array" ref="W282">IFERROR(
    INDEX('Gantt Chart'!$D$9:$D$1000,
        SMALL(
            IF(('Gantt Chart'!$J$9:$J$1000=$X$3) * ('Gantt Chart'!$L$9:$L$1000&lt;1),
                ROW('Gantt Chart'!$D$9:$D$1000)-MIN(ROW('Gantt Chart'!$D$9:$D$1000))+1,
                ""),
            ROW(A278))
        ),
    "")</f>
        <v/>
      </c>
      <c r="X282" s="12"/>
      <c r="Y282" s="316"/>
      <c r="Z282" s="319" t="str">
        <f>IFERROR(INDEX('Gantt Chart'!$M$9:$M$1000, MATCH($AB283, 'Gantt Chart'!$D$9:$D$1000, 0)), "")</f>
        <v/>
      </c>
      <c r="AA282" s="319"/>
      <c r="AB282" s="319"/>
      <c r="AC282" s="12"/>
      <c r="AD282" s="18" t="str" cm="1">
        <f t="array" ref="AD282">IFERROR(
    INDEX('Gantt Chart'!$D$9:$D$1000,
        SMALL(
            IF(('Gantt Chart'!$J$9:$J$1000=$AE$3) * ('Gantt Chart'!$L$9:$L$1000&lt;1),
                ROW('Gantt Chart'!$D$9:$D$1000)-MIN(ROW('Gantt Chart'!$D$9:$D$1000))+1,
                ""),
            ROW(A278))
        ),
    "")</f>
        <v/>
      </c>
      <c r="AE282" s="12"/>
      <c r="AF282" s="316"/>
      <c r="AG282" s="319" t="str">
        <f>IFERROR(INDEX('Gantt Chart'!$M$9:$M$1000, MATCH($AI283, 'Gantt Chart'!$D$9:$D$1000, 0)), "")</f>
        <v/>
      </c>
      <c r="AH282" s="319"/>
      <c r="AI282" s="319"/>
      <c r="AJ282" s="12"/>
      <c r="AK282" s="18" t="str" cm="1">
        <f t="array" ref="AK282">IFERROR(
    INDEX('Gantt Chart'!$D$9:$D$1000,
        SMALL(
            IF(('Gantt Chart'!$J$9:$J$1000=$AL$3) * ('Gantt Chart'!$L$9:$L$1000&lt;1),
                ROW('Gantt Chart'!$D$9:$D$1000)-MIN(ROW('Gantt Chart'!$D$9:$D$1000))+1,
                ""),
            ROW(A278))
        ),
    "")</f>
        <v/>
      </c>
      <c r="AL282" s="12"/>
      <c r="AM282" s="316"/>
      <c r="AN282" s="319" t="str">
        <f>IFERROR(INDEX('Gantt Chart'!$M$9:$M$1000, MATCH($AP283, 'Gantt Chart'!$D$9:$D$1000, 0)), "")</f>
        <v/>
      </c>
      <c r="AO282" s="319"/>
      <c r="AP282" s="319"/>
      <c r="AQ282" s="12"/>
      <c r="AR282" s="18" t="str" cm="1">
        <f t="array" ref="AR282">IFERROR(
    INDEX('Gantt Chart'!$D$9:$D$1000,
        SMALL(
            IF(('Gantt Chart'!$J$9:$J$1000=$AS$3) * ('Gantt Chart'!$L$9:$L$1000&lt;1),
                ROW('Gantt Chart'!$D$9:$D$1000)-MIN(ROW('Gantt Chart'!$D$9:$D$1000))+1,
                ""),
            ROW(A278))
        ),
    "")</f>
        <v/>
      </c>
      <c r="AS282" s="12"/>
      <c r="AT282" s="316"/>
      <c r="AU282" s="319" t="str">
        <f>IFERROR(INDEX('Gantt Chart'!$M$9:$M$1000, MATCH($AW283, 'Gantt Chart'!$D$9:$D$1000, 0)), "")</f>
        <v/>
      </c>
      <c r="AV282" s="319"/>
      <c r="AW282" s="319"/>
      <c r="AX282" s="12"/>
      <c r="AY282" s="18" t="str" cm="1">
        <f t="array" ref="AY282">IFERROR(
    INDEX('Gantt Chart'!$D$9:$D$1000,
        SMALL(
            IF(('Gantt Chart'!$J$9:$J$1000=$AZ$3) * ('Gantt Chart'!$L$9:$L$1000&lt;1),
                ROW('Gantt Chart'!$D$9:$D$1000)-MIN(ROW('Gantt Chart'!$D$9:$D$1000))+1,
                ""),
            ROW(A278))
        ),
    "")</f>
        <v/>
      </c>
      <c r="AZ282" s="12"/>
      <c r="BA282" s="316"/>
      <c r="BB282" s="319" t="str">
        <f>IFERROR(INDEX('Gantt Chart'!$M$9:$M$1000, MATCH($BD283, 'Gantt Chart'!$D$9:$D$1000, 0)), "")</f>
        <v/>
      </c>
      <c r="BC282" s="319"/>
      <c r="BD282" s="319"/>
      <c r="BE282" s="12"/>
      <c r="BF282" s="18" cm="1">
        <f t="array" ref="BF282">IFERROR(
    INDEX('Gantt Chart'!$D$9:$D$1000,
        SMALL(
            IF(('Gantt Chart'!$J$9:$J$1000=$BG$3) * ('Gantt Chart'!$L$9:$L$1000&lt;1),
                ROW('Gantt Chart'!$D$9:$D$1000)-MIN(ROW('Gantt Chart'!$D$9:$D$1000))+1,
                ""),
            ROW(A278))
        ),
    "")</f>
        <v>0</v>
      </c>
      <c r="BG282" s="12"/>
      <c r="BH282" s="316"/>
      <c r="BI282" s="319" t="str">
        <f>IFERROR(INDEX('Gantt Chart'!$M$9:$M$1000, MATCH($BK283, 'Gantt Chart'!$D$9:$D$1000, 0)), "")</f>
        <v/>
      </c>
      <c r="BJ282" s="319"/>
      <c r="BK282" s="319"/>
      <c r="BL282" s="12"/>
      <c r="BM282" s="18" cm="1">
        <f t="array" ref="BM282">IFERROR(
    INDEX('Gantt Chart'!$D$9:$D$1000,
        SMALL(
            IF(('Gantt Chart'!$J$9:$J$1000=$BN$3) * ('Gantt Chart'!$L$9:$L$1000&lt;1),
                ROW('Gantt Chart'!$D$9:$D$1000)-MIN(ROW('Gantt Chart'!$D$9:$D$1000))+1,
                ""),
            ROW(A278))
        ),
    "")</f>
        <v>0</v>
      </c>
      <c r="BN282" s="12"/>
      <c r="BO282" s="316"/>
      <c r="BP282" s="319" t="str">
        <f>IFERROR(INDEX('Gantt Chart'!$M$9:$M$1000, MATCH($BR283, 'Gantt Chart'!$D$9:$D$1000, 0)), "")</f>
        <v/>
      </c>
      <c r="BQ282" s="319"/>
      <c r="BR282" s="319"/>
      <c r="BS282" s="12"/>
      <c r="BT282" s="10"/>
    </row>
    <row r="283" spans="1:72" x14ac:dyDescent="0.2">
      <c r="A283" s="9"/>
      <c r="B283" s="18" t="str" cm="1">
        <f t="array" ref="B283">IFERROR(
    INDEX('Gantt Chart'!$D$9:$D$1000,
        SMALL(
            IF(('Gantt Chart'!$J$9:$J$1000=$C$3) * ('Gantt Chart'!$L$9:$L$1000&lt;1),
                ROW('Gantt Chart'!$D$9:$D$1000)-MIN(ROW('Gantt Chart'!$D$9:$D$1000))+1,
                ""),
            ROW(A279))
        ),
    "")</f>
        <v/>
      </c>
      <c r="C283" s="12"/>
      <c r="D283" s="316"/>
      <c r="E283" s="320" t="str">
        <f>IFERROR(INDEX('Gantt Chart'!$L$9:$L$1000, MATCH($G283, 'Gantt Chart'!$D$9:$D$1000, 0)), "")</f>
        <v/>
      </c>
      <c r="F283" s="320"/>
      <c r="G283" s="13" t="str" cm="1">
        <f t="array" ref="G283">IF(INDEX($B$5:$B$999, CEILING((ROW()-5)/5, 1))="", "", INDEX($B$5:$B$999, CEILING((ROW()-5)/5, 1)))</f>
        <v/>
      </c>
      <c r="H283" s="12"/>
      <c r="I283" s="18" t="str" cm="1">
        <f t="array" ref="I283">IFERROR(
    INDEX('Gantt Chart'!$D$9:$D$1000,
        SMALL(
            IF(('Gantt Chart'!$J$9:$J$1000=$J$3) * ('Gantt Chart'!$L$9:$L$1000&lt;1),
                ROW('Gantt Chart'!$D$9:$D$1000)-MIN(ROW('Gantt Chart'!$D$9:$D$1000))+1,
                ""),
            ROW(A279))
        ),
    "")</f>
        <v/>
      </c>
      <c r="J283" s="12"/>
      <c r="K283" s="316"/>
      <c r="L283" s="320" t="str">
        <f>IFERROR(INDEX('Gantt Chart'!$L$9:$L$1000, MATCH($N283, 'Gantt Chart'!$D$9:$D$1000, 0)), "")</f>
        <v/>
      </c>
      <c r="M283" s="320"/>
      <c r="N283" s="13" t="str" cm="1">
        <f t="array" ref="N283">IF(INDEX($I$5:$I$999, CEILING((ROW()-5)/5, 1))="", "", INDEX($I$5:$I$999, CEILING((ROW()-5)/5, 1)))</f>
        <v/>
      </c>
      <c r="O283" s="12"/>
      <c r="P283" s="18" t="str" cm="1">
        <f t="array" ref="P283">IFERROR(
    INDEX('Gantt Chart'!$D$9:$D$1000,
        SMALL(
            IF(('Gantt Chart'!$J$9:$J$1000=$Q$3) * ('Gantt Chart'!$L$9:$L$1000&lt;1),
                ROW('Gantt Chart'!$D$9:$D$1000)-MIN(ROW('Gantt Chart'!$D$9:$D$1000))+1,
                ""),
            ROW(A279))
        ),
    "")</f>
        <v/>
      </c>
      <c r="Q283" s="12"/>
      <c r="R283" s="316"/>
      <c r="S283" s="320" t="str">
        <f>IFERROR(INDEX('Gantt Chart'!$L$9:$L$1000, MATCH($U283, 'Gantt Chart'!$D$9:$D$1000, 0)), "")</f>
        <v/>
      </c>
      <c r="T283" s="320"/>
      <c r="U283" s="13" t="str" cm="1">
        <f t="array" ref="U283">IF(INDEX($P$5:$P$999, CEILING((ROW()-5)/5, 1))="", "", INDEX($P$5:$P$999, CEILING((ROW()-5)/5, 1)))</f>
        <v/>
      </c>
      <c r="V283" s="12"/>
      <c r="W283" s="18" t="str" cm="1">
        <f t="array" ref="W283">IFERROR(
    INDEX('Gantt Chart'!$D$9:$D$1000,
        SMALL(
            IF(('Gantt Chart'!$J$9:$J$1000=$X$3) * ('Gantt Chart'!$L$9:$L$1000&lt;1),
                ROW('Gantt Chart'!$D$9:$D$1000)-MIN(ROW('Gantt Chart'!$D$9:$D$1000))+1,
                ""),
            ROW(A279))
        ),
    "")</f>
        <v/>
      </c>
      <c r="X283" s="12"/>
      <c r="Y283" s="316"/>
      <c r="Z283" s="320" t="str">
        <f>IFERROR(INDEX('Gantt Chart'!$L$9:$L$1000, MATCH($AB283, 'Gantt Chart'!$D$9:$D$1000, 0)), "")</f>
        <v/>
      </c>
      <c r="AA283" s="320"/>
      <c r="AB283" s="13" t="str" cm="1">
        <f t="array" ref="AB283">IF(INDEX($W$5:$W$999, CEILING((ROW()-5)/5, 1))="", "", INDEX($W$5:$W$999, CEILING((ROW()-5)/5, 1)))</f>
        <v/>
      </c>
      <c r="AC283" s="12"/>
      <c r="AD283" s="18" t="str" cm="1">
        <f t="array" ref="AD283">IFERROR(
    INDEX('Gantt Chart'!$D$9:$D$1000,
        SMALL(
            IF(('Gantt Chart'!$J$9:$J$1000=$AE$3) * ('Gantt Chart'!$L$9:$L$1000&lt;1),
                ROW('Gantt Chart'!$D$9:$D$1000)-MIN(ROW('Gantt Chart'!$D$9:$D$1000))+1,
                ""),
            ROW(A279))
        ),
    "")</f>
        <v/>
      </c>
      <c r="AE283" s="12"/>
      <c r="AF283" s="316"/>
      <c r="AG283" s="320" t="str">
        <f>IFERROR(INDEX('Gantt Chart'!$L$9:$L$1000, MATCH($AI283, 'Gantt Chart'!$D$9:$D$1000, 0)), "")</f>
        <v/>
      </c>
      <c r="AH283" s="320"/>
      <c r="AI283" s="13" t="str" cm="1">
        <f t="array" ref="AI283">IF(INDEX($AD$5:$AD$999, CEILING((ROW()-5)/5, 1))="", "", INDEX($AD$5:$AD$999, CEILING((ROW()-5)/5, 1)))</f>
        <v/>
      </c>
      <c r="AJ283" s="12"/>
      <c r="AK283" s="18" t="str" cm="1">
        <f t="array" ref="AK283">IFERROR(
    INDEX('Gantt Chart'!$D$9:$D$1000,
        SMALL(
            IF(('Gantt Chart'!$J$9:$J$1000=$AL$3) * ('Gantt Chart'!$L$9:$L$1000&lt;1),
                ROW('Gantt Chart'!$D$9:$D$1000)-MIN(ROW('Gantt Chart'!$D$9:$D$1000))+1,
                ""),
            ROW(A279))
        ),
    "")</f>
        <v/>
      </c>
      <c r="AL283" s="12"/>
      <c r="AM283" s="316"/>
      <c r="AN283" s="320" t="str">
        <f>IFERROR(INDEX('Gantt Chart'!$L$9:$L$1000, MATCH($AP283, 'Gantt Chart'!$D$9:$D$1000, 0)), "")</f>
        <v/>
      </c>
      <c r="AO283" s="320"/>
      <c r="AP283" s="13" t="str" cm="1">
        <f t="array" ref="AP283">IF(INDEX($AK$5:$AK$999, CEILING((ROW()-5)/5, 1))="", "", INDEX($AK$5:$AK$999, CEILING((ROW()-5)/5, 1)))</f>
        <v/>
      </c>
      <c r="AQ283" s="12"/>
      <c r="AR283" s="18" t="str" cm="1">
        <f t="array" ref="AR283">IFERROR(
    INDEX('Gantt Chart'!$D$9:$D$1000,
        SMALL(
            IF(('Gantt Chart'!$J$9:$J$1000=$AS$3) * ('Gantt Chart'!$L$9:$L$1000&lt;1),
                ROW('Gantt Chart'!$D$9:$D$1000)-MIN(ROW('Gantt Chart'!$D$9:$D$1000))+1,
                ""),
            ROW(A279))
        ),
    "")</f>
        <v/>
      </c>
      <c r="AS283" s="12"/>
      <c r="AT283" s="316"/>
      <c r="AU283" s="320" t="str">
        <f>IFERROR(INDEX('Gantt Chart'!$L$9:$L$1000, MATCH($AW283, 'Gantt Chart'!$D$9:$D$1000, 0)), "")</f>
        <v/>
      </c>
      <c r="AV283" s="320"/>
      <c r="AW283" s="13" t="str" cm="1">
        <f t="array" ref="AW283">IF(INDEX($AR$5:$AR$999, CEILING((ROW()-5)/5, 1))="", "", INDEX($AR$5:$AR$999, CEILING((ROW()-5)/5, 1)))</f>
        <v/>
      </c>
      <c r="AX283" s="12"/>
      <c r="AY283" s="18" t="str" cm="1">
        <f t="array" ref="AY283">IFERROR(
    INDEX('Gantt Chart'!$D$9:$D$1000,
        SMALL(
            IF(('Gantt Chart'!$J$9:$J$1000=$AZ$3) * ('Gantt Chart'!$L$9:$L$1000&lt;1),
                ROW('Gantt Chart'!$D$9:$D$1000)-MIN(ROW('Gantt Chart'!$D$9:$D$1000))+1,
                ""),
            ROW(A279))
        ),
    "")</f>
        <v/>
      </c>
      <c r="AZ283" s="12"/>
      <c r="BA283" s="316"/>
      <c r="BB283" s="320" t="str">
        <f>IFERROR(INDEX('Gantt Chart'!$L$9:$L$1000, MATCH($BD283, 'Gantt Chart'!$D$9:$D$1000, 0)), "")</f>
        <v/>
      </c>
      <c r="BC283" s="320"/>
      <c r="BD283" s="13" t="str" cm="1">
        <f t="array" ref="BD283">IF(INDEX($AY$5:$AY$999, CEILING((ROW()-5)/5, 1))="", "", INDEX($AY$5:$AY$999, CEILING((ROW()-5)/5, 1)))</f>
        <v/>
      </c>
      <c r="BE283" s="12"/>
      <c r="BF283" s="18" cm="1">
        <f t="array" ref="BF283">IFERROR(
    INDEX('Gantt Chart'!$D$9:$D$1000,
        SMALL(
            IF(('Gantt Chart'!$J$9:$J$1000=$BG$3) * ('Gantt Chart'!$L$9:$L$1000&lt;1),
                ROW('Gantt Chart'!$D$9:$D$1000)-MIN(ROW('Gantt Chart'!$D$9:$D$1000))+1,
                ""),
            ROW(A279))
        ),
    "")</f>
        <v>0</v>
      </c>
      <c r="BG283" s="12"/>
      <c r="BH283" s="316"/>
      <c r="BI283" s="320" t="str">
        <f>IFERROR(INDEX('Gantt Chart'!$L$9:$L$1000, MATCH($BK283, 'Gantt Chart'!$D$9:$D$1000, 0)), "")</f>
        <v/>
      </c>
      <c r="BJ283" s="320"/>
      <c r="BK283" s="13" cm="1">
        <f t="array" ref="BK283">IF(INDEX($BF$5:$BF$999, CEILING((ROW()-5)/5, 1))="", "", INDEX($BF$5:$BF$999, CEILING((ROW()-5)/5, 1)))</f>
        <v>0</v>
      </c>
      <c r="BL283" s="12"/>
      <c r="BM283" s="18" cm="1">
        <f t="array" ref="BM283">IFERROR(
    INDEX('Gantt Chart'!$D$9:$D$1000,
        SMALL(
            IF(('Gantt Chart'!$J$9:$J$1000=$BN$3) * ('Gantt Chart'!$L$9:$L$1000&lt;1),
                ROW('Gantt Chart'!$D$9:$D$1000)-MIN(ROW('Gantt Chart'!$D$9:$D$1000))+1,
                ""),
            ROW(A279))
        ),
    "")</f>
        <v>0</v>
      </c>
      <c r="BN283" s="12"/>
      <c r="BO283" s="316"/>
      <c r="BP283" s="320" t="str">
        <f>IFERROR(INDEX('Gantt Chart'!$L$9:$L$1000, MATCH($BR283, 'Gantt Chart'!$D$9:$D$1000, 0)), "")</f>
        <v/>
      </c>
      <c r="BQ283" s="320"/>
      <c r="BR283" s="13" cm="1">
        <f t="array" ref="BR283">IF(INDEX($BM$5:$BM$999, CEILING((ROW()-5)/5, 1))="", "", INDEX($BM$5:$BM$999, CEILING((ROW()-5)/5, 1)))</f>
        <v>0</v>
      </c>
      <c r="BS283" s="12"/>
      <c r="BT283" s="10"/>
    </row>
    <row r="284" spans="1:72" x14ac:dyDescent="0.2">
      <c r="A284" s="9"/>
      <c r="B284" s="18" t="str" cm="1">
        <f t="array" ref="B284">IFERROR(
    INDEX('Gantt Chart'!$D$9:$D$1000,
        SMALL(
            IF(('Gantt Chart'!$J$9:$J$1000=$C$3) * ('Gantt Chart'!$L$9:$L$1000&lt;1),
                ROW('Gantt Chart'!$D$9:$D$1000)-MIN(ROW('Gantt Chart'!$D$9:$D$1000))+1,
                ""),
            ROW(A280))
        ),
    "")</f>
        <v/>
      </c>
      <c r="C284" s="12"/>
      <c r="D284" s="12"/>
      <c r="E284" s="12"/>
      <c r="F284" s="12"/>
      <c r="G284" s="12"/>
      <c r="H284" s="12"/>
      <c r="I284" s="18" t="str" cm="1">
        <f t="array" ref="I284">IFERROR(
    INDEX('Gantt Chart'!$D$9:$D$1000,
        SMALL(
            IF(('Gantt Chart'!$J$9:$J$1000=$J$3) * ('Gantt Chart'!$L$9:$L$1000&lt;1),
                ROW('Gantt Chart'!$D$9:$D$1000)-MIN(ROW('Gantt Chart'!$D$9:$D$1000))+1,
                ""),
            ROW(A280))
        ),
    "")</f>
        <v/>
      </c>
      <c r="J284" s="12"/>
      <c r="K284" s="12"/>
      <c r="L284" s="12"/>
      <c r="M284" s="12"/>
      <c r="N284" s="12"/>
      <c r="O284" s="12"/>
      <c r="P284" s="18" t="str" cm="1">
        <f t="array" ref="P284">IFERROR(
    INDEX('Gantt Chart'!$D$9:$D$1000,
        SMALL(
            IF(('Gantt Chart'!$J$9:$J$1000=$Q$3) * ('Gantt Chart'!$L$9:$L$1000&lt;1),
                ROW('Gantt Chart'!$D$9:$D$1000)-MIN(ROW('Gantt Chart'!$D$9:$D$1000))+1,
                ""),
            ROW(A280))
        ),
    "")</f>
        <v/>
      </c>
      <c r="Q284" s="12"/>
      <c r="R284" s="12"/>
      <c r="S284" s="12"/>
      <c r="T284" s="12"/>
      <c r="U284" s="12"/>
      <c r="V284" s="12"/>
      <c r="W284" s="18" t="str" cm="1">
        <f t="array" ref="W284">IFERROR(
    INDEX('Gantt Chart'!$D$9:$D$1000,
        SMALL(
            IF(('Gantt Chart'!$J$9:$J$1000=$X$3) * ('Gantt Chart'!$L$9:$L$1000&lt;1),
                ROW('Gantt Chart'!$D$9:$D$1000)-MIN(ROW('Gantt Chart'!$D$9:$D$1000))+1,
                ""),
            ROW(A280))
        ),
    "")</f>
        <v/>
      </c>
      <c r="X284" s="12"/>
      <c r="Y284" s="12"/>
      <c r="Z284" s="12"/>
      <c r="AA284" s="12"/>
      <c r="AB284" s="12"/>
      <c r="AC284" s="12"/>
      <c r="AD284" s="18" t="str" cm="1">
        <f t="array" ref="AD284">IFERROR(
    INDEX('Gantt Chart'!$D$9:$D$1000,
        SMALL(
            IF(('Gantt Chart'!$J$9:$J$1000=$AE$3) * ('Gantt Chart'!$L$9:$L$1000&lt;1),
                ROW('Gantt Chart'!$D$9:$D$1000)-MIN(ROW('Gantt Chart'!$D$9:$D$1000))+1,
                ""),
            ROW(A280))
        ),
    "")</f>
        <v/>
      </c>
      <c r="AE284" s="12"/>
      <c r="AF284" s="12"/>
      <c r="AG284" s="12"/>
      <c r="AH284" s="12"/>
      <c r="AI284" s="12"/>
      <c r="AJ284" s="12"/>
      <c r="AK284" s="18" t="str" cm="1">
        <f t="array" ref="AK284">IFERROR(
    INDEX('Gantt Chart'!$D$9:$D$1000,
        SMALL(
            IF(('Gantt Chart'!$J$9:$J$1000=$AL$3) * ('Gantt Chart'!$L$9:$L$1000&lt;1),
                ROW('Gantt Chart'!$D$9:$D$1000)-MIN(ROW('Gantt Chart'!$D$9:$D$1000))+1,
                ""),
            ROW(A280))
        ),
    "")</f>
        <v/>
      </c>
      <c r="AL284" s="12"/>
      <c r="AM284" s="12"/>
      <c r="AN284" s="12"/>
      <c r="AO284" s="12"/>
      <c r="AP284" s="12"/>
      <c r="AQ284" s="12"/>
      <c r="AR284" s="18" t="str" cm="1">
        <f t="array" ref="AR284">IFERROR(
    INDEX('Gantt Chart'!$D$9:$D$1000,
        SMALL(
            IF(('Gantt Chart'!$J$9:$J$1000=$AS$3) * ('Gantt Chart'!$L$9:$L$1000&lt;1),
                ROW('Gantt Chart'!$D$9:$D$1000)-MIN(ROW('Gantt Chart'!$D$9:$D$1000))+1,
                ""),
            ROW(A280))
        ),
    "")</f>
        <v/>
      </c>
      <c r="AS284" s="12"/>
      <c r="AT284" s="12"/>
      <c r="AU284" s="12"/>
      <c r="AV284" s="12"/>
      <c r="AW284" s="12"/>
      <c r="AX284" s="12"/>
      <c r="AY284" s="18" t="str" cm="1">
        <f t="array" ref="AY284">IFERROR(
    INDEX('Gantt Chart'!$D$9:$D$1000,
        SMALL(
            IF(('Gantt Chart'!$J$9:$J$1000=$AZ$3) * ('Gantt Chart'!$L$9:$L$1000&lt;1),
                ROW('Gantt Chart'!$D$9:$D$1000)-MIN(ROW('Gantt Chart'!$D$9:$D$1000))+1,
                ""),
            ROW(A280))
        ),
    "")</f>
        <v/>
      </c>
      <c r="AZ284" s="12"/>
      <c r="BA284" s="12"/>
      <c r="BB284" s="12"/>
      <c r="BC284" s="12"/>
      <c r="BD284" s="12"/>
      <c r="BE284" s="12"/>
      <c r="BF284" s="18" cm="1">
        <f t="array" ref="BF284">IFERROR(
    INDEX('Gantt Chart'!$D$9:$D$1000,
        SMALL(
            IF(('Gantt Chart'!$J$9:$J$1000=$BG$3) * ('Gantt Chart'!$L$9:$L$1000&lt;1),
                ROW('Gantt Chart'!$D$9:$D$1000)-MIN(ROW('Gantt Chart'!$D$9:$D$1000))+1,
                ""),
            ROW(A280))
        ),
    "")</f>
        <v>0</v>
      </c>
      <c r="BG284" s="12"/>
      <c r="BH284" s="12"/>
      <c r="BI284" s="12"/>
      <c r="BJ284" s="12"/>
      <c r="BK284" s="12"/>
      <c r="BL284" s="12"/>
      <c r="BM284" s="18" cm="1">
        <f t="array" ref="BM284">IFERROR(
    INDEX('Gantt Chart'!$D$9:$D$1000,
        SMALL(
            IF(('Gantt Chart'!$J$9:$J$1000=$BN$3) * ('Gantt Chart'!$L$9:$L$1000&lt;1),
                ROW('Gantt Chart'!$D$9:$D$1000)-MIN(ROW('Gantt Chart'!$D$9:$D$1000))+1,
                ""),
            ROW(A280))
        ),
    "")</f>
        <v>0</v>
      </c>
      <c r="BN284" s="12"/>
      <c r="BO284" s="12"/>
      <c r="BP284" s="12"/>
      <c r="BQ284" s="12"/>
      <c r="BR284" s="12"/>
      <c r="BS284" s="12"/>
      <c r="BT284" s="10"/>
    </row>
    <row r="285" spans="1:72" ht="16.899999999999999" customHeight="1" x14ac:dyDescent="0.2">
      <c r="A285" s="9"/>
      <c r="B285" s="18" t="str" cm="1">
        <f t="array" ref="B285">IFERROR(
    INDEX('Gantt Chart'!$D$9:$D$1000,
        SMALL(
            IF(('Gantt Chart'!$J$9:$J$1000=$C$3) * ('Gantt Chart'!$L$9:$L$1000&lt;1),
                ROW('Gantt Chart'!$D$9:$D$1000)-MIN(ROW('Gantt Chart'!$D$9:$D$1000))+1,
                ""),
            ROW(A281))
        ),
    "")</f>
        <v/>
      </c>
      <c r="C285" s="12"/>
      <c r="D285" s="316" t="str">
        <f>IFERROR(INDEX('Gantt Chart'!$H$9:$H$1000, MATCH($G288, 'Gantt Chart'!$D$9:$D$1000, 0)), "")</f>
        <v/>
      </c>
      <c r="E285" s="317" t="str">
        <f>IFERROR(VLOOKUP($G288, 'Gantt Chart'!$D$9:$E$1000, 2, FALSE), "")</f>
        <v/>
      </c>
      <c r="F285" s="317"/>
      <c r="G285" s="317"/>
      <c r="H285" s="12"/>
      <c r="I285" s="18" t="str" cm="1">
        <f t="array" ref="I285">IFERROR(
    INDEX('Gantt Chart'!$D$9:$D$1000,
        SMALL(
            IF(('Gantt Chart'!$J$9:$J$1000=$J$3) * ('Gantt Chart'!$L$9:$L$1000&lt;1),
                ROW('Gantt Chart'!$D$9:$D$1000)-MIN(ROW('Gantt Chart'!$D$9:$D$1000))+1,
                ""),
            ROW(A281))
        ),
    "")</f>
        <v/>
      </c>
      <c r="J285" s="12"/>
      <c r="K285" s="316" t="str">
        <f>IFERROR(INDEX('Gantt Chart'!$H$9:$H$1000, MATCH($N288, 'Gantt Chart'!$D$9:$D$1000, 0)), "")</f>
        <v/>
      </c>
      <c r="L285" s="317" t="str">
        <f>IFERROR(VLOOKUP($N288, 'Gantt Chart'!$D$9:$E$1000, 2, FALSE), "")</f>
        <v/>
      </c>
      <c r="M285" s="317"/>
      <c r="N285" s="317"/>
      <c r="O285" s="12"/>
      <c r="P285" s="18" t="str" cm="1">
        <f t="array" ref="P285">IFERROR(
    INDEX('Gantt Chart'!$D$9:$D$1000,
        SMALL(
            IF(('Gantt Chart'!$J$9:$J$1000=$Q$3) * ('Gantt Chart'!$L$9:$L$1000&lt;1),
                ROW('Gantt Chart'!$D$9:$D$1000)-MIN(ROW('Gantt Chart'!$D$9:$D$1000))+1,
                ""),
            ROW(A281))
        ),
    "")</f>
        <v/>
      </c>
      <c r="Q285" s="12"/>
      <c r="R285" s="316" t="str">
        <f>IFERROR(INDEX('Gantt Chart'!$H$9:$H$1000, MATCH($U288, 'Gantt Chart'!$D$9:$D$1000, 0)), "")</f>
        <v/>
      </c>
      <c r="S285" s="317" t="str">
        <f>IFERROR(VLOOKUP($U288, 'Gantt Chart'!$D$9:$E$1000, 2, FALSE), "")</f>
        <v/>
      </c>
      <c r="T285" s="317"/>
      <c r="U285" s="317"/>
      <c r="V285" s="12"/>
      <c r="W285" s="18" t="str" cm="1">
        <f t="array" ref="W285">IFERROR(
    INDEX('Gantt Chart'!$D$9:$D$1000,
        SMALL(
            IF(('Gantt Chart'!$J$9:$J$1000=$X$3) * ('Gantt Chart'!$L$9:$L$1000&lt;1),
                ROW('Gantt Chart'!$D$9:$D$1000)-MIN(ROW('Gantt Chart'!$D$9:$D$1000))+1,
                ""),
            ROW(A281))
        ),
    "")</f>
        <v/>
      </c>
      <c r="X285" s="12"/>
      <c r="Y285" s="316" t="str">
        <f>IFERROR(INDEX('Gantt Chart'!$H$9:$H$1000, MATCH($AB288, 'Gantt Chart'!$D$9:$D$1000, 0)), "")</f>
        <v/>
      </c>
      <c r="Z285" s="317" t="str">
        <f>IFERROR(VLOOKUP($AB288, 'Gantt Chart'!$D$9:$E$1000, 2, FALSE), "")</f>
        <v/>
      </c>
      <c r="AA285" s="317"/>
      <c r="AB285" s="317"/>
      <c r="AC285" s="12"/>
      <c r="AD285" s="18" t="str" cm="1">
        <f t="array" ref="AD285">IFERROR(
    INDEX('Gantt Chart'!$D$9:$D$1000,
        SMALL(
            IF(('Gantt Chart'!$J$9:$J$1000=$AE$3) * ('Gantt Chart'!$L$9:$L$1000&lt;1),
                ROW('Gantt Chart'!$D$9:$D$1000)-MIN(ROW('Gantt Chart'!$D$9:$D$1000))+1,
                ""),
            ROW(A281))
        ),
    "")</f>
        <v/>
      </c>
      <c r="AE285" s="12"/>
      <c r="AF285" s="316" t="str">
        <f>IFERROR(INDEX('Gantt Chart'!$H$9:$H$1000, MATCH($AI288, 'Gantt Chart'!$D$9:$D$1000, 0)), "")</f>
        <v/>
      </c>
      <c r="AG285" s="317" t="str">
        <f>IFERROR(VLOOKUP($AI288, 'Gantt Chart'!$D$9:$E$1000, 2, FALSE), "")</f>
        <v/>
      </c>
      <c r="AH285" s="317"/>
      <c r="AI285" s="317"/>
      <c r="AJ285" s="12"/>
      <c r="AK285" s="18" t="str" cm="1">
        <f t="array" ref="AK285">IFERROR(
    INDEX('Gantt Chart'!$D$9:$D$1000,
        SMALL(
            IF(('Gantt Chart'!$J$9:$J$1000=$AL$3) * ('Gantt Chart'!$L$9:$L$1000&lt;1),
                ROW('Gantt Chart'!$D$9:$D$1000)-MIN(ROW('Gantt Chart'!$D$9:$D$1000))+1,
                ""),
            ROW(A281))
        ),
    "")</f>
        <v/>
      </c>
      <c r="AL285" s="12"/>
      <c r="AM285" s="316" t="str">
        <f>IFERROR(INDEX('Gantt Chart'!$H$9:$H$1000, MATCH($AP288, 'Gantt Chart'!$D$9:$D$1000, 0)), "")</f>
        <v/>
      </c>
      <c r="AN285" s="317" t="str">
        <f>IFERROR(VLOOKUP($AP288, 'Gantt Chart'!$D$9:$E$1000, 2, FALSE), "")</f>
        <v/>
      </c>
      <c r="AO285" s="317"/>
      <c r="AP285" s="317"/>
      <c r="AQ285" s="12"/>
      <c r="AR285" s="18" t="str" cm="1">
        <f t="array" ref="AR285">IFERROR(
    INDEX('Gantt Chart'!$D$9:$D$1000,
        SMALL(
            IF(('Gantt Chart'!$J$9:$J$1000=$AS$3) * ('Gantt Chart'!$L$9:$L$1000&lt;1),
                ROW('Gantt Chart'!$D$9:$D$1000)-MIN(ROW('Gantt Chart'!$D$9:$D$1000))+1,
                ""),
            ROW(A281))
        ),
    "")</f>
        <v/>
      </c>
      <c r="AS285" s="12"/>
      <c r="AT285" s="316" t="str">
        <f>IFERROR(INDEX('Gantt Chart'!$H$9:$H$1000, MATCH($AW288, 'Gantt Chart'!$D$9:$D$1000, 0)), "")</f>
        <v/>
      </c>
      <c r="AU285" s="317" t="str">
        <f>IFERROR(VLOOKUP($AW288, 'Gantt Chart'!$D$9:$E$1000, 2, FALSE), "")</f>
        <v/>
      </c>
      <c r="AV285" s="317"/>
      <c r="AW285" s="317"/>
      <c r="AX285" s="12"/>
      <c r="AY285" s="18" t="str" cm="1">
        <f t="array" ref="AY285">IFERROR(
    INDEX('Gantt Chart'!$D$9:$D$1000,
        SMALL(
            IF(('Gantt Chart'!$J$9:$J$1000=$AZ$3) * ('Gantt Chart'!$L$9:$L$1000&lt;1),
                ROW('Gantt Chart'!$D$9:$D$1000)-MIN(ROW('Gantt Chart'!$D$9:$D$1000))+1,
                ""),
            ROW(A281))
        ),
    "")</f>
        <v/>
      </c>
      <c r="AZ285" s="12"/>
      <c r="BA285" s="316" t="str">
        <f>IFERROR(INDEX('Gantt Chart'!$H$9:$H$1000, MATCH($BD288, 'Gantt Chart'!$D$9:$D$1000, 0)), "")</f>
        <v/>
      </c>
      <c r="BB285" s="317" t="str">
        <f>IFERROR(VLOOKUP($BD288, 'Gantt Chart'!$D$9:$E$1000, 2, FALSE), "")</f>
        <v/>
      </c>
      <c r="BC285" s="317"/>
      <c r="BD285" s="317"/>
      <c r="BE285" s="12"/>
      <c r="BF285" s="18" cm="1">
        <f t="array" ref="BF285">IFERROR(
    INDEX('Gantt Chart'!$D$9:$D$1000,
        SMALL(
            IF(('Gantt Chart'!$J$9:$J$1000=$BG$3) * ('Gantt Chart'!$L$9:$L$1000&lt;1),
                ROW('Gantt Chart'!$D$9:$D$1000)-MIN(ROW('Gantt Chart'!$D$9:$D$1000))+1,
                ""),
            ROW(A281))
        ),
    "")</f>
        <v>0</v>
      </c>
      <c r="BG285" s="12"/>
      <c r="BH285" s="316" t="str">
        <f>IFERROR(INDEX('Gantt Chart'!$H$9:$H$1000, MATCH($BK288, 'Gantt Chart'!$D$9:$D$1000, 0)), "")</f>
        <v/>
      </c>
      <c r="BI285" s="317" t="str">
        <f>IFERROR(VLOOKUP($BK288, 'Gantt Chart'!$D$9:$E$1000, 2, FALSE), "")</f>
        <v/>
      </c>
      <c r="BJ285" s="317"/>
      <c r="BK285" s="317"/>
      <c r="BL285" s="12"/>
      <c r="BM285" s="18" cm="1">
        <f t="array" ref="BM285">IFERROR(
    INDEX('Gantt Chart'!$D$9:$D$1000,
        SMALL(
            IF(('Gantt Chart'!$J$9:$J$1000=$BN$3) * ('Gantt Chart'!$L$9:$L$1000&lt;1),
                ROW('Gantt Chart'!$D$9:$D$1000)-MIN(ROW('Gantt Chart'!$D$9:$D$1000))+1,
                ""),
            ROW(A281))
        ),
    "")</f>
        <v>0</v>
      </c>
      <c r="BN285" s="12"/>
      <c r="BO285" s="316" t="str">
        <f>IFERROR(INDEX('Gantt Chart'!$H$9:$H$1000, MATCH($BR288, 'Gantt Chart'!$D$9:$D$1000, 0)), "")</f>
        <v/>
      </c>
      <c r="BP285" s="317" t="str">
        <f>IFERROR(VLOOKUP($BR288, 'Gantt Chart'!$D$9:$E$1000, 2, FALSE), "")</f>
        <v/>
      </c>
      <c r="BQ285" s="317"/>
      <c r="BR285" s="317"/>
      <c r="BS285" s="12"/>
      <c r="BT285" s="10"/>
    </row>
    <row r="286" spans="1:72" x14ac:dyDescent="0.2">
      <c r="A286" s="9"/>
      <c r="B286" s="18" t="str" cm="1">
        <f t="array" ref="B286">IFERROR(
    INDEX('Gantt Chart'!$D$9:$D$1000,
        SMALL(
            IF(('Gantt Chart'!$J$9:$J$1000=$C$3) * ('Gantt Chart'!$L$9:$L$1000&lt;1),
                ROW('Gantt Chart'!$D$9:$D$1000)-MIN(ROW('Gantt Chart'!$D$9:$D$1000))+1,
                ""),
            ROW(A282))
        ),
    "")</f>
        <v/>
      </c>
      <c r="C286" s="12"/>
      <c r="D286" s="316"/>
      <c r="E286" s="318" t="str">
        <f>IFERROR(INDEX('Gantt Chart'!$C$9:$C$1000, MATCH($G288, 'Gantt Chart'!$D$9:$D$1000, 0)), "")</f>
        <v/>
      </c>
      <c r="F286" s="318"/>
      <c r="G286" s="318"/>
      <c r="H286" s="12"/>
      <c r="I286" s="18" t="str" cm="1">
        <f t="array" ref="I286">IFERROR(
    INDEX('Gantt Chart'!$D$9:$D$1000,
        SMALL(
            IF(('Gantt Chart'!$J$9:$J$1000=$J$3) * ('Gantt Chart'!$L$9:$L$1000&lt;1),
                ROW('Gantt Chart'!$D$9:$D$1000)-MIN(ROW('Gantt Chart'!$D$9:$D$1000))+1,
                ""),
            ROW(A282))
        ),
    "")</f>
        <v/>
      </c>
      <c r="J286" s="12"/>
      <c r="K286" s="316"/>
      <c r="L286" s="318" t="str">
        <f>IFERROR(INDEX('Gantt Chart'!$C$9:$C$1000, MATCH($N288, 'Gantt Chart'!$D$9:$D$1000, 0)), "")</f>
        <v/>
      </c>
      <c r="M286" s="318"/>
      <c r="N286" s="318"/>
      <c r="O286" s="12"/>
      <c r="P286" s="18" t="str" cm="1">
        <f t="array" ref="P286">IFERROR(
    INDEX('Gantt Chart'!$D$9:$D$1000,
        SMALL(
            IF(('Gantt Chart'!$J$9:$J$1000=$Q$3) * ('Gantt Chart'!$L$9:$L$1000&lt;1),
                ROW('Gantt Chart'!$D$9:$D$1000)-MIN(ROW('Gantt Chart'!$D$9:$D$1000))+1,
                ""),
            ROW(A282))
        ),
    "")</f>
        <v/>
      </c>
      <c r="Q286" s="12"/>
      <c r="R286" s="316"/>
      <c r="S286" s="318" t="str">
        <f>IFERROR(INDEX('Gantt Chart'!$C$9:$C$1000, MATCH($U288, 'Gantt Chart'!$D$9:$D$1000, 0)), "")</f>
        <v/>
      </c>
      <c r="T286" s="318"/>
      <c r="U286" s="318"/>
      <c r="V286" s="12"/>
      <c r="W286" s="18" t="str" cm="1">
        <f t="array" ref="W286">IFERROR(
    INDEX('Gantt Chart'!$D$9:$D$1000,
        SMALL(
            IF(('Gantt Chart'!$J$9:$J$1000=$X$3) * ('Gantt Chart'!$L$9:$L$1000&lt;1),
                ROW('Gantt Chart'!$D$9:$D$1000)-MIN(ROW('Gantt Chart'!$D$9:$D$1000))+1,
                ""),
            ROW(A282))
        ),
    "")</f>
        <v/>
      </c>
      <c r="X286" s="12"/>
      <c r="Y286" s="316"/>
      <c r="Z286" s="318" t="str">
        <f>IFERROR(INDEX('Gantt Chart'!$C$9:$C$1000, MATCH($AB288, 'Gantt Chart'!$D$9:$D$1000, 0)), "")</f>
        <v/>
      </c>
      <c r="AA286" s="318"/>
      <c r="AB286" s="318"/>
      <c r="AC286" s="12"/>
      <c r="AD286" s="18" t="str" cm="1">
        <f t="array" ref="AD286">IFERROR(
    INDEX('Gantt Chart'!$D$9:$D$1000,
        SMALL(
            IF(('Gantt Chart'!$J$9:$J$1000=$AE$3) * ('Gantt Chart'!$L$9:$L$1000&lt;1),
                ROW('Gantt Chart'!$D$9:$D$1000)-MIN(ROW('Gantt Chart'!$D$9:$D$1000))+1,
                ""),
            ROW(A282))
        ),
    "")</f>
        <v/>
      </c>
      <c r="AE286" s="12"/>
      <c r="AF286" s="316"/>
      <c r="AG286" s="318" t="str">
        <f>IFERROR(INDEX('Gantt Chart'!$C$9:$C$1000, MATCH($AI288, 'Gantt Chart'!$D$9:$D$1000, 0)), "")</f>
        <v/>
      </c>
      <c r="AH286" s="318"/>
      <c r="AI286" s="318"/>
      <c r="AJ286" s="12"/>
      <c r="AK286" s="18" t="str" cm="1">
        <f t="array" ref="AK286">IFERROR(
    INDEX('Gantt Chart'!$D$9:$D$1000,
        SMALL(
            IF(('Gantt Chart'!$J$9:$J$1000=$AL$3) * ('Gantt Chart'!$L$9:$L$1000&lt;1),
                ROW('Gantt Chart'!$D$9:$D$1000)-MIN(ROW('Gantt Chart'!$D$9:$D$1000))+1,
                ""),
            ROW(A282))
        ),
    "")</f>
        <v/>
      </c>
      <c r="AL286" s="12"/>
      <c r="AM286" s="316"/>
      <c r="AN286" s="318" t="str">
        <f>IFERROR(INDEX('Gantt Chart'!$C$9:$C$1000, MATCH($AP288, 'Gantt Chart'!$D$9:$D$1000, 0)), "")</f>
        <v/>
      </c>
      <c r="AO286" s="318"/>
      <c r="AP286" s="318"/>
      <c r="AQ286" s="12"/>
      <c r="AR286" s="18" t="str" cm="1">
        <f t="array" ref="AR286">IFERROR(
    INDEX('Gantt Chart'!$D$9:$D$1000,
        SMALL(
            IF(('Gantt Chart'!$J$9:$J$1000=$AS$3) * ('Gantt Chart'!$L$9:$L$1000&lt;1),
                ROW('Gantt Chart'!$D$9:$D$1000)-MIN(ROW('Gantt Chart'!$D$9:$D$1000))+1,
                ""),
            ROW(A282))
        ),
    "")</f>
        <v/>
      </c>
      <c r="AS286" s="12"/>
      <c r="AT286" s="316"/>
      <c r="AU286" s="318" t="str">
        <f>IFERROR(INDEX('Gantt Chart'!$C$9:$C$1000, MATCH($AW288, 'Gantt Chart'!$D$9:$D$1000, 0)), "")</f>
        <v/>
      </c>
      <c r="AV286" s="318"/>
      <c r="AW286" s="318"/>
      <c r="AX286" s="12"/>
      <c r="AY286" s="18" t="str" cm="1">
        <f t="array" ref="AY286">IFERROR(
    INDEX('Gantt Chart'!$D$9:$D$1000,
        SMALL(
            IF(('Gantt Chart'!$J$9:$J$1000=$AZ$3) * ('Gantt Chart'!$L$9:$L$1000&lt;1),
                ROW('Gantt Chart'!$D$9:$D$1000)-MIN(ROW('Gantt Chart'!$D$9:$D$1000))+1,
                ""),
            ROW(A282))
        ),
    "")</f>
        <v/>
      </c>
      <c r="AZ286" s="12"/>
      <c r="BA286" s="316"/>
      <c r="BB286" s="318" t="str">
        <f>IFERROR(INDEX('Gantt Chart'!$C$9:$C$1000, MATCH($BD288, 'Gantt Chart'!$D$9:$D$1000, 0)), "")</f>
        <v/>
      </c>
      <c r="BC286" s="318"/>
      <c r="BD286" s="318"/>
      <c r="BE286" s="12"/>
      <c r="BF286" s="18" cm="1">
        <f t="array" ref="BF286">IFERROR(
    INDEX('Gantt Chart'!$D$9:$D$1000,
        SMALL(
            IF(('Gantt Chart'!$J$9:$J$1000=$BG$3) * ('Gantt Chart'!$L$9:$L$1000&lt;1),
                ROW('Gantt Chart'!$D$9:$D$1000)-MIN(ROW('Gantt Chart'!$D$9:$D$1000))+1,
                ""),
            ROW(A282))
        ),
    "")</f>
        <v>0</v>
      </c>
      <c r="BG286" s="12"/>
      <c r="BH286" s="316"/>
      <c r="BI286" s="318" t="str">
        <f>IFERROR(INDEX('Gantt Chart'!$C$9:$C$1000, MATCH($BK288, 'Gantt Chart'!$D$9:$D$1000, 0)), "")</f>
        <v/>
      </c>
      <c r="BJ286" s="318"/>
      <c r="BK286" s="318"/>
      <c r="BL286" s="12"/>
      <c r="BM286" s="18" cm="1">
        <f t="array" ref="BM286">IFERROR(
    INDEX('Gantt Chart'!$D$9:$D$1000,
        SMALL(
            IF(('Gantt Chart'!$J$9:$J$1000=$BN$3) * ('Gantt Chart'!$L$9:$L$1000&lt;1),
                ROW('Gantt Chart'!$D$9:$D$1000)-MIN(ROW('Gantt Chart'!$D$9:$D$1000))+1,
                ""),
            ROW(A282))
        ),
    "")</f>
        <v>0</v>
      </c>
      <c r="BN286" s="12"/>
      <c r="BO286" s="316"/>
      <c r="BP286" s="318" t="str">
        <f>IFERROR(INDEX('Gantt Chart'!$C$9:$C$1000, MATCH($BR288, 'Gantt Chart'!$D$9:$D$1000, 0)), "")</f>
        <v/>
      </c>
      <c r="BQ286" s="318"/>
      <c r="BR286" s="318"/>
      <c r="BS286" s="12"/>
      <c r="BT286" s="10"/>
    </row>
    <row r="287" spans="1:72" x14ac:dyDescent="0.2">
      <c r="A287" s="9"/>
      <c r="B287" s="18" t="str" cm="1">
        <f t="array" ref="B287">IFERROR(
    INDEX('Gantt Chart'!$D$9:$D$1000,
        SMALL(
            IF(('Gantt Chart'!$J$9:$J$1000=$C$3) * ('Gantt Chart'!$L$9:$L$1000&lt;1),
                ROW('Gantt Chart'!$D$9:$D$1000)-MIN(ROW('Gantt Chart'!$D$9:$D$1000))+1,
                ""),
            ROW(A283))
        ),
    "")</f>
        <v/>
      </c>
      <c r="C287" s="12"/>
      <c r="D287" s="316"/>
      <c r="E287" s="319" t="str">
        <f>IFERROR(INDEX('Gantt Chart'!$M$9:$M$1000, MATCH($G288, 'Gantt Chart'!$D$9:$D$1000, 0)), "")</f>
        <v/>
      </c>
      <c r="F287" s="319"/>
      <c r="G287" s="319"/>
      <c r="H287" s="12"/>
      <c r="I287" s="18" t="str" cm="1">
        <f t="array" ref="I287">IFERROR(
    INDEX('Gantt Chart'!$D$9:$D$1000,
        SMALL(
            IF(('Gantt Chart'!$J$9:$J$1000=$J$3) * ('Gantt Chart'!$L$9:$L$1000&lt;1),
                ROW('Gantt Chart'!$D$9:$D$1000)-MIN(ROW('Gantt Chart'!$D$9:$D$1000))+1,
                ""),
            ROW(A283))
        ),
    "")</f>
        <v/>
      </c>
      <c r="J287" s="12"/>
      <c r="K287" s="316"/>
      <c r="L287" s="319" t="str">
        <f>IFERROR(INDEX('Gantt Chart'!$M$9:$M$1000, MATCH($N288, 'Gantt Chart'!$D$9:$D$1000, 0)), "")</f>
        <v/>
      </c>
      <c r="M287" s="319"/>
      <c r="N287" s="319"/>
      <c r="O287" s="12"/>
      <c r="P287" s="18" t="str" cm="1">
        <f t="array" ref="P287">IFERROR(
    INDEX('Gantt Chart'!$D$9:$D$1000,
        SMALL(
            IF(('Gantt Chart'!$J$9:$J$1000=$Q$3) * ('Gantt Chart'!$L$9:$L$1000&lt;1),
                ROW('Gantt Chart'!$D$9:$D$1000)-MIN(ROW('Gantt Chart'!$D$9:$D$1000))+1,
                ""),
            ROW(A283))
        ),
    "")</f>
        <v/>
      </c>
      <c r="Q287" s="12"/>
      <c r="R287" s="316"/>
      <c r="S287" s="319" t="str">
        <f>IFERROR(INDEX('Gantt Chart'!$M$9:$M$1000, MATCH($U288, 'Gantt Chart'!$D$9:$D$1000, 0)), "")</f>
        <v/>
      </c>
      <c r="T287" s="319"/>
      <c r="U287" s="319"/>
      <c r="V287" s="12"/>
      <c r="W287" s="18" t="str" cm="1">
        <f t="array" ref="W287">IFERROR(
    INDEX('Gantt Chart'!$D$9:$D$1000,
        SMALL(
            IF(('Gantt Chart'!$J$9:$J$1000=$X$3) * ('Gantt Chart'!$L$9:$L$1000&lt;1),
                ROW('Gantt Chart'!$D$9:$D$1000)-MIN(ROW('Gantt Chart'!$D$9:$D$1000))+1,
                ""),
            ROW(A283))
        ),
    "")</f>
        <v/>
      </c>
      <c r="X287" s="12"/>
      <c r="Y287" s="316"/>
      <c r="Z287" s="319" t="str">
        <f>IFERROR(INDEX('Gantt Chart'!$M$9:$M$1000, MATCH($AB288, 'Gantt Chart'!$D$9:$D$1000, 0)), "")</f>
        <v/>
      </c>
      <c r="AA287" s="319"/>
      <c r="AB287" s="319"/>
      <c r="AC287" s="12"/>
      <c r="AD287" s="18" t="str" cm="1">
        <f t="array" ref="AD287">IFERROR(
    INDEX('Gantt Chart'!$D$9:$D$1000,
        SMALL(
            IF(('Gantt Chart'!$J$9:$J$1000=$AE$3) * ('Gantt Chart'!$L$9:$L$1000&lt;1),
                ROW('Gantt Chart'!$D$9:$D$1000)-MIN(ROW('Gantt Chart'!$D$9:$D$1000))+1,
                ""),
            ROW(A283))
        ),
    "")</f>
        <v/>
      </c>
      <c r="AE287" s="12"/>
      <c r="AF287" s="316"/>
      <c r="AG287" s="319" t="str">
        <f>IFERROR(INDEX('Gantt Chart'!$M$9:$M$1000, MATCH($AI288, 'Gantt Chart'!$D$9:$D$1000, 0)), "")</f>
        <v/>
      </c>
      <c r="AH287" s="319"/>
      <c r="AI287" s="319"/>
      <c r="AJ287" s="12"/>
      <c r="AK287" s="18" t="str" cm="1">
        <f t="array" ref="AK287">IFERROR(
    INDEX('Gantt Chart'!$D$9:$D$1000,
        SMALL(
            IF(('Gantt Chart'!$J$9:$J$1000=$AL$3) * ('Gantt Chart'!$L$9:$L$1000&lt;1),
                ROW('Gantt Chart'!$D$9:$D$1000)-MIN(ROW('Gantt Chart'!$D$9:$D$1000))+1,
                ""),
            ROW(A283))
        ),
    "")</f>
        <v/>
      </c>
      <c r="AL287" s="12"/>
      <c r="AM287" s="316"/>
      <c r="AN287" s="319" t="str">
        <f>IFERROR(INDEX('Gantt Chart'!$M$9:$M$1000, MATCH($AP288, 'Gantt Chart'!$D$9:$D$1000, 0)), "")</f>
        <v/>
      </c>
      <c r="AO287" s="319"/>
      <c r="AP287" s="319"/>
      <c r="AQ287" s="12"/>
      <c r="AR287" s="18" t="str" cm="1">
        <f t="array" ref="AR287">IFERROR(
    INDEX('Gantt Chart'!$D$9:$D$1000,
        SMALL(
            IF(('Gantt Chart'!$J$9:$J$1000=$AS$3) * ('Gantt Chart'!$L$9:$L$1000&lt;1),
                ROW('Gantt Chart'!$D$9:$D$1000)-MIN(ROW('Gantt Chart'!$D$9:$D$1000))+1,
                ""),
            ROW(A283))
        ),
    "")</f>
        <v/>
      </c>
      <c r="AS287" s="12"/>
      <c r="AT287" s="316"/>
      <c r="AU287" s="319" t="str">
        <f>IFERROR(INDEX('Gantt Chart'!$M$9:$M$1000, MATCH($AW288, 'Gantt Chart'!$D$9:$D$1000, 0)), "")</f>
        <v/>
      </c>
      <c r="AV287" s="319"/>
      <c r="AW287" s="319"/>
      <c r="AX287" s="12"/>
      <c r="AY287" s="18" t="str" cm="1">
        <f t="array" ref="AY287">IFERROR(
    INDEX('Gantt Chart'!$D$9:$D$1000,
        SMALL(
            IF(('Gantt Chart'!$J$9:$J$1000=$AZ$3) * ('Gantt Chart'!$L$9:$L$1000&lt;1),
                ROW('Gantt Chart'!$D$9:$D$1000)-MIN(ROW('Gantt Chart'!$D$9:$D$1000))+1,
                ""),
            ROW(A283))
        ),
    "")</f>
        <v/>
      </c>
      <c r="AZ287" s="12"/>
      <c r="BA287" s="316"/>
      <c r="BB287" s="319" t="str">
        <f>IFERROR(INDEX('Gantt Chart'!$M$9:$M$1000, MATCH($BD288, 'Gantt Chart'!$D$9:$D$1000, 0)), "")</f>
        <v/>
      </c>
      <c r="BC287" s="319"/>
      <c r="BD287" s="319"/>
      <c r="BE287" s="12"/>
      <c r="BF287" s="18" cm="1">
        <f t="array" ref="BF287">IFERROR(
    INDEX('Gantt Chart'!$D$9:$D$1000,
        SMALL(
            IF(('Gantt Chart'!$J$9:$J$1000=$BG$3) * ('Gantt Chart'!$L$9:$L$1000&lt;1),
                ROW('Gantt Chart'!$D$9:$D$1000)-MIN(ROW('Gantt Chart'!$D$9:$D$1000))+1,
                ""),
            ROW(A283))
        ),
    "")</f>
        <v>0</v>
      </c>
      <c r="BG287" s="12"/>
      <c r="BH287" s="316"/>
      <c r="BI287" s="319" t="str">
        <f>IFERROR(INDEX('Gantt Chart'!$M$9:$M$1000, MATCH($BK288, 'Gantt Chart'!$D$9:$D$1000, 0)), "")</f>
        <v/>
      </c>
      <c r="BJ287" s="319"/>
      <c r="BK287" s="319"/>
      <c r="BL287" s="12"/>
      <c r="BM287" s="18" cm="1">
        <f t="array" ref="BM287">IFERROR(
    INDEX('Gantt Chart'!$D$9:$D$1000,
        SMALL(
            IF(('Gantt Chart'!$J$9:$J$1000=$BN$3) * ('Gantt Chart'!$L$9:$L$1000&lt;1),
                ROW('Gantt Chart'!$D$9:$D$1000)-MIN(ROW('Gantt Chart'!$D$9:$D$1000))+1,
                ""),
            ROW(A283))
        ),
    "")</f>
        <v>0</v>
      </c>
      <c r="BN287" s="12"/>
      <c r="BO287" s="316"/>
      <c r="BP287" s="319" t="str">
        <f>IFERROR(INDEX('Gantt Chart'!$M$9:$M$1000, MATCH($BR288, 'Gantt Chart'!$D$9:$D$1000, 0)), "")</f>
        <v/>
      </c>
      <c r="BQ287" s="319"/>
      <c r="BR287" s="319"/>
      <c r="BS287" s="12"/>
      <c r="BT287" s="10"/>
    </row>
    <row r="288" spans="1:72" x14ac:dyDescent="0.2">
      <c r="A288" s="9"/>
      <c r="B288" s="18" t="str" cm="1">
        <f t="array" ref="B288">IFERROR(
    INDEX('Gantt Chart'!$D$9:$D$1000,
        SMALL(
            IF(('Gantt Chart'!$J$9:$J$1000=$C$3) * ('Gantt Chart'!$L$9:$L$1000&lt;1),
                ROW('Gantt Chart'!$D$9:$D$1000)-MIN(ROW('Gantt Chart'!$D$9:$D$1000))+1,
                ""),
            ROW(A284))
        ),
    "")</f>
        <v/>
      </c>
      <c r="C288" s="12"/>
      <c r="D288" s="316"/>
      <c r="E288" s="320" t="str">
        <f>IFERROR(INDEX('Gantt Chart'!$L$9:$L$1000, MATCH($G288, 'Gantt Chart'!$D$9:$D$1000, 0)), "")</f>
        <v/>
      </c>
      <c r="F288" s="320"/>
      <c r="G288" s="13" t="str" cm="1">
        <f t="array" ref="G288">IF(INDEX($B$5:$B$999, CEILING((ROW()-5)/5, 1))="", "", INDEX($B$5:$B$999, CEILING((ROW()-5)/5, 1)))</f>
        <v/>
      </c>
      <c r="H288" s="12"/>
      <c r="I288" s="18" t="str" cm="1">
        <f t="array" ref="I288">IFERROR(
    INDEX('Gantt Chart'!$D$9:$D$1000,
        SMALL(
            IF(('Gantt Chart'!$J$9:$J$1000=$J$3) * ('Gantt Chart'!$L$9:$L$1000&lt;1),
                ROW('Gantt Chart'!$D$9:$D$1000)-MIN(ROW('Gantt Chart'!$D$9:$D$1000))+1,
                ""),
            ROW(A284))
        ),
    "")</f>
        <v/>
      </c>
      <c r="J288" s="12"/>
      <c r="K288" s="316"/>
      <c r="L288" s="320" t="str">
        <f>IFERROR(INDEX('Gantt Chart'!$L$9:$L$1000, MATCH($N288, 'Gantt Chart'!$D$9:$D$1000, 0)), "")</f>
        <v/>
      </c>
      <c r="M288" s="320"/>
      <c r="N288" s="13" t="str" cm="1">
        <f t="array" ref="N288">IF(INDEX($I$5:$I$999, CEILING((ROW()-5)/5, 1))="", "", INDEX($I$5:$I$999, CEILING((ROW()-5)/5, 1)))</f>
        <v/>
      </c>
      <c r="O288" s="12"/>
      <c r="P288" s="18" t="str" cm="1">
        <f t="array" ref="P288">IFERROR(
    INDEX('Gantt Chart'!$D$9:$D$1000,
        SMALL(
            IF(('Gantt Chart'!$J$9:$J$1000=$Q$3) * ('Gantt Chart'!$L$9:$L$1000&lt;1),
                ROW('Gantt Chart'!$D$9:$D$1000)-MIN(ROW('Gantt Chart'!$D$9:$D$1000))+1,
                ""),
            ROW(A284))
        ),
    "")</f>
        <v/>
      </c>
      <c r="Q288" s="12"/>
      <c r="R288" s="316"/>
      <c r="S288" s="320" t="str">
        <f>IFERROR(INDEX('Gantt Chart'!$L$9:$L$1000, MATCH($U288, 'Gantt Chart'!$D$9:$D$1000, 0)), "")</f>
        <v/>
      </c>
      <c r="T288" s="320"/>
      <c r="U288" s="13" t="str" cm="1">
        <f t="array" ref="U288">IF(INDEX($P$5:$P$999, CEILING((ROW()-5)/5, 1))="", "", INDEX($P$5:$P$999, CEILING((ROW()-5)/5, 1)))</f>
        <v/>
      </c>
      <c r="V288" s="12"/>
      <c r="W288" s="18" t="str" cm="1">
        <f t="array" ref="W288">IFERROR(
    INDEX('Gantt Chart'!$D$9:$D$1000,
        SMALL(
            IF(('Gantt Chart'!$J$9:$J$1000=$X$3) * ('Gantt Chart'!$L$9:$L$1000&lt;1),
                ROW('Gantt Chart'!$D$9:$D$1000)-MIN(ROW('Gantt Chart'!$D$9:$D$1000))+1,
                ""),
            ROW(A284))
        ),
    "")</f>
        <v/>
      </c>
      <c r="X288" s="12"/>
      <c r="Y288" s="316"/>
      <c r="Z288" s="320" t="str">
        <f>IFERROR(INDEX('Gantt Chart'!$L$9:$L$1000, MATCH($AB288, 'Gantt Chart'!$D$9:$D$1000, 0)), "")</f>
        <v/>
      </c>
      <c r="AA288" s="320"/>
      <c r="AB288" s="13" t="str" cm="1">
        <f t="array" ref="AB288">IF(INDEX($W$5:$W$999, CEILING((ROW()-5)/5, 1))="", "", INDEX($W$5:$W$999, CEILING((ROW()-5)/5, 1)))</f>
        <v/>
      </c>
      <c r="AC288" s="12"/>
      <c r="AD288" s="18" t="str" cm="1">
        <f t="array" ref="AD288">IFERROR(
    INDEX('Gantt Chart'!$D$9:$D$1000,
        SMALL(
            IF(('Gantt Chart'!$J$9:$J$1000=$AE$3) * ('Gantt Chart'!$L$9:$L$1000&lt;1),
                ROW('Gantt Chart'!$D$9:$D$1000)-MIN(ROW('Gantt Chart'!$D$9:$D$1000))+1,
                ""),
            ROW(A284))
        ),
    "")</f>
        <v/>
      </c>
      <c r="AE288" s="12"/>
      <c r="AF288" s="316"/>
      <c r="AG288" s="320" t="str">
        <f>IFERROR(INDEX('Gantt Chart'!$L$9:$L$1000, MATCH($AI288, 'Gantt Chart'!$D$9:$D$1000, 0)), "")</f>
        <v/>
      </c>
      <c r="AH288" s="320"/>
      <c r="AI288" s="13" t="str" cm="1">
        <f t="array" ref="AI288">IF(INDEX($AD$5:$AD$999, CEILING((ROW()-5)/5, 1))="", "", INDEX($AD$5:$AD$999, CEILING((ROW()-5)/5, 1)))</f>
        <v/>
      </c>
      <c r="AJ288" s="12"/>
      <c r="AK288" s="18" t="str" cm="1">
        <f t="array" ref="AK288">IFERROR(
    INDEX('Gantt Chart'!$D$9:$D$1000,
        SMALL(
            IF(('Gantt Chart'!$J$9:$J$1000=$AL$3) * ('Gantt Chart'!$L$9:$L$1000&lt;1),
                ROW('Gantt Chart'!$D$9:$D$1000)-MIN(ROW('Gantt Chart'!$D$9:$D$1000))+1,
                ""),
            ROW(A284))
        ),
    "")</f>
        <v/>
      </c>
      <c r="AL288" s="12"/>
      <c r="AM288" s="316"/>
      <c r="AN288" s="320" t="str">
        <f>IFERROR(INDEX('Gantt Chart'!$L$9:$L$1000, MATCH($AP288, 'Gantt Chart'!$D$9:$D$1000, 0)), "")</f>
        <v/>
      </c>
      <c r="AO288" s="320"/>
      <c r="AP288" s="13" t="str" cm="1">
        <f t="array" ref="AP288">IF(INDEX($AK$5:$AK$999, CEILING((ROW()-5)/5, 1))="", "", INDEX($AK$5:$AK$999, CEILING((ROW()-5)/5, 1)))</f>
        <v/>
      </c>
      <c r="AQ288" s="12"/>
      <c r="AR288" s="18" t="str" cm="1">
        <f t="array" ref="AR288">IFERROR(
    INDEX('Gantt Chart'!$D$9:$D$1000,
        SMALL(
            IF(('Gantt Chart'!$J$9:$J$1000=$AS$3) * ('Gantt Chart'!$L$9:$L$1000&lt;1),
                ROW('Gantt Chart'!$D$9:$D$1000)-MIN(ROW('Gantt Chart'!$D$9:$D$1000))+1,
                ""),
            ROW(A284))
        ),
    "")</f>
        <v/>
      </c>
      <c r="AS288" s="12"/>
      <c r="AT288" s="316"/>
      <c r="AU288" s="320" t="str">
        <f>IFERROR(INDEX('Gantt Chart'!$L$9:$L$1000, MATCH($AW288, 'Gantt Chart'!$D$9:$D$1000, 0)), "")</f>
        <v/>
      </c>
      <c r="AV288" s="320"/>
      <c r="AW288" s="13" t="str" cm="1">
        <f t="array" ref="AW288">IF(INDEX($AR$5:$AR$999, CEILING((ROW()-5)/5, 1))="", "", INDEX($AR$5:$AR$999, CEILING((ROW()-5)/5, 1)))</f>
        <v/>
      </c>
      <c r="AX288" s="12"/>
      <c r="AY288" s="18" t="str" cm="1">
        <f t="array" ref="AY288">IFERROR(
    INDEX('Gantt Chart'!$D$9:$D$1000,
        SMALL(
            IF(('Gantt Chart'!$J$9:$J$1000=$AZ$3) * ('Gantt Chart'!$L$9:$L$1000&lt;1),
                ROW('Gantt Chart'!$D$9:$D$1000)-MIN(ROW('Gantt Chart'!$D$9:$D$1000))+1,
                ""),
            ROW(A284))
        ),
    "")</f>
        <v/>
      </c>
      <c r="AZ288" s="12"/>
      <c r="BA288" s="316"/>
      <c r="BB288" s="320" t="str">
        <f>IFERROR(INDEX('Gantt Chart'!$L$9:$L$1000, MATCH($BD288, 'Gantt Chart'!$D$9:$D$1000, 0)), "")</f>
        <v/>
      </c>
      <c r="BC288" s="320"/>
      <c r="BD288" s="13" t="str" cm="1">
        <f t="array" ref="BD288">IF(INDEX($AY$5:$AY$999, CEILING((ROW()-5)/5, 1))="", "", INDEX($AY$5:$AY$999, CEILING((ROW()-5)/5, 1)))</f>
        <v/>
      </c>
      <c r="BE288" s="12"/>
      <c r="BF288" s="18" cm="1">
        <f t="array" ref="BF288">IFERROR(
    INDEX('Gantt Chart'!$D$9:$D$1000,
        SMALL(
            IF(('Gantt Chart'!$J$9:$J$1000=$BG$3) * ('Gantt Chart'!$L$9:$L$1000&lt;1),
                ROW('Gantt Chart'!$D$9:$D$1000)-MIN(ROW('Gantt Chart'!$D$9:$D$1000))+1,
                ""),
            ROW(A284))
        ),
    "")</f>
        <v>0</v>
      </c>
      <c r="BG288" s="12"/>
      <c r="BH288" s="316"/>
      <c r="BI288" s="320" t="str">
        <f>IFERROR(INDEX('Gantt Chart'!$L$9:$L$1000, MATCH($BK288, 'Gantt Chart'!$D$9:$D$1000, 0)), "")</f>
        <v/>
      </c>
      <c r="BJ288" s="320"/>
      <c r="BK288" s="13" cm="1">
        <f t="array" ref="BK288">IF(INDEX($BF$5:$BF$999, CEILING((ROW()-5)/5, 1))="", "", INDEX($BF$5:$BF$999, CEILING((ROW()-5)/5, 1)))</f>
        <v>0</v>
      </c>
      <c r="BL288" s="12"/>
      <c r="BM288" s="18" cm="1">
        <f t="array" ref="BM288">IFERROR(
    INDEX('Gantt Chart'!$D$9:$D$1000,
        SMALL(
            IF(('Gantt Chart'!$J$9:$J$1000=$BN$3) * ('Gantt Chart'!$L$9:$L$1000&lt;1),
                ROW('Gantt Chart'!$D$9:$D$1000)-MIN(ROW('Gantt Chart'!$D$9:$D$1000))+1,
                ""),
            ROW(A284))
        ),
    "")</f>
        <v>0</v>
      </c>
      <c r="BN288" s="12"/>
      <c r="BO288" s="316"/>
      <c r="BP288" s="320" t="str">
        <f>IFERROR(INDEX('Gantt Chart'!$L$9:$L$1000, MATCH($BR288, 'Gantt Chart'!$D$9:$D$1000, 0)), "")</f>
        <v/>
      </c>
      <c r="BQ288" s="320"/>
      <c r="BR288" s="13" cm="1">
        <f t="array" ref="BR288">IF(INDEX($BM$5:$BM$999, CEILING((ROW()-5)/5, 1))="", "", INDEX($BM$5:$BM$999, CEILING((ROW()-5)/5, 1)))</f>
        <v>0</v>
      </c>
      <c r="BS288" s="12"/>
      <c r="BT288" s="10"/>
    </row>
    <row r="289" spans="1:72" x14ac:dyDescent="0.2">
      <c r="A289" s="9"/>
      <c r="B289" s="18" t="str" cm="1">
        <f t="array" ref="B289">IFERROR(
    INDEX('Gantt Chart'!$D$9:$D$1000,
        SMALL(
            IF(('Gantt Chart'!$J$9:$J$1000=$C$3) * ('Gantt Chart'!$L$9:$L$1000&lt;1),
                ROW('Gantt Chart'!$D$9:$D$1000)-MIN(ROW('Gantt Chart'!$D$9:$D$1000))+1,
                ""),
            ROW(A285))
        ),
    "")</f>
        <v/>
      </c>
      <c r="C289" s="12"/>
      <c r="D289" s="12"/>
      <c r="E289" s="12"/>
      <c r="F289" s="12"/>
      <c r="G289" s="12"/>
      <c r="H289" s="12"/>
      <c r="I289" s="18" t="str" cm="1">
        <f t="array" ref="I289">IFERROR(
    INDEX('Gantt Chart'!$D$9:$D$1000,
        SMALL(
            IF(('Gantt Chart'!$J$9:$J$1000=$J$3) * ('Gantt Chart'!$L$9:$L$1000&lt;1),
                ROW('Gantt Chart'!$D$9:$D$1000)-MIN(ROW('Gantt Chart'!$D$9:$D$1000))+1,
                ""),
            ROW(A285))
        ),
    "")</f>
        <v/>
      </c>
      <c r="J289" s="12"/>
      <c r="K289" s="12"/>
      <c r="L289" s="12"/>
      <c r="M289" s="12"/>
      <c r="N289" s="12"/>
      <c r="O289" s="12"/>
      <c r="P289" s="18" t="str" cm="1">
        <f t="array" ref="P289">IFERROR(
    INDEX('Gantt Chart'!$D$9:$D$1000,
        SMALL(
            IF(('Gantt Chart'!$J$9:$J$1000=$Q$3) * ('Gantt Chart'!$L$9:$L$1000&lt;1),
                ROW('Gantt Chart'!$D$9:$D$1000)-MIN(ROW('Gantt Chart'!$D$9:$D$1000))+1,
                ""),
            ROW(A285))
        ),
    "")</f>
        <v/>
      </c>
      <c r="Q289" s="12"/>
      <c r="R289" s="12"/>
      <c r="S289" s="12"/>
      <c r="T289" s="12"/>
      <c r="U289" s="12"/>
      <c r="V289" s="12"/>
      <c r="W289" s="18" t="str" cm="1">
        <f t="array" ref="W289">IFERROR(
    INDEX('Gantt Chart'!$D$9:$D$1000,
        SMALL(
            IF(('Gantt Chart'!$J$9:$J$1000=$X$3) * ('Gantt Chart'!$L$9:$L$1000&lt;1),
                ROW('Gantt Chart'!$D$9:$D$1000)-MIN(ROW('Gantt Chart'!$D$9:$D$1000))+1,
                ""),
            ROW(A285))
        ),
    "")</f>
        <v/>
      </c>
      <c r="X289" s="12"/>
      <c r="Y289" s="12"/>
      <c r="Z289" s="12"/>
      <c r="AA289" s="12"/>
      <c r="AB289" s="12"/>
      <c r="AC289" s="12"/>
      <c r="AD289" s="18" t="str" cm="1">
        <f t="array" ref="AD289">IFERROR(
    INDEX('Gantt Chart'!$D$9:$D$1000,
        SMALL(
            IF(('Gantt Chart'!$J$9:$J$1000=$AE$3) * ('Gantt Chart'!$L$9:$L$1000&lt;1),
                ROW('Gantt Chart'!$D$9:$D$1000)-MIN(ROW('Gantt Chart'!$D$9:$D$1000))+1,
                ""),
            ROW(A285))
        ),
    "")</f>
        <v/>
      </c>
      <c r="AE289" s="12"/>
      <c r="AF289" s="12"/>
      <c r="AG289" s="12"/>
      <c r="AH289" s="12"/>
      <c r="AI289" s="12"/>
      <c r="AJ289" s="12"/>
      <c r="AK289" s="18" t="str" cm="1">
        <f t="array" ref="AK289">IFERROR(
    INDEX('Gantt Chart'!$D$9:$D$1000,
        SMALL(
            IF(('Gantt Chart'!$J$9:$J$1000=$AL$3) * ('Gantt Chart'!$L$9:$L$1000&lt;1),
                ROW('Gantt Chart'!$D$9:$D$1000)-MIN(ROW('Gantt Chart'!$D$9:$D$1000))+1,
                ""),
            ROW(A285))
        ),
    "")</f>
        <v/>
      </c>
      <c r="AL289" s="12"/>
      <c r="AM289" s="12"/>
      <c r="AN289" s="12"/>
      <c r="AO289" s="12"/>
      <c r="AP289" s="12"/>
      <c r="AQ289" s="12"/>
      <c r="AR289" s="18" t="str" cm="1">
        <f t="array" ref="AR289">IFERROR(
    INDEX('Gantt Chart'!$D$9:$D$1000,
        SMALL(
            IF(('Gantt Chart'!$J$9:$J$1000=$AS$3) * ('Gantt Chart'!$L$9:$L$1000&lt;1),
                ROW('Gantt Chart'!$D$9:$D$1000)-MIN(ROW('Gantt Chart'!$D$9:$D$1000))+1,
                ""),
            ROW(A285))
        ),
    "")</f>
        <v/>
      </c>
      <c r="AS289" s="12"/>
      <c r="AT289" s="12"/>
      <c r="AU289" s="12"/>
      <c r="AV289" s="12"/>
      <c r="AW289" s="12"/>
      <c r="AX289" s="12"/>
      <c r="AY289" s="18" t="str" cm="1">
        <f t="array" ref="AY289">IFERROR(
    INDEX('Gantt Chart'!$D$9:$D$1000,
        SMALL(
            IF(('Gantt Chart'!$J$9:$J$1000=$AZ$3) * ('Gantt Chart'!$L$9:$L$1000&lt;1),
                ROW('Gantt Chart'!$D$9:$D$1000)-MIN(ROW('Gantt Chart'!$D$9:$D$1000))+1,
                ""),
            ROW(A285))
        ),
    "")</f>
        <v/>
      </c>
      <c r="AZ289" s="12"/>
      <c r="BA289" s="12"/>
      <c r="BB289" s="12"/>
      <c r="BC289" s="12"/>
      <c r="BD289" s="12"/>
      <c r="BE289" s="12"/>
      <c r="BF289" s="18" cm="1">
        <f t="array" ref="BF289">IFERROR(
    INDEX('Gantt Chart'!$D$9:$D$1000,
        SMALL(
            IF(('Gantt Chart'!$J$9:$J$1000=$BG$3) * ('Gantt Chart'!$L$9:$L$1000&lt;1),
                ROW('Gantt Chart'!$D$9:$D$1000)-MIN(ROW('Gantt Chart'!$D$9:$D$1000))+1,
                ""),
            ROW(A285))
        ),
    "")</f>
        <v>0</v>
      </c>
      <c r="BG289" s="12"/>
      <c r="BH289" s="12"/>
      <c r="BI289" s="12"/>
      <c r="BJ289" s="12"/>
      <c r="BK289" s="12"/>
      <c r="BL289" s="12"/>
      <c r="BM289" s="18" cm="1">
        <f t="array" ref="BM289">IFERROR(
    INDEX('Gantt Chart'!$D$9:$D$1000,
        SMALL(
            IF(('Gantt Chart'!$J$9:$J$1000=$BN$3) * ('Gantt Chart'!$L$9:$L$1000&lt;1),
                ROW('Gantt Chart'!$D$9:$D$1000)-MIN(ROW('Gantt Chart'!$D$9:$D$1000))+1,
                ""),
            ROW(A285))
        ),
    "")</f>
        <v>0</v>
      </c>
      <c r="BN289" s="12"/>
      <c r="BO289" s="12"/>
      <c r="BP289" s="12"/>
      <c r="BQ289" s="12"/>
      <c r="BR289" s="12"/>
      <c r="BS289" s="12"/>
      <c r="BT289" s="10"/>
    </row>
    <row r="290" spans="1:72" ht="16.899999999999999" customHeight="1" x14ac:dyDescent="0.2">
      <c r="A290" s="9"/>
      <c r="B290" s="18" t="str" cm="1">
        <f t="array" ref="B290">IFERROR(
    INDEX('Gantt Chart'!$D$9:$D$1000,
        SMALL(
            IF(('Gantt Chart'!$J$9:$J$1000=$C$3) * ('Gantt Chart'!$L$9:$L$1000&lt;1),
                ROW('Gantt Chart'!$D$9:$D$1000)-MIN(ROW('Gantt Chart'!$D$9:$D$1000))+1,
                ""),
            ROW(A286))
        ),
    "")</f>
        <v/>
      </c>
      <c r="C290" s="12"/>
      <c r="D290" s="316" t="str">
        <f>IFERROR(INDEX('Gantt Chart'!$H$9:$H$1000, MATCH($G293, 'Gantt Chart'!$D$9:$D$1000, 0)), "")</f>
        <v/>
      </c>
      <c r="E290" s="317" t="str">
        <f>IFERROR(VLOOKUP($G293, 'Gantt Chart'!$D$9:$E$1000, 2, FALSE), "")</f>
        <v/>
      </c>
      <c r="F290" s="317"/>
      <c r="G290" s="317"/>
      <c r="H290" s="12"/>
      <c r="I290" s="18" t="str" cm="1">
        <f t="array" ref="I290">IFERROR(
    INDEX('Gantt Chart'!$D$9:$D$1000,
        SMALL(
            IF(('Gantt Chart'!$J$9:$J$1000=$J$3) * ('Gantt Chart'!$L$9:$L$1000&lt;1),
                ROW('Gantt Chart'!$D$9:$D$1000)-MIN(ROW('Gantt Chart'!$D$9:$D$1000))+1,
                ""),
            ROW(A286))
        ),
    "")</f>
        <v/>
      </c>
      <c r="J290" s="12"/>
      <c r="K290" s="316" t="str">
        <f>IFERROR(INDEX('Gantt Chart'!$H$9:$H$1000, MATCH($N293, 'Gantt Chart'!$D$9:$D$1000, 0)), "")</f>
        <v/>
      </c>
      <c r="L290" s="317" t="str">
        <f>IFERROR(VLOOKUP($N293, 'Gantt Chart'!$D$9:$E$1000, 2, FALSE), "")</f>
        <v/>
      </c>
      <c r="M290" s="317"/>
      <c r="N290" s="317"/>
      <c r="O290" s="12"/>
      <c r="P290" s="18" t="str" cm="1">
        <f t="array" ref="P290">IFERROR(
    INDEX('Gantt Chart'!$D$9:$D$1000,
        SMALL(
            IF(('Gantt Chart'!$J$9:$J$1000=$Q$3) * ('Gantt Chart'!$L$9:$L$1000&lt;1),
                ROW('Gantt Chart'!$D$9:$D$1000)-MIN(ROW('Gantt Chart'!$D$9:$D$1000))+1,
                ""),
            ROW(A286))
        ),
    "")</f>
        <v/>
      </c>
      <c r="Q290" s="12"/>
      <c r="R290" s="316" t="str">
        <f>IFERROR(INDEX('Gantt Chart'!$H$9:$H$1000, MATCH($U293, 'Gantt Chart'!$D$9:$D$1000, 0)), "")</f>
        <v/>
      </c>
      <c r="S290" s="317" t="str">
        <f>IFERROR(VLOOKUP($U293, 'Gantt Chart'!$D$9:$E$1000, 2, FALSE), "")</f>
        <v/>
      </c>
      <c r="T290" s="317"/>
      <c r="U290" s="317"/>
      <c r="V290" s="12"/>
      <c r="W290" s="18" t="str" cm="1">
        <f t="array" ref="W290">IFERROR(
    INDEX('Gantt Chart'!$D$9:$D$1000,
        SMALL(
            IF(('Gantt Chart'!$J$9:$J$1000=$X$3) * ('Gantt Chart'!$L$9:$L$1000&lt;1),
                ROW('Gantt Chart'!$D$9:$D$1000)-MIN(ROW('Gantt Chart'!$D$9:$D$1000))+1,
                ""),
            ROW(A286))
        ),
    "")</f>
        <v/>
      </c>
      <c r="X290" s="12"/>
      <c r="Y290" s="316" t="str">
        <f>IFERROR(INDEX('Gantt Chart'!$H$9:$H$1000, MATCH($AB293, 'Gantt Chart'!$D$9:$D$1000, 0)), "")</f>
        <v/>
      </c>
      <c r="Z290" s="317" t="str">
        <f>IFERROR(VLOOKUP($AB293, 'Gantt Chart'!$D$9:$E$1000, 2, FALSE), "")</f>
        <v/>
      </c>
      <c r="AA290" s="317"/>
      <c r="AB290" s="317"/>
      <c r="AC290" s="12"/>
      <c r="AD290" s="18" t="str" cm="1">
        <f t="array" ref="AD290">IFERROR(
    INDEX('Gantt Chart'!$D$9:$D$1000,
        SMALL(
            IF(('Gantt Chart'!$J$9:$J$1000=$AE$3) * ('Gantt Chart'!$L$9:$L$1000&lt;1),
                ROW('Gantt Chart'!$D$9:$D$1000)-MIN(ROW('Gantt Chart'!$D$9:$D$1000))+1,
                ""),
            ROW(A286))
        ),
    "")</f>
        <v/>
      </c>
      <c r="AE290" s="12"/>
      <c r="AF290" s="316" t="str">
        <f>IFERROR(INDEX('Gantt Chart'!$H$9:$H$1000, MATCH($AI293, 'Gantt Chart'!$D$9:$D$1000, 0)), "")</f>
        <v/>
      </c>
      <c r="AG290" s="317" t="str">
        <f>IFERROR(VLOOKUP($AI293, 'Gantt Chart'!$D$9:$E$1000, 2, FALSE), "")</f>
        <v/>
      </c>
      <c r="AH290" s="317"/>
      <c r="AI290" s="317"/>
      <c r="AJ290" s="12"/>
      <c r="AK290" s="18" t="str" cm="1">
        <f t="array" ref="AK290">IFERROR(
    INDEX('Gantt Chart'!$D$9:$D$1000,
        SMALL(
            IF(('Gantt Chart'!$J$9:$J$1000=$AL$3) * ('Gantt Chart'!$L$9:$L$1000&lt;1),
                ROW('Gantt Chart'!$D$9:$D$1000)-MIN(ROW('Gantt Chart'!$D$9:$D$1000))+1,
                ""),
            ROW(A286))
        ),
    "")</f>
        <v/>
      </c>
      <c r="AL290" s="12"/>
      <c r="AM290" s="316" t="str">
        <f>IFERROR(INDEX('Gantt Chart'!$H$9:$H$1000, MATCH($AP293, 'Gantt Chart'!$D$9:$D$1000, 0)), "")</f>
        <v/>
      </c>
      <c r="AN290" s="317" t="str">
        <f>IFERROR(VLOOKUP($AP293, 'Gantt Chart'!$D$9:$E$1000, 2, FALSE), "")</f>
        <v/>
      </c>
      <c r="AO290" s="317"/>
      <c r="AP290" s="317"/>
      <c r="AQ290" s="12"/>
      <c r="AR290" s="18" t="str" cm="1">
        <f t="array" ref="AR290">IFERROR(
    INDEX('Gantt Chart'!$D$9:$D$1000,
        SMALL(
            IF(('Gantt Chart'!$J$9:$J$1000=$AS$3) * ('Gantt Chart'!$L$9:$L$1000&lt;1),
                ROW('Gantt Chart'!$D$9:$D$1000)-MIN(ROW('Gantt Chart'!$D$9:$D$1000))+1,
                ""),
            ROW(A286))
        ),
    "")</f>
        <v/>
      </c>
      <c r="AS290" s="12"/>
      <c r="AT290" s="316" t="str">
        <f>IFERROR(INDEX('Gantt Chart'!$H$9:$H$1000, MATCH($AW293, 'Gantt Chart'!$D$9:$D$1000, 0)), "")</f>
        <v/>
      </c>
      <c r="AU290" s="317" t="str">
        <f>IFERROR(VLOOKUP($AW293, 'Gantt Chart'!$D$9:$E$1000, 2, FALSE), "")</f>
        <v/>
      </c>
      <c r="AV290" s="317"/>
      <c r="AW290" s="317"/>
      <c r="AX290" s="12"/>
      <c r="AY290" s="18" t="str" cm="1">
        <f t="array" ref="AY290">IFERROR(
    INDEX('Gantt Chart'!$D$9:$D$1000,
        SMALL(
            IF(('Gantt Chart'!$J$9:$J$1000=$AZ$3) * ('Gantt Chart'!$L$9:$L$1000&lt;1),
                ROW('Gantt Chart'!$D$9:$D$1000)-MIN(ROW('Gantt Chart'!$D$9:$D$1000))+1,
                ""),
            ROW(A286))
        ),
    "")</f>
        <v/>
      </c>
      <c r="AZ290" s="12"/>
      <c r="BA290" s="316" t="str">
        <f>IFERROR(INDEX('Gantt Chart'!$H$9:$H$1000, MATCH($BD293, 'Gantt Chart'!$D$9:$D$1000, 0)), "")</f>
        <v/>
      </c>
      <c r="BB290" s="317" t="str">
        <f>IFERROR(VLOOKUP($BD293, 'Gantt Chart'!$D$9:$E$1000, 2, FALSE), "")</f>
        <v/>
      </c>
      <c r="BC290" s="317"/>
      <c r="BD290" s="317"/>
      <c r="BE290" s="12"/>
      <c r="BF290" s="18" cm="1">
        <f t="array" ref="BF290">IFERROR(
    INDEX('Gantt Chart'!$D$9:$D$1000,
        SMALL(
            IF(('Gantt Chart'!$J$9:$J$1000=$BG$3) * ('Gantt Chart'!$L$9:$L$1000&lt;1),
                ROW('Gantt Chart'!$D$9:$D$1000)-MIN(ROW('Gantt Chart'!$D$9:$D$1000))+1,
                ""),
            ROW(A286))
        ),
    "")</f>
        <v>0</v>
      </c>
      <c r="BG290" s="12"/>
      <c r="BH290" s="316" t="str">
        <f>IFERROR(INDEX('Gantt Chart'!$H$9:$H$1000, MATCH($BK293, 'Gantt Chart'!$D$9:$D$1000, 0)), "")</f>
        <v/>
      </c>
      <c r="BI290" s="317" t="str">
        <f>IFERROR(VLOOKUP($BK293, 'Gantt Chart'!$D$9:$E$1000, 2, FALSE), "")</f>
        <v/>
      </c>
      <c r="BJ290" s="317"/>
      <c r="BK290" s="317"/>
      <c r="BL290" s="12"/>
      <c r="BM290" s="18" cm="1">
        <f t="array" ref="BM290">IFERROR(
    INDEX('Gantt Chart'!$D$9:$D$1000,
        SMALL(
            IF(('Gantt Chart'!$J$9:$J$1000=$BN$3) * ('Gantt Chart'!$L$9:$L$1000&lt;1),
                ROW('Gantt Chart'!$D$9:$D$1000)-MIN(ROW('Gantt Chart'!$D$9:$D$1000))+1,
                ""),
            ROW(A286))
        ),
    "")</f>
        <v>0</v>
      </c>
      <c r="BN290" s="12"/>
      <c r="BO290" s="316" t="str">
        <f>IFERROR(INDEX('Gantt Chart'!$H$9:$H$1000, MATCH($BR293, 'Gantt Chart'!$D$9:$D$1000, 0)), "")</f>
        <v/>
      </c>
      <c r="BP290" s="317" t="str">
        <f>IFERROR(VLOOKUP($BR293, 'Gantt Chart'!$D$9:$E$1000, 2, FALSE), "")</f>
        <v/>
      </c>
      <c r="BQ290" s="317"/>
      <c r="BR290" s="317"/>
      <c r="BS290" s="12"/>
      <c r="BT290" s="10"/>
    </row>
    <row r="291" spans="1:72" x14ac:dyDescent="0.2">
      <c r="A291" s="9"/>
      <c r="B291" s="18" t="str" cm="1">
        <f t="array" ref="B291">IFERROR(
    INDEX('Gantt Chart'!$D$9:$D$1000,
        SMALL(
            IF(('Gantt Chart'!$J$9:$J$1000=$C$3) * ('Gantt Chart'!$L$9:$L$1000&lt;1),
                ROW('Gantt Chart'!$D$9:$D$1000)-MIN(ROW('Gantt Chart'!$D$9:$D$1000))+1,
                ""),
            ROW(A287))
        ),
    "")</f>
        <v/>
      </c>
      <c r="C291" s="12"/>
      <c r="D291" s="316"/>
      <c r="E291" s="318" t="str">
        <f>IFERROR(INDEX('Gantt Chart'!$C$9:$C$1000, MATCH($G293, 'Gantt Chart'!$D$9:$D$1000, 0)), "")</f>
        <v/>
      </c>
      <c r="F291" s="318"/>
      <c r="G291" s="318"/>
      <c r="H291" s="12"/>
      <c r="I291" s="18" t="str" cm="1">
        <f t="array" ref="I291">IFERROR(
    INDEX('Gantt Chart'!$D$9:$D$1000,
        SMALL(
            IF(('Gantt Chart'!$J$9:$J$1000=$J$3) * ('Gantt Chart'!$L$9:$L$1000&lt;1),
                ROW('Gantt Chart'!$D$9:$D$1000)-MIN(ROW('Gantt Chart'!$D$9:$D$1000))+1,
                ""),
            ROW(A287))
        ),
    "")</f>
        <v/>
      </c>
      <c r="J291" s="12"/>
      <c r="K291" s="316"/>
      <c r="L291" s="318" t="str">
        <f>IFERROR(INDEX('Gantt Chart'!$C$9:$C$1000, MATCH($N293, 'Gantt Chart'!$D$9:$D$1000, 0)), "")</f>
        <v/>
      </c>
      <c r="M291" s="318"/>
      <c r="N291" s="318"/>
      <c r="O291" s="12"/>
      <c r="P291" s="18" t="str" cm="1">
        <f t="array" ref="P291">IFERROR(
    INDEX('Gantt Chart'!$D$9:$D$1000,
        SMALL(
            IF(('Gantt Chart'!$J$9:$J$1000=$Q$3) * ('Gantt Chart'!$L$9:$L$1000&lt;1),
                ROW('Gantt Chart'!$D$9:$D$1000)-MIN(ROW('Gantt Chart'!$D$9:$D$1000))+1,
                ""),
            ROW(A287))
        ),
    "")</f>
        <v/>
      </c>
      <c r="Q291" s="12"/>
      <c r="R291" s="316"/>
      <c r="S291" s="318" t="str">
        <f>IFERROR(INDEX('Gantt Chart'!$C$9:$C$1000, MATCH($U293, 'Gantt Chart'!$D$9:$D$1000, 0)), "")</f>
        <v/>
      </c>
      <c r="T291" s="318"/>
      <c r="U291" s="318"/>
      <c r="V291" s="12"/>
      <c r="W291" s="18" t="str" cm="1">
        <f t="array" ref="W291">IFERROR(
    INDEX('Gantt Chart'!$D$9:$D$1000,
        SMALL(
            IF(('Gantt Chart'!$J$9:$J$1000=$X$3) * ('Gantt Chart'!$L$9:$L$1000&lt;1),
                ROW('Gantt Chart'!$D$9:$D$1000)-MIN(ROW('Gantt Chart'!$D$9:$D$1000))+1,
                ""),
            ROW(A287))
        ),
    "")</f>
        <v/>
      </c>
      <c r="X291" s="12"/>
      <c r="Y291" s="316"/>
      <c r="Z291" s="318" t="str">
        <f>IFERROR(INDEX('Gantt Chart'!$C$9:$C$1000, MATCH($AB293, 'Gantt Chart'!$D$9:$D$1000, 0)), "")</f>
        <v/>
      </c>
      <c r="AA291" s="318"/>
      <c r="AB291" s="318"/>
      <c r="AC291" s="12"/>
      <c r="AD291" s="18" t="str" cm="1">
        <f t="array" ref="AD291">IFERROR(
    INDEX('Gantt Chart'!$D$9:$D$1000,
        SMALL(
            IF(('Gantt Chart'!$J$9:$J$1000=$AE$3) * ('Gantt Chart'!$L$9:$L$1000&lt;1),
                ROW('Gantt Chart'!$D$9:$D$1000)-MIN(ROW('Gantt Chart'!$D$9:$D$1000))+1,
                ""),
            ROW(A287))
        ),
    "")</f>
        <v/>
      </c>
      <c r="AE291" s="12"/>
      <c r="AF291" s="316"/>
      <c r="AG291" s="318" t="str">
        <f>IFERROR(INDEX('Gantt Chart'!$C$9:$C$1000, MATCH($AI293, 'Gantt Chart'!$D$9:$D$1000, 0)), "")</f>
        <v/>
      </c>
      <c r="AH291" s="318"/>
      <c r="AI291" s="318"/>
      <c r="AJ291" s="12"/>
      <c r="AK291" s="18" t="str" cm="1">
        <f t="array" ref="AK291">IFERROR(
    INDEX('Gantt Chart'!$D$9:$D$1000,
        SMALL(
            IF(('Gantt Chart'!$J$9:$J$1000=$AL$3) * ('Gantt Chart'!$L$9:$L$1000&lt;1),
                ROW('Gantt Chart'!$D$9:$D$1000)-MIN(ROW('Gantt Chart'!$D$9:$D$1000))+1,
                ""),
            ROW(A287))
        ),
    "")</f>
        <v/>
      </c>
      <c r="AL291" s="12"/>
      <c r="AM291" s="316"/>
      <c r="AN291" s="318" t="str">
        <f>IFERROR(INDEX('Gantt Chart'!$C$9:$C$1000, MATCH($AP293, 'Gantt Chart'!$D$9:$D$1000, 0)), "")</f>
        <v/>
      </c>
      <c r="AO291" s="318"/>
      <c r="AP291" s="318"/>
      <c r="AQ291" s="12"/>
      <c r="AR291" s="18" t="str" cm="1">
        <f t="array" ref="AR291">IFERROR(
    INDEX('Gantt Chart'!$D$9:$D$1000,
        SMALL(
            IF(('Gantt Chart'!$J$9:$J$1000=$AS$3) * ('Gantt Chart'!$L$9:$L$1000&lt;1),
                ROW('Gantt Chart'!$D$9:$D$1000)-MIN(ROW('Gantt Chart'!$D$9:$D$1000))+1,
                ""),
            ROW(A287))
        ),
    "")</f>
        <v/>
      </c>
      <c r="AS291" s="12"/>
      <c r="AT291" s="316"/>
      <c r="AU291" s="318" t="str">
        <f>IFERROR(INDEX('Gantt Chart'!$C$9:$C$1000, MATCH($AW293, 'Gantt Chart'!$D$9:$D$1000, 0)), "")</f>
        <v/>
      </c>
      <c r="AV291" s="318"/>
      <c r="AW291" s="318"/>
      <c r="AX291" s="12"/>
      <c r="AY291" s="18" t="str" cm="1">
        <f t="array" ref="AY291">IFERROR(
    INDEX('Gantt Chart'!$D$9:$D$1000,
        SMALL(
            IF(('Gantt Chart'!$J$9:$J$1000=$AZ$3) * ('Gantt Chart'!$L$9:$L$1000&lt;1),
                ROW('Gantt Chart'!$D$9:$D$1000)-MIN(ROW('Gantt Chart'!$D$9:$D$1000))+1,
                ""),
            ROW(A287))
        ),
    "")</f>
        <v/>
      </c>
      <c r="AZ291" s="12"/>
      <c r="BA291" s="316"/>
      <c r="BB291" s="318" t="str">
        <f>IFERROR(INDEX('Gantt Chart'!$C$9:$C$1000, MATCH($BD293, 'Gantt Chart'!$D$9:$D$1000, 0)), "")</f>
        <v/>
      </c>
      <c r="BC291" s="318"/>
      <c r="BD291" s="318"/>
      <c r="BE291" s="12"/>
      <c r="BF291" s="18" cm="1">
        <f t="array" ref="BF291">IFERROR(
    INDEX('Gantt Chart'!$D$9:$D$1000,
        SMALL(
            IF(('Gantt Chart'!$J$9:$J$1000=$BG$3) * ('Gantt Chart'!$L$9:$L$1000&lt;1),
                ROW('Gantt Chart'!$D$9:$D$1000)-MIN(ROW('Gantt Chart'!$D$9:$D$1000))+1,
                ""),
            ROW(A287))
        ),
    "")</f>
        <v>0</v>
      </c>
      <c r="BG291" s="12"/>
      <c r="BH291" s="316"/>
      <c r="BI291" s="318" t="str">
        <f>IFERROR(INDEX('Gantt Chart'!$C$9:$C$1000, MATCH($BK293, 'Gantt Chart'!$D$9:$D$1000, 0)), "")</f>
        <v/>
      </c>
      <c r="BJ291" s="318"/>
      <c r="BK291" s="318"/>
      <c r="BL291" s="12"/>
      <c r="BM291" s="18" cm="1">
        <f t="array" ref="BM291">IFERROR(
    INDEX('Gantt Chart'!$D$9:$D$1000,
        SMALL(
            IF(('Gantt Chart'!$J$9:$J$1000=$BN$3) * ('Gantt Chart'!$L$9:$L$1000&lt;1),
                ROW('Gantt Chart'!$D$9:$D$1000)-MIN(ROW('Gantt Chart'!$D$9:$D$1000))+1,
                ""),
            ROW(A287))
        ),
    "")</f>
        <v>0</v>
      </c>
      <c r="BN291" s="12"/>
      <c r="BO291" s="316"/>
      <c r="BP291" s="318" t="str">
        <f>IFERROR(INDEX('Gantt Chart'!$C$9:$C$1000, MATCH($BR293, 'Gantt Chart'!$D$9:$D$1000, 0)), "")</f>
        <v/>
      </c>
      <c r="BQ291" s="318"/>
      <c r="BR291" s="318"/>
      <c r="BS291" s="12"/>
      <c r="BT291" s="10"/>
    </row>
    <row r="292" spans="1:72" x14ac:dyDescent="0.2">
      <c r="A292" s="9"/>
      <c r="B292" s="18" t="str" cm="1">
        <f t="array" ref="B292">IFERROR(
    INDEX('Gantt Chart'!$D$9:$D$1000,
        SMALL(
            IF(('Gantt Chart'!$J$9:$J$1000=$C$3) * ('Gantt Chart'!$L$9:$L$1000&lt;1),
                ROW('Gantt Chart'!$D$9:$D$1000)-MIN(ROW('Gantt Chart'!$D$9:$D$1000))+1,
                ""),
            ROW(A288))
        ),
    "")</f>
        <v/>
      </c>
      <c r="C292" s="12"/>
      <c r="D292" s="316"/>
      <c r="E292" s="319" t="str">
        <f>IFERROR(INDEX('Gantt Chart'!$M$9:$M$1000, MATCH($G293, 'Gantt Chart'!$D$9:$D$1000, 0)), "")</f>
        <v/>
      </c>
      <c r="F292" s="319"/>
      <c r="G292" s="319"/>
      <c r="H292" s="12"/>
      <c r="I292" s="18" t="str" cm="1">
        <f t="array" ref="I292">IFERROR(
    INDEX('Gantt Chart'!$D$9:$D$1000,
        SMALL(
            IF(('Gantt Chart'!$J$9:$J$1000=$J$3) * ('Gantt Chart'!$L$9:$L$1000&lt;1),
                ROW('Gantt Chart'!$D$9:$D$1000)-MIN(ROW('Gantt Chart'!$D$9:$D$1000))+1,
                ""),
            ROW(A288))
        ),
    "")</f>
        <v/>
      </c>
      <c r="J292" s="12"/>
      <c r="K292" s="316"/>
      <c r="L292" s="319" t="str">
        <f>IFERROR(INDEX('Gantt Chart'!$M$9:$M$1000, MATCH($N293, 'Gantt Chart'!$D$9:$D$1000, 0)), "")</f>
        <v/>
      </c>
      <c r="M292" s="319"/>
      <c r="N292" s="319"/>
      <c r="O292" s="12"/>
      <c r="P292" s="18" t="str" cm="1">
        <f t="array" ref="P292">IFERROR(
    INDEX('Gantt Chart'!$D$9:$D$1000,
        SMALL(
            IF(('Gantt Chart'!$J$9:$J$1000=$Q$3) * ('Gantt Chart'!$L$9:$L$1000&lt;1),
                ROW('Gantt Chart'!$D$9:$D$1000)-MIN(ROW('Gantt Chart'!$D$9:$D$1000))+1,
                ""),
            ROW(A288))
        ),
    "")</f>
        <v/>
      </c>
      <c r="Q292" s="12"/>
      <c r="R292" s="316"/>
      <c r="S292" s="319" t="str">
        <f>IFERROR(INDEX('Gantt Chart'!$M$9:$M$1000, MATCH($U293, 'Gantt Chart'!$D$9:$D$1000, 0)), "")</f>
        <v/>
      </c>
      <c r="T292" s="319"/>
      <c r="U292" s="319"/>
      <c r="V292" s="12"/>
      <c r="W292" s="18" t="str" cm="1">
        <f t="array" ref="W292">IFERROR(
    INDEX('Gantt Chart'!$D$9:$D$1000,
        SMALL(
            IF(('Gantt Chart'!$J$9:$J$1000=$X$3) * ('Gantt Chart'!$L$9:$L$1000&lt;1),
                ROW('Gantt Chart'!$D$9:$D$1000)-MIN(ROW('Gantt Chart'!$D$9:$D$1000))+1,
                ""),
            ROW(A288))
        ),
    "")</f>
        <v/>
      </c>
      <c r="X292" s="12"/>
      <c r="Y292" s="316"/>
      <c r="Z292" s="319" t="str">
        <f>IFERROR(INDEX('Gantt Chart'!$M$9:$M$1000, MATCH($AB293, 'Gantt Chart'!$D$9:$D$1000, 0)), "")</f>
        <v/>
      </c>
      <c r="AA292" s="319"/>
      <c r="AB292" s="319"/>
      <c r="AC292" s="12"/>
      <c r="AD292" s="18" t="str" cm="1">
        <f t="array" ref="AD292">IFERROR(
    INDEX('Gantt Chart'!$D$9:$D$1000,
        SMALL(
            IF(('Gantt Chart'!$J$9:$J$1000=$AE$3) * ('Gantt Chart'!$L$9:$L$1000&lt;1),
                ROW('Gantt Chart'!$D$9:$D$1000)-MIN(ROW('Gantt Chart'!$D$9:$D$1000))+1,
                ""),
            ROW(A288))
        ),
    "")</f>
        <v/>
      </c>
      <c r="AE292" s="12"/>
      <c r="AF292" s="316"/>
      <c r="AG292" s="319" t="str">
        <f>IFERROR(INDEX('Gantt Chart'!$M$9:$M$1000, MATCH($AI293, 'Gantt Chart'!$D$9:$D$1000, 0)), "")</f>
        <v/>
      </c>
      <c r="AH292" s="319"/>
      <c r="AI292" s="319"/>
      <c r="AJ292" s="12"/>
      <c r="AK292" s="18" t="str" cm="1">
        <f t="array" ref="AK292">IFERROR(
    INDEX('Gantt Chart'!$D$9:$D$1000,
        SMALL(
            IF(('Gantt Chart'!$J$9:$J$1000=$AL$3) * ('Gantt Chart'!$L$9:$L$1000&lt;1),
                ROW('Gantt Chart'!$D$9:$D$1000)-MIN(ROW('Gantt Chart'!$D$9:$D$1000))+1,
                ""),
            ROW(A288))
        ),
    "")</f>
        <v/>
      </c>
      <c r="AL292" s="12"/>
      <c r="AM292" s="316"/>
      <c r="AN292" s="319" t="str">
        <f>IFERROR(INDEX('Gantt Chart'!$M$9:$M$1000, MATCH($AP293, 'Gantt Chart'!$D$9:$D$1000, 0)), "")</f>
        <v/>
      </c>
      <c r="AO292" s="319"/>
      <c r="AP292" s="319"/>
      <c r="AQ292" s="12"/>
      <c r="AR292" s="18" t="str" cm="1">
        <f t="array" ref="AR292">IFERROR(
    INDEX('Gantt Chart'!$D$9:$D$1000,
        SMALL(
            IF(('Gantt Chart'!$J$9:$J$1000=$AS$3) * ('Gantt Chart'!$L$9:$L$1000&lt;1),
                ROW('Gantt Chart'!$D$9:$D$1000)-MIN(ROW('Gantt Chart'!$D$9:$D$1000))+1,
                ""),
            ROW(A288))
        ),
    "")</f>
        <v/>
      </c>
      <c r="AS292" s="12"/>
      <c r="AT292" s="316"/>
      <c r="AU292" s="319" t="str">
        <f>IFERROR(INDEX('Gantt Chart'!$M$9:$M$1000, MATCH($AW293, 'Gantt Chart'!$D$9:$D$1000, 0)), "")</f>
        <v/>
      </c>
      <c r="AV292" s="319"/>
      <c r="AW292" s="319"/>
      <c r="AX292" s="12"/>
      <c r="AY292" s="18" t="str" cm="1">
        <f t="array" ref="AY292">IFERROR(
    INDEX('Gantt Chart'!$D$9:$D$1000,
        SMALL(
            IF(('Gantt Chart'!$J$9:$J$1000=$AZ$3) * ('Gantt Chart'!$L$9:$L$1000&lt;1),
                ROW('Gantt Chart'!$D$9:$D$1000)-MIN(ROW('Gantt Chart'!$D$9:$D$1000))+1,
                ""),
            ROW(A288))
        ),
    "")</f>
        <v/>
      </c>
      <c r="AZ292" s="12"/>
      <c r="BA292" s="316"/>
      <c r="BB292" s="319" t="str">
        <f>IFERROR(INDEX('Gantt Chart'!$M$9:$M$1000, MATCH($BD293, 'Gantt Chart'!$D$9:$D$1000, 0)), "")</f>
        <v/>
      </c>
      <c r="BC292" s="319"/>
      <c r="BD292" s="319"/>
      <c r="BE292" s="12"/>
      <c r="BF292" s="18" cm="1">
        <f t="array" ref="BF292">IFERROR(
    INDEX('Gantt Chart'!$D$9:$D$1000,
        SMALL(
            IF(('Gantt Chart'!$J$9:$J$1000=$BG$3) * ('Gantt Chart'!$L$9:$L$1000&lt;1),
                ROW('Gantt Chart'!$D$9:$D$1000)-MIN(ROW('Gantt Chart'!$D$9:$D$1000))+1,
                ""),
            ROW(A288))
        ),
    "")</f>
        <v>0</v>
      </c>
      <c r="BG292" s="12"/>
      <c r="BH292" s="316"/>
      <c r="BI292" s="319" t="str">
        <f>IFERROR(INDEX('Gantt Chart'!$M$9:$M$1000, MATCH($BK293, 'Gantt Chart'!$D$9:$D$1000, 0)), "")</f>
        <v/>
      </c>
      <c r="BJ292" s="319"/>
      <c r="BK292" s="319"/>
      <c r="BL292" s="12"/>
      <c r="BM292" s="18" cm="1">
        <f t="array" ref="BM292">IFERROR(
    INDEX('Gantt Chart'!$D$9:$D$1000,
        SMALL(
            IF(('Gantt Chart'!$J$9:$J$1000=$BN$3) * ('Gantt Chart'!$L$9:$L$1000&lt;1),
                ROW('Gantt Chart'!$D$9:$D$1000)-MIN(ROW('Gantt Chart'!$D$9:$D$1000))+1,
                ""),
            ROW(A288))
        ),
    "")</f>
        <v>0</v>
      </c>
      <c r="BN292" s="12"/>
      <c r="BO292" s="316"/>
      <c r="BP292" s="319" t="str">
        <f>IFERROR(INDEX('Gantt Chart'!$M$9:$M$1000, MATCH($BR293, 'Gantt Chart'!$D$9:$D$1000, 0)), "")</f>
        <v/>
      </c>
      <c r="BQ292" s="319"/>
      <c r="BR292" s="319"/>
      <c r="BS292" s="12"/>
      <c r="BT292" s="10"/>
    </row>
    <row r="293" spans="1:72" x14ac:dyDescent="0.2">
      <c r="A293" s="9"/>
      <c r="B293" s="18" t="str" cm="1">
        <f t="array" ref="B293">IFERROR(
    INDEX('Gantt Chart'!$D$9:$D$1000,
        SMALL(
            IF(('Gantt Chart'!$J$9:$J$1000=$C$3) * ('Gantt Chart'!$L$9:$L$1000&lt;1),
                ROW('Gantt Chart'!$D$9:$D$1000)-MIN(ROW('Gantt Chart'!$D$9:$D$1000))+1,
                ""),
            ROW(A289))
        ),
    "")</f>
        <v/>
      </c>
      <c r="C293" s="12"/>
      <c r="D293" s="316"/>
      <c r="E293" s="320" t="str">
        <f>IFERROR(INDEX('Gantt Chart'!$L$9:$L$1000, MATCH($G293, 'Gantt Chart'!$D$9:$D$1000, 0)), "")</f>
        <v/>
      </c>
      <c r="F293" s="320"/>
      <c r="G293" s="13" t="str" cm="1">
        <f t="array" ref="G293">IF(INDEX($B$5:$B$999, CEILING((ROW()-5)/5, 1))="", "", INDEX($B$5:$B$999, CEILING((ROW()-5)/5, 1)))</f>
        <v/>
      </c>
      <c r="H293" s="12"/>
      <c r="I293" s="18" t="str" cm="1">
        <f t="array" ref="I293">IFERROR(
    INDEX('Gantt Chart'!$D$9:$D$1000,
        SMALL(
            IF(('Gantt Chart'!$J$9:$J$1000=$J$3) * ('Gantt Chart'!$L$9:$L$1000&lt;1),
                ROW('Gantt Chart'!$D$9:$D$1000)-MIN(ROW('Gantt Chart'!$D$9:$D$1000))+1,
                ""),
            ROW(A289))
        ),
    "")</f>
        <v/>
      </c>
      <c r="J293" s="12"/>
      <c r="K293" s="316"/>
      <c r="L293" s="320" t="str">
        <f>IFERROR(INDEX('Gantt Chart'!$L$9:$L$1000, MATCH($N293, 'Gantt Chart'!$D$9:$D$1000, 0)), "")</f>
        <v/>
      </c>
      <c r="M293" s="320"/>
      <c r="N293" s="13" t="str" cm="1">
        <f t="array" ref="N293">IF(INDEX($I$5:$I$999, CEILING((ROW()-5)/5, 1))="", "", INDEX($I$5:$I$999, CEILING((ROW()-5)/5, 1)))</f>
        <v/>
      </c>
      <c r="O293" s="12"/>
      <c r="P293" s="18" t="str" cm="1">
        <f t="array" ref="P293">IFERROR(
    INDEX('Gantt Chart'!$D$9:$D$1000,
        SMALL(
            IF(('Gantt Chart'!$J$9:$J$1000=$Q$3) * ('Gantt Chart'!$L$9:$L$1000&lt;1),
                ROW('Gantt Chart'!$D$9:$D$1000)-MIN(ROW('Gantt Chart'!$D$9:$D$1000))+1,
                ""),
            ROW(A289))
        ),
    "")</f>
        <v/>
      </c>
      <c r="Q293" s="12"/>
      <c r="R293" s="316"/>
      <c r="S293" s="320" t="str">
        <f>IFERROR(INDEX('Gantt Chart'!$L$9:$L$1000, MATCH($U293, 'Gantt Chart'!$D$9:$D$1000, 0)), "")</f>
        <v/>
      </c>
      <c r="T293" s="320"/>
      <c r="U293" s="13" t="str" cm="1">
        <f t="array" ref="U293">IF(INDEX($P$5:$P$999, CEILING((ROW()-5)/5, 1))="", "", INDEX($P$5:$P$999, CEILING((ROW()-5)/5, 1)))</f>
        <v/>
      </c>
      <c r="V293" s="12"/>
      <c r="W293" s="18" t="str" cm="1">
        <f t="array" ref="W293">IFERROR(
    INDEX('Gantt Chart'!$D$9:$D$1000,
        SMALL(
            IF(('Gantt Chart'!$J$9:$J$1000=$X$3) * ('Gantt Chart'!$L$9:$L$1000&lt;1),
                ROW('Gantt Chart'!$D$9:$D$1000)-MIN(ROW('Gantt Chart'!$D$9:$D$1000))+1,
                ""),
            ROW(A289))
        ),
    "")</f>
        <v/>
      </c>
      <c r="X293" s="12"/>
      <c r="Y293" s="316"/>
      <c r="Z293" s="320" t="str">
        <f>IFERROR(INDEX('Gantt Chart'!$L$9:$L$1000, MATCH($AB293, 'Gantt Chart'!$D$9:$D$1000, 0)), "")</f>
        <v/>
      </c>
      <c r="AA293" s="320"/>
      <c r="AB293" s="13" t="str" cm="1">
        <f t="array" ref="AB293">IF(INDEX($W$5:$W$999, CEILING((ROW()-5)/5, 1))="", "", INDEX($W$5:$W$999, CEILING((ROW()-5)/5, 1)))</f>
        <v/>
      </c>
      <c r="AC293" s="12"/>
      <c r="AD293" s="18" t="str" cm="1">
        <f t="array" ref="AD293">IFERROR(
    INDEX('Gantt Chart'!$D$9:$D$1000,
        SMALL(
            IF(('Gantt Chart'!$J$9:$J$1000=$AE$3) * ('Gantt Chart'!$L$9:$L$1000&lt;1),
                ROW('Gantt Chart'!$D$9:$D$1000)-MIN(ROW('Gantt Chart'!$D$9:$D$1000))+1,
                ""),
            ROW(A289))
        ),
    "")</f>
        <v/>
      </c>
      <c r="AE293" s="12"/>
      <c r="AF293" s="316"/>
      <c r="AG293" s="320" t="str">
        <f>IFERROR(INDEX('Gantt Chart'!$L$9:$L$1000, MATCH($AI293, 'Gantt Chart'!$D$9:$D$1000, 0)), "")</f>
        <v/>
      </c>
      <c r="AH293" s="320"/>
      <c r="AI293" s="13" t="str" cm="1">
        <f t="array" ref="AI293">IF(INDEX($AD$5:$AD$999, CEILING((ROW()-5)/5, 1))="", "", INDEX($AD$5:$AD$999, CEILING((ROW()-5)/5, 1)))</f>
        <v/>
      </c>
      <c r="AJ293" s="12"/>
      <c r="AK293" s="18" t="str" cm="1">
        <f t="array" ref="AK293">IFERROR(
    INDEX('Gantt Chart'!$D$9:$D$1000,
        SMALL(
            IF(('Gantt Chart'!$J$9:$J$1000=$AL$3) * ('Gantt Chart'!$L$9:$L$1000&lt;1),
                ROW('Gantt Chart'!$D$9:$D$1000)-MIN(ROW('Gantt Chart'!$D$9:$D$1000))+1,
                ""),
            ROW(A289))
        ),
    "")</f>
        <v/>
      </c>
      <c r="AL293" s="12"/>
      <c r="AM293" s="316"/>
      <c r="AN293" s="320" t="str">
        <f>IFERROR(INDEX('Gantt Chart'!$L$9:$L$1000, MATCH($AP293, 'Gantt Chart'!$D$9:$D$1000, 0)), "")</f>
        <v/>
      </c>
      <c r="AO293" s="320"/>
      <c r="AP293" s="13" t="str" cm="1">
        <f t="array" ref="AP293">IF(INDEX($AK$5:$AK$999, CEILING((ROW()-5)/5, 1))="", "", INDEX($AK$5:$AK$999, CEILING((ROW()-5)/5, 1)))</f>
        <v/>
      </c>
      <c r="AQ293" s="12"/>
      <c r="AR293" s="18" t="str" cm="1">
        <f t="array" ref="AR293">IFERROR(
    INDEX('Gantt Chart'!$D$9:$D$1000,
        SMALL(
            IF(('Gantt Chart'!$J$9:$J$1000=$AS$3) * ('Gantt Chart'!$L$9:$L$1000&lt;1),
                ROW('Gantt Chart'!$D$9:$D$1000)-MIN(ROW('Gantt Chart'!$D$9:$D$1000))+1,
                ""),
            ROW(A289))
        ),
    "")</f>
        <v/>
      </c>
      <c r="AS293" s="12"/>
      <c r="AT293" s="316"/>
      <c r="AU293" s="320" t="str">
        <f>IFERROR(INDEX('Gantt Chart'!$L$9:$L$1000, MATCH($AW293, 'Gantt Chart'!$D$9:$D$1000, 0)), "")</f>
        <v/>
      </c>
      <c r="AV293" s="320"/>
      <c r="AW293" s="13" t="str" cm="1">
        <f t="array" ref="AW293">IF(INDEX($AR$5:$AR$999, CEILING((ROW()-5)/5, 1))="", "", INDEX($AR$5:$AR$999, CEILING((ROW()-5)/5, 1)))</f>
        <v/>
      </c>
      <c r="AX293" s="12"/>
      <c r="AY293" s="18" t="str" cm="1">
        <f t="array" ref="AY293">IFERROR(
    INDEX('Gantt Chart'!$D$9:$D$1000,
        SMALL(
            IF(('Gantt Chart'!$J$9:$J$1000=$AZ$3) * ('Gantt Chart'!$L$9:$L$1000&lt;1),
                ROW('Gantt Chart'!$D$9:$D$1000)-MIN(ROW('Gantt Chart'!$D$9:$D$1000))+1,
                ""),
            ROW(A289))
        ),
    "")</f>
        <v/>
      </c>
      <c r="AZ293" s="12"/>
      <c r="BA293" s="316"/>
      <c r="BB293" s="320" t="str">
        <f>IFERROR(INDEX('Gantt Chart'!$L$9:$L$1000, MATCH($BD293, 'Gantt Chart'!$D$9:$D$1000, 0)), "")</f>
        <v/>
      </c>
      <c r="BC293" s="320"/>
      <c r="BD293" s="13" t="str" cm="1">
        <f t="array" ref="BD293">IF(INDEX($AY$5:$AY$999, CEILING((ROW()-5)/5, 1))="", "", INDEX($AY$5:$AY$999, CEILING((ROW()-5)/5, 1)))</f>
        <v/>
      </c>
      <c r="BE293" s="12"/>
      <c r="BF293" s="18" cm="1">
        <f t="array" ref="BF293">IFERROR(
    INDEX('Gantt Chart'!$D$9:$D$1000,
        SMALL(
            IF(('Gantt Chart'!$J$9:$J$1000=$BG$3) * ('Gantt Chart'!$L$9:$L$1000&lt;1),
                ROW('Gantt Chart'!$D$9:$D$1000)-MIN(ROW('Gantt Chart'!$D$9:$D$1000))+1,
                ""),
            ROW(A289))
        ),
    "")</f>
        <v>0</v>
      </c>
      <c r="BG293" s="12"/>
      <c r="BH293" s="316"/>
      <c r="BI293" s="320" t="str">
        <f>IFERROR(INDEX('Gantt Chart'!$L$9:$L$1000, MATCH($BK293, 'Gantt Chart'!$D$9:$D$1000, 0)), "")</f>
        <v/>
      </c>
      <c r="BJ293" s="320"/>
      <c r="BK293" s="13" cm="1">
        <f t="array" ref="BK293">IF(INDEX($BF$5:$BF$999, CEILING((ROW()-5)/5, 1))="", "", INDEX($BF$5:$BF$999, CEILING((ROW()-5)/5, 1)))</f>
        <v>0</v>
      </c>
      <c r="BL293" s="12"/>
      <c r="BM293" s="18" cm="1">
        <f t="array" ref="BM293">IFERROR(
    INDEX('Gantt Chart'!$D$9:$D$1000,
        SMALL(
            IF(('Gantt Chart'!$J$9:$J$1000=$BN$3) * ('Gantt Chart'!$L$9:$L$1000&lt;1),
                ROW('Gantt Chart'!$D$9:$D$1000)-MIN(ROW('Gantt Chart'!$D$9:$D$1000))+1,
                ""),
            ROW(A289))
        ),
    "")</f>
        <v>0</v>
      </c>
      <c r="BN293" s="12"/>
      <c r="BO293" s="316"/>
      <c r="BP293" s="320" t="str">
        <f>IFERROR(INDEX('Gantt Chart'!$L$9:$L$1000, MATCH($BR293, 'Gantt Chart'!$D$9:$D$1000, 0)), "")</f>
        <v/>
      </c>
      <c r="BQ293" s="320"/>
      <c r="BR293" s="13" cm="1">
        <f t="array" ref="BR293">IF(INDEX($BM$5:$BM$999, CEILING((ROW()-5)/5, 1))="", "", INDEX($BM$5:$BM$999, CEILING((ROW()-5)/5, 1)))</f>
        <v>0</v>
      </c>
      <c r="BS293" s="12"/>
      <c r="BT293" s="10"/>
    </row>
    <row r="294" spans="1:72" x14ac:dyDescent="0.2">
      <c r="A294" s="9"/>
      <c r="B294" s="18" t="str" cm="1">
        <f t="array" ref="B294">IFERROR(
    INDEX('Gantt Chart'!$D$9:$D$1000,
        SMALL(
            IF(('Gantt Chart'!$J$9:$J$1000=$C$3) * ('Gantt Chart'!$L$9:$L$1000&lt;1),
                ROW('Gantt Chart'!$D$9:$D$1000)-MIN(ROW('Gantt Chart'!$D$9:$D$1000))+1,
                ""),
            ROW(A290))
        ),
    "")</f>
        <v/>
      </c>
      <c r="C294" s="12"/>
      <c r="D294" s="12"/>
      <c r="E294" s="12"/>
      <c r="F294" s="12"/>
      <c r="G294" s="12"/>
      <c r="H294" s="12"/>
      <c r="I294" s="18" t="str" cm="1">
        <f t="array" ref="I294">IFERROR(
    INDEX('Gantt Chart'!$D$9:$D$1000,
        SMALL(
            IF(('Gantt Chart'!$J$9:$J$1000=$J$3) * ('Gantt Chart'!$L$9:$L$1000&lt;1),
                ROW('Gantt Chart'!$D$9:$D$1000)-MIN(ROW('Gantt Chart'!$D$9:$D$1000))+1,
                ""),
            ROW(A290))
        ),
    "")</f>
        <v/>
      </c>
      <c r="J294" s="12"/>
      <c r="K294" s="12"/>
      <c r="L294" s="12"/>
      <c r="M294" s="12"/>
      <c r="N294" s="12"/>
      <c r="O294" s="12"/>
      <c r="P294" s="18" t="str" cm="1">
        <f t="array" ref="P294">IFERROR(
    INDEX('Gantt Chart'!$D$9:$D$1000,
        SMALL(
            IF(('Gantt Chart'!$J$9:$J$1000=$Q$3) * ('Gantt Chart'!$L$9:$L$1000&lt;1),
                ROW('Gantt Chart'!$D$9:$D$1000)-MIN(ROW('Gantt Chart'!$D$9:$D$1000))+1,
                ""),
            ROW(A290))
        ),
    "")</f>
        <v/>
      </c>
      <c r="Q294" s="12"/>
      <c r="R294" s="12"/>
      <c r="S294" s="12"/>
      <c r="T294" s="12"/>
      <c r="U294" s="12"/>
      <c r="V294" s="12"/>
      <c r="W294" s="18" t="str" cm="1">
        <f t="array" ref="W294">IFERROR(
    INDEX('Gantt Chart'!$D$9:$D$1000,
        SMALL(
            IF(('Gantt Chart'!$J$9:$J$1000=$X$3) * ('Gantt Chart'!$L$9:$L$1000&lt;1),
                ROW('Gantt Chart'!$D$9:$D$1000)-MIN(ROW('Gantt Chart'!$D$9:$D$1000))+1,
                ""),
            ROW(A290))
        ),
    "")</f>
        <v/>
      </c>
      <c r="X294" s="12"/>
      <c r="Y294" s="12"/>
      <c r="Z294" s="12"/>
      <c r="AA294" s="12"/>
      <c r="AB294" s="12"/>
      <c r="AC294" s="12"/>
      <c r="AD294" s="18" t="str" cm="1">
        <f t="array" ref="AD294">IFERROR(
    INDEX('Gantt Chart'!$D$9:$D$1000,
        SMALL(
            IF(('Gantt Chart'!$J$9:$J$1000=$AE$3) * ('Gantt Chart'!$L$9:$L$1000&lt;1),
                ROW('Gantt Chart'!$D$9:$D$1000)-MIN(ROW('Gantt Chart'!$D$9:$D$1000))+1,
                ""),
            ROW(A290))
        ),
    "")</f>
        <v/>
      </c>
      <c r="AE294" s="12"/>
      <c r="AF294" s="12"/>
      <c r="AG294" s="12"/>
      <c r="AH294" s="12"/>
      <c r="AI294" s="12"/>
      <c r="AJ294" s="12"/>
      <c r="AK294" s="18" t="str" cm="1">
        <f t="array" ref="AK294">IFERROR(
    INDEX('Gantt Chart'!$D$9:$D$1000,
        SMALL(
            IF(('Gantt Chart'!$J$9:$J$1000=$AL$3) * ('Gantt Chart'!$L$9:$L$1000&lt;1),
                ROW('Gantt Chart'!$D$9:$D$1000)-MIN(ROW('Gantt Chart'!$D$9:$D$1000))+1,
                ""),
            ROW(A290))
        ),
    "")</f>
        <v/>
      </c>
      <c r="AL294" s="12"/>
      <c r="AM294" s="12"/>
      <c r="AN294" s="12"/>
      <c r="AO294" s="12"/>
      <c r="AP294" s="12"/>
      <c r="AQ294" s="12"/>
      <c r="AR294" s="18" t="str" cm="1">
        <f t="array" ref="AR294">IFERROR(
    INDEX('Gantt Chart'!$D$9:$D$1000,
        SMALL(
            IF(('Gantt Chart'!$J$9:$J$1000=$AS$3) * ('Gantt Chart'!$L$9:$L$1000&lt;1),
                ROW('Gantt Chart'!$D$9:$D$1000)-MIN(ROW('Gantt Chart'!$D$9:$D$1000))+1,
                ""),
            ROW(A290))
        ),
    "")</f>
        <v/>
      </c>
      <c r="AS294" s="12"/>
      <c r="AT294" s="12"/>
      <c r="AU294" s="12"/>
      <c r="AV294" s="12"/>
      <c r="AW294" s="12"/>
      <c r="AX294" s="12"/>
      <c r="AY294" s="18" t="str" cm="1">
        <f t="array" ref="AY294">IFERROR(
    INDEX('Gantt Chart'!$D$9:$D$1000,
        SMALL(
            IF(('Gantt Chart'!$J$9:$J$1000=$AZ$3) * ('Gantt Chart'!$L$9:$L$1000&lt;1),
                ROW('Gantt Chart'!$D$9:$D$1000)-MIN(ROW('Gantt Chart'!$D$9:$D$1000))+1,
                ""),
            ROW(A290))
        ),
    "")</f>
        <v/>
      </c>
      <c r="AZ294" s="12"/>
      <c r="BA294" s="12"/>
      <c r="BB294" s="12"/>
      <c r="BC294" s="12"/>
      <c r="BD294" s="12"/>
      <c r="BE294" s="12"/>
      <c r="BF294" s="18" cm="1">
        <f t="array" ref="BF294">IFERROR(
    INDEX('Gantt Chart'!$D$9:$D$1000,
        SMALL(
            IF(('Gantt Chart'!$J$9:$J$1000=$BG$3) * ('Gantt Chart'!$L$9:$L$1000&lt;1),
                ROW('Gantt Chart'!$D$9:$D$1000)-MIN(ROW('Gantt Chart'!$D$9:$D$1000))+1,
                ""),
            ROW(A290))
        ),
    "")</f>
        <v>0</v>
      </c>
      <c r="BG294" s="12"/>
      <c r="BH294" s="12"/>
      <c r="BI294" s="12"/>
      <c r="BJ294" s="12"/>
      <c r="BK294" s="12"/>
      <c r="BL294" s="12"/>
      <c r="BM294" s="18" cm="1">
        <f t="array" ref="BM294">IFERROR(
    INDEX('Gantt Chart'!$D$9:$D$1000,
        SMALL(
            IF(('Gantt Chart'!$J$9:$J$1000=$BN$3) * ('Gantt Chart'!$L$9:$L$1000&lt;1),
                ROW('Gantt Chart'!$D$9:$D$1000)-MIN(ROW('Gantt Chart'!$D$9:$D$1000))+1,
                ""),
            ROW(A290))
        ),
    "")</f>
        <v>0</v>
      </c>
      <c r="BN294" s="12"/>
      <c r="BO294" s="12"/>
      <c r="BP294" s="12"/>
      <c r="BQ294" s="12"/>
      <c r="BR294" s="12"/>
      <c r="BS294" s="12"/>
      <c r="BT294" s="10"/>
    </row>
    <row r="295" spans="1:72" ht="16.899999999999999" customHeight="1" x14ac:dyDescent="0.2">
      <c r="A295" s="9"/>
      <c r="B295" s="18" t="str" cm="1">
        <f t="array" ref="B295">IFERROR(
    INDEX('Gantt Chart'!$D$9:$D$1000,
        SMALL(
            IF(('Gantt Chart'!$J$9:$J$1000=$C$3) * ('Gantt Chart'!$L$9:$L$1000&lt;1),
                ROW('Gantt Chart'!$D$9:$D$1000)-MIN(ROW('Gantt Chart'!$D$9:$D$1000))+1,
                ""),
            ROW(A291))
        ),
    "")</f>
        <v/>
      </c>
      <c r="C295" s="12"/>
      <c r="D295" s="316" t="str">
        <f>IFERROR(INDEX('Gantt Chart'!$H$9:$H$1000, MATCH($G298, 'Gantt Chart'!$D$9:$D$1000, 0)), "")</f>
        <v/>
      </c>
      <c r="E295" s="317" t="str">
        <f>IFERROR(VLOOKUP($G298, 'Gantt Chart'!$D$9:$E$1000, 2, FALSE), "")</f>
        <v/>
      </c>
      <c r="F295" s="317"/>
      <c r="G295" s="317"/>
      <c r="H295" s="12"/>
      <c r="I295" s="18" t="str" cm="1">
        <f t="array" ref="I295">IFERROR(
    INDEX('Gantt Chart'!$D$9:$D$1000,
        SMALL(
            IF(('Gantt Chart'!$J$9:$J$1000=$J$3) * ('Gantt Chart'!$L$9:$L$1000&lt;1),
                ROW('Gantt Chart'!$D$9:$D$1000)-MIN(ROW('Gantt Chart'!$D$9:$D$1000))+1,
                ""),
            ROW(A291))
        ),
    "")</f>
        <v/>
      </c>
      <c r="J295" s="12"/>
      <c r="K295" s="316" t="str">
        <f>IFERROR(INDEX('Gantt Chart'!$H$9:$H$1000, MATCH($N298, 'Gantt Chart'!$D$9:$D$1000, 0)), "")</f>
        <v/>
      </c>
      <c r="L295" s="317" t="str">
        <f>IFERROR(VLOOKUP($N298, 'Gantt Chart'!$D$9:$E$1000, 2, FALSE), "")</f>
        <v/>
      </c>
      <c r="M295" s="317"/>
      <c r="N295" s="317"/>
      <c r="O295" s="12"/>
      <c r="P295" s="18" t="str" cm="1">
        <f t="array" ref="P295">IFERROR(
    INDEX('Gantt Chart'!$D$9:$D$1000,
        SMALL(
            IF(('Gantt Chart'!$J$9:$J$1000=$Q$3) * ('Gantt Chart'!$L$9:$L$1000&lt;1),
                ROW('Gantt Chart'!$D$9:$D$1000)-MIN(ROW('Gantt Chart'!$D$9:$D$1000))+1,
                ""),
            ROW(A291))
        ),
    "")</f>
        <v/>
      </c>
      <c r="Q295" s="12"/>
      <c r="R295" s="316" t="str">
        <f>IFERROR(INDEX('Gantt Chart'!$H$9:$H$1000, MATCH($U298, 'Gantt Chart'!$D$9:$D$1000, 0)), "")</f>
        <v/>
      </c>
      <c r="S295" s="317" t="str">
        <f>IFERROR(VLOOKUP($U298, 'Gantt Chart'!$D$9:$E$1000, 2, FALSE), "")</f>
        <v/>
      </c>
      <c r="T295" s="317"/>
      <c r="U295" s="317"/>
      <c r="V295" s="12"/>
      <c r="W295" s="18" t="str" cm="1">
        <f t="array" ref="W295">IFERROR(
    INDEX('Gantt Chart'!$D$9:$D$1000,
        SMALL(
            IF(('Gantt Chart'!$J$9:$J$1000=$X$3) * ('Gantt Chart'!$L$9:$L$1000&lt;1),
                ROW('Gantt Chart'!$D$9:$D$1000)-MIN(ROW('Gantt Chart'!$D$9:$D$1000))+1,
                ""),
            ROW(A291))
        ),
    "")</f>
        <v/>
      </c>
      <c r="X295" s="12"/>
      <c r="Y295" s="316" t="str">
        <f>IFERROR(INDEX('Gantt Chart'!$H$9:$H$1000, MATCH($AB298, 'Gantt Chart'!$D$9:$D$1000, 0)), "")</f>
        <v/>
      </c>
      <c r="Z295" s="317" t="str">
        <f>IFERROR(VLOOKUP($AB298, 'Gantt Chart'!$D$9:$E$1000, 2, FALSE), "")</f>
        <v/>
      </c>
      <c r="AA295" s="317"/>
      <c r="AB295" s="317"/>
      <c r="AC295" s="12"/>
      <c r="AD295" s="18" t="str" cm="1">
        <f t="array" ref="AD295">IFERROR(
    INDEX('Gantt Chart'!$D$9:$D$1000,
        SMALL(
            IF(('Gantt Chart'!$J$9:$J$1000=$AE$3) * ('Gantt Chart'!$L$9:$L$1000&lt;1),
                ROW('Gantt Chart'!$D$9:$D$1000)-MIN(ROW('Gantt Chart'!$D$9:$D$1000))+1,
                ""),
            ROW(A291))
        ),
    "")</f>
        <v/>
      </c>
      <c r="AE295" s="12"/>
      <c r="AF295" s="316" t="str">
        <f>IFERROR(INDEX('Gantt Chart'!$H$9:$H$1000, MATCH($AI298, 'Gantt Chart'!$D$9:$D$1000, 0)), "")</f>
        <v/>
      </c>
      <c r="AG295" s="317" t="str">
        <f>IFERROR(VLOOKUP($AI298, 'Gantt Chart'!$D$9:$E$1000, 2, FALSE), "")</f>
        <v/>
      </c>
      <c r="AH295" s="317"/>
      <c r="AI295" s="317"/>
      <c r="AJ295" s="12"/>
      <c r="AK295" s="18" t="str" cm="1">
        <f t="array" ref="AK295">IFERROR(
    INDEX('Gantt Chart'!$D$9:$D$1000,
        SMALL(
            IF(('Gantt Chart'!$J$9:$J$1000=$AL$3) * ('Gantt Chart'!$L$9:$L$1000&lt;1),
                ROW('Gantt Chart'!$D$9:$D$1000)-MIN(ROW('Gantt Chart'!$D$9:$D$1000))+1,
                ""),
            ROW(A291))
        ),
    "")</f>
        <v/>
      </c>
      <c r="AL295" s="12"/>
      <c r="AM295" s="316" t="str">
        <f>IFERROR(INDEX('Gantt Chart'!$H$9:$H$1000, MATCH($AP298, 'Gantt Chart'!$D$9:$D$1000, 0)), "")</f>
        <v/>
      </c>
      <c r="AN295" s="317" t="str">
        <f>IFERROR(VLOOKUP($AP298, 'Gantt Chart'!$D$9:$E$1000, 2, FALSE), "")</f>
        <v/>
      </c>
      <c r="AO295" s="317"/>
      <c r="AP295" s="317"/>
      <c r="AQ295" s="12"/>
      <c r="AR295" s="18" t="str" cm="1">
        <f t="array" ref="AR295">IFERROR(
    INDEX('Gantt Chart'!$D$9:$D$1000,
        SMALL(
            IF(('Gantt Chart'!$J$9:$J$1000=$AS$3) * ('Gantt Chart'!$L$9:$L$1000&lt;1),
                ROW('Gantt Chart'!$D$9:$D$1000)-MIN(ROW('Gantt Chart'!$D$9:$D$1000))+1,
                ""),
            ROW(A291))
        ),
    "")</f>
        <v/>
      </c>
      <c r="AS295" s="12"/>
      <c r="AT295" s="316" t="str">
        <f>IFERROR(INDEX('Gantt Chart'!$H$9:$H$1000, MATCH($AW298, 'Gantt Chart'!$D$9:$D$1000, 0)), "")</f>
        <v/>
      </c>
      <c r="AU295" s="317" t="str">
        <f>IFERROR(VLOOKUP($AW298, 'Gantt Chart'!$D$9:$E$1000, 2, FALSE), "")</f>
        <v/>
      </c>
      <c r="AV295" s="317"/>
      <c r="AW295" s="317"/>
      <c r="AX295" s="12"/>
      <c r="AY295" s="18" t="str" cm="1">
        <f t="array" ref="AY295">IFERROR(
    INDEX('Gantt Chart'!$D$9:$D$1000,
        SMALL(
            IF(('Gantt Chart'!$J$9:$J$1000=$AZ$3) * ('Gantt Chart'!$L$9:$L$1000&lt;1),
                ROW('Gantt Chart'!$D$9:$D$1000)-MIN(ROW('Gantt Chart'!$D$9:$D$1000))+1,
                ""),
            ROW(A291))
        ),
    "")</f>
        <v/>
      </c>
      <c r="AZ295" s="12"/>
      <c r="BA295" s="316" t="str">
        <f>IFERROR(INDEX('Gantt Chart'!$H$9:$H$1000, MATCH($BD298, 'Gantt Chart'!$D$9:$D$1000, 0)), "")</f>
        <v/>
      </c>
      <c r="BB295" s="317" t="str">
        <f>IFERROR(VLOOKUP($BD298, 'Gantt Chart'!$D$9:$E$1000, 2, FALSE), "")</f>
        <v/>
      </c>
      <c r="BC295" s="317"/>
      <c r="BD295" s="317"/>
      <c r="BE295" s="12"/>
      <c r="BF295" s="18" cm="1">
        <f t="array" ref="BF295">IFERROR(
    INDEX('Gantt Chart'!$D$9:$D$1000,
        SMALL(
            IF(('Gantt Chart'!$J$9:$J$1000=$BG$3) * ('Gantt Chart'!$L$9:$L$1000&lt;1),
                ROW('Gantt Chart'!$D$9:$D$1000)-MIN(ROW('Gantt Chart'!$D$9:$D$1000))+1,
                ""),
            ROW(A291))
        ),
    "")</f>
        <v>0</v>
      </c>
      <c r="BG295" s="12"/>
      <c r="BH295" s="316" t="str">
        <f>IFERROR(INDEX('Gantt Chart'!$H$9:$H$1000, MATCH($BK298, 'Gantt Chart'!$D$9:$D$1000, 0)), "")</f>
        <v/>
      </c>
      <c r="BI295" s="317" t="str">
        <f>IFERROR(VLOOKUP($BK298, 'Gantt Chart'!$D$9:$E$1000, 2, FALSE), "")</f>
        <v/>
      </c>
      <c r="BJ295" s="317"/>
      <c r="BK295" s="317"/>
      <c r="BL295" s="12"/>
      <c r="BM295" s="18" cm="1">
        <f t="array" ref="BM295">IFERROR(
    INDEX('Gantt Chart'!$D$9:$D$1000,
        SMALL(
            IF(('Gantt Chart'!$J$9:$J$1000=$BN$3) * ('Gantt Chart'!$L$9:$L$1000&lt;1),
                ROW('Gantt Chart'!$D$9:$D$1000)-MIN(ROW('Gantt Chart'!$D$9:$D$1000))+1,
                ""),
            ROW(A291))
        ),
    "")</f>
        <v>0</v>
      </c>
      <c r="BN295" s="12"/>
      <c r="BO295" s="316" t="str">
        <f>IFERROR(INDEX('Gantt Chart'!$H$9:$H$1000, MATCH($BR298, 'Gantt Chart'!$D$9:$D$1000, 0)), "")</f>
        <v/>
      </c>
      <c r="BP295" s="317" t="str">
        <f>IFERROR(VLOOKUP($BR298, 'Gantt Chart'!$D$9:$E$1000, 2, FALSE), "")</f>
        <v/>
      </c>
      <c r="BQ295" s="317"/>
      <c r="BR295" s="317"/>
      <c r="BS295" s="12"/>
      <c r="BT295" s="10"/>
    </row>
    <row r="296" spans="1:72" x14ac:dyDescent="0.2">
      <c r="A296" s="9"/>
      <c r="B296" s="18" t="str" cm="1">
        <f t="array" ref="B296">IFERROR(
    INDEX('Gantt Chart'!$D$9:$D$1000,
        SMALL(
            IF(('Gantt Chart'!$J$9:$J$1000=$C$3) * ('Gantt Chart'!$L$9:$L$1000&lt;1),
                ROW('Gantt Chart'!$D$9:$D$1000)-MIN(ROW('Gantt Chart'!$D$9:$D$1000))+1,
                ""),
            ROW(A292))
        ),
    "")</f>
        <v/>
      </c>
      <c r="C296" s="12"/>
      <c r="D296" s="316"/>
      <c r="E296" s="318" t="str">
        <f>IFERROR(INDEX('Gantt Chart'!$C$9:$C$1000, MATCH($G298, 'Gantt Chart'!$D$9:$D$1000, 0)), "")</f>
        <v/>
      </c>
      <c r="F296" s="318"/>
      <c r="G296" s="318"/>
      <c r="H296" s="12"/>
      <c r="I296" s="18" t="str" cm="1">
        <f t="array" ref="I296">IFERROR(
    INDEX('Gantt Chart'!$D$9:$D$1000,
        SMALL(
            IF(('Gantt Chart'!$J$9:$J$1000=$J$3) * ('Gantt Chart'!$L$9:$L$1000&lt;1),
                ROW('Gantt Chart'!$D$9:$D$1000)-MIN(ROW('Gantt Chart'!$D$9:$D$1000))+1,
                ""),
            ROW(A292))
        ),
    "")</f>
        <v/>
      </c>
      <c r="J296" s="12"/>
      <c r="K296" s="316"/>
      <c r="L296" s="318" t="str">
        <f>IFERROR(INDEX('Gantt Chart'!$C$9:$C$1000, MATCH($N298, 'Gantt Chart'!$D$9:$D$1000, 0)), "")</f>
        <v/>
      </c>
      <c r="M296" s="318"/>
      <c r="N296" s="318"/>
      <c r="O296" s="12"/>
      <c r="P296" s="18" t="str" cm="1">
        <f t="array" ref="P296">IFERROR(
    INDEX('Gantt Chart'!$D$9:$D$1000,
        SMALL(
            IF(('Gantt Chart'!$J$9:$J$1000=$Q$3) * ('Gantt Chart'!$L$9:$L$1000&lt;1),
                ROW('Gantt Chart'!$D$9:$D$1000)-MIN(ROW('Gantt Chart'!$D$9:$D$1000))+1,
                ""),
            ROW(A292))
        ),
    "")</f>
        <v/>
      </c>
      <c r="Q296" s="12"/>
      <c r="R296" s="316"/>
      <c r="S296" s="318" t="str">
        <f>IFERROR(INDEX('Gantt Chart'!$C$9:$C$1000, MATCH($U298, 'Gantt Chart'!$D$9:$D$1000, 0)), "")</f>
        <v/>
      </c>
      <c r="T296" s="318"/>
      <c r="U296" s="318"/>
      <c r="V296" s="12"/>
      <c r="W296" s="18" t="str" cm="1">
        <f t="array" ref="W296">IFERROR(
    INDEX('Gantt Chart'!$D$9:$D$1000,
        SMALL(
            IF(('Gantt Chart'!$J$9:$J$1000=$X$3) * ('Gantt Chart'!$L$9:$L$1000&lt;1),
                ROW('Gantt Chart'!$D$9:$D$1000)-MIN(ROW('Gantt Chart'!$D$9:$D$1000))+1,
                ""),
            ROW(A292))
        ),
    "")</f>
        <v/>
      </c>
      <c r="X296" s="12"/>
      <c r="Y296" s="316"/>
      <c r="Z296" s="318" t="str">
        <f>IFERROR(INDEX('Gantt Chart'!$C$9:$C$1000, MATCH($AB298, 'Gantt Chart'!$D$9:$D$1000, 0)), "")</f>
        <v/>
      </c>
      <c r="AA296" s="318"/>
      <c r="AB296" s="318"/>
      <c r="AC296" s="12"/>
      <c r="AD296" s="18" t="str" cm="1">
        <f t="array" ref="AD296">IFERROR(
    INDEX('Gantt Chart'!$D$9:$D$1000,
        SMALL(
            IF(('Gantt Chart'!$J$9:$J$1000=$AE$3) * ('Gantt Chart'!$L$9:$L$1000&lt;1),
                ROW('Gantt Chart'!$D$9:$D$1000)-MIN(ROW('Gantt Chart'!$D$9:$D$1000))+1,
                ""),
            ROW(A292))
        ),
    "")</f>
        <v/>
      </c>
      <c r="AE296" s="12"/>
      <c r="AF296" s="316"/>
      <c r="AG296" s="318" t="str">
        <f>IFERROR(INDEX('Gantt Chart'!$C$9:$C$1000, MATCH($AI298, 'Gantt Chart'!$D$9:$D$1000, 0)), "")</f>
        <v/>
      </c>
      <c r="AH296" s="318"/>
      <c r="AI296" s="318"/>
      <c r="AJ296" s="12"/>
      <c r="AK296" s="18" t="str" cm="1">
        <f t="array" ref="AK296">IFERROR(
    INDEX('Gantt Chart'!$D$9:$D$1000,
        SMALL(
            IF(('Gantt Chart'!$J$9:$J$1000=$AL$3) * ('Gantt Chart'!$L$9:$L$1000&lt;1),
                ROW('Gantt Chart'!$D$9:$D$1000)-MIN(ROW('Gantt Chart'!$D$9:$D$1000))+1,
                ""),
            ROW(A292))
        ),
    "")</f>
        <v/>
      </c>
      <c r="AL296" s="12"/>
      <c r="AM296" s="316"/>
      <c r="AN296" s="318" t="str">
        <f>IFERROR(INDEX('Gantt Chart'!$C$9:$C$1000, MATCH($AP298, 'Gantt Chart'!$D$9:$D$1000, 0)), "")</f>
        <v/>
      </c>
      <c r="AO296" s="318"/>
      <c r="AP296" s="318"/>
      <c r="AQ296" s="12"/>
      <c r="AR296" s="18" t="str" cm="1">
        <f t="array" ref="AR296">IFERROR(
    INDEX('Gantt Chart'!$D$9:$D$1000,
        SMALL(
            IF(('Gantt Chart'!$J$9:$J$1000=$AS$3) * ('Gantt Chart'!$L$9:$L$1000&lt;1),
                ROW('Gantt Chart'!$D$9:$D$1000)-MIN(ROW('Gantt Chart'!$D$9:$D$1000))+1,
                ""),
            ROW(A292))
        ),
    "")</f>
        <v/>
      </c>
      <c r="AS296" s="12"/>
      <c r="AT296" s="316"/>
      <c r="AU296" s="318" t="str">
        <f>IFERROR(INDEX('Gantt Chart'!$C$9:$C$1000, MATCH($AW298, 'Gantt Chart'!$D$9:$D$1000, 0)), "")</f>
        <v/>
      </c>
      <c r="AV296" s="318"/>
      <c r="AW296" s="318"/>
      <c r="AX296" s="12"/>
      <c r="AY296" s="18" t="str" cm="1">
        <f t="array" ref="AY296">IFERROR(
    INDEX('Gantt Chart'!$D$9:$D$1000,
        SMALL(
            IF(('Gantt Chart'!$J$9:$J$1000=$AZ$3) * ('Gantt Chart'!$L$9:$L$1000&lt;1),
                ROW('Gantt Chart'!$D$9:$D$1000)-MIN(ROW('Gantt Chart'!$D$9:$D$1000))+1,
                ""),
            ROW(A292))
        ),
    "")</f>
        <v/>
      </c>
      <c r="AZ296" s="12"/>
      <c r="BA296" s="316"/>
      <c r="BB296" s="318" t="str">
        <f>IFERROR(INDEX('Gantt Chart'!$C$9:$C$1000, MATCH($BD298, 'Gantt Chart'!$D$9:$D$1000, 0)), "")</f>
        <v/>
      </c>
      <c r="BC296" s="318"/>
      <c r="BD296" s="318"/>
      <c r="BE296" s="12"/>
      <c r="BF296" s="18" cm="1">
        <f t="array" ref="BF296">IFERROR(
    INDEX('Gantt Chart'!$D$9:$D$1000,
        SMALL(
            IF(('Gantt Chart'!$J$9:$J$1000=$BG$3) * ('Gantt Chart'!$L$9:$L$1000&lt;1),
                ROW('Gantt Chart'!$D$9:$D$1000)-MIN(ROW('Gantt Chart'!$D$9:$D$1000))+1,
                ""),
            ROW(A292))
        ),
    "")</f>
        <v>0</v>
      </c>
      <c r="BG296" s="12"/>
      <c r="BH296" s="316"/>
      <c r="BI296" s="318" t="str">
        <f>IFERROR(INDEX('Gantt Chart'!$C$9:$C$1000, MATCH($BK298, 'Gantt Chart'!$D$9:$D$1000, 0)), "")</f>
        <v/>
      </c>
      <c r="BJ296" s="318"/>
      <c r="BK296" s="318"/>
      <c r="BL296" s="12"/>
      <c r="BM296" s="18" cm="1">
        <f t="array" ref="BM296">IFERROR(
    INDEX('Gantt Chart'!$D$9:$D$1000,
        SMALL(
            IF(('Gantt Chart'!$J$9:$J$1000=$BN$3) * ('Gantt Chart'!$L$9:$L$1000&lt;1),
                ROW('Gantt Chart'!$D$9:$D$1000)-MIN(ROW('Gantt Chart'!$D$9:$D$1000))+1,
                ""),
            ROW(A292))
        ),
    "")</f>
        <v>0</v>
      </c>
      <c r="BN296" s="12"/>
      <c r="BO296" s="316"/>
      <c r="BP296" s="318" t="str">
        <f>IFERROR(INDEX('Gantt Chart'!$C$9:$C$1000, MATCH($BR298, 'Gantt Chart'!$D$9:$D$1000, 0)), "")</f>
        <v/>
      </c>
      <c r="BQ296" s="318"/>
      <c r="BR296" s="318"/>
      <c r="BS296" s="12"/>
      <c r="BT296" s="10"/>
    </row>
    <row r="297" spans="1:72" x14ac:dyDescent="0.2">
      <c r="A297" s="9"/>
      <c r="B297" s="18" t="str" cm="1">
        <f t="array" ref="B297">IFERROR(
    INDEX('Gantt Chart'!$D$9:$D$1000,
        SMALL(
            IF(('Gantt Chart'!$J$9:$J$1000=$C$3) * ('Gantt Chart'!$L$9:$L$1000&lt;1),
                ROW('Gantt Chart'!$D$9:$D$1000)-MIN(ROW('Gantt Chart'!$D$9:$D$1000))+1,
                ""),
            ROW(A293))
        ),
    "")</f>
        <v/>
      </c>
      <c r="C297" s="12"/>
      <c r="D297" s="316"/>
      <c r="E297" s="319" t="str">
        <f>IFERROR(INDEX('Gantt Chart'!$M$9:$M$1000, MATCH($G298, 'Gantt Chart'!$D$9:$D$1000, 0)), "")</f>
        <v/>
      </c>
      <c r="F297" s="319"/>
      <c r="G297" s="319"/>
      <c r="H297" s="12"/>
      <c r="I297" s="18" t="str" cm="1">
        <f t="array" ref="I297">IFERROR(
    INDEX('Gantt Chart'!$D$9:$D$1000,
        SMALL(
            IF(('Gantt Chart'!$J$9:$J$1000=$J$3) * ('Gantt Chart'!$L$9:$L$1000&lt;1),
                ROW('Gantt Chart'!$D$9:$D$1000)-MIN(ROW('Gantt Chart'!$D$9:$D$1000))+1,
                ""),
            ROW(A293))
        ),
    "")</f>
        <v/>
      </c>
      <c r="J297" s="12"/>
      <c r="K297" s="316"/>
      <c r="L297" s="319" t="str">
        <f>IFERROR(INDEX('Gantt Chart'!$M$9:$M$1000, MATCH($N298, 'Gantt Chart'!$D$9:$D$1000, 0)), "")</f>
        <v/>
      </c>
      <c r="M297" s="319"/>
      <c r="N297" s="319"/>
      <c r="O297" s="12"/>
      <c r="P297" s="18" t="str" cm="1">
        <f t="array" ref="P297">IFERROR(
    INDEX('Gantt Chart'!$D$9:$D$1000,
        SMALL(
            IF(('Gantt Chart'!$J$9:$J$1000=$Q$3) * ('Gantt Chart'!$L$9:$L$1000&lt;1),
                ROW('Gantt Chart'!$D$9:$D$1000)-MIN(ROW('Gantt Chart'!$D$9:$D$1000))+1,
                ""),
            ROW(A293))
        ),
    "")</f>
        <v/>
      </c>
      <c r="Q297" s="12"/>
      <c r="R297" s="316"/>
      <c r="S297" s="319" t="str">
        <f>IFERROR(INDEX('Gantt Chart'!$M$9:$M$1000, MATCH($U298, 'Gantt Chart'!$D$9:$D$1000, 0)), "")</f>
        <v/>
      </c>
      <c r="T297" s="319"/>
      <c r="U297" s="319"/>
      <c r="V297" s="12"/>
      <c r="W297" s="18" t="str" cm="1">
        <f t="array" ref="W297">IFERROR(
    INDEX('Gantt Chart'!$D$9:$D$1000,
        SMALL(
            IF(('Gantt Chart'!$J$9:$J$1000=$X$3) * ('Gantt Chart'!$L$9:$L$1000&lt;1),
                ROW('Gantt Chart'!$D$9:$D$1000)-MIN(ROW('Gantt Chart'!$D$9:$D$1000))+1,
                ""),
            ROW(A293))
        ),
    "")</f>
        <v/>
      </c>
      <c r="X297" s="12"/>
      <c r="Y297" s="316"/>
      <c r="Z297" s="319" t="str">
        <f>IFERROR(INDEX('Gantt Chart'!$M$9:$M$1000, MATCH($AB298, 'Gantt Chart'!$D$9:$D$1000, 0)), "")</f>
        <v/>
      </c>
      <c r="AA297" s="319"/>
      <c r="AB297" s="319"/>
      <c r="AC297" s="12"/>
      <c r="AD297" s="18" t="str" cm="1">
        <f t="array" ref="AD297">IFERROR(
    INDEX('Gantt Chart'!$D$9:$D$1000,
        SMALL(
            IF(('Gantt Chart'!$J$9:$J$1000=$AE$3) * ('Gantt Chart'!$L$9:$L$1000&lt;1),
                ROW('Gantt Chart'!$D$9:$D$1000)-MIN(ROW('Gantt Chart'!$D$9:$D$1000))+1,
                ""),
            ROW(A293))
        ),
    "")</f>
        <v/>
      </c>
      <c r="AE297" s="12"/>
      <c r="AF297" s="316"/>
      <c r="AG297" s="319" t="str">
        <f>IFERROR(INDEX('Gantt Chart'!$M$9:$M$1000, MATCH($AI298, 'Gantt Chart'!$D$9:$D$1000, 0)), "")</f>
        <v/>
      </c>
      <c r="AH297" s="319"/>
      <c r="AI297" s="319"/>
      <c r="AJ297" s="12"/>
      <c r="AK297" s="18" t="str" cm="1">
        <f t="array" ref="AK297">IFERROR(
    INDEX('Gantt Chart'!$D$9:$D$1000,
        SMALL(
            IF(('Gantt Chart'!$J$9:$J$1000=$AL$3) * ('Gantt Chart'!$L$9:$L$1000&lt;1),
                ROW('Gantt Chart'!$D$9:$D$1000)-MIN(ROW('Gantt Chart'!$D$9:$D$1000))+1,
                ""),
            ROW(A293))
        ),
    "")</f>
        <v/>
      </c>
      <c r="AL297" s="12"/>
      <c r="AM297" s="316"/>
      <c r="AN297" s="319" t="str">
        <f>IFERROR(INDEX('Gantt Chart'!$M$9:$M$1000, MATCH($AP298, 'Gantt Chart'!$D$9:$D$1000, 0)), "")</f>
        <v/>
      </c>
      <c r="AO297" s="319"/>
      <c r="AP297" s="319"/>
      <c r="AQ297" s="12"/>
      <c r="AR297" s="18" t="str" cm="1">
        <f t="array" ref="AR297">IFERROR(
    INDEX('Gantt Chart'!$D$9:$D$1000,
        SMALL(
            IF(('Gantt Chart'!$J$9:$J$1000=$AS$3) * ('Gantt Chart'!$L$9:$L$1000&lt;1),
                ROW('Gantt Chart'!$D$9:$D$1000)-MIN(ROW('Gantt Chart'!$D$9:$D$1000))+1,
                ""),
            ROW(A293))
        ),
    "")</f>
        <v/>
      </c>
      <c r="AS297" s="12"/>
      <c r="AT297" s="316"/>
      <c r="AU297" s="319" t="str">
        <f>IFERROR(INDEX('Gantt Chart'!$M$9:$M$1000, MATCH($AW298, 'Gantt Chart'!$D$9:$D$1000, 0)), "")</f>
        <v/>
      </c>
      <c r="AV297" s="319"/>
      <c r="AW297" s="319"/>
      <c r="AX297" s="12"/>
      <c r="AY297" s="18" t="str" cm="1">
        <f t="array" ref="AY297">IFERROR(
    INDEX('Gantt Chart'!$D$9:$D$1000,
        SMALL(
            IF(('Gantt Chart'!$J$9:$J$1000=$AZ$3) * ('Gantt Chart'!$L$9:$L$1000&lt;1),
                ROW('Gantt Chart'!$D$9:$D$1000)-MIN(ROW('Gantt Chart'!$D$9:$D$1000))+1,
                ""),
            ROW(A293))
        ),
    "")</f>
        <v/>
      </c>
      <c r="AZ297" s="12"/>
      <c r="BA297" s="316"/>
      <c r="BB297" s="319" t="str">
        <f>IFERROR(INDEX('Gantt Chart'!$M$9:$M$1000, MATCH($BD298, 'Gantt Chart'!$D$9:$D$1000, 0)), "")</f>
        <v/>
      </c>
      <c r="BC297" s="319"/>
      <c r="BD297" s="319"/>
      <c r="BE297" s="12"/>
      <c r="BF297" s="18" cm="1">
        <f t="array" ref="BF297">IFERROR(
    INDEX('Gantt Chart'!$D$9:$D$1000,
        SMALL(
            IF(('Gantt Chart'!$J$9:$J$1000=$BG$3) * ('Gantt Chart'!$L$9:$L$1000&lt;1),
                ROW('Gantt Chart'!$D$9:$D$1000)-MIN(ROW('Gantt Chart'!$D$9:$D$1000))+1,
                ""),
            ROW(A293))
        ),
    "")</f>
        <v>0</v>
      </c>
      <c r="BG297" s="12"/>
      <c r="BH297" s="316"/>
      <c r="BI297" s="319" t="str">
        <f>IFERROR(INDEX('Gantt Chart'!$M$9:$M$1000, MATCH($BK298, 'Gantt Chart'!$D$9:$D$1000, 0)), "")</f>
        <v/>
      </c>
      <c r="BJ297" s="319"/>
      <c r="BK297" s="319"/>
      <c r="BL297" s="12"/>
      <c r="BM297" s="18" cm="1">
        <f t="array" ref="BM297">IFERROR(
    INDEX('Gantt Chart'!$D$9:$D$1000,
        SMALL(
            IF(('Gantt Chart'!$J$9:$J$1000=$BN$3) * ('Gantt Chart'!$L$9:$L$1000&lt;1),
                ROW('Gantt Chart'!$D$9:$D$1000)-MIN(ROW('Gantt Chart'!$D$9:$D$1000))+1,
                ""),
            ROW(A293))
        ),
    "")</f>
        <v>0</v>
      </c>
      <c r="BN297" s="12"/>
      <c r="BO297" s="316"/>
      <c r="BP297" s="319" t="str">
        <f>IFERROR(INDEX('Gantt Chart'!$M$9:$M$1000, MATCH($BR298, 'Gantt Chart'!$D$9:$D$1000, 0)), "")</f>
        <v/>
      </c>
      <c r="BQ297" s="319"/>
      <c r="BR297" s="319"/>
      <c r="BS297" s="12"/>
      <c r="BT297" s="10"/>
    </row>
    <row r="298" spans="1:72" x14ac:dyDescent="0.2">
      <c r="A298" s="9"/>
      <c r="B298" s="18" t="str" cm="1">
        <f t="array" ref="B298">IFERROR(
    INDEX('Gantt Chart'!$D$9:$D$1000,
        SMALL(
            IF(('Gantt Chart'!$J$9:$J$1000=$C$3) * ('Gantt Chart'!$L$9:$L$1000&lt;1),
                ROW('Gantt Chart'!$D$9:$D$1000)-MIN(ROW('Gantt Chart'!$D$9:$D$1000))+1,
                ""),
            ROW(A294))
        ),
    "")</f>
        <v/>
      </c>
      <c r="C298" s="12"/>
      <c r="D298" s="316"/>
      <c r="E298" s="320" t="str">
        <f>IFERROR(INDEX('Gantt Chart'!$L$9:$L$1000, MATCH($G298, 'Gantt Chart'!$D$9:$D$1000, 0)), "")</f>
        <v/>
      </c>
      <c r="F298" s="320"/>
      <c r="G298" s="13" t="str" cm="1">
        <f t="array" ref="G298">IF(INDEX($B$5:$B$999, CEILING((ROW()-5)/5, 1))="", "", INDEX($B$5:$B$999, CEILING((ROW()-5)/5, 1)))</f>
        <v/>
      </c>
      <c r="H298" s="12"/>
      <c r="I298" s="18" t="str" cm="1">
        <f t="array" ref="I298">IFERROR(
    INDEX('Gantt Chart'!$D$9:$D$1000,
        SMALL(
            IF(('Gantt Chart'!$J$9:$J$1000=$J$3) * ('Gantt Chart'!$L$9:$L$1000&lt;1),
                ROW('Gantt Chart'!$D$9:$D$1000)-MIN(ROW('Gantt Chart'!$D$9:$D$1000))+1,
                ""),
            ROW(A294))
        ),
    "")</f>
        <v/>
      </c>
      <c r="J298" s="12"/>
      <c r="K298" s="316"/>
      <c r="L298" s="320" t="str">
        <f>IFERROR(INDEX('Gantt Chart'!$L$9:$L$1000, MATCH($N298, 'Gantt Chart'!$D$9:$D$1000, 0)), "")</f>
        <v/>
      </c>
      <c r="M298" s="320"/>
      <c r="N298" s="13" t="str" cm="1">
        <f t="array" ref="N298">IF(INDEX($I$5:$I$999, CEILING((ROW()-5)/5, 1))="", "", INDEX($I$5:$I$999, CEILING((ROW()-5)/5, 1)))</f>
        <v/>
      </c>
      <c r="O298" s="12"/>
      <c r="P298" s="18" t="str" cm="1">
        <f t="array" ref="P298">IFERROR(
    INDEX('Gantt Chart'!$D$9:$D$1000,
        SMALL(
            IF(('Gantt Chart'!$J$9:$J$1000=$Q$3) * ('Gantt Chart'!$L$9:$L$1000&lt;1),
                ROW('Gantt Chart'!$D$9:$D$1000)-MIN(ROW('Gantt Chart'!$D$9:$D$1000))+1,
                ""),
            ROW(A294))
        ),
    "")</f>
        <v/>
      </c>
      <c r="Q298" s="12"/>
      <c r="R298" s="316"/>
      <c r="S298" s="320" t="str">
        <f>IFERROR(INDEX('Gantt Chart'!$L$9:$L$1000, MATCH($U298, 'Gantt Chart'!$D$9:$D$1000, 0)), "")</f>
        <v/>
      </c>
      <c r="T298" s="320"/>
      <c r="U298" s="13" t="str" cm="1">
        <f t="array" ref="U298">IF(INDEX($P$5:$P$999, CEILING((ROW()-5)/5, 1))="", "", INDEX($P$5:$P$999, CEILING((ROW()-5)/5, 1)))</f>
        <v/>
      </c>
      <c r="V298" s="12"/>
      <c r="W298" s="18" t="str" cm="1">
        <f t="array" ref="W298">IFERROR(
    INDEX('Gantt Chart'!$D$9:$D$1000,
        SMALL(
            IF(('Gantt Chart'!$J$9:$J$1000=$X$3) * ('Gantt Chart'!$L$9:$L$1000&lt;1),
                ROW('Gantt Chart'!$D$9:$D$1000)-MIN(ROW('Gantt Chart'!$D$9:$D$1000))+1,
                ""),
            ROW(A294))
        ),
    "")</f>
        <v/>
      </c>
      <c r="X298" s="12"/>
      <c r="Y298" s="316"/>
      <c r="Z298" s="320" t="str">
        <f>IFERROR(INDEX('Gantt Chart'!$L$9:$L$1000, MATCH($AB298, 'Gantt Chart'!$D$9:$D$1000, 0)), "")</f>
        <v/>
      </c>
      <c r="AA298" s="320"/>
      <c r="AB298" s="13" t="str" cm="1">
        <f t="array" ref="AB298">IF(INDEX($W$5:$W$999, CEILING((ROW()-5)/5, 1))="", "", INDEX($W$5:$W$999, CEILING((ROW()-5)/5, 1)))</f>
        <v/>
      </c>
      <c r="AC298" s="12"/>
      <c r="AD298" s="18" t="str" cm="1">
        <f t="array" ref="AD298">IFERROR(
    INDEX('Gantt Chart'!$D$9:$D$1000,
        SMALL(
            IF(('Gantt Chart'!$J$9:$J$1000=$AE$3) * ('Gantt Chart'!$L$9:$L$1000&lt;1),
                ROW('Gantt Chart'!$D$9:$D$1000)-MIN(ROW('Gantt Chart'!$D$9:$D$1000))+1,
                ""),
            ROW(A294))
        ),
    "")</f>
        <v/>
      </c>
      <c r="AE298" s="12"/>
      <c r="AF298" s="316"/>
      <c r="AG298" s="320" t="str">
        <f>IFERROR(INDEX('Gantt Chart'!$L$9:$L$1000, MATCH($AI298, 'Gantt Chart'!$D$9:$D$1000, 0)), "")</f>
        <v/>
      </c>
      <c r="AH298" s="320"/>
      <c r="AI298" s="13" t="str" cm="1">
        <f t="array" ref="AI298">IF(INDEX($AD$5:$AD$999, CEILING((ROW()-5)/5, 1))="", "", INDEX($AD$5:$AD$999, CEILING((ROW()-5)/5, 1)))</f>
        <v/>
      </c>
      <c r="AJ298" s="12"/>
      <c r="AK298" s="18" t="str" cm="1">
        <f t="array" ref="AK298">IFERROR(
    INDEX('Gantt Chart'!$D$9:$D$1000,
        SMALL(
            IF(('Gantt Chart'!$J$9:$J$1000=$AL$3) * ('Gantt Chart'!$L$9:$L$1000&lt;1),
                ROW('Gantt Chart'!$D$9:$D$1000)-MIN(ROW('Gantt Chart'!$D$9:$D$1000))+1,
                ""),
            ROW(A294))
        ),
    "")</f>
        <v/>
      </c>
      <c r="AL298" s="12"/>
      <c r="AM298" s="316"/>
      <c r="AN298" s="320" t="str">
        <f>IFERROR(INDEX('Gantt Chart'!$L$9:$L$1000, MATCH($AP298, 'Gantt Chart'!$D$9:$D$1000, 0)), "")</f>
        <v/>
      </c>
      <c r="AO298" s="320"/>
      <c r="AP298" s="13" t="str" cm="1">
        <f t="array" ref="AP298">IF(INDEX($AK$5:$AK$999, CEILING((ROW()-5)/5, 1))="", "", INDEX($AK$5:$AK$999, CEILING((ROW()-5)/5, 1)))</f>
        <v/>
      </c>
      <c r="AQ298" s="12"/>
      <c r="AR298" s="18" t="str" cm="1">
        <f t="array" ref="AR298">IFERROR(
    INDEX('Gantt Chart'!$D$9:$D$1000,
        SMALL(
            IF(('Gantt Chart'!$J$9:$J$1000=$AS$3) * ('Gantt Chart'!$L$9:$L$1000&lt;1),
                ROW('Gantt Chart'!$D$9:$D$1000)-MIN(ROW('Gantt Chart'!$D$9:$D$1000))+1,
                ""),
            ROW(A294))
        ),
    "")</f>
        <v/>
      </c>
      <c r="AS298" s="12"/>
      <c r="AT298" s="316"/>
      <c r="AU298" s="320" t="str">
        <f>IFERROR(INDEX('Gantt Chart'!$L$9:$L$1000, MATCH($AW298, 'Gantt Chart'!$D$9:$D$1000, 0)), "")</f>
        <v/>
      </c>
      <c r="AV298" s="320"/>
      <c r="AW298" s="13" t="str" cm="1">
        <f t="array" ref="AW298">IF(INDEX($AR$5:$AR$999, CEILING((ROW()-5)/5, 1))="", "", INDEX($AR$5:$AR$999, CEILING((ROW()-5)/5, 1)))</f>
        <v/>
      </c>
      <c r="AX298" s="12"/>
      <c r="AY298" s="18" t="str" cm="1">
        <f t="array" ref="AY298">IFERROR(
    INDEX('Gantt Chart'!$D$9:$D$1000,
        SMALL(
            IF(('Gantt Chart'!$J$9:$J$1000=$AZ$3) * ('Gantt Chart'!$L$9:$L$1000&lt;1),
                ROW('Gantt Chart'!$D$9:$D$1000)-MIN(ROW('Gantt Chart'!$D$9:$D$1000))+1,
                ""),
            ROW(A294))
        ),
    "")</f>
        <v/>
      </c>
      <c r="AZ298" s="12"/>
      <c r="BA298" s="316"/>
      <c r="BB298" s="320" t="str">
        <f>IFERROR(INDEX('Gantt Chart'!$L$9:$L$1000, MATCH($BD298, 'Gantt Chart'!$D$9:$D$1000, 0)), "")</f>
        <v/>
      </c>
      <c r="BC298" s="320"/>
      <c r="BD298" s="13" t="str" cm="1">
        <f t="array" ref="BD298">IF(INDEX($AY$5:$AY$999, CEILING((ROW()-5)/5, 1))="", "", INDEX($AY$5:$AY$999, CEILING((ROW()-5)/5, 1)))</f>
        <v/>
      </c>
      <c r="BE298" s="12"/>
      <c r="BF298" s="18" cm="1">
        <f t="array" ref="BF298">IFERROR(
    INDEX('Gantt Chart'!$D$9:$D$1000,
        SMALL(
            IF(('Gantt Chart'!$J$9:$J$1000=$BG$3) * ('Gantt Chart'!$L$9:$L$1000&lt;1),
                ROW('Gantt Chart'!$D$9:$D$1000)-MIN(ROW('Gantt Chart'!$D$9:$D$1000))+1,
                ""),
            ROW(A294))
        ),
    "")</f>
        <v>0</v>
      </c>
      <c r="BG298" s="12"/>
      <c r="BH298" s="316"/>
      <c r="BI298" s="320" t="str">
        <f>IFERROR(INDEX('Gantt Chart'!$L$9:$L$1000, MATCH($BK298, 'Gantt Chart'!$D$9:$D$1000, 0)), "")</f>
        <v/>
      </c>
      <c r="BJ298" s="320"/>
      <c r="BK298" s="13" cm="1">
        <f t="array" ref="BK298">IF(INDEX($BF$5:$BF$999, CEILING((ROW()-5)/5, 1))="", "", INDEX($BF$5:$BF$999, CEILING((ROW()-5)/5, 1)))</f>
        <v>0</v>
      </c>
      <c r="BL298" s="12"/>
      <c r="BM298" s="18" cm="1">
        <f t="array" ref="BM298">IFERROR(
    INDEX('Gantt Chart'!$D$9:$D$1000,
        SMALL(
            IF(('Gantt Chart'!$J$9:$J$1000=$BN$3) * ('Gantt Chart'!$L$9:$L$1000&lt;1),
                ROW('Gantt Chart'!$D$9:$D$1000)-MIN(ROW('Gantt Chart'!$D$9:$D$1000))+1,
                ""),
            ROW(A294))
        ),
    "")</f>
        <v>0</v>
      </c>
      <c r="BN298" s="12"/>
      <c r="BO298" s="316"/>
      <c r="BP298" s="320" t="str">
        <f>IFERROR(INDEX('Gantt Chart'!$L$9:$L$1000, MATCH($BR298, 'Gantt Chart'!$D$9:$D$1000, 0)), "")</f>
        <v/>
      </c>
      <c r="BQ298" s="320"/>
      <c r="BR298" s="13" cm="1">
        <f t="array" ref="BR298">IF(INDEX($BM$5:$BM$999, CEILING((ROW()-5)/5, 1))="", "", INDEX($BM$5:$BM$999, CEILING((ROW()-5)/5, 1)))</f>
        <v>0</v>
      </c>
      <c r="BS298" s="12"/>
      <c r="BT298" s="10"/>
    </row>
    <row r="299" spans="1:72" x14ac:dyDescent="0.2">
      <c r="A299" s="9"/>
      <c r="B299" s="18" t="str" cm="1">
        <f t="array" ref="B299">IFERROR(
    INDEX('Gantt Chart'!$D$9:$D$1000,
        SMALL(
            IF(('Gantt Chart'!$J$9:$J$1000=$C$3) * ('Gantt Chart'!$L$9:$L$1000&lt;1),
                ROW('Gantt Chart'!$D$9:$D$1000)-MIN(ROW('Gantt Chart'!$D$9:$D$1000))+1,
                ""),
            ROW(A295))
        ),
    "")</f>
        <v/>
      </c>
      <c r="C299" s="12"/>
      <c r="D299" s="12"/>
      <c r="E299" s="12"/>
      <c r="F299" s="12"/>
      <c r="G299" s="12"/>
      <c r="H299" s="12"/>
      <c r="I299" s="18" t="str" cm="1">
        <f t="array" ref="I299">IFERROR(
    INDEX('Gantt Chart'!$D$9:$D$1000,
        SMALL(
            IF(('Gantt Chart'!$J$9:$J$1000=$J$3) * ('Gantt Chart'!$L$9:$L$1000&lt;1),
                ROW('Gantt Chart'!$D$9:$D$1000)-MIN(ROW('Gantt Chart'!$D$9:$D$1000))+1,
                ""),
            ROW(A295))
        ),
    "")</f>
        <v/>
      </c>
      <c r="J299" s="12"/>
      <c r="K299" s="12"/>
      <c r="L299" s="12"/>
      <c r="M299" s="12"/>
      <c r="N299" s="12"/>
      <c r="O299" s="12"/>
      <c r="P299" s="18" t="str" cm="1">
        <f t="array" ref="P299">IFERROR(
    INDEX('Gantt Chart'!$D$9:$D$1000,
        SMALL(
            IF(('Gantt Chart'!$J$9:$J$1000=$Q$3) * ('Gantt Chart'!$L$9:$L$1000&lt;1),
                ROW('Gantt Chart'!$D$9:$D$1000)-MIN(ROW('Gantt Chart'!$D$9:$D$1000))+1,
                ""),
            ROW(A295))
        ),
    "")</f>
        <v/>
      </c>
      <c r="Q299" s="12"/>
      <c r="R299" s="12"/>
      <c r="S299" s="12"/>
      <c r="T299" s="12"/>
      <c r="U299" s="12"/>
      <c r="V299" s="12"/>
      <c r="W299" s="18" t="str" cm="1">
        <f t="array" ref="W299">IFERROR(
    INDEX('Gantt Chart'!$D$9:$D$1000,
        SMALL(
            IF(('Gantt Chart'!$J$9:$J$1000=$X$3) * ('Gantt Chart'!$L$9:$L$1000&lt;1),
                ROW('Gantt Chart'!$D$9:$D$1000)-MIN(ROW('Gantt Chart'!$D$9:$D$1000))+1,
                ""),
            ROW(A295))
        ),
    "")</f>
        <v/>
      </c>
      <c r="X299" s="12"/>
      <c r="Y299" s="12"/>
      <c r="Z299" s="12"/>
      <c r="AA299" s="12"/>
      <c r="AB299" s="12"/>
      <c r="AC299" s="12"/>
      <c r="AD299" s="18" t="str" cm="1">
        <f t="array" ref="AD299">IFERROR(
    INDEX('Gantt Chart'!$D$9:$D$1000,
        SMALL(
            IF(('Gantt Chart'!$J$9:$J$1000=$AE$3) * ('Gantt Chart'!$L$9:$L$1000&lt;1),
                ROW('Gantt Chart'!$D$9:$D$1000)-MIN(ROW('Gantt Chart'!$D$9:$D$1000))+1,
                ""),
            ROW(A295))
        ),
    "")</f>
        <v/>
      </c>
      <c r="AE299" s="12"/>
      <c r="AF299" s="12"/>
      <c r="AG299" s="12"/>
      <c r="AH299" s="12"/>
      <c r="AI299" s="12"/>
      <c r="AJ299" s="12"/>
      <c r="AK299" s="18" t="str" cm="1">
        <f t="array" ref="AK299">IFERROR(
    INDEX('Gantt Chart'!$D$9:$D$1000,
        SMALL(
            IF(('Gantt Chart'!$J$9:$J$1000=$AL$3) * ('Gantt Chart'!$L$9:$L$1000&lt;1),
                ROW('Gantt Chart'!$D$9:$D$1000)-MIN(ROW('Gantt Chart'!$D$9:$D$1000))+1,
                ""),
            ROW(A295))
        ),
    "")</f>
        <v/>
      </c>
      <c r="AL299" s="12"/>
      <c r="AM299" s="12"/>
      <c r="AN299" s="12"/>
      <c r="AO299" s="12"/>
      <c r="AP299" s="12"/>
      <c r="AQ299" s="12"/>
      <c r="AR299" s="18" t="str" cm="1">
        <f t="array" ref="AR299">IFERROR(
    INDEX('Gantt Chart'!$D$9:$D$1000,
        SMALL(
            IF(('Gantt Chart'!$J$9:$J$1000=$AS$3) * ('Gantt Chart'!$L$9:$L$1000&lt;1),
                ROW('Gantt Chart'!$D$9:$D$1000)-MIN(ROW('Gantt Chart'!$D$9:$D$1000))+1,
                ""),
            ROW(A295))
        ),
    "")</f>
        <v/>
      </c>
      <c r="AS299" s="12"/>
      <c r="AT299" s="12"/>
      <c r="AU299" s="12"/>
      <c r="AV299" s="12"/>
      <c r="AW299" s="12"/>
      <c r="AX299" s="12"/>
      <c r="AY299" s="18" t="str" cm="1">
        <f t="array" ref="AY299">IFERROR(
    INDEX('Gantt Chart'!$D$9:$D$1000,
        SMALL(
            IF(('Gantt Chart'!$J$9:$J$1000=$AZ$3) * ('Gantt Chart'!$L$9:$L$1000&lt;1),
                ROW('Gantt Chart'!$D$9:$D$1000)-MIN(ROW('Gantt Chart'!$D$9:$D$1000))+1,
                ""),
            ROW(A295))
        ),
    "")</f>
        <v/>
      </c>
      <c r="AZ299" s="12"/>
      <c r="BA299" s="12"/>
      <c r="BB299" s="12"/>
      <c r="BC299" s="12"/>
      <c r="BD299" s="12"/>
      <c r="BE299" s="12"/>
      <c r="BF299" s="18" cm="1">
        <f t="array" ref="BF299">IFERROR(
    INDEX('Gantt Chart'!$D$9:$D$1000,
        SMALL(
            IF(('Gantt Chart'!$J$9:$J$1000=$BG$3) * ('Gantt Chart'!$L$9:$L$1000&lt;1),
                ROW('Gantt Chart'!$D$9:$D$1000)-MIN(ROW('Gantt Chart'!$D$9:$D$1000))+1,
                ""),
            ROW(A295))
        ),
    "")</f>
        <v>0</v>
      </c>
      <c r="BG299" s="12"/>
      <c r="BH299" s="12"/>
      <c r="BI299" s="12"/>
      <c r="BJ299" s="12"/>
      <c r="BK299" s="12"/>
      <c r="BL299" s="12"/>
      <c r="BM299" s="18" cm="1">
        <f t="array" ref="BM299">IFERROR(
    INDEX('Gantt Chart'!$D$9:$D$1000,
        SMALL(
            IF(('Gantt Chart'!$J$9:$J$1000=$BN$3) * ('Gantt Chart'!$L$9:$L$1000&lt;1),
                ROW('Gantt Chart'!$D$9:$D$1000)-MIN(ROW('Gantt Chart'!$D$9:$D$1000))+1,
                ""),
            ROW(A295))
        ),
    "")</f>
        <v>0</v>
      </c>
      <c r="BN299" s="12"/>
      <c r="BO299" s="12"/>
      <c r="BP299" s="12"/>
      <c r="BQ299" s="12"/>
      <c r="BR299" s="12"/>
      <c r="BS299" s="12"/>
      <c r="BT299" s="10"/>
    </row>
    <row r="300" spans="1:72" ht="16.899999999999999" customHeight="1" x14ac:dyDescent="0.2">
      <c r="A300" s="9"/>
      <c r="B300" s="18" t="str" cm="1">
        <f t="array" ref="B300">IFERROR(
    INDEX('Gantt Chart'!$D$9:$D$1000,
        SMALL(
            IF(('Gantt Chart'!$J$9:$J$1000=$C$3) * ('Gantt Chart'!$L$9:$L$1000&lt;1),
                ROW('Gantt Chart'!$D$9:$D$1000)-MIN(ROW('Gantt Chart'!$D$9:$D$1000))+1,
                ""),
            ROW(A296))
        ),
    "")</f>
        <v/>
      </c>
      <c r="C300" s="12"/>
      <c r="D300" s="316" t="str">
        <f>IFERROR(INDEX('Gantt Chart'!$H$9:$H$1000, MATCH($G303, 'Gantt Chart'!$D$9:$D$1000, 0)), "")</f>
        <v/>
      </c>
      <c r="E300" s="317" t="str">
        <f>IFERROR(VLOOKUP($G303, 'Gantt Chart'!$D$9:$E$1000, 2, FALSE), "")</f>
        <v/>
      </c>
      <c r="F300" s="317"/>
      <c r="G300" s="317"/>
      <c r="H300" s="12"/>
      <c r="I300" s="18" t="str" cm="1">
        <f t="array" ref="I300">IFERROR(
    INDEX('Gantt Chart'!$D$9:$D$1000,
        SMALL(
            IF(('Gantt Chart'!$J$9:$J$1000=$J$3) * ('Gantt Chart'!$L$9:$L$1000&lt;1),
                ROW('Gantt Chart'!$D$9:$D$1000)-MIN(ROW('Gantt Chart'!$D$9:$D$1000))+1,
                ""),
            ROW(A296))
        ),
    "")</f>
        <v/>
      </c>
      <c r="J300" s="12"/>
      <c r="K300" s="316" t="str">
        <f>IFERROR(INDEX('Gantt Chart'!$H$9:$H$1000, MATCH($N303, 'Gantt Chart'!$D$9:$D$1000, 0)), "")</f>
        <v/>
      </c>
      <c r="L300" s="317" t="str">
        <f>IFERROR(VLOOKUP($N303, 'Gantt Chart'!$D$9:$E$1000, 2, FALSE), "")</f>
        <v/>
      </c>
      <c r="M300" s="317"/>
      <c r="N300" s="317"/>
      <c r="O300" s="12"/>
      <c r="P300" s="18" t="str" cm="1">
        <f t="array" ref="P300">IFERROR(
    INDEX('Gantt Chart'!$D$9:$D$1000,
        SMALL(
            IF(('Gantt Chart'!$J$9:$J$1000=$Q$3) * ('Gantt Chart'!$L$9:$L$1000&lt;1),
                ROW('Gantt Chart'!$D$9:$D$1000)-MIN(ROW('Gantt Chart'!$D$9:$D$1000))+1,
                ""),
            ROW(A296))
        ),
    "")</f>
        <v/>
      </c>
      <c r="Q300" s="12"/>
      <c r="R300" s="316" t="str">
        <f>IFERROR(INDEX('Gantt Chart'!$H$9:$H$1000, MATCH($U303, 'Gantt Chart'!$D$9:$D$1000, 0)), "")</f>
        <v/>
      </c>
      <c r="S300" s="317" t="str">
        <f>IFERROR(VLOOKUP($U303, 'Gantt Chart'!$D$9:$E$1000, 2, FALSE), "")</f>
        <v/>
      </c>
      <c r="T300" s="317"/>
      <c r="U300" s="317"/>
      <c r="V300" s="12"/>
      <c r="W300" s="18" t="str" cm="1">
        <f t="array" ref="W300">IFERROR(
    INDEX('Gantt Chart'!$D$9:$D$1000,
        SMALL(
            IF(('Gantt Chart'!$J$9:$J$1000=$X$3) * ('Gantt Chart'!$L$9:$L$1000&lt;1),
                ROW('Gantt Chart'!$D$9:$D$1000)-MIN(ROW('Gantt Chart'!$D$9:$D$1000))+1,
                ""),
            ROW(A296))
        ),
    "")</f>
        <v/>
      </c>
      <c r="X300" s="12"/>
      <c r="Y300" s="316" t="str">
        <f>IFERROR(INDEX('Gantt Chart'!$H$9:$H$1000, MATCH($AB303, 'Gantt Chart'!$D$9:$D$1000, 0)), "")</f>
        <v/>
      </c>
      <c r="Z300" s="317" t="str">
        <f>IFERROR(VLOOKUP($AB303, 'Gantt Chart'!$D$9:$E$1000, 2, FALSE), "")</f>
        <v/>
      </c>
      <c r="AA300" s="317"/>
      <c r="AB300" s="317"/>
      <c r="AC300" s="12"/>
      <c r="AD300" s="18" t="str" cm="1">
        <f t="array" ref="AD300">IFERROR(
    INDEX('Gantt Chart'!$D$9:$D$1000,
        SMALL(
            IF(('Gantt Chart'!$J$9:$J$1000=$AE$3) * ('Gantt Chart'!$L$9:$L$1000&lt;1),
                ROW('Gantt Chart'!$D$9:$D$1000)-MIN(ROW('Gantt Chart'!$D$9:$D$1000))+1,
                ""),
            ROW(A296))
        ),
    "")</f>
        <v/>
      </c>
      <c r="AE300" s="12"/>
      <c r="AF300" s="316" t="str">
        <f>IFERROR(INDEX('Gantt Chart'!$H$9:$H$1000, MATCH($AI303, 'Gantt Chart'!$D$9:$D$1000, 0)), "")</f>
        <v/>
      </c>
      <c r="AG300" s="317" t="str">
        <f>IFERROR(VLOOKUP($AI303, 'Gantt Chart'!$D$9:$E$1000, 2, FALSE), "")</f>
        <v/>
      </c>
      <c r="AH300" s="317"/>
      <c r="AI300" s="317"/>
      <c r="AJ300" s="12"/>
      <c r="AK300" s="18" t="str" cm="1">
        <f t="array" ref="AK300">IFERROR(
    INDEX('Gantt Chart'!$D$9:$D$1000,
        SMALL(
            IF(('Gantt Chart'!$J$9:$J$1000=$AL$3) * ('Gantt Chart'!$L$9:$L$1000&lt;1),
                ROW('Gantt Chart'!$D$9:$D$1000)-MIN(ROW('Gantt Chart'!$D$9:$D$1000))+1,
                ""),
            ROW(A296))
        ),
    "")</f>
        <v/>
      </c>
      <c r="AL300" s="12"/>
      <c r="AM300" s="316" t="str">
        <f>IFERROR(INDEX('Gantt Chart'!$H$9:$H$1000, MATCH($AP303, 'Gantt Chart'!$D$9:$D$1000, 0)), "")</f>
        <v/>
      </c>
      <c r="AN300" s="317" t="str">
        <f>IFERROR(VLOOKUP($AP303, 'Gantt Chart'!$D$9:$E$1000, 2, FALSE), "")</f>
        <v/>
      </c>
      <c r="AO300" s="317"/>
      <c r="AP300" s="317"/>
      <c r="AQ300" s="12"/>
      <c r="AR300" s="18" t="str" cm="1">
        <f t="array" ref="AR300">IFERROR(
    INDEX('Gantt Chart'!$D$9:$D$1000,
        SMALL(
            IF(('Gantt Chart'!$J$9:$J$1000=$AS$3) * ('Gantt Chart'!$L$9:$L$1000&lt;1),
                ROW('Gantt Chart'!$D$9:$D$1000)-MIN(ROW('Gantt Chart'!$D$9:$D$1000))+1,
                ""),
            ROW(A296))
        ),
    "")</f>
        <v/>
      </c>
      <c r="AS300" s="12"/>
      <c r="AT300" s="316" t="str">
        <f>IFERROR(INDEX('Gantt Chart'!$H$9:$H$1000, MATCH($AW303, 'Gantt Chart'!$D$9:$D$1000, 0)), "")</f>
        <v/>
      </c>
      <c r="AU300" s="317" t="str">
        <f>IFERROR(VLOOKUP($AW303, 'Gantt Chart'!$D$9:$E$1000, 2, FALSE), "")</f>
        <v/>
      </c>
      <c r="AV300" s="317"/>
      <c r="AW300" s="317"/>
      <c r="AX300" s="12"/>
      <c r="AY300" s="18" t="str" cm="1">
        <f t="array" ref="AY300">IFERROR(
    INDEX('Gantt Chart'!$D$9:$D$1000,
        SMALL(
            IF(('Gantt Chart'!$J$9:$J$1000=$AZ$3) * ('Gantt Chart'!$L$9:$L$1000&lt;1),
                ROW('Gantt Chart'!$D$9:$D$1000)-MIN(ROW('Gantt Chart'!$D$9:$D$1000))+1,
                ""),
            ROW(A296))
        ),
    "")</f>
        <v/>
      </c>
      <c r="AZ300" s="12"/>
      <c r="BA300" s="316" t="str">
        <f>IFERROR(INDEX('Gantt Chart'!$H$9:$H$1000, MATCH($BD303, 'Gantt Chart'!$D$9:$D$1000, 0)), "")</f>
        <v/>
      </c>
      <c r="BB300" s="317" t="str">
        <f>IFERROR(VLOOKUP($BD303, 'Gantt Chart'!$D$9:$E$1000, 2, FALSE), "")</f>
        <v/>
      </c>
      <c r="BC300" s="317"/>
      <c r="BD300" s="317"/>
      <c r="BE300" s="12"/>
      <c r="BF300" s="18" cm="1">
        <f t="array" ref="BF300">IFERROR(
    INDEX('Gantt Chart'!$D$9:$D$1000,
        SMALL(
            IF(('Gantt Chart'!$J$9:$J$1000=$BG$3) * ('Gantt Chart'!$L$9:$L$1000&lt;1),
                ROW('Gantt Chart'!$D$9:$D$1000)-MIN(ROW('Gantt Chart'!$D$9:$D$1000))+1,
                ""),
            ROW(A296))
        ),
    "")</f>
        <v>0</v>
      </c>
      <c r="BG300" s="12"/>
      <c r="BH300" s="316" t="str">
        <f>IFERROR(INDEX('Gantt Chart'!$H$9:$H$1000, MATCH($BK303, 'Gantt Chart'!$D$9:$D$1000, 0)), "")</f>
        <v/>
      </c>
      <c r="BI300" s="317" t="str">
        <f>IFERROR(VLOOKUP($BK303, 'Gantt Chart'!$D$9:$E$1000, 2, FALSE), "")</f>
        <v/>
      </c>
      <c r="BJ300" s="317"/>
      <c r="BK300" s="317"/>
      <c r="BL300" s="12"/>
      <c r="BM300" s="18" cm="1">
        <f t="array" ref="BM300">IFERROR(
    INDEX('Gantt Chart'!$D$9:$D$1000,
        SMALL(
            IF(('Gantt Chart'!$J$9:$J$1000=$BN$3) * ('Gantt Chart'!$L$9:$L$1000&lt;1),
                ROW('Gantt Chart'!$D$9:$D$1000)-MIN(ROW('Gantt Chart'!$D$9:$D$1000))+1,
                ""),
            ROW(A296))
        ),
    "")</f>
        <v>0</v>
      </c>
      <c r="BN300" s="12"/>
      <c r="BO300" s="316" t="str">
        <f>IFERROR(INDEX('Gantt Chart'!$H$9:$H$1000, MATCH($BR303, 'Gantt Chart'!$D$9:$D$1000, 0)), "")</f>
        <v/>
      </c>
      <c r="BP300" s="317" t="str">
        <f>IFERROR(VLOOKUP($BR303, 'Gantt Chart'!$D$9:$E$1000, 2, FALSE), "")</f>
        <v/>
      </c>
      <c r="BQ300" s="317"/>
      <c r="BR300" s="317"/>
      <c r="BS300" s="12"/>
      <c r="BT300" s="10"/>
    </row>
    <row r="301" spans="1:72" x14ac:dyDescent="0.2">
      <c r="A301" s="9"/>
      <c r="B301" s="18" t="str" cm="1">
        <f t="array" ref="B301">IFERROR(
    INDEX('Gantt Chart'!$D$9:$D$1000,
        SMALL(
            IF(('Gantt Chart'!$J$9:$J$1000=$C$3) * ('Gantt Chart'!$L$9:$L$1000&lt;1),
                ROW('Gantt Chart'!$D$9:$D$1000)-MIN(ROW('Gantt Chart'!$D$9:$D$1000))+1,
                ""),
            ROW(A297))
        ),
    "")</f>
        <v/>
      </c>
      <c r="C301" s="12"/>
      <c r="D301" s="316"/>
      <c r="E301" s="318" t="str">
        <f>IFERROR(INDEX('Gantt Chart'!$C$9:$C$1000, MATCH($G303, 'Gantt Chart'!$D$9:$D$1000, 0)), "")</f>
        <v/>
      </c>
      <c r="F301" s="318"/>
      <c r="G301" s="318"/>
      <c r="H301" s="12"/>
      <c r="I301" s="18" t="str" cm="1">
        <f t="array" ref="I301">IFERROR(
    INDEX('Gantt Chart'!$D$9:$D$1000,
        SMALL(
            IF(('Gantt Chart'!$J$9:$J$1000=$J$3) * ('Gantt Chart'!$L$9:$L$1000&lt;1),
                ROW('Gantt Chart'!$D$9:$D$1000)-MIN(ROW('Gantt Chart'!$D$9:$D$1000))+1,
                ""),
            ROW(A297))
        ),
    "")</f>
        <v/>
      </c>
      <c r="J301" s="12"/>
      <c r="K301" s="316"/>
      <c r="L301" s="318" t="str">
        <f>IFERROR(INDEX('Gantt Chart'!$C$9:$C$1000, MATCH($N303, 'Gantt Chart'!$D$9:$D$1000, 0)), "")</f>
        <v/>
      </c>
      <c r="M301" s="318"/>
      <c r="N301" s="318"/>
      <c r="O301" s="12"/>
      <c r="P301" s="18" t="str" cm="1">
        <f t="array" ref="P301">IFERROR(
    INDEX('Gantt Chart'!$D$9:$D$1000,
        SMALL(
            IF(('Gantt Chart'!$J$9:$J$1000=$Q$3) * ('Gantt Chart'!$L$9:$L$1000&lt;1),
                ROW('Gantt Chart'!$D$9:$D$1000)-MIN(ROW('Gantt Chart'!$D$9:$D$1000))+1,
                ""),
            ROW(A297))
        ),
    "")</f>
        <v/>
      </c>
      <c r="Q301" s="12"/>
      <c r="R301" s="316"/>
      <c r="S301" s="318" t="str">
        <f>IFERROR(INDEX('Gantt Chart'!$C$9:$C$1000, MATCH($U303, 'Gantt Chart'!$D$9:$D$1000, 0)), "")</f>
        <v/>
      </c>
      <c r="T301" s="318"/>
      <c r="U301" s="318"/>
      <c r="V301" s="12"/>
      <c r="W301" s="18" t="str" cm="1">
        <f t="array" ref="W301">IFERROR(
    INDEX('Gantt Chart'!$D$9:$D$1000,
        SMALL(
            IF(('Gantt Chart'!$J$9:$J$1000=$X$3) * ('Gantt Chart'!$L$9:$L$1000&lt;1),
                ROW('Gantt Chart'!$D$9:$D$1000)-MIN(ROW('Gantt Chart'!$D$9:$D$1000))+1,
                ""),
            ROW(A297))
        ),
    "")</f>
        <v/>
      </c>
      <c r="X301" s="12"/>
      <c r="Y301" s="316"/>
      <c r="Z301" s="318" t="str">
        <f>IFERROR(INDEX('Gantt Chart'!$C$9:$C$1000, MATCH($AB303, 'Gantt Chart'!$D$9:$D$1000, 0)), "")</f>
        <v/>
      </c>
      <c r="AA301" s="318"/>
      <c r="AB301" s="318"/>
      <c r="AC301" s="12"/>
      <c r="AD301" s="18" t="str" cm="1">
        <f t="array" ref="AD301">IFERROR(
    INDEX('Gantt Chart'!$D$9:$D$1000,
        SMALL(
            IF(('Gantt Chart'!$J$9:$J$1000=$AE$3) * ('Gantt Chart'!$L$9:$L$1000&lt;1),
                ROW('Gantt Chart'!$D$9:$D$1000)-MIN(ROW('Gantt Chart'!$D$9:$D$1000))+1,
                ""),
            ROW(A297))
        ),
    "")</f>
        <v/>
      </c>
      <c r="AE301" s="12"/>
      <c r="AF301" s="316"/>
      <c r="AG301" s="318" t="str">
        <f>IFERROR(INDEX('Gantt Chart'!$C$9:$C$1000, MATCH($AI303, 'Gantt Chart'!$D$9:$D$1000, 0)), "")</f>
        <v/>
      </c>
      <c r="AH301" s="318"/>
      <c r="AI301" s="318"/>
      <c r="AJ301" s="12"/>
      <c r="AK301" s="18" t="str" cm="1">
        <f t="array" ref="AK301">IFERROR(
    INDEX('Gantt Chart'!$D$9:$D$1000,
        SMALL(
            IF(('Gantt Chart'!$J$9:$J$1000=$AL$3) * ('Gantt Chart'!$L$9:$L$1000&lt;1),
                ROW('Gantt Chart'!$D$9:$D$1000)-MIN(ROW('Gantt Chart'!$D$9:$D$1000))+1,
                ""),
            ROW(A297))
        ),
    "")</f>
        <v/>
      </c>
      <c r="AL301" s="12"/>
      <c r="AM301" s="316"/>
      <c r="AN301" s="318" t="str">
        <f>IFERROR(INDEX('Gantt Chart'!$C$9:$C$1000, MATCH($AP303, 'Gantt Chart'!$D$9:$D$1000, 0)), "")</f>
        <v/>
      </c>
      <c r="AO301" s="318"/>
      <c r="AP301" s="318"/>
      <c r="AQ301" s="12"/>
      <c r="AR301" s="18" t="str" cm="1">
        <f t="array" ref="AR301">IFERROR(
    INDEX('Gantt Chart'!$D$9:$D$1000,
        SMALL(
            IF(('Gantt Chart'!$J$9:$J$1000=$AS$3) * ('Gantt Chart'!$L$9:$L$1000&lt;1),
                ROW('Gantt Chart'!$D$9:$D$1000)-MIN(ROW('Gantt Chart'!$D$9:$D$1000))+1,
                ""),
            ROW(A297))
        ),
    "")</f>
        <v/>
      </c>
      <c r="AS301" s="12"/>
      <c r="AT301" s="316"/>
      <c r="AU301" s="318" t="str">
        <f>IFERROR(INDEX('Gantt Chart'!$C$9:$C$1000, MATCH($AW303, 'Gantt Chart'!$D$9:$D$1000, 0)), "")</f>
        <v/>
      </c>
      <c r="AV301" s="318"/>
      <c r="AW301" s="318"/>
      <c r="AX301" s="12"/>
      <c r="AY301" s="18" t="str" cm="1">
        <f t="array" ref="AY301">IFERROR(
    INDEX('Gantt Chart'!$D$9:$D$1000,
        SMALL(
            IF(('Gantt Chart'!$J$9:$J$1000=$AZ$3) * ('Gantt Chart'!$L$9:$L$1000&lt;1),
                ROW('Gantt Chart'!$D$9:$D$1000)-MIN(ROW('Gantt Chart'!$D$9:$D$1000))+1,
                ""),
            ROW(A297))
        ),
    "")</f>
        <v/>
      </c>
      <c r="AZ301" s="12"/>
      <c r="BA301" s="316"/>
      <c r="BB301" s="318" t="str">
        <f>IFERROR(INDEX('Gantt Chart'!$C$9:$C$1000, MATCH($BD303, 'Gantt Chart'!$D$9:$D$1000, 0)), "")</f>
        <v/>
      </c>
      <c r="BC301" s="318"/>
      <c r="BD301" s="318"/>
      <c r="BE301" s="12"/>
      <c r="BF301" s="18" cm="1">
        <f t="array" ref="BF301">IFERROR(
    INDEX('Gantt Chart'!$D$9:$D$1000,
        SMALL(
            IF(('Gantt Chart'!$J$9:$J$1000=$BG$3) * ('Gantt Chart'!$L$9:$L$1000&lt;1),
                ROW('Gantt Chart'!$D$9:$D$1000)-MIN(ROW('Gantt Chart'!$D$9:$D$1000))+1,
                ""),
            ROW(A297))
        ),
    "")</f>
        <v>0</v>
      </c>
      <c r="BG301" s="12"/>
      <c r="BH301" s="316"/>
      <c r="BI301" s="318" t="str">
        <f>IFERROR(INDEX('Gantt Chart'!$C$9:$C$1000, MATCH($BK303, 'Gantt Chart'!$D$9:$D$1000, 0)), "")</f>
        <v/>
      </c>
      <c r="BJ301" s="318"/>
      <c r="BK301" s="318"/>
      <c r="BL301" s="12"/>
      <c r="BM301" s="18" cm="1">
        <f t="array" ref="BM301">IFERROR(
    INDEX('Gantt Chart'!$D$9:$D$1000,
        SMALL(
            IF(('Gantt Chart'!$J$9:$J$1000=$BN$3) * ('Gantt Chart'!$L$9:$L$1000&lt;1),
                ROW('Gantt Chart'!$D$9:$D$1000)-MIN(ROW('Gantt Chart'!$D$9:$D$1000))+1,
                ""),
            ROW(A297))
        ),
    "")</f>
        <v>0</v>
      </c>
      <c r="BN301" s="12"/>
      <c r="BO301" s="316"/>
      <c r="BP301" s="318" t="str">
        <f>IFERROR(INDEX('Gantt Chart'!$C$9:$C$1000, MATCH($BR303, 'Gantt Chart'!$D$9:$D$1000, 0)), "")</f>
        <v/>
      </c>
      <c r="BQ301" s="318"/>
      <c r="BR301" s="318"/>
      <c r="BS301" s="12"/>
      <c r="BT301" s="10"/>
    </row>
    <row r="302" spans="1:72" x14ac:dyDescent="0.2">
      <c r="A302" s="9"/>
      <c r="B302" s="18" t="str" cm="1">
        <f t="array" ref="B302">IFERROR(
    INDEX('Gantt Chart'!$D$9:$D$1000,
        SMALL(
            IF(('Gantt Chart'!$J$9:$J$1000=$C$3) * ('Gantt Chart'!$L$9:$L$1000&lt;1),
                ROW('Gantt Chart'!$D$9:$D$1000)-MIN(ROW('Gantt Chart'!$D$9:$D$1000))+1,
                ""),
            ROW(A298))
        ),
    "")</f>
        <v/>
      </c>
      <c r="C302" s="12"/>
      <c r="D302" s="316"/>
      <c r="E302" s="319" t="str">
        <f>IFERROR(INDEX('Gantt Chart'!$M$9:$M$1000, MATCH($G303, 'Gantt Chart'!$D$9:$D$1000, 0)), "")</f>
        <v/>
      </c>
      <c r="F302" s="319"/>
      <c r="G302" s="319"/>
      <c r="H302" s="12"/>
      <c r="I302" s="18" t="str" cm="1">
        <f t="array" ref="I302">IFERROR(
    INDEX('Gantt Chart'!$D$9:$D$1000,
        SMALL(
            IF(('Gantt Chart'!$J$9:$J$1000=$J$3) * ('Gantt Chart'!$L$9:$L$1000&lt;1),
                ROW('Gantt Chart'!$D$9:$D$1000)-MIN(ROW('Gantt Chart'!$D$9:$D$1000))+1,
                ""),
            ROW(A298))
        ),
    "")</f>
        <v/>
      </c>
      <c r="J302" s="12"/>
      <c r="K302" s="316"/>
      <c r="L302" s="319" t="str">
        <f>IFERROR(INDEX('Gantt Chart'!$M$9:$M$1000, MATCH($N303, 'Gantt Chart'!$D$9:$D$1000, 0)), "")</f>
        <v/>
      </c>
      <c r="M302" s="319"/>
      <c r="N302" s="319"/>
      <c r="O302" s="12"/>
      <c r="P302" s="18" t="str" cm="1">
        <f t="array" ref="P302">IFERROR(
    INDEX('Gantt Chart'!$D$9:$D$1000,
        SMALL(
            IF(('Gantt Chart'!$J$9:$J$1000=$Q$3) * ('Gantt Chart'!$L$9:$L$1000&lt;1),
                ROW('Gantt Chart'!$D$9:$D$1000)-MIN(ROW('Gantt Chart'!$D$9:$D$1000))+1,
                ""),
            ROW(A298))
        ),
    "")</f>
        <v/>
      </c>
      <c r="Q302" s="12"/>
      <c r="R302" s="316"/>
      <c r="S302" s="319" t="str">
        <f>IFERROR(INDEX('Gantt Chart'!$M$9:$M$1000, MATCH($U303, 'Gantt Chart'!$D$9:$D$1000, 0)), "")</f>
        <v/>
      </c>
      <c r="T302" s="319"/>
      <c r="U302" s="319"/>
      <c r="V302" s="12"/>
      <c r="W302" s="18" t="str" cm="1">
        <f t="array" ref="W302">IFERROR(
    INDEX('Gantt Chart'!$D$9:$D$1000,
        SMALL(
            IF(('Gantt Chart'!$J$9:$J$1000=$X$3) * ('Gantt Chart'!$L$9:$L$1000&lt;1),
                ROW('Gantt Chart'!$D$9:$D$1000)-MIN(ROW('Gantt Chart'!$D$9:$D$1000))+1,
                ""),
            ROW(A298))
        ),
    "")</f>
        <v/>
      </c>
      <c r="X302" s="12"/>
      <c r="Y302" s="316"/>
      <c r="Z302" s="319" t="str">
        <f>IFERROR(INDEX('Gantt Chart'!$M$9:$M$1000, MATCH($AB303, 'Gantt Chart'!$D$9:$D$1000, 0)), "")</f>
        <v/>
      </c>
      <c r="AA302" s="319"/>
      <c r="AB302" s="319"/>
      <c r="AC302" s="12"/>
      <c r="AD302" s="18" t="str" cm="1">
        <f t="array" ref="AD302">IFERROR(
    INDEX('Gantt Chart'!$D$9:$D$1000,
        SMALL(
            IF(('Gantt Chart'!$J$9:$J$1000=$AE$3) * ('Gantt Chart'!$L$9:$L$1000&lt;1),
                ROW('Gantt Chart'!$D$9:$D$1000)-MIN(ROW('Gantt Chart'!$D$9:$D$1000))+1,
                ""),
            ROW(A298))
        ),
    "")</f>
        <v/>
      </c>
      <c r="AE302" s="12"/>
      <c r="AF302" s="316"/>
      <c r="AG302" s="319" t="str">
        <f>IFERROR(INDEX('Gantt Chart'!$M$9:$M$1000, MATCH($AI303, 'Gantt Chart'!$D$9:$D$1000, 0)), "")</f>
        <v/>
      </c>
      <c r="AH302" s="319"/>
      <c r="AI302" s="319"/>
      <c r="AJ302" s="12"/>
      <c r="AK302" s="18" t="str" cm="1">
        <f t="array" ref="AK302">IFERROR(
    INDEX('Gantt Chart'!$D$9:$D$1000,
        SMALL(
            IF(('Gantt Chart'!$J$9:$J$1000=$AL$3) * ('Gantt Chart'!$L$9:$L$1000&lt;1),
                ROW('Gantt Chart'!$D$9:$D$1000)-MIN(ROW('Gantt Chart'!$D$9:$D$1000))+1,
                ""),
            ROW(A298))
        ),
    "")</f>
        <v/>
      </c>
      <c r="AL302" s="12"/>
      <c r="AM302" s="316"/>
      <c r="AN302" s="319" t="str">
        <f>IFERROR(INDEX('Gantt Chart'!$M$9:$M$1000, MATCH($AP303, 'Gantt Chart'!$D$9:$D$1000, 0)), "")</f>
        <v/>
      </c>
      <c r="AO302" s="319"/>
      <c r="AP302" s="319"/>
      <c r="AQ302" s="12"/>
      <c r="AR302" s="18" t="str" cm="1">
        <f t="array" ref="AR302">IFERROR(
    INDEX('Gantt Chart'!$D$9:$D$1000,
        SMALL(
            IF(('Gantt Chart'!$J$9:$J$1000=$AS$3) * ('Gantt Chart'!$L$9:$L$1000&lt;1),
                ROW('Gantt Chart'!$D$9:$D$1000)-MIN(ROW('Gantt Chart'!$D$9:$D$1000))+1,
                ""),
            ROW(A298))
        ),
    "")</f>
        <v/>
      </c>
      <c r="AS302" s="12"/>
      <c r="AT302" s="316"/>
      <c r="AU302" s="319" t="str">
        <f>IFERROR(INDEX('Gantt Chart'!$M$9:$M$1000, MATCH($AW303, 'Gantt Chart'!$D$9:$D$1000, 0)), "")</f>
        <v/>
      </c>
      <c r="AV302" s="319"/>
      <c r="AW302" s="319"/>
      <c r="AX302" s="12"/>
      <c r="AY302" s="18" t="str" cm="1">
        <f t="array" ref="AY302">IFERROR(
    INDEX('Gantt Chart'!$D$9:$D$1000,
        SMALL(
            IF(('Gantt Chart'!$J$9:$J$1000=$AZ$3) * ('Gantt Chart'!$L$9:$L$1000&lt;1),
                ROW('Gantt Chart'!$D$9:$D$1000)-MIN(ROW('Gantt Chart'!$D$9:$D$1000))+1,
                ""),
            ROW(A298))
        ),
    "")</f>
        <v/>
      </c>
      <c r="AZ302" s="12"/>
      <c r="BA302" s="316"/>
      <c r="BB302" s="319" t="str">
        <f>IFERROR(INDEX('Gantt Chart'!$M$9:$M$1000, MATCH($BD303, 'Gantt Chart'!$D$9:$D$1000, 0)), "")</f>
        <v/>
      </c>
      <c r="BC302" s="319"/>
      <c r="BD302" s="319"/>
      <c r="BE302" s="12"/>
      <c r="BF302" s="18" cm="1">
        <f t="array" ref="BF302">IFERROR(
    INDEX('Gantt Chart'!$D$9:$D$1000,
        SMALL(
            IF(('Gantt Chart'!$J$9:$J$1000=$BG$3) * ('Gantt Chart'!$L$9:$L$1000&lt;1),
                ROW('Gantt Chart'!$D$9:$D$1000)-MIN(ROW('Gantt Chart'!$D$9:$D$1000))+1,
                ""),
            ROW(A298))
        ),
    "")</f>
        <v>0</v>
      </c>
      <c r="BG302" s="12"/>
      <c r="BH302" s="316"/>
      <c r="BI302" s="319" t="str">
        <f>IFERROR(INDEX('Gantt Chart'!$M$9:$M$1000, MATCH($BK303, 'Gantt Chart'!$D$9:$D$1000, 0)), "")</f>
        <v/>
      </c>
      <c r="BJ302" s="319"/>
      <c r="BK302" s="319"/>
      <c r="BL302" s="12"/>
      <c r="BM302" s="18" cm="1">
        <f t="array" ref="BM302">IFERROR(
    INDEX('Gantt Chart'!$D$9:$D$1000,
        SMALL(
            IF(('Gantt Chart'!$J$9:$J$1000=$BN$3) * ('Gantt Chart'!$L$9:$L$1000&lt;1),
                ROW('Gantt Chart'!$D$9:$D$1000)-MIN(ROW('Gantt Chart'!$D$9:$D$1000))+1,
                ""),
            ROW(A298))
        ),
    "")</f>
        <v>0</v>
      </c>
      <c r="BN302" s="12"/>
      <c r="BO302" s="316"/>
      <c r="BP302" s="319" t="str">
        <f>IFERROR(INDEX('Gantt Chart'!$M$9:$M$1000, MATCH($BR303, 'Gantt Chart'!$D$9:$D$1000, 0)), "")</f>
        <v/>
      </c>
      <c r="BQ302" s="319"/>
      <c r="BR302" s="319"/>
      <c r="BS302" s="12"/>
      <c r="BT302" s="10"/>
    </row>
    <row r="303" spans="1:72" x14ac:dyDescent="0.2">
      <c r="A303" s="9"/>
      <c r="B303" s="18" t="str" cm="1">
        <f t="array" ref="B303">IFERROR(
    INDEX('Gantt Chart'!$D$9:$D$1000,
        SMALL(
            IF(('Gantt Chart'!$J$9:$J$1000=$C$3) * ('Gantt Chart'!$L$9:$L$1000&lt;1),
                ROW('Gantt Chart'!$D$9:$D$1000)-MIN(ROW('Gantt Chart'!$D$9:$D$1000))+1,
                ""),
            ROW(A299))
        ),
    "")</f>
        <v/>
      </c>
      <c r="C303" s="12"/>
      <c r="D303" s="316"/>
      <c r="E303" s="320" t="str">
        <f>IFERROR(INDEX('Gantt Chart'!$L$9:$L$1000, MATCH($G303, 'Gantt Chart'!$D$9:$D$1000, 0)), "")</f>
        <v/>
      </c>
      <c r="F303" s="320"/>
      <c r="G303" s="13" t="str" cm="1">
        <f t="array" ref="G303">IF(INDEX($B$5:$B$999, CEILING((ROW()-5)/5, 1))="", "", INDEX($B$5:$B$999, CEILING((ROW()-5)/5, 1)))</f>
        <v/>
      </c>
      <c r="H303" s="12"/>
      <c r="I303" s="18" t="str" cm="1">
        <f t="array" ref="I303">IFERROR(
    INDEX('Gantt Chart'!$D$9:$D$1000,
        SMALL(
            IF(('Gantt Chart'!$J$9:$J$1000=$J$3) * ('Gantt Chart'!$L$9:$L$1000&lt;1),
                ROW('Gantt Chart'!$D$9:$D$1000)-MIN(ROW('Gantt Chart'!$D$9:$D$1000))+1,
                ""),
            ROW(A299))
        ),
    "")</f>
        <v/>
      </c>
      <c r="J303" s="12"/>
      <c r="K303" s="316"/>
      <c r="L303" s="320" t="str">
        <f>IFERROR(INDEX('Gantt Chart'!$L$9:$L$1000, MATCH($N303, 'Gantt Chart'!$D$9:$D$1000, 0)), "")</f>
        <v/>
      </c>
      <c r="M303" s="320"/>
      <c r="N303" s="13" t="str" cm="1">
        <f t="array" ref="N303">IF(INDEX($I$5:$I$999, CEILING((ROW()-5)/5, 1))="", "", INDEX($I$5:$I$999, CEILING((ROW()-5)/5, 1)))</f>
        <v/>
      </c>
      <c r="O303" s="12"/>
      <c r="P303" s="18" t="str" cm="1">
        <f t="array" ref="P303">IFERROR(
    INDEX('Gantt Chart'!$D$9:$D$1000,
        SMALL(
            IF(('Gantt Chart'!$J$9:$J$1000=$Q$3) * ('Gantt Chart'!$L$9:$L$1000&lt;1),
                ROW('Gantt Chart'!$D$9:$D$1000)-MIN(ROW('Gantt Chart'!$D$9:$D$1000))+1,
                ""),
            ROW(A299))
        ),
    "")</f>
        <v/>
      </c>
      <c r="Q303" s="12"/>
      <c r="R303" s="316"/>
      <c r="S303" s="320" t="str">
        <f>IFERROR(INDEX('Gantt Chart'!$L$9:$L$1000, MATCH($U303, 'Gantt Chart'!$D$9:$D$1000, 0)), "")</f>
        <v/>
      </c>
      <c r="T303" s="320"/>
      <c r="U303" s="13" t="str" cm="1">
        <f t="array" ref="U303">IF(INDEX($P$5:$P$999, CEILING((ROW()-5)/5, 1))="", "", INDEX($P$5:$P$999, CEILING((ROW()-5)/5, 1)))</f>
        <v/>
      </c>
      <c r="V303" s="12"/>
      <c r="W303" s="18" t="str" cm="1">
        <f t="array" ref="W303">IFERROR(
    INDEX('Gantt Chart'!$D$9:$D$1000,
        SMALL(
            IF(('Gantt Chart'!$J$9:$J$1000=$X$3) * ('Gantt Chart'!$L$9:$L$1000&lt;1),
                ROW('Gantt Chart'!$D$9:$D$1000)-MIN(ROW('Gantt Chart'!$D$9:$D$1000))+1,
                ""),
            ROW(A299))
        ),
    "")</f>
        <v/>
      </c>
      <c r="X303" s="12"/>
      <c r="Y303" s="316"/>
      <c r="Z303" s="320" t="str">
        <f>IFERROR(INDEX('Gantt Chart'!$L$9:$L$1000, MATCH($AB303, 'Gantt Chart'!$D$9:$D$1000, 0)), "")</f>
        <v/>
      </c>
      <c r="AA303" s="320"/>
      <c r="AB303" s="13" t="str" cm="1">
        <f t="array" ref="AB303">IF(INDEX($W$5:$W$999, CEILING((ROW()-5)/5, 1))="", "", INDEX($W$5:$W$999, CEILING((ROW()-5)/5, 1)))</f>
        <v/>
      </c>
      <c r="AC303" s="12"/>
      <c r="AD303" s="18" t="str" cm="1">
        <f t="array" ref="AD303">IFERROR(
    INDEX('Gantt Chart'!$D$9:$D$1000,
        SMALL(
            IF(('Gantt Chart'!$J$9:$J$1000=$AE$3) * ('Gantt Chart'!$L$9:$L$1000&lt;1),
                ROW('Gantt Chart'!$D$9:$D$1000)-MIN(ROW('Gantt Chart'!$D$9:$D$1000))+1,
                ""),
            ROW(A299))
        ),
    "")</f>
        <v/>
      </c>
      <c r="AE303" s="12"/>
      <c r="AF303" s="316"/>
      <c r="AG303" s="320" t="str">
        <f>IFERROR(INDEX('Gantt Chart'!$L$9:$L$1000, MATCH($AI303, 'Gantt Chart'!$D$9:$D$1000, 0)), "")</f>
        <v/>
      </c>
      <c r="AH303" s="320"/>
      <c r="AI303" s="13" t="str" cm="1">
        <f t="array" ref="AI303">IF(INDEX($AD$5:$AD$999, CEILING((ROW()-5)/5, 1))="", "", INDEX($AD$5:$AD$999, CEILING((ROW()-5)/5, 1)))</f>
        <v/>
      </c>
      <c r="AJ303" s="12"/>
      <c r="AK303" s="18" t="str" cm="1">
        <f t="array" ref="AK303">IFERROR(
    INDEX('Gantt Chart'!$D$9:$D$1000,
        SMALL(
            IF(('Gantt Chart'!$J$9:$J$1000=$AL$3) * ('Gantt Chart'!$L$9:$L$1000&lt;1),
                ROW('Gantt Chart'!$D$9:$D$1000)-MIN(ROW('Gantt Chart'!$D$9:$D$1000))+1,
                ""),
            ROW(A299))
        ),
    "")</f>
        <v/>
      </c>
      <c r="AL303" s="12"/>
      <c r="AM303" s="316"/>
      <c r="AN303" s="320" t="str">
        <f>IFERROR(INDEX('Gantt Chart'!$L$9:$L$1000, MATCH($AP303, 'Gantt Chart'!$D$9:$D$1000, 0)), "")</f>
        <v/>
      </c>
      <c r="AO303" s="320"/>
      <c r="AP303" s="13" t="str" cm="1">
        <f t="array" ref="AP303">IF(INDEX($AK$5:$AK$999, CEILING((ROW()-5)/5, 1))="", "", INDEX($AK$5:$AK$999, CEILING((ROW()-5)/5, 1)))</f>
        <v/>
      </c>
      <c r="AQ303" s="12"/>
      <c r="AR303" s="18" t="str" cm="1">
        <f t="array" ref="AR303">IFERROR(
    INDEX('Gantt Chart'!$D$9:$D$1000,
        SMALL(
            IF(('Gantt Chart'!$J$9:$J$1000=$AS$3) * ('Gantt Chart'!$L$9:$L$1000&lt;1),
                ROW('Gantt Chart'!$D$9:$D$1000)-MIN(ROW('Gantt Chart'!$D$9:$D$1000))+1,
                ""),
            ROW(A299))
        ),
    "")</f>
        <v/>
      </c>
      <c r="AS303" s="12"/>
      <c r="AT303" s="316"/>
      <c r="AU303" s="320" t="str">
        <f>IFERROR(INDEX('Gantt Chart'!$L$9:$L$1000, MATCH($AW303, 'Gantt Chart'!$D$9:$D$1000, 0)), "")</f>
        <v/>
      </c>
      <c r="AV303" s="320"/>
      <c r="AW303" s="13" t="str" cm="1">
        <f t="array" ref="AW303">IF(INDEX($AR$5:$AR$999, CEILING((ROW()-5)/5, 1))="", "", INDEX($AR$5:$AR$999, CEILING((ROW()-5)/5, 1)))</f>
        <v/>
      </c>
      <c r="AX303" s="12"/>
      <c r="AY303" s="18" t="str" cm="1">
        <f t="array" ref="AY303">IFERROR(
    INDEX('Gantt Chart'!$D$9:$D$1000,
        SMALL(
            IF(('Gantt Chart'!$J$9:$J$1000=$AZ$3) * ('Gantt Chart'!$L$9:$L$1000&lt;1),
                ROW('Gantt Chart'!$D$9:$D$1000)-MIN(ROW('Gantt Chart'!$D$9:$D$1000))+1,
                ""),
            ROW(A299))
        ),
    "")</f>
        <v/>
      </c>
      <c r="AZ303" s="12"/>
      <c r="BA303" s="316"/>
      <c r="BB303" s="320" t="str">
        <f>IFERROR(INDEX('Gantt Chart'!$L$9:$L$1000, MATCH($BD303, 'Gantt Chart'!$D$9:$D$1000, 0)), "")</f>
        <v/>
      </c>
      <c r="BC303" s="320"/>
      <c r="BD303" s="13" t="str" cm="1">
        <f t="array" ref="BD303">IF(INDEX($AY$5:$AY$999, CEILING((ROW()-5)/5, 1))="", "", INDEX($AY$5:$AY$999, CEILING((ROW()-5)/5, 1)))</f>
        <v/>
      </c>
      <c r="BE303" s="12"/>
      <c r="BF303" s="18" cm="1">
        <f t="array" ref="BF303">IFERROR(
    INDEX('Gantt Chart'!$D$9:$D$1000,
        SMALL(
            IF(('Gantt Chart'!$J$9:$J$1000=$BG$3) * ('Gantt Chart'!$L$9:$L$1000&lt;1),
                ROW('Gantt Chart'!$D$9:$D$1000)-MIN(ROW('Gantt Chart'!$D$9:$D$1000))+1,
                ""),
            ROW(A299))
        ),
    "")</f>
        <v>0</v>
      </c>
      <c r="BG303" s="12"/>
      <c r="BH303" s="316"/>
      <c r="BI303" s="320" t="str">
        <f>IFERROR(INDEX('Gantt Chart'!$L$9:$L$1000, MATCH($BK303, 'Gantt Chart'!$D$9:$D$1000, 0)), "")</f>
        <v/>
      </c>
      <c r="BJ303" s="320"/>
      <c r="BK303" s="13" cm="1">
        <f t="array" ref="BK303">IF(INDEX($BF$5:$BF$999, CEILING((ROW()-5)/5, 1))="", "", INDEX($BF$5:$BF$999, CEILING((ROW()-5)/5, 1)))</f>
        <v>0</v>
      </c>
      <c r="BL303" s="12"/>
      <c r="BM303" s="18" cm="1">
        <f t="array" ref="BM303">IFERROR(
    INDEX('Gantt Chart'!$D$9:$D$1000,
        SMALL(
            IF(('Gantt Chart'!$J$9:$J$1000=$BN$3) * ('Gantt Chart'!$L$9:$L$1000&lt;1),
                ROW('Gantt Chart'!$D$9:$D$1000)-MIN(ROW('Gantt Chart'!$D$9:$D$1000))+1,
                ""),
            ROW(A299))
        ),
    "")</f>
        <v>0</v>
      </c>
      <c r="BN303" s="12"/>
      <c r="BO303" s="316"/>
      <c r="BP303" s="320" t="str">
        <f>IFERROR(INDEX('Gantt Chart'!$L$9:$L$1000, MATCH($BR303, 'Gantt Chart'!$D$9:$D$1000, 0)), "")</f>
        <v/>
      </c>
      <c r="BQ303" s="320"/>
      <c r="BR303" s="13" cm="1">
        <f t="array" ref="BR303">IF(INDEX($BM$5:$BM$999, CEILING((ROW()-5)/5, 1))="", "", INDEX($BM$5:$BM$999, CEILING((ROW()-5)/5, 1)))</f>
        <v>0</v>
      </c>
      <c r="BS303" s="12"/>
      <c r="BT303" s="10"/>
    </row>
    <row r="304" spans="1:72" x14ac:dyDescent="0.2">
      <c r="A304" s="9"/>
      <c r="C304" s="12"/>
      <c r="D304" s="12"/>
      <c r="E304" s="12"/>
      <c r="F304" s="12"/>
      <c r="G304" s="12"/>
      <c r="H304" s="12"/>
      <c r="J304" s="12"/>
      <c r="K304" s="12"/>
      <c r="L304" s="12"/>
      <c r="M304" s="12"/>
      <c r="N304" s="12"/>
      <c r="O304" s="12"/>
      <c r="Q304" s="12"/>
      <c r="R304" s="12"/>
      <c r="S304" s="12"/>
      <c r="T304" s="12"/>
      <c r="U304" s="12"/>
      <c r="V304" s="12"/>
      <c r="X304" s="12"/>
      <c r="Y304" s="12"/>
      <c r="Z304" s="12"/>
      <c r="AA304" s="12"/>
      <c r="AB304" s="12"/>
      <c r="AC304" s="12"/>
      <c r="AE304" s="12"/>
      <c r="AF304" s="12"/>
      <c r="AG304" s="12"/>
      <c r="AH304" s="12"/>
      <c r="AI304" s="12"/>
      <c r="AJ304" s="12"/>
      <c r="AL304" s="12"/>
      <c r="AM304" s="12"/>
      <c r="AN304" s="12"/>
      <c r="AO304" s="12"/>
      <c r="AP304" s="12"/>
      <c r="AQ304" s="12"/>
      <c r="AS304" s="12"/>
      <c r="AT304" s="12"/>
      <c r="AU304" s="12"/>
      <c r="AV304" s="12"/>
      <c r="AW304" s="12"/>
      <c r="AX304" s="12"/>
      <c r="AZ304" s="12"/>
      <c r="BA304" s="12"/>
      <c r="BB304" s="12"/>
      <c r="BC304" s="12"/>
      <c r="BD304" s="12"/>
      <c r="BE304" s="12"/>
      <c r="BG304" s="12"/>
      <c r="BH304" s="12"/>
      <c r="BI304" s="12"/>
      <c r="BJ304" s="12"/>
      <c r="BK304" s="12"/>
      <c r="BL304" s="12"/>
      <c r="BN304" s="12"/>
      <c r="BO304" s="12"/>
      <c r="BP304" s="12"/>
      <c r="BQ304" s="12"/>
      <c r="BR304" s="12"/>
      <c r="BS304" s="12"/>
      <c r="BT304" s="10"/>
    </row>
    <row r="305" spans="1:72" ht="16.899999999999999" customHeight="1" x14ac:dyDescent="0.2">
      <c r="A305" s="9"/>
      <c r="B305" s="18" t="str" cm="1">
        <f t="array" ref="B305">IFERROR(
    INDEX('Gantt Chart'!$D$9:$D$1000,
        SMALL(
            IF(('Gantt Chart'!$J$9:$J$1000=$C$3) * ('Gantt Chart'!$L$9:$L$1000&lt;1),
                ROW('Gantt Chart'!$D$9:$D$1000)-MIN(ROW('Gantt Chart'!$D$9:$D$1000))+1,
                ""),
            ROW(A301))
        ),
    "")</f>
        <v/>
      </c>
      <c r="C305" s="12"/>
      <c r="D305" s="316" t="str">
        <f>IFERROR(INDEX('Gantt Chart'!$H$9:$H$1000, MATCH($G308, 'Gantt Chart'!$D$9:$D$1000, 0)), "")</f>
        <v/>
      </c>
      <c r="E305" s="317" t="str">
        <f>IFERROR(VLOOKUP($G308, 'Gantt Chart'!$D$9:$E$1000, 2, FALSE), "")</f>
        <v/>
      </c>
      <c r="F305" s="317"/>
      <c r="G305" s="317"/>
      <c r="H305" s="12"/>
      <c r="I305" s="18" t="str" cm="1">
        <f t="array" ref="I305">IFERROR(
    INDEX('Gantt Chart'!$D$9:$D$1000,
        SMALL(
            IF(('Gantt Chart'!$J$9:$J$1000=$J$3) * ('Gantt Chart'!$L$9:$L$1000&lt;1),
                ROW('Gantt Chart'!$D$9:$D$1000)-MIN(ROW('Gantt Chart'!$D$9:$D$1000))+1,
                ""),
            ROW(A301))
        ),
    "")</f>
        <v/>
      </c>
      <c r="J305" s="12"/>
      <c r="K305" s="316" t="str">
        <f>IFERROR(INDEX('Gantt Chart'!$H$9:$H$1000, MATCH($N308, 'Gantt Chart'!$D$9:$D$1000, 0)), "")</f>
        <v/>
      </c>
      <c r="L305" s="317" t="str">
        <f>IFERROR(VLOOKUP($N308, 'Gantt Chart'!$D$9:$E$1000, 2, FALSE), "")</f>
        <v/>
      </c>
      <c r="M305" s="317"/>
      <c r="N305" s="317"/>
      <c r="O305" s="12"/>
      <c r="P305" s="18" t="str" cm="1">
        <f t="array" ref="P305">IFERROR(
    INDEX('Gantt Chart'!$D$9:$D$1000,
        SMALL(
            IF(('Gantt Chart'!$J$9:$J$1000=$Q$3) * ('Gantt Chart'!$L$9:$L$1000&lt;1),
                ROW('Gantt Chart'!$D$9:$D$1000)-MIN(ROW('Gantt Chart'!$D$9:$D$1000))+1,
                ""),
            ROW(A301))
        ),
    "")</f>
        <v/>
      </c>
      <c r="Q305" s="12"/>
      <c r="R305" s="316" t="str">
        <f>IFERROR(INDEX('Gantt Chart'!$H$9:$H$1000, MATCH($U308, 'Gantt Chart'!$D$9:$D$1000, 0)), "")</f>
        <v/>
      </c>
      <c r="S305" s="317" t="str">
        <f>IFERROR(VLOOKUP($U308, 'Gantt Chart'!$D$9:$E$1000, 2, FALSE), "")</f>
        <v/>
      </c>
      <c r="T305" s="317"/>
      <c r="U305" s="317"/>
      <c r="V305" s="12"/>
      <c r="W305" s="18" t="str" cm="1">
        <f t="array" ref="W305">IFERROR(
    INDEX('Gantt Chart'!$D$9:$D$1000,
        SMALL(
            IF(('Gantt Chart'!$J$9:$J$1000=$X$3) * ('Gantt Chart'!$L$9:$L$1000&lt;1),
                ROW('Gantt Chart'!$D$9:$D$1000)-MIN(ROW('Gantt Chart'!$D$9:$D$1000))+1,
                ""),
            ROW(A301))
        ),
    "")</f>
        <v/>
      </c>
      <c r="X305" s="12"/>
      <c r="Y305" s="316" t="str">
        <f>IFERROR(INDEX('Gantt Chart'!$H$9:$H$1000, MATCH($AB308, 'Gantt Chart'!$D$9:$D$1000, 0)), "")</f>
        <v/>
      </c>
      <c r="Z305" s="317" t="str">
        <f>IFERROR(VLOOKUP($AB308, 'Gantt Chart'!$D$9:$E$1000, 2, FALSE), "")</f>
        <v/>
      </c>
      <c r="AA305" s="317"/>
      <c r="AB305" s="317"/>
      <c r="AC305" s="12"/>
      <c r="AD305" s="18" t="str" cm="1">
        <f t="array" ref="AD305">IFERROR(
    INDEX('Gantt Chart'!$D$9:$D$1000,
        SMALL(
            IF(('Gantt Chart'!$J$9:$J$1000=$AE$3) * ('Gantt Chart'!$L$9:$L$1000&lt;1),
                ROW('Gantt Chart'!$D$9:$D$1000)-MIN(ROW('Gantt Chart'!$D$9:$D$1000))+1,
                ""),
            ROW(A301))
        ),
    "")</f>
        <v/>
      </c>
      <c r="AE305" s="12"/>
      <c r="AF305" s="316" t="str">
        <f>IFERROR(INDEX('Gantt Chart'!$H$9:$H$1000, MATCH($AI308, 'Gantt Chart'!$D$9:$D$1000, 0)), "")</f>
        <v/>
      </c>
      <c r="AG305" s="317" t="str">
        <f>IFERROR(VLOOKUP($AI308, 'Gantt Chart'!$D$9:$E$1000, 2, FALSE), "")</f>
        <v/>
      </c>
      <c r="AH305" s="317"/>
      <c r="AI305" s="317"/>
      <c r="AJ305" s="12"/>
      <c r="AK305" s="18" t="str" cm="1">
        <f t="array" ref="AK305">IFERROR(
    INDEX('Gantt Chart'!$D$9:$D$1000,
        SMALL(
            IF(('Gantt Chart'!$J$9:$J$1000=$AL$3) * ('Gantt Chart'!$L$9:$L$1000&lt;1),
                ROW('Gantt Chart'!$D$9:$D$1000)-MIN(ROW('Gantt Chart'!$D$9:$D$1000))+1,
                ""),
            ROW(A301))
        ),
    "")</f>
        <v/>
      </c>
      <c r="AL305" s="12"/>
      <c r="AM305" s="316" t="str">
        <f>IFERROR(INDEX('Gantt Chart'!$H$9:$H$1000, MATCH($AP308, 'Gantt Chart'!$D$9:$D$1000, 0)), "")</f>
        <v/>
      </c>
      <c r="AN305" s="317" t="str">
        <f>IFERROR(VLOOKUP($AP308, 'Gantt Chart'!$D$9:$E$1000, 2, FALSE), "")</f>
        <v/>
      </c>
      <c r="AO305" s="317"/>
      <c r="AP305" s="317"/>
      <c r="AQ305" s="12"/>
      <c r="AR305" s="18" t="str" cm="1">
        <f t="array" ref="AR305">IFERROR(
    INDEX('Gantt Chart'!$D$9:$D$1000,
        SMALL(
            IF(('Gantt Chart'!$J$9:$J$1000=$AS$3) * ('Gantt Chart'!$L$9:$L$1000&lt;1),
                ROW('Gantt Chart'!$D$9:$D$1000)-MIN(ROW('Gantt Chart'!$D$9:$D$1000))+1,
                ""),
            ROW(A301))
        ),
    "")</f>
        <v/>
      </c>
      <c r="AS305" s="12"/>
      <c r="AT305" s="316" t="str">
        <f>IFERROR(INDEX('Gantt Chart'!$H$9:$H$1000, MATCH($AW308, 'Gantt Chart'!$D$9:$D$1000, 0)), "")</f>
        <v/>
      </c>
      <c r="AU305" s="317" t="str">
        <f>IFERROR(VLOOKUP($AW308, 'Gantt Chart'!$D$9:$E$1000, 2, FALSE), "")</f>
        <v/>
      </c>
      <c r="AV305" s="317"/>
      <c r="AW305" s="317"/>
      <c r="AX305" s="12"/>
      <c r="AY305" s="18" t="str" cm="1">
        <f t="array" ref="AY305">IFERROR(
    INDEX('Gantt Chart'!$D$9:$D$1000,
        SMALL(
            IF(('Gantt Chart'!$J$9:$J$1000=$AZ$3) * ('Gantt Chart'!$L$9:$L$1000&lt;1),
                ROW('Gantt Chart'!$D$9:$D$1000)-MIN(ROW('Gantt Chart'!$D$9:$D$1000))+1,
                ""),
            ROW(A301))
        ),
    "")</f>
        <v/>
      </c>
      <c r="AZ305" s="12"/>
      <c r="BA305" s="316" t="str">
        <f>IFERROR(INDEX('Gantt Chart'!$H$9:$H$1000, MATCH($BD308, 'Gantt Chart'!$D$9:$D$1000, 0)), "")</f>
        <v/>
      </c>
      <c r="BB305" s="317" t="str">
        <f>IFERROR(VLOOKUP($BD308, 'Gantt Chart'!$D$9:$E$1000, 2, FALSE), "")</f>
        <v/>
      </c>
      <c r="BC305" s="317"/>
      <c r="BD305" s="317"/>
      <c r="BE305" s="12"/>
      <c r="BF305" s="18" cm="1">
        <f t="array" ref="BF305">IFERROR(
    INDEX('Gantt Chart'!$D$9:$D$1000,
        SMALL(
            IF(('Gantt Chart'!$J$9:$J$1000=$BG$3) * ('Gantt Chart'!$L$9:$L$1000&lt;1),
                ROW('Gantt Chart'!$D$9:$D$1000)-MIN(ROW('Gantt Chart'!$D$9:$D$1000))+1,
                ""),
            ROW(A301))
        ),
    "")</f>
        <v>0</v>
      </c>
      <c r="BG305" s="12"/>
      <c r="BH305" s="316" t="str">
        <f>IFERROR(INDEX('Gantt Chart'!$H$9:$H$1000, MATCH($BK308, 'Gantt Chart'!$D$9:$D$1000, 0)), "")</f>
        <v/>
      </c>
      <c r="BI305" s="317" t="str">
        <f>IFERROR(VLOOKUP($BK308, 'Gantt Chart'!$D$9:$E$1000, 2, FALSE), "")</f>
        <v/>
      </c>
      <c r="BJ305" s="317"/>
      <c r="BK305" s="317"/>
      <c r="BL305" s="12"/>
      <c r="BM305" s="18" cm="1">
        <f t="array" ref="BM305">IFERROR(
    INDEX('Gantt Chart'!$D$9:$D$1000,
        SMALL(
            IF(('Gantt Chart'!$J$9:$J$1000=$BN$3) * ('Gantt Chart'!$L$9:$L$1000&lt;1),
                ROW('Gantt Chart'!$D$9:$D$1000)-MIN(ROW('Gantt Chart'!$D$9:$D$1000))+1,
                ""),
            ROW(A301))
        ),
    "")</f>
        <v>0</v>
      </c>
      <c r="BN305" s="12"/>
      <c r="BO305" s="316" t="str">
        <f>IFERROR(INDEX('Gantt Chart'!$H$9:$H$1000, MATCH($BR308, 'Gantt Chart'!$D$9:$D$1000, 0)), "")</f>
        <v/>
      </c>
      <c r="BP305" s="317" t="str">
        <f>IFERROR(VLOOKUP($BR308, 'Gantt Chart'!$D$9:$E$1000, 2, FALSE), "")</f>
        <v/>
      </c>
      <c r="BQ305" s="317"/>
      <c r="BR305" s="317"/>
      <c r="BS305" s="12"/>
      <c r="BT305" s="10"/>
    </row>
    <row r="306" spans="1:72" x14ac:dyDescent="0.2">
      <c r="A306" s="9"/>
      <c r="B306" s="18" t="str" cm="1">
        <f t="array" ref="B306">IFERROR(
    INDEX('Gantt Chart'!$D$9:$D$1000,
        SMALL(
            IF(('Gantt Chart'!$J$9:$J$1000=$C$3) * ('Gantt Chart'!$L$9:$L$1000&lt;1),
                ROW('Gantt Chart'!$D$9:$D$1000)-MIN(ROW('Gantt Chart'!$D$9:$D$1000))+1,
                ""),
            ROW(A302))
        ),
    "")</f>
        <v/>
      </c>
      <c r="C306" s="12"/>
      <c r="D306" s="316"/>
      <c r="E306" s="318" t="str">
        <f>IFERROR(INDEX('Gantt Chart'!$C$9:$C$1000, MATCH($G308, 'Gantt Chart'!$D$9:$D$1000, 0)), "")</f>
        <v/>
      </c>
      <c r="F306" s="318"/>
      <c r="G306" s="318"/>
      <c r="H306" s="12"/>
      <c r="I306" s="18" t="str" cm="1">
        <f t="array" ref="I306">IFERROR(
    INDEX('Gantt Chart'!$D$9:$D$1000,
        SMALL(
            IF(('Gantt Chart'!$J$9:$J$1000=$J$3) * ('Gantt Chart'!$L$9:$L$1000&lt;1),
                ROW('Gantt Chart'!$D$9:$D$1000)-MIN(ROW('Gantt Chart'!$D$9:$D$1000))+1,
                ""),
            ROW(A302))
        ),
    "")</f>
        <v/>
      </c>
      <c r="J306" s="12"/>
      <c r="K306" s="316"/>
      <c r="L306" s="318" t="str">
        <f>IFERROR(INDEX('Gantt Chart'!$C$9:$C$1000, MATCH($N308, 'Gantt Chart'!$D$9:$D$1000, 0)), "")</f>
        <v/>
      </c>
      <c r="M306" s="318"/>
      <c r="N306" s="318"/>
      <c r="O306" s="12"/>
      <c r="P306" s="18" t="str" cm="1">
        <f t="array" ref="P306">IFERROR(
    INDEX('Gantt Chart'!$D$9:$D$1000,
        SMALL(
            IF(('Gantt Chart'!$J$9:$J$1000=$Q$3) * ('Gantt Chart'!$L$9:$L$1000&lt;1),
                ROW('Gantt Chart'!$D$9:$D$1000)-MIN(ROW('Gantt Chart'!$D$9:$D$1000))+1,
                ""),
            ROW(A302))
        ),
    "")</f>
        <v/>
      </c>
      <c r="Q306" s="12"/>
      <c r="R306" s="316"/>
      <c r="S306" s="318" t="str">
        <f>IFERROR(INDEX('Gantt Chart'!$C$9:$C$1000, MATCH($U308, 'Gantt Chart'!$D$9:$D$1000, 0)), "")</f>
        <v/>
      </c>
      <c r="T306" s="318"/>
      <c r="U306" s="318"/>
      <c r="V306" s="12"/>
      <c r="W306" s="18" t="str" cm="1">
        <f t="array" ref="W306">IFERROR(
    INDEX('Gantt Chart'!$D$9:$D$1000,
        SMALL(
            IF(('Gantt Chart'!$J$9:$J$1000=$X$3) * ('Gantt Chart'!$L$9:$L$1000&lt;1),
                ROW('Gantt Chart'!$D$9:$D$1000)-MIN(ROW('Gantt Chart'!$D$9:$D$1000))+1,
                ""),
            ROW(A302))
        ),
    "")</f>
        <v/>
      </c>
      <c r="X306" s="12"/>
      <c r="Y306" s="316"/>
      <c r="Z306" s="318" t="str">
        <f>IFERROR(INDEX('Gantt Chart'!$C$9:$C$1000, MATCH($AB308, 'Gantt Chart'!$D$9:$D$1000, 0)), "")</f>
        <v/>
      </c>
      <c r="AA306" s="318"/>
      <c r="AB306" s="318"/>
      <c r="AC306" s="12"/>
      <c r="AD306" s="18" t="str" cm="1">
        <f t="array" ref="AD306">IFERROR(
    INDEX('Gantt Chart'!$D$9:$D$1000,
        SMALL(
            IF(('Gantt Chart'!$J$9:$J$1000=$AE$3) * ('Gantt Chart'!$L$9:$L$1000&lt;1),
                ROW('Gantt Chart'!$D$9:$D$1000)-MIN(ROW('Gantt Chart'!$D$9:$D$1000))+1,
                ""),
            ROW(A302))
        ),
    "")</f>
        <v/>
      </c>
      <c r="AE306" s="12"/>
      <c r="AF306" s="316"/>
      <c r="AG306" s="318" t="str">
        <f>IFERROR(INDEX('Gantt Chart'!$C$9:$C$1000, MATCH($AI308, 'Gantt Chart'!$D$9:$D$1000, 0)), "")</f>
        <v/>
      </c>
      <c r="AH306" s="318"/>
      <c r="AI306" s="318"/>
      <c r="AJ306" s="12"/>
      <c r="AK306" s="18" t="str" cm="1">
        <f t="array" ref="AK306">IFERROR(
    INDEX('Gantt Chart'!$D$9:$D$1000,
        SMALL(
            IF(('Gantt Chart'!$J$9:$J$1000=$AL$3) * ('Gantt Chart'!$L$9:$L$1000&lt;1),
                ROW('Gantt Chart'!$D$9:$D$1000)-MIN(ROW('Gantt Chart'!$D$9:$D$1000))+1,
                ""),
            ROW(A302))
        ),
    "")</f>
        <v/>
      </c>
      <c r="AL306" s="12"/>
      <c r="AM306" s="316"/>
      <c r="AN306" s="318" t="str">
        <f>IFERROR(INDEX('Gantt Chart'!$C$9:$C$1000, MATCH($AP308, 'Gantt Chart'!$D$9:$D$1000, 0)), "")</f>
        <v/>
      </c>
      <c r="AO306" s="318"/>
      <c r="AP306" s="318"/>
      <c r="AQ306" s="12"/>
      <c r="AR306" s="18" t="str" cm="1">
        <f t="array" ref="AR306">IFERROR(
    INDEX('Gantt Chart'!$D$9:$D$1000,
        SMALL(
            IF(('Gantt Chart'!$J$9:$J$1000=$AS$3) * ('Gantt Chart'!$L$9:$L$1000&lt;1),
                ROW('Gantt Chart'!$D$9:$D$1000)-MIN(ROW('Gantt Chart'!$D$9:$D$1000))+1,
                ""),
            ROW(A302))
        ),
    "")</f>
        <v/>
      </c>
      <c r="AS306" s="12"/>
      <c r="AT306" s="316"/>
      <c r="AU306" s="318" t="str">
        <f>IFERROR(INDEX('Gantt Chart'!$C$9:$C$1000, MATCH($AW308, 'Gantt Chart'!$D$9:$D$1000, 0)), "")</f>
        <v/>
      </c>
      <c r="AV306" s="318"/>
      <c r="AW306" s="318"/>
      <c r="AX306" s="12"/>
      <c r="AY306" s="18" t="str" cm="1">
        <f t="array" ref="AY306">IFERROR(
    INDEX('Gantt Chart'!$D$9:$D$1000,
        SMALL(
            IF(('Gantt Chart'!$J$9:$J$1000=$AZ$3) * ('Gantt Chart'!$L$9:$L$1000&lt;1),
                ROW('Gantt Chart'!$D$9:$D$1000)-MIN(ROW('Gantt Chart'!$D$9:$D$1000))+1,
                ""),
            ROW(A302))
        ),
    "")</f>
        <v/>
      </c>
      <c r="AZ306" s="12"/>
      <c r="BA306" s="316"/>
      <c r="BB306" s="318" t="str">
        <f>IFERROR(INDEX('Gantt Chart'!$C$9:$C$1000, MATCH($BD308, 'Gantt Chart'!$D$9:$D$1000, 0)), "")</f>
        <v/>
      </c>
      <c r="BC306" s="318"/>
      <c r="BD306" s="318"/>
      <c r="BE306" s="12"/>
      <c r="BF306" s="18" cm="1">
        <f t="array" ref="BF306">IFERROR(
    INDEX('Gantt Chart'!$D$9:$D$1000,
        SMALL(
            IF(('Gantt Chart'!$J$9:$J$1000=$BG$3) * ('Gantt Chart'!$L$9:$L$1000&lt;1),
                ROW('Gantt Chart'!$D$9:$D$1000)-MIN(ROW('Gantt Chart'!$D$9:$D$1000))+1,
                ""),
            ROW(A302))
        ),
    "")</f>
        <v>0</v>
      </c>
      <c r="BG306" s="12"/>
      <c r="BH306" s="316"/>
      <c r="BI306" s="318" t="str">
        <f>IFERROR(INDEX('Gantt Chart'!$C$9:$C$1000, MATCH($BK308, 'Gantt Chart'!$D$9:$D$1000, 0)), "")</f>
        <v/>
      </c>
      <c r="BJ306" s="318"/>
      <c r="BK306" s="318"/>
      <c r="BL306" s="12"/>
      <c r="BM306" s="18" cm="1">
        <f t="array" ref="BM306">IFERROR(
    INDEX('Gantt Chart'!$D$9:$D$1000,
        SMALL(
            IF(('Gantt Chart'!$J$9:$J$1000=$BN$3) * ('Gantt Chart'!$L$9:$L$1000&lt;1),
                ROW('Gantt Chart'!$D$9:$D$1000)-MIN(ROW('Gantt Chart'!$D$9:$D$1000))+1,
                ""),
            ROW(A302))
        ),
    "")</f>
        <v>0</v>
      </c>
      <c r="BN306" s="12"/>
      <c r="BO306" s="316"/>
      <c r="BP306" s="318" t="str">
        <f>IFERROR(INDEX('Gantt Chart'!$C$9:$C$1000, MATCH($BR308, 'Gantt Chart'!$D$9:$D$1000, 0)), "")</f>
        <v/>
      </c>
      <c r="BQ306" s="318"/>
      <c r="BR306" s="318"/>
      <c r="BS306" s="12"/>
      <c r="BT306" s="10"/>
    </row>
    <row r="307" spans="1:72" x14ac:dyDescent="0.2">
      <c r="A307" s="9"/>
      <c r="B307" s="18" t="str" cm="1">
        <f t="array" ref="B307">IFERROR(
    INDEX('Gantt Chart'!$D$9:$D$1000,
        SMALL(
            IF(('Gantt Chart'!$J$9:$J$1000=$C$3) * ('Gantt Chart'!$L$9:$L$1000&lt;1),
                ROW('Gantt Chart'!$D$9:$D$1000)-MIN(ROW('Gantt Chart'!$D$9:$D$1000))+1,
                ""),
            ROW(A303))
        ),
    "")</f>
        <v/>
      </c>
      <c r="C307" s="12"/>
      <c r="D307" s="316"/>
      <c r="E307" s="319" t="str">
        <f>IFERROR(INDEX('Gantt Chart'!$M$9:$M$1000, MATCH($G308, 'Gantt Chart'!$D$9:$D$1000, 0)), "")</f>
        <v/>
      </c>
      <c r="F307" s="319"/>
      <c r="G307" s="319"/>
      <c r="H307" s="12"/>
      <c r="I307" s="18" t="str" cm="1">
        <f t="array" ref="I307">IFERROR(
    INDEX('Gantt Chart'!$D$9:$D$1000,
        SMALL(
            IF(('Gantt Chart'!$J$9:$J$1000=$J$3) * ('Gantt Chart'!$L$9:$L$1000&lt;1),
                ROW('Gantt Chart'!$D$9:$D$1000)-MIN(ROW('Gantt Chart'!$D$9:$D$1000))+1,
                ""),
            ROW(A303))
        ),
    "")</f>
        <v/>
      </c>
      <c r="J307" s="12"/>
      <c r="K307" s="316"/>
      <c r="L307" s="319" t="str">
        <f>IFERROR(INDEX('Gantt Chart'!$M$9:$M$1000, MATCH($N308, 'Gantt Chart'!$D$9:$D$1000, 0)), "")</f>
        <v/>
      </c>
      <c r="M307" s="319"/>
      <c r="N307" s="319"/>
      <c r="O307" s="12"/>
      <c r="P307" s="18" t="str" cm="1">
        <f t="array" ref="P307">IFERROR(
    INDEX('Gantt Chart'!$D$9:$D$1000,
        SMALL(
            IF(('Gantt Chart'!$J$9:$J$1000=$Q$3) * ('Gantt Chart'!$L$9:$L$1000&lt;1),
                ROW('Gantt Chart'!$D$9:$D$1000)-MIN(ROW('Gantt Chart'!$D$9:$D$1000))+1,
                ""),
            ROW(A303))
        ),
    "")</f>
        <v/>
      </c>
      <c r="Q307" s="12"/>
      <c r="R307" s="316"/>
      <c r="S307" s="319" t="str">
        <f>IFERROR(INDEX('Gantt Chart'!$M$9:$M$1000, MATCH($U308, 'Gantt Chart'!$D$9:$D$1000, 0)), "")</f>
        <v/>
      </c>
      <c r="T307" s="319"/>
      <c r="U307" s="319"/>
      <c r="V307" s="12"/>
      <c r="W307" s="18" t="str" cm="1">
        <f t="array" ref="W307">IFERROR(
    INDEX('Gantt Chart'!$D$9:$D$1000,
        SMALL(
            IF(('Gantt Chart'!$J$9:$J$1000=$X$3) * ('Gantt Chart'!$L$9:$L$1000&lt;1),
                ROW('Gantt Chart'!$D$9:$D$1000)-MIN(ROW('Gantt Chart'!$D$9:$D$1000))+1,
                ""),
            ROW(A303))
        ),
    "")</f>
        <v/>
      </c>
      <c r="X307" s="12"/>
      <c r="Y307" s="316"/>
      <c r="Z307" s="319" t="str">
        <f>IFERROR(INDEX('Gantt Chart'!$M$9:$M$1000, MATCH($AB308, 'Gantt Chart'!$D$9:$D$1000, 0)), "")</f>
        <v/>
      </c>
      <c r="AA307" s="319"/>
      <c r="AB307" s="319"/>
      <c r="AC307" s="12"/>
      <c r="AD307" s="18" t="str" cm="1">
        <f t="array" ref="AD307">IFERROR(
    INDEX('Gantt Chart'!$D$9:$D$1000,
        SMALL(
            IF(('Gantt Chart'!$J$9:$J$1000=$AE$3) * ('Gantt Chart'!$L$9:$L$1000&lt;1),
                ROW('Gantt Chart'!$D$9:$D$1000)-MIN(ROW('Gantt Chart'!$D$9:$D$1000))+1,
                ""),
            ROW(A303))
        ),
    "")</f>
        <v/>
      </c>
      <c r="AE307" s="12"/>
      <c r="AF307" s="316"/>
      <c r="AG307" s="319" t="str">
        <f>IFERROR(INDEX('Gantt Chart'!$M$9:$M$1000, MATCH($AI308, 'Gantt Chart'!$D$9:$D$1000, 0)), "")</f>
        <v/>
      </c>
      <c r="AH307" s="319"/>
      <c r="AI307" s="319"/>
      <c r="AJ307" s="12"/>
      <c r="AK307" s="18" t="str" cm="1">
        <f t="array" ref="AK307">IFERROR(
    INDEX('Gantt Chart'!$D$9:$D$1000,
        SMALL(
            IF(('Gantt Chart'!$J$9:$J$1000=$AL$3) * ('Gantt Chart'!$L$9:$L$1000&lt;1),
                ROW('Gantt Chart'!$D$9:$D$1000)-MIN(ROW('Gantt Chart'!$D$9:$D$1000))+1,
                ""),
            ROW(A303))
        ),
    "")</f>
        <v/>
      </c>
      <c r="AL307" s="12"/>
      <c r="AM307" s="316"/>
      <c r="AN307" s="319" t="str">
        <f>IFERROR(INDEX('Gantt Chart'!$M$9:$M$1000, MATCH($AP308, 'Gantt Chart'!$D$9:$D$1000, 0)), "")</f>
        <v/>
      </c>
      <c r="AO307" s="319"/>
      <c r="AP307" s="319"/>
      <c r="AQ307" s="12"/>
      <c r="AR307" s="18" t="str" cm="1">
        <f t="array" ref="AR307">IFERROR(
    INDEX('Gantt Chart'!$D$9:$D$1000,
        SMALL(
            IF(('Gantt Chart'!$J$9:$J$1000=$AS$3) * ('Gantt Chart'!$L$9:$L$1000&lt;1),
                ROW('Gantt Chart'!$D$9:$D$1000)-MIN(ROW('Gantt Chart'!$D$9:$D$1000))+1,
                ""),
            ROW(A303))
        ),
    "")</f>
        <v/>
      </c>
      <c r="AS307" s="12"/>
      <c r="AT307" s="316"/>
      <c r="AU307" s="319" t="str">
        <f>IFERROR(INDEX('Gantt Chart'!$M$9:$M$1000, MATCH($AW308, 'Gantt Chart'!$D$9:$D$1000, 0)), "")</f>
        <v/>
      </c>
      <c r="AV307" s="319"/>
      <c r="AW307" s="319"/>
      <c r="AX307" s="12"/>
      <c r="AY307" s="18" t="str" cm="1">
        <f t="array" ref="AY307">IFERROR(
    INDEX('Gantt Chart'!$D$9:$D$1000,
        SMALL(
            IF(('Gantt Chart'!$J$9:$J$1000=$AZ$3) * ('Gantt Chart'!$L$9:$L$1000&lt;1),
                ROW('Gantt Chart'!$D$9:$D$1000)-MIN(ROW('Gantt Chart'!$D$9:$D$1000))+1,
                ""),
            ROW(A303))
        ),
    "")</f>
        <v/>
      </c>
      <c r="AZ307" s="12"/>
      <c r="BA307" s="316"/>
      <c r="BB307" s="319" t="str">
        <f>IFERROR(INDEX('Gantt Chart'!$M$9:$M$1000, MATCH($BD308, 'Gantt Chart'!$D$9:$D$1000, 0)), "")</f>
        <v/>
      </c>
      <c r="BC307" s="319"/>
      <c r="BD307" s="319"/>
      <c r="BE307" s="12"/>
      <c r="BF307" s="18" cm="1">
        <f t="array" ref="BF307">IFERROR(
    INDEX('Gantt Chart'!$D$9:$D$1000,
        SMALL(
            IF(('Gantt Chart'!$J$9:$J$1000=$BG$3) * ('Gantt Chart'!$L$9:$L$1000&lt;1),
                ROW('Gantt Chart'!$D$9:$D$1000)-MIN(ROW('Gantt Chart'!$D$9:$D$1000))+1,
                ""),
            ROW(A303))
        ),
    "")</f>
        <v>0</v>
      </c>
      <c r="BG307" s="12"/>
      <c r="BH307" s="316"/>
      <c r="BI307" s="319" t="str">
        <f>IFERROR(INDEX('Gantt Chart'!$M$9:$M$1000, MATCH($BK308, 'Gantt Chart'!$D$9:$D$1000, 0)), "")</f>
        <v/>
      </c>
      <c r="BJ307" s="319"/>
      <c r="BK307" s="319"/>
      <c r="BL307" s="12"/>
      <c r="BM307" s="18" cm="1">
        <f t="array" ref="BM307">IFERROR(
    INDEX('Gantt Chart'!$D$9:$D$1000,
        SMALL(
            IF(('Gantt Chart'!$J$9:$J$1000=$BN$3) * ('Gantt Chart'!$L$9:$L$1000&lt;1),
                ROW('Gantt Chart'!$D$9:$D$1000)-MIN(ROW('Gantt Chart'!$D$9:$D$1000))+1,
                ""),
            ROW(A303))
        ),
    "")</f>
        <v>0</v>
      </c>
      <c r="BN307" s="12"/>
      <c r="BO307" s="316"/>
      <c r="BP307" s="319" t="str">
        <f>IFERROR(INDEX('Gantt Chart'!$M$9:$M$1000, MATCH($BR308, 'Gantt Chart'!$D$9:$D$1000, 0)), "")</f>
        <v/>
      </c>
      <c r="BQ307" s="319"/>
      <c r="BR307" s="319"/>
      <c r="BS307" s="12"/>
      <c r="BT307" s="10"/>
    </row>
    <row r="308" spans="1:72" x14ac:dyDescent="0.2">
      <c r="A308" s="9"/>
      <c r="B308" s="18" t="str" cm="1">
        <f t="array" ref="B308">IFERROR(
    INDEX('Gantt Chart'!$D$9:$D$1000,
        SMALL(
            IF(('Gantt Chart'!$J$9:$J$1000=$C$3) * ('Gantt Chart'!$L$9:$L$1000&lt;1),
                ROW('Gantt Chart'!$D$9:$D$1000)-MIN(ROW('Gantt Chart'!$D$9:$D$1000))+1,
                ""),
            ROW(A304))
        ),
    "")</f>
        <v/>
      </c>
      <c r="C308" s="12"/>
      <c r="D308" s="316"/>
      <c r="E308" s="320" t="str">
        <f>IFERROR(INDEX('Gantt Chart'!$L$9:$L$1000, MATCH($G308, 'Gantt Chart'!$D$9:$D$1000, 0)), "")</f>
        <v/>
      </c>
      <c r="F308" s="320"/>
      <c r="G308" s="13" t="str" cm="1">
        <f t="array" ref="G308">IF(INDEX($B$5:$B$999, CEILING((ROW()-5)/5, 1))="", "", INDEX($B$5:$B$999, CEILING((ROW()-5)/5, 1)))</f>
        <v/>
      </c>
      <c r="H308" s="12"/>
      <c r="I308" s="18" t="str" cm="1">
        <f t="array" ref="I308">IFERROR(
    INDEX('Gantt Chart'!$D$9:$D$1000,
        SMALL(
            IF(('Gantt Chart'!$J$9:$J$1000=$J$3) * ('Gantt Chart'!$L$9:$L$1000&lt;1),
                ROW('Gantt Chart'!$D$9:$D$1000)-MIN(ROW('Gantt Chart'!$D$9:$D$1000))+1,
                ""),
            ROW(A304))
        ),
    "")</f>
        <v/>
      </c>
      <c r="J308" s="12"/>
      <c r="K308" s="316"/>
      <c r="L308" s="320" t="str">
        <f>IFERROR(INDEX('Gantt Chart'!$L$9:$L$1000, MATCH($N308, 'Gantt Chart'!$D$9:$D$1000, 0)), "")</f>
        <v/>
      </c>
      <c r="M308" s="320"/>
      <c r="N308" s="13" t="str" cm="1">
        <f t="array" ref="N308">IF(INDEX($I$5:$I$999, CEILING((ROW()-5)/5, 1))="", "", INDEX($I$5:$I$999, CEILING((ROW()-5)/5, 1)))</f>
        <v/>
      </c>
      <c r="O308" s="12"/>
      <c r="P308" s="18" t="str" cm="1">
        <f t="array" ref="P308">IFERROR(
    INDEX('Gantt Chart'!$D$9:$D$1000,
        SMALL(
            IF(('Gantt Chart'!$J$9:$J$1000=$Q$3) * ('Gantt Chart'!$L$9:$L$1000&lt;1),
                ROW('Gantt Chart'!$D$9:$D$1000)-MIN(ROW('Gantt Chart'!$D$9:$D$1000))+1,
                ""),
            ROW(A304))
        ),
    "")</f>
        <v/>
      </c>
      <c r="Q308" s="12"/>
      <c r="R308" s="316"/>
      <c r="S308" s="320" t="str">
        <f>IFERROR(INDEX('Gantt Chart'!$L$9:$L$1000, MATCH($U308, 'Gantt Chart'!$D$9:$D$1000, 0)), "")</f>
        <v/>
      </c>
      <c r="T308" s="320"/>
      <c r="U308" s="13" t="str" cm="1">
        <f t="array" ref="U308">IF(INDEX($P$5:$P$999, CEILING((ROW()-5)/5, 1))="", "", INDEX($P$5:$P$999, CEILING((ROW()-5)/5, 1)))</f>
        <v/>
      </c>
      <c r="V308" s="12"/>
      <c r="W308" s="18" t="str" cm="1">
        <f t="array" ref="W308">IFERROR(
    INDEX('Gantt Chart'!$D$9:$D$1000,
        SMALL(
            IF(('Gantt Chart'!$J$9:$J$1000=$X$3) * ('Gantt Chart'!$L$9:$L$1000&lt;1),
                ROW('Gantt Chart'!$D$9:$D$1000)-MIN(ROW('Gantt Chart'!$D$9:$D$1000))+1,
                ""),
            ROW(A304))
        ),
    "")</f>
        <v/>
      </c>
      <c r="X308" s="12"/>
      <c r="Y308" s="316"/>
      <c r="Z308" s="320" t="str">
        <f>IFERROR(INDEX('Gantt Chart'!$L$9:$L$1000, MATCH($AB308, 'Gantt Chart'!$D$9:$D$1000, 0)), "")</f>
        <v/>
      </c>
      <c r="AA308" s="320"/>
      <c r="AB308" s="13" t="str" cm="1">
        <f t="array" ref="AB308">IF(INDEX($W$5:$W$999, CEILING((ROW()-5)/5, 1))="", "", INDEX($W$5:$W$999, CEILING((ROW()-5)/5, 1)))</f>
        <v/>
      </c>
      <c r="AC308" s="12"/>
      <c r="AD308" s="18" t="str" cm="1">
        <f t="array" ref="AD308">IFERROR(
    INDEX('Gantt Chart'!$D$9:$D$1000,
        SMALL(
            IF(('Gantt Chart'!$J$9:$J$1000=$AE$3) * ('Gantt Chart'!$L$9:$L$1000&lt;1),
                ROW('Gantt Chart'!$D$9:$D$1000)-MIN(ROW('Gantt Chart'!$D$9:$D$1000))+1,
                ""),
            ROW(A304))
        ),
    "")</f>
        <v/>
      </c>
      <c r="AE308" s="12"/>
      <c r="AF308" s="316"/>
      <c r="AG308" s="320" t="str">
        <f>IFERROR(INDEX('Gantt Chart'!$L$9:$L$1000, MATCH($AI308, 'Gantt Chart'!$D$9:$D$1000, 0)), "")</f>
        <v/>
      </c>
      <c r="AH308" s="320"/>
      <c r="AI308" s="13" t="str" cm="1">
        <f t="array" ref="AI308">IF(INDEX($AD$5:$AD$999, CEILING((ROW()-5)/5, 1))="", "", INDEX($AD$5:$AD$999, CEILING((ROW()-5)/5, 1)))</f>
        <v/>
      </c>
      <c r="AJ308" s="12"/>
      <c r="AK308" s="18" t="str" cm="1">
        <f t="array" ref="AK308">IFERROR(
    INDEX('Gantt Chart'!$D$9:$D$1000,
        SMALL(
            IF(('Gantt Chart'!$J$9:$J$1000=$AL$3) * ('Gantt Chart'!$L$9:$L$1000&lt;1),
                ROW('Gantt Chart'!$D$9:$D$1000)-MIN(ROW('Gantt Chart'!$D$9:$D$1000))+1,
                ""),
            ROW(A304))
        ),
    "")</f>
        <v/>
      </c>
      <c r="AL308" s="12"/>
      <c r="AM308" s="316"/>
      <c r="AN308" s="320" t="str">
        <f>IFERROR(INDEX('Gantt Chart'!$L$9:$L$1000, MATCH($AP308, 'Gantt Chart'!$D$9:$D$1000, 0)), "")</f>
        <v/>
      </c>
      <c r="AO308" s="320"/>
      <c r="AP308" s="13" t="str" cm="1">
        <f t="array" ref="AP308">IF(INDEX($AK$5:$AK$999, CEILING((ROW()-5)/5, 1))="", "", INDEX($AK$5:$AK$999, CEILING((ROW()-5)/5, 1)))</f>
        <v/>
      </c>
      <c r="AQ308" s="12"/>
      <c r="AR308" s="18" t="str" cm="1">
        <f t="array" ref="AR308">IFERROR(
    INDEX('Gantt Chart'!$D$9:$D$1000,
        SMALL(
            IF(('Gantt Chart'!$J$9:$J$1000=$AS$3) * ('Gantt Chart'!$L$9:$L$1000&lt;1),
                ROW('Gantt Chart'!$D$9:$D$1000)-MIN(ROW('Gantt Chart'!$D$9:$D$1000))+1,
                ""),
            ROW(A304))
        ),
    "")</f>
        <v/>
      </c>
      <c r="AS308" s="12"/>
      <c r="AT308" s="316"/>
      <c r="AU308" s="320" t="str">
        <f>IFERROR(INDEX('Gantt Chart'!$L$9:$L$1000, MATCH($AW308, 'Gantt Chart'!$D$9:$D$1000, 0)), "")</f>
        <v/>
      </c>
      <c r="AV308" s="320"/>
      <c r="AW308" s="13" t="str" cm="1">
        <f t="array" ref="AW308">IF(INDEX($AR$5:$AR$999, CEILING((ROW()-5)/5, 1))="", "", INDEX($AR$5:$AR$999, CEILING((ROW()-5)/5, 1)))</f>
        <v/>
      </c>
      <c r="AX308" s="12"/>
      <c r="AY308" s="18" t="str" cm="1">
        <f t="array" ref="AY308">IFERROR(
    INDEX('Gantt Chart'!$D$9:$D$1000,
        SMALL(
            IF(('Gantt Chart'!$J$9:$J$1000=$AZ$3) * ('Gantt Chart'!$L$9:$L$1000&lt;1),
                ROW('Gantt Chart'!$D$9:$D$1000)-MIN(ROW('Gantt Chart'!$D$9:$D$1000))+1,
                ""),
            ROW(A304))
        ),
    "")</f>
        <v/>
      </c>
      <c r="AZ308" s="12"/>
      <c r="BA308" s="316"/>
      <c r="BB308" s="320" t="str">
        <f>IFERROR(INDEX('Gantt Chart'!$L$9:$L$1000, MATCH($BD308, 'Gantt Chart'!$D$9:$D$1000, 0)), "")</f>
        <v/>
      </c>
      <c r="BC308" s="320"/>
      <c r="BD308" s="13" t="str" cm="1">
        <f t="array" ref="BD308">IF(INDEX($AY$5:$AY$999, CEILING((ROW()-5)/5, 1))="", "", INDEX($AY$5:$AY$999, CEILING((ROW()-5)/5, 1)))</f>
        <v/>
      </c>
      <c r="BE308" s="12"/>
      <c r="BF308" s="18" cm="1">
        <f t="array" ref="BF308">IFERROR(
    INDEX('Gantt Chart'!$D$9:$D$1000,
        SMALL(
            IF(('Gantt Chart'!$J$9:$J$1000=$BG$3) * ('Gantt Chart'!$L$9:$L$1000&lt;1),
                ROW('Gantt Chart'!$D$9:$D$1000)-MIN(ROW('Gantt Chart'!$D$9:$D$1000))+1,
                ""),
            ROW(A304))
        ),
    "")</f>
        <v>0</v>
      </c>
      <c r="BG308" s="12"/>
      <c r="BH308" s="316"/>
      <c r="BI308" s="320" t="str">
        <f>IFERROR(INDEX('Gantt Chart'!$L$9:$L$1000, MATCH($BK308, 'Gantt Chart'!$D$9:$D$1000, 0)), "")</f>
        <v/>
      </c>
      <c r="BJ308" s="320"/>
      <c r="BK308" s="13" cm="1">
        <f t="array" ref="BK308">IF(INDEX($BF$5:$BF$999, CEILING((ROW()-5)/5, 1))="", "", INDEX($BF$5:$BF$999, CEILING((ROW()-5)/5, 1)))</f>
        <v>0</v>
      </c>
      <c r="BL308" s="12"/>
      <c r="BM308" s="18" cm="1">
        <f t="array" ref="BM308">IFERROR(
    INDEX('Gantt Chart'!$D$9:$D$1000,
        SMALL(
            IF(('Gantt Chart'!$J$9:$J$1000=$BN$3) * ('Gantt Chart'!$L$9:$L$1000&lt;1),
                ROW('Gantt Chart'!$D$9:$D$1000)-MIN(ROW('Gantt Chart'!$D$9:$D$1000))+1,
                ""),
            ROW(A304))
        ),
    "")</f>
        <v>0</v>
      </c>
      <c r="BN308" s="12"/>
      <c r="BO308" s="316"/>
      <c r="BP308" s="320" t="str">
        <f>IFERROR(INDEX('Gantt Chart'!$L$9:$L$1000, MATCH($BR308, 'Gantt Chart'!$D$9:$D$1000, 0)), "")</f>
        <v/>
      </c>
      <c r="BQ308" s="320"/>
      <c r="BR308" s="13" cm="1">
        <f t="array" ref="BR308">IF(INDEX($BM$5:$BM$999, CEILING((ROW()-5)/5, 1))="", "", INDEX($BM$5:$BM$999, CEILING((ROW()-5)/5, 1)))</f>
        <v>0</v>
      </c>
      <c r="BS308" s="12"/>
      <c r="BT308" s="10"/>
    </row>
    <row r="309" spans="1:72" x14ac:dyDescent="0.2">
      <c r="A309" s="9"/>
      <c r="B309" s="18" t="str" cm="1">
        <f t="array" ref="B309">IFERROR(
    INDEX('Gantt Chart'!$D$9:$D$1000,
        SMALL(
            IF(('Gantt Chart'!$J$9:$J$1000=$C$3) * ('Gantt Chart'!$L$9:$L$1000&lt;1),
                ROW('Gantt Chart'!$D$9:$D$1000)-MIN(ROW('Gantt Chart'!$D$9:$D$1000))+1,
                ""),
            ROW(A305))
        ),
    "")</f>
        <v/>
      </c>
      <c r="C309" s="12"/>
      <c r="D309" s="12"/>
      <c r="E309" s="12"/>
      <c r="F309" s="12"/>
      <c r="G309" s="12"/>
      <c r="H309" s="12"/>
      <c r="I309" s="18" t="str" cm="1">
        <f t="array" ref="I309">IFERROR(
    INDEX('Gantt Chart'!$D$9:$D$1000,
        SMALL(
            IF(('Gantt Chart'!$J$9:$J$1000=$J$3) * ('Gantt Chart'!$L$9:$L$1000&lt;1),
                ROW('Gantt Chart'!$D$9:$D$1000)-MIN(ROW('Gantt Chart'!$D$9:$D$1000))+1,
                ""),
            ROW(A305))
        ),
    "")</f>
        <v/>
      </c>
      <c r="J309" s="12"/>
      <c r="K309" s="12"/>
      <c r="L309" s="12"/>
      <c r="M309" s="12"/>
      <c r="N309" s="12"/>
      <c r="O309" s="12"/>
      <c r="P309" s="18" t="str" cm="1">
        <f t="array" ref="P309">IFERROR(
    INDEX('Gantt Chart'!$D$9:$D$1000,
        SMALL(
            IF(('Gantt Chart'!$J$9:$J$1000=$Q$3) * ('Gantt Chart'!$L$9:$L$1000&lt;1),
                ROW('Gantt Chart'!$D$9:$D$1000)-MIN(ROW('Gantt Chart'!$D$9:$D$1000))+1,
                ""),
            ROW(A305))
        ),
    "")</f>
        <v/>
      </c>
      <c r="Q309" s="12"/>
      <c r="R309" s="12"/>
      <c r="S309" s="12"/>
      <c r="T309" s="12"/>
      <c r="U309" s="12"/>
      <c r="V309" s="12"/>
      <c r="W309" s="18" t="str" cm="1">
        <f t="array" ref="W309">IFERROR(
    INDEX('Gantt Chart'!$D$9:$D$1000,
        SMALL(
            IF(('Gantt Chart'!$J$9:$J$1000=$X$3) * ('Gantt Chart'!$L$9:$L$1000&lt;1),
                ROW('Gantt Chart'!$D$9:$D$1000)-MIN(ROW('Gantt Chart'!$D$9:$D$1000))+1,
                ""),
            ROW(A305))
        ),
    "")</f>
        <v/>
      </c>
      <c r="X309" s="12"/>
      <c r="Y309" s="12"/>
      <c r="Z309" s="12"/>
      <c r="AA309" s="12"/>
      <c r="AB309" s="12"/>
      <c r="AC309" s="12"/>
      <c r="AD309" s="18" t="str" cm="1">
        <f t="array" ref="AD309">IFERROR(
    INDEX('Gantt Chart'!$D$9:$D$1000,
        SMALL(
            IF(('Gantt Chart'!$J$9:$J$1000=$AE$3) * ('Gantt Chart'!$L$9:$L$1000&lt;1),
                ROW('Gantt Chart'!$D$9:$D$1000)-MIN(ROW('Gantt Chart'!$D$9:$D$1000))+1,
                ""),
            ROW(A305))
        ),
    "")</f>
        <v/>
      </c>
      <c r="AE309" s="12"/>
      <c r="AF309" s="12"/>
      <c r="AG309" s="12"/>
      <c r="AH309" s="12"/>
      <c r="AI309" s="12"/>
      <c r="AJ309" s="12"/>
      <c r="AK309" s="18" t="str" cm="1">
        <f t="array" ref="AK309">IFERROR(
    INDEX('Gantt Chart'!$D$9:$D$1000,
        SMALL(
            IF(('Gantt Chart'!$J$9:$J$1000=$AL$3) * ('Gantt Chart'!$L$9:$L$1000&lt;1),
                ROW('Gantt Chart'!$D$9:$D$1000)-MIN(ROW('Gantt Chart'!$D$9:$D$1000))+1,
                ""),
            ROW(A305))
        ),
    "")</f>
        <v/>
      </c>
      <c r="AL309" s="12"/>
      <c r="AM309" s="12"/>
      <c r="AN309" s="12"/>
      <c r="AO309" s="12"/>
      <c r="AP309" s="12"/>
      <c r="AQ309" s="12"/>
      <c r="AR309" s="18" t="str" cm="1">
        <f t="array" ref="AR309">IFERROR(
    INDEX('Gantt Chart'!$D$9:$D$1000,
        SMALL(
            IF(('Gantt Chart'!$J$9:$J$1000=$AS$3) * ('Gantt Chart'!$L$9:$L$1000&lt;1),
                ROW('Gantt Chart'!$D$9:$D$1000)-MIN(ROW('Gantt Chart'!$D$9:$D$1000))+1,
                ""),
            ROW(A305))
        ),
    "")</f>
        <v/>
      </c>
      <c r="AS309" s="12"/>
      <c r="AT309" s="12"/>
      <c r="AU309" s="12"/>
      <c r="AV309" s="12"/>
      <c r="AW309" s="12"/>
      <c r="AX309" s="12"/>
      <c r="AY309" s="18" t="str" cm="1">
        <f t="array" ref="AY309">IFERROR(
    INDEX('Gantt Chart'!$D$9:$D$1000,
        SMALL(
            IF(('Gantt Chart'!$J$9:$J$1000=$AZ$3) * ('Gantt Chart'!$L$9:$L$1000&lt;1),
                ROW('Gantt Chart'!$D$9:$D$1000)-MIN(ROW('Gantt Chart'!$D$9:$D$1000))+1,
                ""),
            ROW(A305))
        ),
    "")</f>
        <v/>
      </c>
      <c r="AZ309" s="12"/>
      <c r="BA309" s="12"/>
      <c r="BB309" s="12"/>
      <c r="BC309" s="12"/>
      <c r="BD309" s="12"/>
      <c r="BE309" s="12"/>
      <c r="BF309" s="18" cm="1">
        <f t="array" ref="BF309">IFERROR(
    INDEX('Gantt Chart'!$D$9:$D$1000,
        SMALL(
            IF(('Gantt Chart'!$J$9:$J$1000=$BG$3) * ('Gantt Chart'!$L$9:$L$1000&lt;1),
                ROW('Gantt Chart'!$D$9:$D$1000)-MIN(ROW('Gantt Chart'!$D$9:$D$1000))+1,
                ""),
            ROW(A305))
        ),
    "")</f>
        <v>0</v>
      </c>
      <c r="BG309" s="12"/>
      <c r="BH309" s="12"/>
      <c r="BI309" s="12"/>
      <c r="BJ309" s="12"/>
      <c r="BK309" s="12"/>
      <c r="BL309" s="12"/>
      <c r="BM309" s="18" cm="1">
        <f t="array" ref="BM309">IFERROR(
    INDEX('Gantt Chart'!$D$9:$D$1000,
        SMALL(
            IF(('Gantt Chart'!$J$9:$J$1000=$BN$3) * ('Gantt Chart'!$L$9:$L$1000&lt;1),
                ROW('Gantt Chart'!$D$9:$D$1000)-MIN(ROW('Gantt Chart'!$D$9:$D$1000))+1,
                ""),
            ROW(A305))
        ),
    "")</f>
        <v>0</v>
      </c>
      <c r="BN309" s="12"/>
      <c r="BO309" s="12"/>
      <c r="BP309" s="12"/>
      <c r="BQ309" s="12"/>
      <c r="BR309" s="12"/>
      <c r="BS309" s="12"/>
      <c r="BT309" s="10"/>
    </row>
    <row r="310" spans="1:72" ht="16.899999999999999" customHeight="1" x14ac:dyDescent="0.2">
      <c r="A310" s="9"/>
      <c r="B310" s="18" t="str" cm="1">
        <f t="array" ref="B310">IFERROR(
    INDEX('Gantt Chart'!$D$9:$D$1000,
        SMALL(
            IF(('Gantt Chart'!$J$9:$J$1000=$C$3) * ('Gantt Chart'!$L$9:$L$1000&lt;1),
                ROW('Gantt Chart'!$D$9:$D$1000)-MIN(ROW('Gantt Chart'!$D$9:$D$1000))+1,
                ""),
            ROW(A306))
        ),
    "")</f>
        <v/>
      </c>
      <c r="C310" s="12"/>
      <c r="D310" s="316" t="str">
        <f>IFERROR(INDEX('Gantt Chart'!$H$9:$H$1000, MATCH($G313, 'Gantt Chart'!$D$9:$D$1000, 0)), "")</f>
        <v/>
      </c>
      <c r="E310" s="317" t="str">
        <f>IFERROR(VLOOKUP($G313, 'Gantt Chart'!$D$9:$E$1000, 2, FALSE), "")</f>
        <v/>
      </c>
      <c r="F310" s="317"/>
      <c r="G310" s="317"/>
      <c r="H310" s="12"/>
      <c r="I310" s="18" t="str" cm="1">
        <f t="array" ref="I310">IFERROR(
    INDEX('Gantt Chart'!$D$9:$D$1000,
        SMALL(
            IF(('Gantt Chart'!$J$9:$J$1000=$J$3) * ('Gantt Chart'!$L$9:$L$1000&lt;1),
                ROW('Gantt Chart'!$D$9:$D$1000)-MIN(ROW('Gantt Chart'!$D$9:$D$1000))+1,
                ""),
            ROW(A306))
        ),
    "")</f>
        <v/>
      </c>
      <c r="J310" s="12"/>
      <c r="K310" s="316" t="str">
        <f>IFERROR(INDEX('Gantt Chart'!$H$9:$H$1000, MATCH($N313, 'Gantt Chart'!$D$9:$D$1000, 0)), "")</f>
        <v/>
      </c>
      <c r="L310" s="317" t="str">
        <f>IFERROR(VLOOKUP($N313, 'Gantt Chart'!$D$9:$E$1000, 2, FALSE), "")</f>
        <v/>
      </c>
      <c r="M310" s="317"/>
      <c r="N310" s="317"/>
      <c r="O310" s="12"/>
      <c r="P310" s="18" t="str" cm="1">
        <f t="array" ref="P310">IFERROR(
    INDEX('Gantt Chart'!$D$9:$D$1000,
        SMALL(
            IF(('Gantt Chart'!$J$9:$J$1000=$Q$3) * ('Gantt Chart'!$L$9:$L$1000&lt;1),
                ROW('Gantt Chart'!$D$9:$D$1000)-MIN(ROW('Gantt Chart'!$D$9:$D$1000))+1,
                ""),
            ROW(A306))
        ),
    "")</f>
        <v/>
      </c>
      <c r="Q310" s="12"/>
      <c r="R310" s="316" t="str">
        <f>IFERROR(INDEX('Gantt Chart'!$H$9:$H$1000, MATCH($U313, 'Gantt Chart'!$D$9:$D$1000, 0)), "")</f>
        <v/>
      </c>
      <c r="S310" s="317" t="str">
        <f>IFERROR(VLOOKUP($U313, 'Gantt Chart'!$D$9:$E$1000, 2, FALSE), "")</f>
        <v/>
      </c>
      <c r="T310" s="317"/>
      <c r="U310" s="317"/>
      <c r="V310" s="12"/>
      <c r="W310" s="18" t="str" cm="1">
        <f t="array" ref="W310">IFERROR(
    INDEX('Gantt Chart'!$D$9:$D$1000,
        SMALL(
            IF(('Gantt Chart'!$J$9:$J$1000=$X$3) * ('Gantt Chart'!$L$9:$L$1000&lt;1),
                ROW('Gantt Chart'!$D$9:$D$1000)-MIN(ROW('Gantt Chart'!$D$9:$D$1000))+1,
                ""),
            ROW(A306))
        ),
    "")</f>
        <v/>
      </c>
      <c r="X310" s="12"/>
      <c r="Y310" s="316" t="str">
        <f>IFERROR(INDEX('Gantt Chart'!$H$9:$H$1000, MATCH($AB313, 'Gantt Chart'!$D$9:$D$1000, 0)), "")</f>
        <v/>
      </c>
      <c r="Z310" s="317" t="str">
        <f>IFERROR(VLOOKUP($AB313, 'Gantt Chart'!$D$9:$E$1000, 2, FALSE), "")</f>
        <v/>
      </c>
      <c r="AA310" s="317"/>
      <c r="AB310" s="317"/>
      <c r="AC310" s="12"/>
      <c r="AD310" s="18" t="str" cm="1">
        <f t="array" ref="AD310">IFERROR(
    INDEX('Gantt Chart'!$D$9:$D$1000,
        SMALL(
            IF(('Gantt Chart'!$J$9:$J$1000=$AE$3) * ('Gantt Chart'!$L$9:$L$1000&lt;1),
                ROW('Gantt Chart'!$D$9:$D$1000)-MIN(ROW('Gantt Chart'!$D$9:$D$1000))+1,
                ""),
            ROW(A306))
        ),
    "")</f>
        <v/>
      </c>
      <c r="AE310" s="12"/>
      <c r="AF310" s="316" t="str">
        <f>IFERROR(INDEX('Gantt Chart'!$H$9:$H$1000, MATCH($AI313, 'Gantt Chart'!$D$9:$D$1000, 0)), "")</f>
        <v/>
      </c>
      <c r="AG310" s="317" t="str">
        <f>IFERROR(VLOOKUP($AI313, 'Gantt Chart'!$D$9:$E$1000, 2, FALSE), "")</f>
        <v/>
      </c>
      <c r="AH310" s="317"/>
      <c r="AI310" s="317"/>
      <c r="AJ310" s="12"/>
      <c r="AK310" s="18" t="str" cm="1">
        <f t="array" ref="AK310">IFERROR(
    INDEX('Gantt Chart'!$D$9:$D$1000,
        SMALL(
            IF(('Gantt Chart'!$J$9:$J$1000=$AL$3) * ('Gantt Chart'!$L$9:$L$1000&lt;1),
                ROW('Gantt Chart'!$D$9:$D$1000)-MIN(ROW('Gantt Chart'!$D$9:$D$1000))+1,
                ""),
            ROW(A306))
        ),
    "")</f>
        <v/>
      </c>
      <c r="AL310" s="12"/>
      <c r="AM310" s="316" t="str">
        <f>IFERROR(INDEX('Gantt Chart'!$H$9:$H$1000, MATCH($AP313, 'Gantt Chart'!$D$9:$D$1000, 0)), "")</f>
        <v/>
      </c>
      <c r="AN310" s="317" t="str">
        <f>IFERROR(VLOOKUP($AP313, 'Gantt Chart'!$D$9:$E$1000, 2, FALSE), "")</f>
        <v/>
      </c>
      <c r="AO310" s="317"/>
      <c r="AP310" s="317"/>
      <c r="AQ310" s="12"/>
      <c r="AR310" s="18" t="str" cm="1">
        <f t="array" ref="AR310">IFERROR(
    INDEX('Gantt Chart'!$D$9:$D$1000,
        SMALL(
            IF(('Gantt Chart'!$J$9:$J$1000=$AS$3) * ('Gantt Chart'!$L$9:$L$1000&lt;1),
                ROW('Gantt Chart'!$D$9:$D$1000)-MIN(ROW('Gantt Chart'!$D$9:$D$1000))+1,
                ""),
            ROW(A306))
        ),
    "")</f>
        <v/>
      </c>
      <c r="AS310" s="12"/>
      <c r="AT310" s="316" t="str">
        <f>IFERROR(INDEX('Gantt Chart'!$H$9:$H$1000, MATCH($AW313, 'Gantt Chart'!$D$9:$D$1000, 0)), "")</f>
        <v/>
      </c>
      <c r="AU310" s="317" t="str">
        <f>IFERROR(VLOOKUP($AW313, 'Gantt Chart'!$D$9:$E$1000, 2, FALSE), "")</f>
        <v/>
      </c>
      <c r="AV310" s="317"/>
      <c r="AW310" s="317"/>
      <c r="AX310" s="12"/>
      <c r="AY310" s="18" t="str" cm="1">
        <f t="array" ref="AY310">IFERROR(
    INDEX('Gantt Chart'!$D$9:$D$1000,
        SMALL(
            IF(('Gantt Chart'!$J$9:$J$1000=$AZ$3) * ('Gantt Chart'!$L$9:$L$1000&lt;1),
                ROW('Gantt Chart'!$D$9:$D$1000)-MIN(ROW('Gantt Chart'!$D$9:$D$1000))+1,
                ""),
            ROW(A306))
        ),
    "")</f>
        <v/>
      </c>
      <c r="AZ310" s="12"/>
      <c r="BA310" s="316" t="str">
        <f>IFERROR(INDEX('Gantt Chart'!$H$9:$H$1000, MATCH($BD313, 'Gantt Chart'!$D$9:$D$1000, 0)), "")</f>
        <v/>
      </c>
      <c r="BB310" s="317" t="str">
        <f>IFERROR(VLOOKUP($BD313, 'Gantt Chart'!$D$9:$E$1000, 2, FALSE), "")</f>
        <v/>
      </c>
      <c r="BC310" s="317"/>
      <c r="BD310" s="317"/>
      <c r="BE310" s="12"/>
      <c r="BF310" s="18" cm="1">
        <f t="array" ref="BF310">IFERROR(
    INDEX('Gantt Chart'!$D$9:$D$1000,
        SMALL(
            IF(('Gantt Chart'!$J$9:$J$1000=$BG$3) * ('Gantt Chart'!$L$9:$L$1000&lt;1),
                ROW('Gantt Chart'!$D$9:$D$1000)-MIN(ROW('Gantt Chart'!$D$9:$D$1000))+1,
                ""),
            ROW(A306))
        ),
    "")</f>
        <v>0</v>
      </c>
      <c r="BG310" s="12"/>
      <c r="BH310" s="316" t="str">
        <f>IFERROR(INDEX('Gantt Chart'!$H$9:$H$1000, MATCH($BK313, 'Gantt Chart'!$D$9:$D$1000, 0)), "")</f>
        <v/>
      </c>
      <c r="BI310" s="317" t="str">
        <f>IFERROR(VLOOKUP($BK313, 'Gantt Chart'!$D$9:$E$1000, 2, FALSE), "")</f>
        <v/>
      </c>
      <c r="BJ310" s="317"/>
      <c r="BK310" s="317"/>
      <c r="BL310" s="12"/>
      <c r="BM310" s="18" cm="1">
        <f t="array" ref="BM310">IFERROR(
    INDEX('Gantt Chart'!$D$9:$D$1000,
        SMALL(
            IF(('Gantt Chart'!$J$9:$J$1000=$BN$3) * ('Gantt Chart'!$L$9:$L$1000&lt;1),
                ROW('Gantt Chart'!$D$9:$D$1000)-MIN(ROW('Gantt Chart'!$D$9:$D$1000))+1,
                ""),
            ROW(A306))
        ),
    "")</f>
        <v>0</v>
      </c>
      <c r="BN310" s="12"/>
      <c r="BO310" s="316" t="str">
        <f>IFERROR(INDEX('Gantt Chart'!$H$9:$H$1000, MATCH($BR313, 'Gantt Chart'!$D$9:$D$1000, 0)), "")</f>
        <v/>
      </c>
      <c r="BP310" s="317" t="str">
        <f>IFERROR(VLOOKUP($BR313, 'Gantt Chart'!$D$9:$E$1000, 2, FALSE), "")</f>
        <v/>
      </c>
      <c r="BQ310" s="317"/>
      <c r="BR310" s="317"/>
      <c r="BS310" s="12"/>
      <c r="BT310" s="10"/>
    </row>
    <row r="311" spans="1:72" x14ac:dyDescent="0.2">
      <c r="A311" s="9"/>
      <c r="B311" s="18" t="str" cm="1">
        <f t="array" ref="B311">IFERROR(
    INDEX('Gantt Chart'!$D$9:$D$1000,
        SMALL(
            IF(('Gantt Chart'!$J$9:$J$1000=$C$3) * ('Gantt Chart'!$L$9:$L$1000&lt;1),
                ROW('Gantt Chart'!$D$9:$D$1000)-MIN(ROW('Gantt Chart'!$D$9:$D$1000))+1,
                ""),
            ROW(A307))
        ),
    "")</f>
        <v/>
      </c>
      <c r="C311" s="12"/>
      <c r="D311" s="316"/>
      <c r="E311" s="318" t="str">
        <f>IFERROR(INDEX('Gantt Chart'!$C$9:$C$1000, MATCH($G313, 'Gantt Chart'!$D$9:$D$1000, 0)), "")</f>
        <v/>
      </c>
      <c r="F311" s="318"/>
      <c r="G311" s="318"/>
      <c r="H311" s="12"/>
      <c r="I311" s="18" t="str" cm="1">
        <f t="array" ref="I311">IFERROR(
    INDEX('Gantt Chart'!$D$9:$D$1000,
        SMALL(
            IF(('Gantt Chart'!$J$9:$J$1000=$J$3) * ('Gantt Chart'!$L$9:$L$1000&lt;1),
                ROW('Gantt Chart'!$D$9:$D$1000)-MIN(ROW('Gantt Chart'!$D$9:$D$1000))+1,
                ""),
            ROW(A307))
        ),
    "")</f>
        <v/>
      </c>
      <c r="J311" s="12"/>
      <c r="K311" s="316"/>
      <c r="L311" s="318" t="str">
        <f>IFERROR(INDEX('Gantt Chart'!$C$9:$C$1000, MATCH($N313, 'Gantt Chart'!$D$9:$D$1000, 0)), "")</f>
        <v/>
      </c>
      <c r="M311" s="318"/>
      <c r="N311" s="318"/>
      <c r="O311" s="12"/>
      <c r="P311" s="18" t="str" cm="1">
        <f t="array" ref="P311">IFERROR(
    INDEX('Gantt Chart'!$D$9:$D$1000,
        SMALL(
            IF(('Gantt Chart'!$J$9:$J$1000=$Q$3) * ('Gantt Chart'!$L$9:$L$1000&lt;1),
                ROW('Gantt Chart'!$D$9:$D$1000)-MIN(ROW('Gantt Chart'!$D$9:$D$1000))+1,
                ""),
            ROW(A307))
        ),
    "")</f>
        <v/>
      </c>
      <c r="Q311" s="12"/>
      <c r="R311" s="316"/>
      <c r="S311" s="318" t="str">
        <f>IFERROR(INDEX('Gantt Chart'!$C$9:$C$1000, MATCH($U313, 'Gantt Chart'!$D$9:$D$1000, 0)), "")</f>
        <v/>
      </c>
      <c r="T311" s="318"/>
      <c r="U311" s="318"/>
      <c r="V311" s="12"/>
      <c r="W311" s="18" t="str" cm="1">
        <f t="array" ref="W311">IFERROR(
    INDEX('Gantt Chart'!$D$9:$D$1000,
        SMALL(
            IF(('Gantt Chart'!$J$9:$J$1000=$X$3) * ('Gantt Chart'!$L$9:$L$1000&lt;1),
                ROW('Gantt Chart'!$D$9:$D$1000)-MIN(ROW('Gantt Chart'!$D$9:$D$1000))+1,
                ""),
            ROW(A307))
        ),
    "")</f>
        <v/>
      </c>
      <c r="X311" s="12"/>
      <c r="Y311" s="316"/>
      <c r="Z311" s="318" t="str">
        <f>IFERROR(INDEX('Gantt Chart'!$C$9:$C$1000, MATCH($AB313, 'Gantt Chart'!$D$9:$D$1000, 0)), "")</f>
        <v/>
      </c>
      <c r="AA311" s="318"/>
      <c r="AB311" s="318"/>
      <c r="AC311" s="12"/>
      <c r="AD311" s="18" t="str" cm="1">
        <f t="array" ref="AD311">IFERROR(
    INDEX('Gantt Chart'!$D$9:$D$1000,
        SMALL(
            IF(('Gantt Chart'!$J$9:$J$1000=$AE$3) * ('Gantt Chart'!$L$9:$L$1000&lt;1),
                ROW('Gantt Chart'!$D$9:$D$1000)-MIN(ROW('Gantt Chart'!$D$9:$D$1000))+1,
                ""),
            ROW(A307))
        ),
    "")</f>
        <v/>
      </c>
      <c r="AE311" s="12"/>
      <c r="AF311" s="316"/>
      <c r="AG311" s="318" t="str">
        <f>IFERROR(INDEX('Gantt Chart'!$C$9:$C$1000, MATCH($AI313, 'Gantt Chart'!$D$9:$D$1000, 0)), "")</f>
        <v/>
      </c>
      <c r="AH311" s="318"/>
      <c r="AI311" s="318"/>
      <c r="AJ311" s="12"/>
      <c r="AK311" s="18" t="str" cm="1">
        <f t="array" ref="AK311">IFERROR(
    INDEX('Gantt Chart'!$D$9:$D$1000,
        SMALL(
            IF(('Gantt Chart'!$J$9:$J$1000=$AL$3) * ('Gantt Chart'!$L$9:$L$1000&lt;1),
                ROW('Gantt Chart'!$D$9:$D$1000)-MIN(ROW('Gantt Chart'!$D$9:$D$1000))+1,
                ""),
            ROW(A307))
        ),
    "")</f>
        <v/>
      </c>
      <c r="AL311" s="12"/>
      <c r="AM311" s="316"/>
      <c r="AN311" s="318" t="str">
        <f>IFERROR(INDEX('Gantt Chart'!$C$9:$C$1000, MATCH($AP313, 'Gantt Chart'!$D$9:$D$1000, 0)), "")</f>
        <v/>
      </c>
      <c r="AO311" s="318"/>
      <c r="AP311" s="318"/>
      <c r="AQ311" s="12"/>
      <c r="AR311" s="18" t="str" cm="1">
        <f t="array" ref="AR311">IFERROR(
    INDEX('Gantt Chart'!$D$9:$D$1000,
        SMALL(
            IF(('Gantt Chart'!$J$9:$J$1000=$AS$3) * ('Gantt Chart'!$L$9:$L$1000&lt;1),
                ROW('Gantt Chart'!$D$9:$D$1000)-MIN(ROW('Gantt Chart'!$D$9:$D$1000))+1,
                ""),
            ROW(A307))
        ),
    "")</f>
        <v/>
      </c>
      <c r="AS311" s="12"/>
      <c r="AT311" s="316"/>
      <c r="AU311" s="318" t="str">
        <f>IFERROR(INDEX('Gantt Chart'!$C$9:$C$1000, MATCH($AW313, 'Gantt Chart'!$D$9:$D$1000, 0)), "")</f>
        <v/>
      </c>
      <c r="AV311" s="318"/>
      <c r="AW311" s="318"/>
      <c r="AX311" s="12"/>
      <c r="AY311" s="18" t="str" cm="1">
        <f t="array" ref="AY311">IFERROR(
    INDEX('Gantt Chart'!$D$9:$D$1000,
        SMALL(
            IF(('Gantt Chart'!$J$9:$J$1000=$AZ$3) * ('Gantt Chart'!$L$9:$L$1000&lt;1),
                ROW('Gantt Chart'!$D$9:$D$1000)-MIN(ROW('Gantt Chart'!$D$9:$D$1000))+1,
                ""),
            ROW(A307))
        ),
    "")</f>
        <v/>
      </c>
      <c r="AZ311" s="12"/>
      <c r="BA311" s="316"/>
      <c r="BB311" s="318" t="str">
        <f>IFERROR(INDEX('Gantt Chart'!$C$9:$C$1000, MATCH($BD313, 'Gantt Chart'!$D$9:$D$1000, 0)), "")</f>
        <v/>
      </c>
      <c r="BC311" s="318"/>
      <c r="BD311" s="318"/>
      <c r="BE311" s="12"/>
      <c r="BF311" s="18" cm="1">
        <f t="array" ref="BF311">IFERROR(
    INDEX('Gantt Chart'!$D$9:$D$1000,
        SMALL(
            IF(('Gantt Chart'!$J$9:$J$1000=$BG$3) * ('Gantt Chart'!$L$9:$L$1000&lt;1),
                ROW('Gantt Chart'!$D$9:$D$1000)-MIN(ROW('Gantt Chart'!$D$9:$D$1000))+1,
                ""),
            ROW(A307))
        ),
    "")</f>
        <v>0</v>
      </c>
      <c r="BG311" s="12"/>
      <c r="BH311" s="316"/>
      <c r="BI311" s="318" t="str">
        <f>IFERROR(INDEX('Gantt Chart'!$C$9:$C$1000, MATCH($BK313, 'Gantt Chart'!$D$9:$D$1000, 0)), "")</f>
        <v/>
      </c>
      <c r="BJ311" s="318"/>
      <c r="BK311" s="318"/>
      <c r="BL311" s="12"/>
      <c r="BM311" s="18" cm="1">
        <f t="array" ref="BM311">IFERROR(
    INDEX('Gantt Chart'!$D$9:$D$1000,
        SMALL(
            IF(('Gantt Chart'!$J$9:$J$1000=$BN$3) * ('Gantt Chart'!$L$9:$L$1000&lt;1),
                ROW('Gantt Chart'!$D$9:$D$1000)-MIN(ROW('Gantt Chart'!$D$9:$D$1000))+1,
                ""),
            ROW(A307))
        ),
    "")</f>
        <v>0</v>
      </c>
      <c r="BN311" s="12"/>
      <c r="BO311" s="316"/>
      <c r="BP311" s="318" t="str">
        <f>IFERROR(INDEX('Gantt Chart'!$C$9:$C$1000, MATCH($BR313, 'Gantt Chart'!$D$9:$D$1000, 0)), "")</f>
        <v/>
      </c>
      <c r="BQ311" s="318"/>
      <c r="BR311" s="318"/>
      <c r="BS311" s="12"/>
      <c r="BT311" s="10"/>
    </row>
    <row r="312" spans="1:72" x14ac:dyDescent="0.2">
      <c r="A312" s="9"/>
      <c r="B312" s="18" t="str" cm="1">
        <f t="array" ref="B312">IFERROR(
    INDEX('Gantt Chart'!$D$9:$D$1000,
        SMALL(
            IF(('Gantt Chart'!$J$9:$J$1000=$C$3) * ('Gantt Chart'!$L$9:$L$1000&lt;1),
                ROW('Gantt Chart'!$D$9:$D$1000)-MIN(ROW('Gantt Chart'!$D$9:$D$1000))+1,
                ""),
            ROW(A308))
        ),
    "")</f>
        <v/>
      </c>
      <c r="C312" s="12"/>
      <c r="D312" s="316"/>
      <c r="E312" s="319" t="str">
        <f>IFERROR(INDEX('Gantt Chart'!$M$9:$M$1000, MATCH($G313, 'Gantt Chart'!$D$9:$D$1000, 0)), "")</f>
        <v/>
      </c>
      <c r="F312" s="319"/>
      <c r="G312" s="319"/>
      <c r="H312" s="12"/>
      <c r="I312" s="18" t="str" cm="1">
        <f t="array" ref="I312">IFERROR(
    INDEX('Gantt Chart'!$D$9:$D$1000,
        SMALL(
            IF(('Gantt Chart'!$J$9:$J$1000=$J$3) * ('Gantt Chart'!$L$9:$L$1000&lt;1),
                ROW('Gantt Chart'!$D$9:$D$1000)-MIN(ROW('Gantt Chart'!$D$9:$D$1000))+1,
                ""),
            ROW(A308))
        ),
    "")</f>
        <v/>
      </c>
      <c r="J312" s="12"/>
      <c r="K312" s="316"/>
      <c r="L312" s="319" t="str">
        <f>IFERROR(INDEX('Gantt Chart'!$M$9:$M$1000, MATCH($N313, 'Gantt Chart'!$D$9:$D$1000, 0)), "")</f>
        <v/>
      </c>
      <c r="M312" s="319"/>
      <c r="N312" s="319"/>
      <c r="O312" s="12"/>
      <c r="P312" s="18" t="str" cm="1">
        <f t="array" ref="P312">IFERROR(
    INDEX('Gantt Chart'!$D$9:$D$1000,
        SMALL(
            IF(('Gantt Chart'!$J$9:$J$1000=$Q$3) * ('Gantt Chart'!$L$9:$L$1000&lt;1),
                ROW('Gantt Chart'!$D$9:$D$1000)-MIN(ROW('Gantt Chart'!$D$9:$D$1000))+1,
                ""),
            ROW(A308))
        ),
    "")</f>
        <v/>
      </c>
      <c r="Q312" s="12"/>
      <c r="R312" s="316"/>
      <c r="S312" s="319" t="str">
        <f>IFERROR(INDEX('Gantt Chart'!$M$9:$M$1000, MATCH($U313, 'Gantt Chart'!$D$9:$D$1000, 0)), "")</f>
        <v/>
      </c>
      <c r="T312" s="319"/>
      <c r="U312" s="319"/>
      <c r="V312" s="12"/>
      <c r="W312" s="18" t="str" cm="1">
        <f t="array" ref="W312">IFERROR(
    INDEX('Gantt Chart'!$D$9:$D$1000,
        SMALL(
            IF(('Gantt Chart'!$J$9:$J$1000=$X$3) * ('Gantt Chart'!$L$9:$L$1000&lt;1),
                ROW('Gantt Chart'!$D$9:$D$1000)-MIN(ROW('Gantt Chart'!$D$9:$D$1000))+1,
                ""),
            ROW(A308))
        ),
    "")</f>
        <v/>
      </c>
      <c r="X312" s="12"/>
      <c r="Y312" s="316"/>
      <c r="Z312" s="319" t="str">
        <f>IFERROR(INDEX('Gantt Chart'!$M$9:$M$1000, MATCH($AB313, 'Gantt Chart'!$D$9:$D$1000, 0)), "")</f>
        <v/>
      </c>
      <c r="AA312" s="319"/>
      <c r="AB312" s="319"/>
      <c r="AC312" s="12"/>
      <c r="AD312" s="18" t="str" cm="1">
        <f t="array" ref="AD312">IFERROR(
    INDEX('Gantt Chart'!$D$9:$D$1000,
        SMALL(
            IF(('Gantt Chart'!$J$9:$J$1000=$AE$3) * ('Gantt Chart'!$L$9:$L$1000&lt;1),
                ROW('Gantt Chart'!$D$9:$D$1000)-MIN(ROW('Gantt Chart'!$D$9:$D$1000))+1,
                ""),
            ROW(A308))
        ),
    "")</f>
        <v/>
      </c>
      <c r="AE312" s="12"/>
      <c r="AF312" s="316"/>
      <c r="AG312" s="319" t="str">
        <f>IFERROR(INDEX('Gantt Chart'!$M$9:$M$1000, MATCH($AI313, 'Gantt Chart'!$D$9:$D$1000, 0)), "")</f>
        <v/>
      </c>
      <c r="AH312" s="319"/>
      <c r="AI312" s="319"/>
      <c r="AJ312" s="12"/>
      <c r="AK312" s="18" t="str" cm="1">
        <f t="array" ref="AK312">IFERROR(
    INDEX('Gantt Chart'!$D$9:$D$1000,
        SMALL(
            IF(('Gantt Chart'!$J$9:$J$1000=$AL$3) * ('Gantt Chart'!$L$9:$L$1000&lt;1),
                ROW('Gantt Chart'!$D$9:$D$1000)-MIN(ROW('Gantt Chart'!$D$9:$D$1000))+1,
                ""),
            ROW(A308))
        ),
    "")</f>
        <v/>
      </c>
      <c r="AL312" s="12"/>
      <c r="AM312" s="316"/>
      <c r="AN312" s="319" t="str">
        <f>IFERROR(INDEX('Gantt Chart'!$M$9:$M$1000, MATCH($AP313, 'Gantt Chart'!$D$9:$D$1000, 0)), "")</f>
        <v/>
      </c>
      <c r="AO312" s="319"/>
      <c r="AP312" s="319"/>
      <c r="AQ312" s="12"/>
      <c r="AR312" s="18" t="str" cm="1">
        <f t="array" ref="AR312">IFERROR(
    INDEX('Gantt Chart'!$D$9:$D$1000,
        SMALL(
            IF(('Gantt Chart'!$J$9:$J$1000=$AS$3) * ('Gantt Chart'!$L$9:$L$1000&lt;1),
                ROW('Gantt Chart'!$D$9:$D$1000)-MIN(ROW('Gantt Chart'!$D$9:$D$1000))+1,
                ""),
            ROW(A308))
        ),
    "")</f>
        <v/>
      </c>
      <c r="AS312" s="12"/>
      <c r="AT312" s="316"/>
      <c r="AU312" s="319" t="str">
        <f>IFERROR(INDEX('Gantt Chart'!$M$9:$M$1000, MATCH($AW313, 'Gantt Chart'!$D$9:$D$1000, 0)), "")</f>
        <v/>
      </c>
      <c r="AV312" s="319"/>
      <c r="AW312" s="319"/>
      <c r="AX312" s="12"/>
      <c r="AY312" s="18" t="str" cm="1">
        <f t="array" ref="AY312">IFERROR(
    INDEX('Gantt Chart'!$D$9:$D$1000,
        SMALL(
            IF(('Gantt Chart'!$J$9:$J$1000=$AZ$3) * ('Gantt Chart'!$L$9:$L$1000&lt;1),
                ROW('Gantt Chart'!$D$9:$D$1000)-MIN(ROW('Gantt Chart'!$D$9:$D$1000))+1,
                ""),
            ROW(A308))
        ),
    "")</f>
        <v/>
      </c>
      <c r="AZ312" s="12"/>
      <c r="BA312" s="316"/>
      <c r="BB312" s="319" t="str">
        <f>IFERROR(INDEX('Gantt Chart'!$M$9:$M$1000, MATCH($BD313, 'Gantt Chart'!$D$9:$D$1000, 0)), "")</f>
        <v/>
      </c>
      <c r="BC312" s="319"/>
      <c r="BD312" s="319"/>
      <c r="BE312" s="12"/>
      <c r="BF312" s="18" cm="1">
        <f t="array" ref="BF312">IFERROR(
    INDEX('Gantt Chart'!$D$9:$D$1000,
        SMALL(
            IF(('Gantt Chart'!$J$9:$J$1000=$BG$3) * ('Gantt Chart'!$L$9:$L$1000&lt;1),
                ROW('Gantt Chart'!$D$9:$D$1000)-MIN(ROW('Gantt Chart'!$D$9:$D$1000))+1,
                ""),
            ROW(A308))
        ),
    "")</f>
        <v>0</v>
      </c>
      <c r="BG312" s="12"/>
      <c r="BH312" s="316"/>
      <c r="BI312" s="319" t="str">
        <f>IFERROR(INDEX('Gantt Chart'!$M$9:$M$1000, MATCH($BK313, 'Gantt Chart'!$D$9:$D$1000, 0)), "")</f>
        <v/>
      </c>
      <c r="BJ312" s="319"/>
      <c r="BK312" s="319"/>
      <c r="BL312" s="12"/>
      <c r="BM312" s="18" cm="1">
        <f t="array" ref="BM312">IFERROR(
    INDEX('Gantt Chart'!$D$9:$D$1000,
        SMALL(
            IF(('Gantt Chart'!$J$9:$J$1000=$BN$3) * ('Gantt Chart'!$L$9:$L$1000&lt;1),
                ROW('Gantt Chart'!$D$9:$D$1000)-MIN(ROW('Gantt Chart'!$D$9:$D$1000))+1,
                ""),
            ROW(A308))
        ),
    "")</f>
        <v>0</v>
      </c>
      <c r="BN312" s="12"/>
      <c r="BO312" s="316"/>
      <c r="BP312" s="319" t="str">
        <f>IFERROR(INDEX('Gantt Chart'!$M$9:$M$1000, MATCH($BR313, 'Gantt Chart'!$D$9:$D$1000, 0)), "")</f>
        <v/>
      </c>
      <c r="BQ312" s="319"/>
      <c r="BR312" s="319"/>
      <c r="BS312" s="12"/>
      <c r="BT312" s="10"/>
    </row>
    <row r="313" spans="1:72" x14ac:dyDescent="0.2">
      <c r="A313" s="9"/>
      <c r="B313" s="18" t="str" cm="1">
        <f t="array" ref="B313">IFERROR(
    INDEX('Gantt Chart'!$D$9:$D$1000,
        SMALL(
            IF(('Gantt Chart'!$J$9:$J$1000=$C$3) * ('Gantt Chart'!$L$9:$L$1000&lt;1),
                ROW('Gantt Chart'!$D$9:$D$1000)-MIN(ROW('Gantt Chart'!$D$9:$D$1000))+1,
                ""),
            ROW(A309))
        ),
    "")</f>
        <v/>
      </c>
      <c r="C313" s="12"/>
      <c r="D313" s="316"/>
      <c r="E313" s="320" t="str">
        <f>IFERROR(INDEX('Gantt Chart'!$L$9:$L$1000, MATCH($G313, 'Gantt Chart'!$D$9:$D$1000, 0)), "")</f>
        <v/>
      </c>
      <c r="F313" s="320"/>
      <c r="G313" s="13" t="str" cm="1">
        <f t="array" ref="G313">IF(INDEX($B$5:$B$999, CEILING((ROW()-5)/5, 1))="", "", INDEX($B$5:$B$999, CEILING((ROW()-5)/5, 1)))</f>
        <v/>
      </c>
      <c r="H313" s="12"/>
      <c r="I313" s="18" t="str" cm="1">
        <f t="array" ref="I313">IFERROR(
    INDEX('Gantt Chart'!$D$9:$D$1000,
        SMALL(
            IF(('Gantt Chart'!$J$9:$J$1000=$J$3) * ('Gantt Chart'!$L$9:$L$1000&lt;1),
                ROW('Gantt Chart'!$D$9:$D$1000)-MIN(ROW('Gantt Chart'!$D$9:$D$1000))+1,
                ""),
            ROW(A309))
        ),
    "")</f>
        <v/>
      </c>
      <c r="J313" s="12"/>
      <c r="K313" s="316"/>
      <c r="L313" s="320" t="str">
        <f>IFERROR(INDEX('Gantt Chart'!$L$9:$L$1000, MATCH($N313, 'Gantt Chart'!$D$9:$D$1000, 0)), "")</f>
        <v/>
      </c>
      <c r="M313" s="320"/>
      <c r="N313" s="13" t="str" cm="1">
        <f t="array" ref="N313">IF(INDEX($I$5:$I$999, CEILING((ROW()-5)/5, 1))="", "", INDEX($I$5:$I$999, CEILING((ROW()-5)/5, 1)))</f>
        <v/>
      </c>
      <c r="O313" s="12"/>
      <c r="P313" s="18" t="str" cm="1">
        <f t="array" ref="P313">IFERROR(
    INDEX('Gantt Chart'!$D$9:$D$1000,
        SMALL(
            IF(('Gantt Chart'!$J$9:$J$1000=$Q$3) * ('Gantt Chart'!$L$9:$L$1000&lt;1),
                ROW('Gantt Chart'!$D$9:$D$1000)-MIN(ROW('Gantt Chart'!$D$9:$D$1000))+1,
                ""),
            ROW(A309))
        ),
    "")</f>
        <v/>
      </c>
      <c r="Q313" s="12"/>
      <c r="R313" s="316"/>
      <c r="S313" s="320" t="str">
        <f>IFERROR(INDEX('Gantt Chart'!$L$9:$L$1000, MATCH($U313, 'Gantt Chart'!$D$9:$D$1000, 0)), "")</f>
        <v/>
      </c>
      <c r="T313" s="320"/>
      <c r="U313" s="13" t="str" cm="1">
        <f t="array" ref="U313">IF(INDEX($P$5:$P$999, CEILING((ROW()-5)/5, 1))="", "", INDEX($P$5:$P$999, CEILING((ROW()-5)/5, 1)))</f>
        <v/>
      </c>
      <c r="V313" s="12"/>
      <c r="W313" s="18" t="str" cm="1">
        <f t="array" ref="W313">IFERROR(
    INDEX('Gantt Chart'!$D$9:$D$1000,
        SMALL(
            IF(('Gantt Chart'!$J$9:$J$1000=$X$3) * ('Gantt Chart'!$L$9:$L$1000&lt;1),
                ROW('Gantt Chart'!$D$9:$D$1000)-MIN(ROW('Gantt Chart'!$D$9:$D$1000))+1,
                ""),
            ROW(A309))
        ),
    "")</f>
        <v/>
      </c>
      <c r="X313" s="12"/>
      <c r="Y313" s="316"/>
      <c r="Z313" s="320" t="str">
        <f>IFERROR(INDEX('Gantt Chart'!$L$9:$L$1000, MATCH($AB313, 'Gantt Chart'!$D$9:$D$1000, 0)), "")</f>
        <v/>
      </c>
      <c r="AA313" s="320"/>
      <c r="AB313" s="13" t="str" cm="1">
        <f t="array" ref="AB313">IF(INDEX($W$5:$W$999, CEILING((ROW()-5)/5, 1))="", "", INDEX($W$5:$W$999, CEILING((ROW()-5)/5, 1)))</f>
        <v/>
      </c>
      <c r="AC313" s="12"/>
      <c r="AD313" s="18" t="str" cm="1">
        <f t="array" ref="AD313">IFERROR(
    INDEX('Gantt Chart'!$D$9:$D$1000,
        SMALL(
            IF(('Gantt Chart'!$J$9:$J$1000=$AE$3) * ('Gantt Chart'!$L$9:$L$1000&lt;1),
                ROW('Gantt Chart'!$D$9:$D$1000)-MIN(ROW('Gantt Chart'!$D$9:$D$1000))+1,
                ""),
            ROW(A309))
        ),
    "")</f>
        <v/>
      </c>
      <c r="AE313" s="12"/>
      <c r="AF313" s="316"/>
      <c r="AG313" s="320" t="str">
        <f>IFERROR(INDEX('Gantt Chart'!$L$9:$L$1000, MATCH($AI313, 'Gantt Chart'!$D$9:$D$1000, 0)), "")</f>
        <v/>
      </c>
      <c r="AH313" s="320"/>
      <c r="AI313" s="13" t="str" cm="1">
        <f t="array" ref="AI313">IF(INDEX($AD$5:$AD$999, CEILING((ROW()-5)/5, 1))="", "", INDEX($AD$5:$AD$999, CEILING((ROW()-5)/5, 1)))</f>
        <v/>
      </c>
      <c r="AJ313" s="12"/>
      <c r="AK313" s="18" t="str" cm="1">
        <f t="array" ref="AK313">IFERROR(
    INDEX('Gantt Chart'!$D$9:$D$1000,
        SMALL(
            IF(('Gantt Chart'!$J$9:$J$1000=$AL$3) * ('Gantt Chart'!$L$9:$L$1000&lt;1),
                ROW('Gantt Chart'!$D$9:$D$1000)-MIN(ROW('Gantt Chart'!$D$9:$D$1000))+1,
                ""),
            ROW(A309))
        ),
    "")</f>
        <v/>
      </c>
      <c r="AL313" s="12"/>
      <c r="AM313" s="316"/>
      <c r="AN313" s="320" t="str">
        <f>IFERROR(INDEX('Gantt Chart'!$L$9:$L$1000, MATCH($AP313, 'Gantt Chart'!$D$9:$D$1000, 0)), "")</f>
        <v/>
      </c>
      <c r="AO313" s="320"/>
      <c r="AP313" s="13" t="str" cm="1">
        <f t="array" ref="AP313">IF(INDEX($AK$5:$AK$999, CEILING((ROW()-5)/5, 1))="", "", INDEX($AK$5:$AK$999, CEILING((ROW()-5)/5, 1)))</f>
        <v/>
      </c>
      <c r="AQ313" s="12"/>
      <c r="AR313" s="18" t="str" cm="1">
        <f t="array" ref="AR313">IFERROR(
    INDEX('Gantt Chart'!$D$9:$D$1000,
        SMALL(
            IF(('Gantt Chart'!$J$9:$J$1000=$AS$3) * ('Gantt Chart'!$L$9:$L$1000&lt;1),
                ROW('Gantt Chart'!$D$9:$D$1000)-MIN(ROW('Gantt Chart'!$D$9:$D$1000))+1,
                ""),
            ROW(A309))
        ),
    "")</f>
        <v/>
      </c>
      <c r="AS313" s="12"/>
      <c r="AT313" s="316"/>
      <c r="AU313" s="320" t="str">
        <f>IFERROR(INDEX('Gantt Chart'!$L$9:$L$1000, MATCH($AW313, 'Gantt Chart'!$D$9:$D$1000, 0)), "")</f>
        <v/>
      </c>
      <c r="AV313" s="320"/>
      <c r="AW313" s="13" t="str" cm="1">
        <f t="array" ref="AW313">IF(INDEX($AR$5:$AR$999, CEILING((ROW()-5)/5, 1))="", "", INDEX($AR$5:$AR$999, CEILING((ROW()-5)/5, 1)))</f>
        <v/>
      </c>
      <c r="AX313" s="12"/>
      <c r="AY313" s="18" t="str" cm="1">
        <f t="array" ref="AY313">IFERROR(
    INDEX('Gantt Chart'!$D$9:$D$1000,
        SMALL(
            IF(('Gantt Chart'!$J$9:$J$1000=$AZ$3) * ('Gantt Chart'!$L$9:$L$1000&lt;1),
                ROW('Gantt Chart'!$D$9:$D$1000)-MIN(ROW('Gantt Chart'!$D$9:$D$1000))+1,
                ""),
            ROW(A309))
        ),
    "")</f>
        <v/>
      </c>
      <c r="AZ313" s="12"/>
      <c r="BA313" s="316"/>
      <c r="BB313" s="320" t="str">
        <f>IFERROR(INDEX('Gantt Chart'!$L$9:$L$1000, MATCH($BD313, 'Gantt Chart'!$D$9:$D$1000, 0)), "")</f>
        <v/>
      </c>
      <c r="BC313" s="320"/>
      <c r="BD313" s="13" t="str" cm="1">
        <f t="array" ref="BD313">IF(INDEX($AY$5:$AY$999, CEILING((ROW()-5)/5, 1))="", "", INDEX($AY$5:$AY$999, CEILING((ROW()-5)/5, 1)))</f>
        <v/>
      </c>
      <c r="BE313" s="12"/>
      <c r="BF313" s="18" cm="1">
        <f t="array" ref="BF313">IFERROR(
    INDEX('Gantt Chart'!$D$9:$D$1000,
        SMALL(
            IF(('Gantt Chart'!$J$9:$J$1000=$BG$3) * ('Gantt Chart'!$L$9:$L$1000&lt;1),
                ROW('Gantt Chart'!$D$9:$D$1000)-MIN(ROW('Gantt Chart'!$D$9:$D$1000))+1,
                ""),
            ROW(A309))
        ),
    "")</f>
        <v>0</v>
      </c>
      <c r="BG313" s="12"/>
      <c r="BH313" s="316"/>
      <c r="BI313" s="320" t="str">
        <f>IFERROR(INDEX('Gantt Chart'!$L$9:$L$1000, MATCH($BK313, 'Gantt Chart'!$D$9:$D$1000, 0)), "")</f>
        <v/>
      </c>
      <c r="BJ313" s="320"/>
      <c r="BK313" s="13" cm="1">
        <f t="array" ref="BK313">IF(INDEX($BF$5:$BF$999, CEILING((ROW()-5)/5, 1))="", "", INDEX($BF$5:$BF$999, CEILING((ROW()-5)/5, 1)))</f>
        <v>0</v>
      </c>
      <c r="BL313" s="12"/>
      <c r="BM313" s="18" cm="1">
        <f t="array" ref="BM313">IFERROR(
    INDEX('Gantt Chart'!$D$9:$D$1000,
        SMALL(
            IF(('Gantt Chart'!$J$9:$J$1000=$BN$3) * ('Gantt Chart'!$L$9:$L$1000&lt;1),
                ROW('Gantt Chart'!$D$9:$D$1000)-MIN(ROW('Gantt Chart'!$D$9:$D$1000))+1,
                ""),
            ROW(A309))
        ),
    "")</f>
        <v>0</v>
      </c>
      <c r="BN313" s="12"/>
      <c r="BO313" s="316"/>
      <c r="BP313" s="320" t="str">
        <f>IFERROR(INDEX('Gantt Chart'!$L$9:$L$1000, MATCH($BR313, 'Gantt Chart'!$D$9:$D$1000, 0)), "")</f>
        <v/>
      </c>
      <c r="BQ313" s="320"/>
      <c r="BR313" s="13" cm="1">
        <f t="array" ref="BR313">IF(INDEX($BM$5:$BM$999, CEILING((ROW()-5)/5, 1))="", "", INDEX($BM$5:$BM$999, CEILING((ROW()-5)/5, 1)))</f>
        <v>0</v>
      </c>
      <c r="BS313" s="12"/>
      <c r="BT313" s="10"/>
    </row>
    <row r="314" spans="1:72" x14ac:dyDescent="0.2">
      <c r="A314" s="9"/>
      <c r="B314" s="18" t="str" cm="1">
        <f t="array" ref="B314">IFERROR(
    INDEX('Gantt Chart'!$D$9:$D$1000,
        SMALL(
            IF(('Gantt Chart'!$J$9:$J$1000=$C$3) * ('Gantt Chart'!$L$9:$L$1000&lt;1),
                ROW('Gantt Chart'!$D$9:$D$1000)-MIN(ROW('Gantt Chart'!$D$9:$D$1000))+1,
                ""),
            ROW(A310))
        ),
    "")</f>
        <v/>
      </c>
      <c r="C314" s="12"/>
      <c r="D314" s="12"/>
      <c r="E314" s="12"/>
      <c r="F314" s="12"/>
      <c r="G314" s="12"/>
      <c r="H314" s="12"/>
      <c r="I314" s="18" t="str" cm="1">
        <f t="array" ref="I314">IFERROR(
    INDEX('Gantt Chart'!$D$9:$D$1000,
        SMALL(
            IF(('Gantt Chart'!$J$9:$J$1000=$J$3) * ('Gantt Chart'!$L$9:$L$1000&lt;1),
                ROW('Gantt Chart'!$D$9:$D$1000)-MIN(ROW('Gantt Chart'!$D$9:$D$1000))+1,
                ""),
            ROW(A310))
        ),
    "")</f>
        <v/>
      </c>
      <c r="J314" s="12"/>
      <c r="K314" s="12"/>
      <c r="L314" s="12"/>
      <c r="M314" s="12"/>
      <c r="N314" s="12"/>
      <c r="O314" s="12"/>
      <c r="P314" s="18" t="str" cm="1">
        <f t="array" ref="P314">IFERROR(
    INDEX('Gantt Chart'!$D$9:$D$1000,
        SMALL(
            IF(('Gantt Chart'!$J$9:$J$1000=$Q$3) * ('Gantt Chart'!$L$9:$L$1000&lt;1),
                ROW('Gantt Chart'!$D$9:$D$1000)-MIN(ROW('Gantt Chart'!$D$9:$D$1000))+1,
                ""),
            ROW(A310))
        ),
    "")</f>
        <v/>
      </c>
      <c r="Q314" s="12"/>
      <c r="R314" s="12"/>
      <c r="S314" s="12"/>
      <c r="T314" s="12"/>
      <c r="U314" s="12"/>
      <c r="V314" s="12"/>
      <c r="W314" s="18" t="str" cm="1">
        <f t="array" ref="W314">IFERROR(
    INDEX('Gantt Chart'!$D$9:$D$1000,
        SMALL(
            IF(('Gantt Chart'!$J$9:$J$1000=$X$3) * ('Gantt Chart'!$L$9:$L$1000&lt;1),
                ROW('Gantt Chart'!$D$9:$D$1000)-MIN(ROW('Gantt Chart'!$D$9:$D$1000))+1,
                ""),
            ROW(A310))
        ),
    "")</f>
        <v/>
      </c>
      <c r="X314" s="12"/>
      <c r="Y314" s="12"/>
      <c r="Z314" s="12"/>
      <c r="AA314" s="12"/>
      <c r="AB314" s="12"/>
      <c r="AC314" s="12"/>
      <c r="AD314" s="18" t="str" cm="1">
        <f t="array" ref="AD314">IFERROR(
    INDEX('Gantt Chart'!$D$9:$D$1000,
        SMALL(
            IF(('Gantt Chart'!$J$9:$J$1000=$AE$3) * ('Gantt Chart'!$L$9:$L$1000&lt;1),
                ROW('Gantt Chart'!$D$9:$D$1000)-MIN(ROW('Gantt Chart'!$D$9:$D$1000))+1,
                ""),
            ROW(A310))
        ),
    "")</f>
        <v/>
      </c>
      <c r="AE314" s="12"/>
      <c r="AF314" s="12"/>
      <c r="AG314" s="12"/>
      <c r="AH314" s="12"/>
      <c r="AI314" s="12"/>
      <c r="AJ314" s="12"/>
      <c r="AK314" s="18" t="str" cm="1">
        <f t="array" ref="AK314">IFERROR(
    INDEX('Gantt Chart'!$D$9:$D$1000,
        SMALL(
            IF(('Gantt Chart'!$J$9:$J$1000=$AL$3) * ('Gantt Chart'!$L$9:$L$1000&lt;1),
                ROW('Gantt Chart'!$D$9:$D$1000)-MIN(ROW('Gantt Chart'!$D$9:$D$1000))+1,
                ""),
            ROW(A310))
        ),
    "")</f>
        <v/>
      </c>
      <c r="AL314" s="12"/>
      <c r="AM314" s="12"/>
      <c r="AN314" s="12"/>
      <c r="AO314" s="12"/>
      <c r="AP314" s="12"/>
      <c r="AQ314" s="12"/>
      <c r="AR314" s="18" t="str" cm="1">
        <f t="array" ref="AR314">IFERROR(
    INDEX('Gantt Chart'!$D$9:$D$1000,
        SMALL(
            IF(('Gantt Chart'!$J$9:$J$1000=$AS$3) * ('Gantt Chart'!$L$9:$L$1000&lt;1),
                ROW('Gantt Chart'!$D$9:$D$1000)-MIN(ROW('Gantt Chart'!$D$9:$D$1000))+1,
                ""),
            ROW(A310))
        ),
    "")</f>
        <v/>
      </c>
      <c r="AS314" s="12"/>
      <c r="AT314" s="12"/>
      <c r="AU314" s="12"/>
      <c r="AV314" s="12"/>
      <c r="AW314" s="12"/>
      <c r="AX314" s="12"/>
      <c r="AY314" s="18" t="str" cm="1">
        <f t="array" ref="AY314">IFERROR(
    INDEX('Gantt Chart'!$D$9:$D$1000,
        SMALL(
            IF(('Gantt Chart'!$J$9:$J$1000=$AZ$3) * ('Gantt Chart'!$L$9:$L$1000&lt;1),
                ROW('Gantt Chart'!$D$9:$D$1000)-MIN(ROW('Gantt Chart'!$D$9:$D$1000))+1,
                ""),
            ROW(A310))
        ),
    "")</f>
        <v/>
      </c>
      <c r="AZ314" s="12"/>
      <c r="BA314" s="12"/>
      <c r="BB314" s="12"/>
      <c r="BC314" s="12"/>
      <c r="BD314" s="12"/>
      <c r="BE314" s="12"/>
      <c r="BF314" s="18" cm="1">
        <f t="array" ref="BF314">IFERROR(
    INDEX('Gantt Chart'!$D$9:$D$1000,
        SMALL(
            IF(('Gantt Chart'!$J$9:$J$1000=$BG$3) * ('Gantt Chart'!$L$9:$L$1000&lt;1),
                ROW('Gantt Chart'!$D$9:$D$1000)-MIN(ROW('Gantt Chart'!$D$9:$D$1000))+1,
                ""),
            ROW(A310))
        ),
    "")</f>
        <v>0</v>
      </c>
      <c r="BG314" s="12"/>
      <c r="BH314" s="12"/>
      <c r="BI314" s="12"/>
      <c r="BJ314" s="12"/>
      <c r="BK314" s="12"/>
      <c r="BL314" s="12"/>
      <c r="BM314" s="18" cm="1">
        <f t="array" ref="BM314">IFERROR(
    INDEX('Gantt Chart'!$D$9:$D$1000,
        SMALL(
            IF(('Gantt Chart'!$J$9:$J$1000=$BN$3) * ('Gantt Chart'!$L$9:$L$1000&lt;1),
                ROW('Gantt Chart'!$D$9:$D$1000)-MIN(ROW('Gantt Chart'!$D$9:$D$1000))+1,
                ""),
            ROW(A310))
        ),
    "")</f>
        <v>0</v>
      </c>
      <c r="BN314" s="12"/>
      <c r="BO314" s="12"/>
      <c r="BP314" s="12"/>
      <c r="BQ314" s="12"/>
      <c r="BR314" s="12"/>
      <c r="BS314" s="12"/>
      <c r="BT314" s="10"/>
    </row>
    <row r="315" spans="1:72" ht="16.899999999999999" customHeight="1" x14ac:dyDescent="0.2">
      <c r="A315" s="9"/>
      <c r="B315" s="18" t="str" cm="1">
        <f t="array" ref="B315">IFERROR(
    INDEX('Gantt Chart'!$D$9:$D$1000,
        SMALL(
            IF(('Gantt Chart'!$J$9:$J$1000=$C$3) * ('Gantt Chart'!$L$9:$L$1000&lt;1),
                ROW('Gantt Chart'!$D$9:$D$1000)-MIN(ROW('Gantt Chart'!$D$9:$D$1000))+1,
                ""),
            ROW(A311))
        ),
    "")</f>
        <v/>
      </c>
      <c r="C315" s="12"/>
      <c r="D315" s="316" t="str">
        <f>IFERROR(INDEX('Gantt Chart'!$H$9:$H$1000, MATCH($G318, 'Gantt Chart'!$D$9:$D$1000, 0)), "")</f>
        <v/>
      </c>
      <c r="E315" s="317" t="str">
        <f>IFERROR(VLOOKUP($G318, 'Gantt Chart'!$D$9:$E$1000, 2, FALSE), "")</f>
        <v/>
      </c>
      <c r="F315" s="317"/>
      <c r="G315" s="317"/>
      <c r="H315" s="12"/>
      <c r="I315" s="18" t="str" cm="1">
        <f t="array" ref="I315">IFERROR(
    INDEX('Gantt Chart'!$D$9:$D$1000,
        SMALL(
            IF(('Gantt Chart'!$J$9:$J$1000=$J$3) * ('Gantt Chart'!$L$9:$L$1000&lt;1),
                ROW('Gantt Chart'!$D$9:$D$1000)-MIN(ROW('Gantt Chart'!$D$9:$D$1000))+1,
                ""),
            ROW(A311))
        ),
    "")</f>
        <v/>
      </c>
      <c r="J315" s="12"/>
      <c r="K315" s="316" t="str">
        <f>IFERROR(INDEX('Gantt Chart'!$H$9:$H$1000, MATCH($N318, 'Gantt Chart'!$D$9:$D$1000, 0)), "")</f>
        <v/>
      </c>
      <c r="L315" s="317" t="str">
        <f>IFERROR(VLOOKUP($N318, 'Gantt Chart'!$D$9:$E$1000, 2, FALSE), "")</f>
        <v/>
      </c>
      <c r="M315" s="317"/>
      <c r="N315" s="317"/>
      <c r="O315" s="12"/>
      <c r="P315" s="18" t="str" cm="1">
        <f t="array" ref="P315">IFERROR(
    INDEX('Gantt Chart'!$D$9:$D$1000,
        SMALL(
            IF(('Gantt Chart'!$J$9:$J$1000=$Q$3) * ('Gantt Chart'!$L$9:$L$1000&lt;1),
                ROW('Gantt Chart'!$D$9:$D$1000)-MIN(ROW('Gantt Chart'!$D$9:$D$1000))+1,
                ""),
            ROW(A311))
        ),
    "")</f>
        <v/>
      </c>
      <c r="Q315" s="12"/>
      <c r="R315" s="316" t="str">
        <f>IFERROR(INDEX('Gantt Chart'!$H$9:$H$1000, MATCH($U318, 'Gantt Chart'!$D$9:$D$1000, 0)), "")</f>
        <v/>
      </c>
      <c r="S315" s="317" t="str">
        <f>IFERROR(VLOOKUP($U318, 'Gantt Chart'!$D$9:$E$1000, 2, FALSE), "")</f>
        <v/>
      </c>
      <c r="T315" s="317"/>
      <c r="U315" s="317"/>
      <c r="V315" s="12"/>
      <c r="W315" s="18" t="str" cm="1">
        <f t="array" ref="W315">IFERROR(
    INDEX('Gantt Chart'!$D$9:$D$1000,
        SMALL(
            IF(('Gantt Chart'!$J$9:$J$1000=$X$3) * ('Gantt Chart'!$L$9:$L$1000&lt;1),
                ROW('Gantt Chart'!$D$9:$D$1000)-MIN(ROW('Gantt Chart'!$D$9:$D$1000))+1,
                ""),
            ROW(A311))
        ),
    "")</f>
        <v/>
      </c>
      <c r="X315" s="12"/>
      <c r="Y315" s="316" t="str">
        <f>IFERROR(INDEX('Gantt Chart'!$H$9:$H$1000, MATCH($AB318, 'Gantt Chart'!$D$9:$D$1000, 0)), "")</f>
        <v/>
      </c>
      <c r="Z315" s="317" t="str">
        <f>IFERROR(VLOOKUP($AB318, 'Gantt Chart'!$D$9:$E$1000, 2, FALSE), "")</f>
        <v/>
      </c>
      <c r="AA315" s="317"/>
      <c r="AB315" s="317"/>
      <c r="AC315" s="12"/>
      <c r="AD315" s="18" t="str" cm="1">
        <f t="array" ref="AD315">IFERROR(
    INDEX('Gantt Chart'!$D$9:$D$1000,
        SMALL(
            IF(('Gantt Chart'!$J$9:$J$1000=$AE$3) * ('Gantt Chart'!$L$9:$L$1000&lt;1),
                ROW('Gantt Chart'!$D$9:$D$1000)-MIN(ROW('Gantt Chart'!$D$9:$D$1000))+1,
                ""),
            ROW(A311))
        ),
    "")</f>
        <v/>
      </c>
      <c r="AE315" s="12"/>
      <c r="AF315" s="316" t="str">
        <f>IFERROR(INDEX('Gantt Chart'!$H$9:$H$1000, MATCH($AI318, 'Gantt Chart'!$D$9:$D$1000, 0)), "")</f>
        <v/>
      </c>
      <c r="AG315" s="317" t="str">
        <f>IFERROR(VLOOKUP($AI318, 'Gantt Chart'!$D$9:$E$1000, 2, FALSE), "")</f>
        <v/>
      </c>
      <c r="AH315" s="317"/>
      <c r="AI315" s="317"/>
      <c r="AJ315" s="12"/>
      <c r="AK315" s="18" t="str" cm="1">
        <f t="array" ref="AK315">IFERROR(
    INDEX('Gantt Chart'!$D$9:$D$1000,
        SMALL(
            IF(('Gantt Chart'!$J$9:$J$1000=$AL$3) * ('Gantt Chart'!$L$9:$L$1000&lt;1),
                ROW('Gantt Chart'!$D$9:$D$1000)-MIN(ROW('Gantt Chart'!$D$9:$D$1000))+1,
                ""),
            ROW(A311))
        ),
    "")</f>
        <v/>
      </c>
      <c r="AL315" s="12"/>
      <c r="AM315" s="316" t="str">
        <f>IFERROR(INDEX('Gantt Chart'!$H$9:$H$1000, MATCH($AP318, 'Gantt Chart'!$D$9:$D$1000, 0)), "")</f>
        <v/>
      </c>
      <c r="AN315" s="317" t="str">
        <f>IFERROR(VLOOKUP($AP318, 'Gantt Chart'!$D$9:$E$1000, 2, FALSE), "")</f>
        <v/>
      </c>
      <c r="AO315" s="317"/>
      <c r="AP315" s="317"/>
      <c r="AQ315" s="12"/>
      <c r="AR315" s="18" t="str" cm="1">
        <f t="array" ref="AR315">IFERROR(
    INDEX('Gantt Chart'!$D$9:$D$1000,
        SMALL(
            IF(('Gantt Chart'!$J$9:$J$1000=$AS$3) * ('Gantt Chart'!$L$9:$L$1000&lt;1),
                ROW('Gantt Chart'!$D$9:$D$1000)-MIN(ROW('Gantt Chart'!$D$9:$D$1000))+1,
                ""),
            ROW(A311))
        ),
    "")</f>
        <v/>
      </c>
      <c r="AS315" s="12"/>
      <c r="AT315" s="316" t="str">
        <f>IFERROR(INDEX('Gantt Chart'!$H$9:$H$1000, MATCH($AW318, 'Gantt Chart'!$D$9:$D$1000, 0)), "")</f>
        <v/>
      </c>
      <c r="AU315" s="317" t="str">
        <f>IFERROR(VLOOKUP($AW318, 'Gantt Chart'!$D$9:$E$1000, 2, FALSE), "")</f>
        <v/>
      </c>
      <c r="AV315" s="317"/>
      <c r="AW315" s="317"/>
      <c r="AX315" s="12"/>
      <c r="AY315" s="18" t="str" cm="1">
        <f t="array" ref="AY315">IFERROR(
    INDEX('Gantt Chart'!$D$9:$D$1000,
        SMALL(
            IF(('Gantt Chart'!$J$9:$J$1000=$AZ$3) * ('Gantt Chart'!$L$9:$L$1000&lt;1),
                ROW('Gantt Chart'!$D$9:$D$1000)-MIN(ROW('Gantt Chart'!$D$9:$D$1000))+1,
                ""),
            ROW(A311))
        ),
    "")</f>
        <v/>
      </c>
      <c r="AZ315" s="12"/>
      <c r="BA315" s="316" t="str">
        <f>IFERROR(INDEX('Gantt Chart'!$H$9:$H$1000, MATCH($BD318, 'Gantt Chart'!$D$9:$D$1000, 0)), "")</f>
        <v/>
      </c>
      <c r="BB315" s="317" t="str">
        <f>IFERROR(VLOOKUP($BD318, 'Gantt Chart'!$D$9:$E$1000, 2, FALSE), "")</f>
        <v/>
      </c>
      <c r="BC315" s="317"/>
      <c r="BD315" s="317"/>
      <c r="BE315" s="12"/>
      <c r="BF315" s="18" cm="1">
        <f t="array" ref="BF315">IFERROR(
    INDEX('Gantt Chart'!$D$9:$D$1000,
        SMALL(
            IF(('Gantt Chart'!$J$9:$J$1000=$BG$3) * ('Gantt Chart'!$L$9:$L$1000&lt;1),
                ROW('Gantt Chart'!$D$9:$D$1000)-MIN(ROW('Gantt Chart'!$D$9:$D$1000))+1,
                ""),
            ROW(A311))
        ),
    "")</f>
        <v>0</v>
      </c>
      <c r="BG315" s="12"/>
      <c r="BH315" s="316" t="str">
        <f>IFERROR(INDEX('Gantt Chart'!$H$9:$H$1000, MATCH($BK318, 'Gantt Chart'!$D$9:$D$1000, 0)), "")</f>
        <v/>
      </c>
      <c r="BI315" s="317" t="str">
        <f>IFERROR(VLOOKUP($BK318, 'Gantt Chart'!$D$9:$E$1000, 2, FALSE), "")</f>
        <v/>
      </c>
      <c r="BJ315" s="317"/>
      <c r="BK315" s="317"/>
      <c r="BL315" s="12"/>
      <c r="BM315" s="18" cm="1">
        <f t="array" ref="BM315">IFERROR(
    INDEX('Gantt Chart'!$D$9:$D$1000,
        SMALL(
            IF(('Gantt Chart'!$J$9:$J$1000=$BN$3) * ('Gantt Chart'!$L$9:$L$1000&lt;1),
                ROW('Gantt Chart'!$D$9:$D$1000)-MIN(ROW('Gantt Chart'!$D$9:$D$1000))+1,
                ""),
            ROW(A311))
        ),
    "")</f>
        <v>0</v>
      </c>
      <c r="BN315" s="12"/>
      <c r="BO315" s="316" t="str">
        <f>IFERROR(INDEX('Gantt Chart'!$H$9:$H$1000, MATCH($BR318, 'Gantt Chart'!$D$9:$D$1000, 0)), "")</f>
        <v/>
      </c>
      <c r="BP315" s="317" t="str">
        <f>IFERROR(VLOOKUP($BR318, 'Gantt Chart'!$D$9:$E$1000, 2, FALSE), "")</f>
        <v/>
      </c>
      <c r="BQ315" s="317"/>
      <c r="BR315" s="317"/>
      <c r="BS315" s="12"/>
      <c r="BT315" s="10"/>
    </row>
    <row r="316" spans="1:72" x14ac:dyDescent="0.2">
      <c r="A316" s="9"/>
      <c r="B316" s="18" t="str" cm="1">
        <f t="array" ref="B316">IFERROR(
    INDEX('Gantt Chart'!$D$9:$D$1000,
        SMALL(
            IF(('Gantt Chart'!$J$9:$J$1000=$C$3) * ('Gantt Chart'!$L$9:$L$1000&lt;1),
                ROW('Gantt Chart'!$D$9:$D$1000)-MIN(ROW('Gantt Chart'!$D$9:$D$1000))+1,
                ""),
            ROW(A312))
        ),
    "")</f>
        <v/>
      </c>
      <c r="C316" s="12"/>
      <c r="D316" s="316"/>
      <c r="E316" s="318" t="str">
        <f>IFERROR(INDEX('Gantt Chart'!$C$9:$C$1000, MATCH($G318, 'Gantt Chart'!$D$9:$D$1000, 0)), "")</f>
        <v/>
      </c>
      <c r="F316" s="318"/>
      <c r="G316" s="318"/>
      <c r="H316" s="12"/>
      <c r="I316" s="18" t="str" cm="1">
        <f t="array" ref="I316">IFERROR(
    INDEX('Gantt Chart'!$D$9:$D$1000,
        SMALL(
            IF(('Gantt Chart'!$J$9:$J$1000=$J$3) * ('Gantt Chart'!$L$9:$L$1000&lt;1),
                ROW('Gantt Chart'!$D$9:$D$1000)-MIN(ROW('Gantt Chart'!$D$9:$D$1000))+1,
                ""),
            ROW(A312))
        ),
    "")</f>
        <v/>
      </c>
      <c r="J316" s="12"/>
      <c r="K316" s="316"/>
      <c r="L316" s="318" t="str">
        <f>IFERROR(INDEX('Gantt Chart'!$C$9:$C$1000, MATCH($N318, 'Gantt Chart'!$D$9:$D$1000, 0)), "")</f>
        <v/>
      </c>
      <c r="M316" s="318"/>
      <c r="N316" s="318"/>
      <c r="O316" s="12"/>
      <c r="P316" s="18" t="str" cm="1">
        <f t="array" ref="P316">IFERROR(
    INDEX('Gantt Chart'!$D$9:$D$1000,
        SMALL(
            IF(('Gantt Chart'!$J$9:$J$1000=$Q$3) * ('Gantt Chart'!$L$9:$L$1000&lt;1),
                ROW('Gantt Chart'!$D$9:$D$1000)-MIN(ROW('Gantt Chart'!$D$9:$D$1000))+1,
                ""),
            ROW(A312))
        ),
    "")</f>
        <v/>
      </c>
      <c r="Q316" s="12"/>
      <c r="R316" s="316"/>
      <c r="S316" s="318" t="str">
        <f>IFERROR(INDEX('Gantt Chart'!$C$9:$C$1000, MATCH($U318, 'Gantt Chart'!$D$9:$D$1000, 0)), "")</f>
        <v/>
      </c>
      <c r="T316" s="318"/>
      <c r="U316" s="318"/>
      <c r="V316" s="12"/>
      <c r="W316" s="18" t="str" cm="1">
        <f t="array" ref="W316">IFERROR(
    INDEX('Gantt Chart'!$D$9:$D$1000,
        SMALL(
            IF(('Gantt Chart'!$J$9:$J$1000=$X$3) * ('Gantt Chart'!$L$9:$L$1000&lt;1),
                ROW('Gantt Chart'!$D$9:$D$1000)-MIN(ROW('Gantt Chart'!$D$9:$D$1000))+1,
                ""),
            ROW(A312))
        ),
    "")</f>
        <v/>
      </c>
      <c r="X316" s="12"/>
      <c r="Y316" s="316"/>
      <c r="Z316" s="318" t="str">
        <f>IFERROR(INDEX('Gantt Chart'!$C$9:$C$1000, MATCH($AB318, 'Gantt Chart'!$D$9:$D$1000, 0)), "")</f>
        <v/>
      </c>
      <c r="AA316" s="318"/>
      <c r="AB316" s="318"/>
      <c r="AC316" s="12"/>
      <c r="AD316" s="18" t="str" cm="1">
        <f t="array" ref="AD316">IFERROR(
    INDEX('Gantt Chart'!$D$9:$D$1000,
        SMALL(
            IF(('Gantt Chart'!$J$9:$J$1000=$AE$3) * ('Gantt Chart'!$L$9:$L$1000&lt;1),
                ROW('Gantt Chart'!$D$9:$D$1000)-MIN(ROW('Gantt Chart'!$D$9:$D$1000))+1,
                ""),
            ROW(A312))
        ),
    "")</f>
        <v/>
      </c>
      <c r="AE316" s="12"/>
      <c r="AF316" s="316"/>
      <c r="AG316" s="318" t="str">
        <f>IFERROR(INDEX('Gantt Chart'!$C$9:$C$1000, MATCH($AI318, 'Gantt Chart'!$D$9:$D$1000, 0)), "")</f>
        <v/>
      </c>
      <c r="AH316" s="318"/>
      <c r="AI316" s="318"/>
      <c r="AJ316" s="12"/>
      <c r="AK316" s="18" t="str" cm="1">
        <f t="array" ref="AK316">IFERROR(
    INDEX('Gantt Chart'!$D$9:$D$1000,
        SMALL(
            IF(('Gantt Chart'!$J$9:$J$1000=$AL$3) * ('Gantt Chart'!$L$9:$L$1000&lt;1),
                ROW('Gantt Chart'!$D$9:$D$1000)-MIN(ROW('Gantt Chart'!$D$9:$D$1000))+1,
                ""),
            ROW(A312))
        ),
    "")</f>
        <v/>
      </c>
      <c r="AL316" s="12"/>
      <c r="AM316" s="316"/>
      <c r="AN316" s="318" t="str">
        <f>IFERROR(INDEX('Gantt Chart'!$C$9:$C$1000, MATCH($AP318, 'Gantt Chart'!$D$9:$D$1000, 0)), "")</f>
        <v/>
      </c>
      <c r="AO316" s="318"/>
      <c r="AP316" s="318"/>
      <c r="AQ316" s="12"/>
      <c r="AR316" s="18" t="str" cm="1">
        <f t="array" ref="AR316">IFERROR(
    INDEX('Gantt Chart'!$D$9:$D$1000,
        SMALL(
            IF(('Gantt Chart'!$J$9:$J$1000=$AS$3) * ('Gantt Chart'!$L$9:$L$1000&lt;1),
                ROW('Gantt Chart'!$D$9:$D$1000)-MIN(ROW('Gantt Chart'!$D$9:$D$1000))+1,
                ""),
            ROW(A312))
        ),
    "")</f>
        <v/>
      </c>
      <c r="AS316" s="12"/>
      <c r="AT316" s="316"/>
      <c r="AU316" s="318" t="str">
        <f>IFERROR(INDEX('Gantt Chart'!$C$9:$C$1000, MATCH($AW318, 'Gantt Chart'!$D$9:$D$1000, 0)), "")</f>
        <v/>
      </c>
      <c r="AV316" s="318"/>
      <c r="AW316" s="318"/>
      <c r="AX316" s="12"/>
      <c r="AY316" s="18" t="str" cm="1">
        <f t="array" ref="AY316">IFERROR(
    INDEX('Gantt Chart'!$D$9:$D$1000,
        SMALL(
            IF(('Gantt Chart'!$J$9:$J$1000=$AZ$3) * ('Gantt Chart'!$L$9:$L$1000&lt;1),
                ROW('Gantt Chart'!$D$9:$D$1000)-MIN(ROW('Gantt Chart'!$D$9:$D$1000))+1,
                ""),
            ROW(A312))
        ),
    "")</f>
        <v/>
      </c>
      <c r="AZ316" s="12"/>
      <c r="BA316" s="316"/>
      <c r="BB316" s="318" t="str">
        <f>IFERROR(INDEX('Gantt Chart'!$C$9:$C$1000, MATCH($BD318, 'Gantt Chart'!$D$9:$D$1000, 0)), "")</f>
        <v/>
      </c>
      <c r="BC316" s="318"/>
      <c r="BD316" s="318"/>
      <c r="BE316" s="12"/>
      <c r="BF316" s="18" cm="1">
        <f t="array" ref="BF316">IFERROR(
    INDEX('Gantt Chart'!$D$9:$D$1000,
        SMALL(
            IF(('Gantt Chart'!$J$9:$J$1000=$BG$3) * ('Gantt Chart'!$L$9:$L$1000&lt;1),
                ROW('Gantt Chart'!$D$9:$D$1000)-MIN(ROW('Gantt Chart'!$D$9:$D$1000))+1,
                ""),
            ROW(A312))
        ),
    "")</f>
        <v>0</v>
      </c>
      <c r="BG316" s="12"/>
      <c r="BH316" s="316"/>
      <c r="BI316" s="318" t="str">
        <f>IFERROR(INDEX('Gantt Chart'!$C$9:$C$1000, MATCH($BK318, 'Gantt Chart'!$D$9:$D$1000, 0)), "")</f>
        <v/>
      </c>
      <c r="BJ316" s="318"/>
      <c r="BK316" s="318"/>
      <c r="BL316" s="12"/>
      <c r="BM316" s="18" cm="1">
        <f t="array" ref="BM316">IFERROR(
    INDEX('Gantt Chart'!$D$9:$D$1000,
        SMALL(
            IF(('Gantt Chart'!$J$9:$J$1000=$BN$3) * ('Gantt Chart'!$L$9:$L$1000&lt;1),
                ROW('Gantt Chart'!$D$9:$D$1000)-MIN(ROW('Gantt Chart'!$D$9:$D$1000))+1,
                ""),
            ROW(A312))
        ),
    "")</f>
        <v>0</v>
      </c>
      <c r="BN316" s="12"/>
      <c r="BO316" s="316"/>
      <c r="BP316" s="318" t="str">
        <f>IFERROR(INDEX('Gantt Chart'!$C$9:$C$1000, MATCH($BR318, 'Gantt Chart'!$D$9:$D$1000, 0)), "")</f>
        <v/>
      </c>
      <c r="BQ316" s="318"/>
      <c r="BR316" s="318"/>
      <c r="BS316" s="12"/>
      <c r="BT316" s="10"/>
    </row>
    <row r="317" spans="1:72" x14ac:dyDescent="0.2">
      <c r="A317" s="9"/>
      <c r="B317" s="18" t="str" cm="1">
        <f t="array" ref="B317">IFERROR(
    INDEX('Gantt Chart'!$D$9:$D$1000,
        SMALL(
            IF(('Gantt Chart'!$J$9:$J$1000=$C$3) * ('Gantt Chart'!$L$9:$L$1000&lt;1),
                ROW('Gantt Chart'!$D$9:$D$1000)-MIN(ROW('Gantt Chart'!$D$9:$D$1000))+1,
                ""),
            ROW(A313))
        ),
    "")</f>
        <v/>
      </c>
      <c r="C317" s="12"/>
      <c r="D317" s="316"/>
      <c r="E317" s="319" t="str">
        <f>IFERROR(INDEX('Gantt Chart'!$M$9:$M$1000, MATCH($G318, 'Gantt Chart'!$D$9:$D$1000, 0)), "")</f>
        <v/>
      </c>
      <c r="F317" s="319"/>
      <c r="G317" s="319"/>
      <c r="H317" s="12"/>
      <c r="I317" s="18" t="str" cm="1">
        <f t="array" ref="I317">IFERROR(
    INDEX('Gantt Chart'!$D$9:$D$1000,
        SMALL(
            IF(('Gantt Chart'!$J$9:$J$1000=$J$3) * ('Gantt Chart'!$L$9:$L$1000&lt;1),
                ROW('Gantt Chart'!$D$9:$D$1000)-MIN(ROW('Gantt Chart'!$D$9:$D$1000))+1,
                ""),
            ROW(A313))
        ),
    "")</f>
        <v/>
      </c>
      <c r="J317" s="12"/>
      <c r="K317" s="316"/>
      <c r="L317" s="319" t="str">
        <f>IFERROR(INDEX('Gantt Chart'!$M$9:$M$1000, MATCH($N318, 'Gantt Chart'!$D$9:$D$1000, 0)), "")</f>
        <v/>
      </c>
      <c r="M317" s="319"/>
      <c r="N317" s="319"/>
      <c r="O317" s="12"/>
      <c r="P317" s="18" t="str" cm="1">
        <f t="array" ref="P317">IFERROR(
    INDEX('Gantt Chart'!$D$9:$D$1000,
        SMALL(
            IF(('Gantt Chart'!$J$9:$J$1000=$Q$3) * ('Gantt Chart'!$L$9:$L$1000&lt;1),
                ROW('Gantt Chart'!$D$9:$D$1000)-MIN(ROW('Gantt Chart'!$D$9:$D$1000))+1,
                ""),
            ROW(A313))
        ),
    "")</f>
        <v/>
      </c>
      <c r="Q317" s="12"/>
      <c r="R317" s="316"/>
      <c r="S317" s="319" t="str">
        <f>IFERROR(INDEX('Gantt Chart'!$M$9:$M$1000, MATCH($U318, 'Gantt Chart'!$D$9:$D$1000, 0)), "")</f>
        <v/>
      </c>
      <c r="T317" s="319"/>
      <c r="U317" s="319"/>
      <c r="V317" s="12"/>
      <c r="W317" s="18" t="str" cm="1">
        <f t="array" ref="W317">IFERROR(
    INDEX('Gantt Chart'!$D$9:$D$1000,
        SMALL(
            IF(('Gantt Chart'!$J$9:$J$1000=$X$3) * ('Gantt Chart'!$L$9:$L$1000&lt;1),
                ROW('Gantt Chart'!$D$9:$D$1000)-MIN(ROW('Gantt Chart'!$D$9:$D$1000))+1,
                ""),
            ROW(A313))
        ),
    "")</f>
        <v/>
      </c>
      <c r="X317" s="12"/>
      <c r="Y317" s="316"/>
      <c r="Z317" s="319" t="str">
        <f>IFERROR(INDEX('Gantt Chart'!$M$9:$M$1000, MATCH($AB318, 'Gantt Chart'!$D$9:$D$1000, 0)), "")</f>
        <v/>
      </c>
      <c r="AA317" s="319"/>
      <c r="AB317" s="319"/>
      <c r="AC317" s="12"/>
      <c r="AD317" s="18" t="str" cm="1">
        <f t="array" ref="AD317">IFERROR(
    INDEX('Gantt Chart'!$D$9:$D$1000,
        SMALL(
            IF(('Gantt Chart'!$J$9:$J$1000=$AE$3) * ('Gantt Chart'!$L$9:$L$1000&lt;1),
                ROW('Gantt Chart'!$D$9:$D$1000)-MIN(ROW('Gantt Chart'!$D$9:$D$1000))+1,
                ""),
            ROW(A313))
        ),
    "")</f>
        <v/>
      </c>
      <c r="AE317" s="12"/>
      <c r="AF317" s="316"/>
      <c r="AG317" s="319" t="str">
        <f>IFERROR(INDEX('Gantt Chart'!$M$9:$M$1000, MATCH($AI318, 'Gantt Chart'!$D$9:$D$1000, 0)), "")</f>
        <v/>
      </c>
      <c r="AH317" s="319"/>
      <c r="AI317" s="319"/>
      <c r="AJ317" s="12"/>
      <c r="AK317" s="18" t="str" cm="1">
        <f t="array" ref="AK317">IFERROR(
    INDEX('Gantt Chart'!$D$9:$D$1000,
        SMALL(
            IF(('Gantt Chart'!$J$9:$J$1000=$AL$3) * ('Gantt Chart'!$L$9:$L$1000&lt;1),
                ROW('Gantt Chart'!$D$9:$D$1000)-MIN(ROW('Gantt Chart'!$D$9:$D$1000))+1,
                ""),
            ROW(A313))
        ),
    "")</f>
        <v/>
      </c>
      <c r="AL317" s="12"/>
      <c r="AM317" s="316"/>
      <c r="AN317" s="319" t="str">
        <f>IFERROR(INDEX('Gantt Chart'!$M$9:$M$1000, MATCH($AP318, 'Gantt Chart'!$D$9:$D$1000, 0)), "")</f>
        <v/>
      </c>
      <c r="AO317" s="319"/>
      <c r="AP317" s="319"/>
      <c r="AQ317" s="12"/>
      <c r="AR317" s="18" t="str" cm="1">
        <f t="array" ref="AR317">IFERROR(
    INDEX('Gantt Chart'!$D$9:$D$1000,
        SMALL(
            IF(('Gantt Chart'!$J$9:$J$1000=$AS$3) * ('Gantt Chart'!$L$9:$L$1000&lt;1),
                ROW('Gantt Chart'!$D$9:$D$1000)-MIN(ROW('Gantt Chart'!$D$9:$D$1000))+1,
                ""),
            ROW(A313))
        ),
    "")</f>
        <v/>
      </c>
      <c r="AS317" s="12"/>
      <c r="AT317" s="316"/>
      <c r="AU317" s="319" t="str">
        <f>IFERROR(INDEX('Gantt Chart'!$M$9:$M$1000, MATCH($AW318, 'Gantt Chart'!$D$9:$D$1000, 0)), "")</f>
        <v/>
      </c>
      <c r="AV317" s="319"/>
      <c r="AW317" s="319"/>
      <c r="AX317" s="12"/>
      <c r="AY317" s="18" t="str" cm="1">
        <f t="array" ref="AY317">IFERROR(
    INDEX('Gantt Chart'!$D$9:$D$1000,
        SMALL(
            IF(('Gantt Chart'!$J$9:$J$1000=$AZ$3) * ('Gantt Chart'!$L$9:$L$1000&lt;1),
                ROW('Gantt Chart'!$D$9:$D$1000)-MIN(ROW('Gantt Chart'!$D$9:$D$1000))+1,
                ""),
            ROW(A313))
        ),
    "")</f>
        <v/>
      </c>
      <c r="AZ317" s="12"/>
      <c r="BA317" s="316"/>
      <c r="BB317" s="319" t="str">
        <f>IFERROR(INDEX('Gantt Chart'!$M$9:$M$1000, MATCH($BD318, 'Gantt Chart'!$D$9:$D$1000, 0)), "")</f>
        <v/>
      </c>
      <c r="BC317" s="319"/>
      <c r="BD317" s="319"/>
      <c r="BE317" s="12"/>
      <c r="BF317" s="18" cm="1">
        <f t="array" ref="BF317">IFERROR(
    INDEX('Gantt Chart'!$D$9:$D$1000,
        SMALL(
            IF(('Gantt Chart'!$J$9:$J$1000=$BG$3) * ('Gantt Chart'!$L$9:$L$1000&lt;1),
                ROW('Gantt Chart'!$D$9:$D$1000)-MIN(ROW('Gantt Chart'!$D$9:$D$1000))+1,
                ""),
            ROW(A313))
        ),
    "")</f>
        <v>0</v>
      </c>
      <c r="BG317" s="12"/>
      <c r="BH317" s="316"/>
      <c r="BI317" s="319" t="str">
        <f>IFERROR(INDEX('Gantt Chart'!$M$9:$M$1000, MATCH($BK318, 'Gantt Chart'!$D$9:$D$1000, 0)), "")</f>
        <v/>
      </c>
      <c r="BJ317" s="319"/>
      <c r="BK317" s="319"/>
      <c r="BL317" s="12"/>
      <c r="BM317" s="18" cm="1">
        <f t="array" ref="BM317">IFERROR(
    INDEX('Gantt Chart'!$D$9:$D$1000,
        SMALL(
            IF(('Gantt Chart'!$J$9:$J$1000=$BN$3) * ('Gantt Chart'!$L$9:$L$1000&lt;1),
                ROW('Gantt Chart'!$D$9:$D$1000)-MIN(ROW('Gantt Chart'!$D$9:$D$1000))+1,
                ""),
            ROW(A313))
        ),
    "")</f>
        <v>0</v>
      </c>
      <c r="BN317" s="12"/>
      <c r="BO317" s="316"/>
      <c r="BP317" s="319" t="str">
        <f>IFERROR(INDEX('Gantt Chart'!$M$9:$M$1000, MATCH($BR318, 'Gantt Chart'!$D$9:$D$1000, 0)), "")</f>
        <v/>
      </c>
      <c r="BQ317" s="319"/>
      <c r="BR317" s="319"/>
      <c r="BS317" s="12"/>
      <c r="BT317" s="10"/>
    </row>
    <row r="318" spans="1:72" x14ac:dyDescent="0.2">
      <c r="A318" s="9"/>
      <c r="B318" s="18" t="str" cm="1">
        <f t="array" ref="B318">IFERROR(
    INDEX('Gantt Chart'!$D$9:$D$1000,
        SMALL(
            IF(('Gantt Chart'!$J$9:$J$1000=$C$3) * ('Gantt Chart'!$L$9:$L$1000&lt;1),
                ROW('Gantt Chart'!$D$9:$D$1000)-MIN(ROW('Gantt Chart'!$D$9:$D$1000))+1,
                ""),
            ROW(A314))
        ),
    "")</f>
        <v/>
      </c>
      <c r="C318" s="12"/>
      <c r="D318" s="316"/>
      <c r="E318" s="320" t="str">
        <f>IFERROR(INDEX('Gantt Chart'!$L$9:$L$1000, MATCH($G318, 'Gantt Chart'!$D$9:$D$1000, 0)), "")</f>
        <v/>
      </c>
      <c r="F318" s="320"/>
      <c r="G318" s="13" t="str" cm="1">
        <f t="array" ref="G318">IF(INDEX($B$5:$B$999, CEILING((ROW()-5)/5, 1))="", "", INDEX($B$5:$B$999, CEILING((ROW()-5)/5, 1)))</f>
        <v/>
      </c>
      <c r="H318" s="12"/>
      <c r="I318" s="18" t="str" cm="1">
        <f t="array" ref="I318">IFERROR(
    INDEX('Gantt Chart'!$D$9:$D$1000,
        SMALL(
            IF(('Gantt Chart'!$J$9:$J$1000=$J$3) * ('Gantt Chart'!$L$9:$L$1000&lt;1),
                ROW('Gantt Chart'!$D$9:$D$1000)-MIN(ROW('Gantt Chart'!$D$9:$D$1000))+1,
                ""),
            ROW(A314))
        ),
    "")</f>
        <v/>
      </c>
      <c r="J318" s="12"/>
      <c r="K318" s="316"/>
      <c r="L318" s="320" t="str">
        <f>IFERROR(INDEX('Gantt Chart'!$L$9:$L$1000, MATCH($N318, 'Gantt Chart'!$D$9:$D$1000, 0)), "")</f>
        <v/>
      </c>
      <c r="M318" s="320"/>
      <c r="N318" s="13" t="str" cm="1">
        <f t="array" ref="N318">IF(INDEX($I$5:$I$999, CEILING((ROW()-5)/5, 1))="", "", INDEX($I$5:$I$999, CEILING((ROW()-5)/5, 1)))</f>
        <v/>
      </c>
      <c r="O318" s="12"/>
      <c r="P318" s="18" t="str" cm="1">
        <f t="array" ref="P318">IFERROR(
    INDEX('Gantt Chart'!$D$9:$D$1000,
        SMALL(
            IF(('Gantt Chart'!$J$9:$J$1000=$Q$3) * ('Gantt Chart'!$L$9:$L$1000&lt;1),
                ROW('Gantt Chart'!$D$9:$D$1000)-MIN(ROW('Gantt Chart'!$D$9:$D$1000))+1,
                ""),
            ROW(A314))
        ),
    "")</f>
        <v/>
      </c>
      <c r="Q318" s="12"/>
      <c r="R318" s="316"/>
      <c r="S318" s="320" t="str">
        <f>IFERROR(INDEX('Gantt Chart'!$L$9:$L$1000, MATCH($U318, 'Gantt Chart'!$D$9:$D$1000, 0)), "")</f>
        <v/>
      </c>
      <c r="T318" s="320"/>
      <c r="U318" s="13" t="str" cm="1">
        <f t="array" ref="U318">IF(INDEX($P$5:$P$999, CEILING((ROW()-5)/5, 1))="", "", INDEX($P$5:$P$999, CEILING((ROW()-5)/5, 1)))</f>
        <v/>
      </c>
      <c r="V318" s="12"/>
      <c r="W318" s="18" t="str" cm="1">
        <f t="array" ref="W318">IFERROR(
    INDEX('Gantt Chart'!$D$9:$D$1000,
        SMALL(
            IF(('Gantt Chart'!$J$9:$J$1000=$X$3) * ('Gantt Chart'!$L$9:$L$1000&lt;1),
                ROW('Gantt Chart'!$D$9:$D$1000)-MIN(ROW('Gantt Chart'!$D$9:$D$1000))+1,
                ""),
            ROW(A314))
        ),
    "")</f>
        <v/>
      </c>
      <c r="X318" s="12"/>
      <c r="Y318" s="316"/>
      <c r="Z318" s="320" t="str">
        <f>IFERROR(INDEX('Gantt Chart'!$L$9:$L$1000, MATCH($AB318, 'Gantt Chart'!$D$9:$D$1000, 0)), "")</f>
        <v/>
      </c>
      <c r="AA318" s="320"/>
      <c r="AB318" s="13" t="str" cm="1">
        <f t="array" ref="AB318">IF(INDEX($W$5:$W$999, CEILING((ROW()-5)/5, 1))="", "", INDEX($W$5:$W$999, CEILING((ROW()-5)/5, 1)))</f>
        <v/>
      </c>
      <c r="AC318" s="12"/>
      <c r="AD318" s="18" t="str" cm="1">
        <f t="array" ref="AD318">IFERROR(
    INDEX('Gantt Chart'!$D$9:$D$1000,
        SMALL(
            IF(('Gantt Chart'!$J$9:$J$1000=$AE$3) * ('Gantt Chart'!$L$9:$L$1000&lt;1),
                ROW('Gantt Chart'!$D$9:$D$1000)-MIN(ROW('Gantt Chart'!$D$9:$D$1000))+1,
                ""),
            ROW(A314))
        ),
    "")</f>
        <v/>
      </c>
      <c r="AE318" s="12"/>
      <c r="AF318" s="316"/>
      <c r="AG318" s="320" t="str">
        <f>IFERROR(INDEX('Gantt Chart'!$L$9:$L$1000, MATCH($AI318, 'Gantt Chart'!$D$9:$D$1000, 0)), "")</f>
        <v/>
      </c>
      <c r="AH318" s="320"/>
      <c r="AI318" s="13" t="str" cm="1">
        <f t="array" ref="AI318">IF(INDEX($AD$5:$AD$999, CEILING((ROW()-5)/5, 1))="", "", INDEX($AD$5:$AD$999, CEILING((ROW()-5)/5, 1)))</f>
        <v/>
      </c>
      <c r="AJ318" s="12"/>
      <c r="AK318" s="18" t="str" cm="1">
        <f t="array" ref="AK318">IFERROR(
    INDEX('Gantt Chart'!$D$9:$D$1000,
        SMALL(
            IF(('Gantt Chart'!$J$9:$J$1000=$AL$3) * ('Gantt Chart'!$L$9:$L$1000&lt;1),
                ROW('Gantt Chart'!$D$9:$D$1000)-MIN(ROW('Gantt Chart'!$D$9:$D$1000))+1,
                ""),
            ROW(A314))
        ),
    "")</f>
        <v/>
      </c>
      <c r="AL318" s="12"/>
      <c r="AM318" s="316"/>
      <c r="AN318" s="320" t="str">
        <f>IFERROR(INDEX('Gantt Chart'!$L$9:$L$1000, MATCH($AP318, 'Gantt Chart'!$D$9:$D$1000, 0)), "")</f>
        <v/>
      </c>
      <c r="AO318" s="320"/>
      <c r="AP318" s="13" t="str" cm="1">
        <f t="array" ref="AP318">IF(INDEX($AK$5:$AK$999, CEILING((ROW()-5)/5, 1))="", "", INDEX($AK$5:$AK$999, CEILING((ROW()-5)/5, 1)))</f>
        <v/>
      </c>
      <c r="AQ318" s="12"/>
      <c r="AR318" s="18" t="str" cm="1">
        <f t="array" ref="AR318">IFERROR(
    INDEX('Gantt Chart'!$D$9:$D$1000,
        SMALL(
            IF(('Gantt Chart'!$J$9:$J$1000=$AS$3) * ('Gantt Chart'!$L$9:$L$1000&lt;1),
                ROW('Gantt Chart'!$D$9:$D$1000)-MIN(ROW('Gantt Chart'!$D$9:$D$1000))+1,
                ""),
            ROW(A314))
        ),
    "")</f>
        <v/>
      </c>
      <c r="AS318" s="12"/>
      <c r="AT318" s="316"/>
      <c r="AU318" s="320" t="str">
        <f>IFERROR(INDEX('Gantt Chart'!$L$9:$L$1000, MATCH($AW318, 'Gantt Chart'!$D$9:$D$1000, 0)), "")</f>
        <v/>
      </c>
      <c r="AV318" s="320"/>
      <c r="AW318" s="13" t="str" cm="1">
        <f t="array" ref="AW318">IF(INDEX($AR$5:$AR$999, CEILING((ROW()-5)/5, 1))="", "", INDEX($AR$5:$AR$999, CEILING((ROW()-5)/5, 1)))</f>
        <v/>
      </c>
      <c r="AX318" s="12"/>
      <c r="AY318" s="18" t="str" cm="1">
        <f t="array" ref="AY318">IFERROR(
    INDEX('Gantt Chart'!$D$9:$D$1000,
        SMALL(
            IF(('Gantt Chart'!$J$9:$J$1000=$AZ$3) * ('Gantt Chart'!$L$9:$L$1000&lt;1),
                ROW('Gantt Chart'!$D$9:$D$1000)-MIN(ROW('Gantt Chart'!$D$9:$D$1000))+1,
                ""),
            ROW(A314))
        ),
    "")</f>
        <v/>
      </c>
      <c r="AZ318" s="12"/>
      <c r="BA318" s="316"/>
      <c r="BB318" s="320" t="str">
        <f>IFERROR(INDEX('Gantt Chart'!$L$9:$L$1000, MATCH($BD318, 'Gantt Chart'!$D$9:$D$1000, 0)), "")</f>
        <v/>
      </c>
      <c r="BC318" s="320"/>
      <c r="BD318" s="13" t="str" cm="1">
        <f t="array" ref="BD318">IF(INDEX($AY$5:$AY$999, CEILING((ROW()-5)/5, 1))="", "", INDEX($AY$5:$AY$999, CEILING((ROW()-5)/5, 1)))</f>
        <v/>
      </c>
      <c r="BE318" s="12"/>
      <c r="BF318" s="18" cm="1">
        <f t="array" ref="BF318">IFERROR(
    INDEX('Gantt Chart'!$D$9:$D$1000,
        SMALL(
            IF(('Gantt Chart'!$J$9:$J$1000=$BG$3) * ('Gantt Chart'!$L$9:$L$1000&lt;1),
                ROW('Gantt Chart'!$D$9:$D$1000)-MIN(ROW('Gantt Chart'!$D$9:$D$1000))+1,
                ""),
            ROW(A314))
        ),
    "")</f>
        <v>0</v>
      </c>
      <c r="BG318" s="12"/>
      <c r="BH318" s="316"/>
      <c r="BI318" s="320" t="str">
        <f>IFERROR(INDEX('Gantt Chart'!$L$9:$L$1000, MATCH($BK318, 'Gantt Chart'!$D$9:$D$1000, 0)), "")</f>
        <v/>
      </c>
      <c r="BJ318" s="320"/>
      <c r="BK318" s="13" cm="1">
        <f t="array" ref="BK318">IF(INDEX($BF$5:$BF$999, CEILING((ROW()-5)/5, 1))="", "", INDEX($BF$5:$BF$999, CEILING((ROW()-5)/5, 1)))</f>
        <v>0</v>
      </c>
      <c r="BL318" s="12"/>
      <c r="BM318" s="18" cm="1">
        <f t="array" ref="BM318">IFERROR(
    INDEX('Gantt Chart'!$D$9:$D$1000,
        SMALL(
            IF(('Gantt Chart'!$J$9:$J$1000=$BN$3) * ('Gantt Chart'!$L$9:$L$1000&lt;1),
                ROW('Gantt Chart'!$D$9:$D$1000)-MIN(ROW('Gantt Chart'!$D$9:$D$1000))+1,
                ""),
            ROW(A314))
        ),
    "")</f>
        <v>0</v>
      </c>
      <c r="BN318" s="12"/>
      <c r="BO318" s="316"/>
      <c r="BP318" s="320" t="str">
        <f>IFERROR(INDEX('Gantt Chart'!$L$9:$L$1000, MATCH($BR318, 'Gantt Chart'!$D$9:$D$1000, 0)), "")</f>
        <v/>
      </c>
      <c r="BQ318" s="320"/>
      <c r="BR318" s="13" cm="1">
        <f t="array" ref="BR318">IF(INDEX($BM$5:$BM$999, CEILING((ROW()-5)/5, 1))="", "", INDEX($BM$5:$BM$999, CEILING((ROW()-5)/5, 1)))</f>
        <v>0</v>
      </c>
      <c r="BS318" s="12"/>
      <c r="BT318" s="10"/>
    </row>
    <row r="319" spans="1:72" x14ac:dyDescent="0.2">
      <c r="A319" s="9"/>
      <c r="B319" s="18" t="str" cm="1">
        <f t="array" ref="B319">IFERROR(
    INDEX('Gantt Chart'!$D$9:$D$1000,
        SMALL(
            IF(('Gantt Chart'!$J$9:$J$1000=$C$3) * ('Gantt Chart'!$L$9:$L$1000&lt;1),
                ROW('Gantt Chart'!$D$9:$D$1000)-MIN(ROW('Gantt Chart'!$D$9:$D$1000))+1,
                ""),
            ROW(A315))
        ),
    "")</f>
        <v/>
      </c>
      <c r="C319" s="12"/>
      <c r="D319" s="12"/>
      <c r="E319" s="12"/>
      <c r="F319" s="12"/>
      <c r="G319" s="12"/>
      <c r="H319" s="12"/>
      <c r="I319" s="18" t="str" cm="1">
        <f t="array" ref="I319">IFERROR(
    INDEX('Gantt Chart'!$D$9:$D$1000,
        SMALL(
            IF(('Gantt Chart'!$J$9:$J$1000=$J$3) * ('Gantt Chart'!$L$9:$L$1000&lt;1),
                ROW('Gantt Chart'!$D$9:$D$1000)-MIN(ROW('Gantt Chart'!$D$9:$D$1000))+1,
                ""),
            ROW(A315))
        ),
    "")</f>
        <v/>
      </c>
      <c r="J319" s="12"/>
      <c r="K319" s="12"/>
      <c r="L319" s="12"/>
      <c r="M319" s="12"/>
      <c r="N319" s="12"/>
      <c r="O319" s="12"/>
      <c r="P319" s="18" t="str" cm="1">
        <f t="array" ref="P319">IFERROR(
    INDEX('Gantt Chart'!$D$9:$D$1000,
        SMALL(
            IF(('Gantt Chart'!$J$9:$J$1000=$Q$3) * ('Gantt Chart'!$L$9:$L$1000&lt;1),
                ROW('Gantt Chart'!$D$9:$D$1000)-MIN(ROW('Gantt Chart'!$D$9:$D$1000))+1,
                ""),
            ROW(A315))
        ),
    "")</f>
        <v/>
      </c>
      <c r="Q319" s="12"/>
      <c r="R319" s="12"/>
      <c r="S319" s="12"/>
      <c r="T319" s="12"/>
      <c r="U319" s="12"/>
      <c r="V319" s="12"/>
      <c r="W319" s="18" t="str" cm="1">
        <f t="array" ref="W319">IFERROR(
    INDEX('Gantt Chart'!$D$9:$D$1000,
        SMALL(
            IF(('Gantt Chart'!$J$9:$J$1000=$X$3) * ('Gantt Chart'!$L$9:$L$1000&lt;1),
                ROW('Gantt Chart'!$D$9:$D$1000)-MIN(ROW('Gantt Chart'!$D$9:$D$1000))+1,
                ""),
            ROW(A315))
        ),
    "")</f>
        <v/>
      </c>
      <c r="X319" s="12"/>
      <c r="Y319" s="12"/>
      <c r="Z319" s="12"/>
      <c r="AA319" s="12"/>
      <c r="AB319" s="12"/>
      <c r="AC319" s="12"/>
      <c r="AD319" s="18" t="str" cm="1">
        <f t="array" ref="AD319">IFERROR(
    INDEX('Gantt Chart'!$D$9:$D$1000,
        SMALL(
            IF(('Gantt Chart'!$J$9:$J$1000=$AE$3) * ('Gantt Chart'!$L$9:$L$1000&lt;1),
                ROW('Gantt Chart'!$D$9:$D$1000)-MIN(ROW('Gantt Chart'!$D$9:$D$1000))+1,
                ""),
            ROW(A315))
        ),
    "")</f>
        <v/>
      </c>
      <c r="AE319" s="12"/>
      <c r="AF319" s="12"/>
      <c r="AG319" s="12"/>
      <c r="AH319" s="12"/>
      <c r="AI319" s="12"/>
      <c r="AJ319" s="12"/>
      <c r="AK319" s="18" t="str" cm="1">
        <f t="array" ref="AK319">IFERROR(
    INDEX('Gantt Chart'!$D$9:$D$1000,
        SMALL(
            IF(('Gantt Chart'!$J$9:$J$1000=$AL$3) * ('Gantt Chart'!$L$9:$L$1000&lt;1),
                ROW('Gantt Chart'!$D$9:$D$1000)-MIN(ROW('Gantt Chart'!$D$9:$D$1000))+1,
                ""),
            ROW(A315))
        ),
    "")</f>
        <v/>
      </c>
      <c r="AL319" s="12"/>
      <c r="AM319" s="12"/>
      <c r="AN319" s="12"/>
      <c r="AO319" s="12"/>
      <c r="AP319" s="12"/>
      <c r="AQ319" s="12"/>
      <c r="AR319" s="18" t="str" cm="1">
        <f t="array" ref="AR319">IFERROR(
    INDEX('Gantt Chart'!$D$9:$D$1000,
        SMALL(
            IF(('Gantt Chart'!$J$9:$J$1000=$AS$3) * ('Gantt Chart'!$L$9:$L$1000&lt;1),
                ROW('Gantt Chart'!$D$9:$D$1000)-MIN(ROW('Gantt Chart'!$D$9:$D$1000))+1,
                ""),
            ROW(A315))
        ),
    "")</f>
        <v/>
      </c>
      <c r="AS319" s="12"/>
      <c r="AT319" s="12"/>
      <c r="AU319" s="12"/>
      <c r="AV319" s="12"/>
      <c r="AW319" s="12"/>
      <c r="AX319" s="12"/>
      <c r="AY319" s="18" t="str" cm="1">
        <f t="array" ref="AY319">IFERROR(
    INDEX('Gantt Chart'!$D$9:$D$1000,
        SMALL(
            IF(('Gantt Chart'!$J$9:$J$1000=$AZ$3) * ('Gantt Chart'!$L$9:$L$1000&lt;1),
                ROW('Gantt Chart'!$D$9:$D$1000)-MIN(ROW('Gantt Chart'!$D$9:$D$1000))+1,
                ""),
            ROW(A315))
        ),
    "")</f>
        <v/>
      </c>
      <c r="AZ319" s="12"/>
      <c r="BA319" s="12"/>
      <c r="BB319" s="12"/>
      <c r="BC319" s="12"/>
      <c r="BD319" s="12"/>
      <c r="BE319" s="12"/>
      <c r="BF319" s="18" cm="1">
        <f t="array" ref="BF319">IFERROR(
    INDEX('Gantt Chart'!$D$9:$D$1000,
        SMALL(
            IF(('Gantt Chart'!$J$9:$J$1000=$BG$3) * ('Gantt Chart'!$L$9:$L$1000&lt;1),
                ROW('Gantt Chart'!$D$9:$D$1000)-MIN(ROW('Gantt Chart'!$D$9:$D$1000))+1,
                ""),
            ROW(A315))
        ),
    "")</f>
        <v>0</v>
      </c>
      <c r="BG319" s="12"/>
      <c r="BH319" s="12"/>
      <c r="BI319" s="12"/>
      <c r="BJ319" s="12"/>
      <c r="BK319" s="12"/>
      <c r="BL319" s="12"/>
      <c r="BM319" s="18" cm="1">
        <f t="array" ref="BM319">IFERROR(
    INDEX('Gantt Chart'!$D$9:$D$1000,
        SMALL(
            IF(('Gantt Chart'!$J$9:$J$1000=$BN$3) * ('Gantt Chart'!$L$9:$L$1000&lt;1),
                ROW('Gantt Chart'!$D$9:$D$1000)-MIN(ROW('Gantt Chart'!$D$9:$D$1000))+1,
                ""),
            ROW(A315))
        ),
    "")</f>
        <v>0</v>
      </c>
      <c r="BN319" s="12"/>
      <c r="BO319" s="12"/>
      <c r="BP319" s="12"/>
      <c r="BQ319" s="12"/>
      <c r="BR319" s="12"/>
      <c r="BS319" s="12"/>
      <c r="BT319" s="10"/>
    </row>
    <row r="320" spans="1:72" ht="16.899999999999999" customHeight="1" x14ac:dyDescent="0.2">
      <c r="A320" s="9"/>
      <c r="B320" s="18" t="str" cm="1">
        <f t="array" ref="B320">IFERROR(
    INDEX('Gantt Chart'!$D$9:$D$1000,
        SMALL(
            IF(('Gantt Chart'!$J$9:$J$1000=$C$3) * ('Gantt Chart'!$L$9:$L$1000&lt;1),
                ROW('Gantt Chart'!$D$9:$D$1000)-MIN(ROW('Gantt Chart'!$D$9:$D$1000))+1,
                ""),
            ROW(A316))
        ),
    "")</f>
        <v/>
      </c>
      <c r="C320" s="12"/>
      <c r="D320" s="316" t="str">
        <f>IFERROR(INDEX('Gantt Chart'!$H$9:$H$1000, MATCH($G323, 'Gantt Chart'!$D$9:$D$1000, 0)), "")</f>
        <v/>
      </c>
      <c r="E320" s="317" t="str">
        <f>IFERROR(VLOOKUP($G323, 'Gantt Chart'!$D$9:$E$1000, 2, FALSE), "")</f>
        <v/>
      </c>
      <c r="F320" s="317"/>
      <c r="G320" s="317"/>
      <c r="H320" s="12"/>
      <c r="I320" s="18" t="str" cm="1">
        <f t="array" ref="I320">IFERROR(
    INDEX('Gantt Chart'!$D$9:$D$1000,
        SMALL(
            IF(('Gantt Chart'!$J$9:$J$1000=$J$3) * ('Gantt Chart'!$L$9:$L$1000&lt;1),
                ROW('Gantt Chart'!$D$9:$D$1000)-MIN(ROW('Gantt Chart'!$D$9:$D$1000))+1,
                ""),
            ROW(A316))
        ),
    "")</f>
        <v/>
      </c>
      <c r="J320" s="12"/>
      <c r="K320" s="316" t="str">
        <f>IFERROR(INDEX('Gantt Chart'!$H$9:$H$1000, MATCH($N323, 'Gantt Chart'!$D$9:$D$1000, 0)), "")</f>
        <v/>
      </c>
      <c r="L320" s="317" t="str">
        <f>IFERROR(VLOOKUP($N323, 'Gantt Chart'!$D$9:$E$1000, 2, FALSE), "")</f>
        <v/>
      </c>
      <c r="M320" s="317"/>
      <c r="N320" s="317"/>
      <c r="O320" s="12"/>
      <c r="P320" s="18" t="str" cm="1">
        <f t="array" ref="P320">IFERROR(
    INDEX('Gantt Chart'!$D$9:$D$1000,
        SMALL(
            IF(('Gantt Chart'!$J$9:$J$1000=$Q$3) * ('Gantt Chart'!$L$9:$L$1000&lt;1),
                ROW('Gantt Chart'!$D$9:$D$1000)-MIN(ROW('Gantt Chart'!$D$9:$D$1000))+1,
                ""),
            ROW(A316))
        ),
    "")</f>
        <v/>
      </c>
      <c r="Q320" s="12"/>
      <c r="R320" s="316" t="str">
        <f>IFERROR(INDEX('Gantt Chart'!$H$9:$H$1000, MATCH($U323, 'Gantt Chart'!$D$9:$D$1000, 0)), "")</f>
        <v/>
      </c>
      <c r="S320" s="317" t="str">
        <f>IFERROR(VLOOKUP($U323, 'Gantt Chart'!$D$9:$E$1000, 2, FALSE), "")</f>
        <v/>
      </c>
      <c r="T320" s="317"/>
      <c r="U320" s="317"/>
      <c r="V320" s="12"/>
      <c r="W320" s="18" t="str" cm="1">
        <f t="array" ref="W320">IFERROR(
    INDEX('Gantt Chart'!$D$9:$D$1000,
        SMALL(
            IF(('Gantt Chart'!$J$9:$J$1000=$X$3) * ('Gantt Chart'!$L$9:$L$1000&lt;1),
                ROW('Gantt Chart'!$D$9:$D$1000)-MIN(ROW('Gantt Chart'!$D$9:$D$1000))+1,
                ""),
            ROW(A316))
        ),
    "")</f>
        <v/>
      </c>
      <c r="X320" s="12"/>
      <c r="Y320" s="316" t="str">
        <f>IFERROR(INDEX('Gantt Chart'!$H$9:$H$1000, MATCH($AB323, 'Gantt Chart'!$D$9:$D$1000, 0)), "")</f>
        <v/>
      </c>
      <c r="Z320" s="317" t="str">
        <f>IFERROR(VLOOKUP($AB323, 'Gantt Chart'!$D$9:$E$1000, 2, FALSE), "")</f>
        <v/>
      </c>
      <c r="AA320" s="317"/>
      <c r="AB320" s="317"/>
      <c r="AC320" s="12"/>
      <c r="AD320" s="18" t="str" cm="1">
        <f t="array" ref="AD320">IFERROR(
    INDEX('Gantt Chart'!$D$9:$D$1000,
        SMALL(
            IF(('Gantt Chart'!$J$9:$J$1000=$AE$3) * ('Gantt Chart'!$L$9:$L$1000&lt;1),
                ROW('Gantt Chart'!$D$9:$D$1000)-MIN(ROW('Gantt Chart'!$D$9:$D$1000))+1,
                ""),
            ROW(A316))
        ),
    "")</f>
        <v/>
      </c>
      <c r="AE320" s="12"/>
      <c r="AF320" s="316" t="str">
        <f>IFERROR(INDEX('Gantt Chart'!$H$9:$H$1000, MATCH($AI323, 'Gantt Chart'!$D$9:$D$1000, 0)), "")</f>
        <v/>
      </c>
      <c r="AG320" s="317" t="str">
        <f>IFERROR(VLOOKUP($AI323, 'Gantt Chart'!$D$9:$E$1000, 2, FALSE), "")</f>
        <v/>
      </c>
      <c r="AH320" s="317"/>
      <c r="AI320" s="317"/>
      <c r="AJ320" s="12"/>
      <c r="AK320" s="18" t="str" cm="1">
        <f t="array" ref="AK320">IFERROR(
    INDEX('Gantt Chart'!$D$9:$D$1000,
        SMALL(
            IF(('Gantt Chart'!$J$9:$J$1000=$AL$3) * ('Gantt Chart'!$L$9:$L$1000&lt;1),
                ROW('Gantt Chart'!$D$9:$D$1000)-MIN(ROW('Gantt Chart'!$D$9:$D$1000))+1,
                ""),
            ROW(A316))
        ),
    "")</f>
        <v/>
      </c>
      <c r="AL320" s="12"/>
      <c r="AM320" s="316" t="str">
        <f>IFERROR(INDEX('Gantt Chart'!$H$9:$H$1000, MATCH($AP323, 'Gantt Chart'!$D$9:$D$1000, 0)), "")</f>
        <v/>
      </c>
      <c r="AN320" s="317" t="str">
        <f>IFERROR(VLOOKUP($AP323, 'Gantt Chart'!$D$9:$E$1000, 2, FALSE), "")</f>
        <v/>
      </c>
      <c r="AO320" s="317"/>
      <c r="AP320" s="317"/>
      <c r="AQ320" s="12"/>
      <c r="AR320" s="18" t="str" cm="1">
        <f t="array" ref="AR320">IFERROR(
    INDEX('Gantt Chart'!$D$9:$D$1000,
        SMALL(
            IF(('Gantt Chart'!$J$9:$J$1000=$AS$3) * ('Gantt Chart'!$L$9:$L$1000&lt;1),
                ROW('Gantt Chart'!$D$9:$D$1000)-MIN(ROW('Gantt Chart'!$D$9:$D$1000))+1,
                ""),
            ROW(A316))
        ),
    "")</f>
        <v/>
      </c>
      <c r="AS320" s="12"/>
      <c r="AT320" s="316" t="str">
        <f>IFERROR(INDEX('Gantt Chart'!$H$9:$H$1000, MATCH($AW323, 'Gantt Chart'!$D$9:$D$1000, 0)), "")</f>
        <v/>
      </c>
      <c r="AU320" s="317" t="str">
        <f>IFERROR(VLOOKUP($AW323, 'Gantt Chart'!$D$9:$E$1000, 2, FALSE), "")</f>
        <v/>
      </c>
      <c r="AV320" s="317"/>
      <c r="AW320" s="317"/>
      <c r="AX320" s="12"/>
      <c r="AY320" s="18" t="str" cm="1">
        <f t="array" ref="AY320">IFERROR(
    INDEX('Gantt Chart'!$D$9:$D$1000,
        SMALL(
            IF(('Gantt Chart'!$J$9:$J$1000=$AZ$3) * ('Gantt Chart'!$L$9:$L$1000&lt;1),
                ROW('Gantt Chart'!$D$9:$D$1000)-MIN(ROW('Gantt Chart'!$D$9:$D$1000))+1,
                ""),
            ROW(A316))
        ),
    "")</f>
        <v/>
      </c>
      <c r="AZ320" s="12"/>
      <c r="BA320" s="316" t="str">
        <f>IFERROR(INDEX('Gantt Chart'!$H$9:$H$1000, MATCH($BD323, 'Gantt Chart'!$D$9:$D$1000, 0)), "")</f>
        <v/>
      </c>
      <c r="BB320" s="317" t="str">
        <f>IFERROR(VLOOKUP($BD323, 'Gantt Chart'!$D$9:$E$1000, 2, FALSE), "")</f>
        <v/>
      </c>
      <c r="BC320" s="317"/>
      <c r="BD320" s="317"/>
      <c r="BE320" s="12"/>
      <c r="BF320" s="18" cm="1">
        <f t="array" ref="BF320">IFERROR(
    INDEX('Gantt Chart'!$D$9:$D$1000,
        SMALL(
            IF(('Gantt Chart'!$J$9:$J$1000=$BG$3) * ('Gantt Chart'!$L$9:$L$1000&lt;1),
                ROW('Gantt Chart'!$D$9:$D$1000)-MIN(ROW('Gantt Chart'!$D$9:$D$1000))+1,
                ""),
            ROW(A316))
        ),
    "")</f>
        <v>0</v>
      </c>
      <c r="BG320" s="12"/>
      <c r="BH320" s="316" t="str">
        <f>IFERROR(INDEX('Gantt Chart'!$H$9:$H$1000, MATCH($BK323, 'Gantt Chart'!$D$9:$D$1000, 0)), "")</f>
        <v/>
      </c>
      <c r="BI320" s="317" t="str">
        <f>IFERROR(VLOOKUP($BK323, 'Gantt Chart'!$D$9:$E$1000, 2, FALSE), "")</f>
        <v/>
      </c>
      <c r="BJ320" s="317"/>
      <c r="BK320" s="317"/>
      <c r="BL320" s="12"/>
      <c r="BM320" s="18" cm="1">
        <f t="array" ref="BM320">IFERROR(
    INDEX('Gantt Chart'!$D$9:$D$1000,
        SMALL(
            IF(('Gantt Chart'!$J$9:$J$1000=$BN$3) * ('Gantt Chart'!$L$9:$L$1000&lt;1),
                ROW('Gantt Chart'!$D$9:$D$1000)-MIN(ROW('Gantt Chart'!$D$9:$D$1000))+1,
                ""),
            ROW(A316))
        ),
    "")</f>
        <v>0</v>
      </c>
      <c r="BN320" s="12"/>
      <c r="BO320" s="316" t="str">
        <f>IFERROR(INDEX('Gantt Chart'!$H$9:$H$1000, MATCH($BR323, 'Gantt Chart'!$D$9:$D$1000, 0)), "")</f>
        <v/>
      </c>
      <c r="BP320" s="317" t="str">
        <f>IFERROR(VLOOKUP($BR323, 'Gantt Chart'!$D$9:$E$1000, 2, FALSE), "")</f>
        <v/>
      </c>
      <c r="BQ320" s="317"/>
      <c r="BR320" s="317"/>
      <c r="BS320" s="12"/>
      <c r="BT320" s="10"/>
    </row>
    <row r="321" spans="1:72" x14ac:dyDescent="0.2">
      <c r="A321" s="9"/>
      <c r="B321" s="18" t="str" cm="1">
        <f t="array" ref="B321">IFERROR(
    INDEX('Gantt Chart'!$D$9:$D$1000,
        SMALL(
            IF(('Gantt Chart'!$J$9:$J$1000=$C$3) * ('Gantt Chart'!$L$9:$L$1000&lt;1),
                ROW('Gantt Chart'!$D$9:$D$1000)-MIN(ROW('Gantt Chart'!$D$9:$D$1000))+1,
                ""),
            ROW(A317))
        ),
    "")</f>
        <v/>
      </c>
      <c r="C321" s="12"/>
      <c r="D321" s="316"/>
      <c r="E321" s="318" t="str">
        <f>IFERROR(INDEX('Gantt Chart'!$C$9:$C$1000, MATCH($G323, 'Gantt Chart'!$D$9:$D$1000, 0)), "")</f>
        <v/>
      </c>
      <c r="F321" s="318"/>
      <c r="G321" s="318"/>
      <c r="H321" s="12"/>
      <c r="I321" s="18" t="str" cm="1">
        <f t="array" ref="I321">IFERROR(
    INDEX('Gantt Chart'!$D$9:$D$1000,
        SMALL(
            IF(('Gantt Chart'!$J$9:$J$1000=$J$3) * ('Gantt Chart'!$L$9:$L$1000&lt;1),
                ROW('Gantt Chart'!$D$9:$D$1000)-MIN(ROW('Gantt Chart'!$D$9:$D$1000))+1,
                ""),
            ROW(A317))
        ),
    "")</f>
        <v/>
      </c>
      <c r="J321" s="12"/>
      <c r="K321" s="316"/>
      <c r="L321" s="318" t="str">
        <f>IFERROR(INDEX('Gantt Chart'!$C$9:$C$1000, MATCH($N323, 'Gantt Chart'!$D$9:$D$1000, 0)), "")</f>
        <v/>
      </c>
      <c r="M321" s="318"/>
      <c r="N321" s="318"/>
      <c r="O321" s="12"/>
      <c r="P321" s="18" t="str" cm="1">
        <f t="array" ref="P321">IFERROR(
    INDEX('Gantt Chart'!$D$9:$D$1000,
        SMALL(
            IF(('Gantt Chart'!$J$9:$J$1000=$Q$3) * ('Gantt Chart'!$L$9:$L$1000&lt;1),
                ROW('Gantt Chart'!$D$9:$D$1000)-MIN(ROW('Gantt Chart'!$D$9:$D$1000))+1,
                ""),
            ROW(A317))
        ),
    "")</f>
        <v/>
      </c>
      <c r="Q321" s="12"/>
      <c r="R321" s="316"/>
      <c r="S321" s="318" t="str">
        <f>IFERROR(INDEX('Gantt Chart'!$C$9:$C$1000, MATCH($U323, 'Gantt Chart'!$D$9:$D$1000, 0)), "")</f>
        <v/>
      </c>
      <c r="T321" s="318"/>
      <c r="U321" s="318"/>
      <c r="V321" s="12"/>
      <c r="W321" s="18" t="str" cm="1">
        <f t="array" ref="W321">IFERROR(
    INDEX('Gantt Chart'!$D$9:$D$1000,
        SMALL(
            IF(('Gantt Chart'!$J$9:$J$1000=$X$3) * ('Gantt Chart'!$L$9:$L$1000&lt;1),
                ROW('Gantt Chart'!$D$9:$D$1000)-MIN(ROW('Gantt Chart'!$D$9:$D$1000))+1,
                ""),
            ROW(A317))
        ),
    "")</f>
        <v/>
      </c>
      <c r="X321" s="12"/>
      <c r="Y321" s="316"/>
      <c r="Z321" s="318" t="str">
        <f>IFERROR(INDEX('Gantt Chart'!$C$9:$C$1000, MATCH($AB323, 'Gantt Chart'!$D$9:$D$1000, 0)), "")</f>
        <v/>
      </c>
      <c r="AA321" s="318"/>
      <c r="AB321" s="318"/>
      <c r="AC321" s="12"/>
      <c r="AD321" s="18" t="str" cm="1">
        <f t="array" ref="AD321">IFERROR(
    INDEX('Gantt Chart'!$D$9:$D$1000,
        SMALL(
            IF(('Gantt Chart'!$J$9:$J$1000=$AE$3) * ('Gantt Chart'!$L$9:$L$1000&lt;1),
                ROW('Gantt Chart'!$D$9:$D$1000)-MIN(ROW('Gantt Chart'!$D$9:$D$1000))+1,
                ""),
            ROW(A317))
        ),
    "")</f>
        <v/>
      </c>
      <c r="AE321" s="12"/>
      <c r="AF321" s="316"/>
      <c r="AG321" s="318" t="str">
        <f>IFERROR(INDEX('Gantt Chart'!$C$9:$C$1000, MATCH($AI323, 'Gantt Chart'!$D$9:$D$1000, 0)), "")</f>
        <v/>
      </c>
      <c r="AH321" s="318"/>
      <c r="AI321" s="318"/>
      <c r="AJ321" s="12"/>
      <c r="AK321" s="18" t="str" cm="1">
        <f t="array" ref="AK321">IFERROR(
    INDEX('Gantt Chart'!$D$9:$D$1000,
        SMALL(
            IF(('Gantt Chart'!$J$9:$J$1000=$AL$3) * ('Gantt Chart'!$L$9:$L$1000&lt;1),
                ROW('Gantt Chart'!$D$9:$D$1000)-MIN(ROW('Gantt Chart'!$D$9:$D$1000))+1,
                ""),
            ROW(A317))
        ),
    "")</f>
        <v/>
      </c>
      <c r="AL321" s="12"/>
      <c r="AM321" s="316"/>
      <c r="AN321" s="318" t="str">
        <f>IFERROR(INDEX('Gantt Chart'!$C$9:$C$1000, MATCH($AP323, 'Gantt Chart'!$D$9:$D$1000, 0)), "")</f>
        <v/>
      </c>
      <c r="AO321" s="318"/>
      <c r="AP321" s="318"/>
      <c r="AQ321" s="12"/>
      <c r="AR321" s="18" t="str" cm="1">
        <f t="array" ref="AR321">IFERROR(
    INDEX('Gantt Chart'!$D$9:$D$1000,
        SMALL(
            IF(('Gantt Chart'!$J$9:$J$1000=$AS$3) * ('Gantt Chart'!$L$9:$L$1000&lt;1),
                ROW('Gantt Chart'!$D$9:$D$1000)-MIN(ROW('Gantt Chart'!$D$9:$D$1000))+1,
                ""),
            ROW(A317))
        ),
    "")</f>
        <v/>
      </c>
      <c r="AS321" s="12"/>
      <c r="AT321" s="316"/>
      <c r="AU321" s="318" t="str">
        <f>IFERROR(INDEX('Gantt Chart'!$C$9:$C$1000, MATCH($AW323, 'Gantt Chart'!$D$9:$D$1000, 0)), "")</f>
        <v/>
      </c>
      <c r="AV321" s="318"/>
      <c r="AW321" s="318"/>
      <c r="AX321" s="12"/>
      <c r="AY321" s="18" t="str" cm="1">
        <f t="array" ref="AY321">IFERROR(
    INDEX('Gantt Chart'!$D$9:$D$1000,
        SMALL(
            IF(('Gantt Chart'!$J$9:$J$1000=$AZ$3) * ('Gantt Chart'!$L$9:$L$1000&lt;1),
                ROW('Gantt Chart'!$D$9:$D$1000)-MIN(ROW('Gantt Chart'!$D$9:$D$1000))+1,
                ""),
            ROW(A317))
        ),
    "")</f>
        <v/>
      </c>
      <c r="AZ321" s="12"/>
      <c r="BA321" s="316"/>
      <c r="BB321" s="318" t="str">
        <f>IFERROR(INDEX('Gantt Chart'!$C$9:$C$1000, MATCH($BD323, 'Gantt Chart'!$D$9:$D$1000, 0)), "")</f>
        <v/>
      </c>
      <c r="BC321" s="318"/>
      <c r="BD321" s="318"/>
      <c r="BE321" s="12"/>
      <c r="BF321" s="18" cm="1">
        <f t="array" ref="BF321">IFERROR(
    INDEX('Gantt Chart'!$D$9:$D$1000,
        SMALL(
            IF(('Gantt Chart'!$J$9:$J$1000=$BG$3) * ('Gantt Chart'!$L$9:$L$1000&lt;1),
                ROW('Gantt Chart'!$D$9:$D$1000)-MIN(ROW('Gantt Chart'!$D$9:$D$1000))+1,
                ""),
            ROW(A317))
        ),
    "")</f>
        <v>0</v>
      </c>
      <c r="BG321" s="12"/>
      <c r="BH321" s="316"/>
      <c r="BI321" s="318" t="str">
        <f>IFERROR(INDEX('Gantt Chart'!$C$9:$C$1000, MATCH($BK323, 'Gantt Chart'!$D$9:$D$1000, 0)), "")</f>
        <v/>
      </c>
      <c r="BJ321" s="318"/>
      <c r="BK321" s="318"/>
      <c r="BL321" s="12"/>
      <c r="BM321" s="18" cm="1">
        <f t="array" ref="BM321">IFERROR(
    INDEX('Gantt Chart'!$D$9:$D$1000,
        SMALL(
            IF(('Gantt Chart'!$J$9:$J$1000=$BN$3) * ('Gantt Chart'!$L$9:$L$1000&lt;1),
                ROW('Gantt Chart'!$D$9:$D$1000)-MIN(ROW('Gantt Chart'!$D$9:$D$1000))+1,
                ""),
            ROW(A317))
        ),
    "")</f>
        <v>0</v>
      </c>
      <c r="BN321" s="12"/>
      <c r="BO321" s="316"/>
      <c r="BP321" s="318" t="str">
        <f>IFERROR(INDEX('Gantt Chart'!$C$9:$C$1000, MATCH($BR323, 'Gantt Chart'!$D$9:$D$1000, 0)), "")</f>
        <v/>
      </c>
      <c r="BQ321" s="318"/>
      <c r="BR321" s="318"/>
      <c r="BS321" s="12"/>
      <c r="BT321" s="10"/>
    </row>
    <row r="322" spans="1:72" x14ac:dyDescent="0.2">
      <c r="A322" s="9"/>
      <c r="B322" s="18" t="str" cm="1">
        <f t="array" ref="B322">IFERROR(
    INDEX('Gantt Chart'!$D$9:$D$1000,
        SMALL(
            IF(('Gantt Chart'!$J$9:$J$1000=$C$3) * ('Gantt Chart'!$L$9:$L$1000&lt;1),
                ROW('Gantt Chart'!$D$9:$D$1000)-MIN(ROW('Gantt Chart'!$D$9:$D$1000))+1,
                ""),
            ROW(A318))
        ),
    "")</f>
        <v/>
      </c>
      <c r="C322" s="12"/>
      <c r="D322" s="316"/>
      <c r="E322" s="319" t="str">
        <f>IFERROR(INDEX('Gantt Chart'!$M$9:$M$1000, MATCH($G323, 'Gantt Chart'!$D$9:$D$1000, 0)), "")</f>
        <v/>
      </c>
      <c r="F322" s="319"/>
      <c r="G322" s="319"/>
      <c r="H322" s="12"/>
      <c r="I322" s="18" t="str" cm="1">
        <f t="array" ref="I322">IFERROR(
    INDEX('Gantt Chart'!$D$9:$D$1000,
        SMALL(
            IF(('Gantt Chart'!$J$9:$J$1000=$J$3) * ('Gantt Chart'!$L$9:$L$1000&lt;1),
                ROW('Gantt Chart'!$D$9:$D$1000)-MIN(ROW('Gantt Chart'!$D$9:$D$1000))+1,
                ""),
            ROW(A318))
        ),
    "")</f>
        <v/>
      </c>
      <c r="J322" s="12"/>
      <c r="K322" s="316"/>
      <c r="L322" s="319" t="str">
        <f>IFERROR(INDEX('Gantt Chart'!$M$9:$M$1000, MATCH($N323, 'Gantt Chart'!$D$9:$D$1000, 0)), "")</f>
        <v/>
      </c>
      <c r="M322" s="319"/>
      <c r="N322" s="319"/>
      <c r="O322" s="12"/>
      <c r="P322" s="18" t="str" cm="1">
        <f t="array" ref="P322">IFERROR(
    INDEX('Gantt Chart'!$D$9:$D$1000,
        SMALL(
            IF(('Gantt Chart'!$J$9:$J$1000=$Q$3) * ('Gantt Chart'!$L$9:$L$1000&lt;1),
                ROW('Gantt Chart'!$D$9:$D$1000)-MIN(ROW('Gantt Chart'!$D$9:$D$1000))+1,
                ""),
            ROW(A318))
        ),
    "")</f>
        <v/>
      </c>
      <c r="Q322" s="12"/>
      <c r="R322" s="316"/>
      <c r="S322" s="319" t="str">
        <f>IFERROR(INDEX('Gantt Chart'!$M$9:$M$1000, MATCH($U323, 'Gantt Chart'!$D$9:$D$1000, 0)), "")</f>
        <v/>
      </c>
      <c r="T322" s="319"/>
      <c r="U322" s="319"/>
      <c r="V322" s="12"/>
      <c r="W322" s="18" t="str" cm="1">
        <f t="array" ref="W322">IFERROR(
    INDEX('Gantt Chart'!$D$9:$D$1000,
        SMALL(
            IF(('Gantt Chart'!$J$9:$J$1000=$X$3) * ('Gantt Chart'!$L$9:$L$1000&lt;1),
                ROW('Gantt Chart'!$D$9:$D$1000)-MIN(ROW('Gantt Chart'!$D$9:$D$1000))+1,
                ""),
            ROW(A318))
        ),
    "")</f>
        <v/>
      </c>
      <c r="X322" s="12"/>
      <c r="Y322" s="316"/>
      <c r="Z322" s="319" t="str">
        <f>IFERROR(INDEX('Gantt Chart'!$M$9:$M$1000, MATCH($AB323, 'Gantt Chart'!$D$9:$D$1000, 0)), "")</f>
        <v/>
      </c>
      <c r="AA322" s="319"/>
      <c r="AB322" s="319"/>
      <c r="AC322" s="12"/>
      <c r="AD322" s="18" t="str" cm="1">
        <f t="array" ref="AD322">IFERROR(
    INDEX('Gantt Chart'!$D$9:$D$1000,
        SMALL(
            IF(('Gantt Chart'!$J$9:$J$1000=$AE$3) * ('Gantt Chart'!$L$9:$L$1000&lt;1),
                ROW('Gantt Chart'!$D$9:$D$1000)-MIN(ROW('Gantt Chart'!$D$9:$D$1000))+1,
                ""),
            ROW(A318))
        ),
    "")</f>
        <v/>
      </c>
      <c r="AE322" s="12"/>
      <c r="AF322" s="316"/>
      <c r="AG322" s="319" t="str">
        <f>IFERROR(INDEX('Gantt Chart'!$M$9:$M$1000, MATCH($AI323, 'Gantt Chart'!$D$9:$D$1000, 0)), "")</f>
        <v/>
      </c>
      <c r="AH322" s="319"/>
      <c r="AI322" s="319"/>
      <c r="AJ322" s="12"/>
      <c r="AK322" s="18" t="str" cm="1">
        <f t="array" ref="AK322">IFERROR(
    INDEX('Gantt Chart'!$D$9:$D$1000,
        SMALL(
            IF(('Gantt Chart'!$J$9:$J$1000=$AL$3) * ('Gantt Chart'!$L$9:$L$1000&lt;1),
                ROW('Gantt Chart'!$D$9:$D$1000)-MIN(ROW('Gantt Chart'!$D$9:$D$1000))+1,
                ""),
            ROW(A318))
        ),
    "")</f>
        <v/>
      </c>
      <c r="AL322" s="12"/>
      <c r="AM322" s="316"/>
      <c r="AN322" s="319" t="str">
        <f>IFERROR(INDEX('Gantt Chart'!$M$9:$M$1000, MATCH($AP323, 'Gantt Chart'!$D$9:$D$1000, 0)), "")</f>
        <v/>
      </c>
      <c r="AO322" s="319"/>
      <c r="AP322" s="319"/>
      <c r="AQ322" s="12"/>
      <c r="AR322" s="18" t="str" cm="1">
        <f t="array" ref="AR322">IFERROR(
    INDEX('Gantt Chart'!$D$9:$D$1000,
        SMALL(
            IF(('Gantt Chart'!$J$9:$J$1000=$AS$3) * ('Gantt Chart'!$L$9:$L$1000&lt;1),
                ROW('Gantt Chart'!$D$9:$D$1000)-MIN(ROW('Gantt Chart'!$D$9:$D$1000))+1,
                ""),
            ROW(A318))
        ),
    "")</f>
        <v/>
      </c>
      <c r="AS322" s="12"/>
      <c r="AT322" s="316"/>
      <c r="AU322" s="319" t="str">
        <f>IFERROR(INDEX('Gantt Chart'!$M$9:$M$1000, MATCH($AW323, 'Gantt Chart'!$D$9:$D$1000, 0)), "")</f>
        <v/>
      </c>
      <c r="AV322" s="319"/>
      <c r="AW322" s="319"/>
      <c r="AX322" s="12"/>
      <c r="AY322" s="18" t="str" cm="1">
        <f t="array" ref="AY322">IFERROR(
    INDEX('Gantt Chart'!$D$9:$D$1000,
        SMALL(
            IF(('Gantt Chart'!$J$9:$J$1000=$AZ$3) * ('Gantt Chart'!$L$9:$L$1000&lt;1),
                ROW('Gantt Chart'!$D$9:$D$1000)-MIN(ROW('Gantt Chart'!$D$9:$D$1000))+1,
                ""),
            ROW(A318))
        ),
    "")</f>
        <v/>
      </c>
      <c r="AZ322" s="12"/>
      <c r="BA322" s="316"/>
      <c r="BB322" s="319" t="str">
        <f>IFERROR(INDEX('Gantt Chart'!$M$9:$M$1000, MATCH($BD323, 'Gantt Chart'!$D$9:$D$1000, 0)), "")</f>
        <v/>
      </c>
      <c r="BC322" s="319"/>
      <c r="BD322" s="319"/>
      <c r="BE322" s="12"/>
      <c r="BF322" s="18" cm="1">
        <f t="array" ref="BF322">IFERROR(
    INDEX('Gantt Chart'!$D$9:$D$1000,
        SMALL(
            IF(('Gantt Chart'!$J$9:$J$1000=$BG$3) * ('Gantt Chart'!$L$9:$L$1000&lt;1),
                ROW('Gantt Chart'!$D$9:$D$1000)-MIN(ROW('Gantt Chart'!$D$9:$D$1000))+1,
                ""),
            ROW(A318))
        ),
    "")</f>
        <v>0</v>
      </c>
      <c r="BG322" s="12"/>
      <c r="BH322" s="316"/>
      <c r="BI322" s="319" t="str">
        <f>IFERROR(INDEX('Gantt Chart'!$M$9:$M$1000, MATCH($BK323, 'Gantt Chart'!$D$9:$D$1000, 0)), "")</f>
        <v/>
      </c>
      <c r="BJ322" s="319"/>
      <c r="BK322" s="319"/>
      <c r="BL322" s="12"/>
      <c r="BM322" s="18" cm="1">
        <f t="array" ref="BM322">IFERROR(
    INDEX('Gantt Chart'!$D$9:$D$1000,
        SMALL(
            IF(('Gantt Chart'!$J$9:$J$1000=$BN$3) * ('Gantt Chart'!$L$9:$L$1000&lt;1),
                ROW('Gantt Chart'!$D$9:$D$1000)-MIN(ROW('Gantt Chart'!$D$9:$D$1000))+1,
                ""),
            ROW(A318))
        ),
    "")</f>
        <v>0</v>
      </c>
      <c r="BN322" s="12"/>
      <c r="BO322" s="316"/>
      <c r="BP322" s="319" t="str">
        <f>IFERROR(INDEX('Gantt Chart'!$M$9:$M$1000, MATCH($BR323, 'Gantt Chart'!$D$9:$D$1000, 0)), "")</f>
        <v/>
      </c>
      <c r="BQ322" s="319"/>
      <c r="BR322" s="319"/>
      <c r="BS322" s="12"/>
      <c r="BT322" s="10"/>
    </row>
    <row r="323" spans="1:72" x14ac:dyDescent="0.2">
      <c r="A323" s="9"/>
      <c r="B323" s="18" t="str" cm="1">
        <f t="array" ref="B323">IFERROR(
    INDEX('Gantt Chart'!$D$9:$D$1000,
        SMALL(
            IF(('Gantt Chart'!$J$9:$J$1000=$C$3) * ('Gantt Chart'!$L$9:$L$1000&lt;1),
                ROW('Gantt Chart'!$D$9:$D$1000)-MIN(ROW('Gantt Chart'!$D$9:$D$1000))+1,
                ""),
            ROW(A319))
        ),
    "")</f>
        <v/>
      </c>
      <c r="C323" s="12"/>
      <c r="D323" s="316"/>
      <c r="E323" s="320" t="str">
        <f>IFERROR(INDEX('Gantt Chart'!$L$9:$L$1000, MATCH($G323, 'Gantt Chart'!$D$9:$D$1000, 0)), "")</f>
        <v/>
      </c>
      <c r="F323" s="320"/>
      <c r="G323" s="13" t="str" cm="1">
        <f t="array" ref="G323">IF(INDEX($B$5:$B$999, CEILING((ROW()-5)/5, 1))="", "", INDEX($B$5:$B$999, CEILING((ROW()-5)/5, 1)))</f>
        <v/>
      </c>
      <c r="H323" s="12"/>
      <c r="I323" s="18" t="str" cm="1">
        <f t="array" ref="I323">IFERROR(
    INDEX('Gantt Chart'!$D$9:$D$1000,
        SMALL(
            IF(('Gantt Chart'!$J$9:$J$1000=$J$3) * ('Gantt Chart'!$L$9:$L$1000&lt;1),
                ROW('Gantt Chart'!$D$9:$D$1000)-MIN(ROW('Gantt Chart'!$D$9:$D$1000))+1,
                ""),
            ROW(A319))
        ),
    "")</f>
        <v/>
      </c>
      <c r="J323" s="12"/>
      <c r="K323" s="316"/>
      <c r="L323" s="320" t="str">
        <f>IFERROR(INDEX('Gantt Chart'!$L$9:$L$1000, MATCH($N323, 'Gantt Chart'!$D$9:$D$1000, 0)), "")</f>
        <v/>
      </c>
      <c r="M323" s="320"/>
      <c r="N323" s="13" t="str" cm="1">
        <f t="array" ref="N323">IF(INDEX($I$5:$I$999, CEILING((ROW()-5)/5, 1))="", "", INDEX($I$5:$I$999, CEILING((ROW()-5)/5, 1)))</f>
        <v/>
      </c>
      <c r="O323" s="12"/>
      <c r="P323" s="18" t="str" cm="1">
        <f t="array" ref="P323">IFERROR(
    INDEX('Gantt Chart'!$D$9:$D$1000,
        SMALL(
            IF(('Gantt Chart'!$J$9:$J$1000=$Q$3) * ('Gantt Chart'!$L$9:$L$1000&lt;1),
                ROW('Gantt Chart'!$D$9:$D$1000)-MIN(ROW('Gantt Chart'!$D$9:$D$1000))+1,
                ""),
            ROW(A319))
        ),
    "")</f>
        <v/>
      </c>
      <c r="Q323" s="12"/>
      <c r="R323" s="316"/>
      <c r="S323" s="320" t="str">
        <f>IFERROR(INDEX('Gantt Chart'!$L$9:$L$1000, MATCH($U323, 'Gantt Chart'!$D$9:$D$1000, 0)), "")</f>
        <v/>
      </c>
      <c r="T323" s="320"/>
      <c r="U323" s="13" t="str" cm="1">
        <f t="array" ref="U323">IF(INDEX($P$5:$P$999, CEILING((ROW()-5)/5, 1))="", "", INDEX($P$5:$P$999, CEILING((ROW()-5)/5, 1)))</f>
        <v/>
      </c>
      <c r="V323" s="12"/>
      <c r="W323" s="18" t="str" cm="1">
        <f t="array" ref="W323">IFERROR(
    INDEX('Gantt Chart'!$D$9:$D$1000,
        SMALL(
            IF(('Gantt Chart'!$J$9:$J$1000=$X$3) * ('Gantt Chart'!$L$9:$L$1000&lt;1),
                ROW('Gantt Chart'!$D$9:$D$1000)-MIN(ROW('Gantt Chart'!$D$9:$D$1000))+1,
                ""),
            ROW(A319))
        ),
    "")</f>
        <v/>
      </c>
      <c r="X323" s="12"/>
      <c r="Y323" s="316"/>
      <c r="Z323" s="320" t="str">
        <f>IFERROR(INDEX('Gantt Chart'!$L$9:$L$1000, MATCH($AB323, 'Gantt Chart'!$D$9:$D$1000, 0)), "")</f>
        <v/>
      </c>
      <c r="AA323" s="320"/>
      <c r="AB323" s="13" t="str" cm="1">
        <f t="array" ref="AB323">IF(INDEX($W$5:$W$999, CEILING((ROW()-5)/5, 1))="", "", INDEX($W$5:$W$999, CEILING((ROW()-5)/5, 1)))</f>
        <v/>
      </c>
      <c r="AC323" s="12"/>
      <c r="AD323" s="18" t="str" cm="1">
        <f t="array" ref="AD323">IFERROR(
    INDEX('Gantt Chart'!$D$9:$D$1000,
        SMALL(
            IF(('Gantt Chart'!$J$9:$J$1000=$AE$3) * ('Gantt Chart'!$L$9:$L$1000&lt;1),
                ROW('Gantt Chart'!$D$9:$D$1000)-MIN(ROW('Gantt Chart'!$D$9:$D$1000))+1,
                ""),
            ROW(A319))
        ),
    "")</f>
        <v/>
      </c>
      <c r="AE323" s="12"/>
      <c r="AF323" s="316"/>
      <c r="AG323" s="320" t="str">
        <f>IFERROR(INDEX('Gantt Chart'!$L$9:$L$1000, MATCH($AI323, 'Gantt Chart'!$D$9:$D$1000, 0)), "")</f>
        <v/>
      </c>
      <c r="AH323" s="320"/>
      <c r="AI323" s="13" t="str" cm="1">
        <f t="array" ref="AI323">IF(INDEX($AD$5:$AD$999, CEILING((ROW()-5)/5, 1))="", "", INDEX($AD$5:$AD$999, CEILING((ROW()-5)/5, 1)))</f>
        <v/>
      </c>
      <c r="AJ323" s="12"/>
      <c r="AK323" s="18" t="str" cm="1">
        <f t="array" ref="AK323">IFERROR(
    INDEX('Gantt Chart'!$D$9:$D$1000,
        SMALL(
            IF(('Gantt Chart'!$J$9:$J$1000=$AL$3) * ('Gantt Chart'!$L$9:$L$1000&lt;1),
                ROW('Gantt Chart'!$D$9:$D$1000)-MIN(ROW('Gantt Chart'!$D$9:$D$1000))+1,
                ""),
            ROW(A319))
        ),
    "")</f>
        <v/>
      </c>
      <c r="AL323" s="12"/>
      <c r="AM323" s="316"/>
      <c r="AN323" s="320" t="str">
        <f>IFERROR(INDEX('Gantt Chart'!$L$9:$L$1000, MATCH($AP323, 'Gantt Chart'!$D$9:$D$1000, 0)), "")</f>
        <v/>
      </c>
      <c r="AO323" s="320"/>
      <c r="AP323" s="13" t="str" cm="1">
        <f t="array" ref="AP323">IF(INDEX($AK$5:$AK$999, CEILING((ROW()-5)/5, 1))="", "", INDEX($AK$5:$AK$999, CEILING((ROW()-5)/5, 1)))</f>
        <v/>
      </c>
      <c r="AQ323" s="12"/>
      <c r="AR323" s="18" t="str" cm="1">
        <f t="array" ref="AR323">IFERROR(
    INDEX('Gantt Chart'!$D$9:$D$1000,
        SMALL(
            IF(('Gantt Chart'!$J$9:$J$1000=$AS$3) * ('Gantt Chart'!$L$9:$L$1000&lt;1),
                ROW('Gantt Chart'!$D$9:$D$1000)-MIN(ROW('Gantt Chart'!$D$9:$D$1000))+1,
                ""),
            ROW(A319))
        ),
    "")</f>
        <v/>
      </c>
      <c r="AS323" s="12"/>
      <c r="AT323" s="316"/>
      <c r="AU323" s="320" t="str">
        <f>IFERROR(INDEX('Gantt Chart'!$L$9:$L$1000, MATCH($AW323, 'Gantt Chart'!$D$9:$D$1000, 0)), "")</f>
        <v/>
      </c>
      <c r="AV323" s="320"/>
      <c r="AW323" s="13" t="str" cm="1">
        <f t="array" ref="AW323">IF(INDEX($AR$5:$AR$999, CEILING((ROW()-5)/5, 1))="", "", INDEX($AR$5:$AR$999, CEILING((ROW()-5)/5, 1)))</f>
        <v/>
      </c>
      <c r="AX323" s="12"/>
      <c r="AY323" s="18" t="str" cm="1">
        <f t="array" ref="AY323">IFERROR(
    INDEX('Gantt Chart'!$D$9:$D$1000,
        SMALL(
            IF(('Gantt Chart'!$J$9:$J$1000=$AZ$3) * ('Gantt Chart'!$L$9:$L$1000&lt;1),
                ROW('Gantt Chart'!$D$9:$D$1000)-MIN(ROW('Gantt Chart'!$D$9:$D$1000))+1,
                ""),
            ROW(A319))
        ),
    "")</f>
        <v/>
      </c>
      <c r="AZ323" s="12"/>
      <c r="BA323" s="316"/>
      <c r="BB323" s="320" t="str">
        <f>IFERROR(INDEX('Gantt Chart'!$L$9:$L$1000, MATCH($BD323, 'Gantt Chart'!$D$9:$D$1000, 0)), "")</f>
        <v/>
      </c>
      <c r="BC323" s="320"/>
      <c r="BD323" s="13" t="str" cm="1">
        <f t="array" ref="BD323">IF(INDEX($AY$5:$AY$999, CEILING((ROW()-5)/5, 1))="", "", INDEX($AY$5:$AY$999, CEILING((ROW()-5)/5, 1)))</f>
        <v/>
      </c>
      <c r="BE323" s="12"/>
      <c r="BF323" s="18" cm="1">
        <f t="array" ref="BF323">IFERROR(
    INDEX('Gantt Chart'!$D$9:$D$1000,
        SMALL(
            IF(('Gantt Chart'!$J$9:$J$1000=$BG$3) * ('Gantt Chart'!$L$9:$L$1000&lt;1),
                ROW('Gantt Chart'!$D$9:$D$1000)-MIN(ROW('Gantt Chart'!$D$9:$D$1000))+1,
                ""),
            ROW(A319))
        ),
    "")</f>
        <v>0</v>
      </c>
      <c r="BG323" s="12"/>
      <c r="BH323" s="316"/>
      <c r="BI323" s="320" t="str">
        <f>IFERROR(INDEX('Gantt Chart'!$L$9:$L$1000, MATCH($BK323, 'Gantt Chart'!$D$9:$D$1000, 0)), "")</f>
        <v/>
      </c>
      <c r="BJ323" s="320"/>
      <c r="BK323" s="13" cm="1">
        <f t="array" ref="BK323">IF(INDEX($BF$5:$BF$999, CEILING((ROW()-5)/5, 1))="", "", INDEX($BF$5:$BF$999, CEILING((ROW()-5)/5, 1)))</f>
        <v>0</v>
      </c>
      <c r="BL323" s="12"/>
      <c r="BM323" s="18" cm="1">
        <f t="array" ref="BM323">IFERROR(
    INDEX('Gantt Chart'!$D$9:$D$1000,
        SMALL(
            IF(('Gantt Chart'!$J$9:$J$1000=$BN$3) * ('Gantt Chart'!$L$9:$L$1000&lt;1),
                ROW('Gantt Chart'!$D$9:$D$1000)-MIN(ROW('Gantt Chart'!$D$9:$D$1000))+1,
                ""),
            ROW(A319))
        ),
    "")</f>
        <v>0</v>
      </c>
      <c r="BN323" s="12"/>
      <c r="BO323" s="316"/>
      <c r="BP323" s="320" t="str">
        <f>IFERROR(INDEX('Gantt Chart'!$L$9:$L$1000, MATCH($BR323, 'Gantt Chart'!$D$9:$D$1000, 0)), "")</f>
        <v/>
      </c>
      <c r="BQ323" s="320"/>
      <c r="BR323" s="13" cm="1">
        <f t="array" ref="BR323">IF(INDEX($BM$5:$BM$999, CEILING((ROW()-5)/5, 1))="", "", INDEX($BM$5:$BM$999, CEILING((ROW()-5)/5, 1)))</f>
        <v>0</v>
      </c>
      <c r="BS323" s="12"/>
      <c r="BT323" s="10"/>
    </row>
    <row r="324" spans="1:72" x14ac:dyDescent="0.2">
      <c r="A324" s="9"/>
      <c r="B324" s="18" t="str" cm="1">
        <f t="array" ref="B324">IFERROR(
    INDEX('Gantt Chart'!$D$9:$D$1000,
        SMALL(
            IF(('Gantt Chart'!$J$9:$J$1000=$C$3) * ('Gantt Chart'!$L$9:$L$1000&lt;1),
                ROW('Gantt Chart'!$D$9:$D$1000)-MIN(ROW('Gantt Chart'!$D$9:$D$1000))+1,
                ""),
            ROW(A320))
        ),
    "")</f>
        <v/>
      </c>
      <c r="C324" s="12"/>
      <c r="D324" s="12"/>
      <c r="E324" s="12"/>
      <c r="F324" s="12"/>
      <c r="G324" s="12"/>
      <c r="H324" s="12"/>
      <c r="I324" s="18" t="str" cm="1">
        <f t="array" ref="I324">IFERROR(
    INDEX('Gantt Chart'!$D$9:$D$1000,
        SMALL(
            IF(('Gantt Chart'!$J$9:$J$1000=$J$3) * ('Gantt Chart'!$L$9:$L$1000&lt;1),
                ROW('Gantt Chart'!$D$9:$D$1000)-MIN(ROW('Gantt Chart'!$D$9:$D$1000))+1,
                ""),
            ROW(A320))
        ),
    "")</f>
        <v/>
      </c>
      <c r="J324" s="12"/>
      <c r="K324" s="12"/>
      <c r="L324" s="12"/>
      <c r="M324" s="12"/>
      <c r="N324" s="12"/>
      <c r="O324" s="12"/>
      <c r="P324" s="18" t="str" cm="1">
        <f t="array" ref="P324">IFERROR(
    INDEX('Gantt Chart'!$D$9:$D$1000,
        SMALL(
            IF(('Gantt Chart'!$J$9:$J$1000=$Q$3) * ('Gantt Chart'!$L$9:$L$1000&lt;1),
                ROW('Gantt Chart'!$D$9:$D$1000)-MIN(ROW('Gantt Chart'!$D$9:$D$1000))+1,
                ""),
            ROW(A320))
        ),
    "")</f>
        <v/>
      </c>
      <c r="Q324" s="12"/>
      <c r="R324" s="12"/>
      <c r="S324" s="12"/>
      <c r="T324" s="12"/>
      <c r="U324" s="12"/>
      <c r="V324" s="12"/>
      <c r="W324" s="18" t="str" cm="1">
        <f t="array" ref="W324">IFERROR(
    INDEX('Gantt Chart'!$D$9:$D$1000,
        SMALL(
            IF(('Gantt Chart'!$J$9:$J$1000=$X$3) * ('Gantt Chart'!$L$9:$L$1000&lt;1),
                ROW('Gantt Chart'!$D$9:$D$1000)-MIN(ROW('Gantt Chart'!$D$9:$D$1000))+1,
                ""),
            ROW(A320))
        ),
    "")</f>
        <v/>
      </c>
      <c r="X324" s="12"/>
      <c r="Y324" s="12"/>
      <c r="Z324" s="12"/>
      <c r="AA324" s="12"/>
      <c r="AB324" s="12"/>
      <c r="AC324" s="12"/>
      <c r="AD324" s="18" t="str" cm="1">
        <f t="array" ref="AD324">IFERROR(
    INDEX('Gantt Chart'!$D$9:$D$1000,
        SMALL(
            IF(('Gantt Chart'!$J$9:$J$1000=$AE$3) * ('Gantt Chart'!$L$9:$L$1000&lt;1),
                ROW('Gantt Chart'!$D$9:$D$1000)-MIN(ROW('Gantt Chart'!$D$9:$D$1000))+1,
                ""),
            ROW(A320))
        ),
    "")</f>
        <v/>
      </c>
      <c r="AE324" s="12"/>
      <c r="AF324" s="12"/>
      <c r="AG324" s="12"/>
      <c r="AH324" s="12"/>
      <c r="AI324" s="12"/>
      <c r="AJ324" s="12"/>
      <c r="AK324" s="18" t="str" cm="1">
        <f t="array" ref="AK324">IFERROR(
    INDEX('Gantt Chart'!$D$9:$D$1000,
        SMALL(
            IF(('Gantt Chart'!$J$9:$J$1000=$AL$3) * ('Gantt Chart'!$L$9:$L$1000&lt;1),
                ROW('Gantt Chart'!$D$9:$D$1000)-MIN(ROW('Gantt Chart'!$D$9:$D$1000))+1,
                ""),
            ROW(A320))
        ),
    "")</f>
        <v/>
      </c>
      <c r="AL324" s="12"/>
      <c r="AM324" s="12"/>
      <c r="AN324" s="12"/>
      <c r="AO324" s="12"/>
      <c r="AP324" s="12"/>
      <c r="AQ324" s="12"/>
      <c r="AR324" s="18" t="str" cm="1">
        <f t="array" ref="AR324">IFERROR(
    INDEX('Gantt Chart'!$D$9:$D$1000,
        SMALL(
            IF(('Gantt Chart'!$J$9:$J$1000=$AS$3) * ('Gantt Chart'!$L$9:$L$1000&lt;1),
                ROW('Gantt Chart'!$D$9:$D$1000)-MIN(ROW('Gantt Chart'!$D$9:$D$1000))+1,
                ""),
            ROW(A320))
        ),
    "")</f>
        <v/>
      </c>
      <c r="AS324" s="12"/>
      <c r="AT324" s="12"/>
      <c r="AU324" s="12"/>
      <c r="AV324" s="12"/>
      <c r="AW324" s="12"/>
      <c r="AX324" s="12"/>
      <c r="AY324" s="18" t="str" cm="1">
        <f t="array" ref="AY324">IFERROR(
    INDEX('Gantt Chart'!$D$9:$D$1000,
        SMALL(
            IF(('Gantt Chart'!$J$9:$J$1000=$AZ$3) * ('Gantt Chart'!$L$9:$L$1000&lt;1),
                ROW('Gantt Chart'!$D$9:$D$1000)-MIN(ROW('Gantt Chart'!$D$9:$D$1000))+1,
                ""),
            ROW(A320))
        ),
    "")</f>
        <v/>
      </c>
      <c r="AZ324" s="12"/>
      <c r="BA324" s="12"/>
      <c r="BB324" s="12"/>
      <c r="BC324" s="12"/>
      <c r="BD324" s="12"/>
      <c r="BE324" s="12"/>
      <c r="BF324" s="18" cm="1">
        <f t="array" ref="BF324">IFERROR(
    INDEX('Gantt Chart'!$D$9:$D$1000,
        SMALL(
            IF(('Gantt Chart'!$J$9:$J$1000=$BG$3) * ('Gantt Chart'!$L$9:$L$1000&lt;1),
                ROW('Gantt Chart'!$D$9:$D$1000)-MIN(ROW('Gantt Chart'!$D$9:$D$1000))+1,
                ""),
            ROW(A320))
        ),
    "")</f>
        <v>0</v>
      </c>
      <c r="BG324" s="12"/>
      <c r="BH324" s="12"/>
      <c r="BI324" s="12"/>
      <c r="BJ324" s="12"/>
      <c r="BK324" s="12"/>
      <c r="BL324" s="12"/>
      <c r="BM324" s="18" cm="1">
        <f t="array" ref="BM324">IFERROR(
    INDEX('Gantt Chart'!$D$9:$D$1000,
        SMALL(
            IF(('Gantt Chart'!$J$9:$J$1000=$BN$3) * ('Gantt Chart'!$L$9:$L$1000&lt;1),
                ROW('Gantt Chart'!$D$9:$D$1000)-MIN(ROW('Gantt Chart'!$D$9:$D$1000))+1,
                ""),
            ROW(A320))
        ),
    "")</f>
        <v>0</v>
      </c>
      <c r="BN324" s="12"/>
      <c r="BO324" s="12"/>
      <c r="BP324" s="12"/>
      <c r="BQ324" s="12"/>
      <c r="BR324" s="12"/>
      <c r="BS324" s="12"/>
      <c r="BT324" s="10"/>
    </row>
    <row r="325" spans="1:72" ht="16.899999999999999" customHeight="1" x14ac:dyDescent="0.2">
      <c r="A325" s="9"/>
      <c r="B325" s="18" t="str" cm="1">
        <f t="array" ref="B325">IFERROR(
    INDEX('Gantt Chart'!$D$9:$D$1000,
        SMALL(
            IF(('Gantt Chart'!$J$9:$J$1000=$C$3) * ('Gantt Chart'!$L$9:$L$1000&lt;1),
                ROW('Gantt Chart'!$D$9:$D$1000)-MIN(ROW('Gantt Chart'!$D$9:$D$1000))+1,
                ""),
            ROW(A321))
        ),
    "")</f>
        <v/>
      </c>
      <c r="C325" s="12"/>
      <c r="D325" s="316" t="str">
        <f>IFERROR(INDEX('Gantt Chart'!$H$9:$H$1000, MATCH($G328, 'Gantt Chart'!$D$9:$D$1000, 0)), "")</f>
        <v/>
      </c>
      <c r="E325" s="317" t="str">
        <f>IFERROR(VLOOKUP($G328, 'Gantt Chart'!$D$9:$E$1000, 2, FALSE), "")</f>
        <v/>
      </c>
      <c r="F325" s="317"/>
      <c r="G325" s="317"/>
      <c r="H325" s="12"/>
      <c r="I325" s="18" t="str" cm="1">
        <f t="array" ref="I325">IFERROR(
    INDEX('Gantt Chart'!$D$9:$D$1000,
        SMALL(
            IF(('Gantt Chart'!$J$9:$J$1000=$J$3) * ('Gantt Chart'!$L$9:$L$1000&lt;1),
                ROW('Gantt Chart'!$D$9:$D$1000)-MIN(ROW('Gantt Chart'!$D$9:$D$1000))+1,
                ""),
            ROW(A321))
        ),
    "")</f>
        <v/>
      </c>
      <c r="J325" s="12"/>
      <c r="K325" s="316" t="str">
        <f>IFERROR(INDEX('Gantt Chart'!$H$9:$H$1000, MATCH($N328, 'Gantt Chart'!$D$9:$D$1000, 0)), "")</f>
        <v/>
      </c>
      <c r="L325" s="317" t="str">
        <f>IFERROR(VLOOKUP($N328, 'Gantt Chart'!$D$9:$E$1000, 2, FALSE), "")</f>
        <v/>
      </c>
      <c r="M325" s="317"/>
      <c r="N325" s="317"/>
      <c r="O325" s="12"/>
      <c r="P325" s="18" t="str" cm="1">
        <f t="array" ref="P325">IFERROR(
    INDEX('Gantt Chart'!$D$9:$D$1000,
        SMALL(
            IF(('Gantt Chart'!$J$9:$J$1000=$Q$3) * ('Gantt Chart'!$L$9:$L$1000&lt;1),
                ROW('Gantt Chart'!$D$9:$D$1000)-MIN(ROW('Gantt Chart'!$D$9:$D$1000))+1,
                ""),
            ROW(A321))
        ),
    "")</f>
        <v/>
      </c>
      <c r="Q325" s="12"/>
      <c r="R325" s="316" t="str">
        <f>IFERROR(INDEX('Gantt Chart'!$H$9:$H$1000, MATCH($U328, 'Gantt Chart'!$D$9:$D$1000, 0)), "")</f>
        <v/>
      </c>
      <c r="S325" s="317" t="str">
        <f>IFERROR(VLOOKUP($U328, 'Gantt Chart'!$D$9:$E$1000, 2, FALSE), "")</f>
        <v/>
      </c>
      <c r="T325" s="317"/>
      <c r="U325" s="317"/>
      <c r="V325" s="12"/>
      <c r="W325" s="18" t="str" cm="1">
        <f t="array" ref="W325">IFERROR(
    INDEX('Gantt Chart'!$D$9:$D$1000,
        SMALL(
            IF(('Gantt Chart'!$J$9:$J$1000=$X$3) * ('Gantt Chart'!$L$9:$L$1000&lt;1),
                ROW('Gantt Chart'!$D$9:$D$1000)-MIN(ROW('Gantt Chart'!$D$9:$D$1000))+1,
                ""),
            ROW(A321))
        ),
    "")</f>
        <v/>
      </c>
      <c r="X325" s="12"/>
      <c r="Y325" s="316" t="str">
        <f>IFERROR(INDEX('Gantt Chart'!$H$9:$H$1000, MATCH($AB328, 'Gantt Chart'!$D$9:$D$1000, 0)), "")</f>
        <v/>
      </c>
      <c r="Z325" s="317" t="str">
        <f>IFERROR(VLOOKUP($AB328, 'Gantt Chart'!$D$9:$E$1000, 2, FALSE), "")</f>
        <v/>
      </c>
      <c r="AA325" s="317"/>
      <c r="AB325" s="317"/>
      <c r="AC325" s="12"/>
      <c r="AD325" s="18" t="str" cm="1">
        <f t="array" ref="AD325">IFERROR(
    INDEX('Gantt Chart'!$D$9:$D$1000,
        SMALL(
            IF(('Gantt Chart'!$J$9:$J$1000=$AE$3) * ('Gantt Chart'!$L$9:$L$1000&lt;1),
                ROW('Gantt Chart'!$D$9:$D$1000)-MIN(ROW('Gantt Chart'!$D$9:$D$1000))+1,
                ""),
            ROW(A321))
        ),
    "")</f>
        <v/>
      </c>
      <c r="AE325" s="12"/>
      <c r="AF325" s="316" t="str">
        <f>IFERROR(INDEX('Gantt Chart'!$H$9:$H$1000, MATCH($AI328, 'Gantt Chart'!$D$9:$D$1000, 0)), "")</f>
        <v/>
      </c>
      <c r="AG325" s="317" t="str">
        <f>IFERROR(VLOOKUP($AI328, 'Gantt Chart'!$D$9:$E$1000, 2, FALSE), "")</f>
        <v/>
      </c>
      <c r="AH325" s="317"/>
      <c r="AI325" s="317"/>
      <c r="AJ325" s="12"/>
      <c r="AK325" s="18" t="str" cm="1">
        <f t="array" ref="AK325">IFERROR(
    INDEX('Gantt Chart'!$D$9:$D$1000,
        SMALL(
            IF(('Gantt Chart'!$J$9:$J$1000=$AL$3) * ('Gantt Chart'!$L$9:$L$1000&lt;1),
                ROW('Gantt Chart'!$D$9:$D$1000)-MIN(ROW('Gantt Chart'!$D$9:$D$1000))+1,
                ""),
            ROW(A321))
        ),
    "")</f>
        <v/>
      </c>
      <c r="AL325" s="12"/>
      <c r="AM325" s="316" t="str">
        <f>IFERROR(INDEX('Gantt Chart'!$H$9:$H$1000, MATCH($AP328, 'Gantt Chart'!$D$9:$D$1000, 0)), "")</f>
        <v/>
      </c>
      <c r="AN325" s="317" t="str">
        <f>IFERROR(VLOOKUP($AP328, 'Gantt Chart'!$D$9:$E$1000, 2, FALSE), "")</f>
        <v/>
      </c>
      <c r="AO325" s="317"/>
      <c r="AP325" s="317"/>
      <c r="AQ325" s="12"/>
      <c r="AR325" s="18" t="str" cm="1">
        <f t="array" ref="AR325">IFERROR(
    INDEX('Gantt Chart'!$D$9:$D$1000,
        SMALL(
            IF(('Gantt Chart'!$J$9:$J$1000=$AS$3) * ('Gantt Chart'!$L$9:$L$1000&lt;1),
                ROW('Gantt Chart'!$D$9:$D$1000)-MIN(ROW('Gantt Chart'!$D$9:$D$1000))+1,
                ""),
            ROW(A321))
        ),
    "")</f>
        <v/>
      </c>
      <c r="AS325" s="12"/>
      <c r="AT325" s="316" t="str">
        <f>IFERROR(INDEX('Gantt Chart'!$H$9:$H$1000, MATCH($AW328, 'Gantt Chart'!$D$9:$D$1000, 0)), "")</f>
        <v/>
      </c>
      <c r="AU325" s="317" t="str">
        <f>IFERROR(VLOOKUP($AW328, 'Gantt Chart'!$D$9:$E$1000, 2, FALSE), "")</f>
        <v/>
      </c>
      <c r="AV325" s="317"/>
      <c r="AW325" s="317"/>
      <c r="AX325" s="12"/>
      <c r="AY325" s="18" t="str" cm="1">
        <f t="array" ref="AY325">IFERROR(
    INDEX('Gantt Chart'!$D$9:$D$1000,
        SMALL(
            IF(('Gantt Chart'!$J$9:$J$1000=$AZ$3) * ('Gantt Chart'!$L$9:$L$1000&lt;1),
                ROW('Gantt Chart'!$D$9:$D$1000)-MIN(ROW('Gantt Chart'!$D$9:$D$1000))+1,
                ""),
            ROW(A321))
        ),
    "")</f>
        <v/>
      </c>
      <c r="AZ325" s="12"/>
      <c r="BA325" s="316" t="str">
        <f>IFERROR(INDEX('Gantt Chart'!$H$9:$H$1000, MATCH($BD328, 'Gantt Chart'!$D$9:$D$1000, 0)), "")</f>
        <v/>
      </c>
      <c r="BB325" s="317" t="str">
        <f>IFERROR(VLOOKUP($BD328, 'Gantt Chart'!$D$9:$E$1000, 2, FALSE), "")</f>
        <v/>
      </c>
      <c r="BC325" s="317"/>
      <c r="BD325" s="317"/>
      <c r="BE325" s="12"/>
      <c r="BF325" s="18" cm="1">
        <f t="array" ref="BF325">IFERROR(
    INDEX('Gantt Chart'!$D$9:$D$1000,
        SMALL(
            IF(('Gantt Chart'!$J$9:$J$1000=$BG$3) * ('Gantt Chart'!$L$9:$L$1000&lt;1),
                ROW('Gantt Chart'!$D$9:$D$1000)-MIN(ROW('Gantt Chart'!$D$9:$D$1000))+1,
                ""),
            ROW(A321))
        ),
    "")</f>
        <v>0</v>
      </c>
      <c r="BG325" s="12"/>
      <c r="BH325" s="316" t="str">
        <f>IFERROR(INDEX('Gantt Chart'!$H$9:$H$1000, MATCH($BK328, 'Gantt Chart'!$D$9:$D$1000, 0)), "")</f>
        <v/>
      </c>
      <c r="BI325" s="317" t="str">
        <f>IFERROR(VLOOKUP($BK328, 'Gantt Chart'!$D$9:$E$1000, 2, FALSE), "")</f>
        <v/>
      </c>
      <c r="BJ325" s="317"/>
      <c r="BK325" s="317"/>
      <c r="BL325" s="12"/>
      <c r="BM325" s="18" cm="1">
        <f t="array" ref="BM325">IFERROR(
    INDEX('Gantt Chart'!$D$9:$D$1000,
        SMALL(
            IF(('Gantt Chart'!$J$9:$J$1000=$BN$3) * ('Gantt Chart'!$L$9:$L$1000&lt;1),
                ROW('Gantt Chart'!$D$9:$D$1000)-MIN(ROW('Gantt Chart'!$D$9:$D$1000))+1,
                ""),
            ROW(A321))
        ),
    "")</f>
        <v>0</v>
      </c>
      <c r="BN325" s="12"/>
      <c r="BO325" s="316" t="str">
        <f>IFERROR(INDEX('Gantt Chart'!$H$9:$H$1000, MATCH($BR328, 'Gantt Chart'!$D$9:$D$1000, 0)), "")</f>
        <v/>
      </c>
      <c r="BP325" s="317" t="str">
        <f>IFERROR(VLOOKUP($BR328, 'Gantt Chart'!$D$9:$E$1000, 2, FALSE), "")</f>
        <v/>
      </c>
      <c r="BQ325" s="317"/>
      <c r="BR325" s="317"/>
      <c r="BS325" s="12"/>
      <c r="BT325" s="10"/>
    </row>
    <row r="326" spans="1:72" x14ac:dyDescent="0.2">
      <c r="A326" s="9"/>
      <c r="B326" s="18" t="str" cm="1">
        <f t="array" ref="B326">IFERROR(
    INDEX('Gantt Chart'!$D$9:$D$1000,
        SMALL(
            IF(('Gantt Chart'!$J$9:$J$1000=$C$3) * ('Gantt Chart'!$L$9:$L$1000&lt;1),
                ROW('Gantt Chart'!$D$9:$D$1000)-MIN(ROW('Gantt Chart'!$D$9:$D$1000))+1,
                ""),
            ROW(A322))
        ),
    "")</f>
        <v/>
      </c>
      <c r="C326" s="12"/>
      <c r="D326" s="316"/>
      <c r="E326" s="318" t="str">
        <f>IFERROR(INDEX('Gantt Chart'!$C$9:$C$1000, MATCH($G328, 'Gantt Chart'!$D$9:$D$1000, 0)), "")</f>
        <v/>
      </c>
      <c r="F326" s="318"/>
      <c r="G326" s="318"/>
      <c r="H326" s="12"/>
      <c r="I326" s="18" t="str" cm="1">
        <f t="array" ref="I326">IFERROR(
    INDEX('Gantt Chart'!$D$9:$D$1000,
        SMALL(
            IF(('Gantt Chart'!$J$9:$J$1000=$J$3) * ('Gantt Chart'!$L$9:$L$1000&lt;1),
                ROW('Gantt Chart'!$D$9:$D$1000)-MIN(ROW('Gantt Chart'!$D$9:$D$1000))+1,
                ""),
            ROW(A322))
        ),
    "")</f>
        <v/>
      </c>
      <c r="J326" s="12"/>
      <c r="K326" s="316"/>
      <c r="L326" s="318" t="str">
        <f>IFERROR(INDEX('Gantt Chart'!$C$9:$C$1000, MATCH($N328, 'Gantt Chart'!$D$9:$D$1000, 0)), "")</f>
        <v/>
      </c>
      <c r="M326" s="318"/>
      <c r="N326" s="318"/>
      <c r="O326" s="12"/>
      <c r="P326" s="18" t="str" cm="1">
        <f t="array" ref="P326">IFERROR(
    INDEX('Gantt Chart'!$D$9:$D$1000,
        SMALL(
            IF(('Gantt Chart'!$J$9:$J$1000=$Q$3) * ('Gantt Chart'!$L$9:$L$1000&lt;1),
                ROW('Gantt Chart'!$D$9:$D$1000)-MIN(ROW('Gantt Chart'!$D$9:$D$1000))+1,
                ""),
            ROW(A322))
        ),
    "")</f>
        <v/>
      </c>
      <c r="Q326" s="12"/>
      <c r="R326" s="316"/>
      <c r="S326" s="318" t="str">
        <f>IFERROR(INDEX('Gantt Chart'!$C$9:$C$1000, MATCH($U328, 'Gantt Chart'!$D$9:$D$1000, 0)), "")</f>
        <v/>
      </c>
      <c r="T326" s="318"/>
      <c r="U326" s="318"/>
      <c r="V326" s="12"/>
      <c r="W326" s="18" t="str" cm="1">
        <f t="array" ref="W326">IFERROR(
    INDEX('Gantt Chart'!$D$9:$D$1000,
        SMALL(
            IF(('Gantt Chart'!$J$9:$J$1000=$X$3) * ('Gantt Chart'!$L$9:$L$1000&lt;1),
                ROW('Gantt Chart'!$D$9:$D$1000)-MIN(ROW('Gantt Chart'!$D$9:$D$1000))+1,
                ""),
            ROW(A322))
        ),
    "")</f>
        <v/>
      </c>
      <c r="X326" s="12"/>
      <c r="Y326" s="316"/>
      <c r="Z326" s="318" t="str">
        <f>IFERROR(INDEX('Gantt Chart'!$C$9:$C$1000, MATCH($AB328, 'Gantt Chart'!$D$9:$D$1000, 0)), "")</f>
        <v/>
      </c>
      <c r="AA326" s="318"/>
      <c r="AB326" s="318"/>
      <c r="AC326" s="12"/>
      <c r="AD326" s="18" t="str" cm="1">
        <f t="array" ref="AD326">IFERROR(
    INDEX('Gantt Chart'!$D$9:$D$1000,
        SMALL(
            IF(('Gantt Chart'!$J$9:$J$1000=$AE$3) * ('Gantt Chart'!$L$9:$L$1000&lt;1),
                ROW('Gantt Chart'!$D$9:$D$1000)-MIN(ROW('Gantt Chart'!$D$9:$D$1000))+1,
                ""),
            ROW(A322))
        ),
    "")</f>
        <v/>
      </c>
      <c r="AE326" s="12"/>
      <c r="AF326" s="316"/>
      <c r="AG326" s="318" t="str">
        <f>IFERROR(INDEX('Gantt Chart'!$C$9:$C$1000, MATCH($AI328, 'Gantt Chart'!$D$9:$D$1000, 0)), "")</f>
        <v/>
      </c>
      <c r="AH326" s="318"/>
      <c r="AI326" s="318"/>
      <c r="AJ326" s="12"/>
      <c r="AK326" s="18" t="str" cm="1">
        <f t="array" ref="AK326">IFERROR(
    INDEX('Gantt Chart'!$D$9:$D$1000,
        SMALL(
            IF(('Gantt Chart'!$J$9:$J$1000=$AL$3) * ('Gantt Chart'!$L$9:$L$1000&lt;1),
                ROW('Gantt Chart'!$D$9:$D$1000)-MIN(ROW('Gantt Chart'!$D$9:$D$1000))+1,
                ""),
            ROW(A322))
        ),
    "")</f>
        <v/>
      </c>
      <c r="AL326" s="12"/>
      <c r="AM326" s="316"/>
      <c r="AN326" s="318" t="str">
        <f>IFERROR(INDEX('Gantt Chart'!$C$9:$C$1000, MATCH($AP328, 'Gantt Chart'!$D$9:$D$1000, 0)), "")</f>
        <v/>
      </c>
      <c r="AO326" s="318"/>
      <c r="AP326" s="318"/>
      <c r="AQ326" s="12"/>
      <c r="AR326" s="18" t="str" cm="1">
        <f t="array" ref="AR326">IFERROR(
    INDEX('Gantt Chart'!$D$9:$D$1000,
        SMALL(
            IF(('Gantt Chart'!$J$9:$J$1000=$AS$3) * ('Gantt Chart'!$L$9:$L$1000&lt;1),
                ROW('Gantt Chart'!$D$9:$D$1000)-MIN(ROW('Gantt Chart'!$D$9:$D$1000))+1,
                ""),
            ROW(A322))
        ),
    "")</f>
        <v/>
      </c>
      <c r="AS326" s="12"/>
      <c r="AT326" s="316"/>
      <c r="AU326" s="318" t="str">
        <f>IFERROR(INDEX('Gantt Chart'!$C$9:$C$1000, MATCH($AW328, 'Gantt Chart'!$D$9:$D$1000, 0)), "")</f>
        <v/>
      </c>
      <c r="AV326" s="318"/>
      <c r="AW326" s="318"/>
      <c r="AX326" s="12"/>
      <c r="AY326" s="18" t="str" cm="1">
        <f t="array" ref="AY326">IFERROR(
    INDEX('Gantt Chart'!$D$9:$D$1000,
        SMALL(
            IF(('Gantt Chart'!$J$9:$J$1000=$AZ$3) * ('Gantt Chart'!$L$9:$L$1000&lt;1),
                ROW('Gantt Chart'!$D$9:$D$1000)-MIN(ROW('Gantt Chart'!$D$9:$D$1000))+1,
                ""),
            ROW(A322))
        ),
    "")</f>
        <v/>
      </c>
      <c r="AZ326" s="12"/>
      <c r="BA326" s="316"/>
      <c r="BB326" s="318" t="str">
        <f>IFERROR(INDEX('Gantt Chart'!$C$9:$C$1000, MATCH($BD328, 'Gantt Chart'!$D$9:$D$1000, 0)), "")</f>
        <v/>
      </c>
      <c r="BC326" s="318"/>
      <c r="BD326" s="318"/>
      <c r="BE326" s="12"/>
      <c r="BF326" s="18" cm="1">
        <f t="array" ref="BF326">IFERROR(
    INDEX('Gantt Chart'!$D$9:$D$1000,
        SMALL(
            IF(('Gantt Chart'!$J$9:$J$1000=$BG$3) * ('Gantt Chart'!$L$9:$L$1000&lt;1),
                ROW('Gantt Chart'!$D$9:$D$1000)-MIN(ROW('Gantt Chart'!$D$9:$D$1000))+1,
                ""),
            ROW(A322))
        ),
    "")</f>
        <v>0</v>
      </c>
      <c r="BG326" s="12"/>
      <c r="BH326" s="316"/>
      <c r="BI326" s="318" t="str">
        <f>IFERROR(INDEX('Gantt Chart'!$C$9:$C$1000, MATCH($BK328, 'Gantt Chart'!$D$9:$D$1000, 0)), "")</f>
        <v/>
      </c>
      <c r="BJ326" s="318"/>
      <c r="BK326" s="318"/>
      <c r="BL326" s="12"/>
      <c r="BM326" s="18" cm="1">
        <f t="array" ref="BM326">IFERROR(
    INDEX('Gantt Chart'!$D$9:$D$1000,
        SMALL(
            IF(('Gantt Chart'!$J$9:$J$1000=$BN$3) * ('Gantt Chart'!$L$9:$L$1000&lt;1),
                ROW('Gantt Chart'!$D$9:$D$1000)-MIN(ROW('Gantt Chart'!$D$9:$D$1000))+1,
                ""),
            ROW(A322))
        ),
    "")</f>
        <v>0</v>
      </c>
      <c r="BN326" s="12"/>
      <c r="BO326" s="316"/>
      <c r="BP326" s="318" t="str">
        <f>IFERROR(INDEX('Gantt Chart'!$C$9:$C$1000, MATCH($BR328, 'Gantt Chart'!$D$9:$D$1000, 0)), "")</f>
        <v/>
      </c>
      <c r="BQ326" s="318"/>
      <c r="BR326" s="318"/>
      <c r="BS326" s="12"/>
      <c r="BT326" s="10"/>
    </row>
    <row r="327" spans="1:72" x14ac:dyDescent="0.2">
      <c r="A327" s="9"/>
      <c r="B327" s="18" t="str" cm="1">
        <f t="array" ref="B327">IFERROR(
    INDEX('Gantt Chart'!$D$9:$D$1000,
        SMALL(
            IF(('Gantt Chart'!$J$9:$J$1000=$C$3) * ('Gantt Chart'!$L$9:$L$1000&lt;1),
                ROW('Gantt Chart'!$D$9:$D$1000)-MIN(ROW('Gantt Chart'!$D$9:$D$1000))+1,
                ""),
            ROW(A323))
        ),
    "")</f>
        <v/>
      </c>
      <c r="C327" s="12"/>
      <c r="D327" s="316"/>
      <c r="E327" s="319" t="str">
        <f>IFERROR(INDEX('Gantt Chart'!$M$9:$M$1000, MATCH($G328, 'Gantt Chart'!$D$9:$D$1000, 0)), "")</f>
        <v/>
      </c>
      <c r="F327" s="319"/>
      <c r="G327" s="319"/>
      <c r="H327" s="12"/>
      <c r="I327" s="18" t="str" cm="1">
        <f t="array" ref="I327">IFERROR(
    INDEX('Gantt Chart'!$D$9:$D$1000,
        SMALL(
            IF(('Gantt Chart'!$J$9:$J$1000=$J$3) * ('Gantt Chart'!$L$9:$L$1000&lt;1),
                ROW('Gantt Chart'!$D$9:$D$1000)-MIN(ROW('Gantt Chart'!$D$9:$D$1000))+1,
                ""),
            ROW(A323))
        ),
    "")</f>
        <v/>
      </c>
      <c r="J327" s="12"/>
      <c r="K327" s="316"/>
      <c r="L327" s="319" t="str">
        <f>IFERROR(INDEX('Gantt Chart'!$M$9:$M$1000, MATCH($N328, 'Gantt Chart'!$D$9:$D$1000, 0)), "")</f>
        <v/>
      </c>
      <c r="M327" s="319"/>
      <c r="N327" s="319"/>
      <c r="O327" s="12"/>
      <c r="P327" s="18" t="str" cm="1">
        <f t="array" ref="P327">IFERROR(
    INDEX('Gantt Chart'!$D$9:$D$1000,
        SMALL(
            IF(('Gantt Chart'!$J$9:$J$1000=$Q$3) * ('Gantt Chart'!$L$9:$L$1000&lt;1),
                ROW('Gantt Chart'!$D$9:$D$1000)-MIN(ROW('Gantt Chart'!$D$9:$D$1000))+1,
                ""),
            ROW(A323))
        ),
    "")</f>
        <v/>
      </c>
      <c r="Q327" s="12"/>
      <c r="R327" s="316"/>
      <c r="S327" s="319" t="str">
        <f>IFERROR(INDEX('Gantt Chart'!$M$9:$M$1000, MATCH($U328, 'Gantt Chart'!$D$9:$D$1000, 0)), "")</f>
        <v/>
      </c>
      <c r="T327" s="319"/>
      <c r="U327" s="319"/>
      <c r="V327" s="12"/>
      <c r="W327" s="18" t="str" cm="1">
        <f t="array" ref="W327">IFERROR(
    INDEX('Gantt Chart'!$D$9:$D$1000,
        SMALL(
            IF(('Gantt Chart'!$J$9:$J$1000=$X$3) * ('Gantt Chart'!$L$9:$L$1000&lt;1),
                ROW('Gantt Chart'!$D$9:$D$1000)-MIN(ROW('Gantt Chart'!$D$9:$D$1000))+1,
                ""),
            ROW(A323))
        ),
    "")</f>
        <v/>
      </c>
      <c r="X327" s="12"/>
      <c r="Y327" s="316"/>
      <c r="Z327" s="319" t="str">
        <f>IFERROR(INDEX('Gantt Chart'!$M$9:$M$1000, MATCH($AB328, 'Gantt Chart'!$D$9:$D$1000, 0)), "")</f>
        <v/>
      </c>
      <c r="AA327" s="319"/>
      <c r="AB327" s="319"/>
      <c r="AC327" s="12"/>
      <c r="AD327" s="18" t="str" cm="1">
        <f t="array" ref="AD327">IFERROR(
    INDEX('Gantt Chart'!$D$9:$D$1000,
        SMALL(
            IF(('Gantt Chart'!$J$9:$J$1000=$AE$3) * ('Gantt Chart'!$L$9:$L$1000&lt;1),
                ROW('Gantt Chart'!$D$9:$D$1000)-MIN(ROW('Gantt Chart'!$D$9:$D$1000))+1,
                ""),
            ROW(A323))
        ),
    "")</f>
        <v/>
      </c>
      <c r="AE327" s="12"/>
      <c r="AF327" s="316"/>
      <c r="AG327" s="319" t="str">
        <f>IFERROR(INDEX('Gantt Chart'!$M$9:$M$1000, MATCH($AI328, 'Gantt Chart'!$D$9:$D$1000, 0)), "")</f>
        <v/>
      </c>
      <c r="AH327" s="319"/>
      <c r="AI327" s="319"/>
      <c r="AJ327" s="12"/>
      <c r="AK327" s="18" t="str" cm="1">
        <f t="array" ref="AK327">IFERROR(
    INDEX('Gantt Chart'!$D$9:$D$1000,
        SMALL(
            IF(('Gantt Chart'!$J$9:$J$1000=$AL$3) * ('Gantt Chart'!$L$9:$L$1000&lt;1),
                ROW('Gantt Chart'!$D$9:$D$1000)-MIN(ROW('Gantt Chart'!$D$9:$D$1000))+1,
                ""),
            ROW(A323))
        ),
    "")</f>
        <v/>
      </c>
      <c r="AL327" s="12"/>
      <c r="AM327" s="316"/>
      <c r="AN327" s="319" t="str">
        <f>IFERROR(INDEX('Gantt Chart'!$M$9:$M$1000, MATCH($AP328, 'Gantt Chart'!$D$9:$D$1000, 0)), "")</f>
        <v/>
      </c>
      <c r="AO327" s="319"/>
      <c r="AP327" s="319"/>
      <c r="AQ327" s="12"/>
      <c r="AR327" s="18" t="str" cm="1">
        <f t="array" ref="AR327">IFERROR(
    INDEX('Gantt Chart'!$D$9:$D$1000,
        SMALL(
            IF(('Gantt Chart'!$J$9:$J$1000=$AS$3) * ('Gantt Chart'!$L$9:$L$1000&lt;1),
                ROW('Gantt Chart'!$D$9:$D$1000)-MIN(ROW('Gantt Chart'!$D$9:$D$1000))+1,
                ""),
            ROW(A323))
        ),
    "")</f>
        <v/>
      </c>
      <c r="AS327" s="12"/>
      <c r="AT327" s="316"/>
      <c r="AU327" s="319" t="str">
        <f>IFERROR(INDEX('Gantt Chart'!$M$9:$M$1000, MATCH($AW328, 'Gantt Chart'!$D$9:$D$1000, 0)), "")</f>
        <v/>
      </c>
      <c r="AV327" s="319"/>
      <c r="AW327" s="319"/>
      <c r="AX327" s="12"/>
      <c r="AY327" s="18" t="str" cm="1">
        <f t="array" ref="AY327">IFERROR(
    INDEX('Gantt Chart'!$D$9:$D$1000,
        SMALL(
            IF(('Gantt Chart'!$J$9:$J$1000=$AZ$3) * ('Gantt Chart'!$L$9:$L$1000&lt;1),
                ROW('Gantt Chart'!$D$9:$D$1000)-MIN(ROW('Gantt Chart'!$D$9:$D$1000))+1,
                ""),
            ROW(A323))
        ),
    "")</f>
        <v/>
      </c>
      <c r="AZ327" s="12"/>
      <c r="BA327" s="316"/>
      <c r="BB327" s="319" t="str">
        <f>IFERROR(INDEX('Gantt Chart'!$M$9:$M$1000, MATCH($BD328, 'Gantt Chart'!$D$9:$D$1000, 0)), "")</f>
        <v/>
      </c>
      <c r="BC327" s="319"/>
      <c r="BD327" s="319"/>
      <c r="BE327" s="12"/>
      <c r="BF327" s="18" cm="1">
        <f t="array" ref="BF327">IFERROR(
    INDEX('Gantt Chart'!$D$9:$D$1000,
        SMALL(
            IF(('Gantt Chart'!$J$9:$J$1000=$BG$3) * ('Gantt Chart'!$L$9:$L$1000&lt;1),
                ROW('Gantt Chart'!$D$9:$D$1000)-MIN(ROW('Gantt Chart'!$D$9:$D$1000))+1,
                ""),
            ROW(A323))
        ),
    "")</f>
        <v>0</v>
      </c>
      <c r="BG327" s="12"/>
      <c r="BH327" s="316"/>
      <c r="BI327" s="319" t="str">
        <f>IFERROR(INDEX('Gantt Chart'!$M$9:$M$1000, MATCH($BK328, 'Gantt Chart'!$D$9:$D$1000, 0)), "")</f>
        <v/>
      </c>
      <c r="BJ327" s="319"/>
      <c r="BK327" s="319"/>
      <c r="BL327" s="12"/>
      <c r="BM327" s="18" cm="1">
        <f t="array" ref="BM327">IFERROR(
    INDEX('Gantt Chart'!$D$9:$D$1000,
        SMALL(
            IF(('Gantt Chart'!$J$9:$J$1000=$BN$3) * ('Gantt Chart'!$L$9:$L$1000&lt;1),
                ROW('Gantt Chart'!$D$9:$D$1000)-MIN(ROW('Gantt Chart'!$D$9:$D$1000))+1,
                ""),
            ROW(A323))
        ),
    "")</f>
        <v>0</v>
      </c>
      <c r="BN327" s="12"/>
      <c r="BO327" s="316"/>
      <c r="BP327" s="319" t="str">
        <f>IFERROR(INDEX('Gantt Chart'!$M$9:$M$1000, MATCH($BR328, 'Gantt Chart'!$D$9:$D$1000, 0)), "")</f>
        <v/>
      </c>
      <c r="BQ327" s="319"/>
      <c r="BR327" s="319"/>
      <c r="BS327" s="12"/>
      <c r="BT327" s="10"/>
    </row>
    <row r="328" spans="1:72" x14ac:dyDescent="0.2">
      <c r="A328" s="9"/>
      <c r="B328" s="18" t="str" cm="1">
        <f t="array" ref="B328">IFERROR(
    INDEX('Gantt Chart'!$D$9:$D$1000,
        SMALL(
            IF(('Gantt Chart'!$J$9:$J$1000=$C$3) * ('Gantt Chart'!$L$9:$L$1000&lt;1),
                ROW('Gantt Chart'!$D$9:$D$1000)-MIN(ROW('Gantt Chart'!$D$9:$D$1000))+1,
                ""),
            ROW(A324))
        ),
    "")</f>
        <v/>
      </c>
      <c r="C328" s="12"/>
      <c r="D328" s="316"/>
      <c r="E328" s="320" t="str">
        <f>IFERROR(INDEX('Gantt Chart'!$L$9:$L$1000, MATCH($G328, 'Gantt Chart'!$D$9:$D$1000, 0)), "")</f>
        <v/>
      </c>
      <c r="F328" s="320"/>
      <c r="G328" s="13" t="str" cm="1">
        <f t="array" ref="G328">IF(INDEX($B$5:$B$999, CEILING((ROW()-5)/5, 1))="", "", INDEX($B$5:$B$999, CEILING((ROW()-5)/5, 1)))</f>
        <v/>
      </c>
      <c r="H328" s="12"/>
      <c r="I328" s="18" t="str" cm="1">
        <f t="array" ref="I328">IFERROR(
    INDEX('Gantt Chart'!$D$9:$D$1000,
        SMALL(
            IF(('Gantt Chart'!$J$9:$J$1000=$J$3) * ('Gantt Chart'!$L$9:$L$1000&lt;1),
                ROW('Gantt Chart'!$D$9:$D$1000)-MIN(ROW('Gantt Chart'!$D$9:$D$1000))+1,
                ""),
            ROW(A324))
        ),
    "")</f>
        <v/>
      </c>
      <c r="J328" s="12"/>
      <c r="K328" s="316"/>
      <c r="L328" s="320" t="str">
        <f>IFERROR(INDEX('Gantt Chart'!$L$9:$L$1000, MATCH($N328, 'Gantt Chart'!$D$9:$D$1000, 0)), "")</f>
        <v/>
      </c>
      <c r="M328" s="320"/>
      <c r="N328" s="13" t="str" cm="1">
        <f t="array" ref="N328">IF(INDEX($I$5:$I$999, CEILING((ROW()-5)/5, 1))="", "", INDEX($I$5:$I$999, CEILING((ROW()-5)/5, 1)))</f>
        <v/>
      </c>
      <c r="O328" s="12"/>
      <c r="P328" s="18" t="str" cm="1">
        <f t="array" ref="P328">IFERROR(
    INDEX('Gantt Chart'!$D$9:$D$1000,
        SMALL(
            IF(('Gantt Chart'!$J$9:$J$1000=$Q$3) * ('Gantt Chart'!$L$9:$L$1000&lt;1),
                ROW('Gantt Chart'!$D$9:$D$1000)-MIN(ROW('Gantt Chart'!$D$9:$D$1000))+1,
                ""),
            ROW(A324))
        ),
    "")</f>
        <v/>
      </c>
      <c r="Q328" s="12"/>
      <c r="R328" s="316"/>
      <c r="S328" s="320" t="str">
        <f>IFERROR(INDEX('Gantt Chart'!$L$9:$L$1000, MATCH($U328, 'Gantt Chart'!$D$9:$D$1000, 0)), "")</f>
        <v/>
      </c>
      <c r="T328" s="320"/>
      <c r="U328" s="13" t="str" cm="1">
        <f t="array" ref="U328">IF(INDEX($P$5:$P$999, CEILING((ROW()-5)/5, 1))="", "", INDEX($P$5:$P$999, CEILING((ROW()-5)/5, 1)))</f>
        <v/>
      </c>
      <c r="V328" s="12"/>
      <c r="W328" s="18" t="str" cm="1">
        <f t="array" ref="W328">IFERROR(
    INDEX('Gantt Chart'!$D$9:$D$1000,
        SMALL(
            IF(('Gantt Chart'!$J$9:$J$1000=$X$3) * ('Gantt Chart'!$L$9:$L$1000&lt;1),
                ROW('Gantt Chart'!$D$9:$D$1000)-MIN(ROW('Gantt Chart'!$D$9:$D$1000))+1,
                ""),
            ROW(A324))
        ),
    "")</f>
        <v/>
      </c>
      <c r="X328" s="12"/>
      <c r="Y328" s="316"/>
      <c r="Z328" s="320" t="str">
        <f>IFERROR(INDEX('Gantt Chart'!$L$9:$L$1000, MATCH($AB328, 'Gantt Chart'!$D$9:$D$1000, 0)), "")</f>
        <v/>
      </c>
      <c r="AA328" s="320"/>
      <c r="AB328" s="13" t="str" cm="1">
        <f t="array" ref="AB328">IF(INDEX($W$5:$W$999, CEILING((ROW()-5)/5, 1))="", "", INDEX($W$5:$W$999, CEILING((ROW()-5)/5, 1)))</f>
        <v/>
      </c>
      <c r="AC328" s="12"/>
      <c r="AD328" s="18" t="str" cm="1">
        <f t="array" ref="AD328">IFERROR(
    INDEX('Gantt Chart'!$D$9:$D$1000,
        SMALL(
            IF(('Gantt Chart'!$J$9:$J$1000=$AE$3) * ('Gantt Chart'!$L$9:$L$1000&lt;1),
                ROW('Gantt Chart'!$D$9:$D$1000)-MIN(ROW('Gantt Chart'!$D$9:$D$1000))+1,
                ""),
            ROW(A324))
        ),
    "")</f>
        <v/>
      </c>
      <c r="AE328" s="12"/>
      <c r="AF328" s="316"/>
      <c r="AG328" s="320" t="str">
        <f>IFERROR(INDEX('Gantt Chart'!$L$9:$L$1000, MATCH($AI328, 'Gantt Chart'!$D$9:$D$1000, 0)), "")</f>
        <v/>
      </c>
      <c r="AH328" s="320"/>
      <c r="AI328" s="13" t="str" cm="1">
        <f t="array" ref="AI328">IF(INDEX($AD$5:$AD$999, CEILING((ROW()-5)/5, 1))="", "", INDEX($AD$5:$AD$999, CEILING((ROW()-5)/5, 1)))</f>
        <v/>
      </c>
      <c r="AJ328" s="12"/>
      <c r="AK328" s="18" t="str" cm="1">
        <f t="array" ref="AK328">IFERROR(
    INDEX('Gantt Chart'!$D$9:$D$1000,
        SMALL(
            IF(('Gantt Chart'!$J$9:$J$1000=$AL$3) * ('Gantt Chart'!$L$9:$L$1000&lt;1),
                ROW('Gantt Chart'!$D$9:$D$1000)-MIN(ROW('Gantt Chart'!$D$9:$D$1000))+1,
                ""),
            ROW(A324))
        ),
    "")</f>
        <v/>
      </c>
      <c r="AL328" s="12"/>
      <c r="AM328" s="316"/>
      <c r="AN328" s="320" t="str">
        <f>IFERROR(INDEX('Gantt Chart'!$L$9:$L$1000, MATCH($AP328, 'Gantt Chart'!$D$9:$D$1000, 0)), "")</f>
        <v/>
      </c>
      <c r="AO328" s="320"/>
      <c r="AP328" s="13" t="str" cm="1">
        <f t="array" ref="AP328">IF(INDEX($AK$5:$AK$999, CEILING((ROW()-5)/5, 1))="", "", INDEX($AK$5:$AK$999, CEILING((ROW()-5)/5, 1)))</f>
        <v/>
      </c>
      <c r="AQ328" s="12"/>
      <c r="AR328" s="18" t="str" cm="1">
        <f t="array" ref="AR328">IFERROR(
    INDEX('Gantt Chart'!$D$9:$D$1000,
        SMALL(
            IF(('Gantt Chart'!$J$9:$J$1000=$AS$3) * ('Gantt Chart'!$L$9:$L$1000&lt;1),
                ROW('Gantt Chart'!$D$9:$D$1000)-MIN(ROW('Gantt Chart'!$D$9:$D$1000))+1,
                ""),
            ROW(A324))
        ),
    "")</f>
        <v/>
      </c>
      <c r="AS328" s="12"/>
      <c r="AT328" s="316"/>
      <c r="AU328" s="320" t="str">
        <f>IFERROR(INDEX('Gantt Chart'!$L$9:$L$1000, MATCH($AW328, 'Gantt Chart'!$D$9:$D$1000, 0)), "")</f>
        <v/>
      </c>
      <c r="AV328" s="320"/>
      <c r="AW328" s="13" t="str" cm="1">
        <f t="array" ref="AW328">IF(INDEX($AR$5:$AR$999, CEILING((ROW()-5)/5, 1))="", "", INDEX($AR$5:$AR$999, CEILING((ROW()-5)/5, 1)))</f>
        <v/>
      </c>
      <c r="AX328" s="12"/>
      <c r="AY328" s="18" t="str" cm="1">
        <f t="array" ref="AY328">IFERROR(
    INDEX('Gantt Chart'!$D$9:$D$1000,
        SMALL(
            IF(('Gantt Chart'!$J$9:$J$1000=$AZ$3) * ('Gantt Chart'!$L$9:$L$1000&lt;1),
                ROW('Gantt Chart'!$D$9:$D$1000)-MIN(ROW('Gantt Chart'!$D$9:$D$1000))+1,
                ""),
            ROW(A324))
        ),
    "")</f>
        <v/>
      </c>
      <c r="AZ328" s="12"/>
      <c r="BA328" s="316"/>
      <c r="BB328" s="320" t="str">
        <f>IFERROR(INDEX('Gantt Chart'!$L$9:$L$1000, MATCH($BD328, 'Gantt Chart'!$D$9:$D$1000, 0)), "")</f>
        <v/>
      </c>
      <c r="BC328" s="320"/>
      <c r="BD328" s="13" t="str" cm="1">
        <f t="array" ref="BD328">IF(INDEX($AY$5:$AY$999, CEILING((ROW()-5)/5, 1))="", "", INDEX($AY$5:$AY$999, CEILING((ROW()-5)/5, 1)))</f>
        <v/>
      </c>
      <c r="BE328" s="12"/>
      <c r="BF328" s="18" cm="1">
        <f t="array" ref="BF328">IFERROR(
    INDEX('Gantt Chart'!$D$9:$D$1000,
        SMALL(
            IF(('Gantt Chart'!$J$9:$J$1000=$BG$3) * ('Gantt Chart'!$L$9:$L$1000&lt;1),
                ROW('Gantt Chart'!$D$9:$D$1000)-MIN(ROW('Gantt Chart'!$D$9:$D$1000))+1,
                ""),
            ROW(A324))
        ),
    "")</f>
        <v>0</v>
      </c>
      <c r="BG328" s="12"/>
      <c r="BH328" s="316"/>
      <c r="BI328" s="320" t="str">
        <f>IFERROR(INDEX('Gantt Chart'!$L$9:$L$1000, MATCH($BK328, 'Gantt Chart'!$D$9:$D$1000, 0)), "")</f>
        <v/>
      </c>
      <c r="BJ328" s="320"/>
      <c r="BK328" s="13" cm="1">
        <f t="array" ref="BK328">IF(INDEX($BF$5:$BF$999, CEILING((ROW()-5)/5, 1))="", "", INDEX($BF$5:$BF$999, CEILING((ROW()-5)/5, 1)))</f>
        <v>0</v>
      </c>
      <c r="BL328" s="12"/>
      <c r="BM328" s="18" cm="1">
        <f t="array" ref="BM328">IFERROR(
    INDEX('Gantt Chart'!$D$9:$D$1000,
        SMALL(
            IF(('Gantt Chart'!$J$9:$J$1000=$BN$3) * ('Gantt Chart'!$L$9:$L$1000&lt;1),
                ROW('Gantt Chart'!$D$9:$D$1000)-MIN(ROW('Gantt Chart'!$D$9:$D$1000))+1,
                ""),
            ROW(A324))
        ),
    "")</f>
        <v>0</v>
      </c>
      <c r="BN328" s="12"/>
      <c r="BO328" s="316"/>
      <c r="BP328" s="320" t="str">
        <f>IFERROR(INDEX('Gantt Chart'!$L$9:$L$1000, MATCH($BR328, 'Gantt Chart'!$D$9:$D$1000, 0)), "")</f>
        <v/>
      </c>
      <c r="BQ328" s="320"/>
      <c r="BR328" s="13" cm="1">
        <f t="array" ref="BR328">IF(INDEX($BM$5:$BM$999, CEILING((ROW()-5)/5, 1))="", "", INDEX($BM$5:$BM$999, CEILING((ROW()-5)/5, 1)))</f>
        <v>0</v>
      </c>
      <c r="BS328" s="12"/>
      <c r="BT328" s="10"/>
    </row>
    <row r="329" spans="1:72" x14ac:dyDescent="0.2">
      <c r="A329" s="9"/>
      <c r="B329" s="18" t="str" cm="1">
        <f t="array" ref="B329">IFERROR(
    INDEX('Gantt Chart'!$D$9:$D$1000,
        SMALL(
            IF(('Gantt Chart'!$J$9:$J$1000=$C$3) * ('Gantt Chart'!$L$9:$L$1000&lt;1),
                ROW('Gantt Chart'!$D$9:$D$1000)-MIN(ROW('Gantt Chart'!$D$9:$D$1000))+1,
                ""),
            ROW(A325))
        ),
    "")</f>
        <v/>
      </c>
      <c r="C329" s="12"/>
      <c r="D329" s="12"/>
      <c r="E329" s="12"/>
      <c r="F329" s="12"/>
      <c r="G329" s="12"/>
      <c r="H329" s="12"/>
      <c r="I329" s="18" t="str" cm="1">
        <f t="array" ref="I329">IFERROR(
    INDEX('Gantt Chart'!$D$9:$D$1000,
        SMALL(
            IF(('Gantt Chart'!$J$9:$J$1000=$J$3) * ('Gantt Chart'!$L$9:$L$1000&lt;1),
                ROW('Gantt Chart'!$D$9:$D$1000)-MIN(ROW('Gantt Chart'!$D$9:$D$1000))+1,
                ""),
            ROW(A325))
        ),
    "")</f>
        <v/>
      </c>
      <c r="J329" s="12"/>
      <c r="K329" s="12"/>
      <c r="L329" s="12"/>
      <c r="M329" s="12"/>
      <c r="N329" s="12"/>
      <c r="O329" s="12"/>
      <c r="P329" s="18" t="str" cm="1">
        <f t="array" ref="P329">IFERROR(
    INDEX('Gantt Chart'!$D$9:$D$1000,
        SMALL(
            IF(('Gantt Chart'!$J$9:$J$1000=$Q$3) * ('Gantt Chart'!$L$9:$L$1000&lt;1),
                ROW('Gantt Chart'!$D$9:$D$1000)-MIN(ROW('Gantt Chart'!$D$9:$D$1000))+1,
                ""),
            ROW(A325))
        ),
    "")</f>
        <v/>
      </c>
      <c r="Q329" s="12"/>
      <c r="R329" s="12"/>
      <c r="S329" s="12"/>
      <c r="T329" s="12"/>
      <c r="U329" s="12"/>
      <c r="V329" s="12"/>
      <c r="W329" s="18" t="str" cm="1">
        <f t="array" ref="W329">IFERROR(
    INDEX('Gantt Chart'!$D$9:$D$1000,
        SMALL(
            IF(('Gantt Chart'!$J$9:$J$1000=$X$3) * ('Gantt Chart'!$L$9:$L$1000&lt;1),
                ROW('Gantt Chart'!$D$9:$D$1000)-MIN(ROW('Gantt Chart'!$D$9:$D$1000))+1,
                ""),
            ROW(A325))
        ),
    "")</f>
        <v/>
      </c>
      <c r="X329" s="12"/>
      <c r="Y329" s="12"/>
      <c r="Z329" s="12"/>
      <c r="AA329" s="12"/>
      <c r="AB329" s="12"/>
      <c r="AC329" s="12"/>
      <c r="AD329" s="18" t="str" cm="1">
        <f t="array" ref="AD329">IFERROR(
    INDEX('Gantt Chart'!$D$9:$D$1000,
        SMALL(
            IF(('Gantt Chart'!$J$9:$J$1000=$AE$3) * ('Gantt Chart'!$L$9:$L$1000&lt;1),
                ROW('Gantt Chart'!$D$9:$D$1000)-MIN(ROW('Gantt Chart'!$D$9:$D$1000))+1,
                ""),
            ROW(A325))
        ),
    "")</f>
        <v/>
      </c>
      <c r="AE329" s="12"/>
      <c r="AF329" s="12"/>
      <c r="AG329" s="12"/>
      <c r="AH329" s="12"/>
      <c r="AI329" s="12"/>
      <c r="AJ329" s="12"/>
      <c r="AK329" s="18" t="str" cm="1">
        <f t="array" ref="AK329">IFERROR(
    INDEX('Gantt Chart'!$D$9:$D$1000,
        SMALL(
            IF(('Gantt Chart'!$J$9:$J$1000=$AL$3) * ('Gantt Chart'!$L$9:$L$1000&lt;1),
                ROW('Gantt Chart'!$D$9:$D$1000)-MIN(ROW('Gantt Chart'!$D$9:$D$1000))+1,
                ""),
            ROW(A325))
        ),
    "")</f>
        <v/>
      </c>
      <c r="AL329" s="12"/>
      <c r="AM329" s="12"/>
      <c r="AN329" s="12"/>
      <c r="AO329" s="12"/>
      <c r="AP329" s="12"/>
      <c r="AQ329" s="12"/>
      <c r="AR329" s="18" t="str" cm="1">
        <f t="array" ref="AR329">IFERROR(
    INDEX('Gantt Chart'!$D$9:$D$1000,
        SMALL(
            IF(('Gantt Chart'!$J$9:$J$1000=$AS$3) * ('Gantt Chart'!$L$9:$L$1000&lt;1),
                ROW('Gantt Chart'!$D$9:$D$1000)-MIN(ROW('Gantt Chart'!$D$9:$D$1000))+1,
                ""),
            ROW(A325))
        ),
    "")</f>
        <v/>
      </c>
      <c r="AS329" s="12"/>
      <c r="AT329" s="12"/>
      <c r="AU329" s="12"/>
      <c r="AV329" s="12"/>
      <c r="AW329" s="12"/>
      <c r="AX329" s="12"/>
      <c r="AY329" s="18" t="str" cm="1">
        <f t="array" ref="AY329">IFERROR(
    INDEX('Gantt Chart'!$D$9:$D$1000,
        SMALL(
            IF(('Gantt Chart'!$J$9:$J$1000=$AZ$3) * ('Gantt Chart'!$L$9:$L$1000&lt;1),
                ROW('Gantt Chart'!$D$9:$D$1000)-MIN(ROW('Gantt Chart'!$D$9:$D$1000))+1,
                ""),
            ROW(A325))
        ),
    "")</f>
        <v/>
      </c>
      <c r="AZ329" s="12"/>
      <c r="BA329" s="12"/>
      <c r="BB329" s="12"/>
      <c r="BC329" s="12"/>
      <c r="BD329" s="12"/>
      <c r="BE329" s="12"/>
      <c r="BF329" s="18" cm="1">
        <f t="array" ref="BF329">IFERROR(
    INDEX('Gantt Chart'!$D$9:$D$1000,
        SMALL(
            IF(('Gantt Chart'!$J$9:$J$1000=$BG$3) * ('Gantt Chart'!$L$9:$L$1000&lt;1),
                ROW('Gantt Chart'!$D$9:$D$1000)-MIN(ROW('Gantt Chart'!$D$9:$D$1000))+1,
                ""),
            ROW(A325))
        ),
    "")</f>
        <v>0</v>
      </c>
      <c r="BG329" s="12"/>
      <c r="BH329" s="12"/>
      <c r="BI329" s="12"/>
      <c r="BJ329" s="12"/>
      <c r="BK329" s="12"/>
      <c r="BL329" s="12"/>
      <c r="BM329" s="18" cm="1">
        <f t="array" ref="BM329">IFERROR(
    INDEX('Gantt Chart'!$D$9:$D$1000,
        SMALL(
            IF(('Gantt Chart'!$J$9:$J$1000=$BN$3) * ('Gantt Chart'!$L$9:$L$1000&lt;1),
                ROW('Gantt Chart'!$D$9:$D$1000)-MIN(ROW('Gantt Chart'!$D$9:$D$1000))+1,
                ""),
            ROW(A325))
        ),
    "")</f>
        <v>0</v>
      </c>
      <c r="BN329" s="12"/>
      <c r="BO329" s="12"/>
      <c r="BP329" s="12"/>
      <c r="BQ329" s="12"/>
      <c r="BR329" s="12"/>
      <c r="BS329" s="12"/>
      <c r="BT329" s="10"/>
    </row>
    <row r="330" spans="1:72" ht="16.899999999999999" customHeight="1" x14ac:dyDescent="0.2">
      <c r="A330" s="9"/>
      <c r="B330" s="18" t="str" cm="1">
        <f t="array" ref="B330">IFERROR(
    INDEX('Gantt Chart'!$D$9:$D$1000,
        SMALL(
            IF(('Gantt Chart'!$J$9:$J$1000=$C$3) * ('Gantt Chart'!$L$9:$L$1000&lt;1),
                ROW('Gantt Chart'!$D$9:$D$1000)-MIN(ROW('Gantt Chart'!$D$9:$D$1000))+1,
                ""),
            ROW(A326))
        ),
    "")</f>
        <v/>
      </c>
      <c r="C330" s="12"/>
      <c r="D330" s="316" t="str">
        <f>IFERROR(INDEX('Gantt Chart'!$H$9:$H$1000, MATCH($G333, 'Gantt Chart'!$D$9:$D$1000, 0)), "")</f>
        <v/>
      </c>
      <c r="E330" s="317" t="str">
        <f>IFERROR(VLOOKUP($G333, 'Gantt Chart'!$D$9:$E$1000, 2, FALSE), "")</f>
        <v/>
      </c>
      <c r="F330" s="317"/>
      <c r="G330" s="317"/>
      <c r="H330" s="12"/>
      <c r="I330" s="18" t="str" cm="1">
        <f t="array" ref="I330">IFERROR(
    INDEX('Gantt Chart'!$D$9:$D$1000,
        SMALL(
            IF(('Gantt Chart'!$J$9:$J$1000=$J$3) * ('Gantt Chart'!$L$9:$L$1000&lt;1),
                ROW('Gantt Chart'!$D$9:$D$1000)-MIN(ROW('Gantt Chart'!$D$9:$D$1000))+1,
                ""),
            ROW(A326))
        ),
    "")</f>
        <v/>
      </c>
      <c r="J330" s="12"/>
      <c r="K330" s="316" t="str">
        <f>IFERROR(INDEX('Gantt Chart'!$H$9:$H$1000, MATCH($N333, 'Gantt Chart'!$D$9:$D$1000, 0)), "")</f>
        <v/>
      </c>
      <c r="L330" s="317" t="str">
        <f>IFERROR(VLOOKUP($N333, 'Gantt Chart'!$D$9:$E$1000, 2, FALSE), "")</f>
        <v/>
      </c>
      <c r="M330" s="317"/>
      <c r="N330" s="317"/>
      <c r="O330" s="12"/>
      <c r="P330" s="18" t="str" cm="1">
        <f t="array" ref="P330">IFERROR(
    INDEX('Gantt Chart'!$D$9:$D$1000,
        SMALL(
            IF(('Gantt Chart'!$J$9:$J$1000=$Q$3) * ('Gantt Chart'!$L$9:$L$1000&lt;1),
                ROW('Gantt Chart'!$D$9:$D$1000)-MIN(ROW('Gantt Chart'!$D$9:$D$1000))+1,
                ""),
            ROW(A326))
        ),
    "")</f>
        <v/>
      </c>
      <c r="Q330" s="12"/>
      <c r="R330" s="316" t="str">
        <f>IFERROR(INDEX('Gantt Chart'!$H$9:$H$1000, MATCH($U333, 'Gantt Chart'!$D$9:$D$1000, 0)), "")</f>
        <v/>
      </c>
      <c r="S330" s="317" t="str">
        <f>IFERROR(VLOOKUP($U333, 'Gantt Chart'!$D$9:$E$1000, 2, FALSE), "")</f>
        <v/>
      </c>
      <c r="T330" s="317"/>
      <c r="U330" s="317"/>
      <c r="V330" s="12"/>
      <c r="W330" s="18" t="str" cm="1">
        <f t="array" ref="W330">IFERROR(
    INDEX('Gantt Chart'!$D$9:$D$1000,
        SMALL(
            IF(('Gantt Chart'!$J$9:$J$1000=$X$3) * ('Gantt Chart'!$L$9:$L$1000&lt;1),
                ROW('Gantt Chart'!$D$9:$D$1000)-MIN(ROW('Gantt Chart'!$D$9:$D$1000))+1,
                ""),
            ROW(A326))
        ),
    "")</f>
        <v/>
      </c>
      <c r="X330" s="12"/>
      <c r="Y330" s="316" t="str">
        <f>IFERROR(INDEX('Gantt Chart'!$H$9:$H$1000, MATCH($AB333, 'Gantt Chart'!$D$9:$D$1000, 0)), "")</f>
        <v/>
      </c>
      <c r="Z330" s="317" t="str">
        <f>IFERROR(VLOOKUP($AB333, 'Gantt Chart'!$D$9:$E$1000, 2, FALSE), "")</f>
        <v/>
      </c>
      <c r="AA330" s="317"/>
      <c r="AB330" s="317"/>
      <c r="AC330" s="12"/>
      <c r="AD330" s="18" t="str" cm="1">
        <f t="array" ref="AD330">IFERROR(
    INDEX('Gantt Chart'!$D$9:$D$1000,
        SMALL(
            IF(('Gantt Chart'!$J$9:$J$1000=$AE$3) * ('Gantt Chart'!$L$9:$L$1000&lt;1),
                ROW('Gantt Chart'!$D$9:$D$1000)-MIN(ROW('Gantt Chart'!$D$9:$D$1000))+1,
                ""),
            ROW(A326))
        ),
    "")</f>
        <v/>
      </c>
      <c r="AE330" s="12"/>
      <c r="AF330" s="316" t="str">
        <f>IFERROR(INDEX('Gantt Chart'!$H$9:$H$1000, MATCH($AI333, 'Gantt Chart'!$D$9:$D$1000, 0)), "")</f>
        <v/>
      </c>
      <c r="AG330" s="317" t="str">
        <f>IFERROR(VLOOKUP($AI333, 'Gantt Chart'!$D$9:$E$1000, 2, FALSE), "")</f>
        <v/>
      </c>
      <c r="AH330" s="317"/>
      <c r="AI330" s="317"/>
      <c r="AJ330" s="12"/>
      <c r="AK330" s="18" t="str" cm="1">
        <f t="array" ref="AK330">IFERROR(
    INDEX('Gantt Chart'!$D$9:$D$1000,
        SMALL(
            IF(('Gantt Chart'!$J$9:$J$1000=$AL$3) * ('Gantt Chart'!$L$9:$L$1000&lt;1),
                ROW('Gantt Chart'!$D$9:$D$1000)-MIN(ROW('Gantt Chart'!$D$9:$D$1000))+1,
                ""),
            ROW(A326))
        ),
    "")</f>
        <v/>
      </c>
      <c r="AL330" s="12"/>
      <c r="AM330" s="316" t="str">
        <f>IFERROR(INDEX('Gantt Chart'!$H$9:$H$1000, MATCH($AP333, 'Gantt Chart'!$D$9:$D$1000, 0)), "")</f>
        <v/>
      </c>
      <c r="AN330" s="317" t="str">
        <f>IFERROR(VLOOKUP($AP333, 'Gantt Chart'!$D$9:$E$1000, 2, FALSE), "")</f>
        <v/>
      </c>
      <c r="AO330" s="317"/>
      <c r="AP330" s="317"/>
      <c r="AQ330" s="12"/>
      <c r="AR330" s="18" t="str" cm="1">
        <f t="array" ref="AR330">IFERROR(
    INDEX('Gantt Chart'!$D$9:$D$1000,
        SMALL(
            IF(('Gantt Chart'!$J$9:$J$1000=$AS$3) * ('Gantt Chart'!$L$9:$L$1000&lt;1),
                ROW('Gantt Chart'!$D$9:$D$1000)-MIN(ROW('Gantt Chart'!$D$9:$D$1000))+1,
                ""),
            ROW(A326))
        ),
    "")</f>
        <v/>
      </c>
      <c r="AS330" s="12"/>
      <c r="AT330" s="316" t="str">
        <f>IFERROR(INDEX('Gantt Chart'!$H$9:$H$1000, MATCH($AW333, 'Gantt Chart'!$D$9:$D$1000, 0)), "")</f>
        <v/>
      </c>
      <c r="AU330" s="317" t="str">
        <f>IFERROR(VLOOKUP($AW333, 'Gantt Chart'!$D$9:$E$1000, 2, FALSE), "")</f>
        <v/>
      </c>
      <c r="AV330" s="317"/>
      <c r="AW330" s="317"/>
      <c r="AX330" s="12"/>
      <c r="AY330" s="18" t="str" cm="1">
        <f t="array" ref="AY330">IFERROR(
    INDEX('Gantt Chart'!$D$9:$D$1000,
        SMALL(
            IF(('Gantt Chart'!$J$9:$J$1000=$AZ$3) * ('Gantt Chart'!$L$9:$L$1000&lt;1),
                ROW('Gantt Chart'!$D$9:$D$1000)-MIN(ROW('Gantt Chart'!$D$9:$D$1000))+1,
                ""),
            ROW(A326))
        ),
    "")</f>
        <v/>
      </c>
      <c r="AZ330" s="12"/>
      <c r="BA330" s="316" t="str">
        <f>IFERROR(INDEX('Gantt Chart'!$H$9:$H$1000, MATCH($BD333, 'Gantt Chart'!$D$9:$D$1000, 0)), "")</f>
        <v/>
      </c>
      <c r="BB330" s="317" t="str">
        <f>IFERROR(VLOOKUP($BD333, 'Gantt Chart'!$D$9:$E$1000, 2, FALSE), "")</f>
        <v/>
      </c>
      <c r="BC330" s="317"/>
      <c r="BD330" s="317"/>
      <c r="BE330" s="12"/>
      <c r="BF330" s="18" cm="1">
        <f t="array" ref="BF330">IFERROR(
    INDEX('Gantt Chart'!$D$9:$D$1000,
        SMALL(
            IF(('Gantt Chart'!$J$9:$J$1000=$BG$3) * ('Gantt Chart'!$L$9:$L$1000&lt;1),
                ROW('Gantt Chart'!$D$9:$D$1000)-MIN(ROW('Gantt Chart'!$D$9:$D$1000))+1,
                ""),
            ROW(A326))
        ),
    "")</f>
        <v>0</v>
      </c>
      <c r="BG330" s="12"/>
      <c r="BH330" s="316" t="str">
        <f>IFERROR(INDEX('Gantt Chart'!$H$9:$H$1000, MATCH($BK333, 'Gantt Chart'!$D$9:$D$1000, 0)), "")</f>
        <v/>
      </c>
      <c r="BI330" s="317" t="str">
        <f>IFERROR(VLOOKUP($BK333, 'Gantt Chart'!$D$9:$E$1000, 2, FALSE), "")</f>
        <v/>
      </c>
      <c r="BJ330" s="317"/>
      <c r="BK330" s="317"/>
      <c r="BL330" s="12"/>
      <c r="BM330" s="18" cm="1">
        <f t="array" ref="BM330">IFERROR(
    INDEX('Gantt Chart'!$D$9:$D$1000,
        SMALL(
            IF(('Gantt Chart'!$J$9:$J$1000=$BN$3) * ('Gantt Chart'!$L$9:$L$1000&lt;1),
                ROW('Gantt Chart'!$D$9:$D$1000)-MIN(ROW('Gantt Chart'!$D$9:$D$1000))+1,
                ""),
            ROW(A326))
        ),
    "")</f>
        <v>0</v>
      </c>
      <c r="BN330" s="12"/>
      <c r="BO330" s="316" t="str">
        <f>IFERROR(INDEX('Gantt Chart'!$H$9:$H$1000, MATCH($BR333, 'Gantt Chart'!$D$9:$D$1000, 0)), "")</f>
        <v/>
      </c>
      <c r="BP330" s="317" t="str">
        <f>IFERROR(VLOOKUP($BR333, 'Gantt Chart'!$D$9:$E$1000, 2, FALSE), "")</f>
        <v/>
      </c>
      <c r="BQ330" s="317"/>
      <c r="BR330" s="317"/>
      <c r="BS330" s="12"/>
      <c r="BT330" s="10"/>
    </row>
    <row r="331" spans="1:72" x14ac:dyDescent="0.2">
      <c r="A331" s="9"/>
      <c r="B331" s="18" t="str" cm="1">
        <f t="array" ref="B331">IFERROR(
    INDEX('Gantt Chart'!$D$9:$D$1000,
        SMALL(
            IF(('Gantt Chart'!$J$9:$J$1000=$C$3) * ('Gantt Chart'!$L$9:$L$1000&lt;1),
                ROW('Gantt Chart'!$D$9:$D$1000)-MIN(ROW('Gantt Chart'!$D$9:$D$1000))+1,
                ""),
            ROW(A327))
        ),
    "")</f>
        <v/>
      </c>
      <c r="C331" s="12"/>
      <c r="D331" s="316"/>
      <c r="E331" s="318" t="str">
        <f>IFERROR(INDEX('Gantt Chart'!$C$9:$C$1000, MATCH($G333, 'Gantt Chart'!$D$9:$D$1000, 0)), "")</f>
        <v/>
      </c>
      <c r="F331" s="318"/>
      <c r="G331" s="318"/>
      <c r="H331" s="12"/>
      <c r="I331" s="18" t="str" cm="1">
        <f t="array" ref="I331">IFERROR(
    INDEX('Gantt Chart'!$D$9:$D$1000,
        SMALL(
            IF(('Gantt Chart'!$J$9:$J$1000=$J$3) * ('Gantt Chart'!$L$9:$L$1000&lt;1),
                ROW('Gantt Chart'!$D$9:$D$1000)-MIN(ROW('Gantt Chart'!$D$9:$D$1000))+1,
                ""),
            ROW(A327))
        ),
    "")</f>
        <v/>
      </c>
      <c r="J331" s="12"/>
      <c r="K331" s="316"/>
      <c r="L331" s="318" t="str">
        <f>IFERROR(INDEX('Gantt Chart'!$C$9:$C$1000, MATCH($N333, 'Gantt Chart'!$D$9:$D$1000, 0)), "")</f>
        <v/>
      </c>
      <c r="M331" s="318"/>
      <c r="N331" s="318"/>
      <c r="O331" s="12"/>
      <c r="P331" s="18" t="str" cm="1">
        <f t="array" ref="P331">IFERROR(
    INDEX('Gantt Chart'!$D$9:$D$1000,
        SMALL(
            IF(('Gantt Chart'!$J$9:$J$1000=$Q$3) * ('Gantt Chart'!$L$9:$L$1000&lt;1),
                ROW('Gantt Chart'!$D$9:$D$1000)-MIN(ROW('Gantt Chart'!$D$9:$D$1000))+1,
                ""),
            ROW(A327))
        ),
    "")</f>
        <v/>
      </c>
      <c r="Q331" s="12"/>
      <c r="R331" s="316"/>
      <c r="S331" s="318" t="str">
        <f>IFERROR(INDEX('Gantt Chart'!$C$9:$C$1000, MATCH($U333, 'Gantt Chart'!$D$9:$D$1000, 0)), "")</f>
        <v/>
      </c>
      <c r="T331" s="318"/>
      <c r="U331" s="318"/>
      <c r="V331" s="12"/>
      <c r="W331" s="18" t="str" cm="1">
        <f t="array" ref="W331">IFERROR(
    INDEX('Gantt Chart'!$D$9:$D$1000,
        SMALL(
            IF(('Gantt Chart'!$J$9:$J$1000=$X$3) * ('Gantt Chart'!$L$9:$L$1000&lt;1),
                ROW('Gantt Chart'!$D$9:$D$1000)-MIN(ROW('Gantt Chart'!$D$9:$D$1000))+1,
                ""),
            ROW(A327))
        ),
    "")</f>
        <v/>
      </c>
      <c r="X331" s="12"/>
      <c r="Y331" s="316"/>
      <c r="Z331" s="318" t="str">
        <f>IFERROR(INDEX('Gantt Chart'!$C$9:$C$1000, MATCH($AB333, 'Gantt Chart'!$D$9:$D$1000, 0)), "")</f>
        <v/>
      </c>
      <c r="AA331" s="318"/>
      <c r="AB331" s="318"/>
      <c r="AC331" s="12"/>
      <c r="AD331" s="18" t="str" cm="1">
        <f t="array" ref="AD331">IFERROR(
    INDEX('Gantt Chart'!$D$9:$D$1000,
        SMALL(
            IF(('Gantt Chart'!$J$9:$J$1000=$AE$3) * ('Gantt Chart'!$L$9:$L$1000&lt;1),
                ROW('Gantt Chart'!$D$9:$D$1000)-MIN(ROW('Gantt Chart'!$D$9:$D$1000))+1,
                ""),
            ROW(A327))
        ),
    "")</f>
        <v/>
      </c>
      <c r="AE331" s="12"/>
      <c r="AF331" s="316"/>
      <c r="AG331" s="318" t="str">
        <f>IFERROR(INDEX('Gantt Chart'!$C$9:$C$1000, MATCH($AI333, 'Gantt Chart'!$D$9:$D$1000, 0)), "")</f>
        <v/>
      </c>
      <c r="AH331" s="318"/>
      <c r="AI331" s="318"/>
      <c r="AJ331" s="12"/>
      <c r="AK331" s="18" t="str" cm="1">
        <f t="array" ref="AK331">IFERROR(
    INDEX('Gantt Chart'!$D$9:$D$1000,
        SMALL(
            IF(('Gantt Chart'!$J$9:$J$1000=$AL$3) * ('Gantt Chart'!$L$9:$L$1000&lt;1),
                ROW('Gantt Chart'!$D$9:$D$1000)-MIN(ROW('Gantt Chart'!$D$9:$D$1000))+1,
                ""),
            ROW(A327))
        ),
    "")</f>
        <v/>
      </c>
      <c r="AL331" s="12"/>
      <c r="AM331" s="316"/>
      <c r="AN331" s="318" t="str">
        <f>IFERROR(INDEX('Gantt Chart'!$C$9:$C$1000, MATCH($AP333, 'Gantt Chart'!$D$9:$D$1000, 0)), "")</f>
        <v/>
      </c>
      <c r="AO331" s="318"/>
      <c r="AP331" s="318"/>
      <c r="AQ331" s="12"/>
      <c r="AR331" s="18" t="str" cm="1">
        <f t="array" ref="AR331">IFERROR(
    INDEX('Gantt Chart'!$D$9:$D$1000,
        SMALL(
            IF(('Gantt Chart'!$J$9:$J$1000=$AS$3) * ('Gantt Chart'!$L$9:$L$1000&lt;1),
                ROW('Gantt Chart'!$D$9:$D$1000)-MIN(ROW('Gantt Chart'!$D$9:$D$1000))+1,
                ""),
            ROW(A327))
        ),
    "")</f>
        <v/>
      </c>
      <c r="AS331" s="12"/>
      <c r="AT331" s="316"/>
      <c r="AU331" s="318" t="str">
        <f>IFERROR(INDEX('Gantt Chart'!$C$9:$C$1000, MATCH($AW333, 'Gantt Chart'!$D$9:$D$1000, 0)), "")</f>
        <v/>
      </c>
      <c r="AV331" s="318"/>
      <c r="AW331" s="318"/>
      <c r="AX331" s="12"/>
      <c r="AY331" s="18" t="str" cm="1">
        <f t="array" ref="AY331">IFERROR(
    INDEX('Gantt Chart'!$D$9:$D$1000,
        SMALL(
            IF(('Gantt Chart'!$J$9:$J$1000=$AZ$3) * ('Gantt Chart'!$L$9:$L$1000&lt;1),
                ROW('Gantt Chart'!$D$9:$D$1000)-MIN(ROW('Gantt Chart'!$D$9:$D$1000))+1,
                ""),
            ROW(A327))
        ),
    "")</f>
        <v/>
      </c>
      <c r="AZ331" s="12"/>
      <c r="BA331" s="316"/>
      <c r="BB331" s="318" t="str">
        <f>IFERROR(INDEX('Gantt Chart'!$C$9:$C$1000, MATCH($BD333, 'Gantt Chart'!$D$9:$D$1000, 0)), "")</f>
        <v/>
      </c>
      <c r="BC331" s="318"/>
      <c r="BD331" s="318"/>
      <c r="BE331" s="12"/>
      <c r="BF331" s="18" cm="1">
        <f t="array" ref="BF331">IFERROR(
    INDEX('Gantt Chart'!$D$9:$D$1000,
        SMALL(
            IF(('Gantt Chart'!$J$9:$J$1000=$BG$3) * ('Gantt Chart'!$L$9:$L$1000&lt;1),
                ROW('Gantt Chart'!$D$9:$D$1000)-MIN(ROW('Gantt Chart'!$D$9:$D$1000))+1,
                ""),
            ROW(A327))
        ),
    "")</f>
        <v>0</v>
      </c>
      <c r="BG331" s="12"/>
      <c r="BH331" s="316"/>
      <c r="BI331" s="318" t="str">
        <f>IFERROR(INDEX('Gantt Chart'!$C$9:$C$1000, MATCH($BK333, 'Gantt Chart'!$D$9:$D$1000, 0)), "")</f>
        <v/>
      </c>
      <c r="BJ331" s="318"/>
      <c r="BK331" s="318"/>
      <c r="BL331" s="12"/>
      <c r="BM331" s="18" cm="1">
        <f t="array" ref="BM331">IFERROR(
    INDEX('Gantt Chart'!$D$9:$D$1000,
        SMALL(
            IF(('Gantt Chart'!$J$9:$J$1000=$BN$3) * ('Gantt Chart'!$L$9:$L$1000&lt;1),
                ROW('Gantt Chart'!$D$9:$D$1000)-MIN(ROW('Gantt Chart'!$D$9:$D$1000))+1,
                ""),
            ROW(A327))
        ),
    "")</f>
        <v>0</v>
      </c>
      <c r="BN331" s="12"/>
      <c r="BO331" s="316"/>
      <c r="BP331" s="318" t="str">
        <f>IFERROR(INDEX('Gantt Chart'!$C$9:$C$1000, MATCH($BR333, 'Gantt Chart'!$D$9:$D$1000, 0)), "")</f>
        <v/>
      </c>
      <c r="BQ331" s="318"/>
      <c r="BR331" s="318"/>
      <c r="BS331" s="12"/>
      <c r="BT331" s="10"/>
    </row>
    <row r="332" spans="1:72" x14ac:dyDescent="0.2">
      <c r="A332" s="9"/>
      <c r="B332" s="18" t="str" cm="1">
        <f t="array" ref="B332">IFERROR(
    INDEX('Gantt Chart'!$D$9:$D$1000,
        SMALL(
            IF(('Gantt Chart'!$J$9:$J$1000=$C$3) * ('Gantt Chart'!$L$9:$L$1000&lt;1),
                ROW('Gantt Chart'!$D$9:$D$1000)-MIN(ROW('Gantt Chart'!$D$9:$D$1000))+1,
                ""),
            ROW(A328))
        ),
    "")</f>
        <v/>
      </c>
      <c r="C332" s="12"/>
      <c r="D332" s="316"/>
      <c r="E332" s="319" t="str">
        <f>IFERROR(INDEX('Gantt Chart'!$M$9:$M$1000, MATCH($G333, 'Gantt Chart'!$D$9:$D$1000, 0)), "")</f>
        <v/>
      </c>
      <c r="F332" s="319"/>
      <c r="G332" s="319"/>
      <c r="H332" s="12"/>
      <c r="I332" s="18" t="str" cm="1">
        <f t="array" ref="I332">IFERROR(
    INDEX('Gantt Chart'!$D$9:$D$1000,
        SMALL(
            IF(('Gantt Chart'!$J$9:$J$1000=$J$3) * ('Gantt Chart'!$L$9:$L$1000&lt;1),
                ROW('Gantt Chart'!$D$9:$D$1000)-MIN(ROW('Gantt Chart'!$D$9:$D$1000))+1,
                ""),
            ROW(A328))
        ),
    "")</f>
        <v/>
      </c>
      <c r="J332" s="12"/>
      <c r="K332" s="316"/>
      <c r="L332" s="319" t="str">
        <f>IFERROR(INDEX('Gantt Chart'!$M$9:$M$1000, MATCH($N333, 'Gantt Chart'!$D$9:$D$1000, 0)), "")</f>
        <v/>
      </c>
      <c r="M332" s="319"/>
      <c r="N332" s="319"/>
      <c r="O332" s="12"/>
      <c r="P332" s="18" t="str" cm="1">
        <f t="array" ref="P332">IFERROR(
    INDEX('Gantt Chart'!$D$9:$D$1000,
        SMALL(
            IF(('Gantt Chart'!$J$9:$J$1000=$Q$3) * ('Gantt Chart'!$L$9:$L$1000&lt;1),
                ROW('Gantt Chart'!$D$9:$D$1000)-MIN(ROW('Gantt Chart'!$D$9:$D$1000))+1,
                ""),
            ROW(A328))
        ),
    "")</f>
        <v/>
      </c>
      <c r="Q332" s="12"/>
      <c r="R332" s="316"/>
      <c r="S332" s="319" t="str">
        <f>IFERROR(INDEX('Gantt Chart'!$M$9:$M$1000, MATCH($U333, 'Gantt Chart'!$D$9:$D$1000, 0)), "")</f>
        <v/>
      </c>
      <c r="T332" s="319"/>
      <c r="U332" s="319"/>
      <c r="V332" s="12"/>
      <c r="W332" s="18" t="str" cm="1">
        <f t="array" ref="W332">IFERROR(
    INDEX('Gantt Chart'!$D$9:$D$1000,
        SMALL(
            IF(('Gantt Chart'!$J$9:$J$1000=$X$3) * ('Gantt Chart'!$L$9:$L$1000&lt;1),
                ROW('Gantt Chart'!$D$9:$D$1000)-MIN(ROW('Gantt Chart'!$D$9:$D$1000))+1,
                ""),
            ROW(A328))
        ),
    "")</f>
        <v/>
      </c>
      <c r="X332" s="12"/>
      <c r="Y332" s="316"/>
      <c r="Z332" s="319" t="str">
        <f>IFERROR(INDEX('Gantt Chart'!$M$9:$M$1000, MATCH($AB333, 'Gantt Chart'!$D$9:$D$1000, 0)), "")</f>
        <v/>
      </c>
      <c r="AA332" s="319"/>
      <c r="AB332" s="319"/>
      <c r="AC332" s="12"/>
      <c r="AD332" s="18" t="str" cm="1">
        <f t="array" ref="AD332">IFERROR(
    INDEX('Gantt Chart'!$D$9:$D$1000,
        SMALL(
            IF(('Gantt Chart'!$J$9:$J$1000=$AE$3) * ('Gantt Chart'!$L$9:$L$1000&lt;1),
                ROW('Gantt Chart'!$D$9:$D$1000)-MIN(ROW('Gantt Chart'!$D$9:$D$1000))+1,
                ""),
            ROW(A328))
        ),
    "")</f>
        <v/>
      </c>
      <c r="AE332" s="12"/>
      <c r="AF332" s="316"/>
      <c r="AG332" s="319" t="str">
        <f>IFERROR(INDEX('Gantt Chart'!$M$9:$M$1000, MATCH($AI333, 'Gantt Chart'!$D$9:$D$1000, 0)), "")</f>
        <v/>
      </c>
      <c r="AH332" s="319"/>
      <c r="AI332" s="319"/>
      <c r="AJ332" s="12"/>
      <c r="AK332" s="18" t="str" cm="1">
        <f t="array" ref="AK332">IFERROR(
    INDEX('Gantt Chart'!$D$9:$D$1000,
        SMALL(
            IF(('Gantt Chart'!$J$9:$J$1000=$AL$3) * ('Gantt Chart'!$L$9:$L$1000&lt;1),
                ROW('Gantt Chart'!$D$9:$D$1000)-MIN(ROW('Gantt Chart'!$D$9:$D$1000))+1,
                ""),
            ROW(A328))
        ),
    "")</f>
        <v/>
      </c>
      <c r="AL332" s="12"/>
      <c r="AM332" s="316"/>
      <c r="AN332" s="319" t="str">
        <f>IFERROR(INDEX('Gantt Chart'!$M$9:$M$1000, MATCH($AP333, 'Gantt Chart'!$D$9:$D$1000, 0)), "")</f>
        <v/>
      </c>
      <c r="AO332" s="319"/>
      <c r="AP332" s="319"/>
      <c r="AQ332" s="12"/>
      <c r="AR332" s="18" t="str" cm="1">
        <f t="array" ref="AR332">IFERROR(
    INDEX('Gantt Chart'!$D$9:$D$1000,
        SMALL(
            IF(('Gantt Chart'!$J$9:$J$1000=$AS$3) * ('Gantt Chart'!$L$9:$L$1000&lt;1),
                ROW('Gantt Chart'!$D$9:$D$1000)-MIN(ROW('Gantt Chart'!$D$9:$D$1000))+1,
                ""),
            ROW(A328))
        ),
    "")</f>
        <v/>
      </c>
      <c r="AS332" s="12"/>
      <c r="AT332" s="316"/>
      <c r="AU332" s="319" t="str">
        <f>IFERROR(INDEX('Gantt Chart'!$M$9:$M$1000, MATCH($AW333, 'Gantt Chart'!$D$9:$D$1000, 0)), "")</f>
        <v/>
      </c>
      <c r="AV332" s="319"/>
      <c r="AW332" s="319"/>
      <c r="AX332" s="12"/>
      <c r="AY332" s="18" t="str" cm="1">
        <f t="array" ref="AY332">IFERROR(
    INDEX('Gantt Chart'!$D$9:$D$1000,
        SMALL(
            IF(('Gantt Chart'!$J$9:$J$1000=$AZ$3) * ('Gantt Chart'!$L$9:$L$1000&lt;1),
                ROW('Gantt Chart'!$D$9:$D$1000)-MIN(ROW('Gantt Chart'!$D$9:$D$1000))+1,
                ""),
            ROW(A328))
        ),
    "")</f>
        <v/>
      </c>
      <c r="AZ332" s="12"/>
      <c r="BA332" s="316"/>
      <c r="BB332" s="319" t="str">
        <f>IFERROR(INDEX('Gantt Chart'!$M$9:$M$1000, MATCH($BD333, 'Gantt Chart'!$D$9:$D$1000, 0)), "")</f>
        <v/>
      </c>
      <c r="BC332" s="319"/>
      <c r="BD332" s="319"/>
      <c r="BE332" s="12"/>
      <c r="BF332" s="18" cm="1">
        <f t="array" ref="BF332">IFERROR(
    INDEX('Gantt Chart'!$D$9:$D$1000,
        SMALL(
            IF(('Gantt Chart'!$J$9:$J$1000=$BG$3) * ('Gantt Chart'!$L$9:$L$1000&lt;1),
                ROW('Gantt Chart'!$D$9:$D$1000)-MIN(ROW('Gantt Chart'!$D$9:$D$1000))+1,
                ""),
            ROW(A328))
        ),
    "")</f>
        <v>0</v>
      </c>
      <c r="BG332" s="12"/>
      <c r="BH332" s="316"/>
      <c r="BI332" s="319" t="str">
        <f>IFERROR(INDEX('Gantt Chart'!$M$9:$M$1000, MATCH($BK333, 'Gantt Chart'!$D$9:$D$1000, 0)), "")</f>
        <v/>
      </c>
      <c r="BJ332" s="319"/>
      <c r="BK332" s="319"/>
      <c r="BL332" s="12"/>
      <c r="BM332" s="18" cm="1">
        <f t="array" ref="BM332">IFERROR(
    INDEX('Gantt Chart'!$D$9:$D$1000,
        SMALL(
            IF(('Gantt Chart'!$J$9:$J$1000=$BN$3) * ('Gantt Chart'!$L$9:$L$1000&lt;1),
                ROW('Gantt Chart'!$D$9:$D$1000)-MIN(ROW('Gantt Chart'!$D$9:$D$1000))+1,
                ""),
            ROW(A328))
        ),
    "")</f>
        <v>0</v>
      </c>
      <c r="BN332" s="12"/>
      <c r="BO332" s="316"/>
      <c r="BP332" s="319" t="str">
        <f>IFERROR(INDEX('Gantt Chart'!$M$9:$M$1000, MATCH($BR333, 'Gantt Chart'!$D$9:$D$1000, 0)), "")</f>
        <v/>
      </c>
      <c r="BQ332" s="319"/>
      <c r="BR332" s="319"/>
      <c r="BS332" s="12"/>
      <c r="BT332" s="10"/>
    </row>
    <row r="333" spans="1:72" x14ac:dyDescent="0.2">
      <c r="A333" s="9"/>
      <c r="B333" s="18" t="str" cm="1">
        <f t="array" ref="B333">IFERROR(
    INDEX('Gantt Chart'!$D$9:$D$1000,
        SMALL(
            IF(('Gantt Chart'!$J$9:$J$1000=$C$3) * ('Gantt Chart'!$L$9:$L$1000&lt;1),
                ROW('Gantt Chart'!$D$9:$D$1000)-MIN(ROW('Gantt Chart'!$D$9:$D$1000))+1,
                ""),
            ROW(A329))
        ),
    "")</f>
        <v/>
      </c>
      <c r="C333" s="12"/>
      <c r="D333" s="316"/>
      <c r="E333" s="320" t="str">
        <f>IFERROR(INDEX('Gantt Chart'!$L$9:$L$1000, MATCH($G333, 'Gantt Chart'!$D$9:$D$1000, 0)), "")</f>
        <v/>
      </c>
      <c r="F333" s="320"/>
      <c r="G333" s="13" t="str" cm="1">
        <f t="array" ref="G333">IF(INDEX($B$5:$B$999, CEILING((ROW()-5)/5, 1))="", "", INDEX($B$5:$B$999, CEILING((ROW()-5)/5, 1)))</f>
        <v/>
      </c>
      <c r="H333" s="12"/>
      <c r="I333" s="18" t="str" cm="1">
        <f t="array" ref="I333">IFERROR(
    INDEX('Gantt Chart'!$D$9:$D$1000,
        SMALL(
            IF(('Gantt Chart'!$J$9:$J$1000=$J$3) * ('Gantt Chart'!$L$9:$L$1000&lt;1),
                ROW('Gantt Chart'!$D$9:$D$1000)-MIN(ROW('Gantt Chart'!$D$9:$D$1000))+1,
                ""),
            ROW(A329))
        ),
    "")</f>
        <v/>
      </c>
      <c r="J333" s="12"/>
      <c r="K333" s="316"/>
      <c r="L333" s="320" t="str">
        <f>IFERROR(INDEX('Gantt Chart'!$L$9:$L$1000, MATCH($N333, 'Gantt Chart'!$D$9:$D$1000, 0)), "")</f>
        <v/>
      </c>
      <c r="M333" s="320"/>
      <c r="N333" s="13" t="str" cm="1">
        <f t="array" ref="N333">IF(INDEX($I$5:$I$999, CEILING((ROW()-5)/5, 1))="", "", INDEX($I$5:$I$999, CEILING((ROW()-5)/5, 1)))</f>
        <v/>
      </c>
      <c r="O333" s="12"/>
      <c r="P333" s="18" t="str" cm="1">
        <f t="array" ref="P333">IFERROR(
    INDEX('Gantt Chart'!$D$9:$D$1000,
        SMALL(
            IF(('Gantt Chart'!$J$9:$J$1000=$Q$3) * ('Gantt Chart'!$L$9:$L$1000&lt;1),
                ROW('Gantt Chart'!$D$9:$D$1000)-MIN(ROW('Gantt Chart'!$D$9:$D$1000))+1,
                ""),
            ROW(A329))
        ),
    "")</f>
        <v/>
      </c>
      <c r="Q333" s="12"/>
      <c r="R333" s="316"/>
      <c r="S333" s="320" t="str">
        <f>IFERROR(INDEX('Gantt Chart'!$L$9:$L$1000, MATCH($U333, 'Gantt Chart'!$D$9:$D$1000, 0)), "")</f>
        <v/>
      </c>
      <c r="T333" s="320"/>
      <c r="U333" s="13" t="str" cm="1">
        <f t="array" ref="U333">IF(INDEX($P$5:$P$999, CEILING((ROW()-5)/5, 1))="", "", INDEX($P$5:$P$999, CEILING((ROW()-5)/5, 1)))</f>
        <v/>
      </c>
      <c r="V333" s="12"/>
      <c r="W333" s="18" t="str" cm="1">
        <f t="array" ref="W333">IFERROR(
    INDEX('Gantt Chart'!$D$9:$D$1000,
        SMALL(
            IF(('Gantt Chart'!$J$9:$J$1000=$X$3) * ('Gantt Chart'!$L$9:$L$1000&lt;1),
                ROW('Gantt Chart'!$D$9:$D$1000)-MIN(ROW('Gantt Chart'!$D$9:$D$1000))+1,
                ""),
            ROW(A329))
        ),
    "")</f>
        <v/>
      </c>
      <c r="X333" s="12"/>
      <c r="Y333" s="316"/>
      <c r="Z333" s="320" t="str">
        <f>IFERROR(INDEX('Gantt Chart'!$L$9:$L$1000, MATCH($AB333, 'Gantt Chart'!$D$9:$D$1000, 0)), "")</f>
        <v/>
      </c>
      <c r="AA333" s="320"/>
      <c r="AB333" s="13" t="str" cm="1">
        <f t="array" ref="AB333">IF(INDEX($W$5:$W$999, CEILING((ROW()-5)/5, 1))="", "", INDEX($W$5:$W$999, CEILING((ROW()-5)/5, 1)))</f>
        <v/>
      </c>
      <c r="AC333" s="12"/>
      <c r="AD333" s="18" t="str" cm="1">
        <f t="array" ref="AD333">IFERROR(
    INDEX('Gantt Chart'!$D$9:$D$1000,
        SMALL(
            IF(('Gantt Chart'!$J$9:$J$1000=$AE$3) * ('Gantt Chart'!$L$9:$L$1000&lt;1),
                ROW('Gantt Chart'!$D$9:$D$1000)-MIN(ROW('Gantt Chart'!$D$9:$D$1000))+1,
                ""),
            ROW(A329))
        ),
    "")</f>
        <v/>
      </c>
      <c r="AE333" s="12"/>
      <c r="AF333" s="316"/>
      <c r="AG333" s="320" t="str">
        <f>IFERROR(INDEX('Gantt Chart'!$L$9:$L$1000, MATCH($AI333, 'Gantt Chart'!$D$9:$D$1000, 0)), "")</f>
        <v/>
      </c>
      <c r="AH333" s="320"/>
      <c r="AI333" s="13" t="str" cm="1">
        <f t="array" ref="AI333">IF(INDEX($AD$5:$AD$999, CEILING((ROW()-5)/5, 1))="", "", INDEX($AD$5:$AD$999, CEILING((ROW()-5)/5, 1)))</f>
        <v/>
      </c>
      <c r="AJ333" s="12"/>
      <c r="AK333" s="18" t="str" cm="1">
        <f t="array" ref="AK333">IFERROR(
    INDEX('Gantt Chart'!$D$9:$D$1000,
        SMALL(
            IF(('Gantt Chart'!$J$9:$J$1000=$AL$3) * ('Gantt Chart'!$L$9:$L$1000&lt;1),
                ROW('Gantt Chart'!$D$9:$D$1000)-MIN(ROW('Gantt Chart'!$D$9:$D$1000))+1,
                ""),
            ROW(A329))
        ),
    "")</f>
        <v/>
      </c>
      <c r="AL333" s="12"/>
      <c r="AM333" s="316"/>
      <c r="AN333" s="320" t="str">
        <f>IFERROR(INDEX('Gantt Chart'!$L$9:$L$1000, MATCH($AP333, 'Gantt Chart'!$D$9:$D$1000, 0)), "")</f>
        <v/>
      </c>
      <c r="AO333" s="320"/>
      <c r="AP333" s="13" t="str" cm="1">
        <f t="array" ref="AP333">IF(INDEX($AK$5:$AK$999, CEILING((ROW()-5)/5, 1))="", "", INDEX($AK$5:$AK$999, CEILING((ROW()-5)/5, 1)))</f>
        <v/>
      </c>
      <c r="AQ333" s="12"/>
      <c r="AR333" s="18" t="str" cm="1">
        <f t="array" ref="AR333">IFERROR(
    INDEX('Gantt Chart'!$D$9:$D$1000,
        SMALL(
            IF(('Gantt Chart'!$J$9:$J$1000=$AS$3) * ('Gantt Chart'!$L$9:$L$1000&lt;1),
                ROW('Gantt Chart'!$D$9:$D$1000)-MIN(ROW('Gantt Chart'!$D$9:$D$1000))+1,
                ""),
            ROW(A329))
        ),
    "")</f>
        <v/>
      </c>
      <c r="AS333" s="12"/>
      <c r="AT333" s="316"/>
      <c r="AU333" s="320" t="str">
        <f>IFERROR(INDEX('Gantt Chart'!$L$9:$L$1000, MATCH($AW333, 'Gantt Chart'!$D$9:$D$1000, 0)), "")</f>
        <v/>
      </c>
      <c r="AV333" s="320"/>
      <c r="AW333" s="13" t="str" cm="1">
        <f t="array" ref="AW333">IF(INDEX($AR$5:$AR$999, CEILING((ROW()-5)/5, 1))="", "", INDEX($AR$5:$AR$999, CEILING((ROW()-5)/5, 1)))</f>
        <v/>
      </c>
      <c r="AX333" s="12"/>
      <c r="AY333" s="18" t="str" cm="1">
        <f t="array" ref="AY333">IFERROR(
    INDEX('Gantt Chart'!$D$9:$D$1000,
        SMALL(
            IF(('Gantt Chart'!$J$9:$J$1000=$AZ$3) * ('Gantt Chart'!$L$9:$L$1000&lt;1),
                ROW('Gantt Chart'!$D$9:$D$1000)-MIN(ROW('Gantt Chart'!$D$9:$D$1000))+1,
                ""),
            ROW(A329))
        ),
    "")</f>
        <v/>
      </c>
      <c r="AZ333" s="12"/>
      <c r="BA333" s="316"/>
      <c r="BB333" s="320" t="str">
        <f>IFERROR(INDEX('Gantt Chart'!$L$9:$L$1000, MATCH($BD333, 'Gantt Chart'!$D$9:$D$1000, 0)), "")</f>
        <v/>
      </c>
      <c r="BC333" s="320"/>
      <c r="BD333" s="13" t="str" cm="1">
        <f t="array" ref="BD333">IF(INDEX($AY$5:$AY$999, CEILING((ROW()-5)/5, 1))="", "", INDEX($AY$5:$AY$999, CEILING((ROW()-5)/5, 1)))</f>
        <v/>
      </c>
      <c r="BE333" s="12"/>
      <c r="BF333" s="18" cm="1">
        <f t="array" ref="BF333">IFERROR(
    INDEX('Gantt Chart'!$D$9:$D$1000,
        SMALL(
            IF(('Gantt Chart'!$J$9:$J$1000=$BG$3) * ('Gantt Chart'!$L$9:$L$1000&lt;1),
                ROW('Gantt Chart'!$D$9:$D$1000)-MIN(ROW('Gantt Chart'!$D$9:$D$1000))+1,
                ""),
            ROW(A329))
        ),
    "")</f>
        <v>0</v>
      </c>
      <c r="BG333" s="12"/>
      <c r="BH333" s="316"/>
      <c r="BI333" s="320" t="str">
        <f>IFERROR(INDEX('Gantt Chart'!$L$9:$L$1000, MATCH($BK333, 'Gantt Chart'!$D$9:$D$1000, 0)), "")</f>
        <v/>
      </c>
      <c r="BJ333" s="320"/>
      <c r="BK333" s="13" cm="1">
        <f t="array" ref="BK333">IF(INDEX($BF$5:$BF$999, CEILING((ROW()-5)/5, 1))="", "", INDEX($BF$5:$BF$999, CEILING((ROW()-5)/5, 1)))</f>
        <v>0</v>
      </c>
      <c r="BL333" s="12"/>
      <c r="BM333" s="18" cm="1">
        <f t="array" ref="BM333">IFERROR(
    INDEX('Gantt Chart'!$D$9:$D$1000,
        SMALL(
            IF(('Gantt Chart'!$J$9:$J$1000=$BN$3) * ('Gantt Chart'!$L$9:$L$1000&lt;1),
                ROW('Gantt Chart'!$D$9:$D$1000)-MIN(ROW('Gantt Chart'!$D$9:$D$1000))+1,
                ""),
            ROW(A329))
        ),
    "")</f>
        <v>0</v>
      </c>
      <c r="BN333" s="12"/>
      <c r="BO333" s="316"/>
      <c r="BP333" s="320" t="str">
        <f>IFERROR(INDEX('Gantt Chart'!$L$9:$L$1000, MATCH($BR333, 'Gantt Chart'!$D$9:$D$1000, 0)), "")</f>
        <v/>
      </c>
      <c r="BQ333" s="320"/>
      <c r="BR333" s="13" cm="1">
        <f t="array" ref="BR333">IF(INDEX($BM$5:$BM$999, CEILING((ROW()-5)/5, 1))="", "", INDEX($BM$5:$BM$999, CEILING((ROW()-5)/5, 1)))</f>
        <v>0</v>
      </c>
      <c r="BS333" s="12"/>
      <c r="BT333" s="10"/>
    </row>
    <row r="334" spans="1:72" x14ac:dyDescent="0.2">
      <c r="A334" s="9"/>
      <c r="B334" s="18" t="str" cm="1">
        <f t="array" ref="B334">IFERROR(
    INDEX('Gantt Chart'!$D$9:$D$1000,
        SMALL(
            IF(('Gantt Chart'!$J$9:$J$1000=$C$3) * ('Gantt Chart'!$L$9:$L$1000&lt;1),
                ROW('Gantt Chart'!$D$9:$D$1000)-MIN(ROW('Gantt Chart'!$D$9:$D$1000))+1,
                ""),
            ROW(A330))
        ),
    "")</f>
        <v/>
      </c>
      <c r="C334" s="12"/>
      <c r="D334" s="12"/>
      <c r="E334" s="12"/>
      <c r="F334" s="12"/>
      <c r="G334" s="12"/>
      <c r="H334" s="12"/>
      <c r="I334" s="18" t="str" cm="1">
        <f t="array" ref="I334">IFERROR(
    INDEX('Gantt Chart'!$D$9:$D$1000,
        SMALL(
            IF(('Gantt Chart'!$J$9:$J$1000=$J$3) * ('Gantt Chart'!$L$9:$L$1000&lt;1),
                ROW('Gantt Chart'!$D$9:$D$1000)-MIN(ROW('Gantt Chart'!$D$9:$D$1000))+1,
                ""),
            ROW(A330))
        ),
    "")</f>
        <v/>
      </c>
      <c r="J334" s="12"/>
      <c r="K334" s="12"/>
      <c r="L334" s="12"/>
      <c r="M334" s="12"/>
      <c r="N334" s="12"/>
      <c r="O334" s="12"/>
      <c r="P334" s="18" t="str" cm="1">
        <f t="array" ref="P334">IFERROR(
    INDEX('Gantt Chart'!$D$9:$D$1000,
        SMALL(
            IF(('Gantt Chart'!$J$9:$J$1000=$Q$3) * ('Gantt Chart'!$L$9:$L$1000&lt;1),
                ROW('Gantt Chart'!$D$9:$D$1000)-MIN(ROW('Gantt Chart'!$D$9:$D$1000))+1,
                ""),
            ROW(A330))
        ),
    "")</f>
        <v/>
      </c>
      <c r="Q334" s="12"/>
      <c r="R334" s="12"/>
      <c r="S334" s="12"/>
      <c r="T334" s="12"/>
      <c r="U334" s="12"/>
      <c r="V334" s="12"/>
      <c r="W334" s="18" t="str" cm="1">
        <f t="array" ref="W334">IFERROR(
    INDEX('Gantt Chart'!$D$9:$D$1000,
        SMALL(
            IF(('Gantt Chart'!$J$9:$J$1000=$X$3) * ('Gantt Chart'!$L$9:$L$1000&lt;1),
                ROW('Gantt Chart'!$D$9:$D$1000)-MIN(ROW('Gantt Chart'!$D$9:$D$1000))+1,
                ""),
            ROW(A330))
        ),
    "")</f>
        <v/>
      </c>
      <c r="X334" s="12"/>
      <c r="Y334" s="12"/>
      <c r="Z334" s="12"/>
      <c r="AA334" s="12"/>
      <c r="AB334" s="12"/>
      <c r="AC334" s="12"/>
      <c r="AD334" s="18" t="str" cm="1">
        <f t="array" ref="AD334">IFERROR(
    INDEX('Gantt Chart'!$D$9:$D$1000,
        SMALL(
            IF(('Gantt Chart'!$J$9:$J$1000=$AE$3) * ('Gantt Chart'!$L$9:$L$1000&lt;1),
                ROW('Gantt Chart'!$D$9:$D$1000)-MIN(ROW('Gantt Chart'!$D$9:$D$1000))+1,
                ""),
            ROW(A330))
        ),
    "")</f>
        <v/>
      </c>
      <c r="AE334" s="12"/>
      <c r="AF334" s="12"/>
      <c r="AG334" s="12"/>
      <c r="AH334" s="12"/>
      <c r="AI334" s="12"/>
      <c r="AJ334" s="12"/>
      <c r="AK334" s="18" t="str" cm="1">
        <f t="array" ref="AK334">IFERROR(
    INDEX('Gantt Chart'!$D$9:$D$1000,
        SMALL(
            IF(('Gantt Chart'!$J$9:$J$1000=$AL$3) * ('Gantt Chart'!$L$9:$L$1000&lt;1),
                ROW('Gantt Chart'!$D$9:$D$1000)-MIN(ROW('Gantt Chart'!$D$9:$D$1000))+1,
                ""),
            ROW(A330))
        ),
    "")</f>
        <v/>
      </c>
      <c r="AL334" s="12"/>
      <c r="AM334" s="12"/>
      <c r="AN334" s="12"/>
      <c r="AO334" s="12"/>
      <c r="AP334" s="12"/>
      <c r="AQ334" s="12"/>
      <c r="AR334" s="18" t="str" cm="1">
        <f t="array" ref="AR334">IFERROR(
    INDEX('Gantt Chart'!$D$9:$D$1000,
        SMALL(
            IF(('Gantt Chart'!$J$9:$J$1000=$AS$3) * ('Gantt Chart'!$L$9:$L$1000&lt;1),
                ROW('Gantt Chart'!$D$9:$D$1000)-MIN(ROW('Gantt Chart'!$D$9:$D$1000))+1,
                ""),
            ROW(A330))
        ),
    "")</f>
        <v/>
      </c>
      <c r="AS334" s="12"/>
      <c r="AT334" s="12"/>
      <c r="AU334" s="12"/>
      <c r="AV334" s="12"/>
      <c r="AW334" s="12"/>
      <c r="AX334" s="12"/>
      <c r="AY334" s="18" t="str" cm="1">
        <f t="array" ref="AY334">IFERROR(
    INDEX('Gantt Chart'!$D$9:$D$1000,
        SMALL(
            IF(('Gantt Chart'!$J$9:$J$1000=$AZ$3) * ('Gantt Chart'!$L$9:$L$1000&lt;1),
                ROW('Gantt Chart'!$D$9:$D$1000)-MIN(ROW('Gantt Chart'!$D$9:$D$1000))+1,
                ""),
            ROW(A330))
        ),
    "")</f>
        <v/>
      </c>
      <c r="AZ334" s="12"/>
      <c r="BA334" s="12"/>
      <c r="BB334" s="12"/>
      <c r="BC334" s="12"/>
      <c r="BD334" s="12"/>
      <c r="BE334" s="12"/>
      <c r="BF334" s="18" cm="1">
        <f t="array" ref="BF334">IFERROR(
    INDEX('Gantt Chart'!$D$9:$D$1000,
        SMALL(
            IF(('Gantt Chart'!$J$9:$J$1000=$BG$3) * ('Gantt Chart'!$L$9:$L$1000&lt;1),
                ROW('Gantt Chart'!$D$9:$D$1000)-MIN(ROW('Gantt Chart'!$D$9:$D$1000))+1,
                ""),
            ROW(A330))
        ),
    "")</f>
        <v>0</v>
      </c>
      <c r="BG334" s="12"/>
      <c r="BH334" s="12"/>
      <c r="BI334" s="12"/>
      <c r="BJ334" s="12"/>
      <c r="BK334" s="12"/>
      <c r="BL334" s="12"/>
      <c r="BM334" s="18" cm="1">
        <f t="array" ref="BM334">IFERROR(
    INDEX('Gantt Chart'!$D$9:$D$1000,
        SMALL(
            IF(('Gantt Chart'!$J$9:$J$1000=$BN$3) * ('Gantt Chart'!$L$9:$L$1000&lt;1),
                ROW('Gantt Chart'!$D$9:$D$1000)-MIN(ROW('Gantt Chart'!$D$9:$D$1000))+1,
                ""),
            ROW(A330))
        ),
    "")</f>
        <v>0</v>
      </c>
      <c r="BN334" s="12"/>
      <c r="BO334" s="12"/>
      <c r="BP334" s="12"/>
      <c r="BQ334" s="12"/>
      <c r="BR334" s="12"/>
      <c r="BS334" s="12"/>
      <c r="BT334" s="10"/>
    </row>
    <row r="335" spans="1:72" ht="16.899999999999999" customHeight="1" x14ac:dyDescent="0.2">
      <c r="A335" s="9"/>
      <c r="B335" s="18" t="str" cm="1">
        <f t="array" ref="B335">IFERROR(
    INDEX('Gantt Chart'!$D$9:$D$1000,
        SMALL(
            IF(('Gantt Chart'!$J$9:$J$1000=$C$3) * ('Gantt Chart'!$L$9:$L$1000&lt;1),
                ROW('Gantt Chart'!$D$9:$D$1000)-MIN(ROW('Gantt Chart'!$D$9:$D$1000))+1,
                ""),
            ROW(A331))
        ),
    "")</f>
        <v/>
      </c>
      <c r="C335" s="12"/>
      <c r="D335" s="316" t="str">
        <f>IFERROR(INDEX('Gantt Chart'!$H$9:$H$1000, MATCH($G338, 'Gantt Chart'!$D$9:$D$1000, 0)), "")</f>
        <v/>
      </c>
      <c r="E335" s="317" t="str">
        <f>IFERROR(VLOOKUP($G338, 'Gantt Chart'!$D$9:$E$1000, 2, FALSE), "")</f>
        <v/>
      </c>
      <c r="F335" s="317"/>
      <c r="G335" s="317"/>
      <c r="H335" s="12"/>
      <c r="I335" s="18" t="str" cm="1">
        <f t="array" ref="I335">IFERROR(
    INDEX('Gantt Chart'!$D$9:$D$1000,
        SMALL(
            IF(('Gantt Chart'!$J$9:$J$1000=$J$3) * ('Gantt Chart'!$L$9:$L$1000&lt;1),
                ROW('Gantt Chart'!$D$9:$D$1000)-MIN(ROW('Gantt Chart'!$D$9:$D$1000))+1,
                ""),
            ROW(A331))
        ),
    "")</f>
        <v/>
      </c>
      <c r="J335" s="12"/>
      <c r="K335" s="316" t="str">
        <f>IFERROR(INDEX('Gantt Chart'!$H$9:$H$1000, MATCH($N338, 'Gantt Chart'!$D$9:$D$1000, 0)), "")</f>
        <v/>
      </c>
      <c r="L335" s="317" t="str">
        <f>IFERROR(VLOOKUP($N338, 'Gantt Chart'!$D$9:$E$1000, 2, FALSE), "")</f>
        <v/>
      </c>
      <c r="M335" s="317"/>
      <c r="N335" s="317"/>
      <c r="O335" s="12"/>
      <c r="P335" s="18" t="str" cm="1">
        <f t="array" ref="P335">IFERROR(
    INDEX('Gantt Chart'!$D$9:$D$1000,
        SMALL(
            IF(('Gantt Chart'!$J$9:$J$1000=$Q$3) * ('Gantt Chart'!$L$9:$L$1000&lt;1),
                ROW('Gantt Chart'!$D$9:$D$1000)-MIN(ROW('Gantt Chart'!$D$9:$D$1000))+1,
                ""),
            ROW(A331))
        ),
    "")</f>
        <v/>
      </c>
      <c r="Q335" s="12"/>
      <c r="R335" s="316" t="str">
        <f>IFERROR(INDEX('Gantt Chart'!$H$9:$H$1000, MATCH($U338, 'Gantt Chart'!$D$9:$D$1000, 0)), "")</f>
        <v/>
      </c>
      <c r="S335" s="317" t="str">
        <f>IFERROR(VLOOKUP($U338, 'Gantt Chart'!$D$9:$E$1000, 2, FALSE), "")</f>
        <v/>
      </c>
      <c r="T335" s="317"/>
      <c r="U335" s="317"/>
      <c r="V335" s="12"/>
      <c r="W335" s="18" t="str" cm="1">
        <f t="array" ref="W335">IFERROR(
    INDEX('Gantt Chart'!$D$9:$D$1000,
        SMALL(
            IF(('Gantt Chart'!$J$9:$J$1000=$X$3) * ('Gantt Chart'!$L$9:$L$1000&lt;1),
                ROW('Gantt Chart'!$D$9:$D$1000)-MIN(ROW('Gantt Chart'!$D$9:$D$1000))+1,
                ""),
            ROW(A331))
        ),
    "")</f>
        <v/>
      </c>
      <c r="X335" s="12"/>
      <c r="Y335" s="316" t="str">
        <f>IFERROR(INDEX('Gantt Chart'!$H$9:$H$1000, MATCH($AB338, 'Gantt Chart'!$D$9:$D$1000, 0)), "")</f>
        <v/>
      </c>
      <c r="Z335" s="317" t="str">
        <f>IFERROR(VLOOKUP($AB338, 'Gantt Chart'!$D$9:$E$1000, 2, FALSE), "")</f>
        <v/>
      </c>
      <c r="AA335" s="317"/>
      <c r="AB335" s="317"/>
      <c r="AC335" s="12"/>
      <c r="AD335" s="18" t="str" cm="1">
        <f t="array" ref="AD335">IFERROR(
    INDEX('Gantt Chart'!$D$9:$D$1000,
        SMALL(
            IF(('Gantt Chart'!$J$9:$J$1000=$AE$3) * ('Gantt Chart'!$L$9:$L$1000&lt;1),
                ROW('Gantt Chart'!$D$9:$D$1000)-MIN(ROW('Gantt Chart'!$D$9:$D$1000))+1,
                ""),
            ROW(A331))
        ),
    "")</f>
        <v/>
      </c>
      <c r="AE335" s="12"/>
      <c r="AF335" s="316" t="str">
        <f>IFERROR(INDEX('Gantt Chart'!$H$9:$H$1000, MATCH($AI338, 'Gantt Chart'!$D$9:$D$1000, 0)), "")</f>
        <v/>
      </c>
      <c r="AG335" s="317" t="str">
        <f>IFERROR(VLOOKUP($AI338, 'Gantt Chart'!$D$9:$E$1000, 2, FALSE), "")</f>
        <v/>
      </c>
      <c r="AH335" s="317"/>
      <c r="AI335" s="317"/>
      <c r="AJ335" s="12"/>
      <c r="AK335" s="18" t="str" cm="1">
        <f t="array" ref="AK335">IFERROR(
    INDEX('Gantt Chart'!$D$9:$D$1000,
        SMALL(
            IF(('Gantt Chart'!$J$9:$J$1000=$AL$3) * ('Gantt Chart'!$L$9:$L$1000&lt;1),
                ROW('Gantt Chart'!$D$9:$D$1000)-MIN(ROW('Gantt Chart'!$D$9:$D$1000))+1,
                ""),
            ROW(A331))
        ),
    "")</f>
        <v/>
      </c>
      <c r="AL335" s="12"/>
      <c r="AM335" s="316" t="str">
        <f>IFERROR(INDEX('Gantt Chart'!$H$9:$H$1000, MATCH($AP338, 'Gantt Chart'!$D$9:$D$1000, 0)), "")</f>
        <v/>
      </c>
      <c r="AN335" s="317" t="str">
        <f>IFERROR(VLOOKUP($AP338, 'Gantt Chart'!$D$9:$E$1000, 2, FALSE), "")</f>
        <v/>
      </c>
      <c r="AO335" s="317"/>
      <c r="AP335" s="317"/>
      <c r="AQ335" s="12"/>
      <c r="AR335" s="18" t="str" cm="1">
        <f t="array" ref="AR335">IFERROR(
    INDEX('Gantt Chart'!$D$9:$D$1000,
        SMALL(
            IF(('Gantt Chart'!$J$9:$J$1000=$AS$3) * ('Gantt Chart'!$L$9:$L$1000&lt;1),
                ROW('Gantt Chart'!$D$9:$D$1000)-MIN(ROW('Gantt Chart'!$D$9:$D$1000))+1,
                ""),
            ROW(A331))
        ),
    "")</f>
        <v/>
      </c>
      <c r="AS335" s="12"/>
      <c r="AT335" s="316" t="str">
        <f>IFERROR(INDEX('Gantt Chart'!$H$9:$H$1000, MATCH($AW338, 'Gantt Chart'!$D$9:$D$1000, 0)), "")</f>
        <v/>
      </c>
      <c r="AU335" s="317" t="str">
        <f>IFERROR(VLOOKUP($AW338, 'Gantt Chart'!$D$9:$E$1000, 2, FALSE), "")</f>
        <v/>
      </c>
      <c r="AV335" s="317"/>
      <c r="AW335" s="317"/>
      <c r="AX335" s="12"/>
      <c r="AY335" s="18" t="str" cm="1">
        <f t="array" ref="AY335">IFERROR(
    INDEX('Gantt Chart'!$D$9:$D$1000,
        SMALL(
            IF(('Gantt Chart'!$J$9:$J$1000=$AZ$3) * ('Gantt Chart'!$L$9:$L$1000&lt;1),
                ROW('Gantt Chart'!$D$9:$D$1000)-MIN(ROW('Gantt Chart'!$D$9:$D$1000))+1,
                ""),
            ROW(A331))
        ),
    "")</f>
        <v/>
      </c>
      <c r="AZ335" s="12"/>
      <c r="BA335" s="316" t="str">
        <f>IFERROR(INDEX('Gantt Chart'!$H$9:$H$1000, MATCH($BD338, 'Gantt Chart'!$D$9:$D$1000, 0)), "")</f>
        <v/>
      </c>
      <c r="BB335" s="317" t="str">
        <f>IFERROR(VLOOKUP($BD338, 'Gantt Chart'!$D$9:$E$1000, 2, FALSE), "")</f>
        <v/>
      </c>
      <c r="BC335" s="317"/>
      <c r="BD335" s="317"/>
      <c r="BE335" s="12"/>
      <c r="BF335" s="18" cm="1">
        <f t="array" ref="BF335">IFERROR(
    INDEX('Gantt Chart'!$D$9:$D$1000,
        SMALL(
            IF(('Gantt Chart'!$J$9:$J$1000=$BG$3) * ('Gantt Chart'!$L$9:$L$1000&lt;1),
                ROW('Gantt Chart'!$D$9:$D$1000)-MIN(ROW('Gantt Chart'!$D$9:$D$1000))+1,
                ""),
            ROW(A331))
        ),
    "")</f>
        <v>0</v>
      </c>
      <c r="BG335" s="12"/>
      <c r="BH335" s="316" t="str">
        <f>IFERROR(INDEX('Gantt Chart'!$H$9:$H$1000, MATCH($BK338, 'Gantt Chart'!$D$9:$D$1000, 0)), "")</f>
        <v/>
      </c>
      <c r="BI335" s="317" t="str">
        <f>IFERROR(VLOOKUP($BK338, 'Gantt Chart'!$D$9:$E$1000, 2, FALSE), "")</f>
        <v/>
      </c>
      <c r="BJ335" s="317"/>
      <c r="BK335" s="317"/>
      <c r="BL335" s="12"/>
      <c r="BM335" s="18" cm="1">
        <f t="array" ref="BM335">IFERROR(
    INDEX('Gantt Chart'!$D$9:$D$1000,
        SMALL(
            IF(('Gantt Chart'!$J$9:$J$1000=$BN$3) * ('Gantt Chart'!$L$9:$L$1000&lt;1),
                ROW('Gantt Chart'!$D$9:$D$1000)-MIN(ROW('Gantt Chart'!$D$9:$D$1000))+1,
                ""),
            ROW(A331))
        ),
    "")</f>
        <v>0</v>
      </c>
      <c r="BN335" s="12"/>
      <c r="BO335" s="316" t="str">
        <f>IFERROR(INDEX('Gantt Chart'!$H$9:$H$1000, MATCH($BR338, 'Gantt Chart'!$D$9:$D$1000, 0)), "")</f>
        <v/>
      </c>
      <c r="BP335" s="317" t="str">
        <f>IFERROR(VLOOKUP($BR338, 'Gantt Chart'!$D$9:$E$1000, 2, FALSE), "")</f>
        <v/>
      </c>
      <c r="BQ335" s="317"/>
      <c r="BR335" s="317"/>
      <c r="BS335" s="12"/>
      <c r="BT335" s="10"/>
    </row>
    <row r="336" spans="1:72" x14ac:dyDescent="0.2">
      <c r="A336" s="9"/>
      <c r="B336" s="18" t="str" cm="1">
        <f t="array" ref="B336">IFERROR(
    INDEX('Gantt Chart'!$D$9:$D$1000,
        SMALL(
            IF(('Gantt Chart'!$J$9:$J$1000=$C$3) * ('Gantt Chart'!$L$9:$L$1000&lt;1),
                ROW('Gantt Chart'!$D$9:$D$1000)-MIN(ROW('Gantt Chart'!$D$9:$D$1000))+1,
                ""),
            ROW(A332))
        ),
    "")</f>
        <v/>
      </c>
      <c r="C336" s="12"/>
      <c r="D336" s="316"/>
      <c r="E336" s="318" t="str">
        <f>IFERROR(INDEX('Gantt Chart'!$C$9:$C$1000, MATCH($G338, 'Gantt Chart'!$D$9:$D$1000, 0)), "")</f>
        <v/>
      </c>
      <c r="F336" s="318"/>
      <c r="G336" s="318"/>
      <c r="H336" s="12"/>
      <c r="I336" s="18" t="str" cm="1">
        <f t="array" ref="I336">IFERROR(
    INDEX('Gantt Chart'!$D$9:$D$1000,
        SMALL(
            IF(('Gantt Chart'!$J$9:$J$1000=$J$3) * ('Gantt Chart'!$L$9:$L$1000&lt;1),
                ROW('Gantt Chart'!$D$9:$D$1000)-MIN(ROW('Gantt Chart'!$D$9:$D$1000))+1,
                ""),
            ROW(A332))
        ),
    "")</f>
        <v/>
      </c>
      <c r="J336" s="12"/>
      <c r="K336" s="316"/>
      <c r="L336" s="318" t="str">
        <f>IFERROR(INDEX('Gantt Chart'!$C$9:$C$1000, MATCH($N338, 'Gantt Chart'!$D$9:$D$1000, 0)), "")</f>
        <v/>
      </c>
      <c r="M336" s="318"/>
      <c r="N336" s="318"/>
      <c r="O336" s="12"/>
      <c r="P336" s="18" t="str" cm="1">
        <f t="array" ref="P336">IFERROR(
    INDEX('Gantt Chart'!$D$9:$D$1000,
        SMALL(
            IF(('Gantt Chart'!$J$9:$J$1000=$Q$3) * ('Gantt Chart'!$L$9:$L$1000&lt;1),
                ROW('Gantt Chart'!$D$9:$D$1000)-MIN(ROW('Gantt Chart'!$D$9:$D$1000))+1,
                ""),
            ROW(A332))
        ),
    "")</f>
        <v/>
      </c>
      <c r="Q336" s="12"/>
      <c r="R336" s="316"/>
      <c r="S336" s="318" t="str">
        <f>IFERROR(INDEX('Gantt Chart'!$C$9:$C$1000, MATCH($U338, 'Gantt Chart'!$D$9:$D$1000, 0)), "")</f>
        <v/>
      </c>
      <c r="T336" s="318"/>
      <c r="U336" s="318"/>
      <c r="V336" s="12"/>
      <c r="W336" s="18" t="str" cm="1">
        <f t="array" ref="W336">IFERROR(
    INDEX('Gantt Chart'!$D$9:$D$1000,
        SMALL(
            IF(('Gantt Chart'!$J$9:$J$1000=$X$3) * ('Gantt Chart'!$L$9:$L$1000&lt;1),
                ROW('Gantt Chart'!$D$9:$D$1000)-MIN(ROW('Gantt Chart'!$D$9:$D$1000))+1,
                ""),
            ROW(A332))
        ),
    "")</f>
        <v/>
      </c>
      <c r="X336" s="12"/>
      <c r="Y336" s="316"/>
      <c r="Z336" s="318" t="str">
        <f>IFERROR(INDEX('Gantt Chart'!$C$9:$C$1000, MATCH($AB338, 'Gantt Chart'!$D$9:$D$1000, 0)), "")</f>
        <v/>
      </c>
      <c r="AA336" s="318"/>
      <c r="AB336" s="318"/>
      <c r="AC336" s="12"/>
      <c r="AD336" s="18" t="str" cm="1">
        <f t="array" ref="AD336">IFERROR(
    INDEX('Gantt Chart'!$D$9:$D$1000,
        SMALL(
            IF(('Gantt Chart'!$J$9:$J$1000=$AE$3) * ('Gantt Chart'!$L$9:$L$1000&lt;1),
                ROW('Gantt Chart'!$D$9:$D$1000)-MIN(ROW('Gantt Chart'!$D$9:$D$1000))+1,
                ""),
            ROW(A332))
        ),
    "")</f>
        <v/>
      </c>
      <c r="AE336" s="12"/>
      <c r="AF336" s="316"/>
      <c r="AG336" s="318" t="str">
        <f>IFERROR(INDEX('Gantt Chart'!$C$9:$C$1000, MATCH($AI338, 'Gantt Chart'!$D$9:$D$1000, 0)), "")</f>
        <v/>
      </c>
      <c r="AH336" s="318"/>
      <c r="AI336" s="318"/>
      <c r="AJ336" s="12"/>
      <c r="AK336" s="18" t="str" cm="1">
        <f t="array" ref="AK336">IFERROR(
    INDEX('Gantt Chart'!$D$9:$D$1000,
        SMALL(
            IF(('Gantt Chart'!$J$9:$J$1000=$AL$3) * ('Gantt Chart'!$L$9:$L$1000&lt;1),
                ROW('Gantt Chart'!$D$9:$D$1000)-MIN(ROW('Gantt Chart'!$D$9:$D$1000))+1,
                ""),
            ROW(A332))
        ),
    "")</f>
        <v/>
      </c>
      <c r="AL336" s="12"/>
      <c r="AM336" s="316"/>
      <c r="AN336" s="318" t="str">
        <f>IFERROR(INDEX('Gantt Chart'!$C$9:$C$1000, MATCH($AP338, 'Gantt Chart'!$D$9:$D$1000, 0)), "")</f>
        <v/>
      </c>
      <c r="AO336" s="318"/>
      <c r="AP336" s="318"/>
      <c r="AQ336" s="12"/>
      <c r="AR336" s="18" t="str" cm="1">
        <f t="array" ref="AR336">IFERROR(
    INDEX('Gantt Chart'!$D$9:$D$1000,
        SMALL(
            IF(('Gantt Chart'!$J$9:$J$1000=$AS$3) * ('Gantt Chart'!$L$9:$L$1000&lt;1),
                ROW('Gantt Chart'!$D$9:$D$1000)-MIN(ROW('Gantt Chart'!$D$9:$D$1000))+1,
                ""),
            ROW(A332))
        ),
    "")</f>
        <v/>
      </c>
      <c r="AS336" s="12"/>
      <c r="AT336" s="316"/>
      <c r="AU336" s="318" t="str">
        <f>IFERROR(INDEX('Gantt Chart'!$C$9:$C$1000, MATCH($AW338, 'Gantt Chart'!$D$9:$D$1000, 0)), "")</f>
        <v/>
      </c>
      <c r="AV336" s="318"/>
      <c r="AW336" s="318"/>
      <c r="AX336" s="12"/>
      <c r="AY336" s="18" t="str" cm="1">
        <f t="array" ref="AY336">IFERROR(
    INDEX('Gantt Chart'!$D$9:$D$1000,
        SMALL(
            IF(('Gantt Chart'!$J$9:$J$1000=$AZ$3) * ('Gantt Chart'!$L$9:$L$1000&lt;1),
                ROW('Gantt Chart'!$D$9:$D$1000)-MIN(ROW('Gantt Chart'!$D$9:$D$1000))+1,
                ""),
            ROW(A332))
        ),
    "")</f>
        <v/>
      </c>
      <c r="AZ336" s="12"/>
      <c r="BA336" s="316"/>
      <c r="BB336" s="318" t="str">
        <f>IFERROR(INDEX('Gantt Chart'!$C$9:$C$1000, MATCH($BD338, 'Gantt Chart'!$D$9:$D$1000, 0)), "")</f>
        <v/>
      </c>
      <c r="BC336" s="318"/>
      <c r="BD336" s="318"/>
      <c r="BE336" s="12"/>
      <c r="BF336" s="18" cm="1">
        <f t="array" ref="BF336">IFERROR(
    INDEX('Gantt Chart'!$D$9:$D$1000,
        SMALL(
            IF(('Gantt Chart'!$J$9:$J$1000=$BG$3) * ('Gantt Chart'!$L$9:$L$1000&lt;1),
                ROW('Gantt Chart'!$D$9:$D$1000)-MIN(ROW('Gantt Chart'!$D$9:$D$1000))+1,
                ""),
            ROW(A332))
        ),
    "")</f>
        <v>0</v>
      </c>
      <c r="BG336" s="12"/>
      <c r="BH336" s="316"/>
      <c r="BI336" s="318" t="str">
        <f>IFERROR(INDEX('Gantt Chart'!$C$9:$C$1000, MATCH($BK338, 'Gantt Chart'!$D$9:$D$1000, 0)), "")</f>
        <v/>
      </c>
      <c r="BJ336" s="318"/>
      <c r="BK336" s="318"/>
      <c r="BL336" s="12"/>
      <c r="BM336" s="18" cm="1">
        <f t="array" ref="BM336">IFERROR(
    INDEX('Gantt Chart'!$D$9:$D$1000,
        SMALL(
            IF(('Gantt Chart'!$J$9:$J$1000=$BN$3) * ('Gantt Chart'!$L$9:$L$1000&lt;1),
                ROW('Gantt Chart'!$D$9:$D$1000)-MIN(ROW('Gantt Chart'!$D$9:$D$1000))+1,
                ""),
            ROW(A332))
        ),
    "")</f>
        <v>0</v>
      </c>
      <c r="BN336" s="12"/>
      <c r="BO336" s="316"/>
      <c r="BP336" s="318" t="str">
        <f>IFERROR(INDEX('Gantt Chart'!$C$9:$C$1000, MATCH($BR338, 'Gantt Chart'!$D$9:$D$1000, 0)), "")</f>
        <v/>
      </c>
      <c r="BQ336" s="318"/>
      <c r="BR336" s="318"/>
      <c r="BS336" s="12"/>
      <c r="BT336" s="10"/>
    </row>
    <row r="337" spans="1:72" x14ac:dyDescent="0.2">
      <c r="A337" s="9"/>
      <c r="B337" s="18" t="str" cm="1">
        <f t="array" ref="B337">IFERROR(
    INDEX('Gantt Chart'!$D$9:$D$1000,
        SMALL(
            IF(('Gantt Chart'!$J$9:$J$1000=$C$3) * ('Gantt Chart'!$L$9:$L$1000&lt;1),
                ROW('Gantt Chart'!$D$9:$D$1000)-MIN(ROW('Gantt Chart'!$D$9:$D$1000))+1,
                ""),
            ROW(A333))
        ),
    "")</f>
        <v/>
      </c>
      <c r="C337" s="12"/>
      <c r="D337" s="316"/>
      <c r="E337" s="319" t="str">
        <f>IFERROR(INDEX('Gantt Chart'!$M$9:$M$1000, MATCH($G338, 'Gantt Chart'!$D$9:$D$1000, 0)), "")</f>
        <v/>
      </c>
      <c r="F337" s="319"/>
      <c r="G337" s="319"/>
      <c r="H337" s="12"/>
      <c r="I337" s="18" t="str" cm="1">
        <f t="array" ref="I337">IFERROR(
    INDEX('Gantt Chart'!$D$9:$D$1000,
        SMALL(
            IF(('Gantt Chart'!$J$9:$J$1000=$J$3) * ('Gantt Chart'!$L$9:$L$1000&lt;1),
                ROW('Gantt Chart'!$D$9:$D$1000)-MIN(ROW('Gantt Chart'!$D$9:$D$1000))+1,
                ""),
            ROW(A333))
        ),
    "")</f>
        <v/>
      </c>
      <c r="J337" s="12"/>
      <c r="K337" s="316"/>
      <c r="L337" s="319" t="str">
        <f>IFERROR(INDEX('Gantt Chart'!$M$9:$M$1000, MATCH($N338, 'Gantt Chart'!$D$9:$D$1000, 0)), "")</f>
        <v/>
      </c>
      <c r="M337" s="319"/>
      <c r="N337" s="319"/>
      <c r="O337" s="12"/>
      <c r="P337" s="18" t="str" cm="1">
        <f t="array" ref="P337">IFERROR(
    INDEX('Gantt Chart'!$D$9:$D$1000,
        SMALL(
            IF(('Gantt Chart'!$J$9:$J$1000=$Q$3) * ('Gantt Chart'!$L$9:$L$1000&lt;1),
                ROW('Gantt Chart'!$D$9:$D$1000)-MIN(ROW('Gantt Chart'!$D$9:$D$1000))+1,
                ""),
            ROW(A333))
        ),
    "")</f>
        <v/>
      </c>
      <c r="Q337" s="12"/>
      <c r="R337" s="316"/>
      <c r="S337" s="319" t="str">
        <f>IFERROR(INDEX('Gantt Chart'!$M$9:$M$1000, MATCH($U338, 'Gantt Chart'!$D$9:$D$1000, 0)), "")</f>
        <v/>
      </c>
      <c r="T337" s="319"/>
      <c r="U337" s="319"/>
      <c r="V337" s="12"/>
      <c r="W337" s="18" t="str" cm="1">
        <f t="array" ref="W337">IFERROR(
    INDEX('Gantt Chart'!$D$9:$D$1000,
        SMALL(
            IF(('Gantt Chart'!$J$9:$J$1000=$X$3) * ('Gantt Chart'!$L$9:$L$1000&lt;1),
                ROW('Gantt Chart'!$D$9:$D$1000)-MIN(ROW('Gantt Chart'!$D$9:$D$1000))+1,
                ""),
            ROW(A333))
        ),
    "")</f>
        <v/>
      </c>
      <c r="X337" s="12"/>
      <c r="Y337" s="316"/>
      <c r="Z337" s="319" t="str">
        <f>IFERROR(INDEX('Gantt Chart'!$M$9:$M$1000, MATCH($AB338, 'Gantt Chart'!$D$9:$D$1000, 0)), "")</f>
        <v/>
      </c>
      <c r="AA337" s="319"/>
      <c r="AB337" s="319"/>
      <c r="AC337" s="12"/>
      <c r="AD337" s="18" t="str" cm="1">
        <f t="array" ref="AD337">IFERROR(
    INDEX('Gantt Chart'!$D$9:$D$1000,
        SMALL(
            IF(('Gantt Chart'!$J$9:$J$1000=$AE$3) * ('Gantt Chart'!$L$9:$L$1000&lt;1),
                ROW('Gantt Chart'!$D$9:$D$1000)-MIN(ROW('Gantt Chart'!$D$9:$D$1000))+1,
                ""),
            ROW(A333))
        ),
    "")</f>
        <v/>
      </c>
      <c r="AE337" s="12"/>
      <c r="AF337" s="316"/>
      <c r="AG337" s="319" t="str">
        <f>IFERROR(INDEX('Gantt Chart'!$M$9:$M$1000, MATCH($AI338, 'Gantt Chart'!$D$9:$D$1000, 0)), "")</f>
        <v/>
      </c>
      <c r="AH337" s="319"/>
      <c r="AI337" s="319"/>
      <c r="AJ337" s="12"/>
      <c r="AK337" s="18" t="str" cm="1">
        <f t="array" ref="AK337">IFERROR(
    INDEX('Gantt Chart'!$D$9:$D$1000,
        SMALL(
            IF(('Gantt Chart'!$J$9:$J$1000=$AL$3) * ('Gantt Chart'!$L$9:$L$1000&lt;1),
                ROW('Gantt Chart'!$D$9:$D$1000)-MIN(ROW('Gantt Chart'!$D$9:$D$1000))+1,
                ""),
            ROW(A333))
        ),
    "")</f>
        <v/>
      </c>
      <c r="AL337" s="12"/>
      <c r="AM337" s="316"/>
      <c r="AN337" s="319" t="str">
        <f>IFERROR(INDEX('Gantt Chart'!$M$9:$M$1000, MATCH($AP338, 'Gantt Chart'!$D$9:$D$1000, 0)), "")</f>
        <v/>
      </c>
      <c r="AO337" s="319"/>
      <c r="AP337" s="319"/>
      <c r="AQ337" s="12"/>
      <c r="AR337" s="18" t="str" cm="1">
        <f t="array" ref="AR337">IFERROR(
    INDEX('Gantt Chart'!$D$9:$D$1000,
        SMALL(
            IF(('Gantt Chart'!$J$9:$J$1000=$AS$3) * ('Gantt Chart'!$L$9:$L$1000&lt;1),
                ROW('Gantt Chart'!$D$9:$D$1000)-MIN(ROW('Gantt Chart'!$D$9:$D$1000))+1,
                ""),
            ROW(A333))
        ),
    "")</f>
        <v/>
      </c>
      <c r="AS337" s="12"/>
      <c r="AT337" s="316"/>
      <c r="AU337" s="319" t="str">
        <f>IFERROR(INDEX('Gantt Chart'!$M$9:$M$1000, MATCH($AW338, 'Gantt Chart'!$D$9:$D$1000, 0)), "")</f>
        <v/>
      </c>
      <c r="AV337" s="319"/>
      <c r="AW337" s="319"/>
      <c r="AX337" s="12"/>
      <c r="AY337" s="18" t="str" cm="1">
        <f t="array" ref="AY337">IFERROR(
    INDEX('Gantt Chart'!$D$9:$D$1000,
        SMALL(
            IF(('Gantt Chart'!$J$9:$J$1000=$AZ$3) * ('Gantt Chart'!$L$9:$L$1000&lt;1),
                ROW('Gantt Chart'!$D$9:$D$1000)-MIN(ROW('Gantt Chart'!$D$9:$D$1000))+1,
                ""),
            ROW(A333))
        ),
    "")</f>
        <v/>
      </c>
      <c r="AZ337" s="12"/>
      <c r="BA337" s="316"/>
      <c r="BB337" s="319" t="str">
        <f>IFERROR(INDEX('Gantt Chart'!$M$9:$M$1000, MATCH($BD338, 'Gantt Chart'!$D$9:$D$1000, 0)), "")</f>
        <v/>
      </c>
      <c r="BC337" s="319"/>
      <c r="BD337" s="319"/>
      <c r="BE337" s="12"/>
      <c r="BF337" s="18" cm="1">
        <f t="array" ref="BF337">IFERROR(
    INDEX('Gantt Chart'!$D$9:$D$1000,
        SMALL(
            IF(('Gantt Chart'!$J$9:$J$1000=$BG$3) * ('Gantt Chart'!$L$9:$L$1000&lt;1),
                ROW('Gantt Chart'!$D$9:$D$1000)-MIN(ROW('Gantt Chart'!$D$9:$D$1000))+1,
                ""),
            ROW(A333))
        ),
    "")</f>
        <v>0</v>
      </c>
      <c r="BG337" s="12"/>
      <c r="BH337" s="316"/>
      <c r="BI337" s="319" t="str">
        <f>IFERROR(INDEX('Gantt Chart'!$M$9:$M$1000, MATCH($BK338, 'Gantt Chart'!$D$9:$D$1000, 0)), "")</f>
        <v/>
      </c>
      <c r="BJ337" s="319"/>
      <c r="BK337" s="319"/>
      <c r="BL337" s="12"/>
      <c r="BM337" s="18" cm="1">
        <f t="array" ref="BM337">IFERROR(
    INDEX('Gantt Chart'!$D$9:$D$1000,
        SMALL(
            IF(('Gantt Chart'!$J$9:$J$1000=$BN$3) * ('Gantt Chart'!$L$9:$L$1000&lt;1),
                ROW('Gantt Chart'!$D$9:$D$1000)-MIN(ROW('Gantt Chart'!$D$9:$D$1000))+1,
                ""),
            ROW(A333))
        ),
    "")</f>
        <v>0</v>
      </c>
      <c r="BN337" s="12"/>
      <c r="BO337" s="316"/>
      <c r="BP337" s="319" t="str">
        <f>IFERROR(INDEX('Gantt Chart'!$M$9:$M$1000, MATCH($BR338, 'Gantt Chart'!$D$9:$D$1000, 0)), "")</f>
        <v/>
      </c>
      <c r="BQ337" s="319"/>
      <c r="BR337" s="319"/>
      <c r="BS337" s="12"/>
      <c r="BT337" s="10"/>
    </row>
    <row r="338" spans="1:72" x14ac:dyDescent="0.2">
      <c r="A338" s="9"/>
      <c r="B338" s="18" t="str" cm="1">
        <f t="array" ref="B338">IFERROR(
    INDEX('Gantt Chart'!$D$9:$D$1000,
        SMALL(
            IF(('Gantt Chart'!$J$9:$J$1000=$C$3) * ('Gantt Chart'!$L$9:$L$1000&lt;1),
                ROW('Gantt Chart'!$D$9:$D$1000)-MIN(ROW('Gantt Chart'!$D$9:$D$1000))+1,
                ""),
            ROW(A334))
        ),
    "")</f>
        <v/>
      </c>
      <c r="C338" s="12"/>
      <c r="D338" s="316"/>
      <c r="E338" s="320" t="str">
        <f>IFERROR(INDEX('Gantt Chart'!$L$9:$L$1000, MATCH($G338, 'Gantt Chart'!$D$9:$D$1000, 0)), "")</f>
        <v/>
      </c>
      <c r="F338" s="320"/>
      <c r="G338" s="13" t="str" cm="1">
        <f t="array" ref="G338">IF(INDEX($B$5:$B$999, CEILING((ROW()-5)/5, 1))="", "", INDEX($B$5:$B$999, CEILING((ROW()-5)/5, 1)))</f>
        <v/>
      </c>
      <c r="H338" s="12"/>
      <c r="I338" s="18" t="str" cm="1">
        <f t="array" ref="I338">IFERROR(
    INDEX('Gantt Chart'!$D$9:$D$1000,
        SMALL(
            IF(('Gantt Chart'!$J$9:$J$1000=$J$3) * ('Gantt Chart'!$L$9:$L$1000&lt;1),
                ROW('Gantt Chart'!$D$9:$D$1000)-MIN(ROW('Gantt Chart'!$D$9:$D$1000))+1,
                ""),
            ROW(A334))
        ),
    "")</f>
        <v/>
      </c>
      <c r="J338" s="12"/>
      <c r="K338" s="316"/>
      <c r="L338" s="320" t="str">
        <f>IFERROR(INDEX('Gantt Chart'!$L$9:$L$1000, MATCH($N338, 'Gantt Chart'!$D$9:$D$1000, 0)), "")</f>
        <v/>
      </c>
      <c r="M338" s="320"/>
      <c r="N338" s="13" t="str" cm="1">
        <f t="array" ref="N338">IF(INDEX($I$5:$I$999, CEILING((ROW()-5)/5, 1))="", "", INDEX($I$5:$I$999, CEILING((ROW()-5)/5, 1)))</f>
        <v/>
      </c>
      <c r="O338" s="12"/>
      <c r="P338" s="18" t="str" cm="1">
        <f t="array" ref="P338">IFERROR(
    INDEX('Gantt Chart'!$D$9:$D$1000,
        SMALL(
            IF(('Gantt Chart'!$J$9:$J$1000=$Q$3) * ('Gantt Chart'!$L$9:$L$1000&lt;1),
                ROW('Gantt Chart'!$D$9:$D$1000)-MIN(ROW('Gantt Chart'!$D$9:$D$1000))+1,
                ""),
            ROW(A334))
        ),
    "")</f>
        <v/>
      </c>
      <c r="Q338" s="12"/>
      <c r="R338" s="316"/>
      <c r="S338" s="320" t="str">
        <f>IFERROR(INDEX('Gantt Chart'!$L$9:$L$1000, MATCH($U338, 'Gantt Chart'!$D$9:$D$1000, 0)), "")</f>
        <v/>
      </c>
      <c r="T338" s="320"/>
      <c r="U338" s="13" t="str" cm="1">
        <f t="array" ref="U338">IF(INDEX($P$5:$P$999, CEILING((ROW()-5)/5, 1))="", "", INDEX($P$5:$P$999, CEILING((ROW()-5)/5, 1)))</f>
        <v/>
      </c>
      <c r="V338" s="12"/>
      <c r="W338" s="18" t="str" cm="1">
        <f t="array" ref="W338">IFERROR(
    INDEX('Gantt Chart'!$D$9:$D$1000,
        SMALL(
            IF(('Gantt Chart'!$J$9:$J$1000=$X$3) * ('Gantt Chart'!$L$9:$L$1000&lt;1),
                ROW('Gantt Chart'!$D$9:$D$1000)-MIN(ROW('Gantt Chart'!$D$9:$D$1000))+1,
                ""),
            ROW(A334))
        ),
    "")</f>
        <v/>
      </c>
      <c r="X338" s="12"/>
      <c r="Y338" s="316"/>
      <c r="Z338" s="320" t="str">
        <f>IFERROR(INDEX('Gantt Chart'!$L$9:$L$1000, MATCH($AB338, 'Gantt Chart'!$D$9:$D$1000, 0)), "")</f>
        <v/>
      </c>
      <c r="AA338" s="320"/>
      <c r="AB338" s="13" t="str" cm="1">
        <f t="array" ref="AB338">IF(INDEX($W$5:$W$999, CEILING((ROW()-5)/5, 1))="", "", INDEX($W$5:$W$999, CEILING((ROW()-5)/5, 1)))</f>
        <v/>
      </c>
      <c r="AC338" s="12"/>
      <c r="AD338" s="18" t="str" cm="1">
        <f t="array" ref="AD338">IFERROR(
    INDEX('Gantt Chart'!$D$9:$D$1000,
        SMALL(
            IF(('Gantt Chart'!$J$9:$J$1000=$AE$3) * ('Gantt Chart'!$L$9:$L$1000&lt;1),
                ROW('Gantt Chart'!$D$9:$D$1000)-MIN(ROW('Gantt Chart'!$D$9:$D$1000))+1,
                ""),
            ROW(A334))
        ),
    "")</f>
        <v/>
      </c>
      <c r="AE338" s="12"/>
      <c r="AF338" s="316"/>
      <c r="AG338" s="320" t="str">
        <f>IFERROR(INDEX('Gantt Chart'!$L$9:$L$1000, MATCH($AI338, 'Gantt Chart'!$D$9:$D$1000, 0)), "")</f>
        <v/>
      </c>
      <c r="AH338" s="320"/>
      <c r="AI338" s="13" t="str" cm="1">
        <f t="array" ref="AI338">IF(INDEX($AD$5:$AD$999, CEILING((ROW()-5)/5, 1))="", "", INDEX($AD$5:$AD$999, CEILING((ROW()-5)/5, 1)))</f>
        <v/>
      </c>
      <c r="AJ338" s="12"/>
      <c r="AK338" s="18" t="str" cm="1">
        <f t="array" ref="AK338">IFERROR(
    INDEX('Gantt Chart'!$D$9:$D$1000,
        SMALL(
            IF(('Gantt Chart'!$J$9:$J$1000=$AL$3) * ('Gantt Chart'!$L$9:$L$1000&lt;1),
                ROW('Gantt Chart'!$D$9:$D$1000)-MIN(ROW('Gantt Chart'!$D$9:$D$1000))+1,
                ""),
            ROW(A334))
        ),
    "")</f>
        <v/>
      </c>
      <c r="AL338" s="12"/>
      <c r="AM338" s="316"/>
      <c r="AN338" s="320" t="str">
        <f>IFERROR(INDEX('Gantt Chart'!$L$9:$L$1000, MATCH($AP338, 'Gantt Chart'!$D$9:$D$1000, 0)), "")</f>
        <v/>
      </c>
      <c r="AO338" s="320"/>
      <c r="AP338" s="13" t="str" cm="1">
        <f t="array" ref="AP338">IF(INDEX($AK$5:$AK$999, CEILING((ROW()-5)/5, 1))="", "", INDEX($AK$5:$AK$999, CEILING((ROW()-5)/5, 1)))</f>
        <v/>
      </c>
      <c r="AQ338" s="12"/>
      <c r="AR338" s="18" t="str" cm="1">
        <f t="array" ref="AR338">IFERROR(
    INDEX('Gantt Chart'!$D$9:$D$1000,
        SMALL(
            IF(('Gantt Chart'!$J$9:$J$1000=$AS$3) * ('Gantt Chart'!$L$9:$L$1000&lt;1),
                ROW('Gantt Chart'!$D$9:$D$1000)-MIN(ROW('Gantt Chart'!$D$9:$D$1000))+1,
                ""),
            ROW(A334))
        ),
    "")</f>
        <v/>
      </c>
      <c r="AS338" s="12"/>
      <c r="AT338" s="316"/>
      <c r="AU338" s="320" t="str">
        <f>IFERROR(INDEX('Gantt Chart'!$L$9:$L$1000, MATCH($AW338, 'Gantt Chart'!$D$9:$D$1000, 0)), "")</f>
        <v/>
      </c>
      <c r="AV338" s="320"/>
      <c r="AW338" s="13" t="str" cm="1">
        <f t="array" ref="AW338">IF(INDEX($AR$5:$AR$999, CEILING((ROW()-5)/5, 1))="", "", INDEX($AR$5:$AR$999, CEILING((ROW()-5)/5, 1)))</f>
        <v/>
      </c>
      <c r="AX338" s="12"/>
      <c r="AY338" s="18" t="str" cm="1">
        <f t="array" ref="AY338">IFERROR(
    INDEX('Gantt Chart'!$D$9:$D$1000,
        SMALL(
            IF(('Gantt Chart'!$J$9:$J$1000=$AZ$3) * ('Gantt Chart'!$L$9:$L$1000&lt;1),
                ROW('Gantt Chart'!$D$9:$D$1000)-MIN(ROW('Gantt Chart'!$D$9:$D$1000))+1,
                ""),
            ROW(A334))
        ),
    "")</f>
        <v/>
      </c>
      <c r="AZ338" s="12"/>
      <c r="BA338" s="316"/>
      <c r="BB338" s="320" t="str">
        <f>IFERROR(INDEX('Gantt Chart'!$L$9:$L$1000, MATCH($BD338, 'Gantt Chart'!$D$9:$D$1000, 0)), "")</f>
        <v/>
      </c>
      <c r="BC338" s="320"/>
      <c r="BD338" s="13" t="str" cm="1">
        <f t="array" ref="BD338">IF(INDEX($AY$5:$AY$999, CEILING((ROW()-5)/5, 1))="", "", INDEX($AY$5:$AY$999, CEILING((ROW()-5)/5, 1)))</f>
        <v/>
      </c>
      <c r="BE338" s="12"/>
      <c r="BF338" s="18" cm="1">
        <f t="array" ref="BF338">IFERROR(
    INDEX('Gantt Chart'!$D$9:$D$1000,
        SMALL(
            IF(('Gantt Chart'!$J$9:$J$1000=$BG$3) * ('Gantt Chart'!$L$9:$L$1000&lt;1),
                ROW('Gantt Chart'!$D$9:$D$1000)-MIN(ROW('Gantt Chart'!$D$9:$D$1000))+1,
                ""),
            ROW(A334))
        ),
    "")</f>
        <v>0</v>
      </c>
      <c r="BG338" s="12"/>
      <c r="BH338" s="316"/>
      <c r="BI338" s="320" t="str">
        <f>IFERROR(INDEX('Gantt Chart'!$L$9:$L$1000, MATCH($BK338, 'Gantt Chart'!$D$9:$D$1000, 0)), "")</f>
        <v/>
      </c>
      <c r="BJ338" s="320"/>
      <c r="BK338" s="13" cm="1">
        <f t="array" ref="BK338">IF(INDEX($BF$5:$BF$999, CEILING((ROW()-5)/5, 1))="", "", INDEX($BF$5:$BF$999, CEILING((ROW()-5)/5, 1)))</f>
        <v>0</v>
      </c>
      <c r="BL338" s="12"/>
      <c r="BM338" s="18" cm="1">
        <f t="array" ref="BM338">IFERROR(
    INDEX('Gantt Chart'!$D$9:$D$1000,
        SMALL(
            IF(('Gantt Chart'!$J$9:$J$1000=$BN$3) * ('Gantt Chart'!$L$9:$L$1000&lt;1),
                ROW('Gantt Chart'!$D$9:$D$1000)-MIN(ROW('Gantt Chart'!$D$9:$D$1000))+1,
                ""),
            ROW(A334))
        ),
    "")</f>
        <v>0</v>
      </c>
      <c r="BN338" s="12"/>
      <c r="BO338" s="316"/>
      <c r="BP338" s="320" t="str">
        <f>IFERROR(INDEX('Gantt Chart'!$L$9:$L$1000, MATCH($BR338, 'Gantt Chart'!$D$9:$D$1000, 0)), "")</f>
        <v/>
      </c>
      <c r="BQ338" s="320"/>
      <c r="BR338" s="13" cm="1">
        <f t="array" ref="BR338">IF(INDEX($BM$5:$BM$999, CEILING((ROW()-5)/5, 1))="", "", INDEX($BM$5:$BM$999, CEILING((ROW()-5)/5, 1)))</f>
        <v>0</v>
      </c>
      <c r="BS338" s="12"/>
      <c r="BT338" s="10"/>
    </row>
    <row r="339" spans="1:72" x14ac:dyDescent="0.2">
      <c r="A339" s="9"/>
      <c r="B339" s="18" t="str" cm="1">
        <f t="array" ref="B339">IFERROR(
    INDEX('Gantt Chart'!$D$9:$D$1000,
        SMALL(
            IF(('Gantt Chart'!$J$9:$J$1000=$C$3) * ('Gantt Chart'!$L$9:$L$1000&lt;1),
                ROW('Gantt Chart'!$D$9:$D$1000)-MIN(ROW('Gantt Chart'!$D$9:$D$1000))+1,
                ""),
            ROW(A335))
        ),
    "")</f>
        <v/>
      </c>
      <c r="C339" s="12"/>
      <c r="D339" s="12"/>
      <c r="E339" s="12"/>
      <c r="F339" s="12"/>
      <c r="G339" s="12"/>
      <c r="H339" s="12"/>
      <c r="I339" s="18" t="str" cm="1">
        <f t="array" ref="I339">IFERROR(
    INDEX('Gantt Chart'!$D$9:$D$1000,
        SMALL(
            IF(('Gantt Chart'!$J$9:$J$1000=$J$3) * ('Gantt Chart'!$L$9:$L$1000&lt;1),
                ROW('Gantt Chart'!$D$9:$D$1000)-MIN(ROW('Gantt Chart'!$D$9:$D$1000))+1,
                ""),
            ROW(A335))
        ),
    "")</f>
        <v/>
      </c>
      <c r="J339" s="12"/>
      <c r="K339" s="12"/>
      <c r="L339" s="12"/>
      <c r="M339" s="12"/>
      <c r="N339" s="12"/>
      <c r="O339" s="12"/>
      <c r="P339" s="18" t="str" cm="1">
        <f t="array" ref="P339">IFERROR(
    INDEX('Gantt Chart'!$D$9:$D$1000,
        SMALL(
            IF(('Gantt Chart'!$J$9:$J$1000=$Q$3) * ('Gantt Chart'!$L$9:$L$1000&lt;1),
                ROW('Gantt Chart'!$D$9:$D$1000)-MIN(ROW('Gantt Chart'!$D$9:$D$1000))+1,
                ""),
            ROW(A335))
        ),
    "")</f>
        <v/>
      </c>
      <c r="Q339" s="12"/>
      <c r="R339" s="12"/>
      <c r="S339" s="12"/>
      <c r="T339" s="12"/>
      <c r="U339" s="12"/>
      <c r="V339" s="12"/>
      <c r="W339" s="18" t="str" cm="1">
        <f t="array" ref="W339">IFERROR(
    INDEX('Gantt Chart'!$D$9:$D$1000,
        SMALL(
            IF(('Gantt Chart'!$J$9:$J$1000=$X$3) * ('Gantt Chart'!$L$9:$L$1000&lt;1),
                ROW('Gantt Chart'!$D$9:$D$1000)-MIN(ROW('Gantt Chart'!$D$9:$D$1000))+1,
                ""),
            ROW(A335))
        ),
    "")</f>
        <v/>
      </c>
      <c r="X339" s="12"/>
      <c r="Y339" s="12"/>
      <c r="Z339" s="12"/>
      <c r="AA339" s="12"/>
      <c r="AB339" s="12"/>
      <c r="AC339" s="12"/>
      <c r="AD339" s="18" t="str" cm="1">
        <f t="array" ref="AD339">IFERROR(
    INDEX('Gantt Chart'!$D$9:$D$1000,
        SMALL(
            IF(('Gantt Chart'!$J$9:$J$1000=$AE$3) * ('Gantt Chart'!$L$9:$L$1000&lt;1),
                ROW('Gantt Chart'!$D$9:$D$1000)-MIN(ROW('Gantt Chart'!$D$9:$D$1000))+1,
                ""),
            ROW(A335))
        ),
    "")</f>
        <v/>
      </c>
      <c r="AE339" s="12"/>
      <c r="AF339" s="12"/>
      <c r="AG339" s="12"/>
      <c r="AH339" s="12"/>
      <c r="AI339" s="12"/>
      <c r="AJ339" s="12"/>
      <c r="AK339" s="18" t="str" cm="1">
        <f t="array" ref="AK339">IFERROR(
    INDEX('Gantt Chart'!$D$9:$D$1000,
        SMALL(
            IF(('Gantt Chart'!$J$9:$J$1000=$AL$3) * ('Gantt Chart'!$L$9:$L$1000&lt;1),
                ROW('Gantt Chart'!$D$9:$D$1000)-MIN(ROW('Gantt Chart'!$D$9:$D$1000))+1,
                ""),
            ROW(A335))
        ),
    "")</f>
        <v/>
      </c>
      <c r="AL339" s="12"/>
      <c r="AM339" s="12"/>
      <c r="AN339" s="12"/>
      <c r="AO339" s="12"/>
      <c r="AP339" s="12"/>
      <c r="AQ339" s="12"/>
      <c r="AR339" s="18" t="str" cm="1">
        <f t="array" ref="AR339">IFERROR(
    INDEX('Gantt Chart'!$D$9:$D$1000,
        SMALL(
            IF(('Gantt Chart'!$J$9:$J$1000=$AS$3) * ('Gantt Chart'!$L$9:$L$1000&lt;1),
                ROW('Gantt Chart'!$D$9:$D$1000)-MIN(ROW('Gantt Chart'!$D$9:$D$1000))+1,
                ""),
            ROW(A335))
        ),
    "")</f>
        <v/>
      </c>
      <c r="AS339" s="12"/>
      <c r="AT339" s="12"/>
      <c r="AU339" s="12"/>
      <c r="AV339" s="12"/>
      <c r="AW339" s="12"/>
      <c r="AX339" s="12"/>
      <c r="AY339" s="18" t="str" cm="1">
        <f t="array" ref="AY339">IFERROR(
    INDEX('Gantt Chart'!$D$9:$D$1000,
        SMALL(
            IF(('Gantt Chart'!$J$9:$J$1000=$AZ$3) * ('Gantt Chart'!$L$9:$L$1000&lt;1),
                ROW('Gantt Chart'!$D$9:$D$1000)-MIN(ROW('Gantt Chart'!$D$9:$D$1000))+1,
                ""),
            ROW(A335))
        ),
    "")</f>
        <v/>
      </c>
      <c r="AZ339" s="12"/>
      <c r="BA339" s="12"/>
      <c r="BB339" s="12"/>
      <c r="BC339" s="12"/>
      <c r="BD339" s="12"/>
      <c r="BE339" s="12"/>
      <c r="BF339" s="18" cm="1">
        <f t="array" ref="BF339">IFERROR(
    INDEX('Gantt Chart'!$D$9:$D$1000,
        SMALL(
            IF(('Gantt Chart'!$J$9:$J$1000=$BG$3) * ('Gantt Chart'!$L$9:$L$1000&lt;1),
                ROW('Gantt Chart'!$D$9:$D$1000)-MIN(ROW('Gantt Chart'!$D$9:$D$1000))+1,
                ""),
            ROW(A335))
        ),
    "")</f>
        <v>0</v>
      </c>
      <c r="BG339" s="12"/>
      <c r="BH339" s="12"/>
      <c r="BI339" s="12"/>
      <c r="BJ339" s="12"/>
      <c r="BK339" s="12"/>
      <c r="BL339" s="12"/>
      <c r="BM339" s="18" cm="1">
        <f t="array" ref="BM339">IFERROR(
    INDEX('Gantt Chart'!$D$9:$D$1000,
        SMALL(
            IF(('Gantt Chart'!$J$9:$J$1000=$BN$3) * ('Gantt Chart'!$L$9:$L$1000&lt;1),
                ROW('Gantt Chart'!$D$9:$D$1000)-MIN(ROW('Gantt Chart'!$D$9:$D$1000))+1,
                ""),
            ROW(A335))
        ),
    "")</f>
        <v>0</v>
      </c>
      <c r="BN339" s="12"/>
      <c r="BO339" s="12"/>
      <c r="BP339" s="12"/>
      <c r="BQ339" s="12"/>
      <c r="BR339" s="12"/>
      <c r="BS339" s="12"/>
      <c r="BT339" s="10"/>
    </row>
    <row r="340" spans="1:72" ht="16.899999999999999" customHeight="1" x14ac:dyDescent="0.2">
      <c r="A340" s="9"/>
      <c r="B340" s="18" t="str" cm="1">
        <f t="array" ref="B340">IFERROR(
    INDEX('Gantt Chart'!$D$9:$D$1000,
        SMALL(
            IF(('Gantt Chart'!$J$9:$J$1000=$C$3) * ('Gantt Chart'!$L$9:$L$1000&lt;1),
                ROW('Gantt Chart'!$D$9:$D$1000)-MIN(ROW('Gantt Chart'!$D$9:$D$1000))+1,
                ""),
            ROW(A336))
        ),
    "")</f>
        <v/>
      </c>
      <c r="C340" s="12"/>
      <c r="D340" s="316" t="str">
        <f>IFERROR(INDEX('Gantt Chart'!$H$9:$H$1000, MATCH($G343, 'Gantt Chart'!$D$9:$D$1000, 0)), "")</f>
        <v/>
      </c>
      <c r="E340" s="317" t="str">
        <f>IFERROR(VLOOKUP($G343, 'Gantt Chart'!$D$9:$E$1000, 2, FALSE), "")</f>
        <v/>
      </c>
      <c r="F340" s="317"/>
      <c r="G340" s="317"/>
      <c r="H340" s="12"/>
      <c r="I340" s="18" t="str" cm="1">
        <f t="array" ref="I340">IFERROR(
    INDEX('Gantt Chart'!$D$9:$D$1000,
        SMALL(
            IF(('Gantt Chart'!$J$9:$J$1000=$J$3) * ('Gantt Chart'!$L$9:$L$1000&lt;1),
                ROW('Gantt Chart'!$D$9:$D$1000)-MIN(ROW('Gantt Chart'!$D$9:$D$1000))+1,
                ""),
            ROW(A336))
        ),
    "")</f>
        <v/>
      </c>
      <c r="J340" s="12"/>
      <c r="K340" s="316" t="str">
        <f>IFERROR(INDEX('Gantt Chart'!$H$9:$H$1000, MATCH($N343, 'Gantt Chart'!$D$9:$D$1000, 0)), "")</f>
        <v/>
      </c>
      <c r="L340" s="317" t="str">
        <f>IFERROR(VLOOKUP($N343, 'Gantt Chart'!$D$9:$E$1000, 2, FALSE), "")</f>
        <v/>
      </c>
      <c r="M340" s="317"/>
      <c r="N340" s="317"/>
      <c r="O340" s="12"/>
      <c r="P340" s="18" t="str" cm="1">
        <f t="array" ref="P340">IFERROR(
    INDEX('Gantt Chart'!$D$9:$D$1000,
        SMALL(
            IF(('Gantt Chart'!$J$9:$J$1000=$Q$3) * ('Gantt Chart'!$L$9:$L$1000&lt;1),
                ROW('Gantt Chart'!$D$9:$D$1000)-MIN(ROW('Gantt Chart'!$D$9:$D$1000))+1,
                ""),
            ROW(A336))
        ),
    "")</f>
        <v/>
      </c>
      <c r="Q340" s="12"/>
      <c r="R340" s="316" t="str">
        <f>IFERROR(INDEX('Gantt Chart'!$H$9:$H$1000, MATCH($U343, 'Gantt Chart'!$D$9:$D$1000, 0)), "")</f>
        <v/>
      </c>
      <c r="S340" s="317" t="str">
        <f>IFERROR(VLOOKUP($U343, 'Gantt Chart'!$D$9:$E$1000, 2, FALSE), "")</f>
        <v/>
      </c>
      <c r="T340" s="317"/>
      <c r="U340" s="317"/>
      <c r="V340" s="12"/>
      <c r="W340" s="18" t="str" cm="1">
        <f t="array" ref="W340">IFERROR(
    INDEX('Gantt Chart'!$D$9:$D$1000,
        SMALL(
            IF(('Gantt Chart'!$J$9:$J$1000=$X$3) * ('Gantt Chart'!$L$9:$L$1000&lt;1),
                ROW('Gantt Chart'!$D$9:$D$1000)-MIN(ROW('Gantt Chart'!$D$9:$D$1000))+1,
                ""),
            ROW(A336))
        ),
    "")</f>
        <v/>
      </c>
      <c r="X340" s="12"/>
      <c r="Y340" s="316" t="str">
        <f>IFERROR(INDEX('Gantt Chart'!$H$9:$H$1000, MATCH($AB343, 'Gantt Chart'!$D$9:$D$1000, 0)), "")</f>
        <v/>
      </c>
      <c r="Z340" s="317" t="str">
        <f>IFERROR(VLOOKUP($AB343, 'Gantt Chart'!$D$9:$E$1000, 2, FALSE), "")</f>
        <v/>
      </c>
      <c r="AA340" s="317"/>
      <c r="AB340" s="317"/>
      <c r="AC340" s="12"/>
      <c r="AD340" s="18" t="str" cm="1">
        <f t="array" ref="AD340">IFERROR(
    INDEX('Gantt Chart'!$D$9:$D$1000,
        SMALL(
            IF(('Gantt Chart'!$J$9:$J$1000=$AE$3) * ('Gantt Chart'!$L$9:$L$1000&lt;1),
                ROW('Gantt Chart'!$D$9:$D$1000)-MIN(ROW('Gantt Chart'!$D$9:$D$1000))+1,
                ""),
            ROW(A336))
        ),
    "")</f>
        <v/>
      </c>
      <c r="AE340" s="12"/>
      <c r="AF340" s="316" t="str">
        <f>IFERROR(INDEX('Gantt Chart'!$H$9:$H$1000, MATCH($AI343, 'Gantt Chart'!$D$9:$D$1000, 0)), "")</f>
        <v/>
      </c>
      <c r="AG340" s="317" t="str">
        <f>IFERROR(VLOOKUP($AI343, 'Gantt Chart'!$D$9:$E$1000, 2, FALSE), "")</f>
        <v/>
      </c>
      <c r="AH340" s="317"/>
      <c r="AI340" s="317"/>
      <c r="AJ340" s="12"/>
      <c r="AK340" s="18" t="str" cm="1">
        <f t="array" ref="AK340">IFERROR(
    INDEX('Gantt Chart'!$D$9:$D$1000,
        SMALL(
            IF(('Gantt Chart'!$J$9:$J$1000=$AL$3) * ('Gantt Chart'!$L$9:$L$1000&lt;1),
                ROW('Gantt Chart'!$D$9:$D$1000)-MIN(ROW('Gantt Chart'!$D$9:$D$1000))+1,
                ""),
            ROW(A336))
        ),
    "")</f>
        <v/>
      </c>
      <c r="AL340" s="12"/>
      <c r="AM340" s="316" t="str">
        <f>IFERROR(INDEX('Gantt Chart'!$H$9:$H$1000, MATCH($AP343, 'Gantt Chart'!$D$9:$D$1000, 0)), "")</f>
        <v/>
      </c>
      <c r="AN340" s="317" t="str">
        <f>IFERROR(VLOOKUP($AP343, 'Gantt Chart'!$D$9:$E$1000, 2, FALSE), "")</f>
        <v/>
      </c>
      <c r="AO340" s="317"/>
      <c r="AP340" s="317"/>
      <c r="AQ340" s="12"/>
      <c r="AR340" s="18" t="str" cm="1">
        <f t="array" ref="AR340">IFERROR(
    INDEX('Gantt Chart'!$D$9:$D$1000,
        SMALL(
            IF(('Gantt Chart'!$J$9:$J$1000=$AS$3) * ('Gantt Chart'!$L$9:$L$1000&lt;1),
                ROW('Gantt Chart'!$D$9:$D$1000)-MIN(ROW('Gantt Chart'!$D$9:$D$1000))+1,
                ""),
            ROW(A336))
        ),
    "")</f>
        <v/>
      </c>
      <c r="AS340" s="12"/>
      <c r="AT340" s="316" t="str">
        <f>IFERROR(INDEX('Gantt Chart'!$H$9:$H$1000, MATCH($AW343, 'Gantt Chart'!$D$9:$D$1000, 0)), "")</f>
        <v/>
      </c>
      <c r="AU340" s="317" t="str">
        <f>IFERROR(VLOOKUP($AW343, 'Gantt Chart'!$D$9:$E$1000, 2, FALSE), "")</f>
        <v/>
      </c>
      <c r="AV340" s="317"/>
      <c r="AW340" s="317"/>
      <c r="AX340" s="12"/>
      <c r="AY340" s="18" t="str" cm="1">
        <f t="array" ref="AY340">IFERROR(
    INDEX('Gantt Chart'!$D$9:$D$1000,
        SMALL(
            IF(('Gantt Chart'!$J$9:$J$1000=$AZ$3) * ('Gantt Chart'!$L$9:$L$1000&lt;1),
                ROW('Gantt Chart'!$D$9:$D$1000)-MIN(ROW('Gantt Chart'!$D$9:$D$1000))+1,
                ""),
            ROW(A336))
        ),
    "")</f>
        <v/>
      </c>
      <c r="AZ340" s="12"/>
      <c r="BA340" s="316" t="str">
        <f>IFERROR(INDEX('Gantt Chart'!$H$9:$H$1000, MATCH($BD343, 'Gantt Chart'!$D$9:$D$1000, 0)), "")</f>
        <v/>
      </c>
      <c r="BB340" s="317" t="str">
        <f>IFERROR(VLOOKUP($BD343, 'Gantt Chart'!$D$9:$E$1000, 2, FALSE), "")</f>
        <v/>
      </c>
      <c r="BC340" s="317"/>
      <c r="BD340" s="317"/>
      <c r="BE340" s="12"/>
      <c r="BF340" s="18" cm="1">
        <f t="array" ref="BF340">IFERROR(
    INDEX('Gantt Chart'!$D$9:$D$1000,
        SMALL(
            IF(('Gantt Chart'!$J$9:$J$1000=$BG$3) * ('Gantt Chart'!$L$9:$L$1000&lt;1),
                ROW('Gantt Chart'!$D$9:$D$1000)-MIN(ROW('Gantt Chart'!$D$9:$D$1000))+1,
                ""),
            ROW(A336))
        ),
    "")</f>
        <v>0</v>
      </c>
      <c r="BG340" s="12"/>
      <c r="BH340" s="316" t="str">
        <f>IFERROR(INDEX('Gantt Chart'!$H$9:$H$1000, MATCH($BK343, 'Gantt Chart'!$D$9:$D$1000, 0)), "")</f>
        <v/>
      </c>
      <c r="BI340" s="317" t="str">
        <f>IFERROR(VLOOKUP($BK343, 'Gantt Chart'!$D$9:$E$1000, 2, FALSE), "")</f>
        <v/>
      </c>
      <c r="BJ340" s="317"/>
      <c r="BK340" s="317"/>
      <c r="BL340" s="12"/>
      <c r="BM340" s="18" cm="1">
        <f t="array" ref="BM340">IFERROR(
    INDEX('Gantt Chart'!$D$9:$D$1000,
        SMALL(
            IF(('Gantt Chart'!$J$9:$J$1000=$BN$3) * ('Gantt Chart'!$L$9:$L$1000&lt;1),
                ROW('Gantt Chart'!$D$9:$D$1000)-MIN(ROW('Gantt Chart'!$D$9:$D$1000))+1,
                ""),
            ROW(A336))
        ),
    "")</f>
        <v>0</v>
      </c>
      <c r="BN340" s="12"/>
      <c r="BO340" s="316" t="str">
        <f>IFERROR(INDEX('Gantt Chart'!$H$9:$H$1000, MATCH($BR343, 'Gantt Chart'!$D$9:$D$1000, 0)), "")</f>
        <v/>
      </c>
      <c r="BP340" s="317" t="str">
        <f>IFERROR(VLOOKUP($BR343, 'Gantt Chart'!$D$9:$E$1000, 2, FALSE), "")</f>
        <v/>
      </c>
      <c r="BQ340" s="317"/>
      <c r="BR340" s="317"/>
      <c r="BS340" s="12"/>
      <c r="BT340" s="10"/>
    </row>
    <row r="341" spans="1:72" x14ac:dyDescent="0.2">
      <c r="A341" s="9"/>
      <c r="B341" s="18" t="str" cm="1">
        <f t="array" ref="B341">IFERROR(
    INDEX('Gantt Chart'!$D$9:$D$1000,
        SMALL(
            IF(('Gantt Chart'!$J$9:$J$1000=$C$3) * ('Gantt Chart'!$L$9:$L$1000&lt;1),
                ROW('Gantt Chart'!$D$9:$D$1000)-MIN(ROW('Gantt Chart'!$D$9:$D$1000))+1,
                ""),
            ROW(A337))
        ),
    "")</f>
        <v/>
      </c>
      <c r="C341" s="12"/>
      <c r="D341" s="316"/>
      <c r="E341" s="318" t="str">
        <f>IFERROR(INDEX('Gantt Chart'!$C$9:$C$1000, MATCH($G343, 'Gantt Chart'!$D$9:$D$1000, 0)), "")</f>
        <v/>
      </c>
      <c r="F341" s="318"/>
      <c r="G341" s="318"/>
      <c r="H341" s="12"/>
      <c r="I341" s="18" t="str" cm="1">
        <f t="array" ref="I341">IFERROR(
    INDEX('Gantt Chart'!$D$9:$D$1000,
        SMALL(
            IF(('Gantt Chart'!$J$9:$J$1000=$J$3) * ('Gantt Chart'!$L$9:$L$1000&lt;1),
                ROW('Gantt Chart'!$D$9:$D$1000)-MIN(ROW('Gantt Chart'!$D$9:$D$1000))+1,
                ""),
            ROW(A337))
        ),
    "")</f>
        <v/>
      </c>
      <c r="J341" s="12"/>
      <c r="K341" s="316"/>
      <c r="L341" s="318" t="str">
        <f>IFERROR(INDEX('Gantt Chart'!$C$9:$C$1000, MATCH($N343, 'Gantt Chart'!$D$9:$D$1000, 0)), "")</f>
        <v/>
      </c>
      <c r="M341" s="318"/>
      <c r="N341" s="318"/>
      <c r="O341" s="12"/>
      <c r="P341" s="18" t="str" cm="1">
        <f t="array" ref="P341">IFERROR(
    INDEX('Gantt Chart'!$D$9:$D$1000,
        SMALL(
            IF(('Gantt Chart'!$J$9:$J$1000=$Q$3) * ('Gantt Chart'!$L$9:$L$1000&lt;1),
                ROW('Gantt Chart'!$D$9:$D$1000)-MIN(ROW('Gantt Chart'!$D$9:$D$1000))+1,
                ""),
            ROW(A337))
        ),
    "")</f>
        <v/>
      </c>
      <c r="Q341" s="12"/>
      <c r="R341" s="316"/>
      <c r="S341" s="318" t="str">
        <f>IFERROR(INDEX('Gantt Chart'!$C$9:$C$1000, MATCH($U343, 'Gantt Chart'!$D$9:$D$1000, 0)), "")</f>
        <v/>
      </c>
      <c r="T341" s="318"/>
      <c r="U341" s="318"/>
      <c r="V341" s="12"/>
      <c r="W341" s="18" t="str" cm="1">
        <f t="array" ref="W341">IFERROR(
    INDEX('Gantt Chart'!$D$9:$D$1000,
        SMALL(
            IF(('Gantt Chart'!$J$9:$J$1000=$X$3) * ('Gantt Chart'!$L$9:$L$1000&lt;1),
                ROW('Gantt Chart'!$D$9:$D$1000)-MIN(ROW('Gantt Chart'!$D$9:$D$1000))+1,
                ""),
            ROW(A337))
        ),
    "")</f>
        <v/>
      </c>
      <c r="X341" s="12"/>
      <c r="Y341" s="316"/>
      <c r="Z341" s="318" t="str">
        <f>IFERROR(INDEX('Gantt Chart'!$C$9:$C$1000, MATCH($AB343, 'Gantt Chart'!$D$9:$D$1000, 0)), "")</f>
        <v/>
      </c>
      <c r="AA341" s="318"/>
      <c r="AB341" s="318"/>
      <c r="AC341" s="12"/>
      <c r="AD341" s="18" t="str" cm="1">
        <f t="array" ref="AD341">IFERROR(
    INDEX('Gantt Chart'!$D$9:$D$1000,
        SMALL(
            IF(('Gantt Chart'!$J$9:$J$1000=$AE$3) * ('Gantt Chart'!$L$9:$L$1000&lt;1),
                ROW('Gantt Chart'!$D$9:$D$1000)-MIN(ROW('Gantt Chart'!$D$9:$D$1000))+1,
                ""),
            ROW(A337))
        ),
    "")</f>
        <v/>
      </c>
      <c r="AE341" s="12"/>
      <c r="AF341" s="316"/>
      <c r="AG341" s="318" t="str">
        <f>IFERROR(INDEX('Gantt Chart'!$C$9:$C$1000, MATCH($AI343, 'Gantt Chart'!$D$9:$D$1000, 0)), "")</f>
        <v/>
      </c>
      <c r="AH341" s="318"/>
      <c r="AI341" s="318"/>
      <c r="AJ341" s="12"/>
      <c r="AK341" s="18" t="str" cm="1">
        <f t="array" ref="AK341">IFERROR(
    INDEX('Gantt Chart'!$D$9:$D$1000,
        SMALL(
            IF(('Gantt Chart'!$J$9:$J$1000=$AL$3) * ('Gantt Chart'!$L$9:$L$1000&lt;1),
                ROW('Gantt Chart'!$D$9:$D$1000)-MIN(ROW('Gantt Chart'!$D$9:$D$1000))+1,
                ""),
            ROW(A337))
        ),
    "")</f>
        <v/>
      </c>
      <c r="AL341" s="12"/>
      <c r="AM341" s="316"/>
      <c r="AN341" s="318" t="str">
        <f>IFERROR(INDEX('Gantt Chart'!$C$9:$C$1000, MATCH($AP343, 'Gantt Chart'!$D$9:$D$1000, 0)), "")</f>
        <v/>
      </c>
      <c r="AO341" s="318"/>
      <c r="AP341" s="318"/>
      <c r="AQ341" s="12"/>
      <c r="AR341" s="18" t="str" cm="1">
        <f t="array" ref="AR341">IFERROR(
    INDEX('Gantt Chart'!$D$9:$D$1000,
        SMALL(
            IF(('Gantt Chart'!$J$9:$J$1000=$AS$3) * ('Gantt Chart'!$L$9:$L$1000&lt;1),
                ROW('Gantt Chart'!$D$9:$D$1000)-MIN(ROW('Gantt Chart'!$D$9:$D$1000))+1,
                ""),
            ROW(A337))
        ),
    "")</f>
        <v/>
      </c>
      <c r="AS341" s="12"/>
      <c r="AT341" s="316"/>
      <c r="AU341" s="318" t="str">
        <f>IFERROR(INDEX('Gantt Chart'!$C$9:$C$1000, MATCH($AW343, 'Gantt Chart'!$D$9:$D$1000, 0)), "")</f>
        <v/>
      </c>
      <c r="AV341" s="318"/>
      <c r="AW341" s="318"/>
      <c r="AX341" s="12"/>
      <c r="AY341" s="18" t="str" cm="1">
        <f t="array" ref="AY341">IFERROR(
    INDEX('Gantt Chart'!$D$9:$D$1000,
        SMALL(
            IF(('Gantt Chart'!$J$9:$J$1000=$AZ$3) * ('Gantt Chart'!$L$9:$L$1000&lt;1),
                ROW('Gantt Chart'!$D$9:$D$1000)-MIN(ROW('Gantt Chart'!$D$9:$D$1000))+1,
                ""),
            ROW(A337))
        ),
    "")</f>
        <v/>
      </c>
      <c r="AZ341" s="12"/>
      <c r="BA341" s="316"/>
      <c r="BB341" s="318" t="str">
        <f>IFERROR(INDEX('Gantt Chart'!$C$9:$C$1000, MATCH($BD343, 'Gantt Chart'!$D$9:$D$1000, 0)), "")</f>
        <v/>
      </c>
      <c r="BC341" s="318"/>
      <c r="BD341" s="318"/>
      <c r="BE341" s="12"/>
      <c r="BF341" s="18" cm="1">
        <f t="array" ref="BF341">IFERROR(
    INDEX('Gantt Chart'!$D$9:$D$1000,
        SMALL(
            IF(('Gantt Chart'!$J$9:$J$1000=$BG$3) * ('Gantt Chart'!$L$9:$L$1000&lt;1),
                ROW('Gantt Chart'!$D$9:$D$1000)-MIN(ROW('Gantt Chart'!$D$9:$D$1000))+1,
                ""),
            ROW(A337))
        ),
    "")</f>
        <v>0</v>
      </c>
      <c r="BG341" s="12"/>
      <c r="BH341" s="316"/>
      <c r="BI341" s="318" t="str">
        <f>IFERROR(INDEX('Gantt Chart'!$C$9:$C$1000, MATCH($BK343, 'Gantt Chart'!$D$9:$D$1000, 0)), "")</f>
        <v/>
      </c>
      <c r="BJ341" s="318"/>
      <c r="BK341" s="318"/>
      <c r="BL341" s="12"/>
      <c r="BM341" s="18" cm="1">
        <f t="array" ref="BM341">IFERROR(
    INDEX('Gantt Chart'!$D$9:$D$1000,
        SMALL(
            IF(('Gantt Chart'!$J$9:$J$1000=$BN$3) * ('Gantt Chart'!$L$9:$L$1000&lt;1),
                ROW('Gantt Chart'!$D$9:$D$1000)-MIN(ROW('Gantt Chart'!$D$9:$D$1000))+1,
                ""),
            ROW(A337))
        ),
    "")</f>
        <v>0</v>
      </c>
      <c r="BN341" s="12"/>
      <c r="BO341" s="316"/>
      <c r="BP341" s="318" t="str">
        <f>IFERROR(INDEX('Gantt Chart'!$C$9:$C$1000, MATCH($BR343, 'Gantt Chart'!$D$9:$D$1000, 0)), "")</f>
        <v/>
      </c>
      <c r="BQ341" s="318"/>
      <c r="BR341" s="318"/>
      <c r="BS341" s="12"/>
      <c r="BT341" s="10"/>
    </row>
    <row r="342" spans="1:72" x14ac:dyDescent="0.2">
      <c r="A342" s="9"/>
      <c r="B342" s="18" t="str" cm="1">
        <f t="array" ref="B342">IFERROR(
    INDEX('Gantt Chart'!$D$9:$D$1000,
        SMALL(
            IF(('Gantt Chart'!$J$9:$J$1000=$C$3) * ('Gantt Chart'!$L$9:$L$1000&lt;1),
                ROW('Gantt Chart'!$D$9:$D$1000)-MIN(ROW('Gantt Chart'!$D$9:$D$1000))+1,
                ""),
            ROW(A338))
        ),
    "")</f>
        <v/>
      </c>
      <c r="C342" s="12"/>
      <c r="D342" s="316"/>
      <c r="E342" s="319" t="str">
        <f>IFERROR(INDEX('Gantt Chart'!$M$9:$M$1000, MATCH($G343, 'Gantt Chart'!$D$9:$D$1000, 0)), "")</f>
        <v/>
      </c>
      <c r="F342" s="319"/>
      <c r="G342" s="319"/>
      <c r="H342" s="12"/>
      <c r="I342" s="18" t="str" cm="1">
        <f t="array" ref="I342">IFERROR(
    INDEX('Gantt Chart'!$D$9:$D$1000,
        SMALL(
            IF(('Gantt Chart'!$J$9:$J$1000=$J$3) * ('Gantt Chart'!$L$9:$L$1000&lt;1),
                ROW('Gantt Chart'!$D$9:$D$1000)-MIN(ROW('Gantt Chart'!$D$9:$D$1000))+1,
                ""),
            ROW(A338))
        ),
    "")</f>
        <v/>
      </c>
      <c r="J342" s="12"/>
      <c r="K342" s="316"/>
      <c r="L342" s="319" t="str">
        <f>IFERROR(INDEX('Gantt Chart'!$M$9:$M$1000, MATCH($N343, 'Gantt Chart'!$D$9:$D$1000, 0)), "")</f>
        <v/>
      </c>
      <c r="M342" s="319"/>
      <c r="N342" s="319"/>
      <c r="O342" s="12"/>
      <c r="P342" s="18" t="str" cm="1">
        <f t="array" ref="P342">IFERROR(
    INDEX('Gantt Chart'!$D$9:$D$1000,
        SMALL(
            IF(('Gantt Chart'!$J$9:$J$1000=$Q$3) * ('Gantt Chart'!$L$9:$L$1000&lt;1),
                ROW('Gantt Chart'!$D$9:$D$1000)-MIN(ROW('Gantt Chart'!$D$9:$D$1000))+1,
                ""),
            ROW(A338))
        ),
    "")</f>
        <v/>
      </c>
      <c r="Q342" s="12"/>
      <c r="R342" s="316"/>
      <c r="S342" s="319" t="str">
        <f>IFERROR(INDEX('Gantt Chart'!$M$9:$M$1000, MATCH($U343, 'Gantt Chart'!$D$9:$D$1000, 0)), "")</f>
        <v/>
      </c>
      <c r="T342" s="319"/>
      <c r="U342" s="319"/>
      <c r="V342" s="12"/>
      <c r="W342" s="18" t="str" cm="1">
        <f t="array" ref="W342">IFERROR(
    INDEX('Gantt Chart'!$D$9:$D$1000,
        SMALL(
            IF(('Gantt Chart'!$J$9:$J$1000=$X$3) * ('Gantt Chart'!$L$9:$L$1000&lt;1),
                ROW('Gantt Chart'!$D$9:$D$1000)-MIN(ROW('Gantt Chart'!$D$9:$D$1000))+1,
                ""),
            ROW(A338))
        ),
    "")</f>
        <v/>
      </c>
      <c r="X342" s="12"/>
      <c r="Y342" s="316"/>
      <c r="Z342" s="319" t="str">
        <f>IFERROR(INDEX('Gantt Chart'!$M$9:$M$1000, MATCH($AB343, 'Gantt Chart'!$D$9:$D$1000, 0)), "")</f>
        <v/>
      </c>
      <c r="AA342" s="319"/>
      <c r="AB342" s="319"/>
      <c r="AC342" s="12"/>
      <c r="AD342" s="18" t="str" cm="1">
        <f t="array" ref="AD342">IFERROR(
    INDEX('Gantt Chart'!$D$9:$D$1000,
        SMALL(
            IF(('Gantt Chart'!$J$9:$J$1000=$AE$3) * ('Gantt Chart'!$L$9:$L$1000&lt;1),
                ROW('Gantt Chart'!$D$9:$D$1000)-MIN(ROW('Gantt Chart'!$D$9:$D$1000))+1,
                ""),
            ROW(A338))
        ),
    "")</f>
        <v/>
      </c>
      <c r="AE342" s="12"/>
      <c r="AF342" s="316"/>
      <c r="AG342" s="319" t="str">
        <f>IFERROR(INDEX('Gantt Chart'!$M$9:$M$1000, MATCH($AI343, 'Gantt Chart'!$D$9:$D$1000, 0)), "")</f>
        <v/>
      </c>
      <c r="AH342" s="319"/>
      <c r="AI342" s="319"/>
      <c r="AJ342" s="12"/>
      <c r="AK342" s="18" t="str" cm="1">
        <f t="array" ref="AK342">IFERROR(
    INDEX('Gantt Chart'!$D$9:$D$1000,
        SMALL(
            IF(('Gantt Chart'!$J$9:$J$1000=$AL$3) * ('Gantt Chart'!$L$9:$L$1000&lt;1),
                ROW('Gantt Chart'!$D$9:$D$1000)-MIN(ROW('Gantt Chart'!$D$9:$D$1000))+1,
                ""),
            ROW(A338))
        ),
    "")</f>
        <v/>
      </c>
      <c r="AL342" s="12"/>
      <c r="AM342" s="316"/>
      <c r="AN342" s="319" t="str">
        <f>IFERROR(INDEX('Gantt Chart'!$M$9:$M$1000, MATCH($AP343, 'Gantt Chart'!$D$9:$D$1000, 0)), "")</f>
        <v/>
      </c>
      <c r="AO342" s="319"/>
      <c r="AP342" s="319"/>
      <c r="AQ342" s="12"/>
      <c r="AR342" s="18" t="str" cm="1">
        <f t="array" ref="AR342">IFERROR(
    INDEX('Gantt Chart'!$D$9:$D$1000,
        SMALL(
            IF(('Gantt Chart'!$J$9:$J$1000=$AS$3) * ('Gantt Chart'!$L$9:$L$1000&lt;1),
                ROW('Gantt Chart'!$D$9:$D$1000)-MIN(ROW('Gantt Chart'!$D$9:$D$1000))+1,
                ""),
            ROW(A338))
        ),
    "")</f>
        <v/>
      </c>
      <c r="AS342" s="12"/>
      <c r="AT342" s="316"/>
      <c r="AU342" s="319" t="str">
        <f>IFERROR(INDEX('Gantt Chart'!$M$9:$M$1000, MATCH($AW343, 'Gantt Chart'!$D$9:$D$1000, 0)), "")</f>
        <v/>
      </c>
      <c r="AV342" s="319"/>
      <c r="AW342" s="319"/>
      <c r="AX342" s="12"/>
      <c r="AY342" s="18" t="str" cm="1">
        <f t="array" ref="AY342">IFERROR(
    INDEX('Gantt Chart'!$D$9:$D$1000,
        SMALL(
            IF(('Gantt Chart'!$J$9:$J$1000=$AZ$3) * ('Gantt Chart'!$L$9:$L$1000&lt;1),
                ROW('Gantt Chart'!$D$9:$D$1000)-MIN(ROW('Gantt Chart'!$D$9:$D$1000))+1,
                ""),
            ROW(A338))
        ),
    "")</f>
        <v/>
      </c>
      <c r="AZ342" s="12"/>
      <c r="BA342" s="316"/>
      <c r="BB342" s="319" t="str">
        <f>IFERROR(INDEX('Gantt Chart'!$M$9:$M$1000, MATCH($BD343, 'Gantt Chart'!$D$9:$D$1000, 0)), "")</f>
        <v/>
      </c>
      <c r="BC342" s="319"/>
      <c r="BD342" s="319"/>
      <c r="BE342" s="12"/>
      <c r="BF342" s="18" cm="1">
        <f t="array" ref="BF342">IFERROR(
    INDEX('Gantt Chart'!$D$9:$D$1000,
        SMALL(
            IF(('Gantt Chart'!$J$9:$J$1000=$BG$3) * ('Gantt Chart'!$L$9:$L$1000&lt;1),
                ROW('Gantt Chart'!$D$9:$D$1000)-MIN(ROW('Gantt Chart'!$D$9:$D$1000))+1,
                ""),
            ROW(A338))
        ),
    "")</f>
        <v>0</v>
      </c>
      <c r="BG342" s="12"/>
      <c r="BH342" s="316"/>
      <c r="BI342" s="319" t="str">
        <f>IFERROR(INDEX('Gantt Chart'!$M$9:$M$1000, MATCH($BK343, 'Gantt Chart'!$D$9:$D$1000, 0)), "")</f>
        <v/>
      </c>
      <c r="BJ342" s="319"/>
      <c r="BK342" s="319"/>
      <c r="BL342" s="12"/>
      <c r="BM342" s="18" cm="1">
        <f t="array" ref="BM342">IFERROR(
    INDEX('Gantt Chart'!$D$9:$D$1000,
        SMALL(
            IF(('Gantt Chart'!$J$9:$J$1000=$BN$3) * ('Gantt Chart'!$L$9:$L$1000&lt;1),
                ROW('Gantt Chart'!$D$9:$D$1000)-MIN(ROW('Gantt Chart'!$D$9:$D$1000))+1,
                ""),
            ROW(A338))
        ),
    "")</f>
        <v>0</v>
      </c>
      <c r="BN342" s="12"/>
      <c r="BO342" s="316"/>
      <c r="BP342" s="319" t="str">
        <f>IFERROR(INDEX('Gantt Chart'!$M$9:$M$1000, MATCH($BR343, 'Gantt Chart'!$D$9:$D$1000, 0)), "")</f>
        <v/>
      </c>
      <c r="BQ342" s="319"/>
      <c r="BR342" s="319"/>
      <c r="BS342" s="12"/>
      <c r="BT342" s="10"/>
    </row>
    <row r="343" spans="1:72" x14ac:dyDescent="0.2">
      <c r="A343" s="9"/>
      <c r="B343" s="18" t="str" cm="1">
        <f t="array" ref="B343">IFERROR(
    INDEX('Gantt Chart'!$D$9:$D$1000,
        SMALL(
            IF(('Gantt Chart'!$J$9:$J$1000=$C$3) * ('Gantt Chart'!$L$9:$L$1000&lt;1),
                ROW('Gantt Chart'!$D$9:$D$1000)-MIN(ROW('Gantt Chart'!$D$9:$D$1000))+1,
                ""),
            ROW(A339))
        ),
    "")</f>
        <v/>
      </c>
      <c r="C343" s="12"/>
      <c r="D343" s="316"/>
      <c r="E343" s="320" t="str">
        <f>IFERROR(INDEX('Gantt Chart'!$L$9:$L$1000, MATCH($G343, 'Gantt Chart'!$D$9:$D$1000, 0)), "")</f>
        <v/>
      </c>
      <c r="F343" s="320"/>
      <c r="G343" s="13" t="str" cm="1">
        <f t="array" ref="G343">IF(INDEX($B$5:$B$999, CEILING((ROW()-5)/5, 1))="", "", INDEX($B$5:$B$999, CEILING((ROW()-5)/5, 1)))</f>
        <v/>
      </c>
      <c r="H343" s="12"/>
      <c r="I343" s="18" t="str" cm="1">
        <f t="array" ref="I343">IFERROR(
    INDEX('Gantt Chart'!$D$9:$D$1000,
        SMALL(
            IF(('Gantt Chart'!$J$9:$J$1000=$J$3) * ('Gantt Chart'!$L$9:$L$1000&lt;1),
                ROW('Gantt Chart'!$D$9:$D$1000)-MIN(ROW('Gantt Chart'!$D$9:$D$1000))+1,
                ""),
            ROW(A339))
        ),
    "")</f>
        <v/>
      </c>
      <c r="J343" s="12"/>
      <c r="K343" s="316"/>
      <c r="L343" s="320" t="str">
        <f>IFERROR(INDEX('Gantt Chart'!$L$9:$L$1000, MATCH($N343, 'Gantt Chart'!$D$9:$D$1000, 0)), "")</f>
        <v/>
      </c>
      <c r="M343" s="320"/>
      <c r="N343" s="13" t="str" cm="1">
        <f t="array" ref="N343">IF(INDEX($I$5:$I$999, CEILING((ROW()-5)/5, 1))="", "", INDEX($I$5:$I$999, CEILING((ROW()-5)/5, 1)))</f>
        <v/>
      </c>
      <c r="O343" s="12"/>
      <c r="P343" s="18" t="str" cm="1">
        <f t="array" ref="P343">IFERROR(
    INDEX('Gantt Chart'!$D$9:$D$1000,
        SMALL(
            IF(('Gantt Chart'!$J$9:$J$1000=$Q$3) * ('Gantt Chart'!$L$9:$L$1000&lt;1),
                ROW('Gantt Chart'!$D$9:$D$1000)-MIN(ROW('Gantt Chart'!$D$9:$D$1000))+1,
                ""),
            ROW(A339))
        ),
    "")</f>
        <v/>
      </c>
      <c r="Q343" s="12"/>
      <c r="R343" s="316"/>
      <c r="S343" s="320" t="str">
        <f>IFERROR(INDEX('Gantt Chart'!$L$9:$L$1000, MATCH($U343, 'Gantt Chart'!$D$9:$D$1000, 0)), "")</f>
        <v/>
      </c>
      <c r="T343" s="320"/>
      <c r="U343" s="13" t="str" cm="1">
        <f t="array" ref="U343">IF(INDEX($P$5:$P$999, CEILING((ROW()-5)/5, 1))="", "", INDEX($P$5:$P$999, CEILING((ROW()-5)/5, 1)))</f>
        <v/>
      </c>
      <c r="V343" s="12"/>
      <c r="W343" s="18" t="str" cm="1">
        <f t="array" ref="W343">IFERROR(
    INDEX('Gantt Chart'!$D$9:$D$1000,
        SMALL(
            IF(('Gantt Chart'!$J$9:$J$1000=$X$3) * ('Gantt Chart'!$L$9:$L$1000&lt;1),
                ROW('Gantt Chart'!$D$9:$D$1000)-MIN(ROW('Gantt Chart'!$D$9:$D$1000))+1,
                ""),
            ROW(A339))
        ),
    "")</f>
        <v/>
      </c>
      <c r="X343" s="12"/>
      <c r="Y343" s="316"/>
      <c r="Z343" s="320" t="str">
        <f>IFERROR(INDEX('Gantt Chart'!$L$9:$L$1000, MATCH($AB343, 'Gantt Chart'!$D$9:$D$1000, 0)), "")</f>
        <v/>
      </c>
      <c r="AA343" s="320"/>
      <c r="AB343" s="13" t="str" cm="1">
        <f t="array" ref="AB343">IF(INDEX($W$5:$W$999, CEILING((ROW()-5)/5, 1))="", "", INDEX($W$5:$W$999, CEILING((ROW()-5)/5, 1)))</f>
        <v/>
      </c>
      <c r="AC343" s="12"/>
      <c r="AD343" s="18" t="str" cm="1">
        <f t="array" ref="AD343">IFERROR(
    INDEX('Gantt Chart'!$D$9:$D$1000,
        SMALL(
            IF(('Gantt Chart'!$J$9:$J$1000=$AE$3) * ('Gantt Chart'!$L$9:$L$1000&lt;1),
                ROW('Gantt Chart'!$D$9:$D$1000)-MIN(ROW('Gantt Chart'!$D$9:$D$1000))+1,
                ""),
            ROW(A339))
        ),
    "")</f>
        <v/>
      </c>
      <c r="AE343" s="12"/>
      <c r="AF343" s="316"/>
      <c r="AG343" s="320" t="str">
        <f>IFERROR(INDEX('Gantt Chart'!$L$9:$L$1000, MATCH($AI343, 'Gantt Chart'!$D$9:$D$1000, 0)), "")</f>
        <v/>
      </c>
      <c r="AH343" s="320"/>
      <c r="AI343" s="13" t="str" cm="1">
        <f t="array" ref="AI343">IF(INDEX($AD$5:$AD$999, CEILING((ROW()-5)/5, 1))="", "", INDEX($AD$5:$AD$999, CEILING((ROW()-5)/5, 1)))</f>
        <v/>
      </c>
      <c r="AJ343" s="12"/>
      <c r="AK343" s="18" t="str" cm="1">
        <f t="array" ref="AK343">IFERROR(
    INDEX('Gantt Chart'!$D$9:$D$1000,
        SMALL(
            IF(('Gantt Chart'!$J$9:$J$1000=$AL$3) * ('Gantt Chart'!$L$9:$L$1000&lt;1),
                ROW('Gantt Chart'!$D$9:$D$1000)-MIN(ROW('Gantt Chart'!$D$9:$D$1000))+1,
                ""),
            ROW(A339))
        ),
    "")</f>
        <v/>
      </c>
      <c r="AL343" s="12"/>
      <c r="AM343" s="316"/>
      <c r="AN343" s="320" t="str">
        <f>IFERROR(INDEX('Gantt Chart'!$L$9:$L$1000, MATCH($AP343, 'Gantt Chart'!$D$9:$D$1000, 0)), "")</f>
        <v/>
      </c>
      <c r="AO343" s="320"/>
      <c r="AP343" s="13" t="str" cm="1">
        <f t="array" ref="AP343">IF(INDEX($AK$5:$AK$999, CEILING((ROW()-5)/5, 1))="", "", INDEX($AK$5:$AK$999, CEILING((ROW()-5)/5, 1)))</f>
        <v/>
      </c>
      <c r="AQ343" s="12"/>
      <c r="AR343" s="18" t="str" cm="1">
        <f t="array" ref="AR343">IFERROR(
    INDEX('Gantt Chart'!$D$9:$D$1000,
        SMALL(
            IF(('Gantt Chart'!$J$9:$J$1000=$AS$3) * ('Gantt Chart'!$L$9:$L$1000&lt;1),
                ROW('Gantt Chart'!$D$9:$D$1000)-MIN(ROW('Gantt Chart'!$D$9:$D$1000))+1,
                ""),
            ROW(A339))
        ),
    "")</f>
        <v/>
      </c>
      <c r="AS343" s="12"/>
      <c r="AT343" s="316"/>
      <c r="AU343" s="320" t="str">
        <f>IFERROR(INDEX('Gantt Chart'!$L$9:$L$1000, MATCH($AW343, 'Gantt Chart'!$D$9:$D$1000, 0)), "")</f>
        <v/>
      </c>
      <c r="AV343" s="320"/>
      <c r="AW343" s="13" t="str" cm="1">
        <f t="array" ref="AW343">IF(INDEX($AR$5:$AR$999, CEILING((ROW()-5)/5, 1))="", "", INDEX($AR$5:$AR$999, CEILING((ROW()-5)/5, 1)))</f>
        <v/>
      </c>
      <c r="AX343" s="12"/>
      <c r="AY343" s="18" t="str" cm="1">
        <f t="array" ref="AY343">IFERROR(
    INDEX('Gantt Chart'!$D$9:$D$1000,
        SMALL(
            IF(('Gantt Chart'!$J$9:$J$1000=$AZ$3) * ('Gantt Chart'!$L$9:$L$1000&lt;1),
                ROW('Gantt Chart'!$D$9:$D$1000)-MIN(ROW('Gantt Chart'!$D$9:$D$1000))+1,
                ""),
            ROW(A339))
        ),
    "")</f>
        <v/>
      </c>
      <c r="AZ343" s="12"/>
      <c r="BA343" s="316"/>
      <c r="BB343" s="320" t="str">
        <f>IFERROR(INDEX('Gantt Chart'!$L$9:$L$1000, MATCH($BD343, 'Gantt Chart'!$D$9:$D$1000, 0)), "")</f>
        <v/>
      </c>
      <c r="BC343" s="320"/>
      <c r="BD343" s="13" t="str" cm="1">
        <f t="array" ref="BD343">IF(INDEX($AY$5:$AY$999, CEILING((ROW()-5)/5, 1))="", "", INDEX($AY$5:$AY$999, CEILING((ROW()-5)/5, 1)))</f>
        <v/>
      </c>
      <c r="BE343" s="12"/>
      <c r="BF343" s="18" cm="1">
        <f t="array" ref="BF343">IFERROR(
    INDEX('Gantt Chart'!$D$9:$D$1000,
        SMALL(
            IF(('Gantt Chart'!$J$9:$J$1000=$BG$3) * ('Gantt Chart'!$L$9:$L$1000&lt;1),
                ROW('Gantt Chart'!$D$9:$D$1000)-MIN(ROW('Gantt Chart'!$D$9:$D$1000))+1,
                ""),
            ROW(A339))
        ),
    "")</f>
        <v>0</v>
      </c>
      <c r="BG343" s="12"/>
      <c r="BH343" s="316"/>
      <c r="BI343" s="320" t="str">
        <f>IFERROR(INDEX('Gantt Chart'!$L$9:$L$1000, MATCH($BK343, 'Gantt Chart'!$D$9:$D$1000, 0)), "")</f>
        <v/>
      </c>
      <c r="BJ343" s="320"/>
      <c r="BK343" s="13" cm="1">
        <f t="array" ref="BK343">IF(INDEX($BF$5:$BF$999, CEILING((ROW()-5)/5, 1))="", "", INDEX($BF$5:$BF$999, CEILING((ROW()-5)/5, 1)))</f>
        <v>0</v>
      </c>
      <c r="BL343" s="12"/>
      <c r="BM343" s="18" cm="1">
        <f t="array" ref="BM343">IFERROR(
    INDEX('Gantt Chart'!$D$9:$D$1000,
        SMALL(
            IF(('Gantt Chart'!$J$9:$J$1000=$BN$3) * ('Gantt Chart'!$L$9:$L$1000&lt;1),
                ROW('Gantt Chart'!$D$9:$D$1000)-MIN(ROW('Gantt Chart'!$D$9:$D$1000))+1,
                ""),
            ROW(A339))
        ),
    "")</f>
        <v>0</v>
      </c>
      <c r="BN343" s="12"/>
      <c r="BO343" s="316"/>
      <c r="BP343" s="320" t="str">
        <f>IFERROR(INDEX('Gantt Chart'!$L$9:$L$1000, MATCH($BR343, 'Gantt Chart'!$D$9:$D$1000, 0)), "")</f>
        <v/>
      </c>
      <c r="BQ343" s="320"/>
      <c r="BR343" s="13" cm="1">
        <f t="array" ref="BR343">IF(INDEX($BM$5:$BM$999, CEILING((ROW()-5)/5, 1))="", "", INDEX($BM$5:$BM$999, CEILING((ROW()-5)/5, 1)))</f>
        <v>0</v>
      </c>
      <c r="BS343" s="12"/>
      <c r="BT343" s="10"/>
    </row>
    <row r="344" spans="1:72" x14ac:dyDescent="0.2">
      <c r="A344" s="9"/>
      <c r="B344" s="18" t="str" cm="1">
        <f t="array" ref="B344">IFERROR(
    INDEX('Gantt Chart'!$D$9:$D$1000,
        SMALL(
            IF(('Gantt Chart'!$J$9:$J$1000=$C$3) * ('Gantt Chart'!$L$9:$L$1000&lt;1),
                ROW('Gantt Chart'!$D$9:$D$1000)-MIN(ROW('Gantt Chart'!$D$9:$D$1000))+1,
                ""),
            ROW(A340))
        ),
    "")</f>
        <v/>
      </c>
      <c r="C344" s="12"/>
      <c r="D344" s="12"/>
      <c r="E344" s="12"/>
      <c r="F344" s="12"/>
      <c r="G344" s="12"/>
      <c r="H344" s="12"/>
      <c r="I344" s="18" t="str" cm="1">
        <f t="array" ref="I344">IFERROR(
    INDEX('Gantt Chart'!$D$9:$D$1000,
        SMALL(
            IF(('Gantt Chart'!$J$9:$J$1000=$J$3) * ('Gantt Chart'!$L$9:$L$1000&lt;1),
                ROW('Gantt Chart'!$D$9:$D$1000)-MIN(ROW('Gantt Chart'!$D$9:$D$1000))+1,
                ""),
            ROW(A340))
        ),
    "")</f>
        <v/>
      </c>
      <c r="J344" s="12"/>
      <c r="K344" s="12"/>
      <c r="L344" s="12"/>
      <c r="M344" s="12"/>
      <c r="N344" s="12"/>
      <c r="O344" s="12"/>
      <c r="P344" s="18" t="str" cm="1">
        <f t="array" ref="P344">IFERROR(
    INDEX('Gantt Chart'!$D$9:$D$1000,
        SMALL(
            IF(('Gantt Chart'!$J$9:$J$1000=$Q$3) * ('Gantt Chart'!$L$9:$L$1000&lt;1),
                ROW('Gantt Chart'!$D$9:$D$1000)-MIN(ROW('Gantt Chart'!$D$9:$D$1000))+1,
                ""),
            ROW(A340))
        ),
    "")</f>
        <v/>
      </c>
      <c r="Q344" s="12"/>
      <c r="R344" s="12"/>
      <c r="S344" s="12"/>
      <c r="T344" s="12"/>
      <c r="U344" s="12"/>
      <c r="V344" s="12"/>
      <c r="W344" s="18" t="str" cm="1">
        <f t="array" ref="W344">IFERROR(
    INDEX('Gantt Chart'!$D$9:$D$1000,
        SMALL(
            IF(('Gantt Chart'!$J$9:$J$1000=$X$3) * ('Gantt Chart'!$L$9:$L$1000&lt;1),
                ROW('Gantt Chart'!$D$9:$D$1000)-MIN(ROW('Gantt Chart'!$D$9:$D$1000))+1,
                ""),
            ROW(A340))
        ),
    "")</f>
        <v/>
      </c>
      <c r="X344" s="12"/>
      <c r="Y344" s="12"/>
      <c r="Z344" s="12"/>
      <c r="AA344" s="12"/>
      <c r="AB344" s="12"/>
      <c r="AC344" s="12"/>
      <c r="AD344" s="18" t="str" cm="1">
        <f t="array" ref="AD344">IFERROR(
    INDEX('Gantt Chart'!$D$9:$D$1000,
        SMALL(
            IF(('Gantt Chart'!$J$9:$J$1000=$AE$3) * ('Gantt Chart'!$L$9:$L$1000&lt;1),
                ROW('Gantt Chart'!$D$9:$D$1000)-MIN(ROW('Gantt Chart'!$D$9:$D$1000))+1,
                ""),
            ROW(A340))
        ),
    "")</f>
        <v/>
      </c>
      <c r="AE344" s="12"/>
      <c r="AF344" s="12"/>
      <c r="AG344" s="12"/>
      <c r="AH344" s="12"/>
      <c r="AI344" s="12"/>
      <c r="AJ344" s="12"/>
      <c r="AK344" s="18" t="str" cm="1">
        <f t="array" ref="AK344">IFERROR(
    INDEX('Gantt Chart'!$D$9:$D$1000,
        SMALL(
            IF(('Gantt Chart'!$J$9:$J$1000=$AL$3) * ('Gantt Chart'!$L$9:$L$1000&lt;1),
                ROW('Gantt Chart'!$D$9:$D$1000)-MIN(ROW('Gantt Chart'!$D$9:$D$1000))+1,
                ""),
            ROW(A340))
        ),
    "")</f>
        <v/>
      </c>
      <c r="AL344" s="12"/>
      <c r="AM344" s="12"/>
      <c r="AN344" s="12"/>
      <c r="AO344" s="12"/>
      <c r="AP344" s="12"/>
      <c r="AQ344" s="12"/>
      <c r="AR344" s="18" t="str" cm="1">
        <f t="array" ref="AR344">IFERROR(
    INDEX('Gantt Chart'!$D$9:$D$1000,
        SMALL(
            IF(('Gantt Chart'!$J$9:$J$1000=$AS$3) * ('Gantt Chart'!$L$9:$L$1000&lt;1),
                ROW('Gantt Chart'!$D$9:$D$1000)-MIN(ROW('Gantt Chart'!$D$9:$D$1000))+1,
                ""),
            ROW(A340))
        ),
    "")</f>
        <v/>
      </c>
      <c r="AS344" s="12"/>
      <c r="AT344" s="12"/>
      <c r="AU344" s="12"/>
      <c r="AV344" s="12"/>
      <c r="AW344" s="12"/>
      <c r="AX344" s="12"/>
      <c r="AY344" s="18" t="str" cm="1">
        <f t="array" ref="AY344">IFERROR(
    INDEX('Gantt Chart'!$D$9:$D$1000,
        SMALL(
            IF(('Gantt Chart'!$J$9:$J$1000=$AZ$3) * ('Gantt Chart'!$L$9:$L$1000&lt;1),
                ROW('Gantt Chart'!$D$9:$D$1000)-MIN(ROW('Gantt Chart'!$D$9:$D$1000))+1,
                ""),
            ROW(A340))
        ),
    "")</f>
        <v/>
      </c>
      <c r="AZ344" s="12"/>
      <c r="BA344" s="12"/>
      <c r="BB344" s="12"/>
      <c r="BC344" s="12"/>
      <c r="BD344" s="12"/>
      <c r="BE344" s="12"/>
      <c r="BF344" s="18" cm="1">
        <f t="array" ref="BF344">IFERROR(
    INDEX('Gantt Chart'!$D$9:$D$1000,
        SMALL(
            IF(('Gantt Chart'!$J$9:$J$1000=$BG$3) * ('Gantt Chart'!$L$9:$L$1000&lt;1),
                ROW('Gantt Chart'!$D$9:$D$1000)-MIN(ROW('Gantt Chart'!$D$9:$D$1000))+1,
                ""),
            ROW(A340))
        ),
    "")</f>
        <v>0</v>
      </c>
      <c r="BG344" s="12"/>
      <c r="BH344" s="12"/>
      <c r="BI344" s="12"/>
      <c r="BJ344" s="12"/>
      <c r="BK344" s="12"/>
      <c r="BL344" s="12"/>
      <c r="BM344" s="18" cm="1">
        <f t="array" ref="BM344">IFERROR(
    INDEX('Gantt Chart'!$D$9:$D$1000,
        SMALL(
            IF(('Gantt Chart'!$J$9:$J$1000=$BN$3) * ('Gantt Chart'!$L$9:$L$1000&lt;1),
                ROW('Gantt Chart'!$D$9:$D$1000)-MIN(ROW('Gantt Chart'!$D$9:$D$1000))+1,
                ""),
            ROW(A340))
        ),
    "")</f>
        <v>0</v>
      </c>
      <c r="BN344" s="12"/>
      <c r="BO344" s="12"/>
      <c r="BP344" s="12"/>
      <c r="BQ344" s="12"/>
      <c r="BR344" s="12"/>
      <c r="BS344" s="12"/>
      <c r="BT344" s="10"/>
    </row>
    <row r="345" spans="1:72" ht="16.899999999999999" customHeight="1" x14ac:dyDescent="0.2">
      <c r="A345" s="9"/>
      <c r="B345" s="18" t="str" cm="1">
        <f t="array" ref="B345">IFERROR(
    INDEX('Gantt Chart'!$D$9:$D$1000,
        SMALL(
            IF(('Gantt Chart'!$J$9:$J$1000=$C$3) * ('Gantt Chart'!$L$9:$L$1000&lt;1),
                ROW('Gantt Chart'!$D$9:$D$1000)-MIN(ROW('Gantt Chart'!$D$9:$D$1000))+1,
                ""),
            ROW(A341))
        ),
    "")</f>
        <v/>
      </c>
      <c r="C345" s="12"/>
      <c r="D345" s="316" t="str">
        <f>IFERROR(INDEX('Gantt Chart'!$H$9:$H$1000, MATCH($G348, 'Gantt Chart'!$D$9:$D$1000, 0)), "")</f>
        <v/>
      </c>
      <c r="E345" s="317" t="str">
        <f>IFERROR(VLOOKUP($G348, 'Gantt Chart'!$D$9:$E$1000, 2, FALSE), "")</f>
        <v/>
      </c>
      <c r="F345" s="317"/>
      <c r="G345" s="317"/>
      <c r="H345" s="12"/>
      <c r="I345" s="18" t="str" cm="1">
        <f t="array" ref="I345">IFERROR(
    INDEX('Gantt Chart'!$D$9:$D$1000,
        SMALL(
            IF(('Gantt Chart'!$J$9:$J$1000=$J$3) * ('Gantt Chart'!$L$9:$L$1000&lt;1),
                ROW('Gantt Chart'!$D$9:$D$1000)-MIN(ROW('Gantt Chart'!$D$9:$D$1000))+1,
                ""),
            ROW(A341))
        ),
    "")</f>
        <v/>
      </c>
      <c r="J345" s="12"/>
      <c r="K345" s="316" t="str">
        <f>IFERROR(INDEX('Gantt Chart'!$H$9:$H$1000, MATCH($N348, 'Gantt Chart'!$D$9:$D$1000, 0)), "")</f>
        <v/>
      </c>
      <c r="L345" s="317" t="str">
        <f>IFERROR(VLOOKUP($N348, 'Gantt Chart'!$D$9:$E$1000, 2, FALSE), "")</f>
        <v/>
      </c>
      <c r="M345" s="317"/>
      <c r="N345" s="317"/>
      <c r="O345" s="12"/>
      <c r="P345" s="18" t="str" cm="1">
        <f t="array" ref="P345">IFERROR(
    INDEX('Gantt Chart'!$D$9:$D$1000,
        SMALL(
            IF(('Gantt Chart'!$J$9:$J$1000=$Q$3) * ('Gantt Chart'!$L$9:$L$1000&lt;1),
                ROW('Gantt Chart'!$D$9:$D$1000)-MIN(ROW('Gantt Chart'!$D$9:$D$1000))+1,
                ""),
            ROW(A341))
        ),
    "")</f>
        <v/>
      </c>
      <c r="Q345" s="12"/>
      <c r="R345" s="316" t="str">
        <f>IFERROR(INDEX('Gantt Chart'!$H$9:$H$1000, MATCH($U348, 'Gantt Chart'!$D$9:$D$1000, 0)), "")</f>
        <v/>
      </c>
      <c r="S345" s="317" t="str">
        <f>IFERROR(VLOOKUP($U348, 'Gantt Chart'!$D$9:$E$1000, 2, FALSE), "")</f>
        <v/>
      </c>
      <c r="T345" s="317"/>
      <c r="U345" s="317"/>
      <c r="V345" s="12"/>
      <c r="W345" s="18" t="str" cm="1">
        <f t="array" ref="W345">IFERROR(
    INDEX('Gantt Chart'!$D$9:$D$1000,
        SMALL(
            IF(('Gantt Chart'!$J$9:$J$1000=$X$3) * ('Gantt Chart'!$L$9:$L$1000&lt;1),
                ROW('Gantt Chart'!$D$9:$D$1000)-MIN(ROW('Gantt Chart'!$D$9:$D$1000))+1,
                ""),
            ROW(A341))
        ),
    "")</f>
        <v/>
      </c>
      <c r="X345" s="12"/>
      <c r="Y345" s="316" t="str">
        <f>IFERROR(INDEX('Gantt Chart'!$H$9:$H$1000, MATCH($AB348, 'Gantt Chart'!$D$9:$D$1000, 0)), "")</f>
        <v/>
      </c>
      <c r="Z345" s="317" t="str">
        <f>IFERROR(VLOOKUP($AB348, 'Gantt Chart'!$D$9:$E$1000, 2, FALSE), "")</f>
        <v/>
      </c>
      <c r="AA345" s="317"/>
      <c r="AB345" s="317"/>
      <c r="AC345" s="12"/>
      <c r="AD345" s="18" t="str" cm="1">
        <f t="array" ref="AD345">IFERROR(
    INDEX('Gantt Chart'!$D$9:$D$1000,
        SMALL(
            IF(('Gantt Chart'!$J$9:$J$1000=$AE$3) * ('Gantt Chart'!$L$9:$L$1000&lt;1),
                ROW('Gantt Chart'!$D$9:$D$1000)-MIN(ROW('Gantt Chart'!$D$9:$D$1000))+1,
                ""),
            ROW(A341))
        ),
    "")</f>
        <v/>
      </c>
      <c r="AE345" s="12"/>
      <c r="AF345" s="316" t="str">
        <f>IFERROR(INDEX('Gantt Chart'!$H$9:$H$1000, MATCH($AI348, 'Gantt Chart'!$D$9:$D$1000, 0)), "")</f>
        <v/>
      </c>
      <c r="AG345" s="317" t="str">
        <f>IFERROR(VLOOKUP($AI348, 'Gantt Chart'!$D$9:$E$1000, 2, FALSE), "")</f>
        <v/>
      </c>
      <c r="AH345" s="317"/>
      <c r="AI345" s="317"/>
      <c r="AJ345" s="12"/>
      <c r="AK345" s="18" t="str" cm="1">
        <f t="array" ref="AK345">IFERROR(
    INDEX('Gantt Chart'!$D$9:$D$1000,
        SMALL(
            IF(('Gantt Chart'!$J$9:$J$1000=$AL$3) * ('Gantt Chart'!$L$9:$L$1000&lt;1),
                ROW('Gantt Chart'!$D$9:$D$1000)-MIN(ROW('Gantt Chart'!$D$9:$D$1000))+1,
                ""),
            ROW(A341))
        ),
    "")</f>
        <v/>
      </c>
      <c r="AL345" s="12"/>
      <c r="AM345" s="316" t="str">
        <f>IFERROR(INDEX('Gantt Chart'!$H$9:$H$1000, MATCH($AP348, 'Gantt Chart'!$D$9:$D$1000, 0)), "")</f>
        <v/>
      </c>
      <c r="AN345" s="317" t="str">
        <f>IFERROR(VLOOKUP($AP348, 'Gantt Chart'!$D$9:$E$1000, 2, FALSE), "")</f>
        <v/>
      </c>
      <c r="AO345" s="317"/>
      <c r="AP345" s="317"/>
      <c r="AQ345" s="12"/>
      <c r="AR345" s="18" t="str" cm="1">
        <f t="array" ref="AR345">IFERROR(
    INDEX('Gantt Chart'!$D$9:$D$1000,
        SMALL(
            IF(('Gantt Chart'!$J$9:$J$1000=$AS$3) * ('Gantt Chart'!$L$9:$L$1000&lt;1),
                ROW('Gantt Chart'!$D$9:$D$1000)-MIN(ROW('Gantt Chart'!$D$9:$D$1000))+1,
                ""),
            ROW(A341))
        ),
    "")</f>
        <v/>
      </c>
      <c r="AS345" s="12"/>
      <c r="AT345" s="316" t="str">
        <f>IFERROR(INDEX('Gantt Chart'!$H$9:$H$1000, MATCH($AW348, 'Gantt Chart'!$D$9:$D$1000, 0)), "")</f>
        <v/>
      </c>
      <c r="AU345" s="317" t="str">
        <f>IFERROR(VLOOKUP($AW348, 'Gantt Chart'!$D$9:$E$1000, 2, FALSE), "")</f>
        <v/>
      </c>
      <c r="AV345" s="317"/>
      <c r="AW345" s="317"/>
      <c r="AX345" s="12"/>
      <c r="AY345" s="18" t="str" cm="1">
        <f t="array" ref="AY345">IFERROR(
    INDEX('Gantt Chart'!$D$9:$D$1000,
        SMALL(
            IF(('Gantt Chart'!$J$9:$J$1000=$AZ$3) * ('Gantt Chart'!$L$9:$L$1000&lt;1),
                ROW('Gantt Chart'!$D$9:$D$1000)-MIN(ROW('Gantt Chart'!$D$9:$D$1000))+1,
                ""),
            ROW(A341))
        ),
    "")</f>
        <v/>
      </c>
      <c r="AZ345" s="12"/>
      <c r="BA345" s="316" t="str">
        <f>IFERROR(INDEX('Gantt Chart'!$H$9:$H$1000, MATCH($BD348, 'Gantt Chart'!$D$9:$D$1000, 0)), "")</f>
        <v/>
      </c>
      <c r="BB345" s="317" t="str">
        <f>IFERROR(VLOOKUP($BD348, 'Gantt Chart'!$D$9:$E$1000, 2, FALSE), "")</f>
        <v/>
      </c>
      <c r="BC345" s="317"/>
      <c r="BD345" s="317"/>
      <c r="BE345" s="12"/>
      <c r="BF345" s="18" cm="1">
        <f t="array" ref="BF345">IFERROR(
    INDEX('Gantt Chart'!$D$9:$D$1000,
        SMALL(
            IF(('Gantt Chart'!$J$9:$J$1000=$BG$3) * ('Gantt Chart'!$L$9:$L$1000&lt;1),
                ROW('Gantt Chart'!$D$9:$D$1000)-MIN(ROW('Gantt Chart'!$D$9:$D$1000))+1,
                ""),
            ROW(A341))
        ),
    "")</f>
        <v>0</v>
      </c>
      <c r="BG345" s="12"/>
      <c r="BH345" s="316" t="str">
        <f>IFERROR(INDEX('Gantt Chart'!$H$9:$H$1000, MATCH($BK348, 'Gantt Chart'!$D$9:$D$1000, 0)), "")</f>
        <v/>
      </c>
      <c r="BI345" s="317" t="str">
        <f>IFERROR(VLOOKUP($BK348, 'Gantt Chart'!$D$9:$E$1000, 2, FALSE), "")</f>
        <v/>
      </c>
      <c r="BJ345" s="317"/>
      <c r="BK345" s="317"/>
      <c r="BL345" s="12"/>
      <c r="BM345" s="18" cm="1">
        <f t="array" ref="BM345">IFERROR(
    INDEX('Gantt Chart'!$D$9:$D$1000,
        SMALL(
            IF(('Gantt Chart'!$J$9:$J$1000=$BN$3) * ('Gantt Chart'!$L$9:$L$1000&lt;1),
                ROW('Gantt Chart'!$D$9:$D$1000)-MIN(ROW('Gantt Chart'!$D$9:$D$1000))+1,
                ""),
            ROW(A341))
        ),
    "")</f>
        <v>0</v>
      </c>
      <c r="BN345" s="12"/>
      <c r="BO345" s="316" t="str">
        <f>IFERROR(INDEX('Gantt Chart'!$H$9:$H$1000, MATCH($BR348, 'Gantt Chart'!$D$9:$D$1000, 0)), "")</f>
        <v/>
      </c>
      <c r="BP345" s="317" t="str">
        <f>IFERROR(VLOOKUP($BR348, 'Gantt Chart'!$D$9:$E$1000, 2, FALSE), "")</f>
        <v/>
      </c>
      <c r="BQ345" s="317"/>
      <c r="BR345" s="317"/>
      <c r="BS345" s="12"/>
      <c r="BT345" s="10"/>
    </row>
    <row r="346" spans="1:72" x14ac:dyDescent="0.2">
      <c r="A346" s="9"/>
      <c r="B346" s="18" t="str" cm="1">
        <f t="array" ref="B346">IFERROR(
    INDEX('Gantt Chart'!$D$9:$D$1000,
        SMALL(
            IF(('Gantt Chart'!$J$9:$J$1000=$C$3) * ('Gantt Chart'!$L$9:$L$1000&lt;1),
                ROW('Gantt Chart'!$D$9:$D$1000)-MIN(ROW('Gantt Chart'!$D$9:$D$1000))+1,
                ""),
            ROW(A342))
        ),
    "")</f>
        <v/>
      </c>
      <c r="C346" s="12"/>
      <c r="D346" s="316"/>
      <c r="E346" s="318" t="str">
        <f>IFERROR(INDEX('Gantt Chart'!$C$9:$C$1000, MATCH($G348, 'Gantt Chart'!$D$9:$D$1000, 0)), "")</f>
        <v/>
      </c>
      <c r="F346" s="318"/>
      <c r="G346" s="318"/>
      <c r="H346" s="12"/>
      <c r="I346" s="18" t="str" cm="1">
        <f t="array" ref="I346">IFERROR(
    INDEX('Gantt Chart'!$D$9:$D$1000,
        SMALL(
            IF(('Gantt Chart'!$J$9:$J$1000=$J$3) * ('Gantt Chart'!$L$9:$L$1000&lt;1),
                ROW('Gantt Chart'!$D$9:$D$1000)-MIN(ROW('Gantt Chart'!$D$9:$D$1000))+1,
                ""),
            ROW(A342))
        ),
    "")</f>
        <v/>
      </c>
      <c r="J346" s="12"/>
      <c r="K346" s="316"/>
      <c r="L346" s="318" t="str">
        <f>IFERROR(INDEX('Gantt Chart'!$C$9:$C$1000, MATCH($N348, 'Gantt Chart'!$D$9:$D$1000, 0)), "")</f>
        <v/>
      </c>
      <c r="M346" s="318"/>
      <c r="N346" s="318"/>
      <c r="O346" s="12"/>
      <c r="P346" s="18" t="str" cm="1">
        <f t="array" ref="P346">IFERROR(
    INDEX('Gantt Chart'!$D$9:$D$1000,
        SMALL(
            IF(('Gantt Chart'!$J$9:$J$1000=$Q$3) * ('Gantt Chart'!$L$9:$L$1000&lt;1),
                ROW('Gantt Chart'!$D$9:$D$1000)-MIN(ROW('Gantt Chart'!$D$9:$D$1000))+1,
                ""),
            ROW(A342))
        ),
    "")</f>
        <v/>
      </c>
      <c r="Q346" s="12"/>
      <c r="R346" s="316"/>
      <c r="S346" s="318" t="str">
        <f>IFERROR(INDEX('Gantt Chart'!$C$9:$C$1000, MATCH($U348, 'Gantt Chart'!$D$9:$D$1000, 0)), "")</f>
        <v/>
      </c>
      <c r="T346" s="318"/>
      <c r="U346" s="318"/>
      <c r="V346" s="12"/>
      <c r="W346" s="18" t="str" cm="1">
        <f t="array" ref="W346">IFERROR(
    INDEX('Gantt Chart'!$D$9:$D$1000,
        SMALL(
            IF(('Gantt Chart'!$J$9:$J$1000=$X$3) * ('Gantt Chart'!$L$9:$L$1000&lt;1),
                ROW('Gantt Chart'!$D$9:$D$1000)-MIN(ROW('Gantt Chart'!$D$9:$D$1000))+1,
                ""),
            ROW(A342))
        ),
    "")</f>
        <v/>
      </c>
      <c r="X346" s="12"/>
      <c r="Y346" s="316"/>
      <c r="Z346" s="318" t="str">
        <f>IFERROR(INDEX('Gantt Chart'!$C$9:$C$1000, MATCH($AB348, 'Gantt Chart'!$D$9:$D$1000, 0)), "")</f>
        <v/>
      </c>
      <c r="AA346" s="318"/>
      <c r="AB346" s="318"/>
      <c r="AC346" s="12"/>
      <c r="AD346" s="18" t="str" cm="1">
        <f t="array" ref="AD346">IFERROR(
    INDEX('Gantt Chart'!$D$9:$D$1000,
        SMALL(
            IF(('Gantt Chart'!$J$9:$J$1000=$AE$3) * ('Gantt Chart'!$L$9:$L$1000&lt;1),
                ROW('Gantt Chart'!$D$9:$D$1000)-MIN(ROW('Gantt Chart'!$D$9:$D$1000))+1,
                ""),
            ROW(A342))
        ),
    "")</f>
        <v/>
      </c>
      <c r="AE346" s="12"/>
      <c r="AF346" s="316"/>
      <c r="AG346" s="318" t="str">
        <f>IFERROR(INDEX('Gantt Chart'!$C$9:$C$1000, MATCH($AI348, 'Gantt Chart'!$D$9:$D$1000, 0)), "")</f>
        <v/>
      </c>
      <c r="AH346" s="318"/>
      <c r="AI346" s="318"/>
      <c r="AJ346" s="12"/>
      <c r="AK346" s="18" t="str" cm="1">
        <f t="array" ref="AK346">IFERROR(
    INDEX('Gantt Chart'!$D$9:$D$1000,
        SMALL(
            IF(('Gantt Chart'!$J$9:$J$1000=$AL$3) * ('Gantt Chart'!$L$9:$L$1000&lt;1),
                ROW('Gantt Chart'!$D$9:$D$1000)-MIN(ROW('Gantt Chart'!$D$9:$D$1000))+1,
                ""),
            ROW(A342))
        ),
    "")</f>
        <v/>
      </c>
      <c r="AL346" s="12"/>
      <c r="AM346" s="316"/>
      <c r="AN346" s="318" t="str">
        <f>IFERROR(INDEX('Gantt Chart'!$C$9:$C$1000, MATCH($AP348, 'Gantt Chart'!$D$9:$D$1000, 0)), "")</f>
        <v/>
      </c>
      <c r="AO346" s="318"/>
      <c r="AP346" s="318"/>
      <c r="AQ346" s="12"/>
      <c r="AR346" s="18" t="str" cm="1">
        <f t="array" ref="AR346">IFERROR(
    INDEX('Gantt Chart'!$D$9:$D$1000,
        SMALL(
            IF(('Gantt Chart'!$J$9:$J$1000=$AS$3) * ('Gantt Chart'!$L$9:$L$1000&lt;1),
                ROW('Gantt Chart'!$D$9:$D$1000)-MIN(ROW('Gantt Chart'!$D$9:$D$1000))+1,
                ""),
            ROW(A342))
        ),
    "")</f>
        <v/>
      </c>
      <c r="AS346" s="12"/>
      <c r="AT346" s="316"/>
      <c r="AU346" s="318" t="str">
        <f>IFERROR(INDEX('Gantt Chart'!$C$9:$C$1000, MATCH($AW348, 'Gantt Chart'!$D$9:$D$1000, 0)), "")</f>
        <v/>
      </c>
      <c r="AV346" s="318"/>
      <c r="AW346" s="318"/>
      <c r="AX346" s="12"/>
      <c r="AY346" s="18" t="str" cm="1">
        <f t="array" ref="AY346">IFERROR(
    INDEX('Gantt Chart'!$D$9:$D$1000,
        SMALL(
            IF(('Gantt Chart'!$J$9:$J$1000=$AZ$3) * ('Gantt Chart'!$L$9:$L$1000&lt;1),
                ROW('Gantt Chart'!$D$9:$D$1000)-MIN(ROW('Gantt Chart'!$D$9:$D$1000))+1,
                ""),
            ROW(A342))
        ),
    "")</f>
        <v/>
      </c>
      <c r="AZ346" s="12"/>
      <c r="BA346" s="316"/>
      <c r="BB346" s="318" t="str">
        <f>IFERROR(INDEX('Gantt Chart'!$C$9:$C$1000, MATCH($BD348, 'Gantt Chart'!$D$9:$D$1000, 0)), "")</f>
        <v/>
      </c>
      <c r="BC346" s="318"/>
      <c r="BD346" s="318"/>
      <c r="BE346" s="12"/>
      <c r="BF346" s="18" cm="1">
        <f t="array" ref="BF346">IFERROR(
    INDEX('Gantt Chart'!$D$9:$D$1000,
        SMALL(
            IF(('Gantt Chart'!$J$9:$J$1000=$BG$3) * ('Gantt Chart'!$L$9:$L$1000&lt;1),
                ROW('Gantt Chart'!$D$9:$D$1000)-MIN(ROW('Gantt Chart'!$D$9:$D$1000))+1,
                ""),
            ROW(A342))
        ),
    "")</f>
        <v>0</v>
      </c>
      <c r="BG346" s="12"/>
      <c r="BH346" s="316"/>
      <c r="BI346" s="318" t="str">
        <f>IFERROR(INDEX('Gantt Chart'!$C$9:$C$1000, MATCH($BK348, 'Gantt Chart'!$D$9:$D$1000, 0)), "")</f>
        <v/>
      </c>
      <c r="BJ346" s="318"/>
      <c r="BK346" s="318"/>
      <c r="BL346" s="12"/>
      <c r="BM346" s="18" cm="1">
        <f t="array" ref="BM346">IFERROR(
    INDEX('Gantt Chart'!$D$9:$D$1000,
        SMALL(
            IF(('Gantt Chart'!$J$9:$J$1000=$BN$3) * ('Gantt Chart'!$L$9:$L$1000&lt;1),
                ROW('Gantt Chart'!$D$9:$D$1000)-MIN(ROW('Gantt Chart'!$D$9:$D$1000))+1,
                ""),
            ROW(A342))
        ),
    "")</f>
        <v>0</v>
      </c>
      <c r="BN346" s="12"/>
      <c r="BO346" s="316"/>
      <c r="BP346" s="318" t="str">
        <f>IFERROR(INDEX('Gantt Chart'!$C$9:$C$1000, MATCH($BR348, 'Gantt Chart'!$D$9:$D$1000, 0)), "")</f>
        <v/>
      </c>
      <c r="BQ346" s="318"/>
      <c r="BR346" s="318"/>
      <c r="BS346" s="12"/>
      <c r="BT346" s="10"/>
    </row>
    <row r="347" spans="1:72" x14ac:dyDescent="0.2">
      <c r="A347" s="9"/>
      <c r="B347" s="18" t="str" cm="1">
        <f t="array" ref="B347">IFERROR(
    INDEX('Gantt Chart'!$D$9:$D$1000,
        SMALL(
            IF(('Gantt Chart'!$J$9:$J$1000=$C$3) * ('Gantt Chart'!$L$9:$L$1000&lt;1),
                ROW('Gantt Chart'!$D$9:$D$1000)-MIN(ROW('Gantt Chart'!$D$9:$D$1000))+1,
                ""),
            ROW(A343))
        ),
    "")</f>
        <v/>
      </c>
      <c r="C347" s="12"/>
      <c r="D347" s="316"/>
      <c r="E347" s="319" t="str">
        <f>IFERROR(INDEX('Gantt Chart'!$M$9:$M$1000, MATCH($G348, 'Gantt Chart'!$D$9:$D$1000, 0)), "")</f>
        <v/>
      </c>
      <c r="F347" s="319"/>
      <c r="G347" s="319"/>
      <c r="H347" s="12"/>
      <c r="I347" s="18" t="str" cm="1">
        <f t="array" ref="I347">IFERROR(
    INDEX('Gantt Chart'!$D$9:$D$1000,
        SMALL(
            IF(('Gantt Chart'!$J$9:$J$1000=$J$3) * ('Gantt Chart'!$L$9:$L$1000&lt;1),
                ROW('Gantt Chart'!$D$9:$D$1000)-MIN(ROW('Gantt Chart'!$D$9:$D$1000))+1,
                ""),
            ROW(A343))
        ),
    "")</f>
        <v/>
      </c>
      <c r="J347" s="12"/>
      <c r="K347" s="316"/>
      <c r="L347" s="319" t="str">
        <f>IFERROR(INDEX('Gantt Chart'!$M$9:$M$1000, MATCH($N348, 'Gantt Chart'!$D$9:$D$1000, 0)), "")</f>
        <v/>
      </c>
      <c r="M347" s="319"/>
      <c r="N347" s="319"/>
      <c r="O347" s="12"/>
      <c r="P347" s="18" t="str" cm="1">
        <f t="array" ref="P347">IFERROR(
    INDEX('Gantt Chart'!$D$9:$D$1000,
        SMALL(
            IF(('Gantt Chart'!$J$9:$J$1000=$Q$3) * ('Gantt Chart'!$L$9:$L$1000&lt;1),
                ROW('Gantt Chart'!$D$9:$D$1000)-MIN(ROW('Gantt Chart'!$D$9:$D$1000))+1,
                ""),
            ROW(A343))
        ),
    "")</f>
        <v/>
      </c>
      <c r="Q347" s="12"/>
      <c r="R347" s="316"/>
      <c r="S347" s="319" t="str">
        <f>IFERROR(INDEX('Gantt Chart'!$M$9:$M$1000, MATCH($U348, 'Gantt Chart'!$D$9:$D$1000, 0)), "")</f>
        <v/>
      </c>
      <c r="T347" s="319"/>
      <c r="U347" s="319"/>
      <c r="V347" s="12"/>
      <c r="W347" s="18" t="str" cm="1">
        <f t="array" ref="W347">IFERROR(
    INDEX('Gantt Chart'!$D$9:$D$1000,
        SMALL(
            IF(('Gantt Chart'!$J$9:$J$1000=$X$3) * ('Gantt Chart'!$L$9:$L$1000&lt;1),
                ROW('Gantt Chart'!$D$9:$D$1000)-MIN(ROW('Gantt Chart'!$D$9:$D$1000))+1,
                ""),
            ROW(A343))
        ),
    "")</f>
        <v/>
      </c>
      <c r="X347" s="12"/>
      <c r="Y347" s="316"/>
      <c r="Z347" s="319" t="str">
        <f>IFERROR(INDEX('Gantt Chart'!$M$9:$M$1000, MATCH($AB348, 'Gantt Chart'!$D$9:$D$1000, 0)), "")</f>
        <v/>
      </c>
      <c r="AA347" s="319"/>
      <c r="AB347" s="319"/>
      <c r="AC347" s="12"/>
      <c r="AD347" s="18" t="str" cm="1">
        <f t="array" ref="AD347">IFERROR(
    INDEX('Gantt Chart'!$D$9:$D$1000,
        SMALL(
            IF(('Gantt Chart'!$J$9:$J$1000=$AE$3) * ('Gantt Chart'!$L$9:$L$1000&lt;1),
                ROW('Gantt Chart'!$D$9:$D$1000)-MIN(ROW('Gantt Chart'!$D$9:$D$1000))+1,
                ""),
            ROW(A343))
        ),
    "")</f>
        <v/>
      </c>
      <c r="AE347" s="12"/>
      <c r="AF347" s="316"/>
      <c r="AG347" s="319" t="str">
        <f>IFERROR(INDEX('Gantt Chart'!$M$9:$M$1000, MATCH($AI348, 'Gantt Chart'!$D$9:$D$1000, 0)), "")</f>
        <v/>
      </c>
      <c r="AH347" s="319"/>
      <c r="AI347" s="319"/>
      <c r="AJ347" s="12"/>
      <c r="AK347" s="18" t="str" cm="1">
        <f t="array" ref="AK347">IFERROR(
    INDEX('Gantt Chart'!$D$9:$D$1000,
        SMALL(
            IF(('Gantt Chart'!$J$9:$J$1000=$AL$3) * ('Gantt Chart'!$L$9:$L$1000&lt;1),
                ROW('Gantt Chart'!$D$9:$D$1000)-MIN(ROW('Gantt Chart'!$D$9:$D$1000))+1,
                ""),
            ROW(A343))
        ),
    "")</f>
        <v/>
      </c>
      <c r="AL347" s="12"/>
      <c r="AM347" s="316"/>
      <c r="AN347" s="319" t="str">
        <f>IFERROR(INDEX('Gantt Chart'!$M$9:$M$1000, MATCH($AP348, 'Gantt Chart'!$D$9:$D$1000, 0)), "")</f>
        <v/>
      </c>
      <c r="AO347" s="319"/>
      <c r="AP347" s="319"/>
      <c r="AQ347" s="12"/>
      <c r="AR347" s="18" t="str" cm="1">
        <f t="array" ref="AR347">IFERROR(
    INDEX('Gantt Chart'!$D$9:$D$1000,
        SMALL(
            IF(('Gantt Chart'!$J$9:$J$1000=$AS$3) * ('Gantt Chart'!$L$9:$L$1000&lt;1),
                ROW('Gantt Chart'!$D$9:$D$1000)-MIN(ROW('Gantt Chart'!$D$9:$D$1000))+1,
                ""),
            ROW(A343))
        ),
    "")</f>
        <v/>
      </c>
      <c r="AS347" s="12"/>
      <c r="AT347" s="316"/>
      <c r="AU347" s="319" t="str">
        <f>IFERROR(INDEX('Gantt Chart'!$M$9:$M$1000, MATCH($AW348, 'Gantt Chart'!$D$9:$D$1000, 0)), "")</f>
        <v/>
      </c>
      <c r="AV347" s="319"/>
      <c r="AW347" s="319"/>
      <c r="AX347" s="12"/>
      <c r="AY347" s="18" t="str" cm="1">
        <f t="array" ref="AY347">IFERROR(
    INDEX('Gantt Chart'!$D$9:$D$1000,
        SMALL(
            IF(('Gantt Chart'!$J$9:$J$1000=$AZ$3) * ('Gantt Chart'!$L$9:$L$1000&lt;1),
                ROW('Gantt Chart'!$D$9:$D$1000)-MIN(ROW('Gantt Chart'!$D$9:$D$1000))+1,
                ""),
            ROW(A343))
        ),
    "")</f>
        <v/>
      </c>
      <c r="AZ347" s="12"/>
      <c r="BA347" s="316"/>
      <c r="BB347" s="319" t="str">
        <f>IFERROR(INDEX('Gantt Chart'!$M$9:$M$1000, MATCH($BD348, 'Gantt Chart'!$D$9:$D$1000, 0)), "")</f>
        <v/>
      </c>
      <c r="BC347" s="319"/>
      <c r="BD347" s="319"/>
      <c r="BE347" s="12"/>
      <c r="BF347" s="18" cm="1">
        <f t="array" ref="BF347">IFERROR(
    INDEX('Gantt Chart'!$D$9:$D$1000,
        SMALL(
            IF(('Gantt Chart'!$J$9:$J$1000=$BG$3) * ('Gantt Chart'!$L$9:$L$1000&lt;1),
                ROW('Gantt Chart'!$D$9:$D$1000)-MIN(ROW('Gantt Chart'!$D$9:$D$1000))+1,
                ""),
            ROW(A343))
        ),
    "")</f>
        <v>0</v>
      </c>
      <c r="BG347" s="12"/>
      <c r="BH347" s="316"/>
      <c r="BI347" s="319" t="str">
        <f>IFERROR(INDEX('Gantt Chart'!$M$9:$M$1000, MATCH($BK348, 'Gantt Chart'!$D$9:$D$1000, 0)), "")</f>
        <v/>
      </c>
      <c r="BJ347" s="319"/>
      <c r="BK347" s="319"/>
      <c r="BL347" s="12"/>
      <c r="BM347" s="18" cm="1">
        <f t="array" ref="BM347">IFERROR(
    INDEX('Gantt Chart'!$D$9:$D$1000,
        SMALL(
            IF(('Gantt Chart'!$J$9:$J$1000=$BN$3) * ('Gantt Chart'!$L$9:$L$1000&lt;1),
                ROW('Gantt Chart'!$D$9:$D$1000)-MIN(ROW('Gantt Chart'!$D$9:$D$1000))+1,
                ""),
            ROW(A343))
        ),
    "")</f>
        <v>0</v>
      </c>
      <c r="BN347" s="12"/>
      <c r="BO347" s="316"/>
      <c r="BP347" s="319" t="str">
        <f>IFERROR(INDEX('Gantt Chart'!$M$9:$M$1000, MATCH($BR348, 'Gantt Chart'!$D$9:$D$1000, 0)), "")</f>
        <v/>
      </c>
      <c r="BQ347" s="319"/>
      <c r="BR347" s="319"/>
      <c r="BS347" s="12"/>
      <c r="BT347" s="10"/>
    </row>
    <row r="348" spans="1:72" x14ac:dyDescent="0.2">
      <c r="A348" s="9"/>
      <c r="B348" s="18" t="str" cm="1">
        <f t="array" ref="B348">IFERROR(
    INDEX('Gantt Chart'!$D$9:$D$1000,
        SMALL(
            IF(('Gantt Chart'!$J$9:$J$1000=$C$3) * ('Gantt Chart'!$L$9:$L$1000&lt;1),
                ROW('Gantt Chart'!$D$9:$D$1000)-MIN(ROW('Gantt Chart'!$D$9:$D$1000))+1,
                ""),
            ROW(A344))
        ),
    "")</f>
        <v/>
      </c>
      <c r="C348" s="12"/>
      <c r="D348" s="316"/>
      <c r="E348" s="320" t="str">
        <f>IFERROR(INDEX('Gantt Chart'!$L$9:$L$1000, MATCH($G348, 'Gantt Chart'!$D$9:$D$1000, 0)), "")</f>
        <v/>
      </c>
      <c r="F348" s="320"/>
      <c r="G348" s="13" t="str" cm="1">
        <f t="array" ref="G348">IF(INDEX($B$5:$B$999, CEILING((ROW()-5)/5, 1))="", "", INDEX($B$5:$B$999, CEILING((ROW()-5)/5, 1)))</f>
        <v/>
      </c>
      <c r="H348" s="12"/>
      <c r="I348" s="18" t="str" cm="1">
        <f t="array" ref="I348">IFERROR(
    INDEX('Gantt Chart'!$D$9:$D$1000,
        SMALL(
            IF(('Gantt Chart'!$J$9:$J$1000=$J$3) * ('Gantt Chart'!$L$9:$L$1000&lt;1),
                ROW('Gantt Chart'!$D$9:$D$1000)-MIN(ROW('Gantt Chart'!$D$9:$D$1000))+1,
                ""),
            ROW(A344))
        ),
    "")</f>
        <v/>
      </c>
      <c r="J348" s="12"/>
      <c r="K348" s="316"/>
      <c r="L348" s="320" t="str">
        <f>IFERROR(INDEX('Gantt Chart'!$L$9:$L$1000, MATCH($N348, 'Gantt Chart'!$D$9:$D$1000, 0)), "")</f>
        <v/>
      </c>
      <c r="M348" s="320"/>
      <c r="N348" s="13" t="str" cm="1">
        <f t="array" ref="N348">IF(INDEX($I$5:$I$999, CEILING((ROW()-5)/5, 1))="", "", INDEX($I$5:$I$999, CEILING((ROW()-5)/5, 1)))</f>
        <v/>
      </c>
      <c r="O348" s="12"/>
      <c r="P348" s="18" t="str" cm="1">
        <f t="array" ref="P348">IFERROR(
    INDEX('Gantt Chart'!$D$9:$D$1000,
        SMALL(
            IF(('Gantt Chart'!$J$9:$J$1000=$Q$3) * ('Gantt Chart'!$L$9:$L$1000&lt;1),
                ROW('Gantt Chart'!$D$9:$D$1000)-MIN(ROW('Gantt Chart'!$D$9:$D$1000))+1,
                ""),
            ROW(A344))
        ),
    "")</f>
        <v/>
      </c>
      <c r="Q348" s="12"/>
      <c r="R348" s="316"/>
      <c r="S348" s="320" t="str">
        <f>IFERROR(INDEX('Gantt Chart'!$L$9:$L$1000, MATCH($U348, 'Gantt Chart'!$D$9:$D$1000, 0)), "")</f>
        <v/>
      </c>
      <c r="T348" s="320"/>
      <c r="U348" s="13" t="str" cm="1">
        <f t="array" ref="U348">IF(INDEX($P$5:$P$999, CEILING((ROW()-5)/5, 1))="", "", INDEX($P$5:$P$999, CEILING((ROW()-5)/5, 1)))</f>
        <v/>
      </c>
      <c r="V348" s="12"/>
      <c r="W348" s="18" t="str" cm="1">
        <f t="array" ref="W348">IFERROR(
    INDEX('Gantt Chart'!$D$9:$D$1000,
        SMALL(
            IF(('Gantt Chart'!$J$9:$J$1000=$X$3) * ('Gantt Chart'!$L$9:$L$1000&lt;1),
                ROW('Gantt Chart'!$D$9:$D$1000)-MIN(ROW('Gantt Chart'!$D$9:$D$1000))+1,
                ""),
            ROW(A344))
        ),
    "")</f>
        <v/>
      </c>
      <c r="X348" s="12"/>
      <c r="Y348" s="316"/>
      <c r="Z348" s="320" t="str">
        <f>IFERROR(INDEX('Gantt Chart'!$L$9:$L$1000, MATCH($AB348, 'Gantt Chart'!$D$9:$D$1000, 0)), "")</f>
        <v/>
      </c>
      <c r="AA348" s="320"/>
      <c r="AB348" s="13" t="str" cm="1">
        <f t="array" ref="AB348">IF(INDEX($W$5:$W$999, CEILING((ROW()-5)/5, 1))="", "", INDEX($W$5:$W$999, CEILING((ROW()-5)/5, 1)))</f>
        <v/>
      </c>
      <c r="AC348" s="12"/>
      <c r="AD348" s="18" t="str" cm="1">
        <f t="array" ref="AD348">IFERROR(
    INDEX('Gantt Chart'!$D$9:$D$1000,
        SMALL(
            IF(('Gantt Chart'!$J$9:$J$1000=$AE$3) * ('Gantt Chart'!$L$9:$L$1000&lt;1),
                ROW('Gantt Chart'!$D$9:$D$1000)-MIN(ROW('Gantt Chart'!$D$9:$D$1000))+1,
                ""),
            ROW(A344))
        ),
    "")</f>
        <v/>
      </c>
      <c r="AE348" s="12"/>
      <c r="AF348" s="316"/>
      <c r="AG348" s="320" t="str">
        <f>IFERROR(INDEX('Gantt Chart'!$L$9:$L$1000, MATCH($AI348, 'Gantt Chart'!$D$9:$D$1000, 0)), "")</f>
        <v/>
      </c>
      <c r="AH348" s="320"/>
      <c r="AI348" s="13" t="str" cm="1">
        <f t="array" ref="AI348">IF(INDEX($AD$5:$AD$999, CEILING((ROW()-5)/5, 1))="", "", INDEX($AD$5:$AD$999, CEILING((ROW()-5)/5, 1)))</f>
        <v/>
      </c>
      <c r="AJ348" s="12"/>
      <c r="AK348" s="18" t="str" cm="1">
        <f t="array" ref="AK348">IFERROR(
    INDEX('Gantt Chart'!$D$9:$D$1000,
        SMALL(
            IF(('Gantt Chart'!$J$9:$J$1000=$AL$3) * ('Gantt Chart'!$L$9:$L$1000&lt;1),
                ROW('Gantt Chart'!$D$9:$D$1000)-MIN(ROW('Gantt Chart'!$D$9:$D$1000))+1,
                ""),
            ROW(A344))
        ),
    "")</f>
        <v/>
      </c>
      <c r="AL348" s="12"/>
      <c r="AM348" s="316"/>
      <c r="AN348" s="320" t="str">
        <f>IFERROR(INDEX('Gantt Chart'!$L$9:$L$1000, MATCH($AP348, 'Gantt Chart'!$D$9:$D$1000, 0)), "")</f>
        <v/>
      </c>
      <c r="AO348" s="320"/>
      <c r="AP348" s="13" t="str" cm="1">
        <f t="array" ref="AP348">IF(INDEX($AK$5:$AK$999, CEILING((ROW()-5)/5, 1))="", "", INDEX($AK$5:$AK$999, CEILING((ROW()-5)/5, 1)))</f>
        <v/>
      </c>
      <c r="AQ348" s="12"/>
      <c r="AR348" s="18" t="str" cm="1">
        <f t="array" ref="AR348">IFERROR(
    INDEX('Gantt Chart'!$D$9:$D$1000,
        SMALL(
            IF(('Gantt Chart'!$J$9:$J$1000=$AS$3) * ('Gantt Chart'!$L$9:$L$1000&lt;1),
                ROW('Gantt Chart'!$D$9:$D$1000)-MIN(ROW('Gantt Chart'!$D$9:$D$1000))+1,
                ""),
            ROW(A344))
        ),
    "")</f>
        <v/>
      </c>
      <c r="AS348" s="12"/>
      <c r="AT348" s="316"/>
      <c r="AU348" s="320" t="str">
        <f>IFERROR(INDEX('Gantt Chart'!$L$9:$L$1000, MATCH($AW348, 'Gantt Chart'!$D$9:$D$1000, 0)), "")</f>
        <v/>
      </c>
      <c r="AV348" s="320"/>
      <c r="AW348" s="13" t="str" cm="1">
        <f t="array" ref="AW348">IF(INDEX($AR$5:$AR$999, CEILING((ROW()-5)/5, 1))="", "", INDEX($AR$5:$AR$999, CEILING((ROW()-5)/5, 1)))</f>
        <v/>
      </c>
      <c r="AX348" s="12"/>
      <c r="AY348" s="18" t="str" cm="1">
        <f t="array" ref="AY348">IFERROR(
    INDEX('Gantt Chart'!$D$9:$D$1000,
        SMALL(
            IF(('Gantt Chart'!$J$9:$J$1000=$AZ$3) * ('Gantt Chart'!$L$9:$L$1000&lt;1),
                ROW('Gantt Chart'!$D$9:$D$1000)-MIN(ROW('Gantt Chart'!$D$9:$D$1000))+1,
                ""),
            ROW(A344))
        ),
    "")</f>
        <v/>
      </c>
      <c r="AZ348" s="12"/>
      <c r="BA348" s="316"/>
      <c r="BB348" s="320" t="str">
        <f>IFERROR(INDEX('Gantt Chart'!$L$9:$L$1000, MATCH($BD348, 'Gantt Chart'!$D$9:$D$1000, 0)), "")</f>
        <v/>
      </c>
      <c r="BC348" s="320"/>
      <c r="BD348" s="13" t="str" cm="1">
        <f t="array" ref="BD348">IF(INDEX($AY$5:$AY$999, CEILING((ROW()-5)/5, 1))="", "", INDEX($AY$5:$AY$999, CEILING((ROW()-5)/5, 1)))</f>
        <v/>
      </c>
      <c r="BE348" s="12"/>
      <c r="BF348" s="18" cm="1">
        <f t="array" ref="BF348">IFERROR(
    INDEX('Gantt Chart'!$D$9:$D$1000,
        SMALL(
            IF(('Gantt Chart'!$J$9:$J$1000=$BG$3) * ('Gantt Chart'!$L$9:$L$1000&lt;1),
                ROW('Gantt Chart'!$D$9:$D$1000)-MIN(ROW('Gantt Chart'!$D$9:$D$1000))+1,
                ""),
            ROW(A344))
        ),
    "")</f>
        <v>0</v>
      </c>
      <c r="BG348" s="12"/>
      <c r="BH348" s="316"/>
      <c r="BI348" s="320" t="str">
        <f>IFERROR(INDEX('Gantt Chart'!$L$9:$L$1000, MATCH($BK348, 'Gantt Chart'!$D$9:$D$1000, 0)), "")</f>
        <v/>
      </c>
      <c r="BJ348" s="320"/>
      <c r="BK348" s="13" cm="1">
        <f t="array" ref="BK348">IF(INDEX($BF$5:$BF$999, CEILING((ROW()-5)/5, 1))="", "", INDEX($BF$5:$BF$999, CEILING((ROW()-5)/5, 1)))</f>
        <v>0</v>
      </c>
      <c r="BL348" s="12"/>
      <c r="BM348" s="18" cm="1">
        <f t="array" ref="BM348">IFERROR(
    INDEX('Gantt Chart'!$D$9:$D$1000,
        SMALL(
            IF(('Gantt Chart'!$J$9:$J$1000=$BN$3) * ('Gantt Chart'!$L$9:$L$1000&lt;1),
                ROW('Gantt Chart'!$D$9:$D$1000)-MIN(ROW('Gantt Chart'!$D$9:$D$1000))+1,
                ""),
            ROW(A344))
        ),
    "")</f>
        <v>0</v>
      </c>
      <c r="BN348" s="12"/>
      <c r="BO348" s="316"/>
      <c r="BP348" s="320" t="str">
        <f>IFERROR(INDEX('Gantt Chart'!$L$9:$L$1000, MATCH($BR348, 'Gantt Chart'!$D$9:$D$1000, 0)), "")</f>
        <v/>
      </c>
      <c r="BQ348" s="320"/>
      <c r="BR348" s="13" cm="1">
        <f t="array" ref="BR348">IF(INDEX($BM$5:$BM$999, CEILING((ROW()-5)/5, 1))="", "", INDEX($BM$5:$BM$999, CEILING((ROW()-5)/5, 1)))</f>
        <v>0</v>
      </c>
      <c r="BS348" s="12"/>
      <c r="BT348" s="10"/>
    </row>
    <row r="349" spans="1:72" x14ac:dyDescent="0.2">
      <c r="A349" s="9"/>
      <c r="B349" s="18" t="str" cm="1">
        <f t="array" ref="B349">IFERROR(
    INDEX('Gantt Chart'!$D$9:$D$1000,
        SMALL(
            IF(('Gantt Chart'!$J$9:$J$1000=$C$3) * ('Gantt Chart'!$L$9:$L$1000&lt;1),
                ROW('Gantt Chart'!$D$9:$D$1000)-MIN(ROW('Gantt Chart'!$D$9:$D$1000))+1,
                ""),
            ROW(A345))
        ),
    "")</f>
        <v/>
      </c>
      <c r="C349" s="12"/>
      <c r="D349" s="12"/>
      <c r="E349" s="12"/>
      <c r="F349" s="12"/>
      <c r="G349" s="12"/>
      <c r="H349" s="12"/>
      <c r="I349" s="18" t="str" cm="1">
        <f t="array" ref="I349">IFERROR(
    INDEX('Gantt Chart'!$D$9:$D$1000,
        SMALL(
            IF(('Gantt Chart'!$J$9:$J$1000=$J$3) * ('Gantt Chart'!$L$9:$L$1000&lt;1),
                ROW('Gantt Chart'!$D$9:$D$1000)-MIN(ROW('Gantt Chart'!$D$9:$D$1000))+1,
                ""),
            ROW(A345))
        ),
    "")</f>
        <v/>
      </c>
      <c r="J349" s="12"/>
      <c r="K349" s="12"/>
      <c r="L349" s="12"/>
      <c r="M349" s="12"/>
      <c r="N349" s="12"/>
      <c r="O349" s="12"/>
      <c r="P349" s="18" t="str" cm="1">
        <f t="array" ref="P349">IFERROR(
    INDEX('Gantt Chart'!$D$9:$D$1000,
        SMALL(
            IF(('Gantt Chart'!$J$9:$J$1000=$Q$3) * ('Gantt Chart'!$L$9:$L$1000&lt;1),
                ROW('Gantt Chart'!$D$9:$D$1000)-MIN(ROW('Gantt Chart'!$D$9:$D$1000))+1,
                ""),
            ROW(A345))
        ),
    "")</f>
        <v/>
      </c>
      <c r="Q349" s="12"/>
      <c r="R349" s="12"/>
      <c r="S349" s="12"/>
      <c r="T349" s="12"/>
      <c r="U349" s="12"/>
      <c r="V349" s="12"/>
      <c r="W349" s="18" t="str" cm="1">
        <f t="array" ref="W349">IFERROR(
    INDEX('Gantt Chart'!$D$9:$D$1000,
        SMALL(
            IF(('Gantt Chart'!$J$9:$J$1000=$X$3) * ('Gantt Chart'!$L$9:$L$1000&lt;1),
                ROW('Gantt Chart'!$D$9:$D$1000)-MIN(ROW('Gantt Chart'!$D$9:$D$1000))+1,
                ""),
            ROW(A345))
        ),
    "")</f>
        <v/>
      </c>
      <c r="X349" s="12"/>
      <c r="Y349" s="12"/>
      <c r="Z349" s="12"/>
      <c r="AA349" s="12"/>
      <c r="AB349" s="12"/>
      <c r="AC349" s="12"/>
      <c r="AD349" s="18" t="str" cm="1">
        <f t="array" ref="AD349">IFERROR(
    INDEX('Gantt Chart'!$D$9:$D$1000,
        SMALL(
            IF(('Gantt Chart'!$J$9:$J$1000=$AE$3) * ('Gantt Chart'!$L$9:$L$1000&lt;1),
                ROW('Gantt Chart'!$D$9:$D$1000)-MIN(ROW('Gantt Chart'!$D$9:$D$1000))+1,
                ""),
            ROW(A345))
        ),
    "")</f>
        <v/>
      </c>
      <c r="AE349" s="12"/>
      <c r="AF349" s="12"/>
      <c r="AG349" s="12"/>
      <c r="AH349" s="12"/>
      <c r="AI349" s="12"/>
      <c r="AJ349" s="12"/>
      <c r="AK349" s="18" t="str" cm="1">
        <f t="array" ref="AK349">IFERROR(
    INDEX('Gantt Chart'!$D$9:$D$1000,
        SMALL(
            IF(('Gantt Chart'!$J$9:$J$1000=$AL$3) * ('Gantt Chart'!$L$9:$L$1000&lt;1),
                ROW('Gantt Chart'!$D$9:$D$1000)-MIN(ROW('Gantt Chart'!$D$9:$D$1000))+1,
                ""),
            ROW(A345))
        ),
    "")</f>
        <v/>
      </c>
      <c r="AL349" s="12"/>
      <c r="AM349" s="12"/>
      <c r="AN349" s="12"/>
      <c r="AO349" s="12"/>
      <c r="AP349" s="12"/>
      <c r="AQ349" s="12"/>
      <c r="AR349" s="18" t="str" cm="1">
        <f t="array" ref="AR349">IFERROR(
    INDEX('Gantt Chart'!$D$9:$D$1000,
        SMALL(
            IF(('Gantt Chart'!$J$9:$J$1000=$AS$3) * ('Gantt Chart'!$L$9:$L$1000&lt;1),
                ROW('Gantt Chart'!$D$9:$D$1000)-MIN(ROW('Gantt Chart'!$D$9:$D$1000))+1,
                ""),
            ROW(A345))
        ),
    "")</f>
        <v/>
      </c>
      <c r="AS349" s="12"/>
      <c r="AT349" s="12"/>
      <c r="AU349" s="12"/>
      <c r="AV349" s="12"/>
      <c r="AW349" s="12"/>
      <c r="AX349" s="12"/>
      <c r="AY349" s="18" t="str" cm="1">
        <f t="array" ref="AY349">IFERROR(
    INDEX('Gantt Chart'!$D$9:$D$1000,
        SMALL(
            IF(('Gantt Chart'!$J$9:$J$1000=$AZ$3) * ('Gantt Chart'!$L$9:$L$1000&lt;1),
                ROW('Gantt Chart'!$D$9:$D$1000)-MIN(ROW('Gantt Chart'!$D$9:$D$1000))+1,
                ""),
            ROW(A345))
        ),
    "")</f>
        <v/>
      </c>
      <c r="AZ349" s="12"/>
      <c r="BA349" s="12"/>
      <c r="BB349" s="12"/>
      <c r="BC349" s="12"/>
      <c r="BD349" s="12"/>
      <c r="BE349" s="12"/>
      <c r="BF349" s="18" cm="1">
        <f t="array" ref="BF349">IFERROR(
    INDEX('Gantt Chart'!$D$9:$D$1000,
        SMALL(
            IF(('Gantt Chart'!$J$9:$J$1000=$BG$3) * ('Gantt Chart'!$L$9:$L$1000&lt;1),
                ROW('Gantt Chart'!$D$9:$D$1000)-MIN(ROW('Gantt Chart'!$D$9:$D$1000))+1,
                ""),
            ROW(A345))
        ),
    "")</f>
        <v>0</v>
      </c>
      <c r="BG349" s="12"/>
      <c r="BH349" s="12"/>
      <c r="BI349" s="12"/>
      <c r="BJ349" s="12"/>
      <c r="BK349" s="12"/>
      <c r="BL349" s="12"/>
      <c r="BM349" s="18" cm="1">
        <f t="array" ref="BM349">IFERROR(
    INDEX('Gantt Chart'!$D$9:$D$1000,
        SMALL(
            IF(('Gantt Chart'!$J$9:$J$1000=$BN$3) * ('Gantt Chart'!$L$9:$L$1000&lt;1),
                ROW('Gantt Chart'!$D$9:$D$1000)-MIN(ROW('Gantt Chart'!$D$9:$D$1000))+1,
                ""),
            ROW(A345))
        ),
    "")</f>
        <v>0</v>
      </c>
      <c r="BN349" s="12"/>
      <c r="BO349" s="12"/>
      <c r="BP349" s="12"/>
      <c r="BQ349" s="12"/>
      <c r="BR349" s="12"/>
      <c r="BS349" s="12"/>
      <c r="BT349" s="10"/>
    </row>
    <row r="350" spans="1:72" ht="16.899999999999999" customHeight="1" x14ac:dyDescent="0.2">
      <c r="A350" s="9"/>
      <c r="B350" s="18" t="str" cm="1">
        <f t="array" ref="B350">IFERROR(
    INDEX('Gantt Chart'!$D$9:$D$1000,
        SMALL(
            IF(('Gantt Chart'!$J$9:$J$1000=$C$3) * ('Gantt Chart'!$L$9:$L$1000&lt;1),
                ROW('Gantt Chart'!$D$9:$D$1000)-MIN(ROW('Gantt Chart'!$D$9:$D$1000))+1,
                ""),
            ROW(A346))
        ),
    "")</f>
        <v/>
      </c>
      <c r="C350" s="12"/>
      <c r="D350" s="316" t="str">
        <f>IFERROR(INDEX('Gantt Chart'!$H$9:$H$1000, MATCH($G353, 'Gantt Chart'!$D$9:$D$1000, 0)), "")</f>
        <v/>
      </c>
      <c r="E350" s="317" t="str">
        <f>IFERROR(VLOOKUP($G353, 'Gantt Chart'!$D$9:$E$1000, 2, FALSE), "")</f>
        <v/>
      </c>
      <c r="F350" s="317"/>
      <c r="G350" s="317"/>
      <c r="H350" s="12"/>
      <c r="I350" s="18" t="str" cm="1">
        <f t="array" ref="I350">IFERROR(
    INDEX('Gantt Chart'!$D$9:$D$1000,
        SMALL(
            IF(('Gantt Chart'!$J$9:$J$1000=$J$3) * ('Gantt Chart'!$L$9:$L$1000&lt;1),
                ROW('Gantt Chart'!$D$9:$D$1000)-MIN(ROW('Gantt Chart'!$D$9:$D$1000))+1,
                ""),
            ROW(A346))
        ),
    "")</f>
        <v/>
      </c>
      <c r="J350" s="12"/>
      <c r="K350" s="316" t="str">
        <f>IFERROR(INDEX('Gantt Chart'!$H$9:$H$1000, MATCH($N353, 'Gantt Chart'!$D$9:$D$1000, 0)), "")</f>
        <v/>
      </c>
      <c r="L350" s="317" t="str">
        <f>IFERROR(VLOOKUP($N353, 'Gantt Chart'!$D$9:$E$1000, 2, FALSE), "")</f>
        <v/>
      </c>
      <c r="M350" s="317"/>
      <c r="N350" s="317"/>
      <c r="O350" s="12"/>
      <c r="P350" s="18" t="str" cm="1">
        <f t="array" ref="P350">IFERROR(
    INDEX('Gantt Chart'!$D$9:$D$1000,
        SMALL(
            IF(('Gantt Chart'!$J$9:$J$1000=$Q$3) * ('Gantt Chart'!$L$9:$L$1000&lt;1),
                ROW('Gantt Chart'!$D$9:$D$1000)-MIN(ROW('Gantt Chart'!$D$9:$D$1000))+1,
                ""),
            ROW(A346))
        ),
    "")</f>
        <v/>
      </c>
      <c r="Q350" s="12"/>
      <c r="R350" s="316" t="str">
        <f>IFERROR(INDEX('Gantt Chart'!$H$9:$H$1000, MATCH($U353, 'Gantt Chart'!$D$9:$D$1000, 0)), "")</f>
        <v/>
      </c>
      <c r="S350" s="317" t="str">
        <f>IFERROR(VLOOKUP($U353, 'Gantt Chart'!$D$9:$E$1000, 2, FALSE), "")</f>
        <v/>
      </c>
      <c r="T350" s="317"/>
      <c r="U350" s="317"/>
      <c r="V350" s="12"/>
      <c r="W350" s="18" t="str" cm="1">
        <f t="array" ref="W350">IFERROR(
    INDEX('Gantt Chart'!$D$9:$D$1000,
        SMALL(
            IF(('Gantt Chart'!$J$9:$J$1000=$X$3) * ('Gantt Chart'!$L$9:$L$1000&lt;1),
                ROW('Gantt Chart'!$D$9:$D$1000)-MIN(ROW('Gantt Chart'!$D$9:$D$1000))+1,
                ""),
            ROW(A346))
        ),
    "")</f>
        <v/>
      </c>
      <c r="X350" s="12"/>
      <c r="Y350" s="316" t="str">
        <f>IFERROR(INDEX('Gantt Chart'!$H$9:$H$1000, MATCH($AB353, 'Gantt Chart'!$D$9:$D$1000, 0)), "")</f>
        <v/>
      </c>
      <c r="Z350" s="317" t="str">
        <f>IFERROR(VLOOKUP($AB353, 'Gantt Chart'!$D$9:$E$1000, 2, FALSE), "")</f>
        <v/>
      </c>
      <c r="AA350" s="317"/>
      <c r="AB350" s="317"/>
      <c r="AC350" s="12"/>
      <c r="AD350" s="18" t="str" cm="1">
        <f t="array" ref="AD350">IFERROR(
    INDEX('Gantt Chart'!$D$9:$D$1000,
        SMALL(
            IF(('Gantt Chart'!$J$9:$J$1000=$AE$3) * ('Gantt Chart'!$L$9:$L$1000&lt;1),
                ROW('Gantt Chart'!$D$9:$D$1000)-MIN(ROW('Gantt Chart'!$D$9:$D$1000))+1,
                ""),
            ROW(A346))
        ),
    "")</f>
        <v/>
      </c>
      <c r="AE350" s="12"/>
      <c r="AF350" s="316" t="str">
        <f>IFERROR(INDEX('Gantt Chart'!$H$9:$H$1000, MATCH($AI353, 'Gantt Chart'!$D$9:$D$1000, 0)), "")</f>
        <v/>
      </c>
      <c r="AG350" s="317" t="str">
        <f>IFERROR(VLOOKUP($AI353, 'Gantt Chart'!$D$9:$E$1000, 2, FALSE), "")</f>
        <v/>
      </c>
      <c r="AH350" s="317"/>
      <c r="AI350" s="317"/>
      <c r="AJ350" s="12"/>
      <c r="AK350" s="18" t="str" cm="1">
        <f t="array" ref="AK350">IFERROR(
    INDEX('Gantt Chart'!$D$9:$D$1000,
        SMALL(
            IF(('Gantt Chart'!$J$9:$J$1000=$AL$3) * ('Gantt Chart'!$L$9:$L$1000&lt;1),
                ROW('Gantt Chart'!$D$9:$D$1000)-MIN(ROW('Gantt Chart'!$D$9:$D$1000))+1,
                ""),
            ROW(A346))
        ),
    "")</f>
        <v/>
      </c>
      <c r="AL350" s="12"/>
      <c r="AM350" s="316" t="str">
        <f>IFERROR(INDEX('Gantt Chart'!$H$9:$H$1000, MATCH($AP353, 'Gantt Chart'!$D$9:$D$1000, 0)), "")</f>
        <v/>
      </c>
      <c r="AN350" s="317" t="str">
        <f>IFERROR(VLOOKUP($AP353, 'Gantt Chart'!$D$9:$E$1000, 2, FALSE), "")</f>
        <v/>
      </c>
      <c r="AO350" s="317"/>
      <c r="AP350" s="317"/>
      <c r="AQ350" s="12"/>
      <c r="AR350" s="18" t="str" cm="1">
        <f t="array" ref="AR350">IFERROR(
    INDEX('Gantt Chart'!$D$9:$D$1000,
        SMALL(
            IF(('Gantt Chart'!$J$9:$J$1000=$AS$3) * ('Gantt Chart'!$L$9:$L$1000&lt;1),
                ROW('Gantt Chart'!$D$9:$D$1000)-MIN(ROW('Gantt Chart'!$D$9:$D$1000))+1,
                ""),
            ROW(A346))
        ),
    "")</f>
        <v/>
      </c>
      <c r="AS350" s="12"/>
      <c r="AT350" s="316" t="str">
        <f>IFERROR(INDEX('Gantt Chart'!$H$9:$H$1000, MATCH($AW353, 'Gantt Chart'!$D$9:$D$1000, 0)), "")</f>
        <v/>
      </c>
      <c r="AU350" s="317" t="str">
        <f>IFERROR(VLOOKUP($AW353, 'Gantt Chart'!$D$9:$E$1000, 2, FALSE), "")</f>
        <v/>
      </c>
      <c r="AV350" s="317"/>
      <c r="AW350" s="317"/>
      <c r="AX350" s="12"/>
      <c r="AY350" s="18" t="str" cm="1">
        <f t="array" ref="AY350">IFERROR(
    INDEX('Gantt Chart'!$D$9:$D$1000,
        SMALL(
            IF(('Gantt Chart'!$J$9:$J$1000=$AZ$3) * ('Gantt Chart'!$L$9:$L$1000&lt;1),
                ROW('Gantt Chart'!$D$9:$D$1000)-MIN(ROW('Gantt Chart'!$D$9:$D$1000))+1,
                ""),
            ROW(A346))
        ),
    "")</f>
        <v/>
      </c>
      <c r="AZ350" s="12"/>
      <c r="BA350" s="316" t="str">
        <f>IFERROR(INDEX('Gantt Chart'!$H$9:$H$1000, MATCH($BD353, 'Gantt Chart'!$D$9:$D$1000, 0)), "")</f>
        <v/>
      </c>
      <c r="BB350" s="317" t="str">
        <f>IFERROR(VLOOKUP($BD353, 'Gantt Chart'!$D$9:$E$1000, 2, FALSE), "")</f>
        <v/>
      </c>
      <c r="BC350" s="317"/>
      <c r="BD350" s="317"/>
      <c r="BE350" s="12"/>
      <c r="BF350" s="18" cm="1">
        <f t="array" ref="BF350">IFERROR(
    INDEX('Gantt Chart'!$D$9:$D$1000,
        SMALL(
            IF(('Gantt Chart'!$J$9:$J$1000=$BG$3) * ('Gantt Chart'!$L$9:$L$1000&lt;1),
                ROW('Gantt Chart'!$D$9:$D$1000)-MIN(ROW('Gantt Chart'!$D$9:$D$1000))+1,
                ""),
            ROW(A346))
        ),
    "")</f>
        <v>0</v>
      </c>
      <c r="BG350" s="12"/>
      <c r="BH350" s="316" t="str">
        <f>IFERROR(INDEX('Gantt Chart'!$H$9:$H$1000, MATCH($BK353, 'Gantt Chart'!$D$9:$D$1000, 0)), "")</f>
        <v/>
      </c>
      <c r="BI350" s="317" t="str">
        <f>IFERROR(VLOOKUP($BK353, 'Gantt Chart'!$D$9:$E$1000, 2, FALSE), "")</f>
        <v/>
      </c>
      <c r="BJ350" s="317"/>
      <c r="BK350" s="317"/>
      <c r="BL350" s="12"/>
      <c r="BM350" s="18" cm="1">
        <f t="array" ref="BM350">IFERROR(
    INDEX('Gantt Chart'!$D$9:$D$1000,
        SMALL(
            IF(('Gantt Chart'!$J$9:$J$1000=$BN$3) * ('Gantt Chart'!$L$9:$L$1000&lt;1),
                ROW('Gantt Chart'!$D$9:$D$1000)-MIN(ROW('Gantt Chart'!$D$9:$D$1000))+1,
                ""),
            ROW(A346))
        ),
    "")</f>
        <v>0</v>
      </c>
      <c r="BN350" s="12"/>
      <c r="BO350" s="316" t="str">
        <f>IFERROR(INDEX('Gantt Chart'!$H$9:$H$1000, MATCH($BR353, 'Gantt Chart'!$D$9:$D$1000, 0)), "")</f>
        <v/>
      </c>
      <c r="BP350" s="317" t="str">
        <f>IFERROR(VLOOKUP($BR353, 'Gantt Chart'!$D$9:$E$1000, 2, FALSE), "")</f>
        <v/>
      </c>
      <c r="BQ350" s="317"/>
      <c r="BR350" s="317"/>
      <c r="BS350" s="12"/>
      <c r="BT350" s="10"/>
    </row>
    <row r="351" spans="1:72" x14ac:dyDescent="0.2">
      <c r="A351" s="9"/>
      <c r="B351" s="18" t="str" cm="1">
        <f t="array" ref="B351">IFERROR(
    INDEX('Gantt Chart'!$D$9:$D$1000,
        SMALL(
            IF(('Gantt Chart'!$J$9:$J$1000=$C$3) * ('Gantt Chart'!$L$9:$L$1000&lt;1),
                ROW('Gantt Chart'!$D$9:$D$1000)-MIN(ROW('Gantt Chart'!$D$9:$D$1000))+1,
                ""),
            ROW(A347))
        ),
    "")</f>
        <v/>
      </c>
      <c r="C351" s="12"/>
      <c r="D351" s="316"/>
      <c r="E351" s="318" t="str">
        <f>IFERROR(INDEX('Gantt Chart'!$C$9:$C$1000, MATCH($G353, 'Gantt Chart'!$D$9:$D$1000, 0)), "")</f>
        <v/>
      </c>
      <c r="F351" s="318"/>
      <c r="G351" s="318"/>
      <c r="H351" s="12"/>
      <c r="I351" s="18" t="str" cm="1">
        <f t="array" ref="I351">IFERROR(
    INDEX('Gantt Chart'!$D$9:$D$1000,
        SMALL(
            IF(('Gantt Chart'!$J$9:$J$1000=$J$3) * ('Gantt Chart'!$L$9:$L$1000&lt;1),
                ROW('Gantt Chart'!$D$9:$D$1000)-MIN(ROW('Gantt Chart'!$D$9:$D$1000))+1,
                ""),
            ROW(A347))
        ),
    "")</f>
        <v/>
      </c>
      <c r="J351" s="12"/>
      <c r="K351" s="316"/>
      <c r="L351" s="318" t="str">
        <f>IFERROR(INDEX('Gantt Chart'!$C$9:$C$1000, MATCH($N353, 'Gantt Chart'!$D$9:$D$1000, 0)), "")</f>
        <v/>
      </c>
      <c r="M351" s="318"/>
      <c r="N351" s="318"/>
      <c r="O351" s="12"/>
      <c r="P351" s="18" t="str" cm="1">
        <f t="array" ref="P351">IFERROR(
    INDEX('Gantt Chart'!$D$9:$D$1000,
        SMALL(
            IF(('Gantt Chart'!$J$9:$J$1000=$Q$3) * ('Gantt Chart'!$L$9:$L$1000&lt;1),
                ROW('Gantt Chart'!$D$9:$D$1000)-MIN(ROW('Gantt Chart'!$D$9:$D$1000))+1,
                ""),
            ROW(A347))
        ),
    "")</f>
        <v/>
      </c>
      <c r="Q351" s="12"/>
      <c r="R351" s="316"/>
      <c r="S351" s="318" t="str">
        <f>IFERROR(INDEX('Gantt Chart'!$C$9:$C$1000, MATCH($U353, 'Gantt Chart'!$D$9:$D$1000, 0)), "")</f>
        <v/>
      </c>
      <c r="T351" s="318"/>
      <c r="U351" s="318"/>
      <c r="V351" s="12"/>
      <c r="W351" s="18" t="str" cm="1">
        <f t="array" ref="W351">IFERROR(
    INDEX('Gantt Chart'!$D$9:$D$1000,
        SMALL(
            IF(('Gantt Chart'!$J$9:$J$1000=$X$3) * ('Gantt Chart'!$L$9:$L$1000&lt;1),
                ROW('Gantt Chart'!$D$9:$D$1000)-MIN(ROW('Gantt Chart'!$D$9:$D$1000))+1,
                ""),
            ROW(A347))
        ),
    "")</f>
        <v/>
      </c>
      <c r="X351" s="12"/>
      <c r="Y351" s="316"/>
      <c r="Z351" s="318" t="str">
        <f>IFERROR(INDEX('Gantt Chart'!$C$9:$C$1000, MATCH($AB353, 'Gantt Chart'!$D$9:$D$1000, 0)), "")</f>
        <v/>
      </c>
      <c r="AA351" s="318"/>
      <c r="AB351" s="318"/>
      <c r="AC351" s="12"/>
      <c r="AD351" s="18" t="str" cm="1">
        <f t="array" ref="AD351">IFERROR(
    INDEX('Gantt Chart'!$D$9:$D$1000,
        SMALL(
            IF(('Gantt Chart'!$J$9:$J$1000=$AE$3) * ('Gantt Chart'!$L$9:$L$1000&lt;1),
                ROW('Gantt Chart'!$D$9:$D$1000)-MIN(ROW('Gantt Chart'!$D$9:$D$1000))+1,
                ""),
            ROW(A347))
        ),
    "")</f>
        <v/>
      </c>
      <c r="AE351" s="12"/>
      <c r="AF351" s="316"/>
      <c r="AG351" s="318" t="str">
        <f>IFERROR(INDEX('Gantt Chart'!$C$9:$C$1000, MATCH($AI353, 'Gantt Chart'!$D$9:$D$1000, 0)), "")</f>
        <v/>
      </c>
      <c r="AH351" s="318"/>
      <c r="AI351" s="318"/>
      <c r="AJ351" s="12"/>
      <c r="AK351" s="18" t="str" cm="1">
        <f t="array" ref="AK351">IFERROR(
    INDEX('Gantt Chart'!$D$9:$D$1000,
        SMALL(
            IF(('Gantt Chart'!$J$9:$J$1000=$AL$3) * ('Gantt Chart'!$L$9:$L$1000&lt;1),
                ROW('Gantt Chart'!$D$9:$D$1000)-MIN(ROW('Gantt Chart'!$D$9:$D$1000))+1,
                ""),
            ROW(A347))
        ),
    "")</f>
        <v/>
      </c>
      <c r="AL351" s="12"/>
      <c r="AM351" s="316"/>
      <c r="AN351" s="318" t="str">
        <f>IFERROR(INDEX('Gantt Chart'!$C$9:$C$1000, MATCH($AP353, 'Gantt Chart'!$D$9:$D$1000, 0)), "")</f>
        <v/>
      </c>
      <c r="AO351" s="318"/>
      <c r="AP351" s="318"/>
      <c r="AQ351" s="12"/>
      <c r="AR351" s="18" t="str" cm="1">
        <f t="array" ref="AR351">IFERROR(
    INDEX('Gantt Chart'!$D$9:$D$1000,
        SMALL(
            IF(('Gantt Chart'!$J$9:$J$1000=$AS$3) * ('Gantt Chart'!$L$9:$L$1000&lt;1),
                ROW('Gantt Chart'!$D$9:$D$1000)-MIN(ROW('Gantt Chart'!$D$9:$D$1000))+1,
                ""),
            ROW(A347))
        ),
    "")</f>
        <v/>
      </c>
      <c r="AS351" s="12"/>
      <c r="AT351" s="316"/>
      <c r="AU351" s="318" t="str">
        <f>IFERROR(INDEX('Gantt Chart'!$C$9:$C$1000, MATCH($AW353, 'Gantt Chart'!$D$9:$D$1000, 0)), "")</f>
        <v/>
      </c>
      <c r="AV351" s="318"/>
      <c r="AW351" s="318"/>
      <c r="AX351" s="12"/>
      <c r="AY351" s="18" t="str" cm="1">
        <f t="array" ref="AY351">IFERROR(
    INDEX('Gantt Chart'!$D$9:$D$1000,
        SMALL(
            IF(('Gantt Chart'!$J$9:$J$1000=$AZ$3) * ('Gantt Chart'!$L$9:$L$1000&lt;1),
                ROW('Gantt Chart'!$D$9:$D$1000)-MIN(ROW('Gantt Chart'!$D$9:$D$1000))+1,
                ""),
            ROW(A347))
        ),
    "")</f>
        <v/>
      </c>
      <c r="AZ351" s="12"/>
      <c r="BA351" s="316"/>
      <c r="BB351" s="318" t="str">
        <f>IFERROR(INDEX('Gantt Chart'!$C$9:$C$1000, MATCH($BD353, 'Gantt Chart'!$D$9:$D$1000, 0)), "")</f>
        <v/>
      </c>
      <c r="BC351" s="318"/>
      <c r="BD351" s="318"/>
      <c r="BE351" s="12"/>
      <c r="BF351" s="18" cm="1">
        <f t="array" ref="BF351">IFERROR(
    INDEX('Gantt Chart'!$D$9:$D$1000,
        SMALL(
            IF(('Gantt Chart'!$J$9:$J$1000=$BG$3) * ('Gantt Chart'!$L$9:$L$1000&lt;1),
                ROW('Gantt Chart'!$D$9:$D$1000)-MIN(ROW('Gantt Chart'!$D$9:$D$1000))+1,
                ""),
            ROW(A347))
        ),
    "")</f>
        <v>0</v>
      </c>
      <c r="BG351" s="12"/>
      <c r="BH351" s="316"/>
      <c r="BI351" s="318" t="str">
        <f>IFERROR(INDEX('Gantt Chart'!$C$9:$C$1000, MATCH($BK353, 'Gantt Chart'!$D$9:$D$1000, 0)), "")</f>
        <v/>
      </c>
      <c r="BJ351" s="318"/>
      <c r="BK351" s="318"/>
      <c r="BL351" s="12"/>
      <c r="BM351" s="18" cm="1">
        <f t="array" ref="BM351">IFERROR(
    INDEX('Gantt Chart'!$D$9:$D$1000,
        SMALL(
            IF(('Gantt Chart'!$J$9:$J$1000=$BN$3) * ('Gantt Chart'!$L$9:$L$1000&lt;1),
                ROW('Gantt Chart'!$D$9:$D$1000)-MIN(ROW('Gantt Chart'!$D$9:$D$1000))+1,
                ""),
            ROW(A347))
        ),
    "")</f>
        <v>0</v>
      </c>
      <c r="BN351" s="12"/>
      <c r="BO351" s="316"/>
      <c r="BP351" s="318" t="str">
        <f>IFERROR(INDEX('Gantt Chart'!$C$9:$C$1000, MATCH($BR353, 'Gantt Chart'!$D$9:$D$1000, 0)), "")</f>
        <v/>
      </c>
      <c r="BQ351" s="318"/>
      <c r="BR351" s="318"/>
      <c r="BS351" s="12"/>
      <c r="BT351" s="10"/>
    </row>
    <row r="352" spans="1:72" x14ac:dyDescent="0.2">
      <c r="A352" s="9"/>
      <c r="B352" s="18" t="str" cm="1">
        <f t="array" ref="B352">IFERROR(
    INDEX('Gantt Chart'!$D$9:$D$1000,
        SMALL(
            IF(('Gantt Chart'!$J$9:$J$1000=$C$3) * ('Gantt Chart'!$L$9:$L$1000&lt;1),
                ROW('Gantt Chart'!$D$9:$D$1000)-MIN(ROW('Gantt Chart'!$D$9:$D$1000))+1,
                ""),
            ROW(A348))
        ),
    "")</f>
        <v/>
      </c>
      <c r="C352" s="12"/>
      <c r="D352" s="316"/>
      <c r="E352" s="319" t="str">
        <f>IFERROR(INDEX('Gantt Chart'!$M$9:$M$1000, MATCH($G353, 'Gantt Chart'!$D$9:$D$1000, 0)), "")</f>
        <v/>
      </c>
      <c r="F352" s="319"/>
      <c r="G352" s="319"/>
      <c r="H352" s="12"/>
      <c r="I352" s="18" t="str" cm="1">
        <f t="array" ref="I352">IFERROR(
    INDEX('Gantt Chart'!$D$9:$D$1000,
        SMALL(
            IF(('Gantt Chart'!$J$9:$J$1000=$J$3) * ('Gantt Chart'!$L$9:$L$1000&lt;1),
                ROW('Gantt Chart'!$D$9:$D$1000)-MIN(ROW('Gantt Chart'!$D$9:$D$1000))+1,
                ""),
            ROW(A348))
        ),
    "")</f>
        <v/>
      </c>
      <c r="J352" s="12"/>
      <c r="K352" s="316"/>
      <c r="L352" s="319" t="str">
        <f>IFERROR(INDEX('Gantt Chart'!$M$9:$M$1000, MATCH($N353, 'Gantt Chart'!$D$9:$D$1000, 0)), "")</f>
        <v/>
      </c>
      <c r="M352" s="319"/>
      <c r="N352" s="319"/>
      <c r="O352" s="12"/>
      <c r="P352" s="18" t="str" cm="1">
        <f t="array" ref="P352">IFERROR(
    INDEX('Gantt Chart'!$D$9:$D$1000,
        SMALL(
            IF(('Gantt Chart'!$J$9:$J$1000=$Q$3) * ('Gantt Chart'!$L$9:$L$1000&lt;1),
                ROW('Gantt Chart'!$D$9:$D$1000)-MIN(ROW('Gantt Chart'!$D$9:$D$1000))+1,
                ""),
            ROW(A348))
        ),
    "")</f>
        <v/>
      </c>
      <c r="Q352" s="12"/>
      <c r="R352" s="316"/>
      <c r="S352" s="319" t="str">
        <f>IFERROR(INDEX('Gantt Chart'!$M$9:$M$1000, MATCH($U353, 'Gantt Chart'!$D$9:$D$1000, 0)), "")</f>
        <v/>
      </c>
      <c r="T352" s="319"/>
      <c r="U352" s="319"/>
      <c r="V352" s="12"/>
      <c r="W352" s="18" t="str" cm="1">
        <f t="array" ref="W352">IFERROR(
    INDEX('Gantt Chart'!$D$9:$D$1000,
        SMALL(
            IF(('Gantt Chart'!$J$9:$J$1000=$X$3) * ('Gantt Chart'!$L$9:$L$1000&lt;1),
                ROW('Gantt Chart'!$D$9:$D$1000)-MIN(ROW('Gantt Chart'!$D$9:$D$1000))+1,
                ""),
            ROW(A348))
        ),
    "")</f>
        <v/>
      </c>
      <c r="X352" s="12"/>
      <c r="Y352" s="316"/>
      <c r="Z352" s="319" t="str">
        <f>IFERROR(INDEX('Gantt Chart'!$M$9:$M$1000, MATCH($AB353, 'Gantt Chart'!$D$9:$D$1000, 0)), "")</f>
        <v/>
      </c>
      <c r="AA352" s="319"/>
      <c r="AB352" s="319"/>
      <c r="AC352" s="12"/>
      <c r="AD352" s="18" t="str" cm="1">
        <f t="array" ref="AD352">IFERROR(
    INDEX('Gantt Chart'!$D$9:$D$1000,
        SMALL(
            IF(('Gantt Chart'!$J$9:$J$1000=$AE$3) * ('Gantt Chart'!$L$9:$L$1000&lt;1),
                ROW('Gantt Chart'!$D$9:$D$1000)-MIN(ROW('Gantt Chart'!$D$9:$D$1000))+1,
                ""),
            ROW(A348))
        ),
    "")</f>
        <v/>
      </c>
      <c r="AE352" s="12"/>
      <c r="AF352" s="316"/>
      <c r="AG352" s="319" t="str">
        <f>IFERROR(INDEX('Gantt Chart'!$M$9:$M$1000, MATCH($AI353, 'Gantt Chart'!$D$9:$D$1000, 0)), "")</f>
        <v/>
      </c>
      <c r="AH352" s="319"/>
      <c r="AI352" s="319"/>
      <c r="AJ352" s="12"/>
      <c r="AK352" s="18" t="str" cm="1">
        <f t="array" ref="AK352">IFERROR(
    INDEX('Gantt Chart'!$D$9:$D$1000,
        SMALL(
            IF(('Gantt Chart'!$J$9:$J$1000=$AL$3) * ('Gantt Chart'!$L$9:$L$1000&lt;1),
                ROW('Gantt Chart'!$D$9:$D$1000)-MIN(ROW('Gantt Chart'!$D$9:$D$1000))+1,
                ""),
            ROW(A348))
        ),
    "")</f>
        <v/>
      </c>
      <c r="AL352" s="12"/>
      <c r="AM352" s="316"/>
      <c r="AN352" s="319" t="str">
        <f>IFERROR(INDEX('Gantt Chart'!$M$9:$M$1000, MATCH($AP353, 'Gantt Chart'!$D$9:$D$1000, 0)), "")</f>
        <v/>
      </c>
      <c r="AO352" s="319"/>
      <c r="AP352" s="319"/>
      <c r="AQ352" s="12"/>
      <c r="AR352" s="18" t="str" cm="1">
        <f t="array" ref="AR352">IFERROR(
    INDEX('Gantt Chart'!$D$9:$D$1000,
        SMALL(
            IF(('Gantt Chart'!$J$9:$J$1000=$AS$3) * ('Gantt Chart'!$L$9:$L$1000&lt;1),
                ROW('Gantt Chart'!$D$9:$D$1000)-MIN(ROW('Gantt Chart'!$D$9:$D$1000))+1,
                ""),
            ROW(A348))
        ),
    "")</f>
        <v/>
      </c>
      <c r="AS352" s="12"/>
      <c r="AT352" s="316"/>
      <c r="AU352" s="319" t="str">
        <f>IFERROR(INDEX('Gantt Chart'!$M$9:$M$1000, MATCH($AW353, 'Gantt Chart'!$D$9:$D$1000, 0)), "")</f>
        <v/>
      </c>
      <c r="AV352" s="319"/>
      <c r="AW352" s="319"/>
      <c r="AX352" s="12"/>
      <c r="AY352" s="18" t="str" cm="1">
        <f t="array" ref="AY352">IFERROR(
    INDEX('Gantt Chart'!$D$9:$D$1000,
        SMALL(
            IF(('Gantt Chart'!$J$9:$J$1000=$AZ$3) * ('Gantt Chart'!$L$9:$L$1000&lt;1),
                ROW('Gantt Chart'!$D$9:$D$1000)-MIN(ROW('Gantt Chart'!$D$9:$D$1000))+1,
                ""),
            ROW(A348))
        ),
    "")</f>
        <v/>
      </c>
      <c r="AZ352" s="12"/>
      <c r="BA352" s="316"/>
      <c r="BB352" s="319" t="str">
        <f>IFERROR(INDEX('Gantt Chart'!$M$9:$M$1000, MATCH($BD353, 'Gantt Chart'!$D$9:$D$1000, 0)), "")</f>
        <v/>
      </c>
      <c r="BC352" s="319"/>
      <c r="BD352" s="319"/>
      <c r="BE352" s="12"/>
      <c r="BF352" s="18" cm="1">
        <f t="array" ref="BF352">IFERROR(
    INDEX('Gantt Chart'!$D$9:$D$1000,
        SMALL(
            IF(('Gantt Chart'!$J$9:$J$1000=$BG$3) * ('Gantt Chart'!$L$9:$L$1000&lt;1),
                ROW('Gantt Chart'!$D$9:$D$1000)-MIN(ROW('Gantt Chart'!$D$9:$D$1000))+1,
                ""),
            ROW(A348))
        ),
    "")</f>
        <v>0</v>
      </c>
      <c r="BG352" s="12"/>
      <c r="BH352" s="316"/>
      <c r="BI352" s="319" t="str">
        <f>IFERROR(INDEX('Gantt Chart'!$M$9:$M$1000, MATCH($BK353, 'Gantt Chart'!$D$9:$D$1000, 0)), "")</f>
        <v/>
      </c>
      <c r="BJ352" s="319"/>
      <c r="BK352" s="319"/>
      <c r="BL352" s="12"/>
      <c r="BM352" s="18" cm="1">
        <f t="array" ref="BM352">IFERROR(
    INDEX('Gantt Chart'!$D$9:$D$1000,
        SMALL(
            IF(('Gantt Chart'!$J$9:$J$1000=$BN$3) * ('Gantt Chart'!$L$9:$L$1000&lt;1),
                ROW('Gantt Chart'!$D$9:$D$1000)-MIN(ROW('Gantt Chart'!$D$9:$D$1000))+1,
                ""),
            ROW(A348))
        ),
    "")</f>
        <v>0</v>
      </c>
      <c r="BN352" s="12"/>
      <c r="BO352" s="316"/>
      <c r="BP352" s="319" t="str">
        <f>IFERROR(INDEX('Gantt Chart'!$M$9:$M$1000, MATCH($BR353, 'Gantt Chart'!$D$9:$D$1000, 0)), "")</f>
        <v/>
      </c>
      <c r="BQ352" s="319"/>
      <c r="BR352" s="319"/>
      <c r="BS352" s="12"/>
      <c r="BT352" s="10"/>
    </row>
    <row r="353" spans="1:72" x14ac:dyDescent="0.2">
      <c r="A353" s="9"/>
      <c r="B353" s="18" t="str" cm="1">
        <f t="array" ref="B353">IFERROR(
    INDEX('Gantt Chart'!$D$9:$D$1000,
        SMALL(
            IF(('Gantt Chart'!$J$9:$J$1000=$C$3) * ('Gantt Chart'!$L$9:$L$1000&lt;1),
                ROW('Gantt Chart'!$D$9:$D$1000)-MIN(ROW('Gantt Chart'!$D$9:$D$1000))+1,
                ""),
            ROW(A349))
        ),
    "")</f>
        <v/>
      </c>
      <c r="C353" s="12"/>
      <c r="D353" s="316"/>
      <c r="E353" s="320" t="str">
        <f>IFERROR(INDEX('Gantt Chart'!$L$9:$L$1000, MATCH($G353, 'Gantt Chart'!$D$9:$D$1000, 0)), "")</f>
        <v/>
      </c>
      <c r="F353" s="320"/>
      <c r="G353" s="13" t="str" cm="1">
        <f t="array" ref="G353">IF(INDEX($B$5:$B$999, CEILING((ROW()-5)/5, 1))="", "", INDEX($B$5:$B$999, CEILING((ROW()-5)/5, 1)))</f>
        <v/>
      </c>
      <c r="H353" s="12"/>
      <c r="I353" s="18" t="str" cm="1">
        <f t="array" ref="I353">IFERROR(
    INDEX('Gantt Chart'!$D$9:$D$1000,
        SMALL(
            IF(('Gantt Chart'!$J$9:$J$1000=$J$3) * ('Gantt Chart'!$L$9:$L$1000&lt;1),
                ROW('Gantt Chart'!$D$9:$D$1000)-MIN(ROW('Gantt Chart'!$D$9:$D$1000))+1,
                ""),
            ROW(A349))
        ),
    "")</f>
        <v/>
      </c>
      <c r="J353" s="12"/>
      <c r="K353" s="316"/>
      <c r="L353" s="320" t="str">
        <f>IFERROR(INDEX('Gantt Chart'!$L$9:$L$1000, MATCH($N353, 'Gantt Chart'!$D$9:$D$1000, 0)), "")</f>
        <v/>
      </c>
      <c r="M353" s="320"/>
      <c r="N353" s="13" t="str" cm="1">
        <f t="array" ref="N353">IF(INDEX($I$5:$I$999, CEILING((ROW()-5)/5, 1))="", "", INDEX($I$5:$I$999, CEILING((ROW()-5)/5, 1)))</f>
        <v/>
      </c>
      <c r="O353" s="12"/>
      <c r="P353" s="18" t="str" cm="1">
        <f t="array" ref="P353">IFERROR(
    INDEX('Gantt Chart'!$D$9:$D$1000,
        SMALL(
            IF(('Gantt Chart'!$J$9:$J$1000=$Q$3) * ('Gantt Chart'!$L$9:$L$1000&lt;1),
                ROW('Gantt Chart'!$D$9:$D$1000)-MIN(ROW('Gantt Chart'!$D$9:$D$1000))+1,
                ""),
            ROW(A349))
        ),
    "")</f>
        <v/>
      </c>
      <c r="Q353" s="12"/>
      <c r="R353" s="316"/>
      <c r="S353" s="320" t="str">
        <f>IFERROR(INDEX('Gantt Chart'!$L$9:$L$1000, MATCH($U353, 'Gantt Chart'!$D$9:$D$1000, 0)), "")</f>
        <v/>
      </c>
      <c r="T353" s="320"/>
      <c r="U353" s="13" t="str" cm="1">
        <f t="array" ref="U353">IF(INDEX($P$5:$P$999, CEILING((ROW()-5)/5, 1))="", "", INDEX($P$5:$P$999, CEILING((ROW()-5)/5, 1)))</f>
        <v/>
      </c>
      <c r="V353" s="12"/>
      <c r="W353" s="18" t="str" cm="1">
        <f t="array" ref="W353">IFERROR(
    INDEX('Gantt Chart'!$D$9:$D$1000,
        SMALL(
            IF(('Gantt Chart'!$J$9:$J$1000=$X$3) * ('Gantt Chart'!$L$9:$L$1000&lt;1),
                ROW('Gantt Chart'!$D$9:$D$1000)-MIN(ROW('Gantt Chart'!$D$9:$D$1000))+1,
                ""),
            ROW(A349))
        ),
    "")</f>
        <v/>
      </c>
      <c r="X353" s="12"/>
      <c r="Y353" s="316"/>
      <c r="Z353" s="320" t="str">
        <f>IFERROR(INDEX('Gantt Chart'!$L$9:$L$1000, MATCH($AB353, 'Gantt Chart'!$D$9:$D$1000, 0)), "")</f>
        <v/>
      </c>
      <c r="AA353" s="320"/>
      <c r="AB353" s="13" t="str" cm="1">
        <f t="array" ref="AB353">IF(INDEX($W$5:$W$999, CEILING((ROW()-5)/5, 1))="", "", INDEX($W$5:$W$999, CEILING((ROW()-5)/5, 1)))</f>
        <v/>
      </c>
      <c r="AC353" s="12"/>
      <c r="AD353" s="18" t="str" cm="1">
        <f t="array" ref="AD353">IFERROR(
    INDEX('Gantt Chart'!$D$9:$D$1000,
        SMALL(
            IF(('Gantt Chart'!$J$9:$J$1000=$AE$3) * ('Gantt Chart'!$L$9:$L$1000&lt;1),
                ROW('Gantt Chart'!$D$9:$D$1000)-MIN(ROW('Gantt Chart'!$D$9:$D$1000))+1,
                ""),
            ROW(A349))
        ),
    "")</f>
        <v/>
      </c>
      <c r="AE353" s="12"/>
      <c r="AF353" s="316"/>
      <c r="AG353" s="320" t="str">
        <f>IFERROR(INDEX('Gantt Chart'!$L$9:$L$1000, MATCH($AI353, 'Gantt Chart'!$D$9:$D$1000, 0)), "")</f>
        <v/>
      </c>
      <c r="AH353" s="320"/>
      <c r="AI353" s="13" t="str" cm="1">
        <f t="array" ref="AI353">IF(INDEX($AD$5:$AD$999, CEILING((ROW()-5)/5, 1))="", "", INDEX($AD$5:$AD$999, CEILING((ROW()-5)/5, 1)))</f>
        <v/>
      </c>
      <c r="AJ353" s="12"/>
      <c r="AK353" s="18" t="str" cm="1">
        <f t="array" ref="AK353">IFERROR(
    INDEX('Gantt Chart'!$D$9:$D$1000,
        SMALL(
            IF(('Gantt Chart'!$J$9:$J$1000=$AL$3) * ('Gantt Chart'!$L$9:$L$1000&lt;1),
                ROW('Gantt Chart'!$D$9:$D$1000)-MIN(ROW('Gantt Chart'!$D$9:$D$1000))+1,
                ""),
            ROW(A349))
        ),
    "")</f>
        <v/>
      </c>
      <c r="AL353" s="12"/>
      <c r="AM353" s="316"/>
      <c r="AN353" s="320" t="str">
        <f>IFERROR(INDEX('Gantt Chart'!$L$9:$L$1000, MATCH($AP353, 'Gantt Chart'!$D$9:$D$1000, 0)), "")</f>
        <v/>
      </c>
      <c r="AO353" s="320"/>
      <c r="AP353" s="13" t="str" cm="1">
        <f t="array" ref="AP353">IF(INDEX($AK$5:$AK$999, CEILING((ROW()-5)/5, 1))="", "", INDEX($AK$5:$AK$999, CEILING((ROW()-5)/5, 1)))</f>
        <v/>
      </c>
      <c r="AQ353" s="12"/>
      <c r="AR353" s="18" t="str" cm="1">
        <f t="array" ref="AR353">IFERROR(
    INDEX('Gantt Chart'!$D$9:$D$1000,
        SMALL(
            IF(('Gantt Chart'!$J$9:$J$1000=$AS$3) * ('Gantt Chart'!$L$9:$L$1000&lt;1),
                ROW('Gantt Chart'!$D$9:$D$1000)-MIN(ROW('Gantt Chart'!$D$9:$D$1000))+1,
                ""),
            ROW(A349))
        ),
    "")</f>
        <v/>
      </c>
      <c r="AS353" s="12"/>
      <c r="AT353" s="316"/>
      <c r="AU353" s="320" t="str">
        <f>IFERROR(INDEX('Gantt Chart'!$L$9:$L$1000, MATCH($AW353, 'Gantt Chart'!$D$9:$D$1000, 0)), "")</f>
        <v/>
      </c>
      <c r="AV353" s="320"/>
      <c r="AW353" s="13" t="str" cm="1">
        <f t="array" ref="AW353">IF(INDEX($AR$5:$AR$999, CEILING((ROW()-5)/5, 1))="", "", INDEX($AR$5:$AR$999, CEILING((ROW()-5)/5, 1)))</f>
        <v/>
      </c>
      <c r="AX353" s="12"/>
      <c r="AY353" s="18" t="str" cm="1">
        <f t="array" ref="AY353">IFERROR(
    INDEX('Gantt Chart'!$D$9:$D$1000,
        SMALL(
            IF(('Gantt Chart'!$J$9:$J$1000=$AZ$3) * ('Gantt Chart'!$L$9:$L$1000&lt;1),
                ROW('Gantt Chart'!$D$9:$D$1000)-MIN(ROW('Gantt Chart'!$D$9:$D$1000))+1,
                ""),
            ROW(A349))
        ),
    "")</f>
        <v/>
      </c>
      <c r="AZ353" s="12"/>
      <c r="BA353" s="316"/>
      <c r="BB353" s="320" t="str">
        <f>IFERROR(INDEX('Gantt Chart'!$L$9:$L$1000, MATCH($BD353, 'Gantt Chart'!$D$9:$D$1000, 0)), "")</f>
        <v/>
      </c>
      <c r="BC353" s="320"/>
      <c r="BD353" s="13" t="str" cm="1">
        <f t="array" ref="BD353">IF(INDEX($AY$5:$AY$999, CEILING((ROW()-5)/5, 1))="", "", INDEX($AY$5:$AY$999, CEILING((ROW()-5)/5, 1)))</f>
        <v/>
      </c>
      <c r="BE353" s="12"/>
      <c r="BF353" s="18" cm="1">
        <f t="array" ref="BF353">IFERROR(
    INDEX('Gantt Chart'!$D$9:$D$1000,
        SMALL(
            IF(('Gantt Chart'!$J$9:$J$1000=$BG$3) * ('Gantt Chart'!$L$9:$L$1000&lt;1),
                ROW('Gantt Chart'!$D$9:$D$1000)-MIN(ROW('Gantt Chart'!$D$9:$D$1000))+1,
                ""),
            ROW(A349))
        ),
    "")</f>
        <v>0</v>
      </c>
      <c r="BG353" s="12"/>
      <c r="BH353" s="316"/>
      <c r="BI353" s="320" t="str">
        <f>IFERROR(INDEX('Gantt Chart'!$L$9:$L$1000, MATCH($BK353, 'Gantt Chart'!$D$9:$D$1000, 0)), "")</f>
        <v/>
      </c>
      <c r="BJ353" s="320"/>
      <c r="BK353" s="13" cm="1">
        <f t="array" ref="BK353">IF(INDEX($BF$5:$BF$999, CEILING((ROW()-5)/5, 1))="", "", INDEX($BF$5:$BF$999, CEILING((ROW()-5)/5, 1)))</f>
        <v>0</v>
      </c>
      <c r="BL353" s="12"/>
      <c r="BM353" s="18" cm="1">
        <f t="array" ref="BM353">IFERROR(
    INDEX('Gantt Chart'!$D$9:$D$1000,
        SMALL(
            IF(('Gantt Chart'!$J$9:$J$1000=$BN$3) * ('Gantt Chart'!$L$9:$L$1000&lt;1),
                ROW('Gantt Chart'!$D$9:$D$1000)-MIN(ROW('Gantt Chart'!$D$9:$D$1000))+1,
                ""),
            ROW(A349))
        ),
    "")</f>
        <v>0</v>
      </c>
      <c r="BN353" s="12"/>
      <c r="BO353" s="316"/>
      <c r="BP353" s="320" t="str">
        <f>IFERROR(INDEX('Gantt Chart'!$L$9:$L$1000, MATCH($BR353, 'Gantt Chart'!$D$9:$D$1000, 0)), "")</f>
        <v/>
      </c>
      <c r="BQ353" s="320"/>
      <c r="BR353" s="13" cm="1">
        <f t="array" ref="BR353">IF(INDEX($BM$5:$BM$999, CEILING((ROW()-5)/5, 1))="", "", INDEX($BM$5:$BM$999, CEILING((ROW()-5)/5, 1)))</f>
        <v>0</v>
      </c>
      <c r="BS353" s="12"/>
      <c r="BT353" s="10"/>
    </row>
    <row r="354" spans="1:72" x14ac:dyDescent="0.2">
      <c r="A354" s="9"/>
      <c r="B354" s="18" t="str" cm="1">
        <f t="array" ref="B354">IFERROR(
    INDEX('Gantt Chart'!$D$9:$D$1000,
        SMALL(
            IF(('Gantt Chart'!$J$9:$J$1000=$C$3) * ('Gantt Chart'!$L$9:$L$1000&lt;1),
                ROW('Gantt Chart'!$D$9:$D$1000)-MIN(ROW('Gantt Chart'!$D$9:$D$1000))+1,
                ""),
            ROW(A350))
        ),
    "")</f>
        <v/>
      </c>
      <c r="C354" s="12"/>
      <c r="D354" s="12"/>
      <c r="E354" s="12"/>
      <c r="F354" s="12"/>
      <c r="G354" s="12"/>
      <c r="H354" s="12"/>
      <c r="I354" s="18" t="str" cm="1">
        <f t="array" ref="I354">IFERROR(
    INDEX('Gantt Chart'!$D$9:$D$1000,
        SMALL(
            IF(('Gantt Chart'!$J$9:$J$1000=$J$3) * ('Gantt Chart'!$L$9:$L$1000&lt;1),
                ROW('Gantt Chart'!$D$9:$D$1000)-MIN(ROW('Gantt Chart'!$D$9:$D$1000))+1,
                ""),
            ROW(A350))
        ),
    "")</f>
        <v/>
      </c>
      <c r="J354" s="12"/>
      <c r="K354" s="12"/>
      <c r="L354" s="12"/>
      <c r="M354" s="12"/>
      <c r="N354" s="12"/>
      <c r="O354" s="12"/>
      <c r="P354" s="18" t="str" cm="1">
        <f t="array" ref="P354">IFERROR(
    INDEX('Gantt Chart'!$D$9:$D$1000,
        SMALL(
            IF(('Gantt Chart'!$J$9:$J$1000=$Q$3) * ('Gantt Chart'!$L$9:$L$1000&lt;1),
                ROW('Gantt Chart'!$D$9:$D$1000)-MIN(ROW('Gantt Chart'!$D$9:$D$1000))+1,
                ""),
            ROW(A350))
        ),
    "")</f>
        <v/>
      </c>
      <c r="Q354" s="12"/>
      <c r="R354" s="12"/>
      <c r="S354" s="12"/>
      <c r="T354" s="12"/>
      <c r="U354" s="12"/>
      <c r="V354" s="12"/>
      <c r="W354" s="18" t="str" cm="1">
        <f t="array" ref="W354">IFERROR(
    INDEX('Gantt Chart'!$D$9:$D$1000,
        SMALL(
            IF(('Gantt Chart'!$J$9:$J$1000=$X$3) * ('Gantt Chart'!$L$9:$L$1000&lt;1),
                ROW('Gantt Chart'!$D$9:$D$1000)-MIN(ROW('Gantt Chart'!$D$9:$D$1000))+1,
                ""),
            ROW(A350))
        ),
    "")</f>
        <v/>
      </c>
      <c r="X354" s="12"/>
      <c r="Y354" s="12"/>
      <c r="Z354" s="12"/>
      <c r="AA354" s="12"/>
      <c r="AB354" s="12"/>
      <c r="AC354" s="12"/>
      <c r="AD354" s="18" t="str" cm="1">
        <f t="array" ref="AD354">IFERROR(
    INDEX('Gantt Chart'!$D$9:$D$1000,
        SMALL(
            IF(('Gantt Chart'!$J$9:$J$1000=$AE$3) * ('Gantt Chart'!$L$9:$L$1000&lt;1),
                ROW('Gantt Chart'!$D$9:$D$1000)-MIN(ROW('Gantt Chart'!$D$9:$D$1000))+1,
                ""),
            ROW(A350))
        ),
    "")</f>
        <v/>
      </c>
      <c r="AE354" s="12"/>
      <c r="AF354" s="12"/>
      <c r="AG354" s="12"/>
      <c r="AH354" s="12"/>
      <c r="AI354" s="12"/>
      <c r="AJ354" s="12"/>
      <c r="AK354" s="18" t="str" cm="1">
        <f t="array" ref="AK354">IFERROR(
    INDEX('Gantt Chart'!$D$9:$D$1000,
        SMALL(
            IF(('Gantt Chart'!$J$9:$J$1000=$AL$3) * ('Gantt Chart'!$L$9:$L$1000&lt;1),
                ROW('Gantt Chart'!$D$9:$D$1000)-MIN(ROW('Gantt Chart'!$D$9:$D$1000))+1,
                ""),
            ROW(A350))
        ),
    "")</f>
        <v/>
      </c>
      <c r="AL354" s="12"/>
      <c r="AM354" s="12"/>
      <c r="AN354" s="12"/>
      <c r="AO354" s="12"/>
      <c r="AP354" s="12"/>
      <c r="AQ354" s="12"/>
      <c r="AR354" s="18" t="str" cm="1">
        <f t="array" ref="AR354">IFERROR(
    INDEX('Gantt Chart'!$D$9:$D$1000,
        SMALL(
            IF(('Gantt Chart'!$J$9:$J$1000=$AS$3) * ('Gantt Chart'!$L$9:$L$1000&lt;1),
                ROW('Gantt Chart'!$D$9:$D$1000)-MIN(ROW('Gantt Chart'!$D$9:$D$1000))+1,
                ""),
            ROW(A350))
        ),
    "")</f>
        <v/>
      </c>
      <c r="AS354" s="12"/>
      <c r="AT354" s="12"/>
      <c r="AU354" s="12"/>
      <c r="AV354" s="12"/>
      <c r="AW354" s="12"/>
      <c r="AX354" s="12"/>
      <c r="AY354" s="18" t="str" cm="1">
        <f t="array" ref="AY354">IFERROR(
    INDEX('Gantt Chart'!$D$9:$D$1000,
        SMALL(
            IF(('Gantt Chart'!$J$9:$J$1000=$AZ$3) * ('Gantt Chart'!$L$9:$L$1000&lt;1),
                ROW('Gantt Chart'!$D$9:$D$1000)-MIN(ROW('Gantt Chart'!$D$9:$D$1000))+1,
                ""),
            ROW(A350))
        ),
    "")</f>
        <v/>
      </c>
      <c r="AZ354" s="12"/>
      <c r="BA354" s="12"/>
      <c r="BB354" s="12"/>
      <c r="BC354" s="12"/>
      <c r="BD354" s="12"/>
      <c r="BE354" s="12"/>
      <c r="BF354" s="18" cm="1">
        <f t="array" ref="BF354">IFERROR(
    INDEX('Gantt Chart'!$D$9:$D$1000,
        SMALL(
            IF(('Gantt Chart'!$J$9:$J$1000=$BG$3) * ('Gantt Chart'!$L$9:$L$1000&lt;1),
                ROW('Gantt Chart'!$D$9:$D$1000)-MIN(ROW('Gantt Chart'!$D$9:$D$1000))+1,
                ""),
            ROW(A350))
        ),
    "")</f>
        <v>0</v>
      </c>
      <c r="BG354" s="12"/>
      <c r="BH354" s="12"/>
      <c r="BI354" s="12"/>
      <c r="BJ354" s="12"/>
      <c r="BK354" s="12"/>
      <c r="BL354" s="12"/>
      <c r="BM354" s="18" cm="1">
        <f t="array" ref="BM354">IFERROR(
    INDEX('Gantt Chart'!$D$9:$D$1000,
        SMALL(
            IF(('Gantt Chart'!$J$9:$J$1000=$BN$3) * ('Gantt Chart'!$L$9:$L$1000&lt;1),
                ROW('Gantt Chart'!$D$9:$D$1000)-MIN(ROW('Gantt Chart'!$D$9:$D$1000))+1,
                ""),
            ROW(A350))
        ),
    "")</f>
        <v>0</v>
      </c>
      <c r="BN354" s="12"/>
      <c r="BO354" s="12"/>
      <c r="BP354" s="12"/>
      <c r="BQ354" s="12"/>
      <c r="BR354" s="12"/>
      <c r="BS354" s="12"/>
      <c r="BT354" s="10"/>
    </row>
    <row r="355" spans="1:72" ht="16.899999999999999" customHeight="1" x14ac:dyDescent="0.2">
      <c r="A355" s="9"/>
      <c r="B355" s="18" t="str" cm="1">
        <f t="array" ref="B355">IFERROR(
    INDEX('Gantt Chart'!$D$9:$D$1000,
        SMALL(
            IF(('Gantt Chart'!$J$9:$J$1000=$C$3) * ('Gantt Chart'!$L$9:$L$1000&lt;1),
                ROW('Gantt Chart'!$D$9:$D$1000)-MIN(ROW('Gantt Chart'!$D$9:$D$1000))+1,
                ""),
            ROW(A351))
        ),
    "")</f>
        <v/>
      </c>
      <c r="C355" s="12"/>
      <c r="D355" s="316" t="str">
        <f>IFERROR(INDEX('Gantt Chart'!$H$9:$H$1000, MATCH($G358, 'Gantt Chart'!$D$9:$D$1000, 0)), "")</f>
        <v/>
      </c>
      <c r="E355" s="317" t="str">
        <f>IFERROR(VLOOKUP($G358, 'Gantt Chart'!$D$9:$E$1000, 2, FALSE), "")</f>
        <v/>
      </c>
      <c r="F355" s="317"/>
      <c r="G355" s="317"/>
      <c r="H355" s="12"/>
      <c r="I355" s="18" t="str" cm="1">
        <f t="array" ref="I355">IFERROR(
    INDEX('Gantt Chart'!$D$9:$D$1000,
        SMALL(
            IF(('Gantt Chart'!$J$9:$J$1000=$J$3) * ('Gantt Chart'!$L$9:$L$1000&lt;1),
                ROW('Gantt Chart'!$D$9:$D$1000)-MIN(ROW('Gantt Chart'!$D$9:$D$1000))+1,
                ""),
            ROW(A351))
        ),
    "")</f>
        <v/>
      </c>
      <c r="J355" s="12"/>
      <c r="K355" s="316" t="str">
        <f>IFERROR(INDEX('Gantt Chart'!$H$9:$H$1000, MATCH($N358, 'Gantt Chart'!$D$9:$D$1000, 0)), "")</f>
        <v/>
      </c>
      <c r="L355" s="317" t="str">
        <f>IFERROR(VLOOKUP($N358, 'Gantt Chart'!$D$9:$E$1000, 2, FALSE), "")</f>
        <v/>
      </c>
      <c r="M355" s="317"/>
      <c r="N355" s="317"/>
      <c r="O355" s="12"/>
      <c r="P355" s="18" t="str" cm="1">
        <f t="array" ref="P355">IFERROR(
    INDEX('Gantt Chart'!$D$9:$D$1000,
        SMALL(
            IF(('Gantt Chart'!$J$9:$J$1000=$Q$3) * ('Gantt Chart'!$L$9:$L$1000&lt;1),
                ROW('Gantt Chart'!$D$9:$D$1000)-MIN(ROW('Gantt Chart'!$D$9:$D$1000))+1,
                ""),
            ROW(A351))
        ),
    "")</f>
        <v/>
      </c>
      <c r="Q355" s="12"/>
      <c r="R355" s="316" t="str">
        <f>IFERROR(INDEX('Gantt Chart'!$H$9:$H$1000, MATCH($U358, 'Gantt Chart'!$D$9:$D$1000, 0)), "")</f>
        <v/>
      </c>
      <c r="S355" s="317" t="str">
        <f>IFERROR(VLOOKUP($U358, 'Gantt Chart'!$D$9:$E$1000, 2, FALSE), "")</f>
        <v/>
      </c>
      <c r="T355" s="317"/>
      <c r="U355" s="317"/>
      <c r="V355" s="12"/>
      <c r="W355" s="18" t="str" cm="1">
        <f t="array" ref="W355">IFERROR(
    INDEX('Gantt Chart'!$D$9:$D$1000,
        SMALL(
            IF(('Gantt Chart'!$J$9:$J$1000=$X$3) * ('Gantt Chart'!$L$9:$L$1000&lt;1),
                ROW('Gantt Chart'!$D$9:$D$1000)-MIN(ROW('Gantt Chart'!$D$9:$D$1000))+1,
                ""),
            ROW(A351))
        ),
    "")</f>
        <v/>
      </c>
      <c r="X355" s="12"/>
      <c r="Y355" s="316" t="str">
        <f>IFERROR(INDEX('Gantt Chart'!$H$9:$H$1000, MATCH($AB358, 'Gantt Chart'!$D$9:$D$1000, 0)), "")</f>
        <v/>
      </c>
      <c r="Z355" s="317" t="str">
        <f>IFERROR(VLOOKUP($AB358, 'Gantt Chart'!$D$9:$E$1000, 2, FALSE), "")</f>
        <v/>
      </c>
      <c r="AA355" s="317"/>
      <c r="AB355" s="317"/>
      <c r="AC355" s="12"/>
      <c r="AD355" s="18" t="str" cm="1">
        <f t="array" ref="AD355">IFERROR(
    INDEX('Gantt Chart'!$D$9:$D$1000,
        SMALL(
            IF(('Gantt Chart'!$J$9:$J$1000=$AE$3) * ('Gantt Chart'!$L$9:$L$1000&lt;1),
                ROW('Gantt Chart'!$D$9:$D$1000)-MIN(ROW('Gantt Chart'!$D$9:$D$1000))+1,
                ""),
            ROW(A351))
        ),
    "")</f>
        <v/>
      </c>
      <c r="AE355" s="12"/>
      <c r="AF355" s="316" t="str">
        <f>IFERROR(INDEX('Gantt Chart'!$H$9:$H$1000, MATCH($AI358, 'Gantt Chart'!$D$9:$D$1000, 0)), "")</f>
        <v/>
      </c>
      <c r="AG355" s="317" t="str">
        <f>IFERROR(VLOOKUP($AI358, 'Gantt Chart'!$D$9:$E$1000, 2, FALSE), "")</f>
        <v/>
      </c>
      <c r="AH355" s="317"/>
      <c r="AI355" s="317"/>
      <c r="AJ355" s="12"/>
      <c r="AK355" s="18" t="str" cm="1">
        <f t="array" ref="AK355">IFERROR(
    INDEX('Gantt Chart'!$D$9:$D$1000,
        SMALL(
            IF(('Gantt Chart'!$J$9:$J$1000=$AL$3) * ('Gantt Chart'!$L$9:$L$1000&lt;1),
                ROW('Gantt Chart'!$D$9:$D$1000)-MIN(ROW('Gantt Chart'!$D$9:$D$1000))+1,
                ""),
            ROW(A351))
        ),
    "")</f>
        <v/>
      </c>
      <c r="AL355" s="12"/>
      <c r="AM355" s="316" t="str">
        <f>IFERROR(INDEX('Gantt Chart'!$H$9:$H$1000, MATCH($AP358, 'Gantt Chart'!$D$9:$D$1000, 0)), "")</f>
        <v/>
      </c>
      <c r="AN355" s="317" t="str">
        <f>IFERROR(VLOOKUP($AP358, 'Gantt Chart'!$D$9:$E$1000, 2, FALSE), "")</f>
        <v/>
      </c>
      <c r="AO355" s="317"/>
      <c r="AP355" s="317"/>
      <c r="AQ355" s="12"/>
      <c r="AR355" s="18" t="str" cm="1">
        <f t="array" ref="AR355">IFERROR(
    INDEX('Gantt Chart'!$D$9:$D$1000,
        SMALL(
            IF(('Gantt Chart'!$J$9:$J$1000=$AS$3) * ('Gantt Chart'!$L$9:$L$1000&lt;1),
                ROW('Gantt Chart'!$D$9:$D$1000)-MIN(ROW('Gantt Chart'!$D$9:$D$1000))+1,
                ""),
            ROW(A351))
        ),
    "")</f>
        <v/>
      </c>
      <c r="AS355" s="12"/>
      <c r="AT355" s="316" t="str">
        <f>IFERROR(INDEX('Gantt Chart'!$H$9:$H$1000, MATCH($AW358, 'Gantt Chart'!$D$9:$D$1000, 0)), "")</f>
        <v/>
      </c>
      <c r="AU355" s="317" t="str">
        <f>IFERROR(VLOOKUP($AW358, 'Gantt Chart'!$D$9:$E$1000, 2, FALSE), "")</f>
        <v/>
      </c>
      <c r="AV355" s="317"/>
      <c r="AW355" s="317"/>
      <c r="AX355" s="12"/>
      <c r="AY355" s="18" t="str" cm="1">
        <f t="array" ref="AY355">IFERROR(
    INDEX('Gantt Chart'!$D$9:$D$1000,
        SMALL(
            IF(('Gantt Chart'!$J$9:$J$1000=$AZ$3) * ('Gantt Chart'!$L$9:$L$1000&lt;1),
                ROW('Gantt Chart'!$D$9:$D$1000)-MIN(ROW('Gantt Chart'!$D$9:$D$1000))+1,
                ""),
            ROW(A351))
        ),
    "")</f>
        <v/>
      </c>
      <c r="AZ355" s="12"/>
      <c r="BA355" s="316" t="str">
        <f>IFERROR(INDEX('Gantt Chart'!$H$9:$H$1000, MATCH($BD358, 'Gantt Chart'!$D$9:$D$1000, 0)), "")</f>
        <v/>
      </c>
      <c r="BB355" s="317" t="str">
        <f>IFERROR(VLOOKUP($BD358, 'Gantt Chart'!$D$9:$E$1000, 2, FALSE), "")</f>
        <v/>
      </c>
      <c r="BC355" s="317"/>
      <c r="BD355" s="317"/>
      <c r="BE355" s="12"/>
      <c r="BF355" s="18" cm="1">
        <f t="array" ref="BF355">IFERROR(
    INDEX('Gantt Chart'!$D$9:$D$1000,
        SMALL(
            IF(('Gantt Chart'!$J$9:$J$1000=$BG$3) * ('Gantt Chart'!$L$9:$L$1000&lt;1),
                ROW('Gantt Chart'!$D$9:$D$1000)-MIN(ROW('Gantt Chart'!$D$9:$D$1000))+1,
                ""),
            ROW(A351))
        ),
    "")</f>
        <v>0</v>
      </c>
      <c r="BG355" s="12"/>
      <c r="BH355" s="316" t="str">
        <f>IFERROR(INDEX('Gantt Chart'!$H$9:$H$1000, MATCH($BK358, 'Gantt Chart'!$D$9:$D$1000, 0)), "")</f>
        <v/>
      </c>
      <c r="BI355" s="317" t="str">
        <f>IFERROR(VLOOKUP($BK358, 'Gantt Chart'!$D$9:$E$1000, 2, FALSE), "")</f>
        <v/>
      </c>
      <c r="BJ355" s="317"/>
      <c r="BK355" s="317"/>
      <c r="BL355" s="12"/>
      <c r="BM355" s="18" cm="1">
        <f t="array" ref="BM355">IFERROR(
    INDEX('Gantt Chart'!$D$9:$D$1000,
        SMALL(
            IF(('Gantt Chart'!$J$9:$J$1000=$BN$3) * ('Gantt Chart'!$L$9:$L$1000&lt;1),
                ROW('Gantt Chart'!$D$9:$D$1000)-MIN(ROW('Gantt Chart'!$D$9:$D$1000))+1,
                ""),
            ROW(A351))
        ),
    "")</f>
        <v>0</v>
      </c>
      <c r="BN355" s="12"/>
      <c r="BO355" s="316" t="str">
        <f>IFERROR(INDEX('Gantt Chart'!$H$9:$H$1000, MATCH($BR358, 'Gantt Chart'!$D$9:$D$1000, 0)), "")</f>
        <v/>
      </c>
      <c r="BP355" s="317" t="str">
        <f>IFERROR(VLOOKUP($BR358, 'Gantt Chart'!$D$9:$E$1000, 2, FALSE), "")</f>
        <v/>
      </c>
      <c r="BQ355" s="317"/>
      <c r="BR355" s="317"/>
      <c r="BS355" s="12"/>
      <c r="BT355" s="10"/>
    </row>
    <row r="356" spans="1:72" x14ac:dyDescent="0.2">
      <c r="A356" s="9"/>
      <c r="B356" s="18" t="str" cm="1">
        <f t="array" ref="B356">IFERROR(
    INDEX('Gantt Chart'!$D$9:$D$1000,
        SMALL(
            IF(('Gantt Chart'!$J$9:$J$1000=$C$3) * ('Gantt Chart'!$L$9:$L$1000&lt;1),
                ROW('Gantt Chart'!$D$9:$D$1000)-MIN(ROW('Gantt Chart'!$D$9:$D$1000))+1,
                ""),
            ROW(A352))
        ),
    "")</f>
        <v/>
      </c>
      <c r="C356" s="12"/>
      <c r="D356" s="316"/>
      <c r="E356" s="318" t="str">
        <f>IFERROR(INDEX('Gantt Chart'!$C$9:$C$1000, MATCH($G358, 'Gantt Chart'!$D$9:$D$1000, 0)), "")</f>
        <v/>
      </c>
      <c r="F356" s="318"/>
      <c r="G356" s="318"/>
      <c r="H356" s="12"/>
      <c r="I356" s="18" t="str" cm="1">
        <f t="array" ref="I356">IFERROR(
    INDEX('Gantt Chart'!$D$9:$D$1000,
        SMALL(
            IF(('Gantt Chart'!$J$9:$J$1000=$J$3) * ('Gantt Chart'!$L$9:$L$1000&lt;1),
                ROW('Gantt Chart'!$D$9:$D$1000)-MIN(ROW('Gantt Chart'!$D$9:$D$1000))+1,
                ""),
            ROW(A352))
        ),
    "")</f>
        <v/>
      </c>
      <c r="J356" s="12"/>
      <c r="K356" s="316"/>
      <c r="L356" s="318" t="str">
        <f>IFERROR(INDEX('Gantt Chart'!$C$9:$C$1000, MATCH($N358, 'Gantt Chart'!$D$9:$D$1000, 0)), "")</f>
        <v/>
      </c>
      <c r="M356" s="318"/>
      <c r="N356" s="318"/>
      <c r="O356" s="12"/>
      <c r="P356" s="18" t="str" cm="1">
        <f t="array" ref="P356">IFERROR(
    INDEX('Gantt Chart'!$D$9:$D$1000,
        SMALL(
            IF(('Gantt Chart'!$J$9:$J$1000=$Q$3) * ('Gantt Chart'!$L$9:$L$1000&lt;1),
                ROW('Gantt Chart'!$D$9:$D$1000)-MIN(ROW('Gantt Chart'!$D$9:$D$1000))+1,
                ""),
            ROW(A352))
        ),
    "")</f>
        <v/>
      </c>
      <c r="Q356" s="12"/>
      <c r="R356" s="316"/>
      <c r="S356" s="318" t="str">
        <f>IFERROR(INDEX('Gantt Chart'!$C$9:$C$1000, MATCH($U358, 'Gantt Chart'!$D$9:$D$1000, 0)), "")</f>
        <v/>
      </c>
      <c r="T356" s="318"/>
      <c r="U356" s="318"/>
      <c r="V356" s="12"/>
      <c r="W356" s="18" t="str" cm="1">
        <f t="array" ref="W356">IFERROR(
    INDEX('Gantt Chart'!$D$9:$D$1000,
        SMALL(
            IF(('Gantt Chart'!$J$9:$J$1000=$X$3) * ('Gantt Chart'!$L$9:$L$1000&lt;1),
                ROW('Gantt Chart'!$D$9:$D$1000)-MIN(ROW('Gantt Chart'!$D$9:$D$1000))+1,
                ""),
            ROW(A352))
        ),
    "")</f>
        <v/>
      </c>
      <c r="X356" s="12"/>
      <c r="Y356" s="316"/>
      <c r="Z356" s="318" t="str">
        <f>IFERROR(INDEX('Gantt Chart'!$C$9:$C$1000, MATCH($AB358, 'Gantt Chart'!$D$9:$D$1000, 0)), "")</f>
        <v/>
      </c>
      <c r="AA356" s="318"/>
      <c r="AB356" s="318"/>
      <c r="AC356" s="12"/>
      <c r="AD356" s="18" t="str" cm="1">
        <f t="array" ref="AD356">IFERROR(
    INDEX('Gantt Chart'!$D$9:$D$1000,
        SMALL(
            IF(('Gantt Chart'!$J$9:$J$1000=$AE$3) * ('Gantt Chart'!$L$9:$L$1000&lt;1),
                ROW('Gantt Chart'!$D$9:$D$1000)-MIN(ROW('Gantt Chart'!$D$9:$D$1000))+1,
                ""),
            ROW(A352))
        ),
    "")</f>
        <v/>
      </c>
      <c r="AE356" s="12"/>
      <c r="AF356" s="316"/>
      <c r="AG356" s="318" t="str">
        <f>IFERROR(INDEX('Gantt Chart'!$C$9:$C$1000, MATCH($AI358, 'Gantt Chart'!$D$9:$D$1000, 0)), "")</f>
        <v/>
      </c>
      <c r="AH356" s="318"/>
      <c r="AI356" s="318"/>
      <c r="AJ356" s="12"/>
      <c r="AK356" s="18" t="str" cm="1">
        <f t="array" ref="AK356">IFERROR(
    INDEX('Gantt Chart'!$D$9:$D$1000,
        SMALL(
            IF(('Gantt Chart'!$J$9:$J$1000=$AL$3) * ('Gantt Chart'!$L$9:$L$1000&lt;1),
                ROW('Gantt Chart'!$D$9:$D$1000)-MIN(ROW('Gantt Chart'!$D$9:$D$1000))+1,
                ""),
            ROW(A352))
        ),
    "")</f>
        <v/>
      </c>
      <c r="AL356" s="12"/>
      <c r="AM356" s="316"/>
      <c r="AN356" s="318" t="str">
        <f>IFERROR(INDEX('Gantt Chart'!$C$9:$C$1000, MATCH($AP358, 'Gantt Chart'!$D$9:$D$1000, 0)), "")</f>
        <v/>
      </c>
      <c r="AO356" s="318"/>
      <c r="AP356" s="318"/>
      <c r="AQ356" s="12"/>
      <c r="AR356" s="18" t="str" cm="1">
        <f t="array" ref="AR356">IFERROR(
    INDEX('Gantt Chart'!$D$9:$D$1000,
        SMALL(
            IF(('Gantt Chart'!$J$9:$J$1000=$AS$3) * ('Gantt Chart'!$L$9:$L$1000&lt;1),
                ROW('Gantt Chart'!$D$9:$D$1000)-MIN(ROW('Gantt Chart'!$D$9:$D$1000))+1,
                ""),
            ROW(A352))
        ),
    "")</f>
        <v/>
      </c>
      <c r="AS356" s="12"/>
      <c r="AT356" s="316"/>
      <c r="AU356" s="318" t="str">
        <f>IFERROR(INDEX('Gantt Chart'!$C$9:$C$1000, MATCH($AW358, 'Gantt Chart'!$D$9:$D$1000, 0)), "")</f>
        <v/>
      </c>
      <c r="AV356" s="318"/>
      <c r="AW356" s="318"/>
      <c r="AX356" s="12"/>
      <c r="AY356" s="18" t="str" cm="1">
        <f t="array" ref="AY356">IFERROR(
    INDEX('Gantt Chart'!$D$9:$D$1000,
        SMALL(
            IF(('Gantt Chart'!$J$9:$J$1000=$AZ$3) * ('Gantt Chart'!$L$9:$L$1000&lt;1),
                ROW('Gantt Chart'!$D$9:$D$1000)-MIN(ROW('Gantt Chart'!$D$9:$D$1000))+1,
                ""),
            ROW(A352))
        ),
    "")</f>
        <v/>
      </c>
      <c r="AZ356" s="12"/>
      <c r="BA356" s="316"/>
      <c r="BB356" s="318" t="str">
        <f>IFERROR(INDEX('Gantt Chart'!$C$9:$C$1000, MATCH($BD358, 'Gantt Chart'!$D$9:$D$1000, 0)), "")</f>
        <v/>
      </c>
      <c r="BC356" s="318"/>
      <c r="BD356" s="318"/>
      <c r="BE356" s="12"/>
      <c r="BF356" s="18" cm="1">
        <f t="array" ref="BF356">IFERROR(
    INDEX('Gantt Chart'!$D$9:$D$1000,
        SMALL(
            IF(('Gantt Chart'!$J$9:$J$1000=$BG$3) * ('Gantt Chart'!$L$9:$L$1000&lt;1),
                ROW('Gantt Chart'!$D$9:$D$1000)-MIN(ROW('Gantt Chart'!$D$9:$D$1000))+1,
                ""),
            ROW(A352))
        ),
    "")</f>
        <v>0</v>
      </c>
      <c r="BG356" s="12"/>
      <c r="BH356" s="316"/>
      <c r="BI356" s="318" t="str">
        <f>IFERROR(INDEX('Gantt Chart'!$C$9:$C$1000, MATCH($BK358, 'Gantt Chart'!$D$9:$D$1000, 0)), "")</f>
        <v/>
      </c>
      <c r="BJ356" s="318"/>
      <c r="BK356" s="318"/>
      <c r="BL356" s="12"/>
      <c r="BM356" s="18" cm="1">
        <f t="array" ref="BM356">IFERROR(
    INDEX('Gantt Chart'!$D$9:$D$1000,
        SMALL(
            IF(('Gantt Chart'!$J$9:$J$1000=$BN$3) * ('Gantt Chart'!$L$9:$L$1000&lt;1),
                ROW('Gantt Chart'!$D$9:$D$1000)-MIN(ROW('Gantt Chart'!$D$9:$D$1000))+1,
                ""),
            ROW(A352))
        ),
    "")</f>
        <v>0</v>
      </c>
      <c r="BN356" s="12"/>
      <c r="BO356" s="316"/>
      <c r="BP356" s="318" t="str">
        <f>IFERROR(INDEX('Gantt Chart'!$C$9:$C$1000, MATCH($BR358, 'Gantt Chart'!$D$9:$D$1000, 0)), "")</f>
        <v/>
      </c>
      <c r="BQ356" s="318"/>
      <c r="BR356" s="318"/>
      <c r="BS356" s="12"/>
      <c r="BT356" s="10"/>
    </row>
    <row r="357" spans="1:72" x14ac:dyDescent="0.2">
      <c r="A357" s="9"/>
      <c r="B357" s="18" t="str" cm="1">
        <f t="array" ref="B357">IFERROR(
    INDEX('Gantt Chart'!$D$9:$D$1000,
        SMALL(
            IF(('Gantt Chart'!$J$9:$J$1000=$C$3) * ('Gantt Chart'!$L$9:$L$1000&lt;1),
                ROW('Gantt Chart'!$D$9:$D$1000)-MIN(ROW('Gantt Chart'!$D$9:$D$1000))+1,
                ""),
            ROW(A353))
        ),
    "")</f>
        <v/>
      </c>
      <c r="C357" s="12"/>
      <c r="D357" s="316"/>
      <c r="E357" s="319" t="str">
        <f>IFERROR(INDEX('Gantt Chart'!$M$9:$M$1000, MATCH($G358, 'Gantt Chart'!$D$9:$D$1000, 0)), "")</f>
        <v/>
      </c>
      <c r="F357" s="319"/>
      <c r="G357" s="319"/>
      <c r="H357" s="12"/>
      <c r="I357" s="18" t="str" cm="1">
        <f t="array" ref="I357">IFERROR(
    INDEX('Gantt Chart'!$D$9:$D$1000,
        SMALL(
            IF(('Gantt Chart'!$J$9:$J$1000=$J$3) * ('Gantt Chart'!$L$9:$L$1000&lt;1),
                ROW('Gantt Chart'!$D$9:$D$1000)-MIN(ROW('Gantt Chart'!$D$9:$D$1000))+1,
                ""),
            ROW(A353))
        ),
    "")</f>
        <v/>
      </c>
      <c r="J357" s="12"/>
      <c r="K357" s="316"/>
      <c r="L357" s="319" t="str">
        <f>IFERROR(INDEX('Gantt Chart'!$M$9:$M$1000, MATCH($N358, 'Gantt Chart'!$D$9:$D$1000, 0)), "")</f>
        <v/>
      </c>
      <c r="M357" s="319"/>
      <c r="N357" s="319"/>
      <c r="O357" s="12"/>
      <c r="P357" s="18" t="str" cm="1">
        <f t="array" ref="P357">IFERROR(
    INDEX('Gantt Chart'!$D$9:$D$1000,
        SMALL(
            IF(('Gantt Chart'!$J$9:$J$1000=$Q$3) * ('Gantt Chart'!$L$9:$L$1000&lt;1),
                ROW('Gantt Chart'!$D$9:$D$1000)-MIN(ROW('Gantt Chart'!$D$9:$D$1000))+1,
                ""),
            ROW(A353))
        ),
    "")</f>
        <v/>
      </c>
      <c r="Q357" s="12"/>
      <c r="R357" s="316"/>
      <c r="S357" s="319" t="str">
        <f>IFERROR(INDEX('Gantt Chart'!$M$9:$M$1000, MATCH($U358, 'Gantt Chart'!$D$9:$D$1000, 0)), "")</f>
        <v/>
      </c>
      <c r="T357" s="319"/>
      <c r="U357" s="319"/>
      <c r="V357" s="12"/>
      <c r="W357" s="18" t="str" cm="1">
        <f t="array" ref="W357">IFERROR(
    INDEX('Gantt Chart'!$D$9:$D$1000,
        SMALL(
            IF(('Gantt Chart'!$J$9:$J$1000=$X$3) * ('Gantt Chart'!$L$9:$L$1000&lt;1),
                ROW('Gantt Chart'!$D$9:$D$1000)-MIN(ROW('Gantt Chart'!$D$9:$D$1000))+1,
                ""),
            ROW(A353))
        ),
    "")</f>
        <v/>
      </c>
      <c r="X357" s="12"/>
      <c r="Y357" s="316"/>
      <c r="Z357" s="319" t="str">
        <f>IFERROR(INDEX('Gantt Chart'!$M$9:$M$1000, MATCH($AB358, 'Gantt Chart'!$D$9:$D$1000, 0)), "")</f>
        <v/>
      </c>
      <c r="AA357" s="319"/>
      <c r="AB357" s="319"/>
      <c r="AC357" s="12"/>
      <c r="AD357" s="18" t="str" cm="1">
        <f t="array" ref="AD357">IFERROR(
    INDEX('Gantt Chart'!$D$9:$D$1000,
        SMALL(
            IF(('Gantt Chart'!$J$9:$J$1000=$AE$3) * ('Gantt Chart'!$L$9:$L$1000&lt;1),
                ROW('Gantt Chart'!$D$9:$D$1000)-MIN(ROW('Gantt Chart'!$D$9:$D$1000))+1,
                ""),
            ROW(A353))
        ),
    "")</f>
        <v/>
      </c>
      <c r="AE357" s="12"/>
      <c r="AF357" s="316"/>
      <c r="AG357" s="319" t="str">
        <f>IFERROR(INDEX('Gantt Chart'!$M$9:$M$1000, MATCH($AI358, 'Gantt Chart'!$D$9:$D$1000, 0)), "")</f>
        <v/>
      </c>
      <c r="AH357" s="319"/>
      <c r="AI357" s="319"/>
      <c r="AJ357" s="12"/>
      <c r="AK357" s="18" t="str" cm="1">
        <f t="array" ref="AK357">IFERROR(
    INDEX('Gantt Chart'!$D$9:$D$1000,
        SMALL(
            IF(('Gantt Chart'!$J$9:$J$1000=$AL$3) * ('Gantt Chart'!$L$9:$L$1000&lt;1),
                ROW('Gantt Chart'!$D$9:$D$1000)-MIN(ROW('Gantt Chart'!$D$9:$D$1000))+1,
                ""),
            ROW(A353))
        ),
    "")</f>
        <v/>
      </c>
      <c r="AL357" s="12"/>
      <c r="AM357" s="316"/>
      <c r="AN357" s="319" t="str">
        <f>IFERROR(INDEX('Gantt Chart'!$M$9:$M$1000, MATCH($AP358, 'Gantt Chart'!$D$9:$D$1000, 0)), "")</f>
        <v/>
      </c>
      <c r="AO357" s="319"/>
      <c r="AP357" s="319"/>
      <c r="AQ357" s="12"/>
      <c r="AR357" s="18" t="str" cm="1">
        <f t="array" ref="AR357">IFERROR(
    INDEX('Gantt Chart'!$D$9:$D$1000,
        SMALL(
            IF(('Gantt Chart'!$J$9:$J$1000=$AS$3) * ('Gantt Chart'!$L$9:$L$1000&lt;1),
                ROW('Gantt Chart'!$D$9:$D$1000)-MIN(ROW('Gantt Chart'!$D$9:$D$1000))+1,
                ""),
            ROW(A353))
        ),
    "")</f>
        <v/>
      </c>
      <c r="AS357" s="12"/>
      <c r="AT357" s="316"/>
      <c r="AU357" s="319" t="str">
        <f>IFERROR(INDEX('Gantt Chart'!$M$9:$M$1000, MATCH($AW358, 'Gantt Chart'!$D$9:$D$1000, 0)), "")</f>
        <v/>
      </c>
      <c r="AV357" s="319"/>
      <c r="AW357" s="319"/>
      <c r="AX357" s="12"/>
      <c r="AY357" s="18" t="str" cm="1">
        <f t="array" ref="AY357">IFERROR(
    INDEX('Gantt Chart'!$D$9:$D$1000,
        SMALL(
            IF(('Gantt Chart'!$J$9:$J$1000=$AZ$3) * ('Gantt Chart'!$L$9:$L$1000&lt;1),
                ROW('Gantt Chart'!$D$9:$D$1000)-MIN(ROW('Gantt Chart'!$D$9:$D$1000))+1,
                ""),
            ROW(A353))
        ),
    "")</f>
        <v/>
      </c>
      <c r="AZ357" s="12"/>
      <c r="BA357" s="316"/>
      <c r="BB357" s="319" t="str">
        <f>IFERROR(INDEX('Gantt Chart'!$M$9:$M$1000, MATCH($BD358, 'Gantt Chart'!$D$9:$D$1000, 0)), "")</f>
        <v/>
      </c>
      <c r="BC357" s="319"/>
      <c r="BD357" s="319"/>
      <c r="BE357" s="12"/>
      <c r="BF357" s="18" cm="1">
        <f t="array" ref="BF357">IFERROR(
    INDEX('Gantt Chart'!$D$9:$D$1000,
        SMALL(
            IF(('Gantt Chart'!$J$9:$J$1000=$BG$3) * ('Gantt Chart'!$L$9:$L$1000&lt;1),
                ROW('Gantt Chart'!$D$9:$D$1000)-MIN(ROW('Gantt Chart'!$D$9:$D$1000))+1,
                ""),
            ROW(A353))
        ),
    "")</f>
        <v>0</v>
      </c>
      <c r="BG357" s="12"/>
      <c r="BH357" s="316"/>
      <c r="BI357" s="319" t="str">
        <f>IFERROR(INDEX('Gantt Chart'!$M$9:$M$1000, MATCH($BK358, 'Gantt Chart'!$D$9:$D$1000, 0)), "")</f>
        <v/>
      </c>
      <c r="BJ357" s="319"/>
      <c r="BK357" s="319"/>
      <c r="BL357" s="12"/>
      <c r="BM357" s="18" cm="1">
        <f t="array" ref="BM357">IFERROR(
    INDEX('Gantt Chart'!$D$9:$D$1000,
        SMALL(
            IF(('Gantt Chart'!$J$9:$J$1000=$BN$3) * ('Gantt Chart'!$L$9:$L$1000&lt;1),
                ROW('Gantt Chart'!$D$9:$D$1000)-MIN(ROW('Gantt Chart'!$D$9:$D$1000))+1,
                ""),
            ROW(A353))
        ),
    "")</f>
        <v>0</v>
      </c>
      <c r="BN357" s="12"/>
      <c r="BO357" s="316"/>
      <c r="BP357" s="319" t="str">
        <f>IFERROR(INDEX('Gantt Chart'!$M$9:$M$1000, MATCH($BR358, 'Gantt Chart'!$D$9:$D$1000, 0)), "")</f>
        <v/>
      </c>
      <c r="BQ357" s="319"/>
      <c r="BR357" s="319"/>
      <c r="BS357" s="12"/>
      <c r="BT357" s="10"/>
    </row>
    <row r="358" spans="1:72" x14ac:dyDescent="0.2">
      <c r="A358" s="9"/>
      <c r="B358" s="18" t="str" cm="1">
        <f t="array" ref="B358">IFERROR(
    INDEX('Gantt Chart'!$D$9:$D$1000,
        SMALL(
            IF(('Gantt Chart'!$J$9:$J$1000=$C$3) * ('Gantt Chart'!$L$9:$L$1000&lt;1),
                ROW('Gantt Chart'!$D$9:$D$1000)-MIN(ROW('Gantt Chart'!$D$9:$D$1000))+1,
                ""),
            ROW(A354))
        ),
    "")</f>
        <v/>
      </c>
      <c r="C358" s="12"/>
      <c r="D358" s="316"/>
      <c r="E358" s="320" t="str">
        <f>IFERROR(INDEX('Gantt Chart'!$L$9:$L$1000, MATCH($G358, 'Gantt Chart'!$D$9:$D$1000, 0)), "")</f>
        <v/>
      </c>
      <c r="F358" s="320"/>
      <c r="G358" s="13" t="str" cm="1">
        <f t="array" ref="G358">IF(INDEX($B$5:$B$999, CEILING((ROW()-5)/5, 1))="", "", INDEX($B$5:$B$999, CEILING((ROW()-5)/5, 1)))</f>
        <v/>
      </c>
      <c r="H358" s="12"/>
      <c r="I358" s="18" t="str" cm="1">
        <f t="array" ref="I358">IFERROR(
    INDEX('Gantt Chart'!$D$9:$D$1000,
        SMALL(
            IF(('Gantt Chart'!$J$9:$J$1000=$J$3) * ('Gantt Chart'!$L$9:$L$1000&lt;1),
                ROW('Gantt Chart'!$D$9:$D$1000)-MIN(ROW('Gantt Chart'!$D$9:$D$1000))+1,
                ""),
            ROW(A354))
        ),
    "")</f>
        <v/>
      </c>
      <c r="J358" s="12"/>
      <c r="K358" s="316"/>
      <c r="L358" s="320" t="str">
        <f>IFERROR(INDEX('Gantt Chart'!$L$9:$L$1000, MATCH($N358, 'Gantt Chart'!$D$9:$D$1000, 0)), "")</f>
        <v/>
      </c>
      <c r="M358" s="320"/>
      <c r="N358" s="13" t="str" cm="1">
        <f t="array" ref="N358">IF(INDEX($I$5:$I$999, CEILING((ROW()-5)/5, 1))="", "", INDEX($I$5:$I$999, CEILING((ROW()-5)/5, 1)))</f>
        <v/>
      </c>
      <c r="O358" s="12"/>
      <c r="P358" s="18" t="str" cm="1">
        <f t="array" ref="P358">IFERROR(
    INDEX('Gantt Chart'!$D$9:$D$1000,
        SMALL(
            IF(('Gantt Chart'!$J$9:$J$1000=$Q$3) * ('Gantt Chart'!$L$9:$L$1000&lt;1),
                ROW('Gantt Chart'!$D$9:$D$1000)-MIN(ROW('Gantt Chart'!$D$9:$D$1000))+1,
                ""),
            ROW(A354))
        ),
    "")</f>
        <v/>
      </c>
      <c r="Q358" s="12"/>
      <c r="R358" s="316"/>
      <c r="S358" s="320" t="str">
        <f>IFERROR(INDEX('Gantt Chart'!$L$9:$L$1000, MATCH($U358, 'Gantt Chart'!$D$9:$D$1000, 0)), "")</f>
        <v/>
      </c>
      <c r="T358" s="320"/>
      <c r="U358" s="13" t="str" cm="1">
        <f t="array" ref="U358">IF(INDEX($P$5:$P$999, CEILING((ROW()-5)/5, 1))="", "", INDEX($P$5:$P$999, CEILING((ROW()-5)/5, 1)))</f>
        <v/>
      </c>
      <c r="V358" s="12"/>
      <c r="W358" s="18" t="str" cm="1">
        <f t="array" ref="W358">IFERROR(
    INDEX('Gantt Chart'!$D$9:$D$1000,
        SMALL(
            IF(('Gantt Chart'!$J$9:$J$1000=$X$3) * ('Gantt Chart'!$L$9:$L$1000&lt;1),
                ROW('Gantt Chart'!$D$9:$D$1000)-MIN(ROW('Gantt Chart'!$D$9:$D$1000))+1,
                ""),
            ROW(A354))
        ),
    "")</f>
        <v/>
      </c>
      <c r="X358" s="12"/>
      <c r="Y358" s="316"/>
      <c r="Z358" s="320" t="str">
        <f>IFERROR(INDEX('Gantt Chart'!$L$9:$L$1000, MATCH($AB358, 'Gantt Chart'!$D$9:$D$1000, 0)), "")</f>
        <v/>
      </c>
      <c r="AA358" s="320"/>
      <c r="AB358" s="13" t="str" cm="1">
        <f t="array" ref="AB358">IF(INDEX($W$5:$W$999, CEILING((ROW()-5)/5, 1))="", "", INDEX($W$5:$W$999, CEILING((ROW()-5)/5, 1)))</f>
        <v/>
      </c>
      <c r="AC358" s="12"/>
      <c r="AD358" s="18" t="str" cm="1">
        <f t="array" ref="AD358">IFERROR(
    INDEX('Gantt Chart'!$D$9:$D$1000,
        SMALL(
            IF(('Gantt Chart'!$J$9:$J$1000=$AE$3) * ('Gantt Chart'!$L$9:$L$1000&lt;1),
                ROW('Gantt Chart'!$D$9:$D$1000)-MIN(ROW('Gantt Chart'!$D$9:$D$1000))+1,
                ""),
            ROW(A354))
        ),
    "")</f>
        <v/>
      </c>
      <c r="AE358" s="12"/>
      <c r="AF358" s="316"/>
      <c r="AG358" s="320" t="str">
        <f>IFERROR(INDEX('Gantt Chart'!$L$9:$L$1000, MATCH($AI358, 'Gantt Chart'!$D$9:$D$1000, 0)), "")</f>
        <v/>
      </c>
      <c r="AH358" s="320"/>
      <c r="AI358" s="13" t="str" cm="1">
        <f t="array" ref="AI358">IF(INDEX($AD$5:$AD$999, CEILING((ROW()-5)/5, 1))="", "", INDEX($AD$5:$AD$999, CEILING((ROW()-5)/5, 1)))</f>
        <v/>
      </c>
      <c r="AJ358" s="12"/>
      <c r="AK358" s="18" t="str" cm="1">
        <f t="array" ref="AK358">IFERROR(
    INDEX('Gantt Chart'!$D$9:$D$1000,
        SMALL(
            IF(('Gantt Chart'!$J$9:$J$1000=$AL$3) * ('Gantt Chart'!$L$9:$L$1000&lt;1),
                ROW('Gantt Chart'!$D$9:$D$1000)-MIN(ROW('Gantt Chart'!$D$9:$D$1000))+1,
                ""),
            ROW(A354))
        ),
    "")</f>
        <v/>
      </c>
      <c r="AL358" s="12"/>
      <c r="AM358" s="316"/>
      <c r="AN358" s="320" t="str">
        <f>IFERROR(INDEX('Gantt Chart'!$L$9:$L$1000, MATCH($AP358, 'Gantt Chart'!$D$9:$D$1000, 0)), "")</f>
        <v/>
      </c>
      <c r="AO358" s="320"/>
      <c r="AP358" s="13" t="str" cm="1">
        <f t="array" ref="AP358">IF(INDEX($AK$5:$AK$999, CEILING((ROW()-5)/5, 1))="", "", INDEX($AK$5:$AK$999, CEILING((ROW()-5)/5, 1)))</f>
        <v/>
      </c>
      <c r="AQ358" s="12"/>
      <c r="AR358" s="18" t="str" cm="1">
        <f t="array" ref="AR358">IFERROR(
    INDEX('Gantt Chart'!$D$9:$D$1000,
        SMALL(
            IF(('Gantt Chart'!$J$9:$J$1000=$AS$3) * ('Gantt Chart'!$L$9:$L$1000&lt;1),
                ROW('Gantt Chart'!$D$9:$D$1000)-MIN(ROW('Gantt Chart'!$D$9:$D$1000))+1,
                ""),
            ROW(A354))
        ),
    "")</f>
        <v/>
      </c>
      <c r="AS358" s="12"/>
      <c r="AT358" s="316"/>
      <c r="AU358" s="320" t="str">
        <f>IFERROR(INDEX('Gantt Chart'!$L$9:$L$1000, MATCH($AW358, 'Gantt Chart'!$D$9:$D$1000, 0)), "")</f>
        <v/>
      </c>
      <c r="AV358" s="320"/>
      <c r="AW358" s="13" t="str" cm="1">
        <f t="array" ref="AW358">IF(INDEX($AR$5:$AR$999, CEILING((ROW()-5)/5, 1))="", "", INDEX($AR$5:$AR$999, CEILING((ROW()-5)/5, 1)))</f>
        <v/>
      </c>
      <c r="AX358" s="12"/>
      <c r="AY358" s="18" t="str" cm="1">
        <f t="array" ref="AY358">IFERROR(
    INDEX('Gantt Chart'!$D$9:$D$1000,
        SMALL(
            IF(('Gantt Chart'!$J$9:$J$1000=$AZ$3) * ('Gantt Chart'!$L$9:$L$1000&lt;1),
                ROW('Gantt Chart'!$D$9:$D$1000)-MIN(ROW('Gantt Chart'!$D$9:$D$1000))+1,
                ""),
            ROW(A354))
        ),
    "")</f>
        <v/>
      </c>
      <c r="AZ358" s="12"/>
      <c r="BA358" s="316"/>
      <c r="BB358" s="320" t="str">
        <f>IFERROR(INDEX('Gantt Chart'!$L$9:$L$1000, MATCH($BD358, 'Gantt Chart'!$D$9:$D$1000, 0)), "")</f>
        <v/>
      </c>
      <c r="BC358" s="320"/>
      <c r="BD358" s="13" t="str" cm="1">
        <f t="array" ref="BD358">IF(INDEX($AY$5:$AY$999, CEILING((ROW()-5)/5, 1))="", "", INDEX($AY$5:$AY$999, CEILING((ROW()-5)/5, 1)))</f>
        <v/>
      </c>
      <c r="BE358" s="12"/>
      <c r="BF358" s="18" cm="1">
        <f t="array" ref="BF358">IFERROR(
    INDEX('Gantt Chart'!$D$9:$D$1000,
        SMALL(
            IF(('Gantt Chart'!$J$9:$J$1000=$BG$3) * ('Gantt Chart'!$L$9:$L$1000&lt;1),
                ROW('Gantt Chart'!$D$9:$D$1000)-MIN(ROW('Gantt Chart'!$D$9:$D$1000))+1,
                ""),
            ROW(A354))
        ),
    "")</f>
        <v>0</v>
      </c>
      <c r="BG358" s="12"/>
      <c r="BH358" s="316"/>
      <c r="BI358" s="320" t="str">
        <f>IFERROR(INDEX('Gantt Chart'!$L$9:$L$1000, MATCH($BK358, 'Gantt Chart'!$D$9:$D$1000, 0)), "")</f>
        <v/>
      </c>
      <c r="BJ358" s="320"/>
      <c r="BK358" s="13" cm="1">
        <f t="array" ref="BK358">IF(INDEX($BF$5:$BF$999, CEILING((ROW()-5)/5, 1))="", "", INDEX($BF$5:$BF$999, CEILING((ROW()-5)/5, 1)))</f>
        <v>0</v>
      </c>
      <c r="BL358" s="12"/>
      <c r="BM358" s="18" cm="1">
        <f t="array" ref="BM358">IFERROR(
    INDEX('Gantt Chart'!$D$9:$D$1000,
        SMALL(
            IF(('Gantt Chart'!$J$9:$J$1000=$BN$3) * ('Gantt Chart'!$L$9:$L$1000&lt;1),
                ROW('Gantt Chart'!$D$9:$D$1000)-MIN(ROW('Gantt Chart'!$D$9:$D$1000))+1,
                ""),
            ROW(A354))
        ),
    "")</f>
        <v>0</v>
      </c>
      <c r="BN358" s="12"/>
      <c r="BO358" s="316"/>
      <c r="BP358" s="320" t="str">
        <f>IFERROR(INDEX('Gantt Chart'!$L$9:$L$1000, MATCH($BR358, 'Gantt Chart'!$D$9:$D$1000, 0)), "")</f>
        <v/>
      </c>
      <c r="BQ358" s="320"/>
      <c r="BR358" s="13" cm="1">
        <f t="array" ref="BR358">IF(INDEX($BM$5:$BM$999, CEILING((ROW()-5)/5, 1))="", "", INDEX($BM$5:$BM$999, CEILING((ROW()-5)/5, 1)))</f>
        <v>0</v>
      </c>
      <c r="BS358" s="12"/>
      <c r="BT358" s="10"/>
    </row>
    <row r="359" spans="1:72" x14ac:dyDescent="0.2">
      <c r="A359" s="9"/>
      <c r="B359" s="18" t="str" cm="1">
        <f t="array" ref="B359">IFERROR(
    INDEX('Gantt Chart'!$D$9:$D$1000,
        SMALL(
            IF(('Gantt Chart'!$J$9:$J$1000=$C$3) * ('Gantt Chart'!$L$9:$L$1000&lt;1),
                ROW('Gantt Chart'!$D$9:$D$1000)-MIN(ROW('Gantt Chart'!$D$9:$D$1000))+1,
                ""),
            ROW(A355))
        ),
    "")</f>
        <v/>
      </c>
      <c r="C359" s="12"/>
      <c r="D359" s="12"/>
      <c r="E359" s="12"/>
      <c r="F359" s="12"/>
      <c r="G359" s="12"/>
      <c r="H359" s="12"/>
      <c r="I359" s="18" t="str" cm="1">
        <f t="array" ref="I359">IFERROR(
    INDEX('Gantt Chart'!$D$9:$D$1000,
        SMALL(
            IF(('Gantt Chart'!$J$9:$J$1000=$J$3) * ('Gantt Chart'!$L$9:$L$1000&lt;1),
                ROW('Gantt Chart'!$D$9:$D$1000)-MIN(ROW('Gantt Chart'!$D$9:$D$1000))+1,
                ""),
            ROW(A355))
        ),
    "")</f>
        <v/>
      </c>
      <c r="J359" s="12"/>
      <c r="K359" s="12"/>
      <c r="L359" s="12"/>
      <c r="M359" s="12"/>
      <c r="N359" s="12"/>
      <c r="O359" s="12"/>
      <c r="P359" s="18" t="str" cm="1">
        <f t="array" ref="P359">IFERROR(
    INDEX('Gantt Chart'!$D$9:$D$1000,
        SMALL(
            IF(('Gantt Chart'!$J$9:$J$1000=$Q$3) * ('Gantt Chart'!$L$9:$L$1000&lt;1),
                ROW('Gantt Chart'!$D$9:$D$1000)-MIN(ROW('Gantt Chart'!$D$9:$D$1000))+1,
                ""),
            ROW(A355))
        ),
    "")</f>
        <v/>
      </c>
      <c r="Q359" s="12"/>
      <c r="R359" s="12"/>
      <c r="S359" s="12"/>
      <c r="T359" s="12"/>
      <c r="U359" s="12"/>
      <c r="V359" s="12"/>
      <c r="W359" s="18" t="str" cm="1">
        <f t="array" ref="W359">IFERROR(
    INDEX('Gantt Chart'!$D$9:$D$1000,
        SMALL(
            IF(('Gantt Chart'!$J$9:$J$1000=$X$3) * ('Gantt Chart'!$L$9:$L$1000&lt;1),
                ROW('Gantt Chart'!$D$9:$D$1000)-MIN(ROW('Gantt Chart'!$D$9:$D$1000))+1,
                ""),
            ROW(A355))
        ),
    "")</f>
        <v/>
      </c>
      <c r="X359" s="12"/>
      <c r="Y359" s="12"/>
      <c r="Z359" s="12"/>
      <c r="AA359" s="12"/>
      <c r="AB359" s="12"/>
      <c r="AC359" s="12"/>
      <c r="AD359" s="18" t="str" cm="1">
        <f t="array" ref="AD359">IFERROR(
    INDEX('Gantt Chart'!$D$9:$D$1000,
        SMALL(
            IF(('Gantt Chart'!$J$9:$J$1000=$AE$3) * ('Gantt Chart'!$L$9:$L$1000&lt;1),
                ROW('Gantt Chart'!$D$9:$D$1000)-MIN(ROW('Gantt Chart'!$D$9:$D$1000))+1,
                ""),
            ROW(A355))
        ),
    "")</f>
        <v/>
      </c>
      <c r="AE359" s="12"/>
      <c r="AF359" s="12"/>
      <c r="AG359" s="12"/>
      <c r="AH359" s="12"/>
      <c r="AI359" s="12"/>
      <c r="AJ359" s="12"/>
      <c r="AK359" s="18" t="str" cm="1">
        <f t="array" ref="AK359">IFERROR(
    INDEX('Gantt Chart'!$D$9:$D$1000,
        SMALL(
            IF(('Gantt Chart'!$J$9:$J$1000=$AL$3) * ('Gantt Chart'!$L$9:$L$1000&lt;1),
                ROW('Gantt Chart'!$D$9:$D$1000)-MIN(ROW('Gantt Chart'!$D$9:$D$1000))+1,
                ""),
            ROW(A355))
        ),
    "")</f>
        <v/>
      </c>
      <c r="AL359" s="12"/>
      <c r="AM359" s="12"/>
      <c r="AN359" s="12"/>
      <c r="AO359" s="12"/>
      <c r="AP359" s="12"/>
      <c r="AQ359" s="12"/>
      <c r="AR359" s="18" t="str" cm="1">
        <f t="array" ref="AR359">IFERROR(
    INDEX('Gantt Chart'!$D$9:$D$1000,
        SMALL(
            IF(('Gantt Chart'!$J$9:$J$1000=$AS$3) * ('Gantt Chart'!$L$9:$L$1000&lt;1),
                ROW('Gantt Chart'!$D$9:$D$1000)-MIN(ROW('Gantt Chart'!$D$9:$D$1000))+1,
                ""),
            ROW(A355))
        ),
    "")</f>
        <v/>
      </c>
      <c r="AS359" s="12"/>
      <c r="AT359" s="12"/>
      <c r="AU359" s="12"/>
      <c r="AV359" s="12"/>
      <c r="AW359" s="12"/>
      <c r="AX359" s="12"/>
      <c r="AY359" s="18" t="str" cm="1">
        <f t="array" ref="AY359">IFERROR(
    INDEX('Gantt Chart'!$D$9:$D$1000,
        SMALL(
            IF(('Gantt Chart'!$J$9:$J$1000=$AZ$3) * ('Gantt Chart'!$L$9:$L$1000&lt;1),
                ROW('Gantt Chart'!$D$9:$D$1000)-MIN(ROW('Gantt Chart'!$D$9:$D$1000))+1,
                ""),
            ROW(A355))
        ),
    "")</f>
        <v/>
      </c>
      <c r="AZ359" s="12"/>
      <c r="BA359" s="12"/>
      <c r="BB359" s="12"/>
      <c r="BC359" s="12"/>
      <c r="BD359" s="12"/>
      <c r="BE359" s="12"/>
      <c r="BF359" s="18" cm="1">
        <f t="array" ref="BF359">IFERROR(
    INDEX('Gantt Chart'!$D$9:$D$1000,
        SMALL(
            IF(('Gantt Chart'!$J$9:$J$1000=$BG$3) * ('Gantt Chart'!$L$9:$L$1000&lt;1),
                ROW('Gantt Chart'!$D$9:$D$1000)-MIN(ROW('Gantt Chart'!$D$9:$D$1000))+1,
                ""),
            ROW(A355))
        ),
    "")</f>
        <v>0</v>
      </c>
      <c r="BG359" s="12"/>
      <c r="BH359" s="12"/>
      <c r="BI359" s="12"/>
      <c r="BJ359" s="12"/>
      <c r="BK359" s="12"/>
      <c r="BL359" s="12"/>
      <c r="BM359" s="18" cm="1">
        <f t="array" ref="BM359">IFERROR(
    INDEX('Gantt Chart'!$D$9:$D$1000,
        SMALL(
            IF(('Gantt Chart'!$J$9:$J$1000=$BN$3) * ('Gantt Chart'!$L$9:$L$1000&lt;1),
                ROW('Gantt Chart'!$D$9:$D$1000)-MIN(ROW('Gantt Chart'!$D$9:$D$1000))+1,
                ""),
            ROW(A355))
        ),
    "")</f>
        <v>0</v>
      </c>
      <c r="BN359" s="12"/>
      <c r="BO359" s="12"/>
      <c r="BP359" s="12"/>
      <c r="BQ359" s="12"/>
      <c r="BR359" s="12"/>
      <c r="BS359" s="12"/>
      <c r="BT359" s="10"/>
    </row>
    <row r="360" spans="1:72" ht="16.899999999999999" customHeight="1" x14ac:dyDescent="0.2">
      <c r="A360" s="9"/>
      <c r="B360" s="18" t="str" cm="1">
        <f t="array" ref="B360">IFERROR(
    INDEX('Gantt Chart'!$D$9:$D$1000,
        SMALL(
            IF(('Gantt Chart'!$J$9:$J$1000=$C$3) * ('Gantt Chart'!$L$9:$L$1000&lt;1),
                ROW('Gantt Chart'!$D$9:$D$1000)-MIN(ROW('Gantt Chart'!$D$9:$D$1000))+1,
                ""),
            ROW(A356))
        ),
    "")</f>
        <v/>
      </c>
      <c r="C360" s="12"/>
      <c r="D360" s="316" t="str">
        <f>IFERROR(INDEX('Gantt Chart'!$H$9:$H$1000, MATCH($G363, 'Gantt Chart'!$D$9:$D$1000, 0)), "")</f>
        <v/>
      </c>
      <c r="E360" s="317" t="str">
        <f>IFERROR(VLOOKUP($G363, 'Gantt Chart'!$D$9:$E$1000, 2, FALSE), "")</f>
        <v/>
      </c>
      <c r="F360" s="317"/>
      <c r="G360" s="317"/>
      <c r="H360" s="12"/>
      <c r="I360" s="18" t="str" cm="1">
        <f t="array" ref="I360">IFERROR(
    INDEX('Gantt Chart'!$D$9:$D$1000,
        SMALL(
            IF(('Gantt Chart'!$J$9:$J$1000=$J$3) * ('Gantt Chart'!$L$9:$L$1000&lt;1),
                ROW('Gantt Chart'!$D$9:$D$1000)-MIN(ROW('Gantt Chart'!$D$9:$D$1000))+1,
                ""),
            ROW(A356))
        ),
    "")</f>
        <v/>
      </c>
      <c r="J360" s="12"/>
      <c r="K360" s="316" t="str">
        <f>IFERROR(INDEX('Gantt Chart'!$H$9:$H$1000, MATCH($N363, 'Gantt Chart'!$D$9:$D$1000, 0)), "")</f>
        <v/>
      </c>
      <c r="L360" s="317" t="str">
        <f>IFERROR(VLOOKUP($N363, 'Gantt Chart'!$D$9:$E$1000, 2, FALSE), "")</f>
        <v/>
      </c>
      <c r="M360" s="317"/>
      <c r="N360" s="317"/>
      <c r="O360" s="12"/>
      <c r="P360" s="18" t="str" cm="1">
        <f t="array" ref="P360">IFERROR(
    INDEX('Gantt Chart'!$D$9:$D$1000,
        SMALL(
            IF(('Gantt Chart'!$J$9:$J$1000=$Q$3) * ('Gantt Chart'!$L$9:$L$1000&lt;1),
                ROW('Gantt Chart'!$D$9:$D$1000)-MIN(ROW('Gantt Chart'!$D$9:$D$1000))+1,
                ""),
            ROW(A356))
        ),
    "")</f>
        <v/>
      </c>
      <c r="Q360" s="12"/>
      <c r="R360" s="316" t="str">
        <f>IFERROR(INDEX('Gantt Chart'!$H$9:$H$1000, MATCH($U363, 'Gantt Chart'!$D$9:$D$1000, 0)), "")</f>
        <v/>
      </c>
      <c r="S360" s="317" t="str">
        <f>IFERROR(VLOOKUP($U363, 'Gantt Chart'!$D$9:$E$1000, 2, FALSE), "")</f>
        <v/>
      </c>
      <c r="T360" s="317"/>
      <c r="U360" s="317"/>
      <c r="V360" s="12"/>
      <c r="W360" s="18" t="str" cm="1">
        <f t="array" ref="W360">IFERROR(
    INDEX('Gantt Chart'!$D$9:$D$1000,
        SMALL(
            IF(('Gantt Chart'!$J$9:$J$1000=$X$3) * ('Gantt Chart'!$L$9:$L$1000&lt;1),
                ROW('Gantt Chart'!$D$9:$D$1000)-MIN(ROW('Gantt Chart'!$D$9:$D$1000))+1,
                ""),
            ROW(A356))
        ),
    "")</f>
        <v/>
      </c>
      <c r="X360" s="12"/>
      <c r="Y360" s="316" t="str">
        <f>IFERROR(INDEX('Gantt Chart'!$H$9:$H$1000, MATCH($AB363, 'Gantt Chart'!$D$9:$D$1000, 0)), "")</f>
        <v/>
      </c>
      <c r="Z360" s="317" t="str">
        <f>IFERROR(VLOOKUP($AB363, 'Gantt Chart'!$D$9:$E$1000, 2, FALSE), "")</f>
        <v/>
      </c>
      <c r="AA360" s="317"/>
      <c r="AB360" s="317"/>
      <c r="AC360" s="12"/>
      <c r="AD360" s="18" t="str" cm="1">
        <f t="array" ref="AD360">IFERROR(
    INDEX('Gantt Chart'!$D$9:$D$1000,
        SMALL(
            IF(('Gantt Chart'!$J$9:$J$1000=$AE$3) * ('Gantt Chart'!$L$9:$L$1000&lt;1),
                ROW('Gantt Chart'!$D$9:$D$1000)-MIN(ROW('Gantt Chart'!$D$9:$D$1000))+1,
                ""),
            ROW(A356))
        ),
    "")</f>
        <v/>
      </c>
      <c r="AE360" s="12"/>
      <c r="AF360" s="316" t="str">
        <f>IFERROR(INDEX('Gantt Chart'!$H$9:$H$1000, MATCH($AI363, 'Gantt Chart'!$D$9:$D$1000, 0)), "")</f>
        <v/>
      </c>
      <c r="AG360" s="317" t="str">
        <f>IFERROR(VLOOKUP($AI363, 'Gantt Chart'!$D$9:$E$1000, 2, FALSE), "")</f>
        <v/>
      </c>
      <c r="AH360" s="317"/>
      <c r="AI360" s="317"/>
      <c r="AJ360" s="12"/>
      <c r="AK360" s="18" t="str" cm="1">
        <f t="array" ref="AK360">IFERROR(
    INDEX('Gantt Chart'!$D$9:$D$1000,
        SMALL(
            IF(('Gantt Chart'!$J$9:$J$1000=$AL$3) * ('Gantt Chart'!$L$9:$L$1000&lt;1),
                ROW('Gantt Chart'!$D$9:$D$1000)-MIN(ROW('Gantt Chart'!$D$9:$D$1000))+1,
                ""),
            ROW(A356))
        ),
    "")</f>
        <v/>
      </c>
      <c r="AL360" s="12"/>
      <c r="AM360" s="316" t="str">
        <f>IFERROR(INDEX('Gantt Chart'!$H$9:$H$1000, MATCH($AP363, 'Gantt Chart'!$D$9:$D$1000, 0)), "")</f>
        <v/>
      </c>
      <c r="AN360" s="317" t="str">
        <f>IFERROR(VLOOKUP($AP363, 'Gantt Chart'!$D$9:$E$1000, 2, FALSE), "")</f>
        <v/>
      </c>
      <c r="AO360" s="317"/>
      <c r="AP360" s="317"/>
      <c r="AQ360" s="12"/>
      <c r="AR360" s="18" t="str" cm="1">
        <f t="array" ref="AR360">IFERROR(
    INDEX('Gantt Chart'!$D$9:$D$1000,
        SMALL(
            IF(('Gantt Chart'!$J$9:$J$1000=$AS$3) * ('Gantt Chart'!$L$9:$L$1000&lt;1),
                ROW('Gantt Chart'!$D$9:$D$1000)-MIN(ROW('Gantt Chart'!$D$9:$D$1000))+1,
                ""),
            ROW(A356))
        ),
    "")</f>
        <v/>
      </c>
      <c r="AS360" s="12"/>
      <c r="AT360" s="316" t="str">
        <f>IFERROR(INDEX('Gantt Chart'!$H$9:$H$1000, MATCH($AW363, 'Gantt Chart'!$D$9:$D$1000, 0)), "")</f>
        <v/>
      </c>
      <c r="AU360" s="317" t="str">
        <f>IFERROR(VLOOKUP($AW363, 'Gantt Chart'!$D$9:$E$1000, 2, FALSE), "")</f>
        <v/>
      </c>
      <c r="AV360" s="317"/>
      <c r="AW360" s="317"/>
      <c r="AX360" s="12"/>
      <c r="AY360" s="18" t="str" cm="1">
        <f t="array" ref="AY360">IFERROR(
    INDEX('Gantt Chart'!$D$9:$D$1000,
        SMALL(
            IF(('Gantt Chart'!$J$9:$J$1000=$AZ$3) * ('Gantt Chart'!$L$9:$L$1000&lt;1),
                ROW('Gantt Chart'!$D$9:$D$1000)-MIN(ROW('Gantt Chart'!$D$9:$D$1000))+1,
                ""),
            ROW(A356))
        ),
    "")</f>
        <v/>
      </c>
      <c r="AZ360" s="12"/>
      <c r="BA360" s="316" t="str">
        <f>IFERROR(INDEX('Gantt Chart'!$H$9:$H$1000, MATCH($BD363, 'Gantt Chart'!$D$9:$D$1000, 0)), "")</f>
        <v/>
      </c>
      <c r="BB360" s="317" t="str">
        <f>IFERROR(VLOOKUP($BD363, 'Gantt Chart'!$D$9:$E$1000, 2, FALSE), "")</f>
        <v/>
      </c>
      <c r="BC360" s="317"/>
      <c r="BD360" s="317"/>
      <c r="BE360" s="12"/>
      <c r="BF360" s="18" cm="1">
        <f t="array" ref="BF360">IFERROR(
    INDEX('Gantt Chart'!$D$9:$D$1000,
        SMALL(
            IF(('Gantt Chart'!$J$9:$J$1000=$BG$3) * ('Gantt Chart'!$L$9:$L$1000&lt;1),
                ROW('Gantt Chart'!$D$9:$D$1000)-MIN(ROW('Gantt Chart'!$D$9:$D$1000))+1,
                ""),
            ROW(A356))
        ),
    "")</f>
        <v>0</v>
      </c>
      <c r="BG360" s="12"/>
      <c r="BH360" s="316" t="str">
        <f>IFERROR(INDEX('Gantt Chart'!$H$9:$H$1000, MATCH($BK363, 'Gantt Chart'!$D$9:$D$1000, 0)), "")</f>
        <v/>
      </c>
      <c r="BI360" s="317" t="str">
        <f>IFERROR(VLOOKUP($BK363, 'Gantt Chart'!$D$9:$E$1000, 2, FALSE), "")</f>
        <v/>
      </c>
      <c r="BJ360" s="317"/>
      <c r="BK360" s="317"/>
      <c r="BL360" s="12"/>
      <c r="BM360" s="18" cm="1">
        <f t="array" ref="BM360">IFERROR(
    INDEX('Gantt Chart'!$D$9:$D$1000,
        SMALL(
            IF(('Gantt Chart'!$J$9:$J$1000=$BN$3) * ('Gantt Chart'!$L$9:$L$1000&lt;1),
                ROW('Gantt Chart'!$D$9:$D$1000)-MIN(ROW('Gantt Chart'!$D$9:$D$1000))+1,
                ""),
            ROW(A356))
        ),
    "")</f>
        <v>0</v>
      </c>
      <c r="BN360" s="12"/>
      <c r="BO360" s="316" t="str">
        <f>IFERROR(INDEX('Gantt Chart'!$H$9:$H$1000, MATCH($BR363, 'Gantt Chart'!$D$9:$D$1000, 0)), "")</f>
        <v/>
      </c>
      <c r="BP360" s="317" t="str">
        <f>IFERROR(VLOOKUP($BR363, 'Gantt Chart'!$D$9:$E$1000, 2, FALSE), "")</f>
        <v/>
      </c>
      <c r="BQ360" s="317"/>
      <c r="BR360" s="317"/>
      <c r="BS360" s="12"/>
      <c r="BT360" s="10"/>
    </row>
    <row r="361" spans="1:72" x14ac:dyDescent="0.2">
      <c r="A361" s="9"/>
      <c r="B361" s="18" t="str" cm="1">
        <f t="array" ref="B361">IFERROR(
    INDEX('Gantt Chart'!$D$9:$D$1000,
        SMALL(
            IF(('Gantt Chart'!$J$9:$J$1000=$C$3) * ('Gantt Chart'!$L$9:$L$1000&lt;1),
                ROW('Gantt Chart'!$D$9:$D$1000)-MIN(ROW('Gantt Chart'!$D$9:$D$1000))+1,
                ""),
            ROW(A357))
        ),
    "")</f>
        <v/>
      </c>
      <c r="C361" s="12"/>
      <c r="D361" s="316"/>
      <c r="E361" s="318" t="str">
        <f>IFERROR(INDEX('Gantt Chart'!$C$9:$C$1000, MATCH($G363, 'Gantt Chart'!$D$9:$D$1000, 0)), "")</f>
        <v/>
      </c>
      <c r="F361" s="318"/>
      <c r="G361" s="318"/>
      <c r="H361" s="12"/>
      <c r="I361" s="18" t="str" cm="1">
        <f t="array" ref="I361">IFERROR(
    INDEX('Gantt Chart'!$D$9:$D$1000,
        SMALL(
            IF(('Gantt Chart'!$J$9:$J$1000=$J$3) * ('Gantt Chart'!$L$9:$L$1000&lt;1),
                ROW('Gantt Chart'!$D$9:$D$1000)-MIN(ROW('Gantt Chart'!$D$9:$D$1000))+1,
                ""),
            ROW(A357))
        ),
    "")</f>
        <v/>
      </c>
      <c r="J361" s="12"/>
      <c r="K361" s="316"/>
      <c r="L361" s="318" t="str">
        <f>IFERROR(INDEX('Gantt Chart'!$C$9:$C$1000, MATCH($N363, 'Gantt Chart'!$D$9:$D$1000, 0)), "")</f>
        <v/>
      </c>
      <c r="M361" s="318"/>
      <c r="N361" s="318"/>
      <c r="O361" s="12"/>
      <c r="P361" s="18" t="str" cm="1">
        <f t="array" ref="P361">IFERROR(
    INDEX('Gantt Chart'!$D$9:$D$1000,
        SMALL(
            IF(('Gantt Chart'!$J$9:$J$1000=$Q$3) * ('Gantt Chart'!$L$9:$L$1000&lt;1),
                ROW('Gantt Chart'!$D$9:$D$1000)-MIN(ROW('Gantt Chart'!$D$9:$D$1000))+1,
                ""),
            ROW(A357))
        ),
    "")</f>
        <v/>
      </c>
      <c r="Q361" s="12"/>
      <c r="R361" s="316"/>
      <c r="S361" s="318" t="str">
        <f>IFERROR(INDEX('Gantt Chart'!$C$9:$C$1000, MATCH($U363, 'Gantt Chart'!$D$9:$D$1000, 0)), "")</f>
        <v/>
      </c>
      <c r="T361" s="318"/>
      <c r="U361" s="318"/>
      <c r="V361" s="12"/>
      <c r="W361" s="18" t="str" cm="1">
        <f t="array" ref="W361">IFERROR(
    INDEX('Gantt Chart'!$D$9:$D$1000,
        SMALL(
            IF(('Gantt Chart'!$J$9:$J$1000=$X$3) * ('Gantt Chart'!$L$9:$L$1000&lt;1),
                ROW('Gantt Chart'!$D$9:$D$1000)-MIN(ROW('Gantt Chart'!$D$9:$D$1000))+1,
                ""),
            ROW(A357))
        ),
    "")</f>
        <v/>
      </c>
      <c r="X361" s="12"/>
      <c r="Y361" s="316"/>
      <c r="Z361" s="318" t="str">
        <f>IFERROR(INDEX('Gantt Chart'!$C$9:$C$1000, MATCH($AB363, 'Gantt Chart'!$D$9:$D$1000, 0)), "")</f>
        <v/>
      </c>
      <c r="AA361" s="318"/>
      <c r="AB361" s="318"/>
      <c r="AC361" s="12"/>
      <c r="AD361" s="18" t="str" cm="1">
        <f t="array" ref="AD361">IFERROR(
    INDEX('Gantt Chart'!$D$9:$D$1000,
        SMALL(
            IF(('Gantt Chart'!$J$9:$J$1000=$AE$3) * ('Gantt Chart'!$L$9:$L$1000&lt;1),
                ROW('Gantt Chart'!$D$9:$D$1000)-MIN(ROW('Gantt Chart'!$D$9:$D$1000))+1,
                ""),
            ROW(A357))
        ),
    "")</f>
        <v/>
      </c>
      <c r="AE361" s="12"/>
      <c r="AF361" s="316"/>
      <c r="AG361" s="318" t="str">
        <f>IFERROR(INDEX('Gantt Chart'!$C$9:$C$1000, MATCH($AI363, 'Gantt Chart'!$D$9:$D$1000, 0)), "")</f>
        <v/>
      </c>
      <c r="AH361" s="318"/>
      <c r="AI361" s="318"/>
      <c r="AJ361" s="12"/>
      <c r="AK361" s="18" t="str" cm="1">
        <f t="array" ref="AK361">IFERROR(
    INDEX('Gantt Chart'!$D$9:$D$1000,
        SMALL(
            IF(('Gantt Chart'!$J$9:$J$1000=$AL$3) * ('Gantt Chart'!$L$9:$L$1000&lt;1),
                ROW('Gantt Chart'!$D$9:$D$1000)-MIN(ROW('Gantt Chart'!$D$9:$D$1000))+1,
                ""),
            ROW(A357))
        ),
    "")</f>
        <v/>
      </c>
      <c r="AL361" s="12"/>
      <c r="AM361" s="316"/>
      <c r="AN361" s="318" t="str">
        <f>IFERROR(INDEX('Gantt Chart'!$C$9:$C$1000, MATCH($AP363, 'Gantt Chart'!$D$9:$D$1000, 0)), "")</f>
        <v/>
      </c>
      <c r="AO361" s="318"/>
      <c r="AP361" s="318"/>
      <c r="AQ361" s="12"/>
      <c r="AR361" s="18" t="str" cm="1">
        <f t="array" ref="AR361">IFERROR(
    INDEX('Gantt Chart'!$D$9:$D$1000,
        SMALL(
            IF(('Gantt Chart'!$J$9:$J$1000=$AS$3) * ('Gantt Chart'!$L$9:$L$1000&lt;1),
                ROW('Gantt Chart'!$D$9:$D$1000)-MIN(ROW('Gantt Chart'!$D$9:$D$1000))+1,
                ""),
            ROW(A357))
        ),
    "")</f>
        <v/>
      </c>
      <c r="AS361" s="12"/>
      <c r="AT361" s="316"/>
      <c r="AU361" s="318" t="str">
        <f>IFERROR(INDEX('Gantt Chart'!$C$9:$C$1000, MATCH($AW363, 'Gantt Chart'!$D$9:$D$1000, 0)), "")</f>
        <v/>
      </c>
      <c r="AV361" s="318"/>
      <c r="AW361" s="318"/>
      <c r="AX361" s="12"/>
      <c r="AY361" s="18" t="str" cm="1">
        <f t="array" ref="AY361">IFERROR(
    INDEX('Gantt Chart'!$D$9:$D$1000,
        SMALL(
            IF(('Gantt Chart'!$J$9:$J$1000=$AZ$3) * ('Gantt Chart'!$L$9:$L$1000&lt;1),
                ROW('Gantt Chart'!$D$9:$D$1000)-MIN(ROW('Gantt Chart'!$D$9:$D$1000))+1,
                ""),
            ROW(A357))
        ),
    "")</f>
        <v/>
      </c>
      <c r="AZ361" s="12"/>
      <c r="BA361" s="316"/>
      <c r="BB361" s="318" t="str">
        <f>IFERROR(INDEX('Gantt Chart'!$C$9:$C$1000, MATCH($BD363, 'Gantt Chart'!$D$9:$D$1000, 0)), "")</f>
        <v/>
      </c>
      <c r="BC361" s="318"/>
      <c r="BD361" s="318"/>
      <c r="BE361" s="12"/>
      <c r="BF361" s="18" cm="1">
        <f t="array" ref="BF361">IFERROR(
    INDEX('Gantt Chart'!$D$9:$D$1000,
        SMALL(
            IF(('Gantt Chart'!$J$9:$J$1000=$BG$3) * ('Gantt Chart'!$L$9:$L$1000&lt;1),
                ROW('Gantt Chart'!$D$9:$D$1000)-MIN(ROW('Gantt Chart'!$D$9:$D$1000))+1,
                ""),
            ROW(A357))
        ),
    "")</f>
        <v>0</v>
      </c>
      <c r="BG361" s="12"/>
      <c r="BH361" s="316"/>
      <c r="BI361" s="318" t="str">
        <f>IFERROR(INDEX('Gantt Chart'!$C$9:$C$1000, MATCH($BK363, 'Gantt Chart'!$D$9:$D$1000, 0)), "")</f>
        <v/>
      </c>
      <c r="BJ361" s="318"/>
      <c r="BK361" s="318"/>
      <c r="BL361" s="12"/>
      <c r="BM361" s="18" cm="1">
        <f t="array" ref="BM361">IFERROR(
    INDEX('Gantt Chart'!$D$9:$D$1000,
        SMALL(
            IF(('Gantt Chart'!$J$9:$J$1000=$BN$3) * ('Gantt Chart'!$L$9:$L$1000&lt;1),
                ROW('Gantt Chart'!$D$9:$D$1000)-MIN(ROW('Gantt Chart'!$D$9:$D$1000))+1,
                ""),
            ROW(A357))
        ),
    "")</f>
        <v>0</v>
      </c>
      <c r="BN361" s="12"/>
      <c r="BO361" s="316"/>
      <c r="BP361" s="318" t="str">
        <f>IFERROR(INDEX('Gantt Chart'!$C$9:$C$1000, MATCH($BR363, 'Gantt Chart'!$D$9:$D$1000, 0)), "")</f>
        <v/>
      </c>
      <c r="BQ361" s="318"/>
      <c r="BR361" s="318"/>
      <c r="BS361" s="12"/>
      <c r="BT361" s="10"/>
    </row>
    <row r="362" spans="1:72" x14ac:dyDescent="0.2">
      <c r="A362" s="9"/>
      <c r="B362" s="18" t="str" cm="1">
        <f t="array" ref="B362">IFERROR(
    INDEX('Gantt Chart'!$D$9:$D$1000,
        SMALL(
            IF(('Gantt Chart'!$J$9:$J$1000=$C$3) * ('Gantt Chart'!$L$9:$L$1000&lt;1),
                ROW('Gantt Chart'!$D$9:$D$1000)-MIN(ROW('Gantt Chart'!$D$9:$D$1000))+1,
                ""),
            ROW(A358))
        ),
    "")</f>
        <v/>
      </c>
      <c r="C362" s="12"/>
      <c r="D362" s="316"/>
      <c r="E362" s="319" t="str">
        <f>IFERROR(INDEX('Gantt Chart'!$M$9:$M$1000, MATCH($G363, 'Gantt Chart'!$D$9:$D$1000, 0)), "")</f>
        <v/>
      </c>
      <c r="F362" s="319"/>
      <c r="G362" s="319"/>
      <c r="H362" s="12"/>
      <c r="I362" s="18" t="str" cm="1">
        <f t="array" ref="I362">IFERROR(
    INDEX('Gantt Chart'!$D$9:$D$1000,
        SMALL(
            IF(('Gantt Chart'!$J$9:$J$1000=$J$3) * ('Gantt Chart'!$L$9:$L$1000&lt;1),
                ROW('Gantt Chart'!$D$9:$D$1000)-MIN(ROW('Gantt Chart'!$D$9:$D$1000))+1,
                ""),
            ROW(A358))
        ),
    "")</f>
        <v/>
      </c>
      <c r="J362" s="12"/>
      <c r="K362" s="316"/>
      <c r="L362" s="319" t="str">
        <f>IFERROR(INDEX('Gantt Chart'!$M$9:$M$1000, MATCH($N363, 'Gantt Chart'!$D$9:$D$1000, 0)), "")</f>
        <v/>
      </c>
      <c r="M362" s="319"/>
      <c r="N362" s="319"/>
      <c r="O362" s="12"/>
      <c r="P362" s="18" t="str" cm="1">
        <f t="array" ref="P362">IFERROR(
    INDEX('Gantt Chart'!$D$9:$D$1000,
        SMALL(
            IF(('Gantt Chart'!$J$9:$J$1000=$Q$3) * ('Gantt Chart'!$L$9:$L$1000&lt;1),
                ROW('Gantt Chart'!$D$9:$D$1000)-MIN(ROW('Gantt Chart'!$D$9:$D$1000))+1,
                ""),
            ROW(A358))
        ),
    "")</f>
        <v/>
      </c>
      <c r="Q362" s="12"/>
      <c r="R362" s="316"/>
      <c r="S362" s="319" t="str">
        <f>IFERROR(INDEX('Gantt Chart'!$M$9:$M$1000, MATCH($U363, 'Gantt Chart'!$D$9:$D$1000, 0)), "")</f>
        <v/>
      </c>
      <c r="T362" s="319"/>
      <c r="U362" s="319"/>
      <c r="V362" s="12"/>
      <c r="W362" s="18" t="str" cm="1">
        <f t="array" ref="W362">IFERROR(
    INDEX('Gantt Chart'!$D$9:$D$1000,
        SMALL(
            IF(('Gantt Chart'!$J$9:$J$1000=$X$3) * ('Gantt Chart'!$L$9:$L$1000&lt;1),
                ROW('Gantt Chart'!$D$9:$D$1000)-MIN(ROW('Gantt Chart'!$D$9:$D$1000))+1,
                ""),
            ROW(A358))
        ),
    "")</f>
        <v/>
      </c>
      <c r="X362" s="12"/>
      <c r="Y362" s="316"/>
      <c r="Z362" s="319" t="str">
        <f>IFERROR(INDEX('Gantt Chart'!$M$9:$M$1000, MATCH($AB363, 'Gantt Chart'!$D$9:$D$1000, 0)), "")</f>
        <v/>
      </c>
      <c r="AA362" s="319"/>
      <c r="AB362" s="319"/>
      <c r="AC362" s="12"/>
      <c r="AD362" s="18" t="str" cm="1">
        <f t="array" ref="AD362">IFERROR(
    INDEX('Gantt Chart'!$D$9:$D$1000,
        SMALL(
            IF(('Gantt Chart'!$J$9:$J$1000=$AE$3) * ('Gantt Chart'!$L$9:$L$1000&lt;1),
                ROW('Gantt Chart'!$D$9:$D$1000)-MIN(ROW('Gantt Chart'!$D$9:$D$1000))+1,
                ""),
            ROW(A358))
        ),
    "")</f>
        <v/>
      </c>
      <c r="AE362" s="12"/>
      <c r="AF362" s="316"/>
      <c r="AG362" s="319" t="str">
        <f>IFERROR(INDEX('Gantt Chart'!$M$9:$M$1000, MATCH($AI363, 'Gantt Chart'!$D$9:$D$1000, 0)), "")</f>
        <v/>
      </c>
      <c r="AH362" s="319"/>
      <c r="AI362" s="319"/>
      <c r="AJ362" s="12"/>
      <c r="AK362" s="18" t="str" cm="1">
        <f t="array" ref="AK362">IFERROR(
    INDEX('Gantt Chart'!$D$9:$D$1000,
        SMALL(
            IF(('Gantt Chart'!$J$9:$J$1000=$AL$3) * ('Gantt Chart'!$L$9:$L$1000&lt;1),
                ROW('Gantt Chart'!$D$9:$D$1000)-MIN(ROW('Gantt Chart'!$D$9:$D$1000))+1,
                ""),
            ROW(A358))
        ),
    "")</f>
        <v/>
      </c>
      <c r="AL362" s="12"/>
      <c r="AM362" s="316"/>
      <c r="AN362" s="319" t="str">
        <f>IFERROR(INDEX('Gantt Chart'!$M$9:$M$1000, MATCH($AP363, 'Gantt Chart'!$D$9:$D$1000, 0)), "")</f>
        <v/>
      </c>
      <c r="AO362" s="319"/>
      <c r="AP362" s="319"/>
      <c r="AQ362" s="12"/>
      <c r="AR362" s="18" t="str" cm="1">
        <f t="array" ref="AR362">IFERROR(
    INDEX('Gantt Chart'!$D$9:$D$1000,
        SMALL(
            IF(('Gantt Chart'!$J$9:$J$1000=$AS$3) * ('Gantt Chart'!$L$9:$L$1000&lt;1),
                ROW('Gantt Chart'!$D$9:$D$1000)-MIN(ROW('Gantt Chart'!$D$9:$D$1000))+1,
                ""),
            ROW(A358))
        ),
    "")</f>
        <v/>
      </c>
      <c r="AS362" s="12"/>
      <c r="AT362" s="316"/>
      <c r="AU362" s="319" t="str">
        <f>IFERROR(INDEX('Gantt Chart'!$M$9:$M$1000, MATCH($AW363, 'Gantt Chart'!$D$9:$D$1000, 0)), "")</f>
        <v/>
      </c>
      <c r="AV362" s="319"/>
      <c r="AW362" s="319"/>
      <c r="AX362" s="12"/>
      <c r="AY362" s="18" t="str" cm="1">
        <f t="array" ref="AY362">IFERROR(
    INDEX('Gantt Chart'!$D$9:$D$1000,
        SMALL(
            IF(('Gantt Chart'!$J$9:$J$1000=$AZ$3) * ('Gantt Chart'!$L$9:$L$1000&lt;1),
                ROW('Gantt Chart'!$D$9:$D$1000)-MIN(ROW('Gantt Chart'!$D$9:$D$1000))+1,
                ""),
            ROW(A358))
        ),
    "")</f>
        <v/>
      </c>
      <c r="AZ362" s="12"/>
      <c r="BA362" s="316"/>
      <c r="BB362" s="319" t="str">
        <f>IFERROR(INDEX('Gantt Chart'!$M$9:$M$1000, MATCH($BD363, 'Gantt Chart'!$D$9:$D$1000, 0)), "")</f>
        <v/>
      </c>
      <c r="BC362" s="319"/>
      <c r="BD362" s="319"/>
      <c r="BE362" s="12"/>
      <c r="BF362" s="18" cm="1">
        <f t="array" ref="BF362">IFERROR(
    INDEX('Gantt Chart'!$D$9:$D$1000,
        SMALL(
            IF(('Gantt Chart'!$J$9:$J$1000=$BG$3) * ('Gantt Chart'!$L$9:$L$1000&lt;1),
                ROW('Gantt Chart'!$D$9:$D$1000)-MIN(ROW('Gantt Chart'!$D$9:$D$1000))+1,
                ""),
            ROW(A358))
        ),
    "")</f>
        <v>0</v>
      </c>
      <c r="BG362" s="12"/>
      <c r="BH362" s="316"/>
      <c r="BI362" s="319" t="str">
        <f>IFERROR(INDEX('Gantt Chart'!$M$9:$M$1000, MATCH($BK363, 'Gantt Chart'!$D$9:$D$1000, 0)), "")</f>
        <v/>
      </c>
      <c r="BJ362" s="319"/>
      <c r="BK362" s="319"/>
      <c r="BL362" s="12"/>
      <c r="BM362" s="18" cm="1">
        <f t="array" ref="BM362">IFERROR(
    INDEX('Gantt Chart'!$D$9:$D$1000,
        SMALL(
            IF(('Gantt Chart'!$J$9:$J$1000=$BN$3) * ('Gantt Chart'!$L$9:$L$1000&lt;1),
                ROW('Gantt Chart'!$D$9:$D$1000)-MIN(ROW('Gantt Chart'!$D$9:$D$1000))+1,
                ""),
            ROW(A358))
        ),
    "")</f>
        <v>0</v>
      </c>
      <c r="BN362" s="12"/>
      <c r="BO362" s="316"/>
      <c r="BP362" s="319" t="str">
        <f>IFERROR(INDEX('Gantt Chart'!$M$9:$M$1000, MATCH($BR363, 'Gantt Chart'!$D$9:$D$1000, 0)), "")</f>
        <v/>
      </c>
      <c r="BQ362" s="319"/>
      <c r="BR362" s="319"/>
      <c r="BS362" s="12"/>
      <c r="BT362" s="10"/>
    </row>
    <row r="363" spans="1:72" x14ac:dyDescent="0.2">
      <c r="A363" s="9"/>
      <c r="B363" s="18" t="str" cm="1">
        <f t="array" ref="B363">IFERROR(
    INDEX('Gantt Chart'!$D$9:$D$1000,
        SMALL(
            IF(('Gantt Chart'!$J$9:$J$1000=$C$3) * ('Gantt Chart'!$L$9:$L$1000&lt;1),
                ROW('Gantt Chart'!$D$9:$D$1000)-MIN(ROW('Gantt Chart'!$D$9:$D$1000))+1,
                ""),
            ROW(A359))
        ),
    "")</f>
        <v/>
      </c>
      <c r="C363" s="12"/>
      <c r="D363" s="316"/>
      <c r="E363" s="320" t="str">
        <f>IFERROR(INDEX('Gantt Chart'!$L$9:$L$1000, MATCH($G363, 'Gantt Chart'!$D$9:$D$1000, 0)), "")</f>
        <v/>
      </c>
      <c r="F363" s="320"/>
      <c r="G363" s="13" t="str" cm="1">
        <f t="array" ref="G363">IF(INDEX($B$5:$B$999, CEILING((ROW()-5)/5, 1))="", "", INDEX($B$5:$B$999, CEILING((ROW()-5)/5, 1)))</f>
        <v/>
      </c>
      <c r="H363" s="12"/>
      <c r="I363" s="18" t="str" cm="1">
        <f t="array" ref="I363">IFERROR(
    INDEX('Gantt Chart'!$D$9:$D$1000,
        SMALL(
            IF(('Gantt Chart'!$J$9:$J$1000=$J$3) * ('Gantt Chart'!$L$9:$L$1000&lt;1),
                ROW('Gantt Chart'!$D$9:$D$1000)-MIN(ROW('Gantt Chart'!$D$9:$D$1000))+1,
                ""),
            ROW(A359))
        ),
    "")</f>
        <v/>
      </c>
      <c r="J363" s="12"/>
      <c r="K363" s="316"/>
      <c r="L363" s="320" t="str">
        <f>IFERROR(INDEX('Gantt Chart'!$L$9:$L$1000, MATCH($N363, 'Gantt Chart'!$D$9:$D$1000, 0)), "")</f>
        <v/>
      </c>
      <c r="M363" s="320"/>
      <c r="N363" s="13" t="str" cm="1">
        <f t="array" ref="N363">IF(INDEX($I$5:$I$999, CEILING((ROW()-5)/5, 1))="", "", INDEX($I$5:$I$999, CEILING((ROW()-5)/5, 1)))</f>
        <v/>
      </c>
      <c r="O363" s="12"/>
      <c r="P363" s="18" t="str" cm="1">
        <f t="array" ref="P363">IFERROR(
    INDEX('Gantt Chart'!$D$9:$D$1000,
        SMALL(
            IF(('Gantt Chart'!$J$9:$J$1000=$Q$3) * ('Gantt Chart'!$L$9:$L$1000&lt;1),
                ROW('Gantt Chart'!$D$9:$D$1000)-MIN(ROW('Gantt Chart'!$D$9:$D$1000))+1,
                ""),
            ROW(A359))
        ),
    "")</f>
        <v/>
      </c>
      <c r="Q363" s="12"/>
      <c r="R363" s="316"/>
      <c r="S363" s="320" t="str">
        <f>IFERROR(INDEX('Gantt Chart'!$L$9:$L$1000, MATCH($U363, 'Gantt Chart'!$D$9:$D$1000, 0)), "")</f>
        <v/>
      </c>
      <c r="T363" s="320"/>
      <c r="U363" s="13" t="str" cm="1">
        <f t="array" ref="U363">IF(INDEX($P$5:$P$999, CEILING((ROW()-5)/5, 1))="", "", INDEX($P$5:$P$999, CEILING((ROW()-5)/5, 1)))</f>
        <v/>
      </c>
      <c r="V363" s="12"/>
      <c r="W363" s="18" t="str" cm="1">
        <f t="array" ref="W363">IFERROR(
    INDEX('Gantt Chart'!$D$9:$D$1000,
        SMALL(
            IF(('Gantt Chart'!$J$9:$J$1000=$X$3) * ('Gantt Chart'!$L$9:$L$1000&lt;1),
                ROW('Gantt Chart'!$D$9:$D$1000)-MIN(ROW('Gantt Chart'!$D$9:$D$1000))+1,
                ""),
            ROW(A359))
        ),
    "")</f>
        <v/>
      </c>
      <c r="X363" s="12"/>
      <c r="Y363" s="316"/>
      <c r="Z363" s="320" t="str">
        <f>IFERROR(INDEX('Gantt Chart'!$L$9:$L$1000, MATCH($AB363, 'Gantt Chart'!$D$9:$D$1000, 0)), "")</f>
        <v/>
      </c>
      <c r="AA363" s="320"/>
      <c r="AB363" s="13" t="str" cm="1">
        <f t="array" ref="AB363">IF(INDEX($W$5:$W$999, CEILING((ROW()-5)/5, 1))="", "", INDEX($W$5:$W$999, CEILING((ROW()-5)/5, 1)))</f>
        <v/>
      </c>
      <c r="AC363" s="12"/>
      <c r="AD363" s="18" t="str" cm="1">
        <f t="array" ref="AD363">IFERROR(
    INDEX('Gantt Chart'!$D$9:$D$1000,
        SMALL(
            IF(('Gantt Chart'!$J$9:$J$1000=$AE$3) * ('Gantt Chart'!$L$9:$L$1000&lt;1),
                ROW('Gantt Chart'!$D$9:$D$1000)-MIN(ROW('Gantt Chart'!$D$9:$D$1000))+1,
                ""),
            ROW(A359))
        ),
    "")</f>
        <v/>
      </c>
      <c r="AE363" s="12"/>
      <c r="AF363" s="316"/>
      <c r="AG363" s="320" t="str">
        <f>IFERROR(INDEX('Gantt Chart'!$L$9:$L$1000, MATCH($AI363, 'Gantt Chart'!$D$9:$D$1000, 0)), "")</f>
        <v/>
      </c>
      <c r="AH363" s="320"/>
      <c r="AI363" s="13" t="str" cm="1">
        <f t="array" ref="AI363">IF(INDEX($AD$5:$AD$999, CEILING((ROW()-5)/5, 1))="", "", INDEX($AD$5:$AD$999, CEILING((ROW()-5)/5, 1)))</f>
        <v/>
      </c>
      <c r="AJ363" s="12"/>
      <c r="AK363" s="18" t="str" cm="1">
        <f t="array" ref="AK363">IFERROR(
    INDEX('Gantt Chart'!$D$9:$D$1000,
        SMALL(
            IF(('Gantt Chart'!$J$9:$J$1000=$AL$3) * ('Gantt Chart'!$L$9:$L$1000&lt;1),
                ROW('Gantt Chart'!$D$9:$D$1000)-MIN(ROW('Gantt Chart'!$D$9:$D$1000))+1,
                ""),
            ROW(A359))
        ),
    "")</f>
        <v/>
      </c>
      <c r="AL363" s="12"/>
      <c r="AM363" s="316"/>
      <c r="AN363" s="320" t="str">
        <f>IFERROR(INDEX('Gantt Chart'!$L$9:$L$1000, MATCH($AP363, 'Gantt Chart'!$D$9:$D$1000, 0)), "")</f>
        <v/>
      </c>
      <c r="AO363" s="320"/>
      <c r="AP363" s="13" t="str" cm="1">
        <f t="array" ref="AP363">IF(INDEX($AK$5:$AK$999, CEILING((ROW()-5)/5, 1))="", "", INDEX($AK$5:$AK$999, CEILING((ROW()-5)/5, 1)))</f>
        <v/>
      </c>
      <c r="AQ363" s="12"/>
      <c r="AR363" s="18" t="str" cm="1">
        <f t="array" ref="AR363">IFERROR(
    INDEX('Gantt Chart'!$D$9:$D$1000,
        SMALL(
            IF(('Gantt Chart'!$J$9:$J$1000=$AS$3) * ('Gantt Chart'!$L$9:$L$1000&lt;1),
                ROW('Gantt Chart'!$D$9:$D$1000)-MIN(ROW('Gantt Chart'!$D$9:$D$1000))+1,
                ""),
            ROW(A359))
        ),
    "")</f>
        <v/>
      </c>
      <c r="AS363" s="12"/>
      <c r="AT363" s="316"/>
      <c r="AU363" s="320" t="str">
        <f>IFERROR(INDEX('Gantt Chart'!$L$9:$L$1000, MATCH($AW363, 'Gantt Chart'!$D$9:$D$1000, 0)), "")</f>
        <v/>
      </c>
      <c r="AV363" s="320"/>
      <c r="AW363" s="13" t="str" cm="1">
        <f t="array" ref="AW363">IF(INDEX($AR$5:$AR$999, CEILING((ROW()-5)/5, 1))="", "", INDEX($AR$5:$AR$999, CEILING((ROW()-5)/5, 1)))</f>
        <v/>
      </c>
      <c r="AX363" s="12"/>
      <c r="AY363" s="18" t="str" cm="1">
        <f t="array" ref="AY363">IFERROR(
    INDEX('Gantt Chart'!$D$9:$D$1000,
        SMALL(
            IF(('Gantt Chart'!$J$9:$J$1000=$AZ$3) * ('Gantt Chart'!$L$9:$L$1000&lt;1),
                ROW('Gantt Chart'!$D$9:$D$1000)-MIN(ROW('Gantt Chart'!$D$9:$D$1000))+1,
                ""),
            ROW(A359))
        ),
    "")</f>
        <v/>
      </c>
      <c r="AZ363" s="12"/>
      <c r="BA363" s="316"/>
      <c r="BB363" s="320" t="str">
        <f>IFERROR(INDEX('Gantt Chart'!$L$9:$L$1000, MATCH($BD363, 'Gantt Chart'!$D$9:$D$1000, 0)), "")</f>
        <v/>
      </c>
      <c r="BC363" s="320"/>
      <c r="BD363" s="13" t="str" cm="1">
        <f t="array" ref="BD363">IF(INDEX($AY$5:$AY$999, CEILING((ROW()-5)/5, 1))="", "", INDEX($AY$5:$AY$999, CEILING((ROW()-5)/5, 1)))</f>
        <v/>
      </c>
      <c r="BE363" s="12"/>
      <c r="BF363" s="18" cm="1">
        <f t="array" ref="BF363">IFERROR(
    INDEX('Gantt Chart'!$D$9:$D$1000,
        SMALL(
            IF(('Gantt Chart'!$J$9:$J$1000=$BG$3) * ('Gantt Chart'!$L$9:$L$1000&lt;1),
                ROW('Gantt Chart'!$D$9:$D$1000)-MIN(ROW('Gantt Chart'!$D$9:$D$1000))+1,
                ""),
            ROW(A359))
        ),
    "")</f>
        <v>0</v>
      </c>
      <c r="BG363" s="12"/>
      <c r="BH363" s="316"/>
      <c r="BI363" s="320" t="str">
        <f>IFERROR(INDEX('Gantt Chart'!$L$9:$L$1000, MATCH($BK363, 'Gantt Chart'!$D$9:$D$1000, 0)), "")</f>
        <v/>
      </c>
      <c r="BJ363" s="320"/>
      <c r="BK363" s="13" cm="1">
        <f t="array" ref="BK363">IF(INDEX($BF$5:$BF$999, CEILING((ROW()-5)/5, 1))="", "", INDEX($BF$5:$BF$999, CEILING((ROW()-5)/5, 1)))</f>
        <v>0</v>
      </c>
      <c r="BL363" s="12"/>
      <c r="BM363" s="18" cm="1">
        <f t="array" ref="BM363">IFERROR(
    INDEX('Gantt Chart'!$D$9:$D$1000,
        SMALL(
            IF(('Gantt Chart'!$J$9:$J$1000=$BN$3) * ('Gantt Chart'!$L$9:$L$1000&lt;1),
                ROW('Gantt Chart'!$D$9:$D$1000)-MIN(ROW('Gantt Chart'!$D$9:$D$1000))+1,
                ""),
            ROW(A359))
        ),
    "")</f>
        <v>0</v>
      </c>
      <c r="BN363" s="12"/>
      <c r="BO363" s="316"/>
      <c r="BP363" s="320" t="str">
        <f>IFERROR(INDEX('Gantt Chart'!$L$9:$L$1000, MATCH($BR363, 'Gantt Chart'!$D$9:$D$1000, 0)), "")</f>
        <v/>
      </c>
      <c r="BQ363" s="320"/>
      <c r="BR363" s="13" cm="1">
        <f t="array" ref="BR363">IF(INDEX($BM$5:$BM$999, CEILING((ROW()-5)/5, 1))="", "", INDEX($BM$5:$BM$999, CEILING((ROW()-5)/5, 1)))</f>
        <v>0</v>
      </c>
      <c r="BS363" s="12"/>
      <c r="BT363" s="10"/>
    </row>
    <row r="364" spans="1:72" x14ac:dyDescent="0.2">
      <c r="A364" s="9"/>
      <c r="B364" s="18" t="str" cm="1">
        <f t="array" ref="B364">IFERROR(
    INDEX('Gantt Chart'!$D$9:$D$1000,
        SMALL(
            IF(('Gantt Chart'!$J$9:$J$1000=$C$3) * ('Gantt Chart'!$L$9:$L$1000&lt;1),
                ROW('Gantt Chart'!$D$9:$D$1000)-MIN(ROW('Gantt Chart'!$D$9:$D$1000))+1,
                ""),
            ROW(A360))
        ),
    "")</f>
        <v/>
      </c>
      <c r="C364" s="12"/>
      <c r="D364" s="12"/>
      <c r="E364" s="12"/>
      <c r="F364" s="12"/>
      <c r="G364" s="12"/>
      <c r="H364" s="12"/>
      <c r="I364" s="18" t="str" cm="1">
        <f t="array" ref="I364">IFERROR(
    INDEX('Gantt Chart'!$D$9:$D$1000,
        SMALL(
            IF(('Gantt Chart'!$J$9:$J$1000=$J$3) * ('Gantt Chart'!$L$9:$L$1000&lt;1),
                ROW('Gantt Chart'!$D$9:$D$1000)-MIN(ROW('Gantt Chart'!$D$9:$D$1000))+1,
                ""),
            ROW(A360))
        ),
    "")</f>
        <v/>
      </c>
      <c r="J364" s="12"/>
      <c r="K364" s="12"/>
      <c r="L364" s="12"/>
      <c r="M364" s="12"/>
      <c r="N364" s="12"/>
      <c r="O364" s="12"/>
      <c r="P364" s="18" t="str" cm="1">
        <f t="array" ref="P364">IFERROR(
    INDEX('Gantt Chart'!$D$9:$D$1000,
        SMALL(
            IF(('Gantt Chart'!$J$9:$J$1000=$Q$3) * ('Gantt Chart'!$L$9:$L$1000&lt;1),
                ROW('Gantt Chart'!$D$9:$D$1000)-MIN(ROW('Gantt Chart'!$D$9:$D$1000))+1,
                ""),
            ROW(A360))
        ),
    "")</f>
        <v/>
      </c>
      <c r="Q364" s="12"/>
      <c r="R364" s="12"/>
      <c r="S364" s="12"/>
      <c r="T364" s="12"/>
      <c r="U364" s="12"/>
      <c r="V364" s="12"/>
      <c r="W364" s="18" t="str" cm="1">
        <f t="array" ref="W364">IFERROR(
    INDEX('Gantt Chart'!$D$9:$D$1000,
        SMALL(
            IF(('Gantt Chart'!$J$9:$J$1000=$X$3) * ('Gantt Chart'!$L$9:$L$1000&lt;1),
                ROW('Gantt Chart'!$D$9:$D$1000)-MIN(ROW('Gantt Chart'!$D$9:$D$1000))+1,
                ""),
            ROW(A360))
        ),
    "")</f>
        <v/>
      </c>
      <c r="X364" s="12"/>
      <c r="Y364" s="12"/>
      <c r="Z364" s="12"/>
      <c r="AA364" s="12"/>
      <c r="AB364" s="12"/>
      <c r="AC364" s="12"/>
      <c r="AD364" s="18" t="str" cm="1">
        <f t="array" ref="AD364">IFERROR(
    INDEX('Gantt Chart'!$D$9:$D$1000,
        SMALL(
            IF(('Gantt Chart'!$J$9:$J$1000=$AE$3) * ('Gantt Chart'!$L$9:$L$1000&lt;1),
                ROW('Gantt Chart'!$D$9:$D$1000)-MIN(ROW('Gantt Chart'!$D$9:$D$1000))+1,
                ""),
            ROW(A360))
        ),
    "")</f>
        <v/>
      </c>
      <c r="AE364" s="12"/>
      <c r="AF364" s="12"/>
      <c r="AG364" s="12"/>
      <c r="AH364" s="12"/>
      <c r="AI364" s="12"/>
      <c r="AJ364" s="12"/>
      <c r="AK364" s="18" t="str" cm="1">
        <f t="array" ref="AK364">IFERROR(
    INDEX('Gantt Chart'!$D$9:$D$1000,
        SMALL(
            IF(('Gantt Chart'!$J$9:$J$1000=$AL$3) * ('Gantt Chart'!$L$9:$L$1000&lt;1),
                ROW('Gantt Chart'!$D$9:$D$1000)-MIN(ROW('Gantt Chart'!$D$9:$D$1000))+1,
                ""),
            ROW(A360))
        ),
    "")</f>
        <v/>
      </c>
      <c r="AL364" s="12"/>
      <c r="AM364" s="12"/>
      <c r="AN364" s="12"/>
      <c r="AO364" s="12"/>
      <c r="AP364" s="12"/>
      <c r="AQ364" s="12"/>
      <c r="AR364" s="18" t="str" cm="1">
        <f t="array" ref="AR364">IFERROR(
    INDEX('Gantt Chart'!$D$9:$D$1000,
        SMALL(
            IF(('Gantt Chart'!$J$9:$J$1000=$AS$3) * ('Gantt Chart'!$L$9:$L$1000&lt;1),
                ROW('Gantt Chart'!$D$9:$D$1000)-MIN(ROW('Gantt Chart'!$D$9:$D$1000))+1,
                ""),
            ROW(A360))
        ),
    "")</f>
        <v/>
      </c>
      <c r="AS364" s="12"/>
      <c r="AT364" s="12"/>
      <c r="AU364" s="12"/>
      <c r="AV364" s="12"/>
      <c r="AW364" s="12"/>
      <c r="AX364" s="12"/>
      <c r="AY364" s="18" t="str" cm="1">
        <f t="array" ref="AY364">IFERROR(
    INDEX('Gantt Chart'!$D$9:$D$1000,
        SMALL(
            IF(('Gantt Chart'!$J$9:$J$1000=$AZ$3) * ('Gantt Chart'!$L$9:$L$1000&lt;1),
                ROW('Gantt Chart'!$D$9:$D$1000)-MIN(ROW('Gantt Chart'!$D$9:$D$1000))+1,
                ""),
            ROW(A360))
        ),
    "")</f>
        <v/>
      </c>
      <c r="AZ364" s="12"/>
      <c r="BA364" s="12"/>
      <c r="BB364" s="12"/>
      <c r="BC364" s="12"/>
      <c r="BD364" s="12"/>
      <c r="BE364" s="12"/>
      <c r="BF364" s="18" cm="1">
        <f t="array" ref="BF364">IFERROR(
    INDEX('Gantt Chart'!$D$9:$D$1000,
        SMALL(
            IF(('Gantt Chart'!$J$9:$J$1000=$BG$3) * ('Gantt Chart'!$L$9:$L$1000&lt;1),
                ROW('Gantt Chart'!$D$9:$D$1000)-MIN(ROW('Gantt Chart'!$D$9:$D$1000))+1,
                ""),
            ROW(A360))
        ),
    "")</f>
        <v>0</v>
      </c>
      <c r="BG364" s="12"/>
      <c r="BH364" s="12"/>
      <c r="BI364" s="12"/>
      <c r="BJ364" s="12"/>
      <c r="BK364" s="12"/>
      <c r="BL364" s="12"/>
      <c r="BM364" s="18" cm="1">
        <f t="array" ref="BM364">IFERROR(
    INDEX('Gantt Chart'!$D$9:$D$1000,
        SMALL(
            IF(('Gantt Chart'!$J$9:$J$1000=$BN$3) * ('Gantt Chart'!$L$9:$L$1000&lt;1),
                ROW('Gantt Chart'!$D$9:$D$1000)-MIN(ROW('Gantt Chart'!$D$9:$D$1000))+1,
                ""),
            ROW(A360))
        ),
    "")</f>
        <v>0</v>
      </c>
      <c r="BN364" s="12"/>
      <c r="BO364" s="12"/>
      <c r="BP364" s="12"/>
      <c r="BQ364" s="12"/>
      <c r="BR364" s="12"/>
      <c r="BS364" s="12"/>
      <c r="BT364" s="10"/>
    </row>
    <row r="365" spans="1:72" ht="16.899999999999999" customHeight="1" x14ac:dyDescent="0.2">
      <c r="A365" s="9"/>
      <c r="B365" s="18" t="str" cm="1">
        <f t="array" ref="B365">IFERROR(
    INDEX('Gantt Chart'!$D$9:$D$1000,
        SMALL(
            IF(('Gantt Chart'!$J$9:$J$1000=$C$3) * ('Gantt Chart'!$L$9:$L$1000&lt;1),
                ROW('Gantt Chart'!$D$9:$D$1000)-MIN(ROW('Gantt Chart'!$D$9:$D$1000))+1,
                ""),
            ROW(A361))
        ),
    "")</f>
        <v/>
      </c>
      <c r="C365" s="12"/>
      <c r="D365" s="316" t="str">
        <f>IFERROR(INDEX('Gantt Chart'!$H$9:$H$1000, MATCH($G368, 'Gantt Chart'!$D$9:$D$1000, 0)), "")</f>
        <v/>
      </c>
      <c r="E365" s="317" t="str">
        <f>IFERROR(VLOOKUP($G368, 'Gantt Chart'!$D$9:$E$1000, 2, FALSE), "")</f>
        <v/>
      </c>
      <c r="F365" s="317"/>
      <c r="G365" s="317"/>
      <c r="H365" s="12"/>
      <c r="I365" s="18" t="str" cm="1">
        <f t="array" ref="I365">IFERROR(
    INDEX('Gantt Chart'!$D$9:$D$1000,
        SMALL(
            IF(('Gantt Chart'!$J$9:$J$1000=$J$3) * ('Gantt Chart'!$L$9:$L$1000&lt;1),
                ROW('Gantt Chart'!$D$9:$D$1000)-MIN(ROW('Gantt Chart'!$D$9:$D$1000))+1,
                ""),
            ROW(A361))
        ),
    "")</f>
        <v/>
      </c>
      <c r="J365" s="12"/>
      <c r="K365" s="316" t="str">
        <f>IFERROR(INDEX('Gantt Chart'!$H$9:$H$1000, MATCH($N368, 'Gantt Chart'!$D$9:$D$1000, 0)), "")</f>
        <v/>
      </c>
      <c r="L365" s="317" t="str">
        <f>IFERROR(VLOOKUP($N368, 'Gantt Chart'!$D$9:$E$1000, 2, FALSE), "")</f>
        <v/>
      </c>
      <c r="M365" s="317"/>
      <c r="N365" s="317"/>
      <c r="O365" s="12"/>
      <c r="P365" s="18" t="str" cm="1">
        <f t="array" ref="P365">IFERROR(
    INDEX('Gantt Chart'!$D$9:$D$1000,
        SMALL(
            IF(('Gantt Chart'!$J$9:$J$1000=$Q$3) * ('Gantt Chart'!$L$9:$L$1000&lt;1),
                ROW('Gantt Chart'!$D$9:$D$1000)-MIN(ROW('Gantt Chart'!$D$9:$D$1000))+1,
                ""),
            ROW(A361))
        ),
    "")</f>
        <v/>
      </c>
      <c r="Q365" s="12"/>
      <c r="R365" s="316" t="str">
        <f>IFERROR(INDEX('Gantt Chart'!$H$9:$H$1000, MATCH($U368, 'Gantt Chart'!$D$9:$D$1000, 0)), "")</f>
        <v/>
      </c>
      <c r="S365" s="317" t="str">
        <f>IFERROR(VLOOKUP($U368, 'Gantt Chart'!$D$9:$E$1000, 2, FALSE), "")</f>
        <v/>
      </c>
      <c r="T365" s="317"/>
      <c r="U365" s="317"/>
      <c r="V365" s="12"/>
      <c r="W365" s="18" t="str" cm="1">
        <f t="array" ref="W365">IFERROR(
    INDEX('Gantt Chart'!$D$9:$D$1000,
        SMALL(
            IF(('Gantt Chart'!$J$9:$J$1000=$X$3) * ('Gantt Chart'!$L$9:$L$1000&lt;1),
                ROW('Gantt Chart'!$D$9:$D$1000)-MIN(ROW('Gantt Chart'!$D$9:$D$1000))+1,
                ""),
            ROW(A361))
        ),
    "")</f>
        <v/>
      </c>
      <c r="X365" s="12"/>
      <c r="Y365" s="316" t="str">
        <f>IFERROR(INDEX('Gantt Chart'!$H$9:$H$1000, MATCH($AB368, 'Gantt Chart'!$D$9:$D$1000, 0)), "")</f>
        <v/>
      </c>
      <c r="Z365" s="317" t="str">
        <f>IFERROR(VLOOKUP($AB368, 'Gantt Chart'!$D$9:$E$1000, 2, FALSE), "")</f>
        <v/>
      </c>
      <c r="AA365" s="317"/>
      <c r="AB365" s="317"/>
      <c r="AC365" s="12"/>
      <c r="AD365" s="18" t="str" cm="1">
        <f t="array" ref="AD365">IFERROR(
    INDEX('Gantt Chart'!$D$9:$D$1000,
        SMALL(
            IF(('Gantt Chart'!$J$9:$J$1000=$AE$3) * ('Gantt Chart'!$L$9:$L$1000&lt;1),
                ROW('Gantt Chart'!$D$9:$D$1000)-MIN(ROW('Gantt Chart'!$D$9:$D$1000))+1,
                ""),
            ROW(A361))
        ),
    "")</f>
        <v/>
      </c>
      <c r="AE365" s="12"/>
      <c r="AF365" s="316" t="str">
        <f>IFERROR(INDEX('Gantt Chart'!$H$9:$H$1000, MATCH($AI368, 'Gantt Chart'!$D$9:$D$1000, 0)), "")</f>
        <v/>
      </c>
      <c r="AG365" s="317" t="str">
        <f>IFERROR(VLOOKUP($AI368, 'Gantt Chart'!$D$9:$E$1000, 2, FALSE), "")</f>
        <v/>
      </c>
      <c r="AH365" s="317"/>
      <c r="AI365" s="317"/>
      <c r="AJ365" s="12"/>
      <c r="AK365" s="18" t="str" cm="1">
        <f t="array" ref="AK365">IFERROR(
    INDEX('Gantt Chart'!$D$9:$D$1000,
        SMALL(
            IF(('Gantt Chart'!$J$9:$J$1000=$AL$3) * ('Gantt Chart'!$L$9:$L$1000&lt;1),
                ROW('Gantt Chart'!$D$9:$D$1000)-MIN(ROW('Gantt Chart'!$D$9:$D$1000))+1,
                ""),
            ROW(A361))
        ),
    "")</f>
        <v/>
      </c>
      <c r="AL365" s="12"/>
      <c r="AM365" s="316" t="str">
        <f>IFERROR(INDEX('Gantt Chart'!$H$9:$H$1000, MATCH($AP368, 'Gantt Chart'!$D$9:$D$1000, 0)), "")</f>
        <v/>
      </c>
      <c r="AN365" s="317" t="str">
        <f>IFERROR(VLOOKUP($AP368, 'Gantt Chart'!$D$9:$E$1000, 2, FALSE), "")</f>
        <v/>
      </c>
      <c r="AO365" s="317"/>
      <c r="AP365" s="317"/>
      <c r="AQ365" s="12"/>
      <c r="AR365" s="18" t="str" cm="1">
        <f t="array" ref="AR365">IFERROR(
    INDEX('Gantt Chart'!$D$9:$D$1000,
        SMALL(
            IF(('Gantt Chart'!$J$9:$J$1000=$AS$3) * ('Gantt Chart'!$L$9:$L$1000&lt;1),
                ROW('Gantt Chart'!$D$9:$D$1000)-MIN(ROW('Gantt Chart'!$D$9:$D$1000))+1,
                ""),
            ROW(A361))
        ),
    "")</f>
        <v/>
      </c>
      <c r="AS365" s="12"/>
      <c r="AT365" s="316" t="str">
        <f>IFERROR(INDEX('Gantt Chart'!$H$9:$H$1000, MATCH($AW368, 'Gantt Chart'!$D$9:$D$1000, 0)), "")</f>
        <v/>
      </c>
      <c r="AU365" s="317" t="str">
        <f>IFERROR(VLOOKUP($AW368, 'Gantt Chart'!$D$9:$E$1000, 2, FALSE), "")</f>
        <v/>
      </c>
      <c r="AV365" s="317"/>
      <c r="AW365" s="317"/>
      <c r="AX365" s="12"/>
      <c r="AY365" s="18" t="str" cm="1">
        <f t="array" ref="AY365">IFERROR(
    INDEX('Gantt Chart'!$D$9:$D$1000,
        SMALL(
            IF(('Gantt Chart'!$J$9:$J$1000=$AZ$3) * ('Gantt Chart'!$L$9:$L$1000&lt;1),
                ROW('Gantt Chart'!$D$9:$D$1000)-MIN(ROW('Gantt Chart'!$D$9:$D$1000))+1,
                ""),
            ROW(A361))
        ),
    "")</f>
        <v/>
      </c>
      <c r="AZ365" s="12"/>
      <c r="BA365" s="316" t="str">
        <f>IFERROR(INDEX('Gantt Chart'!$H$9:$H$1000, MATCH($BD368, 'Gantt Chart'!$D$9:$D$1000, 0)), "")</f>
        <v/>
      </c>
      <c r="BB365" s="317" t="str">
        <f>IFERROR(VLOOKUP($BD368, 'Gantt Chart'!$D$9:$E$1000, 2, FALSE), "")</f>
        <v/>
      </c>
      <c r="BC365" s="317"/>
      <c r="BD365" s="317"/>
      <c r="BE365" s="12"/>
      <c r="BF365" s="18" cm="1">
        <f t="array" ref="BF365">IFERROR(
    INDEX('Gantt Chart'!$D$9:$D$1000,
        SMALL(
            IF(('Gantt Chart'!$J$9:$J$1000=$BG$3) * ('Gantt Chart'!$L$9:$L$1000&lt;1),
                ROW('Gantt Chart'!$D$9:$D$1000)-MIN(ROW('Gantt Chart'!$D$9:$D$1000))+1,
                ""),
            ROW(A361))
        ),
    "")</f>
        <v>0</v>
      </c>
      <c r="BG365" s="12"/>
      <c r="BH365" s="316" t="str">
        <f>IFERROR(INDEX('Gantt Chart'!$H$9:$H$1000, MATCH($BK368, 'Gantt Chart'!$D$9:$D$1000, 0)), "")</f>
        <v/>
      </c>
      <c r="BI365" s="317" t="str">
        <f>IFERROR(VLOOKUP($BK368, 'Gantt Chart'!$D$9:$E$1000, 2, FALSE), "")</f>
        <v/>
      </c>
      <c r="BJ365" s="317"/>
      <c r="BK365" s="317"/>
      <c r="BL365" s="12"/>
      <c r="BM365" s="18" cm="1">
        <f t="array" ref="BM365">IFERROR(
    INDEX('Gantt Chart'!$D$9:$D$1000,
        SMALL(
            IF(('Gantt Chart'!$J$9:$J$1000=$BN$3) * ('Gantt Chart'!$L$9:$L$1000&lt;1),
                ROW('Gantt Chart'!$D$9:$D$1000)-MIN(ROW('Gantt Chart'!$D$9:$D$1000))+1,
                ""),
            ROW(A361))
        ),
    "")</f>
        <v>0</v>
      </c>
      <c r="BN365" s="12"/>
      <c r="BO365" s="316" t="str">
        <f>IFERROR(INDEX('Gantt Chart'!$H$9:$H$1000, MATCH($BR368, 'Gantt Chart'!$D$9:$D$1000, 0)), "")</f>
        <v/>
      </c>
      <c r="BP365" s="317" t="str">
        <f>IFERROR(VLOOKUP($BR368, 'Gantt Chart'!$D$9:$E$1000, 2, FALSE), "")</f>
        <v/>
      </c>
      <c r="BQ365" s="317"/>
      <c r="BR365" s="317"/>
      <c r="BS365" s="12"/>
      <c r="BT365" s="10"/>
    </row>
    <row r="366" spans="1:72" x14ac:dyDescent="0.2">
      <c r="A366" s="9"/>
      <c r="B366" s="18" t="str" cm="1">
        <f t="array" ref="B366">IFERROR(
    INDEX('Gantt Chart'!$D$9:$D$1000,
        SMALL(
            IF(('Gantt Chart'!$J$9:$J$1000=$C$3) * ('Gantt Chart'!$L$9:$L$1000&lt;1),
                ROW('Gantt Chart'!$D$9:$D$1000)-MIN(ROW('Gantt Chart'!$D$9:$D$1000))+1,
                ""),
            ROW(A362))
        ),
    "")</f>
        <v/>
      </c>
      <c r="C366" s="12"/>
      <c r="D366" s="316"/>
      <c r="E366" s="318" t="str">
        <f>IFERROR(INDEX('Gantt Chart'!$C$9:$C$1000, MATCH($G368, 'Gantt Chart'!$D$9:$D$1000, 0)), "")</f>
        <v/>
      </c>
      <c r="F366" s="318"/>
      <c r="G366" s="318"/>
      <c r="H366" s="12"/>
      <c r="I366" s="18" t="str" cm="1">
        <f t="array" ref="I366">IFERROR(
    INDEX('Gantt Chart'!$D$9:$D$1000,
        SMALL(
            IF(('Gantt Chart'!$J$9:$J$1000=$J$3) * ('Gantt Chart'!$L$9:$L$1000&lt;1),
                ROW('Gantt Chart'!$D$9:$D$1000)-MIN(ROW('Gantt Chart'!$D$9:$D$1000))+1,
                ""),
            ROW(A362))
        ),
    "")</f>
        <v/>
      </c>
      <c r="J366" s="12"/>
      <c r="K366" s="316"/>
      <c r="L366" s="318" t="str">
        <f>IFERROR(INDEX('Gantt Chart'!$C$9:$C$1000, MATCH($N368, 'Gantt Chart'!$D$9:$D$1000, 0)), "")</f>
        <v/>
      </c>
      <c r="M366" s="318"/>
      <c r="N366" s="318"/>
      <c r="O366" s="12"/>
      <c r="P366" s="18" t="str" cm="1">
        <f t="array" ref="P366">IFERROR(
    INDEX('Gantt Chart'!$D$9:$D$1000,
        SMALL(
            IF(('Gantt Chart'!$J$9:$J$1000=$Q$3) * ('Gantt Chart'!$L$9:$L$1000&lt;1),
                ROW('Gantt Chart'!$D$9:$D$1000)-MIN(ROW('Gantt Chart'!$D$9:$D$1000))+1,
                ""),
            ROW(A362))
        ),
    "")</f>
        <v/>
      </c>
      <c r="Q366" s="12"/>
      <c r="R366" s="316"/>
      <c r="S366" s="318" t="str">
        <f>IFERROR(INDEX('Gantt Chart'!$C$9:$C$1000, MATCH($U368, 'Gantt Chart'!$D$9:$D$1000, 0)), "")</f>
        <v/>
      </c>
      <c r="T366" s="318"/>
      <c r="U366" s="318"/>
      <c r="V366" s="12"/>
      <c r="W366" s="18" t="str" cm="1">
        <f t="array" ref="W366">IFERROR(
    INDEX('Gantt Chart'!$D$9:$D$1000,
        SMALL(
            IF(('Gantt Chart'!$J$9:$J$1000=$X$3) * ('Gantt Chart'!$L$9:$L$1000&lt;1),
                ROW('Gantt Chart'!$D$9:$D$1000)-MIN(ROW('Gantt Chart'!$D$9:$D$1000))+1,
                ""),
            ROW(A362))
        ),
    "")</f>
        <v/>
      </c>
      <c r="X366" s="12"/>
      <c r="Y366" s="316"/>
      <c r="Z366" s="318" t="str">
        <f>IFERROR(INDEX('Gantt Chart'!$C$9:$C$1000, MATCH($AB368, 'Gantt Chart'!$D$9:$D$1000, 0)), "")</f>
        <v/>
      </c>
      <c r="AA366" s="318"/>
      <c r="AB366" s="318"/>
      <c r="AC366" s="12"/>
      <c r="AD366" s="18" t="str" cm="1">
        <f t="array" ref="AD366">IFERROR(
    INDEX('Gantt Chart'!$D$9:$D$1000,
        SMALL(
            IF(('Gantt Chart'!$J$9:$J$1000=$AE$3) * ('Gantt Chart'!$L$9:$L$1000&lt;1),
                ROW('Gantt Chart'!$D$9:$D$1000)-MIN(ROW('Gantt Chart'!$D$9:$D$1000))+1,
                ""),
            ROW(A362))
        ),
    "")</f>
        <v/>
      </c>
      <c r="AE366" s="12"/>
      <c r="AF366" s="316"/>
      <c r="AG366" s="318" t="str">
        <f>IFERROR(INDEX('Gantt Chart'!$C$9:$C$1000, MATCH($AI368, 'Gantt Chart'!$D$9:$D$1000, 0)), "")</f>
        <v/>
      </c>
      <c r="AH366" s="318"/>
      <c r="AI366" s="318"/>
      <c r="AJ366" s="12"/>
      <c r="AK366" s="18" t="str" cm="1">
        <f t="array" ref="AK366">IFERROR(
    INDEX('Gantt Chart'!$D$9:$D$1000,
        SMALL(
            IF(('Gantt Chart'!$J$9:$J$1000=$AL$3) * ('Gantt Chart'!$L$9:$L$1000&lt;1),
                ROW('Gantt Chart'!$D$9:$D$1000)-MIN(ROW('Gantt Chart'!$D$9:$D$1000))+1,
                ""),
            ROW(A362))
        ),
    "")</f>
        <v/>
      </c>
      <c r="AL366" s="12"/>
      <c r="AM366" s="316"/>
      <c r="AN366" s="318" t="str">
        <f>IFERROR(INDEX('Gantt Chart'!$C$9:$C$1000, MATCH($AP368, 'Gantt Chart'!$D$9:$D$1000, 0)), "")</f>
        <v/>
      </c>
      <c r="AO366" s="318"/>
      <c r="AP366" s="318"/>
      <c r="AQ366" s="12"/>
      <c r="AR366" s="18" t="str" cm="1">
        <f t="array" ref="AR366">IFERROR(
    INDEX('Gantt Chart'!$D$9:$D$1000,
        SMALL(
            IF(('Gantt Chart'!$J$9:$J$1000=$AS$3) * ('Gantt Chart'!$L$9:$L$1000&lt;1),
                ROW('Gantt Chart'!$D$9:$D$1000)-MIN(ROW('Gantt Chart'!$D$9:$D$1000))+1,
                ""),
            ROW(A362))
        ),
    "")</f>
        <v/>
      </c>
      <c r="AS366" s="12"/>
      <c r="AT366" s="316"/>
      <c r="AU366" s="318" t="str">
        <f>IFERROR(INDEX('Gantt Chart'!$C$9:$C$1000, MATCH($AW368, 'Gantt Chart'!$D$9:$D$1000, 0)), "")</f>
        <v/>
      </c>
      <c r="AV366" s="318"/>
      <c r="AW366" s="318"/>
      <c r="AX366" s="12"/>
      <c r="AY366" s="18" t="str" cm="1">
        <f t="array" ref="AY366">IFERROR(
    INDEX('Gantt Chart'!$D$9:$D$1000,
        SMALL(
            IF(('Gantt Chart'!$J$9:$J$1000=$AZ$3) * ('Gantt Chart'!$L$9:$L$1000&lt;1),
                ROW('Gantt Chart'!$D$9:$D$1000)-MIN(ROW('Gantt Chart'!$D$9:$D$1000))+1,
                ""),
            ROW(A362))
        ),
    "")</f>
        <v/>
      </c>
      <c r="AZ366" s="12"/>
      <c r="BA366" s="316"/>
      <c r="BB366" s="318" t="str">
        <f>IFERROR(INDEX('Gantt Chart'!$C$9:$C$1000, MATCH($BD368, 'Gantt Chart'!$D$9:$D$1000, 0)), "")</f>
        <v/>
      </c>
      <c r="BC366" s="318"/>
      <c r="BD366" s="318"/>
      <c r="BE366" s="12"/>
      <c r="BF366" s="18" cm="1">
        <f t="array" ref="BF366">IFERROR(
    INDEX('Gantt Chart'!$D$9:$D$1000,
        SMALL(
            IF(('Gantt Chart'!$J$9:$J$1000=$BG$3) * ('Gantt Chart'!$L$9:$L$1000&lt;1),
                ROW('Gantt Chart'!$D$9:$D$1000)-MIN(ROW('Gantt Chart'!$D$9:$D$1000))+1,
                ""),
            ROW(A362))
        ),
    "")</f>
        <v>0</v>
      </c>
      <c r="BG366" s="12"/>
      <c r="BH366" s="316"/>
      <c r="BI366" s="318" t="str">
        <f>IFERROR(INDEX('Gantt Chart'!$C$9:$C$1000, MATCH($BK368, 'Gantt Chart'!$D$9:$D$1000, 0)), "")</f>
        <v/>
      </c>
      <c r="BJ366" s="318"/>
      <c r="BK366" s="318"/>
      <c r="BL366" s="12"/>
      <c r="BM366" s="18" cm="1">
        <f t="array" ref="BM366">IFERROR(
    INDEX('Gantt Chart'!$D$9:$D$1000,
        SMALL(
            IF(('Gantt Chart'!$J$9:$J$1000=$BN$3) * ('Gantt Chart'!$L$9:$L$1000&lt;1),
                ROW('Gantt Chart'!$D$9:$D$1000)-MIN(ROW('Gantt Chart'!$D$9:$D$1000))+1,
                ""),
            ROW(A362))
        ),
    "")</f>
        <v>0</v>
      </c>
      <c r="BN366" s="12"/>
      <c r="BO366" s="316"/>
      <c r="BP366" s="318" t="str">
        <f>IFERROR(INDEX('Gantt Chart'!$C$9:$C$1000, MATCH($BR368, 'Gantt Chart'!$D$9:$D$1000, 0)), "")</f>
        <v/>
      </c>
      <c r="BQ366" s="318"/>
      <c r="BR366" s="318"/>
      <c r="BS366" s="12"/>
      <c r="BT366" s="10"/>
    </row>
    <row r="367" spans="1:72" x14ac:dyDescent="0.2">
      <c r="A367" s="9"/>
      <c r="B367" s="18" t="str" cm="1">
        <f t="array" ref="B367">IFERROR(
    INDEX('Gantt Chart'!$D$9:$D$1000,
        SMALL(
            IF(('Gantt Chart'!$J$9:$J$1000=$C$3) * ('Gantt Chart'!$L$9:$L$1000&lt;1),
                ROW('Gantt Chart'!$D$9:$D$1000)-MIN(ROW('Gantt Chart'!$D$9:$D$1000))+1,
                ""),
            ROW(A363))
        ),
    "")</f>
        <v/>
      </c>
      <c r="C367" s="12"/>
      <c r="D367" s="316"/>
      <c r="E367" s="319" t="str">
        <f>IFERROR(INDEX('Gantt Chart'!$M$9:$M$1000, MATCH($G368, 'Gantt Chart'!$D$9:$D$1000, 0)), "")</f>
        <v/>
      </c>
      <c r="F367" s="319"/>
      <c r="G367" s="319"/>
      <c r="H367" s="12"/>
      <c r="I367" s="18" t="str" cm="1">
        <f t="array" ref="I367">IFERROR(
    INDEX('Gantt Chart'!$D$9:$D$1000,
        SMALL(
            IF(('Gantt Chart'!$J$9:$J$1000=$J$3) * ('Gantt Chart'!$L$9:$L$1000&lt;1),
                ROW('Gantt Chart'!$D$9:$D$1000)-MIN(ROW('Gantt Chart'!$D$9:$D$1000))+1,
                ""),
            ROW(A363))
        ),
    "")</f>
        <v/>
      </c>
      <c r="J367" s="12"/>
      <c r="K367" s="316"/>
      <c r="L367" s="319" t="str">
        <f>IFERROR(INDEX('Gantt Chart'!$M$9:$M$1000, MATCH($N368, 'Gantt Chart'!$D$9:$D$1000, 0)), "")</f>
        <v/>
      </c>
      <c r="M367" s="319"/>
      <c r="N367" s="319"/>
      <c r="O367" s="12"/>
      <c r="P367" s="18" t="str" cm="1">
        <f t="array" ref="P367">IFERROR(
    INDEX('Gantt Chart'!$D$9:$D$1000,
        SMALL(
            IF(('Gantt Chart'!$J$9:$J$1000=$Q$3) * ('Gantt Chart'!$L$9:$L$1000&lt;1),
                ROW('Gantt Chart'!$D$9:$D$1000)-MIN(ROW('Gantt Chart'!$D$9:$D$1000))+1,
                ""),
            ROW(A363))
        ),
    "")</f>
        <v/>
      </c>
      <c r="Q367" s="12"/>
      <c r="R367" s="316"/>
      <c r="S367" s="319" t="str">
        <f>IFERROR(INDEX('Gantt Chart'!$M$9:$M$1000, MATCH($U368, 'Gantt Chart'!$D$9:$D$1000, 0)), "")</f>
        <v/>
      </c>
      <c r="T367" s="319"/>
      <c r="U367" s="319"/>
      <c r="V367" s="12"/>
      <c r="W367" s="18" t="str" cm="1">
        <f t="array" ref="W367">IFERROR(
    INDEX('Gantt Chart'!$D$9:$D$1000,
        SMALL(
            IF(('Gantt Chart'!$J$9:$J$1000=$X$3) * ('Gantt Chart'!$L$9:$L$1000&lt;1),
                ROW('Gantt Chart'!$D$9:$D$1000)-MIN(ROW('Gantt Chart'!$D$9:$D$1000))+1,
                ""),
            ROW(A363))
        ),
    "")</f>
        <v/>
      </c>
      <c r="X367" s="12"/>
      <c r="Y367" s="316"/>
      <c r="Z367" s="319" t="str">
        <f>IFERROR(INDEX('Gantt Chart'!$M$9:$M$1000, MATCH($AB368, 'Gantt Chart'!$D$9:$D$1000, 0)), "")</f>
        <v/>
      </c>
      <c r="AA367" s="319"/>
      <c r="AB367" s="319"/>
      <c r="AC367" s="12"/>
      <c r="AD367" s="18" t="str" cm="1">
        <f t="array" ref="AD367">IFERROR(
    INDEX('Gantt Chart'!$D$9:$D$1000,
        SMALL(
            IF(('Gantt Chart'!$J$9:$J$1000=$AE$3) * ('Gantt Chart'!$L$9:$L$1000&lt;1),
                ROW('Gantt Chart'!$D$9:$D$1000)-MIN(ROW('Gantt Chart'!$D$9:$D$1000))+1,
                ""),
            ROW(A363))
        ),
    "")</f>
        <v/>
      </c>
      <c r="AE367" s="12"/>
      <c r="AF367" s="316"/>
      <c r="AG367" s="319" t="str">
        <f>IFERROR(INDEX('Gantt Chart'!$M$9:$M$1000, MATCH($AI368, 'Gantt Chart'!$D$9:$D$1000, 0)), "")</f>
        <v/>
      </c>
      <c r="AH367" s="319"/>
      <c r="AI367" s="319"/>
      <c r="AJ367" s="12"/>
      <c r="AK367" s="18" t="str" cm="1">
        <f t="array" ref="AK367">IFERROR(
    INDEX('Gantt Chart'!$D$9:$D$1000,
        SMALL(
            IF(('Gantt Chart'!$J$9:$J$1000=$AL$3) * ('Gantt Chart'!$L$9:$L$1000&lt;1),
                ROW('Gantt Chart'!$D$9:$D$1000)-MIN(ROW('Gantt Chart'!$D$9:$D$1000))+1,
                ""),
            ROW(A363))
        ),
    "")</f>
        <v/>
      </c>
      <c r="AL367" s="12"/>
      <c r="AM367" s="316"/>
      <c r="AN367" s="319" t="str">
        <f>IFERROR(INDEX('Gantt Chart'!$M$9:$M$1000, MATCH($AP368, 'Gantt Chart'!$D$9:$D$1000, 0)), "")</f>
        <v/>
      </c>
      <c r="AO367" s="319"/>
      <c r="AP367" s="319"/>
      <c r="AQ367" s="12"/>
      <c r="AR367" s="18" t="str" cm="1">
        <f t="array" ref="AR367">IFERROR(
    INDEX('Gantt Chart'!$D$9:$D$1000,
        SMALL(
            IF(('Gantt Chart'!$J$9:$J$1000=$AS$3) * ('Gantt Chart'!$L$9:$L$1000&lt;1),
                ROW('Gantt Chart'!$D$9:$D$1000)-MIN(ROW('Gantt Chart'!$D$9:$D$1000))+1,
                ""),
            ROW(A363))
        ),
    "")</f>
        <v/>
      </c>
      <c r="AS367" s="12"/>
      <c r="AT367" s="316"/>
      <c r="AU367" s="319" t="str">
        <f>IFERROR(INDEX('Gantt Chart'!$M$9:$M$1000, MATCH($AW368, 'Gantt Chart'!$D$9:$D$1000, 0)), "")</f>
        <v/>
      </c>
      <c r="AV367" s="319"/>
      <c r="AW367" s="319"/>
      <c r="AX367" s="12"/>
      <c r="AY367" s="18" t="str" cm="1">
        <f t="array" ref="AY367">IFERROR(
    INDEX('Gantt Chart'!$D$9:$D$1000,
        SMALL(
            IF(('Gantt Chart'!$J$9:$J$1000=$AZ$3) * ('Gantt Chart'!$L$9:$L$1000&lt;1),
                ROW('Gantt Chart'!$D$9:$D$1000)-MIN(ROW('Gantt Chart'!$D$9:$D$1000))+1,
                ""),
            ROW(A363))
        ),
    "")</f>
        <v/>
      </c>
      <c r="AZ367" s="12"/>
      <c r="BA367" s="316"/>
      <c r="BB367" s="319" t="str">
        <f>IFERROR(INDEX('Gantt Chart'!$M$9:$M$1000, MATCH($BD368, 'Gantt Chart'!$D$9:$D$1000, 0)), "")</f>
        <v/>
      </c>
      <c r="BC367" s="319"/>
      <c r="BD367" s="319"/>
      <c r="BE367" s="12"/>
      <c r="BF367" s="18" cm="1">
        <f t="array" ref="BF367">IFERROR(
    INDEX('Gantt Chart'!$D$9:$D$1000,
        SMALL(
            IF(('Gantt Chart'!$J$9:$J$1000=$BG$3) * ('Gantt Chart'!$L$9:$L$1000&lt;1),
                ROW('Gantt Chart'!$D$9:$D$1000)-MIN(ROW('Gantt Chart'!$D$9:$D$1000))+1,
                ""),
            ROW(A363))
        ),
    "")</f>
        <v>0</v>
      </c>
      <c r="BG367" s="12"/>
      <c r="BH367" s="316"/>
      <c r="BI367" s="319" t="str">
        <f>IFERROR(INDEX('Gantt Chart'!$M$9:$M$1000, MATCH($BK368, 'Gantt Chart'!$D$9:$D$1000, 0)), "")</f>
        <v/>
      </c>
      <c r="BJ367" s="319"/>
      <c r="BK367" s="319"/>
      <c r="BL367" s="12"/>
      <c r="BM367" s="18" cm="1">
        <f t="array" ref="BM367">IFERROR(
    INDEX('Gantt Chart'!$D$9:$D$1000,
        SMALL(
            IF(('Gantt Chart'!$J$9:$J$1000=$BN$3) * ('Gantt Chart'!$L$9:$L$1000&lt;1),
                ROW('Gantt Chart'!$D$9:$D$1000)-MIN(ROW('Gantt Chart'!$D$9:$D$1000))+1,
                ""),
            ROW(A363))
        ),
    "")</f>
        <v>0</v>
      </c>
      <c r="BN367" s="12"/>
      <c r="BO367" s="316"/>
      <c r="BP367" s="319" t="str">
        <f>IFERROR(INDEX('Gantt Chart'!$M$9:$M$1000, MATCH($BR368, 'Gantt Chart'!$D$9:$D$1000, 0)), "")</f>
        <v/>
      </c>
      <c r="BQ367" s="319"/>
      <c r="BR367" s="319"/>
      <c r="BS367" s="12"/>
      <c r="BT367" s="10"/>
    </row>
    <row r="368" spans="1:72" x14ac:dyDescent="0.2">
      <c r="A368" s="9"/>
      <c r="B368" s="18" t="str" cm="1">
        <f t="array" ref="B368">IFERROR(
    INDEX('Gantt Chart'!$D$9:$D$1000,
        SMALL(
            IF(('Gantt Chart'!$J$9:$J$1000=$C$3) * ('Gantt Chart'!$L$9:$L$1000&lt;1),
                ROW('Gantt Chart'!$D$9:$D$1000)-MIN(ROW('Gantt Chart'!$D$9:$D$1000))+1,
                ""),
            ROW(A364))
        ),
    "")</f>
        <v/>
      </c>
      <c r="C368" s="12"/>
      <c r="D368" s="316"/>
      <c r="E368" s="320" t="str">
        <f>IFERROR(INDEX('Gantt Chart'!$L$9:$L$1000, MATCH($G368, 'Gantt Chart'!$D$9:$D$1000, 0)), "")</f>
        <v/>
      </c>
      <c r="F368" s="320"/>
      <c r="G368" s="13" t="str" cm="1">
        <f t="array" ref="G368">IF(INDEX($B$5:$B$999, CEILING((ROW()-5)/5, 1))="", "", INDEX($B$5:$B$999, CEILING((ROW()-5)/5, 1)))</f>
        <v/>
      </c>
      <c r="H368" s="12"/>
      <c r="I368" s="18" t="str" cm="1">
        <f t="array" ref="I368">IFERROR(
    INDEX('Gantt Chart'!$D$9:$D$1000,
        SMALL(
            IF(('Gantt Chart'!$J$9:$J$1000=$J$3) * ('Gantt Chart'!$L$9:$L$1000&lt;1),
                ROW('Gantt Chart'!$D$9:$D$1000)-MIN(ROW('Gantt Chart'!$D$9:$D$1000))+1,
                ""),
            ROW(A364))
        ),
    "")</f>
        <v/>
      </c>
      <c r="J368" s="12"/>
      <c r="K368" s="316"/>
      <c r="L368" s="320" t="str">
        <f>IFERROR(INDEX('Gantt Chart'!$L$9:$L$1000, MATCH($N368, 'Gantt Chart'!$D$9:$D$1000, 0)), "")</f>
        <v/>
      </c>
      <c r="M368" s="320"/>
      <c r="N368" s="13" t="str" cm="1">
        <f t="array" ref="N368">IF(INDEX($I$5:$I$999, CEILING((ROW()-5)/5, 1))="", "", INDEX($I$5:$I$999, CEILING((ROW()-5)/5, 1)))</f>
        <v/>
      </c>
      <c r="O368" s="12"/>
      <c r="P368" s="18" t="str" cm="1">
        <f t="array" ref="P368">IFERROR(
    INDEX('Gantt Chart'!$D$9:$D$1000,
        SMALL(
            IF(('Gantt Chart'!$J$9:$J$1000=$Q$3) * ('Gantt Chart'!$L$9:$L$1000&lt;1),
                ROW('Gantt Chart'!$D$9:$D$1000)-MIN(ROW('Gantt Chart'!$D$9:$D$1000))+1,
                ""),
            ROW(A364))
        ),
    "")</f>
        <v/>
      </c>
      <c r="Q368" s="12"/>
      <c r="R368" s="316"/>
      <c r="S368" s="320" t="str">
        <f>IFERROR(INDEX('Gantt Chart'!$L$9:$L$1000, MATCH($U368, 'Gantt Chart'!$D$9:$D$1000, 0)), "")</f>
        <v/>
      </c>
      <c r="T368" s="320"/>
      <c r="U368" s="13" t="str" cm="1">
        <f t="array" ref="U368">IF(INDEX($P$5:$P$999, CEILING((ROW()-5)/5, 1))="", "", INDEX($P$5:$P$999, CEILING((ROW()-5)/5, 1)))</f>
        <v/>
      </c>
      <c r="V368" s="12"/>
      <c r="W368" s="18" t="str" cm="1">
        <f t="array" ref="W368">IFERROR(
    INDEX('Gantt Chart'!$D$9:$D$1000,
        SMALL(
            IF(('Gantt Chart'!$J$9:$J$1000=$X$3) * ('Gantt Chart'!$L$9:$L$1000&lt;1),
                ROW('Gantt Chart'!$D$9:$D$1000)-MIN(ROW('Gantt Chart'!$D$9:$D$1000))+1,
                ""),
            ROW(A364))
        ),
    "")</f>
        <v/>
      </c>
      <c r="X368" s="12"/>
      <c r="Y368" s="316"/>
      <c r="Z368" s="320" t="str">
        <f>IFERROR(INDEX('Gantt Chart'!$L$9:$L$1000, MATCH($AB368, 'Gantt Chart'!$D$9:$D$1000, 0)), "")</f>
        <v/>
      </c>
      <c r="AA368" s="320"/>
      <c r="AB368" s="13" t="str" cm="1">
        <f t="array" ref="AB368">IF(INDEX($W$5:$W$999, CEILING((ROW()-5)/5, 1))="", "", INDEX($W$5:$W$999, CEILING((ROW()-5)/5, 1)))</f>
        <v/>
      </c>
      <c r="AC368" s="12"/>
      <c r="AD368" s="18" t="str" cm="1">
        <f t="array" ref="AD368">IFERROR(
    INDEX('Gantt Chart'!$D$9:$D$1000,
        SMALL(
            IF(('Gantt Chart'!$J$9:$J$1000=$AE$3) * ('Gantt Chart'!$L$9:$L$1000&lt;1),
                ROW('Gantt Chart'!$D$9:$D$1000)-MIN(ROW('Gantt Chart'!$D$9:$D$1000))+1,
                ""),
            ROW(A364))
        ),
    "")</f>
        <v/>
      </c>
      <c r="AE368" s="12"/>
      <c r="AF368" s="316"/>
      <c r="AG368" s="320" t="str">
        <f>IFERROR(INDEX('Gantt Chart'!$L$9:$L$1000, MATCH($AI368, 'Gantt Chart'!$D$9:$D$1000, 0)), "")</f>
        <v/>
      </c>
      <c r="AH368" s="320"/>
      <c r="AI368" s="13" t="str" cm="1">
        <f t="array" ref="AI368">IF(INDEX($AD$5:$AD$999, CEILING((ROW()-5)/5, 1))="", "", INDEX($AD$5:$AD$999, CEILING((ROW()-5)/5, 1)))</f>
        <v/>
      </c>
      <c r="AJ368" s="12"/>
      <c r="AK368" s="18" t="str" cm="1">
        <f t="array" ref="AK368">IFERROR(
    INDEX('Gantt Chart'!$D$9:$D$1000,
        SMALL(
            IF(('Gantt Chart'!$J$9:$J$1000=$AL$3) * ('Gantt Chart'!$L$9:$L$1000&lt;1),
                ROW('Gantt Chart'!$D$9:$D$1000)-MIN(ROW('Gantt Chart'!$D$9:$D$1000))+1,
                ""),
            ROW(A364))
        ),
    "")</f>
        <v/>
      </c>
      <c r="AL368" s="12"/>
      <c r="AM368" s="316"/>
      <c r="AN368" s="320" t="str">
        <f>IFERROR(INDEX('Gantt Chart'!$L$9:$L$1000, MATCH($AP368, 'Gantt Chart'!$D$9:$D$1000, 0)), "")</f>
        <v/>
      </c>
      <c r="AO368" s="320"/>
      <c r="AP368" s="13" t="str" cm="1">
        <f t="array" ref="AP368">IF(INDEX($AK$5:$AK$999, CEILING((ROW()-5)/5, 1))="", "", INDEX($AK$5:$AK$999, CEILING((ROW()-5)/5, 1)))</f>
        <v/>
      </c>
      <c r="AQ368" s="12"/>
      <c r="AR368" s="18" t="str" cm="1">
        <f t="array" ref="AR368">IFERROR(
    INDEX('Gantt Chart'!$D$9:$D$1000,
        SMALL(
            IF(('Gantt Chart'!$J$9:$J$1000=$AS$3) * ('Gantt Chart'!$L$9:$L$1000&lt;1),
                ROW('Gantt Chart'!$D$9:$D$1000)-MIN(ROW('Gantt Chart'!$D$9:$D$1000))+1,
                ""),
            ROW(A364))
        ),
    "")</f>
        <v/>
      </c>
      <c r="AS368" s="12"/>
      <c r="AT368" s="316"/>
      <c r="AU368" s="320" t="str">
        <f>IFERROR(INDEX('Gantt Chart'!$L$9:$L$1000, MATCH($AW368, 'Gantt Chart'!$D$9:$D$1000, 0)), "")</f>
        <v/>
      </c>
      <c r="AV368" s="320"/>
      <c r="AW368" s="13" t="str" cm="1">
        <f t="array" ref="AW368">IF(INDEX($AR$5:$AR$999, CEILING((ROW()-5)/5, 1))="", "", INDEX($AR$5:$AR$999, CEILING((ROW()-5)/5, 1)))</f>
        <v/>
      </c>
      <c r="AX368" s="12"/>
      <c r="AY368" s="18" t="str" cm="1">
        <f t="array" ref="AY368">IFERROR(
    INDEX('Gantt Chart'!$D$9:$D$1000,
        SMALL(
            IF(('Gantt Chart'!$J$9:$J$1000=$AZ$3) * ('Gantt Chart'!$L$9:$L$1000&lt;1),
                ROW('Gantt Chart'!$D$9:$D$1000)-MIN(ROW('Gantt Chart'!$D$9:$D$1000))+1,
                ""),
            ROW(A364))
        ),
    "")</f>
        <v/>
      </c>
      <c r="AZ368" s="12"/>
      <c r="BA368" s="316"/>
      <c r="BB368" s="320" t="str">
        <f>IFERROR(INDEX('Gantt Chart'!$L$9:$L$1000, MATCH($BD368, 'Gantt Chart'!$D$9:$D$1000, 0)), "")</f>
        <v/>
      </c>
      <c r="BC368" s="320"/>
      <c r="BD368" s="13" t="str" cm="1">
        <f t="array" ref="BD368">IF(INDEX($AY$5:$AY$999, CEILING((ROW()-5)/5, 1))="", "", INDEX($AY$5:$AY$999, CEILING((ROW()-5)/5, 1)))</f>
        <v/>
      </c>
      <c r="BE368" s="12"/>
      <c r="BF368" s="18" cm="1">
        <f t="array" ref="BF368">IFERROR(
    INDEX('Gantt Chart'!$D$9:$D$1000,
        SMALL(
            IF(('Gantt Chart'!$J$9:$J$1000=$BG$3) * ('Gantt Chart'!$L$9:$L$1000&lt;1),
                ROW('Gantt Chart'!$D$9:$D$1000)-MIN(ROW('Gantt Chart'!$D$9:$D$1000))+1,
                ""),
            ROW(A364))
        ),
    "")</f>
        <v>0</v>
      </c>
      <c r="BG368" s="12"/>
      <c r="BH368" s="316"/>
      <c r="BI368" s="320" t="str">
        <f>IFERROR(INDEX('Gantt Chart'!$L$9:$L$1000, MATCH($BK368, 'Gantt Chart'!$D$9:$D$1000, 0)), "")</f>
        <v/>
      </c>
      <c r="BJ368" s="320"/>
      <c r="BK368" s="13" cm="1">
        <f t="array" ref="BK368">IF(INDEX($BF$5:$BF$999, CEILING((ROW()-5)/5, 1))="", "", INDEX($BF$5:$BF$999, CEILING((ROW()-5)/5, 1)))</f>
        <v>0</v>
      </c>
      <c r="BL368" s="12"/>
      <c r="BM368" s="18" cm="1">
        <f t="array" ref="BM368">IFERROR(
    INDEX('Gantt Chart'!$D$9:$D$1000,
        SMALL(
            IF(('Gantt Chart'!$J$9:$J$1000=$BN$3) * ('Gantt Chart'!$L$9:$L$1000&lt;1),
                ROW('Gantt Chart'!$D$9:$D$1000)-MIN(ROW('Gantt Chart'!$D$9:$D$1000))+1,
                ""),
            ROW(A364))
        ),
    "")</f>
        <v>0</v>
      </c>
      <c r="BN368" s="12"/>
      <c r="BO368" s="316"/>
      <c r="BP368" s="320" t="str">
        <f>IFERROR(INDEX('Gantt Chart'!$L$9:$L$1000, MATCH($BR368, 'Gantt Chart'!$D$9:$D$1000, 0)), "")</f>
        <v/>
      </c>
      <c r="BQ368" s="320"/>
      <c r="BR368" s="13" cm="1">
        <f t="array" ref="BR368">IF(INDEX($BM$5:$BM$999, CEILING((ROW()-5)/5, 1))="", "", INDEX($BM$5:$BM$999, CEILING((ROW()-5)/5, 1)))</f>
        <v>0</v>
      </c>
      <c r="BS368" s="12"/>
      <c r="BT368" s="10"/>
    </row>
    <row r="369" spans="1:72" x14ac:dyDescent="0.2">
      <c r="A369" s="9"/>
      <c r="B369" s="18" t="str" cm="1">
        <f t="array" ref="B369">IFERROR(
    INDEX('Gantt Chart'!$D$9:$D$1000,
        SMALL(
            IF(('Gantt Chart'!$J$9:$J$1000=$C$3) * ('Gantt Chart'!$L$9:$L$1000&lt;1),
                ROW('Gantt Chart'!$D$9:$D$1000)-MIN(ROW('Gantt Chart'!$D$9:$D$1000))+1,
                ""),
            ROW(A365))
        ),
    "")</f>
        <v/>
      </c>
      <c r="C369" s="12"/>
      <c r="D369" s="12"/>
      <c r="E369" s="12"/>
      <c r="F369" s="12"/>
      <c r="G369" s="12"/>
      <c r="H369" s="12"/>
      <c r="I369" s="18" t="str" cm="1">
        <f t="array" ref="I369">IFERROR(
    INDEX('Gantt Chart'!$D$9:$D$1000,
        SMALL(
            IF(('Gantt Chart'!$J$9:$J$1000=$J$3) * ('Gantt Chart'!$L$9:$L$1000&lt;1),
                ROW('Gantt Chart'!$D$9:$D$1000)-MIN(ROW('Gantt Chart'!$D$9:$D$1000))+1,
                ""),
            ROW(A365))
        ),
    "")</f>
        <v/>
      </c>
      <c r="J369" s="12"/>
      <c r="K369" s="12"/>
      <c r="L369" s="12"/>
      <c r="M369" s="12"/>
      <c r="N369" s="12"/>
      <c r="O369" s="12"/>
      <c r="P369" s="18" t="str" cm="1">
        <f t="array" ref="P369">IFERROR(
    INDEX('Gantt Chart'!$D$9:$D$1000,
        SMALL(
            IF(('Gantt Chart'!$J$9:$J$1000=$Q$3) * ('Gantt Chart'!$L$9:$L$1000&lt;1),
                ROW('Gantt Chart'!$D$9:$D$1000)-MIN(ROW('Gantt Chart'!$D$9:$D$1000))+1,
                ""),
            ROW(A365))
        ),
    "")</f>
        <v/>
      </c>
      <c r="Q369" s="12"/>
      <c r="R369" s="12"/>
      <c r="S369" s="12"/>
      <c r="T369" s="12"/>
      <c r="U369" s="12"/>
      <c r="V369" s="12"/>
      <c r="W369" s="18" t="str" cm="1">
        <f t="array" ref="W369">IFERROR(
    INDEX('Gantt Chart'!$D$9:$D$1000,
        SMALL(
            IF(('Gantt Chart'!$J$9:$J$1000=$X$3) * ('Gantt Chart'!$L$9:$L$1000&lt;1),
                ROW('Gantt Chart'!$D$9:$D$1000)-MIN(ROW('Gantt Chart'!$D$9:$D$1000))+1,
                ""),
            ROW(A365))
        ),
    "")</f>
        <v/>
      </c>
      <c r="X369" s="12"/>
      <c r="Y369" s="12"/>
      <c r="Z369" s="12"/>
      <c r="AA369" s="12"/>
      <c r="AB369" s="12"/>
      <c r="AC369" s="12"/>
      <c r="AD369" s="18" t="str" cm="1">
        <f t="array" ref="AD369">IFERROR(
    INDEX('Gantt Chart'!$D$9:$D$1000,
        SMALL(
            IF(('Gantt Chart'!$J$9:$J$1000=$AE$3) * ('Gantt Chart'!$L$9:$L$1000&lt;1),
                ROW('Gantt Chart'!$D$9:$D$1000)-MIN(ROW('Gantt Chart'!$D$9:$D$1000))+1,
                ""),
            ROW(A365))
        ),
    "")</f>
        <v/>
      </c>
      <c r="AE369" s="12"/>
      <c r="AF369" s="12"/>
      <c r="AG369" s="12"/>
      <c r="AH369" s="12"/>
      <c r="AI369" s="12"/>
      <c r="AJ369" s="12"/>
      <c r="AK369" s="18" t="str" cm="1">
        <f t="array" ref="AK369">IFERROR(
    INDEX('Gantt Chart'!$D$9:$D$1000,
        SMALL(
            IF(('Gantt Chart'!$J$9:$J$1000=$AL$3) * ('Gantt Chart'!$L$9:$L$1000&lt;1),
                ROW('Gantt Chart'!$D$9:$D$1000)-MIN(ROW('Gantt Chart'!$D$9:$D$1000))+1,
                ""),
            ROW(A365))
        ),
    "")</f>
        <v/>
      </c>
      <c r="AL369" s="12"/>
      <c r="AM369" s="12"/>
      <c r="AN369" s="12"/>
      <c r="AO369" s="12"/>
      <c r="AP369" s="12"/>
      <c r="AQ369" s="12"/>
      <c r="AR369" s="18" t="str" cm="1">
        <f t="array" ref="AR369">IFERROR(
    INDEX('Gantt Chart'!$D$9:$D$1000,
        SMALL(
            IF(('Gantt Chart'!$J$9:$J$1000=$AS$3) * ('Gantt Chart'!$L$9:$L$1000&lt;1),
                ROW('Gantt Chart'!$D$9:$D$1000)-MIN(ROW('Gantt Chart'!$D$9:$D$1000))+1,
                ""),
            ROW(A365))
        ),
    "")</f>
        <v/>
      </c>
      <c r="AS369" s="12"/>
      <c r="AT369" s="12"/>
      <c r="AU369" s="12"/>
      <c r="AV369" s="12"/>
      <c r="AW369" s="12"/>
      <c r="AX369" s="12"/>
      <c r="AY369" s="18" t="str" cm="1">
        <f t="array" ref="AY369">IFERROR(
    INDEX('Gantt Chart'!$D$9:$D$1000,
        SMALL(
            IF(('Gantt Chart'!$J$9:$J$1000=$AZ$3) * ('Gantt Chart'!$L$9:$L$1000&lt;1),
                ROW('Gantt Chart'!$D$9:$D$1000)-MIN(ROW('Gantt Chart'!$D$9:$D$1000))+1,
                ""),
            ROW(A365))
        ),
    "")</f>
        <v/>
      </c>
      <c r="AZ369" s="12"/>
      <c r="BA369" s="12"/>
      <c r="BB369" s="12"/>
      <c r="BC369" s="12"/>
      <c r="BD369" s="12"/>
      <c r="BE369" s="12"/>
      <c r="BF369" s="18" cm="1">
        <f t="array" ref="BF369">IFERROR(
    INDEX('Gantt Chart'!$D$9:$D$1000,
        SMALL(
            IF(('Gantt Chart'!$J$9:$J$1000=$BG$3) * ('Gantt Chart'!$L$9:$L$1000&lt;1),
                ROW('Gantt Chart'!$D$9:$D$1000)-MIN(ROW('Gantt Chart'!$D$9:$D$1000))+1,
                ""),
            ROW(A365))
        ),
    "")</f>
        <v>0</v>
      </c>
      <c r="BG369" s="12"/>
      <c r="BH369" s="12"/>
      <c r="BI369" s="12"/>
      <c r="BJ369" s="12"/>
      <c r="BK369" s="12"/>
      <c r="BL369" s="12"/>
      <c r="BM369" s="18" cm="1">
        <f t="array" ref="BM369">IFERROR(
    INDEX('Gantt Chart'!$D$9:$D$1000,
        SMALL(
            IF(('Gantt Chart'!$J$9:$J$1000=$BN$3) * ('Gantt Chart'!$L$9:$L$1000&lt;1),
                ROW('Gantt Chart'!$D$9:$D$1000)-MIN(ROW('Gantt Chart'!$D$9:$D$1000))+1,
                ""),
            ROW(A365))
        ),
    "")</f>
        <v>0</v>
      </c>
      <c r="BN369" s="12"/>
      <c r="BO369" s="12"/>
      <c r="BP369" s="12"/>
      <c r="BQ369" s="12"/>
      <c r="BR369" s="12"/>
      <c r="BS369" s="12"/>
      <c r="BT369" s="10"/>
    </row>
    <row r="370" spans="1:72" ht="16.899999999999999" customHeight="1" x14ac:dyDescent="0.2">
      <c r="A370" s="9"/>
      <c r="B370" s="18" t="str" cm="1">
        <f t="array" ref="B370">IFERROR(
    INDEX('Gantt Chart'!$D$9:$D$1000,
        SMALL(
            IF(('Gantt Chart'!$J$9:$J$1000=$C$3) * ('Gantt Chart'!$L$9:$L$1000&lt;1),
                ROW('Gantt Chart'!$D$9:$D$1000)-MIN(ROW('Gantt Chart'!$D$9:$D$1000))+1,
                ""),
            ROW(A366))
        ),
    "")</f>
        <v/>
      </c>
      <c r="C370" s="12"/>
      <c r="D370" s="316" t="str">
        <f>IFERROR(INDEX('Gantt Chart'!$H$9:$H$1000, MATCH($G373, 'Gantt Chart'!$D$9:$D$1000, 0)), "")</f>
        <v/>
      </c>
      <c r="E370" s="317" t="str">
        <f>IFERROR(VLOOKUP($G373, 'Gantt Chart'!$D$9:$E$1000, 2, FALSE), "")</f>
        <v/>
      </c>
      <c r="F370" s="317"/>
      <c r="G370" s="317"/>
      <c r="H370" s="12"/>
      <c r="I370" s="18" t="str" cm="1">
        <f t="array" ref="I370">IFERROR(
    INDEX('Gantt Chart'!$D$9:$D$1000,
        SMALL(
            IF(('Gantt Chart'!$J$9:$J$1000=$J$3) * ('Gantt Chart'!$L$9:$L$1000&lt;1),
                ROW('Gantt Chart'!$D$9:$D$1000)-MIN(ROW('Gantt Chart'!$D$9:$D$1000))+1,
                ""),
            ROW(A366))
        ),
    "")</f>
        <v/>
      </c>
      <c r="J370" s="12"/>
      <c r="K370" s="316" t="str">
        <f>IFERROR(INDEX('Gantt Chart'!$H$9:$H$1000, MATCH($N373, 'Gantt Chart'!$D$9:$D$1000, 0)), "")</f>
        <v/>
      </c>
      <c r="L370" s="317" t="str">
        <f>IFERROR(VLOOKUP($N373, 'Gantt Chart'!$D$9:$E$1000, 2, FALSE), "")</f>
        <v/>
      </c>
      <c r="M370" s="317"/>
      <c r="N370" s="317"/>
      <c r="O370" s="12"/>
      <c r="P370" s="18" t="str" cm="1">
        <f t="array" ref="P370">IFERROR(
    INDEX('Gantt Chart'!$D$9:$D$1000,
        SMALL(
            IF(('Gantt Chart'!$J$9:$J$1000=$Q$3) * ('Gantt Chart'!$L$9:$L$1000&lt;1),
                ROW('Gantt Chart'!$D$9:$D$1000)-MIN(ROW('Gantt Chart'!$D$9:$D$1000))+1,
                ""),
            ROW(A366))
        ),
    "")</f>
        <v/>
      </c>
      <c r="Q370" s="12"/>
      <c r="R370" s="316" t="str">
        <f>IFERROR(INDEX('Gantt Chart'!$H$9:$H$1000, MATCH($U373, 'Gantt Chart'!$D$9:$D$1000, 0)), "")</f>
        <v/>
      </c>
      <c r="S370" s="317" t="str">
        <f>IFERROR(VLOOKUP($U373, 'Gantt Chart'!$D$9:$E$1000, 2, FALSE), "")</f>
        <v/>
      </c>
      <c r="T370" s="317"/>
      <c r="U370" s="317"/>
      <c r="V370" s="12"/>
      <c r="W370" s="18" t="str" cm="1">
        <f t="array" ref="W370">IFERROR(
    INDEX('Gantt Chart'!$D$9:$D$1000,
        SMALL(
            IF(('Gantt Chart'!$J$9:$J$1000=$X$3) * ('Gantt Chart'!$L$9:$L$1000&lt;1),
                ROW('Gantt Chart'!$D$9:$D$1000)-MIN(ROW('Gantt Chart'!$D$9:$D$1000))+1,
                ""),
            ROW(A366))
        ),
    "")</f>
        <v/>
      </c>
      <c r="X370" s="12"/>
      <c r="Y370" s="316" t="str">
        <f>IFERROR(INDEX('Gantt Chart'!$H$9:$H$1000, MATCH($AB373, 'Gantt Chart'!$D$9:$D$1000, 0)), "")</f>
        <v/>
      </c>
      <c r="Z370" s="317" t="str">
        <f>IFERROR(VLOOKUP($AB373, 'Gantt Chart'!$D$9:$E$1000, 2, FALSE), "")</f>
        <v/>
      </c>
      <c r="AA370" s="317"/>
      <c r="AB370" s="317"/>
      <c r="AC370" s="12"/>
      <c r="AD370" s="18" t="str" cm="1">
        <f t="array" ref="AD370">IFERROR(
    INDEX('Gantt Chart'!$D$9:$D$1000,
        SMALL(
            IF(('Gantt Chart'!$J$9:$J$1000=$AE$3) * ('Gantt Chart'!$L$9:$L$1000&lt;1),
                ROW('Gantt Chart'!$D$9:$D$1000)-MIN(ROW('Gantt Chart'!$D$9:$D$1000))+1,
                ""),
            ROW(A366))
        ),
    "")</f>
        <v/>
      </c>
      <c r="AE370" s="12"/>
      <c r="AF370" s="316" t="str">
        <f>IFERROR(INDEX('Gantt Chart'!$H$9:$H$1000, MATCH($AI373, 'Gantt Chart'!$D$9:$D$1000, 0)), "")</f>
        <v/>
      </c>
      <c r="AG370" s="317" t="str">
        <f>IFERROR(VLOOKUP($AI373, 'Gantt Chart'!$D$9:$E$1000, 2, FALSE), "")</f>
        <v/>
      </c>
      <c r="AH370" s="317"/>
      <c r="AI370" s="317"/>
      <c r="AJ370" s="12"/>
      <c r="AK370" s="18" t="str" cm="1">
        <f t="array" ref="AK370">IFERROR(
    INDEX('Gantt Chart'!$D$9:$D$1000,
        SMALL(
            IF(('Gantt Chart'!$J$9:$J$1000=$AL$3) * ('Gantt Chart'!$L$9:$L$1000&lt;1),
                ROW('Gantt Chart'!$D$9:$D$1000)-MIN(ROW('Gantt Chart'!$D$9:$D$1000))+1,
                ""),
            ROW(A366))
        ),
    "")</f>
        <v/>
      </c>
      <c r="AL370" s="12"/>
      <c r="AM370" s="316" t="str">
        <f>IFERROR(INDEX('Gantt Chart'!$H$9:$H$1000, MATCH($AP373, 'Gantt Chart'!$D$9:$D$1000, 0)), "")</f>
        <v/>
      </c>
      <c r="AN370" s="317" t="str">
        <f>IFERROR(VLOOKUP($AP373, 'Gantt Chart'!$D$9:$E$1000, 2, FALSE), "")</f>
        <v/>
      </c>
      <c r="AO370" s="317"/>
      <c r="AP370" s="317"/>
      <c r="AQ370" s="12"/>
      <c r="AR370" s="18" t="str" cm="1">
        <f t="array" ref="AR370">IFERROR(
    INDEX('Gantt Chart'!$D$9:$D$1000,
        SMALL(
            IF(('Gantt Chart'!$J$9:$J$1000=$AS$3) * ('Gantt Chart'!$L$9:$L$1000&lt;1),
                ROW('Gantt Chart'!$D$9:$D$1000)-MIN(ROW('Gantt Chart'!$D$9:$D$1000))+1,
                ""),
            ROW(A366))
        ),
    "")</f>
        <v/>
      </c>
      <c r="AS370" s="12"/>
      <c r="AT370" s="316" t="str">
        <f>IFERROR(INDEX('Gantt Chart'!$H$9:$H$1000, MATCH($AW373, 'Gantt Chart'!$D$9:$D$1000, 0)), "")</f>
        <v/>
      </c>
      <c r="AU370" s="317" t="str">
        <f>IFERROR(VLOOKUP($AW373, 'Gantt Chart'!$D$9:$E$1000, 2, FALSE), "")</f>
        <v/>
      </c>
      <c r="AV370" s="317"/>
      <c r="AW370" s="317"/>
      <c r="AX370" s="12"/>
      <c r="AY370" s="18" t="str" cm="1">
        <f t="array" ref="AY370">IFERROR(
    INDEX('Gantt Chart'!$D$9:$D$1000,
        SMALL(
            IF(('Gantt Chart'!$J$9:$J$1000=$AZ$3) * ('Gantt Chart'!$L$9:$L$1000&lt;1),
                ROW('Gantt Chart'!$D$9:$D$1000)-MIN(ROW('Gantt Chart'!$D$9:$D$1000))+1,
                ""),
            ROW(A366))
        ),
    "")</f>
        <v/>
      </c>
      <c r="AZ370" s="12"/>
      <c r="BA370" s="316" t="str">
        <f>IFERROR(INDEX('Gantt Chart'!$H$9:$H$1000, MATCH($BD373, 'Gantt Chart'!$D$9:$D$1000, 0)), "")</f>
        <v/>
      </c>
      <c r="BB370" s="317" t="str">
        <f>IFERROR(VLOOKUP($BD373, 'Gantt Chart'!$D$9:$E$1000, 2, FALSE), "")</f>
        <v/>
      </c>
      <c r="BC370" s="317"/>
      <c r="BD370" s="317"/>
      <c r="BE370" s="12"/>
      <c r="BF370" s="18" cm="1">
        <f t="array" ref="BF370">IFERROR(
    INDEX('Gantt Chart'!$D$9:$D$1000,
        SMALL(
            IF(('Gantt Chart'!$J$9:$J$1000=$BG$3) * ('Gantt Chart'!$L$9:$L$1000&lt;1),
                ROW('Gantt Chart'!$D$9:$D$1000)-MIN(ROW('Gantt Chart'!$D$9:$D$1000))+1,
                ""),
            ROW(A366))
        ),
    "")</f>
        <v>0</v>
      </c>
      <c r="BG370" s="12"/>
      <c r="BH370" s="316" t="str">
        <f>IFERROR(INDEX('Gantt Chart'!$H$9:$H$1000, MATCH($BK373, 'Gantt Chart'!$D$9:$D$1000, 0)), "")</f>
        <v/>
      </c>
      <c r="BI370" s="317" t="str">
        <f>IFERROR(VLOOKUP($BK373, 'Gantt Chart'!$D$9:$E$1000, 2, FALSE), "")</f>
        <v/>
      </c>
      <c r="BJ370" s="317"/>
      <c r="BK370" s="317"/>
      <c r="BL370" s="12"/>
      <c r="BM370" s="18" cm="1">
        <f t="array" ref="BM370">IFERROR(
    INDEX('Gantt Chart'!$D$9:$D$1000,
        SMALL(
            IF(('Gantt Chart'!$J$9:$J$1000=$BN$3) * ('Gantt Chart'!$L$9:$L$1000&lt;1),
                ROW('Gantt Chart'!$D$9:$D$1000)-MIN(ROW('Gantt Chart'!$D$9:$D$1000))+1,
                ""),
            ROW(A366))
        ),
    "")</f>
        <v>0</v>
      </c>
      <c r="BN370" s="12"/>
      <c r="BO370" s="316" t="str">
        <f>IFERROR(INDEX('Gantt Chart'!$H$9:$H$1000, MATCH($BR373, 'Gantt Chart'!$D$9:$D$1000, 0)), "")</f>
        <v/>
      </c>
      <c r="BP370" s="317" t="str">
        <f>IFERROR(VLOOKUP($BR373, 'Gantt Chart'!$D$9:$E$1000, 2, FALSE), "")</f>
        <v/>
      </c>
      <c r="BQ370" s="317"/>
      <c r="BR370" s="317"/>
      <c r="BS370" s="12"/>
      <c r="BT370" s="10"/>
    </row>
    <row r="371" spans="1:72" x14ac:dyDescent="0.2">
      <c r="A371" s="9"/>
      <c r="B371" s="18" t="str" cm="1">
        <f t="array" ref="B371">IFERROR(
    INDEX('Gantt Chart'!$D$9:$D$1000,
        SMALL(
            IF(('Gantt Chart'!$J$9:$J$1000=$C$3) * ('Gantt Chart'!$L$9:$L$1000&lt;1),
                ROW('Gantt Chart'!$D$9:$D$1000)-MIN(ROW('Gantt Chart'!$D$9:$D$1000))+1,
                ""),
            ROW(A367))
        ),
    "")</f>
        <v/>
      </c>
      <c r="C371" s="12"/>
      <c r="D371" s="316"/>
      <c r="E371" s="318" t="str">
        <f>IFERROR(INDEX('Gantt Chart'!$C$9:$C$1000, MATCH($G373, 'Gantt Chart'!$D$9:$D$1000, 0)), "")</f>
        <v/>
      </c>
      <c r="F371" s="318"/>
      <c r="G371" s="318"/>
      <c r="H371" s="12"/>
      <c r="I371" s="18" t="str" cm="1">
        <f t="array" ref="I371">IFERROR(
    INDEX('Gantt Chart'!$D$9:$D$1000,
        SMALL(
            IF(('Gantt Chart'!$J$9:$J$1000=$J$3) * ('Gantt Chart'!$L$9:$L$1000&lt;1),
                ROW('Gantt Chart'!$D$9:$D$1000)-MIN(ROW('Gantt Chart'!$D$9:$D$1000))+1,
                ""),
            ROW(A367))
        ),
    "")</f>
        <v/>
      </c>
      <c r="J371" s="12"/>
      <c r="K371" s="316"/>
      <c r="L371" s="318" t="str">
        <f>IFERROR(INDEX('Gantt Chart'!$C$9:$C$1000, MATCH($N373, 'Gantt Chart'!$D$9:$D$1000, 0)), "")</f>
        <v/>
      </c>
      <c r="M371" s="318"/>
      <c r="N371" s="318"/>
      <c r="O371" s="12"/>
      <c r="P371" s="18" t="str" cm="1">
        <f t="array" ref="P371">IFERROR(
    INDEX('Gantt Chart'!$D$9:$D$1000,
        SMALL(
            IF(('Gantt Chart'!$J$9:$J$1000=$Q$3) * ('Gantt Chart'!$L$9:$L$1000&lt;1),
                ROW('Gantt Chart'!$D$9:$D$1000)-MIN(ROW('Gantt Chart'!$D$9:$D$1000))+1,
                ""),
            ROW(A367))
        ),
    "")</f>
        <v/>
      </c>
      <c r="Q371" s="12"/>
      <c r="R371" s="316"/>
      <c r="S371" s="318" t="str">
        <f>IFERROR(INDEX('Gantt Chart'!$C$9:$C$1000, MATCH($U373, 'Gantt Chart'!$D$9:$D$1000, 0)), "")</f>
        <v/>
      </c>
      <c r="T371" s="318"/>
      <c r="U371" s="318"/>
      <c r="V371" s="12"/>
      <c r="W371" s="18" t="str" cm="1">
        <f t="array" ref="W371">IFERROR(
    INDEX('Gantt Chart'!$D$9:$D$1000,
        SMALL(
            IF(('Gantt Chart'!$J$9:$J$1000=$X$3) * ('Gantt Chart'!$L$9:$L$1000&lt;1),
                ROW('Gantt Chart'!$D$9:$D$1000)-MIN(ROW('Gantt Chart'!$D$9:$D$1000))+1,
                ""),
            ROW(A367))
        ),
    "")</f>
        <v/>
      </c>
      <c r="X371" s="12"/>
      <c r="Y371" s="316"/>
      <c r="Z371" s="318" t="str">
        <f>IFERROR(INDEX('Gantt Chart'!$C$9:$C$1000, MATCH($AB373, 'Gantt Chart'!$D$9:$D$1000, 0)), "")</f>
        <v/>
      </c>
      <c r="AA371" s="318"/>
      <c r="AB371" s="318"/>
      <c r="AC371" s="12"/>
      <c r="AD371" s="18" t="str" cm="1">
        <f t="array" ref="AD371">IFERROR(
    INDEX('Gantt Chart'!$D$9:$D$1000,
        SMALL(
            IF(('Gantt Chart'!$J$9:$J$1000=$AE$3) * ('Gantt Chart'!$L$9:$L$1000&lt;1),
                ROW('Gantt Chart'!$D$9:$D$1000)-MIN(ROW('Gantt Chart'!$D$9:$D$1000))+1,
                ""),
            ROW(A367))
        ),
    "")</f>
        <v/>
      </c>
      <c r="AE371" s="12"/>
      <c r="AF371" s="316"/>
      <c r="AG371" s="318" t="str">
        <f>IFERROR(INDEX('Gantt Chart'!$C$9:$C$1000, MATCH($AI373, 'Gantt Chart'!$D$9:$D$1000, 0)), "")</f>
        <v/>
      </c>
      <c r="AH371" s="318"/>
      <c r="AI371" s="318"/>
      <c r="AJ371" s="12"/>
      <c r="AK371" s="18" t="str" cm="1">
        <f t="array" ref="AK371">IFERROR(
    INDEX('Gantt Chart'!$D$9:$D$1000,
        SMALL(
            IF(('Gantt Chart'!$J$9:$J$1000=$AL$3) * ('Gantt Chart'!$L$9:$L$1000&lt;1),
                ROW('Gantt Chart'!$D$9:$D$1000)-MIN(ROW('Gantt Chart'!$D$9:$D$1000))+1,
                ""),
            ROW(A367))
        ),
    "")</f>
        <v/>
      </c>
      <c r="AL371" s="12"/>
      <c r="AM371" s="316"/>
      <c r="AN371" s="318" t="str">
        <f>IFERROR(INDEX('Gantt Chart'!$C$9:$C$1000, MATCH($AP373, 'Gantt Chart'!$D$9:$D$1000, 0)), "")</f>
        <v/>
      </c>
      <c r="AO371" s="318"/>
      <c r="AP371" s="318"/>
      <c r="AQ371" s="12"/>
      <c r="AR371" s="18" t="str" cm="1">
        <f t="array" ref="AR371">IFERROR(
    INDEX('Gantt Chart'!$D$9:$D$1000,
        SMALL(
            IF(('Gantt Chart'!$J$9:$J$1000=$AS$3) * ('Gantt Chart'!$L$9:$L$1000&lt;1),
                ROW('Gantt Chart'!$D$9:$D$1000)-MIN(ROW('Gantt Chart'!$D$9:$D$1000))+1,
                ""),
            ROW(A367))
        ),
    "")</f>
        <v/>
      </c>
      <c r="AS371" s="12"/>
      <c r="AT371" s="316"/>
      <c r="AU371" s="318" t="str">
        <f>IFERROR(INDEX('Gantt Chart'!$C$9:$C$1000, MATCH($AW373, 'Gantt Chart'!$D$9:$D$1000, 0)), "")</f>
        <v/>
      </c>
      <c r="AV371" s="318"/>
      <c r="AW371" s="318"/>
      <c r="AX371" s="12"/>
      <c r="AY371" s="18" t="str" cm="1">
        <f t="array" ref="AY371">IFERROR(
    INDEX('Gantt Chart'!$D$9:$D$1000,
        SMALL(
            IF(('Gantt Chart'!$J$9:$J$1000=$AZ$3) * ('Gantt Chart'!$L$9:$L$1000&lt;1),
                ROW('Gantt Chart'!$D$9:$D$1000)-MIN(ROW('Gantt Chart'!$D$9:$D$1000))+1,
                ""),
            ROW(A367))
        ),
    "")</f>
        <v/>
      </c>
      <c r="AZ371" s="12"/>
      <c r="BA371" s="316"/>
      <c r="BB371" s="318" t="str">
        <f>IFERROR(INDEX('Gantt Chart'!$C$9:$C$1000, MATCH($BD373, 'Gantt Chart'!$D$9:$D$1000, 0)), "")</f>
        <v/>
      </c>
      <c r="BC371" s="318"/>
      <c r="BD371" s="318"/>
      <c r="BE371" s="12"/>
      <c r="BF371" s="18" cm="1">
        <f t="array" ref="BF371">IFERROR(
    INDEX('Gantt Chart'!$D$9:$D$1000,
        SMALL(
            IF(('Gantt Chart'!$J$9:$J$1000=$BG$3) * ('Gantt Chart'!$L$9:$L$1000&lt;1),
                ROW('Gantt Chart'!$D$9:$D$1000)-MIN(ROW('Gantt Chart'!$D$9:$D$1000))+1,
                ""),
            ROW(A367))
        ),
    "")</f>
        <v>0</v>
      </c>
      <c r="BG371" s="12"/>
      <c r="BH371" s="316"/>
      <c r="BI371" s="318" t="str">
        <f>IFERROR(INDEX('Gantt Chart'!$C$9:$C$1000, MATCH($BK373, 'Gantt Chart'!$D$9:$D$1000, 0)), "")</f>
        <v/>
      </c>
      <c r="BJ371" s="318"/>
      <c r="BK371" s="318"/>
      <c r="BL371" s="12"/>
      <c r="BM371" s="18" cm="1">
        <f t="array" ref="BM371">IFERROR(
    INDEX('Gantt Chart'!$D$9:$D$1000,
        SMALL(
            IF(('Gantt Chart'!$J$9:$J$1000=$BN$3) * ('Gantt Chart'!$L$9:$L$1000&lt;1),
                ROW('Gantt Chart'!$D$9:$D$1000)-MIN(ROW('Gantt Chart'!$D$9:$D$1000))+1,
                ""),
            ROW(A367))
        ),
    "")</f>
        <v>0</v>
      </c>
      <c r="BN371" s="12"/>
      <c r="BO371" s="316"/>
      <c r="BP371" s="318" t="str">
        <f>IFERROR(INDEX('Gantt Chart'!$C$9:$C$1000, MATCH($BR373, 'Gantt Chart'!$D$9:$D$1000, 0)), "")</f>
        <v/>
      </c>
      <c r="BQ371" s="318"/>
      <c r="BR371" s="318"/>
      <c r="BS371" s="12"/>
      <c r="BT371" s="10"/>
    </row>
    <row r="372" spans="1:72" x14ac:dyDescent="0.2">
      <c r="A372" s="9"/>
      <c r="B372" s="18" t="str" cm="1">
        <f t="array" ref="B372">IFERROR(
    INDEX('Gantt Chart'!$D$9:$D$1000,
        SMALL(
            IF(('Gantt Chart'!$J$9:$J$1000=$C$3) * ('Gantt Chart'!$L$9:$L$1000&lt;1),
                ROW('Gantt Chart'!$D$9:$D$1000)-MIN(ROW('Gantt Chart'!$D$9:$D$1000))+1,
                ""),
            ROW(A368))
        ),
    "")</f>
        <v/>
      </c>
      <c r="C372" s="12"/>
      <c r="D372" s="316"/>
      <c r="E372" s="319" t="str">
        <f>IFERROR(INDEX('Gantt Chart'!$M$9:$M$1000, MATCH($G373, 'Gantt Chart'!$D$9:$D$1000, 0)), "")</f>
        <v/>
      </c>
      <c r="F372" s="319"/>
      <c r="G372" s="319"/>
      <c r="H372" s="12"/>
      <c r="I372" s="18" t="str" cm="1">
        <f t="array" ref="I372">IFERROR(
    INDEX('Gantt Chart'!$D$9:$D$1000,
        SMALL(
            IF(('Gantt Chart'!$J$9:$J$1000=$J$3) * ('Gantt Chart'!$L$9:$L$1000&lt;1),
                ROW('Gantt Chart'!$D$9:$D$1000)-MIN(ROW('Gantt Chart'!$D$9:$D$1000))+1,
                ""),
            ROW(A368))
        ),
    "")</f>
        <v/>
      </c>
      <c r="J372" s="12"/>
      <c r="K372" s="316"/>
      <c r="L372" s="319" t="str">
        <f>IFERROR(INDEX('Gantt Chart'!$M$9:$M$1000, MATCH($N373, 'Gantt Chart'!$D$9:$D$1000, 0)), "")</f>
        <v/>
      </c>
      <c r="M372" s="319"/>
      <c r="N372" s="319"/>
      <c r="O372" s="12"/>
      <c r="P372" s="18" t="str" cm="1">
        <f t="array" ref="P372">IFERROR(
    INDEX('Gantt Chart'!$D$9:$D$1000,
        SMALL(
            IF(('Gantt Chart'!$J$9:$J$1000=$Q$3) * ('Gantt Chart'!$L$9:$L$1000&lt;1),
                ROW('Gantt Chart'!$D$9:$D$1000)-MIN(ROW('Gantt Chart'!$D$9:$D$1000))+1,
                ""),
            ROW(A368))
        ),
    "")</f>
        <v/>
      </c>
      <c r="Q372" s="12"/>
      <c r="R372" s="316"/>
      <c r="S372" s="319" t="str">
        <f>IFERROR(INDEX('Gantt Chart'!$M$9:$M$1000, MATCH($U373, 'Gantt Chart'!$D$9:$D$1000, 0)), "")</f>
        <v/>
      </c>
      <c r="T372" s="319"/>
      <c r="U372" s="319"/>
      <c r="V372" s="12"/>
      <c r="W372" s="18" t="str" cm="1">
        <f t="array" ref="W372">IFERROR(
    INDEX('Gantt Chart'!$D$9:$D$1000,
        SMALL(
            IF(('Gantt Chart'!$J$9:$J$1000=$X$3) * ('Gantt Chart'!$L$9:$L$1000&lt;1),
                ROW('Gantt Chart'!$D$9:$D$1000)-MIN(ROW('Gantt Chart'!$D$9:$D$1000))+1,
                ""),
            ROW(A368))
        ),
    "")</f>
        <v/>
      </c>
      <c r="X372" s="12"/>
      <c r="Y372" s="316"/>
      <c r="Z372" s="319" t="str">
        <f>IFERROR(INDEX('Gantt Chart'!$M$9:$M$1000, MATCH($AB373, 'Gantt Chart'!$D$9:$D$1000, 0)), "")</f>
        <v/>
      </c>
      <c r="AA372" s="319"/>
      <c r="AB372" s="319"/>
      <c r="AC372" s="12"/>
      <c r="AD372" s="18" t="str" cm="1">
        <f t="array" ref="AD372">IFERROR(
    INDEX('Gantt Chart'!$D$9:$D$1000,
        SMALL(
            IF(('Gantt Chart'!$J$9:$J$1000=$AE$3) * ('Gantt Chart'!$L$9:$L$1000&lt;1),
                ROW('Gantt Chart'!$D$9:$D$1000)-MIN(ROW('Gantt Chart'!$D$9:$D$1000))+1,
                ""),
            ROW(A368))
        ),
    "")</f>
        <v/>
      </c>
      <c r="AE372" s="12"/>
      <c r="AF372" s="316"/>
      <c r="AG372" s="319" t="str">
        <f>IFERROR(INDEX('Gantt Chart'!$M$9:$M$1000, MATCH($AI373, 'Gantt Chart'!$D$9:$D$1000, 0)), "")</f>
        <v/>
      </c>
      <c r="AH372" s="319"/>
      <c r="AI372" s="319"/>
      <c r="AJ372" s="12"/>
      <c r="AK372" s="18" t="str" cm="1">
        <f t="array" ref="AK372">IFERROR(
    INDEX('Gantt Chart'!$D$9:$D$1000,
        SMALL(
            IF(('Gantt Chart'!$J$9:$J$1000=$AL$3) * ('Gantt Chart'!$L$9:$L$1000&lt;1),
                ROW('Gantt Chart'!$D$9:$D$1000)-MIN(ROW('Gantt Chart'!$D$9:$D$1000))+1,
                ""),
            ROW(A368))
        ),
    "")</f>
        <v/>
      </c>
      <c r="AL372" s="12"/>
      <c r="AM372" s="316"/>
      <c r="AN372" s="319" t="str">
        <f>IFERROR(INDEX('Gantt Chart'!$M$9:$M$1000, MATCH($AP373, 'Gantt Chart'!$D$9:$D$1000, 0)), "")</f>
        <v/>
      </c>
      <c r="AO372" s="319"/>
      <c r="AP372" s="319"/>
      <c r="AQ372" s="12"/>
      <c r="AR372" s="18" t="str" cm="1">
        <f t="array" ref="AR372">IFERROR(
    INDEX('Gantt Chart'!$D$9:$D$1000,
        SMALL(
            IF(('Gantt Chart'!$J$9:$J$1000=$AS$3) * ('Gantt Chart'!$L$9:$L$1000&lt;1),
                ROW('Gantt Chart'!$D$9:$D$1000)-MIN(ROW('Gantt Chart'!$D$9:$D$1000))+1,
                ""),
            ROW(A368))
        ),
    "")</f>
        <v/>
      </c>
      <c r="AS372" s="12"/>
      <c r="AT372" s="316"/>
      <c r="AU372" s="319" t="str">
        <f>IFERROR(INDEX('Gantt Chart'!$M$9:$M$1000, MATCH($AW373, 'Gantt Chart'!$D$9:$D$1000, 0)), "")</f>
        <v/>
      </c>
      <c r="AV372" s="319"/>
      <c r="AW372" s="319"/>
      <c r="AX372" s="12"/>
      <c r="AY372" s="18" t="str" cm="1">
        <f t="array" ref="AY372">IFERROR(
    INDEX('Gantt Chart'!$D$9:$D$1000,
        SMALL(
            IF(('Gantt Chart'!$J$9:$J$1000=$AZ$3) * ('Gantt Chart'!$L$9:$L$1000&lt;1),
                ROW('Gantt Chart'!$D$9:$D$1000)-MIN(ROW('Gantt Chart'!$D$9:$D$1000))+1,
                ""),
            ROW(A368))
        ),
    "")</f>
        <v/>
      </c>
      <c r="AZ372" s="12"/>
      <c r="BA372" s="316"/>
      <c r="BB372" s="319" t="str">
        <f>IFERROR(INDEX('Gantt Chart'!$M$9:$M$1000, MATCH($BD373, 'Gantt Chart'!$D$9:$D$1000, 0)), "")</f>
        <v/>
      </c>
      <c r="BC372" s="319"/>
      <c r="BD372" s="319"/>
      <c r="BE372" s="12"/>
      <c r="BF372" s="18" cm="1">
        <f t="array" ref="BF372">IFERROR(
    INDEX('Gantt Chart'!$D$9:$D$1000,
        SMALL(
            IF(('Gantt Chart'!$J$9:$J$1000=$BG$3) * ('Gantt Chart'!$L$9:$L$1000&lt;1),
                ROW('Gantt Chart'!$D$9:$D$1000)-MIN(ROW('Gantt Chart'!$D$9:$D$1000))+1,
                ""),
            ROW(A368))
        ),
    "")</f>
        <v>0</v>
      </c>
      <c r="BG372" s="12"/>
      <c r="BH372" s="316"/>
      <c r="BI372" s="319" t="str">
        <f>IFERROR(INDEX('Gantt Chart'!$M$9:$M$1000, MATCH($BK373, 'Gantt Chart'!$D$9:$D$1000, 0)), "")</f>
        <v/>
      </c>
      <c r="BJ372" s="319"/>
      <c r="BK372" s="319"/>
      <c r="BL372" s="12"/>
      <c r="BM372" s="18" cm="1">
        <f t="array" ref="BM372">IFERROR(
    INDEX('Gantt Chart'!$D$9:$D$1000,
        SMALL(
            IF(('Gantt Chart'!$J$9:$J$1000=$BN$3) * ('Gantt Chart'!$L$9:$L$1000&lt;1),
                ROW('Gantt Chart'!$D$9:$D$1000)-MIN(ROW('Gantt Chart'!$D$9:$D$1000))+1,
                ""),
            ROW(A368))
        ),
    "")</f>
        <v>0</v>
      </c>
      <c r="BN372" s="12"/>
      <c r="BO372" s="316"/>
      <c r="BP372" s="319" t="str">
        <f>IFERROR(INDEX('Gantt Chart'!$M$9:$M$1000, MATCH($BR373, 'Gantt Chart'!$D$9:$D$1000, 0)), "")</f>
        <v/>
      </c>
      <c r="BQ372" s="319"/>
      <c r="BR372" s="319"/>
      <c r="BS372" s="12"/>
      <c r="BT372" s="10"/>
    </row>
    <row r="373" spans="1:72" x14ac:dyDescent="0.2">
      <c r="A373" s="9"/>
      <c r="B373" s="18" t="str" cm="1">
        <f t="array" ref="B373">IFERROR(
    INDEX('Gantt Chart'!$D$9:$D$1000,
        SMALL(
            IF(('Gantt Chart'!$J$9:$J$1000=$C$3) * ('Gantt Chart'!$L$9:$L$1000&lt;1),
                ROW('Gantt Chart'!$D$9:$D$1000)-MIN(ROW('Gantt Chart'!$D$9:$D$1000))+1,
                ""),
            ROW(A369))
        ),
    "")</f>
        <v/>
      </c>
      <c r="C373" s="12"/>
      <c r="D373" s="316"/>
      <c r="E373" s="320" t="str">
        <f>IFERROR(INDEX('Gantt Chart'!$L$9:$L$1000, MATCH($G373, 'Gantt Chart'!$D$9:$D$1000, 0)), "")</f>
        <v/>
      </c>
      <c r="F373" s="320"/>
      <c r="G373" s="13" t="str" cm="1">
        <f t="array" ref="G373">IF(INDEX($B$5:$B$999, CEILING((ROW()-5)/5, 1))="", "", INDEX($B$5:$B$999, CEILING((ROW()-5)/5, 1)))</f>
        <v/>
      </c>
      <c r="H373" s="12"/>
      <c r="I373" s="18" t="str" cm="1">
        <f t="array" ref="I373">IFERROR(
    INDEX('Gantt Chart'!$D$9:$D$1000,
        SMALL(
            IF(('Gantt Chart'!$J$9:$J$1000=$J$3) * ('Gantt Chart'!$L$9:$L$1000&lt;1),
                ROW('Gantt Chart'!$D$9:$D$1000)-MIN(ROW('Gantt Chart'!$D$9:$D$1000))+1,
                ""),
            ROW(A369))
        ),
    "")</f>
        <v/>
      </c>
      <c r="J373" s="12"/>
      <c r="K373" s="316"/>
      <c r="L373" s="320" t="str">
        <f>IFERROR(INDEX('Gantt Chart'!$L$9:$L$1000, MATCH($N373, 'Gantt Chart'!$D$9:$D$1000, 0)), "")</f>
        <v/>
      </c>
      <c r="M373" s="320"/>
      <c r="N373" s="13" t="str" cm="1">
        <f t="array" ref="N373">IF(INDEX($I$5:$I$999, CEILING((ROW()-5)/5, 1))="", "", INDEX($I$5:$I$999, CEILING((ROW()-5)/5, 1)))</f>
        <v/>
      </c>
      <c r="O373" s="12"/>
      <c r="P373" s="18" t="str" cm="1">
        <f t="array" ref="P373">IFERROR(
    INDEX('Gantt Chart'!$D$9:$D$1000,
        SMALL(
            IF(('Gantt Chart'!$J$9:$J$1000=$Q$3) * ('Gantt Chart'!$L$9:$L$1000&lt;1),
                ROW('Gantt Chart'!$D$9:$D$1000)-MIN(ROW('Gantt Chart'!$D$9:$D$1000))+1,
                ""),
            ROW(A369))
        ),
    "")</f>
        <v/>
      </c>
      <c r="Q373" s="12"/>
      <c r="R373" s="316"/>
      <c r="S373" s="320" t="str">
        <f>IFERROR(INDEX('Gantt Chart'!$L$9:$L$1000, MATCH($U373, 'Gantt Chart'!$D$9:$D$1000, 0)), "")</f>
        <v/>
      </c>
      <c r="T373" s="320"/>
      <c r="U373" s="13" t="str" cm="1">
        <f t="array" ref="U373">IF(INDEX($P$5:$P$999, CEILING((ROW()-5)/5, 1))="", "", INDEX($P$5:$P$999, CEILING((ROW()-5)/5, 1)))</f>
        <v/>
      </c>
      <c r="V373" s="12"/>
      <c r="W373" s="18" t="str" cm="1">
        <f t="array" ref="W373">IFERROR(
    INDEX('Gantt Chart'!$D$9:$D$1000,
        SMALL(
            IF(('Gantt Chart'!$J$9:$J$1000=$X$3) * ('Gantt Chart'!$L$9:$L$1000&lt;1),
                ROW('Gantt Chart'!$D$9:$D$1000)-MIN(ROW('Gantt Chart'!$D$9:$D$1000))+1,
                ""),
            ROW(A369))
        ),
    "")</f>
        <v/>
      </c>
      <c r="X373" s="12"/>
      <c r="Y373" s="316"/>
      <c r="Z373" s="320" t="str">
        <f>IFERROR(INDEX('Gantt Chart'!$L$9:$L$1000, MATCH($AB373, 'Gantt Chart'!$D$9:$D$1000, 0)), "")</f>
        <v/>
      </c>
      <c r="AA373" s="320"/>
      <c r="AB373" s="13" t="str" cm="1">
        <f t="array" ref="AB373">IF(INDEX($W$5:$W$999, CEILING((ROW()-5)/5, 1))="", "", INDEX($W$5:$W$999, CEILING((ROW()-5)/5, 1)))</f>
        <v/>
      </c>
      <c r="AC373" s="12"/>
      <c r="AD373" s="18" t="str" cm="1">
        <f t="array" ref="AD373">IFERROR(
    INDEX('Gantt Chart'!$D$9:$D$1000,
        SMALL(
            IF(('Gantt Chart'!$J$9:$J$1000=$AE$3) * ('Gantt Chart'!$L$9:$L$1000&lt;1),
                ROW('Gantt Chart'!$D$9:$D$1000)-MIN(ROW('Gantt Chart'!$D$9:$D$1000))+1,
                ""),
            ROW(A369))
        ),
    "")</f>
        <v/>
      </c>
      <c r="AE373" s="12"/>
      <c r="AF373" s="316"/>
      <c r="AG373" s="320" t="str">
        <f>IFERROR(INDEX('Gantt Chart'!$L$9:$L$1000, MATCH($AI373, 'Gantt Chart'!$D$9:$D$1000, 0)), "")</f>
        <v/>
      </c>
      <c r="AH373" s="320"/>
      <c r="AI373" s="13" t="str" cm="1">
        <f t="array" ref="AI373">IF(INDEX($AD$5:$AD$999, CEILING((ROW()-5)/5, 1))="", "", INDEX($AD$5:$AD$999, CEILING((ROW()-5)/5, 1)))</f>
        <v/>
      </c>
      <c r="AJ373" s="12"/>
      <c r="AK373" s="18" t="str" cm="1">
        <f t="array" ref="AK373">IFERROR(
    INDEX('Gantt Chart'!$D$9:$D$1000,
        SMALL(
            IF(('Gantt Chart'!$J$9:$J$1000=$AL$3) * ('Gantt Chart'!$L$9:$L$1000&lt;1),
                ROW('Gantt Chart'!$D$9:$D$1000)-MIN(ROW('Gantt Chart'!$D$9:$D$1000))+1,
                ""),
            ROW(A369))
        ),
    "")</f>
        <v/>
      </c>
      <c r="AL373" s="12"/>
      <c r="AM373" s="316"/>
      <c r="AN373" s="320" t="str">
        <f>IFERROR(INDEX('Gantt Chart'!$L$9:$L$1000, MATCH($AP373, 'Gantt Chart'!$D$9:$D$1000, 0)), "")</f>
        <v/>
      </c>
      <c r="AO373" s="320"/>
      <c r="AP373" s="13" t="str" cm="1">
        <f t="array" ref="AP373">IF(INDEX($AK$5:$AK$999, CEILING((ROW()-5)/5, 1))="", "", INDEX($AK$5:$AK$999, CEILING((ROW()-5)/5, 1)))</f>
        <v/>
      </c>
      <c r="AQ373" s="12"/>
      <c r="AR373" s="18" t="str" cm="1">
        <f t="array" ref="AR373">IFERROR(
    INDEX('Gantt Chart'!$D$9:$D$1000,
        SMALL(
            IF(('Gantt Chart'!$J$9:$J$1000=$AS$3) * ('Gantt Chart'!$L$9:$L$1000&lt;1),
                ROW('Gantt Chart'!$D$9:$D$1000)-MIN(ROW('Gantt Chart'!$D$9:$D$1000))+1,
                ""),
            ROW(A369))
        ),
    "")</f>
        <v/>
      </c>
      <c r="AS373" s="12"/>
      <c r="AT373" s="316"/>
      <c r="AU373" s="320" t="str">
        <f>IFERROR(INDEX('Gantt Chart'!$L$9:$L$1000, MATCH($AW373, 'Gantt Chart'!$D$9:$D$1000, 0)), "")</f>
        <v/>
      </c>
      <c r="AV373" s="320"/>
      <c r="AW373" s="13" t="str" cm="1">
        <f t="array" ref="AW373">IF(INDEX($AR$5:$AR$999, CEILING((ROW()-5)/5, 1))="", "", INDEX($AR$5:$AR$999, CEILING((ROW()-5)/5, 1)))</f>
        <v/>
      </c>
      <c r="AX373" s="12"/>
      <c r="AY373" s="18" t="str" cm="1">
        <f t="array" ref="AY373">IFERROR(
    INDEX('Gantt Chart'!$D$9:$D$1000,
        SMALL(
            IF(('Gantt Chart'!$J$9:$J$1000=$AZ$3) * ('Gantt Chart'!$L$9:$L$1000&lt;1),
                ROW('Gantt Chart'!$D$9:$D$1000)-MIN(ROW('Gantt Chart'!$D$9:$D$1000))+1,
                ""),
            ROW(A369))
        ),
    "")</f>
        <v/>
      </c>
      <c r="AZ373" s="12"/>
      <c r="BA373" s="316"/>
      <c r="BB373" s="320" t="str">
        <f>IFERROR(INDEX('Gantt Chart'!$L$9:$L$1000, MATCH($BD373, 'Gantt Chart'!$D$9:$D$1000, 0)), "")</f>
        <v/>
      </c>
      <c r="BC373" s="320"/>
      <c r="BD373" s="13" t="str" cm="1">
        <f t="array" ref="BD373">IF(INDEX($AY$5:$AY$999, CEILING((ROW()-5)/5, 1))="", "", INDEX($AY$5:$AY$999, CEILING((ROW()-5)/5, 1)))</f>
        <v/>
      </c>
      <c r="BE373" s="12"/>
      <c r="BF373" s="18" cm="1">
        <f t="array" ref="BF373">IFERROR(
    INDEX('Gantt Chart'!$D$9:$D$1000,
        SMALL(
            IF(('Gantt Chart'!$J$9:$J$1000=$BG$3) * ('Gantt Chart'!$L$9:$L$1000&lt;1),
                ROW('Gantt Chart'!$D$9:$D$1000)-MIN(ROW('Gantt Chart'!$D$9:$D$1000))+1,
                ""),
            ROW(A369))
        ),
    "")</f>
        <v>0</v>
      </c>
      <c r="BG373" s="12"/>
      <c r="BH373" s="316"/>
      <c r="BI373" s="320" t="str">
        <f>IFERROR(INDEX('Gantt Chart'!$L$9:$L$1000, MATCH($BK373, 'Gantt Chart'!$D$9:$D$1000, 0)), "")</f>
        <v/>
      </c>
      <c r="BJ373" s="320"/>
      <c r="BK373" s="13" cm="1">
        <f t="array" ref="BK373">IF(INDEX($BF$5:$BF$999, CEILING((ROW()-5)/5, 1))="", "", INDEX($BF$5:$BF$999, CEILING((ROW()-5)/5, 1)))</f>
        <v>0</v>
      </c>
      <c r="BL373" s="12"/>
      <c r="BM373" s="18" cm="1">
        <f t="array" ref="BM373">IFERROR(
    INDEX('Gantt Chart'!$D$9:$D$1000,
        SMALL(
            IF(('Gantt Chart'!$J$9:$J$1000=$BN$3) * ('Gantt Chart'!$L$9:$L$1000&lt;1),
                ROW('Gantt Chart'!$D$9:$D$1000)-MIN(ROW('Gantt Chart'!$D$9:$D$1000))+1,
                ""),
            ROW(A369))
        ),
    "")</f>
        <v>0</v>
      </c>
      <c r="BN373" s="12"/>
      <c r="BO373" s="316"/>
      <c r="BP373" s="320" t="str">
        <f>IFERROR(INDEX('Gantt Chart'!$L$9:$L$1000, MATCH($BR373, 'Gantt Chart'!$D$9:$D$1000, 0)), "")</f>
        <v/>
      </c>
      <c r="BQ373" s="320"/>
      <c r="BR373" s="13" cm="1">
        <f t="array" ref="BR373">IF(INDEX($BM$5:$BM$999, CEILING((ROW()-5)/5, 1))="", "", INDEX($BM$5:$BM$999, CEILING((ROW()-5)/5, 1)))</f>
        <v>0</v>
      </c>
      <c r="BS373" s="12"/>
      <c r="BT373" s="10"/>
    </row>
    <row r="374" spans="1:72" x14ac:dyDescent="0.2">
      <c r="A374" s="9"/>
      <c r="B374" s="18" t="str" cm="1">
        <f t="array" ref="B374">IFERROR(
    INDEX('Gantt Chart'!$D$9:$D$1000,
        SMALL(
            IF(('Gantt Chart'!$J$9:$J$1000=$C$3) * ('Gantt Chart'!$L$9:$L$1000&lt;1),
                ROW('Gantt Chart'!$D$9:$D$1000)-MIN(ROW('Gantt Chart'!$D$9:$D$1000))+1,
                ""),
            ROW(A370))
        ),
    "")</f>
        <v/>
      </c>
      <c r="C374" s="12"/>
      <c r="D374" s="12"/>
      <c r="E374" s="12"/>
      <c r="F374" s="12"/>
      <c r="G374" s="12"/>
      <c r="H374" s="12"/>
      <c r="I374" s="18" t="str" cm="1">
        <f t="array" ref="I374">IFERROR(
    INDEX('Gantt Chart'!$D$9:$D$1000,
        SMALL(
            IF(('Gantt Chart'!$J$9:$J$1000=$J$3) * ('Gantt Chart'!$L$9:$L$1000&lt;1),
                ROW('Gantt Chart'!$D$9:$D$1000)-MIN(ROW('Gantt Chart'!$D$9:$D$1000))+1,
                ""),
            ROW(A370))
        ),
    "")</f>
        <v/>
      </c>
      <c r="J374" s="12"/>
      <c r="K374" s="12"/>
      <c r="L374" s="12"/>
      <c r="M374" s="12"/>
      <c r="N374" s="12"/>
      <c r="O374" s="12"/>
      <c r="P374" s="18" t="str" cm="1">
        <f t="array" ref="P374">IFERROR(
    INDEX('Gantt Chart'!$D$9:$D$1000,
        SMALL(
            IF(('Gantt Chart'!$J$9:$J$1000=$Q$3) * ('Gantt Chart'!$L$9:$L$1000&lt;1),
                ROW('Gantt Chart'!$D$9:$D$1000)-MIN(ROW('Gantt Chart'!$D$9:$D$1000))+1,
                ""),
            ROW(A370))
        ),
    "")</f>
        <v/>
      </c>
      <c r="Q374" s="12"/>
      <c r="R374" s="12"/>
      <c r="S374" s="12"/>
      <c r="T374" s="12"/>
      <c r="U374" s="12"/>
      <c r="V374" s="12"/>
      <c r="W374" s="18" t="str" cm="1">
        <f t="array" ref="W374">IFERROR(
    INDEX('Gantt Chart'!$D$9:$D$1000,
        SMALL(
            IF(('Gantt Chart'!$J$9:$J$1000=$X$3) * ('Gantt Chart'!$L$9:$L$1000&lt;1),
                ROW('Gantt Chart'!$D$9:$D$1000)-MIN(ROW('Gantt Chart'!$D$9:$D$1000))+1,
                ""),
            ROW(A370))
        ),
    "")</f>
        <v/>
      </c>
      <c r="X374" s="12"/>
      <c r="Y374" s="12"/>
      <c r="Z374" s="12"/>
      <c r="AA374" s="12"/>
      <c r="AB374" s="12"/>
      <c r="AC374" s="12"/>
      <c r="AD374" s="18" t="str" cm="1">
        <f t="array" ref="AD374">IFERROR(
    INDEX('Gantt Chart'!$D$9:$D$1000,
        SMALL(
            IF(('Gantt Chart'!$J$9:$J$1000=$AE$3) * ('Gantt Chart'!$L$9:$L$1000&lt;1),
                ROW('Gantt Chart'!$D$9:$D$1000)-MIN(ROW('Gantt Chart'!$D$9:$D$1000))+1,
                ""),
            ROW(A370))
        ),
    "")</f>
        <v/>
      </c>
      <c r="AE374" s="12"/>
      <c r="AF374" s="12"/>
      <c r="AG374" s="12"/>
      <c r="AH374" s="12"/>
      <c r="AI374" s="12"/>
      <c r="AJ374" s="12"/>
      <c r="AK374" s="18" t="str" cm="1">
        <f t="array" ref="AK374">IFERROR(
    INDEX('Gantt Chart'!$D$9:$D$1000,
        SMALL(
            IF(('Gantt Chart'!$J$9:$J$1000=$AL$3) * ('Gantt Chart'!$L$9:$L$1000&lt;1),
                ROW('Gantt Chart'!$D$9:$D$1000)-MIN(ROW('Gantt Chart'!$D$9:$D$1000))+1,
                ""),
            ROW(A370))
        ),
    "")</f>
        <v/>
      </c>
      <c r="AL374" s="12"/>
      <c r="AM374" s="12"/>
      <c r="AN374" s="12"/>
      <c r="AO374" s="12"/>
      <c r="AP374" s="12"/>
      <c r="AQ374" s="12"/>
      <c r="AR374" s="18" t="str" cm="1">
        <f t="array" ref="AR374">IFERROR(
    INDEX('Gantt Chart'!$D$9:$D$1000,
        SMALL(
            IF(('Gantt Chart'!$J$9:$J$1000=$AS$3) * ('Gantt Chart'!$L$9:$L$1000&lt;1),
                ROW('Gantt Chart'!$D$9:$D$1000)-MIN(ROW('Gantt Chart'!$D$9:$D$1000))+1,
                ""),
            ROW(A370))
        ),
    "")</f>
        <v/>
      </c>
      <c r="AS374" s="12"/>
      <c r="AT374" s="12"/>
      <c r="AU374" s="12"/>
      <c r="AV374" s="12"/>
      <c r="AW374" s="12"/>
      <c r="AX374" s="12"/>
      <c r="AY374" s="18" t="str" cm="1">
        <f t="array" ref="AY374">IFERROR(
    INDEX('Gantt Chart'!$D$9:$D$1000,
        SMALL(
            IF(('Gantt Chart'!$J$9:$J$1000=$AZ$3) * ('Gantt Chart'!$L$9:$L$1000&lt;1),
                ROW('Gantt Chart'!$D$9:$D$1000)-MIN(ROW('Gantt Chart'!$D$9:$D$1000))+1,
                ""),
            ROW(A370))
        ),
    "")</f>
        <v/>
      </c>
      <c r="AZ374" s="12"/>
      <c r="BA374" s="12"/>
      <c r="BB374" s="12"/>
      <c r="BC374" s="12"/>
      <c r="BD374" s="12"/>
      <c r="BE374" s="12"/>
      <c r="BF374" s="18" cm="1">
        <f t="array" ref="BF374">IFERROR(
    INDEX('Gantt Chart'!$D$9:$D$1000,
        SMALL(
            IF(('Gantt Chart'!$J$9:$J$1000=$BG$3) * ('Gantt Chart'!$L$9:$L$1000&lt;1),
                ROW('Gantt Chart'!$D$9:$D$1000)-MIN(ROW('Gantt Chart'!$D$9:$D$1000))+1,
                ""),
            ROW(A370))
        ),
    "")</f>
        <v>0</v>
      </c>
      <c r="BG374" s="12"/>
      <c r="BH374" s="12"/>
      <c r="BI374" s="12"/>
      <c r="BJ374" s="12"/>
      <c r="BK374" s="12"/>
      <c r="BL374" s="12"/>
      <c r="BM374" s="18" cm="1">
        <f t="array" ref="BM374">IFERROR(
    INDEX('Gantt Chart'!$D$9:$D$1000,
        SMALL(
            IF(('Gantt Chart'!$J$9:$J$1000=$BN$3) * ('Gantt Chart'!$L$9:$L$1000&lt;1),
                ROW('Gantt Chart'!$D$9:$D$1000)-MIN(ROW('Gantt Chart'!$D$9:$D$1000))+1,
                ""),
            ROW(A370))
        ),
    "")</f>
        <v>0</v>
      </c>
      <c r="BN374" s="12"/>
      <c r="BO374" s="12"/>
      <c r="BP374" s="12"/>
      <c r="BQ374" s="12"/>
      <c r="BR374" s="12"/>
      <c r="BS374" s="12"/>
      <c r="BT374" s="10"/>
    </row>
    <row r="375" spans="1:72" ht="16.899999999999999" customHeight="1" x14ac:dyDescent="0.2">
      <c r="A375" s="9"/>
      <c r="B375" s="18" t="str" cm="1">
        <f t="array" ref="B375">IFERROR(
    INDEX('Gantt Chart'!$D$9:$D$1000,
        SMALL(
            IF(('Gantt Chart'!$J$9:$J$1000=$C$3) * ('Gantt Chart'!$L$9:$L$1000&lt;1),
                ROW('Gantt Chart'!$D$9:$D$1000)-MIN(ROW('Gantt Chart'!$D$9:$D$1000))+1,
                ""),
            ROW(A371))
        ),
    "")</f>
        <v/>
      </c>
      <c r="C375" s="12"/>
      <c r="D375" s="316" t="str">
        <f>IFERROR(INDEX('Gantt Chart'!$H$9:$H$1000, MATCH($G378, 'Gantt Chart'!$D$9:$D$1000, 0)), "")</f>
        <v/>
      </c>
      <c r="E375" s="317" t="str">
        <f>IFERROR(VLOOKUP($G378, 'Gantt Chart'!$D$9:$E$1000, 2, FALSE), "")</f>
        <v/>
      </c>
      <c r="F375" s="317"/>
      <c r="G375" s="317"/>
      <c r="H375" s="12"/>
      <c r="I375" s="18" t="str" cm="1">
        <f t="array" ref="I375">IFERROR(
    INDEX('Gantt Chart'!$D$9:$D$1000,
        SMALL(
            IF(('Gantt Chart'!$J$9:$J$1000=$J$3) * ('Gantt Chart'!$L$9:$L$1000&lt;1),
                ROW('Gantt Chart'!$D$9:$D$1000)-MIN(ROW('Gantt Chart'!$D$9:$D$1000))+1,
                ""),
            ROW(A371))
        ),
    "")</f>
        <v/>
      </c>
      <c r="J375" s="12"/>
      <c r="K375" s="316" t="str">
        <f>IFERROR(INDEX('Gantt Chart'!$H$9:$H$1000, MATCH($N378, 'Gantt Chart'!$D$9:$D$1000, 0)), "")</f>
        <v/>
      </c>
      <c r="L375" s="317" t="str">
        <f>IFERROR(VLOOKUP($N378, 'Gantt Chart'!$D$9:$E$1000, 2, FALSE), "")</f>
        <v/>
      </c>
      <c r="M375" s="317"/>
      <c r="N375" s="317"/>
      <c r="O375" s="12"/>
      <c r="P375" s="18" t="str" cm="1">
        <f t="array" ref="P375">IFERROR(
    INDEX('Gantt Chart'!$D$9:$D$1000,
        SMALL(
            IF(('Gantt Chart'!$J$9:$J$1000=$Q$3) * ('Gantt Chart'!$L$9:$L$1000&lt;1),
                ROW('Gantt Chart'!$D$9:$D$1000)-MIN(ROW('Gantt Chart'!$D$9:$D$1000))+1,
                ""),
            ROW(A371))
        ),
    "")</f>
        <v/>
      </c>
      <c r="Q375" s="12"/>
      <c r="R375" s="316" t="str">
        <f>IFERROR(INDEX('Gantt Chart'!$H$9:$H$1000, MATCH($U378, 'Gantt Chart'!$D$9:$D$1000, 0)), "")</f>
        <v/>
      </c>
      <c r="S375" s="317" t="str">
        <f>IFERROR(VLOOKUP($U378, 'Gantt Chart'!$D$9:$E$1000, 2, FALSE), "")</f>
        <v/>
      </c>
      <c r="T375" s="317"/>
      <c r="U375" s="317"/>
      <c r="V375" s="12"/>
      <c r="W375" s="18" t="str" cm="1">
        <f t="array" ref="W375">IFERROR(
    INDEX('Gantt Chart'!$D$9:$D$1000,
        SMALL(
            IF(('Gantt Chart'!$J$9:$J$1000=$X$3) * ('Gantt Chart'!$L$9:$L$1000&lt;1),
                ROW('Gantt Chart'!$D$9:$D$1000)-MIN(ROW('Gantt Chart'!$D$9:$D$1000))+1,
                ""),
            ROW(A371))
        ),
    "")</f>
        <v/>
      </c>
      <c r="X375" s="12"/>
      <c r="Y375" s="316" t="str">
        <f>IFERROR(INDEX('Gantt Chart'!$H$9:$H$1000, MATCH($AB378, 'Gantt Chart'!$D$9:$D$1000, 0)), "")</f>
        <v/>
      </c>
      <c r="Z375" s="317" t="str">
        <f>IFERROR(VLOOKUP($AB378, 'Gantt Chart'!$D$9:$E$1000, 2, FALSE), "")</f>
        <v/>
      </c>
      <c r="AA375" s="317"/>
      <c r="AB375" s="317"/>
      <c r="AC375" s="12"/>
      <c r="AD375" s="18" t="str" cm="1">
        <f t="array" ref="AD375">IFERROR(
    INDEX('Gantt Chart'!$D$9:$D$1000,
        SMALL(
            IF(('Gantt Chart'!$J$9:$J$1000=$AE$3) * ('Gantt Chart'!$L$9:$L$1000&lt;1),
                ROW('Gantt Chart'!$D$9:$D$1000)-MIN(ROW('Gantt Chart'!$D$9:$D$1000))+1,
                ""),
            ROW(A371))
        ),
    "")</f>
        <v/>
      </c>
      <c r="AE375" s="12"/>
      <c r="AF375" s="316" t="str">
        <f>IFERROR(INDEX('Gantt Chart'!$H$9:$H$1000, MATCH($AI378, 'Gantt Chart'!$D$9:$D$1000, 0)), "")</f>
        <v/>
      </c>
      <c r="AG375" s="317" t="str">
        <f>IFERROR(VLOOKUP($AI378, 'Gantt Chart'!$D$9:$E$1000, 2, FALSE), "")</f>
        <v/>
      </c>
      <c r="AH375" s="317"/>
      <c r="AI375" s="317"/>
      <c r="AJ375" s="12"/>
      <c r="AK375" s="18" t="str" cm="1">
        <f t="array" ref="AK375">IFERROR(
    INDEX('Gantt Chart'!$D$9:$D$1000,
        SMALL(
            IF(('Gantt Chart'!$J$9:$J$1000=$AL$3) * ('Gantt Chart'!$L$9:$L$1000&lt;1),
                ROW('Gantt Chart'!$D$9:$D$1000)-MIN(ROW('Gantt Chart'!$D$9:$D$1000))+1,
                ""),
            ROW(A371))
        ),
    "")</f>
        <v/>
      </c>
      <c r="AL375" s="12"/>
      <c r="AM375" s="316" t="str">
        <f>IFERROR(INDEX('Gantt Chart'!$H$9:$H$1000, MATCH($AP378, 'Gantt Chart'!$D$9:$D$1000, 0)), "")</f>
        <v/>
      </c>
      <c r="AN375" s="317" t="str">
        <f>IFERROR(VLOOKUP($AP378, 'Gantt Chart'!$D$9:$E$1000, 2, FALSE), "")</f>
        <v/>
      </c>
      <c r="AO375" s="317"/>
      <c r="AP375" s="317"/>
      <c r="AQ375" s="12"/>
      <c r="AR375" s="18" t="str" cm="1">
        <f t="array" ref="AR375">IFERROR(
    INDEX('Gantt Chart'!$D$9:$D$1000,
        SMALL(
            IF(('Gantt Chart'!$J$9:$J$1000=$AS$3) * ('Gantt Chart'!$L$9:$L$1000&lt;1),
                ROW('Gantt Chart'!$D$9:$D$1000)-MIN(ROW('Gantt Chart'!$D$9:$D$1000))+1,
                ""),
            ROW(A371))
        ),
    "")</f>
        <v/>
      </c>
      <c r="AS375" s="12"/>
      <c r="AT375" s="316" t="str">
        <f>IFERROR(INDEX('Gantt Chart'!$H$9:$H$1000, MATCH($AW378, 'Gantt Chart'!$D$9:$D$1000, 0)), "")</f>
        <v/>
      </c>
      <c r="AU375" s="317" t="str">
        <f>IFERROR(VLOOKUP($AW378, 'Gantt Chart'!$D$9:$E$1000, 2, FALSE), "")</f>
        <v/>
      </c>
      <c r="AV375" s="317"/>
      <c r="AW375" s="317"/>
      <c r="AX375" s="12"/>
      <c r="AY375" s="18" t="str" cm="1">
        <f t="array" ref="AY375">IFERROR(
    INDEX('Gantt Chart'!$D$9:$D$1000,
        SMALL(
            IF(('Gantt Chart'!$J$9:$J$1000=$AZ$3) * ('Gantt Chart'!$L$9:$L$1000&lt;1),
                ROW('Gantt Chart'!$D$9:$D$1000)-MIN(ROW('Gantt Chart'!$D$9:$D$1000))+1,
                ""),
            ROW(A371))
        ),
    "")</f>
        <v/>
      </c>
      <c r="AZ375" s="12"/>
      <c r="BA375" s="316" t="str">
        <f>IFERROR(INDEX('Gantt Chart'!$H$9:$H$1000, MATCH($BD378, 'Gantt Chart'!$D$9:$D$1000, 0)), "")</f>
        <v/>
      </c>
      <c r="BB375" s="317" t="str">
        <f>IFERROR(VLOOKUP($BD378, 'Gantt Chart'!$D$9:$E$1000, 2, FALSE), "")</f>
        <v/>
      </c>
      <c r="BC375" s="317"/>
      <c r="BD375" s="317"/>
      <c r="BE375" s="12"/>
      <c r="BF375" s="18" cm="1">
        <f t="array" ref="BF375">IFERROR(
    INDEX('Gantt Chart'!$D$9:$D$1000,
        SMALL(
            IF(('Gantt Chart'!$J$9:$J$1000=$BG$3) * ('Gantt Chart'!$L$9:$L$1000&lt;1),
                ROW('Gantt Chart'!$D$9:$D$1000)-MIN(ROW('Gantt Chart'!$D$9:$D$1000))+1,
                ""),
            ROW(A371))
        ),
    "")</f>
        <v>0</v>
      </c>
      <c r="BG375" s="12"/>
      <c r="BH375" s="316" t="str">
        <f>IFERROR(INDEX('Gantt Chart'!$H$9:$H$1000, MATCH($BK378, 'Gantt Chart'!$D$9:$D$1000, 0)), "")</f>
        <v/>
      </c>
      <c r="BI375" s="317" t="str">
        <f>IFERROR(VLOOKUP($BK378, 'Gantt Chart'!$D$9:$E$1000, 2, FALSE), "")</f>
        <v/>
      </c>
      <c r="BJ375" s="317"/>
      <c r="BK375" s="317"/>
      <c r="BL375" s="12"/>
      <c r="BM375" s="18" cm="1">
        <f t="array" ref="BM375">IFERROR(
    INDEX('Gantt Chart'!$D$9:$D$1000,
        SMALL(
            IF(('Gantt Chart'!$J$9:$J$1000=$BN$3) * ('Gantt Chart'!$L$9:$L$1000&lt;1),
                ROW('Gantt Chart'!$D$9:$D$1000)-MIN(ROW('Gantt Chart'!$D$9:$D$1000))+1,
                ""),
            ROW(A371))
        ),
    "")</f>
        <v>0</v>
      </c>
      <c r="BN375" s="12"/>
      <c r="BO375" s="316" t="str">
        <f>IFERROR(INDEX('Gantt Chart'!$H$9:$H$1000, MATCH($BR378, 'Gantt Chart'!$D$9:$D$1000, 0)), "")</f>
        <v/>
      </c>
      <c r="BP375" s="317" t="str">
        <f>IFERROR(VLOOKUP($BR378, 'Gantt Chart'!$D$9:$E$1000, 2, FALSE), "")</f>
        <v/>
      </c>
      <c r="BQ375" s="317"/>
      <c r="BR375" s="317"/>
      <c r="BS375" s="12"/>
      <c r="BT375" s="10"/>
    </row>
    <row r="376" spans="1:72" x14ac:dyDescent="0.2">
      <c r="A376" s="9"/>
      <c r="B376" s="18" t="str" cm="1">
        <f t="array" ref="B376">IFERROR(
    INDEX('Gantt Chart'!$D$9:$D$1000,
        SMALL(
            IF(('Gantt Chart'!$J$9:$J$1000=$C$3) * ('Gantt Chart'!$L$9:$L$1000&lt;1),
                ROW('Gantt Chart'!$D$9:$D$1000)-MIN(ROW('Gantt Chart'!$D$9:$D$1000))+1,
                ""),
            ROW(A372))
        ),
    "")</f>
        <v/>
      </c>
      <c r="C376" s="12"/>
      <c r="D376" s="316"/>
      <c r="E376" s="318" t="str">
        <f>IFERROR(INDEX('Gantt Chart'!$C$9:$C$1000, MATCH($G378, 'Gantt Chart'!$D$9:$D$1000, 0)), "")</f>
        <v/>
      </c>
      <c r="F376" s="318"/>
      <c r="G376" s="318"/>
      <c r="H376" s="12"/>
      <c r="I376" s="18" t="str" cm="1">
        <f t="array" ref="I376">IFERROR(
    INDEX('Gantt Chart'!$D$9:$D$1000,
        SMALL(
            IF(('Gantt Chart'!$J$9:$J$1000=$J$3) * ('Gantt Chart'!$L$9:$L$1000&lt;1),
                ROW('Gantt Chart'!$D$9:$D$1000)-MIN(ROW('Gantt Chart'!$D$9:$D$1000))+1,
                ""),
            ROW(A372))
        ),
    "")</f>
        <v/>
      </c>
      <c r="J376" s="12"/>
      <c r="K376" s="316"/>
      <c r="L376" s="318" t="str">
        <f>IFERROR(INDEX('Gantt Chart'!$C$9:$C$1000, MATCH($N378, 'Gantt Chart'!$D$9:$D$1000, 0)), "")</f>
        <v/>
      </c>
      <c r="M376" s="318"/>
      <c r="N376" s="318"/>
      <c r="O376" s="12"/>
      <c r="P376" s="18" t="str" cm="1">
        <f t="array" ref="P376">IFERROR(
    INDEX('Gantt Chart'!$D$9:$D$1000,
        SMALL(
            IF(('Gantt Chart'!$J$9:$J$1000=$Q$3) * ('Gantt Chart'!$L$9:$L$1000&lt;1),
                ROW('Gantt Chart'!$D$9:$D$1000)-MIN(ROW('Gantt Chart'!$D$9:$D$1000))+1,
                ""),
            ROW(A372))
        ),
    "")</f>
        <v/>
      </c>
      <c r="Q376" s="12"/>
      <c r="R376" s="316"/>
      <c r="S376" s="318" t="str">
        <f>IFERROR(INDEX('Gantt Chart'!$C$9:$C$1000, MATCH($U378, 'Gantt Chart'!$D$9:$D$1000, 0)), "")</f>
        <v/>
      </c>
      <c r="T376" s="318"/>
      <c r="U376" s="318"/>
      <c r="V376" s="12"/>
      <c r="W376" s="18" t="str" cm="1">
        <f t="array" ref="W376">IFERROR(
    INDEX('Gantt Chart'!$D$9:$D$1000,
        SMALL(
            IF(('Gantt Chart'!$J$9:$J$1000=$X$3) * ('Gantt Chart'!$L$9:$L$1000&lt;1),
                ROW('Gantt Chart'!$D$9:$D$1000)-MIN(ROW('Gantt Chart'!$D$9:$D$1000))+1,
                ""),
            ROW(A372))
        ),
    "")</f>
        <v/>
      </c>
      <c r="X376" s="12"/>
      <c r="Y376" s="316"/>
      <c r="Z376" s="318" t="str">
        <f>IFERROR(INDEX('Gantt Chart'!$C$9:$C$1000, MATCH($AB378, 'Gantt Chart'!$D$9:$D$1000, 0)), "")</f>
        <v/>
      </c>
      <c r="AA376" s="318"/>
      <c r="AB376" s="318"/>
      <c r="AC376" s="12"/>
      <c r="AD376" s="18" t="str" cm="1">
        <f t="array" ref="AD376">IFERROR(
    INDEX('Gantt Chart'!$D$9:$D$1000,
        SMALL(
            IF(('Gantt Chart'!$J$9:$J$1000=$AE$3) * ('Gantt Chart'!$L$9:$L$1000&lt;1),
                ROW('Gantt Chart'!$D$9:$D$1000)-MIN(ROW('Gantt Chart'!$D$9:$D$1000))+1,
                ""),
            ROW(A372))
        ),
    "")</f>
        <v/>
      </c>
      <c r="AE376" s="12"/>
      <c r="AF376" s="316"/>
      <c r="AG376" s="318" t="str">
        <f>IFERROR(INDEX('Gantt Chart'!$C$9:$C$1000, MATCH($AI378, 'Gantt Chart'!$D$9:$D$1000, 0)), "")</f>
        <v/>
      </c>
      <c r="AH376" s="318"/>
      <c r="AI376" s="318"/>
      <c r="AJ376" s="12"/>
      <c r="AK376" s="18" t="str" cm="1">
        <f t="array" ref="AK376">IFERROR(
    INDEX('Gantt Chart'!$D$9:$D$1000,
        SMALL(
            IF(('Gantt Chart'!$J$9:$J$1000=$AL$3) * ('Gantt Chart'!$L$9:$L$1000&lt;1),
                ROW('Gantt Chart'!$D$9:$D$1000)-MIN(ROW('Gantt Chart'!$D$9:$D$1000))+1,
                ""),
            ROW(A372))
        ),
    "")</f>
        <v/>
      </c>
      <c r="AL376" s="12"/>
      <c r="AM376" s="316"/>
      <c r="AN376" s="318" t="str">
        <f>IFERROR(INDEX('Gantt Chart'!$C$9:$C$1000, MATCH($AP378, 'Gantt Chart'!$D$9:$D$1000, 0)), "")</f>
        <v/>
      </c>
      <c r="AO376" s="318"/>
      <c r="AP376" s="318"/>
      <c r="AQ376" s="12"/>
      <c r="AR376" s="18" t="str" cm="1">
        <f t="array" ref="AR376">IFERROR(
    INDEX('Gantt Chart'!$D$9:$D$1000,
        SMALL(
            IF(('Gantt Chart'!$J$9:$J$1000=$AS$3) * ('Gantt Chart'!$L$9:$L$1000&lt;1),
                ROW('Gantt Chart'!$D$9:$D$1000)-MIN(ROW('Gantt Chart'!$D$9:$D$1000))+1,
                ""),
            ROW(A372))
        ),
    "")</f>
        <v/>
      </c>
      <c r="AS376" s="12"/>
      <c r="AT376" s="316"/>
      <c r="AU376" s="318" t="str">
        <f>IFERROR(INDEX('Gantt Chart'!$C$9:$C$1000, MATCH($AW378, 'Gantt Chart'!$D$9:$D$1000, 0)), "")</f>
        <v/>
      </c>
      <c r="AV376" s="318"/>
      <c r="AW376" s="318"/>
      <c r="AX376" s="12"/>
      <c r="AY376" s="18" t="str" cm="1">
        <f t="array" ref="AY376">IFERROR(
    INDEX('Gantt Chart'!$D$9:$D$1000,
        SMALL(
            IF(('Gantt Chart'!$J$9:$J$1000=$AZ$3) * ('Gantt Chart'!$L$9:$L$1000&lt;1),
                ROW('Gantt Chart'!$D$9:$D$1000)-MIN(ROW('Gantt Chart'!$D$9:$D$1000))+1,
                ""),
            ROW(A372))
        ),
    "")</f>
        <v/>
      </c>
      <c r="AZ376" s="12"/>
      <c r="BA376" s="316"/>
      <c r="BB376" s="318" t="str">
        <f>IFERROR(INDEX('Gantt Chart'!$C$9:$C$1000, MATCH($BD378, 'Gantt Chart'!$D$9:$D$1000, 0)), "")</f>
        <v/>
      </c>
      <c r="BC376" s="318"/>
      <c r="BD376" s="318"/>
      <c r="BE376" s="12"/>
      <c r="BF376" s="18" cm="1">
        <f t="array" ref="BF376">IFERROR(
    INDEX('Gantt Chart'!$D$9:$D$1000,
        SMALL(
            IF(('Gantt Chart'!$J$9:$J$1000=$BG$3) * ('Gantt Chart'!$L$9:$L$1000&lt;1),
                ROW('Gantt Chart'!$D$9:$D$1000)-MIN(ROW('Gantt Chart'!$D$9:$D$1000))+1,
                ""),
            ROW(A372))
        ),
    "")</f>
        <v>0</v>
      </c>
      <c r="BG376" s="12"/>
      <c r="BH376" s="316"/>
      <c r="BI376" s="318" t="str">
        <f>IFERROR(INDEX('Gantt Chart'!$C$9:$C$1000, MATCH($BK378, 'Gantt Chart'!$D$9:$D$1000, 0)), "")</f>
        <v/>
      </c>
      <c r="BJ376" s="318"/>
      <c r="BK376" s="318"/>
      <c r="BL376" s="12"/>
      <c r="BM376" s="18" cm="1">
        <f t="array" ref="BM376">IFERROR(
    INDEX('Gantt Chart'!$D$9:$D$1000,
        SMALL(
            IF(('Gantt Chart'!$J$9:$J$1000=$BN$3) * ('Gantt Chart'!$L$9:$L$1000&lt;1),
                ROW('Gantt Chart'!$D$9:$D$1000)-MIN(ROW('Gantt Chart'!$D$9:$D$1000))+1,
                ""),
            ROW(A372))
        ),
    "")</f>
        <v>0</v>
      </c>
      <c r="BN376" s="12"/>
      <c r="BO376" s="316"/>
      <c r="BP376" s="318" t="str">
        <f>IFERROR(INDEX('Gantt Chart'!$C$9:$C$1000, MATCH($BR378, 'Gantt Chart'!$D$9:$D$1000, 0)), "")</f>
        <v/>
      </c>
      <c r="BQ376" s="318"/>
      <c r="BR376" s="318"/>
      <c r="BS376" s="12"/>
      <c r="BT376" s="10"/>
    </row>
    <row r="377" spans="1:72" x14ac:dyDescent="0.2">
      <c r="A377" s="9"/>
      <c r="B377" s="18" t="str" cm="1">
        <f t="array" ref="B377">IFERROR(
    INDEX('Gantt Chart'!$D$9:$D$1000,
        SMALL(
            IF(('Gantt Chart'!$J$9:$J$1000=$C$3) * ('Gantt Chart'!$L$9:$L$1000&lt;1),
                ROW('Gantt Chart'!$D$9:$D$1000)-MIN(ROW('Gantt Chart'!$D$9:$D$1000))+1,
                ""),
            ROW(A373))
        ),
    "")</f>
        <v/>
      </c>
      <c r="C377" s="12"/>
      <c r="D377" s="316"/>
      <c r="E377" s="319" t="str">
        <f>IFERROR(INDEX('Gantt Chart'!$M$9:$M$1000, MATCH($G378, 'Gantt Chart'!$D$9:$D$1000, 0)), "")</f>
        <v/>
      </c>
      <c r="F377" s="319"/>
      <c r="G377" s="319"/>
      <c r="H377" s="12"/>
      <c r="I377" s="18" t="str" cm="1">
        <f t="array" ref="I377">IFERROR(
    INDEX('Gantt Chart'!$D$9:$D$1000,
        SMALL(
            IF(('Gantt Chart'!$J$9:$J$1000=$J$3) * ('Gantt Chart'!$L$9:$L$1000&lt;1),
                ROW('Gantt Chart'!$D$9:$D$1000)-MIN(ROW('Gantt Chart'!$D$9:$D$1000))+1,
                ""),
            ROW(A373))
        ),
    "")</f>
        <v/>
      </c>
      <c r="J377" s="12"/>
      <c r="K377" s="316"/>
      <c r="L377" s="319" t="str">
        <f>IFERROR(INDEX('Gantt Chart'!$M$9:$M$1000, MATCH($N378, 'Gantt Chart'!$D$9:$D$1000, 0)), "")</f>
        <v/>
      </c>
      <c r="M377" s="319"/>
      <c r="N377" s="319"/>
      <c r="O377" s="12"/>
      <c r="P377" s="18" t="str" cm="1">
        <f t="array" ref="P377">IFERROR(
    INDEX('Gantt Chart'!$D$9:$D$1000,
        SMALL(
            IF(('Gantt Chart'!$J$9:$J$1000=$Q$3) * ('Gantt Chart'!$L$9:$L$1000&lt;1),
                ROW('Gantt Chart'!$D$9:$D$1000)-MIN(ROW('Gantt Chart'!$D$9:$D$1000))+1,
                ""),
            ROW(A373))
        ),
    "")</f>
        <v/>
      </c>
      <c r="Q377" s="12"/>
      <c r="R377" s="316"/>
      <c r="S377" s="319" t="str">
        <f>IFERROR(INDEX('Gantt Chart'!$M$9:$M$1000, MATCH($U378, 'Gantt Chart'!$D$9:$D$1000, 0)), "")</f>
        <v/>
      </c>
      <c r="T377" s="319"/>
      <c r="U377" s="319"/>
      <c r="V377" s="12"/>
      <c r="W377" s="18" t="str" cm="1">
        <f t="array" ref="W377">IFERROR(
    INDEX('Gantt Chart'!$D$9:$D$1000,
        SMALL(
            IF(('Gantt Chart'!$J$9:$J$1000=$X$3) * ('Gantt Chart'!$L$9:$L$1000&lt;1),
                ROW('Gantt Chart'!$D$9:$D$1000)-MIN(ROW('Gantt Chart'!$D$9:$D$1000))+1,
                ""),
            ROW(A373))
        ),
    "")</f>
        <v/>
      </c>
      <c r="X377" s="12"/>
      <c r="Y377" s="316"/>
      <c r="Z377" s="319" t="str">
        <f>IFERROR(INDEX('Gantt Chart'!$M$9:$M$1000, MATCH($AB378, 'Gantt Chart'!$D$9:$D$1000, 0)), "")</f>
        <v/>
      </c>
      <c r="AA377" s="319"/>
      <c r="AB377" s="319"/>
      <c r="AC377" s="12"/>
      <c r="AD377" s="18" t="str" cm="1">
        <f t="array" ref="AD377">IFERROR(
    INDEX('Gantt Chart'!$D$9:$D$1000,
        SMALL(
            IF(('Gantt Chart'!$J$9:$J$1000=$AE$3) * ('Gantt Chart'!$L$9:$L$1000&lt;1),
                ROW('Gantt Chart'!$D$9:$D$1000)-MIN(ROW('Gantt Chart'!$D$9:$D$1000))+1,
                ""),
            ROW(A373))
        ),
    "")</f>
        <v/>
      </c>
      <c r="AE377" s="12"/>
      <c r="AF377" s="316"/>
      <c r="AG377" s="319" t="str">
        <f>IFERROR(INDEX('Gantt Chart'!$M$9:$M$1000, MATCH($AI378, 'Gantt Chart'!$D$9:$D$1000, 0)), "")</f>
        <v/>
      </c>
      <c r="AH377" s="319"/>
      <c r="AI377" s="319"/>
      <c r="AJ377" s="12"/>
      <c r="AK377" s="18" t="str" cm="1">
        <f t="array" ref="AK377">IFERROR(
    INDEX('Gantt Chart'!$D$9:$D$1000,
        SMALL(
            IF(('Gantt Chart'!$J$9:$J$1000=$AL$3) * ('Gantt Chart'!$L$9:$L$1000&lt;1),
                ROW('Gantt Chart'!$D$9:$D$1000)-MIN(ROW('Gantt Chart'!$D$9:$D$1000))+1,
                ""),
            ROW(A373))
        ),
    "")</f>
        <v/>
      </c>
      <c r="AL377" s="12"/>
      <c r="AM377" s="316"/>
      <c r="AN377" s="319" t="str">
        <f>IFERROR(INDEX('Gantt Chart'!$M$9:$M$1000, MATCH($AP378, 'Gantt Chart'!$D$9:$D$1000, 0)), "")</f>
        <v/>
      </c>
      <c r="AO377" s="319"/>
      <c r="AP377" s="319"/>
      <c r="AQ377" s="12"/>
      <c r="AR377" s="18" t="str" cm="1">
        <f t="array" ref="AR377">IFERROR(
    INDEX('Gantt Chart'!$D$9:$D$1000,
        SMALL(
            IF(('Gantt Chart'!$J$9:$J$1000=$AS$3) * ('Gantt Chart'!$L$9:$L$1000&lt;1),
                ROW('Gantt Chart'!$D$9:$D$1000)-MIN(ROW('Gantt Chart'!$D$9:$D$1000))+1,
                ""),
            ROW(A373))
        ),
    "")</f>
        <v/>
      </c>
      <c r="AS377" s="12"/>
      <c r="AT377" s="316"/>
      <c r="AU377" s="319" t="str">
        <f>IFERROR(INDEX('Gantt Chart'!$M$9:$M$1000, MATCH($AW378, 'Gantt Chart'!$D$9:$D$1000, 0)), "")</f>
        <v/>
      </c>
      <c r="AV377" s="319"/>
      <c r="AW377" s="319"/>
      <c r="AX377" s="12"/>
      <c r="AY377" s="18" t="str" cm="1">
        <f t="array" ref="AY377">IFERROR(
    INDEX('Gantt Chart'!$D$9:$D$1000,
        SMALL(
            IF(('Gantt Chart'!$J$9:$J$1000=$AZ$3) * ('Gantt Chart'!$L$9:$L$1000&lt;1),
                ROW('Gantt Chart'!$D$9:$D$1000)-MIN(ROW('Gantt Chart'!$D$9:$D$1000))+1,
                ""),
            ROW(A373))
        ),
    "")</f>
        <v/>
      </c>
      <c r="AZ377" s="12"/>
      <c r="BA377" s="316"/>
      <c r="BB377" s="319" t="str">
        <f>IFERROR(INDEX('Gantt Chart'!$M$9:$M$1000, MATCH($BD378, 'Gantt Chart'!$D$9:$D$1000, 0)), "")</f>
        <v/>
      </c>
      <c r="BC377" s="319"/>
      <c r="BD377" s="319"/>
      <c r="BE377" s="12"/>
      <c r="BF377" s="18" cm="1">
        <f t="array" ref="BF377">IFERROR(
    INDEX('Gantt Chart'!$D$9:$D$1000,
        SMALL(
            IF(('Gantt Chart'!$J$9:$J$1000=$BG$3) * ('Gantt Chart'!$L$9:$L$1000&lt;1),
                ROW('Gantt Chart'!$D$9:$D$1000)-MIN(ROW('Gantt Chart'!$D$9:$D$1000))+1,
                ""),
            ROW(A373))
        ),
    "")</f>
        <v>0</v>
      </c>
      <c r="BG377" s="12"/>
      <c r="BH377" s="316"/>
      <c r="BI377" s="319" t="str">
        <f>IFERROR(INDEX('Gantt Chart'!$M$9:$M$1000, MATCH($BK378, 'Gantt Chart'!$D$9:$D$1000, 0)), "")</f>
        <v/>
      </c>
      <c r="BJ377" s="319"/>
      <c r="BK377" s="319"/>
      <c r="BL377" s="12"/>
      <c r="BM377" s="18" cm="1">
        <f t="array" ref="BM377">IFERROR(
    INDEX('Gantt Chart'!$D$9:$D$1000,
        SMALL(
            IF(('Gantt Chart'!$J$9:$J$1000=$BN$3) * ('Gantt Chart'!$L$9:$L$1000&lt;1),
                ROW('Gantt Chart'!$D$9:$D$1000)-MIN(ROW('Gantt Chart'!$D$9:$D$1000))+1,
                ""),
            ROW(A373))
        ),
    "")</f>
        <v>0</v>
      </c>
      <c r="BN377" s="12"/>
      <c r="BO377" s="316"/>
      <c r="BP377" s="319" t="str">
        <f>IFERROR(INDEX('Gantt Chart'!$M$9:$M$1000, MATCH($BR378, 'Gantt Chart'!$D$9:$D$1000, 0)), "")</f>
        <v/>
      </c>
      <c r="BQ377" s="319"/>
      <c r="BR377" s="319"/>
      <c r="BS377" s="12"/>
      <c r="BT377" s="10"/>
    </row>
    <row r="378" spans="1:72" x14ac:dyDescent="0.2">
      <c r="A378" s="9"/>
      <c r="B378" s="18" t="str" cm="1">
        <f t="array" ref="B378">IFERROR(
    INDEX('Gantt Chart'!$D$9:$D$1000,
        SMALL(
            IF(('Gantt Chart'!$J$9:$J$1000=$C$3) * ('Gantt Chart'!$L$9:$L$1000&lt;1),
                ROW('Gantt Chart'!$D$9:$D$1000)-MIN(ROW('Gantt Chart'!$D$9:$D$1000))+1,
                ""),
            ROW(A374))
        ),
    "")</f>
        <v/>
      </c>
      <c r="C378" s="12"/>
      <c r="D378" s="316"/>
      <c r="E378" s="320" t="str">
        <f>IFERROR(INDEX('Gantt Chart'!$L$9:$L$1000, MATCH($G378, 'Gantt Chart'!$D$9:$D$1000, 0)), "")</f>
        <v/>
      </c>
      <c r="F378" s="320"/>
      <c r="G378" s="13" t="str" cm="1">
        <f t="array" ref="G378">IF(INDEX($B$5:$B$999, CEILING((ROW()-5)/5, 1))="", "", INDEX($B$5:$B$999, CEILING((ROW()-5)/5, 1)))</f>
        <v/>
      </c>
      <c r="H378" s="12"/>
      <c r="I378" s="18" t="str" cm="1">
        <f t="array" ref="I378">IFERROR(
    INDEX('Gantt Chart'!$D$9:$D$1000,
        SMALL(
            IF(('Gantt Chart'!$J$9:$J$1000=$J$3) * ('Gantt Chart'!$L$9:$L$1000&lt;1),
                ROW('Gantt Chart'!$D$9:$D$1000)-MIN(ROW('Gantt Chart'!$D$9:$D$1000))+1,
                ""),
            ROW(A374))
        ),
    "")</f>
        <v/>
      </c>
      <c r="J378" s="12"/>
      <c r="K378" s="316"/>
      <c r="L378" s="320" t="str">
        <f>IFERROR(INDEX('Gantt Chart'!$L$9:$L$1000, MATCH($N378, 'Gantt Chart'!$D$9:$D$1000, 0)), "")</f>
        <v/>
      </c>
      <c r="M378" s="320"/>
      <c r="N378" s="13" t="str" cm="1">
        <f t="array" ref="N378">IF(INDEX($I$5:$I$999, CEILING((ROW()-5)/5, 1))="", "", INDEX($I$5:$I$999, CEILING((ROW()-5)/5, 1)))</f>
        <v/>
      </c>
      <c r="O378" s="12"/>
      <c r="P378" s="18" t="str" cm="1">
        <f t="array" ref="P378">IFERROR(
    INDEX('Gantt Chart'!$D$9:$D$1000,
        SMALL(
            IF(('Gantt Chart'!$J$9:$J$1000=$Q$3) * ('Gantt Chart'!$L$9:$L$1000&lt;1),
                ROW('Gantt Chart'!$D$9:$D$1000)-MIN(ROW('Gantt Chart'!$D$9:$D$1000))+1,
                ""),
            ROW(A374))
        ),
    "")</f>
        <v/>
      </c>
      <c r="Q378" s="12"/>
      <c r="R378" s="316"/>
      <c r="S378" s="320" t="str">
        <f>IFERROR(INDEX('Gantt Chart'!$L$9:$L$1000, MATCH($U378, 'Gantt Chart'!$D$9:$D$1000, 0)), "")</f>
        <v/>
      </c>
      <c r="T378" s="320"/>
      <c r="U378" s="13" t="str" cm="1">
        <f t="array" ref="U378">IF(INDEX($P$5:$P$999, CEILING((ROW()-5)/5, 1))="", "", INDEX($P$5:$P$999, CEILING((ROW()-5)/5, 1)))</f>
        <v/>
      </c>
      <c r="V378" s="12"/>
      <c r="W378" s="18" t="str" cm="1">
        <f t="array" ref="W378">IFERROR(
    INDEX('Gantt Chart'!$D$9:$D$1000,
        SMALL(
            IF(('Gantt Chart'!$J$9:$J$1000=$X$3) * ('Gantt Chart'!$L$9:$L$1000&lt;1),
                ROW('Gantt Chart'!$D$9:$D$1000)-MIN(ROW('Gantt Chart'!$D$9:$D$1000))+1,
                ""),
            ROW(A374))
        ),
    "")</f>
        <v/>
      </c>
      <c r="X378" s="12"/>
      <c r="Y378" s="316"/>
      <c r="Z378" s="320" t="str">
        <f>IFERROR(INDEX('Gantt Chart'!$L$9:$L$1000, MATCH($AB378, 'Gantt Chart'!$D$9:$D$1000, 0)), "")</f>
        <v/>
      </c>
      <c r="AA378" s="320"/>
      <c r="AB378" s="13" t="str" cm="1">
        <f t="array" ref="AB378">IF(INDEX($W$5:$W$999, CEILING((ROW()-5)/5, 1))="", "", INDEX($W$5:$W$999, CEILING((ROW()-5)/5, 1)))</f>
        <v/>
      </c>
      <c r="AC378" s="12"/>
      <c r="AD378" s="18" t="str" cm="1">
        <f t="array" ref="AD378">IFERROR(
    INDEX('Gantt Chart'!$D$9:$D$1000,
        SMALL(
            IF(('Gantt Chart'!$J$9:$J$1000=$AE$3) * ('Gantt Chart'!$L$9:$L$1000&lt;1),
                ROW('Gantt Chart'!$D$9:$D$1000)-MIN(ROW('Gantt Chart'!$D$9:$D$1000))+1,
                ""),
            ROW(A374))
        ),
    "")</f>
        <v/>
      </c>
      <c r="AE378" s="12"/>
      <c r="AF378" s="316"/>
      <c r="AG378" s="320" t="str">
        <f>IFERROR(INDEX('Gantt Chart'!$L$9:$L$1000, MATCH($AI378, 'Gantt Chart'!$D$9:$D$1000, 0)), "")</f>
        <v/>
      </c>
      <c r="AH378" s="320"/>
      <c r="AI378" s="13" t="str" cm="1">
        <f t="array" ref="AI378">IF(INDEX($AD$5:$AD$999, CEILING((ROW()-5)/5, 1))="", "", INDEX($AD$5:$AD$999, CEILING((ROW()-5)/5, 1)))</f>
        <v/>
      </c>
      <c r="AJ378" s="12"/>
      <c r="AK378" s="18" t="str" cm="1">
        <f t="array" ref="AK378">IFERROR(
    INDEX('Gantt Chart'!$D$9:$D$1000,
        SMALL(
            IF(('Gantt Chart'!$J$9:$J$1000=$AL$3) * ('Gantt Chart'!$L$9:$L$1000&lt;1),
                ROW('Gantt Chart'!$D$9:$D$1000)-MIN(ROW('Gantt Chart'!$D$9:$D$1000))+1,
                ""),
            ROW(A374))
        ),
    "")</f>
        <v/>
      </c>
      <c r="AL378" s="12"/>
      <c r="AM378" s="316"/>
      <c r="AN378" s="320" t="str">
        <f>IFERROR(INDEX('Gantt Chart'!$L$9:$L$1000, MATCH($AP378, 'Gantt Chart'!$D$9:$D$1000, 0)), "")</f>
        <v/>
      </c>
      <c r="AO378" s="320"/>
      <c r="AP378" s="13" t="str" cm="1">
        <f t="array" ref="AP378">IF(INDEX($AK$5:$AK$999, CEILING((ROW()-5)/5, 1))="", "", INDEX($AK$5:$AK$999, CEILING((ROW()-5)/5, 1)))</f>
        <v/>
      </c>
      <c r="AQ378" s="12"/>
      <c r="AR378" s="18" t="str" cm="1">
        <f t="array" ref="AR378">IFERROR(
    INDEX('Gantt Chart'!$D$9:$D$1000,
        SMALL(
            IF(('Gantt Chart'!$J$9:$J$1000=$AS$3) * ('Gantt Chart'!$L$9:$L$1000&lt;1),
                ROW('Gantt Chart'!$D$9:$D$1000)-MIN(ROW('Gantt Chart'!$D$9:$D$1000))+1,
                ""),
            ROW(A374))
        ),
    "")</f>
        <v/>
      </c>
      <c r="AS378" s="12"/>
      <c r="AT378" s="316"/>
      <c r="AU378" s="320" t="str">
        <f>IFERROR(INDEX('Gantt Chart'!$L$9:$L$1000, MATCH($AW378, 'Gantt Chart'!$D$9:$D$1000, 0)), "")</f>
        <v/>
      </c>
      <c r="AV378" s="320"/>
      <c r="AW378" s="13" t="str" cm="1">
        <f t="array" ref="AW378">IF(INDEX($AR$5:$AR$999, CEILING((ROW()-5)/5, 1))="", "", INDEX($AR$5:$AR$999, CEILING((ROW()-5)/5, 1)))</f>
        <v/>
      </c>
      <c r="AX378" s="12"/>
      <c r="AY378" s="18" t="str" cm="1">
        <f t="array" ref="AY378">IFERROR(
    INDEX('Gantt Chart'!$D$9:$D$1000,
        SMALL(
            IF(('Gantt Chart'!$J$9:$J$1000=$AZ$3) * ('Gantt Chart'!$L$9:$L$1000&lt;1),
                ROW('Gantt Chart'!$D$9:$D$1000)-MIN(ROW('Gantt Chart'!$D$9:$D$1000))+1,
                ""),
            ROW(A374))
        ),
    "")</f>
        <v/>
      </c>
      <c r="AZ378" s="12"/>
      <c r="BA378" s="316"/>
      <c r="BB378" s="320" t="str">
        <f>IFERROR(INDEX('Gantt Chart'!$L$9:$L$1000, MATCH($BD378, 'Gantt Chart'!$D$9:$D$1000, 0)), "")</f>
        <v/>
      </c>
      <c r="BC378" s="320"/>
      <c r="BD378" s="13" t="str" cm="1">
        <f t="array" ref="BD378">IF(INDEX($AY$5:$AY$999, CEILING((ROW()-5)/5, 1))="", "", INDEX($AY$5:$AY$999, CEILING((ROW()-5)/5, 1)))</f>
        <v/>
      </c>
      <c r="BE378" s="12"/>
      <c r="BF378" s="18" cm="1">
        <f t="array" ref="BF378">IFERROR(
    INDEX('Gantt Chart'!$D$9:$D$1000,
        SMALL(
            IF(('Gantt Chart'!$J$9:$J$1000=$BG$3) * ('Gantt Chart'!$L$9:$L$1000&lt;1),
                ROW('Gantt Chart'!$D$9:$D$1000)-MIN(ROW('Gantt Chart'!$D$9:$D$1000))+1,
                ""),
            ROW(A374))
        ),
    "")</f>
        <v>0</v>
      </c>
      <c r="BG378" s="12"/>
      <c r="BH378" s="316"/>
      <c r="BI378" s="320" t="str">
        <f>IFERROR(INDEX('Gantt Chart'!$L$9:$L$1000, MATCH($BK378, 'Gantt Chart'!$D$9:$D$1000, 0)), "")</f>
        <v/>
      </c>
      <c r="BJ378" s="320"/>
      <c r="BK378" s="13" cm="1">
        <f t="array" ref="BK378">IF(INDEX($BF$5:$BF$999, CEILING((ROW()-5)/5, 1))="", "", INDEX($BF$5:$BF$999, CEILING((ROW()-5)/5, 1)))</f>
        <v>0</v>
      </c>
      <c r="BL378" s="12"/>
      <c r="BM378" s="18" cm="1">
        <f t="array" ref="BM378">IFERROR(
    INDEX('Gantt Chart'!$D$9:$D$1000,
        SMALL(
            IF(('Gantt Chart'!$J$9:$J$1000=$BN$3) * ('Gantt Chart'!$L$9:$L$1000&lt;1),
                ROW('Gantt Chart'!$D$9:$D$1000)-MIN(ROW('Gantt Chart'!$D$9:$D$1000))+1,
                ""),
            ROW(A374))
        ),
    "")</f>
        <v>0</v>
      </c>
      <c r="BN378" s="12"/>
      <c r="BO378" s="316"/>
      <c r="BP378" s="320" t="str">
        <f>IFERROR(INDEX('Gantt Chart'!$L$9:$L$1000, MATCH($BR378, 'Gantt Chart'!$D$9:$D$1000, 0)), "")</f>
        <v/>
      </c>
      <c r="BQ378" s="320"/>
      <c r="BR378" s="13" cm="1">
        <f t="array" ref="BR378">IF(INDEX($BM$5:$BM$999, CEILING((ROW()-5)/5, 1))="", "", INDEX($BM$5:$BM$999, CEILING((ROW()-5)/5, 1)))</f>
        <v>0</v>
      </c>
      <c r="BS378" s="12"/>
      <c r="BT378" s="10"/>
    </row>
    <row r="379" spans="1:72" x14ac:dyDescent="0.2">
      <c r="A379" s="9"/>
      <c r="B379" s="18" t="str" cm="1">
        <f t="array" ref="B379">IFERROR(
    INDEX('Gantt Chart'!$D$9:$D$1000,
        SMALL(
            IF(('Gantt Chart'!$J$9:$J$1000=$C$3) * ('Gantt Chart'!$L$9:$L$1000&lt;1),
                ROW('Gantt Chart'!$D$9:$D$1000)-MIN(ROW('Gantt Chart'!$D$9:$D$1000))+1,
                ""),
            ROW(A375))
        ),
    "")</f>
        <v/>
      </c>
      <c r="C379" s="12"/>
      <c r="D379" s="12"/>
      <c r="E379" s="12"/>
      <c r="F379" s="12"/>
      <c r="G379" s="12"/>
      <c r="H379" s="12"/>
      <c r="I379" s="18" t="str" cm="1">
        <f t="array" ref="I379">IFERROR(
    INDEX('Gantt Chart'!$D$9:$D$1000,
        SMALL(
            IF(('Gantt Chart'!$J$9:$J$1000=$J$3) * ('Gantt Chart'!$L$9:$L$1000&lt;1),
                ROW('Gantt Chart'!$D$9:$D$1000)-MIN(ROW('Gantt Chart'!$D$9:$D$1000))+1,
                ""),
            ROW(A375))
        ),
    "")</f>
        <v/>
      </c>
      <c r="J379" s="12"/>
      <c r="K379" s="12"/>
      <c r="L379" s="12"/>
      <c r="M379" s="12"/>
      <c r="N379" s="12"/>
      <c r="O379" s="12"/>
      <c r="P379" s="18" t="str" cm="1">
        <f t="array" ref="P379">IFERROR(
    INDEX('Gantt Chart'!$D$9:$D$1000,
        SMALL(
            IF(('Gantt Chart'!$J$9:$J$1000=$Q$3) * ('Gantt Chart'!$L$9:$L$1000&lt;1),
                ROW('Gantt Chart'!$D$9:$D$1000)-MIN(ROW('Gantt Chart'!$D$9:$D$1000))+1,
                ""),
            ROW(A375))
        ),
    "")</f>
        <v/>
      </c>
      <c r="Q379" s="12"/>
      <c r="R379" s="12"/>
      <c r="S379" s="12"/>
      <c r="T379" s="12"/>
      <c r="U379" s="12"/>
      <c r="V379" s="12"/>
      <c r="W379" s="18" t="str" cm="1">
        <f t="array" ref="W379">IFERROR(
    INDEX('Gantt Chart'!$D$9:$D$1000,
        SMALL(
            IF(('Gantt Chart'!$J$9:$J$1000=$X$3) * ('Gantt Chart'!$L$9:$L$1000&lt;1),
                ROW('Gantt Chart'!$D$9:$D$1000)-MIN(ROW('Gantt Chart'!$D$9:$D$1000))+1,
                ""),
            ROW(A375))
        ),
    "")</f>
        <v/>
      </c>
      <c r="X379" s="12"/>
      <c r="Y379" s="12"/>
      <c r="Z379" s="12"/>
      <c r="AA379" s="12"/>
      <c r="AB379" s="12"/>
      <c r="AC379" s="12"/>
      <c r="AD379" s="18" t="str" cm="1">
        <f t="array" ref="AD379">IFERROR(
    INDEX('Gantt Chart'!$D$9:$D$1000,
        SMALL(
            IF(('Gantt Chart'!$J$9:$J$1000=$AE$3) * ('Gantt Chart'!$L$9:$L$1000&lt;1),
                ROW('Gantt Chart'!$D$9:$D$1000)-MIN(ROW('Gantt Chart'!$D$9:$D$1000))+1,
                ""),
            ROW(A375))
        ),
    "")</f>
        <v/>
      </c>
      <c r="AE379" s="12"/>
      <c r="AF379" s="12"/>
      <c r="AG379" s="12"/>
      <c r="AH379" s="12"/>
      <c r="AI379" s="12"/>
      <c r="AJ379" s="12"/>
      <c r="AK379" s="18" t="str" cm="1">
        <f t="array" ref="AK379">IFERROR(
    INDEX('Gantt Chart'!$D$9:$D$1000,
        SMALL(
            IF(('Gantt Chart'!$J$9:$J$1000=$AL$3) * ('Gantt Chart'!$L$9:$L$1000&lt;1),
                ROW('Gantt Chart'!$D$9:$D$1000)-MIN(ROW('Gantt Chart'!$D$9:$D$1000))+1,
                ""),
            ROW(A375))
        ),
    "")</f>
        <v/>
      </c>
      <c r="AL379" s="12"/>
      <c r="AM379" s="12"/>
      <c r="AN379" s="12"/>
      <c r="AO379" s="12"/>
      <c r="AP379" s="12"/>
      <c r="AQ379" s="12"/>
      <c r="AR379" s="18" t="str" cm="1">
        <f t="array" ref="AR379">IFERROR(
    INDEX('Gantt Chart'!$D$9:$D$1000,
        SMALL(
            IF(('Gantt Chart'!$J$9:$J$1000=$AS$3) * ('Gantt Chart'!$L$9:$L$1000&lt;1),
                ROW('Gantt Chart'!$D$9:$D$1000)-MIN(ROW('Gantt Chart'!$D$9:$D$1000))+1,
                ""),
            ROW(A375))
        ),
    "")</f>
        <v/>
      </c>
      <c r="AS379" s="12"/>
      <c r="AT379" s="12"/>
      <c r="AU379" s="12"/>
      <c r="AV379" s="12"/>
      <c r="AW379" s="12"/>
      <c r="AX379" s="12"/>
      <c r="AY379" s="18" t="str" cm="1">
        <f t="array" ref="AY379">IFERROR(
    INDEX('Gantt Chart'!$D$9:$D$1000,
        SMALL(
            IF(('Gantt Chart'!$J$9:$J$1000=$AZ$3) * ('Gantt Chart'!$L$9:$L$1000&lt;1),
                ROW('Gantt Chart'!$D$9:$D$1000)-MIN(ROW('Gantt Chart'!$D$9:$D$1000))+1,
                ""),
            ROW(A375))
        ),
    "")</f>
        <v/>
      </c>
      <c r="AZ379" s="12"/>
      <c r="BA379" s="12"/>
      <c r="BB379" s="12"/>
      <c r="BC379" s="12"/>
      <c r="BD379" s="12"/>
      <c r="BE379" s="12"/>
      <c r="BF379" s="18" cm="1">
        <f t="array" ref="BF379">IFERROR(
    INDEX('Gantt Chart'!$D$9:$D$1000,
        SMALL(
            IF(('Gantt Chart'!$J$9:$J$1000=$BG$3) * ('Gantt Chart'!$L$9:$L$1000&lt;1),
                ROW('Gantt Chart'!$D$9:$D$1000)-MIN(ROW('Gantt Chart'!$D$9:$D$1000))+1,
                ""),
            ROW(A375))
        ),
    "")</f>
        <v>0</v>
      </c>
      <c r="BG379" s="12"/>
      <c r="BH379" s="12"/>
      <c r="BI379" s="12"/>
      <c r="BJ379" s="12"/>
      <c r="BK379" s="12"/>
      <c r="BL379" s="12"/>
      <c r="BM379" s="18" cm="1">
        <f t="array" ref="BM379">IFERROR(
    INDEX('Gantt Chart'!$D$9:$D$1000,
        SMALL(
            IF(('Gantt Chart'!$J$9:$J$1000=$BN$3) * ('Gantt Chart'!$L$9:$L$1000&lt;1),
                ROW('Gantt Chart'!$D$9:$D$1000)-MIN(ROW('Gantt Chart'!$D$9:$D$1000))+1,
                ""),
            ROW(A375))
        ),
    "")</f>
        <v>0</v>
      </c>
      <c r="BN379" s="12"/>
      <c r="BO379" s="12"/>
      <c r="BP379" s="12"/>
      <c r="BQ379" s="12"/>
      <c r="BR379" s="12"/>
      <c r="BS379" s="12"/>
      <c r="BT379" s="10"/>
    </row>
    <row r="380" spans="1:72" ht="16.899999999999999" customHeight="1" x14ac:dyDescent="0.2">
      <c r="A380" s="9"/>
      <c r="B380" s="18" t="str" cm="1">
        <f t="array" ref="B380">IFERROR(
    INDEX('Gantt Chart'!$D$9:$D$1000,
        SMALL(
            IF(('Gantt Chart'!$J$9:$J$1000=$C$3) * ('Gantt Chart'!$L$9:$L$1000&lt;1),
                ROW('Gantt Chart'!$D$9:$D$1000)-MIN(ROW('Gantt Chart'!$D$9:$D$1000))+1,
                ""),
            ROW(A376))
        ),
    "")</f>
        <v/>
      </c>
      <c r="C380" s="12"/>
      <c r="D380" s="316" t="str">
        <f>IFERROR(INDEX('Gantt Chart'!$H$9:$H$1000, MATCH($G383, 'Gantt Chart'!$D$9:$D$1000, 0)), "")</f>
        <v/>
      </c>
      <c r="E380" s="317" t="str">
        <f>IFERROR(VLOOKUP($G383, 'Gantt Chart'!$D$9:$E$1000, 2, FALSE), "")</f>
        <v/>
      </c>
      <c r="F380" s="317"/>
      <c r="G380" s="317"/>
      <c r="H380" s="12"/>
      <c r="I380" s="18" t="str" cm="1">
        <f t="array" ref="I380">IFERROR(
    INDEX('Gantt Chart'!$D$9:$D$1000,
        SMALL(
            IF(('Gantt Chart'!$J$9:$J$1000=$J$3) * ('Gantt Chart'!$L$9:$L$1000&lt;1),
                ROW('Gantt Chart'!$D$9:$D$1000)-MIN(ROW('Gantt Chart'!$D$9:$D$1000))+1,
                ""),
            ROW(A376))
        ),
    "")</f>
        <v/>
      </c>
      <c r="J380" s="12"/>
      <c r="K380" s="316" t="str">
        <f>IFERROR(INDEX('Gantt Chart'!$H$9:$H$1000, MATCH($N383, 'Gantt Chart'!$D$9:$D$1000, 0)), "")</f>
        <v/>
      </c>
      <c r="L380" s="317" t="str">
        <f>IFERROR(VLOOKUP($N383, 'Gantt Chart'!$D$9:$E$1000, 2, FALSE), "")</f>
        <v/>
      </c>
      <c r="M380" s="317"/>
      <c r="N380" s="317"/>
      <c r="O380" s="12"/>
      <c r="P380" s="18" t="str" cm="1">
        <f t="array" ref="P380">IFERROR(
    INDEX('Gantt Chart'!$D$9:$D$1000,
        SMALL(
            IF(('Gantt Chart'!$J$9:$J$1000=$Q$3) * ('Gantt Chart'!$L$9:$L$1000&lt;1),
                ROW('Gantt Chart'!$D$9:$D$1000)-MIN(ROW('Gantt Chart'!$D$9:$D$1000))+1,
                ""),
            ROW(A376))
        ),
    "")</f>
        <v/>
      </c>
      <c r="Q380" s="12"/>
      <c r="R380" s="316" t="str">
        <f>IFERROR(INDEX('Gantt Chart'!$H$9:$H$1000, MATCH($U383, 'Gantt Chart'!$D$9:$D$1000, 0)), "")</f>
        <v/>
      </c>
      <c r="S380" s="317" t="str">
        <f>IFERROR(VLOOKUP($U383, 'Gantt Chart'!$D$9:$E$1000, 2, FALSE), "")</f>
        <v/>
      </c>
      <c r="T380" s="317"/>
      <c r="U380" s="317"/>
      <c r="V380" s="12"/>
      <c r="W380" s="18" t="str" cm="1">
        <f t="array" ref="W380">IFERROR(
    INDEX('Gantt Chart'!$D$9:$D$1000,
        SMALL(
            IF(('Gantt Chart'!$J$9:$J$1000=$X$3) * ('Gantt Chart'!$L$9:$L$1000&lt;1),
                ROW('Gantt Chart'!$D$9:$D$1000)-MIN(ROW('Gantt Chart'!$D$9:$D$1000))+1,
                ""),
            ROW(A376))
        ),
    "")</f>
        <v/>
      </c>
      <c r="X380" s="12"/>
      <c r="Y380" s="316" t="str">
        <f>IFERROR(INDEX('Gantt Chart'!$H$9:$H$1000, MATCH($AB383, 'Gantt Chart'!$D$9:$D$1000, 0)), "")</f>
        <v/>
      </c>
      <c r="Z380" s="317" t="str">
        <f>IFERROR(VLOOKUP($AB383, 'Gantt Chart'!$D$9:$E$1000, 2, FALSE), "")</f>
        <v/>
      </c>
      <c r="AA380" s="317"/>
      <c r="AB380" s="317"/>
      <c r="AC380" s="12"/>
      <c r="AD380" s="18" t="str" cm="1">
        <f t="array" ref="AD380">IFERROR(
    INDEX('Gantt Chart'!$D$9:$D$1000,
        SMALL(
            IF(('Gantt Chart'!$J$9:$J$1000=$AE$3) * ('Gantt Chart'!$L$9:$L$1000&lt;1),
                ROW('Gantt Chart'!$D$9:$D$1000)-MIN(ROW('Gantt Chart'!$D$9:$D$1000))+1,
                ""),
            ROW(A376))
        ),
    "")</f>
        <v/>
      </c>
      <c r="AE380" s="12"/>
      <c r="AF380" s="316" t="str">
        <f>IFERROR(INDEX('Gantt Chart'!$H$9:$H$1000, MATCH($AI383, 'Gantt Chart'!$D$9:$D$1000, 0)), "")</f>
        <v/>
      </c>
      <c r="AG380" s="317" t="str">
        <f>IFERROR(VLOOKUP($AI383, 'Gantt Chart'!$D$9:$E$1000, 2, FALSE), "")</f>
        <v/>
      </c>
      <c r="AH380" s="317"/>
      <c r="AI380" s="317"/>
      <c r="AJ380" s="12"/>
      <c r="AK380" s="18" t="str" cm="1">
        <f t="array" ref="AK380">IFERROR(
    INDEX('Gantt Chart'!$D$9:$D$1000,
        SMALL(
            IF(('Gantt Chart'!$J$9:$J$1000=$AL$3) * ('Gantt Chart'!$L$9:$L$1000&lt;1),
                ROW('Gantt Chart'!$D$9:$D$1000)-MIN(ROW('Gantt Chart'!$D$9:$D$1000))+1,
                ""),
            ROW(A376))
        ),
    "")</f>
        <v/>
      </c>
      <c r="AL380" s="12"/>
      <c r="AM380" s="316" t="str">
        <f>IFERROR(INDEX('Gantt Chart'!$H$9:$H$1000, MATCH($AP383, 'Gantt Chart'!$D$9:$D$1000, 0)), "")</f>
        <v/>
      </c>
      <c r="AN380" s="317" t="str">
        <f>IFERROR(VLOOKUP($AP383, 'Gantt Chart'!$D$9:$E$1000, 2, FALSE), "")</f>
        <v/>
      </c>
      <c r="AO380" s="317"/>
      <c r="AP380" s="317"/>
      <c r="AQ380" s="12"/>
      <c r="AR380" s="18" t="str" cm="1">
        <f t="array" ref="AR380">IFERROR(
    INDEX('Gantt Chart'!$D$9:$D$1000,
        SMALL(
            IF(('Gantt Chart'!$J$9:$J$1000=$AS$3) * ('Gantt Chart'!$L$9:$L$1000&lt;1),
                ROW('Gantt Chart'!$D$9:$D$1000)-MIN(ROW('Gantt Chart'!$D$9:$D$1000))+1,
                ""),
            ROW(A376))
        ),
    "")</f>
        <v/>
      </c>
      <c r="AS380" s="12"/>
      <c r="AT380" s="316" t="str">
        <f>IFERROR(INDEX('Gantt Chart'!$H$9:$H$1000, MATCH($AW383, 'Gantt Chart'!$D$9:$D$1000, 0)), "")</f>
        <v/>
      </c>
      <c r="AU380" s="317" t="str">
        <f>IFERROR(VLOOKUP($AW383, 'Gantt Chart'!$D$9:$E$1000, 2, FALSE), "")</f>
        <v/>
      </c>
      <c r="AV380" s="317"/>
      <c r="AW380" s="317"/>
      <c r="AX380" s="12"/>
      <c r="AY380" s="18" t="str" cm="1">
        <f t="array" ref="AY380">IFERROR(
    INDEX('Gantt Chart'!$D$9:$D$1000,
        SMALL(
            IF(('Gantt Chart'!$J$9:$J$1000=$AZ$3) * ('Gantt Chart'!$L$9:$L$1000&lt;1),
                ROW('Gantt Chart'!$D$9:$D$1000)-MIN(ROW('Gantt Chart'!$D$9:$D$1000))+1,
                ""),
            ROW(A376))
        ),
    "")</f>
        <v/>
      </c>
      <c r="AZ380" s="12"/>
      <c r="BA380" s="316" t="str">
        <f>IFERROR(INDEX('Gantt Chart'!$H$9:$H$1000, MATCH($BD383, 'Gantt Chart'!$D$9:$D$1000, 0)), "")</f>
        <v/>
      </c>
      <c r="BB380" s="317" t="str">
        <f>IFERROR(VLOOKUP($BD383, 'Gantt Chart'!$D$9:$E$1000, 2, FALSE), "")</f>
        <v/>
      </c>
      <c r="BC380" s="317"/>
      <c r="BD380" s="317"/>
      <c r="BE380" s="12"/>
      <c r="BF380" s="18" cm="1">
        <f t="array" ref="BF380">IFERROR(
    INDEX('Gantt Chart'!$D$9:$D$1000,
        SMALL(
            IF(('Gantt Chart'!$J$9:$J$1000=$BG$3) * ('Gantt Chart'!$L$9:$L$1000&lt;1),
                ROW('Gantt Chart'!$D$9:$D$1000)-MIN(ROW('Gantt Chart'!$D$9:$D$1000))+1,
                ""),
            ROW(A376))
        ),
    "")</f>
        <v>0</v>
      </c>
      <c r="BG380" s="12"/>
      <c r="BH380" s="316" t="str">
        <f>IFERROR(INDEX('Gantt Chart'!$H$9:$H$1000, MATCH($BK383, 'Gantt Chart'!$D$9:$D$1000, 0)), "")</f>
        <v/>
      </c>
      <c r="BI380" s="317" t="str">
        <f>IFERROR(VLOOKUP($BK383, 'Gantt Chart'!$D$9:$E$1000, 2, FALSE), "")</f>
        <v/>
      </c>
      <c r="BJ380" s="317"/>
      <c r="BK380" s="317"/>
      <c r="BL380" s="12"/>
      <c r="BM380" s="18" cm="1">
        <f t="array" ref="BM380">IFERROR(
    INDEX('Gantt Chart'!$D$9:$D$1000,
        SMALL(
            IF(('Gantt Chart'!$J$9:$J$1000=$BN$3) * ('Gantt Chart'!$L$9:$L$1000&lt;1),
                ROW('Gantt Chart'!$D$9:$D$1000)-MIN(ROW('Gantt Chart'!$D$9:$D$1000))+1,
                ""),
            ROW(A376))
        ),
    "")</f>
        <v>0</v>
      </c>
      <c r="BN380" s="12"/>
      <c r="BO380" s="316" t="str">
        <f>IFERROR(INDEX('Gantt Chart'!$H$9:$H$1000, MATCH($BR383, 'Gantt Chart'!$D$9:$D$1000, 0)), "")</f>
        <v/>
      </c>
      <c r="BP380" s="317" t="str">
        <f>IFERROR(VLOOKUP($BR383, 'Gantt Chart'!$D$9:$E$1000, 2, FALSE), "")</f>
        <v/>
      </c>
      <c r="BQ380" s="317"/>
      <c r="BR380" s="317"/>
      <c r="BS380" s="12"/>
      <c r="BT380" s="10"/>
    </row>
    <row r="381" spans="1:72" x14ac:dyDescent="0.2">
      <c r="A381" s="9"/>
      <c r="B381" s="18" t="str" cm="1">
        <f t="array" ref="B381">IFERROR(
    INDEX('Gantt Chart'!$D$9:$D$1000,
        SMALL(
            IF(('Gantt Chart'!$J$9:$J$1000=$C$3) * ('Gantt Chart'!$L$9:$L$1000&lt;1),
                ROW('Gantt Chart'!$D$9:$D$1000)-MIN(ROW('Gantt Chart'!$D$9:$D$1000))+1,
                ""),
            ROW(A377))
        ),
    "")</f>
        <v/>
      </c>
      <c r="C381" s="12"/>
      <c r="D381" s="316"/>
      <c r="E381" s="318" t="str">
        <f>IFERROR(INDEX('Gantt Chart'!$C$9:$C$1000, MATCH($G383, 'Gantt Chart'!$D$9:$D$1000, 0)), "")</f>
        <v/>
      </c>
      <c r="F381" s="318"/>
      <c r="G381" s="318"/>
      <c r="H381" s="12"/>
      <c r="I381" s="18" t="str" cm="1">
        <f t="array" ref="I381">IFERROR(
    INDEX('Gantt Chart'!$D$9:$D$1000,
        SMALL(
            IF(('Gantt Chart'!$J$9:$J$1000=$J$3) * ('Gantt Chart'!$L$9:$L$1000&lt;1),
                ROW('Gantt Chart'!$D$9:$D$1000)-MIN(ROW('Gantt Chart'!$D$9:$D$1000))+1,
                ""),
            ROW(A377))
        ),
    "")</f>
        <v/>
      </c>
      <c r="J381" s="12"/>
      <c r="K381" s="316"/>
      <c r="L381" s="318" t="str">
        <f>IFERROR(INDEX('Gantt Chart'!$C$9:$C$1000, MATCH($N383, 'Gantt Chart'!$D$9:$D$1000, 0)), "")</f>
        <v/>
      </c>
      <c r="M381" s="318"/>
      <c r="N381" s="318"/>
      <c r="O381" s="12"/>
      <c r="P381" s="18" t="str" cm="1">
        <f t="array" ref="P381">IFERROR(
    INDEX('Gantt Chart'!$D$9:$D$1000,
        SMALL(
            IF(('Gantt Chart'!$J$9:$J$1000=$Q$3) * ('Gantt Chart'!$L$9:$L$1000&lt;1),
                ROW('Gantt Chart'!$D$9:$D$1000)-MIN(ROW('Gantt Chart'!$D$9:$D$1000))+1,
                ""),
            ROW(A377))
        ),
    "")</f>
        <v/>
      </c>
      <c r="Q381" s="12"/>
      <c r="R381" s="316"/>
      <c r="S381" s="318" t="str">
        <f>IFERROR(INDEX('Gantt Chart'!$C$9:$C$1000, MATCH($U383, 'Gantt Chart'!$D$9:$D$1000, 0)), "")</f>
        <v/>
      </c>
      <c r="T381" s="318"/>
      <c r="U381" s="318"/>
      <c r="V381" s="12"/>
      <c r="W381" s="18" t="str" cm="1">
        <f t="array" ref="W381">IFERROR(
    INDEX('Gantt Chart'!$D$9:$D$1000,
        SMALL(
            IF(('Gantt Chart'!$J$9:$J$1000=$X$3) * ('Gantt Chart'!$L$9:$L$1000&lt;1),
                ROW('Gantt Chart'!$D$9:$D$1000)-MIN(ROW('Gantt Chart'!$D$9:$D$1000))+1,
                ""),
            ROW(A377))
        ),
    "")</f>
        <v/>
      </c>
      <c r="X381" s="12"/>
      <c r="Y381" s="316"/>
      <c r="Z381" s="318" t="str">
        <f>IFERROR(INDEX('Gantt Chart'!$C$9:$C$1000, MATCH($AB383, 'Gantt Chart'!$D$9:$D$1000, 0)), "")</f>
        <v/>
      </c>
      <c r="AA381" s="318"/>
      <c r="AB381" s="318"/>
      <c r="AC381" s="12"/>
      <c r="AD381" s="18" t="str" cm="1">
        <f t="array" ref="AD381">IFERROR(
    INDEX('Gantt Chart'!$D$9:$D$1000,
        SMALL(
            IF(('Gantt Chart'!$J$9:$J$1000=$AE$3) * ('Gantt Chart'!$L$9:$L$1000&lt;1),
                ROW('Gantt Chart'!$D$9:$D$1000)-MIN(ROW('Gantt Chart'!$D$9:$D$1000))+1,
                ""),
            ROW(A377))
        ),
    "")</f>
        <v/>
      </c>
      <c r="AE381" s="12"/>
      <c r="AF381" s="316"/>
      <c r="AG381" s="318" t="str">
        <f>IFERROR(INDEX('Gantt Chart'!$C$9:$C$1000, MATCH($AI383, 'Gantt Chart'!$D$9:$D$1000, 0)), "")</f>
        <v/>
      </c>
      <c r="AH381" s="318"/>
      <c r="AI381" s="318"/>
      <c r="AJ381" s="12"/>
      <c r="AK381" s="18" t="str" cm="1">
        <f t="array" ref="AK381">IFERROR(
    INDEX('Gantt Chart'!$D$9:$D$1000,
        SMALL(
            IF(('Gantt Chart'!$J$9:$J$1000=$AL$3) * ('Gantt Chart'!$L$9:$L$1000&lt;1),
                ROW('Gantt Chart'!$D$9:$D$1000)-MIN(ROW('Gantt Chart'!$D$9:$D$1000))+1,
                ""),
            ROW(A377))
        ),
    "")</f>
        <v/>
      </c>
      <c r="AL381" s="12"/>
      <c r="AM381" s="316"/>
      <c r="AN381" s="318" t="str">
        <f>IFERROR(INDEX('Gantt Chart'!$C$9:$C$1000, MATCH($AP383, 'Gantt Chart'!$D$9:$D$1000, 0)), "")</f>
        <v/>
      </c>
      <c r="AO381" s="318"/>
      <c r="AP381" s="318"/>
      <c r="AQ381" s="12"/>
      <c r="AR381" s="18" t="str" cm="1">
        <f t="array" ref="AR381">IFERROR(
    INDEX('Gantt Chart'!$D$9:$D$1000,
        SMALL(
            IF(('Gantt Chart'!$J$9:$J$1000=$AS$3) * ('Gantt Chart'!$L$9:$L$1000&lt;1),
                ROW('Gantt Chart'!$D$9:$D$1000)-MIN(ROW('Gantt Chart'!$D$9:$D$1000))+1,
                ""),
            ROW(A377))
        ),
    "")</f>
        <v/>
      </c>
      <c r="AS381" s="12"/>
      <c r="AT381" s="316"/>
      <c r="AU381" s="318" t="str">
        <f>IFERROR(INDEX('Gantt Chart'!$C$9:$C$1000, MATCH($AW383, 'Gantt Chart'!$D$9:$D$1000, 0)), "")</f>
        <v/>
      </c>
      <c r="AV381" s="318"/>
      <c r="AW381" s="318"/>
      <c r="AX381" s="12"/>
      <c r="AY381" s="18" t="str" cm="1">
        <f t="array" ref="AY381">IFERROR(
    INDEX('Gantt Chart'!$D$9:$D$1000,
        SMALL(
            IF(('Gantt Chart'!$J$9:$J$1000=$AZ$3) * ('Gantt Chart'!$L$9:$L$1000&lt;1),
                ROW('Gantt Chart'!$D$9:$D$1000)-MIN(ROW('Gantt Chart'!$D$9:$D$1000))+1,
                ""),
            ROW(A377))
        ),
    "")</f>
        <v/>
      </c>
      <c r="AZ381" s="12"/>
      <c r="BA381" s="316"/>
      <c r="BB381" s="318" t="str">
        <f>IFERROR(INDEX('Gantt Chart'!$C$9:$C$1000, MATCH($BD383, 'Gantt Chart'!$D$9:$D$1000, 0)), "")</f>
        <v/>
      </c>
      <c r="BC381" s="318"/>
      <c r="BD381" s="318"/>
      <c r="BE381" s="12"/>
      <c r="BF381" s="18" cm="1">
        <f t="array" ref="BF381">IFERROR(
    INDEX('Gantt Chart'!$D$9:$D$1000,
        SMALL(
            IF(('Gantt Chart'!$J$9:$J$1000=$BG$3) * ('Gantt Chart'!$L$9:$L$1000&lt;1),
                ROW('Gantt Chart'!$D$9:$D$1000)-MIN(ROW('Gantt Chart'!$D$9:$D$1000))+1,
                ""),
            ROW(A377))
        ),
    "")</f>
        <v>0</v>
      </c>
      <c r="BG381" s="12"/>
      <c r="BH381" s="316"/>
      <c r="BI381" s="318" t="str">
        <f>IFERROR(INDEX('Gantt Chart'!$C$9:$C$1000, MATCH($BK383, 'Gantt Chart'!$D$9:$D$1000, 0)), "")</f>
        <v/>
      </c>
      <c r="BJ381" s="318"/>
      <c r="BK381" s="318"/>
      <c r="BL381" s="12"/>
      <c r="BM381" s="18" cm="1">
        <f t="array" ref="BM381">IFERROR(
    INDEX('Gantt Chart'!$D$9:$D$1000,
        SMALL(
            IF(('Gantt Chart'!$J$9:$J$1000=$BN$3) * ('Gantt Chart'!$L$9:$L$1000&lt;1),
                ROW('Gantt Chart'!$D$9:$D$1000)-MIN(ROW('Gantt Chart'!$D$9:$D$1000))+1,
                ""),
            ROW(A377))
        ),
    "")</f>
        <v>0</v>
      </c>
      <c r="BN381" s="12"/>
      <c r="BO381" s="316"/>
      <c r="BP381" s="318" t="str">
        <f>IFERROR(INDEX('Gantt Chart'!$C$9:$C$1000, MATCH($BR383, 'Gantt Chart'!$D$9:$D$1000, 0)), "")</f>
        <v/>
      </c>
      <c r="BQ381" s="318"/>
      <c r="BR381" s="318"/>
      <c r="BS381" s="12"/>
      <c r="BT381" s="10"/>
    </row>
    <row r="382" spans="1:72" x14ac:dyDescent="0.2">
      <c r="A382" s="9"/>
      <c r="B382" s="18" t="str" cm="1">
        <f t="array" ref="B382">IFERROR(
    INDEX('Gantt Chart'!$D$9:$D$1000,
        SMALL(
            IF(('Gantt Chart'!$J$9:$J$1000=$C$3) * ('Gantt Chart'!$L$9:$L$1000&lt;1),
                ROW('Gantt Chart'!$D$9:$D$1000)-MIN(ROW('Gantt Chart'!$D$9:$D$1000))+1,
                ""),
            ROW(A378))
        ),
    "")</f>
        <v/>
      </c>
      <c r="C382" s="12"/>
      <c r="D382" s="316"/>
      <c r="E382" s="319" t="str">
        <f>IFERROR(INDEX('Gantt Chart'!$M$9:$M$1000, MATCH($G383, 'Gantt Chart'!$D$9:$D$1000, 0)), "")</f>
        <v/>
      </c>
      <c r="F382" s="319"/>
      <c r="G382" s="319"/>
      <c r="H382" s="12"/>
      <c r="I382" s="18" t="str" cm="1">
        <f t="array" ref="I382">IFERROR(
    INDEX('Gantt Chart'!$D$9:$D$1000,
        SMALL(
            IF(('Gantt Chart'!$J$9:$J$1000=$J$3) * ('Gantt Chart'!$L$9:$L$1000&lt;1),
                ROW('Gantt Chart'!$D$9:$D$1000)-MIN(ROW('Gantt Chart'!$D$9:$D$1000))+1,
                ""),
            ROW(A378))
        ),
    "")</f>
        <v/>
      </c>
      <c r="J382" s="12"/>
      <c r="K382" s="316"/>
      <c r="L382" s="319" t="str">
        <f>IFERROR(INDEX('Gantt Chart'!$M$9:$M$1000, MATCH($N383, 'Gantt Chart'!$D$9:$D$1000, 0)), "")</f>
        <v/>
      </c>
      <c r="M382" s="319"/>
      <c r="N382" s="319"/>
      <c r="O382" s="12"/>
      <c r="P382" s="18" t="str" cm="1">
        <f t="array" ref="P382">IFERROR(
    INDEX('Gantt Chart'!$D$9:$D$1000,
        SMALL(
            IF(('Gantt Chart'!$J$9:$J$1000=$Q$3) * ('Gantt Chart'!$L$9:$L$1000&lt;1),
                ROW('Gantt Chart'!$D$9:$D$1000)-MIN(ROW('Gantt Chart'!$D$9:$D$1000))+1,
                ""),
            ROW(A378))
        ),
    "")</f>
        <v/>
      </c>
      <c r="Q382" s="12"/>
      <c r="R382" s="316"/>
      <c r="S382" s="319" t="str">
        <f>IFERROR(INDEX('Gantt Chart'!$M$9:$M$1000, MATCH($U383, 'Gantt Chart'!$D$9:$D$1000, 0)), "")</f>
        <v/>
      </c>
      <c r="T382" s="319"/>
      <c r="U382" s="319"/>
      <c r="V382" s="12"/>
      <c r="W382" s="18" t="str" cm="1">
        <f t="array" ref="W382">IFERROR(
    INDEX('Gantt Chart'!$D$9:$D$1000,
        SMALL(
            IF(('Gantt Chart'!$J$9:$J$1000=$X$3) * ('Gantt Chart'!$L$9:$L$1000&lt;1),
                ROW('Gantt Chart'!$D$9:$D$1000)-MIN(ROW('Gantt Chart'!$D$9:$D$1000))+1,
                ""),
            ROW(A378))
        ),
    "")</f>
        <v/>
      </c>
      <c r="X382" s="12"/>
      <c r="Y382" s="316"/>
      <c r="Z382" s="319" t="str">
        <f>IFERROR(INDEX('Gantt Chart'!$M$9:$M$1000, MATCH($AB383, 'Gantt Chart'!$D$9:$D$1000, 0)), "")</f>
        <v/>
      </c>
      <c r="AA382" s="319"/>
      <c r="AB382" s="319"/>
      <c r="AC382" s="12"/>
      <c r="AD382" s="18" t="str" cm="1">
        <f t="array" ref="AD382">IFERROR(
    INDEX('Gantt Chart'!$D$9:$D$1000,
        SMALL(
            IF(('Gantt Chart'!$J$9:$J$1000=$AE$3) * ('Gantt Chart'!$L$9:$L$1000&lt;1),
                ROW('Gantt Chart'!$D$9:$D$1000)-MIN(ROW('Gantt Chart'!$D$9:$D$1000))+1,
                ""),
            ROW(A378))
        ),
    "")</f>
        <v/>
      </c>
      <c r="AE382" s="12"/>
      <c r="AF382" s="316"/>
      <c r="AG382" s="319" t="str">
        <f>IFERROR(INDEX('Gantt Chart'!$M$9:$M$1000, MATCH($AI383, 'Gantt Chart'!$D$9:$D$1000, 0)), "")</f>
        <v/>
      </c>
      <c r="AH382" s="319"/>
      <c r="AI382" s="319"/>
      <c r="AJ382" s="12"/>
      <c r="AK382" s="18" t="str" cm="1">
        <f t="array" ref="AK382">IFERROR(
    INDEX('Gantt Chart'!$D$9:$D$1000,
        SMALL(
            IF(('Gantt Chart'!$J$9:$J$1000=$AL$3) * ('Gantt Chart'!$L$9:$L$1000&lt;1),
                ROW('Gantt Chart'!$D$9:$D$1000)-MIN(ROW('Gantt Chart'!$D$9:$D$1000))+1,
                ""),
            ROW(A378))
        ),
    "")</f>
        <v/>
      </c>
      <c r="AL382" s="12"/>
      <c r="AM382" s="316"/>
      <c r="AN382" s="319" t="str">
        <f>IFERROR(INDEX('Gantt Chart'!$M$9:$M$1000, MATCH($AP383, 'Gantt Chart'!$D$9:$D$1000, 0)), "")</f>
        <v/>
      </c>
      <c r="AO382" s="319"/>
      <c r="AP382" s="319"/>
      <c r="AQ382" s="12"/>
      <c r="AR382" s="18" t="str" cm="1">
        <f t="array" ref="AR382">IFERROR(
    INDEX('Gantt Chart'!$D$9:$D$1000,
        SMALL(
            IF(('Gantt Chart'!$J$9:$J$1000=$AS$3) * ('Gantt Chart'!$L$9:$L$1000&lt;1),
                ROW('Gantt Chart'!$D$9:$D$1000)-MIN(ROW('Gantt Chart'!$D$9:$D$1000))+1,
                ""),
            ROW(A378))
        ),
    "")</f>
        <v/>
      </c>
      <c r="AS382" s="12"/>
      <c r="AT382" s="316"/>
      <c r="AU382" s="319" t="str">
        <f>IFERROR(INDEX('Gantt Chart'!$M$9:$M$1000, MATCH($AW383, 'Gantt Chart'!$D$9:$D$1000, 0)), "")</f>
        <v/>
      </c>
      <c r="AV382" s="319"/>
      <c r="AW382" s="319"/>
      <c r="AX382" s="12"/>
      <c r="AY382" s="18" t="str" cm="1">
        <f t="array" ref="AY382">IFERROR(
    INDEX('Gantt Chart'!$D$9:$D$1000,
        SMALL(
            IF(('Gantt Chart'!$J$9:$J$1000=$AZ$3) * ('Gantt Chart'!$L$9:$L$1000&lt;1),
                ROW('Gantt Chart'!$D$9:$D$1000)-MIN(ROW('Gantt Chart'!$D$9:$D$1000))+1,
                ""),
            ROW(A378))
        ),
    "")</f>
        <v/>
      </c>
      <c r="AZ382" s="12"/>
      <c r="BA382" s="316"/>
      <c r="BB382" s="319" t="str">
        <f>IFERROR(INDEX('Gantt Chart'!$M$9:$M$1000, MATCH($BD383, 'Gantt Chart'!$D$9:$D$1000, 0)), "")</f>
        <v/>
      </c>
      <c r="BC382" s="319"/>
      <c r="BD382" s="319"/>
      <c r="BE382" s="12"/>
      <c r="BF382" s="18" cm="1">
        <f t="array" ref="BF382">IFERROR(
    INDEX('Gantt Chart'!$D$9:$D$1000,
        SMALL(
            IF(('Gantt Chart'!$J$9:$J$1000=$BG$3) * ('Gantt Chart'!$L$9:$L$1000&lt;1),
                ROW('Gantt Chart'!$D$9:$D$1000)-MIN(ROW('Gantt Chart'!$D$9:$D$1000))+1,
                ""),
            ROW(A378))
        ),
    "")</f>
        <v>0</v>
      </c>
      <c r="BG382" s="12"/>
      <c r="BH382" s="316"/>
      <c r="BI382" s="319" t="str">
        <f>IFERROR(INDEX('Gantt Chart'!$M$9:$M$1000, MATCH($BK383, 'Gantt Chart'!$D$9:$D$1000, 0)), "")</f>
        <v/>
      </c>
      <c r="BJ382" s="319"/>
      <c r="BK382" s="319"/>
      <c r="BL382" s="12"/>
      <c r="BM382" s="18" cm="1">
        <f t="array" ref="BM382">IFERROR(
    INDEX('Gantt Chart'!$D$9:$D$1000,
        SMALL(
            IF(('Gantt Chart'!$J$9:$J$1000=$BN$3) * ('Gantt Chart'!$L$9:$L$1000&lt;1),
                ROW('Gantt Chart'!$D$9:$D$1000)-MIN(ROW('Gantt Chart'!$D$9:$D$1000))+1,
                ""),
            ROW(A378))
        ),
    "")</f>
        <v>0</v>
      </c>
      <c r="BN382" s="12"/>
      <c r="BO382" s="316"/>
      <c r="BP382" s="319" t="str">
        <f>IFERROR(INDEX('Gantt Chart'!$M$9:$M$1000, MATCH($BR383, 'Gantt Chart'!$D$9:$D$1000, 0)), "")</f>
        <v/>
      </c>
      <c r="BQ382" s="319"/>
      <c r="BR382" s="319"/>
      <c r="BS382" s="12"/>
      <c r="BT382" s="10"/>
    </row>
    <row r="383" spans="1:72" x14ac:dyDescent="0.2">
      <c r="A383" s="9"/>
      <c r="B383" s="18" t="str" cm="1">
        <f t="array" ref="B383">IFERROR(
    INDEX('Gantt Chart'!$D$9:$D$1000,
        SMALL(
            IF(('Gantt Chart'!$J$9:$J$1000=$C$3) * ('Gantt Chart'!$L$9:$L$1000&lt;1),
                ROW('Gantt Chart'!$D$9:$D$1000)-MIN(ROW('Gantt Chart'!$D$9:$D$1000))+1,
                ""),
            ROW(A379))
        ),
    "")</f>
        <v/>
      </c>
      <c r="C383" s="12"/>
      <c r="D383" s="316"/>
      <c r="E383" s="320" t="str">
        <f>IFERROR(INDEX('Gantt Chart'!$L$9:$L$1000, MATCH($G383, 'Gantt Chart'!$D$9:$D$1000, 0)), "")</f>
        <v/>
      </c>
      <c r="F383" s="320"/>
      <c r="G383" s="13" t="str" cm="1">
        <f t="array" ref="G383">IF(INDEX($B$5:$B$999, CEILING((ROW()-5)/5, 1))="", "", INDEX($B$5:$B$999, CEILING((ROW()-5)/5, 1)))</f>
        <v/>
      </c>
      <c r="H383" s="12"/>
      <c r="I383" s="18" t="str" cm="1">
        <f t="array" ref="I383">IFERROR(
    INDEX('Gantt Chart'!$D$9:$D$1000,
        SMALL(
            IF(('Gantt Chart'!$J$9:$J$1000=$J$3) * ('Gantt Chart'!$L$9:$L$1000&lt;1),
                ROW('Gantt Chart'!$D$9:$D$1000)-MIN(ROW('Gantt Chart'!$D$9:$D$1000))+1,
                ""),
            ROW(A379))
        ),
    "")</f>
        <v/>
      </c>
      <c r="J383" s="12"/>
      <c r="K383" s="316"/>
      <c r="L383" s="320" t="str">
        <f>IFERROR(INDEX('Gantt Chart'!$L$9:$L$1000, MATCH($N383, 'Gantt Chart'!$D$9:$D$1000, 0)), "")</f>
        <v/>
      </c>
      <c r="M383" s="320"/>
      <c r="N383" s="13" t="str" cm="1">
        <f t="array" ref="N383">IF(INDEX($I$5:$I$999, CEILING((ROW()-5)/5, 1))="", "", INDEX($I$5:$I$999, CEILING((ROW()-5)/5, 1)))</f>
        <v/>
      </c>
      <c r="O383" s="12"/>
      <c r="P383" s="18" t="str" cm="1">
        <f t="array" ref="P383">IFERROR(
    INDEX('Gantt Chart'!$D$9:$D$1000,
        SMALL(
            IF(('Gantt Chart'!$J$9:$J$1000=$Q$3) * ('Gantt Chart'!$L$9:$L$1000&lt;1),
                ROW('Gantt Chart'!$D$9:$D$1000)-MIN(ROW('Gantt Chart'!$D$9:$D$1000))+1,
                ""),
            ROW(A379))
        ),
    "")</f>
        <v/>
      </c>
      <c r="Q383" s="12"/>
      <c r="R383" s="316"/>
      <c r="S383" s="320" t="str">
        <f>IFERROR(INDEX('Gantt Chart'!$L$9:$L$1000, MATCH($U383, 'Gantt Chart'!$D$9:$D$1000, 0)), "")</f>
        <v/>
      </c>
      <c r="T383" s="320"/>
      <c r="U383" s="13" t="str" cm="1">
        <f t="array" ref="U383">IF(INDEX($P$5:$P$999, CEILING((ROW()-5)/5, 1))="", "", INDEX($P$5:$P$999, CEILING((ROW()-5)/5, 1)))</f>
        <v/>
      </c>
      <c r="V383" s="12"/>
      <c r="W383" s="18" t="str" cm="1">
        <f t="array" ref="W383">IFERROR(
    INDEX('Gantt Chart'!$D$9:$D$1000,
        SMALL(
            IF(('Gantt Chart'!$J$9:$J$1000=$X$3) * ('Gantt Chart'!$L$9:$L$1000&lt;1),
                ROW('Gantt Chart'!$D$9:$D$1000)-MIN(ROW('Gantt Chart'!$D$9:$D$1000))+1,
                ""),
            ROW(A379))
        ),
    "")</f>
        <v/>
      </c>
      <c r="X383" s="12"/>
      <c r="Y383" s="316"/>
      <c r="Z383" s="320" t="str">
        <f>IFERROR(INDEX('Gantt Chart'!$L$9:$L$1000, MATCH($AB383, 'Gantt Chart'!$D$9:$D$1000, 0)), "")</f>
        <v/>
      </c>
      <c r="AA383" s="320"/>
      <c r="AB383" s="13" t="str" cm="1">
        <f t="array" ref="AB383">IF(INDEX($W$5:$W$999, CEILING((ROW()-5)/5, 1))="", "", INDEX($W$5:$W$999, CEILING((ROW()-5)/5, 1)))</f>
        <v/>
      </c>
      <c r="AC383" s="12"/>
      <c r="AD383" s="18" t="str" cm="1">
        <f t="array" ref="AD383">IFERROR(
    INDEX('Gantt Chart'!$D$9:$D$1000,
        SMALL(
            IF(('Gantt Chart'!$J$9:$J$1000=$AE$3) * ('Gantt Chart'!$L$9:$L$1000&lt;1),
                ROW('Gantt Chart'!$D$9:$D$1000)-MIN(ROW('Gantt Chart'!$D$9:$D$1000))+1,
                ""),
            ROW(A379))
        ),
    "")</f>
        <v/>
      </c>
      <c r="AE383" s="12"/>
      <c r="AF383" s="316"/>
      <c r="AG383" s="320" t="str">
        <f>IFERROR(INDEX('Gantt Chart'!$L$9:$L$1000, MATCH($AI383, 'Gantt Chart'!$D$9:$D$1000, 0)), "")</f>
        <v/>
      </c>
      <c r="AH383" s="320"/>
      <c r="AI383" s="13" t="str" cm="1">
        <f t="array" ref="AI383">IF(INDEX($AD$5:$AD$999, CEILING((ROW()-5)/5, 1))="", "", INDEX($AD$5:$AD$999, CEILING((ROW()-5)/5, 1)))</f>
        <v/>
      </c>
      <c r="AJ383" s="12"/>
      <c r="AK383" s="18" t="str" cm="1">
        <f t="array" ref="AK383">IFERROR(
    INDEX('Gantt Chart'!$D$9:$D$1000,
        SMALL(
            IF(('Gantt Chart'!$J$9:$J$1000=$AL$3) * ('Gantt Chart'!$L$9:$L$1000&lt;1),
                ROW('Gantt Chart'!$D$9:$D$1000)-MIN(ROW('Gantt Chart'!$D$9:$D$1000))+1,
                ""),
            ROW(A379))
        ),
    "")</f>
        <v/>
      </c>
      <c r="AL383" s="12"/>
      <c r="AM383" s="316"/>
      <c r="AN383" s="320" t="str">
        <f>IFERROR(INDEX('Gantt Chart'!$L$9:$L$1000, MATCH($AP383, 'Gantt Chart'!$D$9:$D$1000, 0)), "")</f>
        <v/>
      </c>
      <c r="AO383" s="320"/>
      <c r="AP383" s="13" t="str" cm="1">
        <f t="array" ref="AP383">IF(INDEX($AK$5:$AK$999, CEILING((ROW()-5)/5, 1))="", "", INDEX($AK$5:$AK$999, CEILING((ROW()-5)/5, 1)))</f>
        <v/>
      </c>
      <c r="AQ383" s="12"/>
      <c r="AR383" s="18" t="str" cm="1">
        <f t="array" ref="AR383">IFERROR(
    INDEX('Gantt Chart'!$D$9:$D$1000,
        SMALL(
            IF(('Gantt Chart'!$J$9:$J$1000=$AS$3) * ('Gantt Chart'!$L$9:$L$1000&lt;1),
                ROW('Gantt Chart'!$D$9:$D$1000)-MIN(ROW('Gantt Chart'!$D$9:$D$1000))+1,
                ""),
            ROW(A379))
        ),
    "")</f>
        <v/>
      </c>
      <c r="AS383" s="12"/>
      <c r="AT383" s="316"/>
      <c r="AU383" s="320" t="str">
        <f>IFERROR(INDEX('Gantt Chart'!$L$9:$L$1000, MATCH($AW383, 'Gantt Chart'!$D$9:$D$1000, 0)), "")</f>
        <v/>
      </c>
      <c r="AV383" s="320"/>
      <c r="AW383" s="13" t="str" cm="1">
        <f t="array" ref="AW383">IF(INDEX($AR$5:$AR$999, CEILING((ROW()-5)/5, 1))="", "", INDEX($AR$5:$AR$999, CEILING((ROW()-5)/5, 1)))</f>
        <v/>
      </c>
      <c r="AX383" s="12"/>
      <c r="AY383" s="18" t="str" cm="1">
        <f t="array" ref="AY383">IFERROR(
    INDEX('Gantt Chart'!$D$9:$D$1000,
        SMALL(
            IF(('Gantt Chart'!$J$9:$J$1000=$AZ$3) * ('Gantt Chart'!$L$9:$L$1000&lt;1),
                ROW('Gantt Chart'!$D$9:$D$1000)-MIN(ROW('Gantt Chart'!$D$9:$D$1000))+1,
                ""),
            ROW(A379))
        ),
    "")</f>
        <v/>
      </c>
      <c r="AZ383" s="12"/>
      <c r="BA383" s="316"/>
      <c r="BB383" s="320" t="str">
        <f>IFERROR(INDEX('Gantt Chart'!$L$9:$L$1000, MATCH($BD383, 'Gantt Chart'!$D$9:$D$1000, 0)), "")</f>
        <v/>
      </c>
      <c r="BC383" s="320"/>
      <c r="BD383" s="13" t="str" cm="1">
        <f t="array" ref="BD383">IF(INDEX($AY$5:$AY$999, CEILING((ROW()-5)/5, 1))="", "", INDEX($AY$5:$AY$999, CEILING((ROW()-5)/5, 1)))</f>
        <v/>
      </c>
      <c r="BE383" s="12"/>
      <c r="BF383" s="18" cm="1">
        <f t="array" ref="BF383">IFERROR(
    INDEX('Gantt Chart'!$D$9:$D$1000,
        SMALL(
            IF(('Gantt Chart'!$J$9:$J$1000=$BG$3) * ('Gantt Chart'!$L$9:$L$1000&lt;1),
                ROW('Gantt Chart'!$D$9:$D$1000)-MIN(ROW('Gantt Chart'!$D$9:$D$1000))+1,
                ""),
            ROW(A379))
        ),
    "")</f>
        <v>0</v>
      </c>
      <c r="BG383" s="12"/>
      <c r="BH383" s="316"/>
      <c r="BI383" s="320" t="str">
        <f>IFERROR(INDEX('Gantt Chart'!$L$9:$L$1000, MATCH($BK383, 'Gantt Chart'!$D$9:$D$1000, 0)), "")</f>
        <v/>
      </c>
      <c r="BJ383" s="320"/>
      <c r="BK383" s="13" cm="1">
        <f t="array" ref="BK383">IF(INDEX($BF$5:$BF$999, CEILING((ROW()-5)/5, 1))="", "", INDEX($BF$5:$BF$999, CEILING((ROW()-5)/5, 1)))</f>
        <v>0</v>
      </c>
      <c r="BL383" s="12"/>
      <c r="BM383" s="18" cm="1">
        <f t="array" ref="BM383">IFERROR(
    INDEX('Gantt Chart'!$D$9:$D$1000,
        SMALL(
            IF(('Gantt Chart'!$J$9:$J$1000=$BN$3) * ('Gantt Chart'!$L$9:$L$1000&lt;1),
                ROW('Gantt Chart'!$D$9:$D$1000)-MIN(ROW('Gantt Chart'!$D$9:$D$1000))+1,
                ""),
            ROW(A379))
        ),
    "")</f>
        <v>0</v>
      </c>
      <c r="BN383" s="12"/>
      <c r="BO383" s="316"/>
      <c r="BP383" s="320" t="str">
        <f>IFERROR(INDEX('Gantt Chart'!$L$9:$L$1000, MATCH($BR383, 'Gantt Chart'!$D$9:$D$1000, 0)), "")</f>
        <v/>
      </c>
      <c r="BQ383" s="320"/>
      <c r="BR383" s="13" cm="1">
        <f t="array" ref="BR383">IF(INDEX($BM$5:$BM$999, CEILING((ROW()-5)/5, 1))="", "", INDEX($BM$5:$BM$999, CEILING((ROW()-5)/5, 1)))</f>
        <v>0</v>
      </c>
      <c r="BS383" s="12"/>
      <c r="BT383" s="10"/>
    </row>
    <row r="384" spans="1:72" x14ac:dyDescent="0.2">
      <c r="A384" s="9"/>
      <c r="B384" s="18" t="str" cm="1">
        <f t="array" ref="B384">IFERROR(
    INDEX('Gantt Chart'!$D$9:$D$1000,
        SMALL(
            IF(('Gantt Chart'!$J$9:$J$1000=$C$3) * ('Gantt Chart'!$L$9:$L$1000&lt;1),
                ROW('Gantt Chart'!$D$9:$D$1000)-MIN(ROW('Gantt Chart'!$D$9:$D$1000))+1,
                ""),
            ROW(A380))
        ),
    "")</f>
        <v/>
      </c>
      <c r="C384" s="12"/>
      <c r="D384" s="12"/>
      <c r="E384" s="12"/>
      <c r="F384" s="12"/>
      <c r="G384" s="12"/>
      <c r="H384" s="12"/>
      <c r="I384" s="18" t="str" cm="1">
        <f t="array" ref="I384">IFERROR(
    INDEX('Gantt Chart'!$D$9:$D$1000,
        SMALL(
            IF(('Gantt Chart'!$J$9:$J$1000=$J$3) * ('Gantt Chart'!$L$9:$L$1000&lt;1),
                ROW('Gantt Chart'!$D$9:$D$1000)-MIN(ROW('Gantt Chart'!$D$9:$D$1000))+1,
                ""),
            ROW(A380))
        ),
    "")</f>
        <v/>
      </c>
      <c r="J384" s="12"/>
      <c r="K384" s="12"/>
      <c r="L384" s="12"/>
      <c r="M384" s="12"/>
      <c r="N384" s="12"/>
      <c r="O384" s="12"/>
      <c r="P384" s="18" t="str" cm="1">
        <f t="array" ref="P384">IFERROR(
    INDEX('Gantt Chart'!$D$9:$D$1000,
        SMALL(
            IF(('Gantt Chart'!$J$9:$J$1000=$Q$3) * ('Gantt Chart'!$L$9:$L$1000&lt;1),
                ROW('Gantt Chart'!$D$9:$D$1000)-MIN(ROW('Gantt Chart'!$D$9:$D$1000))+1,
                ""),
            ROW(A380))
        ),
    "")</f>
        <v/>
      </c>
      <c r="Q384" s="12"/>
      <c r="R384" s="12"/>
      <c r="S384" s="12"/>
      <c r="T384" s="12"/>
      <c r="U384" s="12"/>
      <c r="V384" s="12"/>
      <c r="W384" s="18" t="str" cm="1">
        <f t="array" ref="W384">IFERROR(
    INDEX('Gantt Chart'!$D$9:$D$1000,
        SMALL(
            IF(('Gantt Chart'!$J$9:$J$1000=$X$3) * ('Gantt Chart'!$L$9:$L$1000&lt;1),
                ROW('Gantt Chart'!$D$9:$D$1000)-MIN(ROW('Gantt Chart'!$D$9:$D$1000))+1,
                ""),
            ROW(A380))
        ),
    "")</f>
        <v/>
      </c>
      <c r="X384" s="12"/>
      <c r="Y384" s="12"/>
      <c r="Z384" s="12"/>
      <c r="AA384" s="12"/>
      <c r="AB384" s="12"/>
      <c r="AC384" s="12"/>
      <c r="AD384" s="18" t="str" cm="1">
        <f t="array" ref="AD384">IFERROR(
    INDEX('Gantt Chart'!$D$9:$D$1000,
        SMALL(
            IF(('Gantt Chart'!$J$9:$J$1000=$AE$3) * ('Gantt Chart'!$L$9:$L$1000&lt;1),
                ROW('Gantt Chart'!$D$9:$D$1000)-MIN(ROW('Gantt Chart'!$D$9:$D$1000))+1,
                ""),
            ROW(A380))
        ),
    "")</f>
        <v/>
      </c>
      <c r="AE384" s="12"/>
      <c r="AF384" s="12"/>
      <c r="AG384" s="12"/>
      <c r="AH384" s="12"/>
      <c r="AI384" s="12"/>
      <c r="AJ384" s="12"/>
      <c r="AK384" s="18" t="str" cm="1">
        <f t="array" ref="AK384">IFERROR(
    INDEX('Gantt Chart'!$D$9:$D$1000,
        SMALL(
            IF(('Gantt Chart'!$J$9:$J$1000=$AL$3) * ('Gantt Chart'!$L$9:$L$1000&lt;1),
                ROW('Gantt Chart'!$D$9:$D$1000)-MIN(ROW('Gantt Chart'!$D$9:$D$1000))+1,
                ""),
            ROW(A380))
        ),
    "")</f>
        <v/>
      </c>
      <c r="AL384" s="12"/>
      <c r="AM384" s="12"/>
      <c r="AN384" s="12"/>
      <c r="AO384" s="12"/>
      <c r="AP384" s="12"/>
      <c r="AQ384" s="12"/>
      <c r="AR384" s="18" t="str" cm="1">
        <f t="array" ref="AR384">IFERROR(
    INDEX('Gantt Chart'!$D$9:$D$1000,
        SMALL(
            IF(('Gantt Chart'!$J$9:$J$1000=$AS$3) * ('Gantt Chart'!$L$9:$L$1000&lt;1),
                ROW('Gantt Chart'!$D$9:$D$1000)-MIN(ROW('Gantt Chart'!$D$9:$D$1000))+1,
                ""),
            ROW(A380))
        ),
    "")</f>
        <v/>
      </c>
      <c r="AS384" s="12"/>
      <c r="AT384" s="12"/>
      <c r="AU384" s="12"/>
      <c r="AV384" s="12"/>
      <c r="AW384" s="12"/>
      <c r="AX384" s="12"/>
      <c r="AY384" s="18" t="str" cm="1">
        <f t="array" ref="AY384">IFERROR(
    INDEX('Gantt Chart'!$D$9:$D$1000,
        SMALL(
            IF(('Gantt Chart'!$J$9:$J$1000=$AZ$3) * ('Gantt Chart'!$L$9:$L$1000&lt;1),
                ROW('Gantt Chart'!$D$9:$D$1000)-MIN(ROW('Gantt Chart'!$D$9:$D$1000))+1,
                ""),
            ROW(A380))
        ),
    "")</f>
        <v/>
      </c>
      <c r="AZ384" s="12"/>
      <c r="BA384" s="12"/>
      <c r="BB384" s="12"/>
      <c r="BC384" s="12"/>
      <c r="BD384" s="12"/>
      <c r="BE384" s="12"/>
      <c r="BF384" s="18" cm="1">
        <f t="array" ref="BF384">IFERROR(
    INDEX('Gantt Chart'!$D$9:$D$1000,
        SMALL(
            IF(('Gantt Chart'!$J$9:$J$1000=$BG$3) * ('Gantt Chart'!$L$9:$L$1000&lt;1),
                ROW('Gantt Chart'!$D$9:$D$1000)-MIN(ROW('Gantt Chart'!$D$9:$D$1000))+1,
                ""),
            ROW(A380))
        ),
    "")</f>
        <v>0</v>
      </c>
      <c r="BG384" s="12"/>
      <c r="BH384" s="12"/>
      <c r="BI384" s="12"/>
      <c r="BJ384" s="12"/>
      <c r="BK384" s="12"/>
      <c r="BL384" s="12"/>
      <c r="BM384" s="18" cm="1">
        <f t="array" ref="BM384">IFERROR(
    INDEX('Gantt Chart'!$D$9:$D$1000,
        SMALL(
            IF(('Gantt Chart'!$J$9:$J$1000=$BN$3) * ('Gantt Chart'!$L$9:$L$1000&lt;1),
                ROW('Gantt Chart'!$D$9:$D$1000)-MIN(ROW('Gantt Chart'!$D$9:$D$1000))+1,
                ""),
            ROW(A380))
        ),
    "")</f>
        <v>0</v>
      </c>
      <c r="BN384" s="12"/>
      <c r="BO384" s="12"/>
      <c r="BP384" s="12"/>
      <c r="BQ384" s="12"/>
      <c r="BR384" s="12"/>
      <c r="BS384" s="12"/>
      <c r="BT384" s="10"/>
    </row>
    <row r="385" spans="1:72" ht="16.899999999999999" customHeight="1" x14ac:dyDescent="0.2">
      <c r="A385" s="9"/>
      <c r="B385" s="18" t="str" cm="1">
        <f t="array" ref="B385">IFERROR(
    INDEX('Gantt Chart'!$D$9:$D$1000,
        SMALL(
            IF(('Gantt Chart'!$J$9:$J$1000=$C$3) * ('Gantt Chart'!$L$9:$L$1000&lt;1),
                ROW('Gantt Chart'!$D$9:$D$1000)-MIN(ROW('Gantt Chart'!$D$9:$D$1000))+1,
                ""),
            ROW(A381))
        ),
    "")</f>
        <v/>
      </c>
      <c r="C385" s="12"/>
      <c r="D385" s="316" t="str">
        <f>IFERROR(INDEX('Gantt Chart'!$H$9:$H$1000, MATCH($G388, 'Gantt Chart'!$D$9:$D$1000, 0)), "")</f>
        <v/>
      </c>
      <c r="E385" s="317" t="str">
        <f>IFERROR(VLOOKUP($G388, 'Gantt Chart'!$D$9:$E$1000, 2, FALSE), "")</f>
        <v/>
      </c>
      <c r="F385" s="317"/>
      <c r="G385" s="317"/>
      <c r="H385" s="12"/>
      <c r="I385" s="18" t="str" cm="1">
        <f t="array" ref="I385">IFERROR(
    INDEX('Gantt Chart'!$D$9:$D$1000,
        SMALL(
            IF(('Gantt Chart'!$J$9:$J$1000=$J$3) * ('Gantt Chart'!$L$9:$L$1000&lt;1),
                ROW('Gantt Chart'!$D$9:$D$1000)-MIN(ROW('Gantt Chart'!$D$9:$D$1000))+1,
                ""),
            ROW(A381))
        ),
    "")</f>
        <v/>
      </c>
      <c r="J385" s="12"/>
      <c r="K385" s="316" t="str">
        <f>IFERROR(INDEX('Gantt Chart'!$H$9:$H$1000, MATCH($N388, 'Gantt Chart'!$D$9:$D$1000, 0)), "")</f>
        <v/>
      </c>
      <c r="L385" s="317" t="str">
        <f>IFERROR(VLOOKUP($N388, 'Gantt Chart'!$D$9:$E$1000, 2, FALSE), "")</f>
        <v/>
      </c>
      <c r="M385" s="317"/>
      <c r="N385" s="317"/>
      <c r="O385" s="12"/>
      <c r="P385" s="18" t="str" cm="1">
        <f t="array" ref="P385">IFERROR(
    INDEX('Gantt Chart'!$D$9:$D$1000,
        SMALL(
            IF(('Gantt Chart'!$J$9:$J$1000=$Q$3) * ('Gantt Chart'!$L$9:$L$1000&lt;1),
                ROW('Gantt Chart'!$D$9:$D$1000)-MIN(ROW('Gantt Chart'!$D$9:$D$1000))+1,
                ""),
            ROW(A381))
        ),
    "")</f>
        <v/>
      </c>
      <c r="Q385" s="12"/>
      <c r="R385" s="316" t="str">
        <f>IFERROR(INDEX('Gantt Chart'!$H$9:$H$1000, MATCH($U388, 'Gantt Chart'!$D$9:$D$1000, 0)), "")</f>
        <v/>
      </c>
      <c r="S385" s="317" t="str">
        <f>IFERROR(VLOOKUP($U388, 'Gantt Chart'!$D$9:$E$1000, 2, FALSE), "")</f>
        <v/>
      </c>
      <c r="T385" s="317"/>
      <c r="U385" s="317"/>
      <c r="V385" s="12"/>
      <c r="W385" s="18" t="str" cm="1">
        <f t="array" ref="W385">IFERROR(
    INDEX('Gantt Chart'!$D$9:$D$1000,
        SMALL(
            IF(('Gantt Chart'!$J$9:$J$1000=$X$3) * ('Gantt Chart'!$L$9:$L$1000&lt;1),
                ROW('Gantt Chart'!$D$9:$D$1000)-MIN(ROW('Gantt Chart'!$D$9:$D$1000))+1,
                ""),
            ROW(A381))
        ),
    "")</f>
        <v/>
      </c>
      <c r="X385" s="12"/>
      <c r="Y385" s="316" t="str">
        <f>IFERROR(INDEX('Gantt Chart'!$H$9:$H$1000, MATCH($AB388, 'Gantt Chart'!$D$9:$D$1000, 0)), "")</f>
        <v/>
      </c>
      <c r="Z385" s="317" t="str">
        <f>IFERROR(VLOOKUP($AB388, 'Gantt Chart'!$D$9:$E$1000, 2, FALSE), "")</f>
        <v/>
      </c>
      <c r="AA385" s="317"/>
      <c r="AB385" s="317"/>
      <c r="AC385" s="12"/>
      <c r="AD385" s="18" t="str" cm="1">
        <f t="array" ref="AD385">IFERROR(
    INDEX('Gantt Chart'!$D$9:$D$1000,
        SMALL(
            IF(('Gantt Chart'!$J$9:$J$1000=$AE$3) * ('Gantt Chart'!$L$9:$L$1000&lt;1),
                ROW('Gantt Chart'!$D$9:$D$1000)-MIN(ROW('Gantt Chart'!$D$9:$D$1000))+1,
                ""),
            ROW(A381))
        ),
    "")</f>
        <v/>
      </c>
      <c r="AE385" s="12"/>
      <c r="AF385" s="316" t="str">
        <f>IFERROR(INDEX('Gantt Chart'!$H$9:$H$1000, MATCH($AI388, 'Gantt Chart'!$D$9:$D$1000, 0)), "")</f>
        <v/>
      </c>
      <c r="AG385" s="317" t="str">
        <f>IFERROR(VLOOKUP($AI388, 'Gantt Chart'!$D$9:$E$1000, 2, FALSE), "")</f>
        <v/>
      </c>
      <c r="AH385" s="317"/>
      <c r="AI385" s="317"/>
      <c r="AJ385" s="12"/>
      <c r="AK385" s="18" t="str" cm="1">
        <f t="array" ref="AK385">IFERROR(
    INDEX('Gantt Chart'!$D$9:$D$1000,
        SMALL(
            IF(('Gantt Chart'!$J$9:$J$1000=$AL$3) * ('Gantt Chart'!$L$9:$L$1000&lt;1),
                ROW('Gantt Chart'!$D$9:$D$1000)-MIN(ROW('Gantt Chart'!$D$9:$D$1000))+1,
                ""),
            ROW(A381))
        ),
    "")</f>
        <v/>
      </c>
      <c r="AL385" s="12"/>
      <c r="AM385" s="316" t="str">
        <f>IFERROR(INDEX('Gantt Chart'!$H$9:$H$1000, MATCH($AP388, 'Gantt Chart'!$D$9:$D$1000, 0)), "")</f>
        <v/>
      </c>
      <c r="AN385" s="317" t="str">
        <f>IFERROR(VLOOKUP($AP388, 'Gantt Chart'!$D$9:$E$1000, 2, FALSE), "")</f>
        <v/>
      </c>
      <c r="AO385" s="317"/>
      <c r="AP385" s="317"/>
      <c r="AQ385" s="12"/>
      <c r="AR385" s="18" t="str" cm="1">
        <f t="array" ref="AR385">IFERROR(
    INDEX('Gantt Chart'!$D$9:$D$1000,
        SMALL(
            IF(('Gantt Chart'!$J$9:$J$1000=$AS$3) * ('Gantt Chart'!$L$9:$L$1000&lt;1),
                ROW('Gantt Chart'!$D$9:$D$1000)-MIN(ROW('Gantt Chart'!$D$9:$D$1000))+1,
                ""),
            ROW(A381))
        ),
    "")</f>
        <v/>
      </c>
      <c r="AS385" s="12"/>
      <c r="AT385" s="316" t="str">
        <f>IFERROR(INDEX('Gantt Chart'!$H$9:$H$1000, MATCH($AW388, 'Gantt Chart'!$D$9:$D$1000, 0)), "")</f>
        <v/>
      </c>
      <c r="AU385" s="317" t="str">
        <f>IFERROR(VLOOKUP($AW388, 'Gantt Chart'!$D$9:$E$1000, 2, FALSE), "")</f>
        <v/>
      </c>
      <c r="AV385" s="317"/>
      <c r="AW385" s="317"/>
      <c r="AX385" s="12"/>
      <c r="AY385" s="18" t="str" cm="1">
        <f t="array" ref="AY385">IFERROR(
    INDEX('Gantt Chart'!$D$9:$D$1000,
        SMALL(
            IF(('Gantt Chart'!$J$9:$J$1000=$AZ$3) * ('Gantt Chart'!$L$9:$L$1000&lt;1),
                ROW('Gantt Chart'!$D$9:$D$1000)-MIN(ROW('Gantt Chart'!$D$9:$D$1000))+1,
                ""),
            ROW(A381))
        ),
    "")</f>
        <v/>
      </c>
      <c r="AZ385" s="12"/>
      <c r="BA385" s="316" t="str">
        <f>IFERROR(INDEX('Gantt Chart'!$H$9:$H$1000, MATCH($BD388, 'Gantt Chart'!$D$9:$D$1000, 0)), "")</f>
        <v/>
      </c>
      <c r="BB385" s="317" t="str">
        <f>IFERROR(VLOOKUP($BD388, 'Gantt Chart'!$D$9:$E$1000, 2, FALSE), "")</f>
        <v/>
      </c>
      <c r="BC385" s="317"/>
      <c r="BD385" s="317"/>
      <c r="BE385" s="12"/>
      <c r="BF385" s="18" cm="1">
        <f t="array" ref="BF385">IFERROR(
    INDEX('Gantt Chart'!$D$9:$D$1000,
        SMALL(
            IF(('Gantt Chart'!$J$9:$J$1000=$BG$3) * ('Gantt Chart'!$L$9:$L$1000&lt;1),
                ROW('Gantt Chart'!$D$9:$D$1000)-MIN(ROW('Gantt Chart'!$D$9:$D$1000))+1,
                ""),
            ROW(A381))
        ),
    "")</f>
        <v>0</v>
      </c>
      <c r="BG385" s="12"/>
      <c r="BH385" s="316" t="str">
        <f>IFERROR(INDEX('Gantt Chart'!$H$9:$H$1000, MATCH($BK388, 'Gantt Chart'!$D$9:$D$1000, 0)), "")</f>
        <v/>
      </c>
      <c r="BI385" s="317" t="str">
        <f>IFERROR(VLOOKUP($BK388, 'Gantt Chart'!$D$9:$E$1000, 2, FALSE), "")</f>
        <v/>
      </c>
      <c r="BJ385" s="317"/>
      <c r="BK385" s="317"/>
      <c r="BL385" s="12"/>
      <c r="BM385" s="18" cm="1">
        <f t="array" ref="BM385">IFERROR(
    INDEX('Gantt Chart'!$D$9:$D$1000,
        SMALL(
            IF(('Gantt Chart'!$J$9:$J$1000=$BN$3) * ('Gantt Chart'!$L$9:$L$1000&lt;1),
                ROW('Gantt Chart'!$D$9:$D$1000)-MIN(ROW('Gantt Chart'!$D$9:$D$1000))+1,
                ""),
            ROW(A381))
        ),
    "")</f>
        <v>0</v>
      </c>
      <c r="BN385" s="12"/>
      <c r="BO385" s="316" t="str">
        <f>IFERROR(INDEX('Gantt Chart'!$H$9:$H$1000, MATCH($BR388, 'Gantt Chart'!$D$9:$D$1000, 0)), "")</f>
        <v/>
      </c>
      <c r="BP385" s="317" t="str">
        <f>IFERROR(VLOOKUP($BR388, 'Gantt Chart'!$D$9:$E$1000, 2, FALSE), "")</f>
        <v/>
      </c>
      <c r="BQ385" s="317"/>
      <c r="BR385" s="317"/>
      <c r="BS385" s="12"/>
      <c r="BT385" s="10"/>
    </row>
    <row r="386" spans="1:72" x14ac:dyDescent="0.2">
      <c r="A386" s="9"/>
      <c r="B386" s="18" t="str" cm="1">
        <f t="array" ref="B386">IFERROR(
    INDEX('Gantt Chart'!$D$9:$D$1000,
        SMALL(
            IF(('Gantt Chart'!$J$9:$J$1000=$C$3) * ('Gantt Chart'!$L$9:$L$1000&lt;1),
                ROW('Gantt Chart'!$D$9:$D$1000)-MIN(ROW('Gantt Chart'!$D$9:$D$1000))+1,
                ""),
            ROW(A382))
        ),
    "")</f>
        <v/>
      </c>
      <c r="C386" s="12"/>
      <c r="D386" s="316"/>
      <c r="E386" s="318" t="str">
        <f>IFERROR(INDEX('Gantt Chart'!$C$9:$C$1000, MATCH($G388, 'Gantt Chart'!$D$9:$D$1000, 0)), "")</f>
        <v/>
      </c>
      <c r="F386" s="318"/>
      <c r="G386" s="318"/>
      <c r="H386" s="12"/>
      <c r="I386" s="18" t="str" cm="1">
        <f t="array" ref="I386">IFERROR(
    INDEX('Gantt Chart'!$D$9:$D$1000,
        SMALL(
            IF(('Gantt Chart'!$J$9:$J$1000=$J$3) * ('Gantt Chart'!$L$9:$L$1000&lt;1),
                ROW('Gantt Chart'!$D$9:$D$1000)-MIN(ROW('Gantt Chart'!$D$9:$D$1000))+1,
                ""),
            ROW(A382))
        ),
    "")</f>
        <v/>
      </c>
      <c r="J386" s="12"/>
      <c r="K386" s="316"/>
      <c r="L386" s="318" t="str">
        <f>IFERROR(INDEX('Gantt Chart'!$C$9:$C$1000, MATCH($N388, 'Gantt Chart'!$D$9:$D$1000, 0)), "")</f>
        <v/>
      </c>
      <c r="M386" s="318"/>
      <c r="N386" s="318"/>
      <c r="O386" s="12"/>
      <c r="P386" s="18" t="str" cm="1">
        <f t="array" ref="P386">IFERROR(
    INDEX('Gantt Chart'!$D$9:$D$1000,
        SMALL(
            IF(('Gantt Chart'!$J$9:$J$1000=$Q$3) * ('Gantt Chart'!$L$9:$L$1000&lt;1),
                ROW('Gantt Chart'!$D$9:$D$1000)-MIN(ROW('Gantt Chart'!$D$9:$D$1000))+1,
                ""),
            ROW(A382))
        ),
    "")</f>
        <v/>
      </c>
      <c r="Q386" s="12"/>
      <c r="R386" s="316"/>
      <c r="S386" s="318" t="str">
        <f>IFERROR(INDEX('Gantt Chart'!$C$9:$C$1000, MATCH($U388, 'Gantt Chart'!$D$9:$D$1000, 0)), "")</f>
        <v/>
      </c>
      <c r="T386" s="318"/>
      <c r="U386" s="318"/>
      <c r="V386" s="12"/>
      <c r="W386" s="18" t="str" cm="1">
        <f t="array" ref="W386">IFERROR(
    INDEX('Gantt Chart'!$D$9:$D$1000,
        SMALL(
            IF(('Gantt Chart'!$J$9:$J$1000=$X$3) * ('Gantt Chart'!$L$9:$L$1000&lt;1),
                ROW('Gantt Chart'!$D$9:$D$1000)-MIN(ROW('Gantt Chart'!$D$9:$D$1000))+1,
                ""),
            ROW(A382))
        ),
    "")</f>
        <v/>
      </c>
      <c r="X386" s="12"/>
      <c r="Y386" s="316"/>
      <c r="Z386" s="318" t="str">
        <f>IFERROR(INDEX('Gantt Chart'!$C$9:$C$1000, MATCH($AB388, 'Gantt Chart'!$D$9:$D$1000, 0)), "")</f>
        <v/>
      </c>
      <c r="AA386" s="318"/>
      <c r="AB386" s="318"/>
      <c r="AC386" s="12"/>
      <c r="AD386" s="18" t="str" cm="1">
        <f t="array" ref="AD386">IFERROR(
    INDEX('Gantt Chart'!$D$9:$D$1000,
        SMALL(
            IF(('Gantt Chart'!$J$9:$J$1000=$AE$3) * ('Gantt Chart'!$L$9:$L$1000&lt;1),
                ROW('Gantt Chart'!$D$9:$D$1000)-MIN(ROW('Gantt Chart'!$D$9:$D$1000))+1,
                ""),
            ROW(A382))
        ),
    "")</f>
        <v/>
      </c>
      <c r="AE386" s="12"/>
      <c r="AF386" s="316"/>
      <c r="AG386" s="318" t="str">
        <f>IFERROR(INDEX('Gantt Chart'!$C$9:$C$1000, MATCH($AI388, 'Gantt Chart'!$D$9:$D$1000, 0)), "")</f>
        <v/>
      </c>
      <c r="AH386" s="318"/>
      <c r="AI386" s="318"/>
      <c r="AJ386" s="12"/>
      <c r="AK386" s="18" t="str" cm="1">
        <f t="array" ref="AK386">IFERROR(
    INDEX('Gantt Chart'!$D$9:$D$1000,
        SMALL(
            IF(('Gantt Chart'!$J$9:$J$1000=$AL$3) * ('Gantt Chart'!$L$9:$L$1000&lt;1),
                ROW('Gantt Chart'!$D$9:$D$1000)-MIN(ROW('Gantt Chart'!$D$9:$D$1000))+1,
                ""),
            ROW(A382))
        ),
    "")</f>
        <v/>
      </c>
      <c r="AL386" s="12"/>
      <c r="AM386" s="316"/>
      <c r="AN386" s="318" t="str">
        <f>IFERROR(INDEX('Gantt Chart'!$C$9:$C$1000, MATCH($AP388, 'Gantt Chart'!$D$9:$D$1000, 0)), "")</f>
        <v/>
      </c>
      <c r="AO386" s="318"/>
      <c r="AP386" s="318"/>
      <c r="AQ386" s="12"/>
      <c r="AR386" s="18" t="str" cm="1">
        <f t="array" ref="AR386">IFERROR(
    INDEX('Gantt Chart'!$D$9:$D$1000,
        SMALL(
            IF(('Gantt Chart'!$J$9:$J$1000=$AS$3) * ('Gantt Chart'!$L$9:$L$1000&lt;1),
                ROW('Gantt Chart'!$D$9:$D$1000)-MIN(ROW('Gantt Chart'!$D$9:$D$1000))+1,
                ""),
            ROW(A382))
        ),
    "")</f>
        <v/>
      </c>
      <c r="AS386" s="12"/>
      <c r="AT386" s="316"/>
      <c r="AU386" s="318" t="str">
        <f>IFERROR(INDEX('Gantt Chart'!$C$9:$C$1000, MATCH($AW388, 'Gantt Chart'!$D$9:$D$1000, 0)), "")</f>
        <v/>
      </c>
      <c r="AV386" s="318"/>
      <c r="AW386" s="318"/>
      <c r="AX386" s="12"/>
      <c r="AY386" s="18" t="str" cm="1">
        <f t="array" ref="AY386">IFERROR(
    INDEX('Gantt Chart'!$D$9:$D$1000,
        SMALL(
            IF(('Gantt Chart'!$J$9:$J$1000=$AZ$3) * ('Gantt Chart'!$L$9:$L$1000&lt;1),
                ROW('Gantt Chart'!$D$9:$D$1000)-MIN(ROW('Gantt Chart'!$D$9:$D$1000))+1,
                ""),
            ROW(A382))
        ),
    "")</f>
        <v/>
      </c>
      <c r="AZ386" s="12"/>
      <c r="BA386" s="316"/>
      <c r="BB386" s="318" t="str">
        <f>IFERROR(INDEX('Gantt Chart'!$C$9:$C$1000, MATCH($BD388, 'Gantt Chart'!$D$9:$D$1000, 0)), "")</f>
        <v/>
      </c>
      <c r="BC386" s="318"/>
      <c r="BD386" s="318"/>
      <c r="BE386" s="12"/>
      <c r="BF386" s="18" cm="1">
        <f t="array" ref="BF386">IFERROR(
    INDEX('Gantt Chart'!$D$9:$D$1000,
        SMALL(
            IF(('Gantt Chart'!$J$9:$J$1000=$BG$3) * ('Gantt Chart'!$L$9:$L$1000&lt;1),
                ROW('Gantt Chart'!$D$9:$D$1000)-MIN(ROW('Gantt Chart'!$D$9:$D$1000))+1,
                ""),
            ROW(A382))
        ),
    "")</f>
        <v>0</v>
      </c>
      <c r="BG386" s="12"/>
      <c r="BH386" s="316"/>
      <c r="BI386" s="318" t="str">
        <f>IFERROR(INDEX('Gantt Chart'!$C$9:$C$1000, MATCH($BK388, 'Gantt Chart'!$D$9:$D$1000, 0)), "")</f>
        <v/>
      </c>
      <c r="BJ386" s="318"/>
      <c r="BK386" s="318"/>
      <c r="BL386" s="12"/>
      <c r="BM386" s="18" cm="1">
        <f t="array" ref="BM386">IFERROR(
    INDEX('Gantt Chart'!$D$9:$D$1000,
        SMALL(
            IF(('Gantt Chart'!$J$9:$J$1000=$BN$3) * ('Gantt Chart'!$L$9:$L$1000&lt;1),
                ROW('Gantt Chart'!$D$9:$D$1000)-MIN(ROW('Gantt Chart'!$D$9:$D$1000))+1,
                ""),
            ROW(A382))
        ),
    "")</f>
        <v>0</v>
      </c>
      <c r="BN386" s="12"/>
      <c r="BO386" s="316"/>
      <c r="BP386" s="318" t="str">
        <f>IFERROR(INDEX('Gantt Chart'!$C$9:$C$1000, MATCH($BR388, 'Gantt Chart'!$D$9:$D$1000, 0)), "")</f>
        <v/>
      </c>
      <c r="BQ386" s="318"/>
      <c r="BR386" s="318"/>
      <c r="BS386" s="12"/>
      <c r="BT386" s="10"/>
    </row>
    <row r="387" spans="1:72" x14ac:dyDescent="0.2">
      <c r="A387" s="9"/>
      <c r="B387" s="18" t="str" cm="1">
        <f t="array" ref="B387">IFERROR(
    INDEX('Gantt Chart'!$D$9:$D$1000,
        SMALL(
            IF(('Gantt Chart'!$J$9:$J$1000=$C$3) * ('Gantt Chart'!$L$9:$L$1000&lt;1),
                ROW('Gantt Chart'!$D$9:$D$1000)-MIN(ROW('Gantt Chart'!$D$9:$D$1000))+1,
                ""),
            ROW(A383))
        ),
    "")</f>
        <v/>
      </c>
      <c r="C387" s="12"/>
      <c r="D387" s="316"/>
      <c r="E387" s="319" t="str">
        <f>IFERROR(INDEX('Gantt Chart'!$M$9:$M$1000, MATCH($G388, 'Gantt Chart'!$D$9:$D$1000, 0)), "")</f>
        <v/>
      </c>
      <c r="F387" s="319"/>
      <c r="G387" s="319"/>
      <c r="H387" s="12"/>
      <c r="I387" s="18" t="str" cm="1">
        <f t="array" ref="I387">IFERROR(
    INDEX('Gantt Chart'!$D$9:$D$1000,
        SMALL(
            IF(('Gantt Chart'!$J$9:$J$1000=$J$3) * ('Gantt Chart'!$L$9:$L$1000&lt;1),
                ROW('Gantt Chart'!$D$9:$D$1000)-MIN(ROW('Gantt Chart'!$D$9:$D$1000))+1,
                ""),
            ROW(A383))
        ),
    "")</f>
        <v/>
      </c>
      <c r="J387" s="12"/>
      <c r="K387" s="316"/>
      <c r="L387" s="319" t="str">
        <f>IFERROR(INDEX('Gantt Chart'!$M$9:$M$1000, MATCH($N388, 'Gantt Chart'!$D$9:$D$1000, 0)), "")</f>
        <v/>
      </c>
      <c r="M387" s="319"/>
      <c r="N387" s="319"/>
      <c r="O387" s="12"/>
      <c r="P387" s="18" t="str" cm="1">
        <f t="array" ref="P387">IFERROR(
    INDEX('Gantt Chart'!$D$9:$D$1000,
        SMALL(
            IF(('Gantt Chart'!$J$9:$J$1000=$Q$3) * ('Gantt Chart'!$L$9:$L$1000&lt;1),
                ROW('Gantt Chart'!$D$9:$D$1000)-MIN(ROW('Gantt Chart'!$D$9:$D$1000))+1,
                ""),
            ROW(A383))
        ),
    "")</f>
        <v/>
      </c>
      <c r="Q387" s="12"/>
      <c r="R387" s="316"/>
      <c r="S387" s="319" t="str">
        <f>IFERROR(INDEX('Gantt Chart'!$M$9:$M$1000, MATCH($U388, 'Gantt Chart'!$D$9:$D$1000, 0)), "")</f>
        <v/>
      </c>
      <c r="T387" s="319"/>
      <c r="U387" s="319"/>
      <c r="V387" s="12"/>
      <c r="W387" s="18" t="str" cm="1">
        <f t="array" ref="W387">IFERROR(
    INDEX('Gantt Chart'!$D$9:$D$1000,
        SMALL(
            IF(('Gantt Chart'!$J$9:$J$1000=$X$3) * ('Gantt Chart'!$L$9:$L$1000&lt;1),
                ROW('Gantt Chart'!$D$9:$D$1000)-MIN(ROW('Gantt Chart'!$D$9:$D$1000))+1,
                ""),
            ROW(A383))
        ),
    "")</f>
        <v/>
      </c>
      <c r="X387" s="12"/>
      <c r="Y387" s="316"/>
      <c r="Z387" s="319" t="str">
        <f>IFERROR(INDEX('Gantt Chart'!$M$9:$M$1000, MATCH($AB388, 'Gantt Chart'!$D$9:$D$1000, 0)), "")</f>
        <v/>
      </c>
      <c r="AA387" s="319"/>
      <c r="AB387" s="319"/>
      <c r="AC387" s="12"/>
      <c r="AD387" s="18" t="str" cm="1">
        <f t="array" ref="AD387">IFERROR(
    INDEX('Gantt Chart'!$D$9:$D$1000,
        SMALL(
            IF(('Gantt Chart'!$J$9:$J$1000=$AE$3) * ('Gantt Chart'!$L$9:$L$1000&lt;1),
                ROW('Gantt Chart'!$D$9:$D$1000)-MIN(ROW('Gantt Chart'!$D$9:$D$1000))+1,
                ""),
            ROW(A383))
        ),
    "")</f>
        <v/>
      </c>
      <c r="AE387" s="12"/>
      <c r="AF387" s="316"/>
      <c r="AG387" s="319" t="str">
        <f>IFERROR(INDEX('Gantt Chart'!$M$9:$M$1000, MATCH($AI388, 'Gantt Chart'!$D$9:$D$1000, 0)), "")</f>
        <v/>
      </c>
      <c r="AH387" s="319"/>
      <c r="AI387" s="319"/>
      <c r="AJ387" s="12"/>
      <c r="AK387" s="18" t="str" cm="1">
        <f t="array" ref="AK387">IFERROR(
    INDEX('Gantt Chart'!$D$9:$D$1000,
        SMALL(
            IF(('Gantt Chart'!$J$9:$J$1000=$AL$3) * ('Gantt Chart'!$L$9:$L$1000&lt;1),
                ROW('Gantt Chart'!$D$9:$D$1000)-MIN(ROW('Gantt Chart'!$D$9:$D$1000))+1,
                ""),
            ROW(A383))
        ),
    "")</f>
        <v/>
      </c>
      <c r="AL387" s="12"/>
      <c r="AM387" s="316"/>
      <c r="AN387" s="319" t="str">
        <f>IFERROR(INDEX('Gantt Chart'!$M$9:$M$1000, MATCH($AP388, 'Gantt Chart'!$D$9:$D$1000, 0)), "")</f>
        <v/>
      </c>
      <c r="AO387" s="319"/>
      <c r="AP387" s="319"/>
      <c r="AQ387" s="12"/>
      <c r="AR387" s="18" t="str" cm="1">
        <f t="array" ref="AR387">IFERROR(
    INDEX('Gantt Chart'!$D$9:$D$1000,
        SMALL(
            IF(('Gantt Chart'!$J$9:$J$1000=$AS$3) * ('Gantt Chart'!$L$9:$L$1000&lt;1),
                ROW('Gantt Chart'!$D$9:$D$1000)-MIN(ROW('Gantt Chart'!$D$9:$D$1000))+1,
                ""),
            ROW(A383))
        ),
    "")</f>
        <v/>
      </c>
      <c r="AS387" s="12"/>
      <c r="AT387" s="316"/>
      <c r="AU387" s="319" t="str">
        <f>IFERROR(INDEX('Gantt Chart'!$M$9:$M$1000, MATCH($AW388, 'Gantt Chart'!$D$9:$D$1000, 0)), "")</f>
        <v/>
      </c>
      <c r="AV387" s="319"/>
      <c r="AW387" s="319"/>
      <c r="AX387" s="12"/>
      <c r="AY387" s="18" t="str" cm="1">
        <f t="array" ref="AY387">IFERROR(
    INDEX('Gantt Chart'!$D$9:$D$1000,
        SMALL(
            IF(('Gantt Chart'!$J$9:$J$1000=$AZ$3) * ('Gantt Chart'!$L$9:$L$1000&lt;1),
                ROW('Gantt Chart'!$D$9:$D$1000)-MIN(ROW('Gantt Chart'!$D$9:$D$1000))+1,
                ""),
            ROW(A383))
        ),
    "")</f>
        <v/>
      </c>
      <c r="AZ387" s="12"/>
      <c r="BA387" s="316"/>
      <c r="BB387" s="319" t="str">
        <f>IFERROR(INDEX('Gantt Chart'!$M$9:$M$1000, MATCH($BD388, 'Gantt Chart'!$D$9:$D$1000, 0)), "")</f>
        <v/>
      </c>
      <c r="BC387" s="319"/>
      <c r="BD387" s="319"/>
      <c r="BE387" s="12"/>
      <c r="BF387" s="18" cm="1">
        <f t="array" ref="BF387">IFERROR(
    INDEX('Gantt Chart'!$D$9:$D$1000,
        SMALL(
            IF(('Gantt Chart'!$J$9:$J$1000=$BG$3) * ('Gantt Chart'!$L$9:$L$1000&lt;1),
                ROW('Gantt Chart'!$D$9:$D$1000)-MIN(ROW('Gantt Chart'!$D$9:$D$1000))+1,
                ""),
            ROW(A383))
        ),
    "")</f>
        <v>0</v>
      </c>
      <c r="BG387" s="12"/>
      <c r="BH387" s="316"/>
      <c r="BI387" s="319" t="str">
        <f>IFERROR(INDEX('Gantt Chart'!$M$9:$M$1000, MATCH($BK388, 'Gantt Chart'!$D$9:$D$1000, 0)), "")</f>
        <v/>
      </c>
      <c r="BJ387" s="319"/>
      <c r="BK387" s="319"/>
      <c r="BL387" s="12"/>
      <c r="BM387" s="18" cm="1">
        <f t="array" ref="BM387">IFERROR(
    INDEX('Gantt Chart'!$D$9:$D$1000,
        SMALL(
            IF(('Gantt Chart'!$J$9:$J$1000=$BN$3) * ('Gantt Chart'!$L$9:$L$1000&lt;1),
                ROW('Gantt Chart'!$D$9:$D$1000)-MIN(ROW('Gantt Chart'!$D$9:$D$1000))+1,
                ""),
            ROW(A383))
        ),
    "")</f>
        <v>0</v>
      </c>
      <c r="BN387" s="12"/>
      <c r="BO387" s="316"/>
      <c r="BP387" s="319" t="str">
        <f>IFERROR(INDEX('Gantt Chart'!$M$9:$M$1000, MATCH($BR388, 'Gantt Chart'!$D$9:$D$1000, 0)), "")</f>
        <v/>
      </c>
      <c r="BQ387" s="319"/>
      <c r="BR387" s="319"/>
      <c r="BS387" s="12"/>
      <c r="BT387" s="10"/>
    </row>
    <row r="388" spans="1:72" x14ac:dyDescent="0.2">
      <c r="A388" s="9"/>
      <c r="B388" s="18" t="str" cm="1">
        <f t="array" ref="B388">IFERROR(
    INDEX('Gantt Chart'!$D$9:$D$1000,
        SMALL(
            IF(('Gantt Chart'!$J$9:$J$1000=$C$3) * ('Gantt Chart'!$L$9:$L$1000&lt;1),
                ROW('Gantt Chart'!$D$9:$D$1000)-MIN(ROW('Gantt Chart'!$D$9:$D$1000))+1,
                ""),
            ROW(A384))
        ),
    "")</f>
        <v/>
      </c>
      <c r="C388" s="12"/>
      <c r="D388" s="316"/>
      <c r="E388" s="320" t="str">
        <f>IFERROR(INDEX('Gantt Chart'!$L$9:$L$1000, MATCH($G388, 'Gantt Chart'!$D$9:$D$1000, 0)), "")</f>
        <v/>
      </c>
      <c r="F388" s="320"/>
      <c r="G388" s="13" t="str" cm="1">
        <f t="array" ref="G388">IF(INDEX($B$5:$B$999, CEILING((ROW()-5)/5, 1))="", "", INDEX($B$5:$B$999, CEILING((ROW()-5)/5, 1)))</f>
        <v/>
      </c>
      <c r="H388" s="12"/>
      <c r="I388" s="18" t="str" cm="1">
        <f t="array" ref="I388">IFERROR(
    INDEX('Gantt Chart'!$D$9:$D$1000,
        SMALL(
            IF(('Gantt Chart'!$J$9:$J$1000=$J$3) * ('Gantt Chart'!$L$9:$L$1000&lt;1),
                ROW('Gantt Chart'!$D$9:$D$1000)-MIN(ROW('Gantt Chart'!$D$9:$D$1000))+1,
                ""),
            ROW(A384))
        ),
    "")</f>
        <v/>
      </c>
      <c r="J388" s="12"/>
      <c r="K388" s="316"/>
      <c r="L388" s="320" t="str">
        <f>IFERROR(INDEX('Gantt Chart'!$L$9:$L$1000, MATCH($N388, 'Gantt Chart'!$D$9:$D$1000, 0)), "")</f>
        <v/>
      </c>
      <c r="M388" s="320"/>
      <c r="N388" s="13" t="str" cm="1">
        <f t="array" ref="N388">IF(INDEX($I$5:$I$999, CEILING((ROW()-5)/5, 1))="", "", INDEX($I$5:$I$999, CEILING((ROW()-5)/5, 1)))</f>
        <v/>
      </c>
      <c r="O388" s="12"/>
      <c r="P388" s="18" t="str" cm="1">
        <f t="array" ref="P388">IFERROR(
    INDEX('Gantt Chart'!$D$9:$D$1000,
        SMALL(
            IF(('Gantt Chart'!$J$9:$J$1000=$Q$3) * ('Gantt Chart'!$L$9:$L$1000&lt;1),
                ROW('Gantt Chart'!$D$9:$D$1000)-MIN(ROW('Gantt Chart'!$D$9:$D$1000))+1,
                ""),
            ROW(A384))
        ),
    "")</f>
        <v/>
      </c>
      <c r="Q388" s="12"/>
      <c r="R388" s="316"/>
      <c r="S388" s="320" t="str">
        <f>IFERROR(INDEX('Gantt Chart'!$L$9:$L$1000, MATCH($U388, 'Gantt Chart'!$D$9:$D$1000, 0)), "")</f>
        <v/>
      </c>
      <c r="T388" s="320"/>
      <c r="U388" s="13" t="str" cm="1">
        <f t="array" ref="U388">IF(INDEX($P$5:$P$999, CEILING((ROW()-5)/5, 1))="", "", INDEX($P$5:$P$999, CEILING((ROW()-5)/5, 1)))</f>
        <v/>
      </c>
      <c r="V388" s="12"/>
      <c r="W388" s="18" t="str" cm="1">
        <f t="array" ref="W388">IFERROR(
    INDEX('Gantt Chart'!$D$9:$D$1000,
        SMALL(
            IF(('Gantt Chart'!$J$9:$J$1000=$X$3) * ('Gantt Chart'!$L$9:$L$1000&lt;1),
                ROW('Gantt Chart'!$D$9:$D$1000)-MIN(ROW('Gantt Chart'!$D$9:$D$1000))+1,
                ""),
            ROW(A384))
        ),
    "")</f>
        <v/>
      </c>
      <c r="X388" s="12"/>
      <c r="Y388" s="316"/>
      <c r="Z388" s="320" t="str">
        <f>IFERROR(INDEX('Gantt Chart'!$L$9:$L$1000, MATCH($AB388, 'Gantt Chart'!$D$9:$D$1000, 0)), "")</f>
        <v/>
      </c>
      <c r="AA388" s="320"/>
      <c r="AB388" s="13" t="str" cm="1">
        <f t="array" ref="AB388">IF(INDEX($W$5:$W$999, CEILING((ROW()-5)/5, 1))="", "", INDEX($W$5:$W$999, CEILING((ROW()-5)/5, 1)))</f>
        <v/>
      </c>
      <c r="AC388" s="12"/>
      <c r="AD388" s="18" t="str" cm="1">
        <f t="array" ref="AD388">IFERROR(
    INDEX('Gantt Chart'!$D$9:$D$1000,
        SMALL(
            IF(('Gantt Chart'!$J$9:$J$1000=$AE$3) * ('Gantt Chart'!$L$9:$L$1000&lt;1),
                ROW('Gantt Chart'!$D$9:$D$1000)-MIN(ROW('Gantt Chart'!$D$9:$D$1000))+1,
                ""),
            ROW(A384))
        ),
    "")</f>
        <v/>
      </c>
      <c r="AE388" s="12"/>
      <c r="AF388" s="316"/>
      <c r="AG388" s="320" t="str">
        <f>IFERROR(INDEX('Gantt Chart'!$L$9:$L$1000, MATCH($AI388, 'Gantt Chart'!$D$9:$D$1000, 0)), "")</f>
        <v/>
      </c>
      <c r="AH388" s="320"/>
      <c r="AI388" s="13" t="str" cm="1">
        <f t="array" ref="AI388">IF(INDEX($AD$5:$AD$999, CEILING((ROW()-5)/5, 1))="", "", INDEX($AD$5:$AD$999, CEILING((ROW()-5)/5, 1)))</f>
        <v/>
      </c>
      <c r="AJ388" s="12"/>
      <c r="AK388" s="18" t="str" cm="1">
        <f t="array" ref="AK388">IFERROR(
    INDEX('Gantt Chart'!$D$9:$D$1000,
        SMALL(
            IF(('Gantt Chart'!$J$9:$J$1000=$AL$3) * ('Gantt Chart'!$L$9:$L$1000&lt;1),
                ROW('Gantt Chart'!$D$9:$D$1000)-MIN(ROW('Gantt Chart'!$D$9:$D$1000))+1,
                ""),
            ROW(A384))
        ),
    "")</f>
        <v/>
      </c>
      <c r="AL388" s="12"/>
      <c r="AM388" s="316"/>
      <c r="AN388" s="320" t="str">
        <f>IFERROR(INDEX('Gantt Chart'!$L$9:$L$1000, MATCH($AP388, 'Gantt Chart'!$D$9:$D$1000, 0)), "")</f>
        <v/>
      </c>
      <c r="AO388" s="320"/>
      <c r="AP388" s="13" t="str" cm="1">
        <f t="array" ref="AP388">IF(INDEX($AK$5:$AK$999, CEILING((ROW()-5)/5, 1))="", "", INDEX($AK$5:$AK$999, CEILING((ROW()-5)/5, 1)))</f>
        <v/>
      </c>
      <c r="AQ388" s="12"/>
      <c r="AR388" s="18" t="str" cm="1">
        <f t="array" ref="AR388">IFERROR(
    INDEX('Gantt Chart'!$D$9:$D$1000,
        SMALL(
            IF(('Gantt Chart'!$J$9:$J$1000=$AS$3) * ('Gantt Chart'!$L$9:$L$1000&lt;1),
                ROW('Gantt Chart'!$D$9:$D$1000)-MIN(ROW('Gantt Chart'!$D$9:$D$1000))+1,
                ""),
            ROW(A384))
        ),
    "")</f>
        <v/>
      </c>
      <c r="AS388" s="12"/>
      <c r="AT388" s="316"/>
      <c r="AU388" s="320" t="str">
        <f>IFERROR(INDEX('Gantt Chart'!$L$9:$L$1000, MATCH($AW388, 'Gantt Chart'!$D$9:$D$1000, 0)), "")</f>
        <v/>
      </c>
      <c r="AV388" s="320"/>
      <c r="AW388" s="13" t="str" cm="1">
        <f t="array" ref="AW388">IF(INDEX($AR$5:$AR$999, CEILING((ROW()-5)/5, 1))="", "", INDEX($AR$5:$AR$999, CEILING((ROW()-5)/5, 1)))</f>
        <v/>
      </c>
      <c r="AX388" s="12"/>
      <c r="AY388" s="18" t="str" cm="1">
        <f t="array" ref="AY388">IFERROR(
    INDEX('Gantt Chart'!$D$9:$D$1000,
        SMALL(
            IF(('Gantt Chart'!$J$9:$J$1000=$AZ$3) * ('Gantt Chart'!$L$9:$L$1000&lt;1),
                ROW('Gantt Chart'!$D$9:$D$1000)-MIN(ROW('Gantt Chart'!$D$9:$D$1000))+1,
                ""),
            ROW(A384))
        ),
    "")</f>
        <v/>
      </c>
      <c r="AZ388" s="12"/>
      <c r="BA388" s="316"/>
      <c r="BB388" s="320" t="str">
        <f>IFERROR(INDEX('Gantt Chart'!$L$9:$L$1000, MATCH($BD388, 'Gantt Chart'!$D$9:$D$1000, 0)), "")</f>
        <v/>
      </c>
      <c r="BC388" s="320"/>
      <c r="BD388" s="13" t="str" cm="1">
        <f t="array" ref="BD388">IF(INDEX($AY$5:$AY$999, CEILING((ROW()-5)/5, 1))="", "", INDEX($AY$5:$AY$999, CEILING((ROW()-5)/5, 1)))</f>
        <v/>
      </c>
      <c r="BE388" s="12"/>
      <c r="BF388" s="18" cm="1">
        <f t="array" ref="BF388">IFERROR(
    INDEX('Gantt Chart'!$D$9:$D$1000,
        SMALL(
            IF(('Gantt Chart'!$J$9:$J$1000=$BG$3) * ('Gantt Chart'!$L$9:$L$1000&lt;1),
                ROW('Gantt Chart'!$D$9:$D$1000)-MIN(ROW('Gantt Chart'!$D$9:$D$1000))+1,
                ""),
            ROW(A384))
        ),
    "")</f>
        <v>0</v>
      </c>
      <c r="BG388" s="12"/>
      <c r="BH388" s="316"/>
      <c r="BI388" s="320" t="str">
        <f>IFERROR(INDEX('Gantt Chart'!$L$9:$L$1000, MATCH($BK388, 'Gantt Chart'!$D$9:$D$1000, 0)), "")</f>
        <v/>
      </c>
      <c r="BJ388" s="320"/>
      <c r="BK388" s="13" cm="1">
        <f t="array" ref="BK388">IF(INDEX($BF$5:$BF$999, CEILING((ROW()-5)/5, 1))="", "", INDEX($BF$5:$BF$999, CEILING((ROW()-5)/5, 1)))</f>
        <v>0</v>
      </c>
      <c r="BL388" s="12"/>
      <c r="BM388" s="18" cm="1">
        <f t="array" ref="BM388">IFERROR(
    INDEX('Gantt Chart'!$D$9:$D$1000,
        SMALL(
            IF(('Gantt Chart'!$J$9:$J$1000=$BN$3) * ('Gantt Chart'!$L$9:$L$1000&lt;1),
                ROW('Gantt Chart'!$D$9:$D$1000)-MIN(ROW('Gantt Chart'!$D$9:$D$1000))+1,
                ""),
            ROW(A384))
        ),
    "")</f>
        <v>0</v>
      </c>
      <c r="BN388" s="12"/>
      <c r="BO388" s="316"/>
      <c r="BP388" s="320" t="str">
        <f>IFERROR(INDEX('Gantt Chart'!$L$9:$L$1000, MATCH($BR388, 'Gantt Chart'!$D$9:$D$1000, 0)), "")</f>
        <v/>
      </c>
      <c r="BQ388" s="320"/>
      <c r="BR388" s="13" cm="1">
        <f t="array" ref="BR388">IF(INDEX($BM$5:$BM$999, CEILING((ROW()-5)/5, 1))="", "", INDEX($BM$5:$BM$999, CEILING((ROW()-5)/5, 1)))</f>
        <v>0</v>
      </c>
      <c r="BS388" s="12"/>
      <c r="BT388" s="10"/>
    </row>
    <row r="389" spans="1:72" x14ac:dyDescent="0.2">
      <c r="A389" s="9"/>
      <c r="B389" s="18" t="str" cm="1">
        <f t="array" ref="B389">IFERROR(
    INDEX('Gantt Chart'!$D$9:$D$1000,
        SMALL(
            IF(('Gantt Chart'!$J$9:$J$1000=$C$3) * ('Gantt Chart'!$L$9:$L$1000&lt;1),
                ROW('Gantt Chart'!$D$9:$D$1000)-MIN(ROW('Gantt Chart'!$D$9:$D$1000))+1,
                ""),
            ROW(A385))
        ),
    "")</f>
        <v/>
      </c>
      <c r="C389" s="12"/>
      <c r="D389" s="12"/>
      <c r="E389" s="12"/>
      <c r="F389" s="12"/>
      <c r="G389" s="12"/>
      <c r="H389" s="12"/>
      <c r="I389" s="18" t="str" cm="1">
        <f t="array" ref="I389">IFERROR(
    INDEX('Gantt Chart'!$D$9:$D$1000,
        SMALL(
            IF(('Gantt Chart'!$J$9:$J$1000=$J$3) * ('Gantt Chart'!$L$9:$L$1000&lt;1),
                ROW('Gantt Chart'!$D$9:$D$1000)-MIN(ROW('Gantt Chart'!$D$9:$D$1000))+1,
                ""),
            ROW(A385))
        ),
    "")</f>
        <v/>
      </c>
      <c r="J389" s="12"/>
      <c r="K389" s="12"/>
      <c r="L389" s="12"/>
      <c r="M389" s="12"/>
      <c r="N389" s="12"/>
      <c r="O389" s="12"/>
      <c r="P389" s="18" t="str" cm="1">
        <f t="array" ref="P389">IFERROR(
    INDEX('Gantt Chart'!$D$9:$D$1000,
        SMALL(
            IF(('Gantt Chart'!$J$9:$J$1000=$Q$3) * ('Gantt Chart'!$L$9:$L$1000&lt;1),
                ROW('Gantt Chart'!$D$9:$D$1000)-MIN(ROW('Gantt Chart'!$D$9:$D$1000))+1,
                ""),
            ROW(A385))
        ),
    "")</f>
        <v/>
      </c>
      <c r="Q389" s="12"/>
      <c r="R389" s="12"/>
      <c r="S389" s="12"/>
      <c r="T389" s="12"/>
      <c r="U389" s="12"/>
      <c r="V389" s="12"/>
      <c r="W389" s="18" t="str" cm="1">
        <f t="array" ref="W389">IFERROR(
    INDEX('Gantt Chart'!$D$9:$D$1000,
        SMALL(
            IF(('Gantt Chart'!$J$9:$J$1000=$X$3) * ('Gantt Chart'!$L$9:$L$1000&lt;1),
                ROW('Gantt Chart'!$D$9:$D$1000)-MIN(ROW('Gantt Chart'!$D$9:$D$1000))+1,
                ""),
            ROW(A385))
        ),
    "")</f>
        <v/>
      </c>
      <c r="X389" s="12"/>
      <c r="Y389" s="12"/>
      <c r="Z389" s="12"/>
      <c r="AA389" s="12"/>
      <c r="AB389" s="12"/>
      <c r="AC389" s="12"/>
      <c r="AD389" s="18" t="str" cm="1">
        <f t="array" ref="AD389">IFERROR(
    INDEX('Gantt Chart'!$D$9:$D$1000,
        SMALL(
            IF(('Gantt Chart'!$J$9:$J$1000=$AE$3) * ('Gantt Chart'!$L$9:$L$1000&lt;1),
                ROW('Gantt Chart'!$D$9:$D$1000)-MIN(ROW('Gantt Chart'!$D$9:$D$1000))+1,
                ""),
            ROW(A385))
        ),
    "")</f>
        <v/>
      </c>
      <c r="AE389" s="12"/>
      <c r="AF389" s="12"/>
      <c r="AG389" s="12"/>
      <c r="AH389" s="12"/>
      <c r="AI389" s="12"/>
      <c r="AJ389" s="12"/>
      <c r="AK389" s="18" t="str" cm="1">
        <f t="array" ref="AK389">IFERROR(
    INDEX('Gantt Chart'!$D$9:$D$1000,
        SMALL(
            IF(('Gantt Chart'!$J$9:$J$1000=$AL$3) * ('Gantt Chart'!$L$9:$L$1000&lt;1),
                ROW('Gantt Chart'!$D$9:$D$1000)-MIN(ROW('Gantt Chart'!$D$9:$D$1000))+1,
                ""),
            ROW(A385))
        ),
    "")</f>
        <v/>
      </c>
      <c r="AL389" s="12"/>
      <c r="AM389" s="12"/>
      <c r="AN389" s="12"/>
      <c r="AO389" s="12"/>
      <c r="AP389" s="12"/>
      <c r="AQ389" s="12"/>
      <c r="AR389" s="18" t="str" cm="1">
        <f t="array" ref="AR389">IFERROR(
    INDEX('Gantt Chart'!$D$9:$D$1000,
        SMALL(
            IF(('Gantt Chart'!$J$9:$J$1000=$AS$3) * ('Gantt Chart'!$L$9:$L$1000&lt;1),
                ROW('Gantt Chart'!$D$9:$D$1000)-MIN(ROW('Gantt Chart'!$D$9:$D$1000))+1,
                ""),
            ROW(A385))
        ),
    "")</f>
        <v/>
      </c>
      <c r="AS389" s="12"/>
      <c r="AT389" s="12"/>
      <c r="AU389" s="12"/>
      <c r="AV389" s="12"/>
      <c r="AW389" s="12"/>
      <c r="AX389" s="12"/>
      <c r="AY389" s="18" t="str" cm="1">
        <f t="array" ref="AY389">IFERROR(
    INDEX('Gantt Chart'!$D$9:$D$1000,
        SMALL(
            IF(('Gantt Chart'!$J$9:$J$1000=$AZ$3) * ('Gantt Chart'!$L$9:$L$1000&lt;1),
                ROW('Gantt Chart'!$D$9:$D$1000)-MIN(ROW('Gantt Chart'!$D$9:$D$1000))+1,
                ""),
            ROW(A385))
        ),
    "")</f>
        <v/>
      </c>
      <c r="AZ389" s="12"/>
      <c r="BA389" s="12"/>
      <c r="BB389" s="12"/>
      <c r="BC389" s="12"/>
      <c r="BD389" s="12"/>
      <c r="BE389" s="12"/>
      <c r="BF389" s="18" cm="1">
        <f t="array" ref="BF389">IFERROR(
    INDEX('Gantt Chart'!$D$9:$D$1000,
        SMALL(
            IF(('Gantt Chart'!$J$9:$J$1000=$BG$3) * ('Gantt Chart'!$L$9:$L$1000&lt;1),
                ROW('Gantt Chart'!$D$9:$D$1000)-MIN(ROW('Gantt Chart'!$D$9:$D$1000))+1,
                ""),
            ROW(A385))
        ),
    "")</f>
        <v>0</v>
      </c>
      <c r="BG389" s="12"/>
      <c r="BH389" s="12"/>
      <c r="BI389" s="12"/>
      <c r="BJ389" s="12"/>
      <c r="BK389" s="12"/>
      <c r="BL389" s="12"/>
      <c r="BM389" s="18" cm="1">
        <f t="array" ref="BM389">IFERROR(
    INDEX('Gantt Chart'!$D$9:$D$1000,
        SMALL(
            IF(('Gantt Chart'!$J$9:$J$1000=$BN$3) * ('Gantt Chart'!$L$9:$L$1000&lt;1),
                ROW('Gantt Chart'!$D$9:$D$1000)-MIN(ROW('Gantt Chart'!$D$9:$D$1000))+1,
                ""),
            ROW(A385))
        ),
    "")</f>
        <v>0</v>
      </c>
      <c r="BN389" s="12"/>
      <c r="BO389" s="12"/>
      <c r="BP389" s="12"/>
      <c r="BQ389" s="12"/>
      <c r="BR389" s="12"/>
      <c r="BS389" s="12"/>
      <c r="BT389" s="10"/>
    </row>
    <row r="390" spans="1:72" ht="16.899999999999999" customHeight="1" x14ac:dyDescent="0.2">
      <c r="A390" s="9"/>
      <c r="B390" s="18" t="str" cm="1">
        <f t="array" ref="B390">IFERROR(
    INDEX('Gantt Chart'!$D$9:$D$1000,
        SMALL(
            IF(('Gantt Chart'!$J$9:$J$1000=$C$3) * ('Gantt Chart'!$L$9:$L$1000&lt;1),
                ROW('Gantt Chart'!$D$9:$D$1000)-MIN(ROW('Gantt Chart'!$D$9:$D$1000))+1,
                ""),
            ROW(A386))
        ),
    "")</f>
        <v/>
      </c>
      <c r="C390" s="12"/>
      <c r="D390" s="316" t="str">
        <f>IFERROR(INDEX('Gantt Chart'!$H$9:$H$1000, MATCH($G393, 'Gantt Chart'!$D$9:$D$1000, 0)), "")</f>
        <v/>
      </c>
      <c r="E390" s="317" t="str">
        <f>IFERROR(VLOOKUP($G393, 'Gantt Chart'!$D$9:$E$1000, 2, FALSE), "")</f>
        <v/>
      </c>
      <c r="F390" s="317"/>
      <c r="G390" s="317"/>
      <c r="H390" s="12"/>
      <c r="I390" s="18" t="str" cm="1">
        <f t="array" ref="I390">IFERROR(
    INDEX('Gantt Chart'!$D$9:$D$1000,
        SMALL(
            IF(('Gantt Chart'!$J$9:$J$1000=$J$3) * ('Gantt Chart'!$L$9:$L$1000&lt;1),
                ROW('Gantt Chart'!$D$9:$D$1000)-MIN(ROW('Gantt Chart'!$D$9:$D$1000))+1,
                ""),
            ROW(A386))
        ),
    "")</f>
        <v/>
      </c>
      <c r="J390" s="12"/>
      <c r="K390" s="316" t="str">
        <f>IFERROR(INDEX('Gantt Chart'!$H$9:$H$1000, MATCH($N393, 'Gantt Chart'!$D$9:$D$1000, 0)), "")</f>
        <v/>
      </c>
      <c r="L390" s="317" t="str">
        <f>IFERROR(VLOOKUP($N393, 'Gantt Chart'!$D$9:$E$1000, 2, FALSE), "")</f>
        <v/>
      </c>
      <c r="M390" s="317"/>
      <c r="N390" s="317"/>
      <c r="O390" s="12"/>
      <c r="P390" s="18" t="str" cm="1">
        <f t="array" ref="P390">IFERROR(
    INDEX('Gantt Chart'!$D$9:$D$1000,
        SMALL(
            IF(('Gantt Chart'!$J$9:$J$1000=$Q$3) * ('Gantt Chart'!$L$9:$L$1000&lt;1),
                ROW('Gantt Chart'!$D$9:$D$1000)-MIN(ROW('Gantt Chart'!$D$9:$D$1000))+1,
                ""),
            ROW(A386))
        ),
    "")</f>
        <v/>
      </c>
      <c r="Q390" s="12"/>
      <c r="R390" s="316" t="str">
        <f>IFERROR(INDEX('Gantt Chart'!$H$9:$H$1000, MATCH($U393, 'Gantt Chart'!$D$9:$D$1000, 0)), "")</f>
        <v/>
      </c>
      <c r="S390" s="317" t="str">
        <f>IFERROR(VLOOKUP($U393, 'Gantt Chart'!$D$9:$E$1000, 2, FALSE), "")</f>
        <v/>
      </c>
      <c r="T390" s="317"/>
      <c r="U390" s="317"/>
      <c r="V390" s="12"/>
      <c r="W390" s="18" t="str" cm="1">
        <f t="array" ref="W390">IFERROR(
    INDEX('Gantt Chart'!$D$9:$D$1000,
        SMALL(
            IF(('Gantt Chart'!$J$9:$J$1000=$X$3) * ('Gantt Chart'!$L$9:$L$1000&lt;1),
                ROW('Gantt Chart'!$D$9:$D$1000)-MIN(ROW('Gantt Chart'!$D$9:$D$1000))+1,
                ""),
            ROW(A386))
        ),
    "")</f>
        <v/>
      </c>
      <c r="X390" s="12"/>
      <c r="Y390" s="316" t="str">
        <f>IFERROR(INDEX('Gantt Chart'!$H$9:$H$1000, MATCH($AB393, 'Gantt Chart'!$D$9:$D$1000, 0)), "")</f>
        <v/>
      </c>
      <c r="Z390" s="317" t="str">
        <f>IFERROR(VLOOKUP($AB393, 'Gantt Chart'!$D$9:$E$1000, 2, FALSE), "")</f>
        <v/>
      </c>
      <c r="AA390" s="317"/>
      <c r="AB390" s="317"/>
      <c r="AC390" s="12"/>
      <c r="AD390" s="18" t="str" cm="1">
        <f t="array" ref="AD390">IFERROR(
    INDEX('Gantt Chart'!$D$9:$D$1000,
        SMALL(
            IF(('Gantt Chart'!$J$9:$J$1000=$AE$3) * ('Gantt Chart'!$L$9:$L$1000&lt;1),
                ROW('Gantt Chart'!$D$9:$D$1000)-MIN(ROW('Gantt Chart'!$D$9:$D$1000))+1,
                ""),
            ROW(A386))
        ),
    "")</f>
        <v/>
      </c>
      <c r="AE390" s="12"/>
      <c r="AF390" s="316" t="str">
        <f>IFERROR(INDEX('Gantt Chart'!$H$9:$H$1000, MATCH($AI393, 'Gantt Chart'!$D$9:$D$1000, 0)), "")</f>
        <v/>
      </c>
      <c r="AG390" s="317" t="str">
        <f>IFERROR(VLOOKUP($AI393, 'Gantt Chart'!$D$9:$E$1000, 2, FALSE), "")</f>
        <v/>
      </c>
      <c r="AH390" s="317"/>
      <c r="AI390" s="317"/>
      <c r="AJ390" s="12"/>
      <c r="AK390" s="18" t="str" cm="1">
        <f t="array" ref="AK390">IFERROR(
    INDEX('Gantt Chart'!$D$9:$D$1000,
        SMALL(
            IF(('Gantt Chart'!$J$9:$J$1000=$AL$3) * ('Gantt Chart'!$L$9:$L$1000&lt;1),
                ROW('Gantt Chart'!$D$9:$D$1000)-MIN(ROW('Gantt Chart'!$D$9:$D$1000))+1,
                ""),
            ROW(A386))
        ),
    "")</f>
        <v/>
      </c>
      <c r="AL390" s="12"/>
      <c r="AM390" s="316" t="str">
        <f>IFERROR(INDEX('Gantt Chart'!$H$9:$H$1000, MATCH($AP393, 'Gantt Chart'!$D$9:$D$1000, 0)), "")</f>
        <v/>
      </c>
      <c r="AN390" s="317" t="str">
        <f>IFERROR(VLOOKUP($AP393, 'Gantt Chart'!$D$9:$E$1000, 2, FALSE), "")</f>
        <v/>
      </c>
      <c r="AO390" s="317"/>
      <c r="AP390" s="317"/>
      <c r="AQ390" s="12"/>
      <c r="AR390" s="18" t="str" cm="1">
        <f t="array" ref="AR390">IFERROR(
    INDEX('Gantt Chart'!$D$9:$D$1000,
        SMALL(
            IF(('Gantt Chart'!$J$9:$J$1000=$AS$3) * ('Gantt Chart'!$L$9:$L$1000&lt;1),
                ROW('Gantt Chart'!$D$9:$D$1000)-MIN(ROW('Gantt Chart'!$D$9:$D$1000))+1,
                ""),
            ROW(A386))
        ),
    "")</f>
        <v/>
      </c>
      <c r="AS390" s="12"/>
      <c r="AT390" s="316" t="str">
        <f>IFERROR(INDEX('Gantt Chart'!$H$9:$H$1000, MATCH($AW393, 'Gantt Chart'!$D$9:$D$1000, 0)), "")</f>
        <v/>
      </c>
      <c r="AU390" s="317" t="str">
        <f>IFERROR(VLOOKUP($AW393, 'Gantt Chart'!$D$9:$E$1000, 2, FALSE), "")</f>
        <v/>
      </c>
      <c r="AV390" s="317"/>
      <c r="AW390" s="317"/>
      <c r="AX390" s="12"/>
      <c r="AY390" s="18" t="str" cm="1">
        <f t="array" ref="AY390">IFERROR(
    INDEX('Gantt Chart'!$D$9:$D$1000,
        SMALL(
            IF(('Gantt Chart'!$J$9:$J$1000=$AZ$3) * ('Gantt Chart'!$L$9:$L$1000&lt;1),
                ROW('Gantt Chart'!$D$9:$D$1000)-MIN(ROW('Gantt Chart'!$D$9:$D$1000))+1,
                ""),
            ROW(A386))
        ),
    "")</f>
        <v/>
      </c>
      <c r="AZ390" s="12"/>
      <c r="BA390" s="316" t="str">
        <f>IFERROR(INDEX('Gantt Chart'!$H$9:$H$1000, MATCH($BD393, 'Gantt Chart'!$D$9:$D$1000, 0)), "")</f>
        <v/>
      </c>
      <c r="BB390" s="317" t="str">
        <f>IFERROR(VLOOKUP($BD393, 'Gantt Chart'!$D$9:$E$1000, 2, FALSE), "")</f>
        <v/>
      </c>
      <c r="BC390" s="317"/>
      <c r="BD390" s="317"/>
      <c r="BE390" s="12"/>
      <c r="BF390" s="18" cm="1">
        <f t="array" ref="BF390">IFERROR(
    INDEX('Gantt Chart'!$D$9:$D$1000,
        SMALL(
            IF(('Gantt Chart'!$J$9:$J$1000=$BG$3) * ('Gantt Chart'!$L$9:$L$1000&lt;1),
                ROW('Gantt Chart'!$D$9:$D$1000)-MIN(ROW('Gantt Chart'!$D$9:$D$1000))+1,
                ""),
            ROW(A386))
        ),
    "")</f>
        <v>0</v>
      </c>
      <c r="BG390" s="12"/>
      <c r="BH390" s="316" t="str">
        <f>IFERROR(INDEX('Gantt Chart'!$H$9:$H$1000, MATCH($BK393, 'Gantt Chart'!$D$9:$D$1000, 0)), "")</f>
        <v/>
      </c>
      <c r="BI390" s="317" t="str">
        <f>IFERROR(VLOOKUP($BK393, 'Gantt Chart'!$D$9:$E$1000, 2, FALSE), "")</f>
        <v/>
      </c>
      <c r="BJ390" s="317"/>
      <c r="BK390" s="317"/>
      <c r="BL390" s="12"/>
      <c r="BM390" s="18" cm="1">
        <f t="array" ref="BM390">IFERROR(
    INDEX('Gantt Chart'!$D$9:$D$1000,
        SMALL(
            IF(('Gantt Chart'!$J$9:$J$1000=$BN$3) * ('Gantt Chart'!$L$9:$L$1000&lt;1),
                ROW('Gantt Chart'!$D$9:$D$1000)-MIN(ROW('Gantt Chart'!$D$9:$D$1000))+1,
                ""),
            ROW(A386))
        ),
    "")</f>
        <v>0</v>
      </c>
      <c r="BN390" s="12"/>
      <c r="BO390" s="316" t="str">
        <f>IFERROR(INDEX('Gantt Chart'!$H$9:$H$1000, MATCH($BR393, 'Gantt Chart'!$D$9:$D$1000, 0)), "")</f>
        <v/>
      </c>
      <c r="BP390" s="317" t="str">
        <f>IFERROR(VLOOKUP($BR393, 'Gantt Chart'!$D$9:$E$1000, 2, FALSE), "")</f>
        <v/>
      </c>
      <c r="BQ390" s="317"/>
      <c r="BR390" s="317"/>
      <c r="BS390" s="12"/>
      <c r="BT390" s="10"/>
    </row>
    <row r="391" spans="1:72" x14ac:dyDescent="0.2">
      <c r="A391" s="9"/>
      <c r="B391" s="18" t="str" cm="1">
        <f t="array" ref="B391">IFERROR(
    INDEX('Gantt Chart'!$D$9:$D$1000,
        SMALL(
            IF(('Gantt Chart'!$J$9:$J$1000=$C$3) * ('Gantt Chart'!$L$9:$L$1000&lt;1),
                ROW('Gantt Chart'!$D$9:$D$1000)-MIN(ROW('Gantt Chart'!$D$9:$D$1000))+1,
                ""),
            ROW(A387))
        ),
    "")</f>
        <v/>
      </c>
      <c r="C391" s="12"/>
      <c r="D391" s="316"/>
      <c r="E391" s="318" t="str">
        <f>IFERROR(INDEX('Gantt Chart'!$C$9:$C$1000, MATCH($G393, 'Gantt Chart'!$D$9:$D$1000, 0)), "")</f>
        <v/>
      </c>
      <c r="F391" s="318"/>
      <c r="G391" s="318"/>
      <c r="H391" s="12"/>
      <c r="I391" s="18" t="str" cm="1">
        <f t="array" ref="I391">IFERROR(
    INDEX('Gantt Chart'!$D$9:$D$1000,
        SMALL(
            IF(('Gantt Chart'!$J$9:$J$1000=$J$3) * ('Gantt Chart'!$L$9:$L$1000&lt;1),
                ROW('Gantt Chart'!$D$9:$D$1000)-MIN(ROW('Gantt Chart'!$D$9:$D$1000))+1,
                ""),
            ROW(A387))
        ),
    "")</f>
        <v/>
      </c>
      <c r="J391" s="12"/>
      <c r="K391" s="316"/>
      <c r="L391" s="318" t="str">
        <f>IFERROR(INDEX('Gantt Chart'!$C$9:$C$1000, MATCH($N393, 'Gantt Chart'!$D$9:$D$1000, 0)), "")</f>
        <v/>
      </c>
      <c r="M391" s="318"/>
      <c r="N391" s="318"/>
      <c r="O391" s="12"/>
      <c r="P391" s="18" t="str" cm="1">
        <f t="array" ref="P391">IFERROR(
    INDEX('Gantt Chart'!$D$9:$D$1000,
        SMALL(
            IF(('Gantt Chart'!$J$9:$J$1000=$Q$3) * ('Gantt Chart'!$L$9:$L$1000&lt;1),
                ROW('Gantt Chart'!$D$9:$D$1000)-MIN(ROW('Gantt Chart'!$D$9:$D$1000))+1,
                ""),
            ROW(A387))
        ),
    "")</f>
        <v/>
      </c>
      <c r="Q391" s="12"/>
      <c r="R391" s="316"/>
      <c r="S391" s="318" t="str">
        <f>IFERROR(INDEX('Gantt Chart'!$C$9:$C$1000, MATCH($U393, 'Gantt Chart'!$D$9:$D$1000, 0)), "")</f>
        <v/>
      </c>
      <c r="T391" s="318"/>
      <c r="U391" s="318"/>
      <c r="V391" s="12"/>
      <c r="W391" s="18" t="str" cm="1">
        <f t="array" ref="W391">IFERROR(
    INDEX('Gantt Chart'!$D$9:$D$1000,
        SMALL(
            IF(('Gantt Chart'!$J$9:$J$1000=$X$3) * ('Gantt Chart'!$L$9:$L$1000&lt;1),
                ROW('Gantt Chart'!$D$9:$D$1000)-MIN(ROW('Gantt Chart'!$D$9:$D$1000))+1,
                ""),
            ROW(A387))
        ),
    "")</f>
        <v/>
      </c>
      <c r="X391" s="12"/>
      <c r="Y391" s="316"/>
      <c r="Z391" s="318" t="str">
        <f>IFERROR(INDEX('Gantt Chart'!$C$9:$C$1000, MATCH($AB393, 'Gantt Chart'!$D$9:$D$1000, 0)), "")</f>
        <v/>
      </c>
      <c r="AA391" s="318"/>
      <c r="AB391" s="318"/>
      <c r="AC391" s="12"/>
      <c r="AD391" s="18" t="str" cm="1">
        <f t="array" ref="AD391">IFERROR(
    INDEX('Gantt Chart'!$D$9:$D$1000,
        SMALL(
            IF(('Gantt Chart'!$J$9:$J$1000=$AE$3) * ('Gantt Chart'!$L$9:$L$1000&lt;1),
                ROW('Gantt Chart'!$D$9:$D$1000)-MIN(ROW('Gantt Chart'!$D$9:$D$1000))+1,
                ""),
            ROW(A387))
        ),
    "")</f>
        <v/>
      </c>
      <c r="AE391" s="12"/>
      <c r="AF391" s="316"/>
      <c r="AG391" s="318" t="str">
        <f>IFERROR(INDEX('Gantt Chart'!$C$9:$C$1000, MATCH($AI393, 'Gantt Chart'!$D$9:$D$1000, 0)), "")</f>
        <v/>
      </c>
      <c r="AH391" s="318"/>
      <c r="AI391" s="318"/>
      <c r="AJ391" s="12"/>
      <c r="AK391" s="18" t="str" cm="1">
        <f t="array" ref="AK391">IFERROR(
    INDEX('Gantt Chart'!$D$9:$D$1000,
        SMALL(
            IF(('Gantt Chart'!$J$9:$J$1000=$AL$3) * ('Gantt Chart'!$L$9:$L$1000&lt;1),
                ROW('Gantt Chart'!$D$9:$D$1000)-MIN(ROW('Gantt Chart'!$D$9:$D$1000))+1,
                ""),
            ROW(A387))
        ),
    "")</f>
        <v/>
      </c>
      <c r="AL391" s="12"/>
      <c r="AM391" s="316"/>
      <c r="AN391" s="318" t="str">
        <f>IFERROR(INDEX('Gantt Chart'!$C$9:$C$1000, MATCH($AP393, 'Gantt Chart'!$D$9:$D$1000, 0)), "")</f>
        <v/>
      </c>
      <c r="AO391" s="318"/>
      <c r="AP391" s="318"/>
      <c r="AQ391" s="12"/>
      <c r="AR391" s="18" t="str" cm="1">
        <f t="array" ref="AR391">IFERROR(
    INDEX('Gantt Chart'!$D$9:$D$1000,
        SMALL(
            IF(('Gantt Chart'!$J$9:$J$1000=$AS$3) * ('Gantt Chart'!$L$9:$L$1000&lt;1),
                ROW('Gantt Chart'!$D$9:$D$1000)-MIN(ROW('Gantt Chart'!$D$9:$D$1000))+1,
                ""),
            ROW(A387))
        ),
    "")</f>
        <v/>
      </c>
      <c r="AS391" s="12"/>
      <c r="AT391" s="316"/>
      <c r="AU391" s="318" t="str">
        <f>IFERROR(INDEX('Gantt Chart'!$C$9:$C$1000, MATCH($AW393, 'Gantt Chart'!$D$9:$D$1000, 0)), "")</f>
        <v/>
      </c>
      <c r="AV391" s="318"/>
      <c r="AW391" s="318"/>
      <c r="AX391" s="12"/>
      <c r="AY391" s="18" t="str" cm="1">
        <f t="array" ref="AY391">IFERROR(
    INDEX('Gantt Chart'!$D$9:$D$1000,
        SMALL(
            IF(('Gantt Chart'!$J$9:$J$1000=$AZ$3) * ('Gantt Chart'!$L$9:$L$1000&lt;1),
                ROW('Gantt Chart'!$D$9:$D$1000)-MIN(ROW('Gantt Chart'!$D$9:$D$1000))+1,
                ""),
            ROW(A387))
        ),
    "")</f>
        <v/>
      </c>
      <c r="AZ391" s="12"/>
      <c r="BA391" s="316"/>
      <c r="BB391" s="318" t="str">
        <f>IFERROR(INDEX('Gantt Chart'!$C$9:$C$1000, MATCH($BD393, 'Gantt Chart'!$D$9:$D$1000, 0)), "")</f>
        <v/>
      </c>
      <c r="BC391" s="318"/>
      <c r="BD391" s="318"/>
      <c r="BE391" s="12"/>
      <c r="BF391" s="18" cm="1">
        <f t="array" ref="BF391">IFERROR(
    INDEX('Gantt Chart'!$D$9:$D$1000,
        SMALL(
            IF(('Gantt Chart'!$J$9:$J$1000=$BG$3) * ('Gantt Chart'!$L$9:$L$1000&lt;1),
                ROW('Gantt Chart'!$D$9:$D$1000)-MIN(ROW('Gantt Chart'!$D$9:$D$1000))+1,
                ""),
            ROW(A387))
        ),
    "")</f>
        <v>0</v>
      </c>
      <c r="BG391" s="12"/>
      <c r="BH391" s="316"/>
      <c r="BI391" s="318" t="str">
        <f>IFERROR(INDEX('Gantt Chart'!$C$9:$C$1000, MATCH($BK393, 'Gantt Chart'!$D$9:$D$1000, 0)), "")</f>
        <v/>
      </c>
      <c r="BJ391" s="318"/>
      <c r="BK391" s="318"/>
      <c r="BL391" s="12"/>
      <c r="BM391" s="18" cm="1">
        <f t="array" ref="BM391">IFERROR(
    INDEX('Gantt Chart'!$D$9:$D$1000,
        SMALL(
            IF(('Gantt Chart'!$J$9:$J$1000=$BN$3) * ('Gantt Chart'!$L$9:$L$1000&lt;1),
                ROW('Gantt Chart'!$D$9:$D$1000)-MIN(ROW('Gantt Chart'!$D$9:$D$1000))+1,
                ""),
            ROW(A387))
        ),
    "")</f>
        <v>0</v>
      </c>
      <c r="BN391" s="12"/>
      <c r="BO391" s="316"/>
      <c r="BP391" s="318" t="str">
        <f>IFERROR(INDEX('Gantt Chart'!$C$9:$C$1000, MATCH($BR393, 'Gantt Chart'!$D$9:$D$1000, 0)), "")</f>
        <v/>
      </c>
      <c r="BQ391" s="318"/>
      <c r="BR391" s="318"/>
      <c r="BS391" s="12"/>
      <c r="BT391" s="10"/>
    </row>
    <row r="392" spans="1:72" x14ac:dyDescent="0.2">
      <c r="A392" s="9"/>
      <c r="B392" s="18" t="str" cm="1">
        <f t="array" ref="B392">IFERROR(
    INDEX('Gantt Chart'!$D$9:$D$1000,
        SMALL(
            IF(('Gantt Chart'!$J$9:$J$1000=$C$3) * ('Gantt Chart'!$L$9:$L$1000&lt;1),
                ROW('Gantt Chart'!$D$9:$D$1000)-MIN(ROW('Gantt Chart'!$D$9:$D$1000))+1,
                ""),
            ROW(A388))
        ),
    "")</f>
        <v/>
      </c>
      <c r="C392" s="12"/>
      <c r="D392" s="316"/>
      <c r="E392" s="319" t="str">
        <f>IFERROR(INDEX('Gantt Chart'!$M$9:$M$1000, MATCH($G393, 'Gantt Chart'!$D$9:$D$1000, 0)), "")</f>
        <v/>
      </c>
      <c r="F392" s="319"/>
      <c r="G392" s="319"/>
      <c r="H392" s="12"/>
      <c r="I392" s="18" t="str" cm="1">
        <f t="array" ref="I392">IFERROR(
    INDEX('Gantt Chart'!$D$9:$D$1000,
        SMALL(
            IF(('Gantt Chart'!$J$9:$J$1000=$J$3) * ('Gantt Chart'!$L$9:$L$1000&lt;1),
                ROW('Gantt Chart'!$D$9:$D$1000)-MIN(ROW('Gantt Chart'!$D$9:$D$1000))+1,
                ""),
            ROW(A388))
        ),
    "")</f>
        <v/>
      </c>
      <c r="J392" s="12"/>
      <c r="K392" s="316"/>
      <c r="L392" s="319" t="str">
        <f>IFERROR(INDEX('Gantt Chart'!$M$9:$M$1000, MATCH($N393, 'Gantt Chart'!$D$9:$D$1000, 0)), "")</f>
        <v/>
      </c>
      <c r="M392" s="319"/>
      <c r="N392" s="319"/>
      <c r="O392" s="12"/>
      <c r="P392" s="18" t="str" cm="1">
        <f t="array" ref="P392">IFERROR(
    INDEX('Gantt Chart'!$D$9:$D$1000,
        SMALL(
            IF(('Gantt Chart'!$J$9:$J$1000=$Q$3) * ('Gantt Chart'!$L$9:$L$1000&lt;1),
                ROW('Gantt Chart'!$D$9:$D$1000)-MIN(ROW('Gantt Chart'!$D$9:$D$1000))+1,
                ""),
            ROW(A388))
        ),
    "")</f>
        <v/>
      </c>
      <c r="Q392" s="12"/>
      <c r="R392" s="316"/>
      <c r="S392" s="319" t="str">
        <f>IFERROR(INDEX('Gantt Chart'!$M$9:$M$1000, MATCH($U393, 'Gantt Chart'!$D$9:$D$1000, 0)), "")</f>
        <v/>
      </c>
      <c r="T392" s="319"/>
      <c r="U392" s="319"/>
      <c r="V392" s="12"/>
      <c r="W392" s="18" t="str" cm="1">
        <f t="array" ref="W392">IFERROR(
    INDEX('Gantt Chart'!$D$9:$D$1000,
        SMALL(
            IF(('Gantt Chart'!$J$9:$J$1000=$X$3) * ('Gantt Chart'!$L$9:$L$1000&lt;1),
                ROW('Gantt Chart'!$D$9:$D$1000)-MIN(ROW('Gantt Chart'!$D$9:$D$1000))+1,
                ""),
            ROW(A388))
        ),
    "")</f>
        <v/>
      </c>
      <c r="X392" s="12"/>
      <c r="Y392" s="316"/>
      <c r="Z392" s="319" t="str">
        <f>IFERROR(INDEX('Gantt Chart'!$M$9:$M$1000, MATCH($AB393, 'Gantt Chart'!$D$9:$D$1000, 0)), "")</f>
        <v/>
      </c>
      <c r="AA392" s="319"/>
      <c r="AB392" s="319"/>
      <c r="AC392" s="12"/>
      <c r="AD392" s="18" t="str" cm="1">
        <f t="array" ref="AD392">IFERROR(
    INDEX('Gantt Chart'!$D$9:$D$1000,
        SMALL(
            IF(('Gantt Chart'!$J$9:$J$1000=$AE$3) * ('Gantt Chart'!$L$9:$L$1000&lt;1),
                ROW('Gantt Chart'!$D$9:$D$1000)-MIN(ROW('Gantt Chart'!$D$9:$D$1000))+1,
                ""),
            ROW(A388))
        ),
    "")</f>
        <v/>
      </c>
      <c r="AE392" s="12"/>
      <c r="AF392" s="316"/>
      <c r="AG392" s="319" t="str">
        <f>IFERROR(INDEX('Gantt Chart'!$M$9:$M$1000, MATCH($AI393, 'Gantt Chart'!$D$9:$D$1000, 0)), "")</f>
        <v/>
      </c>
      <c r="AH392" s="319"/>
      <c r="AI392" s="319"/>
      <c r="AJ392" s="12"/>
      <c r="AK392" s="18" t="str" cm="1">
        <f t="array" ref="AK392">IFERROR(
    INDEX('Gantt Chart'!$D$9:$D$1000,
        SMALL(
            IF(('Gantt Chart'!$J$9:$J$1000=$AL$3) * ('Gantt Chart'!$L$9:$L$1000&lt;1),
                ROW('Gantt Chart'!$D$9:$D$1000)-MIN(ROW('Gantt Chart'!$D$9:$D$1000))+1,
                ""),
            ROW(A388))
        ),
    "")</f>
        <v/>
      </c>
      <c r="AL392" s="12"/>
      <c r="AM392" s="316"/>
      <c r="AN392" s="319" t="str">
        <f>IFERROR(INDEX('Gantt Chart'!$M$9:$M$1000, MATCH($AP393, 'Gantt Chart'!$D$9:$D$1000, 0)), "")</f>
        <v/>
      </c>
      <c r="AO392" s="319"/>
      <c r="AP392" s="319"/>
      <c r="AQ392" s="12"/>
      <c r="AR392" s="18" t="str" cm="1">
        <f t="array" ref="AR392">IFERROR(
    INDEX('Gantt Chart'!$D$9:$D$1000,
        SMALL(
            IF(('Gantt Chart'!$J$9:$J$1000=$AS$3) * ('Gantt Chart'!$L$9:$L$1000&lt;1),
                ROW('Gantt Chart'!$D$9:$D$1000)-MIN(ROW('Gantt Chart'!$D$9:$D$1000))+1,
                ""),
            ROW(A388))
        ),
    "")</f>
        <v/>
      </c>
      <c r="AS392" s="12"/>
      <c r="AT392" s="316"/>
      <c r="AU392" s="319" t="str">
        <f>IFERROR(INDEX('Gantt Chart'!$M$9:$M$1000, MATCH($AW393, 'Gantt Chart'!$D$9:$D$1000, 0)), "")</f>
        <v/>
      </c>
      <c r="AV392" s="319"/>
      <c r="AW392" s="319"/>
      <c r="AX392" s="12"/>
      <c r="AY392" s="18" t="str" cm="1">
        <f t="array" ref="AY392">IFERROR(
    INDEX('Gantt Chart'!$D$9:$D$1000,
        SMALL(
            IF(('Gantt Chart'!$J$9:$J$1000=$AZ$3) * ('Gantt Chart'!$L$9:$L$1000&lt;1),
                ROW('Gantt Chart'!$D$9:$D$1000)-MIN(ROW('Gantt Chart'!$D$9:$D$1000))+1,
                ""),
            ROW(A388))
        ),
    "")</f>
        <v/>
      </c>
      <c r="AZ392" s="12"/>
      <c r="BA392" s="316"/>
      <c r="BB392" s="319" t="str">
        <f>IFERROR(INDEX('Gantt Chart'!$M$9:$M$1000, MATCH($BD393, 'Gantt Chart'!$D$9:$D$1000, 0)), "")</f>
        <v/>
      </c>
      <c r="BC392" s="319"/>
      <c r="BD392" s="319"/>
      <c r="BE392" s="12"/>
      <c r="BF392" s="18" cm="1">
        <f t="array" ref="BF392">IFERROR(
    INDEX('Gantt Chart'!$D$9:$D$1000,
        SMALL(
            IF(('Gantt Chart'!$J$9:$J$1000=$BG$3) * ('Gantt Chart'!$L$9:$L$1000&lt;1),
                ROW('Gantt Chart'!$D$9:$D$1000)-MIN(ROW('Gantt Chart'!$D$9:$D$1000))+1,
                ""),
            ROW(A388))
        ),
    "")</f>
        <v>0</v>
      </c>
      <c r="BG392" s="12"/>
      <c r="BH392" s="316"/>
      <c r="BI392" s="319" t="str">
        <f>IFERROR(INDEX('Gantt Chart'!$M$9:$M$1000, MATCH($BK393, 'Gantt Chart'!$D$9:$D$1000, 0)), "")</f>
        <v/>
      </c>
      <c r="BJ392" s="319"/>
      <c r="BK392" s="319"/>
      <c r="BL392" s="12"/>
      <c r="BM392" s="18" cm="1">
        <f t="array" ref="BM392">IFERROR(
    INDEX('Gantt Chart'!$D$9:$D$1000,
        SMALL(
            IF(('Gantt Chart'!$J$9:$J$1000=$BN$3) * ('Gantt Chart'!$L$9:$L$1000&lt;1),
                ROW('Gantt Chart'!$D$9:$D$1000)-MIN(ROW('Gantt Chart'!$D$9:$D$1000))+1,
                ""),
            ROW(A388))
        ),
    "")</f>
        <v>0</v>
      </c>
      <c r="BN392" s="12"/>
      <c r="BO392" s="316"/>
      <c r="BP392" s="319" t="str">
        <f>IFERROR(INDEX('Gantt Chart'!$M$9:$M$1000, MATCH($BR393, 'Gantt Chart'!$D$9:$D$1000, 0)), "")</f>
        <v/>
      </c>
      <c r="BQ392" s="319"/>
      <c r="BR392" s="319"/>
      <c r="BS392" s="12"/>
      <c r="BT392" s="10"/>
    </row>
    <row r="393" spans="1:72" x14ac:dyDescent="0.2">
      <c r="A393" s="9"/>
      <c r="B393" s="18" t="str" cm="1">
        <f t="array" ref="B393">IFERROR(
    INDEX('Gantt Chart'!$D$9:$D$1000,
        SMALL(
            IF(('Gantt Chart'!$J$9:$J$1000=$C$3) * ('Gantt Chart'!$L$9:$L$1000&lt;1),
                ROW('Gantt Chart'!$D$9:$D$1000)-MIN(ROW('Gantt Chart'!$D$9:$D$1000))+1,
                ""),
            ROW(A389))
        ),
    "")</f>
        <v/>
      </c>
      <c r="C393" s="12"/>
      <c r="D393" s="316"/>
      <c r="E393" s="320" t="str">
        <f>IFERROR(INDEX('Gantt Chart'!$L$9:$L$1000, MATCH($G393, 'Gantt Chart'!$D$9:$D$1000, 0)), "")</f>
        <v/>
      </c>
      <c r="F393" s="320"/>
      <c r="G393" s="13" t="str" cm="1">
        <f t="array" ref="G393">IF(INDEX($B$5:$B$999, CEILING((ROW()-5)/5, 1))="", "", INDEX($B$5:$B$999, CEILING((ROW()-5)/5, 1)))</f>
        <v/>
      </c>
      <c r="H393" s="12"/>
      <c r="I393" s="18" t="str" cm="1">
        <f t="array" ref="I393">IFERROR(
    INDEX('Gantt Chart'!$D$9:$D$1000,
        SMALL(
            IF(('Gantt Chart'!$J$9:$J$1000=$J$3) * ('Gantt Chart'!$L$9:$L$1000&lt;1),
                ROW('Gantt Chart'!$D$9:$D$1000)-MIN(ROW('Gantt Chart'!$D$9:$D$1000))+1,
                ""),
            ROW(A389))
        ),
    "")</f>
        <v/>
      </c>
      <c r="J393" s="12"/>
      <c r="K393" s="316"/>
      <c r="L393" s="320" t="str">
        <f>IFERROR(INDEX('Gantt Chart'!$L$9:$L$1000, MATCH($N393, 'Gantt Chart'!$D$9:$D$1000, 0)), "")</f>
        <v/>
      </c>
      <c r="M393" s="320"/>
      <c r="N393" s="13" t="str" cm="1">
        <f t="array" ref="N393">IF(INDEX($I$5:$I$999, CEILING((ROW()-5)/5, 1))="", "", INDEX($I$5:$I$999, CEILING((ROW()-5)/5, 1)))</f>
        <v/>
      </c>
      <c r="O393" s="12"/>
      <c r="P393" s="18" t="str" cm="1">
        <f t="array" ref="P393">IFERROR(
    INDEX('Gantt Chart'!$D$9:$D$1000,
        SMALL(
            IF(('Gantt Chart'!$J$9:$J$1000=$Q$3) * ('Gantt Chart'!$L$9:$L$1000&lt;1),
                ROW('Gantt Chart'!$D$9:$D$1000)-MIN(ROW('Gantt Chart'!$D$9:$D$1000))+1,
                ""),
            ROW(A389))
        ),
    "")</f>
        <v/>
      </c>
      <c r="Q393" s="12"/>
      <c r="R393" s="316"/>
      <c r="S393" s="320" t="str">
        <f>IFERROR(INDEX('Gantt Chart'!$L$9:$L$1000, MATCH($U393, 'Gantt Chart'!$D$9:$D$1000, 0)), "")</f>
        <v/>
      </c>
      <c r="T393" s="320"/>
      <c r="U393" s="13" t="str" cm="1">
        <f t="array" ref="U393">IF(INDEX($P$5:$P$999, CEILING((ROW()-5)/5, 1))="", "", INDEX($P$5:$P$999, CEILING((ROW()-5)/5, 1)))</f>
        <v/>
      </c>
      <c r="V393" s="12"/>
      <c r="W393" s="18" t="str" cm="1">
        <f t="array" ref="W393">IFERROR(
    INDEX('Gantt Chart'!$D$9:$D$1000,
        SMALL(
            IF(('Gantt Chart'!$J$9:$J$1000=$X$3) * ('Gantt Chart'!$L$9:$L$1000&lt;1),
                ROW('Gantt Chart'!$D$9:$D$1000)-MIN(ROW('Gantt Chart'!$D$9:$D$1000))+1,
                ""),
            ROW(A389))
        ),
    "")</f>
        <v/>
      </c>
      <c r="X393" s="12"/>
      <c r="Y393" s="316"/>
      <c r="Z393" s="320" t="str">
        <f>IFERROR(INDEX('Gantt Chart'!$L$9:$L$1000, MATCH($AB393, 'Gantt Chart'!$D$9:$D$1000, 0)), "")</f>
        <v/>
      </c>
      <c r="AA393" s="320"/>
      <c r="AB393" s="13" t="str" cm="1">
        <f t="array" ref="AB393">IF(INDEX($W$5:$W$999, CEILING((ROW()-5)/5, 1))="", "", INDEX($W$5:$W$999, CEILING((ROW()-5)/5, 1)))</f>
        <v/>
      </c>
      <c r="AC393" s="12"/>
      <c r="AD393" s="18" t="str" cm="1">
        <f t="array" ref="AD393">IFERROR(
    INDEX('Gantt Chart'!$D$9:$D$1000,
        SMALL(
            IF(('Gantt Chart'!$J$9:$J$1000=$AE$3) * ('Gantt Chart'!$L$9:$L$1000&lt;1),
                ROW('Gantt Chart'!$D$9:$D$1000)-MIN(ROW('Gantt Chart'!$D$9:$D$1000))+1,
                ""),
            ROW(A389))
        ),
    "")</f>
        <v/>
      </c>
      <c r="AE393" s="12"/>
      <c r="AF393" s="316"/>
      <c r="AG393" s="320" t="str">
        <f>IFERROR(INDEX('Gantt Chart'!$L$9:$L$1000, MATCH($AI393, 'Gantt Chart'!$D$9:$D$1000, 0)), "")</f>
        <v/>
      </c>
      <c r="AH393" s="320"/>
      <c r="AI393" s="13" t="str" cm="1">
        <f t="array" ref="AI393">IF(INDEX($AD$5:$AD$999, CEILING((ROW()-5)/5, 1))="", "", INDEX($AD$5:$AD$999, CEILING((ROW()-5)/5, 1)))</f>
        <v/>
      </c>
      <c r="AJ393" s="12"/>
      <c r="AK393" s="18" t="str" cm="1">
        <f t="array" ref="AK393">IFERROR(
    INDEX('Gantt Chart'!$D$9:$D$1000,
        SMALL(
            IF(('Gantt Chart'!$J$9:$J$1000=$AL$3) * ('Gantt Chart'!$L$9:$L$1000&lt;1),
                ROW('Gantt Chart'!$D$9:$D$1000)-MIN(ROW('Gantt Chart'!$D$9:$D$1000))+1,
                ""),
            ROW(A389))
        ),
    "")</f>
        <v/>
      </c>
      <c r="AL393" s="12"/>
      <c r="AM393" s="316"/>
      <c r="AN393" s="320" t="str">
        <f>IFERROR(INDEX('Gantt Chart'!$L$9:$L$1000, MATCH($AP393, 'Gantt Chart'!$D$9:$D$1000, 0)), "")</f>
        <v/>
      </c>
      <c r="AO393" s="320"/>
      <c r="AP393" s="13" t="str" cm="1">
        <f t="array" ref="AP393">IF(INDEX($AK$5:$AK$999, CEILING((ROW()-5)/5, 1))="", "", INDEX($AK$5:$AK$999, CEILING((ROW()-5)/5, 1)))</f>
        <v/>
      </c>
      <c r="AQ393" s="12"/>
      <c r="AR393" s="18" t="str" cm="1">
        <f t="array" ref="AR393">IFERROR(
    INDEX('Gantt Chart'!$D$9:$D$1000,
        SMALL(
            IF(('Gantt Chart'!$J$9:$J$1000=$AS$3) * ('Gantt Chart'!$L$9:$L$1000&lt;1),
                ROW('Gantt Chart'!$D$9:$D$1000)-MIN(ROW('Gantt Chart'!$D$9:$D$1000))+1,
                ""),
            ROW(A389))
        ),
    "")</f>
        <v/>
      </c>
      <c r="AS393" s="12"/>
      <c r="AT393" s="316"/>
      <c r="AU393" s="320" t="str">
        <f>IFERROR(INDEX('Gantt Chart'!$L$9:$L$1000, MATCH($AW393, 'Gantt Chart'!$D$9:$D$1000, 0)), "")</f>
        <v/>
      </c>
      <c r="AV393" s="320"/>
      <c r="AW393" s="13" t="str" cm="1">
        <f t="array" ref="AW393">IF(INDEX($AR$5:$AR$999, CEILING((ROW()-5)/5, 1))="", "", INDEX($AR$5:$AR$999, CEILING((ROW()-5)/5, 1)))</f>
        <v/>
      </c>
      <c r="AX393" s="12"/>
      <c r="AY393" s="18" t="str" cm="1">
        <f t="array" ref="AY393">IFERROR(
    INDEX('Gantt Chart'!$D$9:$D$1000,
        SMALL(
            IF(('Gantt Chart'!$J$9:$J$1000=$AZ$3) * ('Gantt Chart'!$L$9:$L$1000&lt;1),
                ROW('Gantt Chart'!$D$9:$D$1000)-MIN(ROW('Gantt Chart'!$D$9:$D$1000))+1,
                ""),
            ROW(A389))
        ),
    "")</f>
        <v/>
      </c>
      <c r="AZ393" s="12"/>
      <c r="BA393" s="316"/>
      <c r="BB393" s="320" t="str">
        <f>IFERROR(INDEX('Gantt Chart'!$L$9:$L$1000, MATCH($BD393, 'Gantt Chart'!$D$9:$D$1000, 0)), "")</f>
        <v/>
      </c>
      <c r="BC393" s="320"/>
      <c r="BD393" s="13" t="str" cm="1">
        <f t="array" ref="BD393">IF(INDEX($AY$5:$AY$999, CEILING((ROW()-5)/5, 1))="", "", INDEX($AY$5:$AY$999, CEILING((ROW()-5)/5, 1)))</f>
        <v/>
      </c>
      <c r="BE393" s="12"/>
      <c r="BF393" s="18" cm="1">
        <f t="array" ref="BF393">IFERROR(
    INDEX('Gantt Chart'!$D$9:$D$1000,
        SMALL(
            IF(('Gantt Chart'!$J$9:$J$1000=$BG$3) * ('Gantt Chart'!$L$9:$L$1000&lt;1),
                ROW('Gantt Chart'!$D$9:$D$1000)-MIN(ROW('Gantt Chart'!$D$9:$D$1000))+1,
                ""),
            ROW(A389))
        ),
    "")</f>
        <v>0</v>
      </c>
      <c r="BG393" s="12"/>
      <c r="BH393" s="316"/>
      <c r="BI393" s="320" t="str">
        <f>IFERROR(INDEX('Gantt Chart'!$L$9:$L$1000, MATCH($BK393, 'Gantt Chart'!$D$9:$D$1000, 0)), "")</f>
        <v/>
      </c>
      <c r="BJ393" s="320"/>
      <c r="BK393" s="13" cm="1">
        <f t="array" ref="BK393">IF(INDEX($BF$5:$BF$999, CEILING((ROW()-5)/5, 1))="", "", INDEX($BF$5:$BF$999, CEILING((ROW()-5)/5, 1)))</f>
        <v>0</v>
      </c>
      <c r="BL393" s="12"/>
      <c r="BM393" s="18" cm="1">
        <f t="array" ref="BM393">IFERROR(
    INDEX('Gantt Chart'!$D$9:$D$1000,
        SMALL(
            IF(('Gantt Chart'!$J$9:$J$1000=$BN$3) * ('Gantt Chart'!$L$9:$L$1000&lt;1),
                ROW('Gantt Chart'!$D$9:$D$1000)-MIN(ROW('Gantt Chart'!$D$9:$D$1000))+1,
                ""),
            ROW(A389))
        ),
    "")</f>
        <v>0</v>
      </c>
      <c r="BN393" s="12"/>
      <c r="BO393" s="316"/>
      <c r="BP393" s="320" t="str">
        <f>IFERROR(INDEX('Gantt Chart'!$L$9:$L$1000, MATCH($BR393, 'Gantt Chart'!$D$9:$D$1000, 0)), "")</f>
        <v/>
      </c>
      <c r="BQ393" s="320"/>
      <c r="BR393" s="13" cm="1">
        <f t="array" ref="BR393">IF(INDEX($BM$5:$BM$999, CEILING((ROW()-5)/5, 1))="", "", INDEX($BM$5:$BM$999, CEILING((ROW()-5)/5, 1)))</f>
        <v>0</v>
      </c>
      <c r="BS393" s="12"/>
      <c r="BT393" s="10"/>
    </row>
    <row r="394" spans="1:72" x14ac:dyDescent="0.2">
      <c r="A394" s="9"/>
      <c r="B394" s="18" t="str" cm="1">
        <f t="array" ref="B394">IFERROR(
    INDEX('Gantt Chart'!$D$9:$D$1000,
        SMALL(
            IF(('Gantt Chart'!$J$9:$J$1000=$C$3) * ('Gantt Chart'!$L$9:$L$1000&lt;1),
                ROW('Gantt Chart'!$D$9:$D$1000)-MIN(ROW('Gantt Chart'!$D$9:$D$1000))+1,
                ""),
            ROW(A390))
        ),
    "")</f>
        <v/>
      </c>
      <c r="C394" s="12"/>
      <c r="D394" s="12"/>
      <c r="E394" s="12"/>
      <c r="F394" s="12"/>
      <c r="G394" s="12"/>
      <c r="H394" s="12"/>
      <c r="I394" s="18" t="str" cm="1">
        <f t="array" ref="I394">IFERROR(
    INDEX('Gantt Chart'!$D$9:$D$1000,
        SMALL(
            IF(('Gantt Chart'!$J$9:$J$1000=$J$3) * ('Gantt Chart'!$L$9:$L$1000&lt;1),
                ROW('Gantt Chart'!$D$9:$D$1000)-MIN(ROW('Gantt Chart'!$D$9:$D$1000))+1,
                ""),
            ROW(A390))
        ),
    "")</f>
        <v/>
      </c>
      <c r="J394" s="12"/>
      <c r="K394" s="12"/>
      <c r="L394" s="12"/>
      <c r="M394" s="12"/>
      <c r="N394" s="12"/>
      <c r="O394" s="12"/>
      <c r="P394" s="18" t="str" cm="1">
        <f t="array" ref="P394">IFERROR(
    INDEX('Gantt Chart'!$D$9:$D$1000,
        SMALL(
            IF(('Gantt Chart'!$J$9:$J$1000=$Q$3) * ('Gantt Chart'!$L$9:$L$1000&lt;1),
                ROW('Gantt Chart'!$D$9:$D$1000)-MIN(ROW('Gantt Chart'!$D$9:$D$1000))+1,
                ""),
            ROW(A390))
        ),
    "")</f>
        <v/>
      </c>
      <c r="Q394" s="12"/>
      <c r="R394" s="12"/>
      <c r="S394" s="12"/>
      <c r="T394" s="12"/>
      <c r="U394" s="12"/>
      <c r="V394" s="12"/>
      <c r="W394" s="18" t="str" cm="1">
        <f t="array" ref="W394">IFERROR(
    INDEX('Gantt Chart'!$D$9:$D$1000,
        SMALL(
            IF(('Gantt Chart'!$J$9:$J$1000=$X$3) * ('Gantt Chart'!$L$9:$L$1000&lt;1),
                ROW('Gantt Chart'!$D$9:$D$1000)-MIN(ROW('Gantt Chart'!$D$9:$D$1000))+1,
                ""),
            ROW(A390))
        ),
    "")</f>
        <v/>
      </c>
      <c r="X394" s="12"/>
      <c r="Y394" s="12"/>
      <c r="Z394" s="12"/>
      <c r="AA394" s="12"/>
      <c r="AB394" s="12"/>
      <c r="AC394" s="12"/>
      <c r="AD394" s="18" t="str" cm="1">
        <f t="array" ref="AD394">IFERROR(
    INDEX('Gantt Chart'!$D$9:$D$1000,
        SMALL(
            IF(('Gantt Chart'!$J$9:$J$1000=$AE$3) * ('Gantt Chart'!$L$9:$L$1000&lt;1),
                ROW('Gantt Chart'!$D$9:$D$1000)-MIN(ROW('Gantt Chart'!$D$9:$D$1000))+1,
                ""),
            ROW(A390))
        ),
    "")</f>
        <v/>
      </c>
      <c r="AE394" s="12"/>
      <c r="AF394" s="12"/>
      <c r="AG394" s="12"/>
      <c r="AH394" s="12"/>
      <c r="AI394" s="12"/>
      <c r="AJ394" s="12"/>
      <c r="AK394" s="18" t="str" cm="1">
        <f t="array" ref="AK394">IFERROR(
    INDEX('Gantt Chart'!$D$9:$D$1000,
        SMALL(
            IF(('Gantt Chart'!$J$9:$J$1000=$AL$3) * ('Gantt Chart'!$L$9:$L$1000&lt;1),
                ROW('Gantt Chart'!$D$9:$D$1000)-MIN(ROW('Gantt Chart'!$D$9:$D$1000))+1,
                ""),
            ROW(A390))
        ),
    "")</f>
        <v/>
      </c>
      <c r="AL394" s="12"/>
      <c r="AM394" s="12"/>
      <c r="AN394" s="12"/>
      <c r="AO394" s="12"/>
      <c r="AP394" s="12"/>
      <c r="AQ394" s="12"/>
      <c r="AR394" s="18" t="str" cm="1">
        <f t="array" ref="AR394">IFERROR(
    INDEX('Gantt Chart'!$D$9:$D$1000,
        SMALL(
            IF(('Gantt Chart'!$J$9:$J$1000=$AS$3) * ('Gantt Chart'!$L$9:$L$1000&lt;1),
                ROW('Gantt Chart'!$D$9:$D$1000)-MIN(ROW('Gantt Chart'!$D$9:$D$1000))+1,
                ""),
            ROW(A390))
        ),
    "")</f>
        <v/>
      </c>
      <c r="AS394" s="12"/>
      <c r="AT394" s="12"/>
      <c r="AU394" s="12"/>
      <c r="AV394" s="12"/>
      <c r="AW394" s="12"/>
      <c r="AX394" s="12"/>
      <c r="AY394" s="18" t="str" cm="1">
        <f t="array" ref="AY394">IFERROR(
    INDEX('Gantt Chart'!$D$9:$D$1000,
        SMALL(
            IF(('Gantt Chart'!$J$9:$J$1000=$AZ$3) * ('Gantt Chart'!$L$9:$L$1000&lt;1),
                ROW('Gantt Chart'!$D$9:$D$1000)-MIN(ROW('Gantt Chart'!$D$9:$D$1000))+1,
                ""),
            ROW(A390))
        ),
    "")</f>
        <v/>
      </c>
      <c r="AZ394" s="12"/>
      <c r="BA394" s="12"/>
      <c r="BB394" s="12"/>
      <c r="BC394" s="12"/>
      <c r="BD394" s="12"/>
      <c r="BE394" s="12"/>
      <c r="BF394" s="18" cm="1">
        <f t="array" ref="BF394">IFERROR(
    INDEX('Gantt Chart'!$D$9:$D$1000,
        SMALL(
            IF(('Gantt Chart'!$J$9:$J$1000=$BG$3) * ('Gantt Chart'!$L$9:$L$1000&lt;1),
                ROW('Gantt Chart'!$D$9:$D$1000)-MIN(ROW('Gantt Chart'!$D$9:$D$1000))+1,
                ""),
            ROW(A390))
        ),
    "")</f>
        <v>0</v>
      </c>
      <c r="BG394" s="12"/>
      <c r="BH394" s="12"/>
      <c r="BI394" s="12"/>
      <c r="BJ394" s="12"/>
      <c r="BK394" s="12"/>
      <c r="BL394" s="12"/>
      <c r="BM394" s="18" cm="1">
        <f t="array" ref="BM394">IFERROR(
    INDEX('Gantt Chart'!$D$9:$D$1000,
        SMALL(
            IF(('Gantt Chart'!$J$9:$J$1000=$BN$3) * ('Gantt Chart'!$L$9:$L$1000&lt;1),
                ROW('Gantt Chart'!$D$9:$D$1000)-MIN(ROW('Gantt Chart'!$D$9:$D$1000))+1,
                ""),
            ROW(A390))
        ),
    "")</f>
        <v>0</v>
      </c>
      <c r="BN394" s="12"/>
      <c r="BO394" s="12"/>
      <c r="BP394" s="12"/>
      <c r="BQ394" s="12"/>
      <c r="BR394" s="12"/>
      <c r="BS394" s="12"/>
      <c r="BT394" s="10"/>
    </row>
    <row r="395" spans="1:72" ht="16.899999999999999" customHeight="1" x14ac:dyDescent="0.2">
      <c r="A395" s="9"/>
      <c r="B395" s="18" t="str" cm="1">
        <f t="array" ref="B395">IFERROR(
    INDEX('Gantt Chart'!$D$9:$D$1000,
        SMALL(
            IF(('Gantt Chart'!$J$9:$J$1000=$C$3) * ('Gantt Chart'!$L$9:$L$1000&lt;1),
                ROW('Gantt Chart'!$D$9:$D$1000)-MIN(ROW('Gantt Chart'!$D$9:$D$1000))+1,
                ""),
            ROW(A391))
        ),
    "")</f>
        <v/>
      </c>
      <c r="C395" s="12"/>
      <c r="D395" s="316" t="str">
        <f>IFERROR(INDEX('Gantt Chart'!$H$9:$H$1000, MATCH($G398, 'Gantt Chart'!$D$9:$D$1000, 0)), "")</f>
        <v/>
      </c>
      <c r="E395" s="317" t="str">
        <f>IFERROR(VLOOKUP($G398, 'Gantt Chart'!$D$9:$E$1000, 2, FALSE), "")</f>
        <v/>
      </c>
      <c r="F395" s="317"/>
      <c r="G395" s="317"/>
      <c r="H395" s="12"/>
      <c r="I395" s="18" t="str" cm="1">
        <f t="array" ref="I395">IFERROR(
    INDEX('Gantt Chart'!$D$9:$D$1000,
        SMALL(
            IF(('Gantt Chart'!$J$9:$J$1000=$J$3) * ('Gantt Chart'!$L$9:$L$1000&lt;1),
                ROW('Gantt Chart'!$D$9:$D$1000)-MIN(ROW('Gantt Chart'!$D$9:$D$1000))+1,
                ""),
            ROW(A391))
        ),
    "")</f>
        <v/>
      </c>
      <c r="J395" s="12"/>
      <c r="K395" s="316" t="str">
        <f>IFERROR(INDEX('Gantt Chart'!$H$9:$H$1000, MATCH($N398, 'Gantt Chart'!$D$9:$D$1000, 0)), "")</f>
        <v/>
      </c>
      <c r="L395" s="317" t="str">
        <f>IFERROR(VLOOKUP($N398, 'Gantt Chart'!$D$9:$E$1000, 2, FALSE), "")</f>
        <v/>
      </c>
      <c r="M395" s="317"/>
      <c r="N395" s="317"/>
      <c r="O395" s="12"/>
      <c r="P395" s="18" t="str" cm="1">
        <f t="array" ref="P395">IFERROR(
    INDEX('Gantt Chart'!$D$9:$D$1000,
        SMALL(
            IF(('Gantt Chart'!$J$9:$J$1000=$Q$3) * ('Gantt Chart'!$L$9:$L$1000&lt;1),
                ROW('Gantt Chart'!$D$9:$D$1000)-MIN(ROW('Gantt Chart'!$D$9:$D$1000))+1,
                ""),
            ROW(A391))
        ),
    "")</f>
        <v/>
      </c>
      <c r="Q395" s="12"/>
      <c r="R395" s="316" t="str">
        <f>IFERROR(INDEX('Gantt Chart'!$H$9:$H$1000, MATCH($U398, 'Gantt Chart'!$D$9:$D$1000, 0)), "")</f>
        <v/>
      </c>
      <c r="S395" s="317" t="str">
        <f>IFERROR(VLOOKUP($U398, 'Gantt Chart'!$D$9:$E$1000, 2, FALSE), "")</f>
        <v/>
      </c>
      <c r="T395" s="317"/>
      <c r="U395" s="317"/>
      <c r="V395" s="12"/>
      <c r="W395" s="18" t="str" cm="1">
        <f t="array" ref="W395">IFERROR(
    INDEX('Gantt Chart'!$D$9:$D$1000,
        SMALL(
            IF(('Gantt Chart'!$J$9:$J$1000=$X$3) * ('Gantt Chart'!$L$9:$L$1000&lt;1),
                ROW('Gantt Chart'!$D$9:$D$1000)-MIN(ROW('Gantt Chart'!$D$9:$D$1000))+1,
                ""),
            ROW(A391))
        ),
    "")</f>
        <v/>
      </c>
      <c r="X395" s="12"/>
      <c r="Y395" s="316" t="str">
        <f>IFERROR(INDEX('Gantt Chart'!$H$9:$H$1000, MATCH($AB398, 'Gantt Chart'!$D$9:$D$1000, 0)), "")</f>
        <v/>
      </c>
      <c r="Z395" s="317" t="str">
        <f>IFERROR(VLOOKUP($AB398, 'Gantt Chart'!$D$9:$E$1000, 2, FALSE), "")</f>
        <v/>
      </c>
      <c r="AA395" s="317"/>
      <c r="AB395" s="317"/>
      <c r="AC395" s="12"/>
      <c r="AD395" s="18" t="str" cm="1">
        <f t="array" ref="AD395">IFERROR(
    INDEX('Gantt Chart'!$D$9:$D$1000,
        SMALL(
            IF(('Gantt Chart'!$J$9:$J$1000=$AE$3) * ('Gantt Chart'!$L$9:$L$1000&lt;1),
                ROW('Gantt Chart'!$D$9:$D$1000)-MIN(ROW('Gantt Chart'!$D$9:$D$1000))+1,
                ""),
            ROW(A391))
        ),
    "")</f>
        <v/>
      </c>
      <c r="AE395" s="12"/>
      <c r="AF395" s="316" t="str">
        <f>IFERROR(INDEX('Gantt Chart'!$H$9:$H$1000, MATCH($AI398, 'Gantt Chart'!$D$9:$D$1000, 0)), "")</f>
        <v/>
      </c>
      <c r="AG395" s="317" t="str">
        <f>IFERROR(VLOOKUP($AI398, 'Gantt Chart'!$D$9:$E$1000, 2, FALSE), "")</f>
        <v/>
      </c>
      <c r="AH395" s="317"/>
      <c r="AI395" s="317"/>
      <c r="AJ395" s="12"/>
      <c r="AK395" s="18" t="str" cm="1">
        <f t="array" ref="AK395">IFERROR(
    INDEX('Gantt Chart'!$D$9:$D$1000,
        SMALL(
            IF(('Gantt Chart'!$J$9:$J$1000=$AL$3) * ('Gantt Chart'!$L$9:$L$1000&lt;1),
                ROW('Gantt Chart'!$D$9:$D$1000)-MIN(ROW('Gantt Chart'!$D$9:$D$1000))+1,
                ""),
            ROW(A391))
        ),
    "")</f>
        <v/>
      </c>
      <c r="AL395" s="12"/>
      <c r="AM395" s="316" t="str">
        <f>IFERROR(INDEX('Gantt Chart'!$H$9:$H$1000, MATCH($AP398, 'Gantt Chart'!$D$9:$D$1000, 0)), "")</f>
        <v/>
      </c>
      <c r="AN395" s="317" t="str">
        <f>IFERROR(VLOOKUP($AP398, 'Gantt Chart'!$D$9:$E$1000, 2, FALSE), "")</f>
        <v/>
      </c>
      <c r="AO395" s="317"/>
      <c r="AP395" s="317"/>
      <c r="AQ395" s="12"/>
      <c r="AR395" s="18" t="str" cm="1">
        <f t="array" ref="AR395">IFERROR(
    INDEX('Gantt Chart'!$D$9:$D$1000,
        SMALL(
            IF(('Gantt Chart'!$J$9:$J$1000=$AS$3) * ('Gantt Chart'!$L$9:$L$1000&lt;1),
                ROW('Gantt Chart'!$D$9:$D$1000)-MIN(ROW('Gantt Chart'!$D$9:$D$1000))+1,
                ""),
            ROW(A391))
        ),
    "")</f>
        <v/>
      </c>
      <c r="AS395" s="12"/>
      <c r="AT395" s="316" t="str">
        <f>IFERROR(INDEX('Gantt Chart'!$H$9:$H$1000, MATCH($AW398, 'Gantt Chart'!$D$9:$D$1000, 0)), "")</f>
        <v/>
      </c>
      <c r="AU395" s="317" t="str">
        <f>IFERROR(VLOOKUP($AW398, 'Gantt Chart'!$D$9:$E$1000, 2, FALSE), "")</f>
        <v/>
      </c>
      <c r="AV395" s="317"/>
      <c r="AW395" s="317"/>
      <c r="AX395" s="12"/>
      <c r="AY395" s="18" t="str" cm="1">
        <f t="array" ref="AY395">IFERROR(
    INDEX('Gantt Chart'!$D$9:$D$1000,
        SMALL(
            IF(('Gantt Chart'!$J$9:$J$1000=$AZ$3) * ('Gantt Chart'!$L$9:$L$1000&lt;1),
                ROW('Gantt Chart'!$D$9:$D$1000)-MIN(ROW('Gantt Chart'!$D$9:$D$1000))+1,
                ""),
            ROW(A391))
        ),
    "")</f>
        <v/>
      </c>
      <c r="AZ395" s="12"/>
      <c r="BA395" s="316" t="str">
        <f>IFERROR(INDEX('Gantt Chart'!$H$9:$H$1000, MATCH($BD398, 'Gantt Chart'!$D$9:$D$1000, 0)), "")</f>
        <v/>
      </c>
      <c r="BB395" s="317" t="str">
        <f>IFERROR(VLOOKUP($BD398, 'Gantt Chart'!$D$9:$E$1000, 2, FALSE), "")</f>
        <v/>
      </c>
      <c r="BC395" s="317"/>
      <c r="BD395" s="317"/>
      <c r="BE395" s="12"/>
      <c r="BF395" s="18" cm="1">
        <f t="array" ref="BF395">IFERROR(
    INDEX('Gantt Chart'!$D$9:$D$1000,
        SMALL(
            IF(('Gantt Chart'!$J$9:$J$1000=$BG$3) * ('Gantt Chart'!$L$9:$L$1000&lt;1),
                ROW('Gantt Chart'!$D$9:$D$1000)-MIN(ROW('Gantt Chart'!$D$9:$D$1000))+1,
                ""),
            ROW(A391))
        ),
    "")</f>
        <v>0</v>
      </c>
      <c r="BG395" s="12"/>
      <c r="BH395" s="316" t="str">
        <f>IFERROR(INDEX('Gantt Chart'!$H$9:$H$1000, MATCH($BK398, 'Gantt Chart'!$D$9:$D$1000, 0)), "")</f>
        <v/>
      </c>
      <c r="BI395" s="317" t="str">
        <f>IFERROR(VLOOKUP($BK398, 'Gantt Chart'!$D$9:$E$1000, 2, FALSE), "")</f>
        <v/>
      </c>
      <c r="BJ395" s="317"/>
      <c r="BK395" s="317"/>
      <c r="BL395" s="12"/>
      <c r="BM395" s="18" cm="1">
        <f t="array" ref="BM395">IFERROR(
    INDEX('Gantt Chart'!$D$9:$D$1000,
        SMALL(
            IF(('Gantt Chart'!$J$9:$J$1000=$BN$3) * ('Gantt Chart'!$L$9:$L$1000&lt;1),
                ROW('Gantt Chart'!$D$9:$D$1000)-MIN(ROW('Gantt Chart'!$D$9:$D$1000))+1,
                ""),
            ROW(A391))
        ),
    "")</f>
        <v>0</v>
      </c>
      <c r="BN395" s="12"/>
      <c r="BO395" s="316" t="str">
        <f>IFERROR(INDEX('Gantt Chart'!$H$9:$H$1000, MATCH($BR398, 'Gantt Chart'!$D$9:$D$1000, 0)), "")</f>
        <v/>
      </c>
      <c r="BP395" s="317" t="str">
        <f>IFERROR(VLOOKUP($BR398, 'Gantt Chart'!$D$9:$E$1000, 2, FALSE), "")</f>
        <v/>
      </c>
      <c r="BQ395" s="317"/>
      <c r="BR395" s="317"/>
      <c r="BS395" s="12"/>
      <c r="BT395" s="10"/>
    </row>
    <row r="396" spans="1:72" x14ac:dyDescent="0.2">
      <c r="A396" s="9"/>
      <c r="B396" s="18" t="str" cm="1">
        <f t="array" ref="B396">IFERROR(
    INDEX('Gantt Chart'!$D$9:$D$1000,
        SMALL(
            IF(('Gantt Chart'!$J$9:$J$1000=$C$3) * ('Gantt Chart'!$L$9:$L$1000&lt;1),
                ROW('Gantt Chart'!$D$9:$D$1000)-MIN(ROW('Gantt Chart'!$D$9:$D$1000))+1,
                ""),
            ROW(A392))
        ),
    "")</f>
        <v/>
      </c>
      <c r="C396" s="12"/>
      <c r="D396" s="316"/>
      <c r="E396" s="318" t="str">
        <f>IFERROR(INDEX('Gantt Chart'!$C$9:$C$1000, MATCH($G398, 'Gantt Chart'!$D$9:$D$1000, 0)), "")</f>
        <v/>
      </c>
      <c r="F396" s="318"/>
      <c r="G396" s="318"/>
      <c r="H396" s="12"/>
      <c r="I396" s="18" t="str" cm="1">
        <f t="array" ref="I396">IFERROR(
    INDEX('Gantt Chart'!$D$9:$D$1000,
        SMALL(
            IF(('Gantt Chart'!$J$9:$J$1000=$J$3) * ('Gantt Chart'!$L$9:$L$1000&lt;1),
                ROW('Gantt Chart'!$D$9:$D$1000)-MIN(ROW('Gantt Chart'!$D$9:$D$1000))+1,
                ""),
            ROW(A392))
        ),
    "")</f>
        <v/>
      </c>
      <c r="J396" s="12"/>
      <c r="K396" s="316"/>
      <c r="L396" s="318" t="str">
        <f>IFERROR(INDEX('Gantt Chart'!$C$9:$C$1000, MATCH($N398, 'Gantt Chart'!$D$9:$D$1000, 0)), "")</f>
        <v/>
      </c>
      <c r="M396" s="318"/>
      <c r="N396" s="318"/>
      <c r="O396" s="12"/>
      <c r="P396" s="18" t="str" cm="1">
        <f t="array" ref="P396">IFERROR(
    INDEX('Gantt Chart'!$D$9:$D$1000,
        SMALL(
            IF(('Gantt Chart'!$J$9:$J$1000=$Q$3) * ('Gantt Chart'!$L$9:$L$1000&lt;1),
                ROW('Gantt Chart'!$D$9:$D$1000)-MIN(ROW('Gantt Chart'!$D$9:$D$1000))+1,
                ""),
            ROW(A392))
        ),
    "")</f>
        <v/>
      </c>
      <c r="Q396" s="12"/>
      <c r="R396" s="316"/>
      <c r="S396" s="318" t="str">
        <f>IFERROR(INDEX('Gantt Chart'!$C$9:$C$1000, MATCH($U398, 'Gantt Chart'!$D$9:$D$1000, 0)), "")</f>
        <v/>
      </c>
      <c r="T396" s="318"/>
      <c r="U396" s="318"/>
      <c r="V396" s="12"/>
      <c r="W396" s="18" t="str" cm="1">
        <f t="array" ref="W396">IFERROR(
    INDEX('Gantt Chart'!$D$9:$D$1000,
        SMALL(
            IF(('Gantt Chart'!$J$9:$J$1000=$X$3) * ('Gantt Chart'!$L$9:$L$1000&lt;1),
                ROW('Gantt Chart'!$D$9:$D$1000)-MIN(ROW('Gantt Chart'!$D$9:$D$1000))+1,
                ""),
            ROW(A392))
        ),
    "")</f>
        <v/>
      </c>
      <c r="X396" s="12"/>
      <c r="Y396" s="316"/>
      <c r="Z396" s="318" t="str">
        <f>IFERROR(INDEX('Gantt Chart'!$C$9:$C$1000, MATCH($AB398, 'Gantt Chart'!$D$9:$D$1000, 0)), "")</f>
        <v/>
      </c>
      <c r="AA396" s="318"/>
      <c r="AB396" s="318"/>
      <c r="AC396" s="12"/>
      <c r="AD396" s="18" t="str" cm="1">
        <f t="array" ref="AD396">IFERROR(
    INDEX('Gantt Chart'!$D$9:$D$1000,
        SMALL(
            IF(('Gantt Chart'!$J$9:$J$1000=$AE$3) * ('Gantt Chart'!$L$9:$L$1000&lt;1),
                ROW('Gantt Chart'!$D$9:$D$1000)-MIN(ROW('Gantt Chart'!$D$9:$D$1000))+1,
                ""),
            ROW(A392))
        ),
    "")</f>
        <v/>
      </c>
      <c r="AE396" s="12"/>
      <c r="AF396" s="316"/>
      <c r="AG396" s="318" t="str">
        <f>IFERROR(INDEX('Gantt Chart'!$C$9:$C$1000, MATCH($AI398, 'Gantt Chart'!$D$9:$D$1000, 0)), "")</f>
        <v/>
      </c>
      <c r="AH396" s="318"/>
      <c r="AI396" s="318"/>
      <c r="AJ396" s="12"/>
      <c r="AK396" s="18" t="str" cm="1">
        <f t="array" ref="AK396">IFERROR(
    INDEX('Gantt Chart'!$D$9:$D$1000,
        SMALL(
            IF(('Gantt Chart'!$J$9:$J$1000=$AL$3) * ('Gantt Chart'!$L$9:$L$1000&lt;1),
                ROW('Gantt Chart'!$D$9:$D$1000)-MIN(ROW('Gantt Chart'!$D$9:$D$1000))+1,
                ""),
            ROW(A392))
        ),
    "")</f>
        <v/>
      </c>
      <c r="AL396" s="12"/>
      <c r="AM396" s="316"/>
      <c r="AN396" s="318" t="str">
        <f>IFERROR(INDEX('Gantt Chart'!$C$9:$C$1000, MATCH($AP398, 'Gantt Chart'!$D$9:$D$1000, 0)), "")</f>
        <v/>
      </c>
      <c r="AO396" s="318"/>
      <c r="AP396" s="318"/>
      <c r="AQ396" s="12"/>
      <c r="AR396" s="18" t="str" cm="1">
        <f t="array" ref="AR396">IFERROR(
    INDEX('Gantt Chart'!$D$9:$D$1000,
        SMALL(
            IF(('Gantt Chart'!$J$9:$J$1000=$AS$3) * ('Gantt Chart'!$L$9:$L$1000&lt;1),
                ROW('Gantt Chart'!$D$9:$D$1000)-MIN(ROW('Gantt Chart'!$D$9:$D$1000))+1,
                ""),
            ROW(A392))
        ),
    "")</f>
        <v/>
      </c>
      <c r="AS396" s="12"/>
      <c r="AT396" s="316"/>
      <c r="AU396" s="318" t="str">
        <f>IFERROR(INDEX('Gantt Chart'!$C$9:$C$1000, MATCH($AW398, 'Gantt Chart'!$D$9:$D$1000, 0)), "")</f>
        <v/>
      </c>
      <c r="AV396" s="318"/>
      <c r="AW396" s="318"/>
      <c r="AX396" s="12"/>
      <c r="AY396" s="18" t="str" cm="1">
        <f t="array" ref="AY396">IFERROR(
    INDEX('Gantt Chart'!$D$9:$D$1000,
        SMALL(
            IF(('Gantt Chart'!$J$9:$J$1000=$AZ$3) * ('Gantt Chart'!$L$9:$L$1000&lt;1),
                ROW('Gantt Chart'!$D$9:$D$1000)-MIN(ROW('Gantt Chart'!$D$9:$D$1000))+1,
                ""),
            ROW(A392))
        ),
    "")</f>
        <v/>
      </c>
      <c r="AZ396" s="12"/>
      <c r="BA396" s="316"/>
      <c r="BB396" s="318" t="str">
        <f>IFERROR(INDEX('Gantt Chart'!$C$9:$C$1000, MATCH($BD398, 'Gantt Chart'!$D$9:$D$1000, 0)), "")</f>
        <v/>
      </c>
      <c r="BC396" s="318"/>
      <c r="BD396" s="318"/>
      <c r="BE396" s="12"/>
      <c r="BF396" s="18" cm="1">
        <f t="array" ref="BF396">IFERROR(
    INDEX('Gantt Chart'!$D$9:$D$1000,
        SMALL(
            IF(('Gantt Chart'!$J$9:$J$1000=$BG$3) * ('Gantt Chart'!$L$9:$L$1000&lt;1),
                ROW('Gantt Chart'!$D$9:$D$1000)-MIN(ROW('Gantt Chart'!$D$9:$D$1000))+1,
                ""),
            ROW(A392))
        ),
    "")</f>
        <v>0</v>
      </c>
      <c r="BG396" s="12"/>
      <c r="BH396" s="316"/>
      <c r="BI396" s="318" t="str">
        <f>IFERROR(INDEX('Gantt Chart'!$C$9:$C$1000, MATCH($BK398, 'Gantt Chart'!$D$9:$D$1000, 0)), "")</f>
        <v/>
      </c>
      <c r="BJ396" s="318"/>
      <c r="BK396" s="318"/>
      <c r="BL396" s="12"/>
      <c r="BM396" s="18" cm="1">
        <f t="array" ref="BM396">IFERROR(
    INDEX('Gantt Chart'!$D$9:$D$1000,
        SMALL(
            IF(('Gantt Chart'!$J$9:$J$1000=$BN$3) * ('Gantt Chart'!$L$9:$L$1000&lt;1),
                ROW('Gantt Chart'!$D$9:$D$1000)-MIN(ROW('Gantt Chart'!$D$9:$D$1000))+1,
                ""),
            ROW(A392))
        ),
    "")</f>
        <v>0</v>
      </c>
      <c r="BN396" s="12"/>
      <c r="BO396" s="316"/>
      <c r="BP396" s="318" t="str">
        <f>IFERROR(INDEX('Gantt Chart'!$C$9:$C$1000, MATCH($BR398, 'Gantt Chart'!$D$9:$D$1000, 0)), "")</f>
        <v/>
      </c>
      <c r="BQ396" s="318"/>
      <c r="BR396" s="318"/>
      <c r="BS396" s="12"/>
      <c r="BT396" s="10"/>
    </row>
    <row r="397" spans="1:72" x14ac:dyDescent="0.2">
      <c r="A397" s="9"/>
      <c r="B397" s="18" t="str" cm="1">
        <f t="array" ref="B397">IFERROR(
    INDEX('Gantt Chart'!$D$9:$D$1000,
        SMALL(
            IF(('Gantt Chart'!$J$9:$J$1000=$C$3) * ('Gantt Chart'!$L$9:$L$1000&lt;1),
                ROW('Gantt Chart'!$D$9:$D$1000)-MIN(ROW('Gantt Chart'!$D$9:$D$1000))+1,
                ""),
            ROW(A393))
        ),
    "")</f>
        <v/>
      </c>
      <c r="C397" s="12"/>
      <c r="D397" s="316"/>
      <c r="E397" s="319" t="str">
        <f>IFERROR(INDEX('Gantt Chart'!$M$9:$M$1000, MATCH($G398, 'Gantt Chart'!$D$9:$D$1000, 0)), "")</f>
        <v/>
      </c>
      <c r="F397" s="319"/>
      <c r="G397" s="319"/>
      <c r="H397" s="12"/>
      <c r="I397" s="18" t="str" cm="1">
        <f t="array" ref="I397">IFERROR(
    INDEX('Gantt Chart'!$D$9:$D$1000,
        SMALL(
            IF(('Gantt Chart'!$J$9:$J$1000=$J$3) * ('Gantt Chart'!$L$9:$L$1000&lt;1),
                ROW('Gantt Chart'!$D$9:$D$1000)-MIN(ROW('Gantt Chart'!$D$9:$D$1000))+1,
                ""),
            ROW(A393))
        ),
    "")</f>
        <v/>
      </c>
      <c r="J397" s="12"/>
      <c r="K397" s="316"/>
      <c r="L397" s="319" t="str">
        <f>IFERROR(INDEX('Gantt Chart'!$M$9:$M$1000, MATCH($N398, 'Gantt Chart'!$D$9:$D$1000, 0)), "")</f>
        <v/>
      </c>
      <c r="M397" s="319"/>
      <c r="N397" s="319"/>
      <c r="O397" s="12"/>
      <c r="P397" s="18" t="str" cm="1">
        <f t="array" ref="P397">IFERROR(
    INDEX('Gantt Chart'!$D$9:$D$1000,
        SMALL(
            IF(('Gantt Chart'!$J$9:$J$1000=$Q$3) * ('Gantt Chart'!$L$9:$L$1000&lt;1),
                ROW('Gantt Chart'!$D$9:$D$1000)-MIN(ROW('Gantt Chart'!$D$9:$D$1000))+1,
                ""),
            ROW(A393))
        ),
    "")</f>
        <v/>
      </c>
      <c r="Q397" s="12"/>
      <c r="R397" s="316"/>
      <c r="S397" s="319" t="str">
        <f>IFERROR(INDEX('Gantt Chart'!$M$9:$M$1000, MATCH($U398, 'Gantt Chart'!$D$9:$D$1000, 0)), "")</f>
        <v/>
      </c>
      <c r="T397" s="319"/>
      <c r="U397" s="319"/>
      <c r="V397" s="12"/>
      <c r="W397" s="18" t="str" cm="1">
        <f t="array" ref="W397">IFERROR(
    INDEX('Gantt Chart'!$D$9:$D$1000,
        SMALL(
            IF(('Gantt Chart'!$J$9:$J$1000=$X$3) * ('Gantt Chart'!$L$9:$L$1000&lt;1),
                ROW('Gantt Chart'!$D$9:$D$1000)-MIN(ROW('Gantt Chart'!$D$9:$D$1000))+1,
                ""),
            ROW(A393))
        ),
    "")</f>
        <v/>
      </c>
      <c r="X397" s="12"/>
      <c r="Y397" s="316"/>
      <c r="Z397" s="319" t="str">
        <f>IFERROR(INDEX('Gantt Chart'!$M$9:$M$1000, MATCH($AB398, 'Gantt Chart'!$D$9:$D$1000, 0)), "")</f>
        <v/>
      </c>
      <c r="AA397" s="319"/>
      <c r="AB397" s="319"/>
      <c r="AC397" s="12"/>
      <c r="AD397" s="18" t="str" cm="1">
        <f t="array" ref="AD397">IFERROR(
    INDEX('Gantt Chart'!$D$9:$D$1000,
        SMALL(
            IF(('Gantt Chart'!$J$9:$J$1000=$AE$3) * ('Gantt Chart'!$L$9:$L$1000&lt;1),
                ROW('Gantt Chart'!$D$9:$D$1000)-MIN(ROW('Gantt Chart'!$D$9:$D$1000))+1,
                ""),
            ROW(A393))
        ),
    "")</f>
        <v/>
      </c>
      <c r="AE397" s="12"/>
      <c r="AF397" s="316"/>
      <c r="AG397" s="319" t="str">
        <f>IFERROR(INDEX('Gantt Chart'!$M$9:$M$1000, MATCH($AI398, 'Gantt Chart'!$D$9:$D$1000, 0)), "")</f>
        <v/>
      </c>
      <c r="AH397" s="319"/>
      <c r="AI397" s="319"/>
      <c r="AJ397" s="12"/>
      <c r="AK397" s="18" t="str" cm="1">
        <f t="array" ref="AK397">IFERROR(
    INDEX('Gantt Chart'!$D$9:$D$1000,
        SMALL(
            IF(('Gantt Chart'!$J$9:$J$1000=$AL$3) * ('Gantt Chart'!$L$9:$L$1000&lt;1),
                ROW('Gantt Chart'!$D$9:$D$1000)-MIN(ROW('Gantt Chart'!$D$9:$D$1000))+1,
                ""),
            ROW(A393))
        ),
    "")</f>
        <v/>
      </c>
      <c r="AL397" s="12"/>
      <c r="AM397" s="316"/>
      <c r="AN397" s="319" t="str">
        <f>IFERROR(INDEX('Gantt Chart'!$M$9:$M$1000, MATCH($AP398, 'Gantt Chart'!$D$9:$D$1000, 0)), "")</f>
        <v/>
      </c>
      <c r="AO397" s="319"/>
      <c r="AP397" s="319"/>
      <c r="AQ397" s="12"/>
      <c r="AR397" s="18" t="str" cm="1">
        <f t="array" ref="AR397">IFERROR(
    INDEX('Gantt Chart'!$D$9:$D$1000,
        SMALL(
            IF(('Gantt Chart'!$J$9:$J$1000=$AS$3) * ('Gantt Chart'!$L$9:$L$1000&lt;1),
                ROW('Gantt Chart'!$D$9:$D$1000)-MIN(ROW('Gantt Chart'!$D$9:$D$1000))+1,
                ""),
            ROW(A393))
        ),
    "")</f>
        <v/>
      </c>
      <c r="AS397" s="12"/>
      <c r="AT397" s="316"/>
      <c r="AU397" s="319" t="str">
        <f>IFERROR(INDEX('Gantt Chart'!$M$9:$M$1000, MATCH($AW398, 'Gantt Chart'!$D$9:$D$1000, 0)), "")</f>
        <v/>
      </c>
      <c r="AV397" s="319"/>
      <c r="AW397" s="319"/>
      <c r="AX397" s="12"/>
      <c r="AY397" s="18" t="str" cm="1">
        <f t="array" ref="AY397">IFERROR(
    INDEX('Gantt Chart'!$D$9:$D$1000,
        SMALL(
            IF(('Gantt Chart'!$J$9:$J$1000=$AZ$3) * ('Gantt Chart'!$L$9:$L$1000&lt;1),
                ROW('Gantt Chart'!$D$9:$D$1000)-MIN(ROW('Gantt Chart'!$D$9:$D$1000))+1,
                ""),
            ROW(A393))
        ),
    "")</f>
        <v/>
      </c>
      <c r="AZ397" s="12"/>
      <c r="BA397" s="316"/>
      <c r="BB397" s="319" t="str">
        <f>IFERROR(INDEX('Gantt Chart'!$M$9:$M$1000, MATCH($BD398, 'Gantt Chart'!$D$9:$D$1000, 0)), "")</f>
        <v/>
      </c>
      <c r="BC397" s="319"/>
      <c r="BD397" s="319"/>
      <c r="BE397" s="12"/>
      <c r="BF397" s="18" cm="1">
        <f t="array" ref="BF397">IFERROR(
    INDEX('Gantt Chart'!$D$9:$D$1000,
        SMALL(
            IF(('Gantt Chart'!$J$9:$J$1000=$BG$3) * ('Gantt Chart'!$L$9:$L$1000&lt;1),
                ROW('Gantt Chart'!$D$9:$D$1000)-MIN(ROW('Gantt Chart'!$D$9:$D$1000))+1,
                ""),
            ROW(A393))
        ),
    "")</f>
        <v>0</v>
      </c>
      <c r="BG397" s="12"/>
      <c r="BH397" s="316"/>
      <c r="BI397" s="319" t="str">
        <f>IFERROR(INDEX('Gantt Chart'!$M$9:$M$1000, MATCH($BK398, 'Gantt Chart'!$D$9:$D$1000, 0)), "")</f>
        <v/>
      </c>
      <c r="BJ397" s="319"/>
      <c r="BK397" s="319"/>
      <c r="BL397" s="12"/>
      <c r="BM397" s="18" cm="1">
        <f t="array" ref="BM397">IFERROR(
    INDEX('Gantt Chart'!$D$9:$D$1000,
        SMALL(
            IF(('Gantt Chart'!$J$9:$J$1000=$BN$3) * ('Gantt Chart'!$L$9:$L$1000&lt;1),
                ROW('Gantt Chart'!$D$9:$D$1000)-MIN(ROW('Gantt Chart'!$D$9:$D$1000))+1,
                ""),
            ROW(A393))
        ),
    "")</f>
        <v>0</v>
      </c>
      <c r="BN397" s="12"/>
      <c r="BO397" s="316"/>
      <c r="BP397" s="319" t="str">
        <f>IFERROR(INDEX('Gantt Chart'!$M$9:$M$1000, MATCH($BR398, 'Gantt Chart'!$D$9:$D$1000, 0)), "")</f>
        <v/>
      </c>
      <c r="BQ397" s="319"/>
      <c r="BR397" s="319"/>
      <c r="BS397" s="12"/>
      <c r="BT397" s="10"/>
    </row>
    <row r="398" spans="1:72" x14ac:dyDescent="0.2">
      <c r="A398" s="9"/>
      <c r="B398" s="18" t="str" cm="1">
        <f t="array" ref="B398">IFERROR(
    INDEX('Gantt Chart'!$D$9:$D$1000,
        SMALL(
            IF(('Gantt Chart'!$J$9:$J$1000=$C$3) * ('Gantt Chart'!$L$9:$L$1000&lt;1),
                ROW('Gantt Chart'!$D$9:$D$1000)-MIN(ROW('Gantt Chart'!$D$9:$D$1000))+1,
                ""),
            ROW(A394))
        ),
    "")</f>
        <v/>
      </c>
      <c r="C398" s="12"/>
      <c r="D398" s="316"/>
      <c r="E398" s="320" t="str">
        <f>IFERROR(INDEX('Gantt Chart'!$L$9:$L$1000, MATCH($G398, 'Gantt Chart'!$D$9:$D$1000, 0)), "")</f>
        <v/>
      </c>
      <c r="F398" s="320"/>
      <c r="G398" s="13" t="str" cm="1">
        <f t="array" ref="G398">IF(INDEX($B$5:$B$999, CEILING((ROW()-5)/5, 1))="", "", INDEX($B$5:$B$999, CEILING((ROW()-5)/5, 1)))</f>
        <v/>
      </c>
      <c r="H398" s="12"/>
      <c r="I398" s="18" t="str" cm="1">
        <f t="array" ref="I398">IFERROR(
    INDEX('Gantt Chart'!$D$9:$D$1000,
        SMALL(
            IF(('Gantt Chart'!$J$9:$J$1000=$J$3) * ('Gantt Chart'!$L$9:$L$1000&lt;1),
                ROW('Gantt Chart'!$D$9:$D$1000)-MIN(ROW('Gantt Chart'!$D$9:$D$1000))+1,
                ""),
            ROW(A394))
        ),
    "")</f>
        <v/>
      </c>
      <c r="J398" s="12"/>
      <c r="K398" s="316"/>
      <c r="L398" s="320" t="str">
        <f>IFERROR(INDEX('Gantt Chart'!$L$9:$L$1000, MATCH($N398, 'Gantt Chart'!$D$9:$D$1000, 0)), "")</f>
        <v/>
      </c>
      <c r="M398" s="320"/>
      <c r="N398" s="13" t="str" cm="1">
        <f t="array" ref="N398">IF(INDEX($I$5:$I$999, CEILING((ROW()-5)/5, 1))="", "", INDEX($I$5:$I$999, CEILING((ROW()-5)/5, 1)))</f>
        <v/>
      </c>
      <c r="O398" s="12"/>
      <c r="P398" s="18" t="str" cm="1">
        <f t="array" ref="P398">IFERROR(
    INDEX('Gantt Chart'!$D$9:$D$1000,
        SMALL(
            IF(('Gantt Chart'!$J$9:$J$1000=$Q$3) * ('Gantt Chart'!$L$9:$L$1000&lt;1),
                ROW('Gantt Chart'!$D$9:$D$1000)-MIN(ROW('Gantt Chart'!$D$9:$D$1000))+1,
                ""),
            ROW(A394))
        ),
    "")</f>
        <v/>
      </c>
      <c r="Q398" s="12"/>
      <c r="R398" s="316"/>
      <c r="S398" s="320" t="str">
        <f>IFERROR(INDEX('Gantt Chart'!$L$9:$L$1000, MATCH($U398, 'Gantt Chart'!$D$9:$D$1000, 0)), "")</f>
        <v/>
      </c>
      <c r="T398" s="320"/>
      <c r="U398" s="13" t="str" cm="1">
        <f t="array" ref="U398">IF(INDEX($P$5:$P$999, CEILING((ROW()-5)/5, 1))="", "", INDEX($P$5:$P$999, CEILING((ROW()-5)/5, 1)))</f>
        <v/>
      </c>
      <c r="V398" s="12"/>
      <c r="W398" s="18" t="str" cm="1">
        <f t="array" ref="W398">IFERROR(
    INDEX('Gantt Chart'!$D$9:$D$1000,
        SMALL(
            IF(('Gantt Chart'!$J$9:$J$1000=$X$3) * ('Gantt Chart'!$L$9:$L$1000&lt;1),
                ROW('Gantt Chart'!$D$9:$D$1000)-MIN(ROW('Gantt Chart'!$D$9:$D$1000))+1,
                ""),
            ROW(A394))
        ),
    "")</f>
        <v/>
      </c>
      <c r="X398" s="12"/>
      <c r="Y398" s="316"/>
      <c r="Z398" s="320" t="str">
        <f>IFERROR(INDEX('Gantt Chart'!$L$9:$L$1000, MATCH($AB398, 'Gantt Chart'!$D$9:$D$1000, 0)), "")</f>
        <v/>
      </c>
      <c r="AA398" s="320"/>
      <c r="AB398" s="13" t="str" cm="1">
        <f t="array" ref="AB398">IF(INDEX($W$5:$W$999, CEILING((ROW()-5)/5, 1))="", "", INDEX($W$5:$W$999, CEILING((ROW()-5)/5, 1)))</f>
        <v/>
      </c>
      <c r="AC398" s="12"/>
      <c r="AD398" s="18" t="str" cm="1">
        <f t="array" ref="AD398">IFERROR(
    INDEX('Gantt Chart'!$D$9:$D$1000,
        SMALL(
            IF(('Gantt Chart'!$J$9:$J$1000=$AE$3) * ('Gantt Chart'!$L$9:$L$1000&lt;1),
                ROW('Gantt Chart'!$D$9:$D$1000)-MIN(ROW('Gantt Chart'!$D$9:$D$1000))+1,
                ""),
            ROW(A394))
        ),
    "")</f>
        <v/>
      </c>
      <c r="AE398" s="12"/>
      <c r="AF398" s="316"/>
      <c r="AG398" s="320" t="str">
        <f>IFERROR(INDEX('Gantt Chart'!$L$9:$L$1000, MATCH($AI398, 'Gantt Chart'!$D$9:$D$1000, 0)), "")</f>
        <v/>
      </c>
      <c r="AH398" s="320"/>
      <c r="AI398" s="13" t="str" cm="1">
        <f t="array" ref="AI398">IF(INDEX($AD$5:$AD$999, CEILING((ROW()-5)/5, 1))="", "", INDEX($AD$5:$AD$999, CEILING((ROW()-5)/5, 1)))</f>
        <v/>
      </c>
      <c r="AJ398" s="12"/>
      <c r="AK398" s="18" t="str" cm="1">
        <f t="array" ref="AK398">IFERROR(
    INDEX('Gantt Chart'!$D$9:$D$1000,
        SMALL(
            IF(('Gantt Chart'!$J$9:$J$1000=$AL$3) * ('Gantt Chart'!$L$9:$L$1000&lt;1),
                ROW('Gantt Chart'!$D$9:$D$1000)-MIN(ROW('Gantt Chart'!$D$9:$D$1000))+1,
                ""),
            ROW(A394))
        ),
    "")</f>
        <v/>
      </c>
      <c r="AL398" s="12"/>
      <c r="AM398" s="316"/>
      <c r="AN398" s="320" t="str">
        <f>IFERROR(INDEX('Gantt Chart'!$L$9:$L$1000, MATCH($AP398, 'Gantt Chart'!$D$9:$D$1000, 0)), "")</f>
        <v/>
      </c>
      <c r="AO398" s="320"/>
      <c r="AP398" s="13" t="str" cm="1">
        <f t="array" ref="AP398">IF(INDEX($AK$5:$AK$999, CEILING((ROW()-5)/5, 1))="", "", INDEX($AK$5:$AK$999, CEILING((ROW()-5)/5, 1)))</f>
        <v/>
      </c>
      <c r="AQ398" s="12"/>
      <c r="AR398" s="18" t="str" cm="1">
        <f t="array" ref="AR398">IFERROR(
    INDEX('Gantt Chart'!$D$9:$D$1000,
        SMALL(
            IF(('Gantt Chart'!$J$9:$J$1000=$AS$3) * ('Gantt Chart'!$L$9:$L$1000&lt;1),
                ROW('Gantt Chart'!$D$9:$D$1000)-MIN(ROW('Gantt Chart'!$D$9:$D$1000))+1,
                ""),
            ROW(A394))
        ),
    "")</f>
        <v/>
      </c>
      <c r="AS398" s="12"/>
      <c r="AT398" s="316"/>
      <c r="AU398" s="320" t="str">
        <f>IFERROR(INDEX('Gantt Chart'!$L$9:$L$1000, MATCH($AW398, 'Gantt Chart'!$D$9:$D$1000, 0)), "")</f>
        <v/>
      </c>
      <c r="AV398" s="320"/>
      <c r="AW398" s="13" t="str" cm="1">
        <f t="array" ref="AW398">IF(INDEX($AR$5:$AR$999, CEILING((ROW()-5)/5, 1))="", "", INDEX($AR$5:$AR$999, CEILING((ROW()-5)/5, 1)))</f>
        <v/>
      </c>
      <c r="AX398" s="12"/>
      <c r="AY398" s="18" t="str" cm="1">
        <f t="array" ref="AY398">IFERROR(
    INDEX('Gantt Chart'!$D$9:$D$1000,
        SMALL(
            IF(('Gantt Chart'!$J$9:$J$1000=$AZ$3) * ('Gantt Chart'!$L$9:$L$1000&lt;1),
                ROW('Gantt Chart'!$D$9:$D$1000)-MIN(ROW('Gantt Chart'!$D$9:$D$1000))+1,
                ""),
            ROW(A394))
        ),
    "")</f>
        <v/>
      </c>
      <c r="AZ398" s="12"/>
      <c r="BA398" s="316"/>
      <c r="BB398" s="320" t="str">
        <f>IFERROR(INDEX('Gantt Chart'!$L$9:$L$1000, MATCH($BD398, 'Gantt Chart'!$D$9:$D$1000, 0)), "")</f>
        <v/>
      </c>
      <c r="BC398" s="320"/>
      <c r="BD398" s="13" t="str" cm="1">
        <f t="array" ref="BD398">IF(INDEX($AY$5:$AY$999, CEILING((ROW()-5)/5, 1))="", "", INDEX($AY$5:$AY$999, CEILING((ROW()-5)/5, 1)))</f>
        <v/>
      </c>
      <c r="BE398" s="12"/>
      <c r="BF398" s="18" cm="1">
        <f t="array" ref="BF398">IFERROR(
    INDEX('Gantt Chart'!$D$9:$D$1000,
        SMALL(
            IF(('Gantt Chart'!$J$9:$J$1000=$BG$3) * ('Gantt Chart'!$L$9:$L$1000&lt;1),
                ROW('Gantt Chart'!$D$9:$D$1000)-MIN(ROW('Gantt Chart'!$D$9:$D$1000))+1,
                ""),
            ROW(A394))
        ),
    "")</f>
        <v>0</v>
      </c>
      <c r="BG398" s="12"/>
      <c r="BH398" s="316"/>
      <c r="BI398" s="320" t="str">
        <f>IFERROR(INDEX('Gantt Chart'!$L$9:$L$1000, MATCH($BK398, 'Gantt Chart'!$D$9:$D$1000, 0)), "")</f>
        <v/>
      </c>
      <c r="BJ398" s="320"/>
      <c r="BK398" s="13" cm="1">
        <f t="array" ref="BK398">IF(INDEX($BF$5:$BF$999, CEILING((ROW()-5)/5, 1))="", "", INDEX($BF$5:$BF$999, CEILING((ROW()-5)/5, 1)))</f>
        <v>0</v>
      </c>
      <c r="BL398" s="12"/>
      <c r="BM398" s="18" cm="1">
        <f t="array" ref="BM398">IFERROR(
    INDEX('Gantt Chart'!$D$9:$D$1000,
        SMALL(
            IF(('Gantt Chart'!$J$9:$J$1000=$BN$3) * ('Gantt Chart'!$L$9:$L$1000&lt;1),
                ROW('Gantt Chart'!$D$9:$D$1000)-MIN(ROW('Gantt Chart'!$D$9:$D$1000))+1,
                ""),
            ROW(A394))
        ),
    "")</f>
        <v>0</v>
      </c>
      <c r="BN398" s="12"/>
      <c r="BO398" s="316"/>
      <c r="BP398" s="320" t="str">
        <f>IFERROR(INDEX('Gantt Chart'!$L$9:$L$1000, MATCH($BR398, 'Gantt Chart'!$D$9:$D$1000, 0)), "")</f>
        <v/>
      </c>
      <c r="BQ398" s="320"/>
      <c r="BR398" s="13" cm="1">
        <f t="array" ref="BR398">IF(INDEX($BM$5:$BM$999, CEILING((ROW()-5)/5, 1))="", "", INDEX($BM$5:$BM$999, CEILING((ROW()-5)/5, 1)))</f>
        <v>0</v>
      </c>
      <c r="BS398" s="12"/>
      <c r="BT398" s="10"/>
    </row>
    <row r="399" spans="1:72" x14ac:dyDescent="0.2">
      <c r="A399" s="9"/>
      <c r="B399" s="18" t="str" cm="1">
        <f t="array" ref="B399">IFERROR(
    INDEX('Gantt Chart'!$D$9:$D$1000,
        SMALL(
            IF(('Gantt Chart'!$J$9:$J$1000=$C$3) * ('Gantt Chart'!$L$9:$L$1000&lt;1),
                ROW('Gantt Chart'!$D$9:$D$1000)-MIN(ROW('Gantt Chart'!$D$9:$D$1000))+1,
                ""),
            ROW(A395))
        ),
    "")</f>
        <v/>
      </c>
      <c r="C399" s="12"/>
      <c r="D399" s="12"/>
      <c r="E399" s="12"/>
      <c r="F399" s="12"/>
      <c r="G399" s="12"/>
      <c r="H399" s="12"/>
      <c r="I399" s="18" t="str" cm="1">
        <f t="array" ref="I399">IFERROR(
    INDEX('Gantt Chart'!$D$9:$D$1000,
        SMALL(
            IF(('Gantt Chart'!$J$9:$J$1000=$J$3) * ('Gantt Chart'!$L$9:$L$1000&lt;1),
                ROW('Gantt Chart'!$D$9:$D$1000)-MIN(ROW('Gantt Chart'!$D$9:$D$1000))+1,
                ""),
            ROW(A395))
        ),
    "")</f>
        <v/>
      </c>
      <c r="J399" s="12"/>
      <c r="K399" s="12"/>
      <c r="L399" s="12"/>
      <c r="M399" s="12"/>
      <c r="N399" s="12"/>
      <c r="O399" s="12"/>
      <c r="P399" s="18" t="str" cm="1">
        <f t="array" ref="P399">IFERROR(
    INDEX('Gantt Chart'!$D$9:$D$1000,
        SMALL(
            IF(('Gantt Chart'!$J$9:$J$1000=$Q$3) * ('Gantt Chart'!$L$9:$L$1000&lt;1),
                ROW('Gantt Chart'!$D$9:$D$1000)-MIN(ROW('Gantt Chart'!$D$9:$D$1000))+1,
                ""),
            ROW(A395))
        ),
    "")</f>
        <v/>
      </c>
      <c r="Q399" s="12"/>
      <c r="R399" s="12"/>
      <c r="S399" s="12"/>
      <c r="T399" s="12"/>
      <c r="U399" s="12"/>
      <c r="V399" s="12"/>
      <c r="W399" s="18" t="str" cm="1">
        <f t="array" ref="W399">IFERROR(
    INDEX('Gantt Chart'!$D$9:$D$1000,
        SMALL(
            IF(('Gantt Chart'!$J$9:$J$1000=$X$3) * ('Gantt Chart'!$L$9:$L$1000&lt;1),
                ROW('Gantt Chart'!$D$9:$D$1000)-MIN(ROW('Gantt Chart'!$D$9:$D$1000))+1,
                ""),
            ROW(A395))
        ),
    "")</f>
        <v/>
      </c>
      <c r="X399" s="12"/>
      <c r="Y399" s="12"/>
      <c r="Z399" s="12"/>
      <c r="AA399" s="12"/>
      <c r="AB399" s="12"/>
      <c r="AC399" s="12"/>
      <c r="AD399" s="18" t="str" cm="1">
        <f t="array" ref="AD399">IFERROR(
    INDEX('Gantt Chart'!$D$9:$D$1000,
        SMALL(
            IF(('Gantt Chart'!$J$9:$J$1000=$AE$3) * ('Gantt Chart'!$L$9:$L$1000&lt;1),
                ROW('Gantt Chart'!$D$9:$D$1000)-MIN(ROW('Gantt Chart'!$D$9:$D$1000))+1,
                ""),
            ROW(A395))
        ),
    "")</f>
        <v/>
      </c>
      <c r="AE399" s="12"/>
      <c r="AF399" s="12"/>
      <c r="AG399" s="12"/>
      <c r="AH399" s="12"/>
      <c r="AI399" s="12"/>
      <c r="AJ399" s="12"/>
      <c r="AK399" s="18" t="str" cm="1">
        <f t="array" ref="AK399">IFERROR(
    INDEX('Gantt Chart'!$D$9:$D$1000,
        SMALL(
            IF(('Gantt Chart'!$J$9:$J$1000=$AL$3) * ('Gantt Chart'!$L$9:$L$1000&lt;1),
                ROW('Gantt Chart'!$D$9:$D$1000)-MIN(ROW('Gantt Chart'!$D$9:$D$1000))+1,
                ""),
            ROW(A395))
        ),
    "")</f>
        <v/>
      </c>
      <c r="AL399" s="12"/>
      <c r="AM399" s="12"/>
      <c r="AN399" s="12"/>
      <c r="AO399" s="12"/>
      <c r="AP399" s="12"/>
      <c r="AQ399" s="12"/>
      <c r="AR399" s="18" t="str" cm="1">
        <f t="array" ref="AR399">IFERROR(
    INDEX('Gantt Chart'!$D$9:$D$1000,
        SMALL(
            IF(('Gantt Chart'!$J$9:$J$1000=$AS$3) * ('Gantt Chart'!$L$9:$L$1000&lt;1),
                ROW('Gantt Chart'!$D$9:$D$1000)-MIN(ROW('Gantt Chart'!$D$9:$D$1000))+1,
                ""),
            ROW(A395))
        ),
    "")</f>
        <v/>
      </c>
      <c r="AS399" s="12"/>
      <c r="AT399" s="12"/>
      <c r="AU399" s="12"/>
      <c r="AV399" s="12"/>
      <c r="AW399" s="12"/>
      <c r="AX399" s="12"/>
      <c r="AY399" s="18" t="str" cm="1">
        <f t="array" ref="AY399">IFERROR(
    INDEX('Gantt Chart'!$D$9:$D$1000,
        SMALL(
            IF(('Gantt Chart'!$J$9:$J$1000=$AZ$3) * ('Gantt Chart'!$L$9:$L$1000&lt;1),
                ROW('Gantt Chart'!$D$9:$D$1000)-MIN(ROW('Gantt Chart'!$D$9:$D$1000))+1,
                ""),
            ROW(A395))
        ),
    "")</f>
        <v/>
      </c>
      <c r="AZ399" s="12"/>
      <c r="BA399" s="12"/>
      <c r="BB399" s="12"/>
      <c r="BC399" s="12"/>
      <c r="BD399" s="12"/>
      <c r="BE399" s="12"/>
      <c r="BF399" s="18" cm="1">
        <f t="array" ref="BF399">IFERROR(
    INDEX('Gantt Chart'!$D$9:$D$1000,
        SMALL(
            IF(('Gantt Chart'!$J$9:$J$1000=$BG$3) * ('Gantt Chart'!$L$9:$L$1000&lt;1),
                ROW('Gantt Chart'!$D$9:$D$1000)-MIN(ROW('Gantt Chart'!$D$9:$D$1000))+1,
                ""),
            ROW(A395))
        ),
    "")</f>
        <v>0</v>
      </c>
      <c r="BG399" s="12"/>
      <c r="BH399" s="12"/>
      <c r="BI399" s="12"/>
      <c r="BJ399" s="12"/>
      <c r="BK399" s="12"/>
      <c r="BL399" s="12"/>
      <c r="BM399" s="18" cm="1">
        <f t="array" ref="BM399">IFERROR(
    INDEX('Gantt Chart'!$D$9:$D$1000,
        SMALL(
            IF(('Gantt Chart'!$J$9:$J$1000=$BN$3) * ('Gantt Chart'!$L$9:$L$1000&lt;1),
                ROW('Gantt Chart'!$D$9:$D$1000)-MIN(ROW('Gantt Chart'!$D$9:$D$1000))+1,
                ""),
            ROW(A395))
        ),
    "")</f>
        <v>0</v>
      </c>
      <c r="BN399" s="12"/>
      <c r="BO399" s="12"/>
      <c r="BP399" s="12"/>
      <c r="BQ399" s="12"/>
      <c r="BR399" s="12"/>
      <c r="BS399" s="12"/>
      <c r="BT399" s="10"/>
    </row>
    <row r="400" spans="1:72" ht="16.899999999999999" customHeight="1" x14ac:dyDescent="0.2">
      <c r="A400" s="9"/>
      <c r="B400" s="18" t="str" cm="1">
        <f t="array" ref="B400">IFERROR(
    INDEX('Gantt Chart'!$D$9:$D$1000,
        SMALL(
            IF(('Gantt Chart'!$J$9:$J$1000=$C$3) * ('Gantt Chart'!$L$9:$L$1000&lt;1),
                ROW('Gantt Chart'!$D$9:$D$1000)-MIN(ROW('Gantt Chart'!$D$9:$D$1000))+1,
                ""),
            ROW(A396))
        ),
    "")</f>
        <v/>
      </c>
      <c r="C400" s="12"/>
      <c r="D400" s="316" t="str">
        <f>IFERROR(INDEX('Gantt Chart'!$H$9:$H$1000, MATCH($G403, 'Gantt Chart'!$D$9:$D$1000, 0)), "")</f>
        <v/>
      </c>
      <c r="E400" s="317" t="str">
        <f>IFERROR(VLOOKUP($G403, 'Gantt Chart'!$D$9:$E$1000, 2, FALSE), "")</f>
        <v/>
      </c>
      <c r="F400" s="317"/>
      <c r="G400" s="317"/>
      <c r="H400" s="12"/>
      <c r="I400" s="18" t="str" cm="1">
        <f t="array" ref="I400">IFERROR(
    INDEX('Gantt Chart'!$D$9:$D$1000,
        SMALL(
            IF(('Gantt Chart'!$J$9:$J$1000=$J$3) * ('Gantt Chart'!$L$9:$L$1000&lt;1),
                ROW('Gantt Chart'!$D$9:$D$1000)-MIN(ROW('Gantt Chart'!$D$9:$D$1000))+1,
                ""),
            ROW(A396))
        ),
    "")</f>
        <v/>
      </c>
      <c r="J400" s="12"/>
      <c r="K400" s="316" t="str">
        <f>IFERROR(INDEX('Gantt Chart'!$H$9:$H$1000, MATCH($N403, 'Gantt Chart'!$D$9:$D$1000, 0)), "")</f>
        <v/>
      </c>
      <c r="L400" s="317" t="str">
        <f>IFERROR(VLOOKUP($N403, 'Gantt Chart'!$D$9:$E$1000, 2, FALSE), "")</f>
        <v/>
      </c>
      <c r="M400" s="317"/>
      <c r="N400" s="317"/>
      <c r="O400" s="12"/>
      <c r="P400" s="18" t="str" cm="1">
        <f t="array" ref="P400">IFERROR(
    INDEX('Gantt Chart'!$D$9:$D$1000,
        SMALL(
            IF(('Gantt Chart'!$J$9:$J$1000=$Q$3) * ('Gantt Chart'!$L$9:$L$1000&lt;1),
                ROW('Gantt Chart'!$D$9:$D$1000)-MIN(ROW('Gantt Chart'!$D$9:$D$1000))+1,
                ""),
            ROW(A396))
        ),
    "")</f>
        <v/>
      </c>
      <c r="Q400" s="12"/>
      <c r="R400" s="316" t="str">
        <f>IFERROR(INDEX('Gantt Chart'!$H$9:$H$1000, MATCH($U403, 'Gantt Chart'!$D$9:$D$1000, 0)), "")</f>
        <v/>
      </c>
      <c r="S400" s="317" t="str">
        <f>IFERROR(VLOOKUP($U403, 'Gantt Chart'!$D$9:$E$1000, 2, FALSE), "")</f>
        <v/>
      </c>
      <c r="T400" s="317"/>
      <c r="U400" s="317"/>
      <c r="V400" s="12"/>
      <c r="W400" s="18" t="str" cm="1">
        <f t="array" ref="W400">IFERROR(
    INDEX('Gantt Chart'!$D$9:$D$1000,
        SMALL(
            IF(('Gantt Chart'!$J$9:$J$1000=$X$3) * ('Gantt Chart'!$L$9:$L$1000&lt;1),
                ROW('Gantt Chart'!$D$9:$D$1000)-MIN(ROW('Gantt Chart'!$D$9:$D$1000))+1,
                ""),
            ROW(A396))
        ),
    "")</f>
        <v/>
      </c>
      <c r="X400" s="12"/>
      <c r="Y400" s="316" t="str">
        <f>IFERROR(INDEX('Gantt Chart'!$H$9:$H$1000, MATCH($AB403, 'Gantt Chart'!$D$9:$D$1000, 0)), "")</f>
        <v/>
      </c>
      <c r="Z400" s="317" t="str">
        <f>IFERROR(VLOOKUP($AB403, 'Gantt Chart'!$D$9:$E$1000, 2, FALSE), "")</f>
        <v/>
      </c>
      <c r="AA400" s="317"/>
      <c r="AB400" s="317"/>
      <c r="AC400" s="12"/>
      <c r="AD400" s="18" t="str" cm="1">
        <f t="array" ref="AD400">IFERROR(
    INDEX('Gantt Chart'!$D$9:$D$1000,
        SMALL(
            IF(('Gantt Chart'!$J$9:$J$1000=$AE$3) * ('Gantt Chart'!$L$9:$L$1000&lt;1),
                ROW('Gantt Chart'!$D$9:$D$1000)-MIN(ROW('Gantt Chart'!$D$9:$D$1000))+1,
                ""),
            ROW(A396))
        ),
    "")</f>
        <v/>
      </c>
      <c r="AE400" s="12"/>
      <c r="AF400" s="316" t="str">
        <f>IFERROR(INDEX('Gantt Chart'!$H$9:$H$1000, MATCH($AI403, 'Gantt Chart'!$D$9:$D$1000, 0)), "")</f>
        <v/>
      </c>
      <c r="AG400" s="317" t="str">
        <f>IFERROR(VLOOKUP($AI403, 'Gantt Chart'!$D$9:$E$1000, 2, FALSE), "")</f>
        <v/>
      </c>
      <c r="AH400" s="317"/>
      <c r="AI400" s="317"/>
      <c r="AJ400" s="12"/>
      <c r="AK400" s="18" t="str" cm="1">
        <f t="array" ref="AK400">IFERROR(
    INDEX('Gantt Chart'!$D$9:$D$1000,
        SMALL(
            IF(('Gantt Chart'!$J$9:$J$1000=$AL$3) * ('Gantt Chart'!$L$9:$L$1000&lt;1),
                ROW('Gantt Chart'!$D$9:$D$1000)-MIN(ROW('Gantt Chart'!$D$9:$D$1000))+1,
                ""),
            ROW(A396))
        ),
    "")</f>
        <v/>
      </c>
      <c r="AL400" s="12"/>
      <c r="AM400" s="316" t="str">
        <f>IFERROR(INDEX('Gantt Chart'!$H$9:$H$1000, MATCH($AP403, 'Gantt Chart'!$D$9:$D$1000, 0)), "")</f>
        <v/>
      </c>
      <c r="AN400" s="317" t="str">
        <f>IFERROR(VLOOKUP($AP403, 'Gantt Chart'!$D$9:$E$1000, 2, FALSE), "")</f>
        <v/>
      </c>
      <c r="AO400" s="317"/>
      <c r="AP400" s="317"/>
      <c r="AQ400" s="12"/>
      <c r="AR400" s="18" t="str" cm="1">
        <f t="array" ref="AR400">IFERROR(
    INDEX('Gantt Chart'!$D$9:$D$1000,
        SMALL(
            IF(('Gantt Chart'!$J$9:$J$1000=$AS$3) * ('Gantt Chart'!$L$9:$L$1000&lt;1),
                ROW('Gantt Chart'!$D$9:$D$1000)-MIN(ROW('Gantt Chart'!$D$9:$D$1000))+1,
                ""),
            ROW(A396))
        ),
    "")</f>
        <v/>
      </c>
      <c r="AS400" s="12"/>
      <c r="AT400" s="316" t="str">
        <f>IFERROR(INDEX('Gantt Chart'!$H$9:$H$1000, MATCH($AW403, 'Gantt Chart'!$D$9:$D$1000, 0)), "")</f>
        <v/>
      </c>
      <c r="AU400" s="317" t="str">
        <f>IFERROR(VLOOKUP($AW403, 'Gantt Chart'!$D$9:$E$1000, 2, FALSE), "")</f>
        <v/>
      </c>
      <c r="AV400" s="317"/>
      <c r="AW400" s="317"/>
      <c r="AX400" s="12"/>
      <c r="AY400" s="18" t="str" cm="1">
        <f t="array" ref="AY400">IFERROR(
    INDEX('Gantt Chart'!$D$9:$D$1000,
        SMALL(
            IF(('Gantt Chart'!$J$9:$J$1000=$AZ$3) * ('Gantt Chart'!$L$9:$L$1000&lt;1),
                ROW('Gantt Chart'!$D$9:$D$1000)-MIN(ROW('Gantt Chart'!$D$9:$D$1000))+1,
                ""),
            ROW(A396))
        ),
    "")</f>
        <v/>
      </c>
      <c r="AZ400" s="12"/>
      <c r="BA400" s="316" t="str">
        <f>IFERROR(INDEX('Gantt Chart'!$H$9:$H$1000, MATCH($BD403, 'Gantt Chart'!$D$9:$D$1000, 0)), "")</f>
        <v/>
      </c>
      <c r="BB400" s="317" t="str">
        <f>IFERROR(VLOOKUP($BD403, 'Gantt Chart'!$D$9:$E$1000, 2, FALSE), "")</f>
        <v/>
      </c>
      <c r="BC400" s="317"/>
      <c r="BD400" s="317"/>
      <c r="BE400" s="12"/>
      <c r="BF400" s="18" cm="1">
        <f t="array" ref="BF400">IFERROR(
    INDEX('Gantt Chart'!$D$9:$D$1000,
        SMALL(
            IF(('Gantt Chart'!$J$9:$J$1000=$BG$3) * ('Gantt Chart'!$L$9:$L$1000&lt;1),
                ROW('Gantt Chart'!$D$9:$D$1000)-MIN(ROW('Gantt Chart'!$D$9:$D$1000))+1,
                ""),
            ROW(A396))
        ),
    "")</f>
        <v>0</v>
      </c>
      <c r="BG400" s="12"/>
      <c r="BH400" s="316" t="str">
        <f>IFERROR(INDEX('Gantt Chart'!$H$9:$H$1000, MATCH($BK403, 'Gantt Chart'!$D$9:$D$1000, 0)), "")</f>
        <v/>
      </c>
      <c r="BI400" s="317" t="str">
        <f>IFERROR(VLOOKUP($BK403, 'Gantt Chart'!$D$9:$E$1000, 2, FALSE), "")</f>
        <v/>
      </c>
      <c r="BJ400" s="317"/>
      <c r="BK400" s="317"/>
      <c r="BL400" s="12"/>
      <c r="BM400" s="18" cm="1">
        <f t="array" ref="BM400">IFERROR(
    INDEX('Gantt Chart'!$D$9:$D$1000,
        SMALL(
            IF(('Gantt Chart'!$J$9:$J$1000=$BN$3) * ('Gantt Chart'!$L$9:$L$1000&lt;1),
                ROW('Gantt Chart'!$D$9:$D$1000)-MIN(ROW('Gantt Chart'!$D$9:$D$1000))+1,
                ""),
            ROW(A396))
        ),
    "")</f>
        <v>0</v>
      </c>
      <c r="BN400" s="12"/>
      <c r="BO400" s="316" t="str">
        <f>IFERROR(INDEX('Gantt Chart'!$H$9:$H$1000, MATCH($BR403, 'Gantt Chart'!$D$9:$D$1000, 0)), "")</f>
        <v/>
      </c>
      <c r="BP400" s="317" t="str">
        <f>IFERROR(VLOOKUP($BR403, 'Gantt Chart'!$D$9:$E$1000, 2, FALSE), "")</f>
        <v/>
      </c>
      <c r="BQ400" s="317"/>
      <c r="BR400" s="317"/>
      <c r="BS400" s="12"/>
      <c r="BT400" s="10"/>
    </row>
    <row r="401" spans="1:72" x14ac:dyDescent="0.2">
      <c r="A401" s="9"/>
      <c r="B401" s="18" t="str" cm="1">
        <f t="array" ref="B401">IFERROR(
    INDEX('Gantt Chart'!$D$9:$D$1000,
        SMALL(
            IF(('Gantt Chart'!$J$9:$J$1000=$C$3) * ('Gantt Chart'!$L$9:$L$1000&lt;1),
                ROW('Gantt Chart'!$D$9:$D$1000)-MIN(ROW('Gantt Chart'!$D$9:$D$1000))+1,
                ""),
            ROW(A397))
        ),
    "")</f>
        <v/>
      </c>
      <c r="C401" s="12"/>
      <c r="D401" s="316"/>
      <c r="E401" s="318" t="str">
        <f>IFERROR(INDEX('Gantt Chart'!$C$9:$C$1000, MATCH($G403, 'Gantt Chart'!$D$9:$D$1000, 0)), "")</f>
        <v/>
      </c>
      <c r="F401" s="318"/>
      <c r="G401" s="318"/>
      <c r="H401" s="12"/>
      <c r="I401" s="18" t="str" cm="1">
        <f t="array" ref="I401">IFERROR(
    INDEX('Gantt Chart'!$D$9:$D$1000,
        SMALL(
            IF(('Gantt Chart'!$J$9:$J$1000=$J$3) * ('Gantt Chart'!$L$9:$L$1000&lt;1),
                ROW('Gantt Chart'!$D$9:$D$1000)-MIN(ROW('Gantt Chart'!$D$9:$D$1000))+1,
                ""),
            ROW(A397))
        ),
    "")</f>
        <v/>
      </c>
      <c r="J401" s="12"/>
      <c r="K401" s="316"/>
      <c r="L401" s="318" t="str">
        <f>IFERROR(INDEX('Gantt Chart'!$C$9:$C$1000, MATCH($N403, 'Gantt Chart'!$D$9:$D$1000, 0)), "")</f>
        <v/>
      </c>
      <c r="M401" s="318"/>
      <c r="N401" s="318"/>
      <c r="O401" s="12"/>
      <c r="P401" s="18" t="str" cm="1">
        <f t="array" ref="P401">IFERROR(
    INDEX('Gantt Chart'!$D$9:$D$1000,
        SMALL(
            IF(('Gantt Chart'!$J$9:$J$1000=$Q$3) * ('Gantt Chart'!$L$9:$L$1000&lt;1),
                ROW('Gantt Chart'!$D$9:$D$1000)-MIN(ROW('Gantt Chart'!$D$9:$D$1000))+1,
                ""),
            ROW(A397))
        ),
    "")</f>
        <v/>
      </c>
      <c r="Q401" s="12"/>
      <c r="R401" s="316"/>
      <c r="S401" s="318" t="str">
        <f>IFERROR(INDEX('Gantt Chart'!$C$9:$C$1000, MATCH($U403, 'Gantt Chart'!$D$9:$D$1000, 0)), "")</f>
        <v/>
      </c>
      <c r="T401" s="318"/>
      <c r="U401" s="318"/>
      <c r="V401" s="12"/>
      <c r="W401" s="18" t="str" cm="1">
        <f t="array" ref="W401">IFERROR(
    INDEX('Gantt Chart'!$D$9:$D$1000,
        SMALL(
            IF(('Gantt Chart'!$J$9:$J$1000=$X$3) * ('Gantt Chart'!$L$9:$L$1000&lt;1),
                ROW('Gantt Chart'!$D$9:$D$1000)-MIN(ROW('Gantt Chart'!$D$9:$D$1000))+1,
                ""),
            ROW(A397))
        ),
    "")</f>
        <v/>
      </c>
      <c r="X401" s="12"/>
      <c r="Y401" s="316"/>
      <c r="Z401" s="318" t="str">
        <f>IFERROR(INDEX('Gantt Chart'!$C$9:$C$1000, MATCH($AB403, 'Gantt Chart'!$D$9:$D$1000, 0)), "")</f>
        <v/>
      </c>
      <c r="AA401" s="318"/>
      <c r="AB401" s="318"/>
      <c r="AC401" s="12"/>
      <c r="AD401" s="18" t="str" cm="1">
        <f t="array" ref="AD401">IFERROR(
    INDEX('Gantt Chart'!$D$9:$D$1000,
        SMALL(
            IF(('Gantt Chart'!$J$9:$J$1000=$AE$3) * ('Gantt Chart'!$L$9:$L$1000&lt;1),
                ROW('Gantt Chart'!$D$9:$D$1000)-MIN(ROW('Gantt Chart'!$D$9:$D$1000))+1,
                ""),
            ROW(A397))
        ),
    "")</f>
        <v/>
      </c>
      <c r="AE401" s="12"/>
      <c r="AF401" s="316"/>
      <c r="AG401" s="318" t="str">
        <f>IFERROR(INDEX('Gantt Chart'!$C$9:$C$1000, MATCH($AI403, 'Gantt Chart'!$D$9:$D$1000, 0)), "")</f>
        <v/>
      </c>
      <c r="AH401" s="318"/>
      <c r="AI401" s="318"/>
      <c r="AJ401" s="12"/>
      <c r="AK401" s="18" t="str" cm="1">
        <f t="array" ref="AK401">IFERROR(
    INDEX('Gantt Chart'!$D$9:$D$1000,
        SMALL(
            IF(('Gantt Chart'!$J$9:$J$1000=$AL$3) * ('Gantt Chart'!$L$9:$L$1000&lt;1),
                ROW('Gantt Chart'!$D$9:$D$1000)-MIN(ROW('Gantt Chart'!$D$9:$D$1000))+1,
                ""),
            ROW(A397))
        ),
    "")</f>
        <v/>
      </c>
      <c r="AL401" s="12"/>
      <c r="AM401" s="316"/>
      <c r="AN401" s="318" t="str">
        <f>IFERROR(INDEX('Gantt Chart'!$C$9:$C$1000, MATCH($AP403, 'Gantt Chart'!$D$9:$D$1000, 0)), "")</f>
        <v/>
      </c>
      <c r="AO401" s="318"/>
      <c r="AP401" s="318"/>
      <c r="AQ401" s="12"/>
      <c r="AR401" s="18" t="str" cm="1">
        <f t="array" ref="AR401">IFERROR(
    INDEX('Gantt Chart'!$D$9:$D$1000,
        SMALL(
            IF(('Gantt Chart'!$J$9:$J$1000=$AS$3) * ('Gantt Chart'!$L$9:$L$1000&lt;1),
                ROW('Gantt Chart'!$D$9:$D$1000)-MIN(ROW('Gantt Chart'!$D$9:$D$1000))+1,
                ""),
            ROW(A397))
        ),
    "")</f>
        <v/>
      </c>
      <c r="AS401" s="12"/>
      <c r="AT401" s="316"/>
      <c r="AU401" s="318" t="str">
        <f>IFERROR(INDEX('Gantt Chart'!$C$9:$C$1000, MATCH($AW403, 'Gantt Chart'!$D$9:$D$1000, 0)), "")</f>
        <v/>
      </c>
      <c r="AV401" s="318"/>
      <c r="AW401" s="318"/>
      <c r="AX401" s="12"/>
      <c r="AY401" s="18" t="str" cm="1">
        <f t="array" ref="AY401">IFERROR(
    INDEX('Gantt Chart'!$D$9:$D$1000,
        SMALL(
            IF(('Gantt Chart'!$J$9:$J$1000=$AZ$3) * ('Gantt Chart'!$L$9:$L$1000&lt;1),
                ROW('Gantt Chart'!$D$9:$D$1000)-MIN(ROW('Gantt Chart'!$D$9:$D$1000))+1,
                ""),
            ROW(A397))
        ),
    "")</f>
        <v/>
      </c>
      <c r="AZ401" s="12"/>
      <c r="BA401" s="316"/>
      <c r="BB401" s="318" t="str">
        <f>IFERROR(INDEX('Gantt Chart'!$C$9:$C$1000, MATCH($BD403, 'Gantt Chart'!$D$9:$D$1000, 0)), "")</f>
        <v/>
      </c>
      <c r="BC401" s="318"/>
      <c r="BD401" s="318"/>
      <c r="BE401" s="12"/>
      <c r="BF401" s="18" cm="1">
        <f t="array" ref="BF401">IFERROR(
    INDEX('Gantt Chart'!$D$9:$D$1000,
        SMALL(
            IF(('Gantt Chart'!$J$9:$J$1000=$BG$3) * ('Gantt Chart'!$L$9:$L$1000&lt;1),
                ROW('Gantt Chart'!$D$9:$D$1000)-MIN(ROW('Gantt Chart'!$D$9:$D$1000))+1,
                ""),
            ROW(A397))
        ),
    "")</f>
        <v>0</v>
      </c>
      <c r="BG401" s="12"/>
      <c r="BH401" s="316"/>
      <c r="BI401" s="318" t="str">
        <f>IFERROR(INDEX('Gantt Chart'!$C$9:$C$1000, MATCH($BK403, 'Gantt Chart'!$D$9:$D$1000, 0)), "")</f>
        <v/>
      </c>
      <c r="BJ401" s="318"/>
      <c r="BK401" s="318"/>
      <c r="BL401" s="12"/>
      <c r="BM401" s="18" cm="1">
        <f t="array" ref="BM401">IFERROR(
    INDEX('Gantt Chart'!$D$9:$D$1000,
        SMALL(
            IF(('Gantt Chart'!$J$9:$J$1000=$BN$3) * ('Gantt Chart'!$L$9:$L$1000&lt;1),
                ROW('Gantt Chart'!$D$9:$D$1000)-MIN(ROW('Gantt Chart'!$D$9:$D$1000))+1,
                ""),
            ROW(A397))
        ),
    "")</f>
        <v>0</v>
      </c>
      <c r="BN401" s="12"/>
      <c r="BO401" s="316"/>
      <c r="BP401" s="318" t="str">
        <f>IFERROR(INDEX('Gantt Chart'!$C$9:$C$1000, MATCH($BR403, 'Gantt Chart'!$D$9:$D$1000, 0)), "")</f>
        <v/>
      </c>
      <c r="BQ401" s="318"/>
      <c r="BR401" s="318"/>
      <c r="BS401" s="12"/>
      <c r="BT401" s="10"/>
    </row>
    <row r="402" spans="1:72" x14ac:dyDescent="0.2">
      <c r="A402" s="9"/>
      <c r="B402" s="18" t="str" cm="1">
        <f t="array" ref="B402">IFERROR(
    INDEX('Gantt Chart'!$D$9:$D$1000,
        SMALL(
            IF(('Gantt Chart'!$J$9:$J$1000=$C$3) * ('Gantt Chart'!$L$9:$L$1000&lt;1),
                ROW('Gantt Chart'!$D$9:$D$1000)-MIN(ROW('Gantt Chart'!$D$9:$D$1000))+1,
                ""),
            ROW(A398))
        ),
    "")</f>
        <v/>
      </c>
      <c r="C402" s="12"/>
      <c r="D402" s="316"/>
      <c r="E402" s="319" t="str">
        <f>IFERROR(INDEX('Gantt Chart'!$M$9:$M$1000, MATCH($G403, 'Gantt Chart'!$D$9:$D$1000, 0)), "")</f>
        <v/>
      </c>
      <c r="F402" s="319"/>
      <c r="G402" s="319"/>
      <c r="H402" s="12"/>
      <c r="I402" s="18" t="str" cm="1">
        <f t="array" ref="I402">IFERROR(
    INDEX('Gantt Chart'!$D$9:$D$1000,
        SMALL(
            IF(('Gantt Chart'!$J$9:$J$1000=$J$3) * ('Gantt Chart'!$L$9:$L$1000&lt;1),
                ROW('Gantt Chart'!$D$9:$D$1000)-MIN(ROW('Gantt Chart'!$D$9:$D$1000))+1,
                ""),
            ROW(A398))
        ),
    "")</f>
        <v/>
      </c>
      <c r="J402" s="12"/>
      <c r="K402" s="316"/>
      <c r="L402" s="319" t="str">
        <f>IFERROR(INDEX('Gantt Chart'!$M$9:$M$1000, MATCH($N403, 'Gantt Chart'!$D$9:$D$1000, 0)), "")</f>
        <v/>
      </c>
      <c r="M402" s="319"/>
      <c r="N402" s="319"/>
      <c r="O402" s="12"/>
      <c r="P402" s="18" t="str" cm="1">
        <f t="array" ref="P402">IFERROR(
    INDEX('Gantt Chart'!$D$9:$D$1000,
        SMALL(
            IF(('Gantt Chart'!$J$9:$J$1000=$Q$3) * ('Gantt Chart'!$L$9:$L$1000&lt;1),
                ROW('Gantt Chart'!$D$9:$D$1000)-MIN(ROW('Gantt Chart'!$D$9:$D$1000))+1,
                ""),
            ROW(A398))
        ),
    "")</f>
        <v/>
      </c>
      <c r="Q402" s="12"/>
      <c r="R402" s="316"/>
      <c r="S402" s="319" t="str">
        <f>IFERROR(INDEX('Gantt Chart'!$M$9:$M$1000, MATCH($U403, 'Gantt Chart'!$D$9:$D$1000, 0)), "")</f>
        <v/>
      </c>
      <c r="T402" s="319"/>
      <c r="U402" s="319"/>
      <c r="V402" s="12"/>
      <c r="W402" s="18" t="str" cm="1">
        <f t="array" ref="W402">IFERROR(
    INDEX('Gantt Chart'!$D$9:$D$1000,
        SMALL(
            IF(('Gantt Chart'!$J$9:$J$1000=$X$3) * ('Gantt Chart'!$L$9:$L$1000&lt;1),
                ROW('Gantt Chart'!$D$9:$D$1000)-MIN(ROW('Gantt Chart'!$D$9:$D$1000))+1,
                ""),
            ROW(A398))
        ),
    "")</f>
        <v/>
      </c>
      <c r="X402" s="12"/>
      <c r="Y402" s="316"/>
      <c r="Z402" s="319" t="str">
        <f>IFERROR(INDEX('Gantt Chart'!$M$9:$M$1000, MATCH($AB403, 'Gantt Chart'!$D$9:$D$1000, 0)), "")</f>
        <v/>
      </c>
      <c r="AA402" s="319"/>
      <c r="AB402" s="319"/>
      <c r="AC402" s="12"/>
      <c r="AD402" s="18" t="str" cm="1">
        <f t="array" ref="AD402">IFERROR(
    INDEX('Gantt Chart'!$D$9:$D$1000,
        SMALL(
            IF(('Gantt Chart'!$J$9:$J$1000=$AE$3) * ('Gantt Chart'!$L$9:$L$1000&lt;1),
                ROW('Gantt Chart'!$D$9:$D$1000)-MIN(ROW('Gantt Chart'!$D$9:$D$1000))+1,
                ""),
            ROW(A398))
        ),
    "")</f>
        <v/>
      </c>
      <c r="AE402" s="12"/>
      <c r="AF402" s="316"/>
      <c r="AG402" s="319" t="str">
        <f>IFERROR(INDEX('Gantt Chart'!$M$9:$M$1000, MATCH($AI403, 'Gantt Chart'!$D$9:$D$1000, 0)), "")</f>
        <v/>
      </c>
      <c r="AH402" s="319"/>
      <c r="AI402" s="319"/>
      <c r="AJ402" s="12"/>
      <c r="AK402" s="18" t="str" cm="1">
        <f t="array" ref="AK402">IFERROR(
    INDEX('Gantt Chart'!$D$9:$D$1000,
        SMALL(
            IF(('Gantt Chart'!$J$9:$J$1000=$AL$3) * ('Gantt Chart'!$L$9:$L$1000&lt;1),
                ROW('Gantt Chart'!$D$9:$D$1000)-MIN(ROW('Gantt Chart'!$D$9:$D$1000))+1,
                ""),
            ROW(A398))
        ),
    "")</f>
        <v/>
      </c>
      <c r="AL402" s="12"/>
      <c r="AM402" s="316"/>
      <c r="AN402" s="319" t="str">
        <f>IFERROR(INDEX('Gantt Chart'!$M$9:$M$1000, MATCH($AP403, 'Gantt Chart'!$D$9:$D$1000, 0)), "")</f>
        <v/>
      </c>
      <c r="AO402" s="319"/>
      <c r="AP402" s="319"/>
      <c r="AQ402" s="12"/>
      <c r="AR402" s="18" t="str" cm="1">
        <f t="array" ref="AR402">IFERROR(
    INDEX('Gantt Chart'!$D$9:$D$1000,
        SMALL(
            IF(('Gantt Chart'!$J$9:$J$1000=$AS$3) * ('Gantt Chart'!$L$9:$L$1000&lt;1),
                ROW('Gantt Chart'!$D$9:$D$1000)-MIN(ROW('Gantt Chart'!$D$9:$D$1000))+1,
                ""),
            ROW(A398))
        ),
    "")</f>
        <v/>
      </c>
      <c r="AS402" s="12"/>
      <c r="AT402" s="316"/>
      <c r="AU402" s="319" t="str">
        <f>IFERROR(INDEX('Gantt Chart'!$M$9:$M$1000, MATCH($AW403, 'Gantt Chart'!$D$9:$D$1000, 0)), "")</f>
        <v/>
      </c>
      <c r="AV402" s="319"/>
      <c r="AW402" s="319"/>
      <c r="AX402" s="12"/>
      <c r="AY402" s="18" t="str" cm="1">
        <f t="array" ref="AY402">IFERROR(
    INDEX('Gantt Chart'!$D$9:$D$1000,
        SMALL(
            IF(('Gantt Chart'!$J$9:$J$1000=$AZ$3) * ('Gantt Chart'!$L$9:$L$1000&lt;1),
                ROW('Gantt Chart'!$D$9:$D$1000)-MIN(ROW('Gantt Chart'!$D$9:$D$1000))+1,
                ""),
            ROW(A398))
        ),
    "")</f>
        <v/>
      </c>
      <c r="AZ402" s="12"/>
      <c r="BA402" s="316"/>
      <c r="BB402" s="319" t="str">
        <f>IFERROR(INDEX('Gantt Chart'!$M$9:$M$1000, MATCH($BD403, 'Gantt Chart'!$D$9:$D$1000, 0)), "")</f>
        <v/>
      </c>
      <c r="BC402" s="319"/>
      <c r="BD402" s="319"/>
      <c r="BE402" s="12"/>
      <c r="BF402" s="18" cm="1">
        <f t="array" ref="BF402">IFERROR(
    INDEX('Gantt Chart'!$D$9:$D$1000,
        SMALL(
            IF(('Gantt Chart'!$J$9:$J$1000=$BG$3) * ('Gantt Chart'!$L$9:$L$1000&lt;1),
                ROW('Gantt Chart'!$D$9:$D$1000)-MIN(ROW('Gantt Chart'!$D$9:$D$1000))+1,
                ""),
            ROW(A398))
        ),
    "")</f>
        <v>0</v>
      </c>
      <c r="BG402" s="12"/>
      <c r="BH402" s="316"/>
      <c r="BI402" s="319" t="str">
        <f>IFERROR(INDEX('Gantt Chart'!$M$9:$M$1000, MATCH($BK403, 'Gantt Chart'!$D$9:$D$1000, 0)), "")</f>
        <v/>
      </c>
      <c r="BJ402" s="319"/>
      <c r="BK402" s="319"/>
      <c r="BL402" s="12"/>
      <c r="BM402" s="18" cm="1">
        <f t="array" ref="BM402">IFERROR(
    INDEX('Gantt Chart'!$D$9:$D$1000,
        SMALL(
            IF(('Gantt Chart'!$J$9:$J$1000=$BN$3) * ('Gantt Chart'!$L$9:$L$1000&lt;1),
                ROW('Gantt Chart'!$D$9:$D$1000)-MIN(ROW('Gantt Chart'!$D$9:$D$1000))+1,
                ""),
            ROW(A398))
        ),
    "")</f>
        <v>0</v>
      </c>
      <c r="BN402" s="12"/>
      <c r="BO402" s="316"/>
      <c r="BP402" s="319" t="str">
        <f>IFERROR(INDEX('Gantt Chart'!$M$9:$M$1000, MATCH($BR403, 'Gantt Chart'!$D$9:$D$1000, 0)), "")</f>
        <v/>
      </c>
      <c r="BQ402" s="319"/>
      <c r="BR402" s="319"/>
      <c r="BS402" s="12"/>
      <c r="BT402" s="10"/>
    </row>
    <row r="403" spans="1:72" x14ac:dyDescent="0.2">
      <c r="A403" s="9"/>
      <c r="B403" s="18" t="str" cm="1">
        <f t="array" ref="B403">IFERROR(
    INDEX('Gantt Chart'!$D$9:$D$1000,
        SMALL(
            IF(('Gantt Chart'!$J$9:$J$1000=$C$3) * ('Gantt Chart'!$L$9:$L$1000&lt;1),
                ROW('Gantt Chart'!$D$9:$D$1000)-MIN(ROW('Gantt Chart'!$D$9:$D$1000))+1,
                ""),
            ROW(A399))
        ),
    "")</f>
        <v/>
      </c>
      <c r="C403" s="12"/>
      <c r="D403" s="316"/>
      <c r="E403" s="320" t="str">
        <f>IFERROR(INDEX('Gantt Chart'!$L$9:$L$1000, MATCH($G403, 'Gantt Chart'!$D$9:$D$1000, 0)), "")</f>
        <v/>
      </c>
      <c r="F403" s="320"/>
      <c r="G403" s="13" t="str" cm="1">
        <f t="array" ref="G403">IF(INDEX($B$5:$B$999, CEILING((ROW()-5)/5, 1))="", "", INDEX($B$5:$B$999, CEILING((ROW()-5)/5, 1)))</f>
        <v/>
      </c>
      <c r="H403" s="12"/>
      <c r="I403" s="18" t="str" cm="1">
        <f t="array" ref="I403">IFERROR(
    INDEX('Gantt Chart'!$D$9:$D$1000,
        SMALL(
            IF(('Gantt Chart'!$J$9:$J$1000=$J$3) * ('Gantt Chart'!$L$9:$L$1000&lt;1),
                ROW('Gantt Chart'!$D$9:$D$1000)-MIN(ROW('Gantt Chart'!$D$9:$D$1000))+1,
                ""),
            ROW(A399))
        ),
    "")</f>
        <v/>
      </c>
      <c r="J403" s="12"/>
      <c r="K403" s="316"/>
      <c r="L403" s="320" t="str">
        <f>IFERROR(INDEX('Gantt Chart'!$L$9:$L$1000, MATCH($N403, 'Gantt Chart'!$D$9:$D$1000, 0)), "")</f>
        <v/>
      </c>
      <c r="M403" s="320"/>
      <c r="N403" s="13" t="str" cm="1">
        <f t="array" ref="N403">IF(INDEX($I$5:$I$999, CEILING((ROW()-5)/5, 1))="", "", INDEX($I$5:$I$999, CEILING((ROW()-5)/5, 1)))</f>
        <v/>
      </c>
      <c r="O403" s="12"/>
      <c r="P403" s="18" t="str" cm="1">
        <f t="array" ref="P403">IFERROR(
    INDEX('Gantt Chart'!$D$9:$D$1000,
        SMALL(
            IF(('Gantt Chart'!$J$9:$J$1000=$Q$3) * ('Gantt Chart'!$L$9:$L$1000&lt;1),
                ROW('Gantt Chart'!$D$9:$D$1000)-MIN(ROW('Gantt Chart'!$D$9:$D$1000))+1,
                ""),
            ROW(A399))
        ),
    "")</f>
        <v/>
      </c>
      <c r="Q403" s="12"/>
      <c r="R403" s="316"/>
      <c r="S403" s="320" t="str">
        <f>IFERROR(INDEX('Gantt Chart'!$L$9:$L$1000, MATCH($U403, 'Gantt Chart'!$D$9:$D$1000, 0)), "")</f>
        <v/>
      </c>
      <c r="T403" s="320"/>
      <c r="U403" s="13" t="str" cm="1">
        <f t="array" ref="U403">IF(INDEX($P$5:$P$999, CEILING((ROW()-5)/5, 1))="", "", INDEX($P$5:$P$999, CEILING((ROW()-5)/5, 1)))</f>
        <v/>
      </c>
      <c r="V403" s="12"/>
      <c r="W403" s="18" t="str" cm="1">
        <f t="array" ref="W403">IFERROR(
    INDEX('Gantt Chart'!$D$9:$D$1000,
        SMALL(
            IF(('Gantt Chart'!$J$9:$J$1000=$X$3) * ('Gantt Chart'!$L$9:$L$1000&lt;1),
                ROW('Gantt Chart'!$D$9:$D$1000)-MIN(ROW('Gantt Chart'!$D$9:$D$1000))+1,
                ""),
            ROW(A399))
        ),
    "")</f>
        <v/>
      </c>
      <c r="X403" s="12"/>
      <c r="Y403" s="316"/>
      <c r="Z403" s="320" t="str">
        <f>IFERROR(INDEX('Gantt Chart'!$L$9:$L$1000, MATCH($AB403, 'Gantt Chart'!$D$9:$D$1000, 0)), "")</f>
        <v/>
      </c>
      <c r="AA403" s="320"/>
      <c r="AB403" s="13" t="str" cm="1">
        <f t="array" ref="AB403">IF(INDEX($W$5:$W$999, CEILING((ROW()-5)/5, 1))="", "", INDEX($W$5:$W$999, CEILING((ROW()-5)/5, 1)))</f>
        <v/>
      </c>
      <c r="AC403" s="12"/>
      <c r="AD403" s="18" t="str" cm="1">
        <f t="array" ref="AD403">IFERROR(
    INDEX('Gantt Chart'!$D$9:$D$1000,
        SMALL(
            IF(('Gantt Chart'!$J$9:$J$1000=$AE$3) * ('Gantt Chart'!$L$9:$L$1000&lt;1),
                ROW('Gantt Chart'!$D$9:$D$1000)-MIN(ROW('Gantt Chart'!$D$9:$D$1000))+1,
                ""),
            ROW(A399))
        ),
    "")</f>
        <v/>
      </c>
      <c r="AE403" s="12"/>
      <c r="AF403" s="316"/>
      <c r="AG403" s="320" t="str">
        <f>IFERROR(INDEX('Gantt Chart'!$L$9:$L$1000, MATCH($AI403, 'Gantt Chart'!$D$9:$D$1000, 0)), "")</f>
        <v/>
      </c>
      <c r="AH403" s="320"/>
      <c r="AI403" s="13" t="str" cm="1">
        <f t="array" ref="AI403">IF(INDEX($AD$5:$AD$999, CEILING((ROW()-5)/5, 1))="", "", INDEX($AD$5:$AD$999, CEILING((ROW()-5)/5, 1)))</f>
        <v/>
      </c>
      <c r="AJ403" s="12"/>
      <c r="AK403" s="18" t="str" cm="1">
        <f t="array" ref="AK403">IFERROR(
    INDEX('Gantt Chart'!$D$9:$D$1000,
        SMALL(
            IF(('Gantt Chart'!$J$9:$J$1000=$AL$3) * ('Gantt Chart'!$L$9:$L$1000&lt;1),
                ROW('Gantt Chart'!$D$9:$D$1000)-MIN(ROW('Gantt Chart'!$D$9:$D$1000))+1,
                ""),
            ROW(A399))
        ),
    "")</f>
        <v/>
      </c>
      <c r="AL403" s="12"/>
      <c r="AM403" s="316"/>
      <c r="AN403" s="320" t="str">
        <f>IFERROR(INDEX('Gantt Chart'!$L$9:$L$1000, MATCH($AP403, 'Gantt Chart'!$D$9:$D$1000, 0)), "")</f>
        <v/>
      </c>
      <c r="AO403" s="320"/>
      <c r="AP403" s="13" t="str" cm="1">
        <f t="array" ref="AP403">IF(INDEX($AK$5:$AK$999, CEILING((ROW()-5)/5, 1))="", "", INDEX($AK$5:$AK$999, CEILING((ROW()-5)/5, 1)))</f>
        <v/>
      </c>
      <c r="AQ403" s="12"/>
      <c r="AR403" s="18" t="str" cm="1">
        <f t="array" ref="AR403">IFERROR(
    INDEX('Gantt Chart'!$D$9:$D$1000,
        SMALL(
            IF(('Gantt Chart'!$J$9:$J$1000=$AS$3) * ('Gantt Chart'!$L$9:$L$1000&lt;1),
                ROW('Gantt Chart'!$D$9:$D$1000)-MIN(ROW('Gantt Chart'!$D$9:$D$1000))+1,
                ""),
            ROW(A399))
        ),
    "")</f>
        <v/>
      </c>
      <c r="AS403" s="12"/>
      <c r="AT403" s="316"/>
      <c r="AU403" s="320" t="str">
        <f>IFERROR(INDEX('Gantt Chart'!$L$9:$L$1000, MATCH($AW403, 'Gantt Chart'!$D$9:$D$1000, 0)), "")</f>
        <v/>
      </c>
      <c r="AV403" s="320"/>
      <c r="AW403" s="13" t="str" cm="1">
        <f t="array" ref="AW403">IF(INDEX($AR$5:$AR$999, CEILING((ROW()-5)/5, 1))="", "", INDEX($AR$5:$AR$999, CEILING((ROW()-5)/5, 1)))</f>
        <v/>
      </c>
      <c r="AX403" s="12"/>
      <c r="AY403" s="18" t="str" cm="1">
        <f t="array" ref="AY403">IFERROR(
    INDEX('Gantt Chart'!$D$9:$D$1000,
        SMALL(
            IF(('Gantt Chart'!$J$9:$J$1000=$AZ$3) * ('Gantt Chart'!$L$9:$L$1000&lt;1),
                ROW('Gantt Chart'!$D$9:$D$1000)-MIN(ROW('Gantt Chart'!$D$9:$D$1000))+1,
                ""),
            ROW(A399))
        ),
    "")</f>
        <v/>
      </c>
      <c r="AZ403" s="12"/>
      <c r="BA403" s="316"/>
      <c r="BB403" s="320" t="str">
        <f>IFERROR(INDEX('Gantt Chart'!$L$9:$L$1000, MATCH($BD403, 'Gantt Chart'!$D$9:$D$1000, 0)), "")</f>
        <v/>
      </c>
      <c r="BC403" s="320"/>
      <c r="BD403" s="13" t="str" cm="1">
        <f t="array" ref="BD403">IF(INDEX($AY$5:$AY$999, CEILING((ROW()-5)/5, 1))="", "", INDEX($AY$5:$AY$999, CEILING((ROW()-5)/5, 1)))</f>
        <v/>
      </c>
      <c r="BE403" s="12"/>
      <c r="BF403" s="18" cm="1">
        <f t="array" ref="BF403">IFERROR(
    INDEX('Gantt Chart'!$D$9:$D$1000,
        SMALL(
            IF(('Gantt Chart'!$J$9:$J$1000=$BG$3) * ('Gantt Chart'!$L$9:$L$1000&lt;1),
                ROW('Gantt Chart'!$D$9:$D$1000)-MIN(ROW('Gantt Chart'!$D$9:$D$1000))+1,
                ""),
            ROW(A399))
        ),
    "")</f>
        <v>0</v>
      </c>
      <c r="BG403" s="12"/>
      <c r="BH403" s="316"/>
      <c r="BI403" s="320" t="str">
        <f>IFERROR(INDEX('Gantt Chart'!$L$9:$L$1000, MATCH($BK403, 'Gantt Chart'!$D$9:$D$1000, 0)), "")</f>
        <v/>
      </c>
      <c r="BJ403" s="320"/>
      <c r="BK403" s="13" cm="1">
        <f t="array" ref="BK403">IF(INDEX($BF$5:$BF$999, CEILING((ROW()-5)/5, 1))="", "", INDEX($BF$5:$BF$999, CEILING((ROW()-5)/5, 1)))</f>
        <v>0</v>
      </c>
      <c r="BL403" s="12"/>
      <c r="BM403" s="18" cm="1">
        <f t="array" ref="BM403">IFERROR(
    INDEX('Gantt Chart'!$D$9:$D$1000,
        SMALL(
            IF(('Gantt Chart'!$J$9:$J$1000=$BN$3) * ('Gantt Chart'!$L$9:$L$1000&lt;1),
                ROW('Gantt Chart'!$D$9:$D$1000)-MIN(ROW('Gantt Chart'!$D$9:$D$1000))+1,
                ""),
            ROW(A399))
        ),
    "")</f>
        <v>0</v>
      </c>
      <c r="BN403" s="12"/>
      <c r="BO403" s="316"/>
      <c r="BP403" s="320" t="str">
        <f>IFERROR(INDEX('Gantt Chart'!$L$9:$L$1000, MATCH($BR403, 'Gantt Chart'!$D$9:$D$1000, 0)), "")</f>
        <v/>
      </c>
      <c r="BQ403" s="320"/>
      <c r="BR403" s="13" cm="1">
        <f t="array" ref="BR403">IF(INDEX($BM$5:$BM$999, CEILING((ROW()-5)/5, 1))="", "", INDEX($BM$5:$BM$999, CEILING((ROW()-5)/5, 1)))</f>
        <v>0</v>
      </c>
      <c r="BS403" s="12"/>
      <c r="BT403" s="10"/>
    </row>
    <row r="404" spans="1:72" x14ac:dyDescent="0.2">
      <c r="A404" s="9"/>
      <c r="B404" s="18" t="str" cm="1">
        <f t="array" ref="B404">IFERROR(
    INDEX('Gantt Chart'!$D$9:$D$1000,
        SMALL(
            IF(('Gantt Chart'!$J$9:$J$1000=$C$3) * ('Gantt Chart'!$L$9:$L$1000&lt;1),
                ROW('Gantt Chart'!$D$9:$D$1000)-MIN(ROW('Gantt Chart'!$D$9:$D$1000))+1,
                ""),
            ROW(A400))
        ),
    "")</f>
        <v/>
      </c>
      <c r="C404" s="12"/>
      <c r="D404" s="12"/>
      <c r="E404" s="12"/>
      <c r="F404" s="12"/>
      <c r="G404" s="12"/>
      <c r="H404" s="12"/>
      <c r="I404" s="18" t="str" cm="1">
        <f t="array" ref="I404">IFERROR(
    INDEX('Gantt Chart'!$D$9:$D$1000,
        SMALL(
            IF(('Gantt Chart'!$J$9:$J$1000=$J$3) * ('Gantt Chart'!$L$9:$L$1000&lt;1),
                ROW('Gantt Chart'!$D$9:$D$1000)-MIN(ROW('Gantt Chart'!$D$9:$D$1000))+1,
                ""),
            ROW(A400))
        ),
    "")</f>
        <v/>
      </c>
      <c r="J404" s="12"/>
      <c r="K404" s="12"/>
      <c r="L404" s="12"/>
      <c r="M404" s="12"/>
      <c r="N404" s="12"/>
      <c r="O404" s="12"/>
      <c r="P404" s="18" t="str" cm="1">
        <f t="array" ref="P404">IFERROR(
    INDEX('Gantt Chart'!$D$9:$D$1000,
        SMALL(
            IF(('Gantt Chart'!$J$9:$J$1000=$Q$3) * ('Gantt Chart'!$L$9:$L$1000&lt;1),
                ROW('Gantt Chart'!$D$9:$D$1000)-MIN(ROW('Gantt Chart'!$D$9:$D$1000))+1,
                ""),
            ROW(A400))
        ),
    "")</f>
        <v/>
      </c>
      <c r="Q404" s="12"/>
      <c r="R404" s="12"/>
      <c r="S404" s="12"/>
      <c r="T404" s="12"/>
      <c r="U404" s="12"/>
      <c r="V404" s="12"/>
      <c r="W404" s="18" t="str" cm="1">
        <f t="array" ref="W404">IFERROR(
    INDEX('Gantt Chart'!$D$9:$D$1000,
        SMALL(
            IF(('Gantt Chart'!$J$9:$J$1000=$X$3) * ('Gantt Chart'!$L$9:$L$1000&lt;1),
                ROW('Gantt Chart'!$D$9:$D$1000)-MIN(ROW('Gantt Chart'!$D$9:$D$1000))+1,
                ""),
            ROW(A400))
        ),
    "")</f>
        <v/>
      </c>
      <c r="X404" s="12"/>
      <c r="Y404" s="12"/>
      <c r="Z404" s="12"/>
      <c r="AA404" s="12"/>
      <c r="AB404" s="12"/>
      <c r="AC404" s="12"/>
      <c r="AD404" s="18" t="str" cm="1">
        <f t="array" ref="AD404">IFERROR(
    INDEX('Gantt Chart'!$D$9:$D$1000,
        SMALL(
            IF(('Gantt Chart'!$J$9:$J$1000=$AE$3) * ('Gantt Chart'!$L$9:$L$1000&lt;1),
                ROW('Gantt Chart'!$D$9:$D$1000)-MIN(ROW('Gantt Chart'!$D$9:$D$1000))+1,
                ""),
            ROW(A400))
        ),
    "")</f>
        <v/>
      </c>
      <c r="AE404" s="12"/>
      <c r="AF404" s="12"/>
      <c r="AG404" s="12"/>
      <c r="AH404" s="12"/>
      <c r="AI404" s="12"/>
      <c r="AJ404" s="12"/>
      <c r="AK404" s="18" t="str" cm="1">
        <f t="array" ref="AK404">IFERROR(
    INDEX('Gantt Chart'!$D$9:$D$1000,
        SMALL(
            IF(('Gantt Chart'!$J$9:$J$1000=$AL$3) * ('Gantt Chart'!$L$9:$L$1000&lt;1),
                ROW('Gantt Chart'!$D$9:$D$1000)-MIN(ROW('Gantt Chart'!$D$9:$D$1000))+1,
                ""),
            ROW(A400))
        ),
    "")</f>
        <v/>
      </c>
      <c r="AL404" s="12"/>
      <c r="AM404" s="12"/>
      <c r="AN404" s="12"/>
      <c r="AO404" s="12"/>
      <c r="AP404" s="12"/>
      <c r="AQ404" s="12"/>
      <c r="AR404" s="18" t="str" cm="1">
        <f t="array" ref="AR404">IFERROR(
    INDEX('Gantt Chart'!$D$9:$D$1000,
        SMALL(
            IF(('Gantt Chart'!$J$9:$J$1000=$AS$3) * ('Gantt Chart'!$L$9:$L$1000&lt;1),
                ROW('Gantt Chart'!$D$9:$D$1000)-MIN(ROW('Gantt Chart'!$D$9:$D$1000))+1,
                ""),
            ROW(A400))
        ),
    "")</f>
        <v/>
      </c>
      <c r="AS404" s="12"/>
      <c r="AT404" s="12"/>
      <c r="AU404" s="12"/>
      <c r="AV404" s="12"/>
      <c r="AW404" s="12"/>
      <c r="AX404" s="12"/>
      <c r="AY404" s="18" t="str" cm="1">
        <f t="array" ref="AY404">IFERROR(
    INDEX('Gantt Chart'!$D$9:$D$1000,
        SMALL(
            IF(('Gantt Chart'!$J$9:$J$1000=$AZ$3) * ('Gantt Chart'!$L$9:$L$1000&lt;1),
                ROW('Gantt Chart'!$D$9:$D$1000)-MIN(ROW('Gantt Chart'!$D$9:$D$1000))+1,
                ""),
            ROW(A400))
        ),
    "")</f>
        <v/>
      </c>
      <c r="AZ404" s="12"/>
      <c r="BA404" s="12"/>
      <c r="BB404" s="12"/>
      <c r="BC404" s="12"/>
      <c r="BD404" s="12"/>
      <c r="BE404" s="12"/>
      <c r="BF404" s="18" cm="1">
        <f t="array" ref="BF404">IFERROR(
    INDEX('Gantt Chart'!$D$9:$D$1000,
        SMALL(
            IF(('Gantt Chart'!$J$9:$J$1000=$BG$3) * ('Gantt Chart'!$L$9:$L$1000&lt;1),
                ROW('Gantt Chart'!$D$9:$D$1000)-MIN(ROW('Gantt Chart'!$D$9:$D$1000))+1,
                ""),
            ROW(A400))
        ),
    "")</f>
        <v>0</v>
      </c>
      <c r="BG404" s="12"/>
      <c r="BH404" s="12"/>
      <c r="BI404" s="12"/>
      <c r="BJ404" s="12"/>
      <c r="BK404" s="12"/>
      <c r="BL404" s="12"/>
      <c r="BM404" s="18" cm="1">
        <f t="array" ref="BM404">IFERROR(
    INDEX('Gantt Chart'!$D$9:$D$1000,
        SMALL(
            IF(('Gantt Chart'!$J$9:$J$1000=$BN$3) * ('Gantt Chart'!$L$9:$L$1000&lt;1),
                ROW('Gantt Chart'!$D$9:$D$1000)-MIN(ROW('Gantt Chart'!$D$9:$D$1000))+1,
                ""),
            ROW(A400))
        ),
    "")</f>
        <v>0</v>
      </c>
      <c r="BN404" s="12"/>
      <c r="BO404" s="12"/>
      <c r="BP404" s="12"/>
      <c r="BQ404" s="12"/>
      <c r="BR404" s="12"/>
      <c r="BS404" s="12"/>
      <c r="BT404" s="10"/>
    </row>
    <row r="405" spans="1:72" ht="16.899999999999999" customHeight="1" x14ac:dyDescent="0.2">
      <c r="A405" s="9"/>
      <c r="B405" s="18" t="str" cm="1">
        <f t="array" ref="B405">IFERROR(
    INDEX('Gantt Chart'!$D$9:$D$1000,
        SMALL(
            IF(('Gantt Chart'!$J$9:$J$1000=$C$3) * ('Gantt Chart'!$L$9:$L$1000&lt;1),
                ROW('Gantt Chart'!$D$9:$D$1000)-MIN(ROW('Gantt Chart'!$D$9:$D$1000))+1,
                ""),
            ROW(A401))
        ),
    "")</f>
        <v/>
      </c>
      <c r="C405" s="12"/>
      <c r="D405" s="316" t="str">
        <f>IFERROR(INDEX('Gantt Chart'!$H$9:$H$1000, MATCH($G408, 'Gantt Chart'!$D$9:$D$1000, 0)), "")</f>
        <v/>
      </c>
      <c r="E405" s="317" t="str">
        <f>IFERROR(VLOOKUP($G408, 'Gantt Chart'!$D$9:$E$1000, 2, FALSE), "")</f>
        <v/>
      </c>
      <c r="F405" s="317"/>
      <c r="G405" s="317"/>
      <c r="H405" s="12"/>
      <c r="I405" s="18" t="str" cm="1">
        <f t="array" ref="I405">IFERROR(
    INDEX('Gantt Chart'!$D$9:$D$1000,
        SMALL(
            IF(('Gantt Chart'!$J$9:$J$1000=$J$3) * ('Gantt Chart'!$L$9:$L$1000&lt;1),
                ROW('Gantt Chart'!$D$9:$D$1000)-MIN(ROW('Gantt Chart'!$D$9:$D$1000))+1,
                ""),
            ROW(A401))
        ),
    "")</f>
        <v/>
      </c>
      <c r="J405" s="12"/>
      <c r="K405" s="316" t="str">
        <f>IFERROR(INDEX('Gantt Chart'!$H$9:$H$1000, MATCH($N408, 'Gantt Chart'!$D$9:$D$1000, 0)), "")</f>
        <v/>
      </c>
      <c r="L405" s="317" t="str">
        <f>IFERROR(VLOOKUP($N408, 'Gantt Chart'!$D$9:$E$1000, 2, FALSE), "")</f>
        <v/>
      </c>
      <c r="M405" s="317"/>
      <c r="N405" s="317"/>
      <c r="O405" s="12"/>
      <c r="P405" s="18" t="str" cm="1">
        <f t="array" ref="P405">IFERROR(
    INDEX('Gantt Chart'!$D$9:$D$1000,
        SMALL(
            IF(('Gantt Chart'!$J$9:$J$1000=$Q$3) * ('Gantt Chart'!$L$9:$L$1000&lt;1),
                ROW('Gantt Chart'!$D$9:$D$1000)-MIN(ROW('Gantt Chart'!$D$9:$D$1000))+1,
                ""),
            ROW(A401))
        ),
    "")</f>
        <v/>
      </c>
      <c r="Q405" s="12"/>
      <c r="R405" s="316" t="str">
        <f>IFERROR(INDEX('Gantt Chart'!$H$9:$H$1000, MATCH($U408, 'Gantt Chart'!$D$9:$D$1000, 0)), "")</f>
        <v/>
      </c>
      <c r="S405" s="317" t="str">
        <f>IFERROR(VLOOKUP($U408, 'Gantt Chart'!$D$9:$E$1000, 2, FALSE), "")</f>
        <v/>
      </c>
      <c r="T405" s="317"/>
      <c r="U405" s="317"/>
      <c r="V405" s="12"/>
      <c r="W405" s="18" t="str" cm="1">
        <f t="array" ref="W405">IFERROR(
    INDEX('Gantt Chart'!$D$9:$D$1000,
        SMALL(
            IF(('Gantt Chart'!$J$9:$J$1000=$X$3) * ('Gantt Chart'!$L$9:$L$1000&lt;1),
                ROW('Gantt Chart'!$D$9:$D$1000)-MIN(ROW('Gantt Chart'!$D$9:$D$1000))+1,
                ""),
            ROW(A401))
        ),
    "")</f>
        <v/>
      </c>
      <c r="X405" s="12"/>
      <c r="Y405" s="316" t="str">
        <f>IFERROR(INDEX('Gantt Chart'!$H$9:$H$1000, MATCH($AB408, 'Gantt Chart'!$D$9:$D$1000, 0)), "")</f>
        <v/>
      </c>
      <c r="Z405" s="317" t="str">
        <f>IFERROR(VLOOKUP($AB408, 'Gantt Chart'!$D$9:$E$1000, 2, FALSE), "")</f>
        <v/>
      </c>
      <c r="AA405" s="317"/>
      <c r="AB405" s="317"/>
      <c r="AC405" s="12"/>
      <c r="AD405" s="18" t="str" cm="1">
        <f t="array" ref="AD405">IFERROR(
    INDEX('Gantt Chart'!$D$9:$D$1000,
        SMALL(
            IF(('Gantt Chart'!$J$9:$J$1000=$AE$3) * ('Gantt Chart'!$L$9:$L$1000&lt;1),
                ROW('Gantt Chart'!$D$9:$D$1000)-MIN(ROW('Gantt Chart'!$D$9:$D$1000))+1,
                ""),
            ROW(A401))
        ),
    "")</f>
        <v/>
      </c>
      <c r="AE405" s="12"/>
      <c r="AF405" s="316" t="str">
        <f>IFERROR(INDEX('Gantt Chart'!$H$9:$H$1000, MATCH($AI408, 'Gantt Chart'!$D$9:$D$1000, 0)), "")</f>
        <v/>
      </c>
      <c r="AG405" s="317" t="str">
        <f>IFERROR(VLOOKUP($AI408, 'Gantt Chart'!$D$9:$E$1000, 2, FALSE), "")</f>
        <v/>
      </c>
      <c r="AH405" s="317"/>
      <c r="AI405" s="317"/>
      <c r="AJ405" s="12"/>
      <c r="AK405" s="18" t="str" cm="1">
        <f t="array" ref="AK405">IFERROR(
    INDEX('Gantt Chart'!$D$9:$D$1000,
        SMALL(
            IF(('Gantt Chart'!$J$9:$J$1000=$AL$3) * ('Gantt Chart'!$L$9:$L$1000&lt;1),
                ROW('Gantt Chart'!$D$9:$D$1000)-MIN(ROW('Gantt Chart'!$D$9:$D$1000))+1,
                ""),
            ROW(A401))
        ),
    "")</f>
        <v/>
      </c>
      <c r="AL405" s="12"/>
      <c r="AM405" s="316" t="str">
        <f>IFERROR(INDEX('Gantt Chart'!$H$9:$H$1000, MATCH($AP408, 'Gantt Chart'!$D$9:$D$1000, 0)), "")</f>
        <v/>
      </c>
      <c r="AN405" s="317" t="str">
        <f>IFERROR(VLOOKUP($AP408, 'Gantt Chart'!$D$9:$E$1000, 2, FALSE), "")</f>
        <v/>
      </c>
      <c r="AO405" s="317"/>
      <c r="AP405" s="317"/>
      <c r="AQ405" s="12"/>
      <c r="AR405" s="18" t="str" cm="1">
        <f t="array" ref="AR405">IFERROR(
    INDEX('Gantt Chart'!$D$9:$D$1000,
        SMALL(
            IF(('Gantt Chart'!$J$9:$J$1000=$AS$3) * ('Gantt Chart'!$L$9:$L$1000&lt;1),
                ROW('Gantt Chart'!$D$9:$D$1000)-MIN(ROW('Gantt Chart'!$D$9:$D$1000))+1,
                ""),
            ROW(A401))
        ),
    "")</f>
        <v/>
      </c>
      <c r="AS405" s="12"/>
      <c r="AT405" s="316" t="str">
        <f>IFERROR(INDEX('Gantt Chart'!$H$9:$H$1000, MATCH($AW408, 'Gantt Chart'!$D$9:$D$1000, 0)), "")</f>
        <v/>
      </c>
      <c r="AU405" s="317" t="str">
        <f>IFERROR(VLOOKUP($AW408, 'Gantt Chart'!$D$9:$E$1000, 2, FALSE), "")</f>
        <v/>
      </c>
      <c r="AV405" s="317"/>
      <c r="AW405" s="317"/>
      <c r="AX405" s="12"/>
      <c r="AY405" s="18" t="str" cm="1">
        <f t="array" ref="AY405">IFERROR(
    INDEX('Gantt Chart'!$D$9:$D$1000,
        SMALL(
            IF(('Gantt Chart'!$J$9:$J$1000=$AZ$3) * ('Gantt Chart'!$L$9:$L$1000&lt;1),
                ROW('Gantt Chart'!$D$9:$D$1000)-MIN(ROW('Gantt Chart'!$D$9:$D$1000))+1,
                ""),
            ROW(A401))
        ),
    "")</f>
        <v/>
      </c>
      <c r="AZ405" s="12"/>
      <c r="BA405" s="316" t="str">
        <f>IFERROR(INDEX('Gantt Chart'!$H$9:$H$1000, MATCH($BD408, 'Gantt Chart'!$D$9:$D$1000, 0)), "")</f>
        <v/>
      </c>
      <c r="BB405" s="317" t="str">
        <f>IFERROR(VLOOKUP($BD408, 'Gantt Chart'!$D$9:$E$1000, 2, FALSE), "")</f>
        <v/>
      </c>
      <c r="BC405" s="317"/>
      <c r="BD405" s="317"/>
      <c r="BE405" s="12"/>
      <c r="BF405" s="18" cm="1">
        <f t="array" ref="BF405">IFERROR(
    INDEX('Gantt Chart'!$D$9:$D$1000,
        SMALL(
            IF(('Gantt Chart'!$J$9:$J$1000=$BG$3) * ('Gantt Chart'!$L$9:$L$1000&lt;1),
                ROW('Gantt Chart'!$D$9:$D$1000)-MIN(ROW('Gantt Chart'!$D$9:$D$1000))+1,
                ""),
            ROW(A401))
        ),
    "")</f>
        <v>0</v>
      </c>
      <c r="BG405" s="12"/>
      <c r="BH405" s="316" t="str">
        <f>IFERROR(INDEX('Gantt Chart'!$H$9:$H$1000, MATCH($BK408, 'Gantt Chart'!$D$9:$D$1000, 0)), "")</f>
        <v/>
      </c>
      <c r="BI405" s="317" t="str">
        <f>IFERROR(VLOOKUP($BK408, 'Gantt Chart'!$D$9:$E$1000, 2, FALSE), "")</f>
        <v/>
      </c>
      <c r="BJ405" s="317"/>
      <c r="BK405" s="317"/>
      <c r="BL405" s="12"/>
      <c r="BM405" s="18" cm="1">
        <f t="array" ref="BM405">IFERROR(
    INDEX('Gantt Chart'!$D$9:$D$1000,
        SMALL(
            IF(('Gantt Chart'!$J$9:$J$1000=$BN$3) * ('Gantt Chart'!$L$9:$L$1000&lt;1),
                ROW('Gantt Chart'!$D$9:$D$1000)-MIN(ROW('Gantt Chart'!$D$9:$D$1000))+1,
                ""),
            ROW(A401))
        ),
    "")</f>
        <v>0</v>
      </c>
      <c r="BN405" s="12"/>
      <c r="BO405" s="316" t="str">
        <f>IFERROR(INDEX('Gantt Chart'!$H$9:$H$1000, MATCH($BR408, 'Gantt Chart'!$D$9:$D$1000, 0)), "")</f>
        <v/>
      </c>
      <c r="BP405" s="317" t="str">
        <f>IFERROR(VLOOKUP($BR408, 'Gantt Chart'!$D$9:$E$1000, 2, FALSE), "")</f>
        <v/>
      </c>
      <c r="BQ405" s="317"/>
      <c r="BR405" s="317"/>
      <c r="BS405" s="12"/>
      <c r="BT405" s="10"/>
    </row>
    <row r="406" spans="1:72" x14ac:dyDescent="0.2">
      <c r="A406" s="9"/>
      <c r="B406" s="18" t="str" cm="1">
        <f t="array" ref="B406">IFERROR(
    INDEX('Gantt Chart'!$D$9:$D$1000,
        SMALL(
            IF(('Gantt Chart'!$J$9:$J$1000=$C$3) * ('Gantt Chart'!$L$9:$L$1000&lt;1),
                ROW('Gantt Chart'!$D$9:$D$1000)-MIN(ROW('Gantt Chart'!$D$9:$D$1000))+1,
                ""),
            ROW(A402))
        ),
    "")</f>
        <v/>
      </c>
      <c r="C406" s="12"/>
      <c r="D406" s="316"/>
      <c r="E406" s="318" t="str">
        <f>IFERROR(INDEX('Gantt Chart'!$C$9:$C$1000, MATCH($G408, 'Gantt Chart'!$D$9:$D$1000, 0)), "")</f>
        <v/>
      </c>
      <c r="F406" s="318"/>
      <c r="G406" s="318"/>
      <c r="H406" s="12"/>
      <c r="I406" s="18" t="str" cm="1">
        <f t="array" ref="I406">IFERROR(
    INDEX('Gantt Chart'!$D$9:$D$1000,
        SMALL(
            IF(('Gantt Chart'!$J$9:$J$1000=$J$3) * ('Gantt Chart'!$L$9:$L$1000&lt;1),
                ROW('Gantt Chart'!$D$9:$D$1000)-MIN(ROW('Gantt Chart'!$D$9:$D$1000))+1,
                ""),
            ROW(A402))
        ),
    "")</f>
        <v/>
      </c>
      <c r="J406" s="12"/>
      <c r="K406" s="316"/>
      <c r="L406" s="318" t="str">
        <f>IFERROR(INDEX('Gantt Chart'!$C$9:$C$1000, MATCH($N408, 'Gantt Chart'!$D$9:$D$1000, 0)), "")</f>
        <v/>
      </c>
      <c r="M406" s="318"/>
      <c r="N406" s="318"/>
      <c r="O406" s="12"/>
      <c r="P406" s="18" t="str" cm="1">
        <f t="array" ref="P406">IFERROR(
    INDEX('Gantt Chart'!$D$9:$D$1000,
        SMALL(
            IF(('Gantt Chart'!$J$9:$J$1000=$Q$3) * ('Gantt Chart'!$L$9:$L$1000&lt;1),
                ROW('Gantt Chart'!$D$9:$D$1000)-MIN(ROW('Gantt Chart'!$D$9:$D$1000))+1,
                ""),
            ROW(A402))
        ),
    "")</f>
        <v/>
      </c>
      <c r="Q406" s="12"/>
      <c r="R406" s="316"/>
      <c r="S406" s="318" t="str">
        <f>IFERROR(INDEX('Gantt Chart'!$C$9:$C$1000, MATCH($U408, 'Gantt Chart'!$D$9:$D$1000, 0)), "")</f>
        <v/>
      </c>
      <c r="T406" s="318"/>
      <c r="U406" s="318"/>
      <c r="V406" s="12"/>
      <c r="W406" s="18" t="str" cm="1">
        <f t="array" ref="W406">IFERROR(
    INDEX('Gantt Chart'!$D$9:$D$1000,
        SMALL(
            IF(('Gantt Chart'!$J$9:$J$1000=$X$3) * ('Gantt Chart'!$L$9:$L$1000&lt;1),
                ROW('Gantt Chart'!$D$9:$D$1000)-MIN(ROW('Gantt Chart'!$D$9:$D$1000))+1,
                ""),
            ROW(A402))
        ),
    "")</f>
        <v/>
      </c>
      <c r="X406" s="12"/>
      <c r="Y406" s="316"/>
      <c r="Z406" s="318" t="str">
        <f>IFERROR(INDEX('Gantt Chart'!$C$9:$C$1000, MATCH($AB408, 'Gantt Chart'!$D$9:$D$1000, 0)), "")</f>
        <v/>
      </c>
      <c r="AA406" s="318"/>
      <c r="AB406" s="318"/>
      <c r="AC406" s="12"/>
      <c r="AD406" s="18" t="str" cm="1">
        <f t="array" ref="AD406">IFERROR(
    INDEX('Gantt Chart'!$D$9:$D$1000,
        SMALL(
            IF(('Gantt Chart'!$J$9:$J$1000=$AE$3) * ('Gantt Chart'!$L$9:$L$1000&lt;1),
                ROW('Gantt Chart'!$D$9:$D$1000)-MIN(ROW('Gantt Chart'!$D$9:$D$1000))+1,
                ""),
            ROW(A402))
        ),
    "")</f>
        <v/>
      </c>
      <c r="AE406" s="12"/>
      <c r="AF406" s="316"/>
      <c r="AG406" s="318" t="str">
        <f>IFERROR(INDEX('Gantt Chart'!$C$9:$C$1000, MATCH($AI408, 'Gantt Chart'!$D$9:$D$1000, 0)), "")</f>
        <v/>
      </c>
      <c r="AH406" s="318"/>
      <c r="AI406" s="318"/>
      <c r="AJ406" s="12"/>
      <c r="AK406" s="18" t="str" cm="1">
        <f t="array" ref="AK406">IFERROR(
    INDEX('Gantt Chart'!$D$9:$D$1000,
        SMALL(
            IF(('Gantt Chart'!$J$9:$J$1000=$AL$3) * ('Gantt Chart'!$L$9:$L$1000&lt;1),
                ROW('Gantt Chart'!$D$9:$D$1000)-MIN(ROW('Gantt Chart'!$D$9:$D$1000))+1,
                ""),
            ROW(A402))
        ),
    "")</f>
        <v/>
      </c>
      <c r="AL406" s="12"/>
      <c r="AM406" s="316"/>
      <c r="AN406" s="318" t="str">
        <f>IFERROR(INDEX('Gantt Chart'!$C$9:$C$1000, MATCH($AP408, 'Gantt Chart'!$D$9:$D$1000, 0)), "")</f>
        <v/>
      </c>
      <c r="AO406" s="318"/>
      <c r="AP406" s="318"/>
      <c r="AQ406" s="12"/>
      <c r="AR406" s="18" t="str" cm="1">
        <f t="array" ref="AR406">IFERROR(
    INDEX('Gantt Chart'!$D$9:$D$1000,
        SMALL(
            IF(('Gantt Chart'!$J$9:$J$1000=$AS$3) * ('Gantt Chart'!$L$9:$L$1000&lt;1),
                ROW('Gantt Chart'!$D$9:$D$1000)-MIN(ROW('Gantt Chart'!$D$9:$D$1000))+1,
                ""),
            ROW(A402))
        ),
    "")</f>
        <v/>
      </c>
      <c r="AS406" s="12"/>
      <c r="AT406" s="316"/>
      <c r="AU406" s="318" t="str">
        <f>IFERROR(INDEX('Gantt Chart'!$C$9:$C$1000, MATCH($AW408, 'Gantt Chart'!$D$9:$D$1000, 0)), "")</f>
        <v/>
      </c>
      <c r="AV406" s="318"/>
      <c r="AW406" s="318"/>
      <c r="AX406" s="12"/>
      <c r="AY406" s="18" t="str" cm="1">
        <f t="array" ref="AY406">IFERROR(
    INDEX('Gantt Chart'!$D$9:$D$1000,
        SMALL(
            IF(('Gantt Chart'!$J$9:$J$1000=$AZ$3) * ('Gantt Chart'!$L$9:$L$1000&lt;1),
                ROW('Gantt Chart'!$D$9:$D$1000)-MIN(ROW('Gantt Chart'!$D$9:$D$1000))+1,
                ""),
            ROW(A402))
        ),
    "")</f>
        <v/>
      </c>
      <c r="AZ406" s="12"/>
      <c r="BA406" s="316"/>
      <c r="BB406" s="318" t="str">
        <f>IFERROR(INDEX('Gantt Chart'!$C$9:$C$1000, MATCH($BD408, 'Gantt Chart'!$D$9:$D$1000, 0)), "")</f>
        <v/>
      </c>
      <c r="BC406" s="318"/>
      <c r="BD406" s="318"/>
      <c r="BE406" s="12"/>
      <c r="BF406" s="18" cm="1">
        <f t="array" ref="BF406">IFERROR(
    INDEX('Gantt Chart'!$D$9:$D$1000,
        SMALL(
            IF(('Gantt Chart'!$J$9:$J$1000=$BG$3) * ('Gantt Chart'!$L$9:$L$1000&lt;1),
                ROW('Gantt Chart'!$D$9:$D$1000)-MIN(ROW('Gantt Chart'!$D$9:$D$1000))+1,
                ""),
            ROW(A402))
        ),
    "")</f>
        <v>0</v>
      </c>
      <c r="BG406" s="12"/>
      <c r="BH406" s="316"/>
      <c r="BI406" s="318" t="str">
        <f>IFERROR(INDEX('Gantt Chart'!$C$9:$C$1000, MATCH($BK408, 'Gantt Chart'!$D$9:$D$1000, 0)), "")</f>
        <v/>
      </c>
      <c r="BJ406" s="318"/>
      <c r="BK406" s="318"/>
      <c r="BL406" s="12"/>
      <c r="BM406" s="18" cm="1">
        <f t="array" ref="BM406">IFERROR(
    INDEX('Gantt Chart'!$D$9:$D$1000,
        SMALL(
            IF(('Gantt Chart'!$J$9:$J$1000=$BN$3) * ('Gantt Chart'!$L$9:$L$1000&lt;1),
                ROW('Gantt Chart'!$D$9:$D$1000)-MIN(ROW('Gantt Chart'!$D$9:$D$1000))+1,
                ""),
            ROW(A402))
        ),
    "")</f>
        <v>0</v>
      </c>
      <c r="BN406" s="12"/>
      <c r="BO406" s="316"/>
      <c r="BP406" s="318" t="str">
        <f>IFERROR(INDEX('Gantt Chart'!$C$9:$C$1000, MATCH($BR408, 'Gantt Chart'!$D$9:$D$1000, 0)), "")</f>
        <v/>
      </c>
      <c r="BQ406" s="318"/>
      <c r="BR406" s="318"/>
      <c r="BS406" s="12"/>
      <c r="BT406" s="10"/>
    </row>
    <row r="407" spans="1:72" x14ac:dyDescent="0.2">
      <c r="A407" s="9"/>
      <c r="B407" s="18" t="str" cm="1">
        <f t="array" ref="B407">IFERROR(
    INDEX('Gantt Chart'!$D$9:$D$1000,
        SMALL(
            IF(('Gantt Chart'!$J$9:$J$1000=$C$3) * ('Gantt Chart'!$L$9:$L$1000&lt;1),
                ROW('Gantt Chart'!$D$9:$D$1000)-MIN(ROW('Gantt Chart'!$D$9:$D$1000))+1,
                ""),
            ROW(A403))
        ),
    "")</f>
        <v/>
      </c>
      <c r="C407" s="12"/>
      <c r="D407" s="316"/>
      <c r="E407" s="319" t="str">
        <f>IFERROR(INDEX('Gantt Chart'!$M$9:$M$1000, MATCH($G408, 'Gantt Chart'!$D$9:$D$1000, 0)), "")</f>
        <v/>
      </c>
      <c r="F407" s="319"/>
      <c r="G407" s="319"/>
      <c r="H407" s="12"/>
      <c r="I407" s="18" t="str" cm="1">
        <f t="array" ref="I407">IFERROR(
    INDEX('Gantt Chart'!$D$9:$D$1000,
        SMALL(
            IF(('Gantt Chart'!$J$9:$J$1000=$J$3) * ('Gantt Chart'!$L$9:$L$1000&lt;1),
                ROW('Gantt Chart'!$D$9:$D$1000)-MIN(ROW('Gantt Chart'!$D$9:$D$1000))+1,
                ""),
            ROW(A403))
        ),
    "")</f>
        <v/>
      </c>
      <c r="J407" s="12"/>
      <c r="K407" s="316"/>
      <c r="L407" s="319" t="str">
        <f>IFERROR(INDEX('Gantt Chart'!$M$9:$M$1000, MATCH($N408, 'Gantt Chart'!$D$9:$D$1000, 0)), "")</f>
        <v/>
      </c>
      <c r="M407" s="319"/>
      <c r="N407" s="319"/>
      <c r="O407" s="12"/>
      <c r="P407" s="18" t="str" cm="1">
        <f t="array" ref="P407">IFERROR(
    INDEX('Gantt Chart'!$D$9:$D$1000,
        SMALL(
            IF(('Gantt Chart'!$J$9:$J$1000=$Q$3) * ('Gantt Chart'!$L$9:$L$1000&lt;1),
                ROW('Gantt Chart'!$D$9:$D$1000)-MIN(ROW('Gantt Chart'!$D$9:$D$1000))+1,
                ""),
            ROW(A403))
        ),
    "")</f>
        <v/>
      </c>
      <c r="Q407" s="12"/>
      <c r="R407" s="316"/>
      <c r="S407" s="319" t="str">
        <f>IFERROR(INDEX('Gantt Chart'!$M$9:$M$1000, MATCH($U408, 'Gantt Chart'!$D$9:$D$1000, 0)), "")</f>
        <v/>
      </c>
      <c r="T407" s="319"/>
      <c r="U407" s="319"/>
      <c r="V407" s="12"/>
      <c r="W407" s="18" t="str" cm="1">
        <f t="array" ref="W407">IFERROR(
    INDEX('Gantt Chart'!$D$9:$D$1000,
        SMALL(
            IF(('Gantt Chart'!$J$9:$J$1000=$X$3) * ('Gantt Chart'!$L$9:$L$1000&lt;1),
                ROW('Gantt Chart'!$D$9:$D$1000)-MIN(ROW('Gantt Chart'!$D$9:$D$1000))+1,
                ""),
            ROW(A403))
        ),
    "")</f>
        <v/>
      </c>
      <c r="X407" s="12"/>
      <c r="Y407" s="316"/>
      <c r="Z407" s="319" t="str">
        <f>IFERROR(INDEX('Gantt Chart'!$M$9:$M$1000, MATCH($AB408, 'Gantt Chart'!$D$9:$D$1000, 0)), "")</f>
        <v/>
      </c>
      <c r="AA407" s="319"/>
      <c r="AB407" s="319"/>
      <c r="AC407" s="12"/>
      <c r="AD407" s="18" t="str" cm="1">
        <f t="array" ref="AD407">IFERROR(
    INDEX('Gantt Chart'!$D$9:$D$1000,
        SMALL(
            IF(('Gantt Chart'!$J$9:$J$1000=$AE$3) * ('Gantt Chart'!$L$9:$L$1000&lt;1),
                ROW('Gantt Chart'!$D$9:$D$1000)-MIN(ROW('Gantt Chart'!$D$9:$D$1000))+1,
                ""),
            ROW(A403))
        ),
    "")</f>
        <v/>
      </c>
      <c r="AE407" s="12"/>
      <c r="AF407" s="316"/>
      <c r="AG407" s="319" t="str">
        <f>IFERROR(INDEX('Gantt Chart'!$M$9:$M$1000, MATCH($AI408, 'Gantt Chart'!$D$9:$D$1000, 0)), "")</f>
        <v/>
      </c>
      <c r="AH407" s="319"/>
      <c r="AI407" s="319"/>
      <c r="AJ407" s="12"/>
      <c r="AK407" s="18" t="str" cm="1">
        <f t="array" ref="AK407">IFERROR(
    INDEX('Gantt Chart'!$D$9:$D$1000,
        SMALL(
            IF(('Gantt Chart'!$J$9:$J$1000=$AL$3) * ('Gantt Chart'!$L$9:$L$1000&lt;1),
                ROW('Gantt Chart'!$D$9:$D$1000)-MIN(ROW('Gantt Chart'!$D$9:$D$1000))+1,
                ""),
            ROW(A403))
        ),
    "")</f>
        <v/>
      </c>
      <c r="AL407" s="12"/>
      <c r="AM407" s="316"/>
      <c r="AN407" s="319" t="str">
        <f>IFERROR(INDEX('Gantt Chart'!$M$9:$M$1000, MATCH($AP408, 'Gantt Chart'!$D$9:$D$1000, 0)), "")</f>
        <v/>
      </c>
      <c r="AO407" s="319"/>
      <c r="AP407" s="319"/>
      <c r="AQ407" s="12"/>
      <c r="AR407" s="18" t="str" cm="1">
        <f t="array" ref="AR407">IFERROR(
    INDEX('Gantt Chart'!$D$9:$D$1000,
        SMALL(
            IF(('Gantt Chart'!$J$9:$J$1000=$AS$3) * ('Gantt Chart'!$L$9:$L$1000&lt;1),
                ROW('Gantt Chart'!$D$9:$D$1000)-MIN(ROW('Gantt Chart'!$D$9:$D$1000))+1,
                ""),
            ROW(A403))
        ),
    "")</f>
        <v/>
      </c>
      <c r="AS407" s="12"/>
      <c r="AT407" s="316"/>
      <c r="AU407" s="319" t="str">
        <f>IFERROR(INDEX('Gantt Chart'!$M$9:$M$1000, MATCH($AW408, 'Gantt Chart'!$D$9:$D$1000, 0)), "")</f>
        <v/>
      </c>
      <c r="AV407" s="319"/>
      <c r="AW407" s="319"/>
      <c r="AX407" s="12"/>
      <c r="AY407" s="18" t="str" cm="1">
        <f t="array" ref="AY407">IFERROR(
    INDEX('Gantt Chart'!$D$9:$D$1000,
        SMALL(
            IF(('Gantt Chart'!$J$9:$J$1000=$AZ$3) * ('Gantt Chart'!$L$9:$L$1000&lt;1),
                ROW('Gantt Chart'!$D$9:$D$1000)-MIN(ROW('Gantt Chart'!$D$9:$D$1000))+1,
                ""),
            ROW(A403))
        ),
    "")</f>
        <v/>
      </c>
      <c r="AZ407" s="12"/>
      <c r="BA407" s="316"/>
      <c r="BB407" s="319" t="str">
        <f>IFERROR(INDEX('Gantt Chart'!$M$9:$M$1000, MATCH($BD408, 'Gantt Chart'!$D$9:$D$1000, 0)), "")</f>
        <v/>
      </c>
      <c r="BC407" s="319"/>
      <c r="BD407" s="319"/>
      <c r="BE407" s="12"/>
      <c r="BF407" s="18" cm="1">
        <f t="array" ref="BF407">IFERROR(
    INDEX('Gantt Chart'!$D$9:$D$1000,
        SMALL(
            IF(('Gantt Chart'!$J$9:$J$1000=$BG$3) * ('Gantt Chart'!$L$9:$L$1000&lt;1),
                ROW('Gantt Chart'!$D$9:$D$1000)-MIN(ROW('Gantt Chart'!$D$9:$D$1000))+1,
                ""),
            ROW(A403))
        ),
    "")</f>
        <v>0</v>
      </c>
      <c r="BG407" s="12"/>
      <c r="BH407" s="316"/>
      <c r="BI407" s="319" t="str">
        <f>IFERROR(INDEX('Gantt Chart'!$M$9:$M$1000, MATCH($BK408, 'Gantt Chart'!$D$9:$D$1000, 0)), "")</f>
        <v/>
      </c>
      <c r="BJ407" s="319"/>
      <c r="BK407" s="319"/>
      <c r="BL407" s="12"/>
      <c r="BM407" s="18" cm="1">
        <f t="array" ref="BM407">IFERROR(
    INDEX('Gantt Chart'!$D$9:$D$1000,
        SMALL(
            IF(('Gantt Chart'!$J$9:$J$1000=$BN$3) * ('Gantt Chart'!$L$9:$L$1000&lt;1),
                ROW('Gantt Chart'!$D$9:$D$1000)-MIN(ROW('Gantt Chart'!$D$9:$D$1000))+1,
                ""),
            ROW(A403))
        ),
    "")</f>
        <v>0</v>
      </c>
      <c r="BN407" s="12"/>
      <c r="BO407" s="316"/>
      <c r="BP407" s="319" t="str">
        <f>IFERROR(INDEX('Gantt Chart'!$M$9:$M$1000, MATCH($BR408, 'Gantt Chart'!$D$9:$D$1000, 0)), "")</f>
        <v/>
      </c>
      <c r="BQ407" s="319"/>
      <c r="BR407" s="319"/>
      <c r="BS407" s="12"/>
      <c r="BT407" s="10"/>
    </row>
    <row r="408" spans="1:72" x14ac:dyDescent="0.2">
      <c r="A408" s="9"/>
      <c r="B408" s="18" t="str" cm="1">
        <f t="array" ref="B408">IFERROR(
    INDEX('Gantt Chart'!$D$9:$D$1000,
        SMALL(
            IF(('Gantt Chart'!$J$9:$J$1000=$C$3) * ('Gantt Chart'!$L$9:$L$1000&lt;1),
                ROW('Gantt Chart'!$D$9:$D$1000)-MIN(ROW('Gantt Chart'!$D$9:$D$1000))+1,
                ""),
            ROW(A404))
        ),
    "")</f>
        <v/>
      </c>
      <c r="C408" s="12"/>
      <c r="D408" s="316"/>
      <c r="E408" s="320" t="str">
        <f>IFERROR(INDEX('Gantt Chart'!$L$9:$L$1000, MATCH($G408, 'Gantt Chart'!$D$9:$D$1000, 0)), "")</f>
        <v/>
      </c>
      <c r="F408" s="320"/>
      <c r="G408" s="13" t="str" cm="1">
        <f t="array" ref="G408">IF(INDEX($B$5:$B$999, CEILING((ROW()-5)/5, 1))="", "", INDEX($B$5:$B$999, CEILING((ROW()-5)/5, 1)))</f>
        <v/>
      </c>
      <c r="H408" s="12"/>
      <c r="I408" s="18" t="str" cm="1">
        <f t="array" ref="I408">IFERROR(
    INDEX('Gantt Chart'!$D$9:$D$1000,
        SMALL(
            IF(('Gantt Chart'!$J$9:$J$1000=$J$3) * ('Gantt Chart'!$L$9:$L$1000&lt;1),
                ROW('Gantt Chart'!$D$9:$D$1000)-MIN(ROW('Gantt Chart'!$D$9:$D$1000))+1,
                ""),
            ROW(A404))
        ),
    "")</f>
        <v/>
      </c>
      <c r="J408" s="12"/>
      <c r="K408" s="316"/>
      <c r="L408" s="320" t="str">
        <f>IFERROR(INDEX('Gantt Chart'!$L$9:$L$1000, MATCH($N408, 'Gantt Chart'!$D$9:$D$1000, 0)), "")</f>
        <v/>
      </c>
      <c r="M408" s="320"/>
      <c r="N408" s="13" t="str" cm="1">
        <f t="array" ref="N408">IF(INDEX($I$5:$I$999, CEILING((ROW()-5)/5, 1))="", "", INDEX($I$5:$I$999, CEILING((ROW()-5)/5, 1)))</f>
        <v/>
      </c>
      <c r="O408" s="12"/>
      <c r="P408" s="18" t="str" cm="1">
        <f t="array" ref="P408">IFERROR(
    INDEX('Gantt Chart'!$D$9:$D$1000,
        SMALL(
            IF(('Gantt Chart'!$J$9:$J$1000=$Q$3) * ('Gantt Chart'!$L$9:$L$1000&lt;1),
                ROW('Gantt Chart'!$D$9:$D$1000)-MIN(ROW('Gantt Chart'!$D$9:$D$1000))+1,
                ""),
            ROW(A404))
        ),
    "")</f>
        <v/>
      </c>
      <c r="Q408" s="12"/>
      <c r="R408" s="316"/>
      <c r="S408" s="320" t="str">
        <f>IFERROR(INDEX('Gantt Chart'!$L$9:$L$1000, MATCH($U408, 'Gantt Chart'!$D$9:$D$1000, 0)), "")</f>
        <v/>
      </c>
      <c r="T408" s="320"/>
      <c r="U408" s="13" t="str" cm="1">
        <f t="array" ref="U408">IF(INDEX($P$5:$P$999, CEILING((ROW()-5)/5, 1))="", "", INDEX($P$5:$P$999, CEILING((ROW()-5)/5, 1)))</f>
        <v/>
      </c>
      <c r="V408" s="12"/>
      <c r="W408" s="18" t="str" cm="1">
        <f t="array" ref="W408">IFERROR(
    INDEX('Gantt Chart'!$D$9:$D$1000,
        SMALL(
            IF(('Gantt Chart'!$J$9:$J$1000=$X$3) * ('Gantt Chart'!$L$9:$L$1000&lt;1),
                ROW('Gantt Chart'!$D$9:$D$1000)-MIN(ROW('Gantt Chart'!$D$9:$D$1000))+1,
                ""),
            ROW(A404))
        ),
    "")</f>
        <v/>
      </c>
      <c r="X408" s="12"/>
      <c r="Y408" s="316"/>
      <c r="Z408" s="320" t="str">
        <f>IFERROR(INDEX('Gantt Chart'!$L$9:$L$1000, MATCH($AB408, 'Gantt Chart'!$D$9:$D$1000, 0)), "")</f>
        <v/>
      </c>
      <c r="AA408" s="320"/>
      <c r="AB408" s="13" t="str" cm="1">
        <f t="array" ref="AB408">IF(INDEX($W$5:$W$999, CEILING((ROW()-5)/5, 1))="", "", INDEX($W$5:$W$999, CEILING((ROW()-5)/5, 1)))</f>
        <v/>
      </c>
      <c r="AC408" s="12"/>
      <c r="AD408" s="18" t="str" cm="1">
        <f t="array" ref="AD408">IFERROR(
    INDEX('Gantt Chart'!$D$9:$D$1000,
        SMALL(
            IF(('Gantt Chart'!$J$9:$J$1000=$AE$3) * ('Gantt Chart'!$L$9:$L$1000&lt;1),
                ROW('Gantt Chart'!$D$9:$D$1000)-MIN(ROW('Gantt Chart'!$D$9:$D$1000))+1,
                ""),
            ROW(A404))
        ),
    "")</f>
        <v/>
      </c>
      <c r="AE408" s="12"/>
      <c r="AF408" s="316"/>
      <c r="AG408" s="320" t="str">
        <f>IFERROR(INDEX('Gantt Chart'!$L$9:$L$1000, MATCH($AI408, 'Gantt Chart'!$D$9:$D$1000, 0)), "")</f>
        <v/>
      </c>
      <c r="AH408" s="320"/>
      <c r="AI408" s="13" t="str" cm="1">
        <f t="array" ref="AI408">IF(INDEX($AD$5:$AD$999, CEILING((ROW()-5)/5, 1))="", "", INDEX($AD$5:$AD$999, CEILING((ROW()-5)/5, 1)))</f>
        <v/>
      </c>
      <c r="AJ408" s="12"/>
      <c r="AK408" s="18" t="str" cm="1">
        <f t="array" ref="AK408">IFERROR(
    INDEX('Gantt Chart'!$D$9:$D$1000,
        SMALL(
            IF(('Gantt Chart'!$J$9:$J$1000=$AL$3) * ('Gantt Chart'!$L$9:$L$1000&lt;1),
                ROW('Gantt Chart'!$D$9:$D$1000)-MIN(ROW('Gantt Chart'!$D$9:$D$1000))+1,
                ""),
            ROW(A404))
        ),
    "")</f>
        <v/>
      </c>
      <c r="AL408" s="12"/>
      <c r="AM408" s="316"/>
      <c r="AN408" s="320" t="str">
        <f>IFERROR(INDEX('Gantt Chart'!$L$9:$L$1000, MATCH($AP408, 'Gantt Chart'!$D$9:$D$1000, 0)), "")</f>
        <v/>
      </c>
      <c r="AO408" s="320"/>
      <c r="AP408" s="13" t="str" cm="1">
        <f t="array" ref="AP408">IF(INDEX($AK$5:$AK$999, CEILING((ROW()-5)/5, 1))="", "", INDEX($AK$5:$AK$999, CEILING((ROW()-5)/5, 1)))</f>
        <v/>
      </c>
      <c r="AQ408" s="12"/>
      <c r="AR408" s="18" t="str" cm="1">
        <f t="array" ref="AR408">IFERROR(
    INDEX('Gantt Chart'!$D$9:$D$1000,
        SMALL(
            IF(('Gantt Chart'!$J$9:$J$1000=$AS$3) * ('Gantt Chart'!$L$9:$L$1000&lt;1),
                ROW('Gantt Chart'!$D$9:$D$1000)-MIN(ROW('Gantt Chart'!$D$9:$D$1000))+1,
                ""),
            ROW(A404))
        ),
    "")</f>
        <v/>
      </c>
      <c r="AS408" s="12"/>
      <c r="AT408" s="316"/>
      <c r="AU408" s="320" t="str">
        <f>IFERROR(INDEX('Gantt Chart'!$L$9:$L$1000, MATCH($AW408, 'Gantt Chart'!$D$9:$D$1000, 0)), "")</f>
        <v/>
      </c>
      <c r="AV408" s="320"/>
      <c r="AW408" s="13" t="str" cm="1">
        <f t="array" ref="AW408">IF(INDEX($AR$5:$AR$999, CEILING((ROW()-5)/5, 1))="", "", INDEX($AR$5:$AR$999, CEILING((ROW()-5)/5, 1)))</f>
        <v/>
      </c>
      <c r="AX408" s="12"/>
      <c r="AY408" s="18" t="str" cm="1">
        <f t="array" ref="AY408">IFERROR(
    INDEX('Gantt Chart'!$D$9:$D$1000,
        SMALL(
            IF(('Gantt Chart'!$J$9:$J$1000=$AZ$3) * ('Gantt Chart'!$L$9:$L$1000&lt;1),
                ROW('Gantt Chart'!$D$9:$D$1000)-MIN(ROW('Gantt Chart'!$D$9:$D$1000))+1,
                ""),
            ROW(A404))
        ),
    "")</f>
        <v/>
      </c>
      <c r="AZ408" s="12"/>
      <c r="BA408" s="316"/>
      <c r="BB408" s="320" t="str">
        <f>IFERROR(INDEX('Gantt Chart'!$L$9:$L$1000, MATCH($BD408, 'Gantt Chart'!$D$9:$D$1000, 0)), "")</f>
        <v/>
      </c>
      <c r="BC408" s="320"/>
      <c r="BD408" s="13" t="str" cm="1">
        <f t="array" ref="BD408">IF(INDEX($AY$5:$AY$999, CEILING((ROW()-5)/5, 1))="", "", INDEX($AY$5:$AY$999, CEILING((ROW()-5)/5, 1)))</f>
        <v/>
      </c>
      <c r="BE408" s="12"/>
      <c r="BF408" s="18" cm="1">
        <f t="array" ref="BF408">IFERROR(
    INDEX('Gantt Chart'!$D$9:$D$1000,
        SMALL(
            IF(('Gantt Chart'!$J$9:$J$1000=$BG$3) * ('Gantt Chart'!$L$9:$L$1000&lt;1),
                ROW('Gantt Chart'!$D$9:$D$1000)-MIN(ROW('Gantt Chart'!$D$9:$D$1000))+1,
                ""),
            ROW(A404))
        ),
    "")</f>
        <v>0</v>
      </c>
      <c r="BG408" s="12"/>
      <c r="BH408" s="316"/>
      <c r="BI408" s="320" t="str">
        <f>IFERROR(INDEX('Gantt Chart'!$L$9:$L$1000, MATCH($BK408, 'Gantt Chart'!$D$9:$D$1000, 0)), "")</f>
        <v/>
      </c>
      <c r="BJ408" s="320"/>
      <c r="BK408" s="13" cm="1">
        <f t="array" ref="BK408">IF(INDEX($BF$5:$BF$999, CEILING((ROW()-5)/5, 1))="", "", INDEX($BF$5:$BF$999, CEILING((ROW()-5)/5, 1)))</f>
        <v>0</v>
      </c>
      <c r="BL408" s="12"/>
      <c r="BM408" s="18" cm="1">
        <f t="array" ref="BM408">IFERROR(
    INDEX('Gantt Chart'!$D$9:$D$1000,
        SMALL(
            IF(('Gantt Chart'!$J$9:$J$1000=$BN$3) * ('Gantt Chart'!$L$9:$L$1000&lt;1),
                ROW('Gantt Chart'!$D$9:$D$1000)-MIN(ROW('Gantt Chart'!$D$9:$D$1000))+1,
                ""),
            ROW(A404))
        ),
    "")</f>
        <v>0</v>
      </c>
      <c r="BN408" s="12"/>
      <c r="BO408" s="316"/>
      <c r="BP408" s="320" t="str">
        <f>IFERROR(INDEX('Gantt Chart'!$L$9:$L$1000, MATCH($BR408, 'Gantt Chart'!$D$9:$D$1000, 0)), "")</f>
        <v/>
      </c>
      <c r="BQ408" s="320"/>
      <c r="BR408" s="13" cm="1">
        <f t="array" ref="BR408">IF(INDEX($BM$5:$BM$999, CEILING((ROW()-5)/5, 1))="", "", INDEX($BM$5:$BM$999, CEILING((ROW()-5)/5, 1)))</f>
        <v>0</v>
      </c>
      <c r="BS408" s="12"/>
      <c r="BT408" s="10"/>
    </row>
    <row r="409" spans="1:72" x14ac:dyDescent="0.2">
      <c r="A409" s="9"/>
      <c r="B409" s="18" t="str" cm="1">
        <f t="array" ref="B409">IFERROR(
    INDEX('Gantt Chart'!$D$9:$D$1000,
        SMALL(
            IF(('Gantt Chart'!$J$9:$J$1000=$C$3) * ('Gantt Chart'!$L$9:$L$1000&lt;1),
                ROW('Gantt Chart'!$D$9:$D$1000)-MIN(ROW('Gantt Chart'!$D$9:$D$1000))+1,
                ""),
            ROW(A405))
        ),
    "")</f>
        <v/>
      </c>
      <c r="C409" s="12"/>
      <c r="D409" s="12"/>
      <c r="E409" s="12"/>
      <c r="F409" s="12"/>
      <c r="G409" s="12"/>
      <c r="H409" s="12"/>
      <c r="I409" s="18" t="str" cm="1">
        <f t="array" ref="I409">IFERROR(
    INDEX('Gantt Chart'!$D$9:$D$1000,
        SMALL(
            IF(('Gantt Chart'!$J$9:$J$1000=$J$3) * ('Gantt Chart'!$L$9:$L$1000&lt;1),
                ROW('Gantt Chart'!$D$9:$D$1000)-MIN(ROW('Gantt Chart'!$D$9:$D$1000))+1,
                ""),
            ROW(A405))
        ),
    "")</f>
        <v/>
      </c>
      <c r="J409" s="12"/>
      <c r="K409" s="12"/>
      <c r="L409" s="12"/>
      <c r="M409" s="12"/>
      <c r="N409" s="12"/>
      <c r="O409" s="12"/>
      <c r="P409" s="18" t="str" cm="1">
        <f t="array" ref="P409">IFERROR(
    INDEX('Gantt Chart'!$D$9:$D$1000,
        SMALL(
            IF(('Gantt Chart'!$J$9:$J$1000=$Q$3) * ('Gantt Chart'!$L$9:$L$1000&lt;1),
                ROW('Gantt Chart'!$D$9:$D$1000)-MIN(ROW('Gantt Chart'!$D$9:$D$1000))+1,
                ""),
            ROW(A405))
        ),
    "")</f>
        <v/>
      </c>
      <c r="Q409" s="12"/>
      <c r="R409" s="12"/>
      <c r="S409" s="12"/>
      <c r="T409" s="12"/>
      <c r="U409" s="12"/>
      <c r="V409" s="12"/>
      <c r="W409" s="18" t="str" cm="1">
        <f t="array" ref="W409">IFERROR(
    INDEX('Gantt Chart'!$D$9:$D$1000,
        SMALL(
            IF(('Gantt Chart'!$J$9:$J$1000=$X$3) * ('Gantt Chart'!$L$9:$L$1000&lt;1),
                ROW('Gantt Chart'!$D$9:$D$1000)-MIN(ROW('Gantt Chart'!$D$9:$D$1000))+1,
                ""),
            ROW(A405))
        ),
    "")</f>
        <v/>
      </c>
      <c r="X409" s="12"/>
      <c r="Y409" s="12"/>
      <c r="Z409" s="12"/>
      <c r="AA409" s="12"/>
      <c r="AB409" s="12"/>
      <c r="AC409" s="12"/>
      <c r="AD409" s="18" t="str" cm="1">
        <f t="array" ref="AD409">IFERROR(
    INDEX('Gantt Chart'!$D$9:$D$1000,
        SMALL(
            IF(('Gantt Chart'!$J$9:$J$1000=$AE$3) * ('Gantt Chart'!$L$9:$L$1000&lt;1),
                ROW('Gantt Chart'!$D$9:$D$1000)-MIN(ROW('Gantt Chart'!$D$9:$D$1000))+1,
                ""),
            ROW(A405))
        ),
    "")</f>
        <v/>
      </c>
      <c r="AE409" s="12"/>
      <c r="AF409" s="12"/>
      <c r="AG409" s="12"/>
      <c r="AH409" s="12"/>
      <c r="AI409" s="12"/>
      <c r="AJ409" s="12"/>
      <c r="AK409" s="18" t="str" cm="1">
        <f t="array" ref="AK409">IFERROR(
    INDEX('Gantt Chart'!$D$9:$D$1000,
        SMALL(
            IF(('Gantt Chart'!$J$9:$J$1000=$AL$3) * ('Gantt Chart'!$L$9:$L$1000&lt;1),
                ROW('Gantt Chart'!$D$9:$D$1000)-MIN(ROW('Gantt Chart'!$D$9:$D$1000))+1,
                ""),
            ROW(A405))
        ),
    "")</f>
        <v/>
      </c>
      <c r="AL409" s="12"/>
      <c r="AM409" s="12"/>
      <c r="AN409" s="12"/>
      <c r="AO409" s="12"/>
      <c r="AP409" s="12"/>
      <c r="AQ409" s="12"/>
      <c r="AR409" s="18" t="str" cm="1">
        <f t="array" ref="AR409">IFERROR(
    INDEX('Gantt Chart'!$D$9:$D$1000,
        SMALL(
            IF(('Gantt Chart'!$J$9:$J$1000=$AS$3) * ('Gantt Chart'!$L$9:$L$1000&lt;1),
                ROW('Gantt Chart'!$D$9:$D$1000)-MIN(ROW('Gantt Chart'!$D$9:$D$1000))+1,
                ""),
            ROW(A405))
        ),
    "")</f>
        <v/>
      </c>
      <c r="AS409" s="12"/>
      <c r="AT409" s="12"/>
      <c r="AU409" s="12"/>
      <c r="AV409" s="12"/>
      <c r="AW409" s="12"/>
      <c r="AX409" s="12"/>
      <c r="AY409" s="18" t="str" cm="1">
        <f t="array" ref="AY409">IFERROR(
    INDEX('Gantt Chart'!$D$9:$D$1000,
        SMALL(
            IF(('Gantt Chart'!$J$9:$J$1000=$AZ$3) * ('Gantt Chart'!$L$9:$L$1000&lt;1),
                ROW('Gantt Chart'!$D$9:$D$1000)-MIN(ROW('Gantt Chart'!$D$9:$D$1000))+1,
                ""),
            ROW(A405))
        ),
    "")</f>
        <v/>
      </c>
      <c r="AZ409" s="12"/>
      <c r="BA409" s="12"/>
      <c r="BB409" s="12"/>
      <c r="BC409" s="12"/>
      <c r="BD409" s="12"/>
      <c r="BE409" s="12"/>
      <c r="BF409" s="18" cm="1">
        <f t="array" ref="BF409">IFERROR(
    INDEX('Gantt Chart'!$D$9:$D$1000,
        SMALL(
            IF(('Gantt Chart'!$J$9:$J$1000=$BG$3) * ('Gantt Chart'!$L$9:$L$1000&lt;1),
                ROW('Gantt Chart'!$D$9:$D$1000)-MIN(ROW('Gantt Chart'!$D$9:$D$1000))+1,
                ""),
            ROW(A405))
        ),
    "")</f>
        <v>0</v>
      </c>
      <c r="BG409" s="12"/>
      <c r="BH409" s="12"/>
      <c r="BI409" s="12"/>
      <c r="BJ409" s="12"/>
      <c r="BK409" s="12"/>
      <c r="BL409" s="12"/>
      <c r="BM409" s="18" cm="1">
        <f t="array" ref="BM409">IFERROR(
    INDEX('Gantt Chart'!$D$9:$D$1000,
        SMALL(
            IF(('Gantt Chart'!$J$9:$J$1000=$BN$3) * ('Gantt Chart'!$L$9:$L$1000&lt;1),
                ROW('Gantt Chart'!$D$9:$D$1000)-MIN(ROW('Gantt Chart'!$D$9:$D$1000))+1,
                ""),
            ROW(A405))
        ),
    "")</f>
        <v>0</v>
      </c>
      <c r="BN409" s="12"/>
      <c r="BO409" s="12"/>
      <c r="BP409" s="12"/>
      <c r="BQ409" s="12"/>
      <c r="BR409" s="12"/>
      <c r="BS409" s="12"/>
      <c r="BT409" s="10"/>
    </row>
    <row r="410" spans="1:72" ht="16.899999999999999" customHeight="1" x14ac:dyDescent="0.2">
      <c r="A410" s="9"/>
      <c r="B410" s="18" t="str" cm="1">
        <f t="array" ref="B410">IFERROR(
    INDEX('Gantt Chart'!$D$9:$D$1000,
        SMALL(
            IF(('Gantt Chart'!$J$9:$J$1000=$C$3) * ('Gantt Chart'!$L$9:$L$1000&lt;1),
                ROW('Gantt Chart'!$D$9:$D$1000)-MIN(ROW('Gantt Chart'!$D$9:$D$1000))+1,
                ""),
            ROW(A406))
        ),
    "")</f>
        <v/>
      </c>
      <c r="C410" s="12"/>
      <c r="D410" s="316" t="str">
        <f>IFERROR(INDEX('Gantt Chart'!$H$9:$H$1000, MATCH($G413, 'Gantt Chart'!$D$9:$D$1000, 0)), "")</f>
        <v/>
      </c>
      <c r="E410" s="317" t="str">
        <f>IFERROR(VLOOKUP($G413, 'Gantt Chart'!$D$9:$E$1000, 2, FALSE), "")</f>
        <v/>
      </c>
      <c r="F410" s="317"/>
      <c r="G410" s="317"/>
      <c r="H410" s="12"/>
      <c r="I410" s="18" t="str" cm="1">
        <f t="array" ref="I410">IFERROR(
    INDEX('Gantt Chart'!$D$9:$D$1000,
        SMALL(
            IF(('Gantt Chart'!$J$9:$J$1000=$J$3) * ('Gantt Chart'!$L$9:$L$1000&lt;1),
                ROW('Gantt Chart'!$D$9:$D$1000)-MIN(ROW('Gantt Chart'!$D$9:$D$1000))+1,
                ""),
            ROW(A406))
        ),
    "")</f>
        <v/>
      </c>
      <c r="J410" s="12"/>
      <c r="K410" s="316" t="str">
        <f>IFERROR(INDEX('Gantt Chart'!$H$9:$H$1000, MATCH($N413, 'Gantt Chart'!$D$9:$D$1000, 0)), "")</f>
        <v/>
      </c>
      <c r="L410" s="317" t="str">
        <f>IFERROR(VLOOKUP($N413, 'Gantt Chart'!$D$9:$E$1000, 2, FALSE), "")</f>
        <v/>
      </c>
      <c r="M410" s="317"/>
      <c r="N410" s="317"/>
      <c r="O410" s="12"/>
      <c r="P410" s="18" t="str" cm="1">
        <f t="array" ref="P410">IFERROR(
    INDEX('Gantt Chart'!$D$9:$D$1000,
        SMALL(
            IF(('Gantt Chart'!$J$9:$J$1000=$Q$3) * ('Gantt Chart'!$L$9:$L$1000&lt;1),
                ROW('Gantt Chart'!$D$9:$D$1000)-MIN(ROW('Gantt Chart'!$D$9:$D$1000))+1,
                ""),
            ROW(A406))
        ),
    "")</f>
        <v/>
      </c>
      <c r="Q410" s="12"/>
      <c r="R410" s="316" t="str">
        <f>IFERROR(INDEX('Gantt Chart'!$H$9:$H$1000, MATCH($U413, 'Gantt Chart'!$D$9:$D$1000, 0)), "")</f>
        <v/>
      </c>
      <c r="S410" s="317" t="str">
        <f>IFERROR(VLOOKUP($U413, 'Gantt Chart'!$D$9:$E$1000, 2, FALSE), "")</f>
        <v/>
      </c>
      <c r="T410" s="317"/>
      <c r="U410" s="317"/>
      <c r="V410" s="12"/>
      <c r="W410" s="18" t="str" cm="1">
        <f t="array" ref="W410">IFERROR(
    INDEX('Gantt Chart'!$D$9:$D$1000,
        SMALL(
            IF(('Gantt Chart'!$J$9:$J$1000=$X$3) * ('Gantt Chart'!$L$9:$L$1000&lt;1),
                ROW('Gantt Chart'!$D$9:$D$1000)-MIN(ROW('Gantt Chart'!$D$9:$D$1000))+1,
                ""),
            ROW(A406))
        ),
    "")</f>
        <v/>
      </c>
      <c r="X410" s="12"/>
      <c r="Y410" s="316" t="str">
        <f>IFERROR(INDEX('Gantt Chart'!$H$9:$H$1000, MATCH($AB413, 'Gantt Chart'!$D$9:$D$1000, 0)), "")</f>
        <v/>
      </c>
      <c r="Z410" s="317" t="str">
        <f>IFERROR(VLOOKUP($AB413, 'Gantt Chart'!$D$9:$E$1000, 2, FALSE), "")</f>
        <v/>
      </c>
      <c r="AA410" s="317"/>
      <c r="AB410" s="317"/>
      <c r="AC410" s="12"/>
      <c r="AD410" s="18" t="str" cm="1">
        <f t="array" ref="AD410">IFERROR(
    INDEX('Gantt Chart'!$D$9:$D$1000,
        SMALL(
            IF(('Gantt Chart'!$J$9:$J$1000=$AE$3) * ('Gantt Chart'!$L$9:$L$1000&lt;1),
                ROW('Gantt Chart'!$D$9:$D$1000)-MIN(ROW('Gantt Chart'!$D$9:$D$1000))+1,
                ""),
            ROW(A406))
        ),
    "")</f>
        <v/>
      </c>
      <c r="AE410" s="12"/>
      <c r="AF410" s="316" t="str">
        <f>IFERROR(INDEX('Gantt Chart'!$H$9:$H$1000, MATCH($AI413, 'Gantt Chart'!$D$9:$D$1000, 0)), "")</f>
        <v/>
      </c>
      <c r="AG410" s="317" t="str">
        <f>IFERROR(VLOOKUP($AI413, 'Gantt Chart'!$D$9:$E$1000, 2, FALSE), "")</f>
        <v/>
      </c>
      <c r="AH410" s="317"/>
      <c r="AI410" s="317"/>
      <c r="AJ410" s="12"/>
      <c r="AK410" s="18" t="str" cm="1">
        <f t="array" ref="AK410">IFERROR(
    INDEX('Gantt Chart'!$D$9:$D$1000,
        SMALL(
            IF(('Gantt Chart'!$J$9:$J$1000=$AL$3) * ('Gantt Chart'!$L$9:$L$1000&lt;1),
                ROW('Gantt Chart'!$D$9:$D$1000)-MIN(ROW('Gantt Chart'!$D$9:$D$1000))+1,
                ""),
            ROW(A406))
        ),
    "")</f>
        <v/>
      </c>
      <c r="AL410" s="12"/>
      <c r="AM410" s="316" t="str">
        <f>IFERROR(INDEX('Gantt Chart'!$H$9:$H$1000, MATCH($AP413, 'Gantt Chart'!$D$9:$D$1000, 0)), "")</f>
        <v/>
      </c>
      <c r="AN410" s="317" t="str">
        <f>IFERROR(VLOOKUP($AP413, 'Gantt Chart'!$D$9:$E$1000, 2, FALSE), "")</f>
        <v/>
      </c>
      <c r="AO410" s="317"/>
      <c r="AP410" s="317"/>
      <c r="AQ410" s="12"/>
      <c r="AR410" s="18" t="str" cm="1">
        <f t="array" ref="AR410">IFERROR(
    INDEX('Gantt Chart'!$D$9:$D$1000,
        SMALL(
            IF(('Gantt Chart'!$J$9:$J$1000=$AS$3) * ('Gantt Chart'!$L$9:$L$1000&lt;1),
                ROW('Gantt Chart'!$D$9:$D$1000)-MIN(ROW('Gantt Chart'!$D$9:$D$1000))+1,
                ""),
            ROW(A406))
        ),
    "")</f>
        <v/>
      </c>
      <c r="AS410" s="12"/>
      <c r="AT410" s="316" t="str">
        <f>IFERROR(INDEX('Gantt Chart'!$H$9:$H$1000, MATCH($AW413, 'Gantt Chart'!$D$9:$D$1000, 0)), "")</f>
        <v/>
      </c>
      <c r="AU410" s="317" t="str">
        <f>IFERROR(VLOOKUP($AW413, 'Gantt Chart'!$D$9:$E$1000, 2, FALSE), "")</f>
        <v/>
      </c>
      <c r="AV410" s="317"/>
      <c r="AW410" s="317"/>
      <c r="AX410" s="12"/>
      <c r="AY410" s="18" t="str" cm="1">
        <f t="array" ref="AY410">IFERROR(
    INDEX('Gantt Chart'!$D$9:$D$1000,
        SMALL(
            IF(('Gantt Chart'!$J$9:$J$1000=$AZ$3) * ('Gantt Chart'!$L$9:$L$1000&lt;1),
                ROW('Gantt Chart'!$D$9:$D$1000)-MIN(ROW('Gantt Chart'!$D$9:$D$1000))+1,
                ""),
            ROW(A406))
        ),
    "")</f>
        <v/>
      </c>
      <c r="AZ410" s="12"/>
      <c r="BA410" s="316" t="str">
        <f>IFERROR(INDEX('Gantt Chart'!$H$9:$H$1000, MATCH($BD413, 'Gantt Chart'!$D$9:$D$1000, 0)), "")</f>
        <v/>
      </c>
      <c r="BB410" s="317" t="str">
        <f>IFERROR(VLOOKUP($BD413, 'Gantt Chart'!$D$9:$E$1000, 2, FALSE), "")</f>
        <v/>
      </c>
      <c r="BC410" s="317"/>
      <c r="BD410" s="317"/>
      <c r="BE410" s="12"/>
      <c r="BF410" s="18" cm="1">
        <f t="array" ref="BF410">IFERROR(
    INDEX('Gantt Chart'!$D$9:$D$1000,
        SMALL(
            IF(('Gantt Chart'!$J$9:$J$1000=$BG$3) * ('Gantt Chart'!$L$9:$L$1000&lt;1),
                ROW('Gantt Chart'!$D$9:$D$1000)-MIN(ROW('Gantt Chart'!$D$9:$D$1000))+1,
                ""),
            ROW(A406))
        ),
    "")</f>
        <v>0</v>
      </c>
      <c r="BG410" s="12"/>
      <c r="BH410" s="316" t="str">
        <f>IFERROR(INDEX('Gantt Chart'!$H$9:$H$1000, MATCH($BK413, 'Gantt Chart'!$D$9:$D$1000, 0)), "")</f>
        <v/>
      </c>
      <c r="BI410" s="317" t="str">
        <f>IFERROR(VLOOKUP($BK413, 'Gantt Chart'!$D$9:$E$1000, 2, FALSE), "")</f>
        <v/>
      </c>
      <c r="BJ410" s="317"/>
      <c r="BK410" s="317"/>
      <c r="BL410" s="12"/>
      <c r="BM410" s="18" cm="1">
        <f t="array" ref="BM410">IFERROR(
    INDEX('Gantt Chart'!$D$9:$D$1000,
        SMALL(
            IF(('Gantt Chart'!$J$9:$J$1000=$BN$3) * ('Gantt Chart'!$L$9:$L$1000&lt;1),
                ROW('Gantt Chart'!$D$9:$D$1000)-MIN(ROW('Gantt Chart'!$D$9:$D$1000))+1,
                ""),
            ROW(A406))
        ),
    "")</f>
        <v>0</v>
      </c>
      <c r="BN410" s="12"/>
      <c r="BO410" s="316" t="str">
        <f>IFERROR(INDEX('Gantt Chart'!$H$9:$H$1000, MATCH($BR413, 'Gantt Chart'!$D$9:$D$1000, 0)), "")</f>
        <v/>
      </c>
      <c r="BP410" s="317" t="str">
        <f>IFERROR(VLOOKUP($BR413, 'Gantt Chart'!$D$9:$E$1000, 2, FALSE), "")</f>
        <v/>
      </c>
      <c r="BQ410" s="317"/>
      <c r="BR410" s="317"/>
      <c r="BS410" s="12"/>
      <c r="BT410" s="10"/>
    </row>
    <row r="411" spans="1:72" x14ac:dyDescent="0.2">
      <c r="A411" s="9"/>
      <c r="B411" s="18" t="str" cm="1">
        <f t="array" ref="B411">IFERROR(
    INDEX('Gantt Chart'!$D$9:$D$1000,
        SMALL(
            IF(('Gantt Chart'!$J$9:$J$1000=$C$3) * ('Gantt Chart'!$L$9:$L$1000&lt;1),
                ROW('Gantt Chart'!$D$9:$D$1000)-MIN(ROW('Gantt Chart'!$D$9:$D$1000))+1,
                ""),
            ROW(A407))
        ),
    "")</f>
        <v/>
      </c>
      <c r="C411" s="12"/>
      <c r="D411" s="316"/>
      <c r="E411" s="318" t="str">
        <f>IFERROR(INDEX('Gantt Chart'!$C$9:$C$1000, MATCH($G413, 'Gantt Chart'!$D$9:$D$1000, 0)), "")</f>
        <v/>
      </c>
      <c r="F411" s="318"/>
      <c r="G411" s="318"/>
      <c r="H411" s="12"/>
      <c r="I411" s="18" t="str" cm="1">
        <f t="array" ref="I411">IFERROR(
    INDEX('Gantt Chart'!$D$9:$D$1000,
        SMALL(
            IF(('Gantt Chart'!$J$9:$J$1000=$J$3) * ('Gantt Chart'!$L$9:$L$1000&lt;1),
                ROW('Gantt Chart'!$D$9:$D$1000)-MIN(ROW('Gantt Chart'!$D$9:$D$1000))+1,
                ""),
            ROW(A407))
        ),
    "")</f>
        <v/>
      </c>
      <c r="J411" s="12"/>
      <c r="K411" s="316"/>
      <c r="L411" s="318" t="str">
        <f>IFERROR(INDEX('Gantt Chart'!$C$9:$C$1000, MATCH($N413, 'Gantt Chart'!$D$9:$D$1000, 0)), "")</f>
        <v/>
      </c>
      <c r="M411" s="318"/>
      <c r="N411" s="318"/>
      <c r="O411" s="12"/>
      <c r="P411" s="18" t="str" cm="1">
        <f t="array" ref="P411">IFERROR(
    INDEX('Gantt Chart'!$D$9:$D$1000,
        SMALL(
            IF(('Gantt Chart'!$J$9:$J$1000=$Q$3) * ('Gantt Chart'!$L$9:$L$1000&lt;1),
                ROW('Gantt Chart'!$D$9:$D$1000)-MIN(ROW('Gantt Chart'!$D$9:$D$1000))+1,
                ""),
            ROW(A407))
        ),
    "")</f>
        <v/>
      </c>
      <c r="Q411" s="12"/>
      <c r="R411" s="316"/>
      <c r="S411" s="318" t="str">
        <f>IFERROR(INDEX('Gantt Chart'!$C$9:$C$1000, MATCH($U413, 'Gantt Chart'!$D$9:$D$1000, 0)), "")</f>
        <v/>
      </c>
      <c r="T411" s="318"/>
      <c r="U411" s="318"/>
      <c r="V411" s="12"/>
      <c r="W411" s="18" t="str" cm="1">
        <f t="array" ref="W411">IFERROR(
    INDEX('Gantt Chart'!$D$9:$D$1000,
        SMALL(
            IF(('Gantt Chart'!$J$9:$J$1000=$X$3) * ('Gantt Chart'!$L$9:$L$1000&lt;1),
                ROW('Gantt Chart'!$D$9:$D$1000)-MIN(ROW('Gantt Chart'!$D$9:$D$1000))+1,
                ""),
            ROW(A407))
        ),
    "")</f>
        <v/>
      </c>
      <c r="X411" s="12"/>
      <c r="Y411" s="316"/>
      <c r="Z411" s="318" t="str">
        <f>IFERROR(INDEX('Gantt Chart'!$C$9:$C$1000, MATCH($AB413, 'Gantt Chart'!$D$9:$D$1000, 0)), "")</f>
        <v/>
      </c>
      <c r="AA411" s="318"/>
      <c r="AB411" s="318"/>
      <c r="AC411" s="12"/>
      <c r="AD411" s="18" t="str" cm="1">
        <f t="array" ref="AD411">IFERROR(
    INDEX('Gantt Chart'!$D$9:$D$1000,
        SMALL(
            IF(('Gantt Chart'!$J$9:$J$1000=$AE$3) * ('Gantt Chart'!$L$9:$L$1000&lt;1),
                ROW('Gantt Chart'!$D$9:$D$1000)-MIN(ROW('Gantt Chart'!$D$9:$D$1000))+1,
                ""),
            ROW(A407))
        ),
    "")</f>
        <v/>
      </c>
      <c r="AE411" s="12"/>
      <c r="AF411" s="316"/>
      <c r="AG411" s="318" t="str">
        <f>IFERROR(INDEX('Gantt Chart'!$C$9:$C$1000, MATCH($AI413, 'Gantt Chart'!$D$9:$D$1000, 0)), "")</f>
        <v/>
      </c>
      <c r="AH411" s="318"/>
      <c r="AI411" s="318"/>
      <c r="AJ411" s="12"/>
      <c r="AK411" s="18" t="str" cm="1">
        <f t="array" ref="AK411">IFERROR(
    INDEX('Gantt Chart'!$D$9:$D$1000,
        SMALL(
            IF(('Gantt Chart'!$J$9:$J$1000=$AL$3) * ('Gantt Chart'!$L$9:$L$1000&lt;1),
                ROW('Gantt Chart'!$D$9:$D$1000)-MIN(ROW('Gantt Chart'!$D$9:$D$1000))+1,
                ""),
            ROW(A407))
        ),
    "")</f>
        <v/>
      </c>
      <c r="AL411" s="12"/>
      <c r="AM411" s="316"/>
      <c r="AN411" s="318" t="str">
        <f>IFERROR(INDEX('Gantt Chart'!$C$9:$C$1000, MATCH($AP413, 'Gantt Chart'!$D$9:$D$1000, 0)), "")</f>
        <v/>
      </c>
      <c r="AO411" s="318"/>
      <c r="AP411" s="318"/>
      <c r="AQ411" s="12"/>
      <c r="AR411" s="18" t="str" cm="1">
        <f t="array" ref="AR411">IFERROR(
    INDEX('Gantt Chart'!$D$9:$D$1000,
        SMALL(
            IF(('Gantt Chart'!$J$9:$J$1000=$AS$3) * ('Gantt Chart'!$L$9:$L$1000&lt;1),
                ROW('Gantt Chart'!$D$9:$D$1000)-MIN(ROW('Gantt Chart'!$D$9:$D$1000))+1,
                ""),
            ROW(A407))
        ),
    "")</f>
        <v/>
      </c>
      <c r="AS411" s="12"/>
      <c r="AT411" s="316"/>
      <c r="AU411" s="318" t="str">
        <f>IFERROR(INDEX('Gantt Chart'!$C$9:$C$1000, MATCH($AW413, 'Gantt Chart'!$D$9:$D$1000, 0)), "")</f>
        <v/>
      </c>
      <c r="AV411" s="318"/>
      <c r="AW411" s="318"/>
      <c r="AX411" s="12"/>
      <c r="AY411" s="18" t="str" cm="1">
        <f t="array" ref="AY411">IFERROR(
    INDEX('Gantt Chart'!$D$9:$D$1000,
        SMALL(
            IF(('Gantt Chart'!$J$9:$J$1000=$AZ$3) * ('Gantt Chart'!$L$9:$L$1000&lt;1),
                ROW('Gantt Chart'!$D$9:$D$1000)-MIN(ROW('Gantt Chart'!$D$9:$D$1000))+1,
                ""),
            ROW(A407))
        ),
    "")</f>
        <v/>
      </c>
      <c r="AZ411" s="12"/>
      <c r="BA411" s="316"/>
      <c r="BB411" s="318" t="str">
        <f>IFERROR(INDEX('Gantt Chart'!$C$9:$C$1000, MATCH($BD413, 'Gantt Chart'!$D$9:$D$1000, 0)), "")</f>
        <v/>
      </c>
      <c r="BC411" s="318"/>
      <c r="BD411" s="318"/>
      <c r="BE411" s="12"/>
      <c r="BF411" s="18" cm="1">
        <f t="array" ref="BF411">IFERROR(
    INDEX('Gantt Chart'!$D$9:$D$1000,
        SMALL(
            IF(('Gantt Chart'!$J$9:$J$1000=$BG$3) * ('Gantt Chart'!$L$9:$L$1000&lt;1),
                ROW('Gantt Chart'!$D$9:$D$1000)-MIN(ROW('Gantt Chart'!$D$9:$D$1000))+1,
                ""),
            ROW(A407))
        ),
    "")</f>
        <v>0</v>
      </c>
      <c r="BG411" s="12"/>
      <c r="BH411" s="316"/>
      <c r="BI411" s="318" t="str">
        <f>IFERROR(INDEX('Gantt Chart'!$C$9:$C$1000, MATCH($BK413, 'Gantt Chart'!$D$9:$D$1000, 0)), "")</f>
        <v/>
      </c>
      <c r="BJ411" s="318"/>
      <c r="BK411" s="318"/>
      <c r="BL411" s="12"/>
      <c r="BM411" s="18" cm="1">
        <f t="array" ref="BM411">IFERROR(
    INDEX('Gantt Chart'!$D$9:$D$1000,
        SMALL(
            IF(('Gantt Chart'!$J$9:$J$1000=$BN$3) * ('Gantt Chart'!$L$9:$L$1000&lt;1),
                ROW('Gantt Chart'!$D$9:$D$1000)-MIN(ROW('Gantt Chart'!$D$9:$D$1000))+1,
                ""),
            ROW(A407))
        ),
    "")</f>
        <v>0</v>
      </c>
      <c r="BN411" s="12"/>
      <c r="BO411" s="316"/>
      <c r="BP411" s="318" t="str">
        <f>IFERROR(INDEX('Gantt Chart'!$C$9:$C$1000, MATCH($BR413, 'Gantt Chart'!$D$9:$D$1000, 0)), "")</f>
        <v/>
      </c>
      <c r="BQ411" s="318"/>
      <c r="BR411" s="318"/>
      <c r="BS411" s="12"/>
      <c r="BT411" s="10"/>
    </row>
    <row r="412" spans="1:72" x14ac:dyDescent="0.2">
      <c r="A412" s="9"/>
      <c r="B412" s="18" t="str" cm="1">
        <f t="array" ref="B412">IFERROR(
    INDEX('Gantt Chart'!$D$9:$D$1000,
        SMALL(
            IF(('Gantt Chart'!$J$9:$J$1000=$C$3) * ('Gantt Chart'!$L$9:$L$1000&lt;1),
                ROW('Gantt Chart'!$D$9:$D$1000)-MIN(ROW('Gantt Chart'!$D$9:$D$1000))+1,
                ""),
            ROW(A408))
        ),
    "")</f>
        <v/>
      </c>
      <c r="C412" s="12"/>
      <c r="D412" s="316"/>
      <c r="E412" s="319" t="str">
        <f>IFERROR(INDEX('Gantt Chart'!$M$9:$M$1000, MATCH($G413, 'Gantt Chart'!$D$9:$D$1000, 0)), "")</f>
        <v/>
      </c>
      <c r="F412" s="319"/>
      <c r="G412" s="319"/>
      <c r="H412" s="12"/>
      <c r="I412" s="18" t="str" cm="1">
        <f t="array" ref="I412">IFERROR(
    INDEX('Gantt Chart'!$D$9:$D$1000,
        SMALL(
            IF(('Gantt Chart'!$J$9:$J$1000=$J$3) * ('Gantt Chart'!$L$9:$L$1000&lt;1),
                ROW('Gantt Chart'!$D$9:$D$1000)-MIN(ROW('Gantt Chart'!$D$9:$D$1000))+1,
                ""),
            ROW(A408))
        ),
    "")</f>
        <v/>
      </c>
      <c r="J412" s="12"/>
      <c r="K412" s="316"/>
      <c r="L412" s="319" t="str">
        <f>IFERROR(INDEX('Gantt Chart'!$M$9:$M$1000, MATCH($N413, 'Gantt Chart'!$D$9:$D$1000, 0)), "")</f>
        <v/>
      </c>
      <c r="M412" s="319"/>
      <c r="N412" s="319"/>
      <c r="O412" s="12"/>
      <c r="P412" s="18" t="str" cm="1">
        <f t="array" ref="P412">IFERROR(
    INDEX('Gantt Chart'!$D$9:$D$1000,
        SMALL(
            IF(('Gantt Chart'!$J$9:$J$1000=$Q$3) * ('Gantt Chart'!$L$9:$L$1000&lt;1),
                ROW('Gantt Chart'!$D$9:$D$1000)-MIN(ROW('Gantt Chart'!$D$9:$D$1000))+1,
                ""),
            ROW(A408))
        ),
    "")</f>
        <v/>
      </c>
      <c r="Q412" s="12"/>
      <c r="R412" s="316"/>
      <c r="S412" s="319" t="str">
        <f>IFERROR(INDEX('Gantt Chart'!$M$9:$M$1000, MATCH($U413, 'Gantt Chart'!$D$9:$D$1000, 0)), "")</f>
        <v/>
      </c>
      <c r="T412" s="319"/>
      <c r="U412" s="319"/>
      <c r="V412" s="12"/>
      <c r="W412" s="18" t="str" cm="1">
        <f t="array" ref="W412">IFERROR(
    INDEX('Gantt Chart'!$D$9:$D$1000,
        SMALL(
            IF(('Gantt Chart'!$J$9:$J$1000=$X$3) * ('Gantt Chart'!$L$9:$L$1000&lt;1),
                ROW('Gantt Chart'!$D$9:$D$1000)-MIN(ROW('Gantt Chart'!$D$9:$D$1000))+1,
                ""),
            ROW(A408))
        ),
    "")</f>
        <v/>
      </c>
      <c r="X412" s="12"/>
      <c r="Y412" s="316"/>
      <c r="Z412" s="319" t="str">
        <f>IFERROR(INDEX('Gantt Chart'!$M$9:$M$1000, MATCH($AB413, 'Gantt Chart'!$D$9:$D$1000, 0)), "")</f>
        <v/>
      </c>
      <c r="AA412" s="319"/>
      <c r="AB412" s="319"/>
      <c r="AC412" s="12"/>
      <c r="AD412" s="18" t="str" cm="1">
        <f t="array" ref="AD412">IFERROR(
    INDEX('Gantt Chart'!$D$9:$D$1000,
        SMALL(
            IF(('Gantt Chart'!$J$9:$J$1000=$AE$3) * ('Gantt Chart'!$L$9:$L$1000&lt;1),
                ROW('Gantt Chart'!$D$9:$D$1000)-MIN(ROW('Gantt Chart'!$D$9:$D$1000))+1,
                ""),
            ROW(A408))
        ),
    "")</f>
        <v/>
      </c>
      <c r="AE412" s="12"/>
      <c r="AF412" s="316"/>
      <c r="AG412" s="319" t="str">
        <f>IFERROR(INDEX('Gantt Chart'!$M$9:$M$1000, MATCH($AI413, 'Gantt Chart'!$D$9:$D$1000, 0)), "")</f>
        <v/>
      </c>
      <c r="AH412" s="319"/>
      <c r="AI412" s="319"/>
      <c r="AJ412" s="12"/>
      <c r="AK412" s="18" t="str" cm="1">
        <f t="array" ref="AK412">IFERROR(
    INDEX('Gantt Chart'!$D$9:$D$1000,
        SMALL(
            IF(('Gantt Chart'!$J$9:$J$1000=$AL$3) * ('Gantt Chart'!$L$9:$L$1000&lt;1),
                ROW('Gantt Chart'!$D$9:$D$1000)-MIN(ROW('Gantt Chart'!$D$9:$D$1000))+1,
                ""),
            ROW(A408))
        ),
    "")</f>
        <v/>
      </c>
      <c r="AL412" s="12"/>
      <c r="AM412" s="316"/>
      <c r="AN412" s="319" t="str">
        <f>IFERROR(INDEX('Gantt Chart'!$M$9:$M$1000, MATCH($AP413, 'Gantt Chart'!$D$9:$D$1000, 0)), "")</f>
        <v/>
      </c>
      <c r="AO412" s="319"/>
      <c r="AP412" s="319"/>
      <c r="AQ412" s="12"/>
      <c r="AR412" s="18" t="str" cm="1">
        <f t="array" ref="AR412">IFERROR(
    INDEX('Gantt Chart'!$D$9:$D$1000,
        SMALL(
            IF(('Gantt Chart'!$J$9:$J$1000=$AS$3) * ('Gantt Chart'!$L$9:$L$1000&lt;1),
                ROW('Gantt Chart'!$D$9:$D$1000)-MIN(ROW('Gantt Chart'!$D$9:$D$1000))+1,
                ""),
            ROW(A408))
        ),
    "")</f>
        <v/>
      </c>
      <c r="AS412" s="12"/>
      <c r="AT412" s="316"/>
      <c r="AU412" s="319" t="str">
        <f>IFERROR(INDEX('Gantt Chart'!$M$9:$M$1000, MATCH($AW413, 'Gantt Chart'!$D$9:$D$1000, 0)), "")</f>
        <v/>
      </c>
      <c r="AV412" s="319"/>
      <c r="AW412" s="319"/>
      <c r="AX412" s="12"/>
      <c r="AY412" s="18" t="str" cm="1">
        <f t="array" ref="AY412">IFERROR(
    INDEX('Gantt Chart'!$D$9:$D$1000,
        SMALL(
            IF(('Gantt Chart'!$J$9:$J$1000=$AZ$3) * ('Gantt Chart'!$L$9:$L$1000&lt;1),
                ROW('Gantt Chart'!$D$9:$D$1000)-MIN(ROW('Gantt Chart'!$D$9:$D$1000))+1,
                ""),
            ROW(A408))
        ),
    "")</f>
        <v/>
      </c>
      <c r="AZ412" s="12"/>
      <c r="BA412" s="316"/>
      <c r="BB412" s="319" t="str">
        <f>IFERROR(INDEX('Gantt Chart'!$M$9:$M$1000, MATCH($BD413, 'Gantt Chart'!$D$9:$D$1000, 0)), "")</f>
        <v/>
      </c>
      <c r="BC412" s="319"/>
      <c r="BD412" s="319"/>
      <c r="BE412" s="12"/>
      <c r="BF412" s="18" cm="1">
        <f t="array" ref="BF412">IFERROR(
    INDEX('Gantt Chart'!$D$9:$D$1000,
        SMALL(
            IF(('Gantt Chart'!$J$9:$J$1000=$BG$3) * ('Gantt Chart'!$L$9:$L$1000&lt;1),
                ROW('Gantt Chart'!$D$9:$D$1000)-MIN(ROW('Gantt Chart'!$D$9:$D$1000))+1,
                ""),
            ROW(A408))
        ),
    "")</f>
        <v>0</v>
      </c>
      <c r="BG412" s="12"/>
      <c r="BH412" s="316"/>
      <c r="BI412" s="319" t="str">
        <f>IFERROR(INDEX('Gantt Chart'!$M$9:$M$1000, MATCH($BK413, 'Gantt Chart'!$D$9:$D$1000, 0)), "")</f>
        <v/>
      </c>
      <c r="BJ412" s="319"/>
      <c r="BK412" s="319"/>
      <c r="BL412" s="12"/>
      <c r="BM412" s="18" cm="1">
        <f t="array" ref="BM412">IFERROR(
    INDEX('Gantt Chart'!$D$9:$D$1000,
        SMALL(
            IF(('Gantt Chart'!$J$9:$J$1000=$BN$3) * ('Gantt Chart'!$L$9:$L$1000&lt;1),
                ROW('Gantt Chart'!$D$9:$D$1000)-MIN(ROW('Gantt Chart'!$D$9:$D$1000))+1,
                ""),
            ROW(A408))
        ),
    "")</f>
        <v>0</v>
      </c>
      <c r="BN412" s="12"/>
      <c r="BO412" s="316"/>
      <c r="BP412" s="319" t="str">
        <f>IFERROR(INDEX('Gantt Chart'!$M$9:$M$1000, MATCH($BR413, 'Gantt Chart'!$D$9:$D$1000, 0)), "")</f>
        <v/>
      </c>
      <c r="BQ412" s="319"/>
      <c r="BR412" s="319"/>
      <c r="BS412" s="12"/>
      <c r="BT412" s="10"/>
    </row>
    <row r="413" spans="1:72" x14ac:dyDescent="0.2">
      <c r="A413" s="9"/>
      <c r="B413" s="18" t="str" cm="1">
        <f t="array" ref="B413">IFERROR(
    INDEX('Gantt Chart'!$D$9:$D$1000,
        SMALL(
            IF(('Gantt Chart'!$J$9:$J$1000=$C$3) * ('Gantt Chart'!$L$9:$L$1000&lt;1),
                ROW('Gantt Chart'!$D$9:$D$1000)-MIN(ROW('Gantt Chart'!$D$9:$D$1000))+1,
                ""),
            ROW(A409))
        ),
    "")</f>
        <v/>
      </c>
      <c r="C413" s="12"/>
      <c r="D413" s="316"/>
      <c r="E413" s="320" t="str">
        <f>IFERROR(INDEX('Gantt Chart'!$L$9:$L$1000, MATCH($G413, 'Gantt Chart'!$D$9:$D$1000, 0)), "")</f>
        <v/>
      </c>
      <c r="F413" s="320"/>
      <c r="G413" s="13" t="str" cm="1">
        <f t="array" ref="G413">IF(INDEX($B$5:$B$999, CEILING((ROW()-5)/5, 1))="", "", INDEX($B$5:$B$999, CEILING((ROW()-5)/5, 1)))</f>
        <v/>
      </c>
      <c r="H413" s="12"/>
      <c r="I413" s="18" t="str" cm="1">
        <f t="array" ref="I413">IFERROR(
    INDEX('Gantt Chart'!$D$9:$D$1000,
        SMALL(
            IF(('Gantt Chart'!$J$9:$J$1000=$J$3) * ('Gantt Chart'!$L$9:$L$1000&lt;1),
                ROW('Gantt Chart'!$D$9:$D$1000)-MIN(ROW('Gantt Chart'!$D$9:$D$1000))+1,
                ""),
            ROW(A409))
        ),
    "")</f>
        <v/>
      </c>
      <c r="J413" s="12"/>
      <c r="K413" s="316"/>
      <c r="L413" s="320" t="str">
        <f>IFERROR(INDEX('Gantt Chart'!$L$9:$L$1000, MATCH($N413, 'Gantt Chart'!$D$9:$D$1000, 0)), "")</f>
        <v/>
      </c>
      <c r="M413" s="320"/>
      <c r="N413" s="13" t="str" cm="1">
        <f t="array" ref="N413">IF(INDEX($I$5:$I$999, CEILING((ROW()-5)/5, 1))="", "", INDEX($I$5:$I$999, CEILING((ROW()-5)/5, 1)))</f>
        <v/>
      </c>
      <c r="O413" s="12"/>
      <c r="P413" s="18" t="str" cm="1">
        <f t="array" ref="P413">IFERROR(
    INDEX('Gantt Chart'!$D$9:$D$1000,
        SMALL(
            IF(('Gantt Chart'!$J$9:$J$1000=$Q$3) * ('Gantt Chart'!$L$9:$L$1000&lt;1),
                ROW('Gantt Chart'!$D$9:$D$1000)-MIN(ROW('Gantt Chart'!$D$9:$D$1000))+1,
                ""),
            ROW(A409))
        ),
    "")</f>
        <v/>
      </c>
      <c r="Q413" s="12"/>
      <c r="R413" s="316"/>
      <c r="S413" s="320" t="str">
        <f>IFERROR(INDEX('Gantt Chart'!$L$9:$L$1000, MATCH($U413, 'Gantt Chart'!$D$9:$D$1000, 0)), "")</f>
        <v/>
      </c>
      <c r="T413" s="320"/>
      <c r="U413" s="13" t="str" cm="1">
        <f t="array" ref="U413">IF(INDEX($P$5:$P$999, CEILING((ROW()-5)/5, 1))="", "", INDEX($P$5:$P$999, CEILING((ROW()-5)/5, 1)))</f>
        <v/>
      </c>
      <c r="V413" s="12"/>
      <c r="W413" s="18" t="str" cm="1">
        <f t="array" ref="W413">IFERROR(
    INDEX('Gantt Chart'!$D$9:$D$1000,
        SMALL(
            IF(('Gantt Chart'!$J$9:$J$1000=$X$3) * ('Gantt Chart'!$L$9:$L$1000&lt;1),
                ROW('Gantt Chart'!$D$9:$D$1000)-MIN(ROW('Gantt Chart'!$D$9:$D$1000))+1,
                ""),
            ROW(A409))
        ),
    "")</f>
        <v/>
      </c>
      <c r="X413" s="12"/>
      <c r="Y413" s="316"/>
      <c r="Z413" s="320" t="str">
        <f>IFERROR(INDEX('Gantt Chart'!$L$9:$L$1000, MATCH($AB413, 'Gantt Chart'!$D$9:$D$1000, 0)), "")</f>
        <v/>
      </c>
      <c r="AA413" s="320"/>
      <c r="AB413" s="13" t="str" cm="1">
        <f t="array" ref="AB413">IF(INDEX($W$5:$W$999, CEILING((ROW()-5)/5, 1))="", "", INDEX($W$5:$W$999, CEILING((ROW()-5)/5, 1)))</f>
        <v/>
      </c>
      <c r="AC413" s="12"/>
      <c r="AD413" s="18" t="str" cm="1">
        <f t="array" ref="AD413">IFERROR(
    INDEX('Gantt Chart'!$D$9:$D$1000,
        SMALL(
            IF(('Gantt Chart'!$J$9:$J$1000=$AE$3) * ('Gantt Chart'!$L$9:$L$1000&lt;1),
                ROW('Gantt Chart'!$D$9:$D$1000)-MIN(ROW('Gantt Chart'!$D$9:$D$1000))+1,
                ""),
            ROW(A409))
        ),
    "")</f>
        <v/>
      </c>
      <c r="AE413" s="12"/>
      <c r="AF413" s="316"/>
      <c r="AG413" s="320" t="str">
        <f>IFERROR(INDEX('Gantt Chart'!$L$9:$L$1000, MATCH($AI413, 'Gantt Chart'!$D$9:$D$1000, 0)), "")</f>
        <v/>
      </c>
      <c r="AH413" s="320"/>
      <c r="AI413" s="13" t="str" cm="1">
        <f t="array" ref="AI413">IF(INDEX($AD$5:$AD$999, CEILING((ROW()-5)/5, 1))="", "", INDEX($AD$5:$AD$999, CEILING((ROW()-5)/5, 1)))</f>
        <v/>
      </c>
      <c r="AJ413" s="12"/>
      <c r="AK413" s="18" t="str" cm="1">
        <f t="array" ref="AK413">IFERROR(
    INDEX('Gantt Chart'!$D$9:$D$1000,
        SMALL(
            IF(('Gantt Chart'!$J$9:$J$1000=$AL$3) * ('Gantt Chart'!$L$9:$L$1000&lt;1),
                ROW('Gantt Chart'!$D$9:$D$1000)-MIN(ROW('Gantt Chart'!$D$9:$D$1000))+1,
                ""),
            ROW(A409))
        ),
    "")</f>
        <v/>
      </c>
      <c r="AL413" s="12"/>
      <c r="AM413" s="316"/>
      <c r="AN413" s="320" t="str">
        <f>IFERROR(INDEX('Gantt Chart'!$L$9:$L$1000, MATCH($AP413, 'Gantt Chart'!$D$9:$D$1000, 0)), "")</f>
        <v/>
      </c>
      <c r="AO413" s="320"/>
      <c r="AP413" s="13" t="str" cm="1">
        <f t="array" ref="AP413">IF(INDEX($AK$5:$AK$999, CEILING((ROW()-5)/5, 1))="", "", INDEX($AK$5:$AK$999, CEILING((ROW()-5)/5, 1)))</f>
        <v/>
      </c>
      <c r="AQ413" s="12"/>
      <c r="AR413" s="18" t="str" cm="1">
        <f t="array" ref="AR413">IFERROR(
    INDEX('Gantt Chart'!$D$9:$D$1000,
        SMALL(
            IF(('Gantt Chart'!$J$9:$J$1000=$AS$3) * ('Gantt Chart'!$L$9:$L$1000&lt;1),
                ROW('Gantt Chart'!$D$9:$D$1000)-MIN(ROW('Gantt Chart'!$D$9:$D$1000))+1,
                ""),
            ROW(A409))
        ),
    "")</f>
        <v/>
      </c>
      <c r="AS413" s="12"/>
      <c r="AT413" s="316"/>
      <c r="AU413" s="320" t="str">
        <f>IFERROR(INDEX('Gantt Chart'!$L$9:$L$1000, MATCH($AW413, 'Gantt Chart'!$D$9:$D$1000, 0)), "")</f>
        <v/>
      </c>
      <c r="AV413" s="320"/>
      <c r="AW413" s="13" t="str" cm="1">
        <f t="array" ref="AW413">IF(INDEX($AR$5:$AR$999, CEILING((ROW()-5)/5, 1))="", "", INDEX($AR$5:$AR$999, CEILING((ROW()-5)/5, 1)))</f>
        <v/>
      </c>
      <c r="AX413" s="12"/>
      <c r="AY413" s="18" t="str" cm="1">
        <f t="array" ref="AY413">IFERROR(
    INDEX('Gantt Chart'!$D$9:$D$1000,
        SMALL(
            IF(('Gantt Chart'!$J$9:$J$1000=$AZ$3) * ('Gantt Chart'!$L$9:$L$1000&lt;1),
                ROW('Gantt Chart'!$D$9:$D$1000)-MIN(ROW('Gantt Chart'!$D$9:$D$1000))+1,
                ""),
            ROW(A409))
        ),
    "")</f>
        <v/>
      </c>
      <c r="AZ413" s="12"/>
      <c r="BA413" s="316"/>
      <c r="BB413" s="320" t="str">
        <f>IFERROR(INDEX('Gantt Chart'!$L$9:$L$1000, MATCH($BD413, 'Gantt Chart'!$D$9:$D$1000, 0)), "")</f>
        <v/>
      </c>
      <c r="BC413" s="320"/>
      <c r="BD413" s="13" t="str" cm="1">
        <f t="array" ref="BD413">IF(INDEX($AY$5:$AY$999, CEILING((ROW()-5)/5, 1))="", "", INDEX($AY$5:$AY$999, CEILING((ROW()-5)/5, 1)))</f>
        <v/>
      </c>
      <c r="BE413" s="12"/>
      <c r="BF413" s="18" cm="1">
        <f t="array" ref="BF413">IFERROR(
    INDEX('Gantt Chart'!$D$9:$D$1000,
        SMALL(
            IF(('Gantt Chart'!$J$9:$J$1000=$BG$3) * ('Gantt Chart'!$L$9:$L$1000&lt;1),
                ROW('Gantt Chart'!$D$9:$D$1000)-MIN(ROW('Gantt Chart'!$D$9:$D$1000))+1,
                ""),
            ROW(A409))
        ),
    "")</f>
        <v>0</v>
      </c>
      <c r="BG413" s="12"/>
      <c r="BH413" s="316"/>
      <c r="BI413" s="320" t="str">
        <f>IFERROR(INDEX('Gantt Chart'!$L$9:$L$1000, MATCH($BK413, 'Gantt Chart'!$D$9:$D$1000, 0)), "")</f>
        <v/>
      </c>
      <c r="BJ413" s="320"/>
      <c r="BK413" s="13" cm="1">
        <f t="array" ref="BK413">IF(INDEX($BF$5:$BF$999, CEILING((ROW()-5)/5, 1))="", "", INDEX($BF$5:$BF$999, CEILING((ROW()-5)/5, 1)))</f>
        <v>0</v>
      </c>
      <c r="BL413" s="12"/>
      <c r="BM413" s="18" cm="1">
        <f t="array" ref="BM413">IFERROR(
    INDEX('Gantt Chart'!$D$9:$D$1000,
        SMALL(
            IF(('Gantt Chart'!$J$9:$J$1000=$BN$3) * ('Gantt Chart'!$L$9:$L$1000&lt;1),
                ROW('Gantt Chart'!$D$9:$D$1000)-MIN(ROW('Gantt Chart'!$D$9:$D$1000))+1,
                ""),
            ROW(A409))
        ),
    "")</f>
        <v>0</v>
      </c>
      <c r="BN413" s="12"/>
      <c r="BO413" s="316"/>
      <c r="BP413" s="320" t="str">
        <f>IFERROR(INDEX('Gantt Chart'!$L$9:$L$1000, MATCH($BR413, 'Gantt Chart'!$D$9:$D$1000, 0)), "")</f>
        <v/>
      </c>
      <c r="BQ413" s="320"/>
      <c r="BR413" s="13" cm="1">
        <f t="array" ref="BR413">IF(INDEX($BM$5:$BM$999, CEILING((ROW()-5)/5, 1))="", "", INDEX($BM$5:$BM$999, CEILING((ROW()-5)/5, 1)))</f>
        <v>0</v>
      </c>
      <c r="BS413" s="12"/>
      <c r="BT413" s="10"/>
    </row>
    <row r="414" spans="1:72" x14ac:dyDescent="0.2">
      <c r="A414" s="9"/>
      <c r="B414" s="18" t="str" cm="1">
        <f t="array" ref="B414">IFERROR(
    INDEX('Gantt Chart'!$D$9:$D$1000,
        SMALL(
            IF(('Gantt Chart'!$J$9:$J$1000=$C$3) * ('Gantt Chart'!$L$9:$L$1000&lt;1),
                ROW('Gantt Chart'!$D$9:$D$1000)-MIN(ROW('Gantt Chart'!$D$9:$D$1000))+1,
                ""),
            ROW(A410))
        ),
    "")</f>
        <v/>
      </c>
      <c r="C414" s="12"/>
      <c r="D414" s="12"/>
      <c r="E414" s="12"/>
      <c r="F414" s="12"/>
      <c r="G414" s="12"/>
      <c r="H414" s="12"/>
      <c r="I414" s="18" t="str" cm="1">
        <f t="array" ref="I414">IFERROR(
    INDEX('Gantt Chart'!$D$9:$D$1000,
        SMALL(
            IF(('Gantt Chart'!$J$9:$J$1000=$J$3) * ('Gantt Chart'!$L$9:$L$1000&lt;1),
                ROW('Gantt Chart'!$D$9:$D$1000)-MIN(ROW('Gantt Chart'!$D$9:$D$1000))+1,
                ""),
            ROW(A410))
        ),
    "")</f>
        <v/>
      </c>
      <c r="J414" s="12"/>
      <c r="K414" s="12"/>
      <c r="L414" s="12"/>
      <c r="M414" s="12"/>
      <c r="N414" s="12"/>
      <c r="O414" s="12"/>
      <c r="P414" s="18" t="str" cm="1">
        <f t="array" ref="P414">IFERROR(
    INDEX('Gantt Chart'!$D$9:$D$1000,
        SMALL(
            IF(('Gantt Chart'!$J$9:$J$1000=$Q$3) * ('Gantt Chart'!$L$9:$L$1000&lt;1),
                ROW('Gantt Chart'!$D$9:$D$1000)-MIN(ROW('Gantt Chart'!$D$9:$D$1000))+1,
                ""),
            ROW(A410))
        ),
    "")</f>
        <v/>
      </c>
      <c r="Q414" s="12"/>
      <c r="R414" s="12"/>
      <c r="S414" s="12"/>
      <c r="T414" s="12"/>
      <c r="U414" s="12"/>
      <c r="V414" s="12"/>
      <c r="W414" s="18" t="str" cm="1">
        <f t="array" ref="W414">IFERROR(
    INDEX('Gantt Chart'!$D$9:$D$1000,
        SMALL(
            IF(('Gantt Chart'!$J$9:$J$1000=$X$3) * ('Gantt Chart'!$L$9:$L$1000&lt;1),
                ROW('Gantt Chart'!$D$9:$D$1000)-MIN(ROW('Gantt Chart'!$D$9:$D$1000))+1,
                ""),
            ROW(A410))
        ),
    "")</f>
        <v/>
      </c>
      <c r="X414" s="12"/>
      <c r="Y414" s="12"/>
      <c r="Z414" s="12"/>
      <c r="AA414" s="12"/>
      <c r="AB414" s="12"/>
      <c r="AC414" s="12"/>
      <c r="AD414" s="18" t="str" cm="1">
        <f t="array" ref="AD414">IFERROR(
    INDEX('Gantt Chart'!$D$9:$D$1000,
        SMALL(
            IF(('Gantt Chart'!$J$9:$J$1000=$AE$3) * ('Gantt Chart'!$L$9:$L$1000&lt;1),
                ROW('Gantt Chart'!$D$9:$D$1000)-MIN(ROW('Gantt Chart'!$D$9:$D$1000))+1,
                ""),
            ROW(A410))
        ),
    "")</f>
        <v/>
      </c>
      <c r="AE414" s="12"/>
      <c r="AF414" s="12"/>
      <c r="AG414" s="12"/>
      <c r="AH414" s="12"/>
      <c r="AI414" s="12"/>
      <c r="AJ414" s="12"/>
      <c r="AK414" s="18" t="str" cm="1">
        <f t="array" ref="AK414">IFERROR(
    INDEX('Gantt Chart'!$D$9:$D$1000,
        SMALL(
            IF(('Gantt Chart'!$J$9:$J$1000=$AL$3) * ('Gantt Chart'!$L$9:$L$1000&lt;1),
                ROW('Gantt Chart'!$D$9:$D$1000)-MIN(ROW('Gantt Chart'!$D$9:$D$1000))+1,
                ""),
            ROW(A410))
        ),
    "")</f>
        <v/>
      </c>
      <c r="AL414" s="12"/>
      <c r="AM414" s="12"/>
      <c r="AN414" s="12"/>
      <c r="AO414" s="12"/>
      <c r="AP414" s="12"/>
      <c r="AQ414" s="12"/>
      <c r="AR414" s="18" t="str" cm="1">
        <f t="array" ref="AR414">IFERROR(
    INDEX('Gantt Chart'!$D$9:$D$1000,
        SMALL(
            IF(('Gantt Chart'!$J$9:$J$1000=$AS$3) * ('Gantt Chart'!$L$9:$L$1000&lt;1),
                ROW('Gantt Chart'!$D$9:$D$1000)-MIN(ROW('Gantt Chart'!$D$9:$D$1000))+1,
                ""),
            ROW(A410))
        ),
    "")</f>
        <v/>
      </c>
      <c r="AS414" s="12"/>
      <c r="AT414" s="12"/>
      <c r="AU414" s="12"/>
      <c r="AV414" s="12"/>
      <c r="AW414" s="12"/>
      <c r="AX414" s="12"/>
      <c r="AY414" s="18" t="str" cm="1">
        <f t="array" ref="AY414">IFERROR(
    INDEX('Gantt Chart'!$D$9:$D$1000,
        SMALL(
            IF(('Gantt Chart'!$J$9:$J$1000=$AZ$3) * ('Gantt Chart'!$L$9:$L$1000&lt;1),
                ROW('Gantt Chart'!$D$9:$D$1000)-MIN(ROW('Gantt Chart'!$D$9:$D$1000))+1,
                ""),
            ROW(A410))
        ),
    "")</f>
        <v/>
      </c>
      <c r="AZ414" s="12"/>
      <c r="BA414" s="12"/>
      <c r="BB414" s="12"/>
      <c r="BC414" s="12"/>
      <c r="BD414" s="12"/>
      <c r="BE414" s="12"/>
      <c r="BF414" s="18" cm="1">
        <f t="array" ref="BF414">IFERROR(
    INDEX('Gantt Chart'!$D$9:$D$1000,
        SMALL(
            IF(('Gantt Chart'!$J$9:$J$1000=$BG$3) * ('Gantt Chart'!$L$9:$L$1000&lt;1),
                ROW('Gantt Chart'!$D$9:$D$1000)-MIN(ROW('Gantt Chart'!$D$9:$D$1000))+1,
                ""),
            ROW(A410))
        ),
    "")</f>
        <v>0</v>
      </c>
      <c r="BG414" s="12"/>
      <c r="BH414" s="12"/>
      <c r="BI414" s="12"/>
      <c r="BJ414" s="12"/>
      <c r="BK414" s="12"/>
      <c r="BL414" s="12"/>
      <c r="BM414" s="18" cm="1">
        <f t="array" ref="BM414">IFERROR(
    INDEX('Gantt Chart'!$D$9:$D$1000,
        SMALL(
            IF(('Gantt Chart'!$J$9:$J$1000=$BN$3) * ('Gantt Chart'!$L$9:$L$1000&lt;1),
                ROW('Gantt Chart'!$D$9:$D$1000)-MIN(ROW('Gantt Chart'!$D$9:$D$1000))+1,
                ""),
            ROW(A410))
        ),
    "")</f>
        <v>0</v>
      </c>
      <c r="BN414" s="12"/>
      <c r="BO414" s="12"/>
      <c r="BP414" s="12"/>
      <c r="BQ414" s="12"/>
      <c r="BR414" s="12"/>
      <c r="BS414" s="12"/>
      <c r="BT414" s="10"/>
    </row>
    <row r="415" spans="1:72" ht="16.899999999999999" customHeight="1" x14ac:dyDescent="0.2">
      <c r="A415" s="9"/>
      <c r="B415" s="18" t="str" cm="1">
        <f t="array" ref="B415">IFERROR(
    INDEX('Gantt Chart'!$D$9:$D$1000,
        SMALL(
            IF(('Gantt Chart'!$J$9:$J$1000=$C$3) * ('Gantt Chart'!$L$9:$L$1000&lt;1),
                ROW('Gantt Chart'!$D$9:$D$1000)-MIN(ROW('Gantt Chart'!$D$9:$D$1000))+1,
                ""),
            ROW(A411))
        ),
    "")</f>
        <v/>
      </c>
      <c r="C415" s="12"/>
      <c r="D415" s="316" t="str">
        <f>IFERROR(INDEX('Gantt Chart'!$H$9:$H$1000, MATCH($G418, 'Gantt Chart'!$D$9:$D$1000, 0)), "")</f>
        <v/>
      </c>
      <c r="E415" s="317" t="str">
        <f>IFERROR(VLOOKUP($G418, 'Gantt Chart'!$D$9:$E$1000, 2, FALSE), "")</f>
        <v/>
      </c>
      <c r="F415" s="317"/>
      <c r="G415" s="317"/>
      <c r="H415" s="12"/>
      <c r="I415" s="18" t="str" cm="1">
        <f t="array" ref="I415">IFERROR(
    INDEX('Gantt Chart'!$D$9:$D$1000,
        SMALL(
            IF(('Gantt Chart'!$J$9:$J$1000=$J$3) * ('Gantt Chart'!$L$9:$L$1000&lt;1),
                ROW('Gantt Chart'!$D$9:$D$1000)-MIN(ROW('Gantt Chart'!$D$9:$D$1000))+1,
                ""),
            ROW(A411))
        ),
    "")</f>
        <v/>
      </c>
      <c r="J415" s="12"/>
      <c r="K415" s="316" t="str">
        <f>IFERROR(INDEX('Gantt Chart'!$H$9:$H$1000, MATCH($N418, 'Gantt Chart'!$D$9:$D$1000, 0)), "")</f>
        <v/>
      </c>
      <c r="L415" s="317" t="str">
        <f>IFERROR(VLOOKUP($N418, 'Gantt Chart'!$D$9:$E$1000, 2, FALSE), "")</f>
        <v/>
      </c>
      <c r="M415" s="317"/>
      <c r="N415" s="317"/>
      <c r="O415" s="12"/>
      <c r="P415" s="18" t="str" cm="1">
        <f t="array" ref="P415">IFERROR(
    INDEX('Gantt Chart'!$D$9:$D$1000,
        SMALL(
            IF(('Gantt Chart'!$J$9:$J$1000=$Q$3) * ('Gantt Chart'!$L$9:$L$1000&lt;1),
                ROW('Gantt Chart'!$D$9:$D$1000)-MIN(ROW('Gantt Chart'!$D$9:$D$1000))+1,
                ""),
            ROW(A411))
        ),
    "")</f>
        <v/>
      </c>
      <c r="Q415" s="12"/>
      <c r="R415" s="316" t="str">
        <f>IFERROR(INDEX('Gantt Chart'!$H$9:$H$1000, MATCH($U418, 'Gantt Chart'!$D$9:$D$1000, 0)), "")</f>
        <v/>
      </c>
      <c r="S415" s="317" t="str">
        <f>IFERROR(VLOOKUP($U418, 'Gantt Chart'!$D$9:$E$1000, 2, FALSE), "")</f>
        <v/>
      </c>
      <c r="T415" s="317"/>
      <c r="U415" s="317"/>
      <c r="V415" s="12"/>
      <c r="W415" s="18" t="str" cm="1">
        <f t="array" ref="W415">IFERROR(
    INDEX('Gantt Chart'!$D$9:$D$1000,
        SMALL(
            IF(('Gantt Chart'!$J$9:$J$1000=$X$3) * ('Gantt Chart'!$L$9:$L$1000&lt;1),
                ROW('Gantt Chart'!$D$9:$D$1000)-MIN(ROW('Gantt Chart'!$D$9:$D$1000))+1,
                ""),
            ROW(A411))
        ),
    "")</f>
        <v/>
      </c>
      <c r="X415" s="12"/>
      <c r="Y415" s="316" t="str">
        <f>IFERROR(INDEX('Gantt Chart'!$H$9:$H$1000, MATCH($AB418, 'Gantt Chart'!$D$9:$D$1000, 0)), "")</f>
        <v/>
      </c>
      <c r="Z415" s="317" t="str">
        <f>IFERROR(VLOOKUP($AB418, 'Gantt Chart'!$D$9:$E$1000, 2, FALSE), "")</f>
        <v/>
      </c>
      <c r="AA415" s="317"/>
      <c r="AB415" s="317"/>
      <c r="AC415" s="12"/>
      <c r="AD415" s="18" t="str" cm="1">
        <f t="array" ref="AD415">IFERROR(
    INDEX('Gantt Chart'!$D$9:$D$1000,
        SMALL(
            IF(('Gantt Chart'!$J$9:$J$1000=$AE$3) * ('Gantt Chart'!$L$9:$L$1000&lt;1),
                ROW('Gantt Chart'!$D$9:$D$1000)-MIN(ROW('Gantt Chart'!$D$9:$D$1000))+1,
                ""),
            ROW(A411))
        ),
    "")</f>
        <v/>
      </c>
      <c r="AE415" s="12"/>
      <c r="AF415" s="316" t="str">
        <f>IFERROR(INDEX('Gantt Chart'!$H$9:$H$1000, MATCH($AI418, 'Gantt Chart'!$D$9:$D$1000, 0)), "")</f>
        <v/>
      </c>
      <c r="AG415" s="317" t="str">
        <f>IFERROR(VLOOKUP($AI418, 'Gantt Chart'!$D$9:$E$1000, 2, FALSE), "")</f>
        <v/>
      </c>
      <c r="AH415" s="317"/>
      <c r="AI415" s="317"/>
      <c r="AJ415" s="12"/>
      <c r="AK415" s="18" t="str" cm="1">
        <f t="array" ref="AK415">IFERROR(
    INDEX('Gantt Chart'!$D$9:$D$1000,
        SMALL(
            IF(('Gantt Chart'!$J$9:$J$1000=$AL$3) * ('Gantt Chart'!$L$9:$L$1000&lt;1),
                ROW('Gantt Chart'!$D$9:$D$1000)-MIN(ROW('Gantt Chart'!$D$9:$D$1000))+1,
                ""),
            ROW(A411))
        ),
    "")</f>
        <v/>
      </c>
      <c r="AL415" s="12"/>
      <c r="AM415" s="316" t="str">
        <f>IFERROR(INDEX('Gantt Chart'!$H$9:$H$1000, MATCH($AP418, 'Gantt Chart'!$D$9:$D$1000, 0)), "")</f>
        <v/>
      </c>
      <c r="AN415" s="317" t="str">
        <f>IFERROR(VLOOKUP($AP418, 'Gantt Chart'!$D$9:$E$1000, 2, FALSE), "")</f>
        <v/>
      </c>
      <c r="AO415" s="317"/>
      <c r="AP415" s="317"/>
      <c r="AQ415" s="12"/>
      <c r="AR415" s="18" t="str" cm="1">
        <f t="array" ref="AR415">IFERROR(
    INDEX('Gantt Chart'!$D$9:$D$1000,
        SMALL(
            IF(('Gantt Chart'!$J$9:$J$1000=$AS$3) * ('Gantt Chart'!$L$9:$L$1000&lt;1),
                ROW('Gantt Chart'!$D$9:$D$1000)-MIN(ROW('Gantt Chart'!$D$9:$D$1000))+1,
                ""),
            ROW(A411))
        ),
    "")</f>
        <v/>
      </c>
      <c r="AS415" s="12"/>
      <c r="AT415" s="316" t="str">
        <f>IFERROR(INDEX('Gantt Chart'!$H$9:$H$1000, MATCH($AW418, 'Gantt Chart'!$D$9:$D$1000, 0)), "")</f>
        <v/>
      </c>
      <c r="AU415" s="317" t="str">
        <f>IFERROR(VLOOKUP($AW418, 'Gantt Chart'!$D$9:$E$1000, 2, FALSE), "")</f>
        <v/>
      </c>
      <c r="AV415" s="317"/>
      <c r="AW415" s="317"/>
      <c r="AX415" s="12"/>
      <c r="AY415" s="18" t="str" cm="1">
        <f t="array" ref="AY415">IFERROR(
    INDEX('Gantt Chart'!$D$9:$D$1000,
        SMALL(
            IF(('Gantt Chart'!$J$9:$J$1000=$AZ$3) * ('Gantt Chart'!$L$9:$L$1000&lt;1),
                ROW('Gantt Chart'!$D$9:$D$1000)-MIN(ROW('Gantt Chart'!$D$9:$D$1000))+1,
                ""),
            ROW(A411))
        ),
    "")</f>
        <v/>
      </c>
      <c r="AZ415" s="12"/>
      <c r="BA415" s="316" t="str">
        <f>IFERROR(INDEX('Gantt Chart'!$H$9:$H$1000, MATCH($BD418, 'Gantt Chart'!$D$9:$D$1000, 0)), "")</f>
        <v/>
      </c>
      <c r="BB415" s="317" t="str">
        <f>IFERROR(VLOOKUP($BD418, 'Gantt Chart'!$D$9:$E$1000, 2, FALSE), "")</f>
        <v/>
      </c>
      <c r="BC415" s="317"/>
      <c r="BD415" s="317"/>
      <c r="BE415" s="12"/>
      <c r="BF415" s="18" cm="1">
        <f t="array" ref="BF415">IFERROR(
    INDEX('Gantt Chart'!$D$9:$D$1000,
        SMALL(
            IF(('Gantt Chart'!$J$9:$J$1000=$BG$3) * ('Gantt Chart'!$L$9:$L$1000&lt;1),
                ROW('Gantt Chart'!$D$9:$D$1000)-MIN(ROW('Gantt Chart'!$D$9:$D$1000))+1,
                ""),
            ROW(A411))
        ),
    "")</f>
        <v>0</v>
      </c>
      <c r="BG415" s="12"/>
      <c r="BH415" s="316" t="str">
        <f>IFERROR(INDEX('Gantt Chart'!$H$9:$H$1000, MATCH($BK418, 'Gantt Chart'!$D$9:$D$1000, 0)), "")</f>
        <v/>
      </c>
      <c r="BI415" s="317" t="str">
        <f>IFERROR(VLOOKUP($BK418, 'Gantt Chart'!$D$9:$E$1000, 2, FALSE), "")</f>
        <v/>
      </c>
      <c r="BJ415" s="317"/>
      <c r="BK415" s="317"/>
      <c r="BL415" s="12"/>
      <c r="BM415" s="18" cm="1">
        <f t="array" ref="BM415">IFERROR(
    INDEX('Gantt Chart'!$D$9:$D$1000,
        SMALL(
            IF(('Gantt Chart'!$J$9:$J$1000=$BN$3) * ('Gantt Chart'!$L$9:$L$1000&lt;1),
                ROW('Gantt Chart'!$D$9:$D$1000)-MIN(ROW('Gantt Chart'!$D$9:$D$1000))+1,
                ""),
            ROW(A411))
        ),
    "")</f>
        <v>0</v>
      </c>
      <c r="BN415" s="12"/>
      <c r="BO415" s="316" t="str">
        <f>IFERROR(INDEX('Gantt Chart'!$H$9:$H$1000, MATCH($BR418, 'Gantt Chart'!$D$9:$D$1000, 0)), "")</f>
        <v/>
      </c>
      <c r="BP415" s="317" t="str">
        <f>IFERROR(VLOOKUP($BR418, 'Gantt Chart'!$D$9:$E$1000, 2, FALSE), "")</f>
        <v/>
      </c>
      <c r="BQ415" s="317"/>
      <c r="BR415" s="317"/>
      <c r="BS415" s="12"/>
      <c r="BT415" s="10"/>
    </row>
    <row r="416" spans="1:72" x14ac:dyDescent="0.2">
      <c r="A416" s="9"/>
      <c r="B416" s="18" t="str" cm="1">
        <f t="array" ref="B416">IFERROR(
    INDEX('Gantt Chart'!$D$9:$D$1000,
        SMALL(
            IF(('Gantt Chart'!$J$9:$J$1000=$C$3) * ('Gantt Chart'!$L$9:$L$1000&lt;1),
                ROW('Gantt Chart'!$D$9:$D$1000)-MIN(ROW('Gantt Chart'!$D$9:$D$1000))+1,
                ""),
            ROW(A412))
        ),
    "")</f>
        <v/>
      </c>
      <c r="C416" s="12"/>
      <c r="D416" s="316"/>
      <c r="E416" s="318" t="str">
        <f>IFERROR(INDEX('Gantt Chart'!$C$9:$C$1000, MATCH($G418, 'Gantt Chart'!$D$9:$D$1000, 0)), "")</f>
        <v/>
      </c>
      <c r="F416" s="318"/>
      <c r="G416" s="318"/>
      <c r="H416" s="12"/>
      <c r="I416" s="18" t="str" cm="1">
        <f t="array" ref="I416">IFERROR(
    INDEX('Gantt Chart'!$D$9:$D$1000,
        SMALL(
            IF(('Gantt Chart'!$J$9:$J$1000=$J$3) * ('Gantt Chart'!$L$9:$L$1000&lt;1),
                ROW('Gantt Chart'!$D$9:$D$1000)-MIN(ROW('Gantt Chart'!$D$9:$D$1000))+1,
                ""),
            ROW(A412))
        ),
    "")</f>
        <v/>
      </c>
      <c r="J416" s="12"/>
      <c r="K416" s="316"/>
      <c r="L416" s="318" t="str">
        <f>IFERROR(INDEX('Gantt Chart'!$C$9:$C$1000, MATCH($N418, 'Gantt Chart'!$D$9:$D$1000, 0)), "")</f>
        <v/>
      </c>
      <c r="M416" s="318"/>
      <c r="N416" s="318"/>
      <c r="O416" s="12"/>
      <c r="P416" s="18" t="str" cm="1">
        <f t="array" ref="P416">IFERROR(
    INDEX('Gantt Chart'!$D$9:$D$1000,
        SMALL(
            IF(('Gantt Chart'!$J$9:$J$1000=$Q$3) * ('Gantt Chart'!$L$9:$L$1000&lt;1),
                ROW('Gantt Chart'!$D$9:$D$1000)-MIN(ROW('Gantt Chart'!$D$9:$D$1000))+1,
                ""),
            ROW(A412))
        ),
    "")</f>
        <v/>
      </c>
      <c r="Q416" s="12"/>
      <c r="R416" s="316"/>
      <c r="S416" s="318" t="str">
        <f>IFERROR(INDEX('Gantt Chart'!$C$9:$C$1000, MATCH($U418, 'Gantt Chart'!$D$9:$D$1000, 0)), "")</f>
        <v/>
      </c>
      <c r="T416" s="318"/>
      <c r="U416" s="318"/>
      <c r="V416" s="12"/>
      <c r="W416" s="18" t="str" cm="1">
        <f t="array" ref="W416">IFERROR(
    INDEX('Gantt Chart'!$D$9:$D$1000,
        SMALL(
            IF(('Gantt Chart'!$J$9:$J$1000=$X$3) * ('Gantt Chart'!$L$9:$L$1000&lt;1),
                ROW('Gantt Chart'!$D$9:$D$1000)-MIN(ROW('Gantt Chart'!$D$9:$D$1000))+1,
                ""),
            ROW(A412))
        ),
    "")</f>
        <v/>
      </c>
      <c r="X416" s="12"/>
      <c r="Y416" s="316"/>
      <c r="Z416" s="318" t="str">
        <f>IFERROR(INDEX('Gantt Chart'!$C$9:$C$1000, MATCH($AB418, 'Gantt Chart'!$D$9:$D$1000, 0)), "")</f>
        <v/>
      </c>
      <c r="AA416" s="318"/>
      <c r="AB416" s="318"/>
      <c r="AC416" s="12"/>
      <c r="AD416" s="18" t="str" cm="1">
        <f t="array" ref="AD416">IFERROR(
    INDEX('Gantt Chart'!$D$9:$D$1000,
        SMALL(
            IF(('Gantt Chart'!$J$9:$J$1000=$AE$3) * ('Gantt Chart'!$L$9:$L$1000&lt;1),
                ROW('Gantt Chart'!$D$9:$D$1000)-MIN(ROW('Gantt Chart'!$D$9:$D$1000))+1,
                ""),
            ROW(A412))
        ),
    "")</f>
        <v/>
      </c>
      <c r="AE416" s="12"/>
      <c r="AF416" s="316"/>
      <c r="AG416" s="318" t="str">
        <f>IFERROR(INDEX('Gantt Chart'!$C$9:$C$1000, MATCH($AI418, 'Gantt Chart'!$D$9:$D$1000, 0)), "")</f>
        <v/>
      </c>
      <c r="AH416" s="318"/>
      <c r="AI416" s="318"/>
      <c r="AJ416" s="12"/>
      <c r="AK416" s="18" t="str" cm="1">
        <f t="array" ref="AK416">IFERROR(
    INDEX('Gantt Chart'!$D$9:$D$1000,
        SMALL(
            IF(('Gantt Chart'!$J$9:$J$1000=$AL$3) * ('Gantt Chart'!$L$9:$L$1000&lt;1),
                ROW('Gantt Chart'!$D$9:$D$1000)-MIN(ROW('Gantt Chart'!$D$9:$D$1000))+1,
                ""),
            ROW(A412))
        ),
    "")</f>
        <v/>
      </c>
      <c r="AL416" s="12"/>
      <c r="AM416" s="316"/>
      <c r="AN416" s="318" t="str">
        <f>IFERROR(INDEX('Gantt Chart'!$C$9:$C$1000, MATCH($AP418, 'Gantt Chart'!$D$9:$D$1000, 0)), "")</f>
        <v/>
      </c>
      <c r="AO416" s="318"/>
      <c r="AP416" s="318"/>
      <c r="AQ416" s="12"/>
      <c r="AR416" s="18" t="str" cm="1">
        <f t="array" ref="AR416">IFERROR(
    INDEX('Gantt Chart'!$D$9:$D$1000,
        SMALL(
            IF(('Gantt Chart'!$J$9:$J$1000=$AS$3) * ('Gantt Chart'!$L$9:$L$1000&lt;1),
                ROW('Gantt Chart'!$D$9:$D$1000)-MIN(ROW('Gantt Chart'!$D$9:$D$1000))+1,
                ""),
            ROW(A412))
        ),
    "")</f>
        <v/>
      </c>
      <c r="AS416" s="12"/>
      <c r="AT416" s="316"/>
      <c r="AU416" s="318" t="str">
        <f>IFERROR(INDEX('Gantt Chart'!$C$9:$C$1000, MATCH($AW418, 'Gantt Chart'!$D$9:$D$1000, 0)), "")</f>
        <v/>
      </c>
      <c r="AV416" s="318"/>
      <c r="AW416" s="318"/>
      <c r="AX416" s="12"/>
      <c r="AY416" s="18" t="str" cm="1">
        <f t="array" ref="AY416">IFERROR(
    INDEX('Gantt Chart'!$D$9:$D$1000,
        SMALL(
            IF(('Gantt Chart'!$J$9:$J$1000=$AZ$3) * ('Gantt Chart'!$L$9:$L$1000&lt;1),
                ROW('Gantt Chart'!$D$9:$D$1000)-MIN(ROW('Gantt Chart'!$D$9:$D$1000))+1,
                ""),
            ROW(A412))
        ),
    "")</f>
        <v/>
      </c>
      <c r="AZ416" s="12"/>
      <c r="BA416" s="316"/>
      <c r="BB416" s="318" t="str">
        <f>IFERROR(INDEX('Gantt Chart'!$C$9:$C$1000, MATCH($BD418, 'Gantt Chart'!$D$9:$D$1000, 0)), "")</f>
        <v/>
      </c>
      <c r="BC416" s="318"/>
      <c r="BD416" s="318"/>
      <c r="BE416" s="12"/>
      <c r="BF416" s="18" cm="1">
        <f t="array" ref="BF416">IFERROR(
    INDEX('Gantt Chart'!$D$9:$D$1000,
        SMALL(
            IF(('Gantt Chart'!$J$9:$J$1000=$BG$3) * ('Gantt Chart'!$L$9:$L$1000&lt;1),
                ROW('Gantt Chart'!$D$9:$D$1000)-MIN(ROW('Gantt Chart'!$D$9:$D$1000))+1,
                ""),
            ROW(A412))
        ),
    "")</f>
        <v>0</v>
      </c>
      <c r="BG416" s="12"/>
      <c r="BH416" s="316"/>
      <c r="BI416" s="318" t="str">
        <f>IFERROR(INDEX('Gantt Chart'!$C$9:$C$1000, MATCH($BK418, 'Gantt Chart'!$D$9:$D$1000, 0)), "")</f>
        <v/>
      </c>
      <c r="BJ416" s="318"/>
      <c r="BK416" s="318"/>
      <c r="BL416" s="12"/>
      <c r="BM416" s="18" cm="1">
        <f t="array" ref="BM416">IFERROR(
    INDEX('Gantt Chart'!$D$9:$D$1000,
        SMALL(
            IF(('Gantt Chart'!$J$9:$J$1000=$BN$3) * ('Gantt Chart'!$L$9:$L$1000&lt;1),
                ROW('Gantt Chart'!$D$9:$D$1000)-MIN(ROW('Gantt Chart'!$D$9:$D$1000))+1,
                ""),
            ROW(A412))
        ),
    "")</f>
        <v>0</v>
      </c>
      <c r="BN416" s="12"/>
      <c r="BO416" s="316"/>
      <c r="BP416" s="318" t="str">
        <f>IFERROR(INDEX('Gantt Chart'!$C$9:$C$1000, MATCH($BR418, 'Gantt Chart'!$D$9:$D$1000, 0)), "")</f>
        <v/>
      </c>
      <c r="BQ416" s="318"/>
      <c r="BR416" s="318"/>
      <c r="BS416" s="12"/>
      <c r="BT416" s="10"/>
    </row>
    <row r="417" spans="1:72" x14ac:dyDescent="0.2">
      <c r="A417" s="9"/>
      <c r="B417" s="18" t="str" cm="1">
        <f t="array" ref="B417">IFERROR(
    INDEX('Gantt Chart'!$D$9:$D$1000,
        SMALL(
            IF(('Gantt Chart'!$J$9:$J$1000=$C$3) * ('Gantt Chart'!$L$9:$L$1000&lt;1),
                ROW('Gantt Chart'!$D$9:$D$1000)-MIN(ROW('Gantt Chart'!$D$9:$D$1000))+1,
                ""),
            ROW(A413))
        ),
    "")</f>
        <v/>
      </c>
      <c r="C417" s="12"/>
      <c r="D417" s="316"/>
      <c r="E417" s="319" t="str">
        <f>IFERROR(INDEX('Gantt Chart'!$M$9:$M$1000, MATCH($G418, 'Gantt Chart'!$D$9:$D$1000, 0)), "")</f>
        <v/>
      </c>
      <c r="F417" s="319"/>
      <c r="G417" s="319"/>
      <c r="H417" s="12"/>
      <c r="I417" s="18" t="str" cm="1">
        <f t="array" ref="I417">IFERROR(
    INDEX('Gantt Chart'!$D$9:$D$1000,
        SMALL(
            IF(('Gantt Chart'!$J$9:$J$1000=$J$3) * ('Gantt Chart'!$L$9:$L$1000&lt;1),
                ROW('Gantt Chart'!$D$9:$D$1000)-MIN(ROW('Gantt Chart'!$D$9:$D$1000))+1,
                ""),
            ROW(A413))
        ),
    "")</f>
        <v/>
      </c>
      <c r="J417" s="12"/>
      <c r="K417" s="316"/>
      <c r="L417" s="319" t="str">
        <f>IFERROR(INDEX('Gantt Chart'!$M$9:$M$1000, MATCH($N418, 'Gantt Chart'!$D$9:$D$1000, 0)), "")</f>
        <v/>
      </c>
      <c r="M417" s="319"/>
      <c r="N417" s="319"/>
      <c r="O417" s="12"/>
      <c r="P417" s="18" t="str" cm="1">
        <f t="array" ref="P417">IFERROR(
    INDEX('Gantt Chart'!$D$9:$D$1000,
        SMALL(
            IF(('Gantt Chart'!$J$9:$J$1000=$Q$3) * ('Gantt Chart'!$L$9:$L$1000&lt;1),
                ROW('Gantt Chart'!$D$9:$D$1000)-MIN(ROW('Gantt Chart'!$D$9:$D$1000))+1,
                ""),
            ROW(A413))
        ),
    "")</f>
        <v/>
      </c>
      <c r="Q417" s="12"/>
      <c r="R417" s="316"/>
      <c r="S417" s="319" t="str">
        <f>IFERROR(INDEX('Gantt Chart'!$M$9:$M$1000, MATCH($U418, 'Gantt Chart'!$D$9:$D$1000, 0)), "")</f>
        <v/>
      </c>
      <c r="T417" s="319"/>
      <c r="U417" s="319"/>
      <c r="V417" s="12"/>
      <c r="W417" s="18" t="str" cm="1">
        <f t="array" ref="W417">IFERROR(
    INDEX('Gantt Chart'!$D$9:$D$1000,
        SMALL(
            IF(('Gantt Chart'!$J$9:$J$1000=$X$3) * ('Gantt Chart'!$L$9:$L$1000&lt;1),
                ROW('Gantt Chart'!$D$9:$D$1000)-MIN(ROW('Gantt Chart'!$D$9:$D$1000))+1,
                ""),
            ROW(A413))
        ),
    "")</f>
        <v/>
      </c>
      <c r="X417" s="12"/>
      <c r="Y417" s="316"/>
      <c r="Z417" s="319" t="str">
        <f>IFERROR(INDEX('Gantt Chart'!$M$9:$M$1000, MATCH($AB418, 'Gantt Chart'!$D$9:$D$1000, 0)), "")</f>
        <v/>
      </c>
      <c r="AA417" s="319"/>
      <c r="AB417" s="319"/>
      <c r="AC417" s="12"/>
      <c r="AD417" s="18" t="str" cm="1">
        <f t="array" ref="AD417">IFERROR(
    INDEX('Gantt Chart'!$D$9:$D$1000,
        SMALL(
            IF(('Gantt Chart'!$J$9:$J$1000=$AE$3) * ('Gantt Chart'!$L$9:$L$1000&lt;1),
                ROW('Gantt Chart'!$D$9:$D$1000)-MIN(ROW('Gantt Chart'!$D$9:$D$1000))+1,
                ""),
            ROW(A413))
        ),
    "")</f>
        <v/>
      </c>
      <c r="AE417" s="12"/>
      <c r="AF417" s="316"/>
      <c r="AG417" s="319" t="str">
        <f>IFERROR(INDEX('Gantt Chart'!$M$9:$M$1000, MATCH($AI418, 'Gantt Chart'!$D$9:$D$1000, 0)), "")</f>
        <v/>
      </c>
      <c r="AH417" s="319"/>
      <c r="AI417" s="319"/>
      <c r="AJ417" s="12"/>
      <c r="AK417" s="18" t="str" cm="1">
        <f t="array" ref="AK417">IFERROR(
    INDEX('Gantt Chart'!$D$9:$D$1000,
        SMALL(
            IF(('Gantt Chart'!$J$9:$J$1000=$AL$3) * ('Gantt Chart'!$L$9:$L$1000&lt;1),
                ROW('Gantt Chart'!$D$9:$D$1000)-MIN(ROW('Gantt Chart'!$D$9:$D$1000))+1,
                ""),
            ROW(A413))
        ),
    "")</f>
        <v/>
      </c>
      <c r="AL417" s="12"/>
      <c r="AM417" s="316"/>
      <c r="AN417" s="319" t="str">
        <f>IFERROR(INDEX('Gantt Chart'!$M$9:$M$1000, MATCH($AP418, 'Gantt Chart'!$D$9:$D$1000, 0)), "")</f>
        <v/>
      </c>
      <c r="AO417" s="319"/>
      <c r="AP417" s="319"/>
      <c r="AQ417" s="12"/>
      <c r="AR417" s="18" t="str" cm="1">
        <f t="array" ref="AR417">IFERROR(
    INDEX('Gantt Chart'!$D$9:$D$1000,
        SMALL(
            IF(('Gantt Chart'!$J$9:$J$1000=$AS$3) * ('Gantt Chart'!$L$9:$L$1000&lt;1),
                ROW('Gantt Chart'!$D$9:$D$1000)-MIN(ROW('Gantt Chart'!$D$9:$D$1000))+1,
                ""),
            ROW(A413))
        ),
    "")</f>
        <v/>
      </c>
      <c r="AS417" s="12"/>
      <c r="AT417" s="316"/>
      <c r="AU417" s="319" t="str">
        <f>IFERROR(INDEX('Gantt Chart'!$M$9:$M$1000, MATCH($AW418, 'Gantt Chart'!$D$9:$D$1000, 0)), "")</f>
        <v/>
      </c>
      <c r="AV417" s="319"/>
      <c r="AW417" s="319"/>
      <c r="AX417" s="12"/>
      <c r="AY417" s="18" t="str" cm="1">
        <f t="array" ref="AY417">IFERROR(
    INDEX('Gantt Chart'!$D$9:$D$1000,
        SMALL(
            IF(('Gantt Chart'!$J$9:$J$1000=$AZ$3) * ('Gantt Chart'!$L$9:$L$1000&lt;1),
                ROW('Gantt Chart'!$D$9:$D$1000)-MIN(ROW('Gantt Chart'!$D$9:$D$1000))+1,
                ""),
            ROW(A413))
        ),
    "")</f>
        <v/>
      </c>
      <c r="AZ417" s="12"/>
      <c r="BA417" s="316"/>
      <c r="BB417" s="319" t="str">
        <f>IFERROR(INDEX('Gantt Chart'!$M$9:$M$1000, MATCH($BD418, 'Gantt Chart'!$D$9:$D$1000, 0)), "")</f>
        <v/>
      </c>
      <c r="BC417" s="319"/>
      <c r="BD417" s="319"/>
      <c r="BE417" s="12"/>
      <c r="BF417" s="18" cm="1">
        <f t="array" ref="BF417">IFERROR(
    INDEX('Gantt Chart'!$D$9:$D$1000,
        SMALL(
            IF(('Gantt Chart'!$J$9:$J$1000=$BG$3) * ('Gantt Chart'!$L$9:$L$1000&lt;1),
                ROW('Gantt Chart'!$D$9:$D$1000)-MIN(ROW('Gantt Chart'!$D$9:$D$1000))+1,
                ""),
            ROW(A413))
        ),
    "")</f>
        <v>0</v>
      </c>
      <c r="BG417" s="12"/>
      <c r="BH417" s="316"/>
      <c r="BI417" s="319" t="str">
        <f>IFERROR(INDEX('Gantt Chart'!$M$9:$M$1000, MATCH($BK418, 'Gantt Chart'!$D$9:$D$1000, 0)), "")</f>
        <v/>
      </c>
      <c r="BJ417" s="319"/>
      <c r="BK417" s="319"/>
      <c r="BL417" s="12"/>
      <c r="BM417" s="18" cm="1">
        <f t="array" ref="BM417">IFERROR(
    INDEX('Gantt Chart'!$D$9:$D$1000,
        SMALL(
            IF(('Gantt Chart'!$J$9:$J$1000=$BN$3) * ('Gantt Chart'!$L$9:$L$1000&lt;1),
                ROW('Gantt Chart'!$D$9:$D$1000)-MIN(ROW('Gantt Chart'!$D$9:$D$1000))+1,
                ""),
            ROW(A413))
        ),
    "")</f>
        <v>0</v>
      </c>
      <c r="BN417" s="12"/>
      <c r="BO417" s="316"/>
      <c r="BP417" s="319" t="str">
        <f>IFERROR(INDEX('Gantt Chart'!$M$9:$M$1000, MATCH($BR418, 'Gantt Chart'!$D$9:$D$1000, 0)), "")</f>
        <v/>
      </c>
      <c r="BQ417" s="319"/>
      <c r="BR417" s="319"/>
      <c r="BS417" s="12"/>
      <c r="BT417" s="10"/>
    </row>
    <row r="418" spans="1:72" x14ac:dyDescent="0.2">
      <c r="A418" s="9"/>
      <c r="B418" s="18" t="str" cm="1">
        <f t="array" ref="B418">IFERROR(
    INDEX('Gantt Chart'!$D$9:$D$1000,
        SMALL(
            IF(('Gantt Chart'!$J$9:$J$1000=$C$3) * ('Gantt Chart'!$L$9:$L$1000&lt;1),
                ROW('Gantt Chart'!$D$9:$D$1000)-MIN(ROW('Gantt Chart'!$D$9:$D$1000))+1,
                ""),
            ROW(A414))
        ),
    "")</f>
        <v/>
      </c>
      <c r="C418" s="12"/>
      <c r="D418" s="316"/>
      <c r="E418" s="320" t="str">
        <f>IFERROR(INDEX('Gantt Chart'!$L$9:$L$1000, MATCH($G418, 'Gantt Chart'!$D$9:$D$1000, 0)), "")</f>
        <v/>
      </c>
      <c r="F418" s="320"/>
      <c r="G418" s="13" t="str" cm="1">
        <f t="array" ref="G418">IF(INDEX($B$5:$B$999, CEILING((ROW()-5)/5, 1))="", "", INDEX($B$5:$B$999, CEILING((ROW()-5)/5, 1)))</f>
        <v/>
      </c>
      <c r="H418" s="12"/>
      <c r="I418" s="18" t="str" cm="1">
        <f t="array" ref="I418">IFERROR(
    INDEX('Gantt Chart'!$D$9:$D$1000,
        SMALL(
            IF(('Gantt Chart'!$J$9:$J$1000=$J$3) * ('Gantt Chart'!$L$9:$L$1000&lt;1),
                ROW('Gantt Chart'!$D$9:$D$1000)-MIN(ROW('Gantt Chart'!$D$9:$D$1000))+1,
                ""),
            ROW(A414))
        ),
    "")</f>
        <v/>
      </c>
      <c r="J418" s="12"/>
      <c r="K418" s="316"/>
      <c r="L418" s="320" t="str">
        <f>IFERROR(INDEX('Gantt Chart'!$L$9:$L$1000, MATCH($N418, 'Gantt Chart'!$D$9:$D$1000, 0)), "")</f>
        <v/>
      </c>
      <c r="M418" s="320"/>
      <c r="N418" s="13" t="str" cm="1">
        <f t="array" ref="N418">IF(INDEX($I$5:$I$999, CEILING((ROW()-5)/5, 1))="", "", INDEX($I$5:$I$999, CEILING((ROW()-5)/5, 1)))</f>
        <v/>
      </c>
      <c r="O418" s="12"/>
      <c r="P418" s="18" t="str" cm="1">
        <f t="array" ref="P418">IFERROR(
    INDEX('Gantt Chart'!$D$9:$D$1000,
        SMALL(
            IF(('Gantt Chart'!$J$9:$J$1000=$Q$3) * ('Gantt Chart'!$L$9:$L$1000&lt;1),
                ROW('Gantt Chart'!$D$9:$D$1000)-MIN(ROW('Gantt Chart'!$D$9:$D$1000))+1,
                ""),
            ROW(A414))
        ),
    "")</f>
        <v/>
      </c>
      <c r="Q418" s="12"/>
      <c r="R418" s="316"/>
      <c r="S418" s="320" t="str">
        <f>IFERROR(INDEX('Gantt Chart'!$L$9:$L$1000, MATCH($U418, 'Gantt Chart'!$D$9:$D$1000, 0)), "")</f>
        <v/>
      </c>
      <c r="T418" s="320"/>
      <c r="U418" s="13" t="str" cm="1">
        <f t="array" ref="U418">IF(INDEX($P$5:$P$999, CEILING((ROW()-5)/5, 1))="", "", INDEX($P$5:$P$999, CEILING((ROW()-5)/5, 1)))</f>
        <v/>
      </c>
      <c r="V418" s="12"/>
      <c r="W418" s="18" t="str" cm="1">
        <f t="array" ref="W418">IFERROR(
    INDEX('Gantt Chart'!$D$9:$D$1000,
        SMALL(
            IF(('Gantt Chart'!$J$9:$J$1000=$X$3) * ('Gantt Chart'!$L$9:$L$1000&lt;1),
                ROW('Gantt Chart'!$D$9:$D$1000)-MIN(ROW('Gantt Chart'!$D$9:$D$1000))+1,
                ""),
            ROW(A414))
        ),
    "")</f>
        <v/>
      </c>
      <c r="X418" s="12"/>
      <c r="Y418" s="316"/>
      <c r="Z418" s="320" t="str">
        <f>IFERROR(INDEX('Gantt Chart'!$L$9:$L$1000, MATCH($AB418, 'Gantt Chart'!$D$9:$D$1000, 0)), "")</f>
        <v/>
      </c>
      <c r="AA418" s="320"/>
      <c r="AB418" s="13" t="str" cm="1">
        <f t="array" ref="AB418">IF(INDEX($W$5:$W$999, CEILING((ROW()-5)/5, 1))="", "", INDEX($W$5:$W$999, CEILING((ROW()-5)/5, 1)))</f>
        <v/>
      </c>
      <c r="AC418" s="12"/>
      <c r="AD418" s="18" t="str" cm="1">
        <f t="array" ref="AD418">IFERROR(
    INDEX('Gantt Chart'!$D$9:$D$1000,
        SMALL(
            IF(('Gantt Chart'!$J$9:$J$1000=$AE$3) * ('Gantt Chart'!$L$9:$L$1000&lt;1),
                ROW('Gantt Chart'!$D$9:$D$1000)-MIN(ROW('Gantt Chart'!$D$9:$D$1000))+1,
                ""),
            ROW(A414))
        ),
    "")</f>
        <v/>
      </c>
      <c r="AE418" s="12"/>
      <c r="AF418" s="316"/>
      <c r="AG418" s="320" t="str">
        <f>IFERROR(INDEX('Gantt Chart'!$L$9:$L$1000, MATCH($AI418, 'Gantt Chart'!$D$9:$D$1000, 0)), "")</f>
        <v/>
      </c>
      <c r="AH418" s="320"/>
      <c r="AI418" s="13" t="str" cm="1">
        <f t="array" ref="AI418">IF(INDEX($AD$5:$AD$999, CEILING((ROW()-5)/5, 1))="", "", INDEX($AD$5:$AD$999, CEILING((ROW()-5)/5, 1)))</f>
        <v/>
      </c>
      <c r="AJ418" s="12"/>
      <c r="AK418" s="18" t="str" cm="1">
        <f t="array" ref="AK418">IFERROR(
    INDEX('Gantt Chart'!$D$9:$D$1000,
        SMALL(
            IF(('Gantt Chart'!$J$9:$J$1000=$AL$3) * ('Gantt Chart'!$L$9:$L$1000&lt;1),
                ROW('Gantt Chart'!$D$9:$D$1000)-MIN(ROW('Gantt Chart'!$D$9:$D$1000))+1,
                ""),
            ROW(A414))
        ),
    "")</f>
        <v/>
      </c>
      <c r="AL418" s="12"/>
      <c r="AM418" s="316"/>
      <c r="AN418" s="320" t="str">
        <f>IFERROR(INDEX('Gantt Chart'!$L$9:$L$1000, MATCH($AP418, 'Gantt Chart'!$D$9:$D$1000, 0)), "")</f>
        <v/>
      </c>
      <c r="AO418" s="320"/>
      <c r="AP418" s="13" t="str" cm="1">
        <f t="array" ref="AP418">IF(INDEX($AK$5:$AK$999, CEILING((ROW()-5)/5, 1))="", "", INDEX($AK$5:$AK$999, CEILING((ROW()-5)/5, 1)))</f>
        <v/>
      </c>
      <c r="AQ418" s="12"/>
      <c r="AR418" s="18" t="str" cm="1">
        <f t="array" ref="AR418">IFERROR(
    INDEX('Gantt Chart'!$D$9:$D$1000,
        SMALL(
            IF(('Gantt Chart'!$J$9:$J$1000=$AS$3) * ('Gantt Chart'!$L$9:$L$1000&lt;1),
                ROW('Gantt Chart'!$D$9:$D$1000)-MIN(ROW('Gantt Chart'!$D$9:$D$1000))+1,
                ""),
            ROW(A414))
        ),
    "")</f>
        <v/>
      </c>
      <c r="AS418" s="12"/>
      <c r="AT418" s="316"/>
      <c r="AU418" s="320" t="str">
        <f>IFERROR(INDEX('Gantt Chart'!$L$9:$L$1000, MATCH($AW418, 'Gantt Chart'!$D$9:$D$1000, 0)), "")</f>
        <v/>
      </c>
      <c r="AV418" s="320"/>
      <c r="AW418" s="13" t="str" cm="1">
        <f t="array" ref="AW418">IF(INDEX($AR$5:$AR$999, CEILING((ROW()-5)/5, 1))="", "", INDEX($AR$5:$AR$999, CEILING((ROW()-5)/5, 1)))</f>
        <v/>
      </c>
      <c r="AX418" s="12"/>
      <c r="AY418" s="18" t="str" cm="1">
        <f t="array" ref="AY418">IFERROR(
    INDEX('Gantt Chart'!$D$9:$D$1000,
        SMALL(
            IF(('Gantt Chart'!$J$9:$J$1000=$AZ$3) * ('Gantt Chart'!$L$9:$L$1000&lt;1),
                ROW('Gantt Chart'!$D$9:$D$1000)-MIN(ROW('Gantt Chart'!$D$9:$D$1000))+1,
                ""),
            ROW(A414))
        ),
    "")</f>
        <v/>
      </c>
      <c r="AZ418" s="12"/>
      <c r="BA418" s="316"/>
      <c r="BB418" s="320" t="str">
        <f>IFERROR(INDEX('Gantt Chart'!$L$9:$L$1000, MATCH($BD418, 'Gantt Chart'!$D$9:$D$1000, 0)), "")</f>
        <v/>
      </c>
      <c r="BC418" s="320"/>
      <c r="BD418" s="13" t="str" cm="1">
        <f t="array" ref="BD418">IF(INDEX($AY$5:$AY$999, CEILING((ROW()-5)/5, 1))="", "", INDEX($AY$5:$AY$999, CEILING((ROW()-5)/5, 1)))</f>
        <v/>
      </c>
      <c r="BE418" s="12"/>
      <c r="BF418" s="18" cm="1">
        <f t="array" ref="BF418">IFERROR(
    INDEX('Gantt Chart'!$D$9:$D$1000,
        SMALL(
            IF(('Gantt Chart'!$J$9:$J$1000=$BG$3) * ('Gantt Chart'!$L$9:$L$1000&lt;1),
                ROW('Gantt Chart'!$D$9:$D$1000)-MIN(ROW('Gantt Chart'!$D$9:$D$1000))+1,
                ""),
            ROW(A414))
        ),
    "")</f>
        <v>0</v>
      </c>
      <c r="BG418" s="12"/>
      <c r="BH418" s="316"/>
      <c r="BI418" s="320" t="str">
        <f>IFERROR(INDEX('Gantt Chart'!$L$9:$L$1000, MATCH($BK418, 'Gantt Chart'!$D$9:$D$1000, 0)), "")</f>
        <v/>
      </c>
      <c r="BJ418" s="320"/>
      <c r="BK418" s="13" cm="1">
        <f t="array" ref="BK418">IF(INDEX($BF$5:$BF$999, CEILING((ROW()-5)/5, 1))="", "", INDEX($BF$5:$BF$999, CEILING((ROW()-5)/5, 1)))</f>
        <v>0</v>
      </c>
      <c r="BL418" s="12"/>
      <c r="BM418" s="18" cm="1">
        <f t="array" ref="BM418">IFERROR(
    INDEX('Gantt Chart'!$D$9:$D$1000,
        SMALL(
            IF(('Gantt Chart'!$J$9:$J$1000=$BN$3) * ('Gantt Chart'!$L$9:$L$1000&lt;1),
                ROW('Gantt Chart'!$D$9:$D$1000)-MIN(ROW('Gantt Chart'!$D$9:$D$1000))+1,
                ""),
            ROW(A414))
        ),
    "")</f>
        <v>0</v>
      </c>
      <c r="BN418" s="12"/>
      <c r="BO418" s="316"/>
      <c r="BP418" s="320" t="str">
        <f>IFERROR(INDEX('Gantt Chart'!$L$9:$L$1000, MATCH($BR418, 'Gantt Chart'!$D$9:$D$1000, 0)), "")</f>
        <v/>
      </c>
      <c r="BQ418" s="320"/>
      <c r="BR418" s="13" cm="1">
        <f t="array" ref="BR418">IF(INDEX($BM$5:$BM$999, CEILING((ROW()-5)/5, 1))="", "", INDEX($BM$5:$BM$999, CEILING((ROW()-5)/5, 1)))</f>
        <v>0</v>
      </c>
      <c r="BS418" s="12"/>
      <c r="BT418" s="10"/>
    </row>
    <row r="419" spans="1:72" x14ac:dyDescent="0.2">
      <c r="A419" s="9"/>
      <c r="B419" s="18" t="str" cm="1">
        <f t="array" ref="B419">IFERROR(
    INDEX('Gantt Chart'!$D$9:$D$1000,
        SMALL(
            IF(('Gantt Chart'!$J$9:$J$1000=$C$3) * ('Gantt Chart'!$L$9:$L$1000&lt;1),
                ROW('Gantt Chart'!$D$9:$D$1000)-MIN(ROW('Gantt Chart'!$D$9:$D$1000))+1,
                ""),
            ROW(A415))
        ),
    "")</f>
        <v/>
      </c>
      <c r="C419" s="12"/>
      <c r="D419" s="12"/>
      <c r="E419" s="12"/>
      <c r="F419" s="12"/>
      <c r="G419" s="12"/>
      <c r="H419" s="12"/>
      <c r="I419" s="18" t="str" cm="1">
        <f t="array" ref="I419">IFERROR(
    INDEX('Gantt Chart'!$D$9:$D$1000,
        SMALL(
            IF(('Gantt Chart'!$J$9:$J$1000=$J$3) * ('Gantt Chart'!$L$9:$L$1000&lt;1),
                ROW('Gantt Chart'!$D$9:$D$1000)-MIN(ROW('Gantt Chart'!$D$9:$D$1000))+1,
                ""),
            ROW(A415))
        ),
    "")</f>
        <v/>
      </c>
      <c r="J419" s="12"/>
      <c r="K419" s="12"/>
      <c r="L419" s="12"/>
      <c r="M419" s="12"/>
      <c r="N419" s="12"/>
      <c r="O419" s="12"/>
      <c r="P419" s="18" t="str" cm="1">
        <f t="array" ref="P419">IFERROR(
    INDEX('Gantt Chart'!$D$9:$D$1000,
        SMALL(
            IF(('Gantt Chart'!$J$9:$J$1000=$Q$3) * ('Gantt Chart'!$L$9:$L$1000&lt;1),
                ROW('Gantt Chart'!$D$9:$D$1000)-MIN(ROW('Gantt Chart'!$D$9:$D$1000))+1,
                ""),
            ROW(A415))
        ),
    "")</f>
        <v/>
      </c>
      <c r="Q419" s="12"/>
      <c r="R419" s="12"/>
      <c r="S419" s="12"/>
      <c r="T419" s="12"/>
      <c r="U419" s="12"/>
      <c r="V419" s="12"/>
      <c r="W419" s="18" t="str" cm="1">
        <f t="array" ref="W419">IFERROR(
    INDEX('Gantt Chart'!$D$9:$D$1000,
        SMALL(
            IF(('Gantt Chart'!$J$9:$J$1000=$X$3) * ('Gantt Chart'!$L$9:$L$1000&lt;1),
                ROW('Gantt Chart'!$D$9:$D$1000)-MIN(ROW('Gantt Chart'!$D$9:$D$1000))+1,
                ""),
            ROW(A415))
        ),
    "")</f>
        <v/>
      </c>
      <c r="X419" s="12"/>
      <c r="Y419" s="12"/>
      <c r="Z419" s="12"/>
      <c r="AA419" s="12"/>
      <c r="AB419" s="12"/>
      <c r="AC419" s="12"/>
      <c r="AD419" s="18" t="str" cm="1">
        <f t="array" ref="AD419">IFERROR(
    INDEX('Gantt Chart'!$D$9:$D$1000,
        SMALL(
            IF(('Gantt Chart'!$J$9:$J$1000=$AE$3) * ('Gantt Chart'!$L$9:$L$1000&lt;1),
                ROW('Gantt Chart'!$D$9:$D$1000)-MIN(ROW('Gantt Chart'!$D$9:$D$1000))+1,
                ""),
            ROW(A415))
        ),
    "")</f>
        <v/>
      </c>
      <c r="AE419" s="12"/>
      <c r="AF419" s="12"/>
      <c r="AG419" s="12"/>
      <c r="AH419" s="12"/>
      <c r="AI419" s="12"/>
      <c r="AJ419" s="12"/>
      <c r="AK419" s="18" t="str" cm="1">
        <f t="array" ref="AK419">IFERROR(
    INDEX('Gantt Chart'!$D$9:$D$1000,
        SMALL(
            IF(('Gantt Chart'!$J$9:$J$1000=$AL$3) * ('Gantt Chart'!$L$9:$L$1000&lt;1),
                ROW('Gantt Chart'!$D$9:$D$1000)-MIN(ROW('Gantt Chart'!$D$9:$D$1000))+1,
                ""),
            ROW(A415))
        ),
    "")</f>
        <v/>
      </c>
      <c r="AL419" s="12"/>
      <c r="AM419" s="12"/>
      <c r="AN419" s="12"/>
      <c r="AO419" s="12"/>
      <c r="AP419" s="12"/>
      <c r="AQ419" s="12"/>
      <c r="AR419" s="18" t="str" cm="1">
        <f t="array" ref="AR419">IFERROR(
    INDEX('Gantt Chart'!$D$9:$D$1000,
        SMALL(
            IF(('Gantt Chart'!$J$9:$J$1000=$AS$3) * ('Gantt Chart'!$L$9:$L$1000&lt;1),
                ROW('Gantt Chart'!$D$9:$D$1000)-MIN(ROW('Gantt Chart'!$D$9:$D$1000))+1,
                ""),
            ROW(A415))
        ),
    "")</f>
        <v/>
      </c>
      <c r="AS419" s="12"/>
      <c r="AT419" s="12"/>
      <c r="AU419" s="12"/>
      <c r="AV419" s="12"/>
      <c r="AW419" s="12"/>
      <c r="AX419" s="12"/>
      <c r="AY419" s="18" t="str" cm="1">
        <f t="array" ref="AY419">IFERROR(
    INDEX('Gantt Chart'!$D$9:$D$1000,
        SMALL(
            IF(('Gantt Chart'!$J$9:$J$1000=$AZ$3) * ('Gantt Chart'!$L$9:$L$1000&lt;1),
                ROW('Gantt Chart'!$D$9:$D$1000)-MIN(ROW('Gantt Chart'!$D$9:$D$1000))+1,
                ""),
            ROW(A415))
        ),
    "")</f>
        <v/>
      </c>
      <c r="AZ419" s="12"/>
      <c r="BA419" s="12"/>
      <c r="BB419" s="12"/>
      <c r="BC419" s="12"/>
      <c r="BD419" s="12"/>
      <c r="BE419" s="12"/>
      <c r="BF419" s="18" cm="1">
        <f t="array" ref="BF419">IFERROR(
    INDEX('Gantt Chart'!$D$9:$D$1000,
        SMALL(
            IF(('Gantt Chart'!$J$9:$J$1000=$BG$3) * ('Gantt Chart'!$L$9:$L$1000&lt;1),
                ROW('Gantt Chart'!$D$9:$D$1000)-MIN(ROW('Gantt Chart'!$D$9:$D$1000))+1,
                ""),
            ROW(A415))
        ),
    "")</f>
        <v>0</v>
      </c>
      <c r="BG419" s="12"/>
      <c r="BH419" s="12"/>
      <c r="BI419" s="12"/>
      <c r="BJ419" s="12"/>
      <c r="BK419" s="12"/>
      <c r="BL419" s="12"/>
      <c r="BM419" s="18" cm="1">
        <f t="array" ref="BM419">IFERROR(
    INDEX('Gantt Chart'!$D$9:$D$1000,
        SMALL(
            IF(('Gantt Chart'!$J$9:$J$1000=$BN$3) * ('Gantt Chart'!$L$9:$L$1000&lt;1),
                ROW('Gantt Chart'!$D$9:$D$1000)-MIN(ROW('Gantt Chart'!$D$9:$D$1000))+1,
                ""),
            ROW(A415))
        ),
    "")</f>
        <v>0</v>
      </c>
      <c r="BN419" s="12"/>
      <c r="BO419" s="12"/>
      <c r="BP419" s="12"/>
      <c r="BQ419" s="12"/>
      <c r="BR419" s="12"/>
      <c r="BS419" s="12"/>
      <c r="BT419" s="10"/>
    </row>
    <row r="420" spans="1:72" ht="16.899999999999999" customHeight="1" x14ac:dyDescent="0.2">
      <c r="A420" s="9"/>
      <c r="B420" s="18" t="str" cm="1">
        <f t="array" ref="B420">IFERROR(
    INDEX('Gantt Chart'!$D$9:$D$1000,
        SMALL(
            IF(('Gantt Chart'!$J$9:$J$1000=$C$3) * ('Gantt Chart'!$L$9:$L$1000&lt;1),
                ROW('Gantt Chart'!$D$9:$D$1000)-MIN(ROW('Gantt Chart'!$D$9:$D$1000))+1,
                ""),
            ROW(A416))
        ),
    "")</f>
        <v/>
      </c>
      <c r="C420" s="12"/>
      <c r="D420" s="316" t="str">
        <f>IFERROR(INDEX('Gantt Chart'!$H$9:$H$1000, MATCH($G423, 'Gantt Chart'!$D$9:$D$1000, 0)), "")</f>
        <v/>
      </c>
      <c r="E420" s="317" t="str">
        <f>IFERROR(VLOOKUP($G423, 'Gantt Chart'!$D$9:$E$1000, 2, FALSE), "")</f>
        <v/>
      </c>
      <c r="F420" s="317"/>
      <c r="G420" s="317"/>
      <c r="H420" s="12"/>
      <c r="I420" s="18" t="str" cm="1">
        <f t="array" ref="I420">IFERROR(
    INDEX('Gantt Chart'!$D$9:$D$1000,
        SMALL(
            IF(('Gantt Chart'!$J$9:$J$1000=$J$3) * ('Gantt Chart'!$L$9:$L$1000&lt;1),
                ROW('Gantt Chart'!$D$9:$D$1000)-MIN(ROW('Gantt Chart'!$D$9:$D$1000))+1,
                ""),
            ROW(A416))
        ),
    "")</f>
        <v/>
      </c>
      <c r="J420" s="12"/>
      <c r="K420" s="316" t="str">
        <f>IFERROR(INDEX('Gantt Chart'!$H$9:$H$1000, MATCH($N423, 'Gantt Chart'!$D$9:$D$1000, 0)), "")</f>
        <v/>
      </c>
      <c r="L420" s="317" t="str">
        <f>IFERROR(VLOOKUP($N423, 'Gantt Chart'!$D$9:$E$1000, 2, FALSE), "")</f>
        <v/>
      </c>
      <c r="M420" s="317"/>
      <c r="N420" s="317"/>
      <c r="O420" s="12"/>
      <c r="P420" s="18" t="str" cm="1">
        <f t="array" ref="P420">IFERROR(
    INDEX('Gantt Chart'!$D$9:$D$1000,
        SMALL(
            IF(('Gantt Chart'!$J$9:$J$1000=$Q$3) * ('Gantt Chart'!$L$9:$L$1000&lt;1),
                ROW('Gantt Chart'!$D$9:$D$1000)-MIN(ROW('Gantt Chart'!$D$9:$D$1000))+1,
                ""),
            ROW(A416))
        ),
    "")</f>
        <v/>
      </c>
      <c r="Q420" s="12"/>
      <c r="R420" s="316" t="str">
        <f>IFERROR(INDEX('Gantt Chart'!$H$9:$H$1000, MATCH($U423, 'Gantt Chart'!$D$9:$D$1000, 0)), "")</f>
        <v/>
      </c>
      <c r="S420" s="317" t="str">
        <f>IFERROR(VLOOKUP($U423, 'Gantt Chart'!$D$9:$E$1000, 2, FALSE), "")</f>
        <v/>
      </c>
      <c r="T420" s="317"/>
      <c r="U420" s="317"/>
      <c r="V420" s="12"/>
      <c r="W420" s="18" t="str" cm="1">
        <f t="array" ref="W420">IFERROR(
    INDEX('Gantt Chart'!$D$9:$D$1000,
        SMALL(
            IF(('Gantt Chart'!$J$9:$J$1000=$X$3) * ('Gantt Chart'!$L$9:$L$1000&lt;1),
                ROW('Gantt Chart'!$D$9:$D$1000)-MIN(ROW('Gantt Chart'!$D$9:$D$1000))+1,
                ""),
            ROW(A416))
        ),
    "")</f>
        <v/>
      </c>
      <c r="X420" s="12"/>
      <c r="Y420" s="316" t="str">
        <f>IFERROR(INDEX('Gantt Chart'!$H$9:$H$1000, MATCH($AB423, 'Gantt Chart'!$D$9:$D$1000, 0)), "")</f>
        <v/>
      </c>
      <c r="Z420" s="317" t="str">
        <f>IFERROR(VLOOKUP($AB423, 'Gantt Chart'!$D$9:$E$1000, 2, FALSE), "")</f>
        <v/>
      </c>
      <c r="AA420" s="317"/>
      <c r="AB420" s="317"/>
      <c r="AC420" s="12"/>
      <c r="AD420" s="18" t="str" cm="1">
        <f t="array" ref="AD420">IFERROR(
    INDEX('Gantt Chart'!$D$9:$D$1000,
        SMALL(
            IF(('Gantt Chart'!$J$9:$J$1000=$AE$3) * ('Gantt Chart'!$L$9:$L$1000&lt;1),
                ROW('Gantt Chart'!$D$9:$D$1000)-MIN(ROW('Gantt Chart'!$D$9:$D$1000))+1,
                ""),
            ROW(A416))
        ),
    "")</f>
        <v/>
      </c>
      <c r="AE420" s="12"/>
      <c r="AF420" s="316" t="str">
        <f>IFERROR(INDEX('Gantt Chart'!$H$9:$H$1000, MATCH($AI423, 'Gantt Chart'!$D$9:$D$1000, 0)), "")</f>
        <v/>
      </c>
      <c r="AG420" s="317" t="str">
        <f>IFERROR(VLOOKUP($AI423, 'Gantt Chart'!$D$9:$E$1000, 2, FALSE), "")</f>
        <v/>
      </c>
      <c r="AH420" s="317"/>
      <c r="AI420" s="317"/>
      <c r="AJ420" s="12"/>
      <c r="AK420" s="18" t="str" cm="1">
        <f t="array" ref="AK420">IFERROR(
    INDEX('Gantt Chart'!$D$9:$D$1000,
        SMALL(
            IF(('Gantt Chart'!$J$9:$J$1000=$AL$3) * ('Gantt Chart'!$L$9:$L$1000&lt;1),
                ROW('Gantt Chart'!$D$9:$D$1000)-MIN(ROW('Gantt Chart'!$D$9:$D$1000))+1,
                ""),
            ROW(A416))
        ),
    "")</f>
        <v/>
      </c>
      <c r="AL420" s="12"/>
      <c r="AM420" s="316" t="str">
        <f>IFERROR(INDEX('Gantt Chart'!$H$9:$H$1000, MATCH($AP423, 'Gantt Chart'!$D$9:$D$1000, 0)), "")</f>
        <v/>
      </c>
      <c r="AN420" s="317" t="str">
        <f>IFERROR(VLOOKUP($AP423, 'Gantt Chart'!$D$9:$E$1000, 2, FALSE), "")</f>
        <v/>
      </c>
      <c r="AO420" s="317"/>
      <c r="AP420" s="317"/>
      <c r="AQ420" s="12"/>
      <c r="AR420" s="18" t="str" cm="1">
        <f t="array" ref="AR420">IFERROR(
    INDEX('Gantt Chart'!$D$9:$D$1000,
        SMALL(
            IF(('Gantt Chart'!$J$9:$J$1000=$AS$3) * ('Gantt Chart'!$L$9:$L$1000&lt;1),
                ROW('Gantt Chart'!$D$9:$D$1000)-MIN(ROW('Gantt Chart'!$D$9:$D$1000))+1,
                ""),
            ROW(A416))
        ),
    "")</f>
        <v/>
      </c>
      <c r="AS420" s="12"/>
      <c r="AT420" s="316" t="str">
        <f>IFERROR(INDEX('Gantt Chart'!$H$9:$H$1000, MATCH($AW423, 'Gantt Chart'!$D$9:$D$1000, 0)), "")</f>
        <v/>
      </c>
      <c r="AU420" s="317" t="str">
        <f>IFERROR(VLOOKUP($AW423, 'Gantt Chart'!$D$9:$E$1000, 2, FALSE), "")</f>
        <v/>
      </c>
      <c r="AV420" s="317"/>
      <c r="AW420" s="317"/>
      <c r="AX420" s="12"/>
      <c r="AY420" s="18" t="str" cm="1">
        <f t="array" ref="AY420">IFERROR(
    INDEX('Gantt Chart'!$D$9:$D$1000,
        SMALL(
            IF(('Gantt Chart'!$J$9:$J$1000=$AZ$3) * ('Gantt Chart'!$L$9:$L$1000&lt;1),
                ROW('Gantt Chart'!$D$9:$D$1000)-MIN(ROW('Gantt Chart'!$D$9:$D$1000))+1,
                ""),
            ROW(A416))
        ),
    "")</f>
        <v/>
      </c>
      <c r="AZ420" s="12"/>
      <c r="BA420" s="316" t="str">
        <f>IFERROR(INDEX('Gantt Chart'!$H$9:$H$1000, MATCH($BD423, 'Gantt Chart'!$D$9:$D$1000, 0)), "")</f>
        <v/>
      </c>
      <c r="BB420" s="317" t="str">
        <f>IFERROR(VLOOKUP($BD423, 'Gantt Chart'!$D$9:$E$1000, 2, FALSE), "")</f>
        <v/>
      </c>
      <c r="BC420" s="317"/>
      <c r="BD420" s="317"/>
      <c r="BE420" s="12"/>
      <c r="BF420" s="18" cm="1">
        <f t="array" ref="BF420">IFERROR(
    INDEX('Gantt Chart'!$D$9:$D$1000,
        SMALL(
            IF(('Gantt Chart'!$J$9:$J$1000=$BG$3) * ('Gantt Chart'!$L$9:$L$1000&lt;1),
                ROW('Gantt Chart'!$D$9:$D$1000)-MIN(ROW('Gantt Chart'!$D$9:$D$1000))+1,
                ""),
            ROW(A416))
        ),
    "")</f>
        <v>0</v>
      </c>
      <c r="BG420" s="12"/>
      <c r="BH420" s="316" t="str">
        <f>IFERROR(INDEX('Gantt Chart'!$H$9:$H$1000, MATCH($BK423, 'Gantt Chart'!$D$9:$D$1000, 0)), "")</f>
        <v/>
      </c>
      <c r="BI420" s="317" t="str">
        <f>IFERROR(VLOOKUP($BK423, 'Gantt Chart'!$D$9:$E$1000, 2, FALSE), "")</f>
        <v/>
      </c>
      <c r="BJ420" s="317"/>
      <c r="BK420" s="317"/>
      <c r="BL420" s="12"/>
      <c r="BM420" s="18" cm="1">
        <f t="array" ref="BM420">IFERROR(
    INDEX('Gantt Chart'!$D$9:$D$1000,
        SMALL(
            IF(('Gantt Chart'!$J$9:$J$1000=$BN$3) * ('Gantt Chart'!$L$9:$L$1000&lt;1),
                ROW('Gantt Chart'!$D$9:$D$1000)-MIN(ROW('Gantt Chart'!$D$9:$D$1000))+1,
                ""),
            ROW(A416))
        ),
    "")</f>
        <v>0</v>
      </c>
      <c r="BN420" s="12"/>
      <c r="BO420" s="316" t="str">
        <f>IFERROR(INDEX('Gantt Chart'!$H$9:$H$1000, MATCH($BR423, 'Gantt Chart'!$D$9:$D$1000, 0)), "")</f>
        <v/>
      </c>
      <c r="BP420" s="317" t="str">
        <f>IFERROR(VLOOKUP($BR423, 'Gantt Chart'!$D$9:$E$1000, 2, FALSE), "")</f>
        <v/>
      </c>
      <c r="BQ420" s="317"/>
      <c r="BR420" s="317"/>
      <c r="BS420" s="12"/>
      <c r="BT420" s="10"/>
    </row>
    <row r="421" spans="1:72" x14ac:dyDescent="0.2">
      <c r="A421" s="9"/>
      <c r="B421" s="18" t="str" cm="1">
        <f t="array" ref="B421">IFERROR(
    INDEX('Gantt Chart'!$D$9:$D$1000,
        SMALL(
            IF(('Gantt Chart'!$J$9:$J$1000=$C$3) * ('Gantt Chart'!$L$9:$L$1000&lt;1),
                ROW('Gantt Chart'!$D$9:$D$1000)-MIN(ROW('Gantt Chart'!$D$9:$D$1000))+1,
                ""),
            ROW(A417))
        ),
    "")</f>
        <v/>
      </c>
      <c r="C421" s="12"/>
      <c r="D421" s="316"/>
      <c r="E421" s="318" t="str">
        <f>IFERROR(INDEX('Gantt Chart'!$C$9:$C$1000, MATCH($G423, 'Gantt Chart'!$D$9:$D$1000, 0)), "")</f>
        <v/>
      </c>
      <c r="F421" s="318"/>
      <c r="G421" s="318"/>
      <c r="H421" s="12"/>
      <c r="I421" s="18" t="str" cm="1">
        <f t="array" ref="I421">IFERROR(
    INDEX('Gantt Chart'!$D$9:$D$1000,
        SMALL(
            IF(('Gantt Chart'!$J$9:$J$1000=$J$3) * ('Gantt Chart'!$L$9:$L$1000&lt;1),
                ROW('Gantt Chart'!$D$9:$D$1000)-MIN(ROW('Gantt Chart'!$D$9:$D$1000))+1,
                ""),
            ROW(A417))
        ),
    "")</f>
        <v/>
      </c>
      <c r="J421" s="12"/>
      <c r="K421" s="316"/>
      <c r="L421" s="318" t="str">
        <f>IFERROR(INDEX('Gantt Chart'!$C$9:$C$1000, MATCH($N423, 'Gantt Chart'!$D$9:$D$1000, 0)), "")</f>
        <v/>
      </c>
      <c r="M421" s="318"/>
      <c r="N421" s="318"/>
      <c r="O421" s="12"/>
      <c r="P421" s="18" t="str" cm="1">
        <f t="array" ref="P421">IFERROR(
    INDEX('Gantt Chart'!$D$9:$D$1000,
        SMALL(
            IF(('Gantt Chart'!$J$9:$J$1000=$Q$3) * ('Gantt Chart'!$L$9:$L$1000&lt;1),
                ROW('Gantt Chart'!$D$9:$D$1000)-MIN(ROW('Gantt Chart'!$D$9:$D$1000))+1,
                ""),
            ROW(A417))
        ),
    "")</f>
        <v/>
      </c>
      <c r="Q421" s="12"/>
      <c r="R421" s="316"/>
      <c r="S421" s="318" t="str">
        <f>IFERROR(INDEX('Gantt Chart'!$C$9:$C$1000, MATCH($U423, 'Gantt Chart'!$D$9:$D$1000, 0)), "")</f>
        <v/>
      </c>
      <c r="T421" s="318"/>
      <c r="U421" s="318"/>
      <c r="V421" s="12"/>
      <c r="W421" s="18" t="str" cm="1">
        <f t="array" ref="W421">IFERROR(
    INDEX('Gantt Chart'!$D$9:$D$1000,
        SMALL(
            IF(('Gantt Chart'!$J$9:$J$1000=$X$3) * ('Gantt Chart'!$L$9:$L$1000&lt;1),
                ROW('Gantt Chart'!$D$9:$D$1000)-MIN(ROW('Gantt Chart'!$D$9:$D$1000))+1,
                ""),
            ROW(A417))
        ),
    "")</f>
        <v/>
      </c>
      <c r="X421" s="12"/>
      <c r="Y421" s="316"/>
      <c r="Z421" s="318" t="str">
        <f>IFERROR(INDEX('Gantt Chart'!$C$9:$C$1000, MATCH($AB423, 'Gantt Chart'!$D$9:$D$1000, 0)), "")</f>
        <v/>
      </c>
      <c r="AA421" s="318"/>
      <c r="AB421" s="318"/>
      <c r="AC421" s="12"/>
      <c r="AD421" s="18" t="str" cm="1">
        <f t="array" ref="AD421">IFERROR(
    INDEX('Gantt Chart'!$D$9:$D$1000,
        SMALL(
            IF(('Gantt Chart'!$J$9:$J$1000=$AE$3) * ('Gantt Chart'!$L$9:$L$1000&lt;1),
                ROW('Gantt Chart'!$D$9:$D$1000)-MIN(ROW('Gantt Chart'!$D$9:$D$1000))+1,
                ""),
            ROW(A417))
        ),
    "")</f>
        <v/>
      </c>
      <c r="AE421" s="12"/>
      <c r="AF421" s="316"/>
      <c r="AG421" s="318" t="str">
        <f>IFERROR(INDEX('Gantt Chart'!$C$9:$C$1000, MATCH($AI423, 'Gantt Chart'!$D$9:$D$1000, 0)), "")</f>
        <v/>
      </c>
      <c r="AH421" s="318"/>
      <c r="AI421" s="318"/>
      <c r="AJ421" s="12"/>
      <c r="AK421" s="18" t="str" cm="1">
        <f t="array" ref="AK421">IFERROR(
    INDEX('Gantt Chart'!$D$9:$D$1000,
        SMALL(
            IF(('Gantt Chart'!$J$9:$J$1000=$AL$3) * ('Gantt Chart'!$L$9:$L$1000&lt;1),
                ROW('Gantt Chart'!$D$9:$D$1000)-MIN(ROW('Gantt Chart'!$D$9:$D$1000))+1,
                ""),
            ROW(A417))
        ),
    "")</f>
        <v/>
      </c>
      <c r="AL421" s="12"/>
      <c r="AM421" s="316"/>
      <c r="AN421" s="318" t="str">
        <f>IFERROR(INDEX('Gantt Chart'!$C$9:$C$1000, MATCH($AP423, 'Gantt Chart'!$D$9:$D$1000, 0)), "")</f>
        <v/>
      </c>
      <c r="AO421" s="318"/>
      <c r="AP421" s="318"/>
      <c r="AQ421" s="12"/>
      <c r="AR421" s="18" t="str" cm="1">
        <f t="array" ref="AR421">IFERROR(
    INDEX('Gantt Chart'!$D$9:$D$1000,
        SMALL(
            IF(('Gantt Chart'!$J$9:$J$1000=$AS$3) * ('Gantt Chart'!$L$9:$L$1000&lt;1),
                ROW('Gantt Chart'!$D$9:$D$1000)-MIN(ROW('Gantt Chart'!$D$9:$D$1000))+1,
                ""),
            ROW(A417))
        ),
    "")</f>
        <v/>
      </c>
      <c r="AS421" s="12"/>
      <c r="AT421" s="316"/>
      <c r="AU421" s="318" t="str">
        <f>IFERROR(INDEX('Gantt Chart'!$C$9:$C$1000, MATCH($AW423, 'Gantt Chart'!$D$9:$D$1000, 0)), "")</f>
        <v/>
      </c>
      <c r="AV421" s="318"/>
      <c r="AW421" s="318"/>
      <c r="AX421" s="12"/>
      <c r="AY421" s="18" t="str" cm="1">
        <f t="array" ref="AY421">IFERROR(
    INDEX('Gantt Chart'!$D$9:$D$1000,
        SMALL(
            IF(('Gantt Chart'!$J$9:$J$1000=$AZ$3) * ('Gantt Chart'!$L$9:$L$1000&lt;1),
                ROW('Gantt Chart'!$D$9:$D$1000)-MIN(ROW('Gantt Chart'!$D$9:$D$1000))+1,
                ""),
            ROW(A417))
        ),
    "")</f>
        <v/>
      </c>
      <c r="AZ421" s="12"/>
      <c r="BA421" s="316"/>
      <c r="BB421" s="318" t="str">
        <f>IFERROR(INDEX('Gantt Chart'!$C$9:$C$1000, MATCH($BD423, 'Gantt Chart'!$D$9:$D$1000, 0)), "")</f>
        <v/>
      </c>
      <c r="BC421" s="318"/>
      <c r="BD421" s="318"/>
      <c r="BE421" s="12"/>
      <c r="BF421" s="18" cm="1">
        <f t="array" ref="BF421">IFERROR(
    INDEX('Gantt Chart'!$D$9:$D$1000,
        SMALL(
            IF(('Gantt Chart'!$J$9:$J$1000=$BG$3) * ('Gantt Chart'!$L$9:$L$1000&lt;1),
                ROW('Gantt Chart'!$D$9:$D$1000)-MIN(ROW('Gantt Chart'!$D$9:$D$1000))+1,
                ""),
            ROW(A417))
        ),
    "")</f>
        <v>0</v>
      </c>
      <c r="BG421" s="12"/>
      <c r="BH421" s="316"/>
      <c r="BI421" s="318" t="str">
        <f>IFERROR(INDEX('Gantt Chart'!$C$9:$C$1000, MATCH($BK423, 'Gantt Chart'!$D$9:$D$1000, 0)), "")</f>
        <v/>
      </c>
      <c r="BJ421" s="318"/>
      <c r="BK421" s="318"/>
      <c r="BL421" s="12"/>
      <c r="BM421" s="18" cm="1">
        <f t="array" ref="BM421">IFERROR(
    INDEX('Gantt Chart'!$D$9:$D$1000,
        SMALL(
            IF(('Gantt Chart'!$J$9:$J$1000=$BN$3) * ('Gantt Chart'!$L$9:$L$1000&lt;1),
                ROW('Gantt Chart'!$D$9:$D$1000)-MIN(ROW('Gantt Chart'!$D$9:$D$1000))+1,
                ""),
            ROW(A417))
        ),
    "")</f>
        <v>0</v>
      </c>
      <c r="BN421" s="12"/>
      <c r="BO421" s="316"/>
      <c r="BP421" s="318" t="str">
        <f>IFERROR(INDEX('Gantt Chart'!$C$9:$C$1000, MATCH($BR423, 'Gantt Chart'!$D$9:$D$1000, 0)), "")</f>
        <v/>
      </c>
      <c r="BQ421" s="318"/>
      <c r="BR421" s="318"/>
      <c r="BS421" s="12"/>
      <c r="BT421" s="10"/>
    </row>
    <row r="422" spans="1:72" x14ac:dyDescent="0.2">
      <c r="A422" s="9"/>
      <c r="B422" s="18" t="str" cm="1">
        <f t="array" ref="B422">IFERROR(
    INDEX('Gantt Chart'!$D$9:$D$1000,
        SMALL(
            IF(('Gantt Chart'!$J$9:$J$1000=$C$3) * ('Gantt Chart'!$L$9:$L$1000&lt;1),
                ROW('Gantt Chart'!$D$9:$D$1000)-MIN(ROW('Gantt Chart'!$D$9:$D$1000))+1,
                ""),
            ROW(A418))
        ),
    "")</f>
        <v/>
      </c>
      <c r="C422" s="12"/>
      <c r="D422" s="316"/>
      <c r="E422" s="319" t="str">
        <f>IFERROR(INDEX('Gantt Chart'!$M$9:$M$1000, MATCH($G423, 'Gantt Chart'!$D$9:$D$1000, 0)), "")</f>
        <v/>
      </c>
      <c r="F422" s="319"/>
      <c r="G422" s="319"/>
      <c r="H422" s="12"/>
      <c r="I422" s="18" t="str" cm="1">
        <f t="array" ref="I422">IFERROR(
    INDEX('Gantt Chart'!$D$9:$D$1000,
        SMALL(
            IF(('Gantt Chart'!$J$9:$J$1000=$J$3) * ('Gantt Chart'!$L$9:$L$1000&lt;1),
                ROW('Gantt Chart'!$D$9:$D$1000)-MIN(ROW('Gantt Chart'!$D$9:$D$1000))+1,
                ""),
            ROW(A418))
        ),
    "")</f>
        <v/>
      </c>
      <c r="J422" s="12"/>
      <c r="K422" s="316"/>
      <c r="L422" s="319" t="str">
        <f>IFERROR(INDEX('Gantt Chart'!$M$9:$M$1000, MATCH($N423, 'Gantt Chart'!$D$9:$D$1000, 0)), "")</f>
        <v/>
      </c>
      <c r="M422" s="319"/>
      <c r="N422" s="319"/>
      <c r="O422" s="12"/>
      <c r="P422" s="18" t="str" cm="1">
        <f t="array" ref="P422">IFERROR(
    INDEX('Gantt Chart'!$D$9:$D$1000,
        SMALL(
            IF(('Gantt Chart'!$J$9:$J$1000=$Q$3) * ('Gantt Chart'!$L$9:$L$1000&lt;1),
                ROW('Gantt Chart'!$D$9:$D$1000)-MIN(ROW('Gantt Chart'!$D$9:$D$1000))+1,
                ""),
            ROW(A418))
        ),
    "")</f>
        <v/>
      </c>
      <c r="Q422" s="12"/>
      <c r="R422" s="316"/>
      <c r="S422" s="319" t="str">
        <f>IFERROR(INDEX('Gantt Chart'!$M$9:$M$1000, MATCH($U423, 'Gantt Chart'!$D$9:$D$1000, 0)), "")</f>
        <v/>
      </c>
      <c r="T422" s="319"/>
      <c r="U422" s="319"/>
      <c r="V422" s="12"/>
      <c r="W422" s="18" t="str" cm="1">
        <f t="array" ref="W422">IFERROR(
    INDEX('Gantt Chart'!$D$9:$D$1000,
        SMALL(
            IF(('Gantt Chart'!$J$9:$J$1000=$X$3) * ('Gantt Chart'!$L$9:$L$1000&lt;1),
                ROW('Gantt Chart'!$D$9:$D$1000)-MIN(ROW('Gantt Chart'!$D$9:$D$1000))+1,
                ""),
            ROW(A418))
        ),
    "")</f>
        <v/>
      </c>
      <c r="X422" s="12"/>
      <c r="Y422" s="316"/>
      <c r="Z422" s="319" t="str">
        <f>IFERROR(INDEX('Gantt Chart'!$M$9:$M$1000, MATCH($AB423, 'Gantt Chart'!$D$9:$D$1000, 0)), "")</f>
        <v/>
      </c>
      <c r="AA422" s="319"/>
      <c r="AB422" s="319"/>
      <c r="AC422" s="12"/>
      <c r="AD422" s="18" t="str" cm="1">
        <f t="array" ref="AD422">IFERROR(
    INDEX('Gantt Chart'!$D$9:$D$1000,
        SMALL(
            IF(('Gantt Chart'!$J$9:$J$1000=$AE$3) * ('Gantt Chart'!$L$9:$L$1000&lt;1),
                ROW('Gantt Chart'!$D$9:$D$1000)-MIN(ROW('Gantt Chart'!$D$9:$D$1000))+1,
                ""),
            ROW(A418))
        ),
    "")</f>
        <v/>
      </c>
      <c r="AE422" s="12"/>
      <c r="AF422" s="316"/>
      <c r="AG422" s="319" t="str">
        <f>IFERROR(INDEX('Gantt Chart'!$M$9:$M$1000, MATCH($AI423, 'Gantt Chart'!$D$9:$D$1000, 0)), "")</f>
        <v/>
      </c>
      <c r="AH422" s="319"/>
      <c r="AI422" s="319"/>
      <c r="AJ422" s="12"/>
      <c r="AK422" s="18" t="str" cm="1">
        <f t="array" ref="AK422">IFERROR(
    INDEX('Gantt Chart'!$D$9:$D$1000,
        SMALL(
            IF(('Gantt Chart'!$J$9:$J$1000=$AL$3) * ('Gantt Chart'!$L$9:$L$1000&lt;1),
                ROW('Gantt Chart'!$D$9:$D$1000)-MIN(ROW('Gantt Chart'!$D$9:$D$1000))+1,
                ""),
            ROW(A418))
        ),
    "")</f>
        <v/>
      </c>
      <c r="AL422" s="12"/>
      <c r="AM422" s="316"/>
      <c r="AN422" s="319" t="str">
        <f>IFERROR(INDEX('Gantt Chart'!$M$9:$M$1000, MATCH($AP423, 'Gantt Chart'!$D$9:$D$1000, 0)), "")</f>
        <v/>
      </c>
      <c r="AO422" s="319"/>
      <c r="AP422" s="319"/>
      <c r="AQ422" s="12"/>
      <c r="AR422" s="18" t="str" cm="1">
        <f t="array" ref="AR422">IFERROR(
    INDEX('Gantt Chart'!$D$9:$D$1000,
        SMALL(
            IF(('Gantt Chart'!$J$9:$J$1000=$AS$3) * ('Gantt Chart'!$L$9:$L$1000&lt;1),
                ROW('Gantt Chart'!$D$9:$D$1000)-MIN(ROW('Gantt Chart'!$D$9:$D$1000))+1,
                ""),
            ROW(A418))
        ),
    "")</f>
        <v/>
      </c>
      <c r="AS422" s="12"/>
      <c r="AT422" s="316"/>
      <c r="AU422" s="319" t="str">
        <f>IFERROR(INDEX('Gantt Chart'!$M$9:$M$1000, MATCH($AW423, 'Gantt Chart'!$D$9:$D$1000, 0)), "")</f>
        <v/>
      </c>
      <c r="AV422" s="319"/>
      <c r="AW422" s="319"/>
      <c r="AX422" s="12"/>
      <c r="AY422" s="18" t="str" cm="1">
        <f t="array" ref="AY422">IFERROR(
    INDEX('Gantt Chart'!$D$9:$D$1000,
        SMALL(
            IF(('Gantt Chart'!$J$9:$J$1000=$AZ$3) * ('Gantt Chart'!$L$9:$L$1000&lt;1),
                ROW('Gantt Chart'!$D$9:$D$1000)-MIN(ROW('Gantt Chart'!$D$9:$D$1000))+1,
                ""),
            ROW(A418))
        ),
    "")</f>
        <v/>
      </c>
      <c r="AZ422" s="12"/>
      <c r="BA422" s="316"/>
      <c r="BB422" s="319" t="str">
        <f>IFERROR(INDEX('Gantt Chart'!$M$9:$M$1000, MATCH($BD423, 'Gantt Chart'!$D$9:$D$1000, 0)), "")</f>
        <v/>
      </c>
      <c r="BC422" s="319"/>
      <c r="BD422" s="319"/>
      <c r="BE422" s="12"/>
      <c r="BF422" s="18" cm="1">
        <f t="array" ref="BF422">IFERROR(
    INDEX('Gantt Chart'!$D$9:$D$1000,
        SMALL(
            IF(('Gantt Chart'!$J$9:$J$1000=$BG$3) * ('Gantt Chart'!$L$9:$L$1000&lt;1),
                ROW('Gantt Chart'!$D$9:$D$1000)-MIN(ROW('Gantt Chart'!$D$9:$D$1000))+1,
                ""),
            ROW(A418))
        ),
    "")</f>
        <v>0</v>
      </c>
      <c r="BG422" s="12"/>
      <c r="BH422" s="316"/>
      <c r="BI422" s="319" t="str">
        <f>IFERROR(INDEX('Gantt Chart'!$M$9:$M$1000, MATCH($BK423, 'Gantt Chart'!$D$9:$D$1000, 0)), "")</f>
        <v/>
      </c>
      <c r="BJ422" s="319"/>
      <c r="BK422" s="319"/>
      <c r="BL422" s="12"/>
      <c r="BM422" s="18" cm="1">
        <f t="array" ref="BM422">IFERROR(
    INDEX('Gantt Chart'!$D$9:$D$1000,
        SMALL(
            IF(('Gantt Chart'!$J$9:$J$1000=$BN$3) * ('Gantt Chart'!$L$9:$L$1000&lt;1),
                ROW('Gantt Chart'!$D$9:$D$1000)-MIN(ROW('Gantt Chart'!$D$9:$D$1000))+1,
                ""),
            ROW(A418))
        ),
    "")</f>
        <v>0</v>
      </c>
      <c r="BN422" s="12"/>
      <c r="BO422" s="316"/>
      <c r="BP422" s="319" t="str">
        <f>IFERROR(INDEX('Gantt Chart'!$M$9:$M$1000, MATCH($BR423, 'Gantt Chart'!$D$9:$D$1000, 0)), "")</f>
        <v/>
      </c>
      <c r="BQ422" s="319"/>
      <c r="BR422" s="319"/>
      <c r="BS422" s="12"/>
      <c r="BT422" s="10"/>
    </row>
    <row r="423" spans="1:72" x14ac:dyDescent="0.2">
      <c r="A423" s="9"/>
      <c r="B423" s="18" t="str" cm="1">
        <f t="array" ref="B423">IFERROR(
    INDEX('Gantt Chart'!$D$9:$D$1000,
        SMALL(
            IF(('Gantt Chart'!$J$9:$J$1000=$C$3) * ('Gantt Chart'!$L$9:$L$1000&lt;1),
                ROW('Gantt Chart'!$D$9:$D$1000)-MIN(ROW('Gantt Chart'!$D$9:$D$1000))+1,
                ""),
            ROW(A419))
        ),
    "")</f>
        <v/>
      </c>
      <c r="C423" s="12"/>
      <c r="D423" s="316"/>
      <c r="E423" s="320" t="str">
        <f>IFERROR(INDEX('Gantt Chart'!$L$9:$L$1000, MATCH($G423, 'Gantt Chart'!$D$9:$D$1000, 0)), "")</f>
        <v/>
      </c>
      <c r="F423" s="320"/>
      <c r="G423" s="13" t="str" cm="1">
        <f t="array" ref="G423">IF(INDEX($B$5:$B$999, CEILING((ROW()-5)/5, 1))="", "", INDEX($B$5:$B$999, CEILING((ROW()-5)/5, 1)))</f>
        <v/>
      </c>
      <c r="H423" s="12"/>
      <c r="I423" s="18" t="str" cm="1">
        <f t="array" ref="I423">IFERROR(
    INDEX('Gantt Chart'!$D$9:$D$1000,
        SMALL(
            IF(('Gantt Chart'!$J$9:$J$1000=$J$3) * ('Gantt Chart'!$L$9:$L$1000&lt;1),
                ROW('Gantt Chart'!$D$9:$D$1000)-MIN(ROW('Gantt Chart'!$D$9:$D$1000))+1,
                ""),
            ROW(A419))
        ),
    "")</f>
        <v/>
      </c>
      <c r="J423" s="12"/>
      <c r="K423" s="316"/>
      <c r="L423" s="320" t="str">
        <f>IFERROR(INDEX('Gantt Chart'!$L$9:$L$1000, MATCH($N423, 'Gantt Chart'!$D$9:$D$1000, 0)), "")</f>
        <v/>
      </c>
      <c r="M423" s="320"/>
      <c r="N423" s="13" t="str" cm="1">
        <f t="array" ref="N423">IF(INDEX($I$5:$I$999, CEILING((ROW()-5)/5, 1))="", "", INDEX($I$5:$I$999, CEILING((ROW()-5)/5, 1)))</f>
        <v/>
      </c>
      <c r="O423" s="12"/>
      <c r="P423" s="18" t="str" cm="1">
        <f t="array" ref="P423">IFERROR(
    INDEX('Gantt Chart'!$D$9:$D$1000,
        SMALL(
            IF(('Gantt Chart'!$J$9:$J$1000=$Q$3) * ('Gantt Chart'!$L$9:$L$1000&lt;1),
                ROW('Gantt Chart'!$D$9:$D$1000)-MIN(ROW('Gantt Chart'!$D$9:$D$1000))+1,
                ""),
            ROW(A419))
        ),
    "")</f>
        <v/>
      </c>
      <c r="Q423" s="12"/>
      <c r="R423" s="316"/>
      <c r="S423" s="320" t="str">
        <f>IFERROR(INDEX('Gantt Chart'!$L$9:$L$1000, MATCH($U423, 'Gantt Chart'!$D$9:$D$1000, 0)), "")</f>
        <v/>
      </c>
      <c r="T423" s="320"/>
      <c r="U423" s="13" t="str" cm="1">
        <f t="array" ref="U423">IF(INDEX($P$5:$P$999, CEILING((ROW()-5)/5, 1))="", "", INDEX($P$5:$P$999, CEILING((ROW()-5)/5, 1)))</f>
        <v/>
      </c>
      <c r="V423" s="12"/>
      <c r="W423" s="18" t="str" cm="1">
        <f t="array" ref="W423">IFERROR(
    INDEX('Gantt Chart'!$D$9:$D$1000,
        SMALL(
            IF(('Gantt Chart'!$J$9:$J$1000=$X$3) * ('Gantt Chart'!$L$9:$L$1000&lt;1),
                ROW('Gantt Chart'!$D$9:$D$1000)-MIN(ROW('Gantt Chart'!$D$9:$D$1000))+1,
                ""),
            ROW(A419))
        ),
    "")</f>
        <v/>
      </c>
      <c r="X423" s="12"/>
      <c r="Y423" s="316"/>
      <c r="Z423" s="320" t="str">
        <f>IFERROR(INDEX('Gantt Chart'!$L$9:$L$1000, MATCH($AB423, 'Gantt Chart'!$D$9:$D$1000, 0)), "")</f>
        <v/>
      </c>
      <c r="AA423" s="320"/>
      <c r="AB423" s="13" t="str" cm="1">
        <f t="array" ref="AB423">IF(INDEX($W$5:$W$999, CEILING((ROW()-5)/5, 1))="", "", INDEX($W$5:$W$999, CEILING((ROW()-5)/5, 1)))</f>
        <v/>
      </c>
      <c r="AC423" s="12"/>
      <c r="AD423" s="18" t="str" cm="1">
        <f t="array" ref="AD423">IFERROR(
    INDEX('Gantt Chart'!$D$9:$D$1000,
        SMALL(
            IF(('Gantt Chart'!$J$9:$J$1000=$AE$3) * ('Gantt Chart'!$L$9:$L$1000&lt;1),
                ROW('Gantt Chart'!$D$9:$D$1000)-MIN(ROW('Gantt Chart'!$D$9:$D$1000))+1,
                ""),
            ROW(A419))
        ),
    "")</f>
        <v/>
      </c>
      <c r="AE423" s="12"/>
      <c r="AF423" s="316"/>
      <c r="AG423" s="320" t="str">
        <f>IFERROR(INDEX('Gantt Chart'!$L$9:$L$1000, MATCH($AI423, 'Gantt Chart'!$D$9:$D$1000, 0)), "")</f>
        <v/>
      </c>
      <c r="AH423" s="320"/>
      <c r="AI423" s="13" t="str" cm="1">
        <f t="array" ref="AI423">IF(INDEX($AD$5:$AD$999, CEILING((ROW()-5)/5, 1))="", "", INDEX($AD$5:$AD$999, CEILING((ROW()-5)/5, 1)))</f>
        <v/>
      </c>
      <c r="AJ423" s="12"/>
      <c r="AK423" s="18" t="str" cm="1">
        <f t="array" ref="AK423">IFERROR(
    INDEX('Gantt Chart'!$D$9:$D$1000,
        SMALL(
            IF(('Gantt Chart'!$J$9:$J$1000=$AL$3) * ('Gantt Chart'!$L$9:$L$1000&lt;1),
                ROW('Gantt Chart'!$D$9:$D$1000)-MIN(ROW('Gantt Chart'!$D$9:$D$1000))+1,
                ""),
            ROW(A419))
        ),
    "")</f>
        <v/>
      </c>
      <c r="AL423" s="12"/>
      <c r="AM423" s="316"/>
      <c r="AN423" s="320" t="str">
        <f>IFERROR(INDEX('Gantt Chart'!$L$9:$L$1000, MATCH($AP423, 'Gantt Chart'!$D$9:$D$1000, 0)), "")</f>
        <v/>
      </c>
      <c r="AO423" s="320"/>
      <c r="AP423" s="13" t="str" cm="1">
        <f t="array" ref="AP423">IF(INDEX($AK$5:$AK$999, CEILING((ROW()-5)/5, 1))="", "", INDEX($AK$5:$AK$999, CEILING((ROW()-5)/5, 1)))</f>
        <v/>
      </c>
      <c r="AQ423" s="12"/>
      <c r="AR423" s="18" t="str" cm="1">
        <f t="array" ref="AR423">IFERROR(
    INDEX('Gantt Chart'!$D$9:$D$1000,
        SMALL(
            IF(('Gantt Chart'!$J$9:$J$1000=$AS$3) * ('Gantt Chart'!$L$9:$L$1000&lt;1),
                ROW('Gantt Chart'!$D$9:$D$1000)-MIN(ROW('Gantt Chart'!$D$9:$D$1000))+1,
                ""),
            ROW(A419))
        ),
    "")</f>
        <v/>
      </c>
      <c r="AS423" s="12"/>
      <c r="AT423" s="316"/>
      <c r="AU423" s="320" t="str">
        <f>IFERROR(INDEX('Gantt Chart'!$L$9:$L$1000, MATCH($AW423, 'Gantt Chart'!$D$9:$D$1000, 0)), "")</f>
        <v/>
      </c>
      <c r="AV423" s="320"/>
      <c r="AW423" s="13" t="str" cm="1">
        <f t="array" ref="AW423">IF(INDEX($AR$5:$AR$999, CEILING((ROW()-5)/5, 1))="", "", INDEX($AR$5:$AR$999, CEILING((ROW()-5)/5, 1)))</f>
        <v/>
      </c>
      <c r="AX423" s="12"/>
      <c r="AY423" s="18" t="str" cm="1">
        <f t="array" ref="AY423">IFERROR(
    INDEX('Gantt Chart'!$D$9:$D$1000,
        SMALL(
            IF(('Gantt Chart'!$J$9:$J$1000=$AZ$3) * ('Gantt Chart'!$L$9:$L$1000&lt;1),
                ROW('Gantt Chart'!$D$9:$D$1000)-MIN(ROW('Gantt Chart'!$D$9:$D$1000))+1,
                ""),
            ROW(A419))
        ),
    "")</f>
        <v/>
      </c>
      <c r="AZ423" s="12"/>
      <c r="BA423" s="316"/>
      <c r="BB423" s="320" t="str">
        <f>IFERROR(INDEX('Gantt Chart'!$L$9:$L$1000, MATCH($BD423, 'Gantt Chart'!$D$9:$D$1000, 0)), "")</f>
        <v/>
      </c>
      <c r="BC423" s="320"/>
      <c r="BD423" s="13" t="str" cm="1">
        <f t="array" ref="BD423">IF(INDEX($AY$5:$AY$999, CEILING((ROW()-5)/5, 1))="", "", INDEX($AY$5:$AY$999, CEILING((ROW()-5)/5, 1)))</f>
        <v/>
      </c>
      <c r="BE423" s="12"/>
      <c r="BF423" s="18" cm="1">
        <f t="array" ref="BF423">IFERROR(
    INDEX('Gantt Chart'!$D$9:$D$1000,
        SMALL(
            IF(('Gantt Chart'!$J$9:$J$1000=$BG$3) * ('Gantt Chart'!$L$9:$L$1000&lt;1),
                ROW('Gantt Chart'!$D$9:$D$1000)-MIN(ROW('Gantt Chart'!$D$9:$D$1000))+1,
                ""),
            ROW(A419))
        ),
    "")</f>
        <v>0</v>
      </c>
      <c r="BG423" s="12"/>
      <c r="BH423" s="316"/>
      <c r="BI423" s="320" t="str">
        <f>IFERROR(INDEX('Gantt Chart'!$L$9:$L$1000, MATCH($BK423, 'Gantt Chart'!$D$9:$D$1000, 0)), "")</f>
        <v/>
      </c>
      <c r="BJ423" s="320"/>
      <c r="BK423" s="13" cm="1">
        <f t="array" ref="BK423">IF(INDEX($BF$5:$BF$999, CEILING((ROW()-5)/5, 1))="", "", INDEX($BF$5:$BF$999, CEILING((ROW()-5)/5, 1)))</f>
        <v>0</v>
      </c>
      <c r="BL423" s="12"/>
      <c r="BM423" s="18" cm="1">
        <f t="array" ref="BM423">IFERROR(
    INDEX('Gantt Chart'!$D$9:$D$1000,
        SMALL(
            IF(('Gantt Chart'!$J$9:$J$1000=$BN$3) * ('Gantt Chart'!$L$9:$L$1000&lt;1),
                ROW('Gantt Chart'!$D$9:$D$1000)-MIN(ROW('Gantt Chart'!$D$9:$D$1000))+1,
                ""),
            ROW(A419))
        ),
    "")</f>
        <v>0</v>
      </c>
      <c r="BN423" s="12"/>
      <c r="BO423" s="316"/>
      <c r="BP423" s="320" t="str">
        <f>IFERROR(INDEX('Gantt Chart'!$L$9:$L$1000, MATCH($BR423, 'Gantt Chart'!$D$9:$D$1000, 0)), "")</f>
        <v/>
      </c>
      <c r="BQ423" s="320"/>
      <c r="BR423" s="13" cm="1">
        <f t="array" ref="BR423">IF(INDEX($BM$5:$BM$999, CEILING((ROW()-5)/5, 1))="", "", INDEX($BM$5:$BM$999, CEILING((ROW()-5)/5, 1)))</f>
        <v>0</v>
      </c>
      <c r="BS423" s="12"/>
      <c r="BT423" s="10"/>
    </row>
    <row r="424" spans="1:72" x14ac:dyDescent="0.2">
      <c r="A424" s="9"/>
      <c r="B424" s="18" t="str" cm="1">
        <f t="array" ref="B424">IFERROR(
    INDEX('Gantt Chart'!$D$9:$D$1000,
        SMALL(
            IF(('Gantt Chart'!$J$9:$J$1000=$C$3) * ('Gantt Chart'!$L$9:$L$1000&lt;1),
                ROW('Gantt Chart'!$D$9:$D$1000)-MIN(ROW('Gantt Chart'!$D$9:$D$1000))+1,
                ""),
            ROW(A420))
        ),
    "")</f>
        <v/>
      </c>
      <c r="C424" s="12"/>
      <c r="D424" s="12"/>
      <c r="E424" s="12"/>
      <c r="F424" s="12"/>
      <c r="G424" s="12"/>
      <c r="H424" s="12"/>
      <c r="I424" s="18" t="str" cm="1">
        <f t="array" ref="I424">IFERROR(
    INDEX('Gantt Chart'!$D$9:$D$1000,
        SMALL(
            IF(('Gantt Chart'!$J$9:$J$1000=$J$3) * ('Gantt Chart'!$L$9:$L$1000&lt;1),
                ROW('Gantt Chart'!$D$9:$D$1000)-MIN(ROW('Gantt Chart'!$D$9:$D$1000))+1,
                ""),
            ROW(A420))
        ),
    "")</f>
        <v/>
      </c>
      <c r="J424" s="12"/>
      <c r="K424" s="12"/>
      <c r="L424" s="12"/>
      <c r="M424" s="12"/>
      <c r="N424" s="12"/>
      <c r="O424" s="12"/>
      <c r="P424" s="18" t="str" cm="1">
        <f t="array" ref="P424">IFERROR(
    INDEX('Gantt Chart'!$D$9:$D$1000,
        SMALL(
            IF(('Gantt Chart'!$J$9:$J$1000=$Q$3) * ('Gantt Chart'!$L$9:$L$1000&lt;1),
                ROW('Gantt Chart'!$D$9:$D$1000)-MIN(ROW('Gantt Chart'!$D$9:$D$1000))+1,
                ""),
            ROW(A420))
        ),
    "")</f>
        <v/>
      </c>
      <c r="Q424" s="12"/>
      <c r="R424" s="12"/>
      <c r="S424" s="12"/>
      <c r="T424" s="12"/>
      <c r="U424" s="12"/>
      <c r="V424" s="12"/>
      <c r="W424" s="18" t="str" cm="1">
        <f t="array" ref="W424">IFERROR(
    INDEX('Gantt Chart'!$D$9:$D$1000,
        SMALL(
            IF(('Gantt Chart'!$J$9:$J$1000=$X$3) * ('Gantt Chart'!$L$9:$L$1000&lt;1),
                ROW('Gantt Chart'!$D$9:$D$1000)-MIN(ROW('Gantt Chart'!$D$9:$D$1000))+1,
                ""),
            ROW(A420))
        ),
    "")</f>
        <v/>
      </c>
      <c r="X424" s="12"/>
      <c r="Y424" s="12"/>
      <c r="Z424" s="12"/>
      <c r="AA424" s="12"/>
      <c r="AB424" s="12"/>
      <c r="AC424" s="12"/>
      <c r="AD424" s="18" t="str" cm="1">
        <f t="array" ref="AD424">IFERROR(
    INDEX('Gantt Chart'!$D$9:$D$1000,
        SMALL(
            IF(('Gantt Chart'!$J$9:$J$1000=$AE$3) * ('Gantt Chart'!$L$9:$L$1000&lt;1),
                ROW('Gantt Chart'!$D$9:$D$1000)-MIN(ROW('Gantt Chart'!$D$9:$D$1000))+1,
                ""),
            ROW(A420))
        ),
    "")</f>
        <v/>
      </c>
      <c r="AE424" s="12"/>
      <c r="AF424" s="12"/>
      <c r="AG424" s="12"/>
      <c r="AH424" s="12"/>
      <c r="AI424" s="12"/>
      <c r="AJ424" s="12"/>
      <c r="AK424" s="18" t="str" cm="1">
        <f t="array" ref="AK424">IFERROR(
    INDEX('Gantt Chart'!$D$9:$D$1000,
        SMALL(
            IF(('Gantt Chart'!$J$9:$J$1000=$AL$3) * ('Gantt Chart'!$L$9:$L$1000&lt;1),
                ROW('Gantt Chart'!$D$9:$D$1000)-MIN(ROW('Gantt Chart'!$D$9:$D$1000))+1,
                ""),
            ROW(A420))
        ),
    "")</f>
        <v/>
      </c>
      <c r="AL424" s="12"/>
      <c r="AM424" s="12"/>
      <c r="AN424" s="12"/>
      <c r="AO424" s="12"/>
      <c r="AP424" s="12"/>
      <c r="AQ424" s="12"/>
      <c r="AR424" s="18" t="str" cm="1">
        <f t="array" ref="AR424">IFERROR(
    INDEX('Gantt Chart'!$D$9:$D$1000,
        SMALL(
            IF(('Gantt Chart'!$J$9:$J$1000=$AS$3) * ('Gantt Chart'!$L$9:$L$1000&lt;1),
                ROW('Gantt Chart'!$D$9:$D$1000)-MIN(ROW('Gantt Chart'!$D$9:$D$1000))+1,
                ""),
            ROW(A420))
        ),
    "")</f>
        <v/>
      </c>
      <c r="AS424" s="12"/>
      <c r="AT424" s="12"/>
      <c r="AU424" s="12"/>
      <c r="AV424" s="12"/>
      <c r="AW424" s="12"/>
      <c r="AX424" s="12"/>
      <c r="AY424" s="18" t="str" cm="1">
        <f t="array" ref="AY424">IFERROR(
    INDEX('Gantt Chart'!$D$9:$D$1000,
        SMALL(
            IF(('Gantt Chart'!$J$9:$J$1000=$AZ$3) * ('Gantt Chart'!$L$9:$L$1000&lt;1),
                ROW('Gantt Chart'!$D$9:$D$1000)-MIN(ROW('Gantt Chart'!$D$9:$D$1000))+1,
                ""),
            ROW(A420))
        ),
    "")</f>
        <v/>
      </c>
      <c r="AZ424" s="12"/>
      <c r="BA424" s="12"/>
      <c r="BB424" s="12"/>
      <c r="BC424" s="12"/>
      <c r="BD424" s="12"/>
      <c r="BE424" s="12"/>
      <c r="BF424" s="18" cm="1">
        <f t="array" ref="BF424">IFERROR(
    INDEX('Gantt Chart'!$D$9:$D$1000,
        SMALL(
            IF(('Gantt Chart'!$J$9:$J$1000=$BG$3) * ('Gantt Chart'!$L$9:$L$1000&lt;1),
                ROW('Gantt Chart'!$D$9:$D$1000)-MIN(ROW('Gantt Chart'!$D$9:$D$1000))+1,
                ""),
            ROW(A420))
        ),
    "")</f>
        <v>0</v>
      </c>
      <c r="BG424" s="12"/>
      <c r="BH424" s="12"/>
      <c r="BI424" s="12"/>
      <c r="BJ424" s="12"/>
      <c r="BK424" s="12"/>
      <c r="BL424" s="12"/>
      <c r="BM424" s="18" cm="1">
        <f t="array" ref="BM424">IFERROR(
    INDEX('Gantt Chart'!$D$9:$D$1000,
        SMALL(
            IF(('Gantt Chart'!$J$9:$J$1000=$BN$3) * ('Gantt Chart'!$L$9:$L$1000&lt;1),
                ROW('Gantt Chart'!$D$9:$D$1000)-MIN(ROW('Gantt Chart'!$D$9:$D$1000))+1,
                ""),
            ROW(A420))
        ),
    "")</f>
        <v>0</v>
      </c>
      <c r="BN424" s="12"/>
      <c r="BO424" s="12"/>
      <c r="BP424" s="12"/>
      <c r="BQ424" s="12"/>
      <c r="BR424" s="12"/>
      <c r="BS424" s="12"/>
      <c r="BT424" s="10"/>
    </row>
    <row r="425" spans="1:72" ht="16.899999999999999" customHeight="1" x14ac:dyDescent="0.2">
      <c r="A425" s="9"/>
      <c r="B425" s="18" t="str" cm="1">
        <f t="array" ref="B425">IFERROR(
    INDEX('Gantt Chart'!$D$9:$D$1000,
        SMALL(
            IF(('Gantt Chart'!$J$9:$J$1000=$C$3) * ('Gantt Chart'!$L$9:$L$1000&lt;1),
                ROW('Gantt Chart'!$D$9:$D$1000)-MIN(ROW('Gantt Chart'!$D$9:$D$1000))+1,
                ""),
            ROW(A421))
        ),
    "")</f>
        <v/>
      </c>
      <c r="C425" s="12"/>
      <c r="D425" s="316" t="str">
        <f>IFERROR(INDEX('Gantt Chart'!$H$9:$H$1000, MATCH($G428, 'Gantt Chart'!$D$9:$D$1000, 0)), "")</f>
        <v/>
      </c>
      <c r="E425" s="317" t="str">
        <f>IFERROR(VLOOKUP($G428, 'Gantt Chart'!$D$9:$E$1000, 2, FALSE), "")</f>
        <v/>
      </c>
      <c r="F425" s="317"/>
      <c r="G425" s="317"/>
      <c r="H425" s="12"/>
      <c r="I425" s="18" t="str" cm="1">
        <f t="array" ref="I425">IFERROR(
    INDEX('Gantt Chart'!$D$9:$D$1000,
        SMALL(
            IF(('Gantt Chart'!$J$9:$J$1000=$J$3) * ('Gantt Chart'!$L$9:$L$1000&lt;1),
                ROW('Gantt Chart'!$D$9:$D$1000)-MIN(ROW('Gantt Chart'!$D$9:$D$1000))+1,
                ""),
            ROW(A421))
        ),
    "")</f>
        <v/>
      </c>
      <c r="J425" s="12"/>
      <c r="K425" s="316" t="str">
        <f>IFERROR(INDEX('Gantt Chart'!$H$9:$H$1000, MATCH($N428, 'Gantt Chart'!$D$9:$D$1000, 0)), "")</f>
        <v/>
      </c>
      <c r="L425" s="317" t="str">
        <f>IFERROR(VLOOKUP($N428, 'Gantt Chart'!$D$9:$E$1000, 2, FALSE), "")</f>
        <v/>
      </c>
      <c r="M425" s="317"/>
      <c r="N425" s="317"/>
      <c r="O425" s="12"/>
      <c r="P425" s="18" t="str" cm="1">
        <f t="array" ref="P425">IFERROR(
    INDEX('Gantt Chart'!$D$9:$D$1000,
        SMALL(
            IF(('Gantt Chart'!$J$9:$J$1000=$Q$3) * ('Gantt Chart'!$L$9:$L$1000&lt;1),
                ROW('Gantt Chart'!$D$9:$D$1000)-MIN(ROW('Gantt Chart'!$D$9:$D$1000))+1,
                ""),
            ROW(A421))
        ),
    "")</f>
        <v/>
      </c>
      <c r="Q425" s="12"/>
      <c r="R425" s="316" t="str">
        <f>IFERROR(INDEX('Gantt Chart'!$H$9:$H$1000, MATCH($U428, 'Gantt Chart'!$D$9:$D$1000, 0)), "")</f>
        <v/>
      </c>
      <c r="S425" s="317" t="str">
        <f>IFERROR(VLOOKUP($U428, 'Gantt Chart'!$D$9:$E$1000, 2, FALSE), "")</f>
        <v/>
      </c>
      <c r="T425" s="317"/>
      <c r="U425" s="317"/>
      <c r="V425" s="12"/>
      <c r="W425" s="18" t="str" cm="1">
        <f t="array" ref="W425">IFERROR(
    INDEX('Gantt Chart'!$D$9:$D$1000,
        SMALL(
            IF(('Gantt Chart'!$J$9:$J$1000=$X$3) * ('Gantt Chart'!$L$9:$L$1000&lt;1),
                ROW('Gantt Chart'!$D$9:$D$1000)-MIN(ROW('Gantt Chart'!$D$9:$D$1000))+1,
                ""),
            ROW(A421))
        ),
    "")</f>
        <v/>
      </c>
      <c r="X425" s="12"/>
      <c r="Y425" s="316" t="str">
        <f>IFERROR(INDEX('Gantt Chart'!$H$9:$H$1000, MATCH($AB428, 'Gantt Chart'!$D$9:$D$1000, 0)), "")</f>
        <v/>
      </c>
      <c r="Z425" s="317" t="str">
        <f>IFERROR(VLOOKUP($AB428, 'Gantt Chart'!$D$9:$E$1000, 2, FALSE), "")</f>
        <v/>
      </c>
      <c r="AA425" s="317"/>
      <c r="AB425" s="317"/>
      <c r="AC425" s="12"/>
      <c r="AD425" s="18" t="str" cm="1">
        <f t="array" ref="AD425">IFERROR(
    INDEX('Gantt Chart'!$D$9:$D$1000,
        SMALL(
            IF(('Gantt Chart'!$J$9:$J$1000=$AE$3) * ('Gantt Chart'!$L$9:$L$1000&lt;1),
                ROW('Gantt Chart'!$D$9:$D$1000)-MIN(ROW('Gantt Chart'!$D$9:$D$1000))+1,
                ""),
            ROW(A421))
        ),
    "")</f>
        <v/>
      </c>
      <c r="AE425" s="12"/>
      <c r="AF425" s="316" t="str">
        <f>IFERROR(INDEX('Gantt Chart'!$H$9:$H$1000, MATCH($AI428, 'Gantt Chart'!$D$9:$D$1000, 0)), "")</f>
        <v/>
      </c>
      <c r="AG425" s="317" t="str">
        <f>IFERROR(VLOOKUP($AI428, 'Gantt Chart'!$D$9:$E$1000, 2, FALSE), "")</f>
        <v/>
      </c>
      <c r="AH425" s="317"/>
      <c r="AI425" s="317"/>
      <c r="AJ425" s="12"/>
      <c r="AK425" s="18" t="str" cm="1">
        <f t="array" ref="AK425">IFERROR(
    INDEX('Gantt Chart'!$D$9:$D$1000,
        SMALL(
            IF(('Gantt Chart'!$J$9:$J$1000=$AL$3) * ('Gantt Chart'!$L$9:$L$1000&lt;1),
                ROW('Gantt Chart'!$D$9:$D$1000)-MIN(ROW('Gantt Chart'!$D$9:$D$1000))+1,
                ""),
            ROW(A421))
        ),
    "")</f>
        <v/>
      </c>
      <c r="AL425" s="12"/>
      <c r="AM425" s="316" t="str">
        <f>IFERROR(INDEX('Gantt Chart'!$H$9:$H$1000, MATCH($AP428, 'Gantt Chart'!$D$9:$D$1000, 0)), "")</f>
        <v/>
      </c>
      <c r="AN425" s="317" t="str">
        <f>IFERROR(VLOOKUP($AP428, 'Gantt Chart'!$D$9:$E$1000, 2, FALSE), "")</f>
        <v/>
      </c>
      <c r="AO425" s="317"/>
      <c r="AP425" s="317"/>
      <c r="AQ425" s="12"/>
      <c r="AR425" s="18" t="str" cm="1">
        <f t="array" ref="AR425">IFERROR(
    INDEX('Gantt Chart'!$D$9:$D$1000,
        SMALL(
            IF(('Gantt Chart'!$J$9:$J$1000=$AS$3) * ('Gantt Chart'!$L$9:$L$1000&lt;1),
                ROW('Gantt Chart'!$D$9:$D$1000)-MIN(ROW('Gantt Chart'!$D$9:$D$1000))+1,
                ""),
            ROW(A421))
        ),
    "")</f>
        <v/>
      </c>
      <c r="AS425" s="12"/>
      <c r="AT425" s="316" t="str">
        <f>IFERROR(INDEX('Gantt Chart'!$H$9:$H$1000, MATCH($AW428, 'Gantt Chart'!$D$9:$D$1000, 0)), "")</f>
        <v/>
      </c>
      <c r="AU425" s="317" t="str">
        <f>IFERROR(VLOOKUP($AW428, 'Gantt Chart'!$D$9:$E$1000, 2, FALSE), "")</f>
        <v/>
      </c>
      <c r="AV425" s="317"/>
      <c r="AW425" s="317"/>
      <c r="AX425" s="12"/>
      <c r="AY425" s="18" t="str" cm="1">
        <f t="array" ref="AY425">IFERROR(
    INDEX('Gantt Chart'!$D$9:$D$1000,
        SMALL(
            IF(('Gantt Chart'!$J$9:$J$1000=$AZ$3) * ('Gantt Chart'!$L$9:$L$1000&lt;1),
                ROW('Gantt Chart'!$D$9:$D$1000)-MIN(ROW('Gantt Chart'!$D$9:$D$1000))+1,
                ""),
            ROW(A421))
        ),
    "")</f>
        <v/>
      </c>
      <c r="AZ425" s="12"/>
      <c r="BA425" s="316" t="str">
        <f>IFERROR(INDEX('Gantt Chart'!$H$9:$H$1000, MATCH($BD428, 'Gantt Chart'!$D$9:$D$1000, 0)), "")</f>
        <v/>
      </c>
      <c r="BB425" s="317" t="str">
        <f>IFERROR(VLOOKUP($BD428, 'Gantt Chart'!$D$9:$E$1000, 2, FALSE), "")</f>
        <v/>
      </c>
      <c r="BC425" s="317"/>
      <c r="BD425" s="317"/>
      <c r="BE425" s="12"/>
      <c r="BF425" s="18" cm="1">
        <f t="array" ref="BF425">IFERROR(
    INDEX('Gantt Chart'!$D$9:$D$1000,
        SMALL(
            IF(('Gantt Chart'!$J$9:$J$1000=$BG$3) * ('Gantt Chart'!$L$9:$L$1000&lt;1),
                ROW('Gantt Chart'!$D$9:$D$1000)-MIN(ROW('Gantt Chart'!$D$9:$D$1000))+1,
                ""),
            ROW(A421))
        ),
    "")</f>
        <v>0</v>
      </c>
      <c r="BG425" s="12"/>
      <c r="BH425" s="316" t="str">
        <f>IFERROR(INDEX('Gantt Chart'!$H$9:$H$1000, MATCH($BK428, 'Gantt Chart'!$D$9:$D$1000, 0)), "")</f>
        <v/>
      </c>
      <c r="BI425" s="317" t="str">
        <f>IFERROR(VLOOKUP($BK428, 'Gantt Chart'!$D$9:$E$1000, 2, FALSE), "")</f>
        <v/>
      </c>
      <c r="BJ425" s="317"/>
      <c r="BK425" s="317"/>
      <c r="BL425" s="12"/>
      <c r="BM425" s="18" cm="1">
        <f t="array" ref="BM425">IFERROR(
    INDEX('Gantt Chart'!$D$9:$D$1000,
        SMALL(
            IF(('Gantt Chart'!$J$9:$J$1000=$BN$3) * ('Gantt Chart'!$L$9:$L$1000&lt;1),
                ROW('Gantt Chart'!$D$9:$D$1000)-MIN(ROW('Gantt Chart'!$D$9:$D$1000))+1,
                ""),
            ROW(A421))
        ),
    "")</f>
        <v>0</v>
      </c>
      <c r="BN425" s="12"/>
      <c r="BO425" s="316" t="str">
        <f>IFERROR(INDEX('Gantt Chart'!$H$9:$H$1000, MATCH($BR428, 'Gantt Chart'!$D$9:$D$1000, 0)), "")</f>
        <v/>
      </c>
      <c r="BP425" s="317" t="str">
        <f>IFERROR(VLOOKUP($BR428, 'Gantt Chart'!$D$9:$E$1000, 2, FALSE), "")</f>
        <v/>
      </c>
      <c r="BQ425" s="317"/>
      <c r="BR425" s="317"/>
      <c r="BS425" s="12"/>
      <c r="BT425" s="10"/>
    </row>
    <row r="426" spans="1:72" x14ac:dyDescent="0.2">
      <c r="A426" s="9"/>
      <c r="B426" s="18" t="str" cm="1">
        <f t="array" ref="B426">IFERROR(
    INDEX('Gantt Chart'!$D$9:$D$1000,
        SMALL(
            IF(('Gantt Chart'!$J$9:$J$1000=$C$3) * ('Gantt Chart'!$L$9:$L$1000&lt;1),
                ROW('Gantt Chart'!$D$9:$D$1000)-MIN(ROW('Gantt Chart'!$D$9:$D$1000))+1,
                ""),
            ROW(A422))
        ),
    "")</f>
        <v/>
      </c>
      <c r="C426" s="12"/>
      <c r="D426" s="316"/>
      <c r="E426" s="318" t="str">
        <f>IFERROR(INDEX('Gantt Chart'!$C$9:$C$1000, MATCH($G428, 'Gantt Chart'!$D$9:$D$1000, 0)), "")</f>
        <v/>
      </c>
      <c r="F426" s="318"/>
      <c r="G426" s="318"/>
      <c r="H426" s="12"/>
      <c r="I426" s="18" t="str" cm="1">
        <f t="array" ref="I426">IFERROR(
    INDEX('Gantt Chart'!$D$9:$D$1000,
        SMALL(
            IF(('Gantt Chart'!$J$9:$J$1000=$J$3) * ('Gantt Chart'!$L$9:$L$1000&lt;1),
                ROW('Gantt Chart'!$D$9:$D$1000)-MIN(ROW('Gantt Chart'!$D$9:$D$1000))+1,
                ""),
            ROW(A422))
        ),
    "")</f>
        <v/>
      </c>
      <c r="J426" s="12"/>
      <c r="K426" s="316"/>
      <c r="L426" s="318" t="str">
        <f>IFERROR(INDEX('Gantt Chart'!$C$9:$C$1000, MATCH($N428, 'Gantt Chart'!$D$9:$D$1000, 0)), "")</f>
        <v/>
      </c>
      <c r="M426" s="318"/>
      <c r="N426" s="318"/>
      <c r="O426" s="12"/>
      <c r="P426" s="18" t="str" cm="1">
        <f t="array" ref="P426">IFERROR(
    INDEX('Gantt Chart'!$D$9:$D$1000,
        SMALL(
            IF(('Gantt Chart'!$J$9:$J$1000=$Q$3) * ('Gantt Chart'!$L$9:$L$1000&lt;1),
                ROW('Gantt Chart'!$D$9:$D$1000)-MIN(ROW('Gantt Chart'!$D$9:$D$1000))+1,
                ""),
            ROW(A422))
        ),
    "")</f>
        <v/>
      </c>
      <c r="Q426" s="12"/>
      <c r="R426" s="316"/>
      <c r="S426" s="318" t="str">
        <f>IFERROR(INDEX('Gantt Chart'!$C$9:$C$1000, MATCH($U428, 'Gantt Chart'!$D$9:$D$1000, 0)), "")</f>
        <v/>
      </c>
      <c r="T426" s="318"/>
      <c r="U426" s="318"/>
      <c r="V426" s="12"/>
      <c r="W426" s="18" t="str" cm="1">
        <f t="array" ref="W426">IFERROR(
    INDEX('Gantt Chart'!$D$9:$D$1000,
        SMALL(
            IF(('Gantt Chart'!$J$9:$J$1000=$X$3) * ('Gantt Chart'!$L$9:$L$1000&lt;1),
                ROW('Gantt Chart'!$D$9:$D$1000)-MIN(ROW('Gantt Chart'!$D$9:$D$1000))+1,
                ""),
            ROW(A422))
        ),
    "")</f>
        <v/>
      </c>
      <c r="X426" s="12"/>
      <c r="Y426" s="316"/>
      <c r="Z426" s="318" t="str">
        <f>IFERROR(INDEX('Gantt Chart'!$C$9:$C$1000, MATCH($AB428, 'Gantt Chart'!$D$9:$D$1000, 0)), "")</f>
        <v/>
      </c>
      <c r="AA426" s="318"/>
      <c r="AB426" s="318"/>
      <c r="AC426" s="12"/>
      <c r="AD426" s="18" t="str" cm="1">
        <f t="array" ref="AD426">IFERROR(
    INDEX('Gantt Chart'!$D$9:$D$1000,
        SMALL(
            IF(('Gantt Chart'!$J$9:$J$1000=$AE$3) * ('Gantt Chart'!$L$9:$L$1000&lt;1),
                ROW('Gantt Chart'!$D$9:$D$1000)-MIN(ROW('Gantt Chart'!$D$9:$D$1000))+1,
                ""),
            ROW(A422))
        ),
    "")</f>
        <v/>
      </c>
      <c r="AE426" s="12"/>
      <c r="AF426" s="316"/>
      <c r="AG426" s="318" t="str">
        <f>IFERROR(INDEX('Gantt Chart'!$C$9:$C$1000, MATCH($AI428, 'Gantt Chart'!$D$9:$D$1000, 0)), "")</f>
        <v/>
      </c>
      <c r="AH426" s="318"/>
      <c r="AI426" s="318"/>
      <c r="AJ426" s="12"/>
      <c r="AK426" s="18" t="str" cm="1">
        <f t="array" ref="AK426">IFERROR(
    INDEX('Gantt Chart'!$D$9:$D$1000,
        SMALL(
            IF(('Gantt Chart'!$J$9:$J$1000=$AL$3) * ('Gantt Chart'!$L$9:$L$1000&lt;1),
                ROW('Gantt Chart'!$D$9:$D$1000)-MIN(ROW('Gantt Chart'!$D$9:$D$1000))+1,
                ""),
            ROW(A422))
        ),
    "")</f>
        <v/>
      </c>
      <c r="AL426" s="12"/>
      <c r="AM426" s="316"/>
      <c r="AN426" s="318" t="str">
        <f>IFERROR(INDEX('Gantt Chart'!$C$9:$C$1000, MATCH($AP428, 'Gantt Chart'!$D$9:$D$1000, 0)), "")</f>
        <v/>
      </c>
      <c r="AO426" s="318"/>
      <c r="AP426" s="318"/>
      <c r="AQ426" s="12"/>
      <c r="AR426" s="18" t="str" cm="1">
        <f t="array" ref="AR426">IFERROR(
    INDEX('Gantt Chart'!$D$9:$D$1000,
        SMALL(
            IF(('Gantt Chart'!$J$9:$J$1000=$AS$3) * ('Gantt Chart'!$L$9:$L$1000&lt;1),
                ROW('Gantt Chart'!$D$9:$D$1000)-MIN(ROW('Gantt Chart'!$D$9:$D$1000))+1,
                ""),
            ROW(A422))
        ),
    "")</f>
        <v/>
      </c>
      <c r="AS426" s="12"/>
      <c r="AT426" s="316"/>
      <c r="AU426" s="318" t="str">
        <f>IFERROR(INDEX('Gantt Chart'!$C$9:$C$1000, MATCH($AW428, 'Gantt Chart'!$D$9:$D$1000, 0)), "")</f>
        <v/>
      </c>
      <c r="AV426" s="318"/>
      <c r="AW426" s="318"/>
      <c r="AX426" s="12"/>
      <c r="AY426" s="18" t="str" cm="1">
        <f t="array" ref="AY426">IFERROR(
    INDEX('Gantt Chart'!$D$9:$D$1000,
        SMALL(
            IF(('Gantt Chart'!$J$9:$J$1000=$AZ$3) * ('Gantt Chart'!$L$9:$L$1000&lt;1),
                ROW('Gantt Chart'!$D$9:$D$1000)-MIN(ROW('Gantt Chart'!$D$9:$D$1000))+1,
                ""),
            ROW(A422))
        ),
    "")</f>
        <v/>
      </c>
      <c r="AZ426" s="12"/>
      <c r="BA426" s="316"/>
      <c r="BB426" s="318" t="str">
        <f>IFERROR(INDEX('Gantt Chart'!$C$9:$C$1000, MATCH($BD428, 'Gantt Chart'!$D$9:$D$1000, 0)), "")</f>
        <v/>
      </c>
      <c r="BC426" s="318"/>
      <c r="BD426" s="318"/>
      <c r="BE426" s="12"/>
      <c r="BF426" s="18" cm="1">
        <f t="array" ref="BF426">IFERROR(
    INDEX('Gantt Chart'!$D$9:$D$1000,
        SMALL(
            IF(('Gantt Chart'!$J$9:$J$1000=$BG$3) * ('Gantt Chart'!$L$9:$L$1000&lt;1),
                ROW('Gantt Chart'!$D$9:$D$1000)-MIN(ROW('Gantt Chart'!$D$9:$D$1000))+1,
                ""),
            ROW(A422))
        ),
    "")</f>
        <v>0</v>
      </c>
      <c r="BG426" s="12"/>
      <c r="BH426" s="316"/>
      <c r="BI426" s="318" t="str">
        <f>IFERROR(INDEX('Gantt Chart'!$C$9:$C$1000, MATCH($BK428, 'Gantt Chart'!$D$9:$D$1000, 0)), "")</f>
        <v/>
      </c>
      <c r="BJ426" s="318"/>
      <c r="BK426" s="318"/>
      <c r="BL426" s="12"/>
      <c r="BM426" s="18" cm="1">
        <f t="array" ref="BM426">IFERROR(
    INDEX('Gantt Chart'!$D$9:$D$1000,
        SMALL(
            IF(('Gantt Chart'!$J$9:$J$1000=$BN$3) * ('Gantt Chart'!$L$9:$L$1000&lt;1),
                ROW('Gantt Chart'!$D$9:$D$1000)-MIN(ROW('Gantt Chart'!$D$9:$D$1000))+1,
                ""),
            ROW(A422))
        ),
    "")</f>
        <v>0</v>
      </c>
      <c r="BN426" s="12"/>
      <c r="BO426" s="316"/>
      <c r="BP426" s="318" t="str">
        <f>IFERROR(INDEX('Gantt Chart'!$C$9:$C$1000, MATCH($BR428, 'Gantt Chart'!$D$9:$D$1000, 0)), "")</f>
        <v/>
      </c>
      <c r="BQ426" s="318"/>
      <c r="BR426" s="318"/>
      <c r="BS426" s="12"/>
      <c r="BT426" s="10"/>
    </row>
    <row r="427" spans="1:72" x14ac:dyDescent="0.2">
      <c r="A427" s="9"/>
      <c r="B427" s="18" t="str" cm="1">
        <f t="array" ref="B427">IFERROR(
    INDEX('Gantt Chart'!$D$9:$D$1000,
        SMALL(
            IF(('Gantt Chart'!$J$9:$J$1000=$C$3) * ('Gantt Chart'!$L$9:$L$1000&lt;1),
                ROW('Gantt Chart'!$D$9:$D$1000)-MIN(ROW('Gantt Chart'!$D$9:$D$1000))+1,
                ""),
            ROW(A423))
        ),
    "")</f>
        <v/>
      </c>
      <c r="C427" s="12"/>
      <c r="D427" s="316"/>
      <c r="E427" s="319" t="str">
        <f>IFERROR(INDEX('Gantt Chart'!$M$9:$M$1000, MATCH($G428, 'Gantt Chart'!$D$9:$D$1000, 0)), "")</f>
        <v/>
      </c>
      <c r="F427" s="319"/>
      <c r="G427" s="319"/>
      <c r="H427" s="12"/>
      <c r="I427" s="18" t="str" cm="1">
        <f t="array" ref="I427">IFERROR(
    INDEX('Gantt Chart'!$D$9:$D$1000,
        SMALL(
            IF(('Gantt Chart'!$J$9:$J$1000=$J$3) * ('Gantt Chart'!$L$9:$L$1000&lt;1),
                ROW('Gantt Chart'!$D$9:$D$1000)-MIN(ROW('Gantt Chart'!$D$9:$D$1000))+1,
                ""),
            ROW(A423))
        ),
    "")</f>
        <v/>
      </c>
      <c r="J427" s="12"/>
      <c r="K427" s="316"/>
      <c r="L427" s="319" t="str">
        <f>IFERROR(INDEX('Gantt Chart'!$M$9:$M$1000, MATCH($N428, 'Gantt Chart'!$D$9:$D$1000, 0)), "")</f>
        <v/>
      </c>
      <c r="M427" s="319"/>
      <c r="N427" s="319"/>
      <c r="O427" s="12"/>
      <c r="P427" s="18" t="str" cm="1">
        <f t="array" ref="P427">IFERROR(
    INDEX('Gantt Chart'!$D$9:$D$1000,
        SMALL(
            IF(('Gantt Chart'!$J$9:$J$1000=$Q$3) * ('Gantt Chart'!$L$9:$L$1000&lt;1),
                ROW('Gantt Chart'!$D$9:$D$1000)-MIN(ROW('Gantt Chart'!$D$9:$D$1000))+1,
                ""),
            ROW(A423))
        ),
    "")</f>
        <v/>
      </c>
      <c r="Q427" s="12"/>
      <c r="R427" s="316"/>
      <c r="S427" s="319" t="str">
        <f>IFERROR(INDEX('Gantt Chart'!$M$9:$M$1000, MATCH($U428, 'Gantt Chart'!$D$9:$D$1000, 0)), "")</f>
        <v/>
      </c>
      <c r="T427" s="319"/>
      <c r="U427" s="319"/>
      <c r="V427" s="12"/>
      <c r="W427" s="18" t="str" cm="1">
        <f t="array" ref="W427">IFERROR(
    INDEX('Gantt Chart'!$D$9:$D$1000,
        SMALL(
            IF(('Gantt Chart'!$J$9:$J$1000=$X$3) * ('Gantt Chart'!$L$9:$L$1000&lt;1),
                ROW('Gantt Chart'!$D$9:$D$1000)-MIN(ROW('Gantt Chart'!$D$9:$D$1000))+1,
                ""),
            ROW(A423))
        ),
    "")</f>
        <v/>
      </c>
      <c r="X427" s="12"/>
      <c r="Y427" s="316"/>
      <c r="Z427" s="319" t="str">
        <f>IFERROR(INDEX('Gantt Chart'!$M$9:$M$1000, MATCH($AB428, 'Gantt Chart'!$D$9:$D$1000, 0)), "")</f>
        <v/>
      </c>
      <c r="AA427" s="319"/>
      <c r="AB427" s="319"/>
      <c r="AC427" s="12"/>
      <c r="AD427" s="18" t="str" cm="1">
        <f t="array" ref="AD427">IFERROR(
    INDEX('Gantt Chart'!$D$9:$D$1000,
        SMALL(
            IF(('Gantt Chart'!$J$9:$J$1000=$AE$3) * ('Gantt Chart'!$L$9:$L$1000&lt;1),
                ROW('Gantt Chart'!$D$9:$D$1000)-MIN(ROW('Gantt Chart'!$D$9:$D$1000))+1,
                ""),
            ROW(A423))
        ),
    "")</f>
        <v/>
      </c>
      <c r="AE427" s="12"/>
      <c r="AF427" s="316"/>
      <c r="AG427" s="319" t="str">
        <f>IFERROR(INDEX('Gantt Chart'!$M$9:$M$1000, MATCH($AI428, 'Gantt Chart'!$D$9:$D$1000, 0)), "")</f>
        <v/>
      </c>
      <c r="AH427" s="319"/>
      <c r="AI427" s="319"/>
      <c r="AJ427" s="12"/>
      <c r="AK427" s="18" t="str" cm="1">
        <f t="array" ref="AK427">IFERROR(
    INDEX('Gantt Chart'!$D$9:$D$1000,
        SMALL(
            IF(('Gantt Chart'!$J$9:$J$1000=$AL$3) * ('Gantt Chart'!$L$9:$L$1000&lt;1),
                ROW('Gantt Chart'!$D$9:$D$1000)-MIN(ROW('Gantt Chart'!$D$9:$D$1000))+1,
                ""),
            ROW(A423))
        ),
    "")</f>
        <v/>
      </c>
      <c r="AL427" s="12"/>
      <c r="AM427" s="316"/>
      <c r="AN427" s="319" t="str">
        <f>IFERROR(INDEX('Gantt Chart'!$M$9:$M$1000, MATCH($AP428, 'Gantt Chart'!$D$9:$D$1000, 0)), "")</f>
        <v/>
      </c>
      <c r="AO427" s="319"/>
      <c r="AP427" s="319"/>
      <c r="AQ427" s="12"/>
      <c r="AR427" s="18" t="str" cm="1">
        <f t="array" ref="AR427">IFERROR(
    INDEX('Gantt Chart'!$D$9:$D$1000,
        SMALL(
            IF(('Gantt Chart'!$J$9:$J$1000=$AS$3) * ('Gantt Chart'!$L$9:$L$1000&lt;1),
                ROW('Gantt Chart'!$D$9:$D$1000)-MIN(ROW('Gantt Chart'!$D$9:$D$1000))+1,
                ""),
            ROW(A423))
        ),
    "")</f>
        <v/>
      </c>
      <c r="AS427" s="12"/>
      <c r="AT427" s="316"/>
      <c r="AU427" s="319" t="str">
        <f>IFERROR(INDEX('Gantt Chart'!$M$9:$M$1000, MATCH($AW428, 'Gantt Chart'!$D$9:$D$1000, 0)), "")</f>
        <v/>
      </c>
      <c r="AV427" s="319"/>
      <c r="AW427" s="319"/>
      <c r="AX427" s="12"/>
      <c r="AY427" s="18" t="str" cm="1">
        <f t="array" ref="AY427">IFERROR(
    INDEX('Gantt Chart'!$D$9:$D$1000,
        SMALL(
            IF(('Gantt Chart'!$J$9:$J$1000=$AZ$3) * ('Gantt Chart'!$L$9:$L$1000&lt;1),
                ROW('Gantt Chart'!$D$9:$D$1000)-MIN(ROW('Gantt Chart'!$D$9:$D$1000))+1,
                ""),
            ROW(A423))
        ),
    "")</f>
        <v/>
      </c>
      <c r="AZ427" s="12"/>
      <c r="BA427" s="316"/>
      <c r="BB427" s="319" t="str">
        <f>IFERROR(INDEX('Gantt Chart'!$M$9:$M$1000, MATCH($BD428, 'Gantt Chart'!$D$9:$D$1000, 0)), "")</f>
        <v/>
      </c>
      <c r="BC427" s="319"/>
      <c r="BD427" s="319"/>
      <c r="BE427" s="12"/>
      <c r="BF427" s="18" cm="1">
        <f t="array" ref="BF427">IFERROR(
    INDEX('Gantt Chart'!$D$9:$D$1000,
        SMALL(
            IF(('Gantt Chart'!$J$9:$J$1000=$BG$3) * ('Gantt Chart'!$L$9:$L$1000&lt;1),
                ROW('Gantt Chart'!$D$9:$D$1000)-MIN(ROW('Gantt Chart'!$D$9:$D$1000))+1,
                ""),
            ROW(A423))
        ),
    "")</f>
        <v>0</v>
      </c>
      <c r="BG427" s="12"/>
      <c r="BH427" s="316"/>
      <c r="BI427" s="319" t="str">
        <f>IFERROR(INDEX('Gantt Chart'!$M$9:$M$1000, MATCH($BK428, 'Gantt Chart'!$D$9:$D$1000, 0)), "")</f>
        <v/>
      </c>
      <c r="BJ427" s="319"/>
      <c r="BK427" s="319"/>
      <c r="BL427" s="12"/>
      <c r="BM427" s="18" cm="1">
        <f t="array" ref="BM427">IFERROR(
    INDEX('Gantt Chart'!$D$9:$D$1000,
        SMALL(
            IF(('Gantt Chart'!$J$9:$J$1000=$BN$3) * ('Gantt Chart'!$L$9:$L$1000&lt;1),
                ROW('Gantt Chart'!$D$9:$D$1000)-MIN(ROW('Gantt Chart'!$D$9:$D$1000))+1,
                ""),
            ROW(A423))
        ),
    "")</f>
        <v>0</v>
      </c>
      <c r="BN427" s="12"/>
      <c r="BO427" s="316"/>
      <c r="BP427" s="319" t="str">
        <f>IFERROR(INDEX('Gantt Chart'!$M$9:$M$1000, MATCH($BR428, 'Gantt Chart'!$D$9:$D$1000, 0)), "")</f>
        <v/>
      </c>
      <c r="BQ427" s="319"/>
      <c r="BR427" s="319"/>
      <c r="BS427" s="12"/>
      <c r="BT427" s="10"/>
    </row>
    <row r="428" spans="1:72" x14ac:dyDescent="0.2">
      <c r="A428" s="9"/>
      <c r="B428" s="18" t="str" cm="1">
        <f t="array" ref="B428">IFERROR(
    INDEX('Gantt Chart'!$D$9:$D$1000,
        SMALL(
            IF(('Gantt Chart'!$J$9:$J$1000=$C$3) * ('Gantt Chart'!$L$9:$L$1000&lt;1),
                ROW('Gantt Chart'!$D$9:$D$1000)-MIN(ROW('Gantt Chart'!$D$9:$D$1000))+1,
                ""),
            ROW(A424))
        ),
    "")</f>
        <v/>
      </c>
      <c r="C428" s="12"/>
      <c r="D428" s="316"/>
      <c r="E428" s="320" t="str">
        <f>IFERROR(INDEX('Gantt Chart'!$L$9:$L$1000, MATCH($G428, 'Gantt Chart'!$D$9:$D$1000, 0)), "")</f>
        <v/>
      </c>
      <c r="F428" s="320"/>
      <c r="G428" s="13" t="str" cm="1">
        <f t="array" ref="G428">IF(INDEX($B$5:$B$999, CEILING((ROW()-5)/5, 1))="", "", INDEX($B$5:$B$999, CEILING((ROW()-5)/5, 1)))</f>
        <v/>
      </c>
      <c r="H428" s="12"/>
      <c r="I428" s="18" t="str" cm="1">
        <f t="array" ref="I428">IFERROR(
    INDEX('Gantt Chart'!$D$9:$D$1000,
        SMALL(
            IF(('Gantt Chart'!$J$9:$J$1000=$J$3) * ('Gantt Chart'!$L$9:$L$1000&lt;1),
                ROW('Gantt Chart'!$D$9:$D$1000)-MIN(ROW('Gantt Chart'!$D$9:$D$1000))+1,
                ""),
            ROW(A424))
        ),
    "")</f>
        <v/>
      </c>
      <c r="J428" s="12"/>
      <c r="K428" s="316"/>
      <c r="L428" s="320" t="str">
        <f>IFERROR(INDEX('Gantt Chart'!$L$9:$L$1000, MATCH($N428, 'Gantt Chart'!$D$9:$D$1000, 0)), "")</f>
        <v/>
      </c>
      <c r="M428" s="320"/>
      <c r="N428" s="13" t="str" cm="1">
        <f t="array" ref="N428">IF(INDEX($I$5:$I$999, CEILING((ROW()-5)/5, 1))="", "", INDEX($I$5:$I$999, CEILING((ROW()-5)/5, 1)))</f>
        <v/>
      </c>
      <c r="O428" s="12"/>
      <c r="P428" s="18" t="str" cm="1">
        <f t="array" ref="P428">IFERROR(
    INDEX('Gantt Chart'!$D$9:$D$1000,
        SMALL(
            IF(('Gantt Chart'!$J$9:$J$1000=$Q$3) * ('Gantt Chart'!$L$9:$L$1000&lt;1),
                ROW('Gantt Chart'!$D$9:$D$1000)-MIN(ROW('Gantt Chart'!$D$9:$D$1000))+1,
                ""),
            ROW(A424))
        ),
    "")</f>
        <v/>
      </c>
      <c r="Q428" s="12"/>
      <c r="R428" s="316"/>
      <c r="S428" s="320" t="str">
        <f>IFERROR(INDEX('Gantt Chart'!$L$9:$L$1000, MATCH($U428, 'Gantt Chart'!$D$9:$D$1000, 0)), "")</f>
        <v/>
      </c>
      <c r="T428" s="320"/>
      <c r="U428" s="13" t="str" cm="1">
        <f t="array" ref="U428">IF(INDEX($P$5:$P$999, CEILING((ROW()-5)/5, 1))="", "", INDEX($P$5:$P$999, CEILING((ROW()-5)/5, 1)))</f>
        <v/>
      </c>
      <c r="V428" s="12"/>
      <c r="W428" s="18" t="str" cm="1">
        <f t="array" ref="W428">IFERROR(
    INDEX('Gantt Chart'!$D$9:$D$1000,
        SMALL(
            IF(('Gantt Chart'!$J$9:$J$1000=$X$3) * ('Gantt Chart'!$L$9:$L$1000&lt;1),
                ROW('Gantt Chart'!$D$9:$D$1000)-MIN(ROW('Gantt Chart'!$D$9:$D$1000))+1,
                ""),
            ROW(A424))
        ),
    "")</f>
        <v/>
      </c>
      <c r="X428" s="12"/>
      <c r="Y428" s="316"/>
      <c r="Z428" s="320" t="str">
        <f>IFERROR(INDEX('Gantt Chart'!$L$9:$L$1000, MATCH($AB428, 'Gantt Chart'!$D$9:$D$1000, 0)), "")</f>
        <v/>
      </c>
      <c r="AA428" s="320"/>
      <c r="AB428" s="13" t="str" cm="1">
        <f t="array" ref="AB428">IF(INDEX($W$5:$W$999, CEILING((ROW()-5)/5, 1))="", "", INDEX($W$5:$W$999, CEILING((ROW()-5)/5, 1)))</f>
        <v/>
      </c>
      <c r="AC428" s="12"/>
      <c r="AD428" s="18" t="str" cm="1">
        <f t="array" ref="AD428">IFERROR(
    INDEX('Gantt Chart'!$D$9:$D$1000,
        SMALL(
            IF(('Gantt Chart'!$J$9:$J$1000=$AE$3) * ('Gantt Chart'!$L$9:$L$1000&lt;1),
                ROW('Gantt Chart'!$D$9:$D$1000)-MIN(ROW('Gantt Chart'!$D$9:$D$1000))+1,
                ""),
            ROW(A424))
        ),
    "")</f>
        <v/>
      </c>
      <c r="AE428" s="12"/>
      <c r="AF428" s="316"/>
      <c r="AG428" s="320" t="str">
        <f>IFERROR(INDEX('Gantt Chart'!$L$9:$L$1000, MATCH($AI428, 'Gantt Chart'!$D$9:$D$1000, 0)), "")</f>
        <v/>
      </c>
      <c r="AH428" s="320"/>
      <c r="AI428" s="13" t="str" cm="1">
        <f t="array" ref="AI428">IF(INDEX($AD$5:$AD$999, CEILING((ROW()-5)/5, 1))="", "", INDEX($AD$5:$AD$999, CEILING((ROW()-5)/5, 1)))</f>
        <v/>
      </c>
      <c r="AJ428" s="12"/>
      <c r="AK428" s="18" t="str" cm="1">
        <f t="array" ref="AK428">IFERROR(
    INDEX('Gantt Chart'!$D$9:$D$1000,
        SMALL(
            IF(('Gantt Chart'!$J$9:$J$1000=$AL$3) * ('Gantt Chart'!$L$9:$L$1000&lt;1),
                ROW('Gantt Chart'!$D$9:$D$1000)-MIN(ROW('Gantt Chart'!$D$9:$D$1000))+1,
                ""),
            ROW(A424))
        ),
    "")</f>
        <v/>
      </c>
      <c r="AL428" s="12"/>
      <c r="AM428" s="316"/>
      <c r="AN428" s="320" t="str">
        <f>IFERROR(INDEX('Gantt Chart'!$L$9:$L$1000, MATCH($AP428, 'Gantt Chart'!$D$9:$D$1000, 0)), "")</f>
        <v/>
      </c>
      <c r="AO428" s="320"/>
      <c r="AP428" s="13" t="str" cm="1">
        <f t="array" ref="AP428">IF(INDEX($AK$5:$AK$999, CEILING((ROW()-5)/5, 1))="", "", INDEX($AK$5:$AK$999, CEILING((ROW()-5)/5, 1)))</f>
        <v/>
      </c>
      <c r="AQ428" s="12"/>
      <c r="AR428" s="18" t="str" cm="1">
        <f t="array" ref="AR428">IFERROR(
    INDEX('Gantt Chart'!$D$9:$D$1000,
        SMALL(
            IF(('Gantt Chart'!$J$9:$J$1000=$AS$3) * ('Gantt Chart'!$L$9:$L$1000&lt;1),
                ROW('Gantt Chart'!$D$9:$D$1000)-MIN(ROW('Gantt Chart'!$D$9:$D$1000))+1,
                ""),
            ROW(A424))
        ),
    "")</f>
        <v/>
      </c>
      <c r="AS428" s="12"/>
      <c r="AT428" s="316"/>
      <c r="AU428" s="320" t="str">
        <f>IFERROR(INDEX('Gantt Chart'!$L$9:$L$1000, MATCH($AW428, 'Gantt Chart'!$D$9:$D$1000, 0)), "")</f>
        <v/>
      </c>
      <c r="AV428" s="320"/>
      <c r="AW428" s="13" t="str" cm="1">
        <f t="array" ref="AW428">IF(INDEX($AR$5:$AR$999, CEILING((ROW()-5)/5, 1))="", "", INDEX($AR$5:$AR$999, CEILING((ROW()-5)/5, 1)))</f>
        <v/>
      </c>
      <c r="AX428" s="12"/>
      <c r="AY428" s="18" t="str" cm="1">
        <f t="array" ref="AY428">IFERROR(
    INDEX('Gantt Chart'!$D$9:$D$1000,
        SMALL(
            IF(('Gantt Chart'!$J$9:$J$1000=$AZ$3) * ('Gantt Chart'!$L$9:$L$1000&lt;1),
                ROW('Gantt Chart'!$D$9:$D$1000)-MIN(ROW('Gantt Chart'!$D$9:$D$1000))+1,
                ""),
            ROW(A424))
        ),
    "")</f>
        <v/>
      </c>
      <c r="AZ428" s="12"/>
      <c r="BA428" s="316"/>
      <c r="BB428" s="320" t="str">
        <f>IFERROR(INDEX('Gantt Chart'!$L$9:$L$1000, MATCH($BD428, 'Gantt Chart'!$D$9:$D$1000, 0)), "")</f>
        <v/>
      </c>
      <c r="BC428" s="320"/>
      <c r="BD428" s="13" t="str" cm="1">
        <f t="array" ref="BD428">IF(INDEX($AY$5:$AY$999, CEILING((ROW()-5)/5, 1))="", "", INDEX($AY$5:$AY$999, CEILING((ROW()-5)/5, 1)))</f>
        <v/>
      </c>
      <c r="BE428" s="12"/>
      <c r="BF428" s="18" cm="1">
        <f t="array" ref="BF428">IFERROR(
    INDEX('Gantt Chart'!$D$9:$D$1000,
        SMALL(
            IF(('Gantt Chart'!$J$9:$J$1000=$BG$3) * ('Gantt Chart'!$L$9:$L$1000&lt;1),
                ROW('Gantt Chart'!$D$9:$D$1000)-MIN(ROW('Gantt Chart'!$D$9:$D$1000))+1,
                ""),
            ROW(A424))
        ),
    "")</f>
        <v>0</v>
      </c>
      <c r="BG428" s="12"/>
      <c r="BH428" s="316"/>
      <c r="BI428" s="320" t="str">
        <f>IFERROR(INDEX('Gantt Chart'!$L$9:$L$1000, MATCH($BK428, 'Gantt Chart'!$D$9:$D$1000, 0)), "")</f>
        <v/>
      </c>
      <c r="BJ428" s="320"/>
      <c r="BK428" s="13" cm="1">
        <f t="array" ref="BK428">IF(INDEX($BF$5:$BF$999, CEILING((ROW()-5)/5, 1))="", "", INDEX($BF$5:$BF$999, CEILING((ROW()-5)/5, 1)))</f>
        <v>0</v>
      </c>
      <c r="BL428" s="12"/>
      <c r="BM428" s="18" cm="1">
        <f t="array" ref="BM428">IFERROR(
    INDEX('Gantt Chart'!$D$9:$D$1000,
        SMALL(
            IF(('Gantt Chart'!$J$9:$J$1000=$BN$3) * ('Gantt Chart'!$L$9:$L$1000&lt;1),
                ROW('Gantt Chart'!$D$9:$D$1000)-MIN(ROW('Gantt Chart'!$D$9:$D$1000))+1,
                ""),
            ROW(A424))
        ),
    "")</f>
        <v>0</v>
      </c>
      <c r="BN428" s="12"/>
      <c r="BO428" s="316"/>
      <c r="BP428" s="320" t="str">
        <f>IFERROR(INDEX('Gantt Chart'!$L$9:$L$1000, MATCH($BR428, 'Gantt Chart'!$D$9:$D$1000, 0)), "")</f>
        <v/>
      </c>
      <c r="BQ428" s="320"/>
      <c r="BR428" s="13" cm="1">
        <f t="array" ref="BR428">IF(INDEX($BM$5:$BM$999, CEILING((ROW()-5)/5, 1))="", "", INDEX($BM$5:$BM$999, CEILING((ROW()-5)/5, 1)))</f>
        <v>0</v>
      </c>
      <c r="BS428" s="12"/>
      <c r="BT428" s="10"/>
    </row>
    <row r="429" spans="1:72" x14ac:dyDescent="0.2">
      <c r="A429" s="9"/>
      <c r="B429" s="18" t="str" cm="1">
        <f t="array" ref="B429">IFERROR(
    INDEX('Gantt Chart'!$D$9:$D$1000,
        SMALL(
            IF(('Gantt Chart'!$J$9:$J$1000=$C$3) * ('Gantt Chart'!$L$9:$L$1000&lt;1),
                ROW('Gantt Chart'!$D$9:$D$1000)-MIN(ROW('Gantt Chart'!$D$9:$D$1000))+1,
                ""),
            ROW(A425))
        ),
    "")</f>
        <v/>
      </c>
      <c r="C429" s="12"/>
      <c r="D429" s="12"/>
      <c r="E429" s="12"/>
      <c r="F429" s="12"/>
      <c r="G429" s="12"/>
      <c r="H429" s="12"/>
      <c r="I429" s="18" t="str" cm="1">
        <f t="array" ref="I429">IFERROR(
    INDEX('Gantt Chart'!$D$9:$D$1000,
        SMALL(
            IF(('Gantt Chart'!$J$9:$J$1000=$J$3) * ('Gantt Chart'!$L$9:$L$1000&lt;1),
                ROW('Gantt Chart'!$D$9:$D$1000)-MIN(ROW('Gantt Chart'!$D$9:$D$1000))+1,
                ""),
            ROW(A425))
        ),
    "")</f>
        <v/>
      </c>
      <c r="J429" s="12"/>
      <c r="K429" s="12"/>
      <c r="L429" s="12"/>
      <c r="M429" s="12"/>
      <c r="N429" s="12"/>
      <c r="O429" s="12"/>
      <c r="P429" s="18" t="str" cm="1">
        <f t="array" ref="P429">IFERROR(
    INDEX('Gantt Chart'!$D$9:$D$1000,
        SMALL(
            IF(('Gantt Chart'!$J$9:$J$1000=$Q$3) * ('Gantt Chart'!$L$9:$L$1000&lt;1),
                ROW('Gantt Chart'!$D$9:$D$1000)-MIN(ROW('Gantt Chart'!$D$9:$D$1000))+1,
                ""),
            ROW(A425))
        ),
    "")</f>
        <v/>
      </c>
      <c r="Q429" s="12"/>
      <c r="R429" s="12"/>
      <c r="S429" s="12"/>
      <c r="T429" s="12"/>
      <c r="U429" s="12"/>
      <c r="V429" s="12"/>
      <c r="W429" s="18" t="str" cm="1">
        <f t="array" ref="W429">IFERROR(
    INDEX('Gantt Chart'!$D$9:$D$1000,
        SMALL(
            IF(('Gantt Chart'!$J$9:$J$1000=$X$3) * ('Gantt Chart'!$L$9:$L$1000&lt;1),
                ROW('Gantt Chart'!$D$9:$D$1000)-MIN(ROW('Gantt Chart'!$D$9:$D$1000))+1,
                ""),
            ROW(A425))
        ),
    "")</f>
        <v/>
      </c>
      <c r="X429" s="12"/>
      <c r="Y429" s="12"/>
      <c r="Z429" s="12"/>
      <c r="AA429" s="12"/>
      <c r="AB429" s="12"/>
      <c r="AC429" s="12"/>
      <c r="AD429" s="18" t="str" cm="1">
        <f t="array" ref="AD429">IFERROR(
    INDEX('Gantt Chart'!$D$9:$D$1000,
        SMALL(
            IF(('Gantt Chart'!$J$9:$J$1000=$AE$3) * ('Gantt Chart'!$L$9:$L$1000&lt;1),
                ROW('Gantt Chart'!$D$9:$D$1000)-MIN(ROW('Gantt Chart'!$D$9:$D$1000))+1,
                ""),
            ROW(A425))
        ),
    "")</f>
        <v/>
      </c>
      <c r="AE429" s="12"/>
      <c r="AF429" s="12"/>
      <c r="AG429" s="12"/>
      <c r="AH429" s="12"/>
      <c r="AI429" s="12"/>
      <c r="AJ429" s="12"/>
      <c r="AK429" s="18" t="str" cm="1">
        <f t="array" ref="AK429">IFERROR(
    INDEX('Gantt Chart'!$D$9:$D$1000,
        SMALL(
            IF(('Gantt Chart'!$J$9:$J$1000=$AL$3) * ('Gantt Chart'!$L$9:$L$1000&lt;1),
                ROW('Gantt Chart'!$D$9:$D$1000)-MIN(ROW('Gantt Chart'!$D$9:$D$1000))+1,
                ""),
            ROW(A425))
        ),
    "")</f>
        <v/>
      </c>
      <c r="AL429" s="12"/>
      <c r="AM429" s="12"/>
      <c r="AN429" s="12"/>
      <c r="AO429" s="12"/>
      <c r="AP429" s="12"/>
      <c r="AQ429" s="12"/>
      <c r="AR429" s="18" t="str" cm="1">
        <f t="array" ref="AR429">IFERROR(
    INDEX('Gantt Chart'!$D$9:$D$1000,
        SMALL(
            IF(('Gantt Chart'!$J$9:$J$1000=$AS$3) * ('Gantt Chart'!$L$9:$L$1000&lt;1),
                ROW('Gantt Chart'!$D$9:$D$1000)-MIN(ROW('Gantt Chart'!$D$9:$D$1000))+1,
                ""),
            ROW(A425))
        ),
    "")</f>
        <v/>
      </c>
      <c r="AS429" s="12"/>
      <c r="AT429" s="12"/>
      <c r="AU429" s="12"/>
      <c r="AV429" s="12"/>
      <c r="AW429" s="12"/>
      <c r="AX429" s="12"/>
      <c r="AY429" s="18" t="str" cm="1">
        <f t="array" ref="AY429">IFERROR(
    INDEX('Gantt Chart'!$D$9:$D$1000,
        SMALL(
            IF(('Gantt Chart'!$J$9:$J$1000=$AZ$3) * ('Gantt Chart'!$L$9:$L$1000&lt;1),
                ROW('Gantt Chart'!$D$9:$D$1000)-MIN(ROW('Gantt Chart'!$D$9:$D$1000))+1,
                ""),
            ROW(A425))
        ),
    "")</f>
        <v/>
      </c>
      <c r="AZ429" s="12"/>
      <c r="BA429" s="12"/>
      <c r="BB429" s="12"/>
      <c r="BC429" s="12"/>
      <c r="BD429" s="12"/>
      <c r="BE429" s="12"/>
      <c r="BF429" s="18" cm="1">
        <f t="array" ref="BF429">IFERROR(
    INDEX('Gantt Chart'!$D$9:$D$1000,
        SMALL(
            IF(('Gantt Chart'!$J$9:$J$1000=$BG$3) * ('Gantt Chart'!$L$9:$L$1000&lt;1),
                ROW('Gantt Chart'!$D$9:$D$1000)-MIN(ROW('Gantt Chart'!$D$9:$D$1000))+1,
                ""),
            ROW(A425))
        ),
    "")</f>
        <v>0</v>
      </c>
      <c r="BG429" s="12"/>
      <c r="BH429" s="12"/>
      <c r="BI429" s="12"/>
      <c r="BJ429" s="12"/>
      <c r="BK429" s="12"/>
      <c r="BL429" s="12"/>
      <c r="BM429" s="18" cm="1">
        <f t="array" ref="BM429">IFERROR(
    INDEX('Gantt Chart'!$D$9:$D$1000,
        SMALL(
            IF(('Gantt Chart'!$J$9:$J$1000=$BN$3) * ('Gantt Chart'!$L$9:$L$1000&lt;1),
                ROW('Gantt Chart'!$D$9:$D$1000)-MIN(ROW('Gantt Chart'!$D$9:$D$1000))+1,
                ""),
            ROW(A425))
        ),
    "")</f>
        <v>0</v>
      </c>
      <c r="BN429" s="12"/>
      <c r="BO429" s="12"/>
      <c r="BP429" s="12"/>
      <c r="BQ429" s="12"/>
      <c r="BR429" s="12"/>
      <c r="BS429" s="12"/>
      <c r="BT429" s="10"/>
    </row>
    <row r="430" spans="1:72" ht="16.899999999999999" customHeight="1" x14ac:dyDescent="0.2">
      <c r="A430" s="9"/>
      <c r="B430" s="18" t="str" cm="1">
        <f t="array" ref="B430">IFERROR(
    INDEX('Gantt Chart'!$D$9:$D$1000,
        SMALL(
            IF(('Gantt Chart'!$J$9:$J$1000=$C$3) * ('Gantt Chart'!$L$9:$L$1000&lt;1),
                ROW('Gantt Chart'!$D$9:$D$1000)-MIN(ROW('Gantt Chart'!$D$9:$D$1000))+1,
                ""),
            ROW(A426))
        ),
    "")</f>
        <v/>
      </c>
      <c r="C430" s="12"/>
      <c r="D430" s="316" t="str">
        <f>IFERROR(INDEX('Gantt Chart'!$H$9:$H$1000, MATCH($G433, 'Gantt Chart'!$D$9:$D$1000, 0)), "")</f>
        <v/>
      </c>
      <c r="E430" s="317" t="str">
        <f>IFERROR(VLOOKUP($G433, 'Gantt Chart'!$D$9:$E$1000, 2, FALSE), "")</f>
        <v/>
      </c>
      <c r="F430" s="317"/>
      <c r="G430" s="317"/>
      <c r="H430" s="12"/>
      <c r="I430" s="18" t="str" cm="1">
        <f t="array" ref="I430">IFERROR(
    INDEX('Gantt Chart'!$D$9:$D$1000,
        SMALL(
            IF(('Gantt Chart'!$J$9:$J$1000=$J$3) * ('Gantt Chart'!$L$9:$L$1000&lt;1),
                ROW('Gantt Chart'!$D$9:$D$1000)-MIN(ROW('Gantt Chart'!$D$9:$D$1000))+1,
                ""),
            ROW(A426))
        ),
    "")</f>
        <v/>
      </c>
      <c r="J430" s="12"/>
      <c r="K430" s="316" t="str">
        <f>IFERROR(INDEX('Gantt Chart'!$H$9:$H$1000, MATCH($N433, 'Gantt Chart'!$D$9:$D$1000, 0)), "")</f>
        <v/>
      </c>
      <c r="L430" s="317" t="str">
        <f>IFERROR(VLOOKUP($N433, 'Gantt Chart'!$D$9:$E$1000, 2, FALSE), "")</f>
        <v/>
      </c>
      <c r="M430" s="317"/>
      <c r="N430" s="317"/>
      <c r="O430" s="12"/>
      <c r="P430" s="18" t="str" cm="1">
        <f t="array" ref="P430">IFERROR(
    INDEX('Gantt Chart'!$D$9:$D$1000,
        SMALL(
            IF(('Gantt Chart'!$J$9:$J$1000=$Q$3) * ('Gantt Chart'!$L$9:$L$1000&lt;1),
                ROW('Gantt Chart'!$D$9:$D$1000)-MIN(ROW('Gantt Chart'!$D$9:$D$1000))+1,
                ""),
            ROW(A426))
        ),
    "")</f>
        <v/>
      </c>
      <c r="Q430" s="12"/>
      <c r="R430" s="316" t="str">
        <f>IFERROR(INDEX('Gantt Chart'!$H$9:$H$1000, MATCH($U433, 'Gantt Chart'!$D$9:$D$1000, 0)), "")</f>
        <v/>
      </c>
      <c r="S430" s="317" t="str">
        <f>IFERROR(VLOOKUP($U433, 'Gantt Chart'!$D$9:$E$1000, 2, FALSE), "")</f>
        <v/>
      </c>
      <c r="T430" s="317"/>
      <c r="U430" s="317"/>
      <c r="V430" s="12"/>
      <c r="W430" s="18" t="str" cm="1">
        <f t="array" ref="W430">IFERROR(
    INDEX('Gantt Chart'!$D$9:$D$1000,
        SMALL(
            IF(('Gantt Chart'!$J$9:$J$1000=$X$3) * ('Gantt Chart'!$L$9:$L$1000&lt;1),
                ROW('Gantt Chart'!$D$9:$D$1000)-MIN(ROW('Gantt Chart'!$D$9:$D$1000))+1,
                ""),
            ROW(A426))
        ),
    "")</f>
        <v/>
      </c>
      <c r="X430" s="12"/>
      <c r="Y430" s="316" t="str">
        <f>IFERROR(INDEX('Gantt Chart'!$H$9:$H$1000, MATCH($AB433, 'Gantt Chart'!$D$9:$D$1000, 0)), "")</f>
        <v/>
      </c>
      <c r="Z430" s="317" t="str">
        <f>IFERROR(VLOOKUP($AB433, 'Gantt Chart'!$D$9:$E$1000, 2, FALSE), "")</f>
        <v/>
      </c>
      <c r="AA430" s="317"/>
      <c r="AB430" s="317"/>
      <c r="AC430" s="12"/>
      <c r="AD430" s="18" t="str" cm="1">
        <f t="array" ref="AD430">IFERROR(
    INDEX('Gantt Chart'!$D$9:$D$1000,
        SMALL(
            IF(('Gantt Chart'!$J$9:$J$1000=$AE$3) * ('Gantt Chart'!$L$9:$L$1000&lt;1),
                ROW('Gantt Chart'!$D$9:$D$1000)-MIN(ROW('Gantt Chart'!$D$9:$D$1000))+1,
                ""),
            ROW(A426))
        ),
    "")</f>
        <v/>
      </c>
      <c r="AE430" s="12"/>
      <c r="AF430" s="316" t="str">
        <f>IFERROR(INDEX('Gantt Chart'!$H$9:$H$1000, MATCH($AI433, 'Gantt Chart'!$D$9:$D$1000, 0)), "")</f>
        <v/>
      </c>
      <c r="AG430" s="317" t="str">
        <f>IFERROR(VLOOKUP($AI433, 'Gantt Chart'!$D$9:$E$1000, 2, FALSE), "")</f>
        <v/>
      </c>
      <c r="AH430" s="317"/>
      <c r="AI430" s="317"/>
      <c r="AJ430" s="12"/>
      <c r="AK430" s="18" t="str" cm="1">
        <f t="array" ref="AK430">IFERROR(
    INDEX('Gantt Chart'!$D$9:$D$1000,
        SMALL(
            IF(('Gantt Chart'!$J$9:$J$1000=$AL$3) * ('Gantt Chart'!$L$9:$L$1000&lt;1),
                ROW('Gantt Chart'!$D$9:$D$1000)-MIN(ROW('Gantt Chart'!$D$9:$D$1000))+1,
                ""),
            ROW(A426))
        ),
    "")</f>
        <v/>
      </c>
      <c r="AL430" s="12"/>
      <c r="AM430" s="316" t="str">
        <f>IFERROR(INDEX('Gantt Chart'!$H$9:$H$1000, MATCH($AP433, 'Gantt Chart'!$D$9:$D$1000, 0)), "")</f>
        <v/>
      </c>
      <c r="AN430" s="317" t="str">
        <f>IFERROR(VLOOKUP($AP433, 'Gantt Chart'!$D$9:$E$1000, 2, FALSE), "")</f>
        <v/>
      </c>
      <c r="AO430" s="317"/>
      <c r="AP430" s="317"/>
      <c r="AQ430" s="12"/>
      <c r="AR430" s="18" t="str" cm="1">
        <f t="array" ref="AR430">IFERROR(
    INDEX('Gantt Chart'!$D$9:$D$1000,
        SMALL(
            IF(('Gantt Chart'!$J$9:$J$1000=$AS$3) * ('Gantt Chart'!$L$9:$L$1000&lt;1),
                ROW('Gantt Chart'!$D$9:$D$1000)-MIN(ROW('Gantt Chart'!$D$9:$D$1000))+1,
                ""),
            ROW(A426))
        ),
    "")</f>
        <v/>
      </c>
      <c r="AS430" s="12"/>
      <c r="AT430" s="316" t="str">
        <f>IFERROR(INDEX('Gantt Chart'!$H$9:$H$1000, MATCH($AW433, 'Gantt Chart'!$D$9:$D$1000, 0)), "")</f>
        <v/>
      </c>
      <c r="AU430" s="317" t="str">
        <f>IFERROR(VLOOKUP($AW433, 'Gantt Chart'!$D$9:$E$1000, 2, FALSE), "")</f>
        <v/>
      </c>
      <c r="AV430" s="317"/>
      <c r="AW430" s="317"/>
      <c r="AX430" s="12"/>
      <c r="AY430" s="18" t="str" cm="1">
        <f t="array" ref="AY430">IFERROR(
    INDEX('Gantt Chart'!$D$9:$D$1000,
        SMALL(
            IF(('Gantt Chart'!$J$9:$J$1000=$AZ$3) * ('Gantt Chart'!$L$9:$L$1000&lt;1),
                ROW('Gantt Chart'!$D$9:$D$1000)-MIN(ROW('Gantt Chart'!$D$9:$D$1000))+1,
                ""),
            ROW(A426))
        ),
    "")</f>
        <v/>
      </c>
      <c r="AZ430" s="12"/>
      <c r="BA430" s="316" t="str">
        <f>IFERROR(INDEX('Gantt Chart'!$H$9:$H$1000, MATCH($BD433, 'Gantt Chart'!$D$9:$D$1000, 0)), "")</f>
        <v/>
      </c>
      <c r="BB430" s="317" t="str">
        <f>IFERROR(VLOOKUP($BD433, 'Gantt Chart'!$D$9:$E$1000, 2, FALSE), "")</f>
        <v/>
      </c>
      <c r="BC430" s="317"/>
      <c r="BD430" s="317"/>
      <c r="BE430" s="12"/>
      <c r="BF430" s="18" cm="1">
        <f t="array" ref="BF430">IFERROR(
    INDEX('Gantt Chart'!$D$9:$D$1000,
        SMALL(
            IF(('Gantt Chart'!$J$9:$J$1000=$BG$3) * ('Gantt Chart'!$L$9:$L$1000&lt;1),
                ROW('Gantt Chart'!$D$9:$D$1000)-MIN(ROW('Gantt Chart'!$D$9:$D$1000))+1,
                ""),
            ROW(A426))
        ),
    "")</f>
        <v>0</v>
      </c>
      <c r="BG430" s="12"/>
      <c r="BH430" s="316" t="str">
        <f>IFERROR(INDEX('Gantt Chart'!$H$9:$H$1000, MATCH($BK433, 'Gantt Chart'!$D$9:$D$1000, 0)), "")</f>
        <v/>
      </c>
      <c r="BI430" s="317" t="str">
        <f>IFERROR(VLOOKUP($BK433, 'Gantt Chart'!$D$9:$E$1000, 2, FALSE), "")</f>
        <v/>
      </c>
      <c r="BJ430" s="317"/>
      <c r="BK430" s="317"/>
      <c r="BL430" s="12"/>
      <c r="BM430" s="18" cm="1">
        <f t="array" ref="BM430">IFERROR(
    INDEX('Gantt Chart'!$D$9:$D$1000,
        SMALL(
            IF(('Gantt Chart'!$J$9:$J$1000=$BN$3) * ('Gantt Chart'!$L$9:$L$1000&lt;1),
                ROW('Gantt Chart'!$D$9:$D$1000)-MIN(ROW('Gantt Chart'!$D$9:$D$1000))+1,
                ""),
            ROW(A426))
        ),
    "")</f>
        <v>0</v>
      </c>
      <c r="BN430" s="12"/>
      <c r="BO430" s="316" t="str">
        <f>IFERROR(INDEX('Gantt Chart'!$H$9:$H$1000, MATCH($BR433, 'Gantt Chart'!$D$9:$D$1000, 0)), "")</f>
        <v/>
      </c>
      <c r="BP430" s="317" t="str">
        <f>IFERROR(VLOOKUP($BR433, 'Gantt Chart'!$D$9:$E$1000, 2, FALSE), "")</f>
        <v/>
      </c>
      <c r="BQ430" s="317"/>
      <c r="BR430" s="317"/>
      <c r="BS430" s="12"/>
      <c r="BT430" s="10"/>
    </row>
    <row r="431" spans="1:72" x14ac:dyDescent="0.2">
      <c r="A431" s="9"/>
      <c r="B431" s="18" t="str" cm="1">
        <f t="array" ref="B431">IFERROR(
    INDEX('Gantt Chart'!$D$9:$D$1000,
        SMALL(
            IF(('Gantt Chart'!$J$9:$J$1000=$C$3) * ('Gantt Chart'!$L$9:$L$1000&lt;1),
                ROW('Gantt Chart'!$D$9:$D$1000)-MIN(ROW('Gantt Chart'!$D$9:$D$1000))+1,
                ""),
            ROW(A427))
        ),
    "")</f>
        <v/>
      </c>
      <c r="C431" s="12"/>
      <c r="D431" s="316"/>
      <c r="E431" s="318" t="str">
        <f>IFERROR(INDEX('Gantt Chart'!$C$9:$C$1000, MATCH($G433, 'Gantt Chart'!$D$9:$D$1000, 0)), "")</f>
        <v/>
      </c>
      <c r="F431" s="318"/>
      <c r="G431" s="318"/>
      <c r="H431" s="12"/>
      <c r="I431" s="18" t="str" cm="1">
        <f t="array" ref="I431">IFERROR(
    INDEX('Gantt Chart'!$D$9:$D$1000,
        SMALL(
            IF(('Gantt Chart'!$J$9:$J$1000=$J$3) * ('Gantt Chart'!$L$9:$L$1000&lt;1),
                ROW('Gantt Chart'!$D$9:$D$1000)-MIN(ROW('Gantt Chart'!$D$9:$D$1000))+1,
                ""),
            ROW(A427))
        ),
    "")</f>
        <v/>
      </c>
      <c r="J431" s="12"/>
      <c r="K431" s="316"/>
      <c r="L431" s="318" t="str">
        <f>IFERROR(INDEX('Gantt Chart'!$C$9:$C$1000, MATCH($N433, 'Gantt Chart'!$D$9:$D$1000, 0)), "")</f>
        <v/>
      </c>
      <c r="M431" s="318"/>
      <c r="N431" s="318"/>
      <c r="O431" s="12"/>
      <c r="P431" s="18" t="str" cm="1">
        <f t="array" ref="P431">IFERROR(
    INDEX('Gantt Chart'!$D$9:$D$1000,
        SMALL(
            IF(('Gantt Chart'!$J$9:$J$1000=$Q$3) * ('Gantt Chart'!$L$9:$L$1000&lt;1),
                ROW('Gantt Chart'!$D$9:$D$1000)-MIN(ROW('Gantt Chart'!$D$9:$D$1000))+1,
                ""),
            ROW(A427))
        ),
    "")</f>
        <v/>
      </c>
      <c r="Q431" s="12"/>
      <c r="R431" s="316"/>
      <c r="S431" s="318" t="str">
        <f>IFERROR(INDEX('Gantt Chart'!$C$9:$C$1000, MATCH($U433, 'Gantt Chart'!$D$9:$D$1000, 0)), "")</f>
        <v/>
      </c>
      <c r="T431" s="318"/>
      <c r="U431" s="318"/>
      <c r="V431" s="12"/>
      <c r="W431" s="18" t="str" cm="1">
        <f t="array" ref="W431">IFERROR(
    INDEX('Gantt Chart'!$D$9:$D$1000,
        SMALL(
            IF(('Gantt Chart'!$J$9:$J$1000=$X$3) * ('Gantt Chart'!$L$9:$L$1000&lt;1),
                ROW('Gantt Chart'!$D$9:$D$1000)-MIN(ROW('Gantt Chart'!$D$9:$D$1000))+1,
                ""),
            ROW(A427))
        ),
    "")</f>
        <v/>
      </c>
      <c r="X431" s="12"/>
      <c r="Y431" s="316"/>
      <c r="Z431" s="318" t="str">
        <f>IFERROR(INDEX('Gantt Chart'!$C$9:$C$1000, MATCH($AB433, 'Gantt Chart'!$D$9:$D$1000, 0)), "")</f>
        <v/>
      </c>
      <c r="AA431" s="318"/>
      <c r="AB431" s="318"/>
      <c r="AC431" s="12"/>
      <c r="AD431" s="18" t="str" cm="1">
        <f t="array" ref="AD431">IFERROR(
    INDEX('Gantt Chart'!$D$9:$D$1000,
        SMALL(
            IF(('Gantt Chart'!$J$9:$J$1000=$AE$3) * ('Gantt Chart'!$L$9:$L$1000&lt;1),
                ROW('Gantt Chart'!$D$9:$D$1000)-MIN(ROW('Gantt Chart'!$D$9:$D$1000))+1,
                ""),
            ROW(A427))
        ),
    "")</f>
        <v/>
      </c>
      <c r="AE431" s="12"/>
      <c r="AF431" s="316"/>
      <c r="AG431" s="318" t="str">
        <f>IFERROR(INDEX('Gantt Chart'!$C$9:$C$1000, MATCH($AI433, 'Gantt Chart'!$D$9:$D$1000, 0)), "")</f>
        <v/>
      </c>
      <c r="AH431" s="318"/>
      <c r="AI431" s="318"/>
      <c r="AJ431" s="12"/>
      <c r="AK431" s="18" t="str" cm="1">
        <f t="array" ref="AK431">IFERROR(
    INDEX('Gantt Chart'!$D$9:$D$1000,
        SMALL(
            IF(('Gantt Chart'!$J$9:$J$1000=$AL$3) * ('Gantt Chart'!$L$9:$L$1000&lt;1),
                ROW('Gantt Chart'!$D$9:$D$1000)-MIN(ROW('Gantt Chart'!$D$9:$D$1000))+1,
                ""),
            ROW(A427))
        ),
    "")</f>
        <v/>
      </c>
      <c r="AL431" s="12"/>
      <c r="AM431" s="316"/>
      <c r="AN431" s="318" t="str">
        <f>IFERROR(INDEX('Gantt Chart'!$C$9:$C$1000, MATCH($AP433, 'Gantt Chart'!$D$9:$D$1000, 0)), "")</f>
        <v/>
      </c>
      <c r="AO431" s="318"/>
      <c r="AP431" s="318"/>
      <c r="AQ431" s="12"/>
      <c r="AR431" s="18" t="str" cm="1">
        <f t="array" ref="AR431">IFERROR(
    INDEX('Gantt Chart'!$D$9:$D$1000,
        SMALL(
            IF(('Gantt Chart'!$J$9:$J$1000=$AS$3) * ('Gantt Chart'!$L$9:$L$1000&lt;1),
                ROW('Gantt Chart'!$D$9:$D$1000)-MIN(ROW('Gantt Chart'!$D$9:$D$1000))+1,
                ""),
            ROW(A427))
        ),
    "")</f>
        <v/>
      </c>
      <c r="AS431" s="12"/>
      <c r="AT431" s="316"/>
      <c r="AU431" s="318" t="str">
        <f>IFERROR(INDEX('Gantt Chart'!$C$9:$C$1000, MATCH($AW433, 'Gantt Chart'!$D$9:$D$1000, 0)), "")</f>
        <v/>
      </c>
      <c r="AV431" s="318"/>
      <c r="AW431" s="318"/>
      <c r="AX431" s="12"/>
      <c r="AY431" s="18" t="str" cm="1">
        <f t="array" ref="AY431">IFERROR(
    INDEX('Gantt Chart'!$D$9:$D$1000,
        SMALL(
            IF(('Gantt Chart'!$J$9:$J$1000=$AZ$3) * ('Gantt Chart'!$L$9:$L$1000&lt;1),
                ROW('Gantt Chart'!$D$9:$D$1000)-MIN(ROW('Gantt Chart'!$D$9:$D$1000))+1,
                ""),
            ROW(A427))
        ),
    "")</f>
        <v/>
      </c>
      <c r="AZ431" s="12"/>
      <c r="BA431" s="316"/>
      <c r="BB431" s="318" t="str">
        <f>IFERROR(INDEX('Gantt Chart'!$C$9:$C$1000, MATCH($BD433, 'Gantt Chart'!$D$9:$D$1000, 0)), "")</f>
        <v/>
      </c>
      <c r="BC431" s="318"/>
      <c r="BD431" s="318"/>
      <c r="BE431" s="12"/>
      <c r="BF431" s="18" cm="1">
        <f t="array" ref="BF431">IFERROR(
    INDEX('Gantt Chart'!$D$9:$D$1000,
        SMALL(
            IF(('Gantt Chart'!$J$9:$J$1000=$BG$3) * ('Gantt Chart'!$L$9:$L$1000&lt;1),
                ROW('Gantt Chart'!$D$9:$D$1000)-MIN(ROW('Gantt Chart'!$D$9:$D$1000))+1,
                ""),
            ROW(A427))
        ),
    "")</f>
        <v>0</v>
      </c>
      <c r="BG431" s="12"/>
      <c r="BH431" s="316"/>
      <c r="BI431" s="318" t="str">
        <f>IFERROR(INDEX('Gantt Chart'!$C$9:$C$1000, MATCH($BK433, 'Gantt Chart'!$D$9:$D$1000, 0)), "")</f>
        <v/>
      </c>
      <c r="BJ431" s="318"/>
      <c r="BK431" s="318"/>
      <c r="BL431" s="12"/>
      <c r="BM431" s="18" cm="1">
        <f t="array" ref="BM431">IFERROR(
    INDEX('Gantt Chart'!$D$9:$D$1000,
        SMALL(
            IF(('Gantt Chart'!$J$9:$J$1000=$BN$3) * ('Gantt Chart'!$L$9:$L$1000&lt;1),
                ROW('Gantt Chart'!$D$9:$D$1000)-MIN(ROW('Gantt Chart'!$D$9:$D$1000))+1,
                ""),
            ROW(A427))
        ),
    "")</f>
        <v>0</v>
      </c>
      <c r="BN431" s="12"/>
      <c r="BO431" s="316"/>
      <c r="BP431" s="318" t="str">
        <f>IFERROR(INDEX('Gantt Chart'!$C$9:$C$1000, MATCH($BR433, 'Gantt Chart'!$D$9:$D$1000, 0)), "")</f>
        <v/>
      </c>
      <c r="BQ431" s="318"/>
      <c r="BR431" s="318"/>
      <c r="BS431" s="12"/>
      <c r="BT431" s="10"/>
    </row>
    <row r="432" spans="1:72" x14ac:dyDescent="0.2">
      <c r="A432" s="9"/>
      <c r="B432" s="18" t="str" cm="1">
        <f t="array" ref="B432">IFERROR(
    INDEX('Gantt Chart'!$D$9:$D$1000,
        SMALL(
            IF(('Gantt Chart'!$J$9:$J$1000=$C$3) * ('Gantt Chart'!$L$9:$L$1000&lt;1),
                ROW('Gantt Chart'!$D$9:$D$1000)-MIN(ROW('Gantt Chart'!$D$9:$D$1000))+1,
                ""),
            ROW(A428))
        ),
    "")</f>
        <v/>
      </c>
      <c r="C432" s="12"/>
      <c r="D432" s="316"/>
      <c r="E432" s="319" t="str">
        <f>IFERROR(INDEX('Gantt Chart'!$M$9:$M$1000, MATCH($G433, 'Gantt Chart'!$D$9:$D$1000, 0)), "")</f>
        <v/>
      </c>
      <c r="F432" s="319"/>
      <c r="G432" s="319"/>
      <c r="H432" s="12"/>
      <c r="I432" s="18" t="str" cm="1">
        <f t="array" ref="I432">IFERROR(
    INDEX('Gantt Chart'!$D$9:$D$1000,
        SMALL(
            IF(('Gantt Chart'!$J$9:$J$1000=$J$3) * ('Gantt Chart'!$L$9:$L$1000&lt;1),
                ROW('Gantt Chart'!$D$9:$D$1000)-MIN(ROW('Gantt Chart'!$D$9:$D$1000))+1,
                ""),
            ROW(A428))
        ),
    "")</f>
        <v/>
      </c>
      <c r="J432" s="12"/>
      <c r="K432" s="316"/>
      <c r="L432" s="319" t="str">
        <f>IFERROR(INDEX('Gantt Chart'!$M$9:$M$1000, MATCH($N433, 'Gantt Chart'!$D$9:$D$1000, 0)), "")</f>
        <v/>
      </c>
      <c r="M432" s="319"/>
      <c r="N432" s="319"/>
      <c r="O432" s="12"/>
      <c r="P432" s="18" t="str" cm="1">
        <f t="array" ref="P432">IFERROR(
    INDEX('Gantt Chart'!$D$9:$D$1000,
        SMALL(
            IF(('Gantt Chart'!$J$9:$J$1000=$Q$3) * ('Gantt Chart'!$L$9:$L$1000&lt;1),
                ROW('Gantt Chart'!$D$9:$D$1000)-MIN(ROW('Gantt Chart'!$D$9:$D$1000))+1,
                ""),
            ROW(A428))
        ),
    "")</f>
        <v/>
      </c>
      <c r="Q432" s="12"/>
      <c r="R432" s="316"/>
      <c r="S432" s="319" t="str">
        <f>IFERROR(INDEX('Gantt Chart'!$M$9:$M$1000, MATCH($U433, 'Gantt Chart'!$D$9:$D$1000, 0)), "")</f>
        <v/>
      </c>
      <c r="T432" s="319"/>
      <c r="U432" s="319"/>
      <c r="V432" s="12"/>
      <c r="W432" s="18" t="str" cm="1">
        <f t="array" ref="W432">IFERROR(
    INDEX('Gantt Chart'!$D$9:$D$1000,
        SMALL(
            IF(('Gantt Chart'!$J$9:$J$1000=$X$3) * ('Gantt Chart'!$L$9:$L$1000&lt;1),
                ROW('Gantt Chart'!$D$9:$D$1000)-MIN(ROW('Gantt Chart'!$D$9:$D$1000))+1,
                ""),
            ROW(A428))
        ),
    "")</f>
        <v/>
      </c>
      <c r="X432" s="12"/>
      <c r="Y432" s="316"/>
      <c r="Z432" s="319" t="str">
        <f>IFERROR(INDEX('Gantt Chart'!$M$9:$M$1000, MATCH($AB433, 'Gantt Chart'!$D$9:$D$1000, 0)), "")</f>
        <v/>
      </c>
      <c r="AA432" s="319"/>
      <c r="AB432" s="319"/>
      <c r="AC432" s="12"/>
      <c r="AD432" s="18" t="str" cm="1">
        <f t="array" ref="AD432">IFERROR(
    INDEX('Gantt Chart'!$D$9:$D$1000,
        SMALL(
            IF(('Gantt Chart'!$J$9:$J$1000=$AE$3) * ('Gantt Chart'!$L$9:$L$1000&lt;1),
                ROW('Gantt Chart'!$D$9:$D$1000)-MIN(ROW('Gantt Chart'!$D$9:$D$1000))+1,
                ""),
            ROW(A428))
        ),
    "")</f>
        <v/>
      </c>
      <c r="AE432" s="12"/>
      <c r="AF432" s="316"/>
      <c r="AG432" s="319" t="str">
        <f>IFERROR(INDEX('Gantt Chart'!$M$9:$M$1000, MATCH($AI433, 'Gantt Chart'!$D$9:$D$1000, 0)), "")</f>
        <v/>
      </c>
      <c r="AH432" s="319"/>
      <c r="AI432" s="319"/>
      <c r="AJ432" s="12"/>
      <c r="AK432" s="18" t="str" cm="1">
        <f t="array" ref="AK432">IFERROR(
    INDEX('Gantt Chart'!$D$9:$D$1000,
        SMALL(
            IF(('Gantt Chart'!$J$9:$J$1000=$AL$3) * ('Gantt Chart'!$L$9:$L$1000&lt;1),
                ROW('Gantt Chart'!$D$9:$D$1000)-MIN(ROW('Gantt Chart'!$D$9:$D$1000))+1,
                ""),
            ROW(A428))
        ),
    "")</f>
        <v/>
      </c>
      <c r="AL432" s="12"/>
      <c r="AM432" s="316"/>
      <c r="AN432" s="319" t="str">
        <f>IFERROR(INDEX('Gantt Chart'!$M$9:$M$1000, MATCH($AP433, 'Gantt Chart'!$D$9:$D$1000, 0)), "")</f>
        <v/>
      </c>
      <c r="AO432" s="319"/>
      <c r="AP432" s="319"/>
      <c r="AQ432" s="12"/>
      <c r="AR432" s="18" t="str" cm="1">
        <f t="array" ref="AR432">IFERROR(
    INDEX('Gantt Chart'!$D$9:$D$1000,
        SMALL(
            IF(('Gantt Chart'!$J$9:$J$1000=$AS$3) * ('Gantt Chart'!$L$9:$L$1000&lt;1),
                ROW('Gantt Chart'!$D$9:$D$1000)-MIN(ROW('Gantt Chart'!$D$9:$D$1000))+1,
                ""),
            ROW(A428))
        ),
    "")</f>
        <v/>
      </c>
      <c r="AS432" s="12"/>
      <c r="AT432" s="316"/>
      <c r="AU432" s="319" t="str">
        <f>IFERROR(INDEX('Gantt Chart'!$M$9:$M$1000, MATCH($AW433, 'Gantt Chart'!$D$9:$D$1000, 0)), "")</f>
        <v/>
      </c>
      <c r="AV432" s="319"/>
      <c r="AW432" s="319"/>
      <c r="AX432" s="12"/>
      <c r="AY432" s="18" t="str" cm="1">
        <f t="array" ref="AY432">IFERROR(
    INDEX('Gantt Chart'!$D$9:$D$1000,
        SMALL(
            IF(('Gantt Chart'!$J$9:$J$1000=$AZ$3) * ('Gantt Chart'!$L$9:$L$1000&lt;1),
                ROW('Gantt Chart'!$D$9:$D$1000)-MIN(ROW('Gantt Chart'!$D$9:$D$1000))+1,
                ""),
            ROW(A428))
        ),
    "")</f>
        <v/>
      </c>
      <c r="AZ432" s="12"/>
      <c r="BA432" s="316"/>
      <c r="BB432" s="319" t="str">
        <f>IFERROR(INDEX('Gantt Chart'!$M$9:$M$1000, MATCH($BD433, 'Gantt Chart'!$D$9:$D$1000, 0)), "")</f>
        <v/>
      </c>
      <c r="BC432" s="319"/>
      <c r="BD432" s="319"/>
      <c r="BE432" s="12"/>
      <c r="BF432" s="18" cm="1">
        <f t="array" ref="BF432">IFERROR(
    INDEX('Gantt Chart'!$D$9:$D$1000,
        SMALL(
            IF(('Gantt Chart'!$J$9:$J$1000=$BG$3) * ('Gantt Chart'!$L$9:$L$1000&lt;1),
                ROW('Gantt Chart'!$D$9:$D$1000)-MIN(ROW('Gantt Chart'!$D$9:$D$1000))+1,
                ""),
            ROW(A428))
        ),
    "")</f>
        <v>0</v>
      </c>
      <c r="BG432" s="12"/>
      <c r="BH432" s="316"/>
      <c r="BI432" s="319" t="str">
        <f>IFERROR(INDEX('Gantt Chart'!$M$9:$M$1000, MATCH($BK433, 'Gantt Chart'!$D$9:$D$1000, 0)), "")</f>
        <v/>
      </c>
      <c r="BJ432" s="319"/>
      <c r="BK432" s="319"/>
      <c r="BL432" s="12"/>
      <c r="BM432" s="18" cm="1">
        <f t="array" ref="BM432">IFERROR(
    INDEX('Gantt Chart'!$D$9:$D$1000,
        SMALL(
            IF(('Gantt Chart'!$J$9:$J$1000=$BN$3) * ('Gantt Chart'!$L$9:$L$1000&lt;1),
                ROW('Gantt Chart'!$D$9:$D$1000)-MIN(ROW('Gantt Chart'!$D$9:$D$1000))+1,
                ""),
            ROW(A428))
        ),
    "")</f>
        <v>0</v>
      </c>
      <c r="BN432" s="12"/>
      <c r="BO432" s="316"/>
      <c r="BP432" s="319" t="str">
        <f>IFERROR(INDEX('Gantt Chart'!$M$9:$M$1000, MATCH($BR433, 'Gantt Chart'!$D$9:$D$1000, 0)), "")</f>
        <v/>
      </c>
      <c r="BQ432" s="319"/>
      <c r="BR432" s="319"/>
      <c r="BS432" s="12"/>
      <c r="BT432" s="10"/>
    </row>
    <row r="433" spans="1:72" x14ac:dyDescent="0.2">
      <c r="A433" s="9"/>
      <c r="B433" s="18" t="str" cm="1">
        <f t="array" ref="B433">IFERROR(
    INDEX('Gantt Chart'!$D$9:$D$1000,
        SMALL(
            IF(('Gantt Chart'!$J$9:$J$1000=$C$3) * ('Gantt Chart'!$L$9:$L$1000&lt;1),
                ROW('Gantt Chart'!$D$9:$D$1000)-MIN(ROW('Gantt Chart'!$D$9:$D$1000))+1,
                ""),
            ROW(A429))
        ),
    "")</f>
        <v/>
      </c>
      <c r="C433" s="12"/>
      <c r="D433" s="316"/>
      <c r="E433" s="320" t="str">
        <f>IFERROR(INDEX('Gantt Chart'!$L$9:$L$1000, MATCH($G433, 'Gantt Chart'!$D$9:$D$1000, 0)), "")</f>
        <v/>
      </c>
      <c r="F433" s="320"/>
      <c r="G433" s="13" t="str" cm="1">
        <f t="array" ref="G433">IF(INDEX($B$5:$B$999, CEILING((ROW()-5)/5, 1))="", "", INDEX($B$5:$B$999, CEILING((ROW()-5)/5, 1)))</f>
        <v/>
      </c>
      <c r="H433" s="12"/>
      <c r="I433" s="18" t="str" cm="1">
        <f t="array" ref="I433">IFERROR(
    INDEX('Gantt Chart'!$D$9:$D$1000,
        SMALL(
            IF(('Gantt Chart'!$J$9:$J$1000=$J$3) * ('Gantt Chart'!$L$9:$L$1000&lt;1),
                ROW('Gantt Chart'!$D$9:$D$1000)-MIN(ROW('Gantt Chart'!$D$9:$D$1000))+1,
                ""),
            ROW(A429))
        ),
    "")</f>
        <v/>
      </c>
      <c r="J433" s="12"/>
      <c r="K433" s="316"/>
      <c r="L433" s="320" t="str">
        <f>IFERROR(INDEX('Gantt Chart'!$L$9:$L$1000, MATCH($N433, 'Gantt Chart'!$D$9:$D$1000, 0)), "")</f>
        <v/>
      </c>
      <c r="M433" s="320"/>
      <c r="N433" s="13" t="str" cm="1">
        <f t="array" ref="N433">IF(INDEX($I$5:$I$999, CEILING((ROW()-5)/5, 1))="", "", INDEX($I$5:$I$999, CEILING((ROW()-5)/5, 1)))</f>
        <v/>
      </c>
      <c r="O433" s="12"/>
      <c r="P433" s="18" t="str" cm="1">
        <f t="array" ref="P433">IFERROR(
    INDEX('Gantt Chart'!$D$9:$D$1000,
        SMALL(
            IF(('Gantt Chart'!$J$9:$J$1000=$Q$3) * ('Gantt Chart'!$L$9:$L$1000&lt;1),
                ROW('Gantt Chart'!$D$9:$D$1000)-MIN(ROW('Gantt Chart'!$D$9:$D$1000))+1,
                ""),
            ROW(A429))
        ),
    "")</f>
        <v/>
      </c>
      <c r="Q433" s="12"/>
      <c r="R433" s="316"/>
      <c r="S433" s="320" t="str">
        <f>IFERROR(INDEX('Gantt Chart'!$L$9:$L$1000, MATCH($U433, 'Gantt Chart'!$D$9:$D$1000, 0)), "")</f>
        <v/>
      </c>
      <c r="T433" s="320"/>
      <c r="U433" s="13" t="str" cm="1">
        <f t="array" ref="U433">IF(INDEX($P$5:$P$999, CEILING((ROW()-5)/5, 1))="", "", INDEX($P$5:$P$999, CEILING((ROW()-5)/5, 1)))</f>
        <v/>
      </c>
      <c r="V433" s="12"/>
      <c r="W433" s="18" t="str" cm="1">
        <f t="array" ref="W433">IFERROR(
    INDEX('Gantt Chart'!$D$9:$D$1000,
        SMALL(
            IF(('Gantt Chart'!$J$9:$J$1000=$X$3) * ('Gantt Chart'!$L$9:$L$1000&lt;1),
                ROW('Gantt Chart'!$D$9:$D$1000)-MIN(ROW('Gantt Chart'!$D$9:$D$1000))+1,
                ""),
            ROW(A429))
        ),
    "")</f>
        <v/>
      </c>
      <c r="X433" s="12"/>
      <c r="Y433" s="316"/>
      <c r="Z433" s="320" t="str">
        <f>IFERROR(INDEX('Gantt Chart'!$L$9:$L$1000, MATCH($AB433, 'Gantt Chart'!$D$9:$D$1000, 0)), "")</f>
        <v/>
      </c>
      <c r="AA433" s="320"/>
      <c r="AB433" s="13" t="str" cm="1">
        <f t="array" ref="AB433">IF(INDEX($W$5:$W$999, CEILING((ROW()-5)/5, 1))="", "", INDEX($W$5:$W$999, CEILING((ROW()-5)/5, 1)))</f>
        <v/>
      </c>
      <c r="AC433" s="12"/>
      <c r="AD433" s="18" t="str" cm="1">
        <f t="array" ref="AD433">IFERROR(
    INDEX('Gantt Chart'!$D$9:$D$1000,
        SMALL(
            IF(('Gantt Chart'!$J$9:$J$1000=$AE$3) * ('Gantt Chart'!$L$9:$L$1000&lt;1),
                ROW('Gantt Chart'!$D$9:$D$1000)-MIN(ROW('Gantt Chart'!$D$9:$D$1000))+1,
                ""),
            ROW(A429))
        ),
    "")</f>
        <v/>
      </c>
      <c r="AE433" s="12"/>
      <c r="AF433" s="316"/>
      <c r="AG433" s="320" t="str">
        <f>IFERROR(INDEX('Gantt Chart'!$L$9:$L$1000, MATCH($AI433, 'Gantt Chart'!$D$9:$D$1000, 0)), "")</f>
        <v/>
      </c>
      <c r="AH433" s="320"/>
      <c r="AI433" s="13" t="str" cm="1">
        <f t="array" ref="AI433">IF(INDEX($AD$5:$AD$999, CEILING((ROW()-5)/5, 1))="", "", INDEX($AD$5:$AD$999, CEILING((ROW()-5)/5, 1)))</f>
        <v/>
      </c>
      <c r="AJ433" s="12"/>
      <c r="AK433" s="18" t="str" cm="1">
        <f t="array" ref="AK433">IFERROR(
    INDEX('Gantt Chart'!$D$9:$D$1000,
        SMALL(
            IF(('Gantt Chart'!$J$9:$J$1000=$AL$3) * ('Gantt Chart'!$L$9:$L$1000&lt;1),
                ROW('Gantt Chart'!$D$9:$D$1000)-MIN(ROW('Gantt Chart'!$D$9:$D$1000))+1,
                ""),
            ROW(A429))
        ),
    "")</f>
        <v/>
      </c>
      <c r="AL433" s="12"/>
      <c r="AM433" s="316"/>
      <c r="AN433" s="320" t="str">
        <f>IFERROR(INDEX('Gantt Chart'!$L$9:$L$1000, MATCH($AP433, 'Gantt Chart'!$D$9:$D$1000, 0)), "")</f>
        <v/>
      </c>
      <c r="AO433" s="320"/>
      <c r="AP433" s="13" t="str" cm="1">
        <f t="array" ref="AP433">IF(INDEX($AK$5:$AK$999, CEILING((ROW()-5)/5, 1))="", "", INDEX($AK$5:$AK$999, CEILING((ROW()-5)/5, 1)))</f>
        <v/>
      </c>
      <c r="AQ433" s="12"/>
      <c r="AR433" s="18" t="str" cm="1">
        <f t="array" ref="AR433">IFERROR(
    INDEX('Gantt Chart'!$D$9:$D$1000,
        SMALL(
            IF(('Gantt Chart'!$J$9:$J$1000=$AS$3) * ('Gantt Chart'!$L$9:$L$1000&lt;1),
                ROW('Gantt Chart'!$D$9:$D$1000)-MIN(ROW('Gantt Chart'!$D$9:$D$1000))+1,
                ""),
            ROW(A429))
        ),
    "")</f>
        <v/>
      </c>
      <c r="AS433" s="12"/>
      <c r="AT433" s="316"/>
      <c r="AU433" s="320" t="str">
        <f>IFERROR(INDEX('Gantt Chart'!$L$9:$L$1000, MATCH($AW433, 'Gantt Chart'!$D$9:$D$1000, 0)), "")</f>
        <v/>
      </c>
      <c r="AV433" s="320"/>
      <c r="AW433" s="13" t="str" cm="1">
        <f t="array" ref="AW433">IF(INDEX($AR$5:$AR$999, CEILING((ROW()-5)/5, 1))="", "", INDEX($AR$5:$AR$999, CEILING((ROW()-5)/5, 1)))</f>
        <v/>
      </c>
      <c r="AX433" s="12"/>
      <c r="AY433" s="18" t="str" cm="1">
        <f t="array" ref="AY433">IFERROR(
    INDEX('Gantt Chart'!$D$9:$D$1000,
        SMALL(
            IF(('Gantt Chart'!$J$9:$J$1000=$AZ$3) * ('Gantt Chart'!$L$9:$L$1000&lt;1),
                ROW('Gantt Chart'!$D$9:$D$1000)-MIN(ROW('Gantt Chart'!$D$9:$D$1000))+1,
                ""),
            ROW(A429))
        ),
    "")</f>
        <v/>
      </c>
      <c r="AZ433" s="12"/>
      <c r="BA433" s="316"/>
      <c r="BB433" s="320" t="str">
        <f>IFERROR(INDEX('Gantt Chart'!$L$9:$L$1000, MATCH($BD433, 'Gantt Chart'!$D$9:$D$1000, 0)), "")</f>
        <v/>
      </c>
      <c r="BC433" s="320"/>
      <c r="BD433" s="13" t="str" cm="1">
        <f t="array" ref="BD433">IF(INDEX($AY$5:$AY$999, CEILING((ROW()-5)/5, 1))="", "", INDEX($AY$5:$AY$999, CEILING((ROW()-5)/5, 1)))</f>
        <v/>
      </c>
      <c r="BE433" s="12"/>
      <c r="BF433" s="18" cm="1">
        <f t="array" ref="BF433">IFERROR(
    INDEX('Gantt Chart'!$D$9:$D$1000,
        SMALL(
            IF(('Gantt Chart'!$J$9:$J$1000=$BG$3) * ('Gantt Chart'!$L$9:$L$1000&lt;1),
                ROW('Gantt Chart'!$D$9:$D$1000)-MIN(ROW('Gantt Chart'!$D$9:$D$1000))+1,
                ""),
            ROW(A429))
        ),
    "")</f>
        <v>0</v>
      </c>
      <c r="BG433" s="12"/>
      <c r="BH433" s="316"/>
      <c r="BI433" s="320" t="str">
        <f>IFERROR(INDEX('Gantt Chart'!$L$9:$L$1000, MATCH($BK433, 'Gantt Chart'!$D$9:$D$1000, 0)), "")</f>
        <v/>
      </c>
      <c r="BJ433" s="320"/>
      <c r="BK433" s="13" cm="1">
        <f t="array" ref="BK433">IF(INDEX($BF$5:$BF$999, CEILING((ROW()-5)/5, 1))="", "", INDEX($BF$5:$BF$999, CEILING((ROW()-5)/5, 1)))</f>
        <v>0</v>
      </c>
      <c r="BL433" s="12"/>
      <c r="BM433" s="18" cm="1">
        <f t="array" ref="BM433">IFERROR(
    INDEX('Gantt Chart'!$D$9:$D$1000,
        SMALL(
            IF(('Gantt Chart'!$J$9:$J$1000=$BN$3) * ('Gantt Chart'!$L$9:$L$1000&lt;1),
                ROW('Gantt Chart'!$D$9:$D$1000)-MIN(ROW('Gantt Chart'!$D$9:$D$1000))+1,
                ""),
            ROW(A429))
        ),
    "")</f>
        <v>0</v>
      </c>
      <c r="BN433" s="12"/>
      <c r="BO433" s="316"/>
      <c r="BP433" s="320" t="str">
        <f>IFERROR(INDEX('Gantt Chart'!$L$9:$L$1000, MATCH($BR433, 'Gantt Chart'!$D$9:$D$1000, 0)), "")</f>
        <v/>
      </c>
      <c r="BQ433" s="320"/>
      <c r="BR433" s="13" cm="1">
        <f t="array" ref="BR433">IF(INDEX($BM$5:$BM$999, CEILING((ROW()-5)/5, 1))="", "", INDEX($BM$5:$BM$999, CEILING((ROW()-5)/5, 1)))</f>
        <v>0</v>
      </c>
      <c r="BS433" s="12"/>
      <c r="BT433" s="10"/>
    </row>
    <row r="434" spans="1:72" x14ac:dyDescent="0.2">
      <c r="A434" s="9"/>
      <c r="B434" s="18" t="str" cm="1">
        <f t="array" ref="B434">IFERROR(
    INDEX('Gantt Chart'!$D$9:$D$1000,
        SMALL(
            IF(('Gantt Chart'!$J$9:$J$1000=$C$3) * ('Gantt Chart'!$L$9:$L$1000&lt;1),
                ROW('Gantt Chart'!$D$9:$D$1000)-MIN(ROW('Gantt Chart'!$D$9:$D$1000))+1,
                ""),
            ROW(A430))
        ),
    "")</f>
        <v/>
      </c>
      <c r="C434" s="12"/>
      <c r="D434" s="12"/>
      <c r="E434" s="12"/>
      <c r="F434" s="12"/>
      <c r="G434" s="12"/>
      <c r="H434" s="12"/>
      <c r="I434" s="18" t="str" cm="1">
        <f t="array" ref="I434">IFERROR(
    INDEX('Gantt Chart'!$D$9:$D$1000,
        SMALL(
            IF(('Gantt Chart'!$J$9:$J$1000=$J$3) * ('Gantt Chart'!$L$9:$L$1000&lt;1),
                ROW('Gantt Chart'!$D$9:$D$1000)-MIN(ROW('Gantt Chart'!$D$9:$D$1000))+1,
                ""),
            ROW(A430))
        ),
    "")</f>
        <v/>
      </c>
      <c r="J434" s="12"/>
      <c r="K434" s="12"/>
      <c r="L434" s="12"/>
      <c r="M434" s="12"/>
      <c r="N434" s="12"/>
      <c r="O434" s="12"/>
      <c r="P434" s="18" t="str" cm="1">
        <f t="array" ref="P434">IFERROR(
    INDEX('Gantt Chart'!$D$9:$D$1000,
        SMALL(
            IF(('Gantt Chart'!$J$9:$J$1000=$Q$3) * ('Gantt Chart'!$L$9:$L$1000&lt;1),
                ROW('Gantt Chart'!$D$9:$D$1000)-MIN(ROW('Gantt Chart'!$D$9:$D$1000))+1,
                ""),
            ROW(A430))
        ),
    "")</f>
        <v/>
      </c>
      <c r="Q434" s="12"/>
      <c r="R434" s="12"/>
      <c r="S434" s="12"/>
      <c r="T434" s="12"/>
      <c r="U434" s="12"/>
      <c r="V434" s="12"/>
      <c r="W434" s="18" t="str" cm="1">
        <f t="array" ref="W434">IFERROR(
    INDEX('Gantt Chart'!$D$9:$D$1000,
        SMALL(
            IF(('Gantt Chart'!$J$9:$J$1000=$X$3) * ('Gantt Chart'!$L$9:$L$1000&lt;1),
                ROW('Gantt Chart'!$D$9:$D$1000)-MIN(ROW('Gantt Chart'!$D$9:$D$1000))+1,
                ""),
            ROW(A430))
        ),
    "")</f>
        <v/>
      </c>
      <c r="X434" s="12"/>
      <c r="Y434" s="12"/>
      <c r="Z434" s="12"/>
      <c r="AA434" s="12"/>
      <c r="AB434" s="12"/>
      <c r="AC434" s="12"/>
      <c r="AD434" s="18" t="str" cm="1">
        <f t="array" ref="AD434">IFERROR(
    INDEX('Gantt Chart'!$D$9:$D$1000,
        SMALL(
            IF(('Gantt Chart'!$J$9:$J$1000=$AE$3) * ('Gantt Chart'!$L$9:$L$1000&lt;1),
                ROW('Gantt Chart'!$D$9:$D$1000)-MIN(ROW('Gantt Chart'!$D$9:$D$1000))+1,
                ""),
            ROW(A430))
        ),
    "")</f>
        <v/>
      </c>
      <c r="AE434" s="12"/>
      <c r="AF434" s="12"/>
      <c r="AG434" s="12"/>
      <c r="AH434" s="12"/>
      <c r="AI434" s="12"/>
      <c r="AJ434" s="12"/>
      <c r="AK434" s="18" t="str" cm="1">
        <f t="array" ref="AK434">IFERROR(
    INDEX('Gantt Chart'!$D$9:$D$1000,
        SMALL(
            IF(('Gantt Chart'!$J$9:$J$1000=$AL$3) * ('Gantt Chart'!$L$9:$L$1000&lt;1),
                ROW('Gantt Chart'!$D$9:$D$1000)-MIN(ROW('Gantt Chart'!$D$9:$D$1000))+1,
                ""),
            ROW(A430))
        ),
    "")</f>
        <v/>
      </c>
      <c r="AL434" s="12"/>
      <c r="AM434" s="12"/>
      <c r="AN434" s="12"/>
      <c r="AO434" s="12"/>
      <c r="AP434" s="12"/>
      <c r="AQ434" s="12"/>
      <c r="AR434" s="18" t="str" cm="1">
        <f t="array" ref="AR434">IFERROR(
    INDEX('Gantt Chart'!$D$9:$D$1000,
        SMALL(
            IF(('Gantt Chart'!$J$9:$J$1000=$AS$3) * ('Gantt Chart'!$L$9:$L$1000&lt;1),
                ROW('Gantt Chart'!$D$9:$D$1000)-MIN(ROW('Gantt Chart'!$D$9:$D$1000))+1,
                ""),
            ROW(A430))
        ),
    "")</f>
        <v/>
      </c>
      <c r="AS434" s="12"/>
      <c r="AT434" s="12"/>
      <c r="AU434" s="12"/>
      <c r="AV434" s="12"/>
      <c r="AW434" s="12"/>
      <c r="AX434" s="12"/>
      <c r="AY434" s="18" t="str" cm="1">
        <f t="array" ref="AY434">IFERROR(
    INDEX('Gantt Chart'!$D$9:$D$1000,
        SMALL(
            IF(('Gantt Chart'!$J$9:$J$1000=$AZ$3) * ('Gantt Chart'!$L$9:$L$1000&lt;1),
                ROW('Gantt Chart'!$D$9:$D$1000)-MIN(ROW('Gantt Chart'!$D$9:$D$1000))+1,
                ""),
            ROW(A430))
        ),
    "")</f>
        <v/>
      </c>
      <c r="AZ434" s="12"/>
      <c r="BA434" s="12"/>
      <c r="BB434" s="12"/>
      <c r="BC434" s="12"/>
      <c r="BD434" s="12"/>
      <c r="BE434" s="12"/>
      <c r="BF434" s="18" cm="1">
        <f t="array" ref="BF434">IFERROR(
    INDEX('Gantt Chart'!$D$9:$D$1000,
        SMALL(
            IF(('Gantt Chart'!$J$9:$J$1000=$BG$3) * ('Gantt Chart'!$L$9:$L$1000&lt;1),
                ROW('Gantt Chart'!$D$9:$D$1000)-MIN(ROW('Gantt Chart'!$D$9:$D$1000))+1,
                ""),
            ROW(A430))
        ),
    "")</f>
        <v>0</v>
      </c>
      <c r="BG434" s="12"/>
      <c r="BH434" s="12"/>
      <c r="BI434" s="12"/>
      <c r="BJ434" s="12"/>
      <c r="BK434" s="12"/>
      <c r="BL434" s="12"/>
      <c r="BM434" s="18" cm="1">
        <f t="array" ref="BM434">IFERROR(
    INDEX('Gantt Chart'!$D$9:$D$1000,
        SMALL(
            IF(('Gantt Chart'!$J$9:$J$1000=$BN$3) * ('Gantt Chart'!$L$9:$L$1000&lt;1),
                ROW('Gantt Chart'!$D$9:$D$1000)-MIN(ROW('Gantt Chart'!$D$9:$D$1000))+1,
                ""),
            ROW(A430))
        ),
    "")</f>
        <v>0</v>
      </c>
      <c r="BN434" s="12"/>
      <c r="BO434" s="12"/>
      <c r="BP434" s="12"/>
      <c r="BQ434" s="12"/>
      <c r="BR434" s="12"/>
      <c r="BS434" s="12"/>
      <c r="BT434" s="10"/>
    </row>
    <row r="435" spans="1:72" ht="16.899999999999999" customHeight="1" x14ac:dyDescent="0.2">
      <c r="A435" s="9"/>
      <c r="B435" s="18" t="str" cm="1">
        <f t="array" ref="B435">IFERROR(
    INDEX('Gantt Chart'!$D$9:$D$1000,
        SMALL(
            IF(('Gantt Chart'!$J$9:$J$1000=$C$3) * ('Gantt Chart'!$L$9:$L$1000&lt;1),
                ROW('Gantt Chart'!$D$9:$D$1000)-MIN(ROW('Gantt Chart'!$D$9:$D$1000))+1,
                ""),
            ROW(A431))
        ),
    "")</f>
        <v/>
      </c>
      <c r="C435" s="12"/>
      <c r="D435" s="316" t="str">
        <f>IFERROR(INDEX('Gantt Chart'!$H$9:$H$1000, MATCH($G438, 'Gantt Chart'!$D$9:$D$1000, 0)), "")</f>
        <v/>
      </c>
      <c r="E435" s="317" t="str">
        <f>IFERROR(VLOOKUP($G438, 'Gantt Chart'!$D$9:$E$1000, 2, FALSE), "")</f>
        <v/>
      </c>
      <c r="F435" s="317"/>
      <c r="G435" s="317"/>
      <c r="H435" s="12"/>
      <c r="I435" s="18" t="str" cm="1">
        <f t="array" ref="I435">IFERROR(
    INDEX('Gantt Chart'!$D$9:$D$1000,
        SMALL(
            IF(('Gantt Chart'!$J$9:$J$1000=$J$3) * ('Gantt Chart'!$L$9:$L$1000&lt;1),
                ROW('Gantt Chart'!$D$9:$D$1000)-MIN(ROW('Gantt Chart'!$D$9:$D$1000))+1,
                ""),
            ROW(A431))
        ),
    "")</f>
        <v/>
      </c>
      <c r="J435" s="12"/>
      <c r="K435" s="316" t="str">
        <f>IFERROR(INDEX('Gantt Chart'!$H$9:$H$1000, MATCH($N438, 'Gantt Chart'!$D$9:$D$1000, 0)), "")</f>
        <v/>
      </c>
      <c r="L435" s="317" t="str">
        <f>IFERROR(VLOOKUP($N438, 'Gantt Chart'!$D$9:$E$1000, 2, FALSE), "")</f>
        <v/>
      </c>
      <c r="M435" s="317"/>
      <c r="N435" s="317"/>
      <c r="O435" s="12"/>
      <c r="P435" s="18" t="str" cm="1">
        <f t="array" ref="P435">IFERROR(
    INDEX('Gantt Chart'!$D$9:$D$1000,
        SMALL(
            IF(('Gantt Chart'!$J$9:$J$1000=$Q$3) * ('Gantt Chart'!$L$9:$L$1000&lt;1),
                ROW('Gantt Chart'!$D$9:$D$1000)-MIN(ROW('Gantt Chart'!$D$9:$D$1000))+1,
                ""),
            ROW(A431))
        ),
    "")</f>
        <v/>
      </c>
      <c r="Q435" s="12"/>
      <c r="R435" s="316" t="str">
        <f>IFERROR(INDEX('Gantt Chart'!$H$9:$H$1000, MATCH($U438, 'Gantt Chart'!$D$9:$D$1000, 0)), "")</f>
        <v/>
      </c>
      <c r="S435" s="317" t="str">
        <f>IFERROR(VLOOKUP($U438, 'Gantt Chart'!$D$9:$E$1000, 2, FALSE), "")</f>
        <v/>
      </c>
      <c r="T435" s="317"/>
      <c r="U435" s="317"/>
      <c r="V435" s="12"/>
      <c r="W435" s="18" t="str" cm="1">
        <f t="array" ref="W435">IFERROR(
    INDEX('Gantt Chart'!$D$9:$D$1000,
        SMALL(
            IF(('Gantt Chart'!$J$9:$J$1000=$X$3) * ('Gantt Chart'!$L$9:$L$1000&lt;1),
                ROW('Gantt Chart'!$D$9:$D$1000)-MIN(ROW('Gantt Chart'!$D$9:$D$1000))+1,
                ""),
            ROW(A431))
        ),
    "")</f>
        <v/>
      </c>
      <c r="X435" s="12"/>
      <c r="Y435" s="316" t="str">
        <f>IFERROR(INDEX('Gantt Chart'!$H$9:$H$1000, MATCH($AB438, 'Gantt Chart'!$D$9:$D$1000, 0)), "")</f>
        <v/>
      </c>
      <c r="Z435" s="317" t="str">
        <f>IFERROR(VLOOKUP($AB438, 'Gantt Chart'!$D$9:$E$1000, 2, FALSE), "")</f>
        <v/>
      </c>
      <c r="AA435" s="317"/>
      <c r="AB435" s="317"/>
      <c r="AC435" s="12"/>
      <c r="AD435" s="18" t="str" cm="1">
        <f t="array" ref="AD435">IFERROR(
    INDEX('Gantt Chart'!$D$9:$D$1000,
        SMALL(
            IF(('Gantt Chart'!$J$9:$J$1000=$AE$3) * ('Gantt Chart'!$L$9:$L$1000&lt;1),
                ROW('Gantt Chart'!$D$9:$D$1000)-MIN(ROW('Gantt Chart'!$D$9:$D$1000))+1,
                ""),
            ROW(A431))
        ),
    "")</f>
        <v/>
      </c>
      <c r="AE435" s="12"/>
      <c r="AF435" s="316" t="str">
        <f>IFERROR(INDEX('Gantt Chart'!$H$9:$H$1000, MATCH($AI438, 'Gantt Chart'!$D$9:$D$1000, 0)), "")</f>
        <v/>
      </c>
      <c r="AG435" s="317" t="str">
        <f>IFERROR(VLOOKUP($AI438, 'Gantt Chart'!$D$9:$E$1000, 2, FALSE), "")</f>
        <v/>
      </c>
      <c r="AH435" s="317"/>
      <c r="AI435" s="317"/>
      <c r="AJ435" s="12"/>
      <c r="AK435" s="18" t="str" cm="1">
        <f t="array" ref="AK435">IFERROR(
    INDEX('Gantt Chart'!$D$9:$D$1000,
        SMALL(
            IF(('Gantt Chart'!$J$9:$J$1000=$AL$3) * ('Gantt Chart'!$L$9:$L$1000&lt;1),
                ROW('Gantt Chart'!$D$9:$D$1000)-MIN(ROW('Gantt Chart'!$D$9:$D$1000))+1,
                ""),
            ROW(A431))
        ),
    "")</f>
        <v/>
      </c>
      <c r="AL435" s="12"/>
      <c r="AM435" s="316" t="str">
        <f>IFERROR(INDEX('Gantt Chart'!$H$9:$H$1000, MATCH($AP438, 'Gantt Chart'!$D$9:$D$1000, 0)), "")</f>
        <v/>
      </c>
      <c r="AN435" s="317" t="str">
        <f>IFERROR(VLOOKUP($AP438, 'Gantt Chart'!$D$9:$E$1000, 2, FALSE), "")</f>
        <v/>
      </c>
      <c r="AO435" s="317"/>
      <c r="AP435" s="317"/>
      <c r="AQ435" s="12"/>
      <c r="AR435" s="18" t="str" cm="1">
        <f t="array" ref="AR435">IFERROR(
    INDEX('Gantt Chart'!$D$9:$D$1000,
        SMALL(
            IF(('Gantt Chart'!$J$9:$J$1000=$AS$3) * ('Gantt Chart'!$L$9:$L$1000&lt;1),
                ROW('Gantt Chart'!$D$9:$D$1000)-MIN(ROW('Gantt Chart'!$D$9:$D$1000))+1,
                ""),
            ROW(A431))
        ),
    "")</f>
        <v/>
      </c>
      <c r="AS435" s="12"/>
      <c r="AT435" s="316" t="str">
        <f>IFERROR(INDEX('Gantt Chart'!$H$9:$H$1000, MATCH($AW438, 'Gantt Chart'!$D$9:$D$1000, 0)), "")</f>
        <v/>
      </c>
      <c r="AU435" s="317" t="str">
        <f>IFERROR(VLOOKUP($AW438, 'Gantt Chart'!$D$9:$E$1000, 2, FALSE), "")</f>
        <v/>
      </c>
      <c r="AV435" s="317"/>
      <c r="AW435" s="317"/>
      <c r="AX435" s="12"/>
      <c r="AY435" s="18" t="str" cm="1">
        <f t="array" ref="AY435">IFERROR(
    INDEX('Gantt Chart'!$D$9:$D$1000,
        SMALL(
            IF(('Gantt Chart'!$J$9:$J$1000=$AZ$3) * ('Gantt Chart'!$L$9:$L$1000&lt;1),
                ROW('Gantt Chart'!$D$9:$D$1000)-MIN(ROW('Gantt Chart'!$D$9:$D$1000))+1,
                ""),
            ROW(A431))
        ),
    "")</f>
        <v/>
      </c>
      <c r="AZ435" s="12"/>
      <c r="BA435" s="316" t="str">
        <f>IFERROR(INDEX('Gantt Chart'!$H$9:$H$1000, MATCH($BD438, 'Gantt Chart'!$D$9:$D$1000, 0)), "")</f>
        <v/>
      </c>
      <c r="BB435" s="317" t="str">
        <f>IFERROR(VLOOKUP($BD438, 'Gantt Chart'!$D$9:$E$1000, 2, FALSE), "")</f>
        <v/>
      </c>
      <c r="BC435" s="317"/>
      <c r="BD435" s="317"/>
      <c r="BE435" s="12"/>
      <c r="BF435" s="18" cm="1">
        <f t="array" ref="BF435">IFERROR(
    INDEX('Gantt Chart'!$D$9:$D$1000,
        SMALL(
            IF(('Gantt Chart'!$J$9:$J$1000=$BG$3) * ('Gantt Chart'!$L$9:$L$1000&lt;1),
                ROW('Gantt Chart'!$D$9:$D$1000)-MIN(ROW('Gantt Chart'!$D$9:$D$1000))+1,
                ""),
            ROW(A431))
        ),
    "")</f>
        <v>0</v>
      </c>
      <c r="BG435" s="12"/>
      <c r="BH435" s="316" t="str">
        <f>IFERROR(INDEX('Gantt Chart'!$H$9:$H$1000, MATCH($BK438, 'Gantt Chart'!$D$9:$D$1000, 0)), "")</f>
        <v/>
      </c>
      <c r="BI435" s="317" t="str">
        <f>IFERROR(VLOOKUP($BK438, 'Gantt Chart'!$D$9:$E$1000, 2, FALSE), "")</f>
        <v/>
      </c>
      <c r="BJ435" s="317"/>
      <c r="BK435" s="317"/>
      <c r="BL435" s="12"/>
      <c r="BM435" s="18" cm="1">
        <f t="array" ref="BM435">IFERROR(
    INDEX('Gantt Chart'!$D$9:$D$1000,
        SMALL(
            IF(('Gantt Chart'!$J$9:$J$1000=$BN$3) * ('Gantt Chart'!$L$9:$L$1000&lt;1),
                ROW('Gantt Chart'!$D$9:$D$1000)-MIN(ROW('Gantt Chart'!$D$9:$D$1000))+1,
                ""),
            ROW(A431))
        ),
    "")</f>
        <v>0</v>
      </c>
      <c r="BN435" s="12"/>
      <c r="BO435" s="316" t="str">
        <f>IFERROR(INDEX('Gantt Chart'!$H$9:$H$1000, MATCH($BR438, 'Gantt Chart'!$D$9:$D$1000, 0)), "")</f>
        <v/>
      </c>
      <c r="BP435" s="317" t="str">
        <f>IFERROR(VLOOKUP($BR438, 'Gantt Chart'!$D$9:$E$1000, 2, FALSE), "")</f>
        <v/>
      </c>
      <c r="BQ435" s="317"/>
      <c r="BR435" s="317"/>
      <c r="BS435" s="12"/>
      <c r="BT435" s="10"/>
    </row>
    <row r="436" spans="1:72" x14ac:dyDescent="0.2">
      <c r="A436" s="9"/>
      <c r="B436" s="18" t="str" cm="1">
        <f t="array" ref="B436">IFERROR(
    INDEX('Gantt Chart'!$D$9:$D$1000,
        SMALL(
            IF(('Gantt Chart'!$J$9:$J$1000=$C$3) * ('Gantt Chart'!$L$9:$L$1000&lt;1),
                ROW('Gantt Chart'!$D$9:$D$1000)-MIN(ROW('Gantt Chart'!$D$9:$D$1000))+1,
                ""),
            ROW(A432))
        ),
    "")</f>
        <v/>
      </c>
      <c r="C436" s="12"/>
      <c r="D436" s="316"/>
      <c r="E436" s="318" t="str">
        <f>IFERROR(INDEX('Gantt Chart'!$C$9:$C$1000, MATCH($G438, 'Gantt Chart'!$D$9:$D$1000, 0)), "")</f>
        <v/>
      </c>
      <c r="F436" s="318"/>
      <c r="G436" s="318"/>
      <c r="H436" s="12"/>
      <c r="I436" s="18" t="str" cm="1">
        <f t="array" ref="I436">IFERROR(
    INDEX('Gantt Chart'!$D$9:$D$1000,
        SMALL(
            IF(('Gantt Chart'!$J$9:$J$1000=$J$3) * ('Gantt Chart'!$L$9:$L$1000&lt;1),
                ROW('Gantt Chart'!$D$9:$D$1000)-MIN(ROW('Gantt Chart'!$D$9:$D$1000))+1,
                ""),
            ROW(A432))
        ),
    "")</f>
        <v/>
      </c>
      <c r="J436" s="12"/>
      <c r="K436" s="316"/>
      <c r="L436" s="318" t="str">
        <f>IFERROR(INDEX('Gantt Chart'!$C$9:$C$1000, MATCH($N438, 'Gantt Chart'!$D$9:$D$1000, 0)), "")</f>
        <v/>
      </c>
      <c r="M436" s="318"/>
      <c r="N436" s="318"/>
      <c r="O436" s="12"/>
      <c r="P436" s="18" t="str" cm="1">
        <f t="array" ref="P436">IFERROR(
    INDEX('Gantt Chart'!$D$9:$D$1000,
        SMALL(
            IF(('Gantt Chart'!$J$9:$J$1000=$Q$3) * ('Gantt Chart'!$L$9:$L$1000&lt;1),
                ROW('Gantt Chart'!$D$9:$D$1000)-MIN(ROW('Gantt Chart'!$D$9:$D$1000))+1,
                ""),
            ROW(A432))
        ),
    "")</f>
        <v/>
      </c>
      <c r="Q436" s="12"/>
      <c r="R436" s="316"/>
      <c r="S436" s="318" t="str">
        <f>IFERROR(INDEX('Gantt Chart'!$C$9:$C$1000, MATCH($U438, 'Gantt Chart'!$D$9:$D$1000, 0)), "")</f>
        <v/>
      </c>
      <c r="T436" s="318"/>
      <c r="U436" s="318"/>
      <c r="V436" s="12"/>
      <c r="W436" s="18" t="str" cm="1">
        <f t="array" ref="W436">IFERROR(
    INDEX('Gantt Chart'!$D$9:$D$1000,
        SMALL(
            IF(('Gantt Chart'!$J$9:$J$1000=$X$3) * ('Gantt Chart'!$L$9:$L$1000&lt;1),
                ROW('Gantt Chart'!$D$9:$D$1000)-MIN(ROW('Gantt Chart'!$D$9:$D$1000))+1,
                ""),
            ROW(A432))
        ),
    "")</f>
        <v/>
      </c>
      <c r="X436" s="12"/>
      <c r="Y436" s="316"/>
      <c r="Z436" s="318" t="str">
        <f>IFERROR(INDEX('Gantt Chart'!$C$9:$C$1000, MATCH($AB438, 'Gantt Chart'!$D$9:$D$1000, 0)), "")</f>
        <v/>
      </c>
      <c r="AA436" s="318"/>
      <c r="AB436" s="318"/>
      <c r="AC436" s="12"/>
      <c r="AD436" s="18" t="str" cm="1">
        <f t="array" ref="AD436">IFERROR(
    INDEX('Gantt Chart'!$D$9:$D$1000,
        SMALL(
            IF(('Gantt Chart'!$J$9:$J$1000=$AE$3) * ('Gantt Chart'!$L$9:$L$1000&lt;1),
                ROW('Gantt Chart'!$D$9:$D$1000)-MIN(ROW('Gantt Chart'!$D$9:$D$1000))+1,
                ""),
            ROW(A432))
        ),
    "")</f>
        <v/>
      </c>
      <c r="AE436" s="12"/>
      <c r="AF436" s="316"/>
      <c r="AG436" s="318" t="str">
        <f>IFERROR(INDEX('Gantt Chart'!$C$9:$C$1000, MATCH($AI438, 'Gantt Chart'!$D$9:$D$1000, 0)), "")</f>
        <v/>
      </c>
      <c r="AH436" s="318"/>
      <c r="AI436" s="318"/>
      <c r="AJ436" s="12"/>
      <c r="AK436" s="18" t="str" cm="1">
        <f t="array" ref="AK436">IFERROR(
    INDEX('Gantt Chart'!$D$9:$D$1000,
        SMALL(
            IF(('Gantt Chart'!$J$9:$J$1000=$AL$3) * ('Gantt Chart'!$L$9:$L$1000&lt;1),
                ROW('Gantt Chart'!$D$9:$D$1000)-MIN(ROW('Gantt Chart'!$D$9:$D$1000))+1,
                ""),
            ROW(A432))
        ),
    "")</f>
        <v/>
      </c>
      <c r="AL436" s="12"/>
      <c r="AM436" s="316"/>
      <c r="AN436" s="318" t="str">
        <f>IFERROR(INDEX('Gantt Chart'!$C$9:$C$1000, MATCH($AP438, 'Gantt Chart'!$D$9:$D$1000, 0)), "")</f>
        <v/>
      </c>
      <c r="AO436" s="318"/>
      <c r="AP436" s="318"/>
      <c r="AQ436" s="12"/>
      <c r="AR436" s="18" t="str" cm="1">
        <f t="array" ref="AR436">IFERROR(
    INDEX('Gantt Chart'!$D$9:$D$1000,
        SMALL(
            IF(('Gantt Chart'!$J$9:$J$1000=$AS$3) * ('Gantt Chart'!$L$9:$L$1000&lt;1),
                ROW('Gantt Chart'!$D$9:$D$1000)-MIN(ROW('Gantt Chart'!$D$9:$D$1000))+1,
                ""),
            ROW(A432))
        ),
    "")</f>
        <v/>
      </c>
      <c r="AS436" s="12"/>
      <c r="AT436" s="316"/>
      <c r="AU436" s="318" t="str">
        <f>IFERROR(INDEX('Gantt Chart'!$C$9:$C$1000, MATCH($AW438, 'Gantt Chart'!$D$9:$D$1000, 0)), "")</f>
        <v/>
      </c>
      <c r="AV436" s="318"/>
      <c r="AW436" s="318"/>
      <c r="AX436" s="12"/>
      <c r="AY436" s="18" t="str" cm="1">
        <f t="array" ref="AY436">IFERROR(
    INDEX('Gantt Chart'!$D$9:$D$1000,
        SMALL(
            IF(('Gantt Chart'!$J$9:$J$1000=$AZ$3) * ('Gantt Chart'!$L$9:$L$1000&lt;1),
                ROW('Gantt Chart'!$D$9:$D$1000)-MIN(ROW('Gantt Chart'!$D$9:$D$1000))+1,
                ""),
            ROW(A432))
        ),
    "")</f>
        <v/>
      </c>
      <c r="AZ436" s="12"/>
      <c r="BA436" s="316"/>
      <c r="BB436" s="318" t="str">
        <f>IFERROR(INDEX('Gantt Chart'!$C$9:$C$1000, MATCH($BD438, 'Gantt Chart'!$D$9:$D$1000, 0)), "")</f>
        <v/>
      </c>
      <c r="BC436" s="318"/>
      <c r="BD436" s="318"/>
      <c r="BE436" s="12"/>
      <c r="BF436" s="18" cm="1">
        <f t="array" ref="BF436">IFERROR(
    INDEX('Gantt Chart'!$D$9:$D$1000,
        SMALL(
            IF(('Gantt Chart'!$J$9:$J$1000=$BG$3) * ('Gantt Chart'!$L$9:$L$1000&lt;1),
                ROW('Gantt Chart'!$D$9:$D$1000)-MIN(ROW('Gantt Chart'!$D$9:$D$1000))+1,
                ""),
            ROW(A432))
        ),
    "")</f>
        <v>0</v>
      </c>
      <c r="BG436" s="12"/>
      <c r="BH436" s="316"/>
      <c r="BI436" s="318" t="str">
        <f>IFERROR(INDEX('Gantt Chart'!$C$9:$C$1000, MATCH($BK438, 'Gantt Chart'!$D$9:$D$1000, 0)), "")</f>
        <v/>
      </c>
      <c r="BJ436" s="318"/>
      <c r="BK436" s="318"/>
      <c r="BL436" s="12"/>
      <c r="BM436" s="18" cm="1">
        <f t="array" ref="BM436">IFERROR(
    INDEX('Gantt Chart'!$D$9:$D$1000,
        SMALL(
            IF(('Gantt Chart'!$J$9:$J$1000=$BN$3) * ('Gantt Chart'!$L$9:$L$1000&lt;1),
                ROW('Gantt Chart'!$D$9:$D$1000)-MIN(ROW('Gantt Chart'!$D$9:$D$1000))+1,
                ""),
            ROW(A432))
        ),
    "")</f>
        <v>0</v>
      </c>
      <c r="BN436" s="12"/>
      <c r="BO436" s="316"/>
      <c r="BP436" s="318" t="str">
        <f>IFERROR(INDEX('Gantt Chart'!$C$9:$C$1000, MATCH($BR438, 'Gantt Chart'!$D$9:$D$1000, 0)), "")</f>
        <v/>
      </c>
      <c r="BQ436" s="318"/>
      <c r="BR436" s="318"/>
      <c r="BS436" s="12"/>
      <c r="BT436" s="10"/>
    </row>
    <row r="437" spans="1:72" x14ac:dyDescent="0.2">
      <c r="A437" s="9"/>
      <c r="B437" s="18" t="str" cm="1">
        <f t="array" ref="B437">IFERROR(
    INDEX('Gantt Chart'!$D$9:$D$1000,
        SMALL(
            IF(('Gantt Chart'!$J$9:$J$1000=$C$3) * ('Gantt Chart'!$L$9:$L$1000&lt;1),
                ROW('Gantt Chart'!$D$9:$D$1000)-MIN(ROW('Gantt Chart'!$D$9:$D$1000))+1,
                ""),
            ROW(A433))
        ),
    "")</f>
        <v/>
      </c>
      <c r="C437" s="12"/>
      <c r="D437" s="316"/>
      <c r="E437" s="319" t="str">
        <f>IFERROR(INDEX('Gantt Chart'!$M$9:$M$1000, MATCH($G438, 'Gantt Chart'!$D$9:$D$1000, 0)), "")</f>
        <v/>
      </c>
      <c r="F437" s="319"/>
      <c r="G437" s="319"/>
      <c r="H437" s="12"/>
      <c r="I437" s="18" t="str" cm="1">
        <f t="array" ref="I437">IFERROR(
    INDEX('Gantt Chart'!$D$9:$D$1000,
        SMALL(
            IF(('Gantt Chart'!$J$9:$J$1000=$J$3) * ('Gantt Chart'!$L$9:$L$1000&lt;1),
                ROW('Gantt Chart'!$D$9:$D$1000)-MIN(ROW('Gantt Chart'!$D$9:$D$1000))+1,
                ""),
            ROW(A433))
        ),
    "")</f>
        <v/>
      </c>
      <c r="J437" s="12"/>
      <c r="K437" s="316"/>
      <c r="L437" s="319" t="str">
        <f>IFERROR(INDEX('Gantt Chart'!$M$9:$M$1000, MATCH($N438, 'Gantt Chart'!$D$9:$D$1000, 0)), "")</f>
        <v/>
      </c>
      <c r="M437" s="319"/>
      <c r="N437" s="319"/>
      <c r="O437" s="12"/>
      <c r="P437" s="18" t="str" cm="1">
        <f t="array" ref="P437">IFERROR(
    INDEX('Gantt Chart'!$D$9:$D$1000,
        SMALL(
            IF(('Gantt Chart'!$J$9:$J$1000=$Q$3) * ('Gantt Chart'!$L$9:$L$1000&lt;1),
                ROW('Gantt Chart'!$D$9:$D$1000)-MIN(ROW('Gantt Chart'!$D$9:$D$1000))+1,
                ""),
            ROW(A433))
        ),
    "")</f>
        <v/>
      </c>
      <c r="Q437" s="12"/>
      <c r="R437" s="316"/>
      <c r="S437" s="319" t="str">
        <f>IFERROR(INDEX('Gantt Chart'!$M$9:$M$1000, MATCH($U438, 'Gantt Chart'!$D$9:$D$1000, 0)), "")</f>
        <v/>
      </c>
      <c r="T437" s="319"/>
      <c r="U437" s="319"/>
      <c r="V437" s="12"/>
      <c r="W437" s="18" t="str" cm="1">
        <f t="array" ref="W437">IFERROR(
    INDEX('Gantt Chart'!$D$9:$D$1000,
        SMALL(
            IF(('Gantt Chart'!$J$9:$J$1000=$X$3) * ('Gantt Chart'!$L$9:$L$1000&lt;1),
                ROW('Gantt Chart'!$D$9:$D$1000)-MIN(ROW('Gantt Chart'!$D$9:$D$1000))+1,
                ""),
            ROW(A433))
        ),
    "")</f>
        <v/>
      </c>
      <c r="X437" s="12"/>
      <c r="Y437" s="316"/>
      <c r="Z437" s="319" t="str">
        <f>IFERROR(INDEX('Gantt Chart'!$M$9:$M$1000, MATCH($AB438, 'Gantt Chart'!$D$9:$D$1000, 0)), "")</f>
        <v/>
      </c>
      <c r="AA437" s="319"/>
      <c r="AB437" s="319"/>
      <c r="AC437" s="12"/>
      <c r="AD437" s="18" t="str" cm="1">
        <f t="array" ref="AD437">IFERROR(
    INDEX('Gantt Chart'!$D$9:$D$1000,
        SMALL(
            IF(('Gantt Chart'!$J$9:$J$1000=$AE$3) * ('Gantt Chart'!$L$9:$L$1000&lt;1),
                ROW('Gantt Chart'!$D$9:$D$1000)-MIN(ROW('Gantt Chart'!$D$9:$D$1000))+1,
                ""),
            ROW(A433))
        ),
    "")</f>
        <v/>
      </c>
      <c r="AE437" s="12"/>
      <c r="AF437" s="316"/>
      <c r="AG437" s="319" t="str">
        <f>IFERROR(INDEX('Gantt Chart'!$M$9:$M$1000, MATCH($AI438, 'Gantt Chart'!$D$9:$D$1000, 0)), "")</f>
        <v/>
      </c>
      <c r="AH437" s="319"/>
      <c r="AI437" s="319"/>
      <c r="AJ437" s="12"/>
      <c r="AK437" s="18" t="str" cm="1">
        <f t="array" ref="AK437">IFERROR(
    INDEX('Gantt Chart'!$D$9:$D$1000,
        SMALL(
            IF(('Gantt Chart'!$J$9:$J$1000=$AL$3) * ('Gantt Chart'!$L$9:$L$1000&lt;1),
                ROW('Gantt Chart'!$D$9:$D$1000)-MIN(ROW('Gantt Chart'!$D$9:$D$1000))+1,
                ""),
            ROW(A433))
        ),
    "")</f>
        <v/>
      </c>
      <c r="AL437" s="12"/>
      <c r="AM437" s="316"/>
      <c r="AN437" s="319" t="str">
        <f>IFERROR(INDEX('Gantt Chart'!$M$9:$M$1000, MATCH($AP438, 'Gantt Chart'!$D$9:$D$1000, 0)), "")</f>
        <v/>
      </c>
      <c r="AO437" s="319"/>
      <c r="AP437" s="319"/>
      <c r="AQ437" s="12"/>
      <c r="AR437" s="18" t="str" cm="1">
        <f t="array" ref="AR437">IFERROR(
    INDEX('Gantt Chart'!$D$9:$D$1000,
        SMALL(
            IF(('Gantt Chart'!$J$9:$J$1000=$AS$3) * ('Gantt Chart'!$L$9:$L$1000&lt;1),
                ROW('Gantt Chart'!$D$9:$D$1000)-MIN(ROW('Gantt Chart'!$D$9:$D$1000))+1,
                ""),
            ROW(A433))
        ),
    "")</f>
        <v/>
      </c>
      <c r="AS437" s="12"/>
      <c r="AT437" s="316"/>
      <c r="AU437" s="319" t="str">
        <f>IFERROR(INDEX('Gantt Chart'!$M$9:$M$1000, MATCH($AW438, 'Gantt Chart'!$D$9:$D$1000, 0)), "")</f>
        <v/>
      </c>
      <c r="AV437" s="319"/>
      <c r="AW437" s="319"/>
      <c r="AX437" s="12"/>
      <c r="AY437" s="18" t="str" cm="1">
        <f t="array" ref="AY437">IFERROR(
    INDEX('Gantt Chart'!$D$9:$D$1000,
        SMALL(
            IF(('Gantt Chart'!$J$9:$J$1000=$AZ$3) * ('Gantt Chart'!$L$9:$L$1000&lt;1),
                ROW('Gantt Chart'!$D$9:$D$1000)-MIN(ROW('Gantt Chart'!$D$9:$D$1000))+1,
                ""),
            ROW(A433))
        ),
    "")</f>
        <v/>
      </c>
      <c r="AZ437" s="12"/>
      <c r="BA437" s="316"/>
      <c r="BB437" s="319" t="str">
        <f>IFERROR(INDEX('Gantt Chart'!$M$9:$M$1000, MATCH($BD438, 'Gantt Chart'!$D$9:$D$1000, 0)), "")</f>
        <v/>
      </c>
      <c r="BC437" s="319"/>
      <c r="BD437" s="319"/>
      <c r="BE437" s="12"/>
      <c r="BF437" s="18" cm="1">
        <f t="array" ref="BF437">IFERROR(
    INDEX('Gantt Chart'!$D$9:$D$1000,
        SMALL(
            IF(('Gantt Chart'!$J$9:$J$1000=$BG$3) * ('Gantt Chart'!$L$9:$L$1000&lt;1),
                ROW('Gantt Chart'!$D$9:$D$1000)-MIN(ROW('Gantt Chart'!$D$9:$D$1000))+1,
                ""),
            ROW(A433))
        ),
    "")</f>
        <v>0</v>
      </c>
      <c r="BG437" s="12"/>
      <c r="BH437" s="316"/>
      <c r="BI437" s="319" t="str">
        <f>IFERROR(INDEX('Gantt Chart'!$M$9:$M$1000, MATCH($BK438, 'Gantt Chart'!$D$9:$D$1000, 0)), "")</f>
        <v/>
      </c>
      <c r="BJ437" s="319"/>
      <c r="BK437" s="319"/>
      <c r="BL437" s="12"/>
      <c r="BM437" s="18" cm="1">
        <f t="array" ref="BM437">IFERROR(
    INDEX('Gantt Chart'!$D$9:$D$1000,
        SMALL(
            IF(('Gantt Chart'!$J$9:$J$1000=$BN$3) * ('Gantt Chart'!$L$9:$L$1000&lt;1),
                ROW('Gantt Chart'!$D$9:$D$1000)-MIN(ROW('Gantt Chart'!$D$9:$D$1000))+1,
                ""),
            ROW(A433))
        ),
    "")</f>
        <v>0</v>
      </c>
      <c r="BN437" s="12"/>
      <c r="BO437" s="316"/>
      <c r="BP437" s="319" t="str">
        <f>IFERROR(INDEX('Gantt Chart'!$M$9:$M$1000, MATCH($BR438, 'Gantt Chart'!$D$9:$D$1000, 0)), "")</f>
        <v/>
      </c>
      <c r="BQ437" s="319"/>
      <c r="BR437" s="319"/>
      <c r="BS437" s="12"/>
      <c r="BT437" s="10"/>
    </row>
    <row r="438" spans="1:72" x14ac:dyDescent="0.2">
      <c r="A438" s="9"/>
      <c r="B438" s="18" t="str" cm="1">
        <f t="array" ref="B438">IFERROR(
    INDEX('Gantt Chart'!$D$9:$D$1000,
        SMALL(
            IF(('Gantt Chart'!$J$9:$J$1000=$C$3) * ('Gantt Chart'!$L$9:$L$1000&lt;1),
                ROW('Gantt Chart'!$D$9:$D$1000)-MIN(ROW('Gantt Chart'!$D$9:$D$1000))+1,
                ""),
            ROW(A434))
        ),
    "")</f>
        <v/>
      </c>
      <c r="C438" s="12"/>
      <c r="D438" s="316"/>
      <c r="E438" s="320" t="str">
        <f>IFERROR(INDEX('Gantt Chart'!$L$9:$L$1000, MATCH($G438, 'Gantt Chart'!$D$9:$D$1000, 0)), "")</f>
        <v/>
      </c>
      <c r="F438" s="320"/>
      <c r="G438" s="13" t="str" cm="1">
        <f t="array" ref="G438">IF(INDEX($B$5:$B$999, CEILING((ROW()-5)/5, 1))="", "", INDEX($B$5:$B$999, CEILING((ROW()-5)/5, 1)))</f>
        <v/>
      </c>
      <c r="H438" s="12"/>
      <c r="I438" s="18" t="str" cm="1">
        <f t="array" ref="I438">IFERROR(
    INDEX('Gantt Chart'!$D$9:$D$1000,
        SMALL(
            IF(('Gantt Chart'!$J$9:$J$1000=$J$3) * ('Gantt Chart'!$L$9:$L$1000&lt;1),
                ROW('Gantt Chart'!$D$9:$D$1000)-MIN(ROW('Gantt Chart'!$D$9:$D$1000))+1,
                ""),
            ROW(A434))
        ),
    "")</f>
        <v/>
      </c>
      <c r="J438" s="12"/>
      <c r="K438" s="316"/>
      <c r="L438" s="320" t="str">
        <f>IFERROR(INDEX('Gantt Chart'!$L$9:$L$1000, MATCH($N438, 'Gantt Chart'!$D$9:$D$1000, 0)), "")</f>
        <v/>
      </c>
      <c r="M438" s="320"/>
      <c r="N438" s="13" t="str" cm="1">
        <f t="array" ref="N438">IF(INDEX($I$5:$I$999, CEILING((ROW()-5)/5, 1))="", "", INDEX($I$5:$I$999, CEILING((ROW()-5)/5, 1)))</f>
        <v/>
      </c>
      <c r="O438" s="12"/>
      <c r="P438" s="18" t="str" cm="1">
        <f t="array" ref="P438">IFERROR(
    INDEX('Gantt Chart'!$D$9:$D$1000,
        SMALL(
            IF(('Gantt Chart'!$J$9:$J$1000=$Q$3) * ('Gantt Chart'!$L$9:$L$1000&lt;1),
                ROW('Gantt Chart'!$D$9:$D$1000)-MIN(ROW('Gantt Chart'!$D$9:$D$1000))+1,
                ""),
            ROW(A434))
        ),
    "")</f>
        <v/>
      </c>
      <c r="Q438" s="12"/>
      <c r="R438" s="316"/>
      <c r="S438" s="320" t="str">
        <f>IFERROR(INDEX('Gantt Chart'!$L$9:$L$1000, MATCH($U438, 'Gantt Chart'!$D$9:$D$1000, 0)), "")</f>
        <v/>
      </c>
      <c r="T438" s="320"/>
      <c r="U438" s="13" t="str" cm="1">
        <f t="array" ref="U438">IF(INDEX($P$5:$P$999, CEILING((ROW()-5)/5, 1))="", "", INDEX($P$5:$P$999, CEILING((ROW()-5)/5, 1)))</f>
        <v/>
      </c>
      <c r="V438" s="12"/>
      <c r="W438" s="18" t="str" cm="1">
        <f t="array" ref="W438">IFERROR(
    INDEX('Gantt Chart'!$D$9:$D$1000,
        SMALL(
            IF(('Gantt Chart'!$J$9:$J$1000=$X$3) * ('Gantt Chart'!$L$9:$L$1000&lt;1),
                ROW('Gantt Chart'!$D$9:$D$1000)-MIN(ROW('Gantt Chart'!$D$9:$D$1000))+1,
                ""),
            ROW(A434))
        ),
    "")</f>
        <v/>
      </c>
      <c r="X438" s="12"/>
      <c r="Y438" s="316"/>
      <c r="Z438" s="320" t="str">
        <f>IFERROR(INDEX('Gantt Chart'!$L$9:$L$1000, MATCH($AB438, 'Gantt Chart'!$D$9:$D$1000, 0)), "")</f>
        <v/>
      </c>
      <c r="AA438" s="320"/>
      <c r="AB438" s="13" t="str" cm="1">
        <f t="array" ref="AB438">IF(INDEX($W$5:$W$999, CEILING((ROW()-5)/5, 1))="", "", INDEX($W$5:$W$999, CEILING((ROW()-5)/5, 1)))</f>
        <v/>
      </c>
      <c r="AC438" s="12"/>
      <c r="AD438" s="18" t="str" cm="1">
        <f t="array" ref="AD438">IFERROR(
    INDEX('Gantt Chart'!$D$9:$D$1000,
        SMALL(
            IF(('Gantt Chart'!$J$9:$J$1000=$AE$3) * ('Gantt Chart'!$L$9:$L$1000&lt;1),
                ROW('Gantt Chart'!$D$9:$D$1000)-MIN(ROW('Gantt Chart'!$D$9:$D$1000))+1,
                ""),
            ROW(A434))
        ),
    "")</f>
        <v/>
      </c>
      <c r="AE438" s="12"/>
      <c r="AF438" s="316"/>
      <c r="AG438" s="320" t="str">
        <f>IFERROR(INDEX('Gantt Chart'!$L$9:$L$1000, MATCH($AI438, 'Gantt Chart'!$D$9:$D$1000, 0)), "")</f>
        <v/>
      </c>
      <c r="AH438" s="320"/>
      <c r="AI438" s="13" t="str" cm="1">
        <f t="array" ref="AI438">IF(INDEX($AD$5:$AD$999, CEILING((ROW()-5)/5, 1))="", "", INDEX($AD$5:$AD$999, CEILING((ROW()-5)/5, 1)))</f>
        <v/>
      </c>
      <c r="AJ438" s="12"/>
      <c r="AK438" s="18" t="str" cm="1">
        <f t="array" ref="AK438">IFERROR(
    INDEX('Gantt Chart'!$D$9:$D$1000,
        SMALL(
            IF(('Gantt Chart'!$J$9:$J$1000=$AL$3) * ('Gantt Chart'!$L$9:$L$1000&lt;1),
                ROW('Gantt Chart'!$D$9:$D$1000)-MIN(ROW('Gantt Chart'!$D$9:$D$1000))+1,
                ""),
            ROW(A434))
        ),
    "")</f>
        <v/>
      </c>
      <c r="AL438" s="12"/>
      <c r="AM438" s="316"/>
      <c r="AN438" s="320" t="str">
        <f>IFERROR(INDEX('Gantt Chart'!$L$9:$L$1000, MATCH($AP438, 'Gantt Chart'!$D$9:$D$1000, 0)), "")</f>
        <v/>
      </c>
      <c r="AO438" s="320"/>
      <c r="AP438" s="13" t="str" cm="1">
        <f t="array" ref="AP438">IF(INDEX($AK$5:$AK$999, CEILING((ROW()-5)/5, 1))="", "", INDEX($AK$5:$AK$999, CEILING((ROW()-5)/5, 1)))</f>
        <v/>
      </c>
      <c r="AQ438" s="12"/>
      <c r="AR438" s="18" t="str" cm="1">
        <f t="array" ref="AR438">IFERROR(
    INDEX('Gantt Chart'!$D$9:$D$1000,
        SMALL(
            IF(('Gantt Chart'!$J$9:$J$1000=$AS$3) * ('Gantt Chart'!$L$9:$L$1000&lt;1),
                ROW('Gantt Chart'!$D$9:$D$1000)-MIN(ROW('Gantt Chart'!$D$9:$D$1000))+1,
                ""),
            ROW(A434))
        ),
    "")</f>
        <v/>
      </c>
      <c r="AS438" s="12"/>
      <c r="AT438" s="316"/>
      <c r="AU438" s="320" t="str">
        <f>IFERROR(INDEX('Gantt Chart'!$L$9:$L$1000, MATCH($AW438, 'Gantt Chart'!$D$9:$D$1000, 0)), "")</f>
        <v/>
      </c>
      <c r="AV438" s="320"/>
      <c r="AW438" s="13" t="str" cm="1">
        <f t="array" ref="AW438">IF(INDEX($AR$5:$AR$999, CEILING((ROW()-5)/5, 1))="", "", INDEX($AR$5:$AR$999, CEILING((ROW()-5)/5, 1)))</f>
        <v/>
      </c>
      <c r="AX438" s="12"/>
      <c r="AY438" s="18" t="str" cm="1">
        <f t="array" ref="AY438">IFERROR(
    INDEX('Gantt Chart'!$D$9:$D$1000,
        SMALL(
            IF(('Gantt Chart'!$J$9:$J$1000=$AZ$3) * ('Gantt Chart'!$L$9:$L$1000&lt;1),
                ROW('Gantt Chart'!$D$9:$D$1000)-MIN(ROW('Gantt Chart'!$D$9:$D$1000))+1,
                ""),
            ROW(A434))
        ),
    "")</f>
        <v/>
      </c>
      <c r="AZ438" s="12"/>
      <c r="BA438" s="316"/>
      <c r="BB438" s="320" t="str">
        <f>IFERROR(INDEX('Gantt Chart'!$L$9:$L$1000, MATCH($BD438, 'Gantt Chart'!$D$9:$D$1000, 0)), "")</f>
        <v/>
      </c>
      <c r="BC438" s="320"/>
      <c r="BD438" s="13" t="str" cm="1">
        <f t="array" ref="BD438">IF(INDEX($AY$5:$AY$999, CEILING((ROW()-5)/5, 1))="", "", INDEX($AY$5:$AY$999, CEILING((ROW()-5)/5, 1)))</f>
        <v/>
      </c>
      <c r="BE438" s="12"/>
      <c r="BF438" s="18" cm="1">
        <f t="array" ref="BF438">IFERROR(
    INDEX('Gantt Chart'!$D$9:$D$1000,
        SMALL(
            IF(('Gantt Chart'!$J$9:$J$1000=$BG$3) * ('Gantt Chart'!$L$9:$L$1000&lt;1),
                ROW('Gantt Chart'!$D$9:$D$1000)-MIN(ROW('Gantt Chart'!$D$9:$D$1000))+1,
                ""),
            ROW(A434))
        ),
    "")</f>
        <v>0</v>
      </c>
      <c r="BG438" s="12"/>
      <c r="BH438" s="316"/>
      <c r="BI438" s="320" t="str">
        <f>IFERROR(INDEX('Gantt Chart'!$L$9:$L$1000, MATCH($BK438, 'Gantt Chart'!$D$9:$D$1000, 0)), "")</f>
        <v/>
      </c>
      <c r="BJ438" s="320"/>
      <c r="BK438" s="13" cm="1">
        <f t="array" ref="BK438">IF(INDEX($BF$5:$BF$999, CEILING((ROW()-5)/5, 1))="", "", INDEX($BF$5:$BF$999, CEILING((ROW()-5)/5, 1)))</f>
        <v>0</v>
      </c>
      <c r="BL438" s="12"/>
      <c r="BM438" s="18" cm="1">
        <f t="array" ref="BM438">IFERROR(
    INDEX('Gantt Chart'!$D$9:$D$1000,
        SMALL(
            IF(('Gantt Chart'!$J$9:$J$1000=$BN$3) * ('Gantt Chart'!$L$9:$L$1000&lt;1),
                ROW('Gantt Chart'!$D$9:$D$1000)-MIN(ROW('Gantt Chart'!$D$9:$D$1000))+1,
                ""),
            ROW(A434))
        ),
    "")</f>
        <v>0</v>
      </c>
      <c r="BN438" s="12"/>
      <c r="BO438" s="316"/>
      <c r="BP438" s="320" t="str">
        <f>IFERROR(INDEX('Gantt Chart'!$L$9:$L$1000, MATCH($BR438, 'Gantt Chart'!$D$9:$D$1000, 0)), "")</f>
        <v/>
      </c>
      <c r="BQ438" s="320"/>
      <c r="BR438" s="13" cm="1">
        <f t="array" ref="BR438">IF(INDEX($BM$5:$BM$999, CEILING((ROW()-5)/5, 1))="", "", INDEX($BM$5:$BM$999, CEILING((ROW()-5)/5, 1)))</f>
        <v>0</v>
      </c>
      <c r="BS438" s="12"/>
      <c r="BT438" s="10"/>
    </row>
    <row r="439" spans="1:72" x14ac:dyDescent="0.2">
      <c r="A439" s="9"/>
      <c r="B439" s="18" t="str" cm="1">
        <f t="array" ref="B439">IFERROR(
    INDEX('Gantt Chart'!$D$9:$D$1000,
        SMALL(
            IF(('Gantt Chart'!$J$9:$J$1000=$C$3) * ('Gantt Chart'!$L$9:$L$1000&lt;1),
                ROW('Gantt Chart'!$D$9:$D$1000)-MIN(ROW('Gantt Chart'!$D$9:$D$1000))+1,
                ""),
            ROW(A435))
        ),
    "")</f>
        <v/>
      </c>
      <c r="C439" s="12"/>
      <c r="D439" s="12"/>
      <c r="E439" s="12"/>
      <c r="F439" s="12"/>
      <c r="G439" s="12"/>
      <c r="H439" s="12"/>
      <c r="I439" s="18" t="str" cm="1">
        <f t="array" ref="I439">IFERROR(
    INDEX('Gantt Chart'!$D$9:$D$1000,
        SMALL(
            IF(('Gantt Chart'!$J$9:$J$1000=$J$3) * ('Gantt Chart'!$L$9:$L$1000&lt;1),
                ROW('Gantt Chart'!$D$9:$D$1000)-MIN(ROW('Gantt Chart'!$D$9:$D$1000))+1,
                ""),
            ROW(A435))
        ),
    "")</f>
        <v/>
      </c>
      <c r="J439" s="12"/>
      <c r="K439" s="12"/>
      <c r="L439" s="12"/>
      <c r="M439" s="12"/>
      <c r="N439" s="12"/>
      <c r="O439" s="12"/>
      <c r="P439" s="18" t="str" cm="1">
        <f t="array" ref="P439">IFERROR(
    INDEX('Gantt Chart'!$D$9:$D$1000,
        SMALL(
            IF(('Gantt Chart'!$J$9:$J$1000=$Q$3) * ('Gantt Chart'!$L$9:$L$1000&lt;1),
                ROW('Gantt Chart'!$D$9:$D$1000)-MIN(ROW('Gantt Chart'!$D$9:$D$1000))+1,
                ""),
            ROW(A435))
        ),
    "")</f>
        <v/>
      </c>
      <c r="Q439" s="12"/>
      <c r="R439" s="12"/>
      <c r="S439" s="12"/>
      <c r="T439" s="12"/>
      <c r="U439" s="12"/>
      <c r="V439" s="12"/>
      <c r="W439" s="18" t="str" cm="1">
        <f t="array" ref="W439">IFERROR(
    INDEX('Gantt Chart'!$D$9:$D$1000,
        SMALL(
            IF(('Gantt Chart'!$J$9:$J$1000=$X$3) * ('Gantt Chart'!$L$9:$L$1000&lt;1),
                ROW('Gantt Chart'!$D$9:$D$1000)-MIN(ROW('Gantt Chart'!$D$9:$D$1000))+1,
                ""),
            ROW(A435))
        ),
    "")</f>
        <v/>
      </c>
      <c r="X439" s="12"/>
      <c r="Y439" s="12"/>
      <c r="Z439" s="12"/>
      <c r="AA439" s="12"/>
      <c r="AB439" s="12"/>
      <c r="AC439" s="12"/>
      <c r="AD439" s="18" t="str" cm="1">
        <f t="array" ref="AD439">IFERROR(
    INDEX('Gantt Chart'!$D$9:$D$1000,
        SMALL(
            IF(('Gantt Chart'!$J$9:$J$1000=$AE$3) * ('Gantt Chart'!$L$9:$L$1000&lt;1),
                ROW('Gantt Chart'!$D$9:$D$1000)-MIN(ROW('Gantt Chart'!$D$9:$D$1000))+1,
                ""),
            ROW(A435))
        ),
    "")</f>
        <v/>
      </c>
      <c r="AE439" s="12"/>
      <c r="AF439" s="12"/>
      <c r="AG439" s="12"/>
      <c r="AH439" s="12"/>
      <c r="AI439" s="12"/>
      <c r="AJ439" s="12"/>
      <c r="AK439" s="18" t="str" cm="1">
        <f t="array" ref="AK439">IFERROR(
    INDEX('Gantt Chart'!$D$9:$D$1000,
        SMALL(
            IF(('Gantt Chart'!$J$9:$J$1000=$AL$3) * ('Gantt Chart'!$L$9:$L$1000&lt;1),
                ROW('Gantt Chart'!$D$9:$D$1000)-MIN(ROW('Gantt Chart'!$D$9:$D$1000))+1,
                ""),
            ROW(A435))
        ),
    "")</f>
        <v/>
      </c>
      <c r="AL439" s="12"/>
      <c r="AM439" s="12"/>
      <c r="AN439" s="12"/>
      <c r="AO439" s="12"/>
      <c r="AP439" s="12"/>
      <c r="AQ439" s="12"/>
      <c r="AR439" s="18" t="str" cm="1">
        <f t="array" ref="AR439">IFERROR(
    INDEX('Gantt Chart'!$D$9:$D$1000,
        SMALL(
            IF(('Gantt Chart'!$J$9:$J$1000=$AS$3) * ('Gantt Chart'!$L$9:$L$1000&lt;1),
                ROW('Gantt Chart'!$D$9:$D$1000)-MIN(ROW('Gantt Chart'!$D$9:$D$1000))+1,
                ""),
            ROW(A435))
        ),
    "")</f>
        <v/>
      </c>
      <c r="AS439" s="12"/>
      <c r="AT439" s="12"/>
      <c r="AU439" s="12"/>
      <c r="AV439" s="12"/>
      <c r="AW439" s="12"/>
      <c r="AX439" s="12"/>
      <c r="AY439" s="18" t="str" cm="1">
        <f t="array" ref="AY439">IFERROR(
    INDEX('Gantt Chart'!$D$9:$D$1000,
        SMALL(
            IF(('Gantt Chart'!$J$9:$J$1000=$AZ$3) * ('Gantt Chart'!$L$9:$L$1000&lt;1),
                ROW('Gantt Chart'!$D$9:$D$1000)-MIN(ROW('Gantt Chart'!$D$9:$D$1000))+1,
                ""),
            ROW(A435))
        ),
    "")</f>
        <v/>
      </c>
      <c r="AZ439" s="12"/>
      <c r="BA439" s="12"/>
      <c r="BB439" s="12"/>
      <c r="BC439" s="12"/>
      <c r="BD439" s="12"/>
      <c r="BE439" s="12"/>
      <c r="BF439" s="18" cm="1">
        <f t="array" ref="BF439">IFERROR(
    INDEX('Gantt Chart'!$D$9:$D$1000,
        SMALL(
            IF(('Gantt Chart'!$J$9:$J$1000=$BG$3) * ('Gantt Chart'!$L$9:$L$1000&lt;1),
                ROW('Gantt Chart'!$D$9:$D$1000)-MIN(ROW('Gantt Chart'!$D$9:$D$1000))+1,
                ""),
            ROW(A435))
        ),
    "")</f>
        <v>0</v>
      </c>
      <c r="BG439" s="12"/>
      <c r="BH439" s="12"/>
      <c r="BI439" s="12"/>
      <c r="BJ439" s="12"/>
      <c r="BK439" s="12"/>
      <c r="BL439" s="12"/>
      <c r="BM439" s="18" cm="1">
        <f t="array" ref="BM439">IFERROR(
    INDEX('Gantt Chart'!$D$9:$D$1000,
        SMALL(
            IF(('Gantt Chart'!$J$9:$J$1000=$BN$3) * ('Gantt Chart'!$L$9:$L$1000&lt;1),
                ROW('Gantt Chart'!$D$9:$D$1000)-MIN(ROW('Gantt Chart'!$D$9:$D$1000))+1,
                ""),
            ROW(A435))
        ),
    "")</f>
        <v>0</v>
      </c>
      <c r="BN439" s="12"/>
      <c r="BO439" s="12"/>
      <c r="BP439" s="12"/>
      <c r="BQ439" s="12"/>
      <c r="BR439" s="12"/>
      <c r="BS439" s="12"/>
      <c r="BT439" s="10"/>
    </row>
    <row r="440" spans="1:72" ht="16.899999999999999" customHeight="1" x14ac:dyDescent="0.2">
      <c r="A440" s="9"/>
      <c r="B440" s="18" t="str" cm="1">
        <f t="array" ref="B440">IFERROR(
    INDEX('Gantt Chart'!$D$9:$D$1000,
        SMALL(
            IF(('Gantt Chart'!$J$9:$J$1000=$C$3) * ('Gantt Chart'!$L$9:$L$1000&lt;1),
                ROW('Gantt Chart'!$D$9:$D$1000)-MIN(ROW('Gantt Chart'!$D$9:$D$1000))+1,
                ""),
            ROW(A436))
        ),
    "")</f>
        <v/>
      </c>
      <c r="C440" s="12"/>
      <c r="D440" s="316" t="str">
        <f>IFERROR(INDEX('Gantt Chart'!$H$9:$H$1000, MATCH($G443, 'Gantt Chart'!$D$9:$D$1000, 0)), "")</f>
        <v/>
      </c>
      <c r="E440" s="317" t="str">
        <f>IFERROR(VLOOKUP($G443, 'Gantt Chart'!$D$9:$E$1000, 2, FALSE), "")</f>
        <v/>
      </c>
      <c r="F440" s="317"/>
      <c r="G440" s="317"/>
      <c r="H440" s="12"/>
      <c r="I440" s="18" t="str" cm="1">
        <f t="array" ref="I440">IFERROR(
    INDEX('Gantt Chart'!$D$9:$D$1000,
        SMALL(
            IF(('Gantt Chart'!$J$9:$J$1000=$J$3) * ('Gantt Chart'!$L$9:$L$1000&lt;1),
                ROW('Gantt Chart'!$D$9:$D$1000)-MIN(ROW('Gantt Chart'!$D$9:$D$1000))+1,
                ""),
            ROW(A436))
        ),
    "")</f>
        <v/>
      </c>
      <c r="J440" s="12"/>
      <c r="K440" s="316" t="str">
        <f>IFERROR(INDEX('Gantt Chart'!$H$9:$H$1000, MATCH($N443, 'Gantt Chart'!$D$9:$D$1000, 0)), "")</f>
        <v/>
      </c>
      <c r="L440" s="317" t="str">
        <f>IFERROR(VLOOKUP($N443, 'Gantt Chart'!$D$9:$E$1000, 2, FALSE), "")</f>
        <v/>
      </c>
      <c r="M440" s="317"/>
      <c r="N440" s="317"/>
      <c r="O440" s="12"/>
      <c r="P440" s="18" t="str" cm="1">
        <f t="array" ref="P440">IFERROR(
    INDEX('Gantt Chart'!$D$9:$D$1000,
        SMALL(
            IF(('Gantt Chart'!$J$9:$J$1000=$Q$3) * ('Gantt Chart'!$L$9:$L$1000&lt;1),
                ROW('Gantt Chart'!$D$9:$D$1000)-MIN(ROW('Gantt Chart'!$D$9:$D$1000))+1,
                ""),
            ROW(A436))
        ),
    "")</f>
        <v/>
      </c>
      <c r="Q440" s="12"/>
      <c r="R440" s="316" t="str">
        <f>IFERROR(INDEX('Gantt Chart'!$H$9:$H$1000, MATCH($U443, 'Gantt Chart'!$D$9:$D$1000, 0)), "")</f>
        <v/>
      </c>
      <c r="S440" s="317" t="str">
        <f>IFERROR(VLOOKUP($U443, 'Gantt Chart'!$D$9:$E$1000, 2, FALSE), "")</f>
        <v/>
      </c>
      <c r="T440" s="317"/>
      <c r="U440" s="317"/>
      <c r="V440" s="12"/>
      <c r="W440" s="18" t="str" cm="1">
        <f t="array" ref="W440">IFERROR(
    INDEX('Gantt Chart'!$D$9:$D$1000,
        SMALL(
            IF(('Gantt Chart'!$J$9:$J$1000=$X$3) * ('Gantt Chart'!$L$9:$L$1000&lt;1),
                ROW('Gantt Chart'!$D$9:$D$1000)-MIN(ROW('Gantt Chart'!$D$9:$D$1000))+1,
                ""),
            ROW(A436))
        ),
    "")</f>
        <v/>
      </c>
      <c r="X440" s="12"/>
      <c r="Y440" s="316" t="str">
        <f>IFERROR(INDEX('Gantt Chart'!$H$9:$H$1000, MATCH($AB443, 'Gantt Chart'!$D$9:$D$1000, 0)), "")</f>
        <v/>
      </c>
      <c r="Z440" s="317" t="str">
        <f>IFERROR(VLOOKUP($AB443, 'Gantt Chart'!$D$9:$E$1000, 2, FALSE), "")</f>
        <v/>
      </c>
      <c r="AA440" s="317"/>
      <c r="AB440" s="317"/>
      <c r="AC440" s="12"/>
      <c r="AD440" s="18" t="str" cm="1">
        <f t="array" ref="AD440">IFERROR(
    INDEX('Gantt Chart'!$D$9:$D$1000,
        SMALL(
            IF(('Gantt Chart'!$J$9:$J$1000=$AE$3) * ('Gantt Chart'!$L$9:$L$1000&lt;1),
                ROW('Gantt Chart'!$D$9:$D$1000)-MIN(ROW('Gantt Chart'!$D$9:$D$1000))+1,
                ""),
            ROW(A436))
        ),
    "")</f>
        <v/>
      </c>
      <c r="AE440" s="12"/>
      <c r="AF440" s="316" t="str">
        <f>IFERROR(INDEX('Gantt Chart'!$H$9:$H$1000, MATCH($AI443, 'Gantt Chart'!$D$9:$D$1000, 0)), "")</f>
        <v/>
      </c>
      <c r="AG440" s="317" t="str">
        <f>IFERROR(VLOOKUP($AI443, 'Gantt Chart'!$D$9:$E$1000, 2, FALSE), "")</f>
        <v/>
      </c>
      <c r="AH440" s="317"/>
      <c r="AI440" s="317"/>
      <c r="AJ440" s="12"/>
      <c r="AK440" s="18" t="str" cm="1">
        <f t="array" ref="AK440">IFERROR(
    INDEX('Gantt Chart'!$D$9:$D$1000,
        SMALL(
            IF(('Gantt Chart'!$J$9:$J$1000=$AL$3) * ('Gantt Chart'!$L$9:$L$1000&lt;1),
                ROW('Gantt Chart'!$D$9:$D$1000)-MIN(ROW('Gantt Chart'!$D$9:$D$1000))+1,
                ""),
            ROW(A436))
        ),
    "")</f>
        <v/>
      </c>
      <c r="AL440" s="12"/>
      <c r="AM440" s="316" t="str">
        <f>IFERROR(INDEX('Gantt Chart'!$H$9:$H$1000, MATCH($AP443, 'Gantt Chart'!$D$9:$D$1000, 0)), "")</f>
        <v/>
      </c>
      <c r="AN440" s="317" t="str">
        <f>IFERROR(VLOOKUP($AP443, 'Gantt Chart'!$D$9:$E$1000, 2, FALSE), "")</f>
        <v/>
      </c>
      <c r="AO440" s="317"/>
      <c r="AP440" s="317"/>
      <c r="AQ440" s="12"/>
      <c r="AR440" s="18" t="str" cm="1">
        <f t="array" ref="AR440">IFERROR(
    INDEX('Gantt Chart'!$D$9:$D$1000,
        SMALL(
            IF(('Gantt Chart'!$J$9:$J$1000=$AS$3) * ('Gantt Chart'!$L$9:$L$1000&lt;1),
                ROW('Gantt Chart'!$D$9:$D$1000)-MIN(ROW('Gantt Chart'!$D$9:$D$1000))+1,
                ""),
            ROW(A436))
        ),
    "")</f>
        <v/>
      </c>
      <c r="AS440" s="12"/>
      <c r="AT440" s="316" t="str">
        <f>IFERROR(INDEX('Gantt Chart'!$H$9:$H$1000, MATCH($AW443, 'Gantt Chart'!$D$9:$D$1000, 0)), "")</f>
        <v/>
      </c>
      <c r="AU440" s="317" t="str">
        <f>IFERROR(VLOOKUP($AW443, 'Gantt Chart'!$D$9:$E$1000, 2, FALSE), "")</f>
        <v/>
      </c>
      <c r="AV440" s="317"/>
      <c r="AW440" s="317"/>
      <c r="AX440" s="12"/>
      <c r="AY440" s="18" t="str" cm="1">
        <f t="array" ref="AY440">IFERROR(
    INDEX('Gantt Chart'!$D$9:$D$1000,
        SMALL(
            IF(('Gantt Chart'!$J$9:$J$1000=$AZ$3) * ('Gantt Chart'!$L$9:$L$1000&lt;1),
                ROW('Gantt Chart'!$D$9:$D$1000)-MIN(ROW('Gantt Chart'!$D$9:$D$1000))+1,
                ""),
            ROW(A436))
        ),
    "")</f>
        <v/>
      </c>
      <c r="AZ440" s="12"/>
      <c r="BA440" s="316" t="str">
        <f>IFERROR(INDEX('Gantt Chart'!$H$9:$H$1000, MATCH($BD443, 'Gantt Chart'!$D$9:$D$1000, 0)), "")</f>
        <v/>
      </c>
      <c r="BB440" s="317" t="str">
        <f>IFERROR(VLOOKUP($BD443, 'Gantt Chart'!$D$9:$E$1000, 2, FALSE), "")</f>
        <v/>
      </c>
      <c r="BC440" s="317"/>
      <c r="BD440" s="317"/>
      <c r="BE440" s="12"/>
      <c r="BF440" s="18" cm="1">
        <f t="array" ref="BF440">IFERROR(
    INDEX('Gantt Chart'!$D$9:$D$1000,
        SMALL(
            IF(('Gantt Chart'!$J$9:$J$1000=$BG$3) * ('Gantt Chart'!$L$9:$L$1000&lt;1),
                ROW('Gantt Chart'!$D$9:$D$1000)-MIN(ROW('Gantt Chart'!$D$9:$D$1000))+1,
                ""),
            ROW(A436))
        ),
    "")</f>
        <v>0</v>
      </c>
      <c r="BG440" s="12"/>
      <c r="BH440" s="316" t="str">
        <f>IFERROR(INDEX('Gantt Chart'!$H$9:$H$1000, MATCH($BK443, 'Gantt Chart'!$D$9:$D$1000, 0)), "")</f>
        <v/>
      </c>
      <c r="BI440" s="317" t="str">
        <f>IFERROR(VLOOKUP($BK443, 'Gantt Chart'!$D$9:$E$1000, 2, FALSE), "")</f>
        <v/>
      </c>
      <c r="BJ440" s="317"/>
      <c r="BK440" s="317"/>
      <c r="BL440" s="12"/>
      <c r="BM440" s="18" cm="1">
        <f t="array" ref="BM440">IFERROR(
    INDEX('Gantt Chart'!$D$9:$D$1000,
        SMALL(
            IF(('Gantt Chart'!$J$9:$J$1000=$BN$3) * ('Gantt Chart'!$L$9:$L$1000&lt;1),
                ROW('Gantt Chart'!$D$9:$D$1000)-MIN(ROW('Gantt Chart'!$D$9:$D$1000))+1,
                ""),
            ROW(A436))
        ),
    "")</f>
        <v>0</v>
      </c>
      <c r="BN440" s="12"/>
      <c r="BO440" s="316" t="str">
        <f>IFERROR(INDEX('Gantt Chart'!$H$9:$H$1000, MATCH($BR443, 'Gantt Chart'!$D$9:$D$1000, 0)), "")</f>
        <v/>
      </c>
      <c r="BP440" s="317" t="str">
        <f>IFERROR(VLOOKUP($BR443, 'Gantt Chart'!$D$9:$E$1000, 2, FALSE), "")</f>
        <v/>
      </c>
      <c r="BQ440" s="317"/>
      <c r="BR440" s="317"/>
      <c r="BS440" s="12"/>
      <c r="BT440" s="10"/>
    </row>
    <row r="441" spans="1:72" x14ac:dyDescent="0.2">
      <c r="A441" s="9"/>
      <c r="B441" s="18" t="str" cm="1">
        <f t="array" ref="B441">IFERROR(
    INDEX('Gantt Chart'!$D$9:$D$1000,
        SMALL(
            IF(('Gantt Chart'!$J$9:$J$1000=$C$3) * ('Gantt Chart'!$L$9:$L$1000&lt;1),
                ROW('Gantt Chart'!$D$9:$D$1000)-MIN(ROW('Gantt Chart'!$D$9:$D$1000))+1,
                ""),
            ROW(A437))
        ),
    "")</f>
        <v/>
      </c>
      <c r="C441" s="12"/>
      <c r="D441" s="316"/>
      <c r="E441" s="318" t="str">
        <f>IFERROR(INDEX('Gantt Chart'!$C$9:$C$1000, MATCH($G443, 'Gantt Chart'!$D$9:$D$1000, 0)), "")</f>
        <v/>
      </c>
      <c r="F441" s="318"/>
      <c r="G441" s="318"/>
      <c r="H441" s="12"/>
      <c r="I441" s="18" t="str" cm="1">
        <f t="array" ref="I441">IFERROR(
    INDEX('Gantt Chart'!$D$9:$D$1000,
        SMALL(
            IF(('Gantt Chart'!$J$9:$J$1000=$J$3) * ('Gantt Chart'!$L$9:$L$1000&lt;1),
                ROW('Gantt Chart'!$D$9:$D$1000)-MIN(ROW('Gantt Chart'!$D$9:$D$1000))+1,
                ""),
            ROW(A437))
        ),
    "")</f>
        <v/>
      </c>
      <c r="J441" s="12"/>
      <c r="K441" s="316"/>
      <c r="L441" s="318" t="str">
        <f>IFERROR(INDEX('Gantt Chart'!$C$9:$C$1000, MATCH($N443, 'Gantt Chart'!$D$9:$D$1000, 0)), "")</f>
        <v/>
      </c>
      <c r="M441" s="318"/>
      <c r="N441" s="318"/>
      <c r="O441" s="12"/>
      <c r="P441" s="18" t="str" cm="1">
        <f t="array" ref="P441">IFERROR(
    INDEX('Gantt Chart'!$D$9:$D$1000,
        SMALL(
            IF(('Gantt Chart'!$J$9:$J$1000=$Q$3) * ('Gantt Chart'!$L$9:$L$1000&lt;1),
                ROW('Gantt Chart'!$D$9:$D$1000)-MIN(ROW('Gantt Chart'!$D$9:$D$1000))+1,
                ""),
            ROW(A437))
        ),
    "")</f>
        <v/>
      </c>
      <c r="Q441" s="12"/>
      <c r="R441" s="316"/>
      <c r="S441" s="318" t="str">
        <f>IFERROR(INDEX('Gantt Chart'!$C$9:$C$1000, MATCH($U443, 'Gantt Chart'!$D$9:$D$1000, 0)), "")</f>
        <v/>
      </c>
      <c r="T441" s="318"/>
      <c r="U441" s="318"/>
      <c r="V441" s="12"/>
      <c r="W441" s="18" t="str" cm="1">
        <f t="array" ref="W441">IFERROR(
    INDEX('Gantt Chart'!$D$9:$D$1000,
        SMALL(
            IF(('Gantt Chart'!$J$9:$J$1000=$X$3) * ('Gantt Chart'!$L$9:$L$1000&lt;1),
                ROW('Gantt Chart'!$D$9:$D$1000)-MIN(ROW('Gantt Chart'!$D$9:$D$1000))+1,
                ""),
            ROW(A437))
        ),
    "")</f>
        <v/>
      </c>
      <c r="X441" s="12"/>
      <c r="Y441" s="316"/>
      <c r="Z441" s="318" t="str">
        <f>IFERROR(INDEX('Gantt Chart'!$C$9:$C$1000, MATCH($AB443, 'Gantt Chart'!$D$9:$D$1000, 0)), "")</f>
        <v/>
      </c>
      <c r="AA441" s="318"/>
      <c r="AB441" s="318"/>
      <c r="AC441" s="12"/>
      <c r="AD441" s="18" t="str" cm="1">
        <f t="array" ref="AD441">IFERROR(
    INDEX('Gantt Chart'!$D$9:$D$1000,
        SMALL(
            IF(('Gantt Chart'!$J$9:$J$1000=$AE$3) * ('Gantt Chart'!$L$9:$L$1000&lt;1),
                ROW('Gantt Chart'!$D$9:$D$1000)-MIN(ROW('Gantt Chart'!$D$9:$D$1000))+1,
                ""),
            ROW(A437))
        ),
    "")</f>
        <v/>
      </c>
      <c r="AE441" s="12"/>
      <c r="AF441" s="316"/>
      <c r="AG441" s="318" t="str">
        <f>IFERROR(INDEX('Gantt Chart'!$C$9:$C$1000, MATCH($AI443, 'Gantt Chart'!$D$9:$D$1000, 0)), "")</f>
        <v/>
      </c>
      <c r="AH441" s="318"/>
      <c r="AI441" s="318"/>
      <c r="AJ441" s="12"/>
      <c r="AK441" s="18" t="str" cm="1">
        <f t="array" ref="AK441">IFERROR(
    INDEX('Gantt Chart'!$D$9:$D$1000,
        SMALL(
            IF(('Gantt Chart'!$J$9:$J$1000=$AL$3) * ('Gantt Chart'!$L$9:$L$1000&lt;1),
                ROW('Gantt Chart'!$D$9:$D$1000)-MIN(ROW('Gantt Chart'!$D$9:$D$1000))+1,
                ""),
            ROW(A437))
        ),
    "")</f>
        <v/>
      </c>
      <c r="AL441" s="12"/>
      <c r="AM441" s="316"/>
      <c r="AN441" s="318" t="str">
        <f>IFERROR(INDEX('Gantt Chart'!$C$9:$C$1000, MATCH($AP443, 'Gantt Chart'!$D$9:$D$1000, 0)), "")</f>
        <v/>
      </c>
      <c r="AO441" s="318"/>
      <c r="AP441" s="318"/>
      <c r="AQ441" s="12"/>
      <c r="AR441" s="18" t="str" cm="1">
        <f t="array" ref="AR441">IFERROR(
    INDEX('Gantt Chart'!$D$9:$D$1000,
        SMALL(
            IF(('Gantt Chart'!$J$9:$J$1000=$AS$3) * ('Gantt Chart'!$L$9:$L$1000&lt;1),
                ROW('Gantt Chart'!$D$9:$D$1000)-MIN(ROW('Gantt Chart'!$D$9:$D$1000))+1,
                ""),
            ROW(A437))
        ),
    "")</f>
        <v/>
      </c>
      <c r="AS441" s="12"/>
      <c r="AT441" s="316"/>
      <c r="AU441" s="318" t="str">
        <f>IFERROR(INDEX('Gantt Chart'!$C$9:$C$1000, MATCH($AW443, 'Gantt Chart'!$D$9:$D$1000, 0)), "")</f>
        <v/>
      </c>
      <c r="AV441" s="318"/>
      <c r="AW441" s="318"/>
      <c r="AX441" s="12"/>
      <c r="AY441" s="18" t="str" cm="1">
        <f t="array" ref="AY441">IFERROR(
    INDEX('Gantt Chart'!$D$9:$D$1000,
        SMALL(
            IF(('Gantt Chart'!$J$9:$J$1000=$AZ$3) * ('Gantt Chart'!$L$9:$L$1000&lt;1),
                ROW('Gantt Chart'!$D$9:$D$1000)-MIN(ROW('Gantt Chart'!$D$9:$D$1000))+1,
                ""),
            ROW(A437))
        ),
    "")</f>
        <v/>
      </c>
      <c r="AZ441" s="12"/>
      <c r="BA441" s="316"/>
      <c r="BB441" s="318" t="str">
        <f>IFERROR(INDEX('Gantt Chart'!$C$9:$C$1000, MATCH($BD443, 'Gantt Chart'!$D$9:$D$1000, 0)), "")</f>
        <v/>
      </c>
      <c r="BC441" s="318"/>
      <c r="BD441" s="318"/>
      <c r="BE441" s="12"/>
      <c r="BF441" s="18" cm="1">
        <f t="array" ref="BF441">IFERROR(
    INDEX('Gantt Chart'!$D$9:$D$1000,
        SMALL(
            IF(('Gantt Chart'!$J$9:$J$1000=$BG$3) * ('Gantt Chart'!$L$9:$L$1000&lt;1),
                ROW('Gantt Chart'!$D$9:$D$1000)-MIN(ROW('Gantt Chart'!$D$9:$D$1000))+1,
                ""),
            ROW(A437))
        ),
    "")</f>
        <v>0</v>
      </c>
      <c r="BG441" s="12"/>
      <c r="BH441" s="316"/>
      <c r="BI441" s="318" t="str">
        <f>IFERROR(INDEX('Gantt Chart'!$C$9:$C$1000, MATCH($BK443, 'Gantt Chart'!$D$9:$D$1000, 0)), "")</f>
        <v/>
      </c>
      <c r="BJ441" s="318"/>
      <c r="BK441" s="318"/>
      <c r="BL441" s="12"/>
      <c r="BM441" s="18" cm="1">
        <f t="array" ref="BM441">IFERROR(
    INDEX('Gantt Chart'!$D$9:$D$1000,
        SMALL(
            IF(('Gantt Chart'!$J$9:$J$1000=$BN$3) * ('Gantt Chart'!$L$9:$L$1000&lt;1),
                ROW('Gantt Chart'!$D$9:$D$1000)-MIN(ROW('Gantt Chart'!$D$9:$D$1000))+1,
                ""),
            ROW(A437))
        ),
    "")</f>
        <v>0</v>
      </c>
      <c r="BN441" s="12"/>
      <c r="BO441" s="316"/>
      <c r="BP441" s="318" t="str">
        <f>IFERROR(INDEX('Gantt Chart'!$C$9:$C$1000, MATCH($BR443, 'Gantt Chart'!$D$9:$D$1000, 0)), "")</f>
        <v/>
      </c>
      <c r="BQ441" s="318"/>
      <c r="BR441" s="318"/>
      <c r="BS441" s="12"/>
      <c r="BT441" s="10"/>
    </row>
    <row r="442" spans="1:72" x14ac:dyDescent="0.2">
      <c r="A442" s="9"/>
      <c r="B442" s="18" t="str" cm="1">
        <f t="array" ref="B442">IFERROR(
    INDEX('Gantt Chart'!$D$9:$D$1000,
        SMALL(
            IF(('Gantt Chart'!$J$9:$J$1000=$C$3) * ('Gantt Chart'!$L$9:$L$1000&lt;1),
                ROW('Gantt Chart'!$D$9:$D$1000)-MIN(ROW('Gantt Chart'!$D$9:$D$1000))+1,
                ""),
            ROW(A438))
        ),
    "")</f>
        <v/>
      </c>
      <c r="C442" s="12"/>
      <c r="D442" s="316"/>
      <c r="E442" s="319" t="str">
        <f>IFERROR(INDEX('Gantt Chart'!$M$9:$M$1000, MATCH($G443, 'Gantt Chart'!$D$9:$D$1000, 0)), "")</f>
        <v/>
      </c>
      <c r="F442" s="319"/>
      <c r="G442" s="319"/>
      <c r="H442" s="12"/>
      <c r="I442" s="18" t="str" cm="1">
        <f t="array" ref="I442">IFERROR(
    INDEX('Gantt Chart'!$D$9:$D$1000,
        SMALL(
            IF(('Gantt Chart'!$J$9:$J$1000=$J$3) * ('Gantt Chart'!$L$9:$L$1000&lt;1),
                ROW('Gantt Chart'!$D$9:$D$1000)-MIN(ROW('Gantt Chart'!$D$9:$D$1000))+1,
                ""),
            ROW(A438))
        ),
    "")</f>
        <v/>
      </c>
      <c r="J442" s="12"/>
      <c r="K442" s="316"/>
      <c r="L442" s="319" t="str">
        <f>IFERROR(INDEX('Gantt Chart'!$M$9:$M$1000, MATCH($N443, 'Gantt Chart'!$D$9:$D$1000, 0)), "")</f>
        <v/>
      </c>
      <c r="M442" s="319"/>
      <c r="N442" s="319"/>
      <c r="O442" s="12"/>
      <c r="P442" s="18" t="str" cm="1">
        <f t="array" ref="P442">IFERROR(
    INDEX('Gantt Chart'!$D$9:$D$1000,
        SMALL(
            IF(('Gantt Chart'!$J$9:$J$1000=$Q$3) * ('Gantt Chart'!$L$9:$L$1000&lt;1),
                ROW('Gantt Chart'!$D$9:$D$1000)-MIN(ROW('Gantt Chart'!$D$9:$D$1000))+1,
                ""),
            ROW(A438))
        ),
    "")</f>
        <v/>
      </c>
      <c r="Q442" s="12"/>
      <c r="R442" s="316"/>
      <c r="S442" s="319" t="str">
        <f>IFERROR(INDEX('Gantt Chart'!$M$9:$M$1000, MATCH($U443, 'Gantt Chart'!$D$9:$D$1000, 0)), "")</f>
        <v/>
      </c>
      <c r="T442" s="319"/>
      <c r="U442" s="319"/>
      <c r="V442" s="12"/>
      <c r="W442" s="18" t="str" cm="1">
        <f t="array" ref="W442">IFERROR(
    INDEX('Gantt Chart'!$D$9:$D$1000,
        SMALL(
            IF(('Gantt Chart'!$J$9:$J$1000=$X$3) * ('Gantt Chart'!$L$9:$L$1000&lt;1),
                ROW('Gantt Chart'!$D$9:$D$1000)-MIN(ROW('Gantt Chart'!$D$9:$D$1000))+1,
                ""),
            ROW(A438))
        ),
    "")</f>
        <v/>
      </c>
      <c r="X442" s="12"/>
      <c r="Y442" s="316"/>
      <c r="Z442" s="319" t="str">
        <f>IFERROR(INDEX('Gantt Chart'!$M$9:$M$1000, MATCH($AB443, 'Gantt Chart'!$D$9:$D$1000, 0)), "")</f>
        <v/>
      </c>
      <c r="AA442" s="319"/>
      <c r="AB442" s="319"/>
      <c r="AC442" s="12"/>
      <c r="AD442" s="18" t="str" cm="1">
        <f t="array" ref="AD442">IFERROR(
    INDEX('Gantt Chart'!$D$9:$D$1000,
        SMALL(
            IF(('Gantt Chart'!$J$9:$J$1000=$AE$3) * ('Gantt Chart'!$L$9:$L$1000&lt;1),
                ROW('Gantt Chart'!$D$9:$D$1000)-MIN(ROW('Gantt Chart'!$D$9:$D$1000))+1,
                ""),
            ROW(A438))
        ),
    "")</f>
        <v/>
      </c>
      <c r="AE442" s="12"/>
      <c r="AF442" s="316"/>
      <c r="AG442" s="319" t="str">
        <f>IFERROR(INDEX('Gantt Chart'!$M$9:$M$1000, MATCH($AI443, 'Gantt Chart'!$D$9:$D$1000, 0)), "")</f>
        <v/>
      </c>
      <c r="AH442" s="319"/>
      <c r="AI442" s="319"/>
      <c r="AJ442" s="12"/>
      <c r="AK442" s="18" t="str" cm="1">
        <f t="array" ref="AK442">IFERROR(
    INDEX('Gantt Chart'!$D$9:$D$1000,
        SMALL(
            IF(('Gantt Chart'!$J$9:$J$1000=$AL$3) * ('Gantt Chart'!$L$9:$L$1000&lt;1),
                ROW('Gantt Chart'!$D$9:$D$1000)-MIN(ROW('Gantt Chart'!$D$9:$D$1000))+1,
                ""),
            ROW(A438))
        ),
    "")</f>
        <v/>
      </c>
      <c r="AL442" s="12"/>
      <c r="AM442" s="316"/>
      <c r="AN442" s="319" t="str">
        <f>IFERROR(INDEX('Gantt Chart'!$M$9:$M$1000, MATCH($AP443, 'Gantt Chart'!$D$9:$D$1000, 0)), "")</f>
        <v/>
      </c>
      <c r="AO442" s="319"/>
      <c r="AP442" s="319"/>
      <c r="AQ442" s="12"/>
      <c r="AR442" s="18" t="str" cm="1">
        <f t="array" ref="AR442">IFERROR(
    INDEX('Gantt Chart'!$D$9:$D$1000,
        SMALL(
            IF(('Gantt Chart'!$J$9:$J$1000=$AS$3) * ('Gantt Chart'!$L$9:$L$1000&lt;1),
                ROW('Gantt Chart'!$D$9:$D$1000)-MIN(ROW('Gantt Chart'!$D$9:$D$1000))+1,
                ""),
            ROW(A438))
        ),
    "")</f>
        <v/>
      </c>
      <c r="AS442" s="12"/>
      <c r="AT442" s="316"/>
      <c r="AU442" s="319" t="str">
        <f>IFERROR(INDEX('Gantt Chart'!$M$9:$M$1000, MATCH($AW443, 'Gantt Chart'!$D$9:$D$1000, 0)), "")</f>
        <v/>
      </c>
      <c r="AV442" s="319"/>
      <c r="AW442" s="319"/>
      <c r="AX442" s="12"/>
      <c r="AY442" s="18" t="str" cm="1">
        <f t="array" ref="AY442">IFERROR(
    INDEX('Gantt Chart'!$D$9:$D$1000,
        SMALL(
            IF(('Gantt Chart'!$J$9:$J$1000=$AZ$3) * ('Gantt Chart'!$L$9:$L$1000&lt;1),
                ROW('Gantt Chart'!$D$9:$D$1000)-MIN(ROW('Gantt Chart'!$D$9:$D$1000))+1,
                ""),
            ROW(A438))
        ),
    "")</f>
        <v/>
      </c>
      <c r="AZ442" s="12"/>
      <c r="BA442" s="316"/>
      <c r="BB442" s="319" t="str">
        <f>IFERROR(INDEX('Gantt Chart'!$M$9:$M$1000, MATCH($BD443, 'Gantt Chart'!$D$9:$D$1000, 0)), "")</f>
        <v/>
      </c>
      <c r="BC442" s="319"/>
      <c r="BD442" s="319"/>
      <c r="BE442" s="12"/>
      <c r="BF442" s="18" cm="1">
        <f t="array" ref="BF442">IFERROR(
    INDEX('Gantt Chart'!$D$9:$D$1000,
        SMALL(
            IF(('Gantt Chart'!$J$9:$J$1000=$BG$3) * ('Gantt Chart'!$L$9:$L$1000&lt;1),
                ROW('Gantt Chart'!$D$9:$D$1000)-MIN(ROW('Gantt Chart'!$D$9:$D$1000))+1,
                ""),
            ROW(A438))
        ),
    "")</f>
        <v>0</v>
      </c>
      <c r="BG442" s="12"/>
      <c r="BH442" s="316"/>
      <c r="BI442" s="319" t="str">
        <f>IFERROR(INDEX('Gantt Chart'!$M$9:$M$1000, MATCH($BK443, 'Gantt Chart'!$D$9:$D$1000, 0)), "")</f>
        <v/>
      </c>
      <c r="BJ442" s="319"/>
      <c r="BK442" s="319"/>
      <c r="BL442" s="12"/>
      <c r="BM442" s="18" cm="1">
        <f t="array" ref="BM442">IFERROR(
    INDEX('Gantt Chart'!$D$9:$D$1000,
        SMALL(
            IF(('Gantt Chart'!$J$9:$J$1000=$BN$3) * ('Gantt Chart'!$L$9:$L$1000&lt;1),
                ROW('Gantt Chart'!$D$9:$D$1000)-MIN(ROW('Gantt Chart'!$D$9:$D$1000))+1,
                ""),
            ROW(A438))
        ),
    "")</f>
        <v>0</v>
      </c>
      <c r="BN442" s="12"/>
      <c r="BO442" s="316"/>
      <c r="BP442" s="319" t="str">
        <f>IFERROR(INDEX('Gantt Chart'!$M$9:$M$1000, MATCH($BR443, 'Gantt Chart'!$D$9:$D$1000, 0)), "")</f>
        <v/>
      </c>
      <c r="BQ442" s="319"/>
      <c r="BR442" s="319"/>
      <c r="BS442" s="12"/>
      <c r="BT442" s="10"/>
    </row>
    <row r="443" spans="1:72" x14ac:dyDescent="0.2">
      <c r="A443" s="9"/>
      <c r="B443" s="18" t="str" cm="1">
        <f t="array" ref="B443">IFERROR(
    INDEX('Gantt Chart'!$D$9:$D$1000,
        SMALL(
            IF(('Gantt Chart'!$J$9:$J$1000=$C$3) * ('Gantt Chart'!$L$9:$L$1000&lt;1),
                ROW('Gantt Chart'!$D$9:$D$1000)-MIN(ROW('Gantt Chart'!$D$9:$D$1000))+1,
                ""),
            ROW(A439))
        ),
    "")</f>
        <v/>
      </c>
      <c r="C443" s="12"/>
      <c r="D443" s="316"/>
      <c r="E443" s="320" t="str">
        <f>IFERROR(INDEX('Gantt Chart'!$L$9:$L$1000, MATCH($G443, 'Gantt Chart'!$D$9:$D$1000, 0)), "")</f>
        <v/>
      </c>
      <c r="F443" s="320"/>
      <c r="G443" s="13" t="str" cm="1">
        <f t="array" ref="G443">IF(INDEX($B$5:$B$999, CEILING((ROW()-5)/5, 1))="", "", INDEX($B$5:$B$999, CEILING((ROW()-5)/5, 1)))</f>
        <v/>
      </c>
      <c r="H443" s="12"/>
      <c r="I443" s="18" t="str" cm="1">
        <f t="array" ref="I443">IFERROR(
    INDEX('Gantt Chart'!$D$9:$D$1000,
        SMALL(
            IF(('Gantt Chart'!$J$9:$J$1000=$J$3) * ('Gantt Chart'!$L$9:$L$1000&lt;1),
                ROW('Gantt Chart'!$D$9:$D$1000)-MIN(ROW('Gantt Chart'!$D$9:$D$1000))+1,
                ""),
            ROW(A439))
        ),
    "")</f>
        <v/>
      </c>
      <c r="J443" s="12"/>
      <c r="K443" s="316"/>
      <c r="L443" s="320" t="str">
        <f>IFERROR(INDEX('Gantt Chart'!$L$9:$L$1000, MATCH($N443, 'Gantt Chart'!$D$9:$D$1000, 0)), "")</f>
        <v/>
      </c>
      <c r="M443" s="320"/>
      <c r="N443" s="13" t="str" cm="1">
        <f t="array" ref="N443">IF(INDEX($I$5:$I$999, CEILING((ROW()-5)/5, 1))="", "", INDEX($I$5:$I$999, CEILING((ROW()-5)/5, 1)))</f>
        <v/>
      </c>
      <c r="O443" s="12"/>
      <c r="P443" s="18" t="str" cm="1">
        <f t="array" ref="P443">IFERROR(
    INDEX('Gantt Chart'!$D$9:$D$1000,
        SMALL(
            IF(('Gantt Chart'!$J$9:$J$1000=$Q$3) * ('Gantt Chart'!$L$9:$L$1000&lt;1),
                ROW('Gantt Chart'!$D$9:$D$1000)-MIN(ROW('Gantt Chart'!$D$9:$D$1000))+1,
                ""),
            ROW(A439))
        ),
    "")</f>
        <v/>
      </c>
      <c r="Q443" s="12"/>
      <c r="R443" s="316"/>
      <c r="S443" s="320" t="str">
        <f>IFERROR(INDEX('Gantt Chart'!$L$9:$L$1000, MATCH($U443, 'Gantt Chart'!$D$9:$D$1000, 0)), "")</f>
        <v/>
      </c>
      <c r="T443" s="320"/>
      <c r="U443" s="13" t="str" cm="1">
        <f t="array" ref="U443">IF(INDEX($P$5:$P$999, CEILING((ROW()-5)/5, 1))="", "", INDEX($P$5:$P$999, CEILING((ROW()-5)/5, 1)))</f>
        <v/>
      </c>
      <c r="V443" s="12"/>
      <c r="W443" s="18" t="str" cm="1">
        <f t="array" ref="W443">IFERROR(
    INDEX('Gantt Chart'!$D$9:$D$1000,
        SMALL(
            IF(('Gantt Chart'!$J$9:$J$1000=$X$3) * ('Gantt Chart'!$L$9:$L$1000&lt;1),
                ROW('Gantt Chart'!$D$9:$D$1000)-MIN(ROW('Gantt Chart'!$D$9:$D$1000))+1,
                ""),
            ROW(A439))
        ),
    "")</f>
        <v/>
      </c>
      <c r="X443" s="12"/>
      <c r="Y443" s="316"/>
      <c r="Z443" s="320" t="str">
        <f>IFERROR(INDEX('Gantt Chart'!$L$9:$L$1000, MATCH($AB443, 'Gantt Chart'!$D$9:$D$1000, 0)), "")</f>
        <v/>
      </c>
      <c r="AA443" s="320"/>
      <c r="AB443" s="13" t="str" cm="1">
        <f t="array" ref="AB443">IF(INDEX($W$5:$W$999, CEILING((ROW()-5)/5, 1))="", "", INDEX($W$5:$W$999, CEILING((ROW()-5)/5, 1)))</f>
        <v/>
      </c>
      <c r="AC443" s="12"/>
      <c r="AD443" s="18" t="str" cm="1">
        <f t="array" ref="AD443">IFERROR(
    INDEX('Gantt Chart'!$D$9:$D$1000,
        SMALL(
            IF(('Gantt Chart'!$J$9:$J$1000=$AE$3) * ('Gantt Chart'!$L$9:$L$1000&lt;1),
                ROW('Gantt Chart'!$D$9:$D$1000)-MIN(ROW('Gantt Chart'!$D$9:$D$1000))+1,
                ""),
            ROW(A439))
        ),
    "")</f>
        <v/>
      </c>
      <c r="AE443" s="12"/>
      <c r="AF443" s="316"/>
      <c r="AG443" s="320" t="str">
        <f>IFERROR(INDEX('Gantt Chart'!$L$9:$L$1000, MATCH($AI443, 'Gantt Chart'!$D$9:$D$1000, 0)), "")</f>
        <v/>
      </c>
      <c r="AH443" s="320"/>
      <c r="AI443" s="13" t="str" cm="1">
        <f t="array" ref="AI443">IF(INDEX($AD$5:$AD$999, CEILING((ROW()-5)/5, 1))="", "", INDEX($AD$5:$AD$999, CEILING((ROW()-5)/5, 1)))</f>
        <v/>
      </c>
      <c r="AJ443" s="12"/>
      <c r="AK443" s="18" t="str" cm="1">
        <f t="array" ref="AK443">IFERROR(
    INDEX('Gantt Chart'!$D$9:$D$1000,
        SMALL(
            IF(('Gantt Chart'!$J$9:$J$1000=$AL$3) * ('Gantt Chart'!$L$9:$L$1000&lt;1),
                ROW('Gantt Chart'!$D$9:$D$1000)-MIN(ROW('Gantt Chart'!$D$9:$D$1000))+1,
                ""),
            ROW(A439))
        ),
    "")</f>
        <v/>
      </c>
      <c r="AL443" s="12"/>
      <c r="AM443" s="316"/>
      <c r="AN443" s="320" t="str">
        <f>IFERROR(INDEX('Gantt Chart'!$L$9:$L$1000, MATCH($AP443, 'Gantt Chart'!$D$9:$D$1000, 0)), "")</f>
        <v/>
      </c>
      <c r="AO443" s="320"/>
      <c r="AP443" s="13" t="str" cm="1">
        <f t="array" ref="AP443">IF(INDEX($AK$5:$AK$999, CEILING((ROW()-5)/5, 1))="", "", INDEX($AK$5:$AK$999, CEILING((ROW()-5)/5, 1)))</f>
        <v/>
      </c>
      <c r="AQ443" s="12"/>
      <c r="AR443" s="18" t="str" cm="1">
        <f t="array" ref="AR443">IFERROR(
    INDEX('Gantt Chart'!$D$9:$D$1000,
        SMALL(
            IF(('Gantt Chart'!$J$9:$J$1000=$AS$3) * ('Gantt Chart'!$L$9:$L$1000&lt;1),
                ROW('Gantt Chart'!$D$9:$D$1000)-MIN(ROW('Gantt Chart'!$D$9:$D$1000))+1,
                ""),
            ROW(A439))
        ),
    "")</f>
        <v/>
      </c>
      <c r="AS443" s="12"/>
      <c r="AT443" s="316"/>
      <c r="AU443" s="320" t="str">
        <f>IFERROR(INDEX('Gantt Chart'!$L$9:$L$1000, MATCH($AW443, 'Gantt Chart'!$D$9:$D$1000, 0)), "")</f>
        <v/>
      </c>
      <c r="AV443" s="320"/>
      <c r="AW443" s="13" t="str" cm="1">
        <f t="array" ref="AW443">IF(INDEX($AR$5:$AR$999, CEILING((ROW()-5)/5, 1))="", "", INDEX($AR$5:$AR$999, CEILING((ROW()-5)/5, 1)))</f>
        <v/>
      </c>
      <c r="AX443" s="12"/>
      <c r="AY443" s="18" t="str" cm="1">
        <f t="array" ref="AY443">IFERROR(
    INDEX('Gantt Chart'!$D$9:$D$1000,
        SMALL(
            IF(('Gantt Chart'!$J$9:$J$1000=$AZ$3) * ('Gantt Chart'!$L$9:$L$1000&lt;1),
                ROW('Gantt Chart'!$D$9:$D$1000)-MIN(ROW('Gantt Chart'!$D$9:$D$1000))+1,
                ""),
            ROW(A439))
        ),
    "")</f>
        <v/>
      </c>
      <c r="AZ443" s="12"/>
      <c r="BA443" s="316"/>
      <c r="BB443" s="320" t="str">
        <f>IFERROR(INDEX('Gantt Chart'!$L$9:$L$1000, MATCH($BD443, 'Gantt Chart'!$D$9:$D$1000, 0)), "")</f>
        <v/>
      </c>
      <c r="BC443" s="320"/>
      <c r="BD443" s="13" t="str" cm="1">
        <f t="array" ref="BD443">IF(INDEX($AY$5:$AY$999, CEILING((ROW()-5)/5, 1))="", "", INDEX($AY$5:$AY$999, CEILING((ROW()-5)/5, 1)))</f>
        <v/>
      </c>
      <c r="BE443" s="12"/>
      <c r="BF443" s="18" cm="1">
        <f t="array" ref="BF443">IFERROR(
    INDEX('Gantt Chart'!$D$9:$D$1000,
        SMALL(
            IF(('Gantt Chart'!$J$9:$J$1000=$BG$3) * ('Gantt Chart'!$L$9:$L$1000&lt;1),
                ROW('Gantt Chart'!$D$9:$D$1000)-MIN(ROW('Gantt Chart'!$D$9:$D$1000))+1,
                ""),
            ROW(A439))
        ),
    "")</f>
        <v>0</v>
      </c>
      <c r="BG443" s="12"/>
      <c r="BH443" s="316"/>
      <c r="BI443" s="320" t="str">
        <f>IFERROR(INDEX('Gantt Chart'!$L$9:$L$1000, MATCH($BK443, 'Gantt Chart'!$D$9:$D$1000, 0)), "")</f>
        <v/>
      </c>
      <c r="BJ443" s="320"/>
      <c r="BK443" s="13" cm="1">
        <f t="array" ref="BK443">IF(INDEX($BF$5:$BF$999, CEILING((ROW()-5)/5, 1))="", "", INDEX($BF$5:$BF$999, CEILING((ROW()-5)/5, 1)))</f>
        <v>0</v>
      </c>
      <c r="BL443" s="12"/>
      <c r="BM443" s="18" cm="1">
        <f t="array" ref="BM443">IFERROR(
    INDEX('Gantt Chart'!$D$9:$D$1000,
        SMALL(
            IF(('Gantt Chart'!$J$9:$J$1000=$BN$3) * ('Gantt Chart'!$L$9:$L$1000&lt;1),
                ROW('Gantt Chart'!$D$9:$D$1000)-MIN(ROW('Gantt Chart'!$D$9:$D$1000))+1,
                ""),
            ROW(A439))
        ),
    "")</f>
        <v>0</v>
      </c>
      <c r="BN443" s="12"/>
      <c r="BO443" s="316"/>
      <c r="BP443" s="320" t="str">
        <f>IFERROR(INDEX('Gantt Chart'!$L$9:$L$1000, MATCH($BR443, 'Gantt Chart'!$D$9:$D$1000, 0)), "")</f>
        <v/>
      </c>
      <c r="BQ443" s="320"/>
      <c r="BR443" s="13" cm="1">
        <f t="array" ref="BR443">IF(INDEX($BM$5:$BM$999, CEILING((ROW()-5)/5, 1))="", "", INDEX($BM$5:$BM$999, CEILING((ROW()-5)/5, 1)))</f>
        <v>0</v>
      </c>
      <c r="BS443" s="12"/>
      <c r="BT443" s="10"/>
    </row>
    <row r="444" spans="1:72" x14ac:dyDescent="0.2">
      <c r="A444" s="9"/>
      <c r="B444" s="18" t="str" cm="1">
        <f t="array" ref="B444">IFERROR(
    INDEX('Gantt Chart'!$D$9:$D$1000,
        SMALL(
            IF(('Gantt Chart'!$J$9:$J$1000=$C$3) * ('Gantt Chart'!$L$9:$L$1000&lt;1),
                ROW('Gantt Chart'!$D$9:$D$1000)-MIN(ROW('Gantt Chart'!$D$9:$D$1000))+1,
                ""),
            ROW(A440))
        ),
    "")</f>
        <v/>
      </c>
      <c r="C444" s="12"/>
      <c r="D444" s="12"/>
      <c r="E444" s="12"/>
      <c r="F444" s="12"/>
      <c r="G444" s="12"/>
      <c r="H444" s="12"/>
      <c r="I444" s="18" t="str" cm="1">
        <f t="array" ref="I444">IFERROR(
    INDEX('Gantt Chart'!$D$9:$D$1000,
        SMALL(
            IF(('Gantt Chart'!$J$9:$J$1000=$J$3) * ('Gantt Chart'!$L$9:$L$1000&lt;1),
                ROW('Gantt Chart'!$D$9:$D$1000)-MIN(ROW('Gantt Chart'!$D$9:$D$1000))+1,
                ""),
            ROW(A440))
        ),
    "")</f>
        <v/>
      </c>
      <c r="J444" s="12"/>
      <c r="K444" s="12"/>
      <c r="L444" s="12"/>
      <c r="M444" s="12"/>
      <c r="N444" s="12"/>
      <c r="O444" s="12"/>
      <c r="P444" s="18" t="str" cm="1">
        <f t="array" ref="P444">IFERROR(
    INDEX('Gantt Chart'!$D$9:$D$1000,
        SMALL(
            IF(('Gantt Chart'!$J$9:$J$1000=$Q$3) * ('Gantt Chart'!$L$9:$L$1000&lt;1),
                ROW('Gantt Chart'!$D$9:$D$1000)-MIN(ROW('Gantt Chart'!$D$9:$D$1000))+1,
                ""),
            ROW(A440))
        ),
    "")</f>
        <v/>
      </c>
      <c r="Q444" s="12"/>
      <c r="R444" s="12"/>
      <c r="S444" s="12"/>
      <c r="T444" s="12"/>
      <c r="U444" s="12"/>
      <c r="V444" s="12"/>
      <c r="W444" s="18" t="str" cm="1">
        <f t="array" ref="W444">IFERROR(
    INDEX('Gantt Chart'!$D$9:$D$1000,
        SMALL(
            IF(('Gantt Chart'!$J$9:$J$1000=$X$3) * ('Gantt Chart'!$L$9:$L$1000&lt;1),
                ROW('Gantt Chart'!$D$9:$D$1000)-MIN(ROW('Gantt Chart'!$D$9:$D$1000))+1,
                ""),
            ROW(A440))
        ),
    "")</f>
        <v/>
      </c>
      <c r="X444" s="12"/>
      <c r="Y444" s="12"/>
      <c r="Z444" s="12"/>
      <c r="AA444" s="12"/>
      <c r="AB444" s="12"/>
      <c r="AC444" s="12"/>
      <c r="AD444" s="18" t="str" cm="1">
        <f t="array" ref="AD444">IFERROR(
    INDEX('Gantt Chart'!$D$9:$D$1000,
        SMALL(
            IF(('Gantt Chart'!$J$9:$J$1000=$AE$3) * ('Gantt Chart'!$L$9:$L$1000&lt;1),
                ROW('Gantt Chart'!$D$9:$D$1000)-MIN(ROW('Gantt Chart'!$D$9:$D$1000))+1,
                ""),
            ROW(A440))
        ),
    "")</f>
        <v/>
      </c>
      <c r="AE444" s="12"/>
      <c r="AF444" s="12"/>
      <c r="AG444" s="12"/>
      <c r="AH444" s="12"/>
      <c r="AI444" s="12"/>
      <c r="AJ444" s="12"/>
      <c r="AK444" s="18" t="str" cm="1">
        <f t="array" ref="AK444">IFERROR(
    INDEX('Gantt Chart'!$D$9:$D$1000,
        SMALL(
            IF(('Gantt Chart'!$J$9:$J$1000=$AL$3) * ('Gantt Chart'!$L$9:$L$1000&lt;1),
                ROW('Gantt Chart'!$D$9:$D$1000)-MIN(ROW('Gantt Chart'!$D$9:$D$1000))+1,
                ""),
            ROW(A440))
        ),
    "")</f>
        <v/>
      </c>
      <c r="AL444" s="12"/>
      <c r="AM444" s="12"/>
      <c r="AN444" s="12"/>
      <c r="AO444" s="12"/>
      <c r="AP444" s="12"/>
      <c r="AQ444" s="12"/>
      <c r="AR444" s="18" t="str" cm="1">
        <f t="array" ref="AR444">IFERROR(
    INDEX('Gantt Chart'!$D$9:$D$1000,
        SMALL(
            IF(('Gantt Chart'!$J$9:$J$1000=$AS$3) * ('Gantt Chart'!$L$9:$L$1000&lt;1),
                ROW('Gantt Chart'!$D$9:$D$1000)-MIN(ROW('Gantt Chart'!$D$9:$D$1000))+1,
                ""),
            ROW(A440))
        ),
    "")</f>
        <v/>
      </c>
      <c r="AS444" s="12"/>
      <c r="AT444" s="12"/>
      <c r="AU444" s="12"/>
      <c r="AV444" s="12"/>
      <c r="AW444" s="12"/>
      <c r="AX444" s="12"/>
      <c r="AY444" s="18" t="str" cm="1">
        <f t="array" ref="AY444">IFERROR(
    INDEX('Gantt Chart'!$D$9:$D$1000,
        SMALL(
            IF(('Gantt Chart'!$J$9:$J$1000=$AZ$3) * ('Gantt Chart'!$L$9:$L$1000&lt;1),
                ROW('Gantt Chart'!$D$9:$D$1000)-MIN(ROW('Gantt Chart'!$D$9:$D$1000))+1,
                ""),
            ROW(A440))
        ),
    "")</f>
        <v/>
      </c>
      <c r="AZ444" s="12"/>
      <c r="BA444" s="12"/>
      <c r="BB444" s="12"/>
      <c r="BC444" s="12"/>
      <c r="BD444" s="12"/>
      <c r="BE444" s="12"/>
      <c r="BF444" s="18" cm="1">
        <f t="array" ref="BF444">IFERROR(
    INDEX('Gantt Chart'!$D$9:$D$1000,
        SMALL(
            IF(('Gantt Chart'!$J$9:$J$1000=$BG$3) * ('Gantt Chart'!$L$9:$L$1000&lt;1),
                ROW('Gantt Chart'!$D$9:$D$1000)-MIN(ROW('Gantt Chart'!$D$9:$D$1000))+1,
                ""),
            ROW(A440))
        ),
    "")</f>
        <v>0</v>
      </c>
      <c r="BG444" s="12"/>
      <c r="BH444" s="12"/>
      <c r="BI444" s="12"/>
      <c r="BJ444" s="12"/>
      <c r="BK444" s="12"/>
      <c r="BL444" s="12"/>
      <c r="BM444" s="18" cm="1">
        <f t="array" ref="BM444">IFERROR(
    INDEX('Gantt Chart'!$D$9:$D$1000,
        SMALL(
            IF(('Gantt Chart'!$J$9:$J$1000=$BN$3) * ('Gantt Chart'!$L$9:$L$1000&lt;1),
                ROW('Gantt Chart'!$D$9:$D$1000)-MIN(ROW('Gantt Chart'!$D$9:$D$1000))+1,
                ""),
            ROW(A440))
        ),
    "")</f>
        <v>0</v>
      </c>
      <c r="BN444" s="12"/>
      <c r="BO444" s="12"/>
      <c r="BP444" s="12"/>
      <c r="BQ444" s="12"/>
      <c r="BR444" s="12"/>
      <c r="BS444" s="12"/>
      <c r="BT444" s="10"/>
    </row>
    <row r="445" spans="1:72" ht="16.899999999999999" customHeight="1" x14ac:dyDescent="0.2">
      <c r="A445" s="9"/>
      <c r="B445" s="18" t="str" cm="1">
        <f t="array" ref="B445">IFERROR(
    INDEX('Gantt Chart'!$D$9:$D$1000,
        SMALL(
            IF(('Gantt Chart'!$J$9:$J$1000=$C$3) * ('Gantt Chart'!$L$9:$L$1000&lt;1),
                ROW('Gantt Chart'!$D$9:$D$1000)-MIN(ROW('Gantt Chart'!$D$9:$D$1000))+1,
                ""),
            ROW(A441))
        ),
    "")</f>
        <v/>
      </c>
      <c r="C445" s="12"/>
      <c r="D445" s="316" t="str">
        <f>IFERROR(INDEX('Gantt Chart'!$H$9:$H$1000, MATCH($G448, 'Gantt Chart'!$D$9:$D$1000, 0)), "")</f>
        <v/>
      </c>
      <c r="E445" s="317" t="str">
        <f>IFERROR(VLOOKUP($G448, 'Gantt Chart'!$D$9:$E$1000, 2, FALSE), "")</f>
        <v/>
      </c>
      <c r="F445" s="317"/>
      <c r="G445" s="317"/>
      <c r="H445" s="12"/>
      <c r="I445" s="18" t="str" cm="1">
        <f t="array" ref="I445">IFERROR(
    INDEX('Gantt Chart'!$D$9:$D$1000,
        SMALL(
            IF(('Gantt Chart'!$J$9:$J$1000=$J$3) * ('Gantt Chart'!$L$9:$L$1000&lt;1),
                ROW('Gantt Chart'!$D$9:$D$1000)-MIN(ROW('Gantt Chart'!$D$9:$D$1000))+1,
                ""),
            ROW(A441))
        ),
    "")</f>
        <v/>
      </c>
      <c r="J445" s="12"/>
      <c r="K445" s="316" t="str">
        <f>IFERROR(INDEX('Gantt Chart'!$H$9:$H$1000, MATCH($N448, 'Gantt Chart'!$D$9:$D$1000, 0)), "")</f>
        <v/>
      </c>
      <c r="L445" s="317" t="str">
        <f>IFERROR(VLOOKUP($N448, 'Gantt Chart'!$D$9:$E$1000, 2, FALSE), "")</f>
        <v/>
      </c>
      <c r="M445" s="317"/>
      <c r="N445" s="317"/>
      <c r="O445" s="12"/>
      <c r="P445" s="18" t="str" cm="1">
        <f t="array" ref="P445">IFERROR(
    INDEX('Gantt Chart'!$D$9:$D$1000,
        SMALL(
            IF(('Gantt Chart'!$J$9:$J$1000=$Q$3) * ('Gantt Chart'!$L$9:$L$1000&lt;1),
                ROW('Gantt Chart'!$D$9:$D$1000)-MIN(ROW('Gantt Chart'!$D$9:$D$1000))+1,
                ""),
            ROW(A441))
        ),
    "")</f>
        <v/>
      </c>
      <c r="Q445" s="12"/>
      <c r="R445" s="316" t="str">
        <f>IFERROR(INDEX('Gantt Chart'!$H$9:$H$1000, MATCH($U448, 'Gantt Chart'!$D$9:$D$1000, 0)), "")</f>
        <v/>
      </c>
      <c r="S445" s="317" t="str">
        <f>IFERROR(VLOOKUP($U448, 'Gantt Chart'!$D$9:$E$1000, 2, FALSE), "")</f>
        <v/>
      </c>
      <c r="T445" s="317"/>
      <c r="U445" s="317"/>
      <c r="V445" s="12"/>
      <c r="W445" s="18" t="str" cm="1">
        <f t="array" ref="W445">IFERROR(
    INDEX('Gantt Chart'!$D$9:$D$1000,
        SMALL(
            IF(('Gantt Chart'!$J$9:$J$1000=$X$3) * ('Gantt Chart'!$L$9:$L$1000&lt;1),
                ROW('Gantt Chart'!$D$9:$D$1000)-MIN(ROW('Gantt Chart'!$D$9:$D$1000))+1,
                ""),
            ROW(A441))
        ),
    "")</f>
        <v/>
      </c>
      <c r="X445" s="12"/>
      <c r="Y445" s="316" t="str">
        <f>IFERROR(INDEX('Gantt Chart'!$H$9:$H$1000, MATCH($AB448, 'Gantt Chart'!$D$9:$D$1000, 0)), "")</f>
        <v/>
      </c>
      <c r="Z445" s="317" t="str">
        <f>IFERROR(VLOOKUP($AB448, 'Gantt Chart'!$D$9:$E$1000, 2, FALSE), "")</f>
        <v/>
      </c>
      <c r="AA445" s="317"/>
      <c r="AB445" s="317"/>
      <c r="AC445" s="12"/>
      <c r="AD445" s="18" t="str" cm="1">
        <f t="array" ref="AD445">IFERROR(
    INDEX('Gantt Chart'!$D$9:$D$1000,
        SMALL(
            IF(('Gantt Chart'!$J$9:$J$1000=$AE$3) * ('Gantt Chart'!$L$9:$L$1000&lt;1),
                ROW('Gantt Chart'!$D$9:$D$1000)-MIN(ROW('Gantt Chart'!$D$9:$D$1000))+1,
                ""),
            ROW(A441))
        ),
    "")</f>
        <v/>
      </c>
      <c r="AE445" s="12"/>
      <c r="AF445" s="316" t="str">
        <f>IFERROR(INDEX('Gantt Chart'!$H$9:$H$1000, MATCH($AI448, 'Gantt Chart'!$D$9:$D$1000, 0)), "")</f>
        <v/>
      </c>
      <c r="AG445" s="317" t="str">
        <f>IFERROR(VLOOKUP($AI448, 'Gantt Chart'!$D$9:$E$1000, 2, FALSE), "")</f>
        <v/>
      </c>
      <c r="AH445" s="317"/>
      <c r="AI445" s="317"/>
      <c r="AJ445" s="12"/>
      <c r="AK445" s="18" t="str" cm="1">
        <f t="array" ref="AK445">IFERROR(
    INDEX('Gantt Chart'!$D$9:$D$1000,
        SMALL(
            IF(('Gantt Chart'!$J$9:$J$1000=$AL$3) * ('Gantt Chart'!$L$9:$L$1000&lt;1),
                ROW('Gantt Chart'!$D$9:$D$1000)-MIN(ROW('Gantt Chart'!$D$9:$D$1000))+1,
                ""),
            ROW(A441))
        ),
    "")</f>
        <v/>
      </c>
      <c r="AL445" s="12"/>
      <c r="AM445" s="316" t="str">
        <f>IFERROR(INDEX('Gantt Chart'!$H$9:$H$1000, MATCH($AP448, 'Gantt Chart'!$D$9:$D$1000, 0)), "")</f>
        <v/>
      </c>
      <c r="AN445" s="317" t="str">
        <f>IFERROR(VLOOKUP($AP448, 'Gantt Chart'!$D$9:$E$1000, 2, FALSE), "")</f>
        <v/>
      </c>
      <c r="AO445" s="317"/>
      <c r="AP445" s="317"/>
      <c r="AQ445" s="12"/>
      <c r="AR445" s="18" t="str" cm="1">
        <f t="array" ref="AR445">IFERROR(
    INDEX('Gantt Chart'!$D$9:$D$1000,
        SMALL(
            IF(('Gantt Chart'!$J$9:$J$1000=$AS$3) * ('Gantt Chart'!$L$9:$L$1000&lt;1),
                ROW('Gantt Chart'!$D$9:$D$1000)-MIN(ROW('Gantt Chart'!$D$9:$D$1000))+1,
                ""),
            ROW(A441))
        ),
    "")</f>
        <v/>
      </c>
      <c r="AS445" s="12"/>
      <c r="AT445" s="316" t="str">
        <f>IFERROR(INDEX('Gantt Chart'!$H$9:$H$1000, MATCH($AW448, 'Gantt Chart'!$D$9:$D$1000, 0)), "")</f>
        <v/>
      </c>
      <c r="AU445" s="317" t="str">
        <f>IFERROR(VLOOKUP($AW448, 'Gantt Chart'!$D$9:$E$1000, 2, FALSE), "")</f>
        <v/>
      </c>
      <c r="AV445" s="317"/>
      <c r="AW445" s="317"/>
      <c r="AX445" s="12"/>
      <c r="AY445" s="18" t="str" cm="1">
        <f t="array" ref="AY445">IFERROR(
    INDEX('Gantt Chart'!$D$9:$D$1000,
        SMALL(
            IF(('Gantt Chart'!$J$9:$J$1000=$AZ$3) * ('Gantt Chart'!$L$9:$L$1000&lt;1),
                ROW('Gantt Chart'!$D$9:$D$1000)-MIN(ROW('Gantt Chart'!$D$9:$D$1000))+1,
                ""),
            ROW(A441))
        ),
    "")</f>
        <v/>
      </c>
      <c r="AZ445" s="12"/>
      <c r="BA445" s="316" t="str">
        <f>IFERROR(INDEX('Gantt Chart'!$H$9:$H$1000, MATCH($BD448, 'Gantt Chart'!$D$9:$D$1000, 0)), "")</f>
        <v/>
      </c>
      <c r="BB445" s="317" t="str">
        <f>IFERROR(VLOOKUP($BD448, 'Gantt Chart'!$D$9:$E$1000, 2, FALSE), "")</f>
        <v/>
      </c>
      <c r="BC445" s="317"/>
      <c r="BD445" s="317"/>
      <c r="BE445" s="12"/>
      <c r="BF445" s="18" cm="1">
        <f t="array" ref="BF445">IFERROR(
    INDEX('Gantt Chart'!$D$9:$D$1000,
        SMALL(
            IF(('Gantt Chart'!$J$9:$J$1000=$BG$3) * ('Gantt Chart'!$L$9:$L$1000&lt;1),
                ROW('Gantt Chart'!$D$9:$D$1000)-MIN(ROW('Gantt Chart'!$D$9:$D$1000))+1,
                ""),
            ROW(A441))
        ),
    "")</f>
        <v>0</v>
      </c>
      <c r="BG445" s="12"/>
      <c r="BH445" s="316" t="str">
        <f>IFERROR(INDEX('Gantt Chart'!$H$9:$H$1000, MATCH($BK448, 'Gantt Chart'!$D$9:$D$1000, 0)), "")</f>
        <v/>
      </c>
      <c r="BI445" s="317" t="str">
        <f>IFERROR(VLOOKUP($BK448, 'Gantt Chart'!$D$9:$E$1000, 2, FALSE), "")</f>
        <v/>
      </c>
      <c r="BJ445" s="317"/>
      <c r="BK445" s="317"/>
      <c r="BL445" s="12"/>
      <c r="BM445" s="18" cm="1">
        <f t="array" ref="BM445">IFERROR(
    INDEX('Gantt Chart'!$D$9:$D$1000,
        SMALL(
            IF(('Gantt Chart'!$J$9:$J$1000=$BN$3) * ('Gantt Chart'!$L$9:$L$1000&lt;1),
                ROW('Gantt Chart'!$D$9:$D$1000)-MIN(ROW('Gantt Chart'!$D$9:$D$1000))+1,
                ""),
            ROW(A441))
        ),
    "")</f>
        <v>0</v>
      </c>
      <c r="BN445" s="12"/>
      <c r="BO445" s="316" t="str">
        <f>IFERROR(INDEX('Gantt Chart'!$H$9:$H$1000, MATCH($BR448, 'Gantt Chart'!$D$9:$D$1000, 0)), "")</f>
        <v/>
      </c>
      <c r="BP445" s="317" t="str">
        <f>IFERROR(VLOOKUP($BR448, 'Gantt Chart'!$D$9:$E$1000, 2, FALSE), "")</f>
        <v/>
      </c>
      <c r="BQ445" s="317"/>
      <c r="BR445" s="317"/>
      <c r="BS445" s="12"/>
      <c r="BT445" s="10"/>
    </row>
    <row r="446" spans="1:72" x14ac:dyDescent="0.2">
      <c r="A446" s="9"/>
      <c r="B446" s="18" t="str" cm="1">
        <f t="array" ref="B446">IFERROR(
    INDEX('Gantt Chart'!$D$9:$D$1000,
        SMALL(
            IF(('Gantt Chart'!$J$9:$J$1000=$C$3) * ('Gantt Chart'!$L$9:$L$1000&lt;1),
                ROW('Gantt Chart'!$D$9:$D$1000)-MIN(ROW('Gantt Chart'!$D$9:$D$1000))+1,
                ""),
            ROW(A442))
        ),
    "")</f>
        <v/>
      </c>
      <c r="C446" s="12"/>
      <c r="D446" s="316"/>
      <c r="E446" s="318" t="str">
        <f>IFERROR(INDEX('Gantt Chart'!$C$9:$C$1000, MATCH($G448, 'Gantt Chart'!$D$9:$D$1000, 0)), "")</f>
        <v/>
      </c>
      <c r="F446" s="318"/>
      <c r="G446" s="318"/>
      <c r="H446" s="12"/>
      <c r="I446" s="18" t="str" cm="1">
        <f t="array" ref="I446">IFERROR(
    INDEX('Gantt Chart'!$D$9:$D$1000,
        SMALL(
            IF(('Gantt Chart'!$J$9:$J$1000=$J$3) * ('Gantt Chart'!$L$9:$L$1000&lt;1),
                ROW('Gantt Chart'!$D$9:$D$1000)-MIN(ROW('Gantt Chart'!$D$9:$D$1000))+1,
                ""),
            ROW(A442))
        ),
    "")</f>
        <v/>
      </c>
      <c r="J446" s="12"/>
      <c r="K446" s="316"/>
      <c r="L446" s="318" t="str">
        <f>IFERROR(INDEX('Gantt Chart'!$C$9:$C$1000, MATCH($N448, 'Gantt Chart'!$D$9:$D$1000, 0)), "")</f>
        <v/>
      </c>
      <c r="M446" s="318"/>
      <c r="N446" s="318"/>
      <c r="O446" s="12"/>
      <c r="P446" s="18" t="str" cm="1">
        <f t="array" ref="P446">IFERROR(
    INDEX('Gantt Chart'!$D$9:$D$1000,
        SMALL(
            IF(('Gantt Chart'!$J$9:$J$1000=$Q$3) * ('Gantt Chart'!$L$9:$L$1000&lt;1),
                ROW('Gantt Chart'!$D$9:$D$1000)-MIN(ROW('Gantt Chart'!$D$9:$D$1000))+1,
                ""),
            ROW(A442))
        ),
    "")</f>
        <v/>
      </c>
      <c r="Q446" s="12"/>
      <c r="R446" s="316"/>
      <c r="S446" s="318" t="str">
        <f>IFERROR(INDEX('Gantt Chart'!$C$9:$C$1000, MATCH($U448, 'Gantt Chart'!$D$9:$D$1000, 0)), "")</f>
        <v/>
      </c>
      <c r="T446" s="318"/>
      <c r="U446" s="318"/>
      <c r="V446" s="12"/>
      <c r="W446" s="18" t="str" cm="1">
        <f t="array" ref="W446">IFERROR(
    INDEX('Gantt Chart'!$D$9:$D$1000,
        SMALL(
            IF(('Gantt Chart'!$J$9:$J$1000=$X$3) * ('Gantt Chart'!$L$9:$L$1000&lt;1),
                ROW('Gantt Chart'!$D$9:$D$1000)-MIN(ROW('Gantt Chart'!$D$9:$D$1000))+1,
                ""),
            ROW(A442))
        ),
    "")</f>
        <v/>
      </c>
      <c r="X446" s="12"/>
      <c r="Y446" s="316"/>
      <c r="Z446" s="318" t="str">
        <f>IFERROR(INDEX('Gantt Chart'!$C$9:$C$1000, MATCH($AB448, 'Gantt Chart'!$D$9:$D$1000, 0)), "")</f>
        <v/>
      </c>
      <c r="AA446" s="318"/>
      <c r="AB446" s="318"/>
      <c r="AC446" s="12"/>
      <c r="AD446" s="18" t="str" cm="1">
        <f t="array" ref="AD446">IFERROR(
    INDEX('Gantt Chart'!$D$9:$D$1000,
        SMALL(
            IF(('Gantt Chart'!$J$9:$J$1000=$AE$3) * ('Gantt Chart'!$L$9:$L$1000&lt;1),
                ROW('Gantt Chart'!$D$9:$D$1000)-MIN(ROW('Gantt Chart'!$D$9:$D$1000))+1,
                ""),
            ROW(A442))
        ),
    "")</f>
        <v/>
      </c>
      <c r="AE446" s="12"/>
      <c r="AF446" s="316"/>
      <c r="AG446" s="318" t="str">
        <f>IFERROR(INDEX('Gantt Chart'!$C$9:$C$1000, MATCH($AI448, 'Gantt Chart'!$D$9:$D$1000, 0)), "")</f>
        <v/>
      </c>
      <c r="AH446" s="318"/>
      <c r="AI446" s="318"/>
      <c r="AJ446" s="12"/>
      <c r="AK446" s="18" t="str" cm="1">
        <f t="array" ref="AK446">IFERROR(
    INDEX('Gantt Chart'!$D$9:$D$1000,
        SMALL(
            IF(('Gantt Chart'!$J$9:$J$1000=$AL$3) * ('Gantt Chart'!$L$9:$L$1000&lt;1),
                ROW('Gantt Chart'!$D$9:$D$1000)-MIN(ROW('Gantt Chart'!$D$9:$D$1000))+1,
                ""),
            ROW(A442))
        ),
    "")</f>
        <v/>
      </c>
      <c r="AL446" s="12"/>
      <c r="AM446" s="316"/>
      <c r="AN446" s="318" t="str">
        <f>IFERROR(INDEX('Gantt Chart'!$C$9:$C$1000, MATCH($AP448, 'Gantt Chart'!$D$9:$D$1000, 0)), "")</f>
        <v/>
      </c>
      <c r="AO446" s="318"/>
      <c r="AP446" s="318"/>
      <c r="AQ446" s="12"/>
      <c r="AR446" s="18" t="str" cm="1">
        <f t="array" ref="AR446">IFERROR(
    INDEX('Gantt Chart'!$D$9:$D$1000,
        SMALL(
            IF(('Gantt Chart'!$J$9:$J$1000=$AS$3) * ('Gantt Chart'!$L$9:$L$1000&lt;1),
                ROW('Gantt Chart'!$D$9:$D$1000)-MIN(ROW('Gantt Chart'!$D$9:$D$1000))+1,
                ""),
            ROW(A442))
        ),
    "")</f>
        <v/>
      </c>
      <c r="AS446" s="12"/>
      <c r="AT446" s="316"/>
      <c r="AU446" s="318" t="str">
        <f>IFERROR(INDEX('Gantt Chart'!$C$9:$C$1000, MATCH($AW448, 'Gantt Chart'!$D$9:$D$1000, 0)), "")</f>
        <v/>
      </c>
      <c r="AV446" s="318"/>
      <c r="AW446" s="318"/>
      <c r="AX446" s="12"/>
      <c r="AY446" s="18" t="str" cm="1">
        <f t="array" ref="AY446">IFERROR(
    INDEX('Gantt Chart'!$D$9:$D$1000,
        SMALL(
            IF(('Gantt Chart'!$J$9:$J$1000=$AZ$3) * ('Gantt Chart'!$L$9:$L$1000&lt;1),
                ROW('Gantt Chart'!$D$9:$D$1000)-MIN(ROW('Gantt Chart'!$D$9:$D$1000))+1,
                ""),
            ROW(A442))
        ),
    "")</f>
        <v/>
      </c>
      <c r="AZ446" s="12"/>
      <c r="BA446" s="316"/>
      <c r="BB446" s="318" t="str">
        <f>IFERROR(INDEX('Gantt Chart'!$C$9:$C$1000, MATCH($BD448, 'Gantt Chart'!$D$9:$D$1000, 0)), "")</f>
        <v/>
      </c>
      <c r="BC446" s="318"/>
      <c r="BD446" s="318"/>
      <c r="BE446" s="12"/>
      <c r="BF446" s="18" cm="1">
        <f t="array" ref="BF446">IFERROR(
    INDEX('Gantt Chart'!$D$9:$D$1000,
        SMALL(
            IF(('Gantt Chart'!$J$9:$J$1000=$BG$3) * ('Gantt Chart'!$L$9:$L$1000&lt;1),
                ROW('Gantt Chart'!$D$9:$D$1000)-MIN(ROW('Gantt Chart'!$D$9:$D$1000))+1,
                ""),
            ROW(A442))
        ),
    "")</f>
        <v>0</v>
      </c>
      <c r="BG446" s="12"/>
      <c r="BH446" s="316"/>
      <c r="BI446" s="318" t="str">
        <f>IFERROR(INDEX('Gantt Chart'!$C$9:$C$1000, MATCH($BK448, 'Gantt Chart'!$D$9:$D$1000, 0)), "")</f>
        <v/>
      </c>
      <c r="BJ446" s="318"/>
      <c r="BK446" s="318"/>
      <c r="BL446" s="12"/>
      <c r="BM446" s="18" cm="1">
        <f t="array" ref="BM446">IFERROR(
    INDEX('Gantt Chart'!$D$9:$D$1000,
        SMALL(
            IF(('Gantt Chart'!$J$9:$J$1000=$BN$3) * ('Gantt Chart'!$L$9:$L$1000&lt;1),
                ROW('Gantt Chart'!$D$9:$D$1000)-MIN(ROW('Gantt Chart'!$D$9:$D$1000))+1,
                ""),
            ROW(A442))
        ),
    "")</f>
        <v>0</v>
      </c>
      <c r="BN446" s="12"/>
      <c r="BO446" s="316"/>
      <c r="BP446" s="318" t="str">
        <f>IFERROR(INDEX('Gantt Chart'!$C$9:$C$1000, MATCH($BR448, 'Gantt Chart'!$D$9:$D$1000, 0)), "")</f>
        <v/>
      </c>
      <c r="BQ446" s="318"/>
      <c r="BR446" s="318"/>
      <c r="BS446" s="12"/>
      <c r="BT446" s="10"/>
    </row>
    <row r="447" spans="1:72" x14ac:dyDescent="0.2">
      <c r="A447" s="9"/>
      <c r="B447" s="18" t="str" cm="1">
        <f t="array" ref="B447">IFERROR(
    INDEX('Gantt Chart'!$D$9:$D$1000,
        SMALL(
            IF(('Gantt Chart'!$J$9:$J$1000=$C$3) * ('Gantt Chart'!$L$9:$L$1000&lt;1),
                ROW('Gantt Chart'!$D$9:$D$1000)-MIN(ROW('Gantt Chart'!$D$9:$D$1000))+1,
                ""),
            ROW(A443))
        ),
    "")</f>
        <v/>
      </c>
      <c r="C447" s="12"/>
      <c r="D447" s="316"/>
      <c r="E447" s="319" t="str">
        <f>IFERROR(INDEX('Gantt Chart'!$M$9:$M$1000, MATCH($G448, 'Gantt Chart'!$D$9:$D$1000, 0)), "")</f>
        <v/>
      </c>
      <c r="F447" s="319"/>
      <c r="G447" s="319"/>
      <c r="H447" s="12"/>
      <c r="I447" s="18" t="str" cm="1">
        <f t="array" ref="I447">IFERROR(
    INDEX('Gantt Chart'!$D$9:$D$1000,
        SMALL(
            IF(('Gantt Chart'!$J$9:$J$1000=$J$3) * ('Gantt Chart'!$L$9:$L$1000&lt;1),
                ROW('Gantt Chart'!$D$9:$D$1000)-MIN(ROW('Gantt Chart'!$D$9:$D$1000))+1,
                ""),
            ROW(A443))
        ),
    "")</f>
        <v/>
      </c>
      <c r="J447" s="12"/>
      <c r="K447" s="316"/>
      <c r="L447" s="319" t="str">
        <f>IFERROR(INDEX('Gantt Chart'!$M$9:$M$1000, MATCH($N448, 'Gantt Chart'!$D$9:$D$1000, 0)), "")</f>
        <v/>
      </c>
      <c r="M447" s="319"/>
      <c r="N447" s="319"/>
      <c r="O447" s="12"/>
      <c r="P447" s="18" t="str" cm="1">
        <f t="array" ref="P447">IFERROR(
    INDEX('Gantt Chart'!$D$9:$D$1000,
        SMALL(
            IF(('Gantt Chart'!$J$9:$J$1000=$Q$3) * ('Gantt Chart'!$L$9:$L$1000&lt;1),
                ROW('Gantt Chart'!$D$9:$D$1000)-MIN(ROW('Gantt Chart'!$D$9:$D$1000))+1,
                ""),
            ROW(A443))
        ),
    "")</f>
        <v/>
      </c>
      <c r="Q447" s="12"/>
      <c r="R447" s="316"/>
      <c r="S447" s="319" t="str">
        <f>IFERROR(INDEX('Gantt Chart'!$M$9:$M$1000, MATCH($U448, 'Gantt Chart'!$D$9:$D$1000, 0)), "")</f>
        <v/>
      </c>
      <c r="T447" s="319"/>
      <c r="U447" s="319"/>
      <c r="V447" s="12"/>
      <c r="W447" s="18" t="str" cm="1">
        <f t="array" ref="W447">IFERROR(
    INDEX('Gantt Chart'!$D$9:$D$1000,
        SMALL(
            IF(('Gantt Chart'!$J$9:$J$1000=$X$3) * ('Gantt Chart'!$L$9:$L$1000&lt;1),
                ROW('Gantt Chart'!$D$9:$D$1000)-MIN(ROW('Gantt Chart'!$D$9:$D$1000))+1,
                ""),
            ROW(A443))
        ),
    "")</f>
        <v/>
      </c>
      <c r="X447" s="12"/>
      <c r="Y447" s="316"/>
      <c r="Z447" s="319" t="str">
        <f>IFERROR(INDEX('Gantt Chart'!$M$9:$M$1000, MATCH($AB448, 'Gantt Chart'!$D$9:$D$1000, 0)), "")</f>
        <v/>
      </c>
      <c r="AA447" s="319"/>
      <c r="AB447" s="319"/>
      <c r="AC447" s="12"/>
      <c r="AD447" s="18" t="str" cm="1">
        <f t="array" ref="AD447">IFERROR(
    INDEX('Gantt Chart'!$D$9:$D$1000,
        SMALL(
            IF(('Gantt Chart'!$J$9:$J$1000=$AE$3) * ('Gantt Chart'!$L$9:$L$1000&lt;1),
                ROW('Gantt Chart'!$D$9:$D$1000)-MIN(ROW('Gantt Chart'!$D$9:$D$1000))+1,
                ""),
            ROW(A443))
        ),
    "")</f>
        <v/>
      </c>
      <c r="AE447" s="12"/>
      <c r="AF447" s="316"/>
      <c r="AG447" s="319" t="str">
        <f>IFERROR(INDEX('Gantt Chart'!$M$9:$M$1000, MATCH($AI448, 'Gantt Chart'!$D$9:$D$1000, 0)), "")</f>
        <v/>
      </c>
      <c r="AH447" s="319"/>
      <c r="AI447" s="319"/>
      <c r="AJ447" s="12"/>
      <c r="AK447" s="18" t="str" cm="1">
        <f t="array" ref="AK447">IFERROR(
    INDEX('Gantt Chart'!$D$9:$D$1000,
        SMALL(
            IF(('Gantt Chart'!$J$9:$J$1000=$AL$3) * ('Gantt Chart'!$L$9:$L$1000&lt;1),
                ROW('Gantt Chart'!$D$9:$D$1000)-MIN(ROW('Gantt Chart'!$D$9:$D$1000))+1,
                ""),
            ROW(A443))
        ),
    "")</f>
        <v/>
      </c>
      <c r="AL447" s="12"/>
      <c r="AM447" s="316"/>
      <c r="AN447" s="319" t="str">
        <f>IFERROR(INDEX('Gantt Chart'!$M$9:$M$1000, MATCH($AP448, 'Gantt Chart'!$D$9:$D$1000, 0)), "")</f>
        <v/>
      </c>
      <c r="AO447" s="319"/>
      <c r="AP447" s="319"/>
      <c r="AQ447" s="12"/>
      <c r="AR447" s="18" t="str" cm="1">
        <f t="array" ref="AR447">IFERROR(
    INDEX('Gantt Chart'!$D$9:$D$1000,
        SMALL(
            IF(('Gantt Chart'!$J$9:$J$1000=$AS$3) * ('Gantt Chart'!$L$9:$L$1000&lt;1),
                ROW('Gantt Chart'!$D$9:$D$1000)-MIN(ROW('Gantt Chart'!$D$9:$D$1000))+1,
                ""),
            ROW(A443))
        ),
    "")</f>
        <v/>
      </c>
      <c r="AS447" s="12"/>
      <c r="AT447" s="316"/>
      <c r="AU447" s="319" t="str">
        <f>IFERROR(INDEX('Gantt Chart'!$M$9:$M$1000, MATCH($AW448, 'Gantt Chart'!$D$9:$D$1000, 0)), "")</f>
        <v/>
      </c>
      <c r="AV447" s="319"/>
      <c r="AW447" s="319"/>
      <c r="AX447" s="12"/>
      <c r="AY447" s="18" t="str" cm="1">
        <f t="array" ref="AY447">IFERROR(
    INDEX('Gantt Chart'!$D$9:$D$1000,
        SMALL(
            IF(('Gantt Chart'!$J$9:$J$1000=$AZ$3) * ('Gantt Chart'!$L$9:$L$1000&lt;1),
                ROW('Gantt Chart'!$D$9:$D$1000)-MIN(ROW('Gantt Chart'!$D$9:$D$1000))+1,
                ""),
            ROW(A443))
        ),
    "")</f>
        <v/>
      </c>
      <c r="AZ447" s="12"/>
      <c r="BA447" s="316"/>
      <c r="BB447" s="319" t="str">
        <f>IFERROR(INDEX('Gantt Chart'!$M$9:$M$1000, MATCH($BD448, 'Gantt Chart'!$D$9:$D$1000, 0)), "")</f>
        <v/>
      </c>
      <c r="BC447" s="319"/>
      <c r="BD447" s="319"/>
      <c r="BE447" s="12"/>
      <c r="BF447" s="18" cm="1">
        <f t="array" ref="BF447">IFERROR(
    INDEX('Gantt Chart'!$D$9:$D$1000,
        SMALL(
            IF(('Gantt Chart'!$J$9:$J$1000=$BG$3) * ('Gantt Chart'!$L$9:$L$1000&lt;1),
                ROW('Gantt Chart'!$D$9:$D$1000)-MIN(ROW('Gantt Chart'!$D$9:$D$1000))+1,
                ""),
            ROW(A443))
        ),
    "")</f>
        <v>0</v>
      </c>
      <c r="BG447" s="12"/>
      <c r="BH447" s="316"/>
      <c r="BI447" s="319" t="str">
        <f>IFERROR(INDEX('Gantt Chart'!$M$9:$M$1000, MATCH($BK448, 'Gantt Chart'!$D$9:$D$1000, 0)), "")</f>
        <v/>
      </c>
      <c r="BJ447" s="319"/>
      <c r="BK447" s="319"/>
      <c r="BL447" s="12"/>
      <c r="BM447" s="18" cm="1">
        <f t="array" ref="BM447">IFERROR(
    INDEX('Gantt Chart'!$D$9:$D$1000,
        SMALL(
            IF(('Gantt Chart'!$J$9:$J$1000=$BN$3) * ('Gantt Chart'!$L$9:$L$1000&lt;1),
                ROW('Gantt Chart'!$D$9:$D$1000)-MIN(ROW('Gantt Chart'!$D$9:$D$1000))+1,
                ""),
            ROW(A443))
        ),
    "")</f>
        <v>0</v>
      </c>
      <c r="BN447" s="12"/>
      <c r="BO447" s="316"/>
      <c r="BP447" s="319" t="str">
        <f>IFERROR(INDEX('Gantt Chart'!$M$9:$M$1000, MATCH($BR448, 'Gantt Chart'!$D$9:$D$1000, 0)), "")</f>
        <v/>
      </c>
      <c r="BQ447" s="319"/>
      <c r="BR447" s="319"/>
      <c r="BS447" s="12"/>
      <c r="BT447" s="10"/>
    </row>
    <row r="448" spans="1:72" x14ac:dyDescent="0.2">
      <c r="A448" s="9"/>
      <c r="B448" s="18" t="str" cm="1">
        <f t="array" ref="B448">IFERROR(
    INDEX('Gantt Chart'!$D$9:$D$1000,
        SMALL(
            IF(('Gantt Chart'!$J$9:$J$1000=$C$3) * ('Gantt Chart'!$L$9:$L$1000&lt;1),
                ROW('Gantt Chart'!$D$9:$D$1000)-MIN(ROW('Gantt Chart'!$D$9:$D$1000))+1,
                ""),
            ROW(A444))
        ),
    "")</f>
        <v/>
      </c>
      <c r="C448" s="12"/>
      <c r="D448" s="316"/>
      <c r="E448" s="320" t="str">
        <f>IFERROR(INDEX('Gantt Chart'!$L$9:$L$1000, MATCH($G448, 'Gantt Chart'!$D$9:$D$1000, 0)), "")</f>
        <v/>
      </c>
      <c r="F448" s="320"/>
      <c r="G448" s="13" t="str" cm="1">
        <f t="array" ref="G448">IF(INDEX($B$5:$B$999, CEILING((ROW()-5)/5, 1))="", "", INDEX($B$5:$B$999, CEILING((ROW()-5)/5, 1)))</f>
        <v/>
      </c>
      <c r="H448" s="12"/>
      <c r="I448" s="18" t="str" cm="1">
        <f t="array" ref="I448">IFERROR(
    INDEX('Gantt Chart'!$D$9:$D$1000,
        SMALL(
            IF(('Gantt Chart'!$J$9:$J$1000=$J$3) * ('Gantt Chart'!$L$9:$L$1000&lt;1),
                ROW('Gantt Chart'!$D$9:$D$1000)-MIN(ROW('Gantt Chart'!$D$9:$D$1000))+1,
                ""),
            ROW(A444))
        ),
    "")</f>
        <v/>
      </c>
      <c r="J448" s="12"/>
      <c r="K448" s="316"/>
      <c r="L448" s="320" t="str">
        <f>IFERROR(INDEX('Gantt Chart'!$L$9:$L$1000, MATCH($N448, 'Gantt Chart'!$D$9:$D$1000, 0)), "")</f>
        <v/>
      </c>
      <c r="M448" s="320"/>
      <c r="N448" s="13" t="str" cm="1">
        <f t="array" ref="N448">IF(INDEX($I$5:$I$999, CEILING((ROW()-5)/5, 1))="", "", INDEX($I$5:$I$999, CEILING((ROW()-5)/5, 1)))</f>
        <v/>
      </c>
      <c r="O448" s="12"/>
      <c r="P448" s="18" t="str" cm="1">
        <f t="array" ref="P448">IFERROR(
    INDEX('Gantt Chart'!$D$9:$D$1000,
        SMALL(
            IF(('Gantt Chart'!$J$9:$J$1000=$Q$3) * ('Gantt Chart'!$L$9:$L$1000&lt;1),
                ROW('Gantt Chart'!$D$9:$D$1000)-MIN(ROW('Gantt Chart'!$D$9:$D$1000))+1,
                ""),
            ROW(A444))
        ),
    "")</f>
        <v/>
      </c>
      <c r="Q448" s="12"/>
      <c r="R448" s="316"/>
      <c r="S448" s="320" t="str">
        <f>IFERROR(INDEX('Gantt Chart'!$L$9:$L$1000, MATCH($U448, 'Gantt Chart'!$D$9:$D$1000, 0)), "")</f>
        <v/>
      </c>
      <c r="T448" s="320"/>
      <c r="U448" s="13" t="str" cm="1">
        <f t="array" ref="U448">IF(INDEX($P$5:$P$999, CEILING((ROW()-5)/5, 1))="", "", INDEX($P$5:$P$999, CEILING((ROW()-5)/5, 1)))</f>
        <v/>
      </c>
      <c r="V448" s="12"/>
      <c r="W448" s="18" t="str" cm="1">
        <f t="array" ref="W448">IFERROR(
    INDEX('Gantt Chart'!$D$9:$D$1000,
        SMALL(
            IF(('Gantt Chart'!$J$9:$J$1000=$X$3) * ('Gantt Chart'!$L$9:$L$1000&lt;1),
                ROW('Gantt Chart'!$D$9:$D$1000)-MIN(ROW('Gantt Chart'!$D$9:$D$1000))+1,
                ""),
            ROW(A444))
        ),
    "")</f>
        <v/>
      </c>
      <c r="X448" s="12"/>
      <c r="Y448" s="316"/>
      <c r="Z448" s="320" t="str">
        <f>IFERROR(INDEX('Gantt Chart'!$L$9:$L$1000, MATCH($AB448, 'Gantt Chart'!$D$9:$D$1000, 0)), "")</f>
        <v/>
      </c>
      <c r="AA448" s="320"/>
      <c r="AB448" s="13" t="str" cm="1">
        <f t="array" ref="AB448">IF(INDEX($W$5:$W$999, CEILING((ROW()-5)/5, 1))="", "", INDEX($W$5:$W$999, CEILING((ROW()-5)/5, 1)))</f>
        <v/>
      </c>
      <c r="AC448" s="12"/>
      <c r="AD448" s="18" t="str" cm="1">
        <f t="array" ref="AD448">IFERROR(
    INDEX('Gantt Chart'!$D$9:$D$1000,
        SMALL(
            IF(('Gantt Chart'!$J$9:$J$1000=$AE$3) * ('Gantt Chart'!$L$9:$L$1000&lt;1),
                ROW('Gantt Chart'!$D$9:$D$1000)-MIN(ROW('Gantt Chart'!$D$9:$D$1000))+1,
                ""),
            ROW(A444))
        ),
    "")</f>
        <v/>
      </c>
      <c r="AE448" s="12"/>
      <c r="AF448" s="316"/>
      <c r="AG448" s="320" t="str">
        <f>IFERROR(INDEX('Gantt Chart'!$L$9:$L$1000, MATCH($AI448, 'Gantt Chart'!$D$9:$D$1000, 0)), "")</f>
        <v/>
      </c>
      <c r="AH448" s="320"/>
      <c r="AI448" s="13" t="str" cm="1">
        <f t="array" ref="AI448">IF(INDEX($AD$5:$AD$999, CEILING((ROW()-5)/5, 1))="", "", INDEX($AD$5:$AD$999, CEILING((ROW()-5)/5, 1)))</f>
        <v/>
      </c>
      <c r="AJ448" s="12"/>
      <c r="AK448" s="18" t="str" cm="1">
        <f t="array" ref="AK448">IFERROR(
    INDEX('Gantt Chart'!$D$9:$D$1000,
        SMALL(
            IF(('Gantt Chart'!$J$9:$J$1000=$AL$3) * ('Gantt Chart'!$L$9:$L$1000&lt;1),
                ROW('Gantt Chart'!$D$9:$D$1000)-MIN(ROW('Gantt Chart'!$D$9:$D$1000))+1,
                ""),
            ROW(A444))
        ),
    "")</f>
        <v/>
      </c>
      <c r="AL448" s="12"/>
      <c r="AM448" s="316"/>
      <c r="AN448" s="320" t="str">
        <f>IFERROR(INDEX('Gantt Chart'!$L$9:$L$1000, MATCH($AP448, 'Gantt Chart'!$D$9:$D$1000, 0)), "")</f>
        <v/>
      </c>
      <c r="AO448" s="320"/>
      <c r="AP448" s="13" t="str" cm="1">
        <f t="array" ref="AP448">IF(INDEX($AK$5:$AK$999, CEILING((ROW()-5)/5, 1))="", "", INDEX($AK$5:$AK$999, CEILING((ROW()-5)/5, 1)))</f>
        <v/>
      </c>
      <c r="AQ448" s="12"/>
      <c r="AR448" s="18" t="str" cm="1">
        <f t="array" ref="AR448">IFERROR(
    INDEX('Gantt Chart'!$D$9:$D$1000,
        SMALL(
            IF(('Gantt Chart'!$J$9:$J$1000=$AS$3) * ('Gantt Chart'!$L$9:$L$1000&lt;1),
                ROW('Gantt Chart'!$D$9:$D$1000)-MIN(ROW('Gantt Chart'!$D$9:$D$1000))+1,
                ""),
            ROW(A444))
        ),
    "")</f>
        <v/>
      </c>
      <c r="AS448" s="12"/>
      <c r="AT448" s="316"/>
      <c r="AU448" s="320" t="str">
        <f>IFERROR(INDEX('Gantt Chart'!$L$9:$L$1000, MATCH($AW448, 'Gantt Chart'!$D$9:$D$1000, 0)), "")</f>
        <v/>
      </c>
      <c r="AV448" s="320"/>
      <c r="AW448" s="13" t="str" cm="1">
        <f t="array" ref="AW448">IF(INDEX($AR$5:$AR$999, CEILING((ROW()-5)/5, 1))="", "", INDEX($AR$5:$AR$999, CEILING((ROW()-5)/5, 1)))</f>
        <v/>
      </c>
      <c r="AX448" s="12"/>
      <c r="AY448" s="18" t="str" cm="1">
        <f t="array" ref="AY448">IFERROR(
    INDEX('Gantt Chart'!$D$9:$D$1000,
        SMALL(
            IF(('Gantt Chart'!$J$9:$J$1000=$AZ$3) * ('Gantt Chart'!$L$9:$L$1000&lt;1),
                ROW('Gantt Chart'!$D$9:$D$1000)-MIN(ROW('Gantt Chart'!$D$9:$D$1000))+1,
                ""),
            ROW(A444))
        ),
    "")</f>
        <v/>
      </c>
      <c r="AZ448" s="12"/>
      <c r="BA448" s="316"/>
      <c r="BB448" s="320" t="str">
        <f>IFERROR(INDEX('Gantt Chart'!$L$9:$L$1000, MATCH($BD448, 'Gantt Chart'!$D$9:$D$1000, 0)), "")</f>
        <v/>
      </c>
      <c r="BC448" s="320"/>
      <c r="BD448" s="13" t="str" cm="1">
        <f t="array" ref="BD448">IF(INDEX($AY$5:$AY$999, CEILING((ROW()-5)/5, 1))="", "", INDEX($AY$5:$AY$999, CEILING((ROW()-5)/5, 1)))</f>
        <v/>
      </c>
      <c r="BE448" s="12"/>
      <c r="BF448" s="18" cm="1">
        <f t="array" ref="BF448">IFERROR(
    INDEX('Gantt Chart'!$D$9:$D$1000,
        SMALL(
            IF(('Gantt Chart'!$J$9:$J$1000=$BG$3) * ('Gantt Chart'!$L$9:$L$1000&lt;1),
                ROW('Gantt Chart'!$D$9:$D$1000)-MIN(ROW('Gantt Chart'!$D$9:$D$1000))+1,
                ""),
            ROW(A444))
        ),
    "")</f>
        <v>0</v>
      </c>
      <c r="BG448" s="12"/>
      <c r="BH448" s="316"/>
      <c r="BI448" s="320" t="str">
        <f>IFERROR(INDEX('Gantt Chart'!$L$9:$L$1000, MATCH($BK448, 'Gantt Chart'!$D$9:$D$1000, 0)), "")</f>
        <v/>
      </c>
      <c r="BJ448" s="320"/>
      <c r="BK448" s="13" cm="1">
        <f t="array" ref="BK448">IF(INDEX($BF$5:$BF$999, CEILING((ROW()-5)/5, 1))="", "", INDEX($BF$5:$BF$999, CEILING((ROW()-5)/5, 1)))</f>
        <v>0</v>
      </c>
      <c r="BL448" s="12"/>
      <c r="BM448" s="18" cm="1">
        <f t="array" ref="BM448">IFERROR(
    INDEX('Gantt Chart'!$D$9:$D$1000,
        SMALL(
            IF(('Gantt Chart'!$J$9:$J$1000=$BN$3) * ('Gantt Chart'!$L$9:$L$1000&lt;1),
                ROW('Gantt Chart'!$D$9:$D$1000)-MIN(ROW('Gantt Chart'!$D$9:$D$1000))+1,
                ""),
            ROW(A444))
        ),
    "")</f>
        <v>0</v>
      </c>
      <c r="BN448" s="12"/>
      <c r="BO448" s="316"/>
      <c r="BP448" s="320" t="str">
        <f>IFERROR(INDEX('Gantt Chart'!$L$9:$L$1000, MATCH($BR448, 'Gantt Chart'!$D$9:$D$1000, 0)), "")</f>
        <v/>
      </c>
      <c r="BQ448" s="320"/>
      <c r="BR448" s="13" cm="1">
        <f t="array" ref="BR448">IF(INDEX($BM$5:$BM$999, CEILING((ROW()-5)/5, 1))="", "", INDEX($BM$5:$BM$999, CEILING((ROW()-5)/5, 1)))</f>
        <v>0</v>
      </c>
      <c r="BS448" s="12"/>
      <c r="BT448" s="10"/>
    </row>
    <row r="449" spans="1:72" x14ac:dyDescent="0.2">
      <c r="A449" s="9"/>
      <c r="B449" s="18" t="str" cm="1">
        <f t="array" ref="B449">IFERROR(
    INDEX('Gantt Chart'!$D$9:$D$1000,
        SMALL(
            IF(('Gantt Chart'!$J$9:$J$1000=$C$3) * ('Gantt Chart'!$L$9:$L$1000&lt;1),
                ROW('Gantt Chart'!$D$9:$D$1000)-MIN(ROW('Gantt Chart'!$D$9:$D$1000))+1,
                ""),
            ROW(A445))
        ),
    "")</f>
        <v/>
      </c>
      <c r="C449" s="12"/>
      <c r="D449" s="12"/>
      <c r="E449" s="12"/>
      <c r="F449" s="12"/>
      <c r="G449" s="12"/>
      <c r="H449" s="12"/>
      <c r="I449" s="18" t="str" cm="1">
        <f t="array" ref="I449">IFERROR(
    INDEX('Gantt Chart'!$D$9:$D$1000,
        SMALL(
            IF(('Gantt Chart'!$J$9:$J$1000=$J$3) * ('Gantt Chart'!$L$9:$L$1000&lt;1),
                ROW('Gantt Chart'!$D$9:$D$1000)-MIN(ROW('Gantt Chart'!$D$9:$D$1000))+1,
                ""),
            ROW(A445))
        ),
    "")</f>
        <v/>
      </c>
      <c r="J449" s="12"/>
      <c r="K449" s="12"/>
      <c r="L449" s="12"/>
      <c r="M449" s="12"/>
      <c r="N449" s="12"/>
      <c r="O449" s="12"/>
      <c r="P449" s="18" t="str" cm="1">
        <f t="array" ref="P449">IFERROR(
    INDEX('Gantt Chart'!$D$9:$D$1000,
        SMALL(
            IF(('Gantt Chart'!$J$9:$J$1000=$Q$3) * ('Gantt Chart'!$L$9:$L$1000&lt;1),
                ROW('Gantt Chart'!$D$9:$D$1000)-MIN(ROW('Gantt Chart'!$D$9:$D$1000))+1,
                ""),
            ROW(A445))
        ),
    "")</f>
        <v/>
      </c>
      <c r="Q449" s="12"/>
      <c r="R449" s="12"/>
      <c r="S449" s="12"/>
      <c r="T449" s="12"/>
      <c r="U449" s="12"/>
      <c r="V449" s="12"/>
      <c r="W449" s="18" t="str" cm="1">
        <f t="array" ref="W449">IFERROR(
    INDEX('Gantt Chart'!$D$9:$D$1000,
        SMALL(
            IF(('Gantt Chart'!$J$9:$J$1000=$X$3) * ('Gantt Chart'!$L$9:$L$1000&lt;1),
                ROW('Gantt Chart'!$D$9:$D$1000)-MIN(ROW('Gantt Chart'!$D$9:$D$1000))+1,
                ""),
            ROW(A445))
        ),
    "")</f>
        <v/>
      </c>
      <c r="X449" s="12"/>
      <c r="Y449" s="12"/>
      <c r="Z449" s="12"/>
      <c r="AA449" s="12"/>
      <c r="AB449" s="12"/>
      <c r="AC449" s="12"/>
      <c r="AD449" s="18" t="str" cm="1">
        <f t="array" ref="AD449">IFERROR(
    INDEX('Gantt Chart'!$D$9:$D$1000,
        SMALL(
            IF(('Gantt Chart'!$J$9:$J$1000=$AE$3) * ('Gantt Chart'!$L$9:$L$1000&lt;1),
                ROW('Gantt Chart'!$D$9:$D$1000)-MIN(ROW('Gantt Chart'!$D$9:$D$1000))+1,
                ""),
            ROW(A445))
        ),
    "")</f>
        <v/>
      </c>
      <c r="AE449" s="12"/>
      <c r="AF449" s="12"/>
      <c r="AG449" s="12"/>
      <c r="AH449" s="12"/>
      <c r="AI449" s="12"/>
      <c r="AJ449" s="12"/>
      <c r="AK449" s="18" t="str" cm="1">
        <f t="array" ref="AK449">IFERROR(
    INDEX('Gantt Chart'!$D$9:$D$1000,
        SMALL(
            IF(('Gantt Chart'!$J$9:$J$1000=$AL$3) * ('Gantt Chart'!$L$9:$L$1000&lt;1),
                ROW('Gantt Chart'!$D$9:$D$1000)-MIN(ROW('Gantt Chart'!$D$9:$D$1000))+1,
                ""),
            ROW(A445))
        ),
    "")</f>
        <v/>
      </c>
      <c r="AL449" s="12"/>
      <c r="AM449" s="12"/>
      <c r="AN449" s="12"/>
      <c r="AO449" s="12"/>
      <c r="AP449" s="12"/>
      <c r="AQ449" s="12"/>
      <c r="AR449" s="18" t="str" cm="1">
        <f t="array" ref="AR449">IFERROR(
    INDEX('Gantt Chart'!$D$9:$D$1000,
        SMALL(
            IF(('Gantt Chart'!$J$9:$J$1000=$AS$3) * ('Gantt Chart'!$L$9:$L$1000&lt;1),
                ROW('Gantt Chart'!$D$9:$D$1000)-MIN(ROW('Gantt Chart'!$D$9:$D$1000))+1,
                ""),
            ROW(A445))
        ),
    "")</f>
        <v/>
      </c>
      <c r="AS449" s="12"/>
      <c r="AT449" s="12"/>
      <c r="AU449" s="12"/>
      <c r="AV449" s="12"/>
      <c r="AW449" s="12"/>
      <c r="AX449" s="12"/>
      <c r="AY449" s="18" t="str" cm="1">
        <f t="array" ref="AY449">IFERROR(
    INDEX('Gantt Chart'!$D$9:$D$1000,
        SMALL(
            IF(('Gantt Chart'!$J$9:$J$1000=$AZ$3) * ('Gantt Chart'!$L$9:$L$1000&lt;1),
                ROW('Gantt Chart'!$D$9:$D$1000)-MIN(ROW('Gantt Chart'!$D$9:$D$1000))+1,
                ""),
            ROW(A445))
        ),
    "")</f>
        <v/>
      </c>
      <c r="AZ449" s="12"/>
      <c r="BA449" s="12"/>
      <c r="BB449" s="12"/>
      <c r="BC449" s="12"/>
      <c r="BD449" s="12"/>
      <c r="BE449" s="12"/>
      <c r="BF449" s="18" cm="1">
        <f t="array" ref="BF449">IFERROR(
    INDEX('Gantt Chart'!$D$9:$D$1000,
        SMALL(
            IF(('Gantt Chart'!$J$9:$J$1000=$BG$3) * ('Gantt Chart'!$L$9:$L$1000&lt;1),
                ROW('Gantt Chart'!$D$9:$D$1000)-MIN(ROW('Gantt Chart'!$D$9:$D$1000))+1,
                ""),
            ROW(A445))
        ),
    "")</f>
        <v>0</v>
      </c>
      <c r="BG449" s="12"/>
      <c r="BH449" s="12"/>
      <c r="BI449" s="12"/>
      <c r="BJ449" s="12"/>
      <c r="BK449" s="12"/>
      <c r="BL449" s="12"/>
      <c r="BM449" s="18" cm="1">
        <f t="array" ref="BM449">IFERROR(
    INDEX('Gantt Chart'!$D$9:$D$1000,
        SMALL(
            IF(('Gantt Chart'!$J$9:$J$1000=$BN$3) * ('Gantt Chart'!$L$9:$L$1000&lt;1),
                ROW('Gantt Chart'!$D$9:$D$1000)-MIN(ROW('Gantt Chart'!$D$9:$D$1000))+1,
                ""),
            ROW(A445))
        ),
    "")</f>
        <v>0</v>
      </c>
      <c r="BN449" s="12"/>
      <c r="BO449" s="12"/>
      <c r="BP449" s="12"/>
      <c r="BQ449" s="12"/>
      <c r="BR449" s="12"/>
      <c r="BS449" s="12"/>
      <c r="BT449" s="10"/>
    </row>
    <row r="450" spans="1:72" ht="16.899999999999999" customHeight="1" x14ac:dyDescent="0.2">
      <c r="A450" s="9"/>
      <c r="B450" s="18" t="str" cm="1">
        <f t="array" ref="B450">IFERROR(
    INDEX('Gantt Chart'!$D$9:$D$1000,
        SMALL(
            IF(('Gantt Chart'!$J$9:$J$1000=$C$3) * ('Gantt Chart'!$L$9:$L$1000&lt;1),
                ROW('Gantt Chart'!$D$9:$D$1000)-MIN(ROW('Gantt Chart'!$D$9:$D$1000))+1,
                ""),
            ROW(A446))
        ),
    "")</f>
        <v/>
      </c>
      <c r="C450" s="12"/>
      <c r="D450" s="316" t="str">
        <f>IFERROR(INDEX('Gantt Chart'!$H$9:$H$1000, MATCH($G453, 'Gantt Chart'!$D$9:$D$1000, 0)), "")</f>
        <v/>
      </c>
      <c r="E450" s="317" t="str">
        <f>IFERROR(VLOOKUP($G453, 'Gantt Chart'!$D$9:$E$1000, 2, FALSE), "")</f>
        <v/>
      </c>
      <c r="F450" s="317"/>
      <c r="G450" s="317"/>
      <c r="H450" s="12"/>
      <c r="I450" s="18" t="str" cm="1">
        <f t="array" ref="I450">IFERROR(
    INDEX('Gantt Chart'!$D$9:$D$1000,
        SMALL(
            IF(('Gantt Chart'!$J$9:$J$1000=$J$3) * ('Gantt Chart'!$L$9:$L$1000&lt;1),
                ROW('Gantt Chart'!$D$9:$D$1000)-MIN(ROW('Gantt Chart'!$D$9:$D$1000))+1,
                ""),
            ROW(A446))
        ),
    "")</f>
        <v/>
      </c>
      <c r="J450" s="12"/>
      <c r="K450" s="316" t="str">
        <f>IFERROR(INDEX('Gantt Chart'!$H$9:$H$1000, MATCH($N453, 'Gantt Chart'!$D$9:$D$1000, 0)), "")</f>
        <v/>
      </c>
      <c r="L450" s="317" t="str">
        <f>IFERROR(VLOOKUP($N453, 'Gantt Chart'!$D$9:$E$1000, 2, FALSE), "")</f>
        <v/>
      </c>
      <c r="M450" s="317"/>
      <c r="N450" s="317"/>
      <c r="O450" s="12"/>
      <c r="P450" s="18" t="str" cm="1">
        <f t="array" ref="P450">IFERROR(
    INDEX('Gantt Chart'!$D$9:$D$1000,
        SMALL(
            IF(('Gantt Chart'!$J$9:$J$1000=$Q$3) * ('Gantt Chart'!$L$9:$L$1000&lt;1),
                ROW('Gantt Chart'!$D$9:$D$1000)-MIN(ROW('Gantt Chart'!$D$9:$D$1000))+1,
                ""),
            ROW(A446))
        ),
    "")</f>
        <v/>
      </c>
      <c r="Q450" s="12"/>
      <c r="R450" s="316" t="str">
        <f>IFERROR(INDEX('Gantt Chart'!$H$9:$H$1000, MATCH($U453, 'Gantt Chart'!$D$9:$D$1000, 0)), "")</f>
        <v/>
      </c>
      <c r="S450" s="317" t="str">
        <f>IFERROR(VLOOKUP($U453, 'Gantt Chart'!$D$9:$E$1000, 2, FALSE), "")</f>
        <v/>
      </c>
      <c r="T450" s="317"/>
      <c r="U450" s="317"/>
      <c r="V450" s="12"/>
      <c r="W450" s="18" t="str" cm="1">
        <f t="array" ref="W450">IFERROR(
    INDEX('Gantt Chart'!$D$9:$D$1000,
        SMALL(
            IF(('Gantt Chart'!$J$9:$J$1000=$X$3) * ('Gantt Chart'!$L$9:$L$1000&lt;1),
                ROW('Gantt Chart'!$D$9:$D$1000)-MIN(ROW('Gantt Chart'!$D$9:$D$1000))+1,
                ""),
            ROW(A446))
        ),
    "")</f>
        <v/>
      </c>
      <c r="X450" s="12"/>
      <c r="Y450" s="316" t="str">
        <f>IFERROR(INDEX('Gantt Chart'!$H$9:$H$1000, MATCH($AB453, 'Gantt Chart'!$D$9:$D$1000, 0)), "")</f>
        <v/>
      </c>
      <c r="Z450" s="317" t="str">
        <f>IFERROR(VLOOKUP($AB453, 'Gantt Chart'!$D$9:$E$1000, 2, FALSE), "")</f>
        <v/>
      </c>
      <c r="AA450" s="317"/>
      <c r="AB450" s="317"/>
      <c r="AC450" s="12"/>
      <c r="AD450" s="18" t="str" cm="1">
        <f t="array" ref="AD450">IFERROR(
    INDEX('Gantt Chart'!$D$9:$D$1000,
        SMALL(
            IF(('Gantt Chart'!$J$9:$J$1000=$AE$3) * ('Gantt Chart'!$L$9:$L$1000&lt;1),
                ROW('Gantt Chart'!$D$9:$D$1000)-MIN(ROW('Gantt Chart'!$D$9:$D$1000))+1,
                ""),
            ROW(A446))
        ),
    "")</f>
        <v/>
      </c>
      <c r="AE450" s="12"/>
      <c r="AF450" s="316" t="str">
        <f>IFERROR(INDEX('Gantt Chart'!$H$9:$H$1000, MATCH($AI453, 'Gantt Chart'!$D$9:$D$1000, 0)), "")</f>
        <v/>
      </c>
      <c r="AG450" s="317" t="str">
        <f>IFERROR(VLOOKUP($AI453, 'Gantt Chart'!$D$9:$E$1000, 2, FALSE), "")</f>
        <v/>
      </c>
      <c r="AH450" s="317"/>
      <c r="AI450" s="317"/>
      <c r="AJ450" s="12"/>
      <c r="AK450" s="18" t="str" cm="1">
        <f t="array" ref="AK450">IFERROR(
    INDEX('Gantt Chart'!$D$9:$D$1000,
        SMALL(
            IF(('Gantt Chart'!$J$9:$J$1000=$AL$3) * ('Gantt Chart'!$L$9:$L$1000&lt;1),
                ROW('Gantt Chart'!$D$9:$D$1000)-MIN(ROW('Gantt Chart'!$D$9:$D$1000))+1,
                ""),
            ROW(A446))
        ),
    "")</f>
        <v/>
      </c>
      <c r="AL450" s="12"/>
      <c r="AM450" s="316" t="str">
        <f>IFERROR(INDEX('Gantt Chart'!$H$9:$H$1000, MATCH($AP453, 'Gantt Chart'!$D$9:$D$1000, 0)), "")</f>
        <v/>
      </c>
      <c r="AN450" s="317" t="str">
        <f>IFERROR(VLOOKUP($AP453, 'Gantt Chart'!$D$9:$E$1000, 2, FALSE), "")</f>
        <v/>
      </c>
      <c r="AO450" s="317"/>
      <c r="AP450" s="317"/>
      <c r="AQ450" s="12"/>
      <c r="AR450" s="18" t="str" cm="1">
        <f t="array" ref="AR450">IFERROR(
    INDEX('Gantt Chart'!$D$9:$D$1000,
        SMALL(
            IF(('Gantt Chart'!$J$9:$J$1000=$AS$3) * ('Gantt Chart'!$L$9:$L$1000&lt;1),
                ROW('Gantt Chart'!$D$9:$D$1000)-MIN(ROW('Gantt Chart'!$D$9:$D$1000))+1,
                ""),
            ROW(A446))
        ),
    "")</f>
        <v/>
      </c>
      <c r="AS450" s="12"/>
      <c r="AT450" s="316" t="str">
        <f>IFERROR(INDEX('Gantt Chart'!$H$9:$H$1000, MATCH($AW453, 'Gantt Chart'!$D$9:$D$1000, 0)), "")</f>
        <v/>
      </c>
      <c r="AU450" s="317" t="str">
        <f>IFERROR(VLOOKUP($AW453, 'Gantt Chart'!$D$9:$E$1000, 2, FALSE), "")</f>
        <v/>
      </c>
      <c r="AV450" s="317"/>
      <c r="AW450" s="317"/>
      <c r="AX450" s="12"/>
      <c r="AY450" s="18" t="str" cm="1">
        <f t="array" ref="AY450">IFERROR(
    INDEX('Gantt Chart'!$D$9:$D$1000,
        SMALL(
            IF(('Gantt Chart'!$J$9:$J$1000=$AZ$3) * ('Gantt Chart'!$L$9:$L$1000&lt;1),
                ROW('Gantt Chart'!$D$9:$D$1000)-MIN(ROW('Gantt Chart'!$D$9:$D$1000))+1,
                ""),
            ROW(A446))
        ),
    "")</f>
        <v/>
      </c>
      <c r="AZ450" s="12"/>
      <c r="BA450" s="316" t="str">
        <f>IFERROR(INDEX('Gantt Chart'!$H$9:$H$1000, MATCH($BD453, 'Gantt Chart'!$D$9:$D$1000, 0)), "")</f>
        <v/>
      </c>
      <c r="BB450" s="317" t="str">
        <f>IFERROR(VLOOKUP($BD453, 'Gantt Chart'!$D$9:$E$1000, 2, FALSE), "")</f>
        <v/>
      </c>
      <c r="BC450" s="317"/>
      <c r="BD450" s="317"/>
      <c r="BE450" s="12"/>
      <c r="BF450" s="18" cm="1">
        <f t="array" ref="BF450">IFERROR(
    INDEX('Gantt Chart'!$D$9:$D$1000,
        SMALL(
            IF(('Gantt Chart'!$J$9:$J$1000=$BG$3) * ('Gantt Chart'!$L$9:$L$1000&lt;1),
                ROW('Gantt Chart'!$D$9:$D$1000)-MIN(ROW('Gantt Chart'!$D$9:$D$1000))+1,
                ""),
            ROW(A446))
        ),
    "")</f>
        <v>0</v>
      </c>
      <c r="BG450" s="12"/>
      <c r="BH450" s="316" t="str">
        <f>IFERROR(INDEX('Gantt Chart'!$H$9:$H$1000, MATCH($BK453, 'Gantt Chart'!$D$9:$D$1000, 0)), "")</f>
        <v/>
      </c>
      <c r="BI450" s="317" t="str">
        <f>IFERROR(VLOOKUP($BK453, 'Gantt Chart'!$D$9:$E$1000, 2, FALSE), "")</f>
        <v/>
      </c>
      <c r="BJ450" s="317"/>
      <c r="BK450" s="317"/>
      <c r="BL450" s="12"/>
      <c r="BM450" s="18" cm="1">
        <f t="array" ref="BM450">IFERROR(
    INDEX('Gantt Chart'!$D$9:$D$1000,
        SMALL(
            IF(('Gantt Chart'!$J$9:$J$1000=$BN$3) * ('Gantt Chart'!$L$9:$L$1000&lt;1),
                ROW('Gantt Chart'!$D$9:$D$1000)-MIN(ROW('Gantt Chart'!$D$9:$D$1000))+1,
                ""),
            ROW(A446))
        ),
    "")</f>
        <v>0</v>
      </c>
      <c r="BN450" s="12"/>
      <c r="BO450" s="316" t="str">
        <f>IFERROR(INDEX('Gantt Chart'!$H$9:$H$1000, MATCH($BR453, 'Gantt Chart'!$D$9:$D$1000, 0)), "")</f>
        <v/>
      </c>
      <c r="BP450" s="317" t="str">
        <f>IFERROR(VLOOKUP($BR453, 'Gantt Chart'!$D$9:$E$1000, 2, FALSE), "")</f>
        <v/>
      </c>
      <c r="BQ450" s="317"/>
      <c r="BR450" s="317"/>
      <c r="BS450" s="12"/>
      <c r="BT450" s="10"/>
    </row>
    <row r="451" spans="1:72" x14ac:dyDescent="0.2">
      <c r="A451" s="9"/>
      <c r="B451" s="18" t="str" cm="1">
        <f t="array" ref="B451">IFERROR(
    INDEX('Gantt Chart'!$D$9:$D$1000,
        SMALL(
            IF(('Gantt Chart'!$J$9:$J$1000=$C$3) * ('Gantt Chart'!$L$9:$L$1000&lt;1),
                ROW('Gantt Chart'!$D$9:$D$1000)-MIN(ROW('Gantt Chart'!$D$9:$D$1000))+1,
                ""),
            ROW(A447))
        ),
    "")</f>
        <v/>
      </c>
      <c r="C451" s="12"/>
      <c r="D451" s="316"/>
      <c r="E451" s="318" t="str">
        <f>IFERROR(INDEX('Gantt Chart'!$C$9:$C$1000, MATCH($G453, 'Gantt Chart'!$D$9:$D$1000, 0)), "")</f>
        <v/>
      </c>
      <c r="F451" s="318"/>
      <c r="G451" s="318"/>
      <c r="H451" s="12"/>
      <c r="I451" s="18" t="str" cm="1">
        <f t="array" ref="I451">IFERROR(
    INDEX('Gantt Chart'!$D$9:$D$1000,
        SMALL(
            IF(('Gantt Chart'!$J$9:$J$1000=$J$3) * ('Gantt Chart'!$L$9:$L$1000&lt;1),
                ROW('Gantt Chart'!$D$9:$D$1000)-MIN(ROW('Gantt Chart'!$D$9:$D$1000))+1,
                ""),
            ROW(A447))
        ),
    "")</f>
        <v/>
      </c>
      <c r="J451" s="12"/>
      <c r="K451" s="316"/>
      <c r="L451" s="318" t="str">
        <f>IFERROR(INDEX('Gantt Chart'!$C$9:$C$1000, MATCH($N453, 'Gantt Chart'!$D$9:$D$1000, 0)), "")</f>
        <v/>
      </c>
      <c r="M451" s="318"/>
      <c r="N451" s="318"/>
      <c r="O451" s="12"/>
      <c r="P451" s="18" t="str" cm="1">
        <f t="array" ref="P451">IFERROR(
    INDEX('Gantt Chart'!$D$9:$D$1000,
        SMALL(
            IF(('Gantt Chart'!$J$9:$J$1000=$Q$3) * ('Gantt Chart'!$L$9:$L$1000&lt;1),
                ROW('Gantt Chart'!$D$9:$D$1000)-MIN(ROW('Gantt Chart'!$D$9:$D$1000))+1,
                ""),
            ROW(A447))
        ),
    "")</f>
        <v/>
      </c>
      <c r="Q451" s="12"/>
      <c r="R451" s="316"/>
      <c r="S451" s="318" t="str">
        <f>IFERROR(INDEX('Gantt Chart'!$C$9:$C$1000, MATCH($U453, 'Gantt Chart'!$D$9:$D$1000, 0)), "")</f>
        <v/>
      </c>
      <c r="T451" s="318"/>
      <c r="U451" s="318"/>
      <c r="V451" s="12"/>
      <c r="W451" s="18" t="str" cm="1">
        <f t="array" ref="W451">IFERROR(
    INDEX('Gantt Chart'!$D$9:$D$1000,
        SMALL(
            IF(('Gantt Chart'!$J$9:$J$1000=$X$3) * ('Gantt Chart'!$L$9:$L$1000&lt;1),
                ROW('Gantt Chart'!$D$9:$D$1000)-MIN(ROW('Gantt Chart'!$D$9:$D$1000))+1,
                ""),
            ROW(A447))
        ),
    "")</f>
        <v/>
      </c>
      <c r="X451" s="12"/>
      <c r="Y451" s="316"/>
      <c r="Z451" s="318" t="str">
        <f>IFERROR(INDEX('Gantt Chart'!$C$9:$C$1000, MATCH($AB453, 'Gantt Chart'!$D$9:$D$1000, 0)), "")</f>
        <v/>
      </c>
      <c r="AA451" s="318"/>
      <c r="AB451" s="318"/>
      <c r="AC451" s="12"/>
      <c r="AD451" s="18" t="str" cm="1">
        <f t="array" ref="AD451">IFERROR(
    INDEX('Gantt Chart'!$D$9:$D$1000,
        SMALL(
            IF(('Gantt Chart'!$J$9:$J$1000=$AE$3) * ('Gantt Chart'!$L$9:$L$1000&lt;1),
                ROW('Gantt Chart'!$D$9:$D$1000)-MIN(ROW('Gantt Chart'!$D$9:$D$1000))+1,
                ""),
            ROW(A447))
        ),
    "")</f>
        <v/>
      </c>
      <c r="AE451" s="12"/>
      <c r="AF451" s="316"/>
      <c r="AG451" s="318" t="str">
        <f>IFERROR(INDEX('Gantt Chart'!$C$9:$C$1000, MATCH($AI453, 'Gantt Chart'!$D$9:$D$1000, 0)), "")</f>
        <v/>
      </c>
      <c r="AH451" s="318"/>
      <c r="AI451" s="318"/>
      <c r="AJ451" s="12"/>
      <c r="AK451" s="18" t="str" cm="1">
        <f t="array" ref="AK451">IFERROR(
    INDEX('Gantt Chart'!$D$9:$D$1000,
        SMALL(
            IF(('Gantt Chart'!$J$9:$J$1000=$AL$3) * ('Gantt Chart'!$L$9:$L$1000&lt;1),
                ROW('Gantt Chart'!$D$9:$D$1000)-MIN(ROW('Gantt Chart'!$D$9:$D$1000))+1,
                ""),
            ROW(A447))
        ),
    "")</f>
        <v/>
      </c>
      <c r="AL451" s="12"/>
      <c r="AM451" s="316"/>
      <c r="AN451" s="318" t="str">
        <f>IFERROR(INDEX('Gantt Chart'!$C$9:$C$1000, MATCH($AP453, 'Gantt Chart'!$D$9:$D$1000, 0)), "")</f>
        <v/>
      </c>
      <c r="AO451" s="318"/>
      <c r="AP451" s="318"/>
      <c r="AQ451" s="12"/>
      <c r="AR451" s="18" t="str" cm="1">
        <f t="array" ref="AR451">IFERROR(
    INDEX('Gantt Chart'!$D$9:$D$1000,
        SMALL(
            IF(('Gantt Chart'!$J$9:$J$1000=$AS$3) * ('Gantt Chart'!$L$9:$L$1000&lt;1),
                ROW('Gantt Chart'!$D$9:$D$1000)-MIN(ROW('Gantt Chart'!$D$9:$D$1000))+1,
                ""),
            ROW(A447))
        ),
    "")</f>
        <v/>
      </c>
      <c r="AS451" s="12"/>
      <c r="AT451" s="316"/>
      <c r="AU451" s="318" t="str">
        <f>IFERROR(INDEX('Gantt Chart'!$C$9:$C$1000, MATCH($AW453, 'Gantt Chart'!$D$9:$D$1000, 0)), "")</f>
        <v/>
      </c>
      <c r="AV451" s="318"/>
      <c r="AW451" s="318"/>
      <c r="AX451" s="12"/>
      <c r="AY451" s="18" t="str" cm="1">
        <f t="array" ref="AY451">IFERROR(
    INDEX('Gantt Chart'!$D$9:$D$1000,
        SMALL(
            IF(('Gantt Chart'!$J$9:$J$1000=$AZ$3) * ('Gantt Chart'!$L$9:$L$1000&lt;1),
                ROW('Gantt Chart'!$D$9:$D$1000)-MIN(ROW('Gantt Chart'!$D$9:$D$1000))+1,
                ""),
            ROW(A447))
        ),
    "")</f>
        <v/>
      </c>
      <c r="AZ451" s="12"/>
      <c r="BA451" s="316"/>
      <c r="BB451" s="318" t="str">
        <f>IFERROR(INDEX('Gantt Chart'!$C$9:$C$1000, MATCH($BD453, 'Gantt Chart'!$D$9:$D$1000, 0)), "")</f>
        <v/>
      </c>
      <c r="BC451" s="318"/>
      <c r="BD451" s="318"/>
      <c r="BE451" s="12"/>
      <c r="BF451" s="18" cm="1">
        <f t="array" ref="BF451">IFERROR(
    INDEX('Gantt Chart'!$D$9:$D$1000,
        SMALL(
            IF(('Gantt Chart'!$J$9:$J$1000=$BG$3) * ('Gantt Chart'!$L$9:$L$1000&lt;1),
                ROW('Gantt Chart'!$D$9:$D$1000)-MIN(ROW('Gantt Chart'!$D$9:$D$1000))+1,
                ""),
            ROW(A447))
        ),
    "")</f>
        <v>0</v>
      </c>
      <c r="BG451" s="12"/>
      <c r="BH451" s="316"/>
      <c r="BI451" s="318" t="str">
        <f>IFERROR(INDEX('Gantt Chart'!$C$9:$C$1000, MATCH($BK453, 'Gantt Chart'!$D$9:$D$1000, 0)), "")</f>
        <v/>
      </c>
      <c r="BJ451" s="318"/>
      <c r="BK451" s="318"/>
      <c r="BL451" s="12"/>
      <c r="BM451" s="18" cm="1">
        <f t="array" ref="BM451">IFERROR(
    INDEX('Gantt Chart'!$D$9:$D$1000,
        SMALL(
            IF(('Gantt Chart'!$J$9:$J$1000=$BN$3) * ('Gantt Chart'!$L$9:$L$1000&lt;1),
                ROW('Gantt Chart'!$D$9:$D$1000)-MIN(ROW('Gantt Chart'!$D$9:$D$1000))+1,
                ""),
            ROW(A447))
        ),
    "")</f>
        <v>0</v>
      </c>
      <c r="BN451" s="12"/>
      <c r="BO451" s="316"/>
      <c r="BP451" s="318" t="str">
        <f>IFERROR(INDEX('Gantt Chart'!$C$9:$C$1000, MATCH($BR453, 'Gantt Chart'!$D$9:$D$1000, 0)), "")</f>
        <v/>
      </c>
      <c r="BQ451" s="318"/>
      <c r="BR451" s="318"/>
      <c r="BS451" s="12"/>
      <c r="BT451" s="10"/>
    </row>
    <row r="452" spans="1:72" x14ac:dyDescent="0.2">
      <c r="A452" s="9"/>
      <c r="B452" s="18" t="str" cm="1">
        <f t="array" ref="B452">IFERROR(
    INDEX('Gantt Chart'!$D$9:$D$1000,
        SMALL(
            IF(('Gantt Chart'!$J$9:$J$1000=$C$3) * ('Gantt Chart'!$L$9:$L$1000&lt;1),
                ROW('Gantt Chart'!$D$9:$D$1000)-MIN(ROW('Gantt Chart'!$D$9:$D$1000))+1,
                ""),
            ROW(A448))
        ),
    "")</f>
        <v/>
      </c>
      <c r="C452" s="12"/>
      <c r="D452" s="316"/>
      <c r="E452" s="319" t="str">
        <f>IFERROR(INDEX('Gantt Chart'!$M$9:$M$1000, MATCH($G453, 'Gantt Chart'!$D$9:$D$1000, 0)), "")</f>
        <v/>
      </c>
      <c r="F452" s="319"/>
      <c r="G452" s="319"/>
      <c r="H452" s="12"/>
      <c r="I452" s="18" t="str" cm="1">
        <f t="array" ref="I452">IFERROR(
    INDEX('Gantt Chart'!$D$9:$D$1000,
        SMALL(
            IF(('Gantt Chart'!$J$9:$J$1000=$J$3) * ('Gantt Chart'!$L$9:$L$1000&lt;1),
                ROW('Gantt Chart'!$D$9:$D$1000)-MIN(ROW('Gantt Chart'!$D$9:$D$1000))+1,
                ""),
            ROW(A448))
        ),
    "")</f>
        <v/>
      </c>
      <c r="J452" s="12"/>
      <c r="K452" s="316"/>
      <c r="L452" s="319" t="str">
        <f>IFERROR(INDEX('Gantt Chart'!$M$9:$M$1000, MATCH($N453, 'Gantt Chart'!$D$9:$D$1000, 0)), "")</f>
        <v/>
      </c>
      <c r="M452" s="319"/>
      <c r="N452" s="319"/>
      <c r="O452" s="12"/>
      <c r="P452" s="18" t="str" cm="1">
        <f t="array" ref="P452">IFERROR(
    INDEX('Gantt Chart'!$D$9:$D$1000,
        SMALL(
            IF(('Gantt Chart'!$J$9:$J$1000=$Q$3) * ('Gantt Chart'!$L$9:$L$1000&lt;1),
                ROW('Gantt Chart'!$D$9:$D$1000)-MIN(ROW('Gantt Chart'!$D$9:$D$1000))+1,
                ""),
            ROW(A448))
        ),
    "")</f>
        <v/>
      </c>
      <c r="Q452" s="12"/>
      <c r="R452" s="316"/>
      <c r="S452" s="319" t="str">
        <f>IFERROR(INDEX('Gantt Chart'!$M$9:$M$1000, MATCH($U453, 'Gantt Chart'!$D$9:$D$1000, 0)), "")</f>
        <v/>
      </c>
      <c r="T452" s="319"/>
      <c r="U452" s="319"/>
      <c r="V452" s="12"/>
      <c r="W452" s="18" t="str" cm="1">
        <f t="array" ref="W452">IFERROR(
    INDEX('Gantt Chart'!$D$9:$D$1000,
        SMALL(
            IF(('Gantt Chart'!$J$9:$J$1000=$X$3) * ('Gantt Chart'!$L$9:$L$1000&lt;1),
                ROW('Gantt Chart'!$D$9:$D$1000)-MIN(ROW('Gantt Chart'!$D$9:$D$1000))+1,
                ""),
            ROW(A448))
        ),
    "")</f>
        <v/>
      </c>
      <c r="X452" s="12"/>
      <c r="Y452" s="316"/>
      <c r="Z452" s="319" t="str">
        <f>IFERROR(INDEX('Gantt Chart'!$M$9:$M$1000, MATCH($AB453, 'Gantt Chart'!$D$9:$D$1000, 0)), "")</f>
        <v/>
      </c>
      <c r="AA452" s="319"/>
      <c r="AB452" s="319"/>
      <c r="AC452" s="12"/>
      <c r="AD452" s="18" t="str" cm="1">
        <f t="array" ref="AD452">IFERROR(
    INDEX('Gantt Chart'!$D$9:$D$1000,
        SMALL(
            IF(('Gantt Chart'!$J$9:$J$1000=$AE$3) * ('Gantt Chart'!$L$9:$L$1000&lt;1),
                ROW('Gantt Chart'!$D$9:$D$1000)-MIN(ROW('Gantt Chart'!$D$9:$D$1000))+1,
                ""),
            ROW(A448))
        ),
    "")</f>
        <v/>
      </c>
      <c r="AE452" s="12"/>
      <c r="AF452" s="316"/>
      <c r="AG452" s="319" t="str">
        <f>IFERROR(INDEX('Gantt Chart'!$M$9:$M$1000, MATCH($AI453, 'Gantt Chart'!$D$9:$D$1000, 0)), "")</f>
        <v/>
      </c>
      <c r="AH452" s="319"/>
      <c r="AI452" s="319"/>
      <c r="AJ452" s="12"/>
      <c r="AK452" s="18" t="str" cm="1">
        <f t="array" ref="AK452">IFERROR(
    INDEX('Gantt Chart'!$D$9:$D$1000,
        SMALL(
            IF(('Gantt Chart'!$J$9:$J$1000=$AL$3) * ('Gantt Chart'!$L$9:$L$1000&lt;1),
                ROW('Gantt Chart'!$D$9:$D$1000)-MIN(ROW('Gantt Chart'!$D$9:$D$1000))+1,
                ""),
            ROW(A448))
        ),
    "")</f>
        <v/>
      </c>
      <c r="AL452" s="12"/>
      <c r="AM452" s="316"/>
      <c r="AN452" s="319" t="str">
        <f>IFERROR(INDEX('Gantt Chart'!$M$9:$M$1000, MATCH($AP453, 'Gantt Chart'!$D$9:$D$1000, 0)), "")</f>
        <v/>
      </c>
      <c r="AO452" s="319"/>
      <c r="AP452" s="319"/>
      <c r="AQ452" s="12"/>
      <c r="AR452" s="18" t="str" cm="1">
        <f t="array" ref="AR452">IFERROR(
    INDEX('Gantt Chart'!$D$9:$D$1000,
        SMALL(
            IF(('Gantt Chart'!$J$9:$J$1000=$AS$3) * ('Gantt Chart'!$L$9:$L$1000&lt;1),
                ROW('Gantt Chart'!$D$9:$D$1000)-MIN(ROW('Gantt Chart'!$D$9:$D$1000))+1,
                ""),
            ROW(A448))
        ),
    "")</f>
        <v/>
      </c>
      <c r="AS452" s="12"/>
      <c r="AT452" s="316"/>
      <c r="AU452" s="319" t="str">
        <f>IFERROR(INDEX('Gantt Chart'!$M$9:$M$1000, MATCH($AW453, 'Gantt Chart'!$D$9:$D$1000, 0)), "")</f>
        <v/>
      </c>
      <c r="AV452" s="319"/>
      <c r="AW452" s="319"/>
      <c r="AX452" s="12"/>
      <c r="AY452" s="18" t="str" cm="1">
        <f t="array" ref="AY452">IFERROR(
    INDEX('Gantt Chart'!$D$9:$D$1000,
        SMALL(
            IF(('Gantt Chart'!$J$9:$J$1000=$AZ$3) * ('Gantt Chart'!$L$9:$L$1000&lt;1),
                ROW('Gantt Chart'!$D$9:$D$1000)-MIN(ROW('Gantt Chart'!$D$9:$D$1000))+1,
                ""),
            ROW(A448))
        ),
    "")</f>
        <v/>
      </c>
      <c r="AZ452" s="12"/>
      <c r="BA452" s="316"/>
      <c r="BB452" s="319" t="str">
        <f>IFERROR(INDEX('Gantt Chart'!$M$9:$M$1000, MATCH($BD453, 'Gantt Chart'!$D$9:$D$1000, 0)), "")</f>
        <v/>
      </c>
      <c r="BC452" s="319"/>
      <c r="BD452" s="319"/>
      <c r="BE452" s="12"/>
      <c r="BF452" s="18" cm="1">
        <f t="array" ref="BF452">IFERROR(
    INDEX('Gantt Chart'!$D$9:$D$1000,
        SMALL(
            IF(('Gantt Chart'!$J$9:$J$1000=$BG$3) * ('Gantt Chart'!$L$9:$L$1000&lt;1),
                ROW('Gantt Chart'!$D$9:$D$1000)-MIN(ROW('Gantt Chart'!$D$9:$D$1000))+1,
                ""),
            ROW(A448))
        ),
    "")</f>
        <v>0</v>
      </c>
      <c r="BG452" s="12"/>
      <c r="BH452" s="316"/>
      <c r="BI452" s="319" t="str">
        <f>IFERROR(INDEX('Gantt Chart'!$M$9:$M$1000, MATCH($BK453, 'Gantt Chart'!$D$9:$D$1000, 0)), "")</f>
        <v/>
      </c>
      <c r="BJ452" s="319"/>
      <c r="BK452" s="319"/>
      <c r="BL452" s="12"/>
      <c r="BM452" s="18" cm="1">
        <f t="array" ref="BM452">IFERROR(
    INDEX('Gantt Chart'!$D$9:$D$1000,
        SMALL(
            IF(('Gantt Chart'!$J$9:$J$1000=$BN$3) * ('Gantt Chart'!$L$9:$L$1000&lt;1),
                ROW('Gantt Chart'!$D$9:$D$1000)-MIN(ROW('Gantt Chart'!$D$9:$D$1000))+1,
                ""),
            ROW(A448))
        ),
    "")</f>
        <v>0</v>
      </c>
      <c r="BN452" s="12"/>
      <c r="BO452" s="316"/>
      <c r="BP452" s="319" t="str">
        <f>IFERROR(INDEX('Gantt Chart'!$M$9:$M$1000, MATCH($BR453, 'Gantt Chart'!$D$9:$D$1000, 0)), "")</f>
        <v/>
      </c>
      <c r="BQ452" s="319"/>
      <c r="BR452" s="319"/>
      <c r="BS452" s="12"/>
      <c r="BT452" s="10"/>
    </row>
    <row r="453" spans="1:72" x14ac:dyDescent="0.2">
      <c r="A453" s="9"/>
      <c r="B453" s="18" t="str" cm="1">
        <f t="array" ref="B453">IFERROR(
    INDEX('Gantt Chart'!$D$9:$D$1000,
        SMALL(
            IF(('Gantt Chart'!$J$9:$J$1000=$C$3) * ('Gantt Chart'!$L$9:$L$1000&lt;1),
                ROW('Gantt Chart'!$D$9:$D$1000)-MIN(ROW('Gantt Chart'!$D$9:$D$1000))+1,
                ""),
            ROW(A449))
        ),
    "")</f>
        <v/>
      </c>
      <c r="C453" s="12"/>
      <c r="D453" s="316"/>
      <c r="E453" s="320" t="str">
        <f>IFERROR(INDEX('Gantt Chart'!$L$9:$L$1000, MATCH($G453, 'Gantt Chart'!$D$9:$D$1000, 0)), "")</f>
        <v/>
      </c>
      <c r="F453" s="320"/>
      <c r="G453" s="13" t="str" cm="1">
        <f t="array" ref="G453">IF(INDEX($B$5:$B$999, CEILING((ROW()-5)/5, 1))="", "", INDEX($B$5:$B$999, CEILING((ROW()-5)/5, 1)))</f>
        <v/>
      </c>
      <c r="H453" s="12"/>
      <c r="I453" s="18" t="str" cm="1">
        <f t="array" ref="I453">IFERROR(
    INDEX('Gantt Chart'!$D$9:$D$1000,
        SMALL(
            IF(('Gantt Chart'!$J$9:$J$1000=$J$3) * ('Gantt Chart'!$L$9:$L$1000&lt;1),
                ROW('Gantt Chart'!$D$9:$D$1000)-MIN(ROW('Gantt Chart'!$D$9:$D$1000))+1,
                ""),
            ROW(A449))
        ),
    "")</f>
        <v/>
      </c>
      <c r="J453" s="12"/>
      <c r="K453" s="316"/>
      <c r="L453" s="320" t="str">
        <f>IFERROR(INDEX('Gantt Chart'!$L$9:$L$1000, MATCH($N453, 'Gantt Chart'!$D$9:$D$1000, 0)), "")</f>
        <v/>
      </c>
      <c r="M453" s="320"/>
      <c r="N453" s="13" t="str" cm="1">
        <f t="array" ref="N453">IF(INDEX($I$5:$I$999, CEILING((ROW()-5)/5, 1))="", "", INDEX($I$5:$I$999, CEILING((ROW()-5)/5, 1)))</f>
        <v/>
      </c>
      <c r="O453" s="12"/>
      <c r="P453" s="18" t="str" cm="1">
        <f t="array" ref="P453">IFERROR(
    INDEX('Gantt Chart'!$D$9:$D$1000,
        SMALL(
            IF(('Gantt Chart'!$J$9:$J$1000=$Q$3) * ('Gantt Chart'!$L$9:$L$1000&lt;1),
                ROW('Gantt Chart'!$D$9:$D$1000)-MIN(ROW('Gantt Chart'!$D$9:$D$1000))+1,
                ""),
            ROW(A449))
        ),
    "")</f>
        <v/>
      </c>
      <c r="Q453" s="12"/>
      <c r="R453" s="316"/>
      <c r="S453" s="320" t="str">
        <f>IFERROR(INDEX('Gantt Chart'!$L$9:$L$1000, MATCH($U453, 'Gantt Chart'!$D$9:$D$1000, 0)), "")</f>
        <v/>
      </c>
      <c r="T453" s="320"/>
      <c r="U453" s="13" t="str" cm="1">
        <f t="array" ref="U453">IF(INDEX($P$5:$P$999, CEILING((ROW()-5)/5, 1))="", "", INDEX($P$5:$P$999, CEILING((ROW()-5)/5, 1)))</f>
        <v/>
      </c>
      <c r="V453" s="12"/>
      <c r="W453" s="18" t="str" cm="1">
        <f t="array" ref="W453">IFERROR(
    INDEX('Gantt Chart'!$D$9:$D$1000,
        SMALL(
            IF(('Gantt Chart'!$J$9:$J$1000=$X$3) * ('Gantt Chart'!$L$9:$L$1000&lt;1),
                ROW('Gantt Chart'!$D$9:$D$1000)-MIN(ROW('Gantt Chart'!$D$9:$D$1000))+1,
                ""),
            ROW(A449))
        ),
    "")</f>
        <v/>
      </c>
      <c r="X453" s="12"/>
      <c r="Y453" s="316"/>
      <c r="Z453" s="320" t="str">
        <f>IFERROR(INDEX('Gantt Chart'!$L$9:$L$1000, MATCH($AB453, 'Gantt Chart'!$D$9:$D$1000, 0)), "")</f>
        <v/>
      </c>
      <c r="AA453" s="320"/>
      <c r="AB453" s="13" t="str" cm="1">
        <f t="array" ref="AB453">IF(INDEX($W$5:$W$999, CEILING((ROW()-5)/5, 1))="", "", INDEX($W$5:$W$999, CEILING((ROW()-5)/5, 1)))</f>
        <v/>
      </c>
      <c r="AC453" s="12"/>
      <c r="AD453" s="18" t="str" cm="1">
        <f t="array" ref="AD453">IFERROR(
    INDEX('Gantt Chart'!$D$9:$D$1000,
        SMALL(
            IF(('Gantt Chart'!$J$9:$J$1000=$AE$3) * ('Gantt Chart'!$L$9:$L$1000&lt;1),
                ROW('Gantt Chart'!$D$9:$D$1000)-MIN(ROW('Gantt Chart'!$D$9:$D$1000))+1,
                ""),
            ROW(A449))
        ),
    "")</f>
        <v/>
      </c>
      <c r="AE453" s="12"/>
      <c r="AF453" s="316"/>
      <c r="AG453" s="320" t="str">
        <f>IFERROR(INDEX('Gantt Chart'!$L$9:$L$1000, MATCH($AI453, 'Gantt Chart'!$D$9:$D$1000, 0)), "")</f>
        <v/>
      </c>
      <c r="AH453" s="320"/>
      <c r="AI453" s="13" t="str" cm="1">
        <f t="array" ref="AI453">IF(INDEX($AD$5:$AD$999, CEILING((ROW()-5)/5, 1))="", "", INDEX($AD$5:$AD$999, CEILING((ROW()-5)/5, 1)))</f>
        <v/>
      </c>
      <c r="AJ453" s="12"/>
      <c r="AK453" s="18" t="str" cm="1">
        <f t="array" ref="AK453">IFERROR(
    INDEX('Gantt Chart'!$D$9:$D$1000,
        SMALL(
            IF(('Gantt Chart'!$J$9:$J$1000=$AL$3) * ('Gantt Chart'!$L$9:$L$1000&lt;1),
                ROW('Gantt Chart'!$D$9:$D$1000)-MIN(ROW('Gantt Chart'!$D$9:$D$1000))+1,
                ""),
            ROW(A449))
        ),
    "")</f>
        <v/>
      </c>
      <c r="AL453" s="12"/>
      <c r="AM453" s="316"/>
      <c r="AN453" s="320" t="str">
        <f>IFERROR(INDEX('Gantt Chart'!$L$9:$L$1000, MATCH($AP453, 'Gantt Chart'!$D$9:$D$1000, 0)), "")</f>
        <v/>
      </c>
      <c r="AO453" s="320"/>
      <c r="AP453" s="13" t="str" cm="1">
        <f t="array" ref="AP453">IF(INDEX($AK$5:$AK$999, CEILING((ROW()-5)/5, 1))="", "", INDEX($AK$5:$AK$999, CEILING((ROW()-5)/5, 1)))</f>
        <v/>
      </c>
      <c r="AQ453" s="12"/>
      <c r="AR453" s="18" t="str" cm="1">
        <f t="array" ref="AR453">IFERROR(
    INDEX('Gantt Chart'!$D$9:$D$1000,
        SMALL(
            IF(('Gantt Chart'!$J$9:$J$1000=$AS$3) * ('Gantt Chart'!$L$9:$L$1000&lt;1),
                ROW('Gantt Chart'!$D$9:$D$1000)-MIN(ROW('Gantt Chart'!$D$9:$D$1000))+1,
                ""),
            ROW(A449))
        ),
    "")</f>
        <v/>
      </c>
      <c r="AS453" s="12"/>
      <c r="AT453" s="316"/>
      <c r="AU453" s="320" t="str">
        <f>IFERROR(INDEX('Gantt Chart'!$L$9:$L$1000, MATCH($AW453, 'Gantt Chart'!$D$9:$D$1000, 0)), "")</f>
        <v/>
      </c>
      <c r="AV453" s="320"/>
      <c r="AW453" s="13" t="str" cm="1">
        <f t="array" ref="AW453">IF(INDEX($AR$5:$AR$999, CEILING((ROW()-5)/5, 1))="", "", INDEX($AR$5:$AR$999, CEILING((ROW()-5)/5, 1)))</f>
        <v/>
      </c>
      <c r="AX453" s="12"/>
      <c r="AY453" s="18" t="str" cm="1">
        <f t="array" ref="AY453">IFERROR(
    INDEX('Gantt Chart'!$D$9:$D$1000,
        SMALL(
            IF(('Gantt Chart'!$J$9:$J$1000=$AZ$3) * ('Gantt Chart'!$L$9:$L$1000&lt;1),
                ROW('Gantt Chart'!$D$9:$D$1000)-MIN(ROW('Gantt Chart'!$D$9:$D$1000))+1,
                ""),
            ROW(A449))
        ),
    "")</f>
        <v/>
      </c>
      <c r="AZ453" s="12"/>
      <c r="BA453" s="316"/>
      <c r="BB453" s="320" t="str">
        <f>IFERROR(INDEX('Gantt Chart'!$L$9:$L$1000, MATCH($BD453, 'Gantt Chart'!$D$9:$D$1000, 0)), "")</f>
        <v/>
      </c>
      <c r="BC453" s="320"/>
      <c r="BD453" s="13" t="str" cm="1">
        <f t="array" ref="BD453">IF(INDEX($AY$5:$AY$999, CEILING((ROW()-5)/5, 1))="", "", INDEX($AY$5:$AY$999, CEILING((ROW()-5)/5, 1)))</f>
        <v/>
      </c>
      <c r="BE453" s="12"/>
      <c r="BF453" s="18" cm="1">
        <f t="array" ref="BF453">IFERROR(
    INDEX('Gantt Chart'!$D$9:$D$1000,
        SMALL(
            IF(('Gantt Chart'!$J$9:$J$1000=$BG$3) * ('Gantt Chart'!$L$9:$L$1000&lt;1),
                ROW('Gantt Chart'!$D$9:$D$1000)-MIN(ROW('Gantt Chart'!$D$9:$D$1000))+1,
                ""),
            ROW(A449))
        ),
    "")</f>
        <v>0</v>
      </c>
      <c r="BG453" s="12"/>
      <c r="BH453" s="316"/>
      <c r="BI453" s="320" t="str">
        <f>IFERROR(INDEX('Gantt Chart'!$L$9:$L$1000, MATCH($BK453, 'Gantt Chart'!$D$9:$D$1000, 0)), "")</f>
        <v/>
      </c>
      <c r="BJ453" s="320"/>
      <c r="BK453" s="13" cm="1">
        <f t="array" ref="BK453">IF(INDEX($BF$5:$BF$999, CEILING((ROW()-5)/5, 1))="", "", INDEX($BF$5:$BF$999, CEILING((ROW()-5)/5, 1)))</f>
        <v>0</v>
      </c>
      <c r="BL453" s="12"/>
      <c r="BM453" s="18" cm="1">
        <f t="array" ref="BM453">IFERROR(
    INDEX('Gantt Chart'!$D$9:$D$1000,
        SMALL(
            IF(('Gantt Chart'!$J$9:$J$1000=$BN$3) * ('Gantt Chart'!$L$9:$L$1000&lt;1),
                ROW('Gantt Chart'!$D$9:$D$1000)-MIN(ROW('Gantt Chart'!$D$9:$D$1000))+1,
                ""),
            ROW(A449))
        ),
    "")</f>
        <v>0</v>
      </c>
      <c r="BN453" s="12"/>
      <c r="BO453" s="316"/>
      <c r="BP453" s="320" t="str">
        <f>IFERROR(INDEX('Gantt Chart'!$L$9:$L$1000, MATCH($BR453, 'Gantt Chart'!$D$9:$D$1000, 0)), "")</f>
        <v/>
      </c>
      <c r="BQ453" s="320"/>
      <c r="BR453" s="13" cm="1">
        <f t="array" ref="BR453">IF(INDEX($BM$5:$BM$999, CEILING((ROW()-5)/5, 1))="", "", INDEX($BM$5:$BM$999, CEILING((ROW()-5)/5, 1)))</f>
        <v>0</v>
      </c>
      <c r="BS453" s="12"/>
      <c r="BT453" s="10"/>
    </row>
    <row r="454" spans="1:72" x14ac:dyDescent="0.2">
      <c r="A454" s="9"/>
      <c r="C454" s="12"/>
      <c r="D454" s="12"/>
      <c r="E454" s="12"/>
      <c r="F454" s="12"/>
      <c r="G454" s="12"/>
      <c r="H454" s="12"/>
      <c r="J454" s="12"/>
      <c r="K454" s="12"/>
      <c r="L454" s="12"/>
      <c r="M454" s="12"/>
      <c r="N454" s="12"/>
      <c r="O454" s="12"/>
      <c r="Q454" s="12"/>
      <c r="R454" s="12"/>
      <c r="S454" s="12"/>
      <c r="T454" s="12"/>
      <c r="U454" s="12"/>
      <c r="V454" s="12"/>
      <c r="X454" s="12"/>
      <c r="Y454" s="12"/>
      <c r="Z454" s="12"/>
      <c r="AA454" s="12"/>
      <c r="AB454" s="12"/>
      <c r="AC454" s="12"/>
      <c r="AE454" s="12"/>
      <c r="AF454" s="12"/>
      <c r="AG454" s="12"/>
      <c r="AH454" s="12"/>
      <c r="AI454" s="12"/>
      <c r="AJ454" s="12"/>
      <c r="AL454" s="12"/>
      <c r="AM454" s="12"/>
      <c r="AN454" s="12"/>
      <c r="AO454" s="12"/>
      <c r="AP454" s="12"/>
      <c r="AQ454" s="12"/>
      <c r="AS454" s="12"/>
      <c r="AT454" s="12"/>
      <c r="AU454" s="12"/>
      <c r="AV454" s="12"/>
      <c r="AW454" s="12"/>
      <c r="AX454" s="12"/>
      <c r="AZ454" s="12"/>
      <c r="BA454" s="12"/>
      <c r="BB454" s="12"/>
      <c r="BC454" s="12"/>
      <c r="BD454" s="12"/>
      <c r="BE454" s="12"/>
      <c r="BG454" s="12"/>
      <c r="BH454" s="12"/>
      <c r="BI454" s="12"/>
      <c r="BJ454" s="12"/>
      <c r="BK454" s="12"/>
      <c r="BL454" s="12"/>
      <c r="BN454" s="12"/>
      <c r="BO454" s="12"/>
      <c r="BP454" s="12"/>
      <c r="BQ454" s="12"/>
      <c r="BR454" s="12"/>
      <c r="BS454" s="12"/>
      <c r="BT454" s="10"/>
    </row>
    <row r="455" spans="1:72" ht="16.899999999999999" customHeight="1" x14ac:dyDescent="0.2">
      <c r="A455" s="9"/>
      <c r="B455" s="18" t="str" cm="1">
        <f t="array" ref="B455">IFERROR(
    INDEX('Gantt Chart'!$D$9:$D$1000,
        SMALL(
            IF(('Gantt Chart'!$J$9:$J$1000=$C$3) * ('Gantt Chart'!$L$9:$L$1000&lt;1),
                ROW('Gantt Chart'!$D$9:$D$1000)-MIN(ROW('Gantt Chart'!$D$9:$D$1000))+1,
                ""),
            ROW(A451))
        ),
    "")</f>
        <v/>
      </c>
      <c r="C455" s="12"/>
      <c r="D455" s="316" t="str">
        <f>IFERROR(INDEX('Gantt Chart'!$H$9:$H$1000, MATCH($G458, 'Gantt Chart'!$D$9:$D$1000, 0)), "")</f>
        <v/>
      </c>
      <c r="E455" s="317" t="str">
        <f>IFERROR(VLOOKUP($G458, 'Gantt Chart'!$D$9:$E$1000, 2, FALSE), "")</f>
        <v/>
      </c>
      <c r="F455" s="317"/>
      <c r="G455" s="317"/>
      <c r="H455" s="12"/>
      <c r="I455" s="18" t="str" cm="1">
        <f t="array" ref="I455">IFERROR(
    INDEX('Gantt Chart'!$D$9:$D$1000,
        SMALL(
            IF(('Gantt Chart'!$J$9:$J$1000=$J$3) * ('Gantt Chart'!$L$9:$L$1000&lt;1),
                ROW('Gantt Chart'!$D$9:$D$1000)-MIN(ROW('Gantt Chart'!$D$9:$D$1000))+1,
                ""),
            ROW(A451))
        ),
    "")</f>
        <v/>
      </c>
      <c r="J455" s="12"/>
      <c r="K455" s="316" t="str">
        <f>IFERROR(INDEX('Gantt Chart'!$H$9:$H$1000, MATCH($N458, 'Gantt Chart'!$D$9:$D$1000, 0)), "")</f>
        <v/>
      </c>
      <c r="L455" s="317" t="str">
        <f>IFERROR(VLOOKUP($N458, 'Gantt Chart'!$D$9:$E$1000, 2, FALSE), "")</f>
        <v/>
      </c>
      <c r="M455" s="317"/>
      <c r="N455" s="317"/>
      <c r="O455" s="12"/>
      <c r="P455" s="18" t="str" cm="1">
        <f t="array" ref="P455">IFERROR(
    INDEX('Gantt Chart'!$D$9:$D$1000,
        SMALL(
            IF(('Gantt Chart'!$J$9:$J$1000=$Q$3) * ('Gantt Chart'!$L$9:$L$1000&lt;1),
                ROW('Gantt Chart'!$D$9:$D$1000)-MIN(ROW('Gantt Chart'!$D$9:$D$1000))+1,
                ""),
            ROW(A451))
        ),
    "")</f>
        <v/>
      </c>
      <c r="Q455" s="12"/>
      <c r="R455" s="316" t="str">
        <f>IFERROR(INDEX('Gantt Chart'!$H$9:$H$1000, MATCH($U458, 'Gantt Chart'!$D$9:$D$1000, 0)), "")</f>
        <v/>
      </c>
      <c r="S455" s="317" t="str">
        <f>IFERROR(VLOOKUP($U458, 'Gantt Chart'!$D$9:$E$1000, 2, FALSE), "")</f>
        <v/>
      </c>
      <c r="T455" s="317"/>
      <c r="U455" s="317"/>
      <c r="V455" s="12"/>
      <c r="W455" s="18" t="str" cm="1">
        <f t="array" ref="W455">IFERROR(
    INDEX('Gantt Chart'!$D$9:$D$1000,
        SMALL(
            IF(('Gantt Chart'!$J$9:$J$1000=$X$3) * ('Gantt Chart'!$L$9:$L$1000&lt;1),
                ROW('Gantt Chart'!$D$9:$D$1000)-MIN(ROW('Gantt Chart'!$D$9:$D$1000))+1,
                ""),
            ROW(A451))
        ),
    "")</f>
        <v/>
      </c>
      <c r="X455" s="12"/>
      <c r="Y455" s="316" t="str">
        <f>IFERROR(INDEX('Gantt Chart'!$H$9:$H$1000, MATCH($AB458, 'Gantt Chart'!$D$9:$D$1000, 0)), "")</f>
        <v/>
      </c>
      <c r="Z455" s="317" t="str">
        <f>IFERROR(VLOOKUP($AB458, 'Gantt Chart'!$D$9:$E$1000, 2, FALSE), "")</f>
        <v/>
      </c>
      <c r="AA455" s="317"/>
      <c r="AB455" s="317"/>
      <c r="AC455" s="12"/>
      <c r="AD455" s="18" t="str" cm="1">
        <f t="array" ref="AD455">IFERROR(
    INDEX('Gantt Chart'!$D$9:$D$1000,
        SMALL(
            IF(('Gantt Chart'!$J$9:$J$1000=$AE$3) * ('Gantt Chart'!$L$9:$L$1000&lt;1),
                ROW('Gantt Chart'!$D$9:$D$1000)-MIN(ROW('Gantt Chart'!$D$9:$D$1000))+1,
                ""),
            ROW(A451))
        ),
    "")</f>
        <v/>
      </c>
      <c r="AE455" s="12"/>
      <c r="AF455" s="316" t="str">
        <f>IFERROR(INDEX('Gantt Chart'!$H$9:$H$1000, MATCH($AI458, 'Gantt Chart'!$D$9:$D$1000, 0)), "")</f>
        <v/>
      </c>
      <c r="AG455" s="317" t="str">
        <f>IFERROR(VLOOKUP($AI458, 'Gantt Chart'!$D$9:$E$1000, 2, FALSE), "")</f>
        <v/>
      </c>
      <c r="AH455" s="317"/>
      <c r="AI455" s="317"/>
      <c r="AJ455" s="12"/>
      <c r="AK455" s="18" t="str" cm="1">
        <f t="array" ref="AK455">IFERROR(
    INDEX('Gantt Chart'!$D$9:$D$1000,
        SMALL(
            IF(('Gantt Chart'!$J$9:$J$1000=$AL$3) * ('Gantt Chart'!$L$9:$L$1000&lt;1),
                ROW('Gantt Chart'!$D$9:$D$1000)-MIN(ROW('Gantt Chart'!$D$9:$D$1000))+1,
                ""),
            ROW(A451))
        ),
    "")</f>
        <v/>
      </c>
      <c r="AL455" s="12"/>
      <c r="AM455" s="316" t="str">
        <f>IFERROR(INDEX('Gantt Chart'!$H$9:$H$1000, MATCH($AP458, 'Gantt Chart'!$D$9:$D$1000, 0)), "")</f>
        <v/>
      </c>
      <c r="AN455" s="317" t="str">
        <f>IFERROR(VLOOKUP($AP458, 'Gantt Chart'!$D$9:$E$1000, 2, FALSE), "")</f>
        <v/>
      </c>
      <c r="AO455" s="317"/>
      <c r="AP455" s="317"/>
      <c r="AQ455" s="12"/>
      <c r="AR455" s="18" t="str" cm="1">
        <f t="array" ref="AR455">IFERROR(
    INDEX('Gantt Chart'!$D$9:$D$1000,
        SMALL(
            IF(('Gantt Chart'!$J$9:$J$1000=$AS$3) * ('Gantt Chart'!$L$9:$L$1000&lt;1),
                ROW('Gantt Chart'!$D$9:$D$1000)-MIN(ROW('Gantt Chart'!$D$9:$D$1000))+1,
                ""),
            ROW(A451))
        ),
    "")</f>
        <v/>
      </c>
      <c r="AS455" s="12"/>
      <c r="AT455" s="316" t="str">
        <f>IFERROR(INDEX('Gantt Chart'!$H$9:$H$1000, MATCH($AW458, 'Gantt Chart'!$D$9:$D$1000, 0)), "")</f>
        <v/>
      </c>
      <c r="AU455" s="317" t="str">
        <f>IFERROR(VLOOKUP($AW458, 'Gantt Chart'!$D$9:$E$1000, 2, FALSE), "")</f>
        <v/>
      </c>
      <c r="AV455" s="317"/>
      <c r="AW455" s="317"/>
      <c r="AX455" s="12"/>
      <c r="AY455" s="18" t="str" cm="1">
        <f t="array" ref="AY455">IFERROR(
    INDEX('Gantt Chart'!$D$9:$D$1000,
        SMALL(
            IF(('Gantt Chart'!$J$9:$J$1000=$AZ$3) * ('Gantt Chart'!$L$9:$L$1000&lt;1),
                ROW('Gantt Chart'!$D$9:$D$1000)-MIN(ROW('Gantt Chart'!$D$9:$D$1000))+1,
                ""),
            ROW(A451))
        ),
    "")</f>
        <v/>
      </c>
      <c r="AZ455" s="12"/>
      <c r="BA455" s="316" t="str">
        <f>IFERROR(INDEX('Gantt Chart'!$H$9:$H$1000, MATCH($BD458, 'Gantt Chart'!$D$9:$D$1000, 0)), "")</f>
        <v/>
      </c>
      <c r="BB455" s="317" t="str">
        <f>IFERROR(VLOOKUP($BD458, 'Gantt Chart'!$D$9:$E$1000, 2, FALSE), "")</f>
        <v/>
      </c>
      <c r="BC455" s="317"/>
      <c r="BD455" s="317"/>
      <c r="BE455" s="12"/>
      <c r="BF455" s="18" cm="1">
        <f t="array" ref="BF455">IFERROR(
    INDEX('Gantt Chart'!$D$9:$D$1000,
        SMALL(
            IF(('Gantt Chart'!$J$9:$J$1000=$BG$3) * ('Gantt Chart'!$L$9:$L$1000&lt;1),
                ROW('Gantt Chart'!$D$9:$D$1000)-MIN(ROW('Gantt Chart'!$D$9:$D$1000))+1,
                ""),
            ROW(A451))
        ),
    "")</f>
        <v>0</v>
      </c>
      <c r="BG455" s="12"/>
      <c r="BH455" s="316" t="str">
        <f>IFERROR(INDEX('Gantt Chart'!$H$9:$H$1000, MATCH($BK458, 'Gantt Chart'!$D$9:$D$1000, 0)), "")</f>
        <v/>
      </c>
      <c r="BI455" s="317" t="str">
        <f>IFERROR(VLOOKUP($BK458, 'Gantt Chart'!$D$9:$E$1000, 2, FALSE), "")</f>
        <v/>
      </c>
      <c r="BJ455" s="317"/>
      <c r="BK455" s="317"/>
      <c r="BL455" s="12"/>
      <c r="BM455" s="18" cm="1">
        <f t="array" ref="BM455">IFERROR(
    INDEX('Gantt Chart'!$D$9:$D$1000,
        SMALL(
            IF(('Gantt Chart'!$J$9:$J$1000=$BN$3) * ('Gantt Chart'!$L$9:$L$1000&lt;1),
                ROW('Gantt Chart'!$D$9:$D$1000)-MIN(ROW('Gantt Chart'!$D$9:$D$1000))+1,
                ""),
            ROW(A451))
        ),
    "")</f>
        <v>0</v>
      </c>
      <c r="BN455" s="12"/>
      <c r="BO455" s="316" t="str">
        <f>IFERROR(INDEX('Gantt Chart'!$H$9:$H$1000, MATCH($BR458, 'Gantt Chart'!$D$9:$D$1000, 0)), "")</f>
        <v/>
      </c>
      <c r="BP455" s="317" t="str">
        <f>IFERROR(VLOOKUP($BR458, 'Gantt Chart'!$D$9:$E$1000, 2, FALSE), "")</f>
        <v/>
      </c>
      <c r="BQ455" s="317"/>
      <c r="BR455" s="317"/>
      <c r="BS455" s="12"/>
      <c r="BT455" s="10"/>
    </row>
    <row r="456" spans="1:72" x14ac:dyDescent="0.2">
      <c r="A456" s="9"/>
      <c r="B456" s="18" t="str" cm="1">
        <f t="array" ref="B456">IFERROR(
    INDEX('Gantt Chart'!$D$9:$D$1000,
        SMALL(
            IF(('Gantt Chart'!$J$9:$J$1000=$C$3) * ('Gantt Chart'!$L$9:$L$1000&lt;1),
                ROW('Gantt Chart'!$D$9:$D$1000)-MIN(ROW('Gantt Chart'!$D$9:$D$1000))+1,
                ""),
            ROW(A452))
        ),
    "")</f>
        <v/>
      </c>
      <c r="C456" s="12"/>
      <c r="D456" s="316"/>
      <c r="E456" s="318" t="str">
        <f>IFERROR(INDEX('Gantt Chart'!$C$9:$C$1000, MATCH($G458, 'Gantt Chart'!$D$9:$D$1000, 0)), "")</f>
        <v/>
      </c>
      <c r="F456" s="318"/>
      <c r="G456" s="318"/>
      <c r="H456" s="12"/>
      <c r="I456" s="18" t="str" cm="1">
        <f t="array" ref="I456">IFERROR(
    INDEX('Gantt Chart'!$D$9:$D$1000,
        SMALL(
            IF(('Gantt Chart'!$J$9:$J$1000=$J$3) * ('Gantt Chart'!$L$9:$L$1000&lt;1),
                ROW('Gantt Chart'!$D$9:$D$1000)-MIN(ROW('Gantt Chart'!$D$9:$D$1000))+1,
                ""),
            ROW(A452))
        ),
    "")</f>
        <v/>
      </c>
      <c r="J456" s="12"/>
      <c r="K456" s="316"/>
      <c r="L456" s="318" t="str">
        <f>IFERROR(INDEX('Gantt Chart'!$C$9:$C$1000, MATCH($N458, 'Gantt Chart'!$D$9:$D$1000, 0)), "")</f>
        <v/>
      </c>
      <c r="M456" s="318"/>
      <c r="N456" s="318"/>
      <c r="O456" s="12"/>
      <c r="P456" s="18" t="str" cm="1">
        <f t="array" ref="P456">IFERROR(
    INDEX('Gantt Chart'!$D$9:$D$1000,
        SMALL(
            IF(('Gantt Chart'!$J$9:$J$1000=$Q$3) * ('Gantt Chart'!$L$9:$L$1000&lt;1),
                ROW('Gantt Chart'!$D$9:$D$1000)-MIN(ROW('Gantt Chart'!$D$9:$D$1000))+1,
                ""),
            ROW(A452))
        ),
    "")</f>
        <v/>
      </c>
      <c r="Q456" s="12"/>
      <c r="R456" s="316"/>
      <c r="S456" s="318" t="str">
        <f>IFERROR(INDEX('Gantt Chart'!$C$9:$C$1000, MATCH($U458, 'Gantt Chart'!$D$9:$D$1000, 0)), "")</f>
        <v/>
      </c>
      <c r="T456" s="318"/>
      <c r="U456" s="318"/>
      <c r="V456" s="12"/>
      <c r="W456" s="18" t="str" cm="1">
        <f t="array" ref="W456">IFERROR(
    INDEX('Gantt Chart'!$D$9:$D$1000,
        SMALL(
            IF(('Gantt Chart'!$J$9:$J$1000=$X$3) * ('Gantt Chart'!$L$9:$L$1000&lt;1),
                ROW('Gantt Chart'!$D$9:$D$1000)-MIN(ROW('Gantt Chart'!$D$9:$D$1000))+1,
                ""),
            ROW(A452))
        ),
    "")</f>
        <v/>
      </c>
      <c r="X456" s="12"/>
      <c r="Y456" s="316"/>
      <c r="Z456" s="318" t="str">
        <f>IFERROR(INDEX('Gantt Chart'!$C$9:$C$1000, MATCH($AB458, 'Gantt Chart'!$D$9:$D$1000, 0)), "")</f>
        <v/>
      </c>
      <c r="AA456" s="318"/>
      <c r="AB456" s="318"/>
      <c r="AC456" s="12"/>
      <c r="AD456" s="18" t="str" cm="1">
        <f t="array" ref="AD456">IFERROR(
    INDEX('Gantt Chart'!$D$9:$D$1000,
        SMALL(
            IF(('Gantt Chart'!$J$9:$J$1000=$AE$3) * ('Gantt Chart'!$L$9:$L$1000&lt;1),
                ROW('Gantt Chart'!$D$9:$D$1000)-MIN(ROW('Gantt Chart'!$D$9:$D$1000))+1,
                ""),
            ROW(A452))
        ),
    "")</f>
        <v/>
      </c>
      <c r="AE456" s="12"/>
      <c r="AF456" s="316"/>
      <c r="AG456" s="318" t="str">
        <f>IFERROR(INDEX('Gantt Chart'!$C$9:$C$1000, MATCH($AI458, 'Gantt Chart'!$D$9:$D$1000, 0)), "")</f>
        <v/>
      </c>
      <c r="AH456" s="318"/>
      <c r="AI456" s="318"/>
      <c r="AJ456" s="12"/>
      <c r="AK456" s="18" t="str" cm="1">
        <f t="array" ref="AK456">IFERROR(
    INDEX('Gantt Chart'!$D$9:$D$1000,
        SMALL(
            IF(('Gantt Chart'!$J$9:$J$1000=$AL$3) * ('Gantt Chart'!$L$9:$L$1000&lt;1),
                ROW('Gantt Chart'!$D$9:$D$1000)-MIN(ROW('Gantt Chart'!$D$9:$D$1000))+1,
                ""),
            ROW(A452))
        ),
    "")</f>
        <v/>
      </c>
      <c r="AL456" s="12"/>
      <c r="AM456" s="316"/>
      <c r="AN456" s="318" t="str">
        <f>IFERROR(INDEX('Gantt Chart'!$C$9:$C$1000, MATCH($AP458, 'Gantt Chart'!$D$9:$D$1000, 0)), "")</f>
        <v/>
      </c>
      <c r="AO456" s="318"/>
      <c r="AP456" s="318"/>
      <c r="AQ456" s="12"/>
      <c r="AR456" s="18" t="str" cm="1">
        <f t="array" ref="AR456">IFERROR(
    INDEX('Gantt Chart'!$D$9:$D$1000,
        SMALL(
            IF(('Gantt Chart'!$J$9:$J$1000=$AS$3) * ('Gantt Chart'!$L$9:$L$1000&lt;1),
                ROW('Gantt Chart'!$D$9:$D$1000)-MIN(ROW('Gantt Chart'!$D$9:$D$1000))+1,
                ""),
            ROW(A452))
        ),
    "")</f>
        <v/>
      </c>
      <c r="AS456" s="12"/>
      <c r="AT456" s="316"/>
      <c r="AU456" s="318" t="str">
        <f>IFERROR(INDEX('Gantt Chart'!$C$9:$C$1000, MATCH($AW458, 'Gantt Chart'!$D$9:$D$1000, 0)), "")</f>
        <v/>
      </c>
      <c r="AV456" s="318"/>
      <c r="AW456" s="318"/>
      <c r="AX456" s="12"/>
      <c r="AY456" s="18" t="str" cm="1">
        <f t="array" ref="AY456">IFERROR(
    INDEX('Gantt Chart'!$D$9:$D$1000,
        SMALL(
            IF(('Gantt Chart'!$J$9:$J$1000=$AZ$3) * ('Gantt Chart'!$L$9:$L$1000&lt;1),
                ROW('Gantt Chart'!$D$9:$D$1000)-MIN(ROW('Gantt Chart'!$D$9:$D$1000))+1,
                ""),
            ROW(A452))
        ),
    "")</f>
        <v/>
      </c>
      <c r="AZ456" s="12"/>
      <c r="BA456" s="316"/>
      <c r="BB456" s="318" t="str">
        <f>IFERROR(INDEX('Gantt Chart'!$C$9:$C$1000, MATCH($BD458, 'Gantt Chart'!$D$9:$D$1000, 0)), "")</f>
        <v/>
      </c>
      <c r="BC456" s="318"/>
      <c r="BD456" s="318"/>
      <c r="BE456" s="12"/>
      <c r="BF456" s="18" cm="1">
        <f t="array" ref="BF456">IFERROR(
    INDEX('Gantt Chart'!$D$9:$D$1000,
        SMALL(
            IF(('Gantt Chart'!$J$9:$J$1000=$BG$3) * ('Gantt Chart'!$L$9:$L$1000&lt;1),
                ROW('Gantt Chart'!$D$9:$D$1000)-MIN(ROW('Gantt Chart'!$D$9:$D$1000))+1,
                ""),
            ROW(A452))
        ),
    "")</f>
        <v>0</v>
      </c>
      <c r="BG456" s="12"/>
      <c r="BH456" s="316"/>
      <c r="BI456" s="318" t="str">
        <f>IFERROR(INDEX('Gantt Chart'!$C$9:$C$1000, MATCH($BK458, 'Gantt Chart'!$D$9:$D$1000, 0)), "")</f>
        <v/>
      </c>
      <c r="BJ456" s="318"/>
      <c r="BK456" s="318"/>
      <c r="BL456" s="12"/>
      <c r="BM456" s="18" cm="1">
        <f t="array" ref="BM456">IFERROR(
    INDEX('Gantt Chart'!$D$9:$D$1000,
        SMALL(
            IF(('Gantt Chart'!$J$9:$J$1000=$BN$3) * ('Gantt Chart'!$L$9:$L$1000&lt;1),
                ROW('Gantt Chart'!$D$9:$D$1000)-MIN(ROW('Gantt Chart'!$D$9:$D$1000))+1,
                ""),
            ROW(A452))
        ),
    "")</f>
        <v>0</v>
      </c>
      <c r="BN456" s="12"/>
      <c r="BO456" s="316"/>
      <c r="BP456" s="318" t="str">
        <f>IFERROR(INDEX('Gantt Chart'!$C$9:$C$1000, MATCH($BR458, 'Gantt Chart'!$D$9:$D$1000, 0)), "")</f>
        <v/>
      </c>
      <c r="BQ456" s="318"/>
      <c r="BR456" s="318"/>
      <c r="BS456" s="12"/>
      <c r="BT456" s="10"/>
    </row>
    <row r="457" spans="1:72" x14ac:dyDescent="0.2">
      <c r="A457" s="9"/>
      <c r="B457" s="18" t="str" cm="1">
        <f t="array" ref="B457">IFERROR(
    INDEX('Gantt Chart'!$D$9:$D$1000,
        SMALL(
            IF(('Gantt Chart'!$J$9:$J$1000=$C$3) * ('Gantt Chart'!$L$9:$L$1000&lt;1),
                ROW('Gantt Chart'!$D$9:$D$1000)-MIN(ROW('Gantt Chart'!$D$9:$D$1000))+1,
                ""),
            ROW(A453))
        ),
    "")</f>
        <v/>
      </c>
      <c r="C457" s="12"/>
      <c r="D457" s="316"/>
      <c r="E457" s="319" t="str">
        <f>IFERROR(INDEX('Gantt Chart'!$M$9:$M$1000, MATCH($G458, 'Gantt Chart'!$D$9:$D$1000, 0)), "")</f>
        <v/>
      </c>
      <c r="F457" s="319"/>
      <c r="G457" s="319"/>
      <c r="H457" s="12"/>
      <c r="I457" s="18" t="str" cm="1">
        <f t="array" ref="I457">IFERROR(
    INDEX('Gantt Chart'!$D$9:$D$1000,
        SMALL(
            IF(('Gantt Chart'!$J$9:$J$1000=$J$3) * ('Gantt Chart'!$L$9:$L$1000&lt;1),
                ROW('Gantt Chart'!$D$9:$D$1000)-MIN(ROW('Gantt Chart'!$D$9:$D$1000))+1,
                ""),
            ROW(A453))
        ),
    "")</f>
        <v/>
      </c>
      <c r="J457" s="12"/>
      <c r="K457" s="316"/>
      <c r="L457" s="319" t="str">
        <f>IFERROR(INDEX('Gantt Chart'!$M$9:$M$1000, MATCH($N458, 'Gantt Chart'!$D$9:$D$1000, 0)), "")</f>
        <v/>
      </c>
      <c r="M457" s="319"/>
      <c r="N457" s="319"/>
      <c r="O457" s="12"/>
      <c r="P457" s="18" t="str" cm="1">
        <f t="array" ref="P457">IFERROR(
    INDEX('Gantt Chart'!$D$9:$D$1000,
        SMALL(
            IF(('Gantt Chart'!$J$9:$J$1000=$Q$3) * ('Gantt Chart'!$L$9:$L$1000&lt;1),
                ROW('Gantt Chart'!$D$9:$D$1000)-MIN(ROW('Gantt Chart'!$D$9:$D$1000))+1,
                ""),
            ROW(A453))
        ),
    "")</f>
        <v/>
      </c>
      <c r="Q457" s="12"/>
      <c r="R457" s="316"/>
      <c r="S457" s="319" t="str">
        <f>IFERROR(INDEX('Gantt Chart'!$M$9:$M$1000, MATCH($U458, 'Gantt Chart'!$D$9:$D$1000, 0)), "")</f>
        <v/>
      </c>
      <c r="T457" s="319"/>
      <c r="U457" s="319"/>
      <c r="V457" s="12"/>
      <c r="W457" s="18" t="str" cm="1">
        <f t="array" ref="W457">IFERROR(
    INDEX('Gantt Chart'!$D$9:$D$1000,
        SMALL(
            IF(('Gantt Chart'!$J$9:$J$1000=$X$3) * ('Gantt Chart'!$L$9:$L$1000&lt;1),
                ROW('Gantt Chart'!$D$9:$D$1000)-MIN(ROW('Gantt Chart'!$D$9:$D$1000))+1,
                ""),
            ROW(A453))
        ),
    "")</f>
        <v/>
      </c>
      <c r="X457" s="12"/>
      <c r="Y457" s="316"/>
      <c r="Z457" s="319" t="str">
        <f>IFERROR(INDEX('Gantt Chart'!$M$9:$M$1000, MATCH($AB458, 'Gantt Chart'!$D$9:$D$1000, 0)), "")</f>
        <v/>
      </c>
      <c r="AA457" s="319"/>
      <c r="AB457" s="319"/>
      <c r="AC457" s="12"/>
      <c r="AD457" s="18" t="str" cm="1">
        <f t="array" ref="AD457">IFERROR(
    INDEX('Gantt Chart'!$D$9:$D$1000,
        SMALL(
            IF(('Gantt Chart'!$J$9:$J$1000=$AE$3) * ('Gantt Chart'!$L$9:$L$1000&lt;1),
                ROW('Gantt Chart'!$D$9:$D$1000)-MIN(ROW('Gantt Chart'!$D$9:$D$1000))+1,
                ""),
            ROW(A453))
        ),
    "")</f>
        <v/>
      </c>
      <c r="AE457" s="12"/>
      <c r="AF457" s="316"/>
      <c r="AG457" s="319" t="str">
        <f>IFERROR(INDEX('Gantt Chart'!$M$9:$M$1000, MATCH($AI458, 'Gantt Chart'!$D$9:$D$1000, 0)), "")</f>
        <v/>
      </c>
      <c r="AH457" s="319"/>
      <c r="AI457" s="319"/>
      <c r="AJ457" s="12"/>
      <c r="AK457" s="18" t="str" cm="1">
        <f t="array" ref="AK457">IFERROR(
    INDEX('Gantt Chart'!$D$9:$D$1000,
        SMALL(
            IF(('Gantt Chart'!$J$9:$J$1000=$AL$3) * ('Gantt Chart'!$L$9:$L$1000&lt;1),
                ROW('Gantt Chart'!$D$9:$D$1000)-MIN(ROW('Gantt Chart'!$D$9:$D$1000))+1,
                ""),
            ROW(A453))
        ),
    "")</f>
        <v/>
      </c>
      <c r="AL457" s="12"/>
      <c r="AM457" s="316"/>
      <c r="AN457" s="319" t="str">
        <f>IFERROR(INDEX('Gantt Chart'!$M$9:$M$1000, MATCH($AP458, 'Gantt Chart'!$D$9:$D$1000, 0)), "")</f>
        <v/>
      </c>
      <c r="AO457" s="319"/>
      <c r="AP457" s="319"/>
      <c r="AQ457" s="12"/>
      <c r="AR457" s="18" t="str" cm="1">
        <f t="array" ref="AR457">IFERROR(
    INDEX('Gantt Chart'!$D$9:$D$1000,
        SMALL(
            IF(('Gantt Chart'!$J$9:$J$1000=$AS$3) * ('Gantt Chart'!$L$9:$L$1000&lt;1),
                ROW('Gantt Chart'!$D$9:$D$1000)-MIN(ROW('Gantt Chart'!$D$9:$D$1000))+1,
                ""),
            ROW(A453))
        ),
    "")</f>
        <v/>
      </c>
      <c r="AS457" s="12"/>
      <c r="AT457" s="316"/>
      <c r="AU457" s="319" t="str">
        <f>IFERROR(INDEX('Gantt Chart'!$M$9:$M$1000, MATCH($AW458, 'Gantt Chart'!$D$9:$D$1000, 0)), "")</f>
        <v/>
      </c>
      <c r="AV457" s="319"/>
      <c r="AW457" s="319"/>
      <c r="AX457" s="12"/>
      <c r="AY457" s="18" t="str" cm="1">
        <f t="array" ref="AY457">IFERROR(
    INDEX('Gantt Chart'!$D$9:$D$1000,
        SMALL(
            IF(('Gantt Chart'!$J$9:$J$1000=$AZ$3) * ('Gantt Chart'!$L$9:$L$1000&lt;1),
                ROW('Gantt Chart'!$D$9:$D$1000)-MIN(ROW('Gantt Chart'!$D$9:$D$1000))+1,
                ""),
            ROW(A453))
        ),
    "")</f>
        <v/>
      </c>
      <c r="AZ457" s="12"/>
      <c r="BA457" s="316"/>
      <c r="BB457" s="319" t="str">
        <f>IFERROR(INDEX('Gantt Chart'!$M$9:$M$1000, MATCH($BD458, 'Gantt Chart'!$D$9:$D$1000, 0)), "")</f>
        <v/>
      </c>
      <c r="BC457" s="319"/>
      <c r="BD457" s="319"/>
      <c r="BE457" s="12"/>
      <c r="BF457" s="18" cm="1">
        <f t="array" ref="BF457">IFERROR(
    INDEX('Gantt Chart'!$D$9:$D$1000,
        SMALL(
            IF(('Gantt Chart'!$J$9:$J$1000=$BG$3) * ('Gantt Chart'!$L$9:$L$1000&lt;1),
                ROW('Gantt Chart'!$D$9:$D$1000)-MIN(ROW('Gantt Chart'!$D$9:$D$1000))+1,
                ""),
            ROW(A453))
        ),
    "")</f>
        <v>0</v>
      </c>
      <c r="BG457" s="12"/>
      <c r="BH457" s="316"/>
      <c r="BI457" s="319" t="str">
        <f>IFERROR(INDEX('Gantt Chart'!$M$9:$M$1000, MATCH($BK458, 'Gantt Chart'!$D$9:$D$1000, 0)), "")</f>
        <v/>
      </c>
      <c r="BJ457" s="319"/>
      <c r="BK457" s="319"/>
      <c r="BL457" s="12"/>
      <c r="BM457" s="18" cm="1">
        <f t="array" ref="BM457">IFERROR(
    INDEX('Gantt Chart'!$D$9:$D$1000,
        SMALL(
            IF(('Gantt Chart'!$J$9:$J$1000=$BN$3) * ('Gantt Chart'!$L$9:$L$1000&lt;1),
                ROW('Gantt Chart'!$D$9:$D$1000)-MIN(ROW('Gantt Chart'!$D$9:$D$1000))+1,
                ""),
            ROW(A453))
        ),
    "")</f>
        <v>0</v>
      </c>
      <c r="BN457" s="12"/>
      <c r="BO457" s="316"/>
      <c r="BP457" s="319" t="str">
        <f>IFERROR(INDEX('Gantt Chart'!$M$9:$M$1000, MATCH($BR458, 'Gantt Chart'!$D$9:$D$1000, 0)), "")</f>
        <v/>
      </c>
      <c r="BQ457" s="319"/>
      <c r="BR457" s="319"/>
      <c r="BS457" s="12"/>
      <c r="BT457" s="10"/>
    </row>
    <row r="458" spans="1:72" x14ac:dyDescent="0.2">
      <c r="A458" s="9"/>
      <c r="B458" s="18" t="str" cm="1">
        <f t="array" ref="B458">IFERROR(
    INDEX('Gantt Chart'!$D$9:$D$1000,
        SMALL(
            IF(('Gantt Chart'!$J$9:$J$1000=$C$3) * ('Gantt Chart'!$L$9:$L$1000&lt;1),
                ROW('Gantt Chart'!$D$9:$D$1000)-MIN(ROW('Gantt Chart'!$D$9:$D$1000))+1,
                ""),
            ROW(A454))
        ),
    "")</f>
        <v/>
      </c>
      <c r="C458" s="12"/>
      <c r="D458" s="316"/>
      <c r="E458" s="320" t="str">
        <f>IFERROR(INDEX('Gantt Chart'!$L$9:$L$1000, MATCH($G458, 'Gantt Chart'!$D$9:$D$1000, 0)), "")</f>
        <v/>
      </c>
      <c r="F458" s="320"/>
      <c r="G458" s="13" t="str" cm="1">
        <f t="array" ref="G458">IF(INDEX($B$5:$B$999, CEILING((ROW()-5)/5, 1))="", "", INDEX($B$5:$B$999, CEILING((ROW()-5)/5, 1)))</f>
        <v/>
      </c>
      <c r="H458" s="12"/>
      <c r="I458" s="18" t="str" cm="1">
        <f t="array" ref="I458">IFERROR(
    INDEX('Gantt Chart'!$D$9:$D$1000,
        SMALL(
            IF(('Gantt Chart'!$J$9:$J$1000=$J$3) * ('Gantt Chart'!$L$9:$L$1000&lt;1),
                ROW('Gantt Chart'!$D$9:$D$1000)-MIN(ROW('Gantt Chart'!$D$9:$D$1000))+1,
                ""),
            ROW(A454))
        ),
    "")</f>
        <v/>
      </c>
      <c r="J458" s="12"/>
      <c r="K458" s="316"/>
      <c r="L458" s="320" t="str">
        <f>IFERROR(INDEX('Gantt Chart'!$L$9:$L$1000, MATCH($N458, 'Gantt Chart'!$D$9:$D$1000, 0)), "")</f>
        <v/>
      </c>
      <c r="M458" s="320"/>
      <c r="N458" s="13" t="str" cm="1">
        <f t="array" ref="N458">IF(INDEX($I$5:$I$999, CEILING((ROW()-5)/5, 1))="", "", INDEX($I$5:$I$999, CEILING((ROW()-5)/5, 1)))</f>
        <v/>
      </c>
      <c r="O458" s="12"/>
      <c r="P458" s="18" t="str" cm="1">
        <f t="array" ref="P458">IFERROR(
    INDEX('Gantt Chart'!$D$9:$D$1000,
        SMALL(
            IF(('Gantt Chart'!$J$9:$J$1000=$Q$3) * ('Gantt Chart'!$L$9:$L$1000&lt;1),
                ROW('Gantt Chart'!$D$9:$D$1000)-MIN(ROW('Gantt Chart'!$D$9:$D$1000))+1,
                ""),
            ROW(A454))
        ),
    "")</f>
        <v/>
      </c>
      <c r="Q458" s="12"/>
      <c r="R458" s="316"/>
      <c r="S458" s="320" t="str">
        <f>IFERROR(INDEX('Gantt Chart'!$L$9:$L$1000, MATCH($U458, 'Gantt Chart'!$D$9:$D$1000, 0)), "")</f>
        <v/>
      </c>
      <c r="T458" s="320"/>
      <c r="U458" s="13" t="str" cm="1">
        <f t="array" ref="U458">IF(INDEX($P$5:$P$999, CEILING((ROW()-5)/5, 1))="", "", INDEX($P$5:$P$999, CEILING((ROW()-5)/5, 1)))</f>
        <v/>
      </c>
      <c r="V458" s="12"/>
      <c r="W458" s="18" t="str" cm="1">
        <f t="array" ref="W458">IFERROR(
    INDEX('Gantt Chart'!$D$9:$D$1000,
        SMALL(
            IF(('Gantt Chart'!$J$9:$J$1000=$X$3) * ('Gantt Chart'!$L$9:$L$1000&lt;1),
                ROW('Gantt Chart'!$D$9:$D$1000)-MIN(ROW('Gantt Chart'!$D$9:$D$1000))+1,
                ""),
            ROW(A454))
        ),
    "")</f>
        <v/>
      </c>
      <c r="X458" s="12"/>
      <c r="Y458" s="316"/>
      <c r="Z458" s="320" t="str">
        <f>IFERROR(INDEX('Gantt Chart'!$L$9:$L$1000, MATCH($AB458, 'Gantt Chart'!$D$9:$D$1000, 0)), "")</f>
        <v/>
      </c>
      <c r="AA458" s="320"/>
      <c r="AB458" s="13" t="str" cm="1">
        <f t="array" ref="AB458">IF(INDEX($W$5:$W$999, CEILING((ROW()-5)/5, 1))="", "", INDEX($W$5:$W$999, CEILING((ROW()-5)/5, 1)))</f>
        <v/>
      </c>
      <c r="AC458" s="12"/>
      <c r="AD458" s="18" t="str" cm="1">
        <f t="array" ref="AD458">IFERROR(
    INDEX('Gantt Chart'!$D$9:$D$1000,
        SMALL(
            IF(('Gantt Chart'!$J$9:$J$1000=$AE$3) * ('Gantt Chart'!$L$9:$L$1000&lt;1),
                ROW('Gantt Chart'!$D$9:$D$1000)-MIN(ROW('Gantt Chart'!$D$9:$D$1000))+1,
                ""),
            ROW(A454))
        ),
    "")</f>
        <v/>
      </c>
      <c r="AE458" s="12"/>
      <c r="AF458" s="316"/>
      <c r="AG458" s="320" t="str">
        <f>IFERROR(INDEX('Gantt Chart'!$L$9:$L$1000, MATCH($AI458, 'Gantt Chart'!$D$9:$D$1000, 0)), "")</f>
        <v/>
      </c>
      <c r="AH458" s="320"/>
      <c r="AI458" s="13" t="str" cm="1">
        <f t="array" ref="AI458">IF(INDEX($AD$5:$AD$999, CEILING((ROW()-5)/5, 1))="", "", INDEX($AD$5:$AD$999, CEILING((ROW()-5)/5, 1)))</f>
        <v/>
      </c>
      <c r="AJ458" s="12"/>
      <c r="AK458" s="18" t="str" cm="1">
        <f t="array" ref="AK458">IFERROR(
    INDEX('Gantt Chart'!$D$9:$D$1000,
        SMALL(
            IF(('Gantt Chart'!$J$9:$J$1000=$AL$3) * ('Gantt Chart'!$L$9:$L$1000&lt;1),
                ROW('Gantt Chart'!$D$9:$D$1000)-MIN(ROW('Gantt Chart'!$D$9:$D$1000))+1,
                ""),
            ROW(A454))
        ),
    "")</f>
        <v/>
      </c>
      <c r="AL458" s="12"/>
      <c r="AM458" s="316"/>
      <c r="AN458" s="320" t="str">
        <f>IFERROR(INDEX('Gantt Chart'!$L$9:$L$1000, MATCH($AP458, 'Gantt Chart'!$D$9:$D$1000, 0)), "")</f>
        <v/>
      </c>
      <c r="AO458" s="320"/>
      <c r="AP458" s="13" t="str" cm="1">
        <f t="array" ref="AP458">IF(INDEX($AK$5:$AK$999, CEILING((ROW()-5)/5, 1))="", "", INDEX($AK$5:$AK$999, CEILING((ROW()-5)/5, 1)))</f>
        <v/>
      </c>
      <c r="AQ458" s="12"/>
      <c r="AR458" s="18" t="str" cm="1">
        <f t="array" ref="AR458">IFERROR(
    INDEX('Gantt Chart'!$D$9:$D$1000,
        SMALL(
            IF(('Gantt Chart'!$J$9:$J$1000=$AS$3) * ('Gantt Chart'!$L$9:$L$1000&lt;1),
                ROW('Gantt Chart'!$D$9:$D$1000)-MIN(ROW('Gantt Chart'!$D$9:$D$1000))+1,
                ""),
            ROW(A454))
        ),
    "")</f>
        <v/>
      </c>
      <c r="AS458" s="12"/>
      <c r="AT458" s="316"/>
      <c r="AU458" s="320" t="str">
        <f>IFERROR(INDEX('Gantt Chart'!$L$9:$L$1000, MATCH($AW458, 'Gantt Chart'!$D$9:$D$1000, 0)), "")</f>
        <v/>
      </c>
      <c r="AV458" s="320"/>
      <c r="AW458" s="13" t="str" cm="1">
        <f t="array" ref="AW458">IF(INDEX($AR$5:$AR$999, CEILING((ROW()-5)/5, 1))="", "", INDEX($AR$5:$AR$999, CEILING((ROW()-5)/5, 1)))</f>
        <v/>
      </c>
      <c r="AX458" s="12"/>
      <c r="AY458" s="18" t="str" cm="1">
        <f t="array" ref="AY458">IFERROR(
    INDEX('Gantt Chart'!$D$9:$D$1000,
        SMALL(
            IF(('Gantt Chart'!$J$9:$J$1000=$AZ$3) * ('Gantt Chart'!$L$9:$L$1000&lt;1),
                ROW('Gantt Chart'!$D$9:$D$1000)-MIN(ROW('Gantt Chart'!$D$9:$D$1000))+1,
                ""),
            ROW(A454))
        ),
    "")</f>
        <v/>
      </c>
      <c r="AZ458" s="12"/>
      <c r="BA458" s="316"/>
      <c r="BB458" s="320" t="str">
        <f>IFERROR(INDEX('Gantt Chart'!$L$9:$L$1000, MATCH($BD458, 'Gantt Chart'!$D$9:$D$1000, 0)), "")</f>
        <v/>
      </c>
      <c r="BC458" s="320"/>
      <c r="BD458" s="13" t="str" cm="1">
        <f t="array" ref="BD458">IF(INDEX($AY$5:$AY$999, CEILING((ROW()-5)/5, 1))="", "", INDEX($AY$5:$AY$999, CEILING((ROW()-5)/5, 1)))</f>
        <v/>
      </c>
      <c r="BE458" s="12"/>
      <c r="BF458" s="18" cm="1">
        <f t="array" ref="BF458">IFERROR(
    INDEX('Gantt Chart'!$D$9:$D$1000,
        SMALL(
            IF(('Gantt Chart'!$J$9:$J$1000=$BG$3) * ('Gantt Chart'!$L$9:$L$1000&lt;1),
                ROW('Gantt Chart'!$D$9:$D$1000)-MIN(ROW('Gantt Chart'!$D$9:$D$1000))+1,
                ""),
            ROW(A454))
        ),
    "")</f>
        <v>0</v>
      </c>
      <c r="BG458" s="12"/>
      <c r="BH458" s="316"/>
      <c r="BI458" s="320" t="str">
        <f>IFERROR(INDEX('Gantt Chart'!$L$9:$L$1000, MATCH($BK458, 'Gantt Chart'!$D$9:$D$1000, 0)), "")</f>
        <v/>
      </c>
      <c r="BJ458" s="320"/>
      <c r="BK458" s="13" cm="1">
        <f t="array" ref="BK458">IF(INDEX($BF$5:$BF$999, CEILING((ROW()-5)/5, 1))="", "", INDEX($BF$5:$BF$999, CEILING((ROW()-5)/5, 1)))</f>
        <v>0</v>
      </c>
      <c r="BL458" s="12"/>
      <c r="BM458" s="18" cm="1">
        <f t="array" ref="BM458">IFERROR(
    INDEX('Gantt Chart'!$D$9:$D$1000,
        SMALL(
            IF(('Gantt Chart'!$J$9:$J$1000=$BN$3) * ('Gantt Chart'!$L$9:$L$1000&lt;1),
                ROW('Gantt Chart'!$D$9:$D$1000)-MIN(ROW('Gantt Chart'!$D$9:$D$1000))+1,
                ""),
            ROW(A454))
        ),
    "")</f>
        <v>0</v>
      </c>
      <c r="BN458" s="12"/>
      <c r="BO458" s="316"/>
      <c r="BP458" s="320" t="str">
        <f>IFERROR(INDEX('Gantt Chart'!$L$9:$L$1000, MATCH($BR458, 'Gantt Chart'!$D$9:$D$1000, 0)), "")</f>
        <v/>
      </c>
      <c r="BQ458" s="320"/>
      <c r="BR458" s="13" cm="1">
        <f t="array" ref="BR458">IF(INDEX($BM$5:$BM$999, CEILING((ROW()-5)/5, 1))="", "", INDEX($BM$5:$BM$999, CEILING((ROW()-5)/5, 1)))</f>
        <v>0</v>
      </c>
      <c r="BS458" s="12"/>
      <c r="BT458" s="10"/>
    </row>
    <row r="459" spans="1:72" x14ac:dyDescent="0.2">
      <c r="A459" s="9"/>
      <c r="B459" s="18" t="str" cm="1">
        <f t="array" ref="B459">IFERROR(
    INDEX('Gantt Chart'!$D$9:$D$1000,
        SMALL(
            IF(('Gantt Chart'!$J$9:$J$1000=$C$3) * ('Gantt Chart'!$L$9:$L$1000&lt;1),
                ROW('Gantt Chart'!$D$9:$D$1000)-MIN(ROW('Gantt Chart'!$D$9:$D$1000))+1,
                ""),
            ROW(A455))
        ),
    "")</f>
        <v/>
      </c>
      <c r="C459" s="12"/>
      <c r="D459" s="12"/>
      <c r="E459" s="12"/>
      <c r="F459" s="12"/>
      <c r="G459" s="12"/>
      <c r="H459" s="12"/>
      <c r="I459" s="18" t="str" cm="1">
        <f t="array" ref="I459">IFERROR(
    INDEX('Gantt Chart'!$D$9:$D$1000,
        SMALL(
            IF(('Gantt Chart'!$J$9:$J$1000=$J$3) * ('Gantt Chart'!$L$9:$L$1000&lt;1),
                ROW('Gantt Chart'!$D$9:$D$1000)-MIN(ROW('Gantt Chart'!$D$9:$D$1000))+1,
                ""),
            ROW(A455))
        ),
    "")</f>
        <v/>
      </c>
      <c r="J459" s="12"/>
      <c r="K459" s="12"/>
      <c r="L459" s="12"/>
      <c r="M459" s="12"/>
      <c r="N459" s="12"/>
      <c r="O459" s="12"/>
      <c r="P459" s="18" t="str" cm="1">
        <f t="array" ref="P459">IFERROR(
    INDEX('Gantt Chart'!$D$9:$D$1000,
        SMALL(
            IF(('Gantt Chart'!$J$9:$J$1000=$Q$3) * ('Gantt Chart'!$L$9:$L$1000&lt;1),
                ROW('Gantt Chart'!$D$9:$D$1000)-MIN(ROW('Gantt Chart'!$D$9:$D$1000))+1,
                ""),
            ROW(A455))
        ),
    "")</f>
        <v/>
      </c>
      <c r="Q459" s="12"/>
      <c r="R459" s="12"/>
      <c r="S459" s="12"/>
      <c r="T459" s="12"/>
      <c r="U459" s="12"/>
      <c r="V459" s="12"/>
      <c r="W459" s="18" t="str" cm="1">
        <f t="array" ref="W459">IFERROR(
    INDEX('Gantt Chart'!$D$9:$D$1000,
        SMALL(
            IF(('Gantt Chart'!$J$9:$J$1000=$X$3) * ('Gantt Chart'!$L$9:$L$1000&lt;1),
                ROW('Gantt Chart'!$D$9:$D$1000)-MIN(ROW('Gantt Chart'!$D$9:$D$1000))+1,
                ""),
            ROW(A455))
        ),
    "")</f>
        <v/>
      </c>
      <c r="X459" s="12"/>
      <c r="Y459" s="12"/>
      <c r="Z459" s="12"/>
      <c r="AA459" s="12"/>
      <c r="AB459" s="12"/>
      <c r="AC459" s="12"/>
      <c r="AD459" s="18" t="str" cm="1">
        <f t="array" ref="AD459">IFERROR(
    INDEX('Gantt Chart'!$D$9:$D$1000,
        SMALL(
            IF(('Gantt Chart'!$J$9:$J$1000=$AE$3) * ('Gantt Chart'!$L$9:$L$1000&lt;1),
                ROW('Gantt Chart'!$D$9:$D$1000)-MIN(ROW('Gantt Chart'!$D$9:$D$1000))+1,
                ""),
            ROW(A455))
        ),
    "")</f>
        <v/>
      </c>
      <c r="AE459" s="12"/>
      <c r="AF459" s="12"/>
      <c r="AG459" s="12"/>
      <c r="AH459" s="12"/>
      <c r="AI459" s="12"/>
      <c r="AJ459" s="12"/>
      <c r="AK459" s="18" t="str" cm="1">
        <f t="array" ref="AK459">IFERROR(
    INDEX('Gantt Chart'!$D$9:$D$1000,
        SMALL(
            IF(('Gantt Chart'!$J$9:$J$1000=$AL$3) * ('Gantt Chart'!$L$9:$L$1000&lt;1),
                ROW('Gantt Chart'!$D$9:$D$1000)-MIN(ROW('Gantt Chart'!$D$9:$D$1000))+1,
                ""),
            ROW(A455))
        ),
    "")</f>
        <v/>
      </c>
      <c r="AL459" s="12"/>
      <c r="AM459" s="12"/>
      <c r="AN459" s="12"/>
      <c r="AO459" s="12"/>
      <c r="AP459" s="12"/>
      <c r="AQ459" s="12"/>
      <c r="AR459" s="18" t="str" cm="1">
        <f t="array" ref="AR459">IFERROR(
    INDEX('Gantt Chart'!$D$9:$D$1000,
        SMALL(
            IF(('Gantt Chart'!$J$9:$J$1000=$AS$3) * ('Gantt Chart'!$L$9:$L$1000&lt;1),
                ROW('Gantt Chart'!$D$9:$D$1000)-MIN(ROW('Gantt Chart'!$D$9:$D$1000))+1,
                ""),
            ROW(A455))
        ),
    "")</f>
        <v/>
      </c>
      <c r="AS459" s="12"/>
      <c r="AT459" s="12"/>
      <c r="AU459" s="12"/>
      <c r="AV459" s="12"/>
      <c r="AW459" s="12"/>
      <c r="AX459" s="12"/>
      <c r="AY459" s="18" t="str" cm="1">
        <f t="array" ref="AY459">IFERROR(
    INDEX('Gantt Chart'!$D$9:$D$1000,
        SMALL(
            IF(('Gantt Chart'!$J$9:$J$1000=$AZ$3) * ('Gantt Chart'!$L$9:$L$1000&lt;1),
                ROW('Gantt Chart'!$D$9:$D$1000)-MIN(ROW('Gantt Chart'!$D$9:$D$1000))+1,
                ""),
            ROW(A455))
        ),
    "")</f>
        <v/>
      </c>
      <c r="AZ459" s="12"/>
      <c r="BA459" s="12"/>
      <c r="BB459" s="12"/>
      <c r="BC459" s="12"/>
      <c r="BD459" s="12"/>
      <c r="BE459" s="12"/>
      <c r="BF459" s="18" cm="1">
        <f t="array" ref="BF459">IFERROR(
    INDEX('Gantt Chart'!$D$9:$D$1000,
        SMALL(
            IF(('Gantt Chart'!$J$9:$J$1000=$BG$3) * ('Gantt Chart'!$L$9:$L$1000&lt;1),
                ROW('Gantt Chart'!$D$9:$D$1000)-MIN(ROW('Gantt Chart'!$D$9:$D$1000))+1,
                ""),
            ROW(A455))
        ),
    "")</f>
        <v>0</v>
      </c>
      <c r="BG459" s="12"/>
      <c r="BH459" s="12"/>
      <c r="BI459" s="12"/>
      <c r="BJ459" s="12"/>
      <c r="BK459" s="12"/>
      <c r="BL459" s="12"/>
      <c r="BM459" s="18" cm="1">
        <f t="array" ref="BM459">IFERROR(
    INDEX('Gantt Chart'!$D$9:$D$1000,
        SMALL(
            IF(('Gantt Chart'!$J$9:$J$1000=$BN$3) * ('Gantt Chart'!$L$9:$L$1000&lt;1),
                ROW('Gantt Chart'!$D$9:$D$1000)-MIN(ROW('Gantt Chart'!$D$9:$D$1000))+1,
                ""),
            ROW(A455))
        ),
    "")</f>
        <v>0</v>
      </c>
      <c r="BN459" s="12"/>
      <c r="BO459" s="12"/>
      <c r="BP459" s="12"/>
      <c r="BQ459" s="12"/>
      <c r="BR459" s="12"/>
      <c r="BS459" s="12"/>
      <c r="BT459" s="10"/>
    </row>
    <row r="460" spans="1:72" ht="16.899999999999999" customHeight="1" x14ac:dyDescent="0.2">
      <c r="A460" s="9"/>
      <c r="B460" s="18" t="str" cm="1">
        <f t="array" ref="B460">IFERROR(
    INDEX('Gantt Chart'!$D$9:$D$1000,
        SMALL(
            IF(('Gantt Chart'!$J$9:$J$1000=$C$3) * ('Gantt Chart'!$L$9:$L$1000&lt;1),
                ROW('Gantt Chart'!$D$9:$D$1000)-MIN(ROW('Gantt Chart'!$D$9:$D$1000))+1,
                ""),
            ROW(A456))
        ),
    "")</f>
        <v/>
      </c>
      <c r="C460" s="12"/>
      <c r="D460" s="316" t="str">
        <f>IFERROR(INDEX('Gantt Chart'!$H$9:$H$1000, MATCH($G463, 'Gantt Chart'!$D$9:$D$1000, 0)), "")</f>
        <v/>
      </c>
      <c r="E460" s="317" t="str">
        <f>IFERROR(VLOOKUP($G463, 'Gantt Chart'!$D$9:$E$1000, 2, FALSE), "")</f>
        <v/>
      </c>
      <c r="F460" s="317"/>
      <c r="G460" s="317"/>
      <c r="H460" s="12"/>
      <c r="I460" s="18" t="str" cm="1">
        <f t="array" ref="I460">IFERROR(
    INDEX('Gantt Chart'!$D$9:$D$1000,
        SMALL(
            IF(('Gantt Chart'!$J$9:$J$1000=$J$3) * ('Gantt Chart'!$L$9:$L$1000&lt;1),
                ROW('Gantt Chart'!$D$9:$D$1000)-MIN(ROW('Gantt Chart'!$D$9:$D$1000))+1,
                ""),
            ROW(A456))
        ),
    "")</f>
        <v/>
      </c>
      <c r="J460" s="12"/>
      <c r="K460" s="316" t="str">
        <f>IFERROR(INDEX('Gantt Chart'!$H$9:$H$1000, MATCH($N463, 'Gantt Chart'!$D$9:$D$1000, 0)), "")</f>
        <v/>
      </c>
      <c r="L460" s="317" t="str">
        <f>IFERROR(VLOOKUP($N463, 'Gantt Chart'!$D$9:$E$1000, 2, FALSE), "")</f>
        <v/>
      </c>
      <c r="M460" s="317"/>
      <c r="N460" s="317"/>
      <c r="O460" s="12"/>
      <c r="P460" s="18" t="str" cm="1">
        <f t="array" ref="P460">IFERROR(
    INDEX('Gantt Chart'!$D$9:$D$1000,
        SMALL(
            IF(('Gantt Chart'!$J$9:$J$1000=$Q$3) * ('Gantt Chart'!$L$9:$L$1000&lt;1),
                ROW('Gantt Chart'!$D$9:$D$1000)-MIN(ROW('Gantt Chart'!$D$9:$D$1000))+1,
                ""),
            ROW(A456))
        ),
    "")</f>
        <v/>
      </c>
      <c r="Q460" s="12"/>
      <c r="R460" s="316" t="str">
        <f>IFERROR(INDEX('Gantt Chart'!$H$9:$H$1000, MATCH($U463, 'Gantt Chart'!$D$9:$D$1000, 0)), "")</f>
        <v/>
      </c>
      <c r="S460" s="317" t="str">
        <f>IFERROR(VLOOKUP($U463, 'Gantt Chart'!$D$9:$E$1000, 2, FALSE), "")</f>
        <v/>
      </c>
      <c r="T460" s="317"/>
      <c r="U460" s="317"/>
      <c r="V460" s="12"/>
      <c r="W460" s="18" t="str" cm="1">
        <f t="array" ref="W460">IFERROR(
    INDEX('Gantt Chart'!$D$9:$D$1000,
        SMALL(
            IF(('Gantt Chart'!$J$9:$J$1000=$X$3) * ('Gantt Chart'!$L$9:$L$1000&lt;1),
                ROW('Gantt Chart'!$D$9:$D$1000)-MIN(ROW('Gantt Chart'!$D$9:$D$1000))+1,
                ""),
            ROW(A456))
        ),
    "")</f>
        <v/>
      </c>
      <c r="X460" s="12"/>
      <c r="Y460" s="316" t="str">
        <f>IFERROR(INDEX('Gantt Chart'!$H$9:$H$1000, MATCH($AB463, 'Gantt Chart'!$D$9:$D$1000, 0)), "")</f>
        <v/>
      </c>
      <c r="Z460" s="317" t="str">
        <f>IFERROR(VLOOKUP($AB463, 'Gantt Chart'!$D$9:$E$1000, 2, FALSE), "")</f>
        <v/>
      </c>
      <c r="AA460" s="317"/>
      <c r="AB460" s="317"/>
      <c r="AC460" s="12"/>
      <c r="AD460" s="18" t="str" cm="1">
        <f t="array" ref="AD460">IFERROR(
    INDEX('Gantt Chart'!$D$9:$D$1000,
        SMALL(
            IF(('Gantt Chart'!$J$9:$J$1000=$AE$3) * ('Gantt Chart'!$L$9:$L$1000&lt;1),
                ROW('Gantt Chart'!$D$9:$D$1000)-MIN(ROW('Gantt Chart'!$D$9:$D$1000))+1,
                ""),
            ROW(A456))
        ),
    "")</f>
        <v/>
      </c>
      <c r="AE460" s="12"/>
      <c r="AF460" s="316" t="str">
        <f>IFERROR(INDEX('Gantt Chart'!$H$9:$H$1000, MATCH($AI463, 'Gantt Chart'!$D$9:$D$1000, 0)), "")</f>
        <v/>
      </c>
      <c r="AG460" s="317" t="str">
        <f>IFERROR(VLOOKUP($AI463, 'Gantt Chart'!$D$9:$E$1000, 2, FALSE), "")</f>
        <v/>
      </c>
      <c r="AH460" s="317"/>
      <c r="AI460" s="317"/>
      <c r="AJ460" s="12"/>
      <c r="AK460" s="18" t="str" cm="1">
        <f t="array" ref="AK460">IFERROR(
    INDEX('Gantt Chart'!$D$9:$D$1000,
        SMALL(
            IF(('Gantt Chart'!$J$9:$J$1000=$AL$3) * ('Gantt Chart'!$L$9:$L$1000&lt;1),
                ROW('Gantt Chart'!$D$9:$D$1000)-MIN(ROW('Gantt Chart'!$D$9:$D$1000))+1,
                ""),
            ROW(A456))
        ),
    "")</f>
        <v/>
      </c>
      <c r="AL460" s="12"/>
      <c r="AM460" s="316" t="str">
        <f>IFERROR(INDEX('Gantt Chart'!$H$9:$H$1000, MATCH($AP463, 'Gantt Chart'!$D$9:$D$1000, 0)), "")</f>
        <v/>
      </c>
      <c r="AN460" s="317" t="str">
        <f>IFERROR(VLOOKUP($AP463, 'Gantt Chart'!$D$9:$E$1000, 2, FALSE), "")</f>
        <v/>
      </c>
      <c r="AO460" s="317"/>
      <c r="AP460" s="317"/>
      <c r="AQ460" s="12"/>
      <c r="AR460" s="18" t="str" cm="1">
        <f t="array" ref="AR460">IFERROR(
    INDEX('Gantt Chart'!$D$9:$D$1000,
        SMALL(
            IF(('Gantt Chart'!$J$9:$J$1000=$AS$3) * ('Gantt Chart'!$L$9:$L$1000&lt;1),
                ROW('Gantt Chart'!$D$9:$D$1000)-MIN(ROW('Gantt Chart'!$D$9:$D$1000))+1,
                ""),
            ROW(A456))
        ),
    "")</f>
        <v/>
      </c>
      <c r="AS460" s="12"/>
      <c r="AT460" s="316" t="str">
        <f>IFERROR(INDEX('Gantt Chart'!$H$9:$H$1000, MATCH($AW463, 'Gantt Chart'!$D$9:$D$1000, 0)), "")</f>
        <v/>
      </c>
      <c r="AU460" s="317" t="str">
        <f>IFERROR(VLOOKUP($AW463, 'Gantt Chart'!$D$9:$E$1000, 2, FALSE), "")</f>
        <v/>
      </c>
      <c r="AV460" s="317"/>
      <c r="AW460" s="317"/>
      <c r="AX460" s="12"/>
      <c r="AY460" s="18" t="str" cm="1">
        <f t="array" ref="AY460">IFERROR(
    INDEX('Gantt Chart'!$D$9:$D$1000,
        SMALL(
            IF(('Gantt Chart'!$J$9:$J$1000=$AZ$3) * ('Gantt Chart'!$L$9:$L$1000&lt;1),
                ROW('Gantt Chart'!$D$9:$D$1000)-MIN(ROW('Gantt Chart'!$D$9:$D$1000))+1,
                ""),
            ROW(A456))
        ),
    "")</f>
        <v/>
      </c>
      <c r="AZ460" s="12"/>
      <c r="BA460" s="316" t="str">
        <f>IFERROR(INDEX('Gantt Chart'!$H$9:$H$1000, MATCH($BD463, 'Gantt Chart'!$D$9:$D$1000, 0)), "")</f>
        <v/>
      </c>
      <c r="BB460" s="317" t="str">
        <f>IFERROR(VLOOKUP($BD463, 'Gantt Chart'!$D$9:$E$1000, 2, FALSE), "")</f>
        <v/>
      </c>
      <c r="BC460" s="317"/>
      <c r="BD460" s="317"/>
      <c r="BE460" s="12"/>
      <c r="BF460" s="18" cm="1">
        <f t="array" ref="BF460">IFERROR(
    INDEX('Gantt Chart'!$D$9:$D$1000,
        SMALL(
            IF(('Gantt Chart'!$J$9:$J$1000=$BG$3) * ('Gantt Chart'!$L$9:$L$1000&lt;1),
                ROW('Gantt Chart'!$D$9:$D$1000)-MIN(ROW('Gantt Chart'!$D$9:$D$1000))+1,
                ""),
            ROW(A456))
        ),
    "")</f>
        <v>0</v>
      </c>
      <c r="BG460" s="12"/>
      <c r="BH460" s="316" t="str">
        <f>IFERROR(INDEX('Gantt Chart'!$H$9:$H$1000, MATCH($BK463, 'Gantt Chart'!$D$9:$D$1000, 0)), "")</f>
        <v/>
      </c>
      <c r="BI460" s="317" t="str">
        <f>IFERROR(VLOOKUP($BK463, 'Gantt Chart'!$D$9:$E$1000, 2, FALSE), "")</f>
        <v/>
      </c>
      <c r="BJ460" s="317"/>
      <c r="BK460" s="317"/>
      <c r="BL460" s="12"/>
      <c r="BM460" s="18" cm="1">
        <f t="array" ref="BM460">IFERROR(
    INDEX('Gantt Chart'!$D$9:$D$1000,
        SMALL(
            IF(('Gantt Chart'!$J$9:$J$1000=$BN$3) * ('Gantt Chart'!$L$9:$L$1000&lt;1),
                ROW('Gantt Chart'!$D$9:$D$1000)-MIN(ROW('Gantt Chart'!$D$9:$D$1000))+1,
                ""),
            ROW(A456))
        ),
    "")</f>
        <v>0</v>
      </c>
      <c r="BN460" s="12"/>
      <c r="BO460" s="316" t="str">
        <f>IFERROR(INDEX('Gantt Chart'!$H$9:$H$1000, MATCH($BR463, 'Gantt Chart'!$D$9:$D$1000, 0)), "")</f>
        <v/>
      </c>
      <c r="BP460" s="317" t="str">
        <f>IFERROR(VLOOKUP($BR463, 'Gantt Chart'!$D$9:$E$1000, 2, FALSE), "")</f>
        <v/>
      </c>
      <c r="BQ460" s="317"/>
      <c r="BR460" s="317"/>
      <c r="BS460" s="12"/>
      <c r="BT460" s="10"/>
    </row>
    <row r="461" spans="1:72" x14ac:dyDescent="0.2">
      <c r="A461" s="9"/>
      <c r="B461" s="18" t="str" cm="1">
        <f t="array" ref="B461">IFERROR(
    INDEX('Gantt Chart'!$D$9:$D$1000,
        SMALL(
            IF(('Gantt Chart'!$J$9:$J$1000=$C$3) * ('Gantt Chart'!$L$9:$L$1000&lt;1),
                ROW('Gantt Chart'!$D$9:$D$1000)-MIN(ROW('Gantt Chart'!$D$9:$D$1000))+1,
                ""),
            ROW(A457))
        ),
    "")</f>
        <v/>
      </c>
      <c r="C461" s="12"/>
      <c r="D461" s="316"/>
      <c r="E461" s="318" t="str">
        <f>IFERROR(INDEX('Gantt Chart'!$C$9:$C$1000, MATCH($G463, 'Gantt Chart'!$D$9:$D$1000, 0)), "")</f>
        <v/>
      </c>
      <c r="F461" s="318"/>
      <c r="G461" s="318"/>
      <c r="H461" s="12"/>
      <c r="I461" s="18" t="str" cm="1">
        <f t="array" ref="I461">IFERROR(
    INDEX('Gantt Chart'!$D$9:$D$1000,
        SMALL(
            IF(('Gantt Chart'!$J$9:$J$1000=$J$3) * ('Gantt Chart'!$L$9:$L$1000&lt;1),
                ROW('Gantt Chart'!$D$9:$D$1000)-MIN(ROW('Gantt Chart'!$D$9:$D$1000))+1,
                ""),
            ROW(A457))
        ),
    "")</f>
        <v/>
      </c>
      <c r="J461" s="12"/>
      <c r="K461" s="316"/>
      <c r="L461" s="318" t="str">
        <f>IFERROR(INDEX('Gantt Chart'!$C$9:$C$1000, MATCH($N463, 'Gantt Chart'!$D$9:$D$1000, 0)), "")</f>
        <v/>
      </c>
      <c r="M461" s="318"/>
      <c r="N461" s="318"/>
      <c r="O461" s="12"/>
      <c r="P461" s="18" t="str" cm="1">
        <f t="array" ref="P461">IFERROR(
    INDEX('Gantt Chart'!$D$9:$D$1000,
        SMALL(
            IF(('Gantt Chart'!$J$9:$J$1000=$Q$3) * ('Gantt Chart'!$L$9:$L$1000&lt;1),
                ROW('Gantt Chart'!$D$9:$D$1000)-MIN(ROW('Gantt Chart'!$D$9:$D$1000))+1,
                ""),
            ROW(A457))
        ),
    "")</f>
        <v/>
      </c>
      <c r="Q461" s="12"/>
      <c r="R461" s="316"/>
      <c r="S461" s="318" t="str">
        <f>IFERROR(INDEX('Gantt Chart'!$C$9:$C$1000, MATCH($U463, 'Gantt Chart'!$D$9:$D$1000, 0)), "")</f>
        <v/>
      </c>
      <c r="T461" s="318"/>
      <c r="U461" s="318"/>
      <c r="V461" s="12"/>
      <c r="W461" s="18" t="str" cm="1">
        <f t="array" ref="W461">IFERROR(
    INDEX('Gantt Chart'!$D$9:$D$1000,
        SMALL(
            IF(('Gantt Chart'!$J$9:$J$1000=$X$3) * ('Gantt Chart'!$L$9:$L$1000&lt;1),
                ROW('Gantt Chart'!$D$9:$D$1000)-MIN(ROW('Gantt Chart'!$D$9:$D$1000))+1,
                ""),
            ROW(A457))
        ),
    "")</f>
        <v/>
      </c>
      <c r="X461" s="12"/>
      <c r="Y461" s="316"/>
      <c r="Z461" s="318" t="str">
        <f>IFERROR(INDEX('Gantt Chart'!$C$9:$C$1000, MATCH($AB463, 'Gantt Chart'!$D$9:$D$1000, 0)), "")</f>
        <v/>
      </c>
      <c r="AA461" s="318"/>
      <c r="AB461" s="318"/>
      <c r="AC461" s="12"/>
      <c r="AD461" s="18" t="str" cm="1">
        <f t="array" ref="AD461">IFERROR(
    INDEX('Gantt Chart'!$D$9:$D$1000,
        SMALL(
            IF(('Gantt Chart'!$J$9:$J$1000=$AE$3) * ('Gantt Chart'!$L$9:$L$1000&lt;1),
                ROW('Gantt Chart'!$D$9:$D$1000)-MIN(ROW('Gantt Chart'!$D$9:$D$1000))+1,
                ""),
            ROW(A457))
        ),
    "")</f>
        <v/>
      </c>
      <c r="AE461" s="12"/>
      <c r="AF461" s="316"/>
      <c r="AG461" s="318" t="str">
        <f>IFERROR(INDEX('Gantt Chart'!$C$9:$C$1000, MATCH($AI463, 'Gantt Chart'!$D$9:$D$1000, 0)), "")</f>
        <v/>
      </c>
      <c r="AH461" s="318"/>
      <c r="AI461" s="318"/>
      <c r="AJ461" s="12"/>
      <c r="AK461" s="18" t="str" cm="1">
        <f t="array" ref="AK461">IFERROR(
    INDEX('Gantt Chart'!$D$9:$D$1000,
        SMALL(
            IF(('Gantt Chart'!$J$9:$J$1000=$AL$3) * ('Gantt Chart'!$L$9:$L$1000&lt;1),
                ROW('Gantt Chart'!$D$9:$D$1000)-MIN(ROW('Gantt Chart'!$D$9:$D$1000))+1,
                ""),
            ROW(A457))
        ),
    "")</f>
        <v/>
      </c>
      <c r="AL461" s="12"/>
      <c r="AM461" s="316"/>
      <c r="AN461" s="318" t="str">
        <f>IFERROR(INDEX('Gantt Chart'!$C$9:$C$1000, MATCH($AP463, 'Gantt Chart'!$D$9:$D$1000, 0)), "")</f>
        <v/>
      </c>
      <c r="AO461" s="318"/>
      <c r="AP461" s="318"/>
      <c r="AQ461" s="12"/>
      <c r="AR461" s="18" t="str" cm="1">
        <f t="array" ref="AR461">IFERROR(
    INDEX('Gantt Chart'!$D$9:$D$1000,
        SMALL(
            IF(('Gantt Chart'!$J$9:$J$1000=$AS$3) * ('Gantt Chart'!$L$9:$L$1000&lt;1),
                ROW('Gantt Chart'!$D$9:$D$1000)-MIN(ROW('Gantt Chart'!$D$9:$D$1000))+1,
                ""),
            ROW(A457))
        ),
    "")</f>
        <v/>
      </c>
      <c r="AS461" s="12"/>
      <c r="AT461" s="316"/>
      <c r="AU461" s="318" t="str">
        <f>IFERROR(INDEX('Gantt Chart'!$C$9:$C$1000, MATCH($AW463, 'Gantt Chart'!$D$9:$D$1000, 0)), "")</f>
        <v/>
      </c>
      <c r="AV461" s="318"/>
      <c r="AW461" s="318"/>
      <c r="AX461" s="12"/>
      <c r="AY461" s="18" t="str" cm="1">
        <f t="array" ref="AY461">IFERROR(
    INDEX('Gantt Chart'!$D$9:$D$1000,
        SMALL(
            IF(('Gantt Chart'!$J$9:$J$1000=$AZ$3) * ('Gantt Chart'!$L$9:$L$1000&lt;1),
                ROW('Gantt Chart'!$D$9:$D$1000)-MIN(ROW('Gantt Chart'!$D$9:$D$1000))+1,
                ""),
            ROW(A457))
        ),
    "")</f>
        <v/>
      </c>
      <c r="AZ461" s="12"/>
      <c r="BA461" s="316"/>
      <c r="BB461" s="318" t="str">
        <f>IFERROR(INDEX('Gantt Chart'!$C$9:$C$1000, MATCH($BD463, 'Gantt Chart'!$D$9:$D$1000, 0)), "")</f>
        <v/>
      </c>
      <c r="BC461" s="318"/>
      <c r="BD461" s="318"/>
      <c r="BE461" s="12"/>
      <c r="BF461" s="18" cm="1">
        <f t="array" ref="BF461">IFERROR(
    INDEX('Gantt Chart'!$D$9:$D$1000,
        SMALL(
            IF(('Gantt Chart'!$J$9:$J$1000=$BG$3) * ('Gantt Chart'!$L$9:$L$1000&lt;1),
                ROW('Gantt Chart'!$D$9:$D$1000)-MIN(ROW('Gantt Chart'!$D$9:$D$1000))+1,
                ""),
            ROW(A457))
        ),
    "")</f>
        <v>0</v>
      </c>
      <c r="BG461" s="12"/>
      <c r="BH461" s="316"/>
      <c r="BI461" s="318" t="str">
        <f>IFERROR(INDEX('Gantt Chart'!$C$9:$C$1000, MATCH($BK463, 'Gantt Chart'!$D$9:$D$1000, 0)), "")</f>
        <v/>
      </c>
      <c r="BJ461" s="318"/>
      <c r="BK461" s="318"/>
      <c r="BL461" s="12"/>
      <c r="BM461" s="18" cm="1">
        <f t="array" ref="BM461">IFERROR(
    INDEX('Gantt Chart'!$D$9:$D$1000,
        SMALL(
            IF(('Gantt Chart'!$J$9:$J$1000=$BN$3) * ('Gantt Chart'!$L$9:$L$1000&lt;1),
                ROW('Gantt Chart'!$D$9:$D$1000)-MIN(ROW('Gantt Chart'!$D$9:$D$1000))+1,
                ""),
            ROW(A457))
        ),
    "")</f>
        <v>0</v>
      </c>
      <c r="BN461" s="12"/>
      <c r="BO461" s="316"/>
      <c r="BP461" s="318" t="str">
        <f>IFERROR(INDEX('Gantt Chart'!$C$9:$C$1000, MATCH($BR463, 'Gantt Chart'!$D$9:$D$1000, 0)), "")</f>
        <v/>
      </c>
      <c r="BQ461" s="318"/>
      <c r="BR461" s="318"/>
      <c r="BS461" s="12"/>
      <c r="BT461" s="10"/>
    </row>
    <row r="462" spans="1:72" x14ac:dyDescent="0.2">
      <c r="A462" s="9"/>
      <c r="B462" s="18" t="str" cm="1">
        <f t="array" ref="B462">IFERROR(
    INDEX('Gantt Chart'!$D$9:$D$1000,
        SMALL(
            IF(('Gantt Chart'!$J$9:$J$1000=$C$3) * ('Gantt Chart'!$L$9:$L$1000&lt;1),
                ROW('Gantt Chart'!$D$9:$D$1000)-MIN(ROW('Gantt Chart'!$D$9:$D$1000))+1,
                ""),
            ROW(A458))
        ),
    "")</f>
        <v/>
      </c>
      <c r="C462" s="12"/>
      <c r="D462" s="316"/>
      <c r="E462" s="319" t="str">
        <f>IFERROR(INDEX('Gantt Chart'!$M$9:$M$1000, MATCH($G463, 'Gantt Chart'!$D$9:$D$1000, 0)), "")</f>
        <v/>
      </c>
      <c r="F462" s="319"/>
      <c r="G462" s="319"/>
      <c r="H462" s="12"/>
      <c r="I462" s="18" t="str" cm="1">
        <f t="array" ref="I462">IFERROR(
    INDEX('Gantt Chart'!$D$9:$D$1000,
        SMALL(
            IF(('Gantt Chart'!$J$9:$J$1000=$J$3) * ('Gantt Chart'!$L$9:$L$1000&lt;1),
                ROW('Gantt Chart'!$D$9:$D$1000)-MIN(ROW('Gantt Chart'!$D$9:$D$1000))+1,
                ""),
            ROW(A458))
        ),
    "")</f>
        <v/>
      </c>
      <c r="J462" s="12"/>
      <c r="K462" s="316"/>
      <c r="L462" s="319" t="str">
        <f>IFERROR(INDEX('Gantt Chart'!$M$9:$M$1000, MATCH($N463, 'Gantt Chart'!$D$9:$D$1000, 0)), "")</f>
        <v/>
      </c>
      <c r="M462" s="319"/>
      <c r="N462" s="319"/>
      <c r="O462" s="12"/>
      <c r="P462" s="18" t="str" cm="1">
        <f t="array" ref="P462">IFERROR(
    INDEX('Gantt Chart'!$D$9:$D$1000,
        SMALL(
            IF(('Gantt Chart'!$J$9:$J$1000=$Q$3) * ('Gantt Chart'!$L$9:$L$1000&lt;1),
                ROW('Gantt Chart'!$D$9:$D$1000)-MIN(ROW('Gantt Chart'!$D$9:$D$1000))+1,
                ""),
            ROW(A458))
        ),
    "")</f>
        <v/>
      </c>
      <c r="Q462" s="12"/>
      <c r="R462" s="316"/>
      <c r="S462" s="319" t="str">
        <f>IFERROR(INDEX('Gantt Chart'!$M$9:$M$1000, MATCH($U463, 'Gantt Chart'!$D$9:$D$1000, 0)), "")</f>
        <v/>
      </c>
      <c r="T462" s="319"/>
      <c r="U462" s="319"/>
      <c r="V462" s="12"/>
      <c r="W462" s="18" t="str" cm="1">
        <f t="array" ref="W462">IFERROR(
    INDEX('Gantt Chart'!$D$9:$D$1000,
        SMALL(
            IF(('Gantt Chart'!$J$9:$J$1000=$X$3) * ('Gantt Chart'!$L$9:$L$1000&lt;1),
                ROW('Gantt Chart'!$D$9:$D$1000)-MIN(ROW('Gantt Chart'!$D$9:$D$1000))+1,
                ""),
            ROW(A458))
        ),
    "")</f>
        <v/>
      </c>
      <c r="X462" s="12"/>
      <c r="Y462" s="316"/>
      <c r="Z462" s="319" t="str">
        <f>IFERROR(INDEX('Gantt Chart'!$M$9:$M$1000, MATCH($AB463, 'Gantt Chart'!$D$9:$D$1000, 0)), "")</f>
        <v/>
      </c>
      <c r="AA462" s="319"/>
      <c r="AB462" s="319"/>
      <c r="AC462" s="12"/>
      <c r="AD462" s="18" t="str" cm="1">
        <f t="array" ref="AD462">IFERROR(
    INDEX('Gantt Chart'!$D$9:$D$1000,
        SMALL(
            IF(('Gantt Chart'!$J$9:$J$1000=$AE$3) * ('Gantt Chart'!$L$9:$L$1000&lt;1),
                ROW('Gantt Chart'!$D$9:$D$1000)-MIN(ROW('Gantt Chart'!$D$9:$D$1000))+1,
                ""),
            ROW(A458))
        ),
    "")</f>
        <v/>
      </c>
      <c r="AE462" s="12"/>
      <c r="AF462" s="316"/>
      <c r="AG462" s="319" t="str">
        <f>IFERROR(INDEX('Gantt Chart'!$M$9:$M$1000, MATCH($AI463, 'Gantt Chart'!$D$9:$D$1000, 0)), "")</f>
        <v/>
      </c>
      <c r="AH462" s="319"/>
      <c r="AI462" s="319"/>
      <c r="AJ462" s="12"/>
      <c r="AK462" s="18" t="str" cm="1">
        <f t="array" ref="AK462">IFERROR(
    INDEX('Gantt Chart'!$D$9:$D$1000,
        SMALL(
            IF(('Gantt Chart'!$J$9:$J$1000=$AL$3) * ('Gantt Chart'!$L$9:$L$1000&lt;1),
                ROW('Gantt Chart'!$D$9:$D$1000)-MIN(ROW('Gantt Chart'!$D$9:$D$1000))+1,
                ""),
            ROW(A458))
        ),
    "")</f>
        <v/>
      </c>
      <c r="AL462" s="12"/>
      <c r="AM462" s="316"/>
      <c r="AN462" s="319" t="str">
        <f>IFERROR(INDEX('Gantt Chart'!$M$9:$M$1000, MATCH($AP463, 'Gantt Chart'!$D$9:$D$1000, 0)), "")</f>
        <v/>
      </c>
      <c r="AO462" s="319"/>
      <c r="AP462" s="319"/>
      <c r="AQ462" s="12"/>
      <c r="AR462" s="18" t="str" cm="1">
        <f t="array" ref="AR462">IFERROR(
    INDEX('Gantt Chart'!$D$9:$D$1000,
        SMALL(
            IF(('Gantt Chart'!$J$9:$J$1000=$AS$3) * ('Gantt Chart'!$L$9:$L$1000&lt;1),
                ROW('Gantt Chart'!$D$9:$D$1000)-MIN(ROW('Gantt Chart'!$D$9:$D$1000))+1,
                ""),
            ROW(A458))
        ),
    "")</f>
        <v/>
      </c>
      <c r="AS462" s="12"/>
      <c r="AT462" s="316"/>
      <c r="AU462" s="319" t="str">
        <f>IFERROR(INDEX('Gantt Chart'!$M$9:$M$1000, MATCH($AW463, 'Gantt Chart'!$D$9:$D$1000, 0)), "")</f>
        <v/>
      </c>
      <c r="AV462" s="319"/>
      <c r="AW462" s="319"/>
      <c r="AX462" s="12"/>
      <c r="AY462" s="18" t="str" cm="1">
        <f t="array" ref="AY462">IFERROR(
    INDEX('Gantt Chart'!$D$9:$D$1000,
        SMALL(
            IF(('Gantt Chart'!$J$9:$J$1000=$AZ$3) * ('Gantt Chart'!$L$9:$L$1000&lt;1),
                ROW('Gantt Chart'!$D$9:$D$1000)-MIN(ROW('Gantt Chart'!$D$9:$D$1000))+1,
                ""),
            ROW(A458))
        ),
    "")</f>
        <v/>
      </c>
      <c r="AZ462" s="12"/>
      <c r="BA462" s="316"/>
      <c r="BB462" s="319" t="str">
        <f>IFERROR(INDEX('Gantt Chart'!$M$9:$M$1000, MATCH($BD463, 'Gantt Chart'!$D$9:$D$1000, 0)), "")</f>
        <v/>
      </c>
      <c r="BC462" s="319"/>
      <c r="BD462" s="319"/>
      <c r="BE462" s="12"/>
      <c r="BF462" s="18" cm="1">
        <f t="array" ref="BF462">IFERROR(
    INDEX('Gantt Chart'!$D$9:$D$1000,
        SMALL(
            IF(('Gantt Chart'!$J$9:$J$1000=$BG$3) * ('Gantt Chart'!$L$9:$L$1000&lt;1),
                ROW('Gantt Chart'!$D$9:$D$1000)-MIN(ROW('Gantt Chart'!$D$9:$D$1000))+1,
                ""),
            ROW(A458))
        ),
    "")</f>
        <v>0</v>
      </c>
      <c r="BG462" s="12"/>
      <c r="BH462" s="316"/>
      <c r="BI462" s="319" t="str">
        <f>IFERROR(INDEX('Gantt Chart'!$M$9:$M$1000, MATCH($BK463, 'Gantt Chart'!$D$9:$D$1000, 0)), "")</f>
        <v/>
      </c>
      <c r="BJ462" s="319"/>
      <c r="BK462" s="319"/>
      <c r="BL462" s="12"/>
      <c r="BM462" s="18" cm="1">
        <f t="array" ref="BM462">IFERROR(
    INDEX('Gantt Chart'!$D$9:$D$1000,
        SMALL(
            IF(('Gantt Chart'!$J$9:$J$1000=$BN$3) * ('Gantt Chart'!$L$9:$L$1000&lt;1),
                ROW('Gantt Chart'!$D$9:$D$1000)-MIN(ROW('Gantt Chart'!$D$9:$D$1000))+1,
                ""),
            ROW(A458))
        ),
    "")</f>
        <v>0</v>
      </c>
      <c r="BN462" s="12"/>
      <c r="BO462" s="316"/>
      <c r="BP462" s="319" t="str">
        <f>IFERROR(INDEX('Gantt Chart'!$M$9:$M$1000, MATCH($BR463, 'Gantt Chart'!$D$9:$D$1000, 0)), "")</f>
        <v/>
      </c>
      <c r="BQ462" s="319"/>
      <c r="BR462" s="319"/>
      <c r="BS462" s="12"/>
      <c r="BT462" s="10"/>
    </row>
    <row r="463" spans="1:72" x14ac:dyDescent="0.2">
      <c r="A463" s="9"/>
      <c r="B463" s="18" t="str" cm="1">
        <f t="array" ref="B463">IFERROR(
    INDEX('Gantt Chart'!$D$9:$D$1000,
        SMALL(
            IF(('Gantt Chart'!$J$9:$J$1000=$C$3) * ('Gantt Chart'!$L$9:$L$1000&lt;1),
                ROW('Gantt Chart'!$D$9:$D$1000)-MIN(ROW('Gantt Chart'!$D$9:$D$1000))+1,
                ""),
            ROW(A459))
        ),
    "")</f>
        <v/>
      </c>
      <c r="C463" s="12"/>
      <c r="D463" s="316"/>
      <c r="E463" s="320" t="str">
        <f>IFERROR(INDEX('Gantt Chart'!$L$9:$L$1000, MATCH($G463, 'Gantt Chart'!$D$9:$D$1000, 0)), "")</f>
        <v/>
      </c>
      <c r="F463" s="320"/>
      <c r="G463" s="13" t="str" cm="1">
        <f t="array" ref="G463">IF(INDEX($B$5:$B$999, CEILING((ROW()-5)/5, 1))="", "", INDEX($B$5:$B$999, CEILING((ROW()-5)/5, 1)))</f>
        <v/>
      </c>
      <c r="H463" s="12"/>
      <c r="I463" s="18" t="str" cm="1">
        <f t="array" ref="I463">IFERROR(
    INDEX('Gantt Chart'!$D$9:$D$1000,
        SMALL(
            IF(('Gantt Chart'!$J$9:$J$1000=$J$3) * ('Gantt Chart'!$L$9:$L$1000&lt;1),
                ROW('Gantt Chart'!$D$9:$D$1000)-MIN(ROW('Gantt Chart'!$D$9:$D$1000))+1,
                ""),
            ROW(A459))
        ),
    "")</f>
        <v/>
      </c>
      <c r="J463" s="12"/>
      <c r="K463" s="316"/>
      <c r="L463" s="320" t="str">
        <f>IFERROR(INDEX('Gantt Chart'!$L$9:$L$1000, MATCH($N463, 'Gantt Chart'!$D$9:$D$1000, 0)), "")</f>
        <v/>
      </c>
      <c r="M463" s="320"/>
      <c r="N463" s="13" t="str" cm="1">
        <f t="array" ref="N463">IF(INDEX($I$5:$I$999, CEILING((ROW()-5)/5, 1))="", "", INDEX($I$5:$I$999, CEILING((ROW()-5)/5, 1)))</f>
        <v/>
      </c>
      <c r="O463" s="12"/>
      <c r="P463" s="18" t="str" cm="1">
        <f t="array" ref="P463">IFERROR(
    INDEX('Gantt Chart'!$D$9:$D$1000,
        SMALL(
            IF(('Gantt Chart'!$J$9:$J$1000=$Q$3) * ('Gantt Chart'!$L$9:$L$1000&lt;1),
                ROW('Gantt Chart'!$D$9:$D$1000)-MIN(ROW('Gantt Chart'!$D$9:$D$1000))+1,
                ""),
            ROW(A459))
        ),
    "")</f>
        <v/>
      </c>
      <c r="Q463" s="12"/>
      <c r="R463" s="316"/>
      <c r="S463" s="320" t="str">
        <f>IFERROR(INDEX('Gantt Chart'!$L$9:$L$1000, MATCH($U463, 'Gantt Chart'!$D$9:$D$1000, 0)), "")</f>
        <v/>
      </c>
      <c r="T463" s="320"/>
      <c r="U463" s="13" t="str" cm="1">
        <f t="array" ref="U463">IF(INDEX($P$5:$P$999, CEILING((ROW()-5)/5, 1))="", "", INDEX($P$5:$P$999, CEILING((ROW()-5)/5, 1)))</f>
        <v/>
      </c>
      <c r="V463" s="12"/>
      <c r="W463" s="18" t="str" cm="1">
        <f t="array" ref="W463">IFERROR(
    INDEX('Gantt Chart'!$D$9:$D$1000,
        SMALL(
            IF(('Gantt Chart'!$J$9:$J$1000=$X$3) * ('Gantt Chart'!$L$9:$L$1000&lt;1),
                ROW('Gantt Chart'!$D$9:$D$1000)-MIN(ROW('Gantt Chart'!$D$9:$D$1000))+1,
                ""),
            ROW(A459))
        ),
    "")</f>
        <v/>
      </c>
      <c r="X463" s="12"/>
      <c r="Y463" s="316"/>
      <c r="Z463" s="320" t="str">
        <f>IFERROR(INDEX('Gantt Chart'!$L$9:$L$1000, MATCH($AB463, 'Gantt Chart'!$D$9:$D$1000, 0)), "")</f>
        <v/>
      </c>
      <c r="AA463" s="320"/>
      <c r="AB463" s="13" t="str" cm="1">
        <f t="array" ref="AB463">IF(INDEX($W$5:$W$999, CEILING((ROW()-5)/5, 1))="", "", INDEX($W$5:$W$999, CEILING((ROW()-5)/5, 1)))</f>
        <v/>
      </c>
      <c r="AC463" s="12"/>
      <c r="AD463" s="18" t="str" cm="1">
        <f t="array" ref="AD463">IFERROR(
    INDEX('Gantt Chart'!$D$9:$D$1000,
        SMALL(
            IF(('Gantt Chart'!$J$9:$J$1000=$AE$3) * ('Gantt Chart'!$L$9:$L$1000&lt;1),
                ROW('Gantt Chart'!$D$9:$D$1000)-MIN(ROW('Gantt Chart'!$D$9:$D$1000))+1,
                ""),
            ROW(A459))
        ),
    "")</f>
        <v/>
      </c>
      <c r="AE463" s="12"/>
      <c r="AF463" s="316"/>
      <c r="AG463" s="320" t="str">
        <f>IFERROR(INDEX('Gantt Chart'!$L$9:$L$1000, MATCH($AI463, 'Gantt Chart'!$D$9:$D$1000, 0)), "")</f>
        <v/>
      </c>
      <c r="AH463" s="320"/>
      <c r="AI463" s="13" t="str" cm="1">
        <f t="array" ref="AI463">IF(INDEX($AD$5:$AD$999, CEILING((ROW()-5)/5, 1))="", "", INDEX($AD$5:$AD$999, CEILING((ROW()-5)/5, 1)))</f>
        <v/>
      </c>
      <c r="AJ463" s="12"/>
      <c r="AK463" s="18" t="str" cm="1">
        <f t="array" ref="AK463">IFERROR(
    INDEX('Gantt Chart'!$D$9:$D$1000,
        SMALL(
            IF(('Gantt Chart'!$J$9:$J$1000=$AL$3) * ('Gantt Chart'!$L$9:$L$1000&lt;1),
                ROW('Gantt Chart'!$D$9:$D$1000)-MIN(ROW('Gantt Chart'!$D$9:$D$1000))+1,
                ""),
            ROW(A459))
        ),
    "")</f>
        <v/>
      </c>
      <c r="AL463" s="12"/>
      <c r="AM463" s="316"/>
      <c r="AN463" s="320" t="str">
        <f>IFERROR(INDEX('Gantt Chart'!$L$9:$L$1000, MATCH($AP463, 'Gantt Chart'!$D$9:$D$1000, 0)), "")</f>
        <v/>
      </c>
      <c r="AO463" s="320"/>
      <c r="AP463" s="13" t="str" cm="1">
        <f t="array" ref="AP463">IF(INDEX($AK$5:$AK$999, CEILING((ROW()-5)/5, 1))="", "", INDEX($AK$5:$AK$999, CEILING((ROW()-5)/5, 1)))</f>
        <v/>
      </c>
      <c r="AQ463" s="12"/>
      <c r="AR463" s="18" t="str" cm="1">
        <f t="array" ref="AR463">IFERROR(
    INDEX('Gantt Chart'!$D$9:$D$1000,
        SMALL(
            IF(('Gantt Chart'!$J$9:$J$1000=$AS$3) * ('Gantt Chart'!$L$9:$L$1000&lt;1),
                ROW('Gantt Chart'!$D$9:$D$1000)-MIN(ROW('Gantt Chart'!$D$9:$D$1000))+1,
                ""),
            ROW(A459))
        ),
    "")</f>
        <v/>
      </c>
      <c r="AS463" s="12"/>
      <c r="AT463" s="316"/>
      <c r="AU463" s="320" t="str">
        <f>IFERROR(INDEX('Gantt Chart'!$L$9:$L$1000, MATCH($AW463, 'Gantt Chart'!$D$9:$D$1000, 0)), "")</f>
        <v/>
      </c>
      <c r="AV463" s="320"/>
      <c r="AW463" s="13" t="str" cm="1">
        <f t="array" ref="AW463">IF(INDEX($AR$5:$AR$999, CEILING((ROW()-5)/5, 1))="", "", INDEX($AR$5:$AR$999, CEILING((ROW()-5)/5, 1)))</f>
        <v/>
      </c>
      <c r="AX463" s="12"/>
      <c r="AY463" s="18" t="str" cm="1">
        <f t="array" ref="AY463">IFERROR(
    INDEX('Gantt Chart'!$D$9:$D$1000,
        SMALL(
            IF(('Gantt Chart'!$J$9:$J$1000=$AZ$3) * ('Gantt Chart'!$L$9:$L$1000&lt;1),
                ROW('Gantt Chart'!$D$9:$D$1000)-MIN(ROW('Gantt Chart'!$D$9:$D$1000))+1,
                ""),
            ROW(A459))
        ),
    "")</f>
        <v/>
      </c>
      <c r="AZ463" s="12"/>
      <c r="BA463" s="316"/>
      <c r="BB463" s="320" t="str">
        <f>IFERROR(INDEX('Gantt Chart'!$L$9:$L$1000, MATCH($BD463, 'Gantt Chart'!$D$9:$D$1000, 0)), "")</f>
        <v/>
      </c>
      <c r="BC463" s="320"/>
      <c r="BD463" s="13" t="str" cm="1">
        <f t="array" ref="BD463">IF(INDEX($AY$5:$AY$999, CEILING((ROW()-5)/5, 1))="", "", INDEX($AY$5:$AY$999, CEILING((ROW()-5)/5, 1)))</f>
        <v/>
      </c>
      <c r="BE463" s="12"/>
      <c r="BF463" s="18" cm="1">
        <f t="array" ref="BF463">IFERROR(
    INDEX('Gantt Chart'!$D$9:$D$1000,
        SMALL(
            IF(('Gantt Chart'!$J$9:$J$1000=$BG$3) * ('Gantt Chart'!$L$9:$L$1000&lt;1),
                ROW('Gantt Chart'!$D$9:$D$1000)-MIN(ROW('Gantt Chart'!$D$9:$D$1000))+1,
                ""),
            ROW(A459))
        ),
    "")</f>
        <v>0</v>
      </c>
      <c r="BG463" s="12"/>
      <c r="BH463" s="316"/>
      <c r="BI463" s="320" t="str">
        <f>IFERROR(INDEX('Gantt Chart'!$L$9:$L$1000, MATCH($BK463, 'Gantt Chart'!$D$9:$D$1000, 0)), "")</f>
        <v/>
      </c>
      <c r="BJ463" s="320"/>
      <c r="BK463" s="13" cm="1">
        <f t="array" ref="BK463">IF(INDEX($BF$5:$BF$999, CEILING((ROW()-5)/5, 1))="", "", INDEX($BF$5:$BF$999, CEILING((ROW()-5)/5, 1)))</f>
        <v>0</v>
      </c>
      <c r="BL463" s="12"/>
      <c r="BM463" s="18" cm="1">
        <f t="array" ref="BM463">IFERROR(
    INDEX('Gantt Chart'!$D$9:$D$1000,
        SMALL(
            IF(('Gantt Chart'!$J$9:$J$1000=$BN$3) * ('Gantt Chart'!$L$9:$L$1000&lt;1),
                ROW('Gantt Chart'!$D$9:$D$1000)-MIN(ROW('Gantt Chart'!$D$9:$D$1000))+1,
                ""),
            ROW(A459))
        ),
    "")</f>
        <v>0</v>
      </c>
      <c r="BN463" s="12"/>
      <c r="BO463" s="316"/>
      <c r="BP463" s="320" t="str">
        <f>IFERROR(INDEX('Gantt Chart'!$L$9:$L$1000, MATCH($BR463, 'Gantt Chart'!$D$9:$D$1000, 0)), "")</f>
        <v/>
      </c>
      <c r="BQ463" s="320"/>
      <c r="BR463" s="13" cm="1">
        <f t="array" ref="BR463">IF(INDEX($BM$5:$BM$999, CEILING((ROW()-5)/5, 1))="", "", INDEX($BM$5:$BM$999, CEILING((ROW()-5)/5, 1)))</f>
        <v>0</v>
      </c>
      <c r="BS463" s="12"/>
      <c r="BT463" s="10"/>
    </row>
    <row r="464" spans="1:72" x14ac:dyDescent="0.2">
      <c r="A464" s="9"/>
      <c r="B464" s="18" t="str" cm="1">
        <f t="array" ref="B464">IFERROR(
    INDEX('Gantt Chart'!$D$9:$D$1000,
        SMALL(
            IF(('Gantt Chart'!$J$9:$J$1000=$C$3) * ('Gantt Chart'!$L$9:$L$1000&lt;1),
                ROW('Gantt Chart'!$D$9:$D$1000)-MIN(ROW('Gantt Chart'!$D$9:$D$1000))+1,
                ""),
            ROW(A460))
        ),
    "")</f>
        <v/>
      </c>
      <c r="C464" s="12"/>
      <c r="D464" s="12"/>
      <c r="E464" s="12"/>
      <c r="F464" s="12"/>
      <c r="G464" s="12"/>
      <c r="H464" s="12"/>
      <c r="I464" s="18" t="str" cm="1">
        <f t="array" ref="I464">IFERROR(
    INDEX('Gantt Chart'!$D$9:$D$1000,
        SMALL(
            IF(('Gantt Chart'!$J$9:$J$1000=$J$3) * ('Gantt Chart'!$L$9:$L$1000&lt;1),
                ROW('Gantt Chart'!$D$9:$D$1000)-MIN(ROW('Gantt Chart'!$D$9:$D$1000))+1,
                ""),
            ROW(A460))
        ),
    "")</f>
        <v/>
      </c>
      <c r="J464" s="12"/>
      <c r="K464" s="12"/>
      <c r="L464" s="12"/>
      <c r="M464" s="12"/>
      <c r="N464" s="12"/>
      <c r="O464" s="12"/>
      <c r="P464" s="18" t="str" cm="1">
        <f t="array" ref="P464">IFERROR(
    INDEX('Gantt Chart'!$D$9:$D$1000,
        SMALL(
            IF(('Gantt Chart'!$J$9:$J$1000=$Q$3) * ('Gantt Chart'!$L$9:$L$1000&lt;1),
                ROW('Gantt Chart'!$D$9:$D$1000)-MIN(ROW('Gantt Chart'!$D$9:$D$1000))+1,
                ""),
            ROW(A460))
        ),
    "")</f>
        <v/>
      </c>
      <c r="Q464" s="12"/>
      <c r="R464" s="12"/>
      <c r="S464" s="12"/>
      <c r="T464" s="12"/>
      <c r="U464" s="12"/>
      <c r="V464" s="12"/>
      <c r="W464" s="18" t="str" cm="1">
        <f t="array" ref="W464">IFERROR(
    INDEX('Gantt Chart'!$D$9:$D$1000,
        SMALL(
            IF(('Gantt Chart'!$J$9:$J$1000=$X$3) * ('Gantt Chart'!$L$9:$L$1000&lt;1),
                ROW('Gantt Chart'!$D$9:$D$1000)-MIN(ROW('Gantt Chart'!$D$9:$D$1000))+1,
                ""),
            ROW(A460))
        ),
    "")</f>
        <v/>
      </c>
      <c r="X464" s="12"/>
      <c r="Y464" s="12"/>
      <c r="Z464" s="12"/>
      <c r="AA464" s="12"/>
      <c r="AB464" s="12"/>
      <c r="AC464" s="12"/>
      <c r="AD464" s="18" t="str" cm="1">
        <f t="array" ref="AD464">IFERROR(
    INDEX('Gantt Chart'!$D$9:$D$1000,
        SMALL(
            IF(('Gantt Chart'!$J$9:$J$1000=$AE$3) * ('Gantt Chart'!$L$9:$L$1000&lt;1),
                ROW('Gantt Chart'!$D$9:$D$1000)-MIN(ROW('Gantt Chart'!$D$9:$D$1000))+1,
                ""),
            ROW(A460))
        ),
    "")</f>
        <v/>
      </c>
      <c r="AE464" s="12"/>
      <c r="AF464" s="12"/>
      <c r="AG464" s="12"/>
      <c r="AH464" s="12"/>
      <c r="AI464" s="12"/>
      <c r="AJ464" s="12"/>
      <c r="AK464" s="18" t="str" cm="1">
        <f t="array" ref="AK464">IFERROR(
    INDEX('Gantt Chart'!$D$9:$D$1000,
        SMALL(
            IF(('Gantt Chart'!$J$9:$J$1000=$AL$3) * ('Gantt Chart'!$L$9:$L$1000&lt;1),
                ROW('Gantt Chart'!$D$9:$D$1000)-MIN(ROW('Gantt Chart'!$D$9:$D$1000))+1,
                ""),
            ROW(A460))
        ),
    "")</f>
        <v/>
      </c>
      <c r="AL464" s="12"/>
      <c r="AM464" s="12"/>
      <c r="AN464" s="12"/>
      <c r="AO464" s="12"/>
      <c r="AP464" s="12"/>
      <c r="AQ464" s="12"/>
      <c r="AR464" s="18" t="str" cm="1">
        <f t="array" ref="AR464">IFERROR(
    INDEX('Gantt Chart'!$D$9:$D$1000,
        SMALL(
            IF(('Gantt Chart'!$J$9:$J$1000=$AS$3) * ('Gantt Chart'!$L$9:$L$1000&lt;1),
                ROW('Gantt Chart'!$D$9:$D$1000)-MIN(ROW('Gantt Chart'!$D$9:$D$1000))+1,
                ""),
            ROW(A460))
        ),
    "")</f>
        <v/>
      </c>
      <c r="AS464" s="12"/>
      <c r="AT464" s="12"/>
      <c r="AU464" s="12"/>
      <c r="AV464" s="12"/>
      <c r="AW464" s="12"/>
      <c r="AX464" s="12"/>
      <c r="AY464" s="18" t="str" cm="1">
        <f t="array" ref="AY464">IFERROR(
    INDEX('Gantt Chart'!$D$9:$D$1000,
        SMALL(
            IF(('Gantt Chart'!$J$9:$J$1000=$AZ$3) * ('Gantt Chart'!$L$9:$L$1000&lt;1),
                ROW('Gantt Chart'!$D$9:$D$1000)-MIN(ROW('Gantt Chart'!$D$9:$D$1000))+1,
                ""),
            ROW(A460))
        ),
    "")</f>
        <v/>
      </c>
      <c r="AZ464" s="12"/>
      <c r="BA464" s="12"/>
      <c r="BB464" s="12"/>
      <c r="BC464" s="12"/>
      <c r="BD464" s="12"/>
      <c r="BE464" s="12"/>
      <c r="BF464" s="18" cm="1">
        <f t="array" ref="BF464">IFERROR(
    INDEX('Gantt Chart'!$D$9:$D$1000,
        SMALL(
            IF(('Gantt Chart'!$J$9:$J$1000=$BG$3) * ('Gantt Chart'!$L$9:$L$1000&lt;1),
                ROW('Gantt Chart'!$D$9:$D$1000)-MIN(ROW('Gantt Chart'!$D$9:$D$1000))+1,
                ""),
            ROW(A460))
        ),
    "")</f>
        <v>0</v>
      </c>
      <c r="BG464" s="12"/>
      <c r="BH464" s="12"/>
      <c r="BI464" s="12"/>
      <c r="BJ464" s="12"/>
      <c r="BK464" s="12"/>
      <c r="BL464" s="12"/>
      <c r="BM464" s="18" cm="1">
        <f t="array" ref="BM464">IFERROR(
    INDEX('Gantt Chart'!$D$9:$D$1000,
        SMALL(
            IF(('Gantt Chart'!$J$9:$J$1000=$BN$3) * ('Gantt Chart'!$L$9:$L$1000&lt;1),
                ROW('Gantt Chart'!$D$9:$D$1000)-MIN(ROW('Gantt Chart'!$D$9:$D$1000))+1,
                ""),
            ROW(A460))
        ),
    "")</f>
        <v>0</v>
      </c>
      <c r="BN464" s="12"/>
      <c r="BO464" s="12"/>
      <c r="BP464" s="12"/>
      <c r="BQ464" s="12"/>
      <c r="BR464" s="12"/>
      <c r="BS464" s="12"/>
      <c r="BT464" s="10"/>
    </row>
    <row r="465" spans="1:72" ht="16.899999999999999" customHeight="1" x14ac:dyDescent="0.2">
      <c r="A465" s="9"/>
      <c r="B465" s="18" t="str" cm="1">
        <f t="array" ref="B465">IFERROR(
    INDEX('Gantt Chart'!$D$9:$D$1000,
        SMALL(
            IF(('Gantt Chart'!$J$9:$J$1000=$C$3) * ('Gantt Chart'!$L$9:$L$1000&lt;1),
                ROW('Gantt Chart'!$D$9:$D$1000)-MIN(ROW('Gantt Chart'!$D$9:$D$1000))+1,
                ""),
            ROW(A461))
        ),
    "")</f>
        <v/>
      </c>
      <c r="C465" s="12"/>
      <c r="D465" s="316" t="str">
        <f>IFERROR(INDEX('Gantt Chart'!$H$9:$H$1000, MATCH($G468, 'Gantt Chart'!$D$9:$D$1000, 0)), "")</f>
        <v/>
      </c>
      <c r="E465" s="317" t="str">
        <f>IFERROR(VLOOKUP($G468, 'Gantt Chart'!$D$9:$E$1000, 2, FALSE), "")</f>
        <v/>
      </c>
      <c r="F465" s="317"/>
      <c r="G465" s="317"/>
      <c r="H465" s="12"/>
      <c r="I465" s="18" t="str" cm="1">
        <f t="array" ref="I465">IFERROR(
    INDEX('Gantt Chart'!$D$9:$D$1000,
        SMALL(
            IF(('Gantt Chart'!$J$9:$J$1000=$J$3) * ('Gantt Chart'!$L$9:$L$1000&lt;1),
                ROW('Gantt Chart'!$D$9:$D$1000)-MIN(ROW('Gantt Chart'!$D$9:$D$1000))+1,
                ""),
            ROW(A461))
        ),
    "")</f>
        <v/>
      </c>
      <c r="J465" s="12"/>
      <c r="K465" s="316" t="str">
        <f>IFERROR(INDEX('Gantt Chart'!$H$9:$H$1000, MATCH($N468, 'Gantt Chart'!$D$9:$D$1000, 0)), "")</f>
        <v/>
      </c>
      <c r="L465" s="317" t="str">
        <f>IFERROR(VLOOKUP($N468, 'Gantt Chart'!$D$9:$E$1000, 2, FALSE), "")</f>
        <v/>
      </c>
      <c r="M465" s="317"/>
      <c r="N465" s="317"/>
      <c r="O465" s="12"/>
      <c r="P465" s="18" t="str" cm="1">
        <f t="array" ref="P465">IFERROR(
    INDEX('Gantt Chart'!$D$9:$D$1000,
        SMALL(
            IF(('Gantt Chart'!$J$9:$J$1000=$Q$3) * ('Gantt Chart'!$L$9:$L$1000&lt;1),
                ROW('Gantt Chart'!$D$9:$D$1000)-MIN(ROW('Gantt Chart'!$D$9:$D$1000))+1,
                ""),
            ROW(A461))
        ),
    "")</f>
        <v/>
      </c>
      <c r="Q465" s="12"/>
      <c r="R465" s="316" t="str">
        <f>IFERROR(INDEX('Gantt Chart'!$H$9:$H$1000, MATCH($U468, 'Gantt Chart'!$D$9:$D$1000, 0)), "")</f>
        <v/>
      </c>
      <c r="S465" s="317" t="str">
        <f>IFERROR(VLOOKUP($U468, 'Gantt Chart'!$D$9:$E$1000, 2, FALSE), "")</f>
        <v/>
      </c>
      <c r="T465" s="317"/>
      <c r="U465" s="317"/>
      <c r="V465" s="12"/>
      <c r="W465" s="18" t="str" cm="1">
        <f t="array" ref="W465">IFERROR(
    INDEX('Gantt Chart'!$D$9:$D$1000,
        SMALL(
            IF(('Gantt Chart'!$J$9:$J$1000=$X$3) * ('Gantt Chart'!$L$9:$L$1000&lt;1),
                ROW('Gantt Chart'!$D$9:$D$1000)-MIN(ROW('Gantt Chart'!$D$9:$D$1000))+1,
                ""),
            ROW(A461))
        ),
    "")</f>
        <v/>
      </c>
      <c r="X465" s="12"/>
      <c r="Y465" s="316" t="str">
        <f>IFERROR(INDEX('Gantt Chart'!$H$9:$H$1000, MATCH($AB468, 'Gantt Chart'!$D$9:$D$1000, 0)), "")</f>
        <v/>
      </c>
      <c r="Z465" s="317" t="str">
        <f>IFERROR(VLOOKUP($AB468, 'Gantt Chart'!$D$9:$E$1000, 2, FALSE), "")</f>
        <v/>
      </c>
      <c r="AA465" s="317"/>
      <c r="AB465" s="317"/>
      <c r="AC465" s="12"/>
      <c r="AD465" s="18" t="str" cm="1">
        <f t="array" ref="AD465">IFERROR(
    INDEX('Gantt Chart'!$D$9:$D$1000,
        SMALL(
            IF(('Gantt Chart'!$J$9:$J$1000=$AE$3) * ('Gantt Chart'!$L$9:$L$1000&lt;1),
                ROW('Gantt Chart'!$D$9:$D$1000)-MIN(ROW('Gantt Chart'!$D$9:$D$1000))+1,
                ""),
            ROW(A461))
        ),
    "")</f>
        <v/>
      </c>
      <c r="AE465" s="12"/>
      <c r="AF465" s="316" t="str">
        <f>IFERROR(INDEX('Gantt Chart'!$H$9:$H$1000, MATCH($AI468, 'Gantt Chart'!$D$9:$D$1000, 0)), "")</f>
        <v/>
      </c>
      <c r="AG465" s="317" t="str">
        <f>IFERROR(VLOOKUP($AI468, 'Gantt Chart'!$D$9:$E$1000, 2, FALSE), "")</f>
        <v/>
      </c>
      <c r="AH465" s="317"/>
      <c r="AI465" s="317"/>
      <c r="AJ465" s="12"/>
      <c r="AK465" s="18" t="str" cm="1">
        <f t="array" ref="AK465">IFERROR(
    INDEX('Gantt Chart'!$D$9:$D$1000,
        SMALL(
            IF(('Gantt Chart'!$J$9:$J$1000=$AL$3) * ('Gantt Chart'!$L$9:$L$1000&lt;1),
                ROW('Gantt Chart'!$D$9:$D$1000)-MIN(ROW('Gantt Chart'!$D$9:$D$1000))+1,
                ""),
            ROW(A461))
        ),
    "")</f>
        <v/>
      </c>
      <c r="AL465" s="12"/>
      <c r="AM465" s="316" t="str">
        <f>IFERROR(INDEX('Gantt Chart'!$H$9:$H$1000, MATCH($AP468, 'Gantt Chart'!$D$9:$D$1000, 0)), "")</f>
        <v/>
      </c>
      <c r="AN465" s="317" t="str">
        <f>IFERROR(VLOOKUP($AP468, 'Gantt Chart'!$D$9:$E$1000, 2, FALSE), "")</f>
        <v/>
      </c>
      <c r="AO465" s="317"/>
      <c r="AP465" s="317"/>
      <c r="AQ465" s="12"/>
      <c r="AR465" s="18" t="str" cm="1">
        <f t="array" ref="AR465">IFERROR(
    INDEX('Gantt Chart'!$D$9:$D$1000,
        SMALL(
            IF(('Gantt Chart'!$J$9:$J$1000=$AS$3) * ('Gantt Chart'!$L$9:$L$1000&lt;1),
                ROW('Gantt Chart'!$D$9:$D$1000)-MIN(ROW('Gantt Chart'!$D$9:$D$1000))+1,
                ""),
            ROW(A461))
        ),
    "")</f>
        <v/>
      </c>
      <c r="AS465" s="12"/>
      <c r="AT465" s="316" t="str">
        <f>IFERROR(INDEX('Gantt Chart'!$H$9:$H$1000, MATCH($AW468, 'Gantt Chart'!$D$9:$D$1000, 0)), "")</f>
        <v/>
      </c>
      <c r="AU465" s="317" t="str">
        <f>IFERROR(VLOOKUP($AW468, 'Gantt Chart'!$D$9:$E$1000, 2, FALSE), "")</f>
        <v/>
      </c>
      <c r="AV465" s="317"/>
      <c r="AW465" s="317"/>
      <c r="AX465" s="12"/>
      <c r="AY465" s="18" t="str" cm="1">
        <f t="array" ref="AY465">IFERROR(
    INDEX('Gantt Chart'!$D$9:$D$1000,
        SMALL(
            IF(('Gantt Chart'!$J$9:$J$1000=$AZ$3) * ('Gantt Chart'!$L$9:$L$1000&lt;1),
                ROW('Gantt Chart'!$D$9:$D$1000)-MIN(ROW('Gantt Chart'!$D$9:$D$1000))+1,
                ""),
            ROW(A461))
        ),
    "")</f>
        <v/>
      </c>
      <c r="AZ465" s="12"/>
      <c r="BA465" s="316" t="str">
        <f>IFERROR(INDEX('Gantt Chart'!$H$9:$H$1000, MATCH($BD468, 'Gantt Chart'!$D$9:$D$1000, 0)), "")</f>
        <v/>
      </c>
      <c r="BB465" s="317" t="str">
        <f>IFERROR(VLOOKUP($BD468, 'Gantt Chart'!$D$9:$E$1000, 2, FALSE), "")</f>
        <v/>
      </c>
      <c r="BC465" s="317"/>
      <c r="BD465" s="317"/>
      <c r="BE465" s="12"/>
      <c r="BF465" s="18" cm="1">
        <f t="array" ref="BF465">IFERROR(
    INDEX('Gantt Chart'!$D$9:$D$1000,
        SMALL(
            IF(('Gantt Chart'!$J$9:$J$1000=$BG$3) * ('Gantt Chart'!$L$9:$L$1000&lt;1),
                ROW('Gantt Chart'!$D$9:$D$1000)-MIN(ROW('Gantt Chart'!$D$9:$D$1000))+1,
                ""),
            ROW(A461))
        ),
    "")</f>
        <v>0</v>
      </c>
      <c r="BG465" s="12"/>
      <c r="BH465" s="316" t="str">
        <f>IFERROR(INDEX('Gantt Chart'!$H$9:$H$1000, MATCH($BK468, 'Gantt Chart'!$D$9:$D$1000, 0)), "")</f>
        <v/>
      </c>
      <c r="BI465" s="317" t="str">
        <f>IFERROR(VLOOKUP($BK468, 'Gantt Chart'!$D$9:$E$1000, 2, FALSE), "")</f>
        <v/>
      </c>
      <c r="BJ465" s="317"/>
      <c r="BK465" s="317"/>
      <c r="BL465" s="12"/>
      <c r="BM465" s="18" cm="1">
        <f t="array" ref="BM465">IFERROR(
    INDEX('Gantt Chart'!$D$9:$D$1000,
        SMALL(
            IF(('Gantt Chart'!$J$9:$J$1000=$BN$3) * ('Gantt Chart'!$L$9:$L$1000&lt;1),
                ROW('Gantt Chart'!$D$9:$D$1000)-MIN(ROW('Gantt Chart'!$D$9:$D$1000))+1,
                ""),
            ROW(A461))
        ),
    "")</f>
        <v>0</v>
      </c>
      <c r="BN465" s="12"/>
      <c r="BO465" s="316" t="str">
        <f>IFERROR(INDEX('Gantt Chart'!$H$9:$H$1000, MATCH($BR468, 'Gantt Chart'!$D$9:$D$1000, 0)), "")</f>
        <v/>
      </c>
      <c r="BP465" s="317" t="str">
        <f>IFERROR(VLOOKUP($BR468, 'Gantt Chart'!$D$9:$E$1000, 2, FALSE), "")</f>
        <v/>
      </c>
      <c r="BQ465" s="317"/>
      <c r="BR465" s="317"/>
      <c r="BS465" s="12"/>
      <c r="BT465" s="10"/>
    </row>
    <row r="466" spans="1:72" x14ac:dyDescent="0.2">
      <c r="A466" s="9"/>
      <c r="B466" s="18" t="str" cm="1">
        <f t="array" ref="B466">IFERROR(
    INDEX('Gantt Chart'!$D$9:$D$1000,
        SMALL(
            IF(('Gantt Chart'!$J$9:$J$1000=$C$3) * ('Gantt Chart'!$L$9:$L$1000&lt;1),
                ROW('Gantt Chart'!$D$9:$D$1000)-MIN(ROW('Gantt Chart'!$D$9:$D$1000))+1,
                ""),
            ROW(A462))
        ),
    "")</f>
        <v/>
      </c>
      <c r="C466" s="12"/>
      <c r="D466" s="316"/>
      <c r="E466" s="318" t="str">
        <f>IFERROR(INDEX('Gantt Chart'!$C$9:$C$1000, MATCH($G468, 'Gantt Chart'!$D$9:$D$1000, 0)), "")</f>
        <v/>
      </c>
      <c r="F466" s="318"/>
      <c r="G466" s="318"/>
      <c r="H466" s="12"/>
      <c r="I466" s="18" t="str" cm="1">
        <f t="array" ref="I466">IFERROR(
    INDEX('Gantt Chart'!$D$9:$D$1000,
        SMALL(
            IF(('Gantt Chart'!$J$9:$J$1000=$J$3) * ('Gantt Chart'!$L$9:$L$1000&lt;1),
                ROW('Gantt Chart'!$D$9:$D$1000)-MIN(ROW('Gantt Chart'!$D$9:$D$1000))+1,
                ""),
            ROW(A462))
        ),
    "")</f>
        <v/>
      </c>
      <c r="J466" s="12"/>
      <c r="K466" s="316"/>
      <c r="L466" s="318" t="str">
        <f>IFERROR(INDEX('Gantt Chart'!$C$9:$C$1000, MATCH($N468, 'Gantt Chart'!$D$9:$D$1000, 0)), "")</f>
        <v/>
      </c>
      <c r="M466" s="318"/>
      <c r="N466" s="318"/>
      <c r="O466" s="12"/>
      <c r="P466" s="18" t="str" cm="1">
        <f t="array" ref="P466">IFERROR(
    INDEX('Gantt Chart'!$D$9:$D$1000,
        SMALL(
            IF(('Gantt Chart'!$J$9:$J$1000=$Q$3) * ('Gantt Chart'!$L$9:$L$1000&lt;1),
                ROW('Gantt Chart'!$D$9:$D$1000)-MIN(ROW('Gantt Chart'!$D$9:$D$1000))+1,
                ""),
            ROW(A462))
        ),
    "")</f>
        <v/>
      </c>
      <c r="Q466" s="12"/>
      <c r="R466" s="316"/>
      <c r="S466" s="318" t="str">
        <f>IFERROR(INDEX('Gantt Chart'!$C$9:$C$1000, MATCH($U468, 'Gantt Chart'!$D$9:$D$1000, 0)), "")</f>
        <v/>
      </c>
      <c r="T466" s="318"/>
      <c r="U466" s="318"/>
      <c r="V466" s="12"/>
      <c r="W466" s="18" t="str" cm="1">
        <f t="array" ref="W466">IFERROR(
    INDEX('Gantt Chart'!$D$9:$D$1000,
        SMALL(
            IF(('Gantt Chart'!$J$9:$J$1000=$X$3) * ('Gantt Chart'!$L$9:$L$1000&lt;1),
                ROW('Gantt Chart'!$D$9:$D$1000)-MIN(ROW('Gantt Chart'!$D$9:$D$1000))+1,
                ""),
            ROW(A462))
        ),
    "")</f>
        <v/>
      </c>
      <c r="X466" s="12"/>
      <c r="Y466" s="316"/>
      <c r="Z466" s="318" t="str">
        <f>IFERROR(INDEX('Gantt Chart'!$C$9:$C$1000, MATCH($AB468, 'Gantt Chart'!$D$9:$D$1000, 0)), "")</f>
        <v/>
      </c>
      <c r="AA466" s="318"/>
      <c r="AB466" s="318"/>
      <c r="AC466" s="12"/>
      <c r="AD466" s="18" t="str" cm="1">
        <f t="array" ref="AD466">IFERROR(
    INDEX('Gantt Chart'!$D$9:$D$1000,
        SMALL(
            IF(('Gantt Chart'!$J$9:$J$1000=$AE$3) * ('Gantt Chart'!$L$9:$L$1000&lt;1),
                ROW('Gantt Chart'!$D$9:$D$1000)-MIN(ROW('Gantt Chart'!$D$9:$D$1000))+1,
                ""),
            ROW(A462))
        ),
    "")</f>
        <v/>
      </c>
      <c r="AE466" s="12"/>
      <c r="AF466" s="316"/>
      <c r="AG466" s="318" t="str">
        <f>IFERROR(INDEX('Gantt Chart'!$C$9:$C$1000, MATCH($AI468, 'Gantt Chart'!$D$9:$D$1000, 0)), "")</f>
        <v/>
      </c>
      <c r="AH466" s="318"/>
      <c r="AI466" s="318"/>
      <c r="AJ466" s="12"/>
      <c r="AK466" s="18" t="str" cm="1">
        <f t="array" ref="AK466">IFERROR(
    INDEX('Gantt Chart'!$D$9:$D$1000,
        SMALL(
            IF(('Gantt Chart'!$J$9:$J$1000=$AL$3) * ('Gantt Chart'!$L$9:$L$1000&lt;1),
                ROW('Gantt Chart'!$D$9:$D$1000)-MIN(ROW('Gantt Chart'!$D$9:$D$1000))+1,
                ""),
            ROW(A462))
        ),
    "")</f>
        <v/>
      </c>
      <c r="AL466" s="12"/>
      <c r="AM466" s="316"/>
      <c r="AN466" s="318" t="str">
        <f>IFERROR(INDEX('Gantt Chart'!$C$9:$C$1000, MATCH($AP468, 'Gantt Chart'!$D$9:$D$1000, 0)), "")</f>
        <v/>
      </c>
      <c r="AO466" s="318"/>
      <c r="AP466" s="318"/>
      <c r="AQ466" s="12"/>
      <c r="AR466" s="18" t="str" cm="1">
        <f t="array" ref="AR466">IFERROR(
    INDEX('Gantt Chart'!$D$9:$D$1000,
        SMALL(
            IF(('Gantt Chart'!$J$9:$J$1000=$AS$3) * ('Gantt Chart'!$L$9:$L$1000&lt;1),
                ROW('Gantt Chart'!$D$9:$D$1000)-MIN(ROW('Gantt Chart'!$D$9:$D$1000))+1,
                ""),
            ROW(A462))
        ),
    "")</f>
        <v/>
      </c>
      <c r="AS466" s="12"/>
      <c r="AT466" s="316"/>
      <c r="AU466" s="318" t="str">
        <f>IFERROR(INDEX('Gantt Chart'!$C$9:$C$1000, MATCH($AW468, 'Gantt Chart'!$D$9:$D$1000, 0)), "")</f>
        <v/>
      </c>
      <c r="AV466" s="318"/>
      <c r="AW466" s="318"/>
      <c r="AX466" s="12"/>
      <c r="AY466" s="18" t="str" cm="1">
        <f t="array" ref="AY466">IFERROR(
    INDEX('Gantt Chart'!$D$9:$D$1000,
        SMALL(
            IF(('Gantt Chart'!$J$9:$J$1000=$AZ$3) * ('Gantt Chart'!$L$9:$L$1000&lt;1),
                ROW('Gantt Chart'!$D$9:$D$1000)-MIN(ROW('Gantt Chart'!$D$9:$D$1000))+1,
                ""),
            ROW(A462))
        ),
    "")</f>
        <v/>
      </c>
      <c r="AZ466" s="12"/>
      <c r="BA466" s="316"/>
      <c r="BB466" s="318" t="str">
        <f>IFERROR(INDEX('Gantt Chart'!$C$9:$C$1000, MATCH($BD468, 'Gantt Chart'!$D$9:$D$1000, 0)), "")</f>
        <v/>
      </c>
      <c r="BC466" s="318"/>
      <c r="BD466" s="318"/>
      <c r="BE466" s="12"/>
      <c r="BF466" s="18" cm="1">
        <f t="array" ref="BF466">IFERROR(
    INDEX('Gantt Chart'!$D$9:$D$1000,
        SMALL(
            IF(('Gantt Chart'!$J$9:$J$1000=$BG$3) * ('Gantt Chart'!$L$9:$L$1000&lt;1),
                ROW('Gantt Chart'!$D$9:$D$1000)-MIN(ROW('Gantt Chart'!$D$9:$D$1000))+1,
                ""),
            ROW(A462))
        ),
    "")</f>
        <v>0</v>
      </c>
      <c r="BG466" s="12"/>
      <c r="BH466" s="316"/>
      <c r="BI466" s="318" t="str">
        <f>IFERROR(INDEX('Gantt Chart'!$C$9:$C$1000, MATCH($BK468, 'Gantt Chart'!$D$9:$D$1000, 0)), "")</f>
        <v/>
      </c>
      <c r="BJ466" s="318"/>
      <c r="BK466" s="318"/>
      <c r="BL466" s="12"/>
      <c r="BM466" s="18" cm="1">
        <f t="array" ref="BM466">IFERROR(
    INDEX('Gantt Chart'!$D$9:$D$1000,
        SMALL(
            IF(('Gantt Chart'!$J$9:$J$1000=$BN$3) * ('Gantt Chart'!$L$9:$L$1000&lt;1),
                ROW('Gantt Chart'!$D$9:$D$1000)-MIN(ROW('Gantt Chart'!$D$9:$D$1000))+1,
                ""),
            ROW(A462))
        ),
    "")</f>
        <v>0</v>
      </c>
      <c r="BN466" s="12"/>
      <c r="BO466" s="316"/>
      <c r="BP466" s="318" t="str">
        <f>IFERROR(INDEX('Gantt Chart'!$C$9:$C$1000, MATCH($BR468, 'Gantt Chart'!$D$9:$D$1000, 0)), "")</f>
        <v/>
      </c>
      <c r="BQ466" s="318"/>
      <c r="BR466" s="318"/>
      <c r="BS466" s="12"/>
      <c r="BT466" s="10"/>
    </row>
    <row r="467" spans="1:72" x14ac:dyDescent="0.2">
      <c r="A467" s="9"/>
      <c r="B467" s="18" t="str" cm="1">
        <f t="array" ref="B467">IFERROR(
    INDEX('Gantt Chart'!$D$9:$D$1000,
        SMALL(
            IF(('Gantt Chart'!$J$9:$J$1000=$C$3) * ('Gantt Chart'!$L$9:$L$1000&lt;1),
                ROW('Gantt Chart'!$D$9:$D$1000)-MIN(ROW('Gantt Chart'!$D$9:$D$1000))+1,
                ""),
            ROW(A463))
        ),
    "")</f>
        <v/>
      </c>
      <c r="C467" s="12"/>
      <c r="D467" s="316"/>
      <c r="E467" s="319" t="str">
        <f>IFERROR(INDEX('Gantt Chart'!$M$9:$M$1000, MATCH($G468, 'Gantt Chart'!$D$9:$D$1000, 0)), "")</f>
        <v/>
      </c>
      <c r="F467" s="319"/>
      <c r="G467" s="319"/>
      <c r="H467" s="12"/>
      <c r="I467" s="18" t="str" cm="1">
        <f t="array" ref="I467">IFERROR(
    INDEX('Gantt Chart'!$D$9:$D$1000,
        SMALL(
            IF(('Gantt Chart'!$J$9:$J$1000=$J$3) * ('Gantt Chart'!$L$9:$L$1000&lt;1),
                ROW('Gantt Chart'!$D$9:$D$1000)-MIN(ROW('Gantt Chart'!$D$9:$D$1000))+1,
                ""),
            ROW(A463))
        ),
    "")</f>
        <v/>
      </c>
      <c r="J467" s="12"/>
      <c r="K467" s="316"/>
      <c r="L467" s="319" t="str">
        <f>IFERROR(INDEX('Gantt Chart'!$M$9:$M$1000, MATCH($N468, 'Gantt Chart'!$D$9:$D$1000, 0)), "")</f>
        <v/>
      </c>
      <c r="M467" s="319"/>
      <c r="N467" s="319"/>
      <c r="O467" s="12"/>
      <c r="P467" s="18" t="str" cm="1">
        <f t="array" ref="P467">IFERROR(
    INDEX('Gantt Chart'!$D$9:$D$1000,
        SMALL(
            IF(('Gantt Chart'!$J$9:$J$1000=$Q$3) * ('Gantt Chart'!$L$9:$L$1000&lt;1),
                ROW('Gantt Chart'!$D$9:$D$1000)-MIN(ROW('Gantt Chart'!$D$9:$D$1000))+1,
                ""),
            ROW(A463))
        ),
    "")</f>
        <v/>
      </c>
      <c r="Q467" s="12"/>
      <c r="R467" s="316"/>
      <c r="S467" s="319" t="str">
        <f>IFERROR(INDEX('Gantt Chart'!$M$9:$M$1000, MATCH($U468, 'Gantt Chart'!$D$9:$D$1000, 0)), "")</f>
        <v/>
      </c>
      <c r="T467" s="319"/>
      <c r="U467" s="319"/>
      <c r="V467" s="12"/>
      <c r="W467" s="18" t="str" cm="1">
        <f t="array" ref="W467">IFERROR(
    INDEX('Gantt Chart'!$D$9:$D$1000,
        SMALL(
            IF(('Gantt Chart'!$J$9:$J$1000=$X$3) * ('Gantt Chart'!$L$9:$L$1000&lt;1),
                ROW('Gantt Chart'!$D$9:$D$1000)-MIN(ROW('Gantt Chart'!$D$9:$D$1000))+1,
                ""),
            ROW(A463))
        ),
    "")</f>
        <v/>
      </c>
      <c r="X467" s="12"/>
      <c r="Y467" s="316"/>
      <c r="Z467" s="319" t="str">
        <f>IFERROR(INDEX('Gantt Chart'!$M$9:$M$1000, MATCH($AB468, 'Gantt Chart'!$D$9:$D$1000, 0)), "")</f>
        <v/>
      </c>
      <c r="AA467" s="319"/>
      <c r="AB467" s="319"/>
      <c r="AC467" s="12"/>
      <c r="AD467" s="18" t="str" cm="1">
        <f t="array" ref="AD467">IFERROR(
    INDEX('Gantt Chart'!$D$9:$D$1000,
        SMALL(
            IF(('Gantt Chart'!$J$9:$J$1000=$AE$3) * ('Gantt Chart'!$L$9:$L$1000&lt;1),
                ROW('Gantt Chart'!$D$9:$D$1000)-MIN(ROW('Gantt Chart'!$D$9:$D$1000))+1,
                ""),
            ROW(A463))
        ),
    "")</f>
        <v/>
      </c>
      <c r="AE467" s="12"/>
      <c r="AF467" s="316"/>
      <c r="AG467" s="319" t="str">
        <f>IFERROR(INDEX('Gantt Chart'!$M$9:$M$1000, MATCH($AI468, 'Gantt Chart'!$D$9:$D$1000, 0)), "")</f>
        <v/>
      </c>
      <c r="AH467" s="319"/>
      <c r="AI467" s="319"/>
      <c r="AJ467" s="12"/>
      <c r="AK467" s="18" t="str" cm="1">
        <f t="array" ref="AK467">IFERROR(
    INDEX('Gantt Chart'!$D$9:$D$1000,
        SMALL(
            IF(('Gantt Chart'!$J$9:$J$1000=$AL$3) * ('Gantt Chart'!$L$9:$L$1000&lt;1),
                ROW('Gantt Chart'!$D$9:$D$1000)-MIN(ROW('Gantt Chart'!$D$9:$D$1000))+1,
                ""),
            ROW(A463))
        ),
    "")</f>
        <v/>
      </c>
      <c r="AL467" s="12"/>
      <c r="AM467" s="316"/>
      <c r="AN467" s="319" t="str">
        <f>IFERROR(INDEX('Gantt Chart'!$M$9:$M$1000, MATCH($AP468, 'Gantt Chart'!$D$9:$D$1000, 0)), "")</f>
        <v/>
      </c>
      <c r="AO467" s="319"/>
      <c r="AP467" s="319"/>
      <c r="AQ467" s="12"/>
      <c r="AR467" s="18" t="str" cm="1">
        <f t="array" ref="AR467">IFERROR(
    INDEX('Gantt Chart'!$D$9:$D$1000,
        SMALL(
            IF(('Gantt Chart'!$J$9:$J$1000=$AS$3) * ('Gantt Chart'!$L$9:$L$1000&lt;1),
                ROW('Gantt Chart'!$D$9:$D$1000)-MIN(ROW('Gantt Chart'!$D$9:$D$1000))+1,
                ""),
            ROW(A463))
        ),
    "")</f>
        <v/>
      </c>
      <c r="AS467" s="12"/>
      <c r="AT467" s="316"/>
      <c r="AU467" s="319" t="str">
        <f>IFERROR(INDEX('Gantt Chart'!$M$9:$M$1000, MATCH($AW468, 'Gantt Chart'!$D$9:$D$1000, 0)), "")</f>
        <v/>
      </c>
      <c r="AV467" s="319"/>
      <c r="AW467" s="319"/>
      <c r="AX467" s="12"/>
      <c r="AY467" s="18" t="str" cm="1">
        <f t="array" ref="AY467">IFERROR(
    INDEX('Gantt Chart'!$D$9:$D$1000,
        SMALL(
            IF(('Gantt Chart'!$J$9:$J$1000=$AZ$3) * ('Gantt Chart'!$L$9:$L$1000&lt;1),
                ROW('Gantt Chart'!$D$9:$D$1000)-MIN(ROW('Gantt Chart'!$D$9:$D$1000))+1,
                ""),
            ROW(A463))
        ),
    "")</f>
        <v/>
      </c>
      <c r="AZ467" s="12"/>
      <c r="BA467" s="316"/>
      <c r="BB467" s="319" t="str">
        <f>IFERROR(INDEX('Gantt Chart'!$M$9:$M$1000, MATCH($BD468, 'Gantt Chart'!$D$9:$D$1000, 0)), "")</f>
        <v/>
      </c>
      <c r="BC467" s="319"/>
      <c r="BD467" s="319"/>
      <c r="BE467" s="12"/>
      <c r="BF467" s="18" cm="1">
        <f t="array" ref="BF467">IFERROR(
    INDEX('Gantt Chart'!$D$9:$D$1000,
        SMALL(
            IF(('Gantt Chart'!$J$9:$J$1000=$BG$3) * ('Gantt Chart'!$L$9:$L$1000&lt;1),
                ROW('Gantt Chart'!$D$9:$D$1000)-MIN(ROW('Gantt Chart'!$D$9:$D$1000))+1,
                ""),
            ROW(A463))
        ),
    "")</f>
        <v>0</v>
      </c>
      <c r="BG467" s="12"/>
      <c r="BH467" s="316"/>
      <c r="BI467" s="319" t="str">
        <f>IFERROR(INDEX('Gantt Chart'!$M$9:$M$1000, MATCH($BK468, 'Gantt Chart'!$D$9:$D$1000, 0)), "")</f>
        <v/>
      </c>
      <c r="BJ467" s="319"/>
      <c r="BK467" s="319"/>
      <c r="BL467" s="12"/>
      <c r="BM467" s="18" cm="1">
        <f t="array" ref="BM467">IFERROR(
    INDEX('Gantt Chart'!$D$9:$D$1000,
        SMALL(
            IF(('Gantt Chart'!$J$9:$J$1000=$BN$3) * ('Gantt Chart'!$L$9:$L$1000&lt;1),
                ROW('Gantt Chart'!$D$9:$D$1000)-MIN(ROW('Gantt Chart'!$D$9:$D$1000))+1,
                ""),
            ROW(A463))
        ),
    "")</f>
        <v>0</v>
      </c>
      <c r="BN467" s="12"/>
      <c r="BO467" s="316"/>
      <c r="BP467" s="319" t="str">
        <f>IFERROR(INDEX('Gantt Chart'!$M$9:$M$1000, MATCH($BR468, 'Gantt Chart'!$D$9:$D$1000, 0)), "")</f>
        <v/>
      </c>
      <c r="BQ467" s="319"/>
      <c r="BR467" s="319"/>
      <c r="BS467" s="12"/>
      <c r="BT467" s="10"/>
    </row>
    <row r="468" spans="1:72" x14ac:dyDescent="0.2">
      <c r="A468" s="9"/>
      <c r="B468" s="18" t="str" cm="1">
        <f t="array" ref="B468">IFERROR(
    INDEX('Gantt Chart'!$D$9:$D$1000,
        SMALL(
            IF(('Gantt Chart'!$J$9:$J$1000=$C$3) * ('Gantt Chart'!$L$9:$L$1000&lt;1),
                ROW('Gantt Chart'!$D$9:$D$1000)-MIN(ROW('Gantt Chart'!$D$9:$D$1000))+1,
                ""),
            ROW(A464))
        ),
    "")</f>
        <v/>
      </c>
      <c r="C468" s="12"/>
      <c r="D468" s="316"/>
      <c r="E468" s="320" t="str">
        <f>IFERROR(INDEX('Gantt Chart'!$L$9:$L$1000, MATCH($G468, 'Gantt Chart'!$D$9:$D$1000, 0)), "")</f>
        <v/>
      </c>
      <c r="F468" s="320"/>
      <c r="G468" s="13" t="str" cm="1">
        <f t="array" ref="G468">IF(INDEX($B$5:$B$999, CEILING((ROW()-5)/5, 1))="", "", INDEX($B$5:$B$999, CEILING((ROW()-5)/5, 1)))</f>
        <v/>
      </c>
      <c r="H468" s="12"/>
      <c r="I468" s="18" t="str" cm="1">
        <f t="array" ref="I468">IFERROR(
    INDEX('Gantt Chart'!$D$9:$D$1000,
        SMALL(
            IF(('Gantt Chart'!$J$9:$J$1000=$J$3) * ('Gantt Chart'!$L$9:$L$1000&lt;1),
                ROW('Gantt Chart'!$D$9:$D$1000)-MIN(ROW('Gantt Chart'!$D$9:$D$1000))+1,
                ""),
            ROW(A464))
        ),
    "")</f>
        <v/>
      </c>
      <c r="J468" s="12"/>
      <c r="K468" s="316"/>
      <c r="L468" s="320" t="str">
        <f>IFERROR(INDEX('Gantt Chart'!$L$9:$L$1000, MATCH($N468, 'Gantt Chart'!$D$9:$D$1000, 0)), "")</f>
        <v/>
      </c>
      <c r="M468" s="320"/>
      <c r="N468" s="13" t="str" cm="1">
        <f t="array" ref="N468">IF(INDEX($I$5:$I$999, CEILING((ROW()-5)/5, 1))="", "", INDEX($I$5:$I$999, CEILING((ROW()-5)/5, 1)))</f>
        <v/>
      </c>
      <c r="O468" s="12"/>
      <c r="P468" s="18" t="str" cm="1">
        <f t="array" ref="P468">IFERROR(
    INDEX('Gantt Chart'!$D$9:$D$1000,
        SMALL(
            IF(('Gantt Chart'!$J$9:$J$1000=$Q$3) * ('Gantt Chart'!$L$9:$L$1000&lt;1),
                ROW('Gantt Chart'!$D$9:$D$1000)-MIN(ROW('Gantt Chart'!$D$9:$D$1000))+1,
                ""),
            ROW(A464))
        ),
    "")</f>
        <v/>
      </c>
      <c r="Q468" s="12"/>
      <c r="R468" s="316"/>
      <c r="S468" s="320" t="str">
        <f>IFERROR(INDEX('Gantt Chart'!$L$9:$L$1000, MATCH($U468, 'Gantt Chart'!$D$9:$D$1000, 0)), "")</f>
        <v/>
      </c>
      <c r="T468" s="320"/>
      <c r="U468" s="13" t="str" cm="1">
        <f t="array" ref="U468">IF(INDEX($P$5:$P$999, CEILING((ROW()-5)/5, 1))="", "", INDEX($P$5:$P$999, CEILING((ROW()-5)/5, 1)))</f>
        <v/>
      </c>
      <c r="V468" s="12"/>
      <c r="W468" s="18" t="str" cm="1">
        <f t="array" ref="W468">IFERROR(
    INDEX('Gantt Chart'!$D$9:$D$1000,
        SMALL(
            IF(('Gantt Chart'!$J$9:$J$1000=$X$3) * ('Gantt Chart'!$L$9:$L$1000&lt;1),
                ROW('Gantt Chart'!$D$9:$D$1000)-MIN(ROW('Gantt Chart'!$D$9:$D$1000))+1,
                ""),
            ROW(A464))
        ),
    "")</f>
        <v/>
      </c>
      <c r="X468" s="12"/>
      <c r="Y468" s="316"/>
      <c r="Z468" s="320" t="str">
        <f>IFERROR(INDEX('Gantt Chart'!$L$9:$L$1000, MATCH($AB468, 'Gantt Chart'!$D$9:$D$1000, 0)), "")</f>
        <v/>
      </c>
      <c r="AA468" s="320"/>
      <c r="AB468" s="13" t="str" cm="1">
        <f t="array" ref="AB468">IF(INDEX($W$5:$W$999, CEILING((ROW()-5)/5, 1))="", "", INDEX($W$5:$W$999, CEILING((ROW()-5)/5, 1)))</f>
        <v/>
      </c>
      <c r="AC468" s="12"/>
      <c r="AD468" s="18" t="str" cm="1">
        <f t="array" ref="AD468">IFERROR(
    INDEX('Gantt Chart'!$D$9:$D$1000,
        SMALL(
            IF(('Gantt Chart'!$J$9:$J$1000=$AE$3) * ('Gantt Chart'!$L$9:$L$1000&lt;1),
                ROW('Gantt Chart'!$D$9:$D$1000)-MIN(ROW('Gantt Chart'!$D$9:$D$1000))+1,
                ""),
            ROW(A464))
        ),
    "")</f>
        <v/>
      </c>
      <c r="AE468" s="12"/>
      <c r="AF468" s="316"/>
      <c r="AG468" s="320" t="str">
        <f>IFERROR(INDEX('Gantt Chart'!$L$9:$L$1000, MATCH($AI468, 'Gantt Chart'!$D$9:$D$1000, 0)), "")</f>
        <v/>
      </c>
      <c r="AH468" s="320"/>
      <c r="AI468" s="13" t="str" cm="1">
        <f t="array" ref="AI468">IF(INDEX($AD$5:$AD$999, CEILING((ROW()-5)/5, 1))="", "", INDEX($AD$5:$AD$999, CEILING((ROW()-5)/5, 1)))</f>
        <v/>
      </c>
      <c r="AJ468" s="12"/>
      <c r="AK468" s="18" t="str" cm="1">
        <f t="array" ref="AK468">IFERROR(
    INDEX('Gantt Chart'!$D$9:$D$1000,
        SMALL(
            IF(('Gantt Chart'!$J$9:$J$1000=$AL$3) * ('Gantt Chart'!$L$9:$L$1000&lt;1),
                ROW('Gantt Chart'!$D$9:$D$1000)-MIN(ROW('Gantt Chart'!$D$9:$D$1000))+1,
                ""),
            ROW(A464))
        ),
    "")</f>
        <v/>
      </c>
      <c r="AL468" s="12"/>
      <c r="AM468" s="316"/>
      <c r="AN468" s="320" t="str">
        <f>IFERROR(INDEX('Gantt Chart'!$L$9:$L$1000, MATCH($AP468, 'Gantt Chart'!$D$9:$D$1000, 0)), "")</f>
        <v/>
      </c>
      <c r="AO468" s="320"/>
      <c r="AP468" s="13" t="str" cm="1">
        <f t="array" ref="AP468">IF(INDEX($AK$5:$AK$999, CEILING((ROW()-5)/5, 1))="", "", INDEX($AK$5:$AK$999, CEILING((ROW()-5)/5, 1)))</f>
        <v/>
      </c>
      <c r="AQ468" s="12"/>
      <c r="AR468" s="18" t="str" cm="1">
        <f t="array" ref="AR468">IFERROR(
    INDEX('Gantt Chart'!$D$9:$D$1000,
        SMALL(
            IF(('Gantt Chart'!$J$9:$J$1000=$AS$3) * ('Gantt Chart'!$L$9:$L$1000&lt;1),
                ROW('Gantt Chart'!$D$9:$D$1000)-MIN(ROW('Gantt Chart'!$D$9:$D$1000))+1,
                ""),
            ROW(A464))
        ),
    "")</f>
        <v/>
      </c>
      <c r="AS468" s="12"/>
      <c r="AT468" s="316"/>
      <c r="AU468" s="320" t="str">
        <f>IFERROR(INDEX('Gantt Chart'!$L$9:$L$1000, MATCH($AW468, 'Gantt Chart'!$D$9:$D$1000, 0)), "")</f>
        <v/>
      </c>
      <c r="AV468" s="320"/>
      <c r="AW468" s="13" t="str" cm="1">
        <f t="array" ref="AW468">IF(INDEX($AR$5:$AR$999, CEILING((ROW()-5)/5, 1))="", "", INDEX($AR$5:$AR$999, CEILING((ROW()-5)/5, 1)))</f>
        <v/>
      </c>
      <c r="AX468" s="12"/>
      <c r="AY468" s="18" t="str" cm="1">
        <f t="array" ref="AY468">IFERROR(
    INDEX('Gantt Chart'!$D$9:$D$1000,
        SMALL(
            IF(('Gantt Chart'!$J$9:$J$1000=$AZ$3) * ('Gantt Chart'!$L$9:$L$1000&lt;1),
                ROW('Gantt Chart'!$D$9:$D$1000)-MIN(ROW('Gantt Chart'!$D$9:$D$1000))+1,
                ""),
            ROW(A464))
        ),
    "")</f>
        <v/>
      </c>
      <c r="AZ468" s="12"/>
      <c r="BA468" s="316"/>
      <c r="BB468" s="320" t="str">
        <f>IFERROR(INDEX('Gantt Chart'!$L$9:$L$1000, MATCH($BD468, 'Gantt Chart'!$D$9:$D$1000, 0)), "")</f>
        <v/>
      </c>
      <c r="BC468" s="320"/>
      <c r="BD468" s="13" t="str" cm="1">
        <f t="array" ref="BD468">IF(INDEX($AY$5:$AY$999, CEILING((ROW()-5)/5, 1))="", "", INDEX($AY$5:$AY$999, CEILING((ROW()-5)/5, 1)))</f>
        <v/>
      </c>
      <c r="BE468" s="12"/>
      <c r="BF468" s="18" cm="1">
        <f t="array" ref="BF468">IFERROR(
    INDEX('Gantt Chart'!$D$9:$D$1000,
        SMALL(
            IF(('Gantt Chart'!$J$9:$J$1000=$BG$3) * ('Gantt Chart'!$L$9:$L$1000&lt;1),
                ROW('Gantt Chart'!$D$9:$D$1000)-MIN(ROW('Gantt Chart'!$D$9:$D$1000))+1,
                ""),
            ROW(A464))
        ),
    "")</f>
        <v>0</v>
      </c>
      <c r="BG468" s="12"/>
      <c r="BH468" s="316"/>
      <c r="BI468" s="320" t="str">
        <f>IFERROR(INDEX('Gantt Chart'!$L$9:$L$1000, MATCH($BK468, 'Gantt Chart'!$D$9:$D$1000, 0)), "")</f>
        <v/>
      </c>
      <c r="BJ468" s="320"/>
      <c r="BK468" s="13" cm="1">
        <f t="array" ref="BK468">IF(INDEX($BF$5:$BF$999, CEILING((ROW()-5)/5, 1))="", "", INDEX($BF$5:$BF$999, CEILING((ROW()-5)/5, 1)))</f>
        <v>0</v>
      </c>
      <c r="BL468" s="12"/>
      <c r="BM468" s="18" cm="1">
        <f t="array" ref="BM468">IFERROR(
    INDEX('Gantt Chart'!$D$9:$D$1000,
        SMALL(
            IF(('Gantt Chart'!$J$9:$J$1000=$BN$3) * ('Gantt Chart'!$L$9:$L$1000&lt;1),
                ROW('Gantt Chart'!$D$9:$D$1000)-MIN(ROW('Gantt Chart'!$D$9:$D$1000))+1,
                ""),
            ROW(A464))
        ),
    "")</f>
        <v>0</v>
      </c>
      <c r="BN468" s="12"/>
      <c r="BO468" s="316"/>
      <c r="BP468" s="320" t="str">
        <f>IFERROR(INDEX('Gantt Chart'!$L$9:$L$1000, MATCH($BR468, 'Gantt Chart'!$D$9:$D$1000, 0)), "")</f>
        <v/>
      </c>
      <c r="BQ468" s="320"/>
      <c r="BR468" s="13" cm="1">
        <f t="array" ref="BR468">IF(INDEX($BM$5:$BM$999, CEILING((ROW()-5)/5, 1))="", "", INDEX($BM$5:$BM$999, CEILING((ROW()-5)/5, 1)))</f>
        <v>0</v>
      </c>
      <c r="BS468" s="12"/>
      <c r="BT468" s="10"/>
    </row>
    <row r="469" spans="1:72" x14ac:dyDescent="0.2">
      <c r="A469" s="9"/>
      <c r="B469" s="18" t="str" cm="1">
        <f t="array" ref="B469">IFERROR(
    INDEX('Gantt Chart'!$D$9:$D$1000,
        SMALL(
            IF(('Gantt Chart'!$J$9:$J$1000=$C$3) * ('Gantt Chart'!$L$9:$L$1000&lt;1),
                ROW('Gantt Chart'!$D$9:$D$1000)-MIN(ROW('Gantt Chart'!$D$9:$D$1000))+1,
                ""),
            ROW(A465))
        ),
    "")</f>
        <v/>
      </c>
      <c r="C469" s="12"/>
      <c r="D469" s="12"/>
      <c r="E469" s="12"/>
      <c r="F469" s="12"/>
      <c r="G469" s="12"/>
      <c r="H469" s="12"/>
      <c r="I469" s="18" t="str" cm="1">
        <f t="array" ref="I469">IFERROR(
    INDEX('Gantt Chart'!$D$9:$D$1000,
        SMALL(
            IF(('Gantt Chart'!$J$9:$J$1000=$J$3) * ('Gantt Chart'!$L$9:$L$1000&lt;1),
                ROW('Gantt Chart'!$D$9:$D$1000)-MIN(ROW('Gantt Chart'!$D$9:$D$1000))+1,
                ""),
            ROW(A465))
        ),
    "")</f>
        <v/>
      </c>
      <c r="J469" s="12"/>
      <c r="K469" s="12"/>
      <c r="L469" s="12"/>
      <c r="M469" s="12"/>
      <c r="N469" s="12"/>
      <c r="O469" s="12"/>
      <c r="P469" s="18" t="str" cm="1">
        <f t="array" ref="P469">IFERROR(
    INDEX('Gantt Chart'!$D$9:$D$1000,
        SMALL(
            IF(('Gantt Chart'!$J$9:$J$1000=$Q$3) * ('Gantt Chart'!$L$9:$L$1000&lt;1),
                ROW('Gantt Chart'!$D$9:$D$1000)-MIN(ROW('Gantt Chart'!$D$9:$D$1000))+1,
                ""),
            ROW(A465))
        ),
    "")</f>
        <v/>
      </c>
      <c r="Q469" s="12"/>
      <c r="R469" s="12"/>
      <c r="S469" s="12"/>
      <c r="T469" s="12"/>
      <c r="U469" s="12"/>
      <c r="V469" s="12"/>
      <c r="W469" s="18" t="str" cm="1">
        <f t="array" ref="W469">IFERROR(
    INDEX('Gantt Chart'!$D$9:$D$1000,
        SMALL(
            IF(('Gantt Chart'!$J$9:$J$1000=$X$3) * ('Gantt Chart'!$L$9:$L$1000&lt;1),
                ROW('Gantt Chart'!$D$9:$D$1000)-MIN(ROW('Gantt Chart'!$D$9:$D$1000))+1,
                ""),
            ROW(A465))
        ),
    "")</f>
        <v/>
      </c>
      <c r="X469" s="12"/>
      <c r="Y469" s="12"/>
      <c r="Z469" s="12"/>
      <c r="AA469" s="12"/>
      <c r="AB469" s="12"/>
      <c r="AC469" s="12"/>
      <c r="AD469" s="18" t="str" cm="1">
        <f t="array" ref="AD469">IFERROR(
    INDEX('Gantt Chart'!$D$9:$D$1000,
        SMALL(
            IF(('Gantt Chart'!$J$9:$J$1000=$AE$3) * ('Gantt Chart'!$L$9:$L$1000&lt;1),
                ROW('Gantt Chart'!$D$9:$D$1000)-MIN(ROW('Gantt Chart'!$D$9:$D$1000))+1,
                ""),
            ROW(A465))
        ),
    "")</f>
        <v/>
      </c>
      <c r="AE469" s="12"/>
      <c r="AF469" s="12"/>
      <c r="AG469" s="12"/>
      <c r="AH469" s="12"/>
      <c r="AI469" s="12"/>
      <c r="AJ469" s="12"/>
      <c r="AK469" s="18" t="str" cm="1">
        <f t="array" ref="AK469">IFERROR(
    INDEX('Gantt Chart'!$D$9:$D$1000,
        SMALL(
            IF(('Gantt Chart'!$J$9:$J$1000=$AL$3) * ('Gantt Chart'!$L$9:$L$1000&lt;1),
                ROW('Gantt Chart'!$D$9:$D$1000)-MIN(ROW('Gantt Chart'!$D$9:$D$1000))+1,
                ""),
            ROW(A465))
        ),
    "")</f>
        <v/>
      </c>
      <c r="AL469" s="12"/>
      <c r="AM469" s="12"/>
      <c r="AN469" s="12"/>
      <c r="AO469" s="12"/>
      <c r="AP469" s="12"/>
      <c r="AQ469" s="12"/>
      <c r="AR469" s="18" t="str" cm="1">
        <f t="array" ref="AR469">IFERROR(
    INDEX('Gantt Chart'!$D$9:$D$1000,
        SMALL(
            IF(('Gantt Chart'!$J$9:$J$1000=$AS$3) * ('Gantt Chart'!$L$9:$L$1000&lt;1),
                ROW('Gantt Chart'!$D$9:$D$1000)-MIN(ROW('Gantt Chart'!$D$9:$D$1000))+1,
                ""),
            ROW(A465))
        ),
    "")</f>
        <v/>
      </c>
      <c r="AS469" s="12"/>
      <c r="AT469" s="12"/>
      <c r="AU469" s="12"/>
      <c r="AV469" s="12"/>
      <c r="AW469" s="12"/>
      <c r="AX469" s="12"/>
      <c r="AY469" s="18" t="str" cm="1">
        <f t="array" ref="AY469">IFERROR(
    INDEX('Gantt Chart'!$D$9:$D$1000,
        SMALL(
            IF(('Gantt Chart'!$J$9:$J$1000=$AZ$3) * ('Gantt Chart'!$L$9:$L$1000&lt;1),
                ROW('Gantt Chart'!$D$9:$D$1000)-MIN(ROW('Gantt Chart'!$D$9:$D$1000))+1,
                ""),
            ROW(A465))
        ),
    "")</f>
        <v/>
      </c>
      <c r="AZ469" s="12"/>
      <c r="BA469" s="12"/>
      <c r="BB469" s="12"/>
      <c r="BC469" s="12"/>
      <c r="BD469" s="12"/>
      <c r="BE469" s="12"/>
      <c r="BF469" s="18" cm="1">
        <f t="array" ref="BF469">IFERROR(
    INDEX('Gantt Chart'!$D$9:$D$1000,
        SMALL(
            IF(('Gantt Chart'!$J$9:$J$1000=$BG$3) * ('Gantt Chart'!$L$9:$L$1000&lt;1),
                ROW('Gantt Chart'!$D$9:$D$1000)-MIN(ROW('Gantt Chart'!$D$9:$D$1000))+1,
                ""),
            ROW(A465))
        ),
    "")</f>
        <v>0</v>
      </c>
      <c r="BG469" s="12"/>
      <c r="BH469" s="12"/>
      <c r="BI469" s="12"/>
      <c r="BJ469" s="12"/>
      <c r="BK469" s="12"/>
      <c r="BL469" s="12"/>
      <c r="BM469" s="18" cm="1">
        <f t="array" ref="BM469">IFERROR(
    INDEX('Gantt Chart'!$D$9:$D$1000,
        SMALL(
            IF(('Gantt Chart'!$J$9:$J$1000=$BN$3) * ('Gantt Chart'!$L$9:$L$1000&lt;1),
                ROW('Gantt Chart'!$D$9:$D$1000)-MIN(ROW('Gantt Chart'!$D$9:$D$1000))+1,
                ""),
            ROW(A465))
        ),
    "")</f>
        <v>0</v>
      </c>
      <c r="BN469" s="12"/>
      <c r="BO469" s="12"/>
      <c r="BP469" s="12"/>
      <c r="BQ469" s="12"/>
      <c r="BR469" s="12"/>
      <c r="BS469" s="12"/>
      <c r="BT469" s="10"/>
    </row>
    <row r="470" spans="1:72" ht="16.899999999999999" customHeight="1" x14ac:dyDescent="0.2">
      <c r="A470" s="9"/>
      <c r="B470" s="18" t="str" cm="1">
        <f t="array" ref="B470">IFERROR(
    INDEX('Gantt Chart'!$D$9:$D$1000,
        SMALL(
            IF(('Gantt Chart'!$J$9:$J$1000=$C$3) * ('Gantt Chart'!$L$9:$L$1000&lt;1),
                ROW('Gantt Chart'!$D$9:$D$1000)-MIN(ROW('Gantt Chart'!$D$9:$D$1000))+1,
                ""),
            ROW(A466))
        ),
    "")</f>
        <v/>
      </c>
      <c r="C470" s="12"/>
      <c r="D470" s="316" t="str">
        <f>IFERROR(INDEX('Gantt Chart'!$H$9:$H$1000, MATCH($G473, 'Gantt Chart'!$D$9:$D$1000, 0)), "")</f>
        <v/>
      </c>
      <c r="E470" s="317" t="str">
        <f>IFERROR(VLOOKUP($G473, 'Gantt Chart'!$D$9:$E$1000, 2, FALSE), "")</f>
        <v/>
      </c>
      <c r="F470" s="317"/>
      <c r="G470" s="317"/>
      <c r="H470" s="12"/>
      <c r="I470" s="18" t="str" cm="1">
        <f t="array" ref="I470">IFERROR(
    INDEX('Gantt Chart'!$D$9:$D$1000,
        SMALL(
            IF(('Gantt Chart'!$J$9:$J$1000=$J$3) * ('Gantt Chart'!$L$9:$L$1000&lt;1),
                ROW('Gantt Chart'!$D$9:$D$1000)-MIN(ROW('Gantt Chart'!$D$9:$D$1000))+1,
                ""),
            ROW(A466))
        ),
    "")</f>
        <v/>
      </c>
      <c r="J470" s="12"/>
      <c r="K470" s="316" t="str">
        <f>IFERROR(INDEX('Gantt Chart'!$H$9:$H$1000, MATCH($N473, 'Gantt Chart'!$D$9:$D$1000, 0)), "")</f>
        <v/>
      </c>
      <c r="L470" s="317" t="str">
        <f>IFERROR(VLOOKUP($N473, 'Gantt Chart'!$D$9:$E$1000, 2, FALSE), "")</f>
        <v/>
      </c>
      <c r="M470" s="317"/>
      <c r="N470" s="317"/>
      <c r="O470" s="12"/>
      <c r="P470" s="18" t="str" cm="1">
        <f t="array" ref="P470">IFERROR(
    INDEX('Gantt Chart'!$D$9:$D$1000,
        SMALL(
            IF(('Gantt Chart'!$J$9:$J$1000=$Q$3) * ('Gantt Chart'!$L$9:$L$1000&lt;1),
                ROW('Gantt Chart'!$D$9:$D$1000)-MIN(ROW('Gantt Chart'!$D$9:$D$1000))+1,
                ""),
            ROW(A466))
        ),
    "")</f>
        <v/>
      </c>
      <c r="Q470" s="12"/>
      <c r="R470" s="316" t="str">
        <f>IFERROR(INDEX('Gantt Chart'!$H$9:$H$1000, MATCH($U473, 'Gantt Chart'!$D$9:$D$1000, 0)), "")</f>
        <v/>
      </c>
      <c r="S470" s="317" t="str">
        <f>IFERROR(VLOOKUP($U473, 'Gantt Chart'!$D$9:$E$1000, 2, FALSE), "")</f>
        <v/>
      </c>
      <c r="T470" s="317"/>
      <c r="U470" s="317"/>
      <c r="V470" s="12"/>
      <c r="W470" s="18" t="str" cm="1">
        <f t="array" ref="W470">IFERROR(
    INDEX('Gantt Chart'!$D$9:$D$1000,
        SMALL(
            IF(('Gantt Chart'!$J$9:$J$1000=$X$3) * ('Gantt Chart'!$L$9:$L$1000&lt;1),
                ROW('Gantt Chart'!$D$9:$D$1000)-MIN(ROW('Gantt Chart'!$D$9:$D$1000))+1,
                ""),
            ROW(A466))
        ),
    "")</f>
        <v/>
      </c>
      <c r="X470" s="12"/>
      <c r="Y470" s="316" t="str">
        <f>IFERROR(INDEX('Gantt Chart'!$H$9:$H$1000, MATCH($AB473, 'Gantt Chart'!$D$9:$D$1000, 0)), "")</f>
        <v/>
      </c>
      <c r="Z470" s="317" t="str">
        <f>IFERROR(VLOOKUP($AB473, 'Gantt Chart'!$D$9:$E$1000, 2, FALSE), "")</f>
        <v/>
      </c>
      <c r="AA470" s="317"/>
      <c r="AB470" s="317"/>
      <c r="AC470" s="12"/>
      <c r="AD470" s="18" t="str" cm="1">
        <f t="array" ref="AD470">IFERROR(
    INDEX('Gantt Chart'!$D$9:$D$1000,
        SMALL(
            IF(('Gantt Chart'!$J$9:$J$1000=$AE$3) * ('Gantt Chart'!$L$9:$L$1000&lt;1),
                ROW('Gantt Chart'!$D$9:$D$1000)-MIN(ROW('Gantt Chart'!$D$9:$D$1000))+1,
                ""),
            ROW(A466))
        ),
    "")</f>
        <v/>
      </c>
      <c r="AE470" s="12"/>
      <c r="AF470" s="316" t="str">
        <f>IFERROR(INDEX('Gantt Chart'!$H$9:$H$1000, MATCH($AI473, 'Gantt Chart'!$D$9:$D$1000, 0)), "")</f>
        <v/>
      </c>
      <c r="AG470" s="317" t="str">
        <f>IFERROR(VLOOKUP($AI473, 'Gantt Chart'!$D$9:$E$1000, 2, FALSE), "")</f>
        <v/>
      </c>
      <c r="AH470" s="317"/>
      <c r="AI470" s="317"/>
      <c r="AJ470" s="12"/>
      <c r="AK470" s="18" t="str" cm="1">
        <f t="array" ref="AK470">IFERROR(
    INDEX('Gantt Chart'!$D$9:$D$1000,
        SMALL(
            IF(('Gantt Chart'!$J$9:$J$1000=$AL$3) * ('Gantt Chart'!$L$9:$L$1000&lt;1),
                ROW('Gantt Chart'!$D$9:$D$1000)-MIN(ROW('Gantt Chart'!$D$9:$D$1000))+1,
                ""),
            ROW(A466))
        ),
    "")</f>
        <v/>
      </c>
      <c r="AL470" s="12"/>
      <c r="AM470" s="316" t="str">
        <f>IFERROR(INDEX('Gantt Chart'!$H$9:$H$1000, MATCH($AP473, 'Gantt Chart'!$D$9:$D$1000, 0)), "")</f>
        <v/>
      </c>
      <c r="AN470" s="317" t="str">
        <f>IFERROR(VLOOKUP($AP473, 'Gantt Chart'!$D$9:$E$1000, 2, FALSE), "")</f>
        <v/>
      </c>
      <c r="AO470" s="317"/>
      <c r="AP470" s="317"/>
      <c r="AQ470" s="12"/>
      <c r="AR470" s="18" t="str" cm="1">
        <f t="array" ref="AR470">IFERROR(
    INDEX('Gantt Chart'!$D$9:$D$1000,
        SMALL(
            IF(('Gantt Chart'!$J$9:$J$1000=$AS$3) * ('Gantt Chart'!$L$9:$L$1000&lt;1),
                ROW('Gantt Chart'!$D$9:$D$1000)-MIN(ROW('Gantt Chart'!$D$9:$D$1000))+1,
                ""),
            ROW(A466))
        ),
    "")</f>
        <v/>
      </c>
      <c r="AS470" s="12"/>
      <c r="AT470" s="316" t="str">
        <f>IFERROR(INDEX('Gantt Chart'!$H$9:$H$1000, MATCH($AW473, 'Gantt Chart'!$D$9:$D$1000, 0)), "")</f>
        <v/>
      </c>
      <c r="AU470" s="317" t="str">
        <f>IFERROR(VLOOKUP($AW473, 'Gantt Chart'!$D$9:$E$1000, 2, FALSE), "")</f>
        <v/>
      </c>
      <c r="AV470" s="317"/>
      <c r="AW470" s="317"/>
      <c r="AX470" s="12"/>
      <c r="AY470" s="18" t="str" cm="1">
        <f t="array" ref="AY470">IFERROR(
    INDEX('Gantt Chart'!$D$9:$D$1000,
        SMALL(
            IF(('Gantt Chart'!$J$9:$J$1000=$AZ$3) * ('Gantt Chart'!$L$9:$L$1000&lt;1),
                ROW('Gantt Chart'!$D$9:$D$1000)-MIN(ROW('Gantt Chart'!$D$9:$D$1000))+1,
                ""),
            ROW(A466))
        ),
    "")</f>
        <v/>
      </c>
      <c r="AZ470" s="12"/>
      <c r="BA470" s="316" t="str">
        <f>IFERROR(INDEX('Gantt Chart'!$H$9:$H$1000, MATCH($BD473, 'Gantt Chart'!$D$9:$D$1000, 0)), "")</f>
        <v/>
      </c>
      <c r="BB470" s="317" t="str">
        <f>IFERROR(VLOOKUP($BD473, 'Gantt Chart'!$D$9:$E$1000, 2, FALSE), "")</f>
        <v/>
      </c>
      <c r="BC470" s="317"/>
      <c r="BD470" s="317"/>
      <c r="BE470" s="12"/>
      <c r="BF470" s="18" cm="1">
        <f t="array" ref="BF470">IFERROR(
    INDEX('Gantt Chart'!$D$9:$D$1000,
        SMALL(
            IF(('Gantt Chart'!$J$9:$J$1000=$BG$3) * ('Gantt Chart'!$L$9:$L$1000&lt;1),
                ROW('Gantt Chart'!$D$9:$D$1000)-MIN(ROW('Gantt Chart'!$D$9:$D$1000))+1,
                ""),
            ROW(A466))
        ),
    "")</f>
        <v>0</v>
      </c>
      <c r="BG470" s="12"/>
      <c r="BH470" s="316" t="str">
        <f>IFERROR(INDEX('Gantt Chart'!$H$9:$H$1000, MATCH($BK473, 'Gantt Chart'!$D$9:$D$1000, 0)), "")</f>
        <v/>
      </c>
      <c r="BI470" s="317" t="str">
        <f>IFERROR(VLOOKUP($BK473, 'Gantt Chart'!$D$9:$E$1000, 2, FALSE), "")</f>
        <v/>
      </c>
      <c r="BJ470" s="317"/>
      <c r="BK470" s="317"/>
      <c r="BL470" s="12"/>
      <c r="BM470" s="18" cm="1">
        <f t="array" ref="BM470">IFERROR(
    INDEX('Gantt Chart'!$D$9:$D$1000,
        SMALL(
            IF(('Gantt Chart'!$J$9:$J$1000=$BN$3) * ('Gantt Chart'!$L$9:$L$1000&lt;1),
                ROW('Gantt Chart'!$D$9:$D$1000)-MIN(ROW('Gantt Chart'!$D$9:$D$1000))+1,
                ""),
            ROW(A466))
        ),
    "")</f>
        <v>0</v>
      </c>
      <c r="BN470" s="12"/>
      <c r="BO470" s="316" t="str">
        <f>IFERROR(INDEX('Gantt Chart'!$H$9:$H$1000, MATCH($BR473, 'Gantt Chart'!$D$9:$D$1000, 0)), "")</f>
        <v/>
      </c>
      <c r="BP470" s="317" t="str">
        <f>IFERROR(VLOOKUP($BR473, 'Gantt Chart'!$D$9:$E$1000, 2, FALSE), "")</f>
        <v/>
      </c>
      <c r="BQ470" s="317"/>
      <c r="BR470" s="317"/>
      <c r="BS470" s="12"/>
      <c r="BT470" s="10"/>
    </row>
    <row r="471" spans="1:72" x14ac:dyDescent="0.2">
      <c r="A471" s="9"/>
      <c r="B471" s="18" t="str" cm="1">
        <f t="array" ref="B471">IFERROR(
    INDEX('Gantt Chart'!$D$9:$D$1000,
        SMALL(
            IF(('Gantt Chart'!$J$9:$J$1000=$C$3) * ('Gantt Chart'!$L$9:$L$1000&lt;1),
                ROW('Gantt Chart'!$D$9:$D$1000)-MIN(ROW('Gantt Chart'!$D$9:$D$1000))+1,
                ""),
            ROW(A467))
        ),
    "")</f>
        <v/>
      </c>
      <c r="C471" s="12"/>
      <c r="D471" s="316"/>
      <c r="E471" s="318" t="str">
        <f>IFERROR(INDEX('Gantt Chart'!$C$9:$C$1000, MATCH($G473, 'Gantt Chart'!$D$9:$D$1000, 0)), "")</f>
        <v/>
      </c>
      <c r="F471" s="318"/>
      <c r="G471" s="318"/>
      <c r="H471" s="12"/>
      <c r="I471" s="18" t="str" cm="1">
        <f t="array" ref="I471">IFERROR(
    INDEX('Gantt Chart'!$D$9:$D$1000,
        SMALL(
            IF(('Gantt Chart'!$J$9:$J$1000=$J$3) * ('Gantt Chart'!$L$9:$L$1000&lt;1),
                ROW('Gantt Chart'!$D$9:$D$1000)-MIN(ROW('Gantt Chart'!$D$9:$D$1000))+1,
                ""),
            ROW(A467))
        ),
    "")</f>
        <v/>
      </c>
      <c r="J471" s="12"/>
      <c r="K471" s="316"/>
      <c r="L471" s="318" t="str">
        <f>IFERROR(INDEX('Gantt Chart'!$C$9:$C$1000, MATCH($N473, 'Gantt Chart'!$D$9:$D$1000, 0)), "")</f>
        <v/>
      </c>
      <c r="M471" s="318"/>
      <c r="N471" s="318"/>
      <c r="O471" s="12"/>
      <c r="P471" s="18" t="str" cm="1">
        <f t="array" ref="P471">IFERROR(
    INDEX('Gantt Chart'!$D$9:$D$1000,
        SMALL(
            IF(('Gantt Chart'!$J$9:$J$1000=$Q$3) * ('Gantt Chart'!$L$9:$L$1000&lt;1),
                ROW('Gantt Chart'!$D$9:$D$1000)-MIN(ROW('Gantt Chart'!$D$9:$D$1000))+1,
                ""),
            ROW(A467))
        ),
    "")</f>
        <v/>
      </c>
      <c r="Q471" s="12"/>
      <c r="R471" s="316"/>
      <c r="S471" s="318" t="str">
        <f>IFERROR(INDEX('Gantt Chart'!$C$9:$C$1000, MATCH($U473, 'Gantt Chart'!$D$9:$D$1000, 0)), "")</f>
        <v/>
      </c>
      <c r="T471" s="318"/>
      <c r="U471" s="318"/>
      <c r="V471" s="12"/>
      <c r="W471" s="18" t="str" cm="1">
        <f t="array" ref="W471">IFERROR(
    INDEX('Gantt Chart'!$D$9:$D$1000,
        SMALL(
            IF(('Gantt Chart'!$J$9:$J$1000=$X$3) * ('Gantt Chart'!$L$9:$L$1000&lt;1),
                ROW('Gantt Chart'!$D$9:$D$1000)-MIN(ROW('Gantt Chart'!$D$9:$D$1000))+1,
                ""),
            ROW(A467))
        ),
    "")</f>
        <v/>
      </c>
      <c r="X471" s="12"/>
      <c r="Y471" s="316"/>
      <c r="Z471" s="318" t="str">
        <f>IFERROR(INDEX('Gantt Chart'!$C$9:$C$1000, MATCH($AB473, 'Gantt Chart'!$D$9:$D$1000, 0)), "")</f>
        <v/>
      </c>
      <c r="AA471" s="318"/>
      <c r="AB471" s="318"/>
      <c r="AC471" s="12"/>
      <c r="AD471" s="18" t="str" cm="1">
        <f t="array" ref="AD471">IFERROR(
    INDEX('Gantt Chart'!$D$9:$D$1000,
        SMALL(
            IF(('Gantt Chart'!$J$9:$J$1000=$AE$3) * ('Gantt Chart'!$L$9:$L$1000&lt;1),
                ROW('Gantt Chart'!$D$9:$D$1000)-MIN(ROW('Gantt Chart'!$D$9:$D$1000))+1,
                ""),
            ROW(A467))
        ),
    "")</f>
        <v/>
      </c>
      <c r="AE471" s="12"/>
      <c r="AF471" s="316"/>
      <c r="AG471" s="318" t="str">
        <f>IFERROR(INDEX('Gantt Chart'!$C$9:$C$1000, MATCH($AI473, 'Gantt Chart'!$D$9:$D$1000, 0)), "")</f>
        <v/>
      </c>
      <c r="AH471" s="318"/>
      <c r="AI471" s="318"/>
      <c r="AJ471" s="12"/>
      <c r="AK471" s="18" t="str" cm="1">
        <f t="array" ref="AK471">IFERROR(
    INDEX('Gantt Chart'!$D$9:$D$1000,
        SMALL(
            IF(('Gantt Chart'!$J$9:$J$1000=$AL$3) * ('Gantt Chart'!$L$9:$L$1000&lt;1),
                ROW('Gantt Chart'!$D$9:$D$1000)-MIN(ROW('Gantt Chart'!$D$9:$D$1000))+1,
                ""),
            ROW(A467))
        ),
    "")</f>
        <v/>
      </c>
      <c r="AL471" s="12"/>
      <c r="AM471" s="316"/>
      <c r="AN471" s="318" t="str">
        <f>IFERROR(INDEX('Gantt Chart'!$C$9:$C$1000, MATCH($AP473, 'Gantt Chart'!$D$9:$D$1000, 0)), "")</f>
        <v/>
      </c>
      <c r="AO471" s="318"/>
      <c r="AP471" s="318"/>
      <c r="AQ471" s="12"/>
      <c r="AR471" s="18" t="str" cm="1">
        <f t="array" ref="AR471">IFERROR(
    INDEX('Gantt Chart'!$D$9:$D$1000,
        SMALL(
            IF(('Gantt Chart'!$J$9:$J$1000=$AS$3) * ('Gantt Chart'!$L$9:$L$1000&lt;1),
                ROW('Gantt Chart'!$D$9:$D$1000)-MIN(ROW('Gantt Chart'!$D$9:$D$1000))+1,
                ""),
            ROW(A467))
        ),
    "")</f>
        <v/>
      </c>
      <c r="AS471" s="12"/>
      <c r="AT471" s="316"/>
      <c r="AU471" s="318" t="str">
        <f>IFERROR(INDEX('Gantt Chart'!$C$9:$C$1000, MATCH($AW473, 'Gantt Chart'!$D$9:$D$1000, 0)), "")</f>
        <v/>
      </c>
      <c r="AV471" s="318"/>
      <c r="AW471" s="318"/>
      <c r="AX471" s="12"/>
      <c r="AY471" s="18" t="str" cm="1">
        <f t="array" ref="AY471">IFERROR(
    INDEX('Gantt Chart'!$D$9:$D$1000,
        SMALL(
            IF(('Gantt Chart'!$J$9:$J$1000=$AZ$3) * ('Gantt Chart'!$L$9:$L$1000&lt;1),
                ROW('Gantt Chart'!$D$9:$D$1000)-MIN(ROW('Gantt Chart'!$D$9:$D$1000))+1,
                ""),
            ROW(A467))
        ),
    "")</f>
        <v/>
      </c>
      <c r="AZ471" s="12"/>
      <c r="BA471" s="316"/>
      <c r="BB471" s="318" t="str">
        <f>IFERROR(INDEX('Gantt Chart'!$C$9:$C$1000, MATCH($BD473, 'Gantt Chart'!$D$9:$D$1000, 0)), "")</f>
        <v/>
      </c>
      <c r="BC471" s="318"/>
      <c r="BD471" s="318"/>
      <c r="BE471" s="12"/>
      <c r="BF471" s="18" cm="1">
        <f t="array" ref="BF471">IFERROR(
    INDEX('Gantt Chart'!$D$9:$D$1000,
        SMALL(
            IF(('Gantt Chart'!$J$9:$J$1000=$BG$3) * ('Gantt Chart'!$L$9:$L$1000&lt;1),
                ROW('Gantt Chart'!$D$9:$D$1000)-MIN(ROW('Gantt Chart'!$D$9:$D$1000))+1,
                ""),
            ROW(A467))
        ),
    "")</f>
        <v>0</v>
      </c>
      <c r="BG471" s="12"/>
      <c r="BH471" s="316"/>
      <c r="BI471" s="318" t="str">
        <f>IFERROR(INDEX('Gantt Chart'!$C$9:$C$1000, MATCH($BK473, 'Gantt Chart'!$D$9:$D$1000, 0)), "")</f>
        <v/>
      </c>
      <c r="BJ471" s="318"/>
      <c r="BK471" s="318"/>
      <c r="BL471" s="12"/>
      <c r="BM471" s="18" cm="1">
        <f t="array" ref="BM471">IFERROR(
    INDEX('Gantt Chart'!$D$9:$D$1000,
        SMALL(
            IF(('Gantt Chart'!$J$9:$J$1000=$BN$3) * ('Gantt Chart'!$L$9:$L$1000&lt;1),
                ROW('Gantt Chart'!$D$9:$D$1000)-MIN(ROW('Gantt Chart'!$D$9:$D$1000))+1,
                ""),
            ROW(A467))
        ),
    "")</f>
        <v>0</v>
      </c>
      <c r="BN471" s="12"/>
      <c r="BO471" s="316"/>
      <c r="BP471" s="318" t="str">
        <f>IFERROR(INDEX('Gantt Chart'!$C$9:$C$1000, MATCH($BR473, 'Gantt Chart'!$D$9:$D$1000, 0)), "")</f>
        <v/>
      </c>
      <c r="BQ471" s="318"/>
      <c r="BR471" s="318"/>
      <c r="BS471" s="12"/>
      <c r="BT471" s="10"/>
    </row>
    <row r="472" spans="1:72" x14ac:dyDescent="0.2">
      <c r="A472" s="9"/>
      <c r="B472" s="18" t="str" cm="1">
        <f t="array" ref="B472">IFERROR(
    INDEX('Gantt Chart'!$D$9:$D$1000,
        SMALL(
            IF(('Gantt Chart'!$J$9:$J$1000=$C$3) * ('Gantt Chart'!$L$9:$L$1000&lt;1),
                ROW('Gantt Chart'!$D$9:$D$1000)-MIN(ROW('Gantt Chart'!$D$9:$D$1000))+1,
                ""),
            ROW(A468))
        ),
    "")</f>
        <v/>
      </c>
      <c r="C472" s="12"/>
      <c r="D472" s="316"/>
      <c r="E472" s="319" t="str">
        <f>IFERROR(INDEX('Gantt Chart'!$M$9:$M$1000, MATCH($G473, 'Gantt Chart'!$D$9:$D$1000, 0)), "")</f>
        <v/>
      </c>
      <c r="F472" s="319"/>
      <c r="G472" s="319"/>
      <c r="H472" s="12"/>
      <c r="I472" s="18" t="str" cm="1">
        <f t="array" ref="I472">IFERROR(
    INDEX('Gantt Chart'!$D$9:$D$1000,
        SMALL(
            IF(('Gantt Chart'!$J$9:$J$1000=$J$3) * ('Gantt Chart'!$L$9:$L$1000&lt;1),
                ROW('Gantt Chart'!$D$9:$D$1000)-MIN(ROW('Gantt Chart'!$D$9:$D$1000))+1,
                ""),
            ROW(A468))
        ),
    "")</f>
        <v/>
      </c>
      <c r="J472" s="12"/>
      <c r="K472" s="316"/>
      <c r="L472" s="319" t="str">
        <f>IFERROR(INDEX('Gantt Chart'!$M$9:$M$1000, MATCH($N473, 'Gantt Chart'!$D$9:$D$1000, 0)), "")</f>
        <v/>
      </c>
      <c r="M472" s="319"/>
      <c r="N472" s="319"/>
      <c r="O472" s="12"/>
      <c r="P472" s="18" t="str" cm="1">
        <f t="array" ref="P472">IFERROR(
    INDEX('Gantt Chart'!$D$9:$D$1000,
        SMALL(
            IF(('Gantt Chart'!$J$9:$J$1000=$Q$3) * ('Gantt Chart'!$L$9:$L$1000&lt;1),
                ROW('Gantt Chart'!$D$9:$D$1000)-MIN(ROW('Gantt Chart'!$D$9:$D$1000))+1,
                ""),
            ROW(A468))
        ),
    "")</f>
        <v/>
      </c>
      <c r="Q472" s="12"/>
      <c r="R472" s="316"/>
      <c r="S472" s="319" t="str">
        <f>IFERROR(INDEX('Gantt Chart'!$M$9:$M$1000, MATCH($U473, 'Gantt Chart'!$D$9:$D$1000, 0)), "")</f>
        <v/>
      </c>
      <c r="T472" s="319"/>
      <c r="U472" s="319"/>
      <c r="V472" s="12"/>
      <c r="W472" s="18" t="str" cm="1">
        <f t="array" ref="W472">IFERROR(
    INDEX('Gantt Chart'!$D$9:$D$1000,
        SMALL(
            IF(('Gantt Chart'!$J$9:$J$1000=$X$3) * ('Gantt Chart'!$L$9:$L$1000&lt;1),
                ROW('Gantt Chart'!$D$9:$D$1000)-MIN(ROW('Gantt Chart'!$D$9:$D$1000))+1,
                ""),
            ROW(A468))
        ),
    "")</f>
        <v/>
      </c>
      <c r="X472" s="12"/>
      <c r="Y472" s="316"/>
      <c r="Z472" s="319" t="str">
        <f>IFERROR(INDEX('Gantt Chart'!$M$9:$M$1000, MATCH($AB473, 'Gantt Chart'!$D$9:$D$1000, 0)), "")</f>
        <v/>
      </c>
      <c r="AA472" s="319"/>
      <c r="AB472" s="319"/>
      <c r="AC472" s="12"/>
      <c r="AD472" s="18" t="str" cm="1">
        <f t="array" ref="AD472">IFERROR(
    INDEX('Gantt Chart'!$D$9:$D$1000,
        SMALL(
            IF(('Gantt Chart'!$J$9:$J$1000=$AE$3) * ('Gantt Chart'!$L$9:$L$1000&lt;1),
                ROW('Gantt Chart'!$D$9:$D$1000)-MIN(ROW('Gantt Chart'!$D$9:$D$1000))+1,
                ""),
            ROW(A468))
        ),
    "")</f>
        <v/>
      </c>
      <c r="AE472" s="12"/>
      <c r="AF472" s="316"/>
      <c r="AG472" s="319" t="str">
        <f>IFERROR(INDEX('Gantt Chart'!$M$9:$M$1000, MATCH($AI473, 'Gantt Chart'!$D$9:$D$1000, 0)), "")</f>
        <v/>
      </c>
      <c r="AH472" s="319"/>
      <c r="AI472" s="319"/>
      <c r="AJ472" s="12"/>
      <c r="AK472" s="18" t="str" cm="1">
        <f t="array" ref="AK472">IFERROR(
    INDEX('Gantt Chart'!$D$9:$D$1000,
        SMALL(
            IF(('Gantt Chart'!$J$9:$J$1000=$AL$3) * ('Gantt Chart'!$L$9:$L$1000&lt;1),
                ROW('Gantt Chart'!$D$9:$D$1000)-MIN(ROW('Gantt Chart'!$D$9:$D$1000))+1,
                ""),
            ROW(A468))
        ),
    "")</f>
        <v/>
      </c>
      <c r="AL472" s="12"/>
      <c r="AM472" s="316"/>
      <c r="AN472" s="319" t="str">
        <f>IFERROR(INDEX('Gantt Chart'!$M$9:$M$1000, MATCH($AP473, 'Gantt Chart'!$D$9:$D$1000, 0)), "")</f>
        <v/>
      </c>
      <c r="AO472" s="319"/>
      <c r="AP472" s="319"/>
      <c r="AQ472" s="12"/>
      <c r="AR472" s="18" t="str" cm="1">
        <f t="array" ref="AR472">IFERROR(
    INDEX('Gantt Chart'!$D$9:$D$1000,
        SMALL(
            IF(('Gantt Chart'!$J$9:$J$1000=$AS$3) * ('Gantt Chart'!$L$9:$L$1000&lt;1),
                ROW('Gantt Chart'!$D$9:$D$1000)-MIN(ROW('Gantt Chart'!$D$9:$D$1000))+1,
                ""),
            ROW(A468))
        ),
    "")</f>
        <v/>
      </c>
      <c r="AS472" s="12"/>
      <c r="AT472" s="316"/>
      <c r="AU472" s="319" t="str">
        <f>IFERROR(INDEX('Gantt Chart'!$M$9:$M$1000, MATCH($AW473, 'Gantt Chart'!$D$9:$D$1000, 0)), "")</f>
        <v/>
      </c>
      <c r="AV472" s="319"/>
      <c r="AW472" s="319"/>
      <c r="AX472" s="12"/>
      <c r="AY472" s="18" t="str" cm="1">
        <f t="array" ref="AY472">IFERROR(
    INDEX('Gantt Chart'!$D$9:$D$1000,
        SMALL(
            IF(('Gantt Chart'!$J$9:$J$1000=$AZ$3) * ('Gantt Chart'!$L$9:$L$1000&lt;1),
                ROW('Gantt Chart'!$D$9:$D$1000)-MIN(ROW('Gantt Chart'!$D$9:$D$1000))+1,
                ""),
            ROW(A468))
        ),
    "")</f>
        <v/>
      </c>
      <c r="AZ472" s="12"/>
      <c r="BA472" s="316"/>
      <c r="BB472" s="319" t="str">
        <f>IFERROR(INDEX('Gantt Chart'!$M$9:$M$1000, MATCH($BD473, 'Gantt Chart'!$D$9:$D$1000, 0)), "")</f>
        <v/>
      </c>
      <c r="BC472" s="319"/>
      <c r="BD472" s="319"/>
      <c r="BE472" s="12"/>
      <c r="BF472" s="18" cm="1">
        <f t="array" ref="BF472">IFERROR(
    INDEX('Gantt Chart'!$D$9:$D$1000,
        SMALL(
            IF(('Gantt Chart'!$J$9:$J$1000=$BG$3) * ('Gantt Chart'!$L$9:$L$1000&lt;1),
                ROW('Gantt Chart'!$D$9:$D$1000)-MIN(ROW('Gantt Chart'!$D$9:$D$1000))+1,
                ""),
            ROW(A468))
        ),
    "")</f>
        <v>0</v>
      </c>
      <c r="BG472" s="12"/>
      <c r="BH472" s="316"/>
      <c r="BI472" s="319" t="str">
        <f>IFERROR(INDEX('Gantt Chart'!$M$9:$M$1000, MATCH($BK473, 'Gantt Chart'!$D$9:$D$1000, 0)), "")</f>
        <v/>
      </c>
      <c r="BJ472" s="319"/>
      <c r="BK472" s="319"/>
      <c r="BL472" s="12"/>
      <c r="BM472" s="18" cm="1">
        <f t="array" ref="BM472">IFERROR(
    INDEX('Gantt Chart'!$D$9:$D$1000,
        SMALL(
            IF(('Gantt Chart'!$J$9:$J$1000=$BN$3) * ('Gantt Chart'!$L$9:$L$1000&lt;1),
                ROW('Gantt Chart'!$D$9:$D$1000)-MIN(ROW('Gantt Chart'!$D$9:$D$1000))+1,
                ""),
            ROW(A468))
        ),
    "")</f>
        <v>0</v>
      </c>
      <c r="BN472" s="12"/>
      <c r="BO472" s="316"/>
      <c r="BP472" s="319" t="str">
        <f>IFERROR(INDEX('Gantt Chart'!$M$9:$M$1000, MATCH($BR473, 'Gantt Chart'!$D$9:$D$1000, 0)), "")</f>
        <v/>
      </c>
      <c r="BQ472" s="319"/>
      <c r="BR472" s="319"/>
      <c r="BS472" s="12"/>
      <c r="BT472" s="10"/>
    </row>
    <row r="473" spans="1:72" x14ac:dyDescent="0.2">
      <c r="A473" s="9"/>
      <c r="B473" s="18" t="str" cm="1">
        <f t="array" ref="B473">IFERROR(
    INDEX('Gantt Chart'!$D$9:$D$1000,
        SMALL(
            IF(('Gantt Chart'!$J$9:$J$1000=$C$3) * ('Gantt Chart'!$L$9:$L$1000&lt;1),
                ROW('Gantt Chart'!$D$9:$D$1000)-MIN(ROW('Gantt Chart'!$D$9:$D$1000))+1,
                ""),
            ROW(A469))
        ),
    "")</f>
        <v/>
      </c>
      <c r="C473" s="12"/>
      <c r="D473" s="316"/>
      <c r="E473" s="320" t="str">
        <f>IFERROR(INDEX('Gantt Chart'!$L$9:$L$1000, MATCH($G473, 'Gantt Chart'!$D$9:$D$1000, 0)), "")</f>
        <v/>
      </c>
      <c r="F473" s="320"/>
      <c r="G473" s="13" t="str" cm="1">
        <f t="array" ref="G473">IF(INDEX($B$5:$B$999, CEILING((ROW()-5)/5, 1))="", "", INDEX($B$5:$B$999, CEILING((ROW()-5)/5, 1)))</f>
        <v/>
      </c>
      <c r="H473" s="12"/>
      <c r="I473" s="18" t="str" cm="1">
        <f t="array" ref="I473">IFERROR(
    INDEX('Gantt Chart'!$D$9:$D$1000,
        SMALL(
            IF(('Gantt Chart'!$J$9:$J$1000=$J$3) * ('Gantt Chart'!$L$9:$L$1000&lt;1),
                ROW('Gantt Chart'!$D$9:$D$1000)-MIN(ROW('Gantt Chart'!$D$9:$D$1000))+1,
                ""),
            ROW(A469))
        ),
    "")</f>
        <v/>
      </c>
      <c r="J473" s="12"/>
      <c r="K473" s="316"/>
      <c r="L473" s="320" t="str">
        <f>IFERROR(INDEX('Gantt Chart'!$L$9:$L$1000, MATCH($N473, 'Gantt Chart'!$D$9:$D$1000, 0)), "")</f>
        <v/>
      </c>
      <c r="M473" s="320"/>
      <c r="N473" s="13" t="str" cm="1">
        <f t="array" ref="N473">IF(INDEX($I$5:$I$999, CEILING((ROW()-5)/5, 1))="", "", INDEX($I$5:$I$999, CEILING((ROW()-5)/5, 1)))</f>
        <v/>
      </c>
      <c r="O473" s="12"/>
      <c r="P473" s="18" t="str" cm="1">
        <f t="array" ref="P473">IFERROR(
    INDEX('Gantt Chart'!$D$9:$D$1000,
        SMALL(
            IF(('Gantt Chart'!$J$9:$J$1000=$Q$3) * ('Gantt Chart'!$L$9:$L$1000&lt;1),
                ROW('Gantt Chart'!$D$9:$D$1000)-MIN(ROW('Gantt Chart'!$D$9:$D$1000))+1,
                ""),
            ROW(A469))
        ),
    "")</f>
        <v/>
      </c>
      <c r="Q473" s="12"/>
      <c r="R473" s="316"/>
      <c r="S473" s="320" t="str">
        <f>IFERROR(INDEX('Gantt Chart'!$L$9:$L$1000, MATCH($U473, 'Gantt Chart'!$D$9:$D$1000, 0)), "")</f>
        <v/>
      </c>
      <c r="T473" s="320"/>
      <c r="U473" s="13" t="str" cm="1">
        <f t="array" ref="U473">IF(INDEX($P$5:$P$999, CEILING((ROW()-5)/5, 1))="", "", INDEX($P$5:$P$999, CEILING((ROW()-5)/5, 1)))</f>
        <v/>
      </c>
      <c r="V473" s="12"/>
      <c r="W473" s="18" t="str" cm="1">
        <f t="array" ref="W473">IFERROR(
    INDEX('Gantt Chart'!$D$9:$D$1000,
        SMALL(
            IF(('Gantt Chart'!$J$9:$J$1000=$X$3) * ('Gantt Chart'!$L$9:$L$1000&lt;1),
                ROW('Gantt Chart'!$D$9:$D$1000)-MIN(ROW('Gantt Chart'!$D$9:$D$1000))+1,
                ""),
            ROW(A469))
        ),
    "")</f>
        <v/>
      </c>
      <c r="X473" s="12"/>
      <c r="Y473" s="316"/>
      <c r="Z473" s="320" t="str">
        <f>IFERROR(INDEX('Gantt Chart'!$L$9:$L$1000, MATCH($AB473, 'Gantt Chart'!$D$9:$D$1000, 0)), "")</f>
        <v/>
      </c>
      <c r="AA473" s="320"/>
      <c r="AB473" s="13" t="str" cm="1">
        <f t="array" ref="AB473">IF(INDEX($W$5:$W$999, CEILING((ROW()-5)/5, 1))="", "", INDEX($W$5:$W$999, CEILING((ROW()-5)/5, 1)))</f>
        <v/>
      </c>
      <c r="AC473" s="12"/>
      <c r="AD473" s="18" t="str" cm="1">
        <f t="array" ref="AD473">IFERROR(
    INDEX('Gantt Chart'!$D$9:$D$1000,
        SMALL(
            IF(('Gantt Chart'!$J$9:$J$1000=$AE$3) * ('Gantt Chart'!$L$9:$L$1000&lt;1),
                ROW('Gantt Chart'!$D$9:$D$1000)-MIN(ROW('Gantt Chart'!$D$9:$D$1000))+1,
                ""),
            ROW(A469))
        ),
    "")</f>
        <v/>
      </c>
      <c r="AE473" s="12"/>
      <c r="AF473" s="316"/>
      <c r="AG473" s="320" t="str">
        <f>IFERROR(INDEX('Gantt Chart'!$L$9:$L$1000, MATCH($AI473, 'Gantt Chart'!$D$9:$D$1000, 0)), "")</f>
        <v/>
      </c>
      <c r="AH473" s="320"/>
      <c r="AI473" s="13" t="str" cm="1">
        <f t="array" ref="AI473">IF(INDEX($AD$5:$AD$999, CEILING((ROW()-5)/5, 1))="", "", INDEX($AD$5:$AD$999, CEILING((ROW()-5)/5, 1)))</f>
        <v/>
      </c>
      <c r="AJ473" s="12"/>
      <c r="AK473" s="18" t="str" cm="1">
        <f t="array" ref="AK473">IFERROR(
    INDEX('Gantt Chart'!$D$9:$D$1000,
        SMALL(
            IF(('Gantt Chart'!$J$9:$J$1000=$AL$3) * ('Gantt Chart'!$L$9:$L$1000&lt;1),
                ROW('Gantt Chart'!$D$9:$D$1000)-MIN(ROW('Gantt Chart'!$D$9:$D$1000))+1,
                ""),
            ROW(A469))
        ),
    "")</f>
        <v/>
      </c>
      <c r="AL473" s="12"/>
      <c r="AM473" s="316"/>
      <c r="AN473" s="320" t="str">
        <f>IFERROR(INDEX('Gantt Chart'!$L$9:$L$1000, MATCH($AP473, 'Gantt Chart'!$D$9:$D$1000, 0)), "")</f>
        <v/>
      </c>
      <c r="AO473" s="320"/>
      <c r="AP473" s="13" t="str" cm="1">
        <f t="array" ref="AP473">IF(INDEX($AK$5:$AK$999, CEILING((ROW()-5)/5, 1))="", "", INDEX($AK$5:$AK$999, CEILING((ROW()-5)/5, 1)))</f>
        <v/>
      </c>
      <c r="AQ473" s="12"/>
      <c r="AR473" s="18" t="str" cm="1">
        <f t="array" ref="AR473">IFERROR(
    INDEX('Gantt Chart'!$D$9:$D$1000,
        SMALL(
            IF(('Gantt Chart'!$J$9:$J$1000=$AS$3) * ('Gantt Chart'!$L$9:$L$1000&lt;1),
                ROW('Gantt Chart'!$D$9:$D$1000)-MIN(ROW('Gantt Chart'!$D$9:$D$1000))+1,
                ""),
            ROW(A469))
        ),
    "")</f>
        <v/>
      </c>
      <c r="AS473" s="12"/>
      <c r="AT473" s="316"/>
      <c r="AU473" s="320" t="str">
        <f>IFERROR(INDEX('Gantt Chart'!$L$9:$L$1000, MATCH($AW473, 'Gantt Chart'!$D$9:$D$1000, 0)), "")</f>
        <v/>
      </c>
      <c r="AV473" s="320"/>
      <c r="AW473" s="13" t="str" cm="1">
        <f t="array" ref="AW473">IF(INDEX($AR$5:$AR$999, CEILING((ROW()-5)/5, 1))="", "", INDEX($AR$5:$AR$999, CEILING((ROW()-5)/5, 1)))</f>
        <v/>
      </c>
      <c r="AX473" s="12"/>
      <c r="AY473" s="18" t="str" cm="1">
        <f t="array" ref="AY473">IFERROR(
    INDEX('Gantt Chart'!$D$9:$D$1000,
        SMALL(
            IF(('Gantt Chart'!$J$9:$J$1000=$AZ$3) * ('Gantt Chart'!$L$9:$L$1000&lt;1),
                ROW('Gantt Chart'!$D$9:$D$1000)-MIN(ROW('Gantt Chart'!$D$9:$D$1000))+1,
                ""),
            ROW(A469))
        ),
    "")</f>
        <v/>
      </c>
      <c r="AZ473" s="12"/>
      <c r="BA473" s="316"/>
      <c r="BB473" s="320" t="str">
        <f>IFERROR(INDEX('Gantt Chart'!$L$9:$L$1000, MATCH($BD473, 'Gantt Chart'!$D$9:$D$1000, 0)), "")</f>
        <v/>
      </c>
      <c r="BC473" s="320"/>
      <c r="BD473" s="13" t="str" cm="1">
        <f t="array" ref="BD473">IF(INDEX($AY$5:$AY$999, CEILING((ROW()-5)/5, 1))="", "", INDEX($AY$5:$AY$999, CEILING((ROW()-5)/5, 1)))</f>
        <v/>
      </c>
      <c r="BE473" s="12"/>
      <c r="BF473" s="18" cm="1">
        <f t="array" ref="BF473">IFERROR(
    INDEX('Gantt Chart'!$D$9:$D$1000,
        SMALL(
            IF(('Gantt Chart'!$J$9:$J$1000=$BG$3) * ('Gantt Chart'!$L$9:$L$1000&lt;1),
                ROW('Gantt Chart'!$D$9:$D$1000)-MIN(ROW('Gantt Chart'!$D$9:$D$1000))+1,
                ""),
            ROW(A469))
        ),
    "")</f>
        <v>0</v>
      </c>
      <c r="BG473" s="12"/>
      <c r="BH473" s="316"/>
      <c r="BI473" s="320" t="str">
        <f>IFERROR(INDEX('Gantt Chart'!$L$9:$L$1000, MATCH($BK473, 'Gantt Chart'!$D$9:$D$1000, 0)), "")</f>
        <v/>
      </c>
      <c r="BJ473" s="320"/>
      <c r="BK473" s="13" cm="1">
        <f t="array" ref="BK473">IF(INDEX($BF$5:$BF$999, CEILING((ROW()-5)/5, 1))="", "", INDEX($BF$5:$BF$999, CEILING((ROW()-5)/5, 1)))</f>
        <v>0</v>
      </c>
      <c r="BL473" s="12"/>
      <c r="BM473" s="18" cm="1">
        <f t="array" ref="BM473">IFERROR(
    INDEX('Gantt Chart'!$D$9:$D$1000,
        SMALL(
            IF(('Gantt Chart'!$J$9:$J$1000=$BN$3) * ('Gantt Chart'!$L$9:$L$1000&lt;1),
                ROW('Gantt Chart'!$D$9:$D$1000)-MIN(ROW('Gantt Chart'!$D$9:$D$1000))+1,
                ""),
            ROW(A469))
        ),
    "")</f>
        <v>0</v>
      </c>
      <c r="BN473" s="12"/>
      <c r="BO473" s="316"/>
      <c r="BP473" s="320" t="str">
        <f>IFERROR(INDEX('Gantt Chart'!$L$9:$L$1000, MATCH($BR473, 'Gantt Chart'!$D$9:$D$1000, 0)), "")</f>
        <v/>
      </c>
      <c r="BQ473" s="320"/>
      <c r="BR473" s="13" cm="1">
        <f t="array" ref="BR473">IF(INDEX($BM$5:$BM$999, CEILING((ROW()-5)/5, 1))="", "", INDEX($BM$5:$BM$999, CEILING((ROW()-5)/5, 1)))</f>
        <v>0</v>
      </c>
      <c r="BS473" s="12"/>
      <c r="BT473" s="10"/>
    </row>
    <row r="474" spans="1:72" x14ac:dyDescent="0.2">
      <c r="A474" s="9"/>
      <c r="B474" s="18" t="str" cm="1">
        <f t="array" ref="B474">IFERROR(
    INDEX('Gantt Chart'!$D$9:$D$1000,
        SMALL(
            IF(('Gantt Chart'!$J$9:$J$1000=$C$3) * ('Gantt Chart'!$L$9:$L$1000&lt;1),
                ROW('Gantt Chart'!$D$9:$D$1000)-MIN(ROW('Gantt Chart'!$D$9:$D$1000))+1,
                ""),
            ROW(A470))
        ),
    "")</f>
        <v/>
      </c>
      <c r="C474" s="12"/>
      <c r="D474" s="12"/>
      <c r="E474" s="12"/>
      <c r="F474" s="12"/>
      <c r="G474" s="12"/>
      <c r="H474" s="12"/>
      <c r="I474" s="18" t="str" cm="1">
        <f t="array" ref="I474">IFERROR(
    INDEX('Gantt Chart'!$D$9:$D$1000,
        SMALL(
            IF(('Gantt Chart'!$J$9:$J$1000=$J$3) * ('Gantt Chart'!$L$9:$L$1000&lt;1),
                ROW('Gantt Chart'!$D$9:$D$1000)-MIN(ROW('Gantt Chart'!$D$9:$D$1000))+1,
                ""),
            ROW(A470))
        ),
    "")</f>
        <v/>
      </c>
      <c r="J474" s="12"/>
      <c r="K474" s="12"/>
      <c r="L474" s="12"/>
      <c r="M474" s="12"/>
      <c r="N474" s="12"/>
      <c r="O474" s="12"/>
      <c r="P474" s="18" t="str" cm="1">
        <f t="array" ref="P474">IFERROR(
    INDEX('Gantt Chart'!$D$9:$D$1000,
        SMALL(
            IF(('Gantt Chart'!$J$9:$J$1000=$Q$3) * ('Gantt Chart'!$L$9:$L$1000&lt;1),
                ROW('Gantt Chart'!$D$9:$D$1000)-MIN(ROW('Gantt Chart'!$D$9:$D$1000))+1,
                ""),
            ROW(A470))
        ),
    "")</f>
        <v/>
      </c>
      <c r="Q474" s="12"/>
      <c r="R474" s="12"/>
      <c r="S474" s="12"/>
      <c r="T474" s="12"/>
      <c r="U474" s="12"/>
      <c r="V474" s="12"/>
      <c r="W474" s="18" t="str" cm="1">
        <f t="array" ref="W474">IFERROR(
    INDEX('Gantt Chart'!$D$9:$D$1000,
        SMALL(
            IF(('Gantt Chart'!$J$9:$J$1000=$X$3) * ('Gantt Chart'!$L$9:$L$1000&lt;1),
                ROW('Gantt Chart'!$D$9:$D$1000)-MIN(ROW('Gantt Chart'!$D$9:$D$1000))+1,
                ""),
            ROW(A470))
        ),
    "")</f>
        <v/>
      </c>
      <c r="X474" s="12"/>
      <c r="Y474" s="12"/>
      <c r="Z474" s="12"/>
      <c r="AA474" s="12"/>
      <c r="AB474" s="12"/>
      <c r="AC474" s="12"/>
      <c r="AD474" s="18" t="str" cm="1">
        <f t="array" ref="AD474">IFERROR(
    INDEX('Gantt Chart'!$D$9:$D$1000,
        SMALL(
            IF(('Gantt Chart'!$J$9:$J$1000=$AE$3) * ('Gantt Chart'!$L$9:$L$1000&lt;1),
                ROW('Gantt Chart'!$D$9:$D$1000)-MIN(ROW('Gantt Chart'!$D$9:$D$1000))+1,
                ""),
            ROW(A470))
        ),
    "")</f>
        <v/>
      </c>
      <c r="AE474" s="12"/>
      <c r="AF474" s="12"/>
      <c r="AG474" s="12"/>
      <c r="AH474" s="12"/>
      <c r="AI474" s="12"/>
      <c r="AJ474" s="12"/>
      <c r="AK474" s="18" t="str" cm="1">
        <f t="array" ref="AK474">IFERROR(
    INDEX('Gantt Chart'!$D$9:$D$1000,
        SMALL(
            IF(('Gantt Chart'!$J$9:$J$1000=$AL$3) * ('Gantt Chart'!$L$9:$L$1000&lt;1),
                ROW('Gantt Chart'!$D$9:$D$1000)-MIN(ROW('Gantt Chart'!$D$9:$D$1000))+1,
                ""),
            ROW(A470))
        ),
    "")</f>
        <v/>
      </c>
      <c r="AL474" s="12"/>
      <c r="AM474" s="12"/>
      <c r="AN474" s="12"/>
      <c r="AO474" s="12"/>
      <c r="AP474" s="12"/>
      <c r="AQ474" s="12"/>
      <c r="AR474" s="18" t="str" cm="1">
        <f t="array" ref="AR474">IFERROR(
    INDEX('Gantt Chart'!$D$9:$D$1000,
        SMALL(
            IF(('Gantt Chart'!$J$9:$J$1000=$AS$3) * ('Gantt Chart'!$L$9:$L$1000&lt;1),
                ROW('Gantt Chart'!$D$9:$D$1000)-MIN(ROW('Gantt Chart'!$D$9:$D$1000))+1,
                ""),
            ROW(A470))
        ),
    "")</f>
        <v/>
      </c>
      <c r="AS474" s="12"/>
      <c r="AT474" s="12"/>
      <c r="AU474" s="12"/>
      <c r="AV474" s="12"/>
      <c r="AW474" s="12"/>
      <c r="AX474" s="12"/>
      <c r="AY474" s="18" t="str" cm="1">
        <f t="array" ref="AY474">IFERROR(
    INDEX('Gantt Chart'!$D$9:$D$1000,
        SMALL(
            IF(('Gantt Chart'!$J$9:$J$1000=$AZ$3) * ('Gantt Chart'!$L$9:$L$1000&lt;1),
                ROW('Gantt Chart'!$D$9:$D$1000)-MIN(ROW('Gantt Chart'!$D$9:$D$1000))+1,
                ""),
            ROW(A470))
        ),
    "")</f>
        <v/>
      </c>
      <c r="AZ474" s="12"/>
      <c r="BA474" s="12"/>
      <c r="BB474" s="12"/>
      <c r="BC474" s="12"/>
      <c r="BD474" s="12"/>
      <c r="BE474" s="12"/>
      <c r="BF474" s="18" cm="1">
        <f t="array" ref="BF474">IFERROR(
    INDEX('Gantt Chart'!$D$9:$D$1000,
        SMALL(
            IF(('Gantt Chart'!$J$9:$J$1000=$BG$3) * ('Gantt Chart'!$L$9:$L$1000&lt;1),
                ROW('Gantt Chart'!$D$9:$D$1000)-MIN(ROW('Gantt Chart'!$D$9:$D$1000))+1,
                ""),
            ROW(A470))
        ),
    "")</f>
        <v>0</v>
      </c>
      <c r="BG474" s="12"/>
      <c r="BH474" s="12"/>
      <c r="BI474" s="12"/>
      <c r="BJ474" s="12"/>
      <c r="BK474" s="12"/>
      <c r="BL474" s="12"/>
      <c r="BM474" s="18" cm="1">
        <f t="array" ref="BM474">IFERROR(
    INDEX('Gantt Chart'!$D$9:$D$1000,
        SMALL(
            IF(('Gantt Chart'!$J$9:$J$1000=$BN$3) * ('Gantt Chart'!$L$9:$L$1000&lt;1),
                ROW('Gantt Chart'!$D$9:$D$1000)-MIN(ROW('Gantt Chart'!$D$9:$D$1000))+1,
                ""),
            ROW(A470))
        ),
    "")</f>
        <v>0</v>
      </c>
      <c r="BN474" s="12"/>
      <c r="BO474" s="12"/>
      <c r="BP474" s="12"/>
      <c r="BQ474" s="12"/>
      <c r="BR474" s="12"/>
      <c r="BS474" s="12"/>
      <c r="BT474" s="10"/>
    </row>
    <row r="475" spans="1:72" ht="16.899999999999999" customHeight="1" x14ac:dyDescent="0.2">
      <c r="A475" s="9"/>
      <c r="B475" s="18" t="str" cm="1">
        <f t="array" ref="B475">IFERROR(
    INDEX('Gantt Chart'!$D$9:$D$1000,
        SMALL(
            IF(('Gantt Chart'!$J$9:$J$1000=$C$3) * ('Gantt Chart'!$L$9:$L$1000&lt;1),
                ROW('Gantt Chart'!$D$9:$D$1000)-MIN(ROW('Gantt Chart'!$D$9:$D$1000))+1,
                ""),
            ROW(A471))
        ),
    "")</f>
        <v/>
      </c>
      <c r="C475" s="12"/>
      <c r="D475" s="316" t="str">
        <f>IFERROR(INDEX('Gantt Chart'!$H$9:$H$1000, MATCH($G478, 'Gantt Chart'!$D$9:$D$1000, 0)), "")</f>
        <v/>
      </c>
      <c r="E475" s="317" t="str">
        <f>IFERROR(VLOOKUP($G478, 'Gantt Chart'!$D$9:$E$1000, 2, FALSE), "")</f>
        <v/>
      </c>
      <c r="F475" s="317"/>
      <c r="G475" s="317"/>
      <c r="H475" s="12"/>
      <c r="I475" s="18" t="str" cm="1">
        <f t="array" ref="I475">IFERROR(
    INDEX('Gantt Chart'!$D$9:$D$1000,
        SMALL(
            IF(('Gantt Chart'!$J$9:$J$1000=$J$3) * ('Gantt Chart'!$L$9:$L$1000&lt;1),
                ROW('Gantt Chart'!$D$9:$D$1000)-MIN(ROW('Gantt Chart'!$D$9:$D$1000))+1,
                ""),
            ROW(A471))
        ),
    "")</f>
        <v/>
      </c>
      <c r="J475" s="12"/>
      <c r="K475" s="316" t="str">
        <f>IFERROR(INDEX('Gantt Chart'!$H$9:$H$1000, MATCH($N478, 'Gantt Chart'!$D$9:$D$1000, 0)), "")</f>
        <v/>
      </c>
      <c r="L475" s="317" t="str">
        <f>IFERROR(VLOOKUP($N478, 'Gantt Chart'!$D$9:$E$1000, 2, FALSE), "")</f>
        <v/>
      </c>
      <c r="M475" s="317"/>
      <c r="N475" s="317"/>
      <c r="O475" s="12"/>
      <c r="P475" s="18" t="str" cm="1">
        <f t="array" ref="P475">IFERROR(
    INDEX('Gantt Chart'!$D$9:$D$1000,
        SMALL(
            IF(('Gantt Chart'!$J$9:$J$1000=$Q$3) * ('Gantt Chart'!$L$9:$L$1000&lt;1),
                ROW('Gantt Chart'!$D$9:$D$1000)-MIN(ROW('Gantt Chart'!$D$9:$D$1000))+1,
                ""),
            ROW(A471))
        ),
    "")</f>
        <v/>
      </c>
      <c r="Q475" s="12"/>
      <c r="R475" s="316" t="str">
        <f>IFERROR(INDEX('Gantt Chart'!$H$9:$H$1000, MATCH($U478, 'Gantt Chart'!$D$9:$D$1000, 0)), "")</f>
        <v/>
      </c>
      <c r="S475" s="317" t="str">
        <f>IFERROR(VLOOKUP($U478, 'Gantt Chart'!$D$9:$E$1000, 2, FALSE), "")</f>
        <v/>
      </c>
      <c r="T475" s="317"/>
      <c r="U475" s="317"/>
      <c r="V475" s="12"/>
      <c r="W475" s="18" t="str" cm="1">
        <f t="array" ref="W475">IFERROR(
    INDEX('Gantt Chart'!$D$9:$D$1000,
        SMALL(
            IF(('Gantt Chart'!$J$9:$J$1000=$X$3) * ('Gantt Chart'!$L$9:$L$1000&lt;1),
                ROW('Gantt Chart'!$D$9:$D$1000)-MIN(ROW('Gantt Chart'!$D$9:$D$1000))+1,
                ""),
            ROW(A471))
        ),
    "")</f>
        <v/>
      </c>
      <c r="X475" s="12"/>
      <c r="Y475" s="316" t="str">
        <f>IFERROR(INDEX('Gantt Chart'!$H$9:$H$1000, MATCH($AB478, 'Gantt Chart'!$D$9:$D$1000, 0)), "")</f>
        <v/>
      </c>
      <c r="Z475" s="317" t="str">
        <f>IFERROR(VLOOKUP($AB478, 'Gantt Chart'!$D$9:$E$1000, 2, FALSE), "")</f>
        <v/>
      </c>
      <c r="AA475" s="317"/>
      <c r="AB475" s="317"/>
      <c r="AC475" s="12"/>
      <c r="AD475" s="18" t="str" cm="1">
        <f t="array" ref="AD475">IFERROR(
    INDEX('Gantt Chart'!$D$9:$D$1000,
        SMALL(
            IF(('Gantt Chart'!$J$9:$J$1000=$AE$3) * ('Gantt Chart'!$L$9:$L$1000&lt;1),
                ROW('Gantt Chart'!$D$9:$D$1000)-MIN(ROW('Gantt Chart'!$D$9:$D$1000))+1,
                ""),
            ROW(A471))
        ),
    "")</f>
        <v/>
      </c>
      <c r="AE475" s="12"/>
      <c r="AF475" s="316" t="str">
        <f>IFERROR(INDEX('Gantt Chart'!$H$9:$H$1000, MATCH($AI478, 'Gantt Chart'!$D$9:$D$1000, 0)), "")</f>
        <v/>
      </c>
      <c r="AG475" s="317" t="str">
        <f>IFERROR(VLOOKUP($AI478, 'Gantt Chart'!$D$9:$E$1000, 2, FALSE), "")</f>
        <v/>
      </c>
      <c r="AH475" s="317"/>
      <c r="AI475" s="317"/>
      <c r="AJ475" s="12"/>
      <c r="AK475" s="18" t="str" cm="1">
        <f t="array" ref="AK475">IFERROR(
    INDEX('Gantt Chart'!$D$9:$D$1000,
        SMALL(
            IF(('Gantt Chart'!$J$9:$J$1000=$AL$3) * ('Gantt Chart'!$L$9:$L$1000&lt;1),
                ROW('Gantt Chart'!$D$9:$D$1000)-MIN(ROW('Gantt Chart'!$D$9:$D$1000))+1,
                ""),
            ROW(A471))
        ),
    "")</f>
        <v/>
      </c>
      <c r="AL475" s="12"/>
      <c r="AM475" s="316" t="str">
        <f>IFERROR(INDEX('Gantt Chart'!$H$9:$H$1000, MATCH($AP478, 'Gantt Chart'!$D$9:$D$1000, 0)), "")</f>
        <v/>
      </c>
      <c r="AN475" s="317" t="str">
        <f>IFERROR(VLOOKUP($AP478, 'Gantt Chart'!$D$9:$E$1000, 2, FALSE), "")</f>
        <v/>
      </c>
      <c r="AO475" s="317"/>
      <c r="AP475" s="317"/>
      <c r="AQ475" s="12"/>
      <c r="AR475" s="18" t="str" cm="1">
        <f t="array" ref="AR475">IFERROR(
    INDEX('Gantt Chart'!$D$9:$D$1000,
        SMALL(
            IF(('Gantt Chart'!$J$9:$J$1000=$AS$3) * ('Gantt Chart'!$L$9:$L$1000&lt;1),
                ROW('Gantt Chart'!$D$9:$D$1000)-MIN(ROW('Gantt Chart'!$D$9:$D$1000))+1,
                ""),
            ROW(A471))
        ),
    "")</f>
        <v/>
      </c>
      <c r="AS475" s="12"/>
      <c r="AT475" s="316" t="str">
        <f>IFERROR(INDEX('Gantt Chart'!$H$9:$H$1000, MATCH($AW478, 'Gantt Chart'!$D$9:$D$1000, 0)), "")</f>
        <v/>
      </c>
      <c r="AU475" s="317" t="str">
        <f>IFERROR(VLOOKUP($AW478, 'Gantt Chart'!$D$9:$E$1000, 2, FALSE), "")</f>
        <v/>
      </c>
      <c r="AV475" s="317"/>
      <c r="AW475" s="317"/>
      <c r="AX475" s="12"/>
      <c r="AY475" s="18" t="str" cm="1">
        <f t="array" ref="AY475">IFERROR(
    INDEX('Gantt Chart'!$D$9:$D$1000,
        SMALL(
            IF(('Gantt Chart'!$J$9:$J$1000=$AZ$3) * ('Gantt Chart'!$L$9:$L$1000&lt;1),
                ROW('Gantt Chart'!$D$9:$D$1000)-MIN(ROW('Gantt Chart'!$D$9:$D$1000))+1,
                ""),
            ROW(A471))
        ),
    "")</f>
        <v/>
      </c>
      <c r="AZ475" s="12"/>
      <c r="BA475" s="316" t="str">
        <f>IFERROR(INDEX('Gantt Chart'!$H$9:$H$1000, MATCH($BD478, 'Gantt Chart'!$D$9:$D$1000, 0)), "")</f>
        <v/>
      </c>
      <c r="BB475" s="317" t="str">
        <f>IFERROR(VLOOKUP($BD478, 'Gantt Chart'!$D$9:$E$1000, 2, FALSE), "")</f>
        <v/>
      </c>
      <c r="BC475" s="317"/>
      <c r="BD475" s="317"/>
      <c r="BE475" s="12"/>
      <c r="BF475" s="18" cm="1">
        <f t="array" ref="BF475">IFERROR(
    INDEX('Gantt Chart'!$D$9:$D$1000,
        SMALL(
            IF(('Gantt Chart'!$J$9:$J$1000=$BG$3) * ('Gantt Chart'!$L$9:$L$1000&lt;1),
                ROW('Gantt Chart'!$D$9:$D$1000)-MIN(ROW('Gantt Chart'!$D$9:$D$1000))+1,
                ""),
            ROW(A471))
        ),
    "")</f>
        <v>0</v>
      </c>
      <c r="BG475" s="12"/>
      <c r="BH475" s="316" t="str">
        <f>IFERROR(INDEX('Gantt Chart'!$H$9:$H$1000, MATCH($BK478, 'Gantt Chart'!$D$9:$D$1000, 0)), "")</f>
        <v/>
      </c>
      <c r="BI475" s="317" t="str">
        <f>IFERROR(VLOOKUP($BK478, 'Gantt Chart'!$D$9:$E$1000, 2, FALSE), "")</f>
        <v/>
      </c>
      <c r="BJ475" s="317"/>
      <c r="BK475" s="317"/>
      <c r="BL475" s="12"/>
      <c r="BM475" s="18" cm="1">
        <f t="array" ref="BM475">IFERROR(
    INDEX('Gantt Chart'!$D$9:$D$1000,
        SMALL(
            IF(('Gantt Chart'!$J$9:$J$1000=$BN$3) * ('Gantt Chart'!$L$9:$L$1000&lt;1),
                ROW('Gantt Chart'!$D$9:$D$1000)-MIN(ROW('Gantt Chart'!$D$9:$D$1000))+1,
                ""),
            ROW(A471))
        ),
    "")</f>
        <v>0</v>
      </c>
      <c r="BN475" s="12"/>
      <c r="BO475" s="316" t="str">
        <f>IFERROR(INDEX('Gantt Chart'!$H$9:$H$1000, MATCH($BR478, 'Gantt Chart'!$D$9:$D$1000, 0)), "")</f>
        <v/>
      </c>
      <c r="BP475" s="317" t="str">
        <f>IFERROR(VLOOKUP($BR478, 'Gantt Chart'!$D$9:$E$1000, 2, FALSE), "")</f>
        <v/>
      </c>
      <c r="BQ475" s="317"/>
      <c r="BR475" s="317"/>
      <c r="BS475" s="12"/>
      <c r="BT475" s="10"/>
    </row>
    <row r="476" spans="1:72" x14ac:dyDescent="0.2">
      <c r="A476" s="9"/>
      <c r="B476" s="18" t="str" cm="1">
        <f t="array" ref="B476">IFERROR(
    INDEX('Gantt Chart'!$D$9:$D$1000,
        SMALL(
            IF(('Gantt Chart'!$J$9:$J$1000=$C$3) * ('Gantt Chart'!$L$9:$L$1000&lt;1),
                ROW('Gantt Chart'!$D$9:$D$1000)-MIN(ROW('Gantt Chart'!$D$9:$D$1000))+1,
                ""),
            ROW(A472))
        ),
    "")</f>
        <v/>
      </c>
      <c r="C476" s="12"/>
      <c r="D476" s="316"/>
      <c r="E476" s="318" t="str">
        <f>IFERROR(INDEX('Gantt Chart'!$C$9:$C$1000, MATCH($G478, 'Gantt Chart'!$D$9:$D$1000, 0)), "")</f>
        <v/>
      </c>
      <c r="F476" s="318"/>
      <c r="G476" s="318"/>
      <c r="H476" s="12"/>
      <c r="I476" s="18" t="str" cm="1">
        <f t="array" ref="I476">IFERROR(
    INDEX('Gantt Chart'!$D$9:$D$1000,
        SMALL(
            IF(('Gantt Chart'!$J$9:$J$1000=$J$3) * ('Gantt Chart'!$L$9:$L$1000&lt;1),
                ROW('Gantt Chart'!$D$9:$D$1000)-MIN(ROW('Gantt Chart'!$D$9:$D$1000))+1,
                ""),
            ROW(A472))
        ),
    "")</f>
        <v/>
      </c>
      <c r="J476" s="12"/>
      <c r="K476" s="316"/>
      <c r="L476" s="318" t="str">
        <f>IFERROR(INDEX('Gantt Chart'!$C$9:$C$1000, MATCH($N478, 'Gantt Chart'!$D$9:$D$1000, 0)), "")</f>
        <v/>
      </c>
      <c r="M476" s="318"/>
      <c r="N476" s="318"/>
      <c r="O476" s="12"/>
      <c r="P476" s="18" t="str" cm="1">
        <f t="array" ref="P476">IFERROR(
    INDEX('Gantt Chart'!$D$9:$D$1000,
        SMALL(
            IF(('Gantt Chart'!$J$9:$J$1000=$Q$3) * ('Gantt Chart'!$L$9:$L$1000&lt;1),
                ROW('Gantt Chart'!$D$9:$D$1000)-MIN(ROW('Gantt Chart'!$D$9:$D$1000))+1,
                ""),
            ROW(A472))
        ),
    "")</f>
        <v/>
      </c>
      <c r="Q476" s="12"/>
      <c r="R476" s="316"/>
      <c r="S476" s="318" t="str">
        <f>IFERROR(INDEX('Gantt Chart'!$C$9:$C$1000, MATCH($U478, 'Gantt Chart'!$D$9:$D$1000, 0)), "")</f>
        <v/>
      </c>
      <c r="T476" s="318"/>
      <c r="U476" s="318"/>
      <c r="V476" s="12"/>
      <c r="W476" s="18" t="str" cm="1">
        <f t="array" ref="W476">IFERROR(
    INDEX('Gantt Chart'!$D$9:$D$1000,
        SMALL(
            IF(('Gantt Chart'!$J$9:$J$1000=$X$3) * ('Gantt Chart'!$L$9:$L$1000&lt;1),
                ROW('Gantt Chart'!$D$9:$D$1000)-MIN(ROW('Gantt Chart'!$D$9:$D$1000))+1,
                ""),
            ROW(A472))
        ),
    "")</f>
        <v/>
      </c>
      <c r="X476" s="12"/>
      <c r="Y476" s="316"/>
      <c r="Z476" s="318" t="str">
        <f>IFERROR(INDEX('Gantt Chart'!$C$9:$C$1000, MATCH($AB478, 'Gantt Chart'!$D$9:$D$1000, 0)), "")</f>
        <v/>
      </c>
      <c r="AA476" s="318"/>
      <c r="AB476" s="318"/>
      <c r="AC476" s="12"/>
      <c r="AD476" s="18" t="str" cm="1">
        <f t="array" ref="AD476">IFERROR(
    INDEX('Gantt Chart'!$D$9:$D$1000,
        SMALL(
            IF(('Gantt Chart'!$J$9:$J$1000=$AE$3) * ('Gantt Chart'!$L$9:$L$1000&lt;1),
                ROW('Gantt Chart'!$D$9:$D$1000)-MIN(ROW('Gantt Chart'!$D$9:$D$1000))+1,
                ""),
            ROW(A472))
        ),
    "")</f>
        <v/>
      </c>
      <c r="AE476" s="12"/>
      <c r="AF476" s="316"/>
      <c r="AG476" s="318" t="str">
        <f>IFERROR(INDEX('Gantt Chart'!$C$9:$C$1000, MATCH($AI478, 'Gantt Chart'!$D$9:$D$1000, 0)), "")</f>
        <v/>
      </c>
      <c r="AH476" s="318"/>
      <c r="AI476" s="318"/>
      <c r="AJ476" s="12"/>
      <c r="AK476" s="18" t="str" cm="1">
        <f t="array" ref="AK476">IFERROR(
    INDEX('Gantt Chart'!$D$9:$D$1000,
        SMALL(
            IF(('Gantt Chart'!$J$9:$J$1000=$AL$3) * ('Gantt Chart'!$L$9:$L$1000&lt;1),
                ROW('Gantt Chart'!$D$9:$D$1000)-MIN(ROW('Gantt Chart'!$D$9:$D$1000))+1,
                ""),
            ROW(A472))
        ),
    "")</f>
        <v/>
      </c>
      <c r="AL476" s="12"/>
      <c r="AM476" s="316"/>
      <c r="AN476" s="318" t="str">
        <f>IFERROR(INDEX('Gantt Chart'!$C$9:$C$1000, MATCH($AP478, 'Gantt Chart'!$D$9:$D$1000, 0)), "")</f>
        <v/>
      </c>
      <c r="AO476" s="318"/>
      <c r="AP476" s="318"/>
      <c r="AQ476" s="12"/>
      <c r="AR476" s="18" t="str" cm="1">
        <f t="array" ref="AR476">IFERROR(
    INDEX('Gantt Chart'!$D$9:$D$1000,
        SMALL(
            IF(('Gantt Chart'!$J$9:$J$1000=$AS$3) * ('Gantt Chart'!$L$9:$L$1000&lt;1),
                ROW('Gantt Chart'!$D$9:$D$1000)-MIN(ROW('Gantt Chart'!$D$9:$D$1000))+1,
                ""),
            ROW(A472))
        ),
    "")</f>
        <v/>
      </c>
      <c r="AS476" s="12"/>
      <c r="AT476" s="316"/>
      <c r="AU476" s="318" t="str">
        <f>IFERROR(INDEX('Gantt Chart'!$C$9:$C$1000, MATCH($AW478, 'Gantt Chart'!$D$9:$D$1000, 0)), "")</f>
        <v/>
      </c>
      <c r="AV476" s="318"/>
      <c r="AW476" s="318"/>
      <c r="AX476" s="12"/>
      <c r="AY476" s="18" t="str" cm="1">
        <f t="array" ref="AY476">IFERROR(
    INDEX('Gantt Chart'!$D$9:$D$1000,
        SMALL(
            IF(('Gantt Chart'!$J$9:$J$1000=$AZ$3) * ('Gantt Chart'!$L$9:$L$1000&lt;1),
                ROW('Gantt Chart'!$D$9:$D$1000)-MIN(ROW('Gantt Chart'!$D$9:$D$1000))+1,
                ""),
            ROW(A472))
        ),
    "")</f>
        <v/>
      </c>
      <c r="AZ476" s="12"/>
      <c r="BA476" s="316"/>
      <c r="BB476" s="318" t="str">
        <f>IFERROR(INDEX('Gantt Chart'!$C$9:$C$1000, MATCH($BD478, 'Gantt Chart'!$D$9:$D$1000, 0)), "")</f>
        <v/>
      </c>
      <c r="BC476" s="318"/>
      <c r="BD476" s="318"/>
      <c r="BE476" s="12"/>
      <c r="BF476" s="18" cm="1">
        <f t="array" ref="BF476">IFERROR(
    INDEX('Gantt Chart'!$D$9:$D$1000,
        SMALL(
            IF(('Gantt Chart'!$J$9:$J$1000=$BG$3) * ('Gantt Chart'!$L$9:$L$1000&lt;1),
                ROW('Gantt Chart'!$D$9:$D$1000)-MIN(ROW('Gantt Chart'!$D$9:$D$1000))+1,
                ""),
            ROW(A472))
        ),
    "")</f>
        <v>0</v>
      </c>
      <c r="BG476" s="12"/>
      <c r="BH476" s="316"/>
      <c r="BI476" s="318" t="str">
        <f>IFERROR(INDEX('Gantt Chart'!$C$9:$C$1000, MATCH($BK478, 'Gantt Chart'!$D$9:$D$1000, 0)), "")</f>
        <v/>
      </c>
      <c r="BJ476" s="318"/>
      <c r="BK476" s="318"/>
      <c r="BL476" s="12"/>
      <c r="BM476" s="18" cm="1">
        <f t="array" ref="BM476">IFERROR(
    INDEX('Gantt Chart'!$D$9:$D$1000,
        SMALL(
            IF(('Gantt Chart'!$J$9:$J$1000=$BN$3) * ('Gantt Chart'!$L$9:$L$1000&lt;1),
                ROW('Gantt Chart'!$D$9:$D$1000)-MIN(ROW('Gantt Chart'!$D$9:$D$1000))+1,
                ""),
            ROW(A472))
        ),
    "")</f>
        <v>0</v>
      </c>
      <c r="BN476" s="12"/>
      <c r="BO476" s="316"/>
      <c r="BP476" s="318" t="str">
        <f>IFERROR(INDEX('Gantt Chart'!$C$9:$C$1000, MATCH($BR478, 'Gantt Chart'!$D$9:$D$1000, 0)), "")</f>
        <v/>
      </c>
      <c r="BQ476" s="318"/>
      <c r="BR476" s="318"/>
      <c r="BS476" s="12"/>
      <c r="BT476" s="10"/>
    </row>
    <row r="477" spans="1:72" x14ac:dyDescent="0.2">
      <c r="A477" s="9"/>
      <c r="B477" s="18" t="str" cm="1">
        <f t="array" ref="B477">IFERROR(
    INDEX('Gantt Chart'!$D$9:$D$1000,
        SMALL(
            IF(('Gantt Chart'!$J$9:$J$1000=$C$3) * ('Gantt Chart'!$L$9:$L$1000&lt;1),
                ROW('Gantt Chart'!$D$9:$D$1000)-MIN(ROW('Gantt Chart'!$D$9:$D$1000))+1,
                ""),
            ROW(A473))
        ),
    "")</f>
        <v/>
      </c>
      <c r="C477" s="12"/>
      <c r="D477" s="316"/>
      <c r="E477" s="319" t="str">
        <f>IFERROR(INDEX('Gantt Chart'!$M$9:$M$1000, MATCH($G478, 'Gantt Chart'!$D$9:$D$1000, 0)), "")</f>
        <v/>
      </c>
      <c r="F477" s="319"/>
      <c r="G477" s="319"/>
      <c r="H477" s="12"/>
      <c r="I477" s="18" t="str" cm="1">
        <f t="array" ref="I477">IFERROR(
    INDEX('Gantt Chart'!$D$9:$D$1000,
        SMALL(
            IF(('Gantt Chart'!$J$9:$J$1000=$J$3) * ('Gantt Chart'!$L$9:$L$1000&lt;1),
                ROW('Gantt Chart'!$D$9:$D$1000)-MIN(ROW('Gantt Chart'!$D$9:$D$1000))+1,
                ""),
            ROW(A473))
        ),
    "")</f>
        <v/>
      </c>
      <c r="J477" s="12"/>
      <c r="K477" s="316"/>
      <c r="L477" s="319" t="str">
        <f>IFERROR(INDEX('Gantt Chart'!$M$9:$M$1000, MATCH($N478, 'Gantt Chart'!$D$9:$D$1000, 0)), "")</f>
        <v/>
      </c>
      <c r="M477" s="319"/>
      <c r="N477" s="319"/>
      <c r="O477" s="12"/>
      <c r="P477" s="18" t="str" cm="1">
        <f t="array" ref="P477">IFERROR(
    INDEX('Gantt Chart'!$D$9:$D$1000,
        SMALL(
            IF(('Gantt Chart'!$J$9:$J$1000=$Q$3) * ('Gantt Chart'!$L$9:$L$1000&lt;1),
                ROW('Gantt Chart'!$D$9:$D$1000)-MIN(ROW('Gantt Chart'!$D$9:$D$1000))+1,
                ""),
            ROW(A473))
        ),
    "")</f>
        <v/>
      </c>
      <c r="Q477" s="12"/>
      <c r="R477" s="316"/>
      <c r="S477" s="319" t="str">
        <f>IFERROR(INDEX('Gantt Chart'!$M$9:$M$1000, MATCH($U478, 'Gantt Chart'!$D$9:$D$1000, 0)), "")</f>
        <v/>
      </c>
      <c r="T477" s="319"/>
      <c r="U477" s="319"/>
      <c r="V477" s="12"/>
      <c r="W477" s="18" t="str" cm="1">
        <f t="array" ref="W477">IFERROR(
    INDEX('Gantt Chart'!$D$9:$D$1000,
        SMALL(
            IF(('Gantt Chart'!$J$9:$J$1000=$X$3) * ('Gantt Chart'!$L$9:$L$1000&lt;1),
                ROW('Gantt Chart'!$D$9:$D$1000)-MIN(ROW('Gantt Chart'!$D$9:$D$1000))+1,
                ""),
            ROW(A473))
        ),
    "")</f>
        <v/>
      </c>
      <c r="X477" s="12"/>
      <c r="Y477" s="316"/>
      <c r="Z477" s="319" t="str">
        <f>IFERROR(INDEX('Gantt Chart'!$M$9:$M$1000, MATCH($AB478, 'Gantt Chart'!$D$9:$D$1000, 0)), "")</f>
        <v/>
      </c>
      <c r="AA477" s="319"/>
      <c r="AB477" s="319"/>
      <c r="AC477" s="12"/>
      <c r="AD477" s="18" t="str" cm="1">
        <f t="array" ref="AD477">IFERROR(
    INDEX('Gantt Chart'!$D$9:$D$1000,
        SMALL(
            IF(('Gantt Chart'!$J$9:$J$1000=$AE$3) * ('Gantt Chart'!$L$9:$L$1000&lt;1),
                ROW('Gantt Chart'!$D$9:$D$1000)-MIN(ROW('Gantt Chart'!$D$9:$D$1000))+1,
                ""),
            ROW(A473))
        ),
    "")</f>
        <v/>
      </c>
      <c r="AE477" s="12"/>
      <c r="AF477" s="316"/>
      <c r="AG477" s="319" t="str">
        <f>IFERROR(INDEX('Gantt Chart'!$M$9:$M$1000, MATCH($AI478, 'Gantt Chart'!$D$9:$D$1000, 0)), "")</f>
        <v/>
      </c>
      <c r="AH477" s="319"/>
      <c r="AI477" s="319"/>
      <c r="AJ477" s="12"/>
      <c r="AK477" s="18" t="str" cm="1">
        <f t="array" ref="AK477">IFERROR(
    INDEX('Gantt Chart'!$D$9:$D$1000,
        SMALL(
            IF(('Gantt Chart'!$J$9:$J$1000=$AL$3) * ('Gantt Chart'!$L$9:$L$1000&lt;1),
                ROW('Gantt Chart'!$D$9:$D$1000)-MIN(ROW('Gantt Chart'!$D$9:$D$1000))+1,
                ""),
            ROW(A473))
        ),
    "")</f>
        <v/>
      </c>
      <c r="AL477" s="12"/>
      <c r="AM477" s="316"/>
      <c r="AN477" s="319" t="str">
        <f>IFERROR(INDEX('Gantt Chart'!$M$9:$M$1000, MATCH($AP478, 'Gantt Chart'!$D$9:$D$1000, 0)), "")</f>
        <v/>
      </c>
      <c r="AO477" s="319"/>
      <c r="AP477" s="319"/>
      <c r="AQ477" s="12"/>
      <c r="AR477" s="18" t="str" cm="1">
        <f t="array" ref="AR477">IFERROR(
    INDEX('Gantt Chart'!$D$9:$D$1000,
        SMALL(
            IF(('Gantt Chart'!$J$9:$J$1000=$AS$3) * ('Gantt Chart'!$L$9:$L$1000&lt;1),
                ROW('Gantt Chart'!$D$9:$D$1000)-MIN(ROW('Gantt Chart'!$D$9:$D$1000))+1,
                ""),
            ROW(A473))
        ),
    "")</f>
        <v/>
      </c>
      <c r="AS477" s="12"/>
      <c r="AT477" s="316"/>
      <c r="AU477" s="319" t="str">
        <f>IFERROR(INDEX('Gantt Chart'!$M$9:$M$1000, MATCH($AW478, 'Gantt Chart'!$D$9:$D$1000, 0)), "")</f>
        <v/>
      </c>
      <c r="AV477" s="319"/>
      <c r="AW477" s="319"/>
      <c r="AX477" s="12"/>
      <c r="AY477" s="18" t="str" cm="1">
        <f t="array" ref="AY477">IFERROR(
    INDEX('Gantt Chart'!$D$9:$D$1000,
        SMALL(
            IF(('Gantt Chart'!$J$9:$J$1000=$AZ$3) * ('Gantt Chart'!$L$9:$L$1000&lt;1),
                ROW('Gantt Chart'!$D$9:$D$1000)-MIN(ROW('Gantt Chart'!$D$9:$D$1000))+1,
                ""),
            ROW(A473))
        ),
    "")</f>
        <v/>
      </c>
      <c r="AZ477" s="12"/>
      <c r="BA477" s="316"/>
      <c r="BB477" s="319" t="str">
        <f>IFERROR(INDEX('Gantt Chart'!$M$9:$M$1000, MATCH($BD478, 'Gantt Chart'!$D$9:$D$1000, 0)), "")</f>
        <v/>
      </c>
      <c r="BC477" s="319"/>
      <c r="BD477" s="319"/>
      <c r="BE477" s="12"/>
      <c r="BF477" s="18" cm="1">
        <f t="array" ref="BF477">IFERROR(
    INDEX('Gantt Chart'!$D$9:$D$1000,
        SMALL(
            IF(('Gantt Chart'!$J$9:$J$1000=$BG$3) * ('Gantt Chart'!$L$9:$L$1000&lt;1),
                ROW('Gantt Chart'!$D$9:$D$1000)-MIN(ROW('Gantt Chart'!$D$9:$D$1000))+1,
                ""),
            ROW(A473))
        ),
    "")</f>
        <v>0</v>
      </c>
      <c r="BG477" s="12"/>
      <c r="BH477" s="316"/>
      <c r="BI477" s="319" t="str">
        <f>IFERROR(INDEX('Gantt Chart'!$M$9:$M$1000, MATCH($BK478, 'Gantt Chart'!$D$9:$D$1000, 0)), "")</f>
        <v/>
      </c>
      <c r="BJ477" s="319"/>
      <c r="BK477" s="319"/>
      <c r="BL477" s="12"/>
      <c r="BM477" s="18" cm="1">
        <f t="array" ref="BM477">IFERROR(
    INDEX('Gantt Chart'!$D$9:$D$1000,
        SMALL(
            IF(('Gantt Chart'!$J$9:$J$1000=$BN$3) * ('Gantt Chart'!$L$9:$L$1000&lt;1),
                ROW('Gantt Chart'!$D$9:$D$1000)-MIN(ROW('Gantt Chart'!$D$9:$D$1000))+1,
                ""),
            ROW(A473))
        ),
    "")</f>
        <v>0</v>
      </c>
      <c r="BN477" s="12"/>
      <c r="BO477" s="316"/>
      <c r="BP477" s="319" t="str">
        <f>IFERROR(INDEX('Gantt Chart'!$M$9:$M$1000, MATCH($BR478, 'Gantt Chart'!$D$9:$D$1000, 0)), "")</f>
        <v/>
      </c>
      <c r="BQ477" s="319"/>
      <c r="BR477" s="319"/>
      <c r="BS477" s="12"/>
      <c r="BT477" s="10"/>
    </row>
    <row r="478" spans="1:72" x14ac:dyDescent="0.2">
      <c r="A478" s="9"/>
      <c r="B478" s="18" t="str" cm="1">
        <f t="array" ref="B478">IFERROR(
    INDEX('Gantt Chart'!$D$9:$D$1000,
        SMALL(
            IF(('Gantt Chart'!$J$9:$J$1000=$C$3) * ('Gantt Chart'!$L$9:$L$1000&lt;1),
                ROW('Gantt Chart'!$D$9:$D$1000)-MIN(ROW('Gantt Chart'!$D$9:$D$1000))+1,
                ""),
            ROW(A474))
        ),
    "")</f>
        <v/>
      </c>
      <c r="C478" s="12"/>
      <c r="D478" s="316"/>
      <c r="E478" s="320" t="str">
        <f>IFERROR(INDEX('Gantt Chart'!$L$9:$L$1000, MATCH($G478, 'Gantt Chart'!$D$9:$D$1000, 0)), "")</f>
        <v/>
      </c>
      <c r="F478" s="320"/>
      <c r="G478" s="13" t="str" cm="1">
        <f t="array" ref="G478">IF(INDEX($B$5:$B$999, CEILING((ROW()-5)/5, 1))="", "", INDEX($B$5:$B$999, CEILING((ROW()-5)/5, 1)))</f>
        <v/>
      </c>
      <c r="H478" s="12"/>
      <c r="I478" s="18" t="str" cm="1">
        <f t="array" ref="I478">IFERROR(
    INDEX('Gantt Chart'!$D$9:$D$1000,
        SMALL(
            IF(('Gantt Chart'!$J$9:$J$1000=$J$3) * ('Gantt Chart'!$L$9:$L$1000&lt;1),
                ROW('Gantt Chart'!$D$9:$D$1000)-MIN(ROW('Gantt Chart'!$D$9:$D$1000))+1,
                ""),
            ROW(A474))
        ),
    "")</f>
        <v/>
      </c>
      <c r="J478" s="12"/>
      <c r="K478" s="316"/>
      <c r="L478" s="320" t="str">
        <f>IFERROR(INDEX('Gantt Chart'!$L$9:$L$1000, MATCH($N478, 'Gantt Chart'!$D$9:$D$1000, 0)), "")</f>
        <v/>
      </c>
      <c r="M478" s="320"/>
      <c r="N478" s="13" t="str" cm="1">
        <f t="array" ref="N478">IF(INDEX($I$5:$I$999, CEILING((ROW()-5)/5, 1))="", "", INDEX($I$5:$I$999, CEILING((ROW()-5)/5, 1)))</f>
        <v/>
      </c>
      <c r="O478" s="12"/>
      <c r="P478" s="18" t="str" cm="1">
        <f t="array" ref="P478">IFERROR(
    INDEX('Gantt Chart'!$D$9:$D$1000,
        SMALL(
            IF(('Gantt Chart'!$J$9:$J$1000=$Q$3) * ('Gantt Chart'!$L$9:$L$1000&lt;1),
                ROW('Gantt Chart'!$D$9:$D$1000)-MIN(ROW('Gantt Chart'!$D$9:$D$1000))+1,
                ""),
            ROW(A474))
        ),
    "")</f>
        <v/>
      </c>
      <c r="Q478" s="12"/>
      <c r="R478" s="316"/>
      <c r="S478" s="320" t="str">
        <f>IFERROR(INDEX('Gantt Chart'!$L$9:$L$1000, MATCH($U478, 'Gantt Chart'!$D$9:$D$1000, 0)), "")</f>
        <v/>
      </c>
      <c r="T478" s="320"/>
      <c r="U478" s="13" t="str" cm="1">
        <f t="array" ref="U478">IF(INDEX($P$5:$P$999, CEILING((ROW()-5)/5, 1))="", "", INDEX($P$5:$P$999, CEILING((ROW()-5)/5, 1)))</f>
        <v/>
      </c>
      <c r="V478" s="12"/>
      <c r="W478" s="18" t="str" cm="1">
        <f t="array" ref="W478">IFERROR(
    INDEX('Gantt Chart'!$D$9:$D$1000,
        SMALL(
            IF(('Gantt Chart'!$J$9:$J$1000=$X$3) * ('Gantt Chart'!$L$9:$L$1000&lt;1),
                ROW('Gantt Chart'!$D$9:$D$1000)-MIN(ROW('Gantt Chart'!$D$9:$D$1000))+1,
                ""),
            ROW(A474))
        ),
    "")</f>
        <v/>
      </c>
      <c r="X478" s="12"/>
      <c r="Y478" s="316"/>
      <c r="Z478" s="320" t="str">
        <f>IFERROR(INDEX('Gantt Chart'!$L$9:$L$1000, MATCH($AB478, 'Gantt Chart'!$D$9:$D$1000, 0)), "")</f>
        <v/>
      </c>
      <c r="AA478" s="320"/>
      <c r="AB478" s="13" t="str" cm="1">
        <f t="array" ref="AB478">IF(INDEX($W$5:$W$999, CEILING((ROW()-5)/5, 1))="", "", INDEX($W$5:$W$999, CEILING((ROW()-5)/5, 1)))</f>
        <v/>
      </c>
      <c r="AC478" s="12"/>
      <c r="AD478" s="18" t="str" cm="1">
        <f t="array" ref="AD478">IFERROR(
    INDEX('Gantt Chart'!$D$9:$D$1000,
        SMALL(
            IF(('Gantt Chart'!$J$9:$J$1000=$AE$3) * ('Gantt Chart'!$L$9:$L$1000&lt;1),
                ROW('Gantt Chart'!$D$9:$D$1000)-MIN(ROW('Gantt Chart'!$D$9:$D$1000))+1,
                ""),
            ROW(A474))
        ),
    "")</f>
        <v/>
      </c>
      <c r="AE478" s="12"/>
      <c r="AF478" s="316"/>
      <c r="AG478" s="320" t="str">
        <f>IFERROR(INDEX('Gantt Chart'!$L$9:$L$1000, MATCH($AI478, 'Gantt Chart'!$D$9:$D$1000, 0)), "")</f>
        <v/>
      </c>
      <c r="AH478" s="320"/>
      <c r="AI478" s="13" t="str" cm="1">
        <f t="array" ref="AI478">IF(INDEX($AD$5:$AD$999, CEILING((ROW()-5)/5, 1))="", "", INDEX($AD$5:$AD$999, CEILING((ROW()-5)/5, 1)))</f>
        <v/>
      </c>
      <c r="AJ478" s="12"/>
      <c r="AK478" s="18" t="str" cm="1">
        <f t="array" ref="AK478">IFERROR(
    INDEX('Gantt Chart'!$D$9:$D$1000,
        SMALL(
            IF(('Gantt Chart'!$J$9:$J$1000=$AL$3) * ('Gantt Chart'!$L$9:$L$1000&lt;1),
                ROW('Gantt Chart'!$D$9:$D$1000)-MIN(ROW('Gantt Chart'!$D$9:$D$1000))+1,
                ""),
            ROW(A474))
        ),
    "")</f>
        <v/>
      </c>
      <c r="AL478" s="12"/>
      <c r="AM478" s="316"/>
      <c r="AN478" s="320" t="str">
        <f>IFERROR(INDEX('Gantt Chart'!$L$9:$L$1000, MATCH($AP478, 'Gantt Chart'!$D$9:$D$1000, 0)), "")</f>
        <v/>
      </c>
      <c r="AO478" s="320"/>
      <c r="AP478" s="13" t="str" cm="1">
        <f t="array" ref="AP478">IF(INDEX($AK$5:$AK$999, CEILING((ROW()-5)/5, 1))="", "", INDEX($AK$5:$AK$999, CEILING((ROW()-5)/5, 1)))</f>
        <v/>
      </c>
      <c r="AQ478" s="12"/>
      <c r="AR478" s="18" t="str" cm="1">
        <f t="array" ref="AR478">IFERROR(
    INDEX('Gantt Chart'!$D$9:$D$1000,
        SMALL(
            IF(('Gantt Chart'!$J$9:$J$1000=$AS$3) * ('Gantt Chart'!$L$9:$L$1000&lt;1),
                ROW('Gantt Chart'!$D$9:$D$1000)-MIN(ROW('Gantt Chart'!$D$9:$D$1000))+1,
                ""),
            ROW(A474))
        ),
    "")</f>
        <v/>
      </c>
      <c r="AS478" s="12"/>
      <c r="AT478" s="316"/>
      <c r="AU478" s="320" t="str">
        <f>IFERROR(INDEX('Gantt Chart'!$L$9:$L$1000, MATCH($AW478, 'Gantt Chart'!$D$9:$D$1000, 0)), "")</f>
        <v/>
      </c>
      <c r="AV478" s="320"/>
      <c r="AW478" s="13" t="str" cm="1">
        <f t="array" ref="AW478">IF(INDEX($AR$5:$AR$999, CEILING((ROW()-5)/5, 1))="", "", INDEX($AR$5:$AR$999, CEILING((ROW()-5)/5, 1)))</f>
        <v/>
      </c>
      <c r="AX478" s="12"/>
      <c r="AY478" s="18" t="str" cm="1">
        <f t="array" ref="AY478">IFERROR(
    INDEX('Gantt Chart'!$D$9:$D$1000,
        SMALL(
            IF(('Gantt Chart'!$J$9:$J$1000=$AZ$3) * ('Gantt Chart'!$L$9:$L$1000&lt;1),
                ROW('Gantt Chart'!$D$9:$D$1000)-MIN(ROW('Gantt Chart'!$D$9:$D$1000))+1,
                ""),
            ROW(A474))
        ),
    "")</f>
        <v/>
      </c>
      <c r="AZ478" s="12"/>
      <c r="BA478" s="316"/>
      <c r="BB478" s="320" t="str">
        <f>IFERROR(INDEX('Gantt Chart'!$L$9:$L$1000, MATCH($BD478, 'Gantt Chart'!$D$9:$D$1000, 0)), "")</f>
        <v/>
      </c>
      <c r="BC478" s="320"/>
      <c r="BD478" s="13" t="str" cm="1">
        <f t="array" ref="BD478">IF(INDEX($AY$5:$AY$999, CEILING((ROW()-5)/5, 1))="", "", INDEX($AY$5:$AY$999, CEILING((ROW()-5)/5, 1)))</f>
        <v/>
      </c>
      <c r="BE478" s="12"/>
      <c r="BF478" s="18" cm="1">
        <f t="array" ref="BF478">IFERROR(
    INDEX('Gantt Chart'!$D$9:$D$1000,
        SMALL(
            IF(('Gantt Chart'!$J$9:$J$1000=$BG$3) * ('Gantt Chart'!$L$9:$L$1000&lt;1),
                ROW('Gantt Chart'!$D$9:$D$1000)-MIN(ROW('Gantt Chart'!$D$9:$D$1000))+1,
                ""),
            ROW(A474))
        ),
    "")</f>
        <v>0</v>
      </c>
      <c r="BG478" s="12"/>
      <c r="BH478" s="316"/>
      <c r="BI478" s="320" t="str">
        <f>IFERROR(INDEX('Gantt Chart'!$L$9:$L$1000, MATCH($BK478, 'Gantt Chart'!$D$9:$D$1000, 0)), "")</f>
        <v/>
      </c>
      <c r="BJ478" s="320"/>
      <c r="BK478" s="13" cm="1">
        <f t="array" ref="BK478">IF(INDEX($BF$5:$BF$999, CEILING((ROW()-5)/5, 1))="", "", INDEX($BF$5:$BF$999, CEILING((ROW()-5)/5, 1)))</f>
        <v>0</v>
      </c>
      <c r="BL478" s="12"/>
      <c r="BM478" s="18" cm="1">
        <f t="array" ref="BM478">IFERROR(
    INDEX('Gantt Chart'!$D$9:$D$1000,
        SMALL(
            IF(('Gantt Chart'!$J$9:$J$1000=$BN$3) * ('Gantt Chart'!$L$9:$L$1000&lt;1),
                ROW('Gantt Chart'!$D$9:$D$1000)-MIN(ROW('Gantt Chart'!$D$9:$D$1000))+1,
                ""),
            ROW(A474))
        ),
    "")</f>
        <v>0</v>
      </c>
      <c r="BN478" s="12"/>
      <c r="BO478" s="316"/>
      <c r="BP478" s="320" t="str">
        <f>IFERROR(INDEX('Gantt Chart'!$L$9:$L$1000, MATCH($BR478, 'Gantt Chart'!$D$9:$D$1000, 0)), "")</f>
        <v/>
      </c>
      <c r="BQ478" s="320"/>
      <c r="BR478" s="13" cm="1">
        <f t="array" ref="BR478">IF(INDEX($BM$5:$BM$999, CEILING((ROW()-5)/5, 1))="", "", INDEX($BM$5:$BM$999, CEILING((ROW()-5)/5, 1)))</f>
        <v>0</v>
      </c>
      <c r="BS478" s="12"/>
      <c r="BT478" s="10"/>
    </row>
    <row r="479" spans="1:72" x14ac:dyDescent="0.2">
      <c r="A479" s="9"/>
      <c r="B479" s="18" t="str" cm="1">
        <f t="array" ref="B479">IFERROR(
    INDEX('Gantt Chart'!$D$9:$D$1000,
        SMALL(
            IF(('Gantt Chart'!$J$9:$J$1000=$C$3) * ('Gantt Chart'!$L$9:$L$1000&lt;1),
                ROW('Gantt Chart'!$D$9:$D$1000)-MIN(ROW('Gantt Chart'!$D$9:$D$1000))+1,
                ""),
            ROW(A475))
        ),
    "")</f>
        <v/>
      </c>
      <c r="C479" s="12"/>
      <c r="D479" s="12"/>
      <c r="E479" s="12"/>
      <c r="F479" s="12"/>
      <c r="G479" s="12"/>
      <c r="H479" s="12"/>
      <c r="I479" s="18" t="str" cm="1">
        <f t="array" ref="I479">IFERROR(
    INDEX('Gantt Chart'!$D$9:$D$1000,
        SMALL(
            IF(('Gantt Chart'!$J$9:$J$1000=$J$3) * ('Gantt Chart'!$L$9:$L$1000&lt;1),
                ROW('Gantt Chart'!$D$9:$D$1000)-MIN(ROW('Gantt Chart'!$D$9:$D$1000))+1,
                ""),
            ROW(A475))
        ),
    "")</f>
        <v/>
      </c>
      <c r="J479" s="12"/>
      <c r="K479" s="12"/>
      <c r="L479" s="12"/>
      <c r="M479" s="12"/>
      <c r="N479" s="12"/>
      <c r="O479" s="12"/>
      <c r="P479" s="18" t="str" cm="1">
        <f t="array" ref="P479">IFERROR(
    INDEX('Gantt Chart'!$D$9:$D$1000,
        SMALL(
            IF(('Gantt Chart'!$J$9:$J$1000=$Q$3) * ('Gantt Chart'!$L$9:$L$1000&lt;1),
                ROW('Gantt Chart'!$D$9:$D$1000)-MIN(ROW('Gantt Chart'!$D$9:$D$1000))+1,
                ""),
            ROW(A475))
        ),
    "")</f>
        <v/>
      </c>
      <c r="Q479" s="12"/>
      <c r="R479" s="12"/>
      <c r="S479" s="12"/>
      <c r="T479" s="12"/>
      <c r="U479" s="12"/>
      <c r="V479" s="12"/>
      <c r="W479" s="18" t="str" cm="1">
        <f t="array" ref="W479">IFERROR(
    INDEX('Gantt Chart'!$D$9:$D$1000,
        SMALL(
            IF(('Gantt Chart'!$J$9:$J$1000=$X$3) * ('Gantt Chart'!$L$9:$L$1000&lt;1),
                ROW('Gantt Chart'!$D$9:$D$1000)-MIN(ROW('Gantt Chart'!$D$9:$D$1000))+1,
                ""),
            ROW(A475))
        ),
    "")</f>
        <v/>
      </c>
      <c r="X479" s="12"/>
      <c r="Y479" s="12"/>
      <c r="Z479" s="12"/>
      <c r="AA479" s="12"/>
      <c r="AB479" s="12"/>
      <c r="AC479" s="12"/>
      <c r="AD479" s="18" t="str" cm="1">
        <f t="array" ref="AD479">IFERROR(
    INDEX('Gantt Chart'!$D$9:$D$1000,
        SMALL(
            IF(('Gantt Chart'!$J$9:$J$1000=$AE$3) * ('Gantt Chart'!$L$9:$L$1000&lt;1),
                ROW('Gantt Chart'!$D$9:$D$1000)-MIN(ROW('Gantt Chart'!$D$9:$D$1000))+1,
                ""),
            ROW(A475))
        ),
    "")</f>
        <v/>
      </c>
      <c r="AE479" s="12"/>
      <c r="AF479" s="12"/>
      <c r="AG479" s="12"/>
      <c r="AH479" s="12"/>
      <c r="AI479" s="12"/>
      <c r="AJ479" s="12"/>
      <c r="AK479" s="18" t="str" cm="1">
        <f t="array" ref="AK479">IFERROR(
    INDEX('Gantt Chart'!$D$9:$D$1000,
        SMALL(
            IF(('Gantt Chart'!$J$9:$J$1000=$AL$3) * ('Gantt Chart'!$L$9:$L$1000&lt;1),
                ROW('Gantt Chart'!$D$9:$D$1000)-MIN(ROW('Gantt Chart'!$D$9:$D$1000))+1,
                ""),
            ROW(A475))
        ),
    "")</f>
        <v/>
      </c>
      <c r="AL479" s="12"/>
      <c r="AM479" s="12"/>
      <c r="AN479" s="12"/>
      <c r="AO479" s="12"/>
      <c r="AP479" s="12"/>
      <c r="AQ479" s="12"/>
      <c r="AR479" s="18" t="str" cm="1">
        <f t="array" ref="AR479">IFERROR(
    INDEX('Gantt Chart'!$D$9:$D$1000,
        SMALL(
            IF(('Gantt Chart'!$J$9:$J$1000=$AS$3) * ('Gantt Chart'!$L$9:$L$1000&lt;1),
                ROW('Gantt Chart'!$D$9:$D$1000)-MIN(ROW('Gantt Chart'!$D$9:$D$1000))+1,
                ""),
            ROW(A475))
        ),
    "")</f>
        <v/>
      </c>
      <c r="AS479" s="12"/>
      <c r="AT479" s="12"/>
      <c r="AU479" s="12"/>
      <c r="AV479" s="12"/>
      <c r="AW479" s="12"/>
      <c r="AX479" s="12"/>
      <c r="AY479" s="18" t="str" cm="1">
        <f t="array" ref="AY479">IFERROR(
    INDEX('Gantt Chart'!$D$9:$D$1000,
        SMALL(
            IF(('Gantt Chart'!$J$9:$J$1000=$AZ$3) * ('Gantt Chart'!$L$9:$L$1000&lt;1),
                ROW('Gantt Chart'!$D$9:$D$1000)-MIN(ROW('Gantt Chart'!$D$9:$D$1000))+1,
                ""),
            ROW(A475))
        ),
    "")</f>
        <v/>
      </c>
      <c r="AZ479" s="12"/>
      <c r="BA479" s="12"/>
      <c r="BB479" s="12"/>
      <c r="BC479" s="12"/>
      <c r="BD479" s="12"/>
      <c r="BE479" s="12"/>
      <c r="BF479" s="18" cm="1">
        <f t="array" ref="BF479">IFERROR(
    INDEX('Gantt Chart'!$D$9:$D$1000,
        SMALL(
            IF(('Gantt Chart'!$J$9:$J$1000=$BG$3) * ('Gantt Chart'!$L$9:$L$1000&lt;1),
                ROW('Gantt Chart'!$D$9:$D$1000)-MIN(ROW('Gantt Chart'!$D$9:$D$1000))+1,
                ""),
            ROW(A475))
        ),
    "")</f>
        <v>0</v>
      </c>
      <c r="BG479" s="12"/>
      <c r="BH479" s="12"/>
      <c r="BI479" s="12"/>
      <c r="BJ479" s="12"/>
      <c r="BK479" s="12"/>
      <c r="BL479" s="12"/>
      <c r="BM479" s="18" cm="1">
        <f t="array" ref="BM479">IFERROR(
    INDEX('Gantt Chart'!$D$9:$D$1000,
        SMALL(
            IF(('Gantt Chart'!$J$9:$J$1000=$BN$3) * ('Gantt Chart'!$L$9:$L$1000&lt;1),
                ROW('Gantt Chart'!$D$9:$D$1000)-MIN(ROW('Gantt Chart'!$D$9:$D$1000))+1,
                ""),
            ROW(A475))
        ),
    "")</f>
        <v>0</v>
      </c>
      <c r="BN479" s="12"/>
      <c r="BO479" s="12"/>
      <c r="BP479" s="12"/>
      <c r="BQ479" s="12"/>
      <c r="BR479" s="12"/>
      <c r="BS479" s="12"/>
      <c r="BT479" s="10"/>
    </row>
    <row r="480" spans="1:72" ht="16.899999999999999" customHeight="1" x14ac:dyDescent="0.2">
      <c r="A480" s="9"/>
      <c r="B480" s="18" t="str" cm="1">
        <f t="array" ref="B480">IFERROR(
    INDEX('Gantt Chart'!$D$9:$D$1000,
        SMALL(
            IF(('Gantt Chart'!$J$9:$J$1000=$C$3) * ('Gantt Chart'!$L$9:$L$1000&lt;1),
                ROW('Gantt Chart'!$D$9:$D$1000)-MIN(ROW('Gantt Chart'!$D$9:$D$1000))+1,
                ""),
            ROW(A476))
        ),
    "")</f>
        <v/>
      </c>
      <c r="C480" s="12"/>
      <c r="D480" s="316" t="str">
        <f>IFERROR(INDEX('Gantt Chart'!$H$9:$H$1000, MATCH($G483, 'Gantt Chart'!$D$9:$D$1000, 0)), "")</f>
        <v/>
      </c>
      <c r="E480" s="317" t="str">
        <f>IFERROR(VLOOKUP($G483, 'Gantt Chart'!$D$9:$E$1000, 2, FALSE), "")</f>
        <v/>
      </c>
      <c r="F480" s="317"/>
      <c r="G480" s="317"/>
      <c r="H480" s="12"/>
      <c r="I480" s="18" t="str" cm="1">
        <f t="array" ref="I480">IFERROR(
    INDEX('Gantt Chart'!$D$9:$D$1000,
        SMALL(
            IF(('Gantt Chart'!$J$9:$J$1000=$J$3) * ('Gantt Chart'!$L$9:$L$1000&lt;1),
                ROW('Gantt Chart'!$D$9:$D$1000)-MIN(ROW('Gantt Chart'!$D$9:$D$1000))+1,
                ""),
            ROW(A476))
        ),
    "")</f>
        <v/>
      </c>
      <c r="J480" s="12"/>
      <c r="K480" s="316" t="str">
        <f>IFERROR(INDEX('Gantt Chart'!$H$9:$H$1000, MATCH($N483, 'Gantt Chart'!$D$9:$D$1000, 0)), "")</f>
        <v/>
      </c>
      <c r="L480" s="317" t="str">
        <f>IFERROR(VLOOKUP($N483, 'Gantt Chart'!$D$9:$E$1000, 2, FALSE), "")</f>
        <v/>
      </c>
      <c r="M480" s="317"/>
      <c r="N480" s="317"/>
      <c r="O480" s="12"/>
      <c r="P480" s="18" t="str" cm="1">
        <f t="array" ref="P480">IFERROR(
    INDEX('Gantt Chart'!$D$9:$D$1000,
        SMALL(
            IF(('Gantt Chart'!$J$9:$J$1000=$Q$3) * ('Gantt Chart'!$L$9:$L$1000&lt;1),
                ROW('Gantt Chart'!$D$9:$D$1000)-MIN(ROW('Gantt Chart'!$D$9:$D$1000))+1,
                ""),
            ROW(A476))
        ),
    "")</f>
        <v/>
      </c>
      <c r="Q480" s="12"/>
      <c r="R480" s="316" t="str">
        <f>IFERROR(INDEX('Gantt Chart'!$H$9:$H$1000, MATCH($U483, 'Gantt Chart'!$D$9:$D$1000, 0)), "")</f>
        <v/>
      </c>
      <c r="S480" s="317" t="str">
        <f>IFERROR(VLOOKUP($U483, 'Gantt Chart'!$D$9:$E$1000, 2, FALSE), "")</f>
        <v/>
      </c>
      <c r="T480" s="317"/>
      <c r="U480" s="317"/>
      <c r="V480" s="12"/>
      <c r="W480" s="18" t="str" cm="1">
        <f t="array" ref="W480">IFERROR(
    INDEX('Gantt Chart'!$D$9:$D$1000,
        SMALL(
            IF(('Gantt Chart'!$J$9:$J$1000=$X$3) * ('Gantt Chart'!$L$9:$L$1000&lt;1),
                ROW('Gantt Chart'!$D$9:$D$1000)-MIN(ROW('Gantt Chart'!$D$9:$D$1000))+1,
                ""),
            ROW(A476))
        ),
    "")</f>
        <v/>
      </c>
      <c r="X480" s="12"/>
      <c r="Y480" s="316" t="str">
        <f>IFERROR(INDEX('Gantt Chart'!$H$9:$H$1000, MATCH($AB483, 'Gantt Chart'!$D$9:$D$1000, 0)), "")</f>
        <v/>
      </c>
      <c r="Z480" s="317" t="str">
        <f>IFERROR(VLOOKUP($AB483, 'Gantt Chart'!$D$9:$E$1000, 2, FALSE), "")</f>
        <v/>
      </c>
      <c r="AA480" s="317"/>
      <c r="AB480" s="317"/>
      <c r="AC480" s="12"/>
      <c r="AD480" s="18" t="str" cm="1">
        <f t="array" ref="AD480">IFERROR(
    INDEX('Gantt Chart'!$D$9:$D$1000,
        SMALL(
            IF(('Gantt Chart'!$J$9:$J$1000=$AE$3) * ('Gantt Chart'!$L$9:$L$1000&lt;1),
                ROW('Gantt Chart'!$D$9:$D$1000)-MIN(ROW('Gantt Chart'!$D$9:$D$1000))+1,
                ""),
            ROW(A476))
        ),
    "")</f>
        <v/>
      </c>
      <c r="AE480" s="12"/>
      <c r="AF480" s="316" t="str">
        <f>IFERROR(INDEX('Gantt Chart'!$H$9:$H$1000, MATCH($AI483, 'Gantt Chart'!$D$9:$D$1000, 0)), "")</f>
        <v/>
      </c>
      <c r="AG480" s="317" t="str">
        <f>IFERROR(VLOOKUP($AI483, 'Gantt Chart'!$D$9:$E$1000, 2, FALSE), "")</f>
        <v/>
      </c>
      <c r="AH480" s="317"/>
      <c r="AI480" s="317"/>
      <c r="AJ480" s="12"/>
      <c r="AK480" s="18" t="str" cm="1">
        <f t="array" ref="AK480">IFERROR(
    INDEX('Gantt Chart'!$D$9:$D$1000,
        SMALL(
            IF(('Gantt Chart'!$J$9:$J$1000=$AL$3) * ('Gantt Chart'!$L$9:$L$1000&lt;1),
                ROW('Gantt Chart'!$D$9:$D$1000)-MIN(ROW('Gantt Chart'!$D$9:$D$1000))+1,
                ""),
            ROW(A476))
        ),
    "")</f>
        <v/>
      </c>
      <c r="AL480" s="12"/>
      <c r="AM480" s="316" t="str">
        <f>IFERROR(INDEX('Gantt Chart'!$H$9:$H$1000, MATCH($AP483, 'Gantt Chart'!$D$9:$D$1000, 0)), "")</f>
        <v/>
      </c>
      <c r="AN480" s="317" t="str">
        <f>IFERROR(VLOOKUP($AP483, 'Gantt Chart'!$D$9:$E$1000, 2, FALSE), "")</f>
        <v/>
      </c>
      <c r="AO480" s="317"/>
      <c r="AP480" s="317"/>
      <c r="AQ480" s="12"/>
      <c r="AR480" s="18" t="str" cm="1">
        <f t="array" ref="AR480">IFERROR(
    INDEX('Gantt Chart'!$D$9:$D$1000,
        SMALL(
            IF(('Gantt Chart'!$J$9:$J$1000=$AS$3) * ('Gantt Chart'!$L$9:$L$1000&lt;1),
                ROW('Gantt Chart'!$D$9:$D$1000)-MIN(ROW('Gantt Chart'!$D$9:$D$1000))+1,
                ""),
            ROW(A476))
        ),
    "")</f>
        <v/>
      </c>
      <c r="AS480" s="12"/>
      <c r="AT480" s="316" t="str">
        <f>IFERROR(INDEX('Gantt Chart'!$H$9:$H$1000, MATCH($AW483, 'Gantt Chart'!$D$9:$D$1000, 0)), "")</f>
        <v/>
      </c>
      <c r="AU480" s="317" t="str">
        <f>IFERROR(VLOOKUP($AW483, 'Gantt Chart'!$D$9:$E$1000, 2, FALSE), "")</f>
        <v/>
      </c>
      <c r="AV480" s="317"/>
      <c r="AW480" s="317"/>
      <c r="AX480" s="12"/>
      <c r="AY480" s="18" t="str" cm="1">
        <f t="array" ref="AY480">IFERROR(
    INDEX('Gantt Chart'!$D$9:$D$1000,
        SMALL(
            IF(('Gantt Chart'!$J$9:$J$1000=$AZ$3) * ('Gantt Chart'!$L$9:$L$1000&lt;1),
                ROW('Gantt Chart'!$D$9:$D$1000)-MIN(ROW('Gantt Chart'!$D$9:$D$1000))+1,
                ""),
            ROW(A476))
        ),
    "")</f>
        <v/>
      </c>
      <c r="AZ480" s="12"/>
      <c r="BA480" s="316" t="str">
        <f>IFERROR(INDEX('Gantt Chart'!$H$9:$H$1000, MATCH($BD483, 'Gantt Chart'!$D$9:$D$1000, 0)), "")</f>
        <v/>
      </c>
      <c r="BB480" s="317" t="str">
        <f>IFERROR(VLOOKUP($BD483, 'Gantt Chart'!$D$9:$E$1000, 2, FALSE), "")</f>
        <v/>
      </c>
      <c r="BC480" s="317"/>
      <c r="BD480" s="317"/>
      <c r="BE480" s="12"/>
      <c r="BF480" s="18" cm="1">
        <f t="array" ref="BF480">IFERROR(
    INDEX('Gantt Chart'!$D$9:$D$1000,
        SMALL(
            IF(('Gantt Chart'!$J$9:$J$1000=$BG$3) * ('Gantt Chart'!$L$9:$L$1000&lt;1),
                ROW('Gantt Chart'!$D$9:$D$1000)-MIN(ROW('Gantt Chart'!$D$9:$D$1000))+1,
                ""),
            ROW(A476))
        ),
    "")</f>
        <v>0</v>
      </c>
      <c r="BG480" s="12"/>
      <c r="BH480" s="316" t="str">
        <f>IFERROR(INDEX('Gantt Chart'!$H$9:$H$1000, MATCH($BK483, 'Gantt Chart'!$D$9:$D$1000, 0)), "")</f>
        <v/>
      </c>
      <c r="BI480" s="317" t="str">
        <f>IFERROR(VLOOKUP($BK483, 'Gantt Chart'!$D$9:$E$1000, 2, FALSE), "")</f>
        <v/>
      </c>
      <c r="BJ480" s="317"/>
      <c r="BK480" s="317"/>
      <c r="BL480" s="12"/>
      <c r="BM480" s="18" cm="1">
        <f t="array" ref="BM480">IFERROR(
    INDEX('Gantt Chart'!$D$9:$D$1000,
        SMALL(
            IF(('Gantt Chart'!$J$9:$J$1000=$BN$3) * ('Gantt Chart'!$L$9:$L$1000&lt;1),
                ROW('Gantt Chart'!$D$9:$D$1000)-MIN(ROW('Gantt Chart'!$D$9:$D$1000))+1,
                ""),
            ROW(A476))
        ),
    "")</f>
        <v>0</v>
      </c>
      <c r="BN480" s="12"/>
      <c r="BO480" s="316" t="str">
        <f>IFERROR(INDEX('Gantt Chart'!$H$9:$H$1000, MATCH($BR483, 'Gantt Chart'!$D$9:$D$1000, 0)), "")</f>
        <v/>
      </c>
      <c r="BP480" s="317" t="str">
        <f>IFERROR(VLOOKUP($BR483, 'Gantt Chart'!$D$9:$E$1000, 2, FALSE), "")</f>
        <v/>
      </c>
      <c r="BQ480" s="317"/>
      <c r="BR480" s="317"/>
      <c r="BS480" s="12"/>
      <c r="BT480" s="10"/>
    </row>
    <row r="481" spans="1:72" x14ac:dyDescent="0.2">
      <c r="A481" s="9"/>
      <c r="B481" s="18" t="str" cm="1">
        <f t="array" ref="B481">IFERROR(
    INDEX('Gantt Chart'!$D$9:$D$1000,
        SMALL(
            IF(('Gantt Chart'!$J$9:$J$1000=$C$3) * ('Gantt Chart'!$L$9:$L$1000&lt;1),
                ROW('Gantt Chart'!$D$9:$D$1000)-MIN(ROW('Gantt Chart'!$D$9:$D$1000))+1,
                ""),
            ROW(A477))
        ),
    "")</f>
        <v/>
      </c>
      <c r="C481" s="12"/>
      <c r="D481" s="316"/>
      <c r="E481" s="318" t="str">
        <f>IFERROR(INDEX('Gantt Chart'!$C$9:$C$1000, MATCH($G483, 'Gantt Chart'!$D$9:$D$1000, 0)), "")</f>
        <v/>
      </c>
      <c r="F481" s="318"/>
      <c r="G481" s="318"/>
      <c r="H481" s="12"/>
      <c r="I481" s="18" t="str" cm="1">
        <f t="array" ref="I481">IFERROR(
    INDEX('Gantt Chart'!$D$9:$D$1000,
        SMALL(
            IF(('Gantt Chart'!$J$9:$J$1000=$J$3) * ('Gantt Chart'!$L$9:$L$1000&lt;1),
                ROW('Gantt Chart'!$D$9:$D$1000)-MIN(ROW('Gantt Chart'!$D$9:$D$1000))+1,
                ""),
            ROW(A477))
        ),
    "")</f>
        <v/>
      </c>
      <c r="J481" s="12"/>
      <c r="K481" s="316"/>
      <c r="L481" s="318" t="str">
        <f>IFERROR(INDEX('Gantt Chart'!$C$9:$C$1000, MATCH($N483, 'Gantt Chart'!$D$9:$D$1000, 0)), "")</f>
        <v/>
      </c>
      <c r="M481" s="318"/>
      <c r="N481" s="318"/>
      <c r="O481" s="12"/>
      <c r="P481" s="18" t="str" cm="1">
        <f t="array" ref="P481">IFERROR(
    INDEX('Gantt Chart'!$D$9:$D$1000,
        SMALL(
            IF(('Gantt Chart'!$J$9:$J$1000=$Q$3) * ('Gantt Chart'!$L$9:$L$1000&lt;1),
                ROW('Gantt Chart'!$D$9:$D$1000)-MIN(ROW('Gantt Chart'!$D$9:$D$1000))+1,
                ""),
            ROW(A477))
        ),
    "")</f>
        <v/>
      </c>
      <c r="Q481" s="12"/>
      <c r="R481" s="316"/>
      <c r="S481" s="318" t="str">
        <f>IFERROR(INDEX('Gantt Chart'!$C$9:$C$1000, MATCH($U483, 'Gantt Chart'!$D$9:$D$1000, 0)), "")</f>
        <v/>
      </c>
      <c r="T481" s="318"/>
      <c r="U481" s="318"/>
      <c r="V481" s="12"/>
      <c r="W481" s="18" t="str" cm="1">
        <f t="array" ref="W481">IFERROR(
    INDEX('Gantt Chart'!$D$9:$D$1000,
        SMALL(
            IF(('Gantt Chart'!$J$9:$J$1000=$X$3) * ('Gantt Chart'!$L$9:$L$1000&lt;1),
                ROW('Gantt Chart'!$D$9:$D$1000)-MIN(ROW('Gantt Chart'!$D$9:$D$1000))+1,
                ""),
            ROW(A477))
        ),
    "")</f>
        <v/>
      </c>
      <c r="X481" s="12"/>
      <c r="Y481" s="316"/>
      <c r="Z481" s="318" t="str">
        <f>IFERROR(INDEX('Gantt Chart'!$C$9:$C$1000, MATCH($AB483, 'Gantt Chart'!$D$9:$D$1000, 0)), "")</f>
        <v/>
      </c>
      <c r="AA481" s="318"/>
      <c r="AB481" s="318"/>
      <c r="AC481" s="12"/>
      <c r="AD481" s="18" t="str" cm="1">
        <f t="array" ref="AD481">IFERROR(
    INDEX('Gantt Chart'!$D$9:$D$1000,
        SMALL(
            IF(('Gantt Chart'!$J$9:$J$1000=$AE$3) * ('Gantt Chart'!$L$9:$L$1000&lt;1),
                ROW('Gantt Chart'!$D$9:$D$1000)-MIN(ROW('Gantt Chart'!$D$9:$D$1000))+1,
                ""),
            ROW(A477))
        ),
    "")</f>
        <v/>
      </c>
      <c r="AE481" s="12"/>
      <c r="AF481" s="316"/>
      <c r="AG481" s="318" t="str">
        <f>IFERROR(INDEX('Gantt Chart'!$C$9:$C$1000, MATCH($AI483, 'Gantt Chart'!$D$9:$D$1000, 0)), "")</f>
        <v/>
      </c>
      <c r="AH481" s="318"/>
      <c r="AI481" s="318"/>
      <c r="AJ481" s="12"/>
      <c r="AK481" s="18" t="str" cm="1">
        <f t="array" ref="AK481">IFERROR(
    INDEX('Gantt Chart'!$D$9:$D$1000,
        SMALL(
            IF(('Gantt Chart'!$J$9:$J$1000=$AL$3) * ('Gantt Chart'!$L$9:$L$1000&lt;1),
                ROW('Gantt Chart'!$D$9:$D$1000)-MIN(ROW('Gantt Chart'!$D$9:$D$1000))+1,
                ""),
            ROW(A477))
        ),
    "")</f>
        <v/>
      </c>
      <c r="AL481" s="12"/>
      <c r="AM481" s="316"/>
      <c r="AN481" s="318" t="str">
        <f>IFERROR(INDEX('Gantt Chart'!$C$9:$C$1000, MATCH($AP483, 'Gantt Chart'!$D$9:$D$1000, 0)), "")</f>
        <v/>
      </c>
      <c r="AO481" s="318"/>
      <c r="AP481" s="318"/>
      <c r="AQ481" s="12"/>
      <c r="AR481" s="18" t="str" cm="1">
        <f t="array" ref="AR481">IFERROR(
    INDEX('Gantt Chart'!$D$9:$D$1000,
        SMALL(
            IF(('Gantt Chart'!$J$9:$J$1000=$AS$3) * ('Gantt Chart'!$L$9:$L$1000&lt;1),
                ROW('Gantt Chart'!$D$9:$D$1000)-MIN(ROW('Gantt Chart'!$D$9:$D$1000))+1,
                ""),
            ROW(A477))
        ),
    "")</f>
        <v/>
      </c>
      <c r="AS481" s="12"/>
      <c r="AT481" s="316"/>
      <c r="AU481" s="318" t="str">
        <f>IFERROR(INDEX('Gantt Chart'!$C$9:$C$1000, MATCH($AW483, 'Gantt Chart'!$D$9:$D$1000, 0)), "")</f>
        <v/>
      </c>
      <c r="AV481" s="318"/>
      <c r="AW481" s="318"/>
      <c r="AX481" s="12"/>
      <c r="AY481" s="18" t="str" cm="1">
        <f t="array" ref="AY481">IFERROR(
    INDEX('Gantt Chart'!$D$9:$D$1000,
        SMALL(
            IF(('Gantt Chart'!$J$9:$J$1000=$AZ$3) * ('Gantt Chart'!$L$9:$L$1000&lt;1),
                ROW('Gantt Chart'!$D$9:$D$1000)-MIN(ROW('Gantt Chart'!$D$9:$D$1000))+1,
                ""),
            ROW(A477))
        ),
    "")</f>
        <v/>
      </c>
      <c r="AZ481" s="12"/>
      <c r="BA481" s="316"/>
      <c r="BB481" s="318" t="str">
        <f>IFERROR(INDEX('Gantt Chart'!$C$9:$C$1000, MATCH($BD483, 'Gantt Chart'!$D$9:$D$1000, 0)), "")</f>
        <v/>
      </c>
      <c r="BC481" s="318"/>
      <c r="BD481" s="318"/>
      <c r="BE481" s="12"/>
      <c r="BF481" s="18" cm="1">
        <f t="array" ref="BF481">IFERROR(
    INDEX('Gantt Chart'!$D$9:$D$1000,
        SMALL(
            IF(('Gantt Chart'!$J$9:$J$1000=$BG$3) * ('Gantt Chart'!$L$9:$L$1000&lt;1),
                ROW('Gantt Chart'!$D$9:$D$1000)-MIN(ROW('Gantt Chart'!$D$9:$D$1000))+1,
                ""),
            ROW(A477))
        ),
    "")</f>
        <v>0</v>
      </c>
      <c r="BG481" s="12"/>
      <c r="BH481" s="316"/>
      <c r="BI481" s="318" t="str">
        <f>IFERROR(INDEX('Gantt Chart'!$C$9:$C$1000, MATCH($BK483, 'Gantt Chart'!$D$9:$D$1000, 0)), "")</f>
        <v/>
      </c>
      <c r="BJ481" s="318"/>
      <c r="BK481" s="318"/>
      <c r="BL481" s="12"/>
      <c r="BM481" s="18" cm="1">
        <f t="array" ref="BM481">IFERROR(
    INDEX('Gantt Chart'!$D$9:$D$1000,
        SMALL(
            IF(('Gantt Chart'!$J$9:$J$1000=$BN$3) * ('Gantt Chart'!$L$9:$L$1000&lt;1),
                ROW('Gantt Chart'!$D$9:$D$1000)-MIN(ROW('Gantt Chart'!$D$9:$D$1000))+1,
                ""),
            ROW(A477))
        ),
    "")</f>
        <v>0</v>
      </c>
      <c r="BN481" s="12"/>
      <c r="BO481" s="316"/>
      <c r="BP481" s="318" t="str">
        <f>IFERROR(INDEX('Gantt Chart'!$C$9:$C$1000, MATCH($BR483, 'Gantt Chart'!$D$9:$D$1000, 0)), "")</f>
        <v/>
      </c>
      <c r="BQ481" s="318"/>
      <c r="BR481" s="318"/>
      <c r="BS481" s="12"/>
      <c r="BT481" s="10"/>
    </row>
    <row r="482" spans="1:72" x14ac:dyDescent="0.2">
      <c r="A482" s="9"/>
      <c r="B482" s="18" t="str" cm="1">
        <f t="array" ref="B482">IFERROR(
    INDEX('Gantt Chart'!$D$9:$D$1000,
        SMALL(
            IF(('Gantt Chart'!$J$9:$J$1000=$C$3) * ('Gantt Chart'!$L$9:$L$1000&lt;1),
                ROW('Gantt Chart'!$D$9:$D$1000)-MIN(ROW('Gantt Chart'!$D$9:$D$1000))+1,
                ""),
            ROW(A478))
        ),
    "")</f>
        <v/>
      </c>
      <c r="C482" s="12"/>
      <c r="D482" s="316"/>
      <c r="E482" s="319" t="str">
        <f>IFERROR(INDEX('Gantt Chart'!$M$9:$M$1000, MATCH($G483, 'Gantt Chart'!$D$9:$D$1000, 0)), "")</f>
        <v/>
      </c>
      <c r="F482" s="319"/>
      <c r="G482" s="319"/>
      <c r="H482" s="12"/>
      <c r="I482" s="18" t="str" cm="1">
        <f t="array" ref="I482">IFERROR(
    INDEX('Gantt Chart'!$D$9:$D$1000,
        SMALL(
            IF(('Gantt Chart'!$J$9:$J$1000=$J$3) * ('Gantt Chart'!$L$9:$L$1000&lt;1),
                ROW('Gantt Chart'!$D$9:$D$1000)-MIN(ROW('Gantt Chart'!$D$9:$D$1000))+1,
                ""),
            ROW(A478))
        ),
    "")</f>
        <v/>
      </c>
      <c r="J482" s="12"/>
      <c r="K482" s="316"/>
      <c r="L482" s="319" t="str">
        <f>IFERROR(INDEX('Gantt Chart'!$M$9:$M$1000, MATCH($N483, 'Gantt Chart'!$D$9:$D$1000, 0)), "")</f>
        <v/>
      </c>
      <c r="M482" s="319"/>
      <c r="N482" s="319"/>
      <c r="O482" s="12"/>
      <c r="P482" s="18" t="str" cm="1">
        <f t="array" ref="P482">IFERROR(
    INDEX('Gantt Chart'!$D$9:$D$1000,
        SMALL(
            IF(('Gantt Chart'!$J$9:$J$1000=$Q$3) * ('Gantt Chart'!$L$9:$L$1000&lt;1),
                ROW('Gantt Chart'!$D$9:$D$1000)-MIN(ROW('Gantt Chart'!$D$9:$D$1000))+1,
                ""),
            ROW(A478))
        ),
    "")</f>
        <v/>
      </c>
      <c r="Q482" s="12"/>
      <c r="R482" s="316"/>
      <c r="S482" s="319" t="str">
        <f>IFERROR(INDEX('Gantt Chart'!$M$9:$M$1000, MATCH($U483, 'Gantt Chart'!$D$9:$D$1000, 0)), "")</f>
        <v/>
      </c>
      <c r="T482" s="319"/>
      <c r="U482" s="319"/>
      <c r="V482" s="12"/>
      <c r="W482" s="18" t="str" cm="1">
        <f t="array" ref="W482">IFERROR(
    INDEX('Gantt Chart'!$D$9:$D$1000,
        SMALL(
            IF(('Gantt Chart'!$J$9:$J$1000=$X$3) * ('Gantt Chart'!$L$9:$L$1000&lt;1),
                ROW('Gantt Chart'!$D$9:$D$1000)-MIN(ROW('Gantt Chart'!$D$9:$D$1000))+1,
                ""),
            ROW(A478))
        ),
    "")</f>
        <v/>
      </c>
      <c r="X482" s="12"/>
      <c r="Y482" s="316"/>
      <c r="Z482" s="319" t="str">
        <f>IFERROR(INDEX('Gantt Chart'!$M$9:$M$1000, MATCH($AB483, 'Gantt Chart'!$D$9:$D$1000, 0)), "")</f>
        <v/>
      </c>
      <c r="AA482" s="319"/>
      <c r="AB482" s="319"/>
      <c r="AC482" s="12"/>
      <c r="AD482" s="18" t="str" cm="1">
        <f t="array" ref="AD482">IFERROR(
    INDEX('Gantt Chart'!$D$9:$D$1000,
        SMALL(
            IF(('Gantt Chart'!$J$9:$J$1000=$AE$3) * ('Gantt Chart'!$L$9:$L$1000&lt;1),
                ROW('Gantt Chart'!$D$9:$D$1000)-MIN(ROW('Gantt Chart'!$D$9:$D$1000))+1,
                ""),
            ROW(A478))
        ),
    "")</f>
        <v/>
      </c>
      <c r="AE482" s="12"/>
      <c r="AF482" s="316"/>
      <c r="AG482" s="319" t="str">
        <f>IFERROR(INDEX('Gantt Chart'!$M$9:$M$1000, MATCH($AI483, 'Gantt Chart'!$D$9:$D$1000, 0)), "")</f>
        <v/>
      </c>
      <c r="AH482" s="319"/>
      <c r="AI482" s="319"/>
      <c r="AJ482" s="12"/>
      <c r="AK482" s="18" t="str" cm="1">
        <f t="array" ref="AK482">IFERROR(
    INDEX('Gantt Chart'!$D$9:$D$1000,
        SMALL(
            IF(('Gantt Chart'!$J$9:$J$1000=$AL$3) * ('Gantt Chart'!$L$9:$L$1000&lt;1),
                ROW('Gantt Chart'!$D$9:$D$1000)-MIN(ROW('Gantt Chart'!$D$9:$D$1000))+1,
                ""),
            ROW(A478))
        ),
    "")</f>
        <v/>
      </c>
      <c r="AL482" s="12"/>
      <c r="AM482" s="316"/>
      <c r="AN482" s="319" t="str">
        <f>IFERROR(INDEX('Gantt Chart'!$M$9:$M$1000, MATCH($AP483, 'Gantt Chart'!$D$9:$D$1000, 0)), "")</f>
        <v/>
      </c>
      <c r="AO482" s="319"/>
      <c r="AP482" s="319"/>
      <c r="AQ482" s="12"/>
      <c r="AR482" s="18" t="str" cm="1">
        <f t="array" ref="AR482">IFERROR(
    INDEX('Gantt Chart'!$D$9:$D$1000,
        SMALL(
            IF(('Gantt Chart'!$J$9:$J$1000=$AS$3) * ('Gantt Chart'!$L$9:$L$1000&lt;1),
                ROW('Gantt Chart'!$D$9:$D$1000)-MIN(ROW('Gantt Chart'!$D$9:$D$1000))+1,
                ""),
            ROW(A478))
        ),
    "")</f>
        <v/>
      </c>
      <c r="AS482" s="12"/>
      <c r="AT482" s="316"/>
      <c r="AU482" s="319" t="str">
        <f>IFERROR(INDEX('Gantt Chart'!$M$9:$M$1000, MATCH($AW483, 'Gantt Chart'!$D$9:$D$1000, 0)), "")</f>
        <v/>
      </c>
      <c r="AV482" s="319"/>
      <c r="AW482" s="319"/>
      <c r="AX482" s="12"/>
      <c r="AY482" s="18" t="str" cm="1">
        <f t="array" ref="AY482">IFERROR(
    INDEX('Gantt Chart'!$D$9:$D$1000,
        SMALL(
            IF(('Gantt Chart'!$J$9:$J$1000=$AZ$3) * ('Gantt Chart'!$L$9:$L$1000&lt;1),
                ROW('Gantt Chart'!$D$9:$D$1000)-MIN(ROW('Gantt Chart'!$D$9:$D$1000))+1,
                ""),
            ROW(A478))
        ),
    "")</f>
        <v/>
      </c>
      <c r="AZ482" s="12"/>
      <c r="BA482" s="316"/>
      <c r="BB482" s="319" t="str">
        <f>IFERROR(INDEX('Gantt Chart'!$M$9:$M$1000, MATCH($BD483, 'Gantt Chart'!$D$9:$D$1000, 0)), "")</f>
        <v/>
      </c>
      <c r="BC482" s="319"/>
      <c r="BD482" s="319"/>
      <c r="BE482" s="12"/>
      <c r="BF482" s="18" cm="1">
        <f t="array" ref="BF482">IFERROR(
    INDEX('Gantt Chart'!$D$9:$D$1000,
        SMALL(
            IF(('Gantt Chart'!$J$9:$J$1000=$BG$3) * ('Gantt Chart'!$L$9:$L$1000&lt;1),
                ROW('Gantt Chart'!$D$9:$D$1000)-MIN(ROW('Gantt Chart'!$D$9:$D$1000))+1,
                ""),
            ROW(A478))
        ),
    "")</f>
        <v>0</v>
      </c>
      <c r="BG482" s="12"/>
      <c r="BH482" s="316"/>
      <c r="BI482" s="319" t="str">
        <f>IFERROR(INDEX('Gantt Chart'!$M$9:$M$1000, MATCH($BK483, 'Gantt Chart'!$D$9:$D$1000, 0)), "")</f>
        <v/>
      </c>
      <c r="BJ482" s="319"/>
      <c r="BK482" s="319"/>
      <c r="BL482" s="12"/>
      <c r="BM482" s="18" cm="1">
        <f t="array" ref="BM482">IFERROR(
    INDEX('Gantt Chart'!$D$9:$D$1000,
        SMALL(
            IF(('Gantt Chart'!$J$9:$J$1000=$BN$3) * ('Gantt Chart'!$L$9:$L$1000&lt;1),
                ROW('Gantt Chart'!$D$9:$D$1000)-MIN(ROW('Gantt Chart'!$D$9:$D$1000))+1,
                ""),
            ROW(A478))
        ),
    "")</f>
        <v>0</v>
      </c>
      <c r="BN482" s="12"/>
      <c r="BO482" s="316"/>
      <c r="BP482" s="319" t="str">
        <f>IFERROR(INDEX('Gantt Chart'!$M$9:$M$1000, MATCH($BR483, 'Gantt Chart'!$D$9:$D$1000, 0)), "")</f>
        <v/>
      </c>
      <c r="BQ482" s="319"/>
      <c r="BR482" s="319"/>
      <c r="BS482" s="12"/>
      <c r="BT482" s="10"/>
    </row>
    <row r="483" spans="1:72" x14ac:dyDescent="0.2">
      <c r="A483" s="9"/>
      <c r="B483" s="18" t="str" cm="1">
        <f t="array" ref="B483">IFERROR(
    INDEX('Gantt Chart'!$D$9:$D$1000,
        SMALL(
            IF(('Gantt Chart'!$J$9:$J$1000=$C$3) * ('Gantt Chart'!$L$9:$L$1000&lt;1),
                ROW('Gantt Chart'!$D$9:$D$1000)-MIN(ROW('Gantt Chart'!$D$9:$D$1000))+1,
                ""),
            ROW(A479))
        ),
    "")</f>
        <v/>
      </c>
      <c r="C483" s="12"/>
      <c r="D483" s="316"/>
      <c r="E483" s="320" t="str">
        <f>IFERROR(INDEX('Gantt Chart'!$L$9:$L$1000, MATCH($G483, 'Gantt Chart'!$D$9:$D$1000, 0)), "")</f>
        <v/>
      </c>
      <c r="F483" s="320"/>
      <c r="G483" s="13" t="str" cm="1">
        <f t="array" ref="G483">IF(INDEX($B$5:$B$999, CEILING((ROW()-5)/5, 1))="", "", INDEX($B$5:$B$999, CEILING((ROW()-5)/5, 1)))</f>
        <v/>
      </c>
      <c r="H483" s="12"/>
      <c r="I483" s="18" t="str" cm="1">
        <f t="array" ref="I483">IFERROR(
    INDEX('Gantt Chart'!$D$9:$D$1000,
        SMALL(
            IF(('Gantt Chart'!$J$9:$J$1000=$J$3) * ('Gantt Chart'!$L$9:$L$1000&lt;1),
                ROW('Gantt Chart'!$D$9:$D$1000)-MIN(ROW('Gantt Chart'!$D$9:$D$1000))+1,
                ""),
            ROW(A479))
        ),
    "")</f>
        <v/>
      </c>
      <c r="J483" s="12"/>
      <c r="K483" s="316"/>
      <c r="L483" s="320" t="str">
        <f>IFERROR(INDEX('Gantt Chart'!$L$9:$L$1000, MATCH($N483, 'Gantt Chart'!$D$9:$D$1000, 0)), "")</f>
        <v/>
      </c>
      <c r="M483" s="320"/>
      <c r="N483" s="13" t="str" cm="1">
        <f t="array" ref="N483">IF(INDEX($I$5:$I$999, CEILING((ROW()-5)/5, 1))="", "", INDEX($I$5:$I$999, CEILING((ROW()-5)/5, 1)))</f>
        <v/>
      </c>
      <c r="O483" s="12"/>
      <c r="P483" s="18" t="str" cm="1">
        <f t="array" ref="P483">IFERROR(
    INDEX('Gantt Chart'!$D$9:$D$1000,
        SMALL(
            IF(('Gantt Chart'!$J$9:$J$1000=$Q$3) * ('Gantt Chart'!$L$9:$L$1000&lt;1),
                ROW('Gantt Chart'!$D$9:$D$1000)-MIN(ROW('Gantt Chart'!$D$9:$D$1000))+1,
                ""),
            ROW(A479))
        ),
    "")</f>
        <v/>
      </c>
      <c r="Q483" s="12"/>
      <c r="R483" s="316"/>
      <c r="S483" s="320" t="str">
        <f>IFERROR(INDEX('Gantt Chart'!$L$9:$L$1000, MATCH($U483, 'Gantt Chart'!$D$9:$D$1000, 0)), "")</f>
        <v/>
      </c>
      <c r="T483" s="320"/>
      <c r="U483" s="13" t="str" cm="1">
        <f t="array" ref="U483">IF(INDEX($P$5:$P$999, CEILING((ROW()-5)/5, 1))="", "", INDEX($P$5:$P$999, CEILING((ROW()-5)/5, 1)))</f>
        <v/>
      </c>
      <c r="V483" s="12"/>
      <c r="W483" s="18" t="str" cm="1">
        <f t="array" ref="W483">IFERROR(
    INDEX('Gantt Chart'!$D$9:$D$1000,
        SMALL(
            IF(('Gantt Chart'!$J$9:$J$1000=$X$3) * ('Gantt Chart'!$L$9:$L$1000&lt;1),
                ROW('Gantt Chart'!$D$9:$D$1000)-MIN(ROW('Gantt Chart'!$D$9:$D$1000))+1,
                ""),
            ROW(A479))
        ),
    "")</f>
        <v/>
      </c>
      <c r="X483" s="12"/>
      <c r="Y483" s="316"/>
      <c r="Z483" s="320" t="str">
        <f>IFERROR(INDEX('Gantt Chart'!$L$9:$L$1000, MATCH($AB483, 'Gantt Chart'!$D$9:$D$1000, 0)), "")</f>
        <v/>
      </c>
      <c r="AA483" s="320"/>
      <c r="AB483" s="13" t="str" cm="1">
        <f t="array" ref="AB483">IF(INDEX($W$5:$W$999, CEILING((ROW()-5)/5, 1))="", "", INDEX($W$5:$W$999, CEILING((ROW()-5)/5, 1)))</f>
        <v/>
      </c>
      <c r="AC483" s="12"/>
      <c r="AD483" s="18" t="str" cm="1">
        <f t="array" ref="AD483">IFERROR(
    INDEX('Gantt Chart'!$D$9:$D$1000,
        SMALL(
            IF(('Gantt Chart'!$J$9:$J$1000=$AE$3) * ('Gantt Chart'!$L$9:$L$1000&lt;1),
                ROW('Gantt Chart'!$D$9:$D$1000)-MIN(ROW('Gantt Chart'!$D$9:$D$1000))+1,
                ""),
            ROW(A479))
        ),
    "")</f>
        <v/>
      </c>
      <c r="AE483" s="12"/>
      <c r="AF483" s="316"/>
      <c r="AG483" s="320" t="str">
        <f>IFERROR(INDEX('Gantt Chart'!$L$9:$L$1000, MATCH($AI483, 'Gantt Chart'!$D$9:$D$1000, 0)), "")</f>
        <v/>
      </c>
      <c r="AH483" s="320"/>
      <c r="AI483" s="13" t="str" cm="1">
        <f t="array" ref="AI483">IF(INDEX($AD$5:$AD$999, CEILING((ROW()-5)/5, 1))="", "", INDEX($AD$5:$AD$999, CEILING((ROW()-5)/5, 1)))</f>
        <v/>
      </c>
      <c r="AJ483" s="12"/>
      <c r="AK483" s="18" t="str" cm="1">
        <f t="array" ref="AK483">IFERROR(
    INDEX('Gantt Chart'!$D$9:$D$1000,
        SMALL(
            IF(('Gantt Chart'!$J$9:$J$1000=$AL$3) * ('Gantt Chart'!$L$9:$L$1000&lt;1),
                ROW('Gantt Chart'!$D$9:$D$1000)-MIN(ROW('Gantt Chart'!$D$9:$D$1000))+1,
                ""),
            ROW(A479))
        ),
    "")</f>
        <v/>
      </c>
      <c r="AL483" s="12"/>
      <c r="AM483" s="316"/>
      <c r="AN483" s="320" t="str">
        <f>IFERROR(INDEX('Gantt Chart'!$L$9:$L$1000, MATCH($AP483, 'Gantt Chart'!$D$9:$D$1000, 0)), "")</f>
        <v/>
      </c>
      <c r="AO483" s="320"/>
      <c r="AP483" s="13" t="str" cm="1">
        <f t="array" ref="AP483">IF(INDEX($AK$5:$AK$999, CEILING((ROW()-5)/5, 1))="", "", INDEX($AK$5:$AK$999, CEILING((ROW()-5)/5, 1)))</f>
        <v/>
      </c>
      <c r="AQ483" s="12"/>
      <c r="AR483" s="18" t="str" cm="1">
        <f t="array" ref="AR483">IFERROR(
    INDEX('Gantt Chart'!$D$9:$D$1000,
        SMALL(
            IF(('Gantt Chart'!$J$9:$J$1000=$AS$3) * ('Gantt Chart'!$L$9:$L$1000&lt;1),
                ROW('Gantt Chart'!$D$9:$D$1000)-MIN(ROW('Gantt Chart'!$D$9:$D$1000))+1,
                ""),
            ROW(A479))
        ),
    "")</f>
        <v/>
      </c>
      <c r="AS483" s="12"/>
      <c r="AT483" s="316"/>
      <c r="AU483" s="320" t="str">
        <f>IFERROR(INDEX('Gantt Chart'!$L$9:$L$1000, MATCH($AW483, 'Gantt Chart'!$D$9:$D$1000, 0)), "")</f>
        <v/>
      </c>
      <c r="AV483" s="320"/>
      <c r="AW483" s="13" t="str" cm="1">
        <f t="array" ref="AW483">IF(INDEX($AR$5:$AR$999, CEILING((ROW()-5)/5, 1))="", "", INDEX($AR$5:$AR$999, CEILING((ROW()-5)/5, 1)))</f>
        <v/>
      </c>
      <c r="AX483" s="12"/>
      <c r="AY483" s="18" t="str" cm="1">
        <f t="array" ref="AY483">IFERROR(
    INDEX('Gantt Chart'!$D$9:$D$1000,
        SMALL(
            IF(('Gantt Chart'!$J$9:$J$1000=$AZ$3) * ('Gantt Chart'!$L$9:$L$1000&lt;1),
                ROW('Gantt Chart'!$D$9:$D$1000)-MIN(ROW('Gantt Chart'!$D$9:$D$1000))+1,
                ""),
            ROW(A479))
        ),
    "")</f>
        <v/>
      </c>
      <c r="AZ483" s="12"/>
      <c r="BA483" s="316"/>
      <c r="BB483" s="320" t="str">
        <f>IFERROR(INDEX('Gantt Chart'!$L$9:$L$1000, MATCH($BD483, 'Gantt Chart'!$D$9:$D$1000, 0)), "")</f>
        <v/>
      </c>
      <c r="BC483" s="320"/>
      <c r="BD483" s="13" t="str" cm="1">
        <f t="array" ref="BD483">IF(INDEX($AY$5:$AY$999, CEILING((ROW()-5)/5, 1))="", "", INDEX($AY$5:$AY$999, CEILING((ROW()-5)/5, 1)))</f>
        <v/>
      </c>
      <c r="BE483" s="12"/>
      <c r="BF483" s="18" cm="1">
        <f t="array" ref="BF483">IFERROR(
    INDEX('Gantt Chart'!$D$9:$D$1000,
        SMALL(
            IF(('Gantt Chart'!$J$9:$J$1000=$BG$3) * ('Gantt Chart'!$L$9:$L$1000&lt;1),
                ROW('Gantt Chart'!$D$9:$D$1000)-MIN(ROW('Gantt Chart'!$D$9:$D$1000))+1,
                ""),
            ROW(A479))
        ),
    "")</f>
        <v>0</v>
      </c>
      <c r="BG483" s="12"/>
      <c r="BH483" s="316"/>
      <c r="BI483" s="320" t="str">
        <f>IFERROR(INDEX('Gantt Chart'!$L$9:$L$1000, MATCH($BK483, 'Gantt Chart'!$D$9:$D$1000, 0)), "")</f>
        <v/>
      </c>
      <c r="BJ483" s="320"/>
      <c r="BK483" s="13" cm="1">
        <f t="array" ref="BK483">IF(INDEX($BF$5:$BF$999, CEILING((ROW()-5)/5, 1))="", "", INDEX($BF$5:$BF$999, CEILING((ROW()-5)/5, 1)))</f>
        <v>0</v>
      </c>
      <c r="BL483" s="12"/>
      <c r="BM483" s="18" cm="1">
        <f t="array" ref="BM483">IFERROR(
    INDEX('Gantt Chart'!$D$9:$D$1000,
        SMALL(
            IF(('Gantt Chart'!$J$9:$J$1000=$BN$3) * ('Gantt Chart'!$L$9:$L$1000&lt;1),
                ROW('Gantt Chart'!$D$9:$D$1000)-MIN(ROW('Gantt Chart'!$D$9:$D$1000))+1,
                ""),
            ROW(A479))
        ),
    "")</f>
        <v>0</v>
      </c>
      <c r="BN483" s="12"/>
      <c r="BO483" s="316"/>
      <c r="BP483" s="320" t="str">
        <f>IFERROR(INDEX('Gantt Chart'!$L$9:$L$1000, MATCH($BR483, 'Gantt Chart'!$D$9:$D$1000, 0)), "")</f>
        <v/>
      </c>
      <c r="BQ483" s="320"/>
      <c r="BR483" s="13" cm="1">
        <f t="array" ref="BR483">IF(INDEX($BM$5:$BM$999, CEILING((ROW()-5)/5, 1))="", "", INDEX($BM$5:$BM$999, CEILING((ROW()-5)/5, 1)))</f>
        <v>0</v>
      </c>
      <c r="BS483" s="12"/>
      <c r="BT483" s="10"/>
    </row>
    <row r="484" spans="1:72" x14ac:dyDescent="0.2">
      <c r="A484" s="9"/>
      <c r="B484" s="18" t="str" cm="1">
        <f t="array" ref="B484">IFERROR(
    INDEX('Gantt Chart'!$D$9:$D$1000,
        SMALL(
            IF(('Gantt Chart'!$J$9:$J$1000=$C$3) * ('Gantt Chart'!$L$9:$L$1000&lt;1),
                ROW('Gantt Chart'!$D$9:$D$1000)-MIN(ROW('Gantt Chart'!$D$9:$D$1000))+1,
                ""),
            ROW(A480))
        ),
    "")</f>
        <v/>
      </c>
      <c r="C484" s="12"/>
      <c r="D484" s="12"/>
      <c r="E484" s="12"/>
      <c r="F484" s="12"/>
      <c r="G484" s="12"/>
      <c r="H484" s="12"/>
      <c r="I484" s="18" t="str" cm="1">
        <f t="array" ref="I484">IFERROR(
    INDEX('Gantt Chart'!$D$9:$D$1000,
        SMALL(
            IF(('Gantt Chart'!$J$9:$J$1000=$J$3) * ('Gantt Chart'!$L$9:$L$1000&lt;1),
                ROW('Gantt Chart'!$D$9:$D$1000)-MIN(ROW('Gantt Chart'!$D$9:$D$1000))+1,
                ""),
            ROW(A480))
        ),
    "")</f>
        <v/>
      </c>
      <c r="J484" s="12"/>
      <c r="K484" s="12"/>
      <c r="L484" s="12"/>
      <c r="M484" s="12"/>
      <c r="N484" s="12"/>
      <c r="O484" s="12"/>
      <c r="P484" s="18" t="str" cm="1">
        <f t="array" ref="P484">IFERROR(
    INDEX('Gantt Chart'!$D$9:$D$1000,
        SMALL(
            IF(('Gantt Chart'!$J$9:$J$1000=$Q$3) * ('Gantt Chart'!$L$9:$L$1000&lt;1),
                ROW('Gantt Chart'!$D$9:$D$1000)-MIN(ROW('Gantt Chart'!$D$9:$D$1000))+1,
                ""),
            ROW(A480))
        ),
    "")</f>
        <v/>
      </c>
      <c r="Q484" s="12"/>
      <c r="R484" s="12"/>
      <c r="S484" s="12"/>
      <c r="T484" s="12"/>
      <c r="U484" s="12"/>
      <c r="V484" s="12"/>
      <c r="W484" s="18" t="str" cm="1">
        <f t="array" ref="W484">IFERROR(
    INDEX('Gantt Chart'!$D$9:$D$1000,
        SMALL(
            IF(('Gantt Chart'!$J$9:$J$1000=$X$3) * ('Gantt Chart'!$L$9:$L$1000&lt;1),
                ROW('Gantt Chart'!$D$9:$D$1000)-MIN(ROW('Gantt Chart'!$D$9:$D$1000))+1,
                ""),
            ROW(A480))
        ),
    "")</f>
        <v/>
      </c>
      <c r="X484" s="12"/>
      <c r="Y484" s="12"/>
      <c r="Z484" s="12"/>
      <c r="AA484" s="12"/>
      <c r="AB484" s="12"/>
      <c r="AC484" s="12"/>
      <c r="AD484" s="18" t="str" cm="1">
        <f t="array" ref="AD484">IFERROR(
    INDEX('Gantt Chart'!$D$9:$D$1000,
        SMALL(
            IF(('Gantt Chart'!$J$9:$J$1000=$AE$3) * ('Gantt Chart'!$L$9:$L$1000&lt;1),
                ROW('Gantt Chart'!$D$9:$D$1000)-MIN(ROW('Gantt Chart'!$D$9:$D$1000))+1,
                ""),
            ROW(A480))
        ),
    "")</f>
        <v/>
      </c>
      <c r="AE484" s="12"/>
      <c r="AF484" s="12"/>
      <c r="AG484" s="12"/>
      <c r="AH484" s="12"/>
      <c r="AI484" s="12"/>
      <c r="AJ484" s="12"/>
      <c r="AK484" s="18" t="str" cm="1">
        <f t="array" ref="AK484">IFERROR(
    INDEX('Gantt Chart'!$D$9:$D$1000,
        SMALL(
            IF(('Gantt Chart'!$J$9:$J$1000=$AL$3) * ('Gantt Chart'!$L$9:$L$1000&lt;1),
                ROW('Gantt Chart'!$D$9:$D$1000)-MIN(ROW('Gantt Chart'!$D$9:$D$1000))+1,
                ""),
            ROW(A480))
        ),
    "")</f>
        <v/>
      </c>
      <c r="AL484" s="12"/>
      <c r="AM484" s="12"/>
      <c r="AN484" s="12"/>
      <c r="AO484" s="12"/>
      <c r="AP484" s="12"/>
      <c r="AQ484" s="12"/>
      <c r="AR484" s="18" t="str" cm="1">
        <f t="array" ref="AR484">IFERROR(
    INDEX('Gantt Chart'!$D$9:$D$1000,
        SMALL(
            IF(('Gantt Chart'!$J$9:$J$1000=$AS$3) * ('Gantt Chart'!$L$9:$L$1000&lt;1),
                ROW('Gantt Chart'!$D$9:$D$1000)-MIN(ROW('Gantt Chart'!$D$9:$D$1000))+1,
                ""),
            ROW(A480))
        ),
    "")</f>
        <v/>
      </c>
      <c r="AS484" s="12"/>
      <c r="AT484" s="12"/>
      <c r="AU484" s="12"/>
      <c r="AV484" s="12"/>
      <c r="AW484" s="12"/>
      <c r="AX484" s="12"/>
      <c r="AY484" s="18" t="str" cm="1">
        <f t="array" ref="AY484">IFERROR(
    INDEX('Gantt Chart'!$D$9:$D$1000,
        SMALL(
            IF(('Gantt Chart'!$J$9:$J$1000=$AZ$3) * ('Gantt Chart'!$L$9:$L$1000&lt;1),
                ROW('Gantt Chart'!$D$9:$D$1000)-MIN(ROW('Gantt Chart'!$D$9:$D$1000))+1,
                ""),
            ROW(A480))
        ),
    "")</f>
        <v/>
      </c>
      <c r="AZ484" s="12"/>
      <c r="BA484" s="12"/>
      <c r="BB484" s="12"/>
      <c r="BC484" s="12"/>
      <c r="BD484" s="12"/>
      <c r="BE484" s="12"/>
      <c r="BF484" s="18" cm="1">
        <f t="array" ref="BF484">IFERROR(
    INDEX('Gantt Chart'!$D$9:$D$1000,
        SMALL(
            IF(('Gantt Chart'!$J$9:$J$1000=$BG$3) * ('Gantt Chart'!$L$9:$L$1000&lt;1),
                ROW('Gantt Chart'!$D$9:$D$1000)-MIN(ROW('Gantt Chart'!$D$9:$D$1000))+1,
                ""),
            ROW(A480))
        ),
    "")</f>
        <v>0</v>
      </c>
      <c r="BG484" s="12"/>
      <c r="BH484" s="12"/>
      <c r="BI484" s="12"/>
      <c r="BJ484" s="12"/>
      <c r="BK484" s="12"/>
      <c r="BL484" s="12"/>
      <c r="BM484" s="18" cm="1">
        <f t="array" ref="BM484">IFERROR(
    INDEX('Gantt Chart'!$D$9:$D$1000,
        SMALL(
            IF(('Gantt Chart'!$J$9:$J$1000=$BN$3) * ('Gantt Chart'!$L$9:$L$1000&lt;1),
                ROW('Gantt Chart'!$D$9:$D$1000)-MIN(ROW('Gantt Chart'!$D$9:$D$1000))+1,
                ""),
            ROW(A480))
        ),
    "")</f>
        <v>0</v>
      </c>
      <c r="BN484" s="12"/>
      <c r="BO484" s="12"/>
      <c r="BP484" s="12"/>
      <c r="BQ484" s="12"/>
      <c r="BR484" s="12"/>
      <c r="BS484" s="12"/>
      <c r="BT484" s="10"/>
    </row>
    <row r="485" spans="1:72" ht="16.899999999999999" customHeight="1" x14ac:dyDescent="0.2">
      <c r="A485" s="9"/>
      <c r="B485" s="18" t="str" cm="1">
        <f t="array" ref="B485">IFERROR(
    INDEX('Gantt Chart'!$D$9:$D$1000,
        SMALL(
            IF(('Gantt Chart'!$J$9:$J$1000=$C$3) * ('Gantt Chart'!$L$9:$L$1000&lt;1),
                ROW('Gantt Chart'!$D$9:$D$1000)-MIN(ROW('Gantt Chart'!$D$9:$D$1000))+1,
                ""),
            ROW(A481))
        ),
    "")</f>
        <v/>
      </c>
      <c r="C485" s="12"/>
      <c r="D485" s="316" t="str">
        <f>IFERROR(INDEX('Gantt Chart'!$H$9:$H$1000, MATCH($G488, 'Gantt Chart'!$D$9:$D$1000, 0)), "")</f>
        <v/>
      </c>
      <c r="E485" s="317" t="str">
        <f>IFERROR(VLOOKUP($G488, 'Gantt Chart'!$D$9:$E$1000, 2, FALSE), "")</f>
        <v/>
      </c>
      <c r="F485" s="317"/>
      <c r="G485" s="317"/>
      <c r="H485" s="12"/>
      <c r="I485" s="18" t="str" cm="1">
        <f t="array" ref="I485">IFERROR(
    INDEX('Gantt Chart'!$D$9:$D$1000,
        SMALL(
            IF(('Gantt Chart'!$J$9:$J$1000=$J$3) * ('Gantt Chart'!$L$9:$L$1000&lt;1),
                ROW('Gantt Chart'!$D$9:$D$1000)-MIN(ROW('Gantt Chart'!$D$9:$D$1000))+1,
                ""),
            ROW(A481))
        ),
    "")</f>
        <v/>
      </c>
      <c r="J485" s="12"/>
      <c r="K485" s="316" t="str">
        <f>IFERROR(INDEX('Gantt Chart'!$H$9:$H$1000, MATCH($N488, 'Gantt Chart'!$D$9:$D$1000, 0)), "")</f>
        <v/>
      </c>
      <c r="L485" s="317" t="str">
        <f>IFERROR(VLOOKUP($N488, 'Gantt Chart'!$D$9:$E$1000, 2, FALSE), "")</f>
        <v/>
      </c>
      <c r="M485" s="317"/>
      <c r="N485" s="317"/>
      <c r="O485" s="12"/>
      <c r="P485" s="18" t="str" cm="1">
        <f t="array" ref="P485">IFERROR(
    INDEX('Gantt Chart'!$D$9:$D$1000,
        SMALL(
            IF(('Gantt Chart'!$J$9:$J$1000=$Q$3) * ('Gantt Chart'!$L$9:$L$1000&lt;1),
                ROW('Gantt Chart'!$D$9:$D$1000)-MIN(ROW('Gantt Chart'!$D$9:$D$1000))+1,
                ""),
            ROW(A481))
        ),
    "")</f>
        <v/>
      </c>
      <c r="Q485" s="12"/>
      <c r="R485" s="316" t="str">
        <f>IFERROR(INDEX('Gantt Chart'!$H$9:$H$1000, MATCH($U488, 'Gantt Chart'!$D$9:$D$1000, 0)), "")</f>
        <v/>
      </c>
      <c r="S485" s="317" t="str">
        <f>IFERROR(VLOOKUP($U488, 'Gantt Chart'!$D$9:$E$1000, 2, FALSE), "")</f>
        <v/>
      </c>
      <c r="T485" s="317"/>
      <c r="U485" s="317"/>
      <c r="V485" s="12"/>
      <c r="W485" s="18" t="str" cm="1">
        <f t="array" ref="W485">IFERROR(
    INDEX('Gantt Chart'!$D$9:$D$1000,
        SMALL(
            IF(('Gantt Chart'!$J$9:$J$1000=$X$3) * ('Gantt Chart'!$L$9:$L$1000&lt;1),
                ROW('Gantt Chart'!$D$9:$D$1000)-MIN(ROW('Gantt Chart'!$D$9:$D$1000))+1,
                ""),
            ROW(A481))
        ),
    "")</f>
        <v/>
      </c>
      <c r="X485" s="12"/>
      <c r="Y485" s="316" t="str">
        <f>IFERROR(INDEX('Gantt Chart'!$H$9:$H$1000, MATCH($AB488, 'Gantt Chart'!$D$9:$D$1000, 0)), "")</f>
        <v/>
      </c>
      <c r="Z485" s="317" t="str">
        <f>IFERROR(VLOOKUP($AB488, 'Gantt Chart'!$D$9:$E$1000, 2, FALSE), "")</f>
        <v/>
      </c>
      <c r="AA485" s="317"/>
      <c r="AB485" s="317"/>
      <c r="AC485" s="12"/>
      <c r="AD485" s="18" t="str" cm="1">
        <f t="array" ref="AD485">IFERROR(
    INDEX('Gantt Chart'!$D$9:$D$1000,
        SMALL(
            IF(('Gantt Chart'!$J$9:$J$1000=$AE$3) * ('Gantt Chart'!$L$9:$L$1000&lt;1),
                ROW('Gantt Chart'!$D$9:$D$1000)-MIN(ROW('Gantt Chart'!$D$9:$D$1000))+1,
                ""),
            ROW(A481))
        ),
    "")</f>
        <v/>
      </c>
      <c r="AE485" s="12"/>
      <c r="AF485" s="316" t="str">
        <f>IFERROR(INDEX('Gantt Chart'!$H$9:$H$1000, MATCH($AI488, 'Gantt Chart'!$D$9:$D$1000, 0)), "")</f>
        <v/>
      </c>
      <c r="AG485" s="317" t="str">
        <f>IFERROR(VLOOKUP($AI488, 'Gantt Chart'!$D$9:$E$1000, 2, FALSE), "")</f>
        <v/>
      </c>
      <c r="AH485" s="317"/>
      <c r="AI485" s="317"/>
      <c r="AJ485" s="12"/>
      <c r="AK485" s="18" t="str" cm="1">
        <f t="array" ref="AK485">IFERROR(
    INDEX('Gantt Chart'!$D$9:$D$1000,
        SMALL(
            IF(('Gantt Chart'!$J$9:$J$1000=$AL$3) * ('Gantt Chart'!$L$9:$L$1000&lt;1),
                ROW('Gantt Chart'!$D$9:$D$1000)-MIN(ROW('Gantt Chart'!$D$9:$D$1000))+1,
                ""),
            ROW(A481))
        ),
    "")</f>
        <v/>
      </c>
      <c r="AL485" s="12"/>
      <c r="AM485" s="316" t="str">
        <f>IFERROR(INDEX('Gantt Chart'!$H$9:$H$1000, MATCH($AP488, 'Gantt Chart'!$D$9:$D$1000, 0)), "")</f>
        <v/>
      </c>
      <c r="AN485" s="317" t="str">
        <f>IFERROR(VLOOKUP($AP488, 'Gantt Chart'!$D$9:$E$1000, 2, FALSE), "")</f>
        <v/>
      </c>
      <c r="AO485" s="317"/>
      <c r="AP485" s="317"/>
      <c r="AQ485" s="12"/>
      <c r="AR485" s="18" t="str" cm="1">
        <f t="array" ref="AR485">IFERROR(
    INDEX('Gantt Chart'!$D$9:$D$1000,
        SMALL(
            IF(('Gantt Chart'!$J$9:$J$1000=$AS$3) * ('Gantt Chart'!$L$9:$L$1000&lt;1),
                ROW('Gantt Chart'!$D$9:$D$1000)-MIN(ROW('Gantt Chart'!$D$9:$D$1000))+1,
                ""),
            ROW(A481))
        ),
    "")</f>
        <v/>
      </c>
      <c r="AS485" s="12"/>
      <c r="AT485" s="316" t="str">
        <f>IFERROR(INDEX('Gantt Chart'!$H$9:$H$1000, MATCH($AW488, 'Gantt Chart'!$D$9:$D$1000, 0)), "")</f>
        <v/>
      </c>
      <c r="AU485" s="317" t="str">
        <f>IFERROR(VLOOKUP($AW488, 'Gantt Chart'!$D$9:$E$1000, 2, FALSE), "")</f>
        <v/>
      </c>
      <c r="AV485" s="317"/>
      <c r="AW485" s="317"/>
      <c r="AX485" s="12"/>
      <c r="AY485" s="18" t="str" cm="1">
        <f t="array" ref="AY485">IFERROR(
    INDEX('Gantt Chart'!$D$9:$D$1000,
        SMALL(
            IF(('Gantt Chart'!$J$9:$J$1000=$AZ$3) * ('Gantt Chart'!$L$9:$L$1000&lt;1),
                ROW('Gantt Chart'!$D$9:$D$1000)-MIN(ROW('Gantt Chart'!$D$9:$D$1000))+1,
                ""),
            ROW(A481))
        ),
    "")</f>
        <v/>
      </c>
      <c r="AZ485" s="12"/>
      <c r="BA485" s="316" t="str">
        <f>IFERROR(INDEX('Gantt Chart'!$H$9:$H$1000, MATCH($BD488, 'Gantt Chart'!$D$9:$D$1000, 0)), "")</f>
        <v/>
      </c>
      <c r="BB485" s="317" t="str">
        <f>IFERROR(VLOOKUP($BD488, 'Gantt Chart'!$D$9:$E$1000, 2, FALSE), "")</f>
        <v/>
      </c>
      <c r="BC485" s="317"/>
      <c r="BD485" s="317"/>
      <c r="BE485" s="12"/>
      <c r="BF485" s="18" cm="1">
        <f t="array" ref="BF485">IFERROR(
    INDEX('Gantt Chart'!$D$9:$D$1000,
        SMALL(
            IF(('Gantt Chart'!$J$9:$J$1000=$BG$3) * ('Gantt Chart'!$L$9:$L$1000&lt;1),
                ROW('Gantt Chart'!$D$9:$D$1000)-MIN(ROW('Gantt Chart'!$D$9:$D$1000))+1,
                ""),
            ROW(A481))
        ),
    "")</f>
        <v>0</v>
      </c>
      <c r="BG485" s="12"/>
      <c r="BH485" s="316" t="str">
        <f>IFERROR(INDEX('Gantt Chart'!$H$9:$H$1000, MATCH($BK488, 'Gantt Chart'!$D$9:$D$1000, 0)), "")</f>
        <v/>
      </c>
      <c r="BI485" s="317" t="str">
        <f>IFERROR(VLOOKUP($BK488, 'Gantt Chart'!$D$9:$E$1000, 2, FALSE), "")</f>
        <v/>
      </c>
      <c r="BJ485" s="317"/>
      <c r="BK485" s="317"/>
      <c r="BL485" s="12"/>
      <c r="BM485" s="18" cm="1">
        <f t="array" ref="BM485">IFERROR(
    INDEX('Gantt Chart'!$D$9:$D$1000,
        SMALL(
            IF(('Gantt Chart'!$J$9:$J$1000=$BN$3) * ('Gantt Chart'!$L$9:$L$1000&lt;1),
                ROW('Gantt Chart'!$D$9:$D$1000)-MIN(ROW('Gantt Chart'!$D$9:$D$1000))+1,
                ""),
            ROW(A481))
        ),
    "")</f>
        <v>0</v>
      </c>
      <c r="BN485" s="12"/>
      <c r="BO485" s="316" t="str">
        <f>IFERROR(INDEX('Gantt Chart'!$H$9:$H$1000, MATCH($BR488, 'Gantt Chart'!$D$9:$D$1000, 0)), "")</f>
        <v/>
      </c>
      <c r="BP485" s="317" t="str">
        <f>IFERROR(VLOOKUP($BR488, 'Gantt Chart'!$D$9:$E$1000, 2, FALSE), "")</f>
        <v/>
      </c>
      <c r="BQ485" s="317"/>
      <c r="BR485" s="317"/>
      <c r="BS485" s="12"/>
      <c r="BT485" s="10"/>
    </row>
    <row r="486" spans="1:72" x14ac:dyDescent="0.2">
      <c r="A486" s="9"/>
      <c r="B486" s="18" t="str" cm="1">
        <f t="array" ref="B486">IFERROR(
    INDEX('Gantt Chart'!$D$9:$D$1000,
        SMALL(
            IF(('Gantt Chart'!$J$9:$J$1000=$C$3) * ('Gantt Chart'!$L$9:$L$1000&lt;1),
                ROW('Gantt Chart'!$D$9:$D$1000)-MIN(ROW('Gantt Chart'!$D$9:$D$1000))+1,
                ""),
            ROW(A482))
        ),
    "")</f>
        <v/>
      </c>
      <c r="C486" s="12"/>
      <c r="D486" s="316"/>
      <c r="E486" s="318" t="str">
        <f>IFERROR(INDEX('Gantt Chart'!$C$9:$C$1000, MATCH($G488, 'Gantt Chart'!$D$9:$D$1000, 0)), "")</f>
        <v/>
      </c>
      <c r="F486" s="318"/>
      <c r="G486" s="318"/>
      <c r="H486" s="12"/>
      <c r="I486" s="18" t="str" cm="1">
        <f t="array" ref="I486">IFERROR(
    INDEX('Gantt Chart'!$D$9:$D$1000,
        SMALL(
            IF(('Gantt Chart'!$J$9:$J$1000=$J$3) * ('Gantt Chart'!$L$9:$L$1000&lt;1),
                ROW('Gantt Chart'!$D$9:$D$1000)-MIN(ROW('Gantt Chart'!$D$9:$D$1000))+1,
                ""),
            ROW(A482))
        ),
    "")</f>
        <v/>
      </c>
      <c r="J486" s="12"/>
      <c r="K486" s="316"/>
      <c r="L486" s="318" t="str">
        <f>IFERROR(INDEX('Gantt Chart'!$C$9:$C$1000, MATCH($N488, 'Gantt Chart'!$D$9:$D$1000, 0)), "")</f>
        <v/>
      </c>
      <c r="M486" s="318"/>
      <c r="N486" s="318"/>
      <c r="O486" s="12"/>
      <c r="P486" s="18" t="str" cm="1">
        <f t="array" ref="P486">IFERROR(
    INDEX('Gantt Chart'!$D$9:$D$1000,
        SMALL(
            IF(('Gantt Chart'!$J$9:$J$1000=$Q$3) * ('Gantt Chart'!$L$9:$L$1000&lt;1),
                ROW('Gantt Chart'!$D$9:$D$1000)-MIN(ROW('Gantt Chart'!$D$9:$D$1000))+1,
                ""),
            ROW(A482))
        ),
    "")</f>
        <v/>
      </c>
      <c r="Q486" s="12"/>
      <c r="R486" s="316"/>
      <c r="S486" s="318" t="str">
        <f>IFERROR(INDEX('Gantt Chart'!$C$9:$C$1000, MATCH($U488, 'Gantt Chart'!$D$9:$D$1000, 0)), "")</f>
        <v/>
      </c>
      <c r="T486" s="318"/>
      <c r="U486" s="318"/>
      <c r="V486" s="12"/>
      <c r="W486" s="18" t="str" cm="1">
        <f t="array" ref="W486">IFERROR(
    INDEX('Gantt Chart'!$D$9:$D$1000,
        SMALL(
            IF(('Gantt Chart'!$J$9:$J$1000=$X$3) * ('Gantt Chart'!$L$9:$L$1000&lt;1),
                ROW('Gantt Chart'!$D$9:$D$1000)-MIN(ROW('Gantt Chart'!$D$9:$D$1000))+1,
                ""),
            ROW(A482))
        ),
    "")</f>
        <v/>
      </c>
      <c r="X486" s="12"/>
      <c r="Y486" s="316"/>
      <c r="Z486" s="318" t="str">
        <f>IFERROR(INDEX('Gantt Chart'!$C$9:$C$1000, MATCH($AB488, 'Gantt Chart'!$D$9:$D$1000, 0)), "")</f>
        <v/>
      </c>
      <c r="AA486" s="318"/>
      <c r="AB486" s="318"/>
      <c r="AC486" s="12"/>
      <c r="AD486" s="18" t="str" cm="1">
        <f t="array" ref="AD486">IFERROR(
    INDEX('Gantt Chart'!$D$9:$D$1000,
        SMALL(
            IF(('Gantt Chart'!$J$9:$J$1000=$AE$3) * ('Gantt Chart'!$L$9:$L$1000&lt;1),
                ROW('Gantt Chart'!$D$9:$D$1000)-MIN(ROW('Gantt Chart'!$D$9:$D$1000))+1,
                ""),
            ROW(A482))
        ),
    "")</f>
        <v/>
      </c>
      <c r="AE486" s="12"/>
      <c r="AF486" s="316"/>
      <c r="AG486" s="318" t="str">
        <f>IFERROR(INDEX('Gantt Chart'!$C$9:$C$1000, MATCH($AI488, 'Gantt Chart'!$D$9:$D$1000, 0)), "")</f>
        <v/>
      </c>
      <c r="AH486" s="318"/>
      <c r="AI486" s="318"/>
      <c r="AJ486" s="12"/>
      <c r="AK486" s="18" t="str" cm="1">
        <f t="array" ref="AK486">IFERROR(
    INDEX('Gantt Chart'!$D$9:$D$1000,
        SMALL(
            IF(('Gantt Chart'!$J$9:$J$1000=$AL$3) * ('Gantt Chart'!$L$9:$L$1000&lt;1),
                ROW('Gantt Chart'!$D$9:$D$1000)-MIN(ROW('Gantt Chart'!$D$9:$D$1000))+1,
                ""),
            ROW(A482))
        ),
    "")</f>
        <v/>
      </c>
      <c r="AL486" s="12"/>
      <c r="AM486" s="316"/>
      <c r="AN486" s="318" t="str">
        <f>IFERROR(INDEX('Gantt Chart'!$C$9:$C$1000, MATCH($AP488, 'Gantt Chart'!$D$9:$D$1000, 0)), "")</f>
        <v/>
      </c>
      <c r="AO486" s="318"/>
      <c r="AP486" s="318"/>
      <c r="AQ486" s="12"/>
      <c r="AR486" s="18" t="str" cm="1">
        <f t="array" ref="AR486">IFERROR(
    INDEX('Gantt Chart'!$D$9:$D$1000,
        SMALL(
            IF(('Gantt Chart'!$J$9:$J$1000=$AS$3) * ('Gantt Chart'!$L$9:$L$1000&lt;1),
                ROW('Gantt Chart'!$D$9:$D$1000)-MIN(ROW('Gantt Chart'!$D$9:$D$1000))+1,
                ""),
            ROW(A482))
        ),
    "")</f>
        <v/>
      </c>
      <c r="AS486" s="12"/>
      <c r="AT486" s="316"/>
      <c r="AU486" s="318" t="str">
        <f>IFERROR(INDEX('Gantt Chart'!$C$9:$C$1000, MATCH($AW488, 'Gantt Chart'!$D$9:$D$1000, 0)), "")</f>
        <v/>
      </c>
      <c r="AV486" s="318"/>
      <c r="AW486" s="318"/>
      <c r="AX486" s="12"/>
      <c r="AY486" s="18" t="str" cm="1">
        <f t="array" ref="AY486">IFERROR(
    INDEX('Gantt Chart'!$D$9:$D$1000,
        SMALL(
            IF(('Gantt Chart'!$J$9:$J$1000=$AZ$3) * ('Gantt Chart'!$L$9:$L$1000&lt;1),
                ROW('Gantt Chart'!$D$9:$D$1000)-MIN(ROW('Gantt Chart'!$D$9:$D$1000))+1,
                ""),
            ROW(A482))
        ),
    "")</f>
        <v/>
      </c>
      <c r="AZ486" s="12"/>
      <c r="BA486" s="316"/>
      <c r="BB486" s="318" t="str">
        <f>IFERROR(INDEX('Gantt Chart'!$C$9:$C$1000, MATCH($BD488, 'Gantt Chart'!$D$9:$D$1000, 0)), "")</f>
        <v/>
      </c>
      <c r="BC486" s="318"/>
      <c r="BD486" s="318"/>
      <c r="BE486" s="12"/>
      <c r="BF486" s="18" cm="1">
        <f t="array" ref="BF486">IFERROR(
    INDEX('Gantt Chart'!$D$9:$D$1000,
        SMALL(
            IF(('Gantt Chart'!$J$9:$J$1000=$BG$3) * ('Gantt Chart'!$L$9:$L$1000&lt;1),
                ROW('Gantt Chart'!$D$9:$D$1000)-MIN(ROW('Gantt Chart'!$D$9:$D$1000))+1,
                ""),
            ROW(A482))
        ),
    "")</f>
        <v>0</v>
      </c>
      <c r="BG486" s="12"/>
      <c r="BH486" s="316"/>
      <c r="BI486" s="318" t="str">
        <f>IFERROR(INDEX('Gantt Chart'!$C$9:$C$1000, MATCH($BK488, 'Gantt Chart'!$D$9:$D$1000, 0)), "")</f>
        <v/>
      </c>
      <c r="BJ486" s="318"/>
      <c r="BK486" s="318"/>
      <c r="BL486" s="12"/>
      <c r="BM486" s="18" cm="1">
        <f t="array" ref="BM486">IFERROR(
    INDEX('Gantt Chart'!$D$9:$D$1000,
        SMALL(
            IF(('Gantt Chart'!$J$9:$J$1000=$BN$3) * ('Gantt Chart'!$L$9:$L$1000&lt;1),
                ROW('Gantt Chart'!$D$9:$D$1000)-MIN(ROW('Gantt Chart'!$D$9:$D$1000))+1,
                ""),
            ROW(A482))
        ),
    "")</f>
        <v>0</v>
      </c>
      <c r="BN486" s="12"/>
      <c r="BO486" s="316"/>
      <c r="BP486" s="318" t="str">
        <f>IFERROR(INDEX('Gantt Chart'!$C$9:$C$1000, MATCH($BR488, 'Gantt Chart'!$D$9:$D$1000, 0)), "")</f>
        <v/>
      </c>
      <c r="BQ486" s="318"/>
      <c r="BR486" s="318"/>
      <c r="BS486" s="12"/>
      <c r="BT486" s="10"/>
    </row>
    <row r="487" spans="1:72" x14ac:dyDescent="0.2">
      <c r="A487" s="9"/>
      <c r="B487" s="18" t="str" cm="1">
        <f t="array" ref="B487">IFERROR(
    INDEX('Gantt Chart'!$D$9:$D$1000,
        SMALL(
            IF(('Gantt Chart'!$J$9:$J$1000=$C$3) * ('Gantt Chart'!$L$9:$L$1000&lt;1),
                ROW('Gantt Chart'!$D$9:$D$1000)-MIN(ROW('Gantt Chart'!$D$9:$D$1000))+1,
                ""),
            ROW(A483))
        ),
    "")</f>
        <v/>
      </c>
      <c r="C487" s="12"/>
      <c r="D487" s="316"/>
      <c r="E487" s="319" t="str">
        <f>IFERROR(INDEX('Gantt Chart'!$M$9:$M$1000, MATCH($G488, 'Gantt Chart'!$D$9:$D$1000, 0)), "")</f>
        <v/>
      </c>
      <c r="F487" s="319"/>
      <c r="G487" s="319"/>
      <c r="H487" s="12"/>
      <c r="I487" s="18" t="str" cm="1">
        <f t="array" ref="I487">IFERROR(
    INDEX('Gantt Chart'!$D$9:$D$1000,
        SMALL(
            IF(('Gantt Chart'!$J$9:$J$1000=$J$3) * ('Gantt Chart'!$L$9:$L$1000&lt;1),
                ROW('Gantt Chart'!$D$9:$D$1000)-MIN(ROW('Gantt Chart'!$D$9:$D$1000))+1,
                ""),
            ROW(A483))
        ),
    "")</f>
        <v/>
      </c>
      <c r="J487" s="12"/>
      <c r="K487" s="316"/>
      <c r="L487" s="319" t="str">
        <f>IFERROR(INDEX('Gantt Chart'!$M$9:$M$1000, MATCH($N488, 'Gantt Chart'!$D$9:$D$1000, 0)), "")</f>
        <v/>
      </c>
      <c r="M487" s="319"/>
      <c r="N487" s="319"/>
      <c r="O487" s="12"/>
      <c r="P487" s="18" t="str" cm="1">
        <f t="array" ref="P487">IFERROR(
    INDEX('Gantt Chart'!$D$9:$D$1000,
        SMALL(
            IF(('Gantt Chart'!$J$9:$J$1000=$Q$3) * ('Gantt Chart'!$L$9:$L$1000&lt;1),
                ROW('Gantt Chart'!$D$9:$D$1000)-MIN(ROW('Gantt Chart'!$D$9:$D$1000))+1,
                ""),
            ROW(A483))
        ),
    "")</f>
        <v/>
      </c>
      <c r="Q487" s="12"/>
      <c r="R487" s="316"/>
      <c r="S487" s="319" t="str">
        <f>IFERROR(INDEX('Gantt Chart'!$M$9:$M$1000, MATCH($U488, 'Gantt Chart'!$D$9:$D$1000, 0)), "")</f>
        <v/>
      </c>
      <c r="T487" s="319"/>
      <c r="U487" s="319"/>
      <c r="V487" s="12"/>
      <c r="W487" s="18" t="str" cm="1">
        <f t="array" ref="W487">IFERROR(
    INDEX('Gantt Chart'!$D$9:$D$1000,
        SMALL(
            IF(('Gantt Chart'!$J$9:$J$1000=$X$3) * ('Gantt Chart'!$L$9:$L$1000&lt;1),
                ROW('Gantt Chart'!$D$9:$D$1000)-MIN(ROW('Gantt Chart'!$D$9:$D$1000))+1,
                ""),
            ROW(A483))
        ),
    "")</f>
        <v/>
      </c>
      <c r="X487" s="12"/>
      <c r="Y487" s="316"/>
      <c r="Z487" s="319" t="str">
        <f>IFERROR(INDEX('Gantt Chart'!$M$9:$M$1000, MATCH($AB488, 'Gantt Chart'!$D$9:$D$1000, 0)), "")</f>
        <v/>
      </c>
      <c r="AA487" s="319"/>
      <c r="AB487" s="319"/>
      <c r="AC487" s="12"/>
      <c r="AD487" s="18" t="str" cm="1">
        <f t="array" ref="AD487">IFERROR(
    INDEX('Gantt Chart'!$D$9:$D$1000,
        SMALL(
            IF(('Gantt Chart'!$J$9:$J$1000=$AE$3) * ('Gantt Chart'!$L$9:$L$1000&lt;1),
                ROW('Gantt Chart'!$D$9:$D$1000)-MIN(ROW('Gantt Chart'!$D$9:$D$1000))+1,
                ""),
            ROW(A483))
        ),
    "")</f>
        <v/>
      </c>
      <c r="AE487" s="12"/>
      <c r="AF487" s="316"/>
      <c r="AG487" s="319" t="str">
        <f>IFERROR(INDEX('Gantt Chart'!$M$9:$M$1000, MATCH($AI488, 'Gantt Chart'!$D$9:$D$1000, 0)), "")</f>
        <v/>
      </c>
      <c r="AH487" s="319"/>
      <c r="AI487" s="319"/>
      <c r="AJ487" s="12"/>
      <c r="AK487" s="18" t="str" cm="1">
        <f t="array" ref="AK487">IFERROR(
    INDEX('Gantt Chart'!$D$9:$D$1000,
        SMALL(
            IF(('Gantt Chart'!$J$9:$J$1000=$AL$3) * ('Gantt Chart'!$L$9:$L$1000&lt;1),
                ROW('Gantt Chart'!$D$9:$D$1000)-MIN(ROW('Gantt Chart'!$D$9:$D$1000))+1,
                ""),
            ROW(A483))
        ),
    "")</f>
        <v/>
      </c>
      <c r="AL487" s="12"/>
      <c r="AM487" s="316"/>
      <c r="AN487" s="319" t="str">
        <f>IFERROR(INDEX('Gantt Chart'!$M$9:$M$1000, MATCH($AP488, 'Gantt Chart'!$D$9:$D$1000, 0)), "")</f>
        <v/>
      </c>
      <c r="AO487" s="319"/>
      <c r="AP487" s="319"/>
      <c r="AQ487" s="12"/>
      <c r="AR487" s="18" t="str" cm="1">
        <f t="array" ref="AR487">IFERROR(
    INDEX('Gantt Chart'!$D$9:$D$1000,
        SMALL(
            IF(('Gantt Chart'!$J$9:$J$1000=$AS$3) * ('Gantt Chart'!$L$9:$L$1000&lt;1),
                ROW('Gantt Chart'!$D$9:$D$1000)-MIN(ROW('Gantt Chart'!$D$9:$D$1000))+1,
                ""),
            ROW(A483))
        ),
    "")</f>
        <v/>
      </c>
      <c r="AS487" s="12"/>
      <c r="AT487" s="316"/>
      <c r="AU487" s="319" t="str">
        <f>IFERROR(INDEX('Gantt Chart'!$M$9:$M$1000, MATCH($AW488, 'Gantt Chart'!$D$9:$D$1000, 0)), "")</f>
        <v/>
      </c>
      <c r="AV487" s="319"/>
      <c r="AW487" s="319"/>
      <c r="AX487" s="12"/>
      <c r="AY487" s="18" t="str" cm="1">
        <f t="array" ref="AY487">IFERROR(
    INDEX('Gantt Chart'!$D$9:$D$1000,
        SMALL(
            IF(('Gantt Chart'!$J$9:$J$1000=$AZ$3) * ('Gantt Chart'!$L$9:$L$1000&lt;1),
                ROW('Gantt Chart'!$D$9:$D$1000)-MIN(ROW('Gantt Chart'!$D$9:$D$1000))+1,
                ""),
            ROW(A483))
        ),
    "")</f>
        <v/>
      </c>
      <c r="AZ487" s="12"/>
      <c r="BA487" s="316"/>
      <c r="BB487" s="319" t="str">
        <f>IFERROR(INDEX('Gantt Chart'!$M$9:$M$1000, MATCH($BD488, 'Gantt Chart'!$D$9:$D$1000, 0)), "")</f>
        <v/>
      </c>
      <c r="BC487" s="319"/>
      <c r="BD487" s="319"/>
      <c r="BE487" s="12"/>
      <c r="BF487" s="18" cm="1">
        <f t="array" ref="BF487">IFERROR(
    INDEX('Gantt Chart'!$D$9:$D$1000,
        SMALL(
            IF(('Gantt Chart'!$J$9:$J$1000=$BG$3) * ('Gantt Chart'!$L$9:$L$1000&lt;1),
                ROW('Gantt Chart'!$D$9:$D$1000)-MIN(ROW('Gantt Chart'!$D$9:$D$1000))+1,
                ""),
            ROW(A483))
        ),
    "")</f>
        <v>0</v>
      </c>
      <c r="BG487" s="12"/>
      <c r="BH487" s="316"/>
      <c r="BI487" s="319" t="str">
        <f>IFERROR(INDEX('Gantt Chart'!$M$9:$M$1000, MATCH($BK488, 'Gantt Chart'!$D$9:$D$1000, 0)), "")</f>
        <v/>
      </c>
      <c r="BJ487" s="319"/>
      <c r="BK487" s="319"/>
      <c r="BL487" s="12"/>
      <c r="BM487" s="18" cm="1">
        <f t="array" ref="BM487">IFERROR(
    INDEX('Gantt Chart'!$D$9:$D$1000,
        SMALL(
            IF(('Gantt Chart'!$J$9:$J$1000=$BN$3) * ('Gantt Chart'!$L$9:$L$1000&lt;1),
                ROW('Gantt Chart'!$D$9:$D$1000)-MIN(ROW('Gantt Chart'!$D$9:$D$1000))+1,
                ""),
            ROW(A483))
        ),
    "")</f>
        <v>0</v>
      </c>
      <c r="BN487" s="12"/>
      <c r="BO487" s="316"/>
      <c r="BP487" s="319" t="str">
        <f>IFERROR(INDEX('Gantt Chart'!$M$9:$M$1000, MATCH($BR488, 'Gantt Chart'!$D$9:$D$1000, 0)), "")</f>
        <v/>
      </c>
      <c r="BQ487" s="319"/>
      <c r="BR487" s="319"/>
      <c r="BS487" s="12"/>
      <c r="BT487" s="10"/>
    </row>
    <row r="488" spans="1:72" x14ac:dyDescent="0.2">
      <c r="A488" s="9"/>
      <c r="B488" s="18" t="str" cm="1">
        <f t="array" ref="B488">IFERROR(
    INDEX('Gantt Chart'!$D$9:$D$1000,
        SMALL(
            IF(('Gantt Chart'!$J$9:$J$1000=$C$3) * ('Gantt Chart'!$L$9:$L$1000&lt;1),
                ROW('Gantt Chart'!$D$9:$D$1000)-MIN(ROW('Gantt Chart'!$D$9:$D$1000))+1,
                ""),
            ROW(A484))
        ),
    "")</f>
        <v/>
      </c>
      <c r="C488" s="12"/>
      <c r="D488" s="316"/>
      <c r="E488" s="320" t="str">
        <f>IFERROR(INDEX('Gantt Chart'!$L$9:$L$1000, MATCH($G488, 'Gantt Chart'!$D$9:$D$1000, 0)), "")</f>
        <v/>
      </c>
      <c r="F488" s="320"/>
      <c r="G488" s="13" t="str" cm="1">
        <f t="array" ref="G488">IF(INDEX($B$5:$B$999, CEILING((ROW()-5)/5, 1))="", "", INDEX($B$5:$B$999, CEILING((ROW()-5)/5, 1)))</f>
        <v/>
      </c>
      <c r="H488" s="12"/>
      <c r="I488" s="18" t="str" cm="1">
        <f t="array" ref="I488">IFERROR(
    INDEX('Gantt Chart'!$D$9:$D$1000,
        SMALL(
            IF(('Gantt Chart'!$J$9:$J$1000=$J$3) * ('Gantt Chart'!$L$9:$L$1000&lt;1),
                ROW('Gantt Chart'!$D$9:$D$1000)-MIN(ROW('Gantt Chart'!$D$9:$D$1000))+1,
                ""),
            ROW(A484))
        ),
    "")</f>
        <v/>
      </c>
      <c r="J488" s="12"/>
      <c r="K488" s="316"/>
      <c r="L488" s="320" t="str">
        <f>IFERROR(INDEX('Gantt Chart'!$L$9:$L$1000, MATCH($N488, 'Gantt Chart'!$D$9:$D$1000, 0)), "")</f>
        <v/>
      </c>
      <c r="M488" s="320"/>
      <c r="N488" s="13" t="str" cm="1">
        <f t="array" ref="N488">IF(INDEX($I$5:$I$999, CEILING((ROW()-5)/5, 1))="", "", INDEX($I$5:$I$999, CEILING((ROW()-5)/5, 1)))</f>
        <v/>
      </c>
      <c r="O488" s="12"/>
      <c r="P488" s="18" t="str" cm="1">
        <f t="array" ref="P488">IFERROR(
    INDEX('Gantt Chart'!$D$9:$D$1000,
        SMALL(
            IF(('Gantt Chart'!$J$9:$J$1000=$Q$3) * ('Gantt Chart'!$L$9:$L$1000&lt;1),
                ROW('Gantt Chart'!$D$9:$D$1000)-MIN(ROW('Gantt Chart'!$D$9:$D$1000))+1,
                ""),
            ROW(A484))
        ),
    "")</f>
        <v/>
      </c>
      <c r="Q488" s="12"/>
      <c r="R488" s="316"/>
      <c r="S488" s="320" t="str">
        <f>IFERROR(INDEX('Gantt Chart'!$L$9:$L$1000, MATCH($U488, 'Gantt Chart'!$D$9:$D$1000, 0)), "")</f>
        <v/>
      </c>
      <c r="T488" s="320"/>
      <c r="U488" s="13" t="str" cm="1">
        <f t="array" ref="U488">IF(INDEX($P$5:$P$999, CEILING((ROW()-5)/5, 1))="", "", INDEX($P$5:$P$999, CEILING((ROW()-5)/5, 1)))</f>
        <v/>
      </c>
      <c r="V488" s="12"/>
      <c r="W488" s="18" t="str" cm="1">
        <f t="array" ref="W488">IFERROR(
    INDEX('Gantt Chart'!$D$9:$D$1000,
        SMALL(
            IF(('Gantt Chart'!$J$9:$J$1000=$X$3) * ('Gantt Chart'!$L$9:$L$1000&lt;1),
                ROW('Gantt Chart'!$D$9:$D$1000)-MIN(ROW('Gantt Chart'!$D$9:$D$1000))+1,
                ""),
            ROW(A484))
        ),
    "")</f>
        <v/>
      </c>
      <c r="X488" s="12"/>
      <c r="Y488" s="316"/>
      <c r="Z488" s="320" t="str">
        <f>IFERROR(INDEX('Gantt Chart'!$L$9:$L$1000, MATCH($AB488, 'Gantt Chart'!$D$9:$D$1000, 0)), "")</f>
        <v/>
      </c>
      <c r="AA488" s="320"/>
      <c r="AB488" s="13" t="str" cm="1">
        <f t="array" ref="AB488">IF(INDEX($W$5:$W$999, CEILING((ROW()-5)/5, 1))="", "", INDEX($W$5:$W$999, CEILING((ROW()-5)/5, 1)))</f>
        <v/>
      </c>
      <c r="AC488" s="12"/>
      <c r="AD488" s="18" t="str" cm="1">
        <f t="array" ref="AD488">IFERROR(
    INDEX('Gantt Chart'!$D$9:$D$1000,
        SMALL(
            IF(('Gantt Chart'!$J$9:$J$1000=$AE$3) * ('Gantt Chart'!$L$9:$L$1000&lt;1),
                ROW('Gantt Chart'!$D$9:$D$1000)-MIN(ROW('Gantt Chart'!$D$9:$D$1000))+1,
                ""),
            ROW(A484))
        ),
    "")</f>
        <v/>
      </c>
      <c r="AE488" s="12"/>
      <c r="AF488" s="316"/>
      <c r="AG488" s="320" t="str">
        <f>IFERROR(INDEX('Gantt Chart'!$L$9:$L$1000, MATCH($AI488, 'Gantt Chart'!$D$9:$D$1000, 0)), "")</f>
        <v/>
      </c>
      <c r="AH488" s="320"/>
      <c r="AI488" s="13" t="str" cm="1">
        <f t="array" ref="AI488">IF(INDEX($AD$5:$AD$999, CEILING((ROW()-5)/5, 1))="", "", INDEX($AD$5:$AD$999, CEILING((ROW()-5)/5, 1)))</f>
        <v/>
      </c>
      <c r="AJ488" s="12"/>
      <c r="AK488" s="18" t="str" cm="1">
        <f t="array" ref="AK488">IFERROR(
    INDEX('Gantt Chart'!$D$9:$D$1000,
        SMALL(
            IF(('Gantt Chart'!$J$9:$J$1000=$AL$3) * ('Gantt Chart'!$L$9:$L$1000&lt;1),
                ROW('Gantt Chart'!$D$9:$D$1000)-MIN(ROW('Gantt Chart'!$D$9:$D$1000))+1,
                ""),
            ROW(A484))
        ),
    "")</f>
        <v/>
      </c>
      <c r="AL488" s="12"/>
      <c r="AM488" s="316"/>
      <c r="AN488" s="320" t="str">
        <f>IFERROR(INDEX('Gantt Chart'!$L$9:$L$1000, MATCH($AP488, 'Gantt Chart'!$D$9:$D$1000, 0)), "")</f>
        <v/>
      </c>
      <c r="AO488" s="320"/>
      <c r="AP488" s="13" t="str" cm="1">
        <f t="array" ref="AP488">IF(INDEX($AK$5:$AK$999, CEILING((ROW()-5)/5, 1))="", "", INDEX($AK$5:$AK$999, CEILING((ROW()-5)/5, 1)))</f>
        <v/>
      </c>
      <c r="AQ488" s="12"/>
      <c r="AR488" s="18" t="str" cm="1">
        <f t="array" ref="AR488">IFERROR(
    INDEX('Gantt Chart'!$D$9:$D$1000,
        SMALL(
            IF(('Gantt Chart'!$J$9:$J$1000=$AS$3) * ('Gantt Chart'!$L$9:$L$1000&lt;1),
                ROW('Gantt Chart'!$D$9:$D$1000)-MIN(ROW('Gantt Chart'!$D$9:$D$1000))+1,
                ""),
            ROW(A484))
        ),
    "")</f>
        <v/>
      </c>
      <c r="AS488" s="12"/>
      <c r="AT488" s="316"/>
      <c r="AU488" s="320" t="str">
        <f>IFERROR(INDEX('Gantt Chart'!$L$9:$L$1000, MATCH($AW488, 'Gantt Chart'!$D$9:$D$1000, 0)), "")</f>
        <v/>
      </c>
      <c r="AV488" s="320"/>
      <c r="AW488" s="13" t="str" cm="1">
        <f t="array" ref="AW488">IF(INDEX($AR$5:$AR$999, CEILING((ROW()-5)/5, 1))="", "", INDEX($AR$5:$AR$999, CEILING((ROW()-5)/5, 1)))</f>
        <v/>
      </c>
      <c r="AX488" s="12"/>
      <c r="AY488" s="18" t="str" cm="1">
        <f t="array" ref="AY488">IFERROR(
    INDEX('Gantt Chart'!$D$9:$D$1000,
        SMALL(
            IF(('Gantt Chart'!$J$9:$J$1000=$AZ$3) * ('Gantt Chart'!$L$9:$L$1000&lt;1),
                ROW('Gantt Chart'!$D$9:$D$1000)-MIN(ROW('Gantt Chart'!$D$9:$D$1000))+1,
                ""),
            ROW(A484))
        ),
    "")</f>
        <v/>
      </c>
      <c r="AZ488" s="12"/>
      <c r="BA488" s="316"/>
      <c r="BB488" s="320" t="str">
        <f>IFERROR(INDEX('Gantt Chart'!$L$9:$L$1000, MATCH($BD488, 'Gantt Chart'!$D$9:$D$1000, 0)), "")</f>
        <v/>
      </c>
      <c r="BC488" s="320"/>
      <c r="BD488" s="13" t="str" cm="1">
        <f t="array" ref="BD488">IF(INDEX($AY$5:$AY$999, CEILING((ROW()-5)/5, 1))="", "", INDEX($AY$5:$AY$999, CEILING((ROW()-5)/5, 1)))</f>
        <v/>
      </c>
      <c r="BE488" s="12"/>
      <c r="BF488" s="18" cm="1">
        <f t="array" ref="BF488">IFERROR(
    INDEX('Gantt Chart'!$D$9:$D$1000,
        SMALL(
            IF(('Gantt Chart'!$J$9:$J$1000=$BG$3) * ('Gantt Chart'!$L$9:$L$1000&lt;1),
                ROW('Gantt Chart'!$D$9:$D$1000)-MIN(ROW('Gantt Chart'!$D$9:$D$1000))+1,
                ""),
            ROW(A484))
        ),
    "")</f>
        <v>0</v>
      </c>
      <c r="BG488" s="12"/>
      <c r="BH488" s="316"/>
      <c r="BI488" s="320" t="str">
        <f>IFERROR(INDEX('Gantt Chart'!$L$9:$L$1000, MATCH($BK488, 'Gantt Chart'!$D$9:$D$1000, 0)), "")</f>
        <v/>
      </c>
      <c r="BJ488" s="320"/>
      <c r="BK488" s="13" cm="1">
        <f t="array" ref="BK488">IF(INDEX($BF$5:$BF$999, CEILING((ROW()-5)/5, 1))="", "", INDEX($BF$5:$BF$999, CEILING((ROW()-5)/5, 1)))</f>
        <v>0</v>
      </c>
      <c r="BL488" s="12"/>
      <c r="BM488" s="18" cm="1">
        <f t="array" ref="BM488">IFERROR(
    INDEX('Gantt Chart'!$D$9:$D$1000,
        SMALL(
            IF(('Gantt Chart'!$J$9:$J$1000=$BN$3) * ('Gantt Chart'!$L$9:$L$1000&lt;1),
                ROW('Gantt Chart'!$D$9:$D$1000)-MIN(ROW('Gantt Chart'!$D$9:$D$1000))+1,
                ""),
            ROW(A484))
        ),
    "")</f>
        <v>0</v>
      </c>
      <c r="BN488" s="12"/>
      <c r="BO488" s="316"/>
      <c r="BP488" s="320" t="str">
        <f>IFERROR(INDEX('Gantt Chart'!$L$9:$L$1000, MATCH($BR488, 'Gantt Chart'!$D$9:$D$1000, 0)), "")</f>
        <v/>
      </c>
      <c r="BQ488" s="320"/>
      <c r="BR488" s="13" cm="1">
        <f t="array" ref="BR488">IF(INDEX($BM$5:$BM$999, CEILING((ROW()-5)/5, 1))="", "", INDEX($BM$5:$BM$999, CEILING((ROW()-5)/5, 1)))</f>
        <v>0</v>
      </c>
      <c r="BS488" s="12"/>
      <c r="BT488" s="10"/>
    </row>
    <row r="489" spans="1:72" x14ac:dyDescent="0.2">
      <c r="A489" s="9"/>
      <c r="B489" s="18" t="str" cm="1">
        <f t="array" ref="B489">IFERROR(
    INDEX('Gantt Chart'!$D$9:$D$1000,
        SMALL(
            IF(('Gantt Chart'!$J$9:$J$1000=$C$3) * ('Gantt Chart'!$L$9:$L$1000&lt;1),
                ROW('Gantt Chart'!$D$9:$D$1000)-MIN(ROW('Gantt Chart'!$D$9:$D$1000))+1,
                ""),
            ROW(A485))
        ),
    "")</f>
        <v/>
      </c>
      <c r="C489" s="12"/>
      <c r="D489" s="12"/>
      <c r="E489" s="12"/>
      <c r="F489" s="12"/>
      <c r="G489" s="12"/>
      <c r="H489" s="12"/>
      <c r="I489" s="18" t="str" cm="1">
        <f t="array" ref="I489">IFERROR(
    INDEX('Gantt Chart'!$D$9:$D$1000,
        SMALL(
            IF(('Gantt Chart'!$J$9:$J$1000=$J$3) * ('Gantt Chart'!$L$9:$L$1000&lt;1),
                ROW('Gantt Chart'!$D$9:$D$1000)-MIN(ROW('Gantt Chart'!$D$9:$D$1000))+1,
                ""),
            ROW(A485))
        ),
    "")</f>
        <v/>
      </c>
      <c r="J489" s="12"/>
      <c r="K489" s="12"/>
      <c r="L489" s="12"/>
      <c r="M489" s="12"/>
      <c r="N489" s="12"/>
      <c r="O489" s="12"/>
      <c r="P489" s="18" t="str" cm="1">
        <f t="array" ref="P489">IFERROR(
    INDEX('Gantt Chart'!$D$9:$D$1000,
        SMALL(
            IF(('Gantt Chart'!$J$9:$J$1000=$Q$3) * ('Gantt Chart'!$L$9:$L$1000&lt;1),
                ROW('Gantt Chart'!$D$9:$D$1000)-MIN(ROW('Gantt Chart'!$D$9:$D$1000))+1,
                ""),
            ROW(A485))
        ),
    "")</f>
        <v/>
      </c>
      <c r="Q489" s="12"/>
      <c r="R489" s="12"/>
      <c r="S489" s="12"/>
      <c r="T489" s="12"/>
      <c r="U489" s="12"/>
      <c r="V489" s="12"/>
      <c r="W489" s="18" t="str" cm="1">
        <f t="array" ref="W489">IFERROR(
    INDEX('Gantt Chart'!$D$9:$D$1000,
        SMALL(
            IF(('Gantt Chart'!$J$9:$J$1000=$X$3) * ('Gantt Chart'!$L$9:$L$1000&lt;1),
                ROW('Gantt Chart'!$D$9:$D$1000)-MIN(ROW('Gantt Chart'!$D$9:$D$1000))+1,
                ""),
            ROW(A485))
        ),
    "")</f>
        <v/>
      </c>
      <c r="X489" s="12"/>
      <c r="Y489" s="12"/>
      <c r="Z489" s="12"/>
      <c r="AA489" s="12"/>
      <c r="AB489" s="12"/>
      <c r="AC489" s="12"/>
      <c r="AD489" s="18" t="str" cm="1">
        <f t="array" ref="AD489">IFERROR(
    INDEX('Gantt Chart'!$D$9:$D$1000,
        SMALL(
            IF(('Gantt Chart'!$J$9:$J$1000=$AE$3) * ('Gantt Chart'!$L$9:$L$1000&lt;1),
                ROW('Gantt Chart'!$D$9:$D$1000)-MIN(ROW('Gantt Chart'!$D$9:$D$1000))+1,
                ""),
            ROW(A485))
        ),
    "")</f>
        <v/>
      </c>
      <c r="AE489" s="12"/>
      <c r="AF489" s="12"/>
      <c r="AG489" s="12"/>
      <c r="AH489" s="12"/>
      <c r="AI489" s="12"/>
      <c r="AJ489" s="12"/>
      <c r="AK489" s="18" t="str" cm="1">
        <f t="array" ref="AK489">IFERROR(
    INDEX('Gantt Chart'!$D$9:$D$1000,
        SMALL(
            IF(('Gantt Chart'!$J$9:$J$1000=$AL$3) * ('Gantt Chart'!$L$9:$L$1000&lt;1),
                ROW('Gantt Chart'!$D$9:$D$1000)-MIN(ROW('Gantt Chart'!$D$9:$D$1000))+1,
                ""),
            ROW(A485))
        ),
    "")</f>
        <v/>
      </c>
      <c r="AL489" s="12"/>
      <c r="AM489" s="12"/>
      <c r="AN489" s="12"/>
      <c r="AO489" s="12"/>
      <c r="AP489" s="12"/>
      <c r="AQ489" s="12"/>
      <c r="AR489" s="18" t="str" cm="1">
        <f t="array" ref="AR489">IFERROR(
    INDEX('Gantt Chart'!$D$9:$D$1000,
        SMALL(
            IF(('Gantt Chart'!$J$9:$J$1000=$AS$3) * ('Gantt Chart'!$L$9:$L$1000&lt;1),
                ROW('Gantt Chart'!$D$9:$D$1000)-MIN(ROW('Gantt Chart'!$D$9:$D$1000))+1,
                ""),
            ROW(A485))
        ),
    "")</f>
        <v/>
      </c>
      <c r="AS489" s="12"/>
      <c r="AT489" s="12"/>
      <c r="AU489" s="12"/>
      <c r="AV489" s="12"/>
      <c r="AW489" s="12"/>
      <c r="AX489" s="12"/>
      <c r="AY489" s="18" t="str" cm="1">
        <f t="array" ref="AY489">IFERROR(
    INDEX('Gantt Chart'!$D$9:$D$1000,
        SMALL(
            IF(('Gantt Chart'!$J$9:$J$1000=$AZ$3) * ('Gantt Chart'!$L$9:$L$1000&lt;1),
                ROW('Gantt Chart'!$D$9:$D$1000)-MIN(ROW('Gantt Chart'!$D$9:$D$1000))+1,
                ""),
            ROW(A485))
        ),
    "")</f>
        <v/>
      </c>
      <c r="AZ489" s="12"/>
      <c r="BA489" s="12"/>
      <c r="BB489" s="12"/>
      <c r="BC489" s="12"/>
      <c r="BD489" s="12"/>
      <c r="BE489" s="12"/>
      <c r="BF489" s="18" cm="1">
        <f t="array" ref="BF489">IFERROR(
    INDEX('Gantt Chart'!$D$9:$D$1000,
        SMALL(
            IF(('Gantt Chart'!$J$9:$J$1000=$BG$3) * ('Gantt Chart'!$L$9:$L$1000&lt;1),
                ROW('Gantt Chart'!$D$9:$D$1000)-MIN(ROW('Gantt Chart'!$D$9:$D$1000))+1,
                ""),
            ROW(A485))
        ),
    "")</f>
        <v>0</v>
      </c>
      <c r="BG489" s="12"/>
      <c r="BH489" s="12"/>
      <c r="BI489" s="12"/>
      <c r="BJ489" s="12"/>
      <c r="BK489" s="12"/>
      <c r="BL489" s="12"/>
      <c r="BM489" s="18" cm="1">
        <f t="array" ref="BM489">IFERROR(
    INDEX('Gantt Chart'!$D$9:$D$1000,
        SMALL(
            IF(('Gantt Chart'!$J$9:$J$1000=$BN$3) * ('Gantt Chart'!$L$9:$L$1000&lt;1),
                ROW('Gantt Chart'!$D$9:$D$1000)-MIN(ROW('Gantt Chart'!$D$9:$D$1000))+1,
                ""),
            ROW(A485))
        ),
    "")</f>
        <v>0</v>
      </c>
      <c r="BN489" s="12"/>
      <c r="BO489" s="12"/>
      <c r="BP489" s="12"/>
      <c r="BQ489" s="12"/>
      <c r="BR489" s="12"/>
      <c r="BS489" s="12"/>
      <c r="BT489" s="10"/>
    </row>
    <row r="490" spans="1:72" ht="16.899999999999999" customHeight="1" x14ac:dyDescent="0.2">
      <c r="A490" s="9"/>
      <c r="B490" s="18" t="str" cm="1">
        <f t="array" ref="B490">IFERROR(
    INDEX('Gantt Chart'!$D$9:$D$1000,
        SMALL(
            IF(('Gantt Chart'!$J$9:$J$1000=$C$3) * ('Gantt Chart'!$L$9:$L$1000&lt;1),
                ROW('Gantt Chart'!$D$9:$D$1000)-MIN(ROW('Gantt Chart'!$D$9:$D$1000))+1,
                ""),
            ROW(A486))
        ),
    "")</f>
        <v/>
      </c>
      <c r="C490" s="12"/>
      <c r="D490" s="316" t="str">
        <f>IFERROR(INDEX('Gantt Chart'!$H$9:$H$1000, MATCH($G493, 'Gantt Chart'!$D$9:$D$1000, 0)), "")</f>
        <v/>
      </c>
      <c r="E490" s="317" t="str">
        <f>IFERROR(VLOOKUP($G493, 'Gantt Chart'!$D$9:$E$1000, 2, FALSE), "")</f>
        <v/>
      </c>
      <c r="F490" s="317"/>
      <c r="G490" s="317"/>
      <c r="H490" s="12"/>
      <c r="I490" s="18" t="str" cm="1">
        <f t="array" ref="I490">IFERROR(
    INDEX('Gantt Chart'!$D$9:$D$1000,
        SMALL(
            IF(('Gantt Chart'!$J$9:$J$1000=$J$3) * ('Gantt Chart'!$L$9:$L$1000&lt;1),
                ROW('Gantt Chart'!$D$9:$D$1000)-MIN(ROW('Gantt Chart'!$D$9:$D$1000))+1,
                ""),
            ROW(A486))
        ),
    "")</f>
        <v/>
      </c>
      <c r="J490" s="12"/>
      <c r="K490" s="316" t="str">
        <f>IFERROR(INDEX('Gantt Chart'!$H$9:$H$1000, MATCH($N493, 'Gantt Chart'!$D$9:$D$1000, 0)), "")</f>
        <v/>
      </c>
      <c r="L490" s="317" t="str">
        <f>IFERROR(VLOOKUP($N493, 'Gantt Chart'!$D$9:$E$1000, 2, FALSE), "")</f>
        <v/>
      </c>
      <c r="M490" s="317"/>
      <c r="N490" s="317"/>
      <c r="O490" s="12"/>
      <c r="P490" s="18" t="str" cm="1">
        <f t="array" ref="P490">IFERROR(
    INDEX('Gantt Chart'!$D$9:$D$1000,
        SMALL(
            IF(('Gantt Chart'!$J$9:$J$1000=$Q$3) * ('Gantt Chart'!$L$9:$L$1000&lt;1),
                ROW('Gantt Chart'!$D$9:$D$1000)-MIN(ROW('Gantt Chart'!$D$9:$D$1000))+1,
                ""),
            ROW(A486))
        ),
    "")</f>
        <v/>
      </c>
      <c r="Q490" s="12"/>
      <c r="R490" s="316" t="str">
        <f>IFERROR(INDEX('Gantt Chart'!$H$9:$H$1000, MATCH($U493, 'Gantt Chart'!$D$9:$D$1000, 0)), "")</f>
        <v/>
      </c>
      <c r="S490" s="317" t="str">
        <f>IFERROR(VLOOKUP($U493, 'Gantt Chart'!$D$9:$E$1000, 2, FALSE), "")</f>
        <v/>
      </c>
      <c r="T490" s="317"/>
      <c r="U490" s="317"/>
      <c r="V490" s="12"/>
      <c r="W490" s="18" t="str" cm="1">
        <f t="array" ref="W490">IFERROR(
    INDEX('Gantt Chart'!$D$9:$D$1000,
        SMALL(
            IF(('Gantt Chart'!$J$9:$J$1000=$X$3) * ('Gantt Chart'!$L$9:$L$1000&lt;1),
                ROW('Gantt Chart'!$D$9:$D$1000)-MIN(ROW('Gantt Chart'!$D$9:$D$1000))+1,
                ""),
            ROW(A486))
        ),
    "")</f>
        <v/>
      </c>
      <c r="X490" s="12"/>
      <c r="Y490" s="316" t="str">
        <f>IFERROR(INDEX('Gantt Chart'!$H$9:$H$1000, MATCH($AB493, 'Gantt Chart'!$D$9:$D$1000, 0)), "")</f>
        <v/>
      </c>
      <c r="Z490" s="317" t="str">
        <f>IFERROR(VLOOKUP($AB493, 'Gantt Chart'!$D$9:$E$1000, 2, FALSE), "")</f>
        <v/>
      </c>
      <c r="AA490" s="317"/>
      <c r="AB490" s="317"/>
      <c r="AC490" s="12"/>
      <c r="AD490" s="18" t="str" cm="1">
        <f t="array" ref="AD490">IFERROR(
    INDEX('Gantt Chart'!$D$9:$D$1000,
        SMALL(
            IF(('Gantt Chart'!$J$9:$J$1000=$AE$3) * ('Gantt Chart'!$L$9:$L$1000&lt;1),
                ROW('Gantt Chart'!$D$9:$D$1000)-MIN(ROW('Gantt Chart'!$D$9:$D$1000))+1,
                ""),
            ROW(A486))
        ),
    "")</f>
        <v/>
      </c>
      <c r="AE490" s="12"/>
      <c r="AF490" s="316" t="str">
        <f>IFERROR(INDEX('Gantt Chart'!$H$9:$H$1000, MATCH($AI493, 'Gantt Chart'!$D$9:$D$1000, 0)), "")</f>
        <v/>
      </c>
      <c r="AG490" s="317" t="str">
        <f>IFERROR(VLOOKUP($AI493, 'Gantt Chart'!$D$9:$E$1000, 2, FALSE), "")</f>
        <v/>
      </c>
      <c r="AH490" s="317"/>
      <c r="AI490" s="317"/>
      <c r="AJ490" s="12"/>
      <c r="AK490" s="18" t="str" cm="1">
        <f t="array" ref="AK490">IFERROR(
    INDEX('Gantt Chart'!$D$9:$D$1000,
        SMALL(
            IF(('Gantt Chart'!$J$9:$J$1000=$AL$3) * ('Gantt Chart'!$L$9:$L$1000&lt;1),
                ROW('Gantt Chart'!$D$9:$D$1000)-MIN(ROW('Gantt Chart'!$D$9:$D$1000))+1,
                ""),
            ROW(A486))
        ),
    "")</f>
        <v/>
      </c>
      <c r="AL490" s="12"/>
      <c r="AM490" s="316" t="str">
        <f>IFERROR(INDEX('Gantt Chart'!$H$9:$H$1000, MATCH($AP493, 'Gantt Chart'!$D$9:$D$1000, 0)), "")</f>
        <v/>
      </c>
      <c r="AN490" s="317" t="str">
        <f>IFERROR(VLOOKUP($AP493, 'Gantt Chart'!$D$9:$E$1000, 2, FALSE), "")</f>
        <v/>
      </c>
      <c r="AO490" s="317"/>
      <c r="AP490" s="317"/>
      <c r="AQ490" s="12"/>
      <c r="AR490" s="18" t="str" cm="1">
        <f t="array" ref="AR490">IFERROR(
    INDEX('Gantt Chart'!$D$9:$D$1000,
        SMALL(
            IF(('Gantt Chart'!$J$9:$J$1000=$AS$3) * ('Gantt Chart'!$L$9:$L$1000&lt;1),
                ROW('Gantt Chart'!$D$9:$D$1000)-MIN(ROW('Gantt Chart'!$D$9:$D$1000))+1,
                ""),
            ROW(A486))
        ),
    "")</f>
        <v/>
      </c>
      <c r="AS490" s="12"/>
      <c r="AT490" s="316" t="str">
        <f>IFERROR(INDEX('Gantt Chart'!$H$9:$H$1000, MATCH($AW493, 'Gantt Chart'!$D$9:$D$1000, 0)), "")</f>
        <v/>
      </c>
      <c r="AU490" s="317" t="str">
        <f>IFERROR(VLOOKUP($AW493, 'Gantt Chart'!$D$9:$E$1000, 2, FALSE), "")</f>
        <v/>
      </c>
      <c r="AV490" s="317"/>
      <c r="AW490" s="317"/>
      <c r="AX490" s="12"/>
      <c r="AY490" s="18" t="str" cm="1">
        <f t="array" ref="AY490">IFERROR(
    INDEX('Gantt Chart'!$D$9:$D$1000,
        SMALL(
            IF(('Gantt Chart'!$J$9:$J$1000=$AZ$3) * ('Gantt Chart'!$L$9:$L$1000&lt;1),
                ROW('Gantt Chart'!$D$9:$D$1000)-MIN(ROW('Gantt Chart'!$D$9:$D$1000))+1,
                ""),
            ROW(A486))
        ),
    "")</f>
        <v/>
      </c>
      <c r="AZ490" s="12"/>
      <c r="BA490" s="316" t="str">
        <f>IFERROR(INDEX('Gantt Chart'!$H$9:$H$1000, MATCH($BD493, 'Gantt Chart'!$D$9:$D$1000, 0)), "")</f>
        <v/>
      </c>
      <c r="BB490" s="317" t="str">
        <f>IFERROR(VLOOKUP($BD493, 'Gantt Chart'!$D$9:$E$1000, 2, FALSE), "")</f>
        <v/>
      </c>
      <c r="BC490" s="317"/>
      <c r="BD490" s="317"/>
      <c r="BE490" s="12"/>
      <c r="BF490" s="18" cm="1">
        <f t="array" ref="BF490">IFERROR(
    INDEX('Gantt Chart'!$D$9:$D$1000,
        SMALL(
            IF(('Gantt Chart'!$J$9:$J$1000=$BG$3) * ('Gantt Chart'!$L$9:$L$1000&lt;1),
                ROW('Gantt Chart'!$D$9:$D$1000)-MIN(ROW('Gantt Chart'!$D$9:$D$1000))+1,
                ""),
            ROW(A486))
        ),
    "")</f>
        <v>0</v>
      </c>
      <c r="BG490" s="12"/>
      <c r="BH490" s="316" t="str">
        <f>IFERROR(INDEX('Gantt Chart'!$H$9:$H$1000, MATCH($BK493, 'Gantt Chart'!$D$9:$D$1000, 0)), "")</f>
        <v/>
      </c>
      <c r="BI490" s="317" t="str">
        <f>IFERROR(VLOOKUP($BK493, 'Gantt Chart'!$D$9:$E$1000, 2, FALSE), "")</f>
        <v/>
      </c>
      <c r="BJ490" s="317"/>
      <c r="BK490" s="317"/>
      <c r="BL490" s="12"/>
      <c r="BM490" s="18" cm="1">
        <f t="array" ref="BM490">IFERROR(
    INDEX('Gantt Chart'!$D$9:$D$1000,
        SMALL(
            IF(('Gantt Chart'!$J$9:$J$1000=$BN$3) * ('Gantt Chart'!$L$9:$L$1000&lt;1),
                ROW('Gantt Chart'!$D$9:$D$1000)-MIN(ROW('Gantt Chart'!$D$9:$D$1000))+1,
                ""),
            ROW(A486))
        ),
    "")</f>
        <v>0</v>
      </c>
      <c r="BN490" s="12"/>
      <c r="BO490" s="316" t="str">
        <f>IFERROR(INDEX('Gantt Chart'!$H$9:$H$1000, MATCH($BR493, 'Gantt Chart'!$D$9:$D$1000, 0)), "")</f>
        <v/>
      </c>
      <c r="BP490" s="317" t="str">
        <f>IFERROR(VLOOKUP($BR493, 'Gantt Chart'!$D$9:$E$1000, 2, FALSE), "")</f>
        <v/>
      </c>
      <c r="BQ490" s="317"/>
      <c r="BR490" s="317"/>
      <c r="BS490" s="12"/>
      <c r="BT490" s="10"/>
    </row>
    <row r="491" spans="1:72" x14ac:dyDescent="0.2">
      <c r="A491" s="9"/>
      <c r="B491" s="18" t="str" cm="1">
        <f t="array" ref="B491">IFERROR(
    INDEX('Gantt Chart'!$D$9:$D$1000,
        SMALL(
            IF(('Gantt Chart'!$J$9:$J$1000=$C$3) * ('Gantt Chart'!$L$9:$L$1000&lt;1),
                ROW('Gantt Chart'!$D$9:$D$1000)-MIN(ROW('Gantt Chart'!$D$9:$D$1000))+1,
                ""),
            ROW(A487))
        ),
    "")</f>
        <v/>
      </c>
      <c r="C491" s="12"/>
      <c r="D491" s="316"/>
      <c r="E491" s="318" t="str">
        <f>IFERROR(INDEX('Gantt Chart'!$C$9:$C$1000, MATCH($G493, 'Gantt Chart'!$D$9:$D$1000, 0)), "")</f>
        <v/>
      </c>
      <c r="F491" s="318"/>
      <c r="G491" s="318"/>
      <c r="H491" s="12"/>
      <c r="I491" s="18" t="str" cm="1">
        <f t="array" ref="I491">IFERROR(
    INDEX('Gantt Chart'!$D$9:$D$1000,
        SMALL(
            IF(('Gantt Chart'!$J$9:$J$1000=$J$3) * ('Gantt Chart'!$L$9:$L$1000&lt;1),
                ROW('Gantt Chart'!$D$9:$D$1000)-MIN(ROW('Gantt Chart'!$D$9:$D$1000))+1,
                ""),
            ROW(A487))
        ),
    "")</f>
        <v/>
      </c>
      <c r="J491" s="12"/>
      <c r="K491" s="316"/>
      <c r="L491" s="318" t="str">
        <f>IFERROR(INDEX('Gantt Chart'!$C$9:$C$1000, MATCH($N493, 'Gantt Chart'!$D$9:$D$1000, 0)), "")</f>
        <v/>
      </c>
      <c r="M491" s="318"/>
      <c r="N491" s="318"/>
      <c r="O491" s="12"/>
      <c r="P491" s="18" t="str" cm="1">
        <f t="array" ref="P491">IFERROR(
    INDEX('Gantt Chart'!$D$9:$D$1000,
        SMALL(
            IF(('Gantt Chart'!$J$9:$J$1000=$Q$3) * ('Gantt Chart'!$L$9:$L$1000&lt;1),
                ROW('Gantt Chart'!$D$9:$D$1000)-MIN(ROW('Gantt Chart'!$D$9:$D$1000))+1,
                ""),
            ROW(A487))
        ),
    "")</f>
        <v/>
      </c>
      <c r="Q491" s="12"/>
      <c r="R491" s="316"/>
      <c r="S491" s="318" t="str">
        <f>IFERROR(INDEX('Gantt Chart'!$C$9:$C$1000, MATCH($U493, 'Gantt Chart'!$D$9:$D$1000, 0)), "")</f>
        <v/>
      </c>
      <c r="T491" s="318"/>
      <c r="U491" s="318"/>
      <c r="V491" s="12"/>
      <c r="W491" s="18" t="str" cm="1">
        <f t="array" ref="W491">IFERROR(
    INDEX('Gantt Chart'!$D$9:$D$1000,
        SMALL(
            IF(('Gantt Chart'!$J$9:$J$1000=$X$3) * ('Gantt Chart'!$L$9:$L$1000&lt;1),
                ROW('Gantt Chart'!$D$9:$D$1000)-MIN(ROW('Gantt Chart'!$D$9:$D$1000))+1,
                ""),
            ROW(A487))
        ),
    "")</f>
        <v/>
      </c>
      <c r="X491" s="12"/>
      <c r="Y491" s="316"/>
      <c r="Z491" s="318" t="str">
        <f>IFERROR(INDEX('Gantt Chart'!$C$9:$C$1000, MATCH($AB493, 'Gantt Chart'!$D$9:$D$1000, 0)), "")</f>
        <v/>
      </c>
      <c r="AA491" s="318"/>
      <c r="AB491" s="318"/>
      <c r="AC491" s="12"/>
      <c r="AD491" s="18" t="str" cm="1">
        <f t="array" ref="AD491">IFERROR(
    INDEX('Gantt Chart'!$D$9:$D$1000,
        SMALL(
            IF(('Gantt Chart'!$J$9:$J$1000=$AE$3) * ('Gantt Chart'!$L$9:$L$1000&lt;1),
                ROW('Gantt Chart'!$D$9:$D$1000)-MIN(ROW('Gantt Chart'!$D$9:$D$1000))+1,
                ""),
            ROW(A487))
        ),
    "")</f>
        <v/>
      </c>
      <c r="AE491" s="12"/>
      <c r="AF491" s="316"/>
      <c r="AG491" s="318" t="str">
        <f>IFERROR(INDEX('Gantt Chart'!$C$9:$C$1000, MATCH($AI493, 'Gantt Chart'!$D$9:$D$1000, 0)), "")</f>
        <v/>
      </c>
      <c r="AH491" s="318"/>
      <c r="AI491" s="318"/>
      <c r="AJ491" s="12"/>
      <c r="AK491" s="18" t="str" cm="1">
        <f t="array" ref="AK491">IFERROR(
    INDEX('Gantt Chart'!$D$9:$D$1000,
        SMALL(
            IF(('Gantt Chart'!$J$9:$J$1000=$AL$3) * ('Gantt Chart'!$L$9:$L$1000&lt;1),
                ROW('Gantt Chart'!$D$9:$D$1000)-MIN(ROW('Gantt Chart'!$D$9:$D$1000))+1,
                ""),
            ROW(A487))
        ),
    "")</f>
        <v/>
      </c>
      <c r="AL491" s="12"/>
      <c r="AM491" s="316"/>
      <c r="AN491" s="318" t="str">
        <f>IFERROR(INDEX('Gantt Chart'!$C$9:$C$1000, MATCH($AP493, 'Gantt Chart'!$D$9:$D$1000, 0)), "")</f>
        <v/>
      </c>
      <c r="AO491" s="318"/>
      <c r="AP491" s="318"/>
      <c r="AQ491" s="12"/>
      <c r="AR491" s="18" t="str" cm="1">
        <f t="array" ref="AR491">IFERROR(
    INDEX('Gantt Chart'!$D$9:$D$1000,
        SMALL(
            IF(('Gantt Chart'!$J$9:$J$1000=$AS$3) * ('Gantt Chart'!$L$9:$L$1000&lt;1),
                ROW('Gantt Chart'!$D$9:$D$1000)-MIN(ROW('Gantt Chart'!$D$9:$D$1000))+1,
                ""),
            ROW(A487))
        ),
    "")</f>
        <v/>
      </c>
      <c r="AS491" s="12"/>
      <c r="AT491" s="316"/>
      <c r="AU491" s="318" t="str">
        <f>IFERROR(INDEX('Gantt Chart'!$C$9:$C$1000, MATCH($AW493, 'Gantt Chart'!$D$9:$D$1000, 0)), "")</f>
        <v/>
      </c>
      <c r="AV491" s="318"/>
      <c r="AW491" s="318"/>
      <c r="AX491" s="12"/>
      <c r="AY491" s="18" t="str" cm="1">
        <f t="array" ref="AY491">IFERROR(
    INDEX('Gantt Chart'!$D$9:$D$1000,
        SMALL(
            IF(('Gantt Chart'!$J$9:$J$1000=$AZ$3) * ('Gantt Chart'!$L$9:$L$1000&lt;1),
                ROW('Gantt Chart'!$D$9:$D$1000)-MIN(ROW('Gantt Chart'!$D$9:$D$1000))+1,
                ""),
            ROW(A487))
        ),
    "")</f>
        <v/>
      </c>
      <c r="AZ491" s="12"/>
      <c r="BA491" s="316"/>
      <c r="BB491" s="318" t="str">
        <f>IFERROR(INDEX('Gantt Chart'!$C$9:$C$1000, MATCH($BD493, 'Gantt Chart'!$D$9:$D$1000, 0)), "")</f>
        <v/>
      </c>
      <c r="BC491" s="318"/>
      <c r="BD491" s="318"/>
      <c r="BE491" s="12"/>
      <c r="BF491" s="18" cm="1">
        <f t="array" ref="BF491">IFERROR(
    INDEX('Gantt Chart'!$D$9:$D$1000,
        SMALL(
            IF(('Gantt Chart'!$J$9:$J$1000=$BG$3) * ('Gantt Chart'!$L$9:$L$1000&lt;1),
                ROW('Gantt Chart'!$D$9:$D$1000)-MIN(ROW('Gantt Chart'!$D$9:$D$1000))+1,
                ""),
            ROW(A487))
        ),
    "")</f>
        <v>0</v>
      </c>
      <c r="BG491" s="12"/>
      <c r="BH491" s="316"/>
      <c r="BI491" s="318" t="str">
        <f>IFERROR(INDEX('Gantt Chart'!$C$9:$C$1000, MATCH($BK493, 'Gantt Chart'!$D$9:$D$1000, 0)), "")</f>
        <v/>
      </c>
      <c r="BJ491" s="318"/>
      <c r="BK491" s="318"/>
      <c r="BL491" s="12"/>
      <c r="BM491" s="18" cm="1">
        <f t="array" ref="BM491">IFERROR(
    INDEX('Gantt Chart'!$D$9:$D$1000,
        SMALL(
            IF(('Gantt Chart'!$J$9:$J$1000=$BN$3) * ('Gantt Chart'!$L$9:$L$1000&lt;1),
                ROW('Gantt Chart'!$D$9:$D$1000)-MIN(ROW('Gantt Chart'!$D$9:$D$1000))+1,
                ""),
            ROW(A487))
        ),
    "")</f>
        <v>0</v>
      </c>
      <c r="BN491" s="12"/>
      <c r="BO491" s="316"/>
      <c r="BP491" s="318" t="str">
        <f>IFERROR(INDEX('Gantt Chart'!$C$9:$C$1000, MATCH($BR493, 'Gantt Chart'!$D$9:$D$1000, 0)), "")</f>
        <v/>
      </c>
      <c r="BQ491" s="318"/>
      <c r="BR491" s="318"/>
      <c r="BS491" s="12"/>
      <c r="BT491" s="10"/>
    </row>
    <row r="492" spans="1:72" x14ac:dyDescent="0.2">
      <c r="A492" s="9"/>
      <c r="B492" s="18" t="str" cm="1">
        <f t="array" ref="B492">IFERROR(
    INDEX('Gantt Chart'!$D$9:$D$1000,
        SMALL(
            IF(('Gantt Chart'!$J$9:$J$1000=$C$3) * ('Gantt Chart'!$L$9:$L$1000&lt;1),
                ROW('Gantt Chart'!$D$9:$D$1000)-MIN(ROW('Gantt Chart'!$D$9:$D$1000))+1,
                ""),
            ROW(A488))
        ),
    "")</f>
        <v/>
      </c>
      <c r="C492" s="12"/>
      <c r="D492" s="316"/>
      <c r="E492" s="319" t="str">
        <f>IFERROR(INDEX('Gantt Chart'!$M$9:$M$1000, MATCH($G493, 'Gantt Chart'!$D$9:$D$1000, 0)), "")</f>
        <v/>
      </c>
      <c r="F492" s="319"/>
      <c r="G492" s="319"/>
      <c r="H492" s="12"/>
      <c r="I492" s="18" t="str" cm="1">
        <f t="array" ref="I492">IFERROR(
    INDEX('Gantt Chart'!$D$9:$D$1000,
        SMALL(
            IF(('Gantt Chart'!$J$9:$J$1000=$J$3) * ('Gantt Chart'!$L$9:$L$1000&lt;1),
                ROW('Gantt Chart'!$D$9:$D$1000)-MIN(ROW('Gantt Chart'!$D$9:$D$1000))+1,
                ""),
            ROW(A488))
        ),
    "")</f>
        <v/>
      </c>
      <c r="J492" s="12"/>
      <c r="K492" s="316"/>
      <c r="L492" s="319" t="str">
        <f>IFERROR(INDEX('Gantt Chart'!$M$9:$M$1000, MATCH($N493, 'Gantt Chart'!$D$9:$D$1000, 0)), "")</f>
        <v/>
      </c>
      <c r="M492" s="319"/>
      <c r="N492" s="319"/>
      <c r="O492" s="12"/>
      <c r="P492" s="18" t="str" cm="1">
        <f t="array" ref="P492">IFERROR(
    INDEX('Gantt Chart'!$D$9:$D$1000,
        SMALL(
            IF(('Gantt Chart'!$J$9:$J$1000=$Q$3) * ('Gantt Chart'!$L$9:$L$1000&lt;1),
                ROW('Gantt Chart'!$D$9:$D$1000)-MIN(ROW('Gantt Chart'!$D$9:$D$1000))+1,
                ""),
            ROW(A488))
        ),
    "")</f>
        <v/>
      </c>
      <c r="Q492" s="12"/>
      <c r="R492" s="316"/>
      <c r="S492" s="319" t="str">
        <f>IFERROR(INDEX('Gantt Chart'!$M$9:$M$1000, MATCH($U493, 'Gantt Chart'!$D$9:$D$1000, 0)), "")</f>
        <v/>
      </c>
      <c r="T492" s="319"/>
      <c r="U492" s="319"/>
      <c r="V492" s="12"/>
      <c r="W492" s="18" t="str" cm="1">
        <f t="array" ref="W492">IFERROR(
    INDEX('Gantt Chart'!$D$9:$D$1000,
        SMALL(
            IF(('Gantt Chart'!$J$9:$J$1000=$X$3) * ('Gantt Chart'!$L$9:$L$1000&lt;1),
                ROW('Gantt Chart'!$D$9:$D$1000)-MIN(ROW('Gantt Chart'!$D$9:$D$1000))+1,
                ""),
            ROW(A488))
        ),
    "")</f>
        <v/>
      </c>
      <c r="X492" s="12"/>
      <c r="Y492" s="316"/>
      <c r="Z492" s="319" t="str">
        <f>IFERROR(INDEX('Gantt Chart'!$M$9:$M$1000, MATCH($AB493, 'Gantt Chart'!$D$9:$D$1000, 0)), "")</f>
        <v/>
      </c>
      <c r="AA492" s="319"/>
      <c r="AB492" s="319"/>
      <c r="AC492" s="12"/>
      <c r="AD492" s="18" t="str" cm="1">
        <f t="array" ref="AD492">IFERROR(
    INDEX('Gantt Chart'!$D$9:$D$1000,
        SMALL(
            IF(('Gantt Chart'!$J$9:$J$1000=$AE$3) * ('Gantt Chart'!$L$9:$L$1000&lt;1),
                ROW('Gantt Chart'!$D$9:$D$1000)-MIN(ROW('Gantt Chart'!$D$9:$D$1000))+1,
                ""),
            ROW(A488))
        ),
    "")</f>
        <v/>
      </c>
      <c r="AE492" s="12"/>
      <c r="AF492" s="316"/>
      <c r="AG492" s="319" t="str">
        <f>IFERROR(INDEX('Gantt Chart'!$M$9:$M$1000, MATCH($AI493, 'Gantt Chart'!$D$9:$D$1000, 0)), "")</f>
        <v/>
      </c>
      <c r="AH492" s="319"/>
      <c r="AI492" s="319"/>
      <c r="AJ492" s="12"/>
      <c r="AK492" s="18" t="str" cm="1">
        <f t="array" ref="AK492">IFERROR(
    INDEX('Gantt Chart'!$D$9:$D$1000,
        SMALL(
            IF(('Gantt Chart'!$J$9:$J$1000=$AL$3) * ('Gantt Chart'!$L$9:$L$1000&lt;1),
                ROW('Gantt Chart'!$D$9:$D$1000)-MIN(ROW('Gantt Chart'!$D$9:$D$1000))+1,
                ""),
            ROW(A488))
        ),
    "")</f>
        <v/>
      </c>
      <c r="AL492" s="12"/>
      <c r="AM492" s="316"/>
      <c r="AN492" s="319" t="str">
        <f>IFERROR(INDEX('Gantt Chart'!$M$9:$M$1000, MATCH($AP493, 'Gantt Chart'!$D$9:$D$1000, 0)), "")</f>
        <v/>
      </c>
      <c r="AO492" s="319"/>
      <c r="AP492" s="319"/>
      <c r="AQ492" s="12"/>
      <c r="AR492" s="18" t="str" cm="1">
        <f t="array" ref="AR492">IFERROR(
    INDEX('Gantt Chart'!$D$9:$D$1000,
        SMALL(
            IF(('Gantt Chart'!$J$9:$J$1000=$AS$3) * ('Gantt Chart'!$L$9:$L$1000&lt;1),
                ROW('Gantt Chart'!$D$9:$D$1000)-MIN(ROW('Gantt Chart'!$D$9:$D$1000))+1,
                ""),
            ROW(A488))
        ),
    "")</f>
        <v/>
      </c>
      <c r="AS492" s="12"/>
      <c r="AT492" s="316"/>
      <c r="AU492" s="319" t="str">
        <f>IFERROR(INDEX('Gantt Chart'!$M$9:$M$1000, MATCH($AW493, 'Gantt Chart'!$D$9:$D$1000, 0)), "")</f>
        <v/>
      </c>
      <c r="AV492" s="319"/>
      <c r="AW492" s="319"/>
      <c r="AX492" s="12"/>
      <c r="AY492" s="18" t="str" cm="1">
        <f t="array" ref="AY492">IFERROR(
    INDEX('Gantt Chart'!$D$9:$D$1000,
        SMALL(
            IF(('Gantt Chart'!$J$9:$J$1000=$AZ$3) * ('Gantt Chart'!$L$9:$L$1000&lt;1),
                ROW('Gantt Chart'!$D$9:$D$1000)-MIN(ROW('Gantt Chart'!$D$9:$D$1000))+1,
                ""),
            ROW(A488))
        ),
    "")</f>
        <v/>
      </c>
      <c r="AZ492" s="12"/>
      <c r="BA492" s="316"/>
      <c r="BB492" s="319" t="str">
        <f>IFERROR(INDEX('Gantt Chart'!$M$9:$M$1000, MATCH($BD493, 'Gantt Chart'!$D$9:$D$1000, 0)), "")</f>
        <v/>
      </c>
      <c r="BC492" s="319"/>
      <c r="BD492" s="319"/>
      <c r="BE492" s="12"/>
      <c r="BF492" s="18" cm="1">
        <f t="array" ref="BF492">IFERROR(
    INDEX('Gantt Chart'!$D$9:$D$1000,
        SMALL(
            IF(('Gantt Chart'!$J$9:$J$1000=$BG$3) * ('Gantt Chart'!$L$9:$L$1000&lt;1),
                ROW('Gantt Chart'!$D$9:$D$1000)-MIN(ROW('Gantt Chart'!$D$9:$D$1000))+1,
                ""),
            ROW(A488))
        ),
    "")</f>
        <v>0</v>
      </c>
      <c r="BG492" s="12"/>
      <c r="BH492" s="316"/>
      <c r="BI492" s="319" t="str">
        <f>IFERROR(INDEX('Gantt Chart'!$M$9:$M$1000, MATCH($BK493, 'Gantt Chart'!$D$9:$D$1000, 0)), "")</f>
        <v/>
      </c>
      <c r="BJ492" s="319"/>
      <c r="BK492" s="319"/>
      <c r="BL492" s="12"/>
      <c r="BM492" s="18" cm="1">
        <f t="array" ref="BM492">IFERROR(
    INDEX('Gantt Chart'!$D$9:$D$1000,
        SMALL(
            IF(('Gantt Chart'!$J$9:$J$1000=$BN$3) * ('Gantt Chart'!$L$9:$L$1000&lt;1),
                ROW('Gantt Chart'!$D$9:$D$1000)-MIN(ROW('Gantt Chart'!$D$9:$D$1000))+1,
                ""),
            ROW(A488))
        ),
    "")</f>
        <v>0</v>
      </c>
      <c r="BN492" s="12"/>
      <c r="BO492" s="316"/>
      <c r="BP492" s="319" t="str">
        <f>IFERROR(INDEX('Gantt Chart'!$M$9:$M$1000, MATCH($BR493, 'Gantt Chart'!$D$9:$D$1000, 0)), "")</f>
        <v/>
      </c>
      <c r="BQ492" s="319"/>
      <c r="BR492" s="319"/>
      <c r="BS492" s="12"/>
      <c r="BT492" s="10"/>
    </row>
    <row r="493" spans="1:72" x14ac:dyDescent="0.2">
      <c r="A493" s="9"/>
      <c r="B493" s="18" t="str" cm="1">
        <f t="array" ref="B493">IFERROR(
    INDEX('Gantt Chart'!$D$9:$D$1000,
        SMALL(
            IF(('Gantt Chart'!$J$9:$J$1000=$C$3) * ('Gantt Chart'!$L$9:$L$1000&lt;1),
                ROW('Gantt Chart'!$D$9:$D$1000)-MIN(ROW('Gantt Chart'!$D$9:$D$1000))+1,
                ""),
            ROW(A489))
        ),
    "")</f>
        <v/>
      </c>
      <c r="C493" s="12"/>
      <c r="D493" s="316"/>
      <c r="E493" s="320" t="str">
        <f>IFERROR(INDEX('Gantt Chart'!$L$9:$L$1000, MATCH($G493, 'Gantt Chart'!$D$9:$D$1000, 0)), "")</f>
        <v/>
      </c>
      <c r="F493" s="320"/>
      <c r="G493" s="13" t="str" cm="1">
        <f t="array" ref="G493">IF(INDEX($B$5:$B$999, CEILING((ROW()-5)/5, 1))="", "", INDEX($B$5:$B$999, CEILING((ROW()-5)/5, 1)))</f>
        <v/>
      </c>
      <c r="H493" s="12"/>
      <c r="I493" s="18" t="str" cm="1">
        <f t="array" ref="I493">IFERROR(
    INDEX('Gantt Chart'!$D$9:$D$1000,
        SMALL(
            IF(('Gantt Chart'!$J$9:$J$1000=$J$3) * ('Gantt Chart'!$L$9:$L$1000&lt;1),
                ROW('Gantt Chart'!$D$9:$D$1000)-MIN(ROW('Gantt Chart'!$D$9:$D$1000))+1,
                ""),
            ROW(A489))
        ),
    "")</f>
        <v/>
      </c>
      <c r="J493" s="12"/>
      <c r="K493" s="316"/>
      <c r="L493" s="320" t="str">
        <f>IFERROR(INDEX('Gantt Chart'!$L$9:$L$1000, MATCH($N493, 'Gantt Chart'!$D$9:$D$1000, 0)), "")</f>
        <v/>
      </c>
      <c r="M493" s="320"/>
      <c r="N493" s="13" t="str" cm="1">
        <f t="array" ref="N493">IF(INDEX($I$5:$I$999, CEILING((ROW()-5)/5, 1))="", "", INDEX($I$5:$I$999, CEILING((ROW()-5)/5, 1)))</f>
        <v/>
      </c>
      <c r="O493" s="12"/>
      <c r="P493" s="18" t="str" cm="1">
        <f t="array" ref="P493">IFERROR(
    INDEX('Gantt Chart'!$D$9:$D$1000,
        SMALL(
            IF(('Gantt Chart'!$J$9:$J$1000=$Q$3) * ('Gantt Chart'!$L$9:$L$1000&lt;1),
                ROW('Gantt Chart'!$D$9:$D$1000)-MIN(ROW('Gantt Chart'!$D$9:$D$1000))+1,
                ""),
            ROW(A489))
        ),
    "")</f>
        <v/>
      </c>
      <c r="Q493" s="12"/>
      <c r="R493" s="316"/>
      <c r="S493" s="320" t="str">
        <f>IFERROR(INDEX('Gantt Chart'!$L$9:$L$1000, MATCH($U493, 'Gantt Chart'!$D$9:$D$1000, 0)), "")</f>
        <v/>
      </c>
      <c r="T493" s="320"/>
      <c r="U493" s="13" t="str" cm="1">
        <f t="array" ref="U493">IF(INDEX($P$5:$P$999, CEILING((ROW()-5)/5, 1))="", "", INDEX($P$5:$P$999, CEILING((ROW()-5)/5, 1)))</f>
        <v/>
      </c>
      <c r="V493" s="12"/>
      <c r="W493" s="18" t="str" cm="1">
        <f t="array" ref="W493">IFERROR(
    INDEX('Gantt Chart'!$D$9:$D$1000,
        SMALL(
            IF(('Gantt Chart'!$J$9:$J$1000=$X$3) * ('Gantt Chart'!$L$9:$L$1000&lt;1),
                ROW('Gantt Chart'!$D$9:$D$1000)-MIN(ROW('Gantt Chart'!$D$9:$D$1000))+1,
                ""),
            ROW(A489))
        ),
    "")</f>
        <v/>
      </c>
      <c r="X493" s="12"/>
      <c r="Y493" s="316"/>
      <c r="Z493" s="320" t="str">
        <f>IFERROR(INDEX('Gantt Chart'!$L$9:$L$1000, MATCH($AB493, 'Gantt Chart'!$D$9:$D$1000, 0)), "")</f>
        <v/>
      </c>
      <c r="AA493" s="320"/>
      <c r="AB493" s="13" t="str" cm="1">
        <f t="array" ref="AB493">IF(INDEX($W$5:$W$999, CEILING((ROW()-5)/5, 1))="", "", INDEX($W$5:$W$999, CEILING((ROW()-5)/5, 1)))</f>
        <v/>
      </c>
      <c r="AC493" s="12"/>
      <c r="AD493" s="18" t="str" cm="1">
        <f t="array" ref="AD493">IFERROR(
    INDEX('Gantt Chart'!$D$9:$D$1000,
        SMALL(
            IF(('Gantt Chart'!$J$9:$J$1000=$AE$3) * ('Gantt Chart'!$L$9:$L$1000&lt;1),
                ROW('Gantt Chart'!$D$9:$D$1000)-MIN(ROW('Gantt Chart'!$D$9:$D$1000))+1,
                ""),
            ROW(A489))
        ),
    "")</f>
        <v/>
      </c>
      <c r="AE493" s="12"/>
      <c r="AF493" s="316"/>
      <c r="AG493" s="320" t="str">
        <f>IFERROR(INDEX('Gantt Chart'!$L$9:$L$1000, MATCH($AI493, 'Gantt Chart'!$D$9:$D$1000, 0)), "")</f>
        <v/>
      </c>
      <c r="AH493" s="320"/>
      <c r="AI493" s="13" t="str" cm="1">
        <f t="array" ref="AI493">IF(INDEX($AD$5:$AD$999, CEILING((ROW()-5)/5, 1))="", "", INDEX($AD$5:$AD$999, CEILING((ROW()-5)/5, 1)))</f>
        <v/>
      </c>
      <c r="AJ493" s="12"/>
      <c r="AK493" s="18" t="str" cm="1">
        <f t="array" ref="AK493">IFERROR(
    INDEX('Gantt Chart'!$D$9:$D$1000,
        SMALL(
            IF(('Gantt Chart'!$J$9:$J$1000=$AL$3) * ('Gantt Chart'!$L$9:$L$1000&lt;1),
                ROW('Gantt Chart'!$D$9:$D$1000)-MIN(ROW('Gantt Chart'!$D$9:$D$1000))+1,
                ""),
            ROW(A489))
        ),
    "")</f>
        <v/>
      </c>
      <c r="AL493" s="12"/>
      <c r="AM493" s="316"/>
      <c r="AN493" s="320" t="str">
        <f>IFERROR(INDEX('Gantt Chart'!$L$9:$L$1000, MATCH($AP493, 'Gantt Chart'!$D$9:$D$1000, 0)), "")</f>
        <v/>
      </c>
      <c r="AO493" s="320"/>
      <c r="AP493" s="13" t="str" cm="1">
        <f t="array" ref="AP493">IF(INDEX($AK$5:$AK$999, CEILING((ROW()-5)/5, 1))="", "", INDEX($AK$5:$AK$999, CEILING((ROW()-5)/5, 1)))</f>
        <v/>
      </c>
      <c r="AQ493" s="12"/>
      <c r="AR493" s="18" t="str" cm="1">
        <f t="array" ref="AR493">IFERROR(
    INDEX('Gantt Chart'!$D$9:$D$1000,
        SMALL(
            IF(('Gantt Chart'!$J$9:$J$1000=$AS$3) * ('Gantt Chart'!$L$9:$L$1000&lt;1),
                ROW('Gantt Chart'!$D$9:$D$1000)-MIN(ROW('Gantt Chart'!$D$9:$D$1000))+1,
                ""),
            ROW(A489))
        ),
    "")</f>
        <v/>
      </c>
      <c r="AS493" s="12"/>
      <c r="AT493" s="316"/>
      <c r="AU493" s="320" t="str">
        <f>IFERROR(INDEX('Gantt Chart'!$L$9:$L$1000, MATCH($AW493, 'Gantt Chart'!$D$9:$D$1000, 0)), "")</f>
        <v/>
      </c>
      <c r="AV493" s="320"/>
      <c r="AW493" s="13" t="str" cm="1">
        <f t="array" ref="AW493">IF(INDEX($AR$5:$AR$999, CEILING((ROW()-5)/5, 1))="", "", INDEX($AR$5:$AR$999, CEILING((ROW()-5)/5, 1)))</f>
        <v/>
      </c>
      <c r="AX493" s="12"/>
      <c r="AY493" s="18" t="str" cm="1">
        <f t="array" ref="AY493">IFERROR(
    INDEX('Gantt Chart'!$D$9:$D$1000,
        SMALL(
            IF(('Gantt Chart'!$J$9:$J$1000=$AZ$3) * ('Gantt Chart'!$L$9:$L$1000&lt;1),
                ROW('Gantt Chart'!$D$9:$D$1000)-MIN(ROW('Gantt Chart'!$D$9:$D$1000))+1,
                ""),
            ROW(A489))
        ),
    "")</f>
        <v/>
      </c>
      <c r="AZ493" s="12"/>
      <c r="BA493" s="316"/>
      <c r="BB493" s="320" t="str">
        <f>IFERROR(INDEX('Gantt Chart'!$L$9:$L$1000, MATCH($BD493, 'Gantt Chart'!$D$9:$D$1000, 0)), "")</f>
        <v/>
      </c>
      <c r="BC493" s="320"/>
      <c r="BD493" s="13" t="str" cm="1">
        <f t="array" ref="BD493">IF(INDEX($AY$5:$AY$999, CEILING((ROW()-5)/5, 1))="", "", INDEX($AY$5:$AY$999, CEILING((ROW()-5)/5, 1)))</f>
        <v/>
      </c>
      <c r="BE493" s="12"/>
      <c r="BF493" s="18" cm="1">
        <f t="array" ref="BF493">IFERROR(
    INDEX('Gantt Chart'!$D$9:$D$1000,
        SMALL(
            IF(('Gantt Chart'!$J$9:$J$1000=$BG$3) * ('Gantt Chart'!$L$9:$L$1000&lt;1),
                ROW('Gantt Chart'!$D$9:$D$1000)-MIN(ROW('Gantt Chart'!$D$9:$D$1000))+1,
                ""),
            ROW(A489))
        ),
    "")</f>
        <v>0</v>
      </c>
      <c r="BG493" s="12"/>
      <c r="BH493" s="316"/>
      <c r="BI493" s="320" t="str">
        <f>IFERROR(INDEX('Gantt Chart'!$L$9:$L$1000, MATCH($BK493, 'Gantt Chart'!$D$9:$D$1000, 0)), "")</f>
        <v/>
      </c>
      <c r="BJ493" s="320"/>
      <c r="BK493" s="13" cm="1">
        <f t="array" ref="BK493">IF(INDEX($BF$5:$BF$999, CEILING((ROW()-5)/5, 1))="", "", INDEX($BF$5:$BF$999, CEILING((ROW()-5)/5, 1)))</f>
        <v>0</v>
      </c>
      <c r="BL493" s="12"/>
      <c r="BM493" s="18" cm="1">
        <f t="array" ref="BM493">IFERROR(
    INDEX('Gantt Chart'!$D$9:$D$1000,
        SMALL(
            IF(('Gantt Chart'!$J$9:$J$1000=$BN$3) * ('Gantt Chart'!$L$9:$L$1000&lt;1),
                ROW('Gantt Chart'!$D$9:$D$1000)-MIN(ROW('Gantt Chart'!$D$9:$D$1000))+1,
                ""),
            ROW(A489))
        ),
    "")</f>
        <v>0</v>
      </c>
      <c r="BN493" s="12"/>
      <c r="BO493" s="316"/>
      <c r="BP493" s="320" t="str">
        <f>IFERROR(INDEX('Gantt Chart'!$L$9:$L$1000, MATCH($BR493, 'Gantt Chart'!$D$9:$D$1000, 0)), "")</f>
        <v/>
      </c>
      <c r="BQ493" s="320"/>
      <c r="BR493" s="13" cm="1">
        <f t="array" ref="BR493">IF(INDEX($BM$5:$BM$999, CEILING((ROW()-5)/5, 1))="", "", INDEX($BM$5:$BM$999, CEILING((ROW()-5)/5, 1)))</f>
        <v>0</v>
      </c>
      <c r="BS493" s="12"/>
      <c r="BT493" s="10"/>
    </row>
    <row r="494" spans="1:72" x14ac:dyDescent="0.2">
      <c r="A494" s="9"/>
      <c r="B494" s="18" t="str" cm="1">
        <f t="array" ref="B494">IFERROR(
    INDEX('Gantt Chart'!$D$9:$D$1000,
        SMALL(
            IF(('Gantt Chart'!$J$9:$J$1000=$C$3) * ('Gantt Chart'!$L$9:$L$1000&lt;1),
                ROW('Gantt Chart'!$D$9:$D$1000)-MIN(ROW('Gantt Chart'!$D$9:$D$1000))+1,
                ""),
            ROW(A490))
        ),
    "")</f>
        <v/>
      </c>
      <c r="C494" s="12"/>
      <c r="D494" s="12"/>
      <c r="E494" s="12"/>
      <c r="F494" s="12"/>
      <c r="G494" s="12"/>
      <c r="H494" s="12"/>
      <c r="I494" s="18" t="str" cm="1">
        <f t="array" ref="I494">IFERROR(
    INDEX('Gantt Chart'!$D$9:$D$1000,
        SMALL(
            IF(('Gantt Chart'!$J$9:$J$1000=$J$3) * ('Gantt Chart'!$L$9:$L$1000&lt;1),
                ROW('Gantt Chart'!$D$9:$D$1000)-MIN(ROW('Gantt Chart'!$D$9:$D$1000))+1,
                ""),
            ROW(A490))
        ),
    "")</f>
        <v/>
      </c>
      <c r="J494" s="12"/>
      <c r="K494" s="12"/>
      <c r="L494" s="12"/>
      <c r="M494" s="12"/>
      <c r="N494" s="12"/>
      <c r="O494" s="12"/>
      <c r="P494" s="18" t="str" cm="1">
        <f t="array" ref="P494">IFERROR(
    INDEX('Gantt Chart'!$D$9:$D$1000,
        SMALL(
            IF(('Gantt Chart'!$J$9:$J$1000=$Q$3) * ('Gantt Chart'!$L$9:$L$1000&lt;1),
                ROW('Gantt Chart'!$D$9:$D$1000)-MIN(ROW('Gantt Chart'!$D$9:$D$1000))+1,
                ""),
            ROW(A490))
        ),
    "")</f>
        <v/>
      </c>
      <c r="Q494" s="12"/>
      <c r="R494" s="12"/>
      <c r="S494" s="12"/>
      <c r="T494" s="12"/>
      <c r="U494" s="12"/>
      <c r="V494" s="12"/>
      <c r="W494" s="18" t="str" cm="1">
        <f t="array" ref="W494">IFERROR(
    INDEX('Gantt Chart'!$D$9:$D$1000,
        SMALL(
            IF(('Gantt Chart'!$J$9:$J$1000=$X$3) * ('Gantt Chart'!$L$9:$L$1000&lt;1),
                ROW('Gantt Chart'!$D$9:$D$1000)-MIN(ROW('Gantt Chart'!$D$9:$D$1000))+1,
                ""),
            ROW(A490))
        ),
    "")</f>
        <v/>
      </c>
      <c r="X494" s="12"/>
      <c r="Y494" s="12"/>
      <c r="Z494" s="12"/>
      <c r="AA494" s="12"/>
      <c r="AB494" s="12"/>
      <c r="AC494" s="12"/>
      <c r="AD494" s="18" t="str" cm="1">
        <f t="array" ref="AD494">IFERROR(
    INDEX('Gantt Chart'!$D$9:$D$1000,
        SMALL(
            IF(('Gantt Chart'!$J$9:$J$1000=$AE$3) * ('Gantt Chart'!$L$9:$L$1000&lt;1),
                ROW('Gantt Chart'!$D$9:$D$1000)-MIN(ROW('Gantt Chart'!$D$9:$D$1000))+1,
                ""),
            ROW(A490))
        ),
    "")</f>
        <v/>
      </c>
      <c r="AE494" s="12"/>
      <c r="AF494" s="12"/>
      <c r="AG494" s="12"/>
      <c r="AH494" s="12"/>
      <c r="AI494" s="12"/>
      <c r="AJ494" s="12"/>
      <c r="AK494" s="18" t="str" cm="1">
        <f t="array" ref="AK494">IFERROR(
    INDEX('Gantt Chart'!$D$9:$D$1000,
        SMALL(
            IF(('Gantt Chart'!$J$9:$J$1000=$AL$3) * ('Gantt Chart'!$L$9:$L$1000&lt;1),
                ROW('Gantt Chart'!$D$9:$D$1000)-MIN(ROW('Gantt Chart'!$D$9:$D$1000))+1,
                ""),
            ROW(A490))
        ),
    "")</f>
        <v/>
      </c>
      <c r="AL494" s="12"/>
      <c r="AM494" s="12"/>
      <c r="AN494" s="12"/>
      <c r="AO494" s="12"/>
      <c r="AP494" s="12"/>
      <c r="AQ494" s="12"/>
      <c r="AR494" s="18" t="str" cm="1">
        <f t="array" ref="AR494">IFERROR(
    INDEX('Gantt Chart'!$D$9:$D$1000,
        SMALL(
            IF(('Gantt Chart'!$J$9:$J$1000=$AS$3) * ('Gantt Chart'!$L$9:$L$1000&lt;1),
                ROW('Gantt Chart'!$D$9:$D$1000)-MIN(ROW('Gantt Chart'!$D$9:$D$1000))+1,
                ""),
            ROW(A490))
        ),
    "")</f>
        <v/>
      </c>
      <c r="AS494" s="12"/>
      <c r="AT494" s="12"/>
      <c r="AU494" s="12"/>
      <c r="AV494" s="12"/>
      <c r="AW494" s="12"/>
      <c r="AX494" s="12"/>
      <c r="AY494" s="18" t="str" cm="1">
        <f t="array" ref="AY494">IFERROR(
    INDEX('Gantt Chart'!$D$9:$D$1000,
        SMALL(
            IF(('Gantt Chart'!$J$9:$J$1000=$AZ$3) * ('Gantt Chart'!$L$9:$L$1000&lt;1),
                ROW('Gantt Chart'!$D$9:$D$1000)-MIN(ROW('Gantt Chart'!$D$9:$D$1000))+1,
                ""),
            ROW(A490))
        ),
    "")</f>
        <v/>
      </c>
      <c r="AZ494" s="12"/>
      <c r="BA494" s="12"/>
      <c r="BB494" s="12"/>
      <c r="BC494" s="12"/>
      <c r="BD494" s="12"/>
      <c r="BE494" s="12"/>
      <c r="BF494" s="18" cm="1">
        <f t="array" ref="BF494">IFERROR(
    INDEX('Gantt Chart'!$D$9:$D$1000,
        SMALL(
            IF(('Gantt Chart'!$J$9:$J$1000=$BG$3) * ('Gantt Chart'!$L$9:$L$1000&lt;1),
                ROW('Gantt Chart'!$D$9:$D$1000)-MIN(ROW('Gantt Chart'!$D$9:$D$1000))+1,
                ""),
            ROW(A490))
        ),
    "")</f>
        <v>0</v>
      </c>
      <c r="BG494" s="12"/>
      <c r="BH494" s="12"/>
      <c r="BI494" s="12"/>
      <c r="BJ494" s="12"/>
      <c r="BK494" s="12"/>
      <c r="BL494" s="12"/>
      <c r="BM494" s="18" cm="1">
        <f t="array" ref="BM494">IFERROR(
    INDEX('Gantt Chart'!$D$9:$D$1000,
        SMALL(
            IF(('Gantt Chart'!$J$9:$J$1000=$BN$3) * ('Gantt Chart'!$L$9:$L$1000&lt;1),
                ROW('Gantt Chart'!$D$9:$D$1000)-MIN(ROW('Gantt Chart'!$D$9:$D$1000))+1,
                ""),
            ROW(A490))
        ),
    "")</f>
        <v>0</v>
      </c>
      <c r="BN494" s="12"/>
      <c r="BO494" s="12"/>
      <c r="BP494" s="12"/>
      <c r="BQ494" s="12"/>
      <c r="BR494" s="12"/>
      <c r="BS494" s="12"/>
      <c r="BT494" s="10"/>
    </row>
    <row r="495" spans="1:72" ht="16.899999999999999" customHeight="1" x14ac:dyDescent="0.2">
      <c r="A495" s="9"/>
      <c r="B495" s="18" t="str" cm="1">
        <f t="array" ref="B495">IFERROR(
    INDEX('Gantt Chart'!$D$9:$D$1000,
        SMALL(
            IF(('Gantt Chart'!$J$9:$J$1000=$C$3) * ('Gantt Chart'!$L$9:$L$1000&lt;1),
                ROW('Gantt Chart'!$D$9:$D$1000)-MIN(ROW('Gantt Chart'!$D$9:$D$1000))+1,
                ""),
            ROW(A491))
        ),
    "")</f>
        <v/>
      </c>
      <c r="C495" s="12"/>
      <c r="D495" s="316" t="str">
        <f>IFERROR(INDEX('Gantt Chart'!$H$9:$H$1000, MATCH($G498, 'Gantt Chart'!$D$9:$D$1000, 0)), "")</f>
        <v/>
      </c>
      <c r="E495" s="317" t="str">
        <f>IFERROR(VLOOKUP($G498, 'Gantt Chart'!$D$9:$E$1000, 2, FALSE), "")</f>
        <v/>
      </c>
      <c r="F495" s="317"/>
      <c r="G495" s="317"/>
      <c r="H495" s="12"/>
      <c r="I495" s="18" t="str" cm="1">
        <f t="array" ref="I495">IFERROR(
    INDEX('Gantt Chart'!$D$9:$D$1000,
        SMALL(
            IF(('Gantt Chart'!$J$9:$J$1000=$J$3) * ('Gantt Chart'!$L$9:$L$1000&lt;1),
                ROW('Gantt Chart'!$D$9:$D$1000)-MIN(ROW('Gantt Chart'!$D$9:$D$1000))+1,
                ""),
            ROW(A491))
        ),
    "")</f>
        <v/>
      </c>
      <c r="J495" s="12"/>
      <c r="K495" s="316" t="str">
        <f>IFERROR(INDEX('Gantt Chart'!$H$9:$H$1000, MATCH($N498, 'Gantt Chart'!$D$9:$D$1000, 0)), "")</f>
        <v/>
      </c>
      <c r="L495" s="317" t="str">
        <f>IFERROR(VLOOKUP($N498, 'Gantt Chart'!$D$9:$E$1000, 2, FALSE), "")</f>
        <v/>
      </c>
      <c r="M495" s="317"/>
      <c r="N495" s="317"/>
      <c r="O495" s="12"/>
      <c r="P495" s="18" t="str" cm="1">
        <f t="array" ref="P495">IFERROR(
    INDEX('Gantt Chart'!$D$9:$D$1000,
        SMALL(
            IF(('Gantt Chart'!$J$9:$J$1000=$Q$3) * ('Gantt Chart'!$L$9:$L$1000&lt;1),
                ROW('Gantt Chart'!$D$9:$D$1000)-MIN(ROW('Gantt Chart'!$D$9:$D$1000))+1,
                ""),
            ROW(A491))
        ),
    "")</f>
        <v/>
      </c>
      <c r="Q495" s="12"/>
      <c r="R495" s="316" t="str">
        <f>IFERROR(INDEX('Gantt Chart'!$H$9:$H$1000, MATCH($U498, 'Gantt Chart'!$D$9:$D$1000, 0)), "")</f>
        <v/>
      </c>
      <c r="S495" s="317" t="str">
        <f>IFERROR(VLOOKUP($U498, 'Gantt Chart'!$D$9:$E$1000, 2, FALSE), "")</f>
        <v/>
      </c>
      <c r="T495" s="317"/>
      <c r="U495" s="317"/>
      <c r="V495" s="12"/>
      <c r="W495" s="18" t="str" cm="1">
        <f t="array" ref="W495">IFERROR(
    INDEX('Gantt Chart'!$D$9:$D$1000,
        SMALL(
            IF(('Gantt Chart'!$J$9:$J$1000=$X$3) * ('Gantt Chart'!$L$9:$L$1000&lt;1),
                ROW('Gantt Chart'!$D$9:$D$1000)-MIN(ROW('Gantt Chart'!$D$9:$D$1000))+1,
                ""),
            ROW(A491))
        ),
    "")</f>
        <v/>
      </c>
      <c r="X495" s="12"/>
      <c r="Y495" s="316" t="str">
        <f>IFERROR(INDEX('Gantt Chart'!$H$9:$H$1000, MATCH($AB498, 'Gantt Chart'!$D$9:$D$1000, 0)), "")</f>
        <v/>
      </c>
      <c r="Z495" s="317" t="str">
        <f>IFERROR(VLOOKUP($AB498, 'Gantt Chart'!$D$9:$E$1000, 2, FALSE), "")</f>
        <v/>
      </c>
      <c r="AA495" s="317"/>
      <c r="AB495" s="317"/>
      <c r="AC495" s="12"/>
      <c r="AD495" s="18" t="str" cm="1">
        <f t="array" ref="AD495">IFERROR(
    INDEX('Gantt Chart'!$D$9:$D$1000,
        SMALL(
            IF(('Gantt Chart'!$J$9:$J$1000=$AE$3) * ('Gantt Chart'!$L$9:$L$1000&lt;1),
                ROW('Gantt Chart'!$D$9:$D$1000)-MIN(ROW('Gantt Chart'!$D$9:$D$1000))+1,
                ""),
            ROW(A491))
        ),
    "")</f>
        <v/>
      </c>
      <c r="AE495" s="12"/>
      <c r="AF495" s="316" t="str">
        <f>IFERROR(INDEX('Gantt Chart'!$H$9:$H$1000, MATCH($AI498, 'Gantt Chart'!$D$9:$D$1000, 0)), "")</f>
        <v/>
      </c>
      <c r="AG495" s="317" t="str">
        <f>IFERROR(VLOOKUP($AI498, 'Gantt Chart'!$D$9:$E$1000, 2, FALSE), "")</f>
        <v/>
      </c>
      <c r="AH495" s="317"/>
      <c r="AI495" s="317"/>
      <c r="AJ495" s="12"/>
      <c r="AK495" s="18" t="str" cm="1">
        <f t="array" ref="AK495">IFERROR(
    INDEX('Gantt Chart'!$D$9:$D$1000,
        SMALL(
            IF(('Gantt Chart'!$J$9:$J$1000=$AL$3) * ('Gantt Chart'!$L$9:$L$1000&lt;1),
                ROW('Gantt Chart'!$D$9:$D$1000)-MIN(ROW('Gantt Chart'!$D$9:$D$1000))+1,
                ""),
            ROW(A491))
        ),
    "")</f>
        <v/>
      </c>
      <c r="AL495" s="12"/>
      <c r="AM495" s="316" t="str">
        <f>IFERROR(INDEX('Gantt Chart'!$H$9:$H$1000, MATCH($AP498, 'Gantt Chart'!$D$9:$D$1000, 0)), "")</f>
        <v/>
      </c>
      <c r="AN495" s="317" t="str">
        <f>IFERROR(VLOOKUP($AP498, 'Gantt Chart'!$D$9:$E$1000, 2, FALSE), "")</f>
        <v/>
      </c>
      <c r="AO495" s="317"/>
      <c r="AP495" s="317"/>
      <c r="AQ495" s="12"/>
      <c r="AR495" s="18" t="str" cm="1">
        <f t="array" ref="AR495">IFERROR(
    INDEX('Gantt Chart'!$D$9:$D$1000,
        SMALL(
            IF(('Gantt Chart'!$J$9:$J$1000=$AS$3) * ('Gantt Chart'!$L$9:$L$1000&lt;1),
                ROW('Gantt Chart'!$D$9:$D$1000)-MIN(ROW('Gantt Chart'!$D$9:$D$1000))+1,
                ""),
            ROW(A491))
        ),
    "")</f>
        <v/>
      </c>
      <c r="AS495" s="12"/>
      <c r="AT495" s="316" t="str">
        <f>IFERROR(INDEX('Gantt Chart'!$H$9:$H$1000, MATCH($AW498, 'Gantt Chart'!$D$9:$D$1000, 0)), "")</f>
        <v/>
      </c>
      <c r="AU495" s="317" t="str">
        <f>IFERROR(VLOOKUP($AW498, 'Gantt Chart'!$D$9:$E$1000, 2, FALSE), "")</f>
        <v/>
      </c>
      <c r="AV495" s="317"/>
      <c r="AW495" s="317"/>
      <c r="AX495" s="12"/>
      <c r="AY495" s="18" t="str" cm="1">
        <f t="array" ref="AY495">IFERROR(
    INDEX('Gantt Chart'!$D$9:$D$1000,
        SMALL(
            IF(('Gantt Chart'!$J$9:$J$1000=$AZ$3) * ('Gantt Chart'!$L$9:$L$1000&lt;1),
                ROW('Gantt Chart'!$D$9:$D$1000)-MIN(ROW('Gantt Chart'!$D$9:$D$1000))+1,
                ""),
            ROW(A491))
        ),
    "")</f>
        <v/>
      </c>
      <c r="AZ495" s="12"/>
      <c r="BA495" s="316" t="str">
        <f>IFERROR(INDEX('Gantt Chart'!$H$9:$H$1000, MATCH($BD498, 'Gantt Chart'!$D$9:$D$1000, 0)), "")</f>
        <v/>
      </c>
      <c r="BB495" s="317" t="str">
        <f>IFERROR(VLOOKUP($BD498, 'Gantt Chart'!$D$9:$E$1000, 2, FALSE), "")</f>
        <v/>
      </c>
      <c r="BC495" s="317"/>
      <c r="BD495" s="317"/>
      <c r="BE495" s="12"/>
      <c r="BF495" s="18" cm="1">
        <f t="array" ref="BF495">IFERROR(
    INDEX('Gantt Chart'!$D$9:$D$1000,
        SMALL(
            IF(('Gantt Chart'!$J$9:$J$1000=$BG$3) * ('Gantt Chart'!$L$9:$L$1000&lt;1),
                ROW('Gantt Chart'!$D$9:$D$1000)-MIN(ROW('Gantt Chart'!$D$9:$D$1000))+1,
                ""),
            ROW(A491))
        ),
    "")</f>
        <v>0</v>
      </c>
      <c r="BG495" s="12"/>
      <c r="BH495" s="316" t="str">
        <f>IFERROR(INDEX('Gantt Chart'!$H$9:$H$1000, MATCH($BK498, 'Gantt Chart'!$D$9:$D$1000, 0)), "")</f>
        <v/>
      </c>
      <c r="BI495" s="317" t="str">
        <f>IFERROR(VLOOKUP($BK498, 'Gantt Chart'!$D$9:$E$1000, 2, FALSE), "")</f>
        <v/>
      </c>
      <c r="BJ495" s="317"/>
      <c r="BK495" s="317"/>
      <c r="BL495" s="12"/>
      <c r="BM495" s="18" cm="1">
        <f t="array" ref="BM495">IFERROR(
    INDEX('Gantt Chart'!$D$9:$D$1000,
        SMALL(
            IF(('Gantt Chart'!$J$9:$J$1000=$BN$3) * ('Gantt Chart'!$L$9:$L$1000&lt;1),
                ROW('Gantt Chart'!$D$9:$D$1000)-MIN(ROW('Gantt Chart'!$D$9:$D$1000))+1,
                ""),
            ROW(A491))
        ),
    "")</f>
        <v>0</v>
      </c>
      <c r="BN495" s="12"/>
      <c r="BO495" s="316" t="str">
        <f>IFERROR(INDEX('Gantt Chart'!$H$9:$H$1000, MATCH($BR498, 'Gantt Chart'!$D$9:$D$1000, 0)), "")</f>
        <v/>
      </c>
      <c r="BP495" s="317" t="str">
        <f>IFERROR(VLOOKUP($BR498, 'Gantt Chart'!$D$9:$E$1000, 2, FALSE), "")</f>
        <v/>
      </c>
      <c r="BQ495" s="317"/>
      <c r="BR495" s="317"/>
      <c r="BS495" s="12"/>
      <c r="BT495" s="10"/>
    </row>
    <row r="496" spans="1:72" x14ac:dyDescent="0.2">
      <c r="A496" s="9"/>
      <c r="B496" s="18" t="str" cm="1">
        <f t="array" ref="B496">IFERROR(
    INDEX('Gantt Chart'!$D$9:$D$1000,
        SMALL(
            IF(('Gantt Chart'!$J$9:$J$1000=$C$3) * ('Gantt Chart'!$L$9:$L$1000&lt;1),
                ROW('Gantt Chart'!$D$9:$D$1000)-MIN(ROW('Gantt Chart'!$D$9:$D$1000))+1,
                ""),
            ROW(A492))
        ),
    "")</f>
        <v/>
      </c>
      <c r="C496" s="12"/>
      <c r="D496" s="316"/>
      <c r="E496" s="318" t="str">
        <f>IFERROR(INDEX('Gantt Chart'!$C$9:$C$1000, MATCH($G498, 'Gantt Chart'!$D$9:$D$1000, 0)), "")</f>
        <v/>
      </c>
      <c r="F496" s="318"/>
      <c r="G496" s="318"/>
      <c r="H496" s="12"/>
      <c r="I496" s="18" t="str" cm="1">
        <f t="array" ref="I496">IFERROR(
    INDEX('Gantt Chart'!$D$9:$D$1000,
        SMALL(
            IF(('Gantt Chart'!$J$9:$J$1000=$J$3) * ('Gantt Chart'!$L$9:$L$1000&lt;1),
                ROW('Gantt Chart'!$D$9:$D$1000)-MIN(ROW('Gantt Chart'!$D$9:$D$1000))+1,
                ""),
            ROW(A492))
        ),
    "")</f>
        <v/>
      </c>
      <c r="J496" s="12"/>
      <c r="K496" s="316"/>
      <c r="L496" s="318" t="str">
        <f>IFERROR(INDEX('Gantt Chart'!$C$9:$C$1000, MATCH($N498, 'Gantt Chart'!$D$9:$D$1000, 0)), "")</f>
        <v/>
      </c>
      <c r="M496" s="318"/>
      <c r="N496" s="318"/>
      <c r="O496" s="12"/>
      <c r="P496" s="18" t="str" cm="1">
        <f t="array" ref="P496">IFERROR(
    INDEX('Gantt Chart'!$D$9:$D$1000,
        SMALL(
            IF(('Gantt Chart'!$J$9:$J$1000=$Q$3) * ('Gantt Chart'!$L$9:$L$1000&lt;1),
                ROW('Gantt Chart'!$D$9:$D$1000)-MIN(ROW('Gantt Chart'!$D$9:$D$1000))+1,
                ""),
            ROW(A492))
        ),
    "")</f>
        <v/>
      </c>
      <c r="Q496" s="12"/>
      <c r="R496" s="316"/>
      <c r="S496" s="318" t="str">
        <f>IFERROR(INDEX('Gantt Chart'!$C$9:$C$1000, MATCH($U498, 'Gantt Chart'!$D$9:$D$1000, 0)), "")</f>
        <v/>
      </c>
      <c r="T496" s="318"/>
      <c r="U496" s="318"/>
      <c r="V496" s="12"/>
      <c r="W496" s="18" t="str" cm="1">
        <f t="array" ref="W496">IFERROR(
    INDEX('Gantt Chart'!$D$9:$D$1000,
        SMALL(
            IF(('Gantt Chart'!$J$9:$J$1000=$X$3) * ('Gantt Chart'!$L$9:$L$1000&lt;1),
                ROW('Gantt Chart'!$D$9:$D$1000)-MIN(ROW('Gantt Chart'!$D$9:$D$1000))+1,
                ""),
            ROW(A492))
        ),
    "")</f>
        <v/>
      </c>
      <c r="X496" s="12"/>
      <c r="Y496" s="316"/>
      <c r="Z496" s="318" t="str">
        <f>IFERROR(INDEX('Gantt Chart'!$C$9:$C$1000, MATCH($AB498, 'Gantt Chart'!$D$9:$D$1000, 0)), "")</f>
        <v/>
      </c>
      <c r="AA496" s="318"/>
      <c r="AB496" s="318"/>
      <c r="AC496" s="12"/>
      <c r="AD496" s="18" t="str" cm="1">
        <f t="array" ref="AD496">IFERROR(
    INDEX('Gantt Chart'!$D$9:$D$1000,
        SMALL(
            IF(('Gantt Chart'!$J$9:$J$1000=$AE$3) * ('Gantt Chart'!$L$9:$L$1000&lt;1),
                ROW('Gantt Chart'!$D$9:$D$1000)-MIN(ROW('Gantt Chart'!$D$9:$D$1000))+1,
                ""),
            ROW(A492))
        ),
    "")</f>
        <v/>
      </c>
      <c r="AE496" s="12"/>
      <c r="AF496" s="316"/>
      <c r="AG496" s="318" t="str">
        <f>IFERROR(INDEX('Gantt Chart'!$C$9:$C$1000, MATCH($AI498, 'Gantt Chart'!$D$9:$D$1000, 0)), "")</f>
        <v/>
      </c>
      <c r="AH496" s="318"/>
      <c r="AI496" s="318"/>
      <c r="AJ496" s="12"/>
      <c r="AK496" s="18" t="str" cm="1">
        <f t="array" ref="AK496">IFERROR(
    INDEX('Gantt Chart'!$D$9:$D$1000,
        SMALL(
            IF(('Gantt Chart'!$J$9:$J$1000=$AL$3) * ('Gantt Chart'!$L$9:$L$1000&lt;1),
                ROW('Gantt Chart'!$D$9:$D$1000)-MIN(ROW('Gantt Chart'!$D$9:$D$1000))+1,
                ""),
            ROW(A492))
        ),
    "")</f>
        <v/>
      </c>
      <c r="AL496" s="12"/>
      <c r="AM496" s="316"/>
      <c r="AN496" s="318" t="str">
        <f>IFERROR(INDEX('Gantt Chart'!$C$9:$C$1000, MATCH($AP498, 'Gantt Chart'!$D$9:$D$1000, 0)), "")</f>
        <v/>
      </c>
      <c r="AO496" s="318"/>
      <c r="AP496" s="318"/>
      <c r="AQ496" s="12"/>
      <c r="AR496" s="18" t="str" cm="1">
        <f t="array" ref="AR496">IFERROR(
    INDEX('Gantt Chart'!$D$9:$D$1000,
        SMALL(
            IF(('Gantt Chart'!$J$9:$J$1000=$AS$3) * ('Gantt Chart'!$L$9:$L$1000&lt;1),
                ROW('Gantt Chart'!$D$9:$D$1000)-MIN(ROW('Gantt Chart'!$D$9:$D$1000))+1,
                ""),
            ROW(A492))
        ),
    "")</f>
        <v/>
      </c>
      <c r="AS496" s="12"/>
      <c r="AT496" s="316"/>
      <c r="AU496" s="318" t="str">
        <f>IFERROR(INDEX('Gantt Chart'!$C$9:$C$1000, MATCH($AW498, 'Gantt Chart'!$D$9:$D$1000, 0)), "")</f>
        <v/>
      </c>
      <c r="AV496" s="318"/>
      <c r="AW496" s="318"/>
      <c r="AX496" s="12"/>
      <c r="AY496" s="18" t="str" cm="1">
        <f t="array" ref="AY496">IFERROR(
    INDEX('Gantt Chart'!$D$9:$D$1000,
        SMALL(
            IF(('Gantt Chart'!$J$9:$J$1000=$AZ$3) * ('Gantt Chart'!$L$9:$L$1000&lt;1),
                ROW('Gantt Chart'!$D$9:$D$1000)-MIN(ROW('Gantt Chart'!$D$9:$D$1000))+1,
                ""),
            ROW(A492))
        ),
    "")</f>
        <v/>
      </c>
      <c r="AZ496" s="12"/>
      <c r="BA496" s="316"/>
      <c r="BB496" s="318" t="str">
        <f>IFERROR(INDEX('Gantt Chart'!$C$9:$C$1000, MATCH($BD498, 'Gantt Chart'!$D$9:$D$1000, 0)), "")</f>
        <v/>
      </c>
      <c r="BC496" s="318"/>
      <c r="BD496" s="318"/>
      <c r="BE496" s="12"/>
      <c r="BF496" s="18" cm="1">
        <f t="array" ref="BF496">IFERROR(
    INDEX('Gantt Chart'!$D$9:$D$1000,
        SMALL(
            IF(('Gantt Chart'!$J$9:$J$1000=$BG$3) * ('Gantt Chart'!$L$9:$L$1000&lt;1),
                ROW('Gantt Chart'!$D$9:$D$1000)-MIN(ROW('Gantt Chart'!$D$9:$D$1000))+1,
                ""),
            ROW(A492))
        ),
    "")</f>
        <v>0</v>
      </c>
      <c r="BG496" s="12"/>
      <c r="BH496" s="316"/>
      <c r="BI496" s="318" t="str">
        <f>IFERROR(INDEX('Gantt Chart'!$C$9:$C$1000, MATCH($BK498, 'Gantt Chart'!$D$9:$D$1000, 0)), "")</f>
        <v/>
      </c>
      <c r="BJ496" s="318"/>
      <c r="BK496" s="318"/>
      <c r="BL496" s="12"/>
      <c r="BM496" s="18" cm="1">
        <f t="array" ref="BM496">IFERROR(
    INDEX('Gantt Chart'!$D$9:$D$1000,
        SMALL(
            IF(('Gantt Chart'!$J$9:$J$1000=$BN$3) * ('Gantt Chart'!$L$9:$L$1000&lt;1),
                ROW('Gantt Chart'!$D$9:$D$1000)-MIN(ROW('Gantt Chart'!$D$9:$D$1000))+1,
                ""),
            ROW(A492))
        ),
    "")</f>
        <v>0</v>
      </c>
      <c r="BN496" s="12"/>
      <c r="BO496" s="316"/>
      <c r="BP496" s="318" t="str">
        <f>IFERROR(INDEX('Gantt Chart'!$C$9:$C$1000, MATCH($BR498, 'Gantt Chart'!$D$9:$D$1000, 0)), "")</f>
        <v/>
      </c>
      <c r="BQ496" s="318"/>
      <c r="BR496" s="318"/>
      <c r="BS496" s="12"/>
      <c r="BT496" s="10"/>
    </row>
    <row r="497" spans="1:72" x14ac:dyDescent="0.2">
      <c r="A497" s="9"/>
      <c r="B497" s="18" t="str" cm="1">
        <f t="array" ref="B497">IFERROR(
    INDEX('Gantt Chart'!$D$9:$D$1000,
        SMALL(
            IF(('Gantt Chart'!$J$9:$J$1000=$C$3) * ('Gantt Chart'!$L$9:$L$1000&lt;1),
                ROW('Gantt Chart'!$D$9:$D$1000)-MIN(ROW('Gantt Chart'!$D$9:$D$1000))+1,
                ""),
            ROW(A493))
        ),
    "")</f>
        <v/>
      </c>
      <c r="C497" s="12"/>
      <c r="D497" s="316"/>
      <c r="E497" s="319" t="str">
        <f>IFERROR(INDEX('Gantt Chart'!$M$9:$M$1000, MATCH($G498, 'Gantt Chart'!$D$9:$D$1000, 0)), "")</f>
        <v/>
      </c>
      <c r="F497" s="319"/>
      <c r="G497" s="319"/>
      <c r="H497" s="12"/>
      <c r="I497" s="18" t="str" cm="1">
        <f t="array" ref="I497">IFERROR(
    INDEX('Gantt Chart'!$D$9:$D$1000,
        SMALL(
            IF(('Gantt Chart'!$J$9:$J$1000=$J$3) * ('Gantt Chart'!$L$9:$L$1000&lt;1),
                ROW('Gantt Chart'!$D$9:$D$1000)-MIN(ROW('Gantt Chart'!$D$9:$D$1000))+1,
                ""),
            ROW(A493))
        ),
    "")</f>
        <v/>
      </c>
      <c r="J497" s="12"/>
      <c r="K497" s="316"/>
      <c r="L497" s="319" t="str">
        <f>IFERROR(INDEX('Gantt Chart'!$M$9:$M$1000, MATCH($N498, 'Gantt Chart'!$D$9:$D$1000, 0)), "")</f>
        <v/>
      </c>
      <c r="M497" s="319"/>
      <c r="N497" s="319"/>
      <c r="O497" s="12"/>
      <c r="P497" s="18" t="str" cm="1">
        <f t="array" ref="P497">IFERROR(
    INDEX('Gantt Chart'!$D$9:$D$1000,
        SMALL(
            IF(('Gantt Chart'!$J$9:$J$1000=$Q$3) * ('Gantt Chart'!$L$9:$L$1000&lt;1),
                ROW('Gantt Chart'!$D$9:$D$1000)-MIN(ROW('Gantt Chart'!$D$9:$D$1000))+1,
                ""),
            ROW(A493))
        ),
    "")</f>
        <v/>
      </c>
      <c r="Q497" s="12"/>
      <c r="R497" s="316"/>
      <c r="S497" s="319" t="str">
        <f>IFERROR(INDEX('Gantt Chart'!$M$9:$M$1000, MATCH($U498, 'Gantt Chart'!$D$9:$D$1000, 0)), "")</f>
        <v/>
      </c>
      <c r="T497" s="319"/>
      <c r="U497" s="319"/>
      <c r="V497" s="12"/>
      <c r="W497" s="18" t="str" cm="1">
        <f t="array" ref="W497">IFERROR(
    INDEX('Gantt Chart'!$D$9:$D$1000,
        SMALL(
            IF(('Gantt Chart'!$J$9:$J$1000=$X$3) * ('Gantt Chart'!$L$9:$L$1000&lt;1),
                ROW('Gantt Chart'!$D$9:$D$1000)-MIN(ROW('Gantt Chart'!$D$9:$D$1000))+1,
                ""),
            ROW(A493))
        ),
    "")</f>
        <v/>
      </c>
      <c r="X497" s="12"/>
      <c r="Y497" s="316"/>
      <c r="Z497" s="319" t="str">
        <f>IFERROR(INDEX('Gantt Chart'!$M$9:$M$1000, MATCH($AB498, 'Gantt Chart'!$D$9:$D$1000, 0)), "")</f>
        <v/>
      </c>
      <c r="AA497" s="319"/>
      <c r="AB497" s="319"/>
      <c r="AC497" s="12"/>
      <c r="AD497" s="18" t="str" cm="1">
        <f t="array" ref="AD497">IFERROR(
    INDEX('Gantt Chart'!$D$9:$D$1000,
        SMALL(
            IF(('Gantt Chart'!$J$9:$J$1000=$AE$3) * ('Gantt Chart'!$L$9:$L$1000&lt;1),
                ROW('Gantt Chart'!$D$9:$D$1000)-MIN(ROW('Gantt Chart'!$D$9:$D$1000))+1,
                ""),
            ROW(A493))
        ),
    "")</f>
        <v/>
      </c>
      <c r="AE497" s="12"/>
      <c r="AF497" s="316"/>
      <c r="AG497" s="319" t="str">
        <f>IFERROR(INDEX('Gantt Chart'!$M$9:$M$1000, MATCH($AI498, 'Gantt Chart'!$D$9:$D$1000, 0)), "")</f>
        <v/>
      </c>
      <c r="AH497" s="319"/>
      <c r="AI497" s="319"/>
      <c r="AJ497" s="12"/>
      <c r="AK497" s="18" t="str" cm="1">
        <f t="array" ref="AK497">IFERROR(
    INDEX('Gantt Chart'!$D$9:$D$1000,
        SMALL(
            IF(('Gantt Chart'!$J$9:$J$1000=$AL$3) * ('Gantt Chart'!$L$9:$L$1000&lt;1),
                ROW('Gantt Chart'!$D$9:$D$1000)-MIN(ROW('Gantt Chart'!$D$9:$D$1000))+1,
                ""),
            ROW(A493))
        ),
    "")</f>
        <v/>
      </c>
      <c r="AL497" s="12"/>
      <c r="AM497" s="316"/>
      <c r="AN497" s="319" t="str">
        <f>IFERROR(INDEX('Gantt Chart'!$M$9:$M$1000, MATCH($AP498, 'Gantt Chart'!$D$9:$D$1000, 0)), "")</f>
        <v/>
      </c>
      <c r="AO497" s="319"/>
      <c r="AP497" s="319"/>
      <c r="AQ497" s="12"/>
      <c r="AR497" s="18" t="str" cm="1">
        <f t="array" ref="AR497">IFERROR(
    INDEX('Gantt Chart'!$D$9:$D$1000,
        SMALL(
            IF(('Gantt Chart'!$J$9:$J$1000=$AS$3) * ('Gantt Chart'!$L$9:$L$1000&lt;1),
                ROW('Gantt Chart'!$D$9:$D$1000)-MIN(ROW('Gantt Chart'!$D$9:$D$1000))+1,
                ""),
            ROW(A493))
        ),
    "")</f>
        <v/>
      </c>
      <c r="AS497" s="12"/>
      <c r="AT497" s="316"/>
      <c r="AU497" s="319" t="str">
        <f>IFERROR(INDEX('Gantt Chart'!$M$9:$M$1000, MATCH($AW498, 'Gantt Chart'!$D$9:$D$1000, 0)), "")</f>
        <v/>
      </c>
      <c r="AV497" s="319"/>
      <c r="AW497" s="319"/>
      <c r="AX497" s="12"/>
      <c r="AY497" s="18" t="str" cm="1">
        <f t="array" ref="AY497">IFERROR(
    INDEX('Gantt Chart'!$D$9:$D$1000,
        SMALL(
            IF(('Gantt Chart'!$J$9:$J$1000=$AZ$3) * ('Gantt Chart'!$L$9:$L$1000&lt;1),
                ROW('Gantt Chart'!$D$9:$D$1000)-MIN(ROW('Gantt Chart'!$D$9:$D$1000))+1,
                ""),
            ROW(A493))
        ),
    "")</f>
        <v/>
      </c>
      <c r="AZ497" s="12"/>
      <c r="BA497" s="316"/>
      <c r="BB497" s="319" t="str">
        <f>IFERROR(INDEX('Gantt Chart'!$M$9:$M$1000, MATCH($BD498, 'Gantt Chart'!$D$9:$D$1000, 0)), "")</f>
        <v/>
      </c>
      <c r="BC497" s="319"/>
      <c r="BD497" s="319"/>
      <c r="BE497" s="12"/>
      <c r="BF497" s="18" cm="1">
        <f t="array" ref="BF497">IFERROR(
    INDEX('Gantt Chart'!$D$9:$D$1000,
        SMALL(
            IF(('Gantt Chart'!$J$9:$J$1000=$BG$3) * ('Gantt Chart'!$L$9:$L$1000&lt;1),
                ROW('Gantt Chart'!$D$9:$D$1000)-MIN(ROW('Gantt Chart'!$D$9:$D$1000))+1,
                ""),
            ROW(A493))
        ),
    "")</f>
        <v>0</v>
      </c>
      <c r="BG497" s="12"/>
      <c r="BH497" s="316"/>
      <c r="BI497" s="319" t="str">
        <f>IFERROR(INDEX('Gantt Chart'!$M$9:$M$1000, MATCH($BK498, 'Gantt Chart'!$D$9:$D$1000, 0)), "")</f>
        <v/>
      </c>
      <c r="BJ497" s="319"/>
      <c r="BK497" s="319"/>
      <c r="BL497" s="12"/>
      <c r="BM497" s="18" cm="1">
        <f t="array" ref="BM497">IFERROR(
    INDEX('Gantt Chart'!$D$9:$D$1000,
        SMALL(
            IF(('Gantt Chart'!$J$9:$J$1000=$BN$3) * ('Gantt Chart'!$L$9:$L$1000&lt;1),
                ROW('Gantt Chart'!$D$9:$D$1000)-MIN(ROW('Gantt Chart'!$D$9:$D$1000))+1,
                ""),
            ROW(A493))
        ),
    "")</f>
        <v>0</v>
      </c>
      <c r="BN497" s="12"/>
      <c r="BO497" s="316"/>
      <c r="BP497" s="319" t="str">
        <f>IFERROR(INDEX('Gantt Chart'!$M$9:$M$1000, MATCH($BR498, 'Gantt Chart'!$D$9:$D$1000, 0)), "")</f>
        <v/>
      </c>
      <c r="BQ497" s="319"/>
      <c r="BR497" s="319"/>
      <c r="BS497" s="12"/>
      <c r="BT497" s="10"/>
    </row>
    <row r="498" spans="1:72" x14ac:dyDescent="0.2">
      <c r="A498" s="9"/>
      <c r="B498" s="18" t="str" cm="1">
        <f t="array" ref="B498">IFERROR(
    INDEX('Gantt Chart'!$D$9:$D$1000,
        SMALL(
            IF(('Gantt Chart'!$J$9:$J$1000=$C$3) * ('Gantt Chart'!$L$9:$L$1000&lt;1),
                ROW('Gantt Chart'!$D$9:$D$1000)-MIN(ROW('Gantt Chart'!$D$9:$D$1000))+1,
                ""),
            ROW(A494))
        ),
    "")</f>
        <v/>
      </c>
      <c r="C498" s="12"/>
      <c r="D498" s="316"/>
      <c r="E498" s="320" t="str">
        <f>IFERROR(INDEX('Gantt Chart'!$L$9:$L$1000, MATCH($G498, 'Gantt Chart'!$D$9:$D$1000, 0)), "")</f>
        <v/>
      </c>
      <c r="F498" s="320"/>
      <c r="G498" s="13" t="str" cm="1">
        <f t="array" ref="G498">IF(INDEX($B$5:$B$999, CEILING((ROW()-5)/5, 1))="", "", INDEX($B$5:$B$999, CEILING((ROW()-5)/5, 1)))</f>
        <v/>
      </c>
      <c r="H498" s="12"/>
      <c r="I498" s="18" t="str" cm="1">
        <f t="array" ref="I498">IFERROR(
    INDEX('Gantt Chart'!$D$9:$D$1000,
        SMALL(
            IF(('Gantt Chart'!$J$9:$J$1000=$J$3) * ('Gantt Chart'!$L$9:$L$1000&lt;1),
                ROW('Gantt Chart'!$D$9:$D$1000)-MIN(ROW('Gantt Chart'!$D$9:$D$1000))+1,
                ""),
            ROW(A494))
        ),
    "")</f>
        <v/>
      </c>
      <c r="J498" s="12"/>
      <c r="K498" s="316"/>
      <c r="L498" s="320" t="str">
        <f>IFERROR(INDEX('Gantt Chart'!$L$9:$L$1000, MATCH($N498, 'Gantt Chart'!$D$9:$D$1000, 0)), "")</f>
        <v/>
      </c>
      <c r="M498" s="320"/>
      <c r="N498" s="13" t="str" cm="1">
        <f t="array" ref="N498">IF(INDEX($I$5:$I$999, CEILING((ROW()-5)/5, 1))="", "", INDEX($I$5:$I$999, CEILING((ROW()-5)/5, 1)))</f>
        <v/>
      </c>
      <c r="O498" s="12"/>
      <c r="P498" s="18" t="str" cm="1">
        <f t="array" ref="P498">IFERROR(
    INDEX('Gantt Chart'!$D$9:$D$1000,
        SMALL(
            IF(('Gantt Chart'!$J$9:$J$1000=$Q$3) * ('Gantt Chart'!$L$9:$L$1000&lt;1),
                ROW('Gantt Chart'!$D$9:$D$1000)-MIN(ROW('Gantt Chart'!$D$9:$D$1000))+1,
                ""),
            ROW(A494))
        ),
    "")</f>
        <v/>
      </c>
      <c r="Q498" s="12"/>
      <c r="R498" s="316"/>
      <c r="S498" s="320" t="str">
        <f>IFERROR(INDEX('Gantt Chart'!$L$9:$L$1000, MATCH($U498, 'Gantt Chart'!$D$9:$D$1000, 0)), "")</f>
        <v/>
      </c>
      <c r="T498" s="320"/>
      <c r="U498" s="13" t="str" cm="1">
        <f t="array" ref="U498">IF(INDEX($P$5:$P$999, CEILING((ROW()-5)/5, 1))="", "", INDEX($P$5:$P$999, CEILING((ROW()-5)/5, 1)))</f>
        <v/>
      </c>
      <c r="V498" s="12"/>
      <c r="W498" s="18" t="str" cm="1">
        <f t="array" ref="W498">IFERROR(
    INDEX('Gantt Chart'!$D$9:$D$1000,
        SMALL(
            IF(('Gantt Chart'!$J$9:$J$1000=$X$3) * ('Gantt Chart'!$L$9:$L$1000&lt;1),
                ROW('Gantt Chart'!$D$9:$D$1000)-MIN(ROW('Gantt Chart'!$D$9:$D$1000))+1,
                ""),
            ROW(A494))
        ),
    "")</f>
        <v/>
      </c>
      <c r="X498" s="12"/>
      <c r="Y498" s="316"/>
      <c r="Z498" s="320" t="str">
        <f>IFERROR(INDEX('Gantt Chart'!$L$9:$L$1000, MATCH($AB498, 'Gantt Chart'!$D$9:$D$1000, 0)), "")</f>
        <v/>
      </c>
      <c r="AA498" s="320"/>
      <c r="AB498" s="13" t="str" cm="1">
        <f t="array" ref="AB498">IF(INDEX($W$5:$W$999, CEILING((ROW()-5)/5, 1))="", "", INDEX($W$5:$W$999, CEILING((ROW()-5)/5, 1)))</f>
        <v/>
      </c>
      <c r="AC498" s="12"/>
      <c r="AD498" s="18" t="str" cm="1">
        <f t="array" ref="AD498">IFERROR(
    INDEX('Gantt Chart'!$D$9:$D$1000,
        SMALL(
            IF(('Gantt Chart'!$J$9:$J$1000=$AE$3) * ('Gantt Chart'!$L$9:$L$1000&lt;1),
                ROW('Gantt Chart'!$D$9:$D$1000)-MIN(ROW('Gantt Chart'!$D$9:$D$1000))+1,
                ""),
            ROW(A494))
        ),
    "")</f>
        <v/>
      </c>
      <c r="AE498" s="12"/>
      <c r="AF498" s="316"/>
      <c r="AG498" s="320" t="str">
        <f>IFERROR(INDEX('Gantt Chart'!$L$9:$L$1000, MATCH($AI498, 'Gantt Chart'!$D$9:$D$1000, 0)), "")</f>
        <v/>
      </c>
      <c r="AH498" s="320"/>
      <c r="AI498" s="13" t="str" cm="1">
        <f t="array" ref="AI498">IF(INDEX($AD$5:$AD$999, CEILING((ROW()-5)/5, 1))="", "", INDEX($AD$5:$AD$999, CEILING((ROW()-5)/5, 1)))</f>
        <v/>
      </c>
      <c r="AJ498" s="12"/>
      <c r="AK498" s="18" t="str" cm="1">
        <f t="array" ref="AK498">IFERROR(
    INDEX('Gantt Chart'!$D$9:$D$1000,
        SMALL(
            IF(('Gantt Chart'!$J$9:$J$1000=$AL$3) * ('Gantt Chart'!$L$9:$L$1000&lt;1),
                ROW('Gantt Chart'!$D$9:$D$1000)-MIN(ROW('Gantt Chart'!$D$9:$D$1000))+1,
                ""),
            ROW(A494))
        ),
    "")</f>
        <v/>
      </c>
      <c r="AL498" s="12"/>
      <c r="AM498" s="316"/>
      <c r="AN498" s="320" t="str">
        <f>IFERROR(INDEX('Gantt Chart'!$L$9:$L$1000, MATCH($AP498, 'Gantt Chart'!$D$9:$D$1000, 0)), "")</f>
        <v/>
      </c>
      <c r="AO498" s="320"/>
      <c r="AP498" s="13" t="str" cm="1">
        <f t="array" ref="AP498">IF(INDEX($AK$5:$AK$999, CEILING((ROW()-5)/5, 1))="", "", INDEX($AK$5:$AK$999, CEILING((ROW()-5)/5, 1)))</f>
        <v/>
      </c>
      <c r="AQ498" s="12"/>
      <c r="AR498" s="18" t="str" cm="1">
        <f t="array" ref="AR498">IFERROR(
    INDEX('Gantt Chart'!$D$9:$D$1000,
        SMALL(
            IF(('Gantt Chart'!$J$9:$J$1000=$AS$3) * ('Gantt Chart'!$L$9:$L$1000&lt;1),
                ROW('Gantt Chart'!$D$9:$D$1000)-MIN(ROW('Gantt Chart'!$D$9:$D$1000))+1,
                ""),
            ROW(A494))
        ),
    "")</f>
        <v/>
      </c>
      <c r="AS498" s="12"/>
      <c r="AT498" s="316"/>
      <c r="AU498" s="320" t="str">
        <f>IFERROR(INDEX('Gantt Chart'!$L$9:$L$1000, MATCH($AW498, 'Gantt Chart'!$D$9:$D$1000, 0)), "")</f>
        <v/>
      </c>
      <c r="AV498" s="320"/>
      <c r="AW498" s="13" t="str" cm="1">
        <f t="array" ref="AW498">IF(INDEX($AR$5:$AR$999, CEILING((ROW()-5)/5, 1))="", "", INDEX($AR$5:$AR$999, CEILING((ROW()-5)/5, 1)))</f>
        <v/>
      </c>
      <c r="AX498" s="12"/>
      <c r="AY498" s="18" t="str" cm="1">
        <f t="array" ref="AY498">IFERROR(
    INDEX('Gantt Chart'!$D$9:$D$1000,
        SMALL(
            IF(('Gantt Chart'!$J$9:$J$1000=$AZ$3) * ('Gantt Chart'!$L$9:$L$1000&lt;1),
                ROW('Gantt Chart'!$D$9:$D$1000)-MIN(ROW('Gantt Chart'!$D$9:$D$1000))+1,
                ""),
            ROW(A494))
        ),
    "")</f>
        <v/>
      </c>
      <c r="AZ498" s="12"/>
      <c r="BA498" s="316"/>
      <c r="BB498" s="320" t="str">
        <f>IFERROR(INDEX('Gantt Chart'!$L$9:$L$1000, MATCH($BD498, 'Gantt Chart'!$D$9:$D$1000, 0)), "")</f>
        <v/>
      </c>
      <c r="BC498" s="320"/>
      <c r="BD498" s="13" t="str" cm="1">
        <f t="array" ref="BD498">IF(INDEX($AY$5:$AY$999, CEILING((ROW()-5)/5, 1))="", "", INDEX($AY$5:$AY$999, CEILING((ROW()-5)/5, 1)))</f>
        <v/>
      </c>
      <c r="BE498" s="12"/>
      <c r="BF498" s="18" cm="1">
        <f t="array" ref="BF498">IFERROR(
    INDEX('Gantt Chart'!$D$9:$D$1000,
        SMALL(
            IF(('Gantt Chart'!$J$9:$J$1000=$BG$3) * ('Gantt Chart'!$L$9:$L$1000&lt;1),
                ROW('Gantt Chart'!$D$9:$D$1000)-MIN(ROW('Gantt Chart'!$D$9:$D$1000))+1,
                ""),
            ROW(A494))
        ),
    "")</f>
        <v>0</v>
      </c>
      <c r="BG498" s="12"/>
      <c r="BH498" s="316"/>
      <c r="BI498" s="320" t="str">
        <f>IFERROR(INDEX('Gantt Chart'!$L$9:$L$1000, MATCH($BK498, 'Gantt Chart'!$D$9:$D$1000, 0)), "")</f>
        <v/>
      </c>
      <c r="BJ498" s="320"/>
      <c r="BK498" s="13" cm="1">
        <f t="array" ref="BK498">IF(INDEX($BF$5:$BF$999, CEILING((ROW()-5)/5, 1))="", "", INDEX($BF$5:$BF$999, CEILING((ROW()-5)/5, 1)))</f>
        <v>0</v>
      </c>
      <c r="BL498" s="12"/>
      <c r="BM498" s="18" cm="1">
        <f t="array" ref="BM498">IFERROR(
    INDEX('Gantt Chart'!$D$9:$D$1000,
        SMALL(
            IF(('Gantt Chart'!$J$9:$J$1000=$BN$3) * ('Gantt Chart'!$L$9:$L$1000&lt;1),
                ROW('Gantt Chart'!$D$9:$D$1000)-MIN(ROW('Gantt Chart'!$D$9:$D$1000))+1,
                ""),
            ROW(A494))
        ),
    "")</f>
        <v>0</v>
      </c>
      <c r="BN498" s="12"/>
      <c r="BO498" s="316"/>
      <c r="BP498" s="320" t="str">
        <f>IFERROR(INDEX('Gantt Chart'!$L$9:$L$1000, MATCH($BR498, 'Gantt Chart'!$D$9:$D$1000, 0)), "")</f>
        <v/>
      </c>
      <c r="BQ498" s="320"/>
      <c r="BR498" s="13" cm="1">
        <f t="array" ref="BR498">IF(INDEX($BM$5:$BM$999, CEILING((ROW()-5)/5, 1))="", "", INDEX($BM$5:$BM$999, CEILING((ROW()-5)/5, 1)))</f>
        <v>0</v>
      </c>
      <c r="BS498" s="12"/>
      <c r="BT498" s="10"/>
    </row>
    <row r="499" spans="1:72" x14ac:dyDescent="0.2">
      <c r="A499" s="9"/>
      <c r="B499" s="18" t="str" cm="1">
        <f t="array" ref="B499">IFERROR(
    INDEX('Gantt Chart'!$D$9:$D$1000,
        SMALL(
            IF(('Gantt Chart'!$J$9:$J$1000=$C$3) * ('Gantt Chart'!$L$9:$L$1000&lt;1),
                ROW('Gantt Chart'!$D$9:$D$1000)-MIN(ROW('Gantt Chart'!$D$9:$D$1000))+1,
                ""),
            ROW(A495))
        ),
    "")</f>
        <v/>
      </c>
      <c r="C499" s="12"/>
      <c r="D499" s="12"/>
      <c r="E499" s="12"/>
      <c r="F499" s="12"/>
      <c r="G499" s="12"/>
      <c r="H499" s="12"/>
      <c r="I499" s="18" t="str" cm="1">
        <f t="array" ref="I499">IFERROR(
    INDEX('Gantt Chart'!$D$9:$D$1000,
        SMALL(
            IF(('Gantt Chart'!$J$9:$J$1000=$J$3) * ('Gantt Chart'!$L$9:$L$1000&lt;1),
                ROW('Gantt Chart'!$D$9:$D$1000)-MIN(ROW('Gantt Chart'!$D$9:$D$1000))+1,
                ""),
            ROW(A495))
        ),
    "")</f>
        <v/>
      </c>
      <c r="J499" s="12"/>
      <c r="K499" s="12"/>
      <c r="L499" s="12"/>
      <c r="M499" s="12"/>
      <c r="N499" s="12"/>
      <c r="O499" s="12"/>
      <c r="P499" s="18" t="str" cm="1">
        <f t="array" ref="P499">IFERROR(
    INDEX('Gantt Chart'!$D$9:$D$1000,
        SMALL(
            IF(('Gantt Chart'!$J$9:$J$1000=$Q$3) * ('Gantt Chart'!$L$9:$L$1000&lt;1),
                ROW('Gantt Chart'!$D$9:$D$1000)-MIN(ROW('Gantt Chart'!$D$9:$D$1000))+1,
                ""),
            ROW(A495))
        ),
    "")</f>
        <v/>
      </c>
      <c r="Q499" s="12"/>
      <c r="R499" s="12"/>
      <c r="S499" s="12"/>
      <c r="T499" s="12"/>
      <c r="U499" s="12"/>
      <c r="V499" s="12"/>
      <c r="W499" s="18" t="str" cm="1">
        <f t="array" ref="W499">IFERROR(
    INDEX('Gantt Chart'!$D$9:$D$1000,
        SMALL(
            IF(('Gantt Chart'!$J$9:$J$1000=$X$3) * ('Gantt Chart'!$L$9:$L$1000&lt;1),
                ROW('Gantt Chart'!$D$9:$D$1000)-MIN(ROW('Gantt Chart'!$D$9:$D$1000))+1,
                ""),
            ROW(A495))
        ),
    "")</f>
        <v/>
      </c>
      <c r="X499" s="12"/>
      <c r="Y499" s="12"/>
      <c r="Z499" s="12"/>
      <c r="AA499" s="12"/>
      <c r="AB499" s="12"/>
      <c r="AC499" s="12"/>
      <c r="AD499" s="18" t="str" cm="1">
        <f t="array" ref="AD499">IFERROR(
    INDEX('Gantt Chart'!$D$9:$D$1000,
        SMALL(
            IF(('Gantt Chart'!$J$9:$J$1000=$AE$3) * ('Gantt Chart'!$L$9:$L$1000&lt;1),
                ROW('Gantt Chart'!$D$9:$D$1000)-MIN(ROW('Gantt Chart'!$D$9:$D$1000))+1,
                ""),
            ROW(A495))
        ),
    "")</f>
        <v/>
      </c>
      <c r="AE499" s="12"/>
      <c r="AF499" s="12"/>
      <c r="AG499" s="12"/>
      <c r="AH499" s="12"/>
      <c r="AI499" s="12"/>
      <c r="AJ499" s="12"/>
      <c r="AK499" s="18" t="str" cm="1">
        <f t="array" ref="AK499">IFERROR(
    INDEX('Gantt Chart'!$D$9:$D$1000,
        SMALL(
            IF(('Gantt Chart'!$J$9:$J$1000=$AL$3) * ('Gantt Chart'!$L$9:$L$1000&lt;1),
                ROW('Gantt Chart'!$D$9:$D$1000)-MIN(ROW('Gantt Chart'!$D$9:$D$1000))+1,
                ""),
            ROW(A495))
        ),
    "")</f>
        <v/>
      </c>
      <c r="AL499" s="12"/>
      <c r="AM499" s="12"/>
      <c r="AN499" s="12"/>
      <c r="AO499" s="12"/>
      <c r="AP499" s="12"/>
      <c r="AQ499" s="12"/>
      <c r="AR499" s="18" t="str" cm="1">
        <f t="array" ref="AR499">IFERROR(
    INDEX('Gantt Chart'!$D$9:$D$1000,
        SMALL(
            IF(('Gantt Chart'!$J$9:$J$1000=$AS$3) * ('Gantt Chart'!$L$9:$L$1000&lt;1),
                ROW('Gantt Chart'!$D$9:$D$1000)-MIN(ROW('Gantt Chart'!$D$9:$D$1000))+1,
                ""),
            ROW(A495))
        ),
    "")</f>
        <v/>
      </c>
      <c r="AS499" s="12"/>
      <c r="AT499" s="12"/>
      <c r="AU499" s="12"/>
      <c r="AV499" s="12"/>
      <c r="AW499" s="12"/>
      <c r="AX499" s="12"/>
      <c r="AY499" s="18" t="str" cm="1">
        <f t="array" ref="AY499">IFERROR(
    INDEX('Gantt Chart'!$D$9:$D$1000,
        SMALL(
            IF(('Gantt Chart'!$J$9:$J$1000=$AZ$3) * ('Gantt Chart'!$L$9:$L$1000&lt;1),
                ROW('Gantt Chart'!$D$9:$D$1000)-MIN(ROW('Gantt Chart'!$D$9:$D$1000))+1,
                ""),
            ROW(A495))
        ),
    "")</f>
        <v/>
      </c>
      <c r="AZ499" s="12"/>
      <c r="BA499" s="12"/>
      <c r="BB499" s="12"/>
      <c r="BC499" s="12"/>
      <c r="BD499" s="12"/>
      <c r="BE499" s="12"/>
      <c r="BF499" s="18" cm="1">
        <f t="array" ref="BF499">IFERROR(
    INDEX('Gantt Chart'!$D$9:$D$1000,
        SMALL(
            IF(('Gantt Chart'!$J$9:$J$1000=$BG$3) * ('Gantt Chart'!$L$9:$L$1000&lt;1),
                ROW('Gantt Chart'!$D$9:$D$1000)-MIN(ROW('Gantt Chart'!$D$9:$D$1000))+1,
                ""),
            ROW(A495))
        ),
    "")</f>
        <v>0</v>
      </c>
      <c r="BG499" s="12"/>
      <c r="BH499" s="12"/>
      <c r="BI499" s="12"/>
      <c r="BJ499" s="12"/>
      <c r="BK499" s="12"/>
      <c r="BL499" s="12"/>
      <c r="BM499" s="18" cm="1">
        <f t="array" ref="BM499">IFERROR(
    INDEX('Gantt Chart'!$D$9:$D$1000,
        SMALL(
            IF(('Gantt Chart'!$J$9:$J$1000=$BN$3) * ('Gantt Chart'!$L$9:$L$1000&lt;1),
                ROW('Gantt Chart'!$D$9:$D$1000)-MIN(ROW('Gantt Chart'!$D$9:$D$1000))+1,
                ""),
            ROW(A495))
        ),
    "")</f>
        <v>0</v>
      </c>
      <c r="BN499" s="12"/>
      <c r="BO499" s="12"/>
      <c r="BP499" s="12"/>
      <c r="BQ499" s="12"/>
      <c r="BR499" s="12"/>
      <c r="BS499" s="12"/>
      <c r="BT499" s="10"/>
    </row>
    <row r="500" spans="1:72" ht="16.899999999999999" customHeight="1" x14ac:dyDescent="0.2">
      <c r="A500" s="9"/>
      <c r="B500" s="18" t="str" cm="1">
        <f t="array" ref="B500">IFERROR(
    INDEX('Gantt Chart'!$D$9:$D$1000,
        SMALL(
            IF(('Gantt Chart'!$J$9:$J$1000=$C$3) * ('Gantt Chart'!$L$9:$L$1000&lt;1),
                ROW('Gantt Chart'!$D$9:$D$1000)-MIN(ROW('Gantt Chart'!$D$9:$D$1000))+1,
                ""),
            ROW(A496))
        ),
    "")</f>
        <v/>
      </c>
      <c r="C500" s="12"/>
      <c r="D500" s="316" t="str">
        <f>IFERROR(INDEX('Gantt Chart'!$H$9:$H$1000, MATCH($G503, 'Gantt Chart'!$D$9:$D$1000, 0)), "")</f>
        <v/>
      </c>
      <c r="E500" s="317" t="str">
        <f>IFERROR(VLOOKUP($G503, 'Gantt Chart'!$D$9:$E$1000, 2, FALSE), "")</f>
        <v/>
      </c>
      <c r="F500" s="317"/>
      <c r="G500" s="317"/>
      <c r="H500" s="12"/>
      <c r="I500" s="18" t="str" cm="1">
        <f t="array" ref="I500">IFERROR(
    INDEX('Gantt Chart'!$D$9:$D$1000,
        SMALL(
            IF(('Gantt Chart'!$J$9:$J$1000=$J$3) * ('Gantt Chart'!$L$9:$L$1000&lt;1),
                ROW('Gantt Chart'!$D$9:$D$1000)-MIN(ROW('Gantt Chart'!$D$9:$D$1000))+1,
                ""),
            ROW(A496))
        ),
    "")</f>
        <v/>
      </c>
      <c r="J500" s="12"/>
      <c r="K500" s="316" t="str">
        <f>IFERROR(INDEX('Gantt Chart'!$H$9:$H$1000, MATCH($N503, 'Gantt Chart'!$D$9:$D$1000, 0)), "")</f>
        <v/>
      </c>
      <c r="L500" s="317" t="str">
        <f>IFERROR(VLOOKUP($N503, 'Gantt Chart'!$D$9:$E$1000, 2, FALSE), "")</f>
        <v/>
      </c>
      <c r="M500" s="317"/>
      <c r="N500" s="317"/>
      <c r="O500" s="12"/>
      <c r="P500" s="18" t="str" cm="1">
        <f t="array" ref="P500">IFERROR(
    INDEX('Gantt Chart'!$D$9:$D$1000,
        SMALL(
            IF(('Gantt Chart'!$J$9:$J$1000=$Q$3) * ('Gantt Chart'!$L$9:$L$1000&lt;1),
                ROW('Gantt Chart'!$D$9:$D$1000)-MIN(ROW('Gantt Chart'!$D$9:$D$1000))+1,
                ""),
            ROW(A496))
        ),
    "")</f>
        <v/>
      </c>
      <c r="Q500" s="12"/>
      <c r="R500" s="316" t="str">
        <f>IFERROR(INDEX('Gantt Chart'!$H$9:$H$1000, MATCH($U503, 'Gantt Chart'!$D$9:$D$1000, 0)), "")</f>
        <v/>
      </c>
      <c r="S500" s="317" t="str">
        <f>IFERROR(VLOOKUP($U503, 'Gantt Chart'!$D$9:$E$1000, 2, FALSE), "")</f>
        <v/>
      </c>
      <c r="T500" s="317"/>
      <c r="U500" s="317"/>
      <c r="V500" s="12"/>
      <c r="W500" s="18" t="str" cm="1">
        <f t="array" ref="W500">IFERROR(
    INDEX('Gantt Chart'!$D$9:$D$1000,
        SMALL(
            IF(('Gantt Chart'!$J$9:$J$1000=$X$3) * ('Gantt Chart'!$L$9:$L$1000&lt;1),
                ROW('Gantt Chart'!$D$9:$D$1000)-MIN(ROW('Gantt Chart'!$D$9:$D$1000))+1,
                ""),
            ROW(A496))
        ),
    "")</f>
        <v/>
      </c>
      <c r="X500" s="12"/>
      <c r="Y500" s="316" t="str">
        <f>IFERROR(INDEX('Gantt Chart'!$H$9:$H$1000, MATCH($AB503, 'Gantt Chart'!$D$9:$D$1000, 0)), "")</f>
        <v/>
      </c>
      <c r="Z500" s="317" t="str">
        <f>IFERROR(VLOOKUP($AB503, 'Gantt Chart'!$D$9:$E$1000, 2, FALSE), "")</f>
        <v/>
      </c>
      <c r="AA500" s="317"/>
      <c r="AB500" s="317"/>
      <c r="AC500" s="12"/>
      <c r="AD500" s="18" t="str" cm="1">
        <f t="array" ref="AD500">IFERROR(
    INDEX('Gantt Chart'!$D$9:$D$1000,
        SMALL(
            IF(('Gantt Chart'!$J$9:$J$1000=$AE$3) * ('Gantt Chart'!$L$9:$L$1000&lt;1),
                ROW('Gantt Chart'!$D$9:$D$1000)-MIN(ROW('Gantt Chart'!$D$9:$D$1000))+1,
                ""),
            ROW(A496))
        ),
    "")</f>
        <v/>
      </c>
      <c r="AE500" s="12"/>
      <c r="AF500" s="316" t="str">
        <f>IFERROR(INDEX('Gantt Chart'!$H$9:$H$1000, MATCH($AI503, 'Gantt Chart'!$D$9:$D$1000, 0)), "")</f>
        <v/>
      </c>
      <c r="AG500" s="317" t="str">
        <f>IFERROR(VLOOKUP($AI503, 'Gantt Chart'!$D$9:$E$1000, 2, FALSE), "")</f>
        <v/>
      </c>
      <c r="AH500" s="317"/>
      <c r="AI500" s="317"/>
      <c r="AJ500" s="12"/>
      <c r="AK500" s="18" t="str" cm="1">
        <f t="array" ref="AK500">IFERROR(
    INDEX('Gantt Chart'!$D$9:$D$1000,
        SMALL(
            IF(('Gantt Chart'!$J$9:$J$1000=$AL$3) * ('Gantt Chart'!$L$9:$L$1000&lt;1),
                ROW('Gantt Chart'!$D$9:$D$1000)-MIN(ROW('Gantt Chart'!$D$9:$D$1000))+1,
                ""),
            ROW(A496))
        ),
    "")</f>
        <v/>
      </c>
      <c r="AL500" s="12"/>
      <c r="AM500" s="316" t="str">
        <f>IFERROR(INDEX('Gantt Chart'!$H$9:$H$1000, MATCH($AP503, 'Gantt Chart'!$D$9:$D$1000, 0)), "")</f>
        <v/>
      </c>
      <c r="AN500" s="317" t="str">
        <f>IFERROR(VLOOKUP($AP503, 'Gantt Chart'!$D$9:$E$1000, 2, FALSE), "")</f>
        <v/>
      </c>
      <c r="AO500" s="317"/>
      <c r="AP500" s="317"/>
      <c r="AQ500" s="12"/>
      <c r="AR500" s="18" t="str" cm="1">
        <f t="array" ref="AR500">IFERROR(
    INDEX('Gantt Chart'!$D$9:$D$1000,
        SMALL(
            IF(('Gantt Chart'!$J$9:$J$1000=$AS$3) * ('Gantt Chart'!$L$9:$L$1000&lt;1),
                ROW('Gantt Chart'!$D$9:$D$1000)-MIN(ROW('Gantt Chart'!$D$9:$D$1000))+1,
                ""),
            ROW(A496))
        ),
    "")</f>
        <v/>
      </c>
      <c r="AS500" s="12"/>
      <c r="AT500" s="316" t="str">
        <f>IFERROR(INDEX('Gantt Chart'!$H$9:$H$1000, MATCH($AW503, 'Gantt Chart'!$D$9:$D$1000, 0)), "")</f>
        <v/>
      </c>
      <c r="AU500" s="317" t="str">
        <f>IFERROR(VLOOKUP($AW503, 'Gantt Chart'!$D$9:$E$1000, 2, FALSE), "")</f>
        <v/>
      </c>
      <c r="AV500" s="317"/>
      <c r="AW500" s="317"/>
      <c r="AX500" s="12"/>
      <c r="AY500" s="18" t="str" cm="1">
        <f t="array" ref="AY500">IFERROR(
    INDEX('Gantt Chart'!$D$9:$D$1000,
        SMALL(
            IF(('Gantt Chart'!$J$9:$J$1000=$AZ$3) * ('Gantt Chart'!$L$9:$L$1000&lt;1),
                ROW('Gantt Chart'!$D$9:$D$1000)-MIN(ROW('Gantt Chart'!$D$9:$D$1000))+1,
                ""),
            ROW(A496))
        ),
    "")</f>
        <v/>
      </c>
      <c r="AZ500" s="12"/>
      <c r="BA500" s="316" t="str">
        <f>IFERROR(INDEX('Gantt Chart'!$H$9:$H$1000, MATCH($BD503, 'Gantt Chart'!$D$9:$D$1000, 0)), "")</f>
        <v/>
      </c>
      <c r="BB500" s="317" t="str">
        <f>IFERROR(VLOOKUP($BD503, 'Gantt Chart'!$D$9:$E$1000, 2, FALSE), "")</f>
        <v/>
      </c>
      <c r="BC500" s="317"/>
      <c r="BD500" s="317"/>
      <c r="BE500" s="12"/>
      <c r="BF500" s="18" cm="1">
        <f t="array" ref="BF500">IFERROR(
    INDEX('Gantt Chart'!$D$9:$D$1000,
        SMALL(
            IF(('Gantt Chart'!$J$9:$J$1000=$BG$3) * ('Gantt Chart'!$L$9:$L$1000&lt;1),
                ROW('Gantt Chart'!$D$9:$D$1000)-MIN(ROW('Gantt Chart'!$D$9:$D$1000))+1,
                ""),
            ROW(A496))
        ),
    "")</f>
        <v>0</v>
      </c>
      <c r="BG500" s="12"/>
      <c r="BH500" s="316" t="str">
        <f>IFERROR(INDEX('Gantt Chart'!$H$9:$H$1000, MATCH($BK503, 'Gantt Chart'!$D$9:$D$1000, 0)), "")</f>
        <v/>
      </c>
      <c r="BI500" s="317" t="str">
        <f>IFERROR(VLOOKUP($BK503, 'Gantt Chart'!$D$9:$E$1000, 2, FALSE), "")</f>
        <v/>
      </c>
      <c r="BJ500" s="317"/>
      <c r="BK500" s="317"/>
      <c r="BL500" s="12"/>
      <c r="BM500" s="18" cm="1">
        <f t="array" ref="BM500">IFERROR(
    INDEX('Gantt Chart'!$D$9:$D$1000,
        SMALL(
            IF(('Gantt Chart'!$J$9:$J$1000=$BN$3) * ('Gantt Chart'!$L$9:$L$1000&lt;1),
                ROW('Gantt Chart'!$D$9:$D$1000)-MIN(ROW('Gantt Chart'!$D$9:$D$1000))+1,
                ""),
            ROW(A496))
        ),
    "")</f>
        <v>0</v>
      </c>
      <c r="BN500" s="12"/>
      <c r="BO500" s="316" t="str">
        <f>IFERROR(INDEX('Gantt Chart'!$H$9:$H$1000, MATCH($BR503, 'Gantt Chart'!$D$9:$D$1000, 0)), "")</f>
        <v/>
      </c>
      <c r="BP500" s="317" t="str">
        <f>IFERROR(VLOOKUP($BR503, 'Gantt Chart'!$D$9:$E$1000, 2, FALSE), "")</f>
        <v/>
      </c>
      <c r="BQ500" s="317"/>
      <c r="BR500" s="317"/>
      <c r="BS500" s="12"/>
      <c r="BT500" s="10"/>
    </row>
    <row r="501" spans="1:72" x14ac:dyDescent="0.2">
      <c r="A501" s="9"/>
      <c r="B501" s="18" t="str" cm="1">
        <f t="array" ref="B501">IFERROR(
    INDEX('Gantt Chart'!$D$9:$D$1000,
        SMALL(
            IF(('Gantt Chart'!$J$9:$J$1000=$C$3) * ('Gantt Chart'!$L$9:$L$1000&lt;1),
                ROW('Gantt Chart'!$D$9:$D$1000)-MIN(ROW('Gantt Chart'!$D$9:$D$1000))+1,
                ""),
            ROW(A497))
        ),
    "")</f>
        <v/>
      </c>
      <c r="C501" s="12"/>
      <c r="D501" s="316"/>
      <c r="E501" s="318" t="str">
        <f>IFERROR(INDEX('Gantt Chart'!$C$9:$C$1000, MATCH($G503, 'Gantt Chart'!$D$9:$D$1000, 0)), "")</f>
        <v/>
      </c>
      <c r="F501" s="318"/>
      <c r="G501" s="318"/>
      <c r="H501" s="12"/>
      <c r="I501" s="18" t="str" cm="1">
        <f t="array" ref="I501">IFERROR(
    INDEX('Gantt Chart'!$D$9:$D$1000,
        SMALL(
            IF(('Gantt Chart'!$J$9:$J$1000=$J$3) * ('Gantt Chart'!$L$9:$L$1000&lt;1),
                ROW('Gantt Chart'!$D$9:$D$1000)-MIN(ROW('Gantt Chart'!$D$9:$D$1000))+1,
                ""),
            ROW(A497))
        ),
    "")</f>
        <v/>
      </c>
      <c r="J501" s="12"/>
      <c r="K501" s="316"/>
      <c r="L501" s="318" t="str">
        <f>IFERROR(INDEX('Gantt Chart'!$C$9:$C$1000, MATCH($N503, 'Gantt Chart'!$D$9:$D$1000, 0)), "")</f>
        <v/>
      </c>
      <c r="M501" s="318"/>
      <c r="N501" s="318"/>
      <c r="O501" s="12"/>
      <c r="P501" s="18" t="str" cm="1">
        <f t="array" ref="P501">IFERROR(
    INDEX('Gantt Chart'!$D$9:$D$1000,
        SMALL(
            IF(('Gantt Chart'!$J$9:$J$1000=$Q$3) * ('Gantt Chart'!$L$9:$L$1000&lt;1),
                ROW('Gantt Chart'!$D$9:$D$1000)-MIN(ROW('Gantt Chart'!$D$9:$D$1000))+1,
                ""),
            ROW(A497))
        ),
    "")</f>
        <v/>
      </c>
      <c r="Q501" s="12"/>
      <c r="R501" s="316"/>
      <c r="S501" s="318" t="str">
        <f>IFERROR(INDEX('Gantt Chart'!$C$9:$C$1000, MATCH($U503, 'Gantt Chart'!$D$9:$D$1000, 0)), "")</f>
        <v/>
      </c>
      <c r="T501" s="318"/>
      <c r="U501" s="318"/>
      <c r="V501" s="12"/>
      <c r="W501" s="18" t="str" cm="1">
        <f t="array" ref="W501">IFERROR(
    INDEX('Gantt Chart'!$D$9:$D$1000,
        SMALL(
            IF(('Gantt Chart'!$J$9:$J$1000=$X$3) * ('Gantt Chart'!$L$9:$L$1000&lt;1),
                ROW('Gantt Chart'!$D$9:$D$1000)-MIN(ROW('Gantt Chart'!$D$9:$D$1000))+1,
                ""),
            ROW(A497))
        ),
    "")</f>
        <v/>
      </c>
      <c r="X501" s="12"/>
      <c r="Y501" s="316"/>
      <c r="Z501" s="318" t="str">
        <f>IFERROR(INDEX('Gantt Chart'!$C$9:$C$1000, MATCH($AB503, 'Gantt Chart'!$D$9:$D$1000, 0)), "")</f>
        <v/>
      </c>
      <c r="AA501" s="318"/>
      <c r="AB501" s="318"/>
      <c r="AC501" s="12"/>
      <c r="AD501" s="18" t="str" cm="1">
        <f t="array" ref="AD501">IFERROR(
    INDEX('Gantt Chart'!$D$9:$D$1000,
        SMALL(
            IF(('Gantt Chart'!$J$9:$J$1000=$AE$3) * ('Gantt Chart'!$L$9:$L$1000&lt;1),
                ROW('Gantt Chart'!$D$9:$D$1000)-MIN(ROW('Gantt Chart'!$D$9:$D$1000))+1,
                ""),
            ROW(A497))
        ),
    "")</f>
        <v/>
      </c>
      <c r="AE501" s="12"/>
      <c r="AF501" s="316"/>
      <c r="AG501" s="318" t="str">
        <f>IFERROR(INDEX('Gantt Chart'!$C$9:$C$1000, MATCH($AI503, 'Gantt Chart'!$D$9:$D$1000, 0)), "")</f>
        <v/>
      </c>
      <c r="AH501" s="318"/>
      <c r="AI501" s="318"/>
      <c r="AJ501" s="12"/>
      <c r="AK501" s="18" t="str" cm="1">
        <f t="array" ref="AK501">IFERROR(
    INDEX('Gantt Chart'!$D$9:$D$1000,
        SMALL(
            IF(('Gantt Chart'!$J$9:$J$1000=$AL$3) * ('Gantt Chart'!$L$9:$L$1000&lt;1),
                ROW('Gantt Chart'!$D$9:$D$1000)-MIN(ROW('Gantt Chart'!$D$9:$D$1000))+1,
                ""),
            ROW(A497))
        ),
    "")</f>
        <v/>
      </c>
      <c r="AL501" s="12"/>
      <c r="AM501" s="316"/>
      <c r="AN501" s="318" t="str">
        <f>IFERROR(INDEX('Gantt Chart'!$C$9:$C$1000, MATCH($AP503, 'Gantt Chart'!$D$9:$D$1000, 0)), "")</f>
        <v/>
      </c>
      <c r="AO501" s="318"/>
      <c r="AP501" s="318"/>
      <c r="AQ501" s="12"/>
      <c r="AR501" s="18" t="str" cm="1">
        <f t="array" ref="AR501">IFERROR(
    INDEX('Gantt Chart'!$D$9:$D$1000,
        SMALL(
            IF(('Gantt Chart'!$J$9:$J$1000=$AS$3) * ('Gantt Chart'!$L$9:$L$1000&lt;1),
                ROW('Gantt Chart'!$D$9:$D$1000)-MIN(ROW('Gantt Chart'!$D$9:$D$1000))+1,
                ""),
            ROW(A497))
        ),
    "")</f>
        <v/>
      </c>
      <c r="AS501" s="12"/>
      <c r="AT501" s="316"/>
      <c r="AU501" s="318" t="str">
        <f>IFERROR(INDEX('Gantt Chart'!$C$9:$C$1000, MATCH($AW503, 'Gantt Chart'!$D$9:$D$1000, 0)), "")</f>
        <v/>
      </c>
      <c r="AV501" s="318"/>
      <c r="AW501" s="318"/>
      <c r="AX501" s="12"/>
      <c r="AY501" s="18" t="str" cm="1">
        <f t="array" ref="AY501">IFERROR(
    INDEX('Gantt Chart'!$D$9:$D$1000,
        SMALL(
            IF(('Gantt Chart'!$J$9:$J$1000=$AZ$3) * ('Gantt Chart'!$L$9:$L$1000&lt;1),
                ROW('Gantt Chart'!$D$9:$D$1000)-MIN(ROW('Gantt Chart'!$D$9:$D$1000))+1,
                ""),
            ROW(A497))
        ),
    "")</f>
        <v/>
      </c>
      <c r="AZ501" s="12"/>
      <c r="BA501" s="316"/>
      <c r="BB501" s="318" t="str">
        <f>IFERROR(INDEX('Gantt Chart'!$C$9:$C$1000, MATCH($BD503, 'Gantt Chart'!$D$9:$D$1000, 0)), "")</f>
        <v/>
      </c>
      <c r="BC501" s="318"/>
      <c r="BD501" s="318"/>
      <c r="BE501" s="12"/>
      <c r="BF501" s="18" cm="1">
        <f t="array" ref="BF501">IFERROR(
    INDEX('Gantt Chart'!$D$9:$D$1000,
        SMALL(
            IF(('Gantt Chart'!$J$9:$J$1000=$BG$3) * ('Gantt Chart'!$L$9:$L$1000&lt;1),
                ROW('Gantt Chart'!$D$9:$D$1000)-MIN(ROW('Gantt Chart'!$D$9:$D$1000))+1,
                ""),
            ROW(A497))
        ),
    "")</f>
        <v>0</v>
      </c>
      <c r="BG501" s="12"/>
      <c r="BH501" s="316"/>
      <c r="BI501" s="318" t="str">
        <f>IFERROR(INDEX('Gantt Chart'!$C$9:$C$1000, MATCH($BK503, 'Gantt Chart'!$D$9:$D$1000, 0)), "")</f>
        <v/>
      </c>
      <c r="BJ501" s="318"/>
      <c r="BK501" s="318"/>
      <c r="BL501" s="12"/>
      <c r="BM501" s="18" cm="1">
        <f t="array" ref="BM501">IFERROR(
    INDEX('Gantt Chart'!$D$9:$D$1000,
        SMALL(
            IF(('Gantt Chart'!$J$9:$J$1000=$BN$3) * ('Gantt Chart'!$L$9:$L$1000&lt;1),
                ROW('Gantt Chart'!$D$9:$D$1000)-MIN(ROW('Gantt Chart'!$D$9:$D$1000))+1,
                ""),
            ROW(A497))
        ),
    "")</f>
        <v>0</v>
      </c>
      <c r="BN501" s="12"/>
      <c r="BO501" s="316"/>
      <c r="BP501" s="318" t="str">
        <f>IFERROR(INDEX('Gantt Chart'!$C$9:$C$1000, MATCH($BR503, 'Gantt Chart'!$D$9:$D$1000, 0)), "")</f>
        <v/>
      </c>
      <c r="BQ501" s="318"/>
      <c r="BR501" s="318"/>
      <c r="BS501" s="12"/>
      <c r="BT501" s="10"/>
    </row>
    <row r="502" spans="1:72" x14ac:dyDescent="0.2">
      <c r="A502" s="9"/>
      <c r="B502" s="18" t="str" cm="1">
        <f t="array" ref="B502">IFERROR(
    INDEX('Gantt Chart'!$D$9:$D$1000,
        SMALL(
            IF(('Gantt Chart'!$J$9:$J$1000=$C$3) * ('Gantt Chart'!$L$9:$L$1000&lt;1),
                ROW('Gantt Chart'!$D$9:$D$1000)-MIN(ROW('Gantt Chart'!$D$9:$D$1000))+1,
                ""),
            ROW(A498))
        ),
    "")</f>
        <v/>
      </c>
      <c r="C502" s="12"/>
      <c r="D502" s="316"/>
      <c r="E502" s="319" t="str">
        <f>IFERROR(INDEX('Gantt Chart'!$M$9:$M$1000, MATCH($G503, 'Gantt Chart'!$D$9:$D$1000, 0)), "")</f>
        <v/>
      </c>
      <c r="F502" s="319"/>
      <c r="G502" s="319"/>
      <c r="H502" s="12"/>
      <c r="I502" s="18" t="str" cm="1">
        <f t="array" ref="I502">IFERROR(
    INDEX('Gantt Chart'!$D$9:$D$1000,
        SMALL(
            IF(('Gantt Chart'!$J$9:$J$1000=$J$3) * ('Gantt Chart'!$L$9:$L$1000&lt;1),
                ROW('Gantt Chart'!$D$9:$D$1000)-MIN(ROW('Gantt Chart'!$D$9:$D$1000))+1,
                ""),
            ROW(A498))
        ),
    "")</f>
        <v/>
      </c>
      <c r="J502" s="12"/>
      <c r="K502" s="316"/>
      <c r="L502" s="319" t="str">
        <f>IFERROR(INDEX('Gantt Chart'!$M$9:$M$1000, MATCH($N503, 'Gantt Chart'!$D$9:$D$1000, 0)), "")</f>
        <v/>
      </c>
      <c r="M502" s="319"/>
      <c r="N502" s="319"/>
      <c r="O502" s="12"/>
      <c r="P502" s="18" t="str" cm="1">
        <f t="array" ref="P502">IFERROR(
    INDEX('Gantt Chart'!$D$9:$D$1000,
        SMALL(
            IF(('Gantt Chart'!$J$9:$J$1000=$Q$3) * ('Gantt Chart'!$L$9:$L$1000&lt;1),
                ROW('Gantt Chart'!$D$9:$D$1000)-MIN(ROW('Gantt Chart'!$D$9:$D$1000))+1,
                ""),
            ROW(A498))
        ),
    "")</f>
        <v/>
      </c>
      <c r="Q502" s="12"/>
      <c r="R502" s="316"/>
      <c r="S502" s="319" t="str">
        <f>IFERROR(INDEX('Gantt Chart'!$M$9:$M$1000, MATCH($U503, 'Gantt Chart'!$D$9:$D$1000, 0)), "")</f>
        <v/>
      </c>
      <c r="T502" s="319"/>
      <c r="U502" s="319"/>
      <c r="V502" s="12"/>
      <c r="W502" s="18" t="str" cm="1">
        <f t="array" ref="W502">IFERROR(
    INDEX('Gantt Chart'!$D$9:$D$1000,
        SMALL(
            IF(('Gantt Chart'!$J$9:$J$1000=$X$3) * ('Gantt Chart'!$L$9:$L$1000&lt;1),
                ROW('Gantt Chart'!$D$9:$D$1000)-MIN(ROW('Gantt Chart'!$D$9:$D$1000))+1,
                ""),
            ROW(A498))
        ),
    "")</f>
        <v/>
      </c>
      <c r="X502" s="12"/>
      <c r="Y502" s="316"/>
      <c r="Z502" s="319" t="str">
        <f>IFERROR(INDEX('Gantt Chart'!$M$9:$M$1000, MATCH($AB503, 'Gantt Chart'!$D$9:$D$1000, 0)), "")</f>
        <v/>
      </c>
      <c r="AA502" s="319"/>
      <c r="AB502" s="319"/>
      <c r="AC502" s="12"/>
      <c r="AD502" s="18" t="str" cm="1">
        <f t="array" ref="AD502">IFERROR(
    INDEX('Gantt Chart'!$D$9:$D$1000,
        SMALL(
            IF(('Gantt Chart'!$J$9:$J$1000=$AE$3) * ('Gantt Chart'!$L$9:$L$1000&lt;1),
                ROW('Gantt Chart'!$D$9:$D$1000)-MIN(ROW('Gantt Chart'!$D$9:$D$1000))+1,
                ""),
            ROW(A498))
        ),
    "")</f>
        <v/>
      </c>
      <c r="AE502" s="12"/>
      <c r="AF502" s="316"/>
      <c r="AG502" s="319" t="str">
        <f>IFERROR(INDEX('Gantt Chart'!$M$9:$M$1000, MATCH($AI503, 'Gantt Chart'!$D$9:$D$1000, 0)), "")</f>
        <v/>
      </c>
      <c r="AH502" s="319"/>
      <c r="AI502" s="319"/>
      <c r="AJ502" s="12"/>
      <c r="AK502" s="18" t="str" cm="1">
        <f t="array" ref="AK502">IFERROR(
    INDEX('Gantt Chart'!$D$9:$D$1000,
        SMALL(
            IF(('Gantt Chart'!$J$9:$J$1000=$AL$3) * ('Gantt Chart'!$L$9:$L$1000&lt;1),
                ROW('Gantt Chart'!$D$9:$D$1000)-MIN(ROW('Gantt Chart'!$D$9:$D$1000))+1,
                ""),
            ROW(A498))
        ),
    "")</f>
        <v/>
      </c>
      <c r="AL502" s="12"/>
      <c r="AM502" s="316"/>
      <c r="AN502" s="319" t="str">
        <f>IFERROR(INDEX('Gantt Chart'!$M$9:$M$1000, MATCH($AP503, 'Gantt Chart'!$D$9:$D$1000, 0)), "")</f>
        <v/>
      </c>
      <c r="AO502" s="319"/>
      <c r="AP502" s="319"/>
      <c r="AQ502" s="12"/>
      <c r="AR502" s="18" t="str" cm="1">
        <f t="array" ref="AR502">IFERROR(
    INDEX('Gantt Chart'!$D$9:$D$1000,
        SMALL(
            IF(('Gantt Chart'!$J$9:$J$1000=$AS$3) * ('Gantt Chart'!$L$9:$L$1000&lt;1),
                ROW('Gantt Chart'!$D$9:$D$1000)-MIN(ROW('Gantt Chart'!$D$9:$D$1000))+1,
                ""),
            ROW(A498))
        ),
    "")</f>
        <v/>
      </c>
      <c r="AS502" s="12"/>
      <c r="AT502" s="316"/>
      <c r="AU502" s="319" t="str">
        <f>IFERROR(INDEX('Gantt Chart'!$M$9:$M$1000, MATCH($AW503, 'Gantt Chart'!$D$9:$D$1000, 0)), "")</f>
        <v/>
      </c>
      <c r="AV502" s="319"/>
      <c r="AW502" s="319"/>
      <c r="AX502" s="12"/>
      <c r="AY502" s="18" t="str" cm="1">
        <f t="array" ref="AY502">IFERROR(
    INDEX('Gantt Chart'!$D$9:$D$1000,
        SMALL(
            IF(('Gantt Chart'!$J$9:$J$1000=$AZ$3) * ('Gantt Chart'!$L$9:$L$1000&lt;1),
                ROW('Gantt Chart'!$D$9:$D$1000)-MIN(ROW('Gantt Chart'!$D$9:$D$1000))+1,
                ""),
            ROW(A498))
        ),
    "")</f>
        <v/>
      </c>
      <c r="AZ502" s="12"/>
      <c r="BA502" s="316"/>
      <c r="BB502" s="319" t="str">
        <f>IFERROR(INDEX('Gantt Chart'!$M$9:$M$1000, MATCH($BD503, 'Gantt Chart'!$D$9:$D$1000, 0)), "")</f>
        <v/>
      </c>
      <c r="BC502" s="319"/>
      <c r="BD502" s="319"/>
      <c r="BE502" s="12"/>
      <c r="BF502" s="18" cm="1">
        <f t="array" ref="BF502">IFERROR(
    INDEX('Gantt Chart'!$D$9:$D$1000,
        SMALL(
            IF(('Gantt Chart'!$J$9:$J$1000=$BG$3) * ('Gantt Chart'!$L$9:$L$1000&lt;1),
                ROW('Gantt Chart'!$D$9:$D$1000)-MIN(ROW('Gantt Chart'!$D$9:$D$1000))+1,
                ""),
            ROW(A498))
        ),
    "")</f>
        <v>0</v>
      </c>
      <c r="BG502" s="12"/>
      <c r="BH502" s="316"/>
      <c r="BI502" s="319" t="str">
        <f>IFERROR(INDEX('Gantt Chart'!$M$9:$M$1000, MATCH($BK503, 'Gantt Chart'!$D$9:$D$1000, 0)), "")</f>
        <v/>
      </c>
      <c r="BJ502" s="319"/>
      <c r="BK502" s="319"/>
      <c r="BL502" s="12"/>
      <c r="BM502" s="18" cm="1">
        <f t="array" ref="BM502">IFERROR(
    INDEX('Gantt Chart'!$D$9:$D$1000,
        SMALL(
            IF(('Gantt Chart'!$J$9:$J$1000=$BN$3) * ('Gantt Chart'!$L$9:$L$1000&lt;1),
                ROW('Gantt Chart'!$D$9:$D$1000)-MIN(ROW('Gantt Chart'!$D$9:$D$1000))+1,
                ""),
            ROW(A498))
        ),
    "")</f>
        <v>0</v>
      </c>
      <c r="BN502" s="12"/>
      <c r="BO502" s="316"/>
      <c r="BP502" s="319" t="str">
        <f>IFERROR(INDEX('Gantt Chart'!$M$9:$M$1000, MATCH($BR503, 'Gantt Chart'!$D$9:$D$1000, 0)), "")</f>
        <v/>
      </c>
      <c r="BQ502" s="319"/>
      <c r="BR502" s="319"/>
      <c r="BS502" s="12"/>
      <c r="BT502" s="10"/>
    </row>
    <row r="503" spans="1:72" x14ac:dyDescent="0.2">
      <c r="A503" s="9"/>
      <c r="B503" s="18" t="str" cm="1">
        <f t="array" ref="B503">IFERROR(
    INDEX('Gantt Chart'!$D$9:$D$1000,
        SMALL(
            IF(('Gantt Chart'!$J$9:$J$1000=$C$3) * ('Gantt Chart'!$L$9:$L$1000&lt;1),
                ROW('Gantt Chart'!$D$9:$D$1000)-MIN(ROW('Gantt Chart'!$D$9:$D$1000))+1,
                ""),
            ROW(A499))
        ),
    "")</f>
        <v/>
      </c>
      <c r="C503" s="12"/>
      <c r="D503" s="316"/>
      <c r="E503" s="320" t="str">
        <f>IFERROR(INDEX('Gantt Chart'!$L$9:$L$1000, MATCH($G503, 'Gantt Chart'!$D$9:$D$1000, 0)), "")</f>
        <v/>
      </c>
      <c r="F503" s="320"/>
      <c r="G503" s="13" t="str" cm="1">
        <f t="array" ref="G503">IF(INDEX($B$5:$B$999, CEILING((ROW()-5)/5, 1))="", "", INDEX($B$5:$B$999, CEILING((ROW()-5)/5, 1)))</f>
        <v/>
      </c>
      <c r="H503" s="12"/>
      <c r="I503" s="18" t="str" cm="1">
        <f t="array" ref="I503">IFERROR(
    INDEX('Gantt Chart'!$D$9:$D$1000,
        SMALL(
            IF(('Gantt Chart'!$J$9:$J$1000=$J$3) * ('Gantt Chart'!$L$9:$L$1000&lt;1),
                ROW('Gantt Chart'!$D$9:$D$1000)-MIN(ROW('Gantt Chart'!$D$9:$D$1000))+1,
                ""),
            ROW(A499))
        ),
    "")</f>
        <v/>
      </c>
      <c r="J503" s="12"/>
      <c r="K503" s="316"/>
      <c r="L503" s="320" t="str">
        <f>IFERROR(INDEX('Gantt Chart'!$L$9:$L$1000, MATCH($N503, 'Gantt Chart'!$D$9:$D$1000, 0)), "")</f>
        <v/>
      </c>
      <c r="M503" s="320"/>
      <c r="N503" s="13" t="str" cm="1">
        <f t="array" ref="N503">IF(INDEX($I$5:$I$999, CEILING((ROW()-5)/5, 1))="", "", INDEX($I$5:$I$999, CEILING((ROW()-5)/5, 1)))</f>
        <v/>
      </c>
      <c r="O503" s="12"/>
      <c r="P503" s="18" t="str" cm="1">
        <f t="array" ref="P503">IFERROR(
    INDEX('Gantt Chart'!$D$9:$D$1000,
        SMALL(
            IF(('Gantt Chart'!$J$9:$J$1000=$Q$3) * ('Gantt Chart'!$L$9:$L$1000&lt;1),
                ROW('Gantt Chart'!$D$9:$D$1000)-MIN(ROW('Gantt Chart'!$D$9:$D$1000))+1,
                ""),
            ROW(A499))
        ),
    "")</f>
        <v/>
      </c>
      <c r="Q503" s="12"/>
      <c r="R503" s="316"/>
      <c r="S503" s="320" t="str">
        <f>IFERROR(INDEX('Gantt Chart'!$L$9:$L$1000, MATCH($U503, 'Gantt Chart'!$D$9:$D$1000, 0)), "")</f>
        <v/>
      </c>
      <c r="T503" s="320"/>
      <c r="U503" s="13" t="str" cm="1">
        <f t="array" ref="U503">IF(INDEX($P$5:$P$999, CEILING((ROW()-5)/5, 1))="", "", INDEX($P$5:$P$999, CEILING((ROW()-5)/5, 1)))</f>
        <v/>
      </c>
      <c r="V503" s="12"/>
      <c r="W503" s="18" t="str" cm="1">
        <f t="array" ref="W503">IFERROR(
    INDEX('Gantt Chart'!$D$9:$D$1000,
        SMALL(
            IF(('Gantt Chart'!$J$9:$J$1000=$X$3) * ('Gantt Chart'!$L$9:$L$1000&lt;1),
                ROW('Gantt Chart'!$D$9:$D$1000)-MIN(ROW('Gantt Chart'!$D$9:$D$1000))+1,
                ""),
            ROW(A499))
        ),
    "")</f>
        <v/>
      </c>
      <c r="X503" s="12"/>
      <c r="Y503" s="316"/>
      <c r="Z503" s="320" t="str">
        <f>IFERROR(INDEX('Gantt Chart'!$L$9:$L$1000, MATCH($AB503, 'Gantt Chart'!$D$9:$D$1000, 0)), "")</f>
        <v/>
      </c>
      <c r="AA503" s="320"/>
      <c r="AB503" s="13" t="str" cm="1">
        <f t="array" ref="AB503">IF(INDEX($W$5:$W$999, CEILING((ROW()-5)/5, 1))="", "", INDEX($W$5:$W$999, CEILING((ROW()-5)/5, 1)))</f>
        <v/>
      </c>
      <c r="AC503" s="12"/>
      <c r="AD503" s="18" t="str" cm="1">
        <f t="array" ref="AD503">IFERROR(
    INDEX('Gantt Chart'!$D$9:$D$1000,
        SMALL(
            IF(('Gantt Chart'!$J$9:$J$1000=$AE$3) * ('Gantt Chart'!$L$9:$L$1000&lt;1),
                ROW('Gantt Chart'!$D$9:$D$1000)-MIN(ROW('Gantt Chart'!$D$9:$D$1000))+1,
                ""),
            ROW(A499))
        ),
    "")</f>
        <v/>
      </c>
      <c r="AE503" s="12"/>
      <c r="AF503" s="316"/>
      <c r="AG503" s="320" t="str">
        <f>IFERROR(INDEX('Gantt Chart'!$L$9:$L$1000, MATCH($AI503, 'Gantt Chart'!$D$9:$D$1000, 0)), "")</f>
        <v/>
      </c>
      <c r="AH503" s="320"/>
      <c r="AI503" s="13" t="str" cm="1">
        <f t="array" ref="AI503">IF(INDEX($AD$5:$AD$999, CEILING((ROW()-5)/5, 1))="", "", INDEX($AD$5:$AD$999, CEILING((ROW()-5)/5, 1)))</f>
        <v/>
      </c>
      <c r="AJ503" s="12"/>
      <c r="AK503" s="18" t="str" cm="1">
        <f t="array" ref="AK503">IFERROR(
    INDEX('Gantt Chart'!$D$9:$D$1000,
        SMALL(
            IF(('Gantt Chart'!$J$9:$J$1000=$AL$3) * ('Gantt Chart'!$L$9:$L$1000&lt;1),
                ROW('Gantt Chart'!$D$9:$D$1000)-MIN(ROW('Gantt Chart'!$D$9:$D$1000))+1,
                ""),
            ROW(A499))
        ),
    "")</f>
        <v/>
      </c>
      <c r="AL503" s="12"/>
      <c r="AM503" s="316"/>
      <c r="AN503" s="320" t="str">
        <f>IFERROR(INDEX('Gantt Chart'!$L$9:$L$1000, MATCH($AP503, 'Gantt Chart'!$D$9:$D$1000, 0)), "")</f>
        <v/>
      </c>
      <c r="AO503" s="320"/>
      <c r="AP503" s="13" t="str" cm="1">
        <f t="array" ref="AP503">IF(INDEX($AK$5:$AK$999, CEILING((ROW()-5)/5, 1))="", "", INDEX($AK$5:$AK$999, CEILING((ROW()-5)/5, 1)))</f>
        <v/>
      </c>
      <c r="AQ503" s="12"/>
      <c r="AR503" s="18" t="str" cm="1">
        <f t="array" ref="AR503">IFERROR(
    INDEX('Gantt Chart'!$D$9:$D$1000,
        SMALL(
            IF(('Gantt Chart'!$J$9:$J$1000=$AS$3) * ('Gantt Chart'!$L$9:$L$1000&lt;1),
                ROW('Gantt Chart'!$D$9:$D$1000)-MIN(ROW('Gantt Chart'!$D$9:$D$1000))+1,
                ""),
            ROW(A499))
        ),
    "")</f>
        <v/>
      </c>
      <c r="AS503" s="12"/>
      <c r="AT503" s="316"/>
      <c r="AU503" s="320" t="str">
        <f>IFERROR(INDEX('Gantt Chart'!$L$9:$L$1000, MATCH($AW503, 'Gantt Chart'!$D$9:$D$1000, 0)), "")</f>
        <v/>
      </c>
      <c r="AV503" s="320"/>
      <c r="AW503" s="13" t="str" cm="1">
        <f t="array" ref="AW503">IF(INDEX($AR$5:$AR$999, CEILING((ROW()-5)/5, 1))="", "", INDEX($AR$5:$AR$999, CEILING((ROW()-5)/5, 1)))</f>
        <v/>
      </c>
      <c r="AX503" s="12"/>
      <c r="AY503" s="18" t="str" cm="1">
        <f t="array" ref="AY503">IFERROR(
    INDEX('Gantt Chart'!$D$9:$D$1000,
        SMALL(
            IF(('Gantt Chart'!$J$9:$J$1000=$AZ$3) * ('Gantt Chart'!$L$9:$L$1000&lt;1),
                ROW('Gantt Chart'!$D$9:$D$1000)-MIN(ROW('Gantt Chart'!$D$9:$D$1000))+1,
                ""),
            ROW(A499))
        ),
    "")</f>
        <v/>
      </c>
      <c r="AZ503" s="12"/>
      <c r="BA503" s="316"/>
      <c r="BB503" s="320" t="str">
        <f>IFERROR(INDEX('Gantt Chart'!$L$9:$L$1000, MATCH($BD503, 'Gantt Chart'!$D$9:$D$1000, 0)), "")</f>
        <v/>
      </c>
      <c r="BC503" s="320"/>
      <c r="BD503" s="13" t="str" cm="1">
        <f t="array" ref="BD503">IF(INDEX($AY$5:$AY$999, CEILING((ROW()-5)/5, 1))="", "", INDEX($AY$5:$AY$999, CEILING((ROW()-5)/5, 1)))</f>
        <v/>
      </c>
      <c r="BE503" s="12"/>
      <c r="BF503" s="18" cm="1">
        <f t="array" ref="BF503">IFERROR(
    INDEX('Gantt Chart'!$D$9:$D$1000,
        SMALL(
            IF(('Gantt Chart'!$J$9:$J$1000=$BG$3) * ('Gantt Chart'!$L$9:$L$1000&lt;1),
                ROW('Gantt Chart'!$D$9:$D$1000)-MIN(ROW('Gantt Chart'!$D$9:$D$1000))+1,
                ""),
            ROW(A499))
        ),
    "")</f>
        <v>0</v>
      </c>
      <c r="BG503" s="12"/>
      <c r="BH503" s="316"/>
      <c r="BI503" s="320" t="str">
        <f>IFERROR(INDEX('Gantt Chart'!$L$9:$L$1000, MATCH($BK503, 'Gantt Chart'!$D$9:$D$1000, 0)), "")</f>
        <v/>
      </c>
      <c r="BJ503" s="320"/>
      <c r="BK503" s="13" cm="1">
        <f t="array" ref="BK503">IF(INDEX($BF$5:$BF$999, CEILING((ROW()-5)/5, 1))="", "", INDEX($BF$5:$BF$999, CEILING((ROW()-5)/5, 1)))</f>
        <v>0</v>
      </c>
      <c r="BL503" s="12"/>
      <c r="BM503" s="18" cm="1">
        <f t="array" ref="BM503">IFERROR(
    INDEX('Gantt Chart'!$D$9:$D$1000,
        SMALL(
            IF(('Gantt Chart'!$J$9:$J$1000=$BN$3) * ('Gantt Chart'!$L$9:$L$1000&lt;1),
                ROW('Gantt Chart'!$D$9:$D$1000)-MIN(ROW('Gantt Chart'!$D$9:$D$1000))+1,
                ""),
            ROW(A499))
        ),
    "")</f>
        <v>0</v>
      </c>
      <c r="BN503" s="12"/>
      <c r="BO503" s="316"/>
      <c r="BP503" s="320" t="str">
        <f>IFERROR(INDEX('Gantt Chart'!$L$9:$L$1000, MATCH($BR503, 'Gantt Chart'!$D$9:$D$1000, 0)), "")</f>
        <v/>
      </c>
      <c r="BQ503" s="320"/>
      <c r="BR503" s="13" cm="1">
        <f t="array" ref="BR503">IF(INDEX($BM$5:$BM$999, CEILING((ROW()-5)/5, 1))="", "", INDEX($BM$5:$BM$999, CEILING((ROW()-5)/5, 1)))</f>
        <v>0</v>
      </c>
      <c r="BS503" s="12"/>
      <c r="BT503" s="10"/>
    </row>
    <row r="504" spans="1:72" x14ac:dyDescent="0.2">
      <c r="A504" s="9"/>
      <c r="B504" s="18" t="str" cm="1">
        <f t="array" ref="B504">IFERROR(
    INDEX('Gantt Chart'!$D$9:$D$1000,
        SMALL(
            IF(('Gantt Chart'!$J$9:$J$1000=$C$3) * ('Gantt Chart'!$L$9:$L$1000&lt;1),
                ROW('Gantt Chart'!$D$9:$D$1000)-MIN(ROW('Gantt Chart'!$D$9:$D$1000))+1,
                ""),
            ROW(A500))
        ),
    "")</f>
        <v/>
      </c>
      <c r="C504" s="12"/>
      <c r="D504" s="12"/>
      <c r="E504" s="12"/>
      <c r="F504" s="12"/>
      <c r="G504" s="12"/>
      <c r="H504" s="12"/>
      <c r="I504" s="18" t="str" cm="1">
        <f t="array" ref="I504">IFERROR(
    INDEX('Gantt Chart'!$D$9:$D$1000,
        SMALL(
            IF(('Gantt Chart'!$J$9:$J$1000=$J$3) * ('Gantt Chart'!$L$9:$L$1000&lt;1),
                ROW('Gantt Chart'!$D$9:$D$1000)-MIN(ROW('Gantt Chart'!$D$9:$D$1000))+1,
                ""),
            ROW(A500))
        ),
    "")</f>
        <v/>
      </c>
      <c r="J504" s="12"/>
      <c r="K504" s="12"/>
      <c r="L504" s="12"/>
      <c r="M504" s="12"/>
      <c r="N504" s="12"/>
      <c r="O504" s="12"/>
      <c r="P504" s="18" t="str" cm="1">
        <f t="array" ref="P504">IFERROR(
    INDEX('Gantt Chart'!$D$9:$D$1000,
        SMALL(
            IF(('Gantt Chart'!$J$9:$J$1000=$Q$3) * ('Gantt Chart'!$L$9:$L$1000&lt;1),
                ROW('Gantt Chart'!$D$9:$D$1000)-MIN(ROW('Gantt Chart'!$D$9:$D$1000))+1,
                ""),
            ROW(A500))
        ),
    "")</f>
        <v/>
      </c>
      <c r="Q504" s="12"/>
      <c r="R504" s="12"/>
      <c r="S504" s="12"/>
      <c r="T504" s="12"/>
      <c r="U504" s="12"/>
      <c r="V504" s="12"/>
      <c r="W504" s="18" t="str" cm="1">
        <f t="array" ref="W504">IFERROR(
    INDEX('Gantt Chart'!$D$9:$D$1000,
        SMALL(
            IF(('Gantt Chart'!$J$9:$J$1000=$X$3) * ('Gantt Chart'!$L$9:$L$1000&lt;1),
                ROW('Gantt Chart'!$D$9:$D$1000)-MIN(ROW('Gantt Chart'!$D$9:$D$1000))+1,
                ""),
            ROW(A500))
        ),
    "")</f>
        <v/>
      </c>
      <c r="X504" s="12"/>
      <c r="Y504" s="12"/>
      <c r="Z504" s="12"/>
      <c r="AA504" s="12"/>
      <c r="AB504" s="12"/>
      <c r="AC504" s="12"/>
      <c r="AD504" s="18" t="str" cm="1">
        <f t="array" ref="AD504">IFERROR(
    INDEX('Gantt Chart'!$D$9:$D$1000,
        SMALL(
            IF(('Gantt Chart'!$J$9:$J$1000=$AE$3) * ('Gantt Chart'!$L$9:$L$1000&lt;1),
                ROW('Gantt Chart'!$D$9:$D$1000)-MIN(ROW('Gantt Chart'!$D$9:$D$1000))+1,
                ""),
            ROW(A500))
        ),
    "")</f>
        <v/>
      </c>
      <c r="AE504" s="12"/>
      <c r="AF504" s="12"/>
      <c r="AG504" s="12"/>
      <c r="AH504" s="12"/>
      <c r="AI504" s="12"/>
      <c r="AJ504" s="12"/>
      <c r="AK504" s="18" t="str" cm="1">
        <f t="array" ref="AK504">IFERROR(
    INDEX('Gantt Chart'!$D$9:$D$1000,
        SMALL(
            IF(('Gantt Chart'!$J$9:$J$1000=$AL$3) * ('Gantt Chart'!$L$9:$L$1000&lt;1),
                ROW('Gantt Chart'!$D$9:$D$1000)-MIN(ROW('Gantt Chart'!$D$9:$D$1000))+1,
                ""),
            ROW(A500))
        ),
    "")</f>
        <v/>
      </c>
      <c r="AL504" s="12"/>
      <c r="AM504" s="12"/>
      <c r="AN504" s="12"/>
      <c r="AO504" s="12"/>
      <c r="AP504" s="12"/>
      <c r="AQ504" s="12"/>
      <c r="AR504" s="18" t="str" cm="1">
        <f t="array" ref="AR504">IFERROR(
    INDEX('Gantt Chart'!$D$9:$D$1000,
        SMALL(
            IF(('Gantt Chart'!$J$9:$J$1000=$AS$3) * ('Gantt Chart'!$L$9:$L$1000&lt;1),
                ROW('Gantt Chart'!$D$9:$D$1000)-MIN(ROW('Gantt Chart'!$D$9:$D$1000))+1,
                ""),
            ROW(A500))
        ),
    "")</f>
        <v/>
      </c>
      <c r="AS504" s="12"/>
      <c r="AT504" s="12"/>
      <c r="AU504" s="12"/>
      <c r="AV504" s="12"/>
      <c r="AW504" s="12"/>
      <c r="AX504" s="12"/>
      <c r="AY504" s="18" t="str" cm="1">
        <f t="array" ref="AY504">IFERROR(
    INDEX('Gantt Chart'!$D$9:$D$1000,
        SMALL(
            IF(('Gantt Chart'!$J$9:$J$1000=$AZ$3) * ('Gantt Chart'!$L$9:$L$1000&lt;1),
                ROW('Gantt Chart'!$D$9:$D$1000)-MIN(ROW('Gantt Chart'!$D$9:$D$1000))+1,
                ""),
            ROW(A500))
        ),
    "")</f>
        <v/>
      </c>
      <c r="AZ504" s="12"/>
      <c r="BA504" s="12"/>
      <c r="BB504" s="12"/>
      <c r="BC504" s="12"/>
      <c r="BD504" s="12"/>
      <c r="BE504" s="12"/>
      <c r="BF504" s="18" cm="1">
        <f t="array" ref="BF504">IFERROR(
    INDEX('Gantt Chart'!$D$9:$D$1000,
        SMALL(
            IF(('Gantt Chart'!$J$9:$J$1000=$BG$3) * ('Gantt Chart'!$L$9:$L$1000&lt;1),
                ROW('Gantt Chart'!$D$9:$D$1000)-MIN(ROW('Gantt Chart'!$D$9:$D$1000))+1,
                ""),
            ROW(A500))
        ),
    "")</f>
        <v>0</v>
      </c>
      <c r="BG504" s="12"/>
      <c r="BH504" s="12"/>
      <c r="BI504" s="12"/>
      <c r="BJ504" s="12"/>
      <c r="BK504" s="12"/>
      <c r="BL504" s="12"/>
      <c r="BM504" s="18" cm="1">
        <f t="array" ref="BM504">IFERROR(
    INDEX('Gantt Chart'!$D$9:$D$1000,
        SMALL(
            IF(('Gantt Chart'!$J$9:$J$1000=$BN$3) * ('Gantt Chart'!$L$9:$L$1000&lt;1),
                ROW('Gantt Chart'!$D$9:$D$1000)-MIN(ROW('Gantt Chart'!$D$9:$D$1000))+1,
                ""),
            ROW(A500))
        ),
    "")</f>
        <v>0</v>
      </c>
      <c r="BN504" s="12"/>
      <c r="BO504" s="12"/>
      <c r="BP504" s="12"/>
      <c r="BQ504" s="12"/>
      <c r="BR504" s="12"/>
      <c r="BS504" s="12"/>
      <c r="BT504" s="10"/>
    </row>
    <row r="505" spans="1:72" ht="16.899999999999999" customHeight="1" x14ac:dyDescent="0.2">
      <c r="A505" s="9"/>
      <c r="B505" s="18" t="str" cm="1">
        <f t="array" ref="B505">IFERROR(
    INDEX('Gantt Chart'!$D$9:$D$1000,
        SMALL(
            IF(('Gantt Chart'!$J$9:$J$1000=$C$3) * ('Gantt Chart'!$L$9:$L$1000&lt;1),
                ROW('Gantt Chart'!$D$9:$D$1000)-MIN(ROW('Gantt Chart'!$D$9:$D$1000))+1,
                ""),
            ROW(A501))
        ),
    "")</f>
        <v/>
      </c>
      <c r="C505" s="12"/>
      <c r="D505" s="316" t="str">
        <f>IFERROR(INDEX('Gantt Chart'!$H$9:$H$1000, MATCH($G508, 'Gantt Chart'!$D$9:$D$1000, 0)), "")</f>
        <v/>
      </c>
      <c r="E505" s="317" t="str">
        <f>IFERROR(VLOOKUP($G508, 'Gantt Chart'!$D$9:$E$1000, 2, FALSE), "")</f>
        <v/>
      </c>
      <c r="F505" s="317"/>
      <c r="G505" s="317"/>
      <c r="H505" s="12"/>
      <c r="I505" s="18" t="str" cm="1">
        <f t="array" ref="I505">IFERROR(
    INDEX('Gantt Chart'!$D$9:$D$1000,
        SMALL(
            IF(('Gantt Chart'!$J$9:$J$1000=$J$3) * ('Gantt Chart'!$L$9:$L$1000&lt;1),
                ROW('Gantt Chart'!$D$9:$D$1000)-MIN(ROW('Gantt Chart'!$D$9:$D$1000))+1,
                ""),
            ROW(A501))
        ),
    "")</f>
        <v/>
      </c>
      <c r="J505" s="12"/>
      <c r="K505" s="316" t="str">
        <f>IFERROR(INDEX('Gantt Chart'!$H$9:$H$1000, MATCH($N508, 'Gantt Chart'!$D$9:$D$1000, 0)), "")</f>
        <v/>
      </c>
      <c r="L505" s="317" t="str">
        <f>IFERROR(VLOOKUP($N508, 'Gantt Chart'!$D$9:$E$1000, 2, FALSE), "")</f>
        <v/>
      </c>
      <c r="M505" s="317"/>
      <c r="N505" s="317"/>
      <c r="O505" s="12"/>
      <c r="P505" s="18" t="str" cm="1">
        <f t="array" ref="P505">IFERROR(
    INDEX('Gantt Chart'!$D$9:$D$1000,
        SMALL(
            IF(('Gantt Chart'!$J$9:$J$1000=$Q$3) * ('Gantt Chart'!$L$9:$L$1000&lt;1),
                ROW('Gantt Chart'!$D$9:$D$1000)-MIN(ROW('Gantt Chart'!$D$9:$D$1000))+1,
                ""),
            ROW(A501))
        ),
    "")</f>
        <v/>
      </c>
      <c r="Q505" s="12"/>
      <c r="R505" s="316" t="str">
        <f>IFERROR(INDEX('Gantt Chart'!$H$9:$H$1000, MATCH($U508, 'Gantt Chart'!$D$9:$D$1000, 0)), "")</f>
        <v/>
      </c>
      <c r="S505" s="317" t="str">
        <f>IFERROR(VLOOKUP($U508, 'Gantt Chart'!$D$9:$E$1000, 2, FALSE), "")</f>
        <v/>
      </c>
      <c r="T505" s="317"/>
      <c r="U505" s="317"/>
      <c r="V505" s="12"/>
      <c r="W505" s="18" t="str" cm="1">
        <f t="array" ref="W505">IFERROR(
    INDEX('Gantt Chart'!$D$9:$D$1000,
        SMALL(
            IF(('Gantt Chart'!$J$9:$J$1000=$X$3) * ('Gantt Chart'!$L$9:$L$1000&lt;1),
                ROW('Gantt Chart'!$D$9:$D$1000)-MIN(ROW('Gantt Chart'!$D$9:$D$1000))+1,
                ""),
            ROW(A501))
        ),
    "")</f>
        <v/>
      </c>
      <c r="X505" s="12"/>
      <c r="Y505" s="316" t="str">
        <f>IFERROR(INDEX('Gantt Chart'!$H$9:$H$1000, MATCH($AB508, 'Gantt Chart'!$D$9:$D$1000, 0)), "")</f>
        <v/>
      </c>
      <c r="Z505" s="317" t="str">
        <f>IFERROR(VLOOKUP($AB508, 'Gantt Chart'!$D$9:$E$1000, 2, FALSE), "")</f>
        <v/>
      </c>
      <c r="AA505" s="317"/>
      <c r="AB505" s="317"/>
      <c r="AC505" s="12"/>
      <c r="AD505" s="18" t="str" cm="1">
        <f t="array" ref="AD505">IFERROR(
    INDEX('Gantt Chart'!$D$9:$D$1000,
        SMALL(
            IF(('Gantt Chart'!$J$9:$J$1000=$AE$3) * ('Gantt Chart'!$L$9:$L$1000&lt;1),
                ROW('Gantt Chart'!$D$9:$D$1000)-MIN(ROW('Gantt Chart'!$D$9:$D$1000))+1,
                ""),
            ROW(A501))
        ),
    "")</f>
        <v/>
      </c>
      <c r="AE505" s="12"/>
      <c r="AF505" s="316" t="str">
        <f>IFERROR(INDEX('Gantt Chart'!$H$9:$H$1000, MATCH($AI508, 'Gantt Chart'!$D$9:$D$1000, 0)), "")</f>
        <v/>
      </c>
      <c r="AG505" s="317" t="str">
        <f>IFERROR(VLOOKUP($AI508, 'Gantt Chart'!$D$9:$E$1000, 2, FALSE), "")</f>
        <v/>
      </c>
      <c r="AH505" s="317"/>
      <c r="AI505" s="317"/>
      <c r="AJ505" s="12"/>
      <c r="AK505" s="18" t="str" cm="1">
        <f t="array" ref="AK505">IFERROR(
    INDEX('Gantt Chart'!$D$9:$D$1000,
        SMALL(
            IF(('Gantt Chart'!$J$9:$J$1000=$AL$3) * ('Gantt Chart'!$L$9:$L$1000&lt;1),
                ROW('Gantt Chart'!$D$9:$D$1000)-MIN(ROW('Gantt Chart'!$D$9:$D$1000))+1,
                ""),
            ROW(A501))
        ),
    "")</f>
        <v/>
      </c>
      <c r="AL505" s="12"/>
      <c r="AM505" s="316" t="str">
        <f>IFERROR(INDEX('Gantt Chart'!$H$9:$H$1000, MATCH($AP508, 'Gantt Chart'!$D$9:$D$1000, 0)), "")</f>
        <v/>
      </c>
      <c r="AN505" s="317" t="str">
        <f>IFERROR(VLOOKUP($AP508, 'Gantt Chart'!$D$9:$E$1000, 2, FALSE), "")</f>
        <v/>
      </c>
      <c r="AO505" s="317"/>
      <c r="AP505" s="317"/>
      <c r="AQ505" s="12"/>
      <c r="AR505" s="18" t="str" cm="1">
        <f t="array" ref="AR505">IFERROR(
    INDEX('Gantt Chart'!$D$9:$D$1000,
        SMALL(
            IF(('Gantt Chart'!$J$9:$J$1000=$AS$3) * ('Gantt Chart'!$L$9:$L$1000&lt;1),
                ROW('Gantt Chart'!$D$9:$D$1000)-MIN(ROW('Gantt Chart'!$D$9:$D$1000))+1,
                ""),
            ROW(A501))
        ),
    "")</f>
        <v/>
      </c>
      <c r="AS505" s="12"/>
      <c r="AT505" s="316" t="str">
        <f>IFERROR(INDEX('Gantt Chart'!$H$9:$H$1000, MATCH($AW508, 'Gantt Chart'!$D$9:$D$1000, 0)), "")</f>
        <v/>
      </c>
      <c r="AU505" s="317" t="str">
        <f>IFERROR(VLOOKUP($AW508, 'Gantt Chart'!$D$9:$E$1000, 2, FALSE), "")</f>
        <v/>
      </c>
      <c r="AV505" s="317"/>
      <c r="AW505" s="317"/>
      <c r="AX505" s="12"/>
      <c r="AY505" s="18" t="str" cm="1">
        <f t="array" ref="AY505">IFERROR(
    INDEX('Gantt Chart'!$D$9:$D$1000,
        SMALL(
            IF(('Gantt Chart'!$J$9:$J$1000=$AZ$3) * ('Gantt Chart'!$L$9:$L$1000&lt;1),
                ROW('Gantt Chart'!$D$9:$D$1000)-MIN(ROW('Gantt Chart'!$D$9:$D$1000))+1,
                ""),
            ROW(A501))
        ),
    "")</f>
        <v/>
      </c>
      <c r="AZ505" s="12"/>
      <c r="BA505" s="316" t="str">
        <f>IFERROR(INDEX('Gantt Chart'!$H$9:$H$1000, MATCH($BD508, 'Gantt Chart'!$D$9:$D$1000, 0)), "")</f>
        <v/>
      </c>
      <c r="BB505" s="317" t="str">
        <f>IFERROR(VLOOKUP($BD508, 'Gantt Chart'!$D$9:$E$1000, 2, FALSE), "")</f>
        <v/>
      </c>
      <c r="BC505" s="317"/>
      <c r="BD505" s="317"/>
      <c r="BE505" s="12"/>
      <c r="BF505" s="18" cm="1">
        <f t="array" ref="BF505">IFERROR(
    INDEX('Gantt Chart'!$D$9:$D$1000,
        SMALL(
            IF(('Gantt Chart'!$J$9:$J$1000=$BG$3) * ('Gantt Chart'!$L$9:$L$1000&lt;1),
                ROW('Gantt Chart'!$D$9:$D$1000)-MIN(ROW('Gantt Chart'!$D$9:$D$1000))+1,
                ""),
            ROW(A501))
        ),
    "")</f>
        <v>0</v>
      </c>
      <c r="BG505" s="12"/>
      <c r="BH505" s="316" t="str">
        <f>IFERROR(INDEX('Gantt Chart'!$H$9:$H$1000, MATCH($BK508, 'Gantt Chart'!$D$9:$D$1000, 0)), "")</f>
        <v/>
      </c>
      <c r="BI505" s="317" t="str">
        <f>IFERROR(VLOOKUP($BK508, 'Gantt Chart'!$D$9:$E$1000, 2, FALSE), "")</f>
        <v/>
      </c>
      <c r="BJ505" s="317"/>
      <c r="BK505" s="317"/>
      <c r="BL505" s="12"/>
      <c r="BM505" s="18" cm="1">
        <f t="array" ref="BM505">IFERROR(
    INDEX('Gantt Chart'!$D$9:$D$1000,
        SMALL(
            IF(('Gantt Chart'!$J$9:$J$1000=$BN$3) * ('Gantt Chart'!$L$9:$L$1000&lt;1),
                ROW('Gantt Chart'!$D$9:$D$1000)-MIN(ROW('Gantt Chart'!$D$9:$D$1000))+1,
                ""),
            ROW(A501))
        ),
    "")</f>
        <v>0</v>
      </c>
      <c r="BN505" s="12"/>
      <c r="BO505" s="316" t="str">
        <f>IFERROR(INDEX('Gantt Chart'!$H$9:$H$1000, MATCH($BR508, 'Gantt Chart'!$D$9:$D$1000, 0)), "")</f>
        <v/>
      </c>
      <c r="BP505" s="317" t="str">
        <f>IFERROR(VLOOKUP($BR508, 'Gantt Chart'!$D$9:$E$1000, 2, FALSE), "")</f>
        <v/>
      </c>
      <c r="BQ505" s="317"/>
      <c r="BR505" s="317"/>
      <c r="BS505" s="12"/>
      <c r="BT505" s="10"/>
    </row>
    <row r="506" spans="1:72" x14ac:dyDescent="0.2">
      <c r="A506" s="9"/>
      <c r="B506" s="18" t="str" cm="1">
        <f t="array" ref="B506">IFERROR(
    INDEX('Gantt Chart'!$D$9:$D$1000,
        SMALL(
            IF(('Gantt Chart'!$J$9:$J$1000=$C$3) * ('Gantt Chart'!$L$9:$L$1000&lt;1),
                ROW('Gantt Chart'!$D$9:$D$1000)-MIN(ROW('Gantt Chart'!$D$9:$D$1000))+1,
                ""),
            ROW(A502))
        ),
    "")</f>
        <v/>
      </c>
      <c r="C506" s="12"/>
      <c r="D506" s="316"/>
      <c r="E506" s="318" t="str">
        <f>IFERROR(INDEX('Gantt Chart'!$C$9:$C$1000, MATCH($G508, 'Gantt Chart'!$D$9:$D$1000, 0)), "")</f>
        <v/>
      </c>
      <c r="F506" s="318"/>
      <c r="G506" s="318"/>
      <c r="H506" s="12"/>
      <c r="I506" s="18" t="str" cm="1">
        <f t="array" ref="I506">IFERROR(
    INDEX('Gantt Chart'!$D$9:$D$1000,
        SMALL(
            IF(('Gantt Chart'!$J$9:$J$1000=$J$3) * ('Gantt Chart'!$L$9:$L$1000&lt;1),
                ROW('Gantt Chart'!$D$9:$D$1000)-MIN(ROW('Gantt Chart'!$D$9:$D$1000))+1,
                ""),
            ROW(A502))
        ),
    "")</f>
        <v/>
      </c>
      <c r="J506" s="12"/>
      <c r="K506" s="316"/>
      <c r="L506" s="318" t="str">
        <f>IFERROR(INDEX('Gantt Chart'!$C$9:$C$1000, MATCH($N508, 'Gantt Chart'!$D$9:$D$1000, 0)), "")</f>
        <v/>
      </c>
      <c r="M506" s="318"/>
      <c r="N506" s="318"/>
      <c r="O506" s="12"/>
      <c r="P506" s="18" t="str" cm="1">
        <f t="array" ref="P506">IFERROR(
    INDEX('Gantt Chart'!$D$9:$D$1000,
        SMALL(
            IF(('Gantt Chart'!$J$9:$J$1000=$Q$3) * ('Gantt Chart'!$L$9:$L$1000&lt;1),
                ROW('Gantt Chart'!$D$9:$D$1000)-MIN(ROW('Gantt Chart'!$D$9:$D$1000))+1,
                ""),
            ROW(A502))
        ),
    "")</f>
        <v/>
      </c>
      <c r="Q506" s="12"/>
      <c r="R506" s="316"/>
      <c r="S506" s="318" t="str">
        <f>IFERROR(INDEX('Gantt Chart'!$C$9:$C$1000, MATCH($U508, 'Gantt Chart'!$D$9:$D$1000, 0)), "")</f>
        <v/>
      </c>
      <c r="T506" s="318"/>
      <c r="U506" s="318"/>
      <c r="V506" s="12"/>
      <c r="W506" s="18" t="str" cm="1">
        <f t="array" ref="W506">IFERROR(
    INDEX('Gantt Chart'!$D$9:$D$1000,
        SMALL(
            IF(('Gantt Chart'!$J$9:$J$1000=$X$3) * ('Gantt Chart'!$L$9:$L$1000&lt;1),
                ROW('Gantt Chart'!$D$9:$D$1000)-MIN(ROW('Gantt Chart'!$D$9:$D$1000))+1,
                ""),
            ROW(A502))
        ),
    "")</f>
        <v/>
      </c>
      <c r="X506" s="12"/>
      <c r="Y506" s="316"/>
      <c r="Z506" s="318" t="str">
        <f>IFERROR(INDEX('Gantt Chart'!$C$9:$C$1000, MATCH($AB508, 'Gantt Chart'!$D$9:$D$1000, 0)), "")</f>
        <v/>
      </c>
      <c r="AA506" s="318"/>
      <c r="AB506" s="318"/>
      <c r="AC506" s="12"/>
      <c r="AD506" s="18" t="str" cm="1">
        <f t="array" ref="AD506">IFERROR(
    INDEX('Gantt Chart'!$D$9:$D$1000,
        SMALL(
            IF(('Gantt Chart'!$J$9:$J$1000=$AE$3) * ('Gantt Chart'!$L$9:$L$1000&lt;1),
                ROW('Gantt Chart'!$D$9:$D$1000)-MIN(ROW('Gantt Chart'!$D$9:$D$1000))+1,
                ""),
            ROW(A502))
        ),
    "")</f>
        <v/>
      </c>
      <c r="AE506" s="12"/>
      <c r="AF506" s="316"/>
      <c r="AG506" s="318" t="str">
        <f>IFERROR(INDEX('Gantt Chart'!$C$9:$C$1000, MATCH($AI508, 'Gantt Chart'!$D$9:$D$1000, 0)), "")</f>
        <v/>
      </c>
      <c r="AH506" s="318"/>
      <c r="AI506" s="318"/>
      <c r="AJ506" s="12"/>
      <c r="AK506" s="18" t="str" cm="1">
        <f t="array" ref="AK506">IFERROR(
    INDEX('Gantt Chart'!$D$9:$D$1000,
        SMALL(
            IF(('Gantt Chart'!$J$9:$J$1000=$AL$3) * ('Gantt Chart'!$L$9:$L$1000&lt;1),
                ROW('Gantt Chart'!$D$9:$D$1000)-MIN(ROW('Gantt Chart'!$D$9:$D$1000))+1,
                ""),
            ROW(A502))
        ),
    "")</f>
        <v/>
      </c>
      <c r="AL506" s="12"/>
      <c r="AM506" s="316"/>
      <c r="AN506" s="318" t="str">
        <f>IFERROR(INDEX('Gantt Chart'!$C$9:$C$1000, MATCH($AP508, 'Gantt Chart'!$D$9:$D$1000, 0)), "")</f>
        <v/>
      </c>
      <c r="AO506" s="318"/>
      <c r="AP506" s="318"/>
      <c r="AQ506" s="12"/>
      <c r="AR506" s="18" t="str" cm="1">
        <f t="array" ref="AR506">IFERROR(
    INDEX('Gantt Chart'!$D$9:$D$1000,
        SMALL(
            IF(('Gantt Chart'!$J$9:$J$1000=$AS$3) * ('Gantt Chart'!$L$9:$L$1000&lt;1),
                ROW('Gantt Chart'!$D$9:$D$1000)-MIN(ROW('Gantt Chart'!$D$9:$D$1000))+1,
                ""),
            ROW(A502))
        ),
    "")</f>
        <v/>
      </c>
      <c r="AS506" s="12"/>
      <c r="AT506" s="316"/>
      <c r="AU506" s="318" t="str">
        <f>IFERROR(INDEX('Gantt Chart'!$C$9:$C$1000, MATCH($AW508, 'Gantt Chart'!$D$9:$D$1000, 0)), "")</f>
        <v/>
      </c>
      <c r="AV506" s="318"/>
      <c r="AW506" s="318"/>
      <c r="AX506" s="12"/>
      <c r="AY506" s="18" t="str" cm="1">
        <f t="array" ref="AY506">IFERROR(
    INDEX('Gantt Chart'!$D$9:$D$1000,
        SMALL(
            IF(('Gantt Chart'!$J$9:$J$1000=$AZ$3) * ('Gantt Chart'!$L$9:$L$1000&lt;1),
                ROW('Gantt Chart'!$D$9:$D$1000)-MIN(ROW('Gantt Chart'!$D$9:$D$1000))+1,
                ""),
            ROW(A502))
        ),
    "")</f>
        <v/>
      </c>
      <c r="AZ506" s="12"/>
      <c r="BA506" s="316"/>
      <c r="BB506" s="318" t="str">
        <f>IFERROR(INDEX('Gantt Chart'!$C$9:$C$1000, MATCH($BD508, 'Gantt Chart'!$D$9:$D$1000, 0)), "")</f>
        <v/>
      </c>
      <c r="BC506" s="318"/>
      <c r="BD506" s="318"/>
      <c r="BE506" s="12"/>
      <c r="BF506" s="18" cm="1">
        <f t="array" ref="BF506">IFERROR(
    INDEX('Gantt Chart'!$D$9:$D$1000,
        SMALL(
            IF(('Gantt Chart'!$J$9:$J$1000=$BG$3) * ('Gantt Chart'!$L$9:$L$1000&lt;1),
                ROW('Gantt Chart'!$D$9:$D$1000)-MIN(ROW('Gantt Chart'!$D$9:$D$1000))+1,
                ""),
            ROW(A502))
        ),
    "")</f>
        <v>0</v>
      </c>
      <c r="BG506" s="12"/>
      <c r="BH506" s="316"/>
      <c r="BI506" s="318" t="str">
        <f>IFERROR(INDEX('Gantt Chart'!$C$9:$C$1000, MATCH($BK508, 'Gantt Chart'!$D$9:$D$1000, 0)), "")</f>
        <v/>
      </c>
      <c r="BJ506" s="318"/>
      <c r="BK506" s="318"/>
      <c r="BL506" s="12"/>
      <c r="BM506" s="18" cm="1">
        <f t="array" ref="BM506">IFERROR(
    INDEX('Gantt Chart'!$D$9:$D$1000,
        SMALL(
            IF(('Gantt Chart'!$J$9:$J$1000=$BN$3) * ('Gantt Chart'!$L$9:$L$1000&lt;1),
                ROW('Gantt Chart'!$D$9:$D$1000)-MIN(ROW('Gantt Chart'!$D$9:$D$1000))+1,
                ""),
            ROW(A502))
        ),
    "")</f>
        <v>0</v>
      </c>
      <c r="BN506" s="12"/>
      <c r="BO506" s="316"/>
      <c r="BP506" s="318" t="str">
        <f>IFERROR(INDEX('Gantt Chart'!$C$9:$C$1000, MATCH($BR508, 'Gantt Chart'!$D$9:$D$1000, 0)), "")</f>
        <v/>
      </c>
      <c r="BQ506" s="318"/>
      <c r="BR506" s="318"/>
      <c r="BS506" s="12"/>
      <c r="BT506" s="10"/>
    </row>
    <row r="507" spans="1:72" x14ac:dyDescent="0.2">
      <c r="A507" s="9"/>
      <c r="B507" s="18" t="str" cm="1">
        <f t="array" ref="B507">IFERROR(
    INDEX('Gantt Chart'!$D$9:$D$1000,
        SMALL(
            IF(('Gantt Chart'!$J$9:$J$1000=$C$3) * ('Gantt Chart'!$L$9:$L$1000&lt;1),
                ROW('Gantt Chart'!$D$9:$D$1000)-MIN(ROW('Gantt Chart'!$D$9:$D$1000))+1,
                ""),
            ROW(A503))
        ),
    "")</f>
        <v/>
      </c>
      <c r="C507" s="12"/>
      <c r="D507" s="316"/>
      <c r="E507" s="319" t="str">
        <f>IFERROR(INDEX('Gantt Chart'!$M$9:$M$1000, MATCH($G508, 'Gantt Chart'!$D$9:$D$1000, 0)), "")</f>
        <v/>
      </c>
      <c r="F507" s="319"/>
      <c r="G507" s="319"/>
      <c r="H507" s="12"/>
      <c r="I507" s="18" t="str" cm="1">
        <f t="array" ref="I507">IFERROR(
    INDEX('Gantt Chart'!$D$9:$D$1000,
        SMALL(
            IF(('Gantt Chart'!$J$9:$J$1000=$J$3) * ('Gantt Chart'!$L$9:$L$1000&lt;1),
                ROW('Gantt Chart'!$D$9:$D$1000)-MIN(ROW('Gantt Chart'!$D$9:$D$1000))+1,
                ""),
            ROW(A503))
        ),
    "")</f>
        <v/>
      </c>
      <c r="J507" s="12"/>
      <c r="K507" s="316"/>
      <c r="L507" s="319" t="str">
        <f>IFERROR(INDEX('Gantt Chart'!$M$9:$M$1000, MATCH($N508, 'Gantt Chart'!$D$9:$D$1000, 0)), "")</f>
        <v/>
      </c>
      <c r="M507" s="319"/>
      <c r="N507" s="319"/>
      <c r="O507" s="12"/>
      <c r="P507" s="18" t="str" cm="1">
        <f t="array" ref="P507">IFERROR(
    INDEX('Gantt Chart'!$D$9:$D$1000,
        SMALL(
            IF(('Gantt Chart'!$J$9:$J$1000=$Q$3) * ('Gantt Chart'!$L$9:$L$1000&lt;1),
                ROW('Gantt Chart'!$D$9:$D$1000)-MIN(ROW('Gantt Chart'!$D$9:$D$1000))+1,
                ""),
            ROW(A503))
        ),
    "")</f>
        <v/>
      </c>
      <c r="Q507" s="12"/>
      <c r="R507" s="316"/>
      <c r="S507" s="319" t="str">
        <f>IFERROR(INDEX('Gantt Chart'!$M$9:$M$1000, MATCH($U508, 'Gantt Chart'!$D$9:$D$1000, 0)), "")</f>
        <v/>
      </c>
      <c r="T507" s="319"/>
      <c r="U507" s="319"/>
      <c r="V507" s="12"/>
      <c r="W507" s="18" t="str" cm="1">
        <f t="array" ref="W507">IFERROR(
    INDEX('Gantt Chart'!$D$9:$D$1000,
        SMALL(
            IF(('Gantt Chart'!$J$9:$J$1000=$X$3) * ('Gantt Chart'!$L$9:$L$1000&lt;1),
                ROW('Gantt Chart'!$D$9:$D$1000)-MIN(ROW('Gantt Chart'!$D$9:$D$1000))+1,
                ""),
            ROW(A503))
        ),
    "")</f>
        <v/>
      </c>
      <c r="X507" s="12"/>
      <c r="Y507" s="316"/>
      <c r="Z507" s="319" t="str">
        <f>IFERROR(INDEX('Gantt Chart'!$M$9:$M$1000, MATCH($AB508, 'Gantt Chart'!$D$9:$D$1000, 0)), "")</f>
        <v/>
      </c>
      <c r="AA507" s="319"/>
      <c r="AB507" s="319"/>
      <c r="AC507" s="12"/>
      <c r="AD507" s="18" t="str" cm="1">
        <f t="array" ref="AD507">IFERROR(
    INDEX('Gantt Chart'!$D$9:$D$1000,
        SMALL(
            IF(('Gantt Chart'!$J$9:$J$1000=$AE$3) * ('Gantt Chart'!$L$9:$L$1000&lt;1),
                ROW('Gantt Chart'!$D$9:$D$1000)-MIN(ROW('Gantt Chart'!$D$9:$D$1000))+1,
                ""),
            ROW(A503))
        ),
    "")</f>
        <v/>
      </c>
      <c r="AE507" s="12"/>
      <c r="AF507" s="316"/>
      <c r="AG507" s="319" t="str">
        <f>IFERROR(INDEX('Gantt Chart'!$M$9:$M$1000, MATCH($AI508, 'Gantt Chart'!$D$9:$D$1000, 0)), "")</f>
        <v/>
      </c>
      <c r="AH507" s="319"/>
      <c r="AI507" s="319"/>
      <c r="AJ507" s="12"/>
      <c r="AK507" s="18" t="str" cm="1">
        <f t="array" ref="AK507">IFERROR(
    INDEX('Gantt Chart'!$D$9:$D$1000,
        SMALL(
            IF(('Gantt Chart'!$J$9:$J$1000=$AL$3) * ('Gantt Chart'!$L$9:$L$1000&lt;1),
                ROW('Gantt Chart'!$D$9:$D$1000)-MIN(ROW('Gantt Chart'!$D$9:$D$1000))+1,
                ""),
            ROW(A503))
        ),
    "")</f>
        <v/>
      </c>
      <c r="AL507" s="12"/>
      <c r="AM507" s="316"/>
      <c r="AN507" s="319" t="str">
        <f>IFERROR(INDEX('Gantt Chart'!$M$9:$M$1000, MATCH($AP508, 'Gantt Chart'!$D$9:$D$1000, 0)), "")</f>
        <v/>
      </c>
      <c r="AO507" s="319"/>
      <c r="AP507" s="319"/>
      <c r="AQ507" s="12"/>
      <c r="AR507" s="18" t="str" cm="1">
        <f t="array" ref="AR507">IFERROR(
    INDEX('Gantt Chart'!$D$9:$D$1000,
        SMALL(
            IF(('Gantt Chart'!$J$9:$J$1000=$AS$3) * ('Gantt Chart'!$L$9:$L$1000&lt;1),
                ROW('Gantt Chart'!$D$9:$D$1000)-MIN(ROW('Gantt Chart'!$D$9:$D$1000))+1,
                ""),
            ROW(A503))
        ),
    "")</f>
        <v/>
      </c>
      <c r="AS507" s="12"/>
      <c r="AT507" s="316"/>
      <c r="AU507" s="319" t="str">
        <f>IFERROR(INDEX('Gantt Chart'!$M$9:$M$1000, MATCH($AW508, 'Gantt Chart'!$D$9:$D$1000, 0)), "")</f>
        <v/>
      </c>
      <c r="AV507" s="319"/>
      <c r="AW507" s="319"/>
      <c r="AX507" s="12"/>
      <c r="AY507" s="18" t="str" cm="1">
        <f t="array" ref="AY507">IFERROR(
    INDEX('Gantt Chart'!$D$9:$D$1000,
        SMALL(
            IF(('Gantt Chart'!$J$9:$J$1000=$AZ$3) * ('Gantt Chart'!$L$9:$L$1000&lt;1),
                ROW('Gantt Chart'!$D$9:$D$1000)-MIN(ROW('Gantt Chart'!$D$9:$D$1000))+1,
                ""),
            ROW(A503))
        ),
    "")</f>
        <v/>
      </c>
      <c r="AZ507" s="12"/>
      <c r="BA507" s="316"/>
      <c r="BB507" s="319" t="str">
        <f>IFERROR(INDEX('Gantt Chart'!$M$9:$M$1000, MATCH($BD508, 'Gantt Chart'!$D$9:$D$1000, 0)), "")</f>
        <v/>
      </c>
      <c r="BC507" s="319"/>
      <c r="BD507" s="319"/>
      <c r="BE507" s="12"/>
      <c r="BF507" s="18" cm="1">
        <f t="array" ref="BF507">IFERROR(
    INDEX('Gantt Chart'!$D$9:$D$1000,
        SMALL(
            IF(('Gantt Chart'!$J$9:$J$1000=$BG$3) * ('Gantt Chart'!$L$9:$L$1000&lt;1),
                ROW('Gantt Chart'!$D$9:$D$1000)-MIN(ROW('Gantt Chart'!$D$9:$D$1000))+1,
                ""),
            ROW(A503))
        ),
    "")</f>
        <v>0</v>
      </c>
      <c r="BG507" s="12"/>
      <c r="BH507" s="316"/>
      <c r="BI507" s="319" t="str">
        <f>IFERROR(INDEX('Gantt Chart'!$M$9:$M$1000, MATCH($BK508, 'Gantt Chart'!$D$9:$D$1000, 0)), "")</f>
        <v/>
      </c>
      <c r="BJ507" s="319"/>
      <c r="BK507" s="319"/>
      <c r="BL507" s="12"/>
      <c r="BM507" s="18" cm="1">
        <f t="array" ref="BM507">IFERROR(
    INDEX('Gantt Chart'!$D$9:$D$1000,
        SMALL(
            IF(('Gantt Chart'!$J$9:$J$1000=$BN$3) * ('Gantt Chart'!$L$9:$L$1000&lt;1),
                ROW('Gantt Chart'!$D$9:$D$1000)-MIN(ROW('Gantt Chart'!$D$9:$D$1000))+1,
                ""),
            ROW(A503))
        ),
    "")</f>
        <v>0</v>
      </c>
      <c r="BN507" s="12"/>
      <c r="BO507" s="316"/>
      <c r="BP507" s="319" t="str">
        <f>IFERROR(INDEX('Gantt Chart'!$M$9:$M$1000, MATCH($BR508, 'Gantt Chart'!$D$9:$D$1000, 0)), "")</f>
        <v/>
      </c>
      <c r="BQ507" s="319"/>
      <c r="BR507" s="319"/>
      <c r="BS507" s="12"/>
      <c r="BT507" s="10"/>
    </row>
    <row r="508" spans="1:72" x14ac:dyDescent="0.2">
      <c r="A508" s="9"/>
      <c r="B508" s="18" t="str" cm="1">
        <f t="array" ref="B508">IFERROR(
    INDEX('Gantt Chart'!$D$9:$D$1000,
        SMALL(
            IF(('Gantt Chart'!$J$9:$J$1000=$C$3) * ('Gantt Chart'!$L$9:$L$1000&lt;1),
                ROW('Gantt Chart'!$D$9:$D$1000)-MIN(ROW('Gantt Chart'!$D$9:$D$1000))+1,
                ""),
            ROW(A504))
        ),
    "")</f>
        <v/>
      </c>
      <c r="C508" s="12"/>
      <c r="D508" s="316"/>
      <c r="E508" s="320" t="str">
        <f>IFERROR(INDEX('Gantt Chart'!$L$9:$L$1000, MATCH($G508, 'Gantt Chart'!$D$9:$D$1000, 0)), "")</f>
        <v/>
      </c>
      <c r="F508" s="320"/>
      <c r="G508" s="13" t="str" cm="1">
        <f t="array" ref="G508">IF(INDEX($B$5:$B$999, CEILING((ROW()-5)/5, 1))="", "", INDEX($B$5:$B$999, CEILING((ROW()-5)/5, 1)))</f>
        <v/>
      </c>
      <c r="H508" s="12"/>
      <c r="I508" s="18" t="str" cm="1">
        <f t="array" ref="I508">IFERROR(
    INDEX('Gantt Chart'!$D$9:$D$1000,
        SMALL(
            IF(('Gantt Chart'!$J$9:$J$1000=$J$3) * ('Gantt Chart'!$L$9:$L$1000&lt;1),
                ROW('Gantt Chart'!$D$9:$D$1000)-MIN(ROW('Gantt Chart'!$D$9:$D$1000))+1,
                ""),
            ROW(A504))
        ),
    "")</f>
        <v/>
      </c>
      <c r="J508" s="12"/>
      <c r="K508" s="316"/>
      <c r="L508" s="320" t="str">
        <f>IFERROR(INDEX('Gantt Chart'!$L$9:$L$1000, MATCH($N508, 'Gantt Chart'!$D$9:$D$1000, 0)), "")</f>
        <v/>
      </c>
      <c r="M508" s="320"/>
      <c r="N508" s="13" t="str" cm="1">
        <f t="array" ref="N508">IF(INDEX($I$5:$I$999, CEILING((ROW()-5)/5, 1))="", "", INDEX($I$5:$I$999, CEILING((ROW()-5)/5, 1)))</f>
        <v/>
      </c>
      <c r="O508" s="12"/>
      <c r="P508" s="18" t="str" cm="1">
        <f t="array" ref="P508">IFERROR(
    INDEX('Gantt Chart'!$D$9:$D$1000,
        SMALL(
            IF(('Gantt Chart'!$J$9:$J$1000=$Q$3) * ('Gantt Chart'!$L$9:$L$1000&lt;1),
                ROW('Gantt Chart'!$D$9:$D$1000)-MIN(ROW('Gantt Chart'!$D$9:$D$1000))+1,
                ""),
            ROW(A504))
        ),
    "")</f>
        <v/>
      </c>
      <c r="Q508" s="12"/>
      <c r="R508" s="316"/>
      <c r="S508" s="320" t="str">
        <f>IFERROR(INDEX('Gantt Chart'!$L$9:$L$1000, MATCH($U508, 'Gantt Chart'!$D$9:$D$1000, 0)), "")</f>
        <v/>
      </c>
      <c r="T508" s="320"/>
      <c r="U508" s="13" t="str" cm="1">
        <f t="array" ref="U508">IF(INDEX($P$5:$P$999, CEILING((ROW()-5)/5, 1))="", "", INDEX($P$5:$P$999, CEILING((ROW()-5)/5, 1)))</f>
        <v/>
      </c>
      <c r="V508" s="12"/>
      <c r="W508" s="18" t="str" cm="1">
        <f t="array" ref="W508">IFERROR(
    INDEX('Gantt Chart'!$D$9:$D$1000,
        SMALL(
            IF(('Gantt Chart'!$J$9:$J$1000=$X$3) * ('Gantt Chart'!$L$9:$L$1000&lt;1),
                ROW('Gantt Chart'!$D$9:$D$1000)-MIN(ROW('Gantt Chart'!$D$9:$D$1000))+1,
                ""),
            ROW(A504))
        ),
    "")</f>
        <v/>
      </c>
      <c r="X508" s="12"/>
      <c r="Y508" s="316"/>
      <c r="Z508" s="320" t="str">
        <f>IFERROR(INDEX('Gantt Chart'!$L$9:$L$1000, MATCH($AB508, 'Gantt Chart'!$D$9:$D$1000, 0)), "")</f>
        <v/>
      </c>
      <c r="AA508" s="320"/>
      <c r="AB508" s="13" t="str" cm="1">
        <f t="array" ref="AB508">IF(INDEX($W$5:$W$999, CEILING((ROW()-5)/5, 1))="", "", INDEX($W$5:$W$999, CEILING((ROW()-5)/5, 1)))</f>
        <v/>
      </c>
      <c r="AC508" s="12"/>
      <c r="AD508" s="18" t="str" cm="1">
        <f t="array" ref="AD508">IFERROR(
    INDEX('Gantt Chart'!$D$9:$D$1000,
        SMALL(
            IF(('Gantt Chart'!$J$9:$J$1000=$AE$3) * ('Gantt Chart'!$L$9:$L$1000&lt;1),
                ROW('Gantt Chart'!$D$9:$D$1000)-MIN(ROW('Gantt Chart'!$D$9:$D$1000))+1,
                ""),
            ROW(A504))
        ),
    "")</f>
        <v/>
      </c>
      <c r="AE508" s="12"/>
      <c r="AF508" s="316"/>
      <c r="AG508" s="320" t="str">
        <f>IFERROR(INDEX('Gantt Chart'!$L$9:$L$1000, MATCH($AI508, 'Gantt Chart'!$D$9:$D$1000, 0)), "")</f>
        <v/>
      </c>
      <c r="AH508" s="320"/>
      <c r="AI508" s="13" t="str" cm="1">
        <f t="array" ref="AI508">IF(INDEX($AD$5:$AD$999, CEILING((ROW()-5)/5, 1))="", "", INDEX($AD$5:$AD$999, CEILING((ROW()-5)/5, 1)))</f>
        <v/>
      </c>
      <c r="AJ508" s="12"/>
      <c r="AK508" s="18" t="str" cm="1">
        <f t="array" ref="AK508">IFERROR(
    INDEX('Gantt Chart'!$D$9:$D$1000,
        SMALL(
            IF(('Gantt Chart'!$J$9:$J$1000=$AL$3) * ('Gantt Chart'!$L$9:$L$1000&lt;1),
                ROW('Gantt Chart'!$D$9:$D$1000)-MIN(ROW('Gantt Chart'!$D$9:$D$1000))+1,
                ""),
            ROW(A504))
        ),
    "")</f>
        <v/>
      </c>
      <c r="AL508" s="12"/>
      <c r="AM508" s="316"/>
      <c r="AN508" s="320" t="str">
        <f>IFERROR(INDEX('Gantt Chart'!$L$9:$L$1000, MATCH($AP508, 'Gantt Chart'!$D$9:$D$1000, 0)), "")</f>
        <v/>
      </c>
      <c r="AO508" s="320"/>
      <c r="AP508" s="13" t="str" cm="1">
        <f t="array" ref="AP508">IF(INDEX($AK$5:$AK$999, CEILING((ROW()-5)/5, 1))="", "", INDEX($AK$5:$AK$999, CEILING((ROW()-5)/5, 1)))</f>
        <v/>
      </c>
      <c r="AQ508" s="12"/>
      <c r="AR508" s="18" t="str" cm="1">
        <f t="array" ref="AR508">IFERROR(
    INDEX('Gantt Chart'!$D$9:$D$1000,
        SMALL(
            IF(('Gantt Chart'!$J$9:$J$1000=$AS$3) * ('Gantt Chart'!$L$9:$L$1000&lt;1),
                ROW('Gantt Chart'!$D$9:$D$1000)-MIN(ROW('Gantt Chart'!$D$9:$D$1000))+1,
                ""),
            ROW(A504))
        ),
    "")</f>
        <v/>
      </c>
      <c r="AS508" s="12"/>
      <c r="AT508" s="316"/>
      <c r="AU508" s="320" t="str">
        <f>IFERROR(INDEX('Gantt Chart'!$L$9:$L$1000, MATCH($AW508, 'Gantt Chart'!$D$9:$D$1000, 0)), "")</f>
        <v/>
      </c>
      <c r="AV508" s="320"/>
      <c r="AW508" s="13" t="str" cm="1">
        <f t="array" ref="AW508">IF(INDEX($AR$5:$AR$999, CEILING((ROW()-5)/5, 1))="", "", INDEX($AR$5:$AR$999, CEILING((ROW()-5)/5, 1)))</f>
        <v/>
      </c>
      <c r="AX508" s="12"/>
      <c r="AY508" s="18" t="str" cm="1">
        <f t="array" ref="AY508">IFERROR(
    INDEX('Gantt Chart'!$D$9:$D$1000,
        SMALL(
            IF(('Gantt Chart'!$J$9:$J$1000=$AZ$3) * ('Gantt Chart'!$L$9:$L$1000&lt;1),
                ROW('Gantt Chart'!$D$9:$D$1000)-MIN(ROW('Gantt Chart'!$D$9:$D$1000))+1,
                ""),
            ROW(A504))
        ),
    "")</f>
        <v/>
      </c>
      <c r="AZ508" s="12"/>
      <c r="BA508" s="316"/>
      <c r="BB508" s="320" t="str">
        <f>IFERROR(INDEX('Gantt Chart'!$L$9:$L$1000, MATCH($BD508, 'Gantt Chart'!$D$9:$D$1000, 0)), "")</f>
        <v/>
      </c>
      <c r="BC508" s="320"/>
      <c r="BD508" s="13" t="str" cm="1">
        <f t="array" ref="BD508">IF(INDEX($AY$5:$AY$999, CEILING((ROW()-5)/5, 1))="", "", INDEX($AY$5:$AY$999, CEILING((ROW()-5)/5, 1)))</f>
        <v/>
      </c>
      <c r="BE508" s="12"/>
      <c r="BF508" s="18" cm="1">
        <f t="array" ref="BF508">IFERROR(
    INDEX('Gantt Chart'!$D$9:$D$1000,
        SMALL(
            IF(('Gantt Chart'!$J$9:$J$1000=$BG$3) * ('Gantt Chart'!$L$9:$L$1000&lt;1),
                ROW('Gantt Chart'!$D$9:$D$1000)-MIN(ROW('Gantt Chart'!$D$9:$D$1000))+1,
                ""),
            ROW(A504))
        ),
    "")</f>
        <v>0</v>
      </c>
      <c r="BG508" s="12"/>
      <c r="BH508" s="316"/>
      <c r="BI508" s="320" t="str">
        <f>IFERROR(INDEX('Gantt Chart'!$L$9:$L$1000, MATCH($BK508, 'Gantt Chart'!$D$9:$D$1000, 0)), "")</f>
        <v/>
      </c>
      <c r="BJ508" s="320"/>
      <c r="BK508" s="13" cm="1">
        <f t="array" ref="BK508">IF(INDEX($BF$5:$BF$999, CEILING((ROW()-5)/5, 1))="", "", INDEX($BF$5:$BF$999, CEILING((ROW()-5)/5, 1)))</f>
        <v>0</v>
      </c>
      <c r="BL508" s="12"/>
      <c r="BM508" s="18" cm="1">
        <f t="array" ref="BM508">IFERROR(
    INDEX('Gantt Chart'!$D$9:$D$1000,
        SMALL(
            IF(('Gantt Chart'!$J$9:$J$1000=$BN$3) * ('Gantt Chart'!$L$9:$L$1000&lt;1),
                ROW('Gantt Chart'!$D$9:$D$1000)-MIN(ROW('Gantt Chart'!$D$9:$D$1000))+1,
                ""),
            ROW(A504))
        ),
    "")</f>
        <v>0</v>
      </c>
      <c r="BN508" s="12"/>
      <c r="BO508" s="316"/>
      <c r="BP508" s="320" t="str">
        <f>IFERROR(INDEX('Gantt Chart'!$L$9:$L$1000, MATCH($BR508, 'Gantt Chart'!$D$9:$D$1000, 0)), "")</f>
        <v/>
      </c>
      <c r="BQ508" s="320"/>
      <c r="BR508" s="13" cm="1">
        <f t="array" ref="BR508">IF(INDEX($BM$5:$BM$999, CEILING((ROW()-5)/5, 1))="", "", INDEX($BM$5:$BM$999, CEILING((ROW()-5)/5, 1)))</f>
        <v>0</v>
      </c>
      <c r="BS508" s="12"/>
      <c r="BT508" s="10"/>
    </row>
    <row r="509" spans="1:72" x14ac:dyDescent="0.2">
      <c r="A509" s="9"/>
      <c r="B509" s="18" t="str" cm="1">
        <f t="array" ref="B509">IFERROR(
    INDEX('Gantt Chart'!$D$9:$D$1000,
        SMALL(
            IF(('Gantt Chart'!$J$9:$J$1000=$C$3) * ('Gantt Chart'!$L$9:$L$1000&lt;1),
                ROW('Gantt Chart'!$D$9:$D$1000)-MIN(ROW('Gantt Chart'!$D$9:$D$1000))+1,
                ""),
            ROW(A505))
        ),
    "")</f>
        <v/>
      </c>
      <c r="C509" s="12"/>
      <c r="D509" s="12"/>
      <c r="E509" s="12"/>
      <c r="F509" s="12"/>
      <c r="G509" s="12"/>
      <c r="H509" s="12"/>
      <c r="I509" s="18" t="str" cm="1">
        <f t="array" ref="I509">IFERROR(
    INDEX('Gantt Chart'!$D$9:$D$1000,
        SMALL(
            IF(('Gantt Chart'!$J$9:$J$1000=$J$3) * ('Gantt Chart'!$L$9:$L$1000&lt;1),
                ROW('Gantt Chart'!$D$9:$D$1000)-MIN(ROW('Gantt Chart'!$D$9:$D$1000))+1,
                ""),
            ROW(A505))
        ),
    "")</f>
        <v/>
      </c>
      <c r="J509" s="12"/>
      <c r="K509" s="12"/>
      <c r="L509" s="12"/>
      <c r="M509" s="12"/>
      <c r="N509" s="12"/>
      <c r="O509" s="12"/>
      <c r="P509" s="18" t="str" cm="1">
        <f t="array" ref="P509">IFERROR(
    INDEX('Gantt Chart'!$D$9:$D$1000,
        SMALL(
            IF(('Gantt Chart'!$J$9:$J$1000=$Q$3) * ('Gantt Chart'!$L$9:$L$1000&lt;1),
                ROW('Gantt Chart'!$D$9:$D$1000)-MIN(ROW('Gantt Chart'!$D$9:$D$1000))+1,
                ""),
            ROW(A505))
        ),
    "")</f>
        <v/>
      </c>
      <c r="Q509" s="12"/>
      <c r="R509" s="12"/>
      <c r="S509" s="12"/>
      <c r="T509" s="12"/>
      <c r="U509" s="12"/>
      <c r="V509" s="12"/>
      <c r="W509" s="18" t="str" cm="1">
        <f t="array" ref="W509">IFERROR(
    INDEX('Gantt Chart'!$D$9:$D$1000,
        SMALL(
            IF(('Gantt Chart'!$J$9:$J$1000=$X$3) * ('Gantt Chart'!$L$9:$L$1000&lt;1),
                ROW('Gantt Chart'!$D$9:$D$1000)-MIN(ROW('Gantt Chart'!$D$9:$D$1000))+1,
                ""),
            ROW(A505))
        ),
    "")</f>
        <v/>
      </c>
      <c r="X509" s="12"/>
      <c r="Y509" s="12"/>
      <c r="Z509" s="12"/>
      <c r="AA509" s="12"/>
      <c r="AB509" s="12"/>
      <c r="AC509" s="12"/>
      <c r="AD509" s="18" t="str" cm="1">
        <f t="array" ref="AD509">IFERROR(
    INDEX('Gantt Chart'!$D$9:$D$1000,
        SMALL(
            IF(('Gantt Chart'!$J$9:$J$1000=$AE$3) * ('Gantt Chart'!$L$9:$L$1000&lt;1),
                ROW('Gantt Chart'!$D$9:$D$1000)-MIN(ROW('Gantt Chart'!$D$9:$D$1000))+1,
                ""),
            ROW(A505))
        ),
    "")</f>
        <v/>
      </c>
      <c r="AE509" s="12"/>
      <c r="AF509" s="12"/>
      <c r="AG509" s="12"/>
      <c r="AH509" s="12"/>
      <c r="AI509" s="12"/>
      <c r="AJ509" s="12"/>
      <c r="AK509" s="18" t="str" cm="1">
        <f t="array" ref="AK509">IFERROR(
    INDEX('Gantt Chart'!$D$9:$D$1000,
        SMALL(
            IF(('Gantt Chart'!$J$9:$J$1000=$AL$3) * ('Gantt Chart'!$L$9:$L$1000&lt;1),
                ROW('Gantt Chart'!$D$9:$D$1000)-MIN(ROW('Gantt Chart'!$D$9:$D$1000))+1,
                ""),
            ROW(A505))
        ),
    "")</f>
        <v/>
      </c>
      <c r="AL509" s="12"/>
      <c r="AM509" s="12"/>
      <c r="AN509" s="12"/>
      <c r="AO509" s="12"/>
      <c r="AP509" s="12"/>
      <c r="AQ509" s="12"/>
      <c r="AR509" s="18" t="str" cm="1">
        <f t="array" ref="AR509">IFERROR(
    INDEX('Gantt Chart'!$D$9:$D$1000,
        SMALL(
            IF(('Gantt Chart'!$J$9:$J$1000=$AS$3) * ('Gantt Chart'!$L$9:$L$1000&lt;1),
                ROW('Gantt Chart'!$D$9:$D$1000)-MIN(ROW('Gantt Chart'!$D$9:$D$1000))+1,
                ""),
            ROW(A505))
        ),
    "")</f>
        <v/>
      </c>
      <c r="AS509" s="12"/>
      <c r="AT509" s="12"/>
      <c r="AU509" s="12"/>
      <c r="AV509" s="12"/>
      <c r="AW509" s="12"/>
      <c r="AX509" s="12"/>
      <c r="AY509" s="18" t="str" cm="1">
        <f t="array" ref="AY509">IFERROR(
    INDEX('Gantt Chart'!$D$9:$D$1000,
        SMALL(
            IF(('Gantt Chart'!$J$9:$J$1000=$AZ$3) * ('Gantt Chart'!$L$9:$L$1000&lt;1),
                ROW('Gantt Chart'!$D$9:$D$1000)-MIN(ROW('Gantt Chart'!$D$9:$D$1000))+1,
                ""),
            ROW(A505))
        ),
    "")</f>
        <v/>
      </c>
      <c r="AZ509" s="12"/>
      <c r="BA509" s="12"/>
      <c r="BB509" s="12"/>
      <c r="BC509" s="12"/>
      <c r="BD509" s="12"/>
      <c r="BE509" s="12"/>
      <c r="BF509" s="18" cm="1">
        <f t="array" ref="BF509">IFERROR(
    INDEX('Gantt Chart'!$D$9:$D$1000,
        SMALL(
            IF(('Gantt Chart'!$J$9:$J$1000=$BG$3) * ('Gantt Chart'!$L$9:$L$1000&lt;1),
                ROW('Gantt Chart'!$D$9:$D$1000)-MIN(ROW('Gantt Chart'!$D$9:$D$1000))+1,
                ""),
            ROW(A505))
        ),
    "")</f>
        <v>0</v>
      </c>
      <c r="BG509" s="12"/>
      <c r="BH509" s="12"/>
      <c r="BI509" s="12"/>
      <c r="BJ509" s="12"/>
      <c r="BK509" s="12"/>
      <c r="BL509" s="12"/>
      <c r="BM509" s="18" cm="1">
        <f t="array" ref="BM509">IFERROR(
    INDEX('Gantt Chart'!$D$9:$D$1000,
        SMALL(
            IF(('Gantt Chart'!$J$9:$J$1000=$BN$3) * ('Gantt Chart'!$L$9:$L$1000&lt;1),
                ROW('Gantt Chart'!$D$9:$D$1000)-MIN(ROW('Gantt Chart'!$D$9:$D$1000))+1,
                ""),
            ROW(A505))
        ),
    "")</f>
        <v>0</v>
      </c>
      <c r="BN509" s="12"/>
      <c r="BO509" s="12"/>
      <c r="BP509" s="12"/>
      <c r="BQ509" s="12"/>
      <c r="BR509" s="12"/>
      <c r="BS509" s="12"/>
      <c r="BT509" s="10"/>
    </row>
    <row r="510" spans="1:72" ht="16.899999999999999" customHeight="1" x14ac:dyDescent="0.2">
      <c r="A510" s="9"/>
      <c r="B510" s="18" t="str" cm="1">
        <f t="array" ref="B510">IFERROR(
    INDEX('Gantt Chart'!$D$9:$D$1000,
        SMALL(
            IF(('Gantt Chart'!$J$9:$J$1000=$C$3) * ('Gantt Chart'!$L$9:$L$1000&lt;1),
                ROW('Gantt Chart'!$D$9:$D$1000)-MIN(ROW('Gantt Chart'!$D$9:$D$1000))+1,
                ""),
            ROW(A506))
        ),
    "")</f>
        <v/>
      </c>
      <c r="C510" s="12"/>
      <c r="D510" s="316" t="str">
        <f>IFERROR(INDEX('Gantt Chart'!$H$9:$H$1000, MATCH($G513, 'Gantt Chart'!$D$9:$D$1000, 0)), "")</f>
        <v/>
      </c>
      <c r="E510" s="317" t="str">
        <f>IFERROR(VLOOKUP($G513, 'Gantt Chart'!$D$9:$E$1000, 2, FALSE), "")</f>
        <v/>
      </c>
      <c r="F510" s="317"/>
      <c r="G510" s="317"/>
      <c r="H510" s="12"/>
      <c r="I510" s="18" t="str" cm="1">
        <f t="array" ref="I510">IFERROR(
    INDEX('Gantt Chart'!$D$9:$D$1000,
        SMALL(
            IF(('Gantt Chart'!$J$9:$J$1000=$J$3) * ('Gantt Chart'!$L$9:$L$1000&lt;1),
                ROW('Gantt Chart'!$D$9:$D$1000)-MIN(ROW('Gantt Chart'!$D$9:$D$1000))+1,
                ""),
            ROW(A506))
        ),
    "")</f>
        <v/>
      </c>
      <c r="J510" s="12"/>
      <c r="K510" s="316" t="str">
        <f>IFERROR(INDEX('Gantt Chart'!$H$9:$H$1000, MATCH($N513, 'Gantt Chart'!$D$9:$D$1000, 0)), "")</f>
        <v/>
      </c>
      <c r="L510" s="317" t="str">
        <f>IFERROR(VLOOKUP($N513, 'Gantt Chart'!$D$9:$E$1000, 2, FALSE), "")</f>
        <v/>
      </c>
      <c r="M510" s="317"/>
      <c r="N510" s="317"/>
      <c r="O510" s="12"/>
      <c r="P510" s="18" t="str" cm="1">
        <f t="array" ref="P510">IFERROR(
    INDEX('Gantt Chart'!$D$9:$D$1000,
        SMALL(
            IF(('Gantt Chart'!$J$9:$J$1000=$Q$3) * ('Gantt Chart'!$L$9:$L$1000&lt;1),
                ROW('Gantt Chart'!$D$9:$D$1000)-MIN(ROW('Gantt Chart'!$D$9:$D$1000))+1,
                ""),
            ROW(A506))
        ),
    "")</f>
        <v/>
      </c>
      <c r="Q510" s="12"/>
      <c r="R510" s="316" t="str">
        <f>IFERROR(INDEX('Gantt Chart'!$H$9:$H$1000, MATCH($U513, 'Gantt Chart'!$D$9:$D$1000, 0)), "")</f>
        <v/>
      </c>
      <c r="S510" s="317" t="str">
        <f>IFERROR(VLOOKUP($U513, 'Gantt Chart'!$D$9:$E$1000, 2, FALSE), "")</f>
        <v/>
      </c>
      <c r="T510" s="317"/>
      <c r="U510" s="317"/>
      <c r="V510" s="12"/>
      <c r="W510" s="18" t="str" cm="1">
        <f t="array" ref="W510">IFERROR(
    INDEX('Gantt Chart'!$D$9:$D$1000,
        SMALL(
            IF(('Gantt Chart'!$J$9:$J$1000=$X$3) * ('Gantt Chart'!$L$9:$L$1000&lt;1),
                ROW('Gantt Chart'!$D$9:$D$1000)-MIN(ROW('Gantt Chart'!$D$9:$D$1000))+1,
                ""),
            ROW(A506))
        ),
    "")</f>
        <v/>
      </c>
      <c r="X510" s="12"/>
      <c r="Y510" s="316" t="str">
        <f>IFERROR(INDEX('Gantt Chart'!$H$9:$H$1000, MATCH($AB513, 'Gantt Chart'!$D$9:$D$1000, 0)), "")</f>
        <v/>
      </c>
      <c r="Z510" s="317" t="str">
        <f>IFERROR(VLOOKUP($AB513, 'Gantt Chart'!$D$9:$E$1000, 2, FALSE), "")</f>
        <v/>
      </c>
      <c r="AA510" s="317"/>
      <c r="AB510" s="317"/>
      <c r="AC510" s="12"/>
      <c r="AD510" s="18" t="str" cm="1">
        <f t="array" ref="AD510">IFERROR(
    INDEX('Gantt Chart'!$D$9:$D$1000,
        SMALL(
            IF(('Gantt Chart'!$J$9:$J$1000=$AE$3) * ('Gantt Chart'!$L$9:$L$1000&lt;1),
                ROW('Gantt Chart'!$D$9:$D$1000)-MIN(ROW('Gantt Chart'!$D$9:$D$1000))+1,
                ""),
            ROW(A506))
        ),
    "")</f>
        <v/>
      </c>
      <c r="AE510" s="12"/>
      <c r="AF510" s="316" t="str">
        <f>IFERROR(INDEX('Gantt Chart'!$H$9:$H$1000, MATCH($AI513, 'Gantt Chart'!$D$9:$D$1000, 0)), "")</f>
        <v/>
      </c>
      <c r="AG510" s="317" t="str">
        <f>IFERROR(VLOOKUP($AI513, 'Gantt Chart'!$D$9:$E$1000, 2, FALSE), "")</f>
        <v/>
      </c>
      <c r="AH510" s="317"/>
      <c r="AI510" s="317"/>
      <c r="AJ510" s="12"/>
      <c r="AK510" s="18" t="str" cm="1">
        <f t="array" ref="AK510">IFERROR(
    INDEX('Gantt Chart'!$D$9:$D$1000,
        SMALL(
            IF(('Gantt Chart'!$J$9:$J$1000=$AL$3) * ('Gantt Chart'!$L$9:$L$1000&lt;1),
                ROW('Gantt Chart'!$D$9:$D$1000)-MIN(ROW('Gantt Chart'!$D$9:$D$1000))+1,
                ""),
            ROW(A506))
        ),
    "")</f>
        <v/>
      </c>
      <c r="AL510" s="12"/>
      <c r="AM510" s="316" t="str">
        <f>IFERROR(INDEX('Gantt Chart'!$H$9:$H$1000, MATCH($AP513, 'Gantt Chart'!$D$9:$D$1000, 0)), "")</f>
        <v/>
      </c>
      <c r="AN510" s="317" t="str">
        <f>IFERROR(VLOOKUP($AP513, 'Gantt Chart'!$D$9:$E$1000, 2, FALSE), "")</f>
        <v/>
      </c>
      <c r="AO510" s="317"/>
      <c r="AP510" s="317"/>
      <c r="AQ510" s="12"/>
      <c r="AR510" s="18" t="str" cm="1">
        <f t="array" ref="AR510">IFERROR(
    INDEX('Gantt Chart'!$D$9:$D$1000,
        SMALL(
            IF(('Gantt Chart'!$J$9:$J$1000=$AS$3) * ('Gantt Chart'!$L$9:$L$1000&lt;1),
                ROW('Gantt Chart'!$D$9:$D$1000)-MIN(ROW('Gantt Chart'!$D$9:$D$1000))+1,
                ""),
            ROW(A506))
        ),
    "")</f>
        <v/>
      </c>
      <c r="AS510" s="12"/>
      <c r="AT510" s="316" t="str">
        <f>IFERROR(INDEX('Gantt Chart'!$H$9:$H$1000, MATCH($AW513, 'Gantt Chart'!$D$9:$D$1000, 0)), "")</f>
        <v/>
      </c>
      <c r="AU510" s="317" t="str">
        <f>IFERROR(VLOOKUP($AW513, 'Gantt Chart'!$D$9:$E$1000, 2, FALSE), "")</f>
        <v/>
      </c>
      <c r="AV510" s="317"/>
      <c r="AW510" s="317"/>
      <c r="AX510" s="12"/>
      <c r="AY510" s="18" t="str" cm="1">
        <f t="array" ref="AY510">IFERROR(
    INDEX('Gantt Chart'!$D$9:$D$1000,
        SMALL(
            IF(('Gantt Chart'!$J$9:$J$1000=$AZ$3) * ('Gantt Chart'!$L$9:$L$1000&lt;1),
                ROW('Gantt Chart'!$D$9:$D$1000)-MIN(ROW('Gantt Chart'!$D$9:$D$1000))+1,
                ""),
            ROW(A506))
        ),
    "")</f>
        <v/>
      </c>
      <c r="AZ510" s="12"/>
      <c r="BA510" s="316" t="str">
        <f>IFERROR(INDEX('Gantt Chart'!$H$9:$H$1000, MATCH($BD513, 'Gantt Chart'!$D$9:$D$1000, 0)), "")</f>
        <v/>
      </c>
      <c r="BB510" s="317" t="str">
        <f>IFERROR(VLOOKUP($BD513, 'Gantt Chart'!$D$9:$E$1000, 2, FALSE), "")</f>
        <v/>
      </c>
      <c r="BC510" s="317"/>
      <c r="BD510" s="317"/>
      <c r="BE510" s="12"/>
      <c r="BF510" s="18" cm="1">
        <f t="array" ref="BF510">IFERROR(
    INDEX('Gantt Chart'!$D$9:$D$1000,
        SMALL(
            IF(('Gantt Chart'!$J$9:$J$1000=$BG$3) * ('Gantt Chart'!$L$9:$L$1000&lt;1),
                ROW('Gantt Chart'!$D$9:$D$1000)-MIN(ROW('Gantt Chart'!$D$9:$D$1000))+1,
                ""),
            ROW(A506))
        ),
    "")</f>
        <v>0</v>
      </c>
      <c r="BG510" s="12"/>
      <c r="BH510" s="316" t="str">
        <f>IFERROR(INDEX('Gantt Chart'!$H$9:$H$1000, MATCH($BK513, 'Gantt Chart'!$D$9:$D$1000, 0)), "")</f>
        <v/>
      </c>
      <c r="BI510" s="317" t="str">
        <f>IFERROR(VLOOKUP($BK513, 'Gantt Chart'!$D$9:$E$1000, 2, FALSE), "")</f>
        <v/>
      </c>
      <c r="BJ510" s="317"/>
      <c r="BK510" s="317"/>
      <c r="BL510" s="12"/>
      <c r="BM510" s="18" cm="1">
        <f t="array" ref="BM510">IFERROR(
    INDEX('Gantt Chart'!$D$9:$D$1000,
        SMALL(
            IF(('Gantt Chart'!$J$9:$J$1000=$BN$3) * ('Gantt Chart'!$L$9:$L$1000&lt;1),
                ROW('Gantt Chart'!$D$9:$D$1000)-MIN(ROW('Gantt Chart'!$D$9:$D$1000))+1,
                ""),
            ROW(A506))
        ),
    "")</f>
        <v>0</v>
      </c>
      <c r="BN510" s="12"/>
      <c r="BO510" s="316" t="str">
        <f>IFERROR(INDEX('Gantt Chart'!$H$9:$H$1000, MATCH($BR513, 'Gantt Chart'!$D$9:$D$1000, 0)), "")</f>
        <v/>
      </c>
      <c r="BP510" s="317" t="str">
        <f>IFERROR(VLOOKUP($BR513, 'Gantt Chart'!$D$9:$E$1000, 2, FALSE), "")</f>
        <v/>
      </c>
      <c r="BQ510" s="317"/>
      <c r="BR510" s="317"/>
      <c r="BS510" s="12"/>
      <c r="BT510" s="10"/>
    </row>
    <row r="511" spans="1:72" x14ac:dyDescent="0.2">
      <c r="A511" s="9"/>
      <c r="B511" s="18" t="str" cm="1">
        <f t="array" ref="B511">IFERROR(
    INDEX('Gantt Chart'!$D$9:$D$1000,
        SMALL(
            IF(('Gantt Chart'!$J$9:$J$1000=$C$3) * ('Gantt Chart'!$L$9:$L$1000&lt;1),
                ROW('Gantt Chart'!$D$9:$D$1000)-MIN(ROW('Gantt Chart'!$D$9:$D$1000))+1,
                ""),
            ROW(A507))
        ),
    "")</f>
        <v/>
      </c>
      <c r="C511" s="12"/>
      <c r="D511" s="316"/>
      <c r="E511" s="318" t="str">
        <f>IFERROR(INDEX('Gantt Chart'!$C$9:$C$1000, MATCH($G513, 'Gantt Chart'!$D$9:$D$1000, 0)), "")</f>
        <v/>
      </c>
      <c r="F511" s="318"/>
      <c r="G511" s="318"/>
      <c r="H511" s="12"/>
      <c r="I511" s="18" t="str" cm="1">
        <f t="array" ref="I511">IFERROR(
    INDEX('Gantt Chart'!$D$9:$D$1000,
        SMALL(
            IF(('Gantt Chart'!$J$9:$J$1000=$J$3) * ('Gantt Chart'!$L$9:$L$1000&lt;1),
                ROW('Gantt Chart'!$D$9:$D$1000)-MIN(ROW('Gantt Chart'!$D$9:$D$1000))+1,
                ""),
            ROW(A507))
        ),
    "")</f>
        <v/>
      </c>
      <c r="J511" s="12"/>
      <c r="K511" s="316"/>
      <c r="L511" s="318" t="str">
        <f>IFERROR(INDEX('Gantt Chart'!$C$9:$C$1000, MATCH($N513, 'Gantt Chart'!$D$9:$D$1000, 0)), "")</f>
        <v/>
      </c>
      <c r="M511" s="318"/>
      <c r="N511" s="318"/>
      <c r="O511" s="12"/>
      <c r="P511" s="18" t="str" cm="1">
        <f t="array" ref="P511">IFERROR(
    INDEX('Gantt Chart'!$D$9:$D$1000,
        SMALL(
            IF(('Gantt Chart'!$J$9:$J$1000=$Q$3) * ('Gantt Chart'!$L$9:$L$1000&lt;1),
                ROW('Gantt Chart'!$D$9:$D$1000)-MIN(ROW('Gantt Chart'!$D$9:$D$1000))+1,
                ""),
            ROW(A507))
        ),
    "")</f>
        <v/>
      </c>
      <c r="Q511" s="12"/>
      <c r="R511" s="316"/>
      <c r="S511" s="318" t="str">
        <f>IFERROR(INDEX('Gantt Chart'!$C$9:$C$1000, MATCH($U513, 'Gantt Chart'!$D$9:$D$1000, 0)), "")</f>
        <v/>
      </c>
      <c r="T511" s="318"/>
      <c r="U511" s="318"/>
      <c r="V511" s="12"/>
      <c r="W511" s="18" t="str" cm="1">
        <f t="array" ref="W511">IFERROR(
    INDEX('Gantt Chart'!$D$9:$D$1000,
        SMALL(
            IF(('Gantt Chart'!$J$9:$J$1000=$X$3) * ('Gantt Chart'!$L$9:$L$1000&lt;1),
                ROW('Gantt Chart'!$D$9:$D$1000)-MIN(ROW('Gantt Chart'!$D$9:$D$1000))+1,
                ""),
            ROW(A507))
        ),
    "")</f>
        <v/>
      </c>
      <c r="X511" s="12"/>
      <c r="Y511" s="316"/>
      <c r="Z511" s="318" t="str">
        <f>IFERROR(INDEX('Gantt Chart'!$C$9:$C$1000, MATCH($AB513, 'Gantt Chart'!$D$9:$D$1000, 0)), "")</f>
        <v/>
      </c>
      <c r="AA511" s="318"/>
      <c r="AB511" s="318"/>
      <c r="AC511" s="12"/>
      <c r="AD511" s="18" t="str" cm="1">
        <f t="array" ref="AD511">IFERROR(
    INDEX('Gantt Chart'!$D$9:$D$1000,
        SMALL(
            IF(('Gantt Chart'!$J$9:$J$1000=$AE$3) * ('Gantt Chart'!$L$9:$L$1000&lt;1),
                ROW('Gantt Chart'!$D$9:$D$1000)-MIN(ROW('Gantt Chart'!$D$9:$D$1000))+1,
                ""),
            ROW(A507))
        ),
    "")</f>
        <v/>
      </c>
      <c r="AE511" s="12"/>
      <c r="AF511" s="316"/>
      <c r="AG511" s="318" t="str">
        <f>IFERROR(INDEX('Gantt Chart'!$C$9:$C$1000, MATCH($AI513, 'Gantt Chart'!$D$9:$D$1000, 0)), "")</f>
        <v/>
      </c>
      <c r="AH511" s="318"/>
      <c r="AI511" s="318"/>
      <c r="AJ511" s="12"/>
      <c r="AK511" s="18" t="str" cm="1">
        <f t="array" ref="AK511">IFERROR(
    INDEX('Gantt Chart'!$D$9:$D$1000,
        SMALL(
            IF(('Gantt Chart'!$J$9:$J$1000=$AL$3) * ('Gantt Chart'!$L$9:$L$1000&lt;1),
                ROW('Gantt Chart'!$D$9:$D$1000)-MIN(ROW('Gantt Chart'!$D$9:$D$1000))+1,
                ""),
            ROW(A507))
        ),
    "")</f>
        <v/>
      </c>
      <c r="AL511" s="12"/>
      <c r="AM511" s="316"/>
      <c r="AN511" s="318" t="str">
        <f>IFERROR(INDEX('Gantt Chart'!$C$9:$C$1000, MATCH($AP513, 'Gantt Chart'!$D$9:$D$1000, 0)), "")</f>
        <v/>
      </c>
      <c r="AO511" s="318"/>
      <c r="AP511" s="318"/>
      <c r="AQ511" s="12"/>
      <c r="AR511" s="18" t="str" cm="1">
        <f t="array" ref="AR511">IFERROR(
    INDEX('Gantt Chart'!$D$9:$D$1000,
        SMALL(
            IF(('Gantt Chart'!$J$9:$J$1000=$AS$3) * ('Gantt Chart'!$L$9:$L$1000&lt;1),
                ROW('Gantt Chart'!$D$9:$D$1000)-MIN(ROW('Gantt Chart'!$D$9:$D$1000))+1,
                ""),
            ROW(A507))
        ),
    "")</f>
        <v/>
      </c>
      <c r="AS511" s="12"/>
      <c r="AT511" s="316"/>
      <c r="AU511" s="318" t="str">
        <f>IFERROR(INDEX('Gantt Chart'!$C$9:$C$1000, MATCH($AW513, 'Gantt Chart'!$D$9:$D$1000, 0)), "")</f>
        <v/>
      </c>
      <c r="AV511" s="318"/>
      <c r="AW511" s="318"/>
      <c r="AX511" s="12"/>
      <c r="AY511" s="18" t="str" cm="1">
        <f t="array" ref="AY511">IFERROR(
    INDEX('Gantt Chart'!$D$9:$D$1000,
        SMALL(
            IF(('Gantt Chart'!$J$9:$J$1000=$AZ$3) * ('Gantt Chart'!$L$9:$L$1000&lt;1),
                ROW('Gantt Chart'!$D$9:$D$1000)-MIN(ROW('Gantt Chart'!$D$9:$D$1000))+1,
                ""),
            ROW(A507))
        ),
    "")</f>
        <v/>
      </c>
      <c r="AZ511" s="12"/>
      <c r="BA511" s="316"/>
      <c r="BB511" s="318" t="str">
        <f>IFERROR(INDEX('Gantt Chart'!$C$9:$C$1000, MATCH($BD513, 'Gantt Chart'!$D$9:$D$1000, 0)), "")</f>
        <v/>
      </c>
      <c r="BC511" s="318"/>
      <c r="BD511" s="318"/>
      <c r="BE511" s="12"/>
      <c r="BF511" s="18" cm="1">
        <f t="array" ref="BF511">IFERROR(
    INDEX('Gantt Chart'!$D$9:$D$1000,
        SMALL(
            IF(('Gantt Chart'!$J$9:$J$1000=$BG$3) * ('Gantt Chart'!$L$9:$L$1000&lt;1),
                ROW('Gantt Chart'!$D$9:$D$1000)-MIN(ROW('Gantt Chart'!$D$9:$D$1000))+1,
                ""),
            ROW(A507))
        ),
    "")</f>
        <v>0</v>
      </c>
      <c r="BG511" s="12"/>
      <c r="BH511" s="316"/>
      <c r="BI511" s="318" t="str">
        <f>IFERROR(INDEX('Gantt Chart'!$C$9:$C$1000, MATCH($BK513, 'Gantt Chart'!$D$9:$D$1000, 0)), "")</f>
        <v/>
      </c>
      <c r="BJ511" s="318"/>
      <c r="BK511" s="318"/>
      <c r="BL511" s="12"/>
      <c r="BM511" s="18" cm="1">
        <f t="array" ref="BM511">IFERROR(
    INDEX('Gantt Chart'!$D$9:$D$1000,
        SMALL(
            IF(('Gantt Chart'!$J$9:$J$1000=$BN$3) * ('Gantt Chart'!$L$9:$L$1000&lt;1),
                ROW('Gantt Chart'!$D$9:$D$1000)-MIN(ROW('Gantt Chart'!$D$9:$D$1000))+1,
                ""),
            ROW(A507))
        ),
    "")</f>
        <v>0</v>
      </c>
      <c r="BN511" s="12"/>
      <c r="BO511" s="316"/>
      <c r="BP511" s="318" t="str">
        <f>IFERROR(INDEX('Gantt Chart'!$C$9:$C$1000, MATCH($BR513, 'Gantt Chart'!$D$9:$D$1000, 0)), "")</f>
        <v/>
      </c>
      <c r="BQ511" s="318"/>
      <c r="BR511" s="318"/>
      <c r="BS511" s="12"/>
      <c r="BT511" s="10"/>
    </row>
    <row r="512" spans="1:72" x14ac:dyDescent="0.2">
      <c r="A512" s="9"/>
      <c r="B512" s="18" t="str" cm="1">
        <f t="array" ref="B512">IFERROR(
    INDEX('Gantt Chart'!$D$9:$D$1000,
        SMALL(
            IF(('Gantt Chart'!$J$9:$J$1000=$C$3) * ('Gantt Chart'!$L$9:$L$1000&lt;1),
                ROW('Gantt Chart'!$D$9:$D$1000)-MIN(ROW('Gantt Chart'!$D$9:$D$1000))+1,
                ""),
            ROW(A508))
        ),
    "")</f>
        <v/>
      </c>
      <c r="C512" s="12"/>
      <c r="D512" s="316"/>
      <c r="E512" s="319" t="str">
        <f>IFERROR(INDEX('Gantt Chart'!$M$9:$M$1000, MATCH($G513, 'Gantt Chart'!$D$9:$D$1000, 0)), "")</f>
        <v/>
      </c>
      <c r="F512" s="319"/>
      <c r="G512" s="319"/>
      <c r="H512" s="12"/>
      <c r="I512" s="18" t="str" cm="1">
        <f t="array" ref="I512">IFERROR(
    INDEX('Gantt Chart'!$D$9:$D$1000,
        SMALL(
            IF(('Gantt Chart'!$J$9:$J$1000=$J$3) * ('Gantt Chart'!$L$9:$L$1000&lt;1),
                ROW('Gantt Chart'!$D$9:$D$1000)-MIN(ROW('Gantt Chart'!$D$9:$D$1000))+1,
                ""),
            ROW(A508))
        ),
    "")</f>
        <v/>
      </c>
      <c r="J512" s="12"/>
      <c r="K512" s="316"/>
      <c r="L512" s="319" t="str">
        <f>IFERROR(INDEX('Gantt Chart'!$M$9:$M$1000, MATCH($N513, 'Gantt Chart'!$D$9:$D$1000, 0)), "")</f>
        <v/>
      </c>
      <c r="M512" s="319"/>
      <c r="N512" s="319"/>
      <c r="O512" s="12"/>
      <c r="P512" s="18" t="str" cm="1">
        <f t="array" ref="P512">IFERROR(
    INDEX('Gantt Chart'!$D$9:$D$1000,
        SMALL(
            IF(('Gantt Chart'!$J$9:$J$1000=$Q$3) * ('Gantt Chart'!$L$9:$L$1000&lt;1),
                ROW('Gantt Chart'!$D$9:$D$1000)-MIN(ROW('Gantt Chart'!$D$9:$D$1000))+1,
                ""),
            ROW(A508))
        ),
    "")</f>
        <v/>
      </c>
      <c r="Q512" s="12"/>
      <c r="R512" s="316"/>
      <c r="S512" s="319" t="str">
        <f>IFERROR(INDEX('Gantt Chart'!$M$9:$M$1000, MATCH($U513, 'Gantt Chart'!$D$9:$D$1000, 0)), "")</f>
        <v/>
      </c>
      <c r="T512" s="319"/>
      <c r="U512" s="319"/>
      <c r="V512" s="12"/>
      <c r="W512" s="18" t="str" cm="1">
        <f t="array" ref="W512">IFERROR(
    INDEX('Gantt Chart'!$D$9:$D$1000,
        SMALL(
            IF(('Gantt Chart'!$J$9:$J$1000=$X$3) * ('Gantt Chart'!$L$9:$L$1000&lt;1),
                ROW('Gantt Chart'!$D$9:$D$1000)-MIN(ROW('Gantt Chart'!$D$9:$D$1000))+1,
                ""),
            ROW(A508))
        ),
    "")</f>
        <v/>
      </c>
      <c r="X512" s="12"/>
      <c r="Y512" s="316"/>
      <c r="Z512" s="319" t="str">
        <f>IFERROR(INDEX('Gantt Chart'!$M$9:$M$1000, MATCH($AB513, 'Gantt Chart'!$D$9:$D$1000, 0)), "")</f>
        <v/>
      </c>
      <c r="AA512" s="319"/>
      <c r="AB512" s="319"/>
      <c r="AC512" s="12"/>
      <c r="AD512" s="18" t="str" cm="1">
        <f t="array" ref="AD512">IFERROR(
    INDEX('Gantt Chart'!$D$9:$D$1000,
        SMALL(
            IF(('Gantt Chart'!$J$9:$J$1000=$AE$3) * ('Gantt Chart'!$L$9:$L$1000&lt;1),
                ROW('Gantt Chart'!$D$9:$D$1000)-MIN(ROW('Gantt Chart'!$D$9:$D$1000))+1,
                ""),
            ROW(A508))
        ),
    "")</f>
        <v/>
      </c>
      <c r="AE512" s="12"/>
      <c r="AF512" s="316"/>
      <c r="AG512" s="319" t="str">
        <f>IFERROR(INDEX('Gantt Chart'!$M$9:$M$1000, MATCH($AI513, 'Gantt Chart'!$D$9:$D$1000, 0)), "")</f>
        <v/>
      </c>
      <c r="AH512" s="319"/>
      <c r="AI512" s="319"/>
      <c r="AJ512" s="12"/>
      <c r="AK512" s="18" t="str" cm="1">
        <f t="array" ref="AK512">IFERROR(
    INDEX('Gantt Chart'!$D$9:$D$1000,
        SMALL(
            IF(('Gantt Chart'!$J$9:$J$1000=$AL$3) * ('Gantt Chart'!$L$9:$L$1000&lt;1),
                ROW('Gantt Chart'!$D$9:$D$1000)-MIN(ROW('Gantt Chart'!$D$9:$D$1000))+1,
                ""),
            ROW(A508))
        ),
    "")</f>
        <v/>
      </c>
      <c r="AL512" s="12"/>
      <c r="AM512" s="316"/>
      <c r="AN512" s="319" t="str">
        <f>IFERROR(INDEX('Gantt Chart'!$M$9:$M$1000, MATCH($AP513, 'Gantt Chart'!$D$9:$D$1000, 0)), "")</f>
        <v/>
      </c>
      <c r="AO512" s="319"/>
      <c r="AP512" s="319"/>
      <c r="AQ512" s="12"/>
      <c r="AR512" s="18" t="str" cm="1">
        <f t="array" ref="AR512">IFERROR(
    INDEX('Gantt Chart'!$D$9:$D$1000,
        SMALL(
            IF(('Gantt Chart'!$J$9:$J$1000=$AS$3) * ('Gantt Chart'!$L$9:$L$1000&lt;1),
                ROW('Gantt Chart'!$D$9:$D$1000)-MIN(ROW('Gantt Chart'!$D$9:$D$1000))+1,
                ""),
            ROW(A508))
        ),
    "")</f>
        <v/>
      </c>
      <c r="AS512" s="12"/>
      <c r="AT512" s="316"/>
      <c r="AU512" s="319" t="str">
        <f>IFERROR(INDEX('Gantt Chart'!$M$9:$M$1000, MATCH($AW513, 'Gantt Chart'!$D$9:$D$1000, 0)), "")</f>
        <v/>
      </c>
      <c r="AV512" s="319"/>
      <c r="AW512" s="319"/>
      <c r="AX512" s="12"/>
      <c r="AY512" s="18" t="str" cm="1">
        <f t="array" ref="AY512">IFERROR(
    INDEX('Gantt Chart'!$D$9:$D$1000,
        SMALL(
            IF(('Gantt Chart'!$J$9:$J$1000=$AZ$3) * ('Gantt Chart'!$L$9:$L$1000&lt;1),
                ROW('Gantt Chart'!$D$9:$D$1000)-MIN(ROW('Gantt Chart'!$D$9:$D$1000))+1,
                ""),
            ROW(A508))
        ),
    "")</f>
        <v/>
      </c>
      <c r="AZ512" s="12"/>
      <c r="BA512" s="316"/>
      <c r="BB512" s="319" t="str">
        <f>IFERROR(INDEX('Gantt Chart'!$M$9:$M$1000, MATCH($BD513, 'Gantt Chart'!$D$9:$D$1000, 0)), "")</f>
        <v/>
      </c>
      <c r="BC512" s="319"/>
      <c r="BD512" s="319"/>
      <c r="BE512" s="12"/>
      <c r="BF512" s="18" cm="1">
        <f t="array" ref="BF512">IFERROR(
    INDEX('Gantt Chart'!$D$9:$D$1000,
        SMALL(
            IF(('Gantt Chart'!$J$9:$J$1000=$BG$3) * ('Gantt Chart'!$L$9:$L$1000&lt;1),
                ROW('Gantt Chart'!$D$9:$D$1000)-MIN(ROW('Gantt Chart'!$D$9:$D$1000))+1,
                ""),
            ROW(A508))
        ),
    "")</f>
        <v>0</v>
      </c>
      <c r="BG512" s="12"/>
      <c r="BH512" s="316"/>
      <c r="BI512" s="319" t="str">
        <f>IFERROR(INDEX('Gantt Chart'!$M$9:$M$1000, MATCH($BK513, 'Gantt Chart'!$D$9:$D$1000, 0)), "")</f>
        <v/>
      </c>
      <c r="BJ512" s="319"/>
      <c r="BK512" s="319"/>
      <c r="BL512" s="12"/>
      <c r="BM512" s="18" cm="1">
        <f t="array" ref="BM512">IFERROR(
    INDEX('Gantt Chart'!$D$9:$D$1000,
        SMALL(
            IF(('Gantt Chart'!$J$9:$J$1000=$BN$3) * ('Gantt Chart'!$L$9:$L$1000&lt;1),
                ROW('Gantt Chart'!$D$9:$D$1000)-MIN(ROW('Gantt Chart'!$D$9:$D$1000))+1,
                ""),
            ROW(A508))
        ),
    "")</f>
        <v>0</v>
      </c>
      <c r="BN512" s="12"/>
      <c r="BO512" s="316"/>
      <c r="BP512" s="319" t="str">
        <f>IFERROR(INDEX('Gantt Chart'!$M$9:$M$1000, MATCH($BR513, 'Gantt Chart'!$D$9:$D$1000, 0)), "")</f>
        <v/>
      </c>
      <c r="BQ512" s="319"/>
      <c r="BR512" s="319"/>
      <c r="BS512" s="12"/>
      <c r="BT512" s="10"/>
    </row>
    <row r="513" spans="1:72" x14ac:dyDescent="0.2">
      <c r="A513" s="9"/>
      <c r="B513" s="18" t="str" cm="1">
        <f t="array" ref="B513">IFERROR(
    INDEX('Gantt Chart'!$D$9:$D$1000,
        SMALL(
            IF(('Gantt Chart'!$J$9:$J$1000=$C$3) * ('Gantt Chart'!$L$9:$L$1000&lt;1),
                ROW('Gantt Chart'!$D$9:$D$1000)-MIN(ROW('Gantt Chart'!$D$9:$D$1000))+1,
                ""),
            ROW(A509))
        ),
    "")</f>
        <v/>
      </c>
      <c r="C513" s="12"/>
      <c r="D513" s="316"/>
      <c r="E513" s="320" t="str">
        <f>IFERROR(INDEX('Gantt Chart'!$L$9:$L$1000, MATCH($G513, 'Gantt Chart'!$D$9:$D$1000, 0)), "")</f>
        <v/>
      </c>
      <c r="F513" s="320"/>
      <c r="G513" s="13" t="str" cm="1">
        <f t="array" ref="G513">IF(INDEX($B$5:$B$999, CEILING((ROW()-5)/5, 1))="", "", INDEX($B$5:$B$999, CEILING((ROW()-5)/5, 1)))</f>
        <v/>
      </c>
      <c r="H513" s="12"/>
      <c r="I513" s="18" t="str" cm="1">
        <f t="array" ref="I513">IFERROR(
    INDEX('Gantt Chart'!$D$9:$D$1000,
        SMALL(
            IF(('Gantt Chart'!$J$9:$J$1000=$J$3) * ('Gantt Chart'!$L$9:$L$1000&lt;1),
                ROW('Gantt Chart'!$D$9:$D$1000)-MIN(ROW('Gantt Chart'!$D$9:$D$1000))+1,
                ""),
            ROW(A509))
        ),
    "")</f>
        <v/>
      </c>
      <c r="J513" s="12"/>
      <c r="K513" s="316"/>
      <c r="L513" s="320" t="str">
        <f>IFERROR(INDEX('Gantt Chart'!$L$9:$L$1000, MATCH($N513, 'Gantt Chart'!$D$9:$D$1000, 0)), "")</f>
        <v/>
      </c>
      <c r="M513" s="320"/>
      <c r="N513" s="13" t="str" cm="1">
        <f t="array" ref="N513">IF(INDEX($I$5:$I$999, CEILING((ROW()-5)/5, 1))="", "", INDEX($I$5:$I$999, CEILING((ROW()-5)/5, 1)))</f>
        <v/>
      </c>
      <c r="O513" s="12"/>
      <c r="P513" s="18" t="str" cm="1">
        <f t="array" ref="P513">IFERROR(
    INDEX('Gantt Chart'!$D$9:$D$1000,
        SMALL(
            IF(('Gantt Chart'!$J$9:$J$1000=$Q$3) * ('Gantt Chart'!$L$9:$L$1000&lt;1),
                ROW('Gantt Chart'!$D$9:$D$1000)-MIN(ROW('Gantt Chart'!$D$9:$D$1000))+1,
                ""),
            ROW(A509))
        ),
    "")</f>
        <v/>
      </c>
      <c r="Q513" s="12"/>
      <c r="R513" s="316"/>
      <c r="S513" s="320" t="str">
        <f>IFERROR(INDEX('Gantt Chart'!$L$9:$L$1000, MATCH($U513, 'Gantt Chart'!$D$9:$D$1000, 0)), "")</f>
        <v/>
      </c>
      <c r="T513" s="320"/>
      <c r="U513" s="13" t="str" cm="1">
        <f t="array" ref="U513">IF(INDEX($P$5:$P$999, CEILING((ROW()-5)/5, 1))="", "", INDEX($P$5:$P$999, CEILING((ROW()-5)/5, 1)))</f>
        <v/>
      </c>
      <c r="V513" s="12"/>
      <c r="W513" s="18" t="str" cm="1">
        <f t="array" ref="W513">IFERROR(
    INDEX('Gantt Chart'!$D$9:$D$1000,
        SMALL(
            IF(('Gantt Chart'!$J$9:$J$1000=$X$3) * ('Gantt Chart'!$L$9:$L$1000&lt;1),
                ROW('Gantt Chart'!$D$9:$D$1000)-MIN(ROW('Gantt Chart'!$D$9:$D$1000))+1,
                ""),
            ROW(A509))
        ),
    "")</f>
        <v/>
      </c>
      <c r="X513" s="12"/>
      <c r="Y513" s="316"/>
      <c r="Z513" s="320" t="str">
        <f>IFERROR(INDEX('Gantt Chart'!$L$9:$L$1000, MATCH($AB513, 'Gantt Chart'!$D$9:$D$1000, 0)), "")</f>
        <v/>
      </c>
      <c r="AA513" s="320"/>
      <c r="AB513" s="13" t="str" cm="1">
        <f t="array" ref="AB513">IF(INDEX($W$5:$W$999, CEILING((ROW()-5)/5, 1))="", "", INDEX($W$5:$W$999, CEILING((ROW()-5)/5, 1)))</f>
        <v/>
      </c>
      <c r="AC513" s="12"/>
      <c r="AD513" s="18" t="str" cm="1">
        <f t="array" ref="AD513">IFERROR(
    INDEX('Gantt Chart'!$D$9:$D$1000,
        SMALL(
            IF(('Gantt Chart'!$J$9:$J$1000=$AE$3) * ('Gantt Chart'!$L$9:$L$1000&lt;1),
                ROW('Gantt Chart'!$D$9:$D$1000)-MIN(ROW('Gantt Chart'!$D$9:$D$1000))+1,
                ""),
            ROW(A509))
        ),
    "")</f>
        <v/>
      </c>
      <c r="AE513" s="12"/>
      <c r="AF513" s="316"/>
      <c r="AG513" s="320" t="str">
        <f>IFERROR(INDEX('Gantt Chart'!$L$9:$L$1000, MATCH($AI513, 'Gantt Chart'!$D$9:$D$1000, 0)), "")</f>
        <v/>
      </c>
      <c r="AH513" s="320"/>
      <c r="AI513" s="13" t="str" cm="1">
        <f t="array" ref="AI513">IF(INDEX($AD$5:$AD$999, CEILING((ROW()-5)/5, 1))="", "", INDEX($AD$5:$AD$999, CEILING((ROW()-5)/5, 1)))</f>
        <v/>
      </c>
      <c r="AJ513" s="12"/>
      <c r="AK513" s="18" t="str" cm="1">
        <f t="array" ref="AK513">IFERROR(
    INDEX('Gantt Chart'!$D$9:$D$1000,
        SMALL(
            IF(('Gantt Chart'!$J$9:$J$1000=$AL$3) * ('Gantt Chart'!$L$9:$L$1000&lt;1),
                ROW('Gantt Chart'!$D$9:$D$1000)-MIN(ROW('Gantt Chart'!$D$9:$D$1000))+1,
                ""),
            ROW(A509))
        ),
    "")</f>
        <v/>
      </c>
      <c r="AL513" s="12"/>
      <c r="AM513" s="316"/>
      <c r="AN513" s="320" t="str">
        <f>IFERROR(INDEX('Gantt Chart'!$L$9:$L$1000, MATCH($AP513, 'Gantt Chart'!$D$9:$D$1000, 0)), "")</f>
        <v/>
      </c>
      <c r="AO513" s="320"/>
      <c r="AP513" s="13" t="str" cm="1">
        <f t="array" ref="AP513">IF(INDEX($AK$5:$AK$999, CEILING((ROW()-5)/5, 1))="", "", INDEX($AK$5:$AK$999, CEILING((ROW()-5)/5, 1)))</f>
        <v/>
      </c>
      <c r="AQ513" s="12"/>
      <c r="AR513" s="18" t="str" cm="1">
        <f t="array" ref="AR513">IFERROR(
    INDEX('Gantt Chart'!$D$9:$D$1000,
        SMALL(
            IF(('Gantt Chart'!$J$9:$J$1000=$AS$3) * ('Gantt Chart'!$L$9:$L$1000&lt;1),
                ROW('Gantt Chart'!$D$9:$D$1000)-MIN(ROW('Gantt Chart'!$D$9:$D$1000))+1,
                ""),
            ROW(A509))
        ),
    "")</f>
        <v/>
      </c>
      <c r="AS513" s="12"/>
      <c r="AT513" s="316"/>
      <c r="AU513" s="320" t="str">
        <f>IFERROR(INDEX('Gantt Chart'!$L$9:$L$1000, MATCH($AW513, 'Gantt Chart'!$D$9:$D$1000, 0)), "")</f>
        <v/>
      </c>
      <c r="AV513" s="320"/>
      <c r="AW513" s="13" t="str" cm="1">
        <f t="array" ref="AW513">IF(INDEX($AR$5:$AR$999, CEILING((ROW()-5)/5, 1))="", "", INDEX($AR$5:$AR$999, CEILING((ROW()-5)/5, 1)))</f>
        <v/>
      </c>
      <c r="AX513" s="12"/>
      <c r="AY513" s="18" t="str" cm="1">
        <f t="array" ref="AY513">IFERROR(
    INDEX('Gantt Chart'!$D$9:$D$1000,
        SMALL(
            IF(('Gantt Chart'!$J$9:$J$1000=$AZ$3) * ('Gantt Chart'!$L$9:$L$1000&lt;1),
                ROW('Gantt Chart'!$D$9:$D$1000)-MIN(ROW('Gantt Chart'!$D$9:$D$1000))+1,
                ""),
            ROW(A509))
        ),
    "")</f>
        <v/>
      </c>
      <c r="AZ513" s="12"/>
      <c r="BA513" s="316"/>
      <c r="BB513" s="320" t="str">
        <f>IFERROR(INDEX('Gantt Chart'!$L$9:$L$1000, MATCH($BD513, 'Gantt Chart'!$D$9:$D$1000, 0)), "")</f>
        <v/>
      </c>
      <c r="BC513" s="320"/>
      <c r="BD513" s="13" t="str" cm="1">
        <f t="array" ref="BD513">IF(INDEX($AY$5:$AY$999, CEILING((ROW()-5)/5, 1))="", "", INDEX($AY$5:$AY$999, CEILING((ROW()-5)/5, 1)))</f>
        <v/>
      </c>
      <c r="BE513" s="12"/>
      <c r="BF513" s="18" cm="1">
        <f t="array" ref="BF513">IFERROR(
    INDEX('Gantt Chart'!$D$9:$D$1000,
        SMALL(
            IF(('Gantt Chart'!$J$9:$J$1000=$BG$3) * ('Gantt Chart'!$L$9:$L$1000&lt;1),
                ROW('Gantt Chart'!$D$9:$D$1000)-MIN(ROW('Gantt Chart'!$D$9:$D$1000))+1,
                ""),
            ROW(A509))
        ),
    "")</f>
        <v>0</v>
      </c>
      <c r="BG513" s="12"/>
      <c r="BH513" s="316"/>
      <c r="BI513" s="320" t="str">
        <f>IFERROR(INDEX('Gantt Chart'!$L$9:$L$1000, MATCH($BK513, 'Gantt Chart'!$D$9:$D$1000, 0)), "")</f>
        <v/>
      </c>
      <c r="BJ513" s="320"/>
      <c r="BK513" s="13" cm="1">
        <f t="array" ref="BK513">IF(INDEX($BF$5:$BF$999, CEILING((ROW()-5)/5, 1))="", "", INDEX($BF$5:$BF$999, CEILING((ROW()-5)/5, 1)))</f>
        <v>0</v>
      </c>
      <c r="BL513" s="12"/>
      <c r="BM513" s="18" cm="1">
        <f t="array" ref="BM513">IFERROR(
    INDEX('Gantt Chart'!$D$9:$D$1000,
        SMALL(
            IF(('Gantt Chart'!$J$9:$J$1000=$BN$3) * ('Gantt Chart'!$L$9:$L$1000&lt;1),
                ROW('Gantt Chart'!$D$9:$D$1000)-MIN(ROW('Gantt Chart'!$D$9:$D$1000))+1,
                ""),
            ROW(A509))
        ),
    "")</f>
        <v>0</v>
      </c>
      <c r="BN513" s="12"/>
      <c r="BO513" s="316"/>
      <c r="BP513" s="320" t="str">
        <f>IFERROR(INDEX('Gantt Chart'!$L$9:$L$1000, MATCH($BR513, 'Gantt Chart'!$D$9:$D$1000, 0)), "")</f>
        <v/>
      </c>
      <c r="BQ513" s="320"/>
      <c r="BR513" s="13" cm="1">
        <f t="array" ref="BR513">IF(INDEX($BM$5:$BM$999, CEILING((ROW()-5)/5, 1))="", "", INDEX($BM$5:$BM$999, CEILING((ROW()-5)/5, 1)))</f>
        <v>0</v>
      </c>
      <c r="BS513" s="12"/>
      <c r="BT513" s="10"/>
    </row>
    <row r="514" spans="1:72" x14ac:dyDescent="0.2">
      <c r="A514" s="9"/>
      <c r="B514" s="18" t="str" cm="1">
        <f t="array" ref="B514">IFERROR(
    INDEX('Gantt Chart'!$D$9:$D$1000,
        SMALL(
            IF(('Gantt Chart'!$J$9:$J$1000=$C$3) * ('Gantt Chart'!$L$9:$L$1000&lt;1),
                ROW('Gantt Chart'!$D$9:$D$1000)-MIN(ROW('Gantt Chart'!$D$9:$D$1000))+1,
                ""),
            ROW(A510))
        ),
    "")</f>
        <v/>
      </c>
      <c r="C514" s="12"/>
      <c r="D514" s="12"/>
      <c r="E514" s="12"/>
      <c r="F514" s="12"/>
      <c r="G514" s="12"/>
      <c r="H514" s="12"/>
      <c r="I514" s="18" t="str" cm="1">
        <f t="array" ref="I514">IFERROR(
    INDEX('Gantt Chart'!$D$9:$D$1000,
        SMALL(
            IF(('Gantt Chart'!$J$9:$J$1000=$J$3) * ('Gantt Chart'!$L$9:$L$1000&lt;1),
                ROW('Gantt Chart'!$D$9:$D$1000)-MIN(ROW('Gantt Chart'!$D$9:$D$1000))+1,
                ""),
            ROW(A510))
        ),
    "")</f>
        <v/>
      </c>
      <c r="J514" s="12"/>
      <c r="K514" s="12"/>
      <c r="L514" s="12"/>
      <c r="M514" s="12"/>
      <c r="N514" s="12"/>
      <c r="O514" s="12"/>
      <c r="P514" s="18" t="str" cm="1">
        <f t="array" ref="P514">IFERROR(
    INDEX('Gantt Chart'!$D$9:$D$1000,
        SMALL(
            IF(('Gantt Chart'!$J$9:$J$1000=$Q$3) * ('Gantt Chart'!$L$9:$L$1000&lt;1),
                ROW('Gantt Chart'!$D$9:$D$1000)-MIN(ROW('Gantt Chart'!$D$9:$D$1000))+1,
                ""),
            ROW(A510))
        ),
    "")</f>
        <v/>
      </c>
      <c r="Q514" s="12"/>
      <c r="R514" s="12"/>
      <c r="S514" s="12"/>
      <c r="T514" s="12"/>
      <c r="U514" s="12"/>
      <c r="V514" s="12"/>
      <c r="W514" s="18" t="str" cm="1">
        <f t="array" ref="W514">IFERROR(
    INDEX('Gantt Chart'!$D$9:$D$1000,
        SMALL(
            IF(('Gantt Chart'!$J$9:$J$1000=$X$3) * ('Gantt Chart'!$L$9:$L$1000&lt;1),
                ROW('Gantt Chart'!$D$9:$D$1000)-MIN(ROW('Gantt Chart'!$D$9:$D$1000))+1,
                ""),
            ROW(A510))
        ),
    "")</f>
        <v/>
      </c>
      <c r="X514" s="12"/>
      <c r="Y514" s="12"/>
      <c r="Z514" s="12"/>
      <c r="AA514" s="12"/>
      <c r="AB514" s="12"/>
      <c r="AC514" s="12"/>
      <c r="AD514" s="18" t="str" cm="1">
        <f t="array" ref="AD514">IFERROR(
    INDEX('Gantt Chart'!$D$9:$D$1000,
        SMALL(
            IF(('Gantt Chart'!$J$9:$J$1000=$AE$3) * ('Gantt Chart'!$L$9:$L$1000&lt;1),
                ROW('Gantt Chart'!$D$9:$D$1000)-MIN(ROW('Gantt Chart'!$D$9:$D$1000))+1,
                ""),
            ROW(A510))
        ),
    "")</f>
        <v/>
      </c>
      <c r="AE514" s="12"/>
      <c r="AF514" s="12"/>
      <c r="AG514" s="12"/>
      <c r="AH514" s="12"/>
      <c r="AI514" s="12"/>
      <c r="AJ514" s="12"/>
      <c r="AK514" s="18" t="str" cm="1">
        <f t="array" ref="AK514">IFERROR(
    INDEX('Gantt Chart'!$D$9:$D$1000,
        SMALL(
            IF(('Gantt Chart'!$J$9:$J$1000=$AL$3) * ('Gantt Chart'!$L$9:$L$1000&lt;1),
                ROW('Gantt Chart'!$D$9:$D$1000)-MIN(ROW('Gantt Chart'!$D$9:$D$1000))+1,
                ""),
            ROW(A510))
        ),
    "")</f>
        <v/>
      </c>
      <c r="AL514" s="12"/>
      <c r="AM514" s="12"/>
      <c r="AN514" s="12"/>
      <c r="AO514" s="12"/>
      <c r="AP514" s="12"/>
      <c r="AQ514" s="12"/>
      <c r="AR514" s="18" t="str" cm="1">
        <f t="array" ref="AR514">IFERROR(
    INDEX('Gantt Chart'!$D$9:$D$1000,
        SMALL(
            IF(('Gantt Chart'!$J$9:$J$1000=$AS$3) * ('Gantt Chart'!$L$9:$L$1000&lt;1),
                ROW('Gantt Chart'!$D$9:$D$1000)-MIN(ROW('Gantt Chart'!$D$9:$D$1000))+1,
                ""),
            ROW(A510))
        ),
    "")</f>
        <v/>
      </c>
      <c r="AS514" s="12"/>
      <c r="AT514" s="12"/>
      <c r="AU514" s="12"/>
      <c r="AV514" s="12"/>
      <c r="AW514" s="12"/>
      <c r="AX514" s="12"/>
      <c r="AY514" s="18" t="str" cm="1">
        <f t="array" ref="AY514">IFERROR(
    INDEX('Gantt Chart'!$D$9:$D$1000,
        SMALL(
            IF(('Gantt Chart'!$J$9:$J$1000=$AZ$3) * ('Gantt Chart'!$L$9:$L$1000&lt;1),
                ROW('Gantt Chart'!$D$9:$D$1000)-MIN(ROW('Gantt Chart'!$D$9:$D$1000))+1,
                ""),
            ROW(A510))
        ),
    "")</f>
        <v/>
      </c>
      <c r="AZ514" s="12"/>
      <c r="BA514" s="12"/>
      <c r="BB514" s="12"/>
      <c r="BC514" s="12"/>
      <c r="BD514" s="12"/>
      <c r="BE514" s="12"/>
      <c r="BF514" s="18" cm="1">
        <f t="array" ref="BF514">IFERROR(
    INDEX('Gantt Chart'!$D$9:$D$1000,
        SMALL(
            IF(('Gantt Chart'!$J$9:$J$1000=$BG$3) * ('Gantt Chart'!$L$9:$L$1000&lt;1),
                ROW('Gantt Chart'!$D$9:$D$1000)-MIN(ROW('Gantt Chart'!$D$9:$D$1000))+1,
                ""),
            ROW(A510))
        ),
    "")</f>
        <v>0</v>
      </c>
      <c r="BG514" s="12"/>
      <c r="BH514" s="12"/>
      <c r="BI514" s="12"/>
      <c r="BJ514" s="12"/>
      <c r="BK514" s="12"/>
      <c r="BL514" s="12"/>
      <c r="BM514" s="18" cm="1">
        <f t="array" ref="BM514">IFERROR(
    INDEX('Gantt Chart'!$D$9:$D$1000,
        SMALL(
            IF(('Gantt Chart'!$J$9:$J$1000=$BN$3) * ('Gantt Chart'!$L$9:$L$1000&lt;1),
                ROW('Gantt Chart'!$D$9:$D$1000)-MIN(ROW('Gantt Chart'!$D$9:$D$1000))+1,
                ""),
            ROW(A510))
        ),
    "")</f>
        <v>0</v>
      </c>
      <c r="BN514" s="12"/>
      <c r="BO514" s="12"/>
      <c r="BP514" s="12"/>
      <c r="BQ514" s="12"/>
      <c r="BR514" s="12"/>
      <c r="BS514" s="12"/>
      <c r="BT514" s="10"/>
    </row>
    <row r="515" spans="1:72" ht="16.899999999999999" customHeight="1" x14ac:dyDescent="0.2">
      <c r="A515" s="9"/>
      <c r="B515" s="18" t="str" cm="1">
        <f t="array" ref="B515">IFERROR(
    INDEX('Gantt Chart'!$D$9:$D$1000,
        SMALL(
            IF(('Gantt Chart'!$J$9:$J$1000=$C$3) * ('Gantt Chart'!$L$9:$L$1000&lt;1),
                ROW('Gantt Chart'!$D$9:$D$1000)-MIN(ROW('Gantt Chart'!$D$9:$D$1000))+1,
                ""),
            ROW(A511))
        ),
    "")</f>
        <v/>
      </c>
      <c r="C515" s="12"/>
      <c r="D515" s="316" t="str">
        <f>IFERROR(INDEX('Gantt Chart'!$H$9:$H$1000, MATCH($G518, 'Gantt Chart'!$D$9:$D$1000, 0)), "")</f>
        <v/>
      </c>
      <c r="E515" s="317" t="str">
        <f>IFERROR(VLOOKUP($G518, 'Gantt Chart'!$D$9:$E$1000, 2, FALSE), "")</f>
        <v/>
      </c>
      <c r="F515" s="317"/>
      <c r="G515" s="317"/>
      <c r="H515" s="12"/>
      <c r="I515" s="18" t="str" cm="1">
        <f t="array" ref="I515">IFERROR(
    INDEX('Gantt Chart'!$D$9:$D$1000,
        SMALL(
            IF(('Gantt Chart'!$J$9:$J$1000=$J$3) * ('Gantt Chart'!$L$9:$L$1000&lt;1),
                ROW('Gantt Chart'!$D$9:$D$1000)-MIN(ROW('Gantt Chart'!$D$9:$D$1000))+1,
                ""),
            ROW(A511))
        ),
    "")</f>
        <v/>
      </c>
      <c r="J515" s="12"/>
      <c r="K515" s="316" t="str">
        <f>IFERROR(INDEX('Gantt Chart'!$H$9:$H$1000, MATCH($N518, 'Gantt Chart'!$D$9:$D$1000, 0)), "")</f>
        <v/>
      </c>
      <c r="L515" s="317" t="str">
        <f>IFERROR(VLOOKUP($N518, 'Gantt Chart'!$D$9:$E$1000, 2, FALSE), "")</f>
        <v/>
      </c>
      <c r="M515" s="317"/>
      <c r="N515" s="317"/>
      <c r="O515" s="12"/>
      <c r="P515" s="18" t="str" cm="1">
        <f t="array" ref="P515">IFERROR(
    INDEX('Gantt Chart'!$D$9:$D$1000,
        SMALL(
            IF(('Gantt Chart'!$J$9:$J$1000=$Q$3) * ('Gantt Chart'!$L$9:$L$1000&lt;1),
                ROW('Gantt Chart'!$D$9:$D$1000)-MIN(ROW('Gantt Chart'!$D$9:$D$1000))+1,
                ""),
            ROW(A511))
        ),
    "")</f>
        <v/>
      </c>
      <c r="Q515" s="12"/>
      <c r="R515" s="316" t="str">
        <f>IFERROR(INDEX('Gantt Chart'!$H$9:$H$1000, MATCH($U518, 'Gantt Chart'!$D$9:$D$1000, 0)), "")</f>
        <v/>
      </c>
      <c r="S515" s="317" t="str">
        <f>IFERROR(VLOOKUP($U518, 'Gantt Chart'!$D$9:$E$1000, 2, FALSE), "")</f>
        <v/>
      </c>
      <c r="T515" s="317"/>
      <c r="U515" s="317"/>
      <c r="V515" s="12"/>
      <c r="W515" s="18" t="str" cm="1">
        <f t="array" ref="W515">IFERROR(
    INDEX('Gantt Chart'!$D$9:$D$1000,
        SMALL(
            IF(('Gantt Chart'!$J$9:$J$1000=$X$3) * ('Gantt Chart'!$L$9:$L$1000&lt;1),
                ROW('Gantt Chart'!$D$9:$D$1000)-MIN(ROW('Gantt Chart'!$D$9:$D$1000))+1,
                ""),
            ROW(A511))
        ),
    "")</f>
        <v/>
      </c>
      <c r="X515" s="12"/>
      <c r="Y515" s="316" t="str">
        <f>IFERROR(INDEX('Gantt Chart'!$H$9:$H$1000, MATCH($AB518, 'Gantt Chart'!$D$9:$D$1000, 0)), "")</f>
        <v/>
      </c>
      <c r="Z515" s="317" t="str">
        <f>IFERROR(VLOOKUP($AB518, 'Gantt Chart'!$D$9:$E$1000, 2, FALSE), "")</f>
        <v/>
      </c>
      <c r="AA515" s="317"/>
      <c r="AB515" s="317"/>
      <c r="AC515" s="12"/>
      <c r="AD515" s="18" t="str" cm="1">
        <f t="array" ref="AD515">IFERROR(
    INDEX('Gantt Chart'!$D$9:$D$1000,
        SMALL(
            IF(('Gantt Chart'!$J$9:$J$1000=$AE$3) * ('Gantt Chart'!$L$9:$L$1000&lt;1),
                ROW('Gantt Chart'!$D$9:$D$1000)-MIN(ROW('Gantt Chart'!$D$9:$D$1000))+1,
                ""),
            ROW(A511))
        ),
    "")</f>
        <v/>
      </c>
      <c r="AE515" s="12"/>
      <c r="AF515" s="316" t="str">
        <f>IFERROR(INDEX('Gantt Chart'!$H$9:$H$1000, MATCH($AI518, 'Gantt Chart'!$D$9:$D$1000, 0)), "")</f>
        <v/>
      </c>
      <c r="AG515" s="317" t="str">
        <f>IFERROR(VLOOKUP($AI518, 'Gantt Chart'!$D$9:$E$1000, 2, FALSE), "")</f>
        <v/>
      </c>
      <c r="AH515" s="317"/>
      <c r="AI515" s="317"/>
      <c r="AJ515" s="12"/>
      <c r="AK515" s="18" t="str" cm="1">
        <f t="array" ref="AK515">IFERROR(
    INDEX('Gantt Chart'!$D$9:$D$1000,
        SMALL(
            IF(('Gantt Chart'!$J$9:$J$1000=$AL$3) * ('Gantt Chart'!$L$9:$L$1000&lt;1),
                ROW('Gantt Chart'!$D$9:$D$1000)-MIN(ROW('Gantt Chart'!$D$9:$D$1000))+1,
                ""),
            ROW(A511))
        ),
    "")</f>
        <v/>
      </c>
      <c r="AL515" s="12"/>
      <c r="AM515" s="316" t="str">
        <f>IFERROR(INDEX('Gantt Chart'!$H$9:$H$1000, MATCH($AP518, 'Gantt Chart'!$D$9:$D$1000, 0)), "")</f>
        <v/>
      </c>
      <c r="AN515" s="317" t="str">
        <f>IFERROR(VLOOKUP($AP518, 'Gantt Chart'!$D$9:$E$1000, 2, FALSE), "")</f>
        <v/>
      </c>
      <c r="AO515" s="317"/>
      <c r="AP515" s="317"/>
      <c r="AQ515" s="12"/>
      <c r="AR515" s="18" t="str" cm="1">
        <f t="array" ref="AR515">IFERROR(
    INDEX('Gantt Chart'!$D$9:$D$1000,
        SMALL(
            IF(('Gantt Chart'!$J$9:$J$1000=$AS$3) * ('Gantt Chart'!$L$9:$L$1000&lt;1),
                ROW('Gantt Chart'!$D$9:$D$1000)-MIN(ROW('Gantt Chart'!$D$9:$D$1000))+1,
                ""),
            ROW(A511))
        ),
    "")</f>
        <v/>
      </c>
      <c r="AS515" s="12"/>
      <c r="AT515" s="316" t="str">
        <f>IFERROR(INDEX('Gantt Chart'!$H$9:$H$1000, MATCH($AW518, 'Gantt Chart'!$D$9:$D$1000, 0)), "")</f>
        <v/>
      </c>
      <c r="AU515" s="317" t="str">
        <f>IFERROR(VLOOKUP($AW518, 'Gantt Chart'!$D$9:$E$1000, 2, FALSE), "")</f>
        <v/>
      </c>
      <c r="AV515" s="317"/>
      <c r="AW515" s="317"/>
      <c r="AX515" s="12"/>
      <c r="AY515" s="18" t="str" cm="1">
        <f t="array" ref="AY515">IFERROR(
    INDEX('Gantt Chart'!$D$9:$D$1000,
        SMALL(
            IF(('Gantt Chart'!$J$9:$J$1000=$AZ$3) * ('Gantt Chart'!$L$9:$L$1000&lt;1),
                ROW('Gantt Chart'!$D$9:$D$1000)-MIN(ROW('Gantt Chart'!$D$9:$D$1000))+1,
                ""),
            ROW(A511))
        ),
    "")</f>
        <v/>
      </c>
      <c r="AZ515" s="12"/>
      <c r="BA515" s="316" t="str">
        <f>IFERROR(INDEX('Gantt Chart'!$H$9:$H$1000, MATCH($BD518, 'Gantt Chart'!$D$9:$D$1000, 0)), "")</f>
        <v/>
      </c>
      <c r="BB515" s="317" t="str">
        <f>IFERROR(VLOOKUP($BD518, 'Gantt Chart'!$D$9:$E$1000, 2, FALSE), "")</f>
        <v/>
      </c>
      <c r="BC515" s="317"/>
      <c r="BD515" s="317"/>
      <c r="BE515" s="12"/>
      <c r="BF515" s="18" cm="1">
        <f t="array" ref="BF515">IFERROR(
    INDEX('Gantt Chart'!$D$9:$D$1000,
        SMALL(
            IF(('Gantt Chart'!$J$9:$J$1000=$BG$3) * ('Gantt Chart'!$L$9:$L$1000&lt;1),
                ROW('Gantt Chart'!$D$9:$D$1000)-MIN(ROW('Gantt Chart'!$D$9:$D$1000))+1,
                ""),
            ROW(A511))
        ),
    "")</f>
        <v>0</v>
      </c>
      <c r="BG515" s="12"/>
      <c r="BH515" s="316" t="str">
        <f>IFERROR(INDEX('Gantt Chart'!$H$9:$H$1000, MATCH($BK518, 'Gantt Chart'!$D$9:$D$1000, 0)), "")</f>
        <v/>
      </c>
      <c r="BI515" s="317" t="str">
        <f>IFERROR(VLOOKUP($BK518, 'Gantt Chart'!$D$9:$E$1000, 2, FALSE), "")</f>
        <v/>
      </c>
      <c r="BJ515" s="317"/>
      <c r="BK515" s="317"/>
      <c r="BL515" s="12"/>
      <c r="BM515" s="18" cm="1">
        <f t="array" ref="BM515">IFERROR(
    INDEX('Gantt Chart'!$D$9:$D$1000,
        SMALL(
            IF(('Gantt Chart'!$J$9:$J$1000=$BN$3) * ('Gantt Chart'!$L$9:$L$1000&lt;1),
                ROW('Gantt Chart'!$D$9:$D$1000)-MIN(ROW('Gantt Chart'!$D$9:$D$1000))+1,
                ""),
            ROW(A511))
        ),
    "")</f>
        <v>0</v>
      </c>
      <c r="BN515" s="12"/>
      <c r="BO515" s="316" t="str">
        <f>IFERROR(INDEX('Gantt Chart'!$H$9:$H$1000, MATCH($BR518, 'Gantt Chart'!$D$9:$D$1000, 0)), "")</f>
        <v/>
      </c>
      <c r="BP515" s="317" t="str">
        <f>IFERROR(VLOOKUP($BR518, 'Gantt Chart'!$D$9:$E$1000, 2, FALSE), "")</f>
        <v/>
      </c>
      <c r="BQ515" s="317"/>
      <c r="BR515" s="317"/>
      <c r="BS515" s="12"/>
      <c r="BT515" s="10"/>
    </row>
    <row r="516" spans="1:72" x14ac:dyDescent="0.2">
      <c r="A516" s="9"/>
      <c r="B516" s="18" t="str" cm="1">
        <f t="array" ref="B516">IFERROR(
    INDEX('Gantt Chart'!$D$9:$D$1000,
        SMALL(
            IF(('Gantt Chart'!$J$9:$J$1000=$C$3) * ('Gantt Chart'!$L$9:$L$1000&lt;1),
                ROW('Gantt Chart'!$D$9:$D$1000)-MIN(ROW('Gantt Chart'!$D$9:$D$1000))+1,
                ""),
            ROW(A512))
        ),
    "")</f>
        <v/>
      </c>
      <c r="C516" s="12"/>
      <c r="D516" s="316"/>
      <c r="E516" s="318" t="str">
        <f>IFERROR(INDEX('Gantt Chart'!$C$9:$C$1000, MATCH($G518, 'Gantt Chart'!$D$9:$D$1000, 0)), "")</f>
        <v/>
      </c>
      <c r="F516" s="318"/>
      <c r="G516" s="318"/>
      <c r="H516" s="12"/>
      <c r="I516" s="18" t="str" cm="1">
        <f t="array" ref="I516">IFERROR(
    INDEX('Gantt Chart'!$D$9:$D$1000,
        SMALL(
            IF(('Gantt Chart'!$J$9:$J$1000=$J$3) * ('Gantt Chart'!$L$9:$L$1000&lt;1),
                ROW('Gantt Chart'!$D$9:$D$1000)-MIN(ROW('Gantt Chart'!$D$9:$D$1000))+1,
                ""),
            ROW(A512))
        ),
    "")</f>
        <v/>
      </c>
      <c r="J516" s="12"/>
      <c r="K516" s="316"/>
      <c r="L516" s="318" t="str">
        <f>IFERROR(INDEX('Gantt Chart'!$C$9:$C$1000, MATCH($N518, 'Gantt Chart'!$D$9:$D$1000, 0)), "")</f>
        <v/>
      </c>
      <c r="M516" s="318"/>
      <c r="N516" s="318"/>
      <c r="O516" s="12"/>
      <c r="P516" s="18" t="str" cm="1">
        <f t="array" ref="P516">IFERROR(
    INDEX('Gantt Chart'!$D$9:$D$1000,
        SMALL(
            IF(('Gantt Chart'!$J$9:$J$1000=$Q$3) * ('Gantt Chart'!$L$9:$L$1000&lt;1),
                ROW('Gantt Chart'!$D$9:$D$1000)-MIN(ROW('Gantt Chart'!$D$9:$D$1000))+1,
                ""),
            ROW(A512))
        ),
    "")</f>
        <v/>
      </c>
      <c r="Q516" s="12"/>
      <c r="R516" s="316"/>
      <c r="S516" s="318" t="str">
        <f>IFERROR(INDEX('Gantt Chart'!$C$9:$C$1000, MATCH($U518, 'Gantt Chart'!$D$9:$D$1000, 0)), "")</f>
        <v/>
      </c>
      <c r="T516" s="318"/>
      <c r="U516" s="318"/>
      <c r="V516" s="12"/>
      <c r="W516" s="18" t="str" cm="1">
        <f t="array" ref="W516">IFERROR(
    INDEX('Gantt Chart'!$D$9:$D$1000,
        SMALL(
            IF(('Gantt Chart'!$J$9:$J$1000=$X$3) * ('Gantt Chart'!$L$9:$L$1000&lt;1),
                ROW('Gantt Chart'!$D$9:$D$1000)-MIN(ROW('Gantt Chart'!$D$9:$D$1000))+1,
                ""),
            ROW(A512))
        ),
    "")</f>
        <v/>
      </c>
      <c r="X516" s="12"/>
      <c r="Y516" s="316"/>
      <c r="Z516" s="318" t="str">
        <f>IFERROR(INDEX('Gantt Chart'!$C$9:$C$1000, MATCH($AB518, 'Gantt Chart'!$D$9:$D$1000, 0)), "")</f>
        <v/>
      </c>
      <c r="AA516" s="318"/>
      <c r="AB516" s="318"/>
      <c r="AC516" s="12"/>
      <c r="AD516" s="18" t="str" cm="1">
        <f t="array" ref="AD516">IFERROR(
    INDEX('Gantt Chart'!$D$9:$D$1000,
        SMALL(
            IF(('Gantt Chart'!$J$9:$J$1000=$AE$3) * ('Gantt Chart'!$L$9:$L$1000&lt;1),
                ROW('Gantt Chart'!$D$9:$D$1000)-MIN(ROW('Gantt Chart'!$D$9:$D$1000))+1,
                ""),
            ROW(A512))
        ),
    "")</f>
        <v/>
      </c>
      <c r="AE516" s="12"/>
      <c r="AF516" s="316"/>
      <c r="AG516" s="318" t="str">
        <f>IFERROR(INDEX('Gantt Chart'!$C$9:$C$1000, MATCH($AI518, 'Gantt Chart'!$D$9:$D$1000, 0)), "")</f>
        <v/>
      </c>
      <c r="AH516" s="318"/>
      <c r="AI516" s="318"/>
      <c r="AJ516" s="12"/>
      <c r="AK516" s="18" t="str" cm="1">
        <f t="array" ref="AK516">IFERROR(
    INDEX('Gantt Chart'!$D$9:$D$1000,
        SMALL(
            IF(('Gantt Chart'!$J$9:$J$1000=$AL$3) * ('Gantt Chart'!$L$9:$L$1000&lt;1),
                ROW('Gantt Chart'!$D$9:$D$1000)-MIN(ROW('Gantt Chart'!$D$9:$D$1000))+1,
                ""),
            ROW(A512))
        ),
    "")</f>
        <v/>
      </c>
      <c r="AL516" s="12"/>
      <c r="AM516" s="316"/>
      <c r="AN516" s="318" t="str">
        <f>IFERROR(INDEX('Gantt Chart'!$C$9:$C$1000, MATCH($AP518, 'Gantt Chart'!$D$9:$D$1000, 0)), "")</f>
        <v/>
      </c>
      <c r="AO516" s="318"/>
      <c r="AP516" s="318"/>
      <c r="AQ516" s="12"/>
      <c r="AR516" s="18" t="str" cm="1">
        <f t="array" ref="AR516">IFERROR(
    INDEX('Gantt Chart'!$D$9:$D$1000,
        SMALL(
            IF(('Gantt Chart'!$J$9:$J$1000=$AS$3) * ('Gantt Chart'!$L$9:$L$1000&lt;1),
                ROW('Gantt Chart'!$D$9:$D$1000)-MIN(ROW('Gantt Chart'!$D$9:$D$1000))+1,
                ""),
            ROW(A512))
        ),
    "")</f>
        <v/>
      </c>
      <c r="AS516" s="12"/>
      <c r="AT516" s="316"/>
      <c r="AU516" s="318" t="str">
        <f>IFERROR(INDEX('Gantt Chart'!$C$9:$C$1000, MATCH($AW518, 'Gantt Chart'!$D$9:$D$1000, 0)), "")</f>
        <v/>
      </c>
      <c r="AV516" s="318"/>
      <c r="AW516" s="318"/>
      <c r="AX516" s="12"/>
      <c r="AY516" s="18" t="str" cm="1">
        <f t="array" ref="AY516">IFERROR(
    INDEX('Gantt Chart'!$D$9:$D$1000,
        SMALL(
            IF(('Gantt Chart'!$J$9:$J$1000=$AZ$3) * ('Gantt Chart'!$L$9:$L$1000&lt;1),
                ROW('Gantt Chart'!$D$9:$D$1000)-MIN(ROW('Gantt Chart'!$D$9:$D$1000))+1,
                ""),
            ROW(A512))
        ),
    "")</f>
        <v/>
      </c>
      <c r="AZ516" s="12"/>
      <c r="BA516" s="316"/>
      <c r="BB516" s="318" t="str">
        <f>IFERROR(INDEX('Gantt Chart'!$C$9:$C$1000, MATCH($BD518, 'Gantt Chart'!$D$9:$D$1000, 0)), "")</f>
        <v/>
      </c>
      <c r="BC516" s="318"/>
      <c r="BD516" s="318"/>
      <c r="BE516" s="12"/>
      <c r="BF516" s="18" cm="1">
        <f t="array" ref="BF516">IFERROR(
    INDEX('Gantt Chart'!$D$9:$D$1000,
        SMALL(
            IF(('Gantt Chart'!$J$9:$J$1000=$BG$3) * ('Gantt Chart'!$L$9:$L$1000&lt;1),
                ROW('Gantt Chart'!$D$9:$D$1000)-MIN(ROW('Gantt Chart'!$D$9:$D$1000))+1,
                ""),
            ROW(A512))
        ),
    "")</f>
        <v>0</v>
      </c>
      <c r="BG516" s="12"/>
      <c r="BH516" s="316"/>
      <c r="BI516" s="318" t="str">
        <f>IFERROR(INDEX('Gantt Chart'!$C$9:$C$1000, MATCH($BK518, 'Gantt Chart'!$D$9:$D$1000, 0)), "")</f>
        <v/>
      </c>
      <c r="BJ516" s="318"/>
      <c r="BK516" s="318"/>
      <c r="BL516" s="12"/>
      <c r="BM516" s="18" cm="1">
        <f t="array" ref="BM516">IFERROR(
    INDEX('Gantt Chart'!$D$9:$D$1000,
        SMALL(
            IF(('Gantt Chart'!$J$9:$J$1000=$BN$3) * ('Gantt Chart'!$L$9:$L$1000&lt;1),
                ROW('Gantt Chart'!$D$9:$D$1000)-MIN(ROW('Gantt Chart'!$D$9:$D$1000))+1,
                ""),
            ROW(A512))
        ),
    "")</f>
        <v>0</v>
      </c>
      <c r="BN516" s="12"/>
      <c r="BO516" s="316"/>
      <c r="BP516" s="318" t="str">
        <f>IFERROR(INDEX('Gantt Chart'!$C$9:$C$1000, MATCH($BR518, 'Gantt Chart'!$D$9:$D$1000, 0)), "")</f>
        <v/>
      </c>
      <c r="BQ516" s="318"/>
      <c r="BR516" s="318"/>
      <c r="BS516" s="12"/>
      <c r="BT516" s="10"/>
    </row>
    <row r="517" spans="1:72" x14ac:dyDescent="0.2">
      <c r="A517" s="9"/>
      <c r="B517" s="18" t="str" cm="1">
        <f t="array" ref="B517">IFERROR(
    INDEX('Gantt Chart'!$D$9:$D$1000,
        SMALL(
            IF(('Gantt Chart'!$J$9:$J$1000=$C$3) * ('Gantt Chart'!$L$9:$L$1000&lt;1),
                ROW('Gantt Chart'!$D$9:$D$1000)-MIN(ROW('Gantt Chart'!$D$9:$D$1000))+1,
                ""),
            ROW(A513))
        ),
    "")</f>
        <v/>
      </c>
      <c r="C517" s="12"/>
      <c r="D517" s="316"/>
      <c r="E517" s="319" t="str">
        <f>IFERROR(INDEX('Gantt Chart'!$M$9:$M$1000, MATCH($G518, 'Gantt Chart'!$D$9:$D$1000, 0)), "")</f>
        <v/>
      </c>
      <c r="F517" s="319"/>
      <c r="G517" s="319"/>
      <c r="H517" s="12"/>
      <c r="I517" s="18" t="str" cm="1">
        <f t="array" ref="I517">IFERROR(
    INDEX('Gantt Chart'!$D$9:$D$1000,
        SMALL(
            IF(('Gantt Chart'!$J$9:$J$1000=$J$3) * ('Gantt Chart'!$L$9:$L$1000&lt;1),
                ROW('Gantt Chart'!$D$9:$D$1000)-MIN(ROW('Gantt Chart'!$D$9:$D$1000))+1,
                ""),
            ROW(A513))
        ),
    "")</f>
        <v/>
      </c>
      <c r="J517" s="12"/>
      <c r="K517" s="316"/>
      <c r="L517" s="319" t="str">
        <f>IFERROR(INDEX('Gantt Chart'!$M$9:$M$1000, MATCH($N518, 'Gantt Chart'!$D$9:$D$1000, 0)), "")</f>
        <v/>
      </c>
      <c r="M517" s="319"/>
      <c r="N517" s="319"/>
      <c r="O517" s="12"/>
      <c r="P517" s="18" t="str" cm="1">
        <f t="array" ref="P517">IFERROR(
    INDEX('Gantt Chart'!$D$9:$D$1000,
        SMALL(
            IF(('Gantt Chart'!$J$9:$J$1000=$Q$3) * ('Gantt Chart'!$L$9:$L$1000&lt;1),
                ROW('Gantt Chart'!$D$9:$D$1000)-MIN(ROW('Gantt Chart'!$D$9:$D$1000))+1,
                ""),
            ROW(A513))
        ),
    "")</f>
        <v/>
      </c>
      <c r="Q517" s="12"/>
      <c r="R517" s="316"/>
      <c r="S517" s="319" t="str">
        <f>IFERROR(INDEX('Gantt Chart'!$M$9:$M$1000, MATCH($U518, 'Gantt Chart'!$D$9:$D$1000, 0)), "")</f>
        <v/>
      </c>
      <c r="T517" s="319"/>
      <c r="U517" s="319"/>
      <c r="V517" s="12"/>
      <c r="W517" s="18" t="str" cm="1">
        <f t="array" ref="W517">IFERROR(
    INDEX('Gantt Chart'!$D$9:$D$1000,
        SMALL(
            IF(('Gantt Chart'!$J$9:$J$1000=$X$3) * ('Gantt Chart'!$L$9:$L$1000&lt;1),
                ROW('Gantt Chart'!$D$9:$D$1000)-MIN(ROW('Gantt Chart'!$D$9:$D$1000))+1,
                ""),
            ROW(A513))
        ),
    "")</f>
        <v/>
      </c>
      <c r="X517" s="12"/>
      <c r="Y517" s="316"/>
      <c r="Z517" s="319" t="str">
        <f>IFERROR(INDEX('Gantt Chart'!$M$9:$M$1000, MATCH($AB518, 'Gantt Chart'!$D$9:$D$1000, 0)), "")</f>
        <v/>
      </c>
      <c r="AA517" s="319"/>
      <c r="AB517" s="319"/>
      <c r="AC517" s="12"/>
      <c r="AD517" s="18" t="str" cm="1">
        <f t="array" ref="AD517">IFERROR(
    INDEX('Gantt Chart'!$D$9:$D$1000,
        SMALL(
            IF(('Gantt Chart'!$J$9:$J$1000=$AE$3) * ('Gantt Chart'!$L$9:$L$1000&lt;1),
                ROW('Gantt Chart'!$D$9:$D$1000)-MIN(ROW('Gantt Chart'!$D$9:$D$1000))+1,
                ""),
            ROW(A513))
        ),
    "")</f>
        <v/>
      </c>
      <c r="AE517" s="12"/>
      <c r="AF517" s="316"/>
      <c r="AG517" s="319" t="str">
        <f>IFERROR(INDEX('Gantt Chart'!$M$9:$M$1000, MATCH($AI518, 'Gantt Chart'!$D$9:$D$1000, 0)), "")</f>
        <v/>
      </c>
      <c r="AH517" s="319"/>
      <c r="AI517" s="319"/>
      <c r="AJ517" s="12"/>
      <c r="AK517" s="18" t="str" cm="1">
        <f t="array" ref="AK517">IFERROR(
    INDEX('Gantt Chart'!$D$9:$D$1000,
        SMALL(
            IF(('Gantt Chart'!$J$9:$J$1000=$AL$3) * ('Gantt Chart'!$L$9:$L$1000&lt;1),
                ROW('Gantt Chart'!$D$9:$D$1000)-MIN(ROW('Gantt Chart'!$D$9:$D$1000))+1,
                ""),
            ROW(A513))
        ),
    "")</f>
        <v/>
      </c>
      <c r="AL517" s="12"/>
      <c r="AM517" s="316"/>
      <c r="AN517" s="319" t="str">
        <f>IFERROR(INDEX('Gantt Chart'!$M$9:$M$1000, MATCH($AP518, 'Gantt Chart'!$D$9:$D$1000, 0)), "")</f>
        <v/>
      </c>
      <c r="AO517" s="319"/>
      <c r="AP517" s="319"/>
      <c r="AQ517" s="12"/>
      <c r="AR517" s="18" t="str" cm="1">
        <f t="array" ref="AR517">IFERROR(
    INDEX('Gantt Chart'!$D$9:$D$1000,
        SMALL(
            IF(('Gantt Chart'!$J$9:$J$1000=$AS$3) * ('Gantt Chart'!$L$9:$L$1000&lt;1),
                ROW('Gantt Chart'!$D$9:$D$1000)-MIN(ROW('Gantt Chart'!$D$9:$D$1000))+1,
                ""),
            ROW(A513))
        ),
    "")</f>
        <v/>
      </c>
      <c r="AS517" s="12"/>
      <c r="AT517" s="316"/>
      <c r="AU517" s="319" t="str">
        <f>IFERROR(INDEX('Gantt Chart'!$M$9:$M$1000, MATCH($AW518, 'Gantt Chart'!$D$9:$D$1000, 0)), "")</f>
        <v/>
      </c>
      <c r="AV517" s="319"/>
      <c r="AW517" s="319"/>
      <c r="AX517" s="12"/>
      <c r="AY517" s="18" t="str" cm="1">
        <f t="array" ref="AY517">IFERROR(
    INDEX('Gantt Chart'!$D$9:$D$1000,
        SMALL(
            IF(('Gantt Chart'!$J$9:$J$1000=$AZ$3) * ('Gantt Chart'!$L$9:$L$1000&lt;1),
                ROW('Gantt Chart'!$D$9:$D$1000)-MIN(ROW('Gantt Chart'!$D$9:$D$1000))+1,
                ""),
            ROW(A513))
        ),
    "")</f>
        <v/>
      </c>
      <c r="AZ517" s="12"/>
      <c r="BA517" s="316"/>
      <c r="BB517" s="319" t="str">
        <f>IFERROR(INDEX('Gantt Chart'!$M$9:$M$1000, MATCH($BD518, 'Gantt Chart'!$D$9:$D$1000, 0)), "")</f>
        <v/>
      </c>
      <c r="BC517" s="319"/>
      <c r="BD517" s="319"/>
      <c r="BE517" s="12"/>
      <c r="BF517" s="18" cm="1">
        <f t="array" ref="BF517">IFERROR(
    INDEX('Gantt Chart'!$D$9:$D$1000,
        SMALL(
            IF(('Gantt Chart'!$J$9:$J$1000=$BG$3) * ('Gantt Chart'!$L$9:$L$1000&lt;1),
                ROW('Gantt Chart'!$D$9:$D$1000)-MIN(ROW('Gantt Chart'!$D$9:$D$1000))+1,
                ""),
            ROW(A513))
        ),
    "")</f>
        <v>0</v>
      </c>
      <c r="BG517" s="12"/>
      <c r="BH517" s="316"/>
      <c r="BI517" s="319" t="str">
        <f>IFERROR(INDEX('Gantt Chart'!$M$9:$M$1000, MATCH($BK518, 'Gantt Chart'!$D$9:$D$1000, 0)), "")</f>
        <v/>
      </c>
      <c r="BJ517" s="319"/>
      <c r="BK517" s="319"/>
      <c r="BL517" s="12"/>
      <c r="BM517" s="18" cm="1">
        <f t="array" ref="BM517">IFERROR(
    INDEX('Gantt Chart'!$D$9:$D$1000,
        SMALL(
            IF(('Gantt Chart'!$J$9:$J$1000=$BN$3) * ('Gantt Chart'!$L$9:$L$1000&lt;1),
                ROW('Gantt Chart'!$D$9:$D$1000)-MIN(ROW('Gantt Chart'!$D$9:$D$1000))+1,
                ""),
            ROW(A513))
        ),
    "")</f>
        <v>0</v>
      </c>
      <c r="BN517" s="12"/>
      <c r="BO517" s="316"/>
      <c r="BP517" s="319" t="str">
        <f>IFERROR(INDEX('Gantt Chart'!$M$9:$M$1000, MATCH($BR518, 'Gantt Chart'!$D$9:$D$1000, 0)), "")</f>
        <v/>
      </c>
      <c r="BQ517" s="319"/>
      <c r="BR517" s="319"/>
      <c r="BS517" s="12"/>
      <c r="BT517" s="10"/>
    </row>
    <row r="518" spans="1:72" x14ac:dyDescent="0.2">
      <c r="A518" s="9"/>
      <c r="B518" s="18" t="str" cm="1">
        <f t="array" ref="B518">IFERROR(
    INDEX('Gantt Chart'!$D$9:$D$1000,
        SMALL(
            IF(('Gantt Chart'!$J$9:$J$1000=$C$3) * ('Gantt Chart'!$L$9:$L$1000&lt;1),
                ROW('Gantt Chart'!$D$9:$D$1000)-MIN(ROW('Gantt Chart'!$D$9:$D$1000))+1,
                ""),
            ROW(A514))
        ),
    "")</f>
        <v/>
      </c>
      <c r="C518" s="12"/>
      <c r="D518" s="316"/>
      <c r="E518" s="320" t="str">
        <f>IFERROR(INDEX('Gantt Chart'!$L$9:$L$1000, MATCH($G518, 'Gantt Chart'!$D$9:$D$1000, 0)), "")</f>
        <v/>
      </c>
      <c r="F518" s="320"/>
      <c r="G518" s="13" t="str" cm="1">
        <f t="array" ref="G518">IF(INDEX($B$5:$B$999, CEILING((ROW()-5)/5, 1))="", "", INDEX($B$5:$B$999, CEILING((ROW()-5)/5, 1)))</f>
        <v/>
      </c>
      <c r="H518" s="12"/>
      <c r="I518" s="18" t="str" cm="1">
        <f t="array" ref="I518">IFERROR(
    INDEX('Gantt Chart'!$D$9:$D$1000,
        SMALL(
            IF(('Gantt Chart'!$J$9:$J$1000=$J$3) * ('Gantt Chart'!$L$9:$L$1000&lt;1),
                ROW('Gantt Chart'!$D$9:$D$1000)-MIN(ROW('Gantt Chart'!$D$9:$D$1000))+1,
                ""),
            ROW(A514))
        ),
    "")</f>
        <v/>
      </c>
      <c r="J518" s="12"/>
      <c r="K518" s="316"/>
      <c r="L518" s="320" t="str">
        <f>IFERROR(INDEX('Gantt Chart'!$L$9:$L$1000, MATCH($N518, 'Gantt Chart'!$D$9:$D$1000, 0)), "")</f>
        <v/>
      </c>
      <c r="M518" s="320"/>
      <c r="N518" s="13" t="str" cm="1">
        <f t="array" ref="N518">IF(INDEX($I$5:$I$999, CEILING((ROW()-5)/5, 1))="", "", INDEX($I$5:$I$999, CEILING((ROW()-5)/5, 1)))</f>
        <v/>
      </c>
      <c r="O518" s="12"/>
      <c r="P518" s="18" t="str" cm="1">
        <f t="array" ref="P518">IFERROR(
    INDEX('Gantt Chart'!$D$9:$D$1000,
        SMALL(
            IF(('Gantt Chart'!$J$9:$J$1000=$Q$3) * ('Gantt Chart'!$L$9:$L$1000&lt;1),
                ROW('Gantt Chart'!$D$9:$D$1000)-MIN(ROW('Gantt Chart'!$D$9:$D$1000))+1,
                ""),
            ROW(A514))
        ),
    "")</f>
        <v/>
      </c>
      <c r="Q518" s="12"/>
      <c r="R518" s="316"/>
      <c r="S518" s="320" t="str">
        <f>IFERROR(INDEX('Gantt Chart'!$L$9:$L$1000, MATCH($U518, 'Gantt Chart'!$D$9:$D$1000, 0)), "")</f>
        <v/>
      </c>
      <c r="T518" s="320"/>
      <c r="U518" s="13" t="str" cm="1">
        <f t="array" ref="U518">IF(INDEX($P$5:$P$999, CEILING((ROW()-5)/5, 1))="", "", INDEX($P$5:$P$999, CEILING((ROW()-5)/5, 1)))</f>
        <v/>
      </c>
      <c r="V518" s="12"/>
      <c r="W518" s="18" t="str" cm="1">
        <f t="array" ref="W518">IFERROR(
    INDEX('Gantt Chart'!$D$9:$D$1000,
        SMALL(
            IF(('Gantt Chart'!$J$9:$J$1000=$X$3) * ('Gantt Chart'!$L$9:$L$1000&lt;1),
                ROW('Gantt Chart'!$D$9:$D$1000)-MIN(ROW('Gantt Chart'!$D$9:$D$1000))+1,
                ""),
            ROW(A514))
        ),
    "")</f>
        <v/>
      </c>
      <c r="X518" s="12"/>
      <c r="Y518" s="316"/>
      <c r="Z518" s="320" t="str">
        <f>IFERROR(INDEX('Gantt Chart'!$L$9:$L$1000, MATCH($AB518, 'Gantt Chart'!$D$9:$D$1000, 0)), "")</f>
        <v/>
      </c>
      <c r="AA518" s="320"/>
      <c r="AB518" s="13" t="str" cm="1">
        <f t="array" ref="AB518">IF(INDEX($W$5:$W$999, CEILING((ROW()-5)/5, 1))="", "", INDEX($W$5:$W$999, CEILING((ROW()-5)/5, 1)))</f>
        <v/>
      </c>
      <c r="AC518" s="12"/>
      <c r="AD518" s="18" t="str" cm="1">
        <f t="array" ref="AD518">IFERROR(
    INDEX('Gantt Chart'!$D$9:$D$1000,
        SMALL(
            IF(('Gantt Chart'!$J$9:$J$1000=$AE$3) * ('Gantt Chart'!$L$9:$L$1000&lt;1),
                ROW('Gantt Chart'!$D$9:$D$1000)-MIN(ROW('Gantt Chart'!$D$9:$D$1000))+1,
                ""),
            ROW(A514))
        ),
    "")</f>
        <v/>
      </c>
      <c r="AE518" s="12"/>
      <c r="AF518" s="316"/>
      <c r="AG518" s="320" t="str">
        <f>IFERROR(INDEX('Gantt Chart'!$L$9:$L$1000, MATCH($AI518, 'Gantt Chart'!$D$9:$D$1000, 0)), "")</f>
        <v/>
      </c>
      <c r="AH518" s="320"/>
      <c r="AI518" s="13" t="str" cm="1">
        <f t="array" ref="AI518">IF(INDEX($AD$5:$AD$999, CEILING((ROW()-5)/5, 1))="", "", INDEX($AD$5:$AD$999, CEILING((ROW()-5)/5, 1)))</f>
        <v/>
      </c>
      <c r="AJ518" s="12"/>
      <c r="AK518" s="18" t="str" cm="1">
        <f t="array" ref="AK518">IFERROR(
    INDEX('Gantt Chart'!$D$9:$D$1000,
        SMALL(
            IF(('Gantt Chart'!$J$9:$J$1000=$AL$3) * ('Gantt Chart'!$L$9:$L$1000&lt;1),
                ROW('Gantt Chart'!$D$9:$D$1000)-MIN(ROW('Gantt Chart'!$D$9:$D$1000))+1,
                ""),
            ROW(A514))
        ),
    "")</f>
        <v/>
      </c>
      <c r="AL518" s="12"/>
      <c r="AM518" s="316"/>
      <c r="AN518" s="320" t="str">
        <f>IFERROR(INDEX('Gantt Chart'!$L$9:$L$1000, MATCH($AP518, 'Gantt Chart'!$D$9:$D$1000, 0)), "")</f>
        <v/>
      </c>
      <c r="AO518" s="320"/>
      <c r="AP518" s="13" t="str" cm="1">
        <f t="array" ref="AP518">IF(INDEX($AK$5:$AK$999, CEILING((ROW()-5)/5, 1))="", "", INDEX($AK$5:$AK$999, CEILING((ROW()-5)/5, 1)))</f>
        <v/>
      </c>
      <c r="AQ518" s="12"/>
      <c r="AR518" s="18" t="str" cm="1">
        <f t="array" ref="AR518">IFERROR(
    INDEX('Gantt Chart'!$D$9:$D$1000,
        SMALL(
            IF(('Gantt Chart'!$J$9:$J$1000=$AS$3) * ('Gantt Chart'!$L$9:$L$1000&lt;1),
                ROW('Gantt Chart'!$D$9:$D$1000)-MIN(ROW('Gantt Chart'!$D$9:$D$1000))+1,
                ""),
            ROW(A514))
        ),
    "")</f>
        <v/>
      </c>
      <c r="AS518" s="12"/>
      <c r="AT518" s="316"/>
      <c r="AU518" s="320" t="str">
        <f>IFERROR(INDEX('Gantt Chart'!$L$9:$L$1000, MATCH($AW518, 'Gantt Chart'!$D$9:$D$1000, 0)), "")</f>
        <v/>
      </c>
      <c r="AV518" s="320"/>
      <c r="AW518" s="13" t="str" cm="1">
        <f t="array" ref="AW518">IF(INDEX($AR$5:$AR$999, CEILING((ROW()-5)/5, 1))="", "", INDEX($AR$5:$AR$999, CEILING((ROW()-5)/5, 1)))</f>
        <v/>
      </c>
      <c r="AX518" s="12"/>
      <c r="AY518" s="18" t="str" cm="1">
        <f t="array" ref="AY518">IFERROR(
    INDEX('Gantt Chart'!$D$9:$D$1000,
        SMALL(
            IF(('Gantt Chart'!$J$9:$J$1000=$AZ$3) * ('Gantt Chart'!$L$9:$L$1000&lt;1),
                ROW('Gantt Chart'!$D$9:$D$1000)-MIN(ROW('Gantt Chart'!$D$9:$D$1000))+1,
                ""),
            ROW(A514))
        ),
    "")</f>
        <v/>
      </c>
      <c r="AZ518" s="12"/>
      <c r="BA518" s="316"/>
      <c r="BB518" s="320" t="str">
        <f>IFERROR(INDEX('Gantt Chart'!$L$9:$L$1000, MATCH($BD518, 'Gantt Chart'!$D$9:$D$1000, 0)), "")</f>
        <v/>
      </c>
      <c r="BC518" s="320"/>
      <c r="BD518" s="13" t="str" cm="1">
        <f t="array" ref="BD518">IF(INDEX($AY$5:$AY$999, CEILING((ROW()-5)/5, 1))="", "", INDEX($AY$5:$AY$999, CEILING((ROW()-5)/5, 1)))</f>
        <v/>
      </c>
      <c r="BE518" s="12"/>
      <c r="BF518" s="18" cm="1">
        <f t="array" ref="BF518">IFERROR(
    INDEX('Gantt Chart'!$D$9:$D$1000,
        SMALL(
            IF(('Gantt Chart'!$J$9:$J$1000=$BG$3) * ('Gantt Chart'!$L$9:$L$1000&lt;1),
                ROW('Gantt Chart'!$D$9:$D$1000)-MIN(ROW('Gantt Chart'!$D$9:$D$1000))+1,
                ""),
            ROW(A514))
        ),
    "")</f>
        <v>0</v>
      </c>
      <c r="BG518" s="12"/>
      <c r="BH518" s="316"/>
      <c r="BI518" s="320" t="str">
        <f>IFERROR(INDEX('Gantt Chart'!$L$9:$L$1000, MATCH($BK518, 'Gantt Chart'!$D$9:$D$1000, 0)), "")</f>
        <v/>
      </c>
      <c r="BJ518" s="320"/>
      <c r="BK518" s="13" cm="1">
        <f t="array" ref="BK518">IF(INDEX($BF$5:$BF$999, CEILING((ROW()-5)/5, 1))="", "", INDEX($BF$5:$BF$999, CEILING((ROW()-5)/5, 1)))</f>
        <v>0</v>
      </c>
      <c r="BL518" s="12"/>
      <c r="BM518" s="18" cm="1">
        <f t="array" ref="BM518">IFERROR(
    INDEX('Gantt Chart'!$D$9:$D$1000,
        SMALL(
            IF(('Gantt Chart'!$J$9:$J$1000=$BN$3) * ('Gantt Chart'!$L$9:$L$1000&lt;1),
                ROW('Gantt Chart'!$D$9:$D$1000)-MIN(ROW('Gantt Chart'!$D$9:$D$1000))+1,
                ""),
            ROW(A514))
        ),
    "")</f>
        <v>0</v>
      </c>
      <c r="BN518" s="12"/>
      <c r="BO518" s="316"/>
      <c r="BP518" s="320" t="str">
        <f>IFERROR(INDEX('Gantt Chart'!$L$9:$L$1000, MATCH($BR518, 'Gantt Chart'!$D$9:$D$1000, 0)), "")</f>
        <v/>
      </c>
      <c r="BQ518" s="320"/>
      <c r="BR518" s="13" cm="1">
        <f t="array" ref="BR518">IF(INDEX($BM$5:$BM$999, CEILING((ROW()-5)/5, 1))="", "", INDEX($BM$5:$BM$999, CEILING((ROW()-5)/5, 1)))</f>
        <v>0</v>
      </c>
      <c r="BS518" s="12"/>
      <c r="BT518" s="10"/>
    </row>
    <row r="519" spans="1:72" x14ac:dyDescent="0.2">
      <c r="A519" s="9"/>
      <c r="B519" s="18" t="str" cm="1">
        <f t="array" ref="B519">IFERROR(
    INDEX('Gantt Chart'!$D$9:$D$1000,
        SMALL(
            IF(('Gantt Chart'!$J$9:$J$1000=$C$3) * ('Gantt Chart'!$L$9:$L$1000&lt;1),
                ROW('Gantt Chart'!$D$9:$D$1000)-MIN(ROW('Gantt Chart'!$D$9:$D$1000))+1,
                ""),
            ROW(A515))
        ),
    "")</f>
        <v/>
      </c>
      <c r="C519" s="12"/>
      <c r="D519" s="12"/>
      <c r="E519" s="12"/>
      <c r="F519" s="12"/>
      <c r="G519" s="12"/>
      <c r="H519" s="12"/>
      <c r="I519" s="18" t="str" cm="1">
        <f t="array" ref="I519">IFERROR(
    INDEX('Gantt Chart'!$D$9:$D$1000,
        SMALL(
            IF(('Gantt Chart'!$J$9:$J$1000=$J$3) * ('Gantt Chart'!$L$9:$L$1000&lt;1),
                ROW('Gantt Chart'!$D$9:$D$1000)-MIN(ROW('Gantt Chart'!$D$9:$D$1000))+1,
                ""),
            ROW(A515))
        ),
    "")</f>
        <v/>
      </c>
      <c r="J519" s="12"/>
      <c r="K519" s="12"/>
      <c r="L519" s="12"/>
      <c r="M519" s="12"/>
      <c r="N519" s="12"/>
      <c r="O519" s="12"/>
      <c r="P519" s="18" t="str" cm="1">
        <f t="array" ref="P519">IFERROR(
    INDEX('Gantt Chart'!$D$9:$D$1000,
        SMALL(
            IF(('Gantt Chart'!$J$9:$J$1000=$Q$3) * ('Gantt Chart'!$L$9:$L$1000&lt;1),
                ROW('Gantt Chart'!$D$9:$D$1000)-MIN(ROW('Gantt Chart'!$D$9:$D$1000))+1,
                ""),
            ROW(A515))
        ),
    "")</f>
        <v/>
      </c>
      <c r="Q519" s="12"/>
      <c r="R519" s="12"/>
      <c r="S519" s="12"/>
      <c r="T519" s="12"/>
      <c r="U519" s="12"/>
      <c r="V519" s="12"/>
      <c r="W519" s="18" t="str" cm="1">
        <f t="array" ref="W519">IFERROR(
    INDEX('Gantt Chart'!$D$9:$D$1000,
        SMALL(
            IF(('Gantt Chart'!$J$9:$J$1000=$X$3) * ('Gantt Chart'!$L$9:$L$1000&lt;1),
                ROW('Gantt Chart'!$D$9:$D$1000)-MIN(ROW('Gantt Chart'!$D$9:$D$1000))+1,
                ""),
            ROW(A515))
        ),
    "")</f>
        <v/>
      </c>
      <c r="X519" s="12"/>
      <c r="Y519" s="12"/>
      <c r="Z519" s="12"/>
      <c r="AA519" s="12"/>
      <c r="AB519" s="12"/>
      <c r="AC519" s="12"/>
      <c r="AD519" s="18" t="str" cm="1">
        <f t="array" ref="AD519">IFERROR(
    INDEX('Gantt Chart'!$D$9:$D$1000,
        SMALL(
            IF(('Gantt Chart'!$J$9:$J$1000=$AE$3) * ('Gantt Chart'!$L$9:$L$1000&lt;1),
                ROW('Gantt Chart'!$D$9:$D$1000)-MIN(ROW('Gantt Chart'!$D$9:$D$1000))+1,
                ""),
            ROW(A515))
        ),
    "")</f>
        <v/>
      </c>
      <c r="AE519" s="12"/>
      <c r="AF519" s="12"/>
      <c r="AG519" s="12"/>
      <c r="AH519" s="12"/>
      <c r="AI519" s="12"/>
      <c r="AJ519" s="12"/>
      <c r="AK519" s="18" t="str" cm="1">
        <f t="array" ref="AK519">IFERROR(
    INDEX('Gantt Chart'!$D$9:$D$1000,
        SMALL(
            IF(('Gantt Chart'!$J$9:$J$1000=$AL$3) * ('Gantt Chart'!$L$9:$L$1000&lt;1),
                ROW('Gantt Chart'!$D$9:$D$1000)-MIN(ROW('Gantt Chart'!$D$9:$D$1000))+1,
                ""),
            ROW(A515))
        ),
    "")</f>
        <v/>
      </c>
      <c r="AL519" s="12"/>
      <c r="AM519" s="12"/>
      <c r="AN519" s="12"/>
      <c r="AO519" s="12"/>
      <c r="AP519" s="12"/>
      <c r="AQ519" s="12"/>
      <c r="AR519" s="18" t="str" cm="1">
        <f t="array" ref="AR519">IFERROR(
    INDEX('Gantt Chart'!$D$9:$D$1000,
        SMALL(
            IF(('Gantt Chart'!$J$9:$J$1000=$AS$3) * ('Gantt Chart'!$L$9:$L$1000&lt;1),
                ROW('Gantt Chart'!$D$9:$D$1000)-MIN(ROW('Gantt Chart'!$D$9:$D$1000))+1,
                ""),
            ROW(A515))
        ),
    "")</f>
        <v/>
      </c>
      <c r="AS519" s="12"/>
      <c r="AT519" s="12"/>
      <c r="AU519" s="12"/>
      <c r="AV519" s="12"/>
      <c r="AW519" s="12"/>
      <c r="AX519" s="12"/>
      <c r="AY519" s="18" t="str" cm="1">
        <f t="array" ref="AY519">IFERROR(
    INDEX('Gantt Chart'!$D$9:$D$1000,
        SMALL(
            IF(('Gantt Chart'!$J$9:$J$1000=$AZ$3) * ('Gantt Chart'!$L$9:$L$1000&lt;1),
                ROW('Gantt Chart'!$D$9:$D$1000)-MIN(ROW('Gantt Chart'!$D$9:$D$1000))+1,
                ""),
            ROW(A515))
        ),
    "")</f>
        <v/>
      </c>
      <c r="AZ519" s="12"/>
      <c r="BA519" s="12"/>
      <c r="BB519" s="12"/>
      <c r="BC519" s="12"/>
      <c r="BD519" s="12"/>
      <c r="BE519" s="12"/>
      <c r="BF519" s="18" cm="1">
        <f t="array" ref="BF519">IFERROR(
    INDEX('Gantt Chart'!$D$9:$D$1000,
        SMALL(
            IF(('Gantt Chart'!$J$9:$J$1000=$BG$3) * ('Gantt Chart'!$L$9:$L$1000&lt;1),
                ROW('Gantt Chart'!$D$9:$D$1000)-MIN(ROW('Gantt Chart'!$D$9:$D$1000))+1,
                ""),
            ROW(A515))
        ),
    "")</f>
        <v>0</v>
      </c>
      <c r="BG519" s="12"/>
      <c r="BH519" s="12"/>
      <c r="BI519" s="12"/>
      <c r="BJ519" s="12"/>
      <c r="BK519" s="12"/>
      <c r="BL519" s="12"/>
      <c r="BM519" s="18" cm="1">
        <f t="array" ref="BM519">IFERROR(
    INDEX('Gantt Chart'!$D$9:$D$1000,
        SMALL(
            IF(('Gantt Chart'!$J$9:$J$1000=$BN$3) * ('Gantt Chart'!$L$9:$L$1000&lt;1),
                ROW('Gantt Chart'!$D$9:$D$1000)-MIN(ROW('Gantt Chart'!$D$9:$D$1000))+1,
                ""),
            ROW(A515))
        ),
    "")</f>
        <v>0</v>
      </c>
      <c r="BN519" s="12"/>
      <c r="BO519" s="12"/>
      <c r="BP519" s="12"/>
      <c r="BQ519" s="12"/>
      <c r="BR519" s="12"/>
      <c r="BS519" s="12"/>
      <c r="BT519" s="10"/>
    </row>
    <row r="520" spans="1:72" ht="16.899999999999999" customHeight="1" x14ac:dyDescent="0.2">
      <c r="A520" s="9"/>
      <c r="B520" s="18" t="str" cm="1">
        <f t="array" ref="B520">IFERROR(
    INDEX('Gantt Chart'!$D$9:$D$1000,
        SMALL(
            IF(('Gantt Chart'!$J$9:$J$1000=$C$3) * ('Gantt Chart'!$L$9:$L$1000&lt;1),
                ROW('Gantt Chart'!$D$9:$D$1000)-MIN(ROW('Gantt Chart'!$D$9:$D$1000))+1,
                ""),
            ROW(A516))
        ),
    "")</f>
        <v/>
      </c>
      <c r="C520" s="12"/>
      <c r="D520" s="316" t="str">
        <f>IFERROR(INDEX('Gantt Chart'!$H$9:$H$1000, MATCH($G523, 'Gantt Chart'!$D$9:$D$1000, 0)), "")</f>
        <v/>
      </c>
      <c r="E520" s="317" t="str">
        <f>IFERROR(VLOOKUP($G523, 'Gantt Chart'!$D$9:$E$1000, 2, FALSE), "")</f>
        <v/>
      </c>
      <c r="F520" s="317"/>
      <c r="G520" s="317"/>
      <c r="H520" s="12"/>
      <c r="I520" s="18" t="str" cm="1">
        <f t="array" ref="I520">IFERROR(
    INDEX('Gantt Chart'!$D$9:$D$1000,
        SMALL(
            IF(('Gantt Chart'!$J$9:$J$1000=$J$3) * ('Gantt Chart'!$L$9:$L$1000&lt;1),
                ROW('Gantt Chart'!$D$9:$D$1000)-MIN(ROW('Gantt Chart'!$D$9:$D$1000))+1,
                ""),
            ROW(A516))
        ),
    "")</f>
        <v/>
      </c>
      <c r="J520" s="12"/>
      <c r="K520" s="316" t="str">
        <f>IFERROR(INDEX('Gantt Chart'!$H$9:$H$1000, MATCH($N523, 'Gantt Chart'!$D$9:$D$1000, 0)), "")</f>
        <v/>
      </c>
      <c r="L520" s="317" t="str">
        <f>IFERROR(VLOOKUP($N523, 'Gantt Chart'!$D$9:$E$1000, 2, FALSE), "")</f>
        <v/>
      </c>
      <c r="M520" s="317"/>
      <c r="N520" s="317"/>
      <c r="O520" s="12"/>
      <c r="P520" s="18" t="str" cm="1">
        <f t="array" ref="P520">IFERROR(
    INDEX('Gantt Chart'!$D$9:$D$1000,
        SMALL(
            IF(('Gantt Chart'!$J$9:$J$1000=$Q$3) * ('Gantt Chart'!$L$9:$L$1000&lt;1),
                ROW('Gantt Chart'!$D$9:$D$1000)-MIN(ROW('Gantt Chart'!$D$9:$D$1000))+1,
                ""),
            ROW(A516))
        ),
    "")</f>
        <v/>
      </c>
      <c r="Q520" s="12"/>
      <c r="R520" s="316" t="str">
        <f>IFERROR(INDEX('Gantt Chart'!$H$9:$H$1000, MATCH($U523, 'Gantt Chart'!$D$9:$D$1000, 0)), "")</f>
        <v/>
      </c>
      <c r="S520" s="317" t="str">
        <f>IFERROR(VLOOKUP($U523, 'Gantt Chart'!$D$9:$E$1000, 2, FALSE), "")</f>
        <v/>
      </c>
      <c r="T520" s="317"/>
      <c r="U520" s="317"/>
      <c r="V520" s="12"/>
      <c r="W520" s="18" t="str" cm="1">
        <f t="array" ref="W520">IFERROR(
    INDEX('Gantt Chart'!$D$9:$D$1000,
        SMALL(
            IF(('Gantt Chart'!$J$9:$J$1000=$X$3) * ('Gantt Chart'!$L$9:$L$1000&lt;1),
                ROW('Gantt Chart'!$D$9:$D$1000)-MIN(ROW('Gantt Chart'!$D$9:$D$1000))+1,
                ""),
            ROW(A516))
        ),
    "")</f>
        <v/>
      </c>
      <c r="X520" s="12"/>
      <c r="Y520" s="316" t="str">
        <f>IFERROR(INDEX('Gantt Chart'!$H$9:$H$1000, MATCH($AB523, 'Gantt Chart'!$D$9:$D$1000, 0)), "")</f>
        <v/>
      </c>
      <c r="Z520" s="317" t="str">
        <f>IFERROR(VLOOKUP($AB523, 'Gantt Chart'!$D$9:$E$1000, 2, FALSE), "")</f>
        <v/>
      </c>
      <c r="AA520" s="317"/>
      <c r="AB520" s="317"/>
      <c r="AC520" s="12"/>
      <c r="AD520" s="18" t="str" cm="1">
        <f t="array" ref="AD520">IFERROR(
    INDEX('Gantt Chart'!$D$9:$D$1000,
        SMALL(
            IF(('Gantt Chart'!$J$9:$J$1000=$AE$3) * ('Gantt Chart'!$L$9:$L$1000&lt;1),
                ROW('Gantt Chart'!$D$9:$D$1000)-MIN(ROW('Gantt Chart'!$D$9:$D$1000))+1,
                ""),
            ROW(A516))
        ),
    "")</f>
        <v/>
      </c>
      <c r="AE520" s="12"/>
      <c r="AF520" s="316" t="str">
        <f>IFERROR(INDEX('Gantt Chart'!$H$9:$H$1000, MATCH($AI523, 'Gantt Chart'!$D$9:$D$1000, 0)), "")</f>
        <v/>
      </c>
      <c r="AG520" s="317" t="str">
        <f>IFERROR(VLOOKUP($AI523, 'Gantt Chart'!$D$9:$E$1000, 2, FALSE), "")</f>
        <v/>
      </c>
      <c r="AH520" s="317"/>
      <c r="AI520" s="317"/>
      <c r="AJ520" s="12"/>
      <c r="AK520" s="18" t="str" cm="1">
        <f t="array" ref="AK520">IFERROR(
    INDEX('Gantt Chart'!$D$9:$D$1000,
        SMALL(
            IF(('Gantt Chart'!$J$9:$J$1000=$AL$3) * ('Gantt Chart'!$L$9:$L$1000&lt;1),
                ROW('Gantt Chart'!$D$9:$D$1000)-MIN(ROW('Gantt Chart'!$D$9:$D$1000))+1,
                ""),
            ROW(A516))
        ),
    "")</f>
        <v/>
      </c>
      <c r="AL520" s="12"/>
      <c r="AM520" s="316" t="str">
        <f>IFERROR(INDEX('Gantt Chart'!$H$9:$H$1000, MATCH($AP523, 'Gantt Chart'!$D$9:$D$1000, 0)), "")</f>
        <v/>
      </c>
      <c r="AN520" s="317" t="str">
        <f>IFERROR(VLOOKUP($AP523, 'Gantt Chart'!$D$9:$E$1000, 2, FALSE), "")</f>
        <v/>
      </c>
      <c r="AO520" s="317"/>
      <c r="AP520" s="317"/>
      <c r="AQ520" s="12"/>
      <c r="AR520" s="18" t="str" cm="1">
        <f t="array" ref="AR520">IFERROR(
    INDEX('Gantt Chart'!$D$9:$D$1000,
        SMALL(
            IF(('Gantt Chart'!$J$9:$J$1000=$AS$3) * ('Gantt Chart'!$L$9:$L$1000&lt;1),
                ROW('Gantt Chart'!$D$9:$D$1000)-MIN(ROW('Gantt Chart'!$D$9:$D$1000))+1,
                ""),
            ROW(A516))
        ),
    "")</f>
        <v/>
      </c>
      <c r="AS520" s="12"/>
      <c r="AT520" s="316" t="str">
        <f>IFERROR(INDEX('Gantt Chart'!$H$9:$H$1000, MATCH($AW523, 'Gantt Chart'!$D$9:$D$1000, 0)), "")</f>
        <v/>
      </c>
      <c r="AU520" s="317" t="str">
        <f>IFERROR(VLOOKUP($AW523, 'Gantt Chart'!$D$9:$E$1000, 2, FALSE), "")</f>
        <v/>
      </c>
      <c r="AV520" s="317"/>
      <c r="AW520" s="317"/>
      <c r="AX520" s="12"/>
      <c r="AY520" s="18" t="str" cm="1">
        <f t="array" ref="AY520">IFERROR(
    INDEX('Gantt Chart'!$D$9:$D$1000,
        SMALL(
            IF(('Gantt Chart'!$J$9:$J$1000=$AZ$3) * ('Gantt Chart'!$L$9:$L$1000&lt;1),
                ROW('Gantt Chart'!$D$9:$D$1000)-MIN(ROW('Gantt Chart'!$D$9:$D$1000))+1,
                ""),
            ROW(A516))
        ),
    "")</f>
        <v/>
      </c>
      <c r="AZ520" s="12"/>
      <c r="BA520" s="316" t="str">
        <f>IFERROR(INDEX('Gantt Chart'!$H$9:$H$1000, MATCH($BD523, 'Gantt Chart'!$D$9:$D$1000, 0)), "")</f>
        <v/>
      </c>
      <c r="BB520" s="317" t="str">
        <f>IFERROR(VLOOKUP($BD523, 'Gantt Chart'!$D$9:$E$1000, 2, FALSE), "")</f>
        <v/>
      </c>
      <c r="BC520" s="317"/>
      <c r="BD520" s="317"/>
      <c r="BE520" s="12"/>
      <c r="BF520" s="18" cm="1">
        <f t="array" ref="BF520">IFERROR(
    INDEX('Gantt Chart'!$D$9:$D$1000,
        SMALL(
            IF(('Gantt Chart'!$J$9:$J$1000=$BG$3) * ('Gantt Chart'!$L$9:$L$1000&lt;1),
                ROW('Gantt Chart'!$D$9:$D$1000)-MIN(ROW('Gantt Chart'!$D$9:$D$1000))+1,
                ""),
            ROW(A516))
        ),
    "")</f>
        <v>0</v>
      </c>
      <c r="BG520" s="12"/>
      <c r="BH520" s="316" t="str">
        <f>IFERROR(INDEX('Gantt Chart'!$H$9:$H$1000, MATCH($BK523, 'Gantt Chart'!$D$9:$D$1000, 0)), "")</f>
        <v/>
      </c>
      <c r="BI520" s="317" t="str">
        <f>IFERROR(VLOOKUP($BK523, 'Gantt Chart'!$D$9:$E$1000, 2, FALSE), "")</f>
        <v/>
      </c>
      <c r="BJ520" s="317"/>
      <c r="BK520" s="317"/>
      <c r="BL520" s="12"/>
      <c r="BM520" s="18" cm="1">
        <f t="array" ref="BM520">IFERROR(
    INDEX('Gantt Chart'!$D$9:$D$1000,
        SMALL(
            IF(('Gantt Chart'!$J$9:$J$1000=$BN$3) * ('Gantt Chart'!$L$9:$L$1000&lt;1),
                ROW('Gantt Chart'!$D$9:$D$1000)-MIN(ROW('Gantt Chart'!$D$9:$D$1000))+1,
                ""),
            ROW(A516))
        ),
    "")</f>
        <v>0</v>
      </c>
      <c r="BN520" s="12"/>
      <c r="BO520" s="316" t="str">
        <f>IFERROR(INDEX('Gantt Chart'!$H$9:$H$1000, MATCH($BR523, 'Gantt Chart'!$D$9:$D$1000, 0)), "")</f>
        <v/>
      </c>
      <c r="BP520" s="317" t="str">
        <f>IFERROR(VLOOKUP($BR523, 'Gantt Chart'!$D$9:$E$1000, 2, FALSE), "")</f>
        <v/>
      </c>
      <c r="BQ520" s="317"/>
      <c r="BR520" s="317"/>
      <c r="BS520" s="12"/>
      <c r="BT520" s="10"/>
    </row>
    <row r="521" spans="1:72" x14ac:dyDescent="0.2">
      <c r="A521" s="9"/>
      <c r="B521" s="18" t="str" cm="1">
        <f t="array" ref="B521">IFERROR(
    INDEX('Gantt Chart'!$D$9:$D$1000,
        SMALL(
            IF(('Gantt Chart'!$J$9:$J$1000=$C$3) * ('Gantt Chart'!$L$9:$L$1000&lt;1),
                ROW('Gantt Chart'!$D$9:$D$1000)-MIN(ROW('Gantt Chart'!$D$9:$D$1000))+1,
                ""),
            ROW(A517))
        ),
    "")</f>
        <v/>
      </c>
      <c r="C521" s="12"/>
      <c r="D521" s="316"/>
      <c r="E521" s="318" t="str">
        <f>IFERROR(INDEX('Gantt Chart'!$C$9:$C$1000, MATCH($G523, 'Gantt Chart'!$D$9:$D$1000, 0)), "")</f>
        <v/>
      </c>
      <c r="F521" s="318"/>
      <c r="G521" s="318"/>
      <c r="H521" s="12"/>
      <c r="I521" s="18" t="str" cm="1">
        <f t="array" ref="I521">IFERROR(
    INDEX('Gantt Chart'!$D$9:$D$1000,
        SMALL(
            IF(('Gantt Chart'!$J$9:$J$1000=$J$3) * ('Gantt Chart'!$L$9:$L$1000&lt;1),
                ROW('Gantt Chart'!$D$9:$D$1000)-MIN(ROW('Gantt Chart'!$D$9:$D$1000))+1,
                ""),
            ROW(A517))
        ),
    "")</f>
        <v/>
      </c>
      <c r="J521" s="12"/>
      <c r="K521" s="316"/>
      <c r="L521" s="318" t="str">
        <f>IFERROR(INDEX('Gantt Chart'!$C$9:$C$1000, MATCH($N523, 'Gantt Chart'!$D$9:$D$1000, 0)), "")</f>
        <v/>
      </c>
      <c r="M521" s="318"/>
      <c r="N521" s="318"/>
      <c r="O521" s="12"/>
      <c r="P521" s="18" t="str" cm="1">
        <f t="array" ref="P521">IFERROR(
    INDEX('Gantt Chart'!$D$9:$D$1000,
        SMALL(
            IF(('Gantt Chart'!$J$9:$J$1000=$Q$3) * ('Gantt Chart'!$L$9:$L$1000&lt;1),
                ROW('Gantt Chart'!$D$9:$D$1000)-MIN(ROW('Gantt Chart'!$D$9:$D$1000))+1,
                ""),
            ROW(A517))
        ),
    "")</f>
        <v/>
      </c>
      <c r="Q521" s="12"/>
      <c r="R521" s="316"/>
      <c r="S521" s="318" t="str">
        <f>IFERROR(INDEX('Gantt Chart'!$C$9:$C$1000, MATCH($U523, 'Gantt Chart'!$D$9:$D$1000, 0)), "")</f>
        <v/>
      </c>
      <c r="T521" s="318"/>
      <c r="U521" s="318"/>
      <c r="V521" s="12"/>
      <c r="W521" s="18" t="str" cm="1">
        <f t="array" ref="W521">IFERROR(
    INDEX('Gantt Chart'!$D$9:$D$1000,
        SMALL(
            IF(('Gantt Chart'!$J$9:$J$1000=$X$3) * ('Gantt Chart'!$L$9:$L$1000&lt;1),
                ROW('Gantt Chart'!$D$9:$D$1000)-MIN(ROW('Gantt Chart'!$D$9:$D$1000))+1,
                ""),
            ROW(A517))
        ),
    "")</f>
        <v/>
      </c>
      <c r="X521" s="12"/>
      <c r="Y521" s="316"/>
      <c r="Z521" s="318" t="str">
        <f>IFERROR(INDEX('Gantt Chart'!$C$9:$C$1000, MATCH($AB523, 'Gantt Chart'!$D$9:$D$1000, 0)), "")</f>
        <v/>
      </c>
      <c r="AA521" s="318"/>
      <c r="AB521" s="318"/>
      <c r="AC521" s="12"/>
      <c r="AD521" s="18" t="str" cm="1">
        <f t="array" ref="AD521">IFERROR(
    INDEX('Gantt Chart'!$D$9:$D$1000,
        SMALL(
            IF(('Gantt Chart'!$J$9:$J$1000=$AE$3) * ('Gantt Chart'!$L$9:$L$1000&lt;1),
                ROW('Gantt Chart'!$D$9:$D$1000)-MIN(ROW('Gantt Chart'!$D$9:$D$1000))+1,
                ""),
            ROW(A517))
        ),
    "")</f>
        <v/>
      </c>
      <c r="AE521" s="12"/>
      <c r="AF521" s="316"/>
      <c r="AG521" s="318" t="str">
        <f>IFERROR(INDEX('Gantt Chart'!$C$9:$C$1000, MATCH($AI523, 'Gantt Chart'!$D$9:$D$1000, 0)), "")</f>
        <v/>
      </c>
      <c r="AH521" s="318"/>
      <c r="AI521" s="318"/>
      <c r="AJ521" s="12"/>
      <c r="AK521" s="18" t="str" cm="1">
        <f t="array" ref="AK521">IFERROR(
    INDEX('Gantt Chart'!$D$9:$D$1000,
        SMALL(
            IF(('Gantt Chart'!$J$9:$J$1000=$AL$3) * ('Gantt Chart'!$L$9:$L$1000&lt;1),
                ROW('Gantt Chart'!$D$9:$D$1000)-MIN(ROW('Gantt Chart'!$D$9:$D$1000))+1,
                ""),
            ROW(A517))
        ),
    "")</f>
        <v/>
      </c>
      <c r="AL521" s="12"/>
      <c r="AM521" s="316"/>
      <c r="AN521" s="318" t="str">
        <f>IFERROR(INDEX('Gantt Chart'!$C$9:$C$1000, MATCH($AP523, 'Gantt Chart'!$D$9:$D$1000, 0)), "")</f>
        <v/>
      </c>
      <c r="AO521" s="318"/>
      <c r="AP521" s="318"/>
      <c r="AQ521" s="12"/>
      <c r="AR521" s="18" t="str" cm="1">
        <f t="array" ref="AR521">IFERROR(
    INDEX('Gantt Chart'!$D$9:$D$1000,
        SMALL(
            IF(('Gantt Chart'!$J$9:$J$1000=$AS$3) * ('Gantt Chart'!$L$9:$L$1000&lt;1),
                ROW('Gantt Chart'!$D$9:$D$1000)-MIN(ROW('Gantt Chart'!$D$9:$D$1000))+1,
                ""),
            ROW(A517))
        ),
    "")</f>
        <v/>
      </c>
      <c r="AS521" s="12"/>
      <c r="AT521" s="316"/>
      <c r="AU521" s="318" t="str">
        <f>IFERROR(INDEX('Gantt Chart'!$C$9:$C$1000, MATCH($AW523, 'Gantt Chart'!$D$9:$D$1000, 0)), "")</f>
        <v/>
      </c>
      <c r="AV521" s="318"/>
      <c r="AW521" s="318"/>
      <c r="AX521" s="12"/>
      <c r="AY521" s="18" t="str" cm="1">
        <f t="array" ref="AY521">IFERROR(
    INDEX('Gantt Chart'!$D$9:$D$1000,
        SMALL(
            IF(('Gantt Chart'!$J$9:$J$1000=$AZ$3) * ('Gantt Chart'!$L$9:$L$1000&lt;1),
                ROW('Gantt Chart'!$D$9:$D$1000)-MIN(ROW('Gantt Chart'!$D$9:$D$1000))+1,
                ""),
            ROW(A517))
        ),
    "")</f>
        <v/>
      </c>
      <c r="AZ521" s="12"/>
      <c r="BA521" s="316"/>
      <c r="BB521" s="318" t="str">
        <f>IFERROR(INDEX('Gantt Chart'!$C$9:$C$1000, MATCH($BD523, 'Gantt Chart'!$D$9:$D$1000, 0)), "")</f>
        <v/>
      </c>
      <c r="BC521" s="318"/>
      <c r="BD521" s="318"/>
      <c r="BE521" s="12"/>
      <c r="BF521" s="18" cm="1">
        <f t="array" ref="BF521">IFERROR(
    INDEX('Gantt Chart'!$D$9:$D$1000,
        SMALL(
            IF(('Gantt Chart'!$J$9:$J$1000=$BG$3) * ('Gantt Chart'!$L$9:$L$1000&lt;1),
                ROW('Gantt Chart'!$D$9:$D$1000)-MIN(ROW('Gantt Chart'!$D$9:$D$1000))+1,
                ""),
            ROW(A517))
        ),
    "")</f>
        <v>0</v>
      </c>
      <c r="BG521" s="12"/>
      <c r="BH521" s="316"/>
      <c r="BI521" s="318" t="str">
        <f>IFERROR(INDEX('Gantt Chart'!$C$9:$C$1000, MATCH($BK523, 'Gantt Chart'!$D$9:$D$1000, 0)), "")</f>
        <v/>
      </c>
      <c r="BJ521" s="318"/>
      <c r="BK521" s="318"/>
      <c r="BL521" s="12"/>
      <c r="BM521" s="18" cm="1">
        <f t="array" ref="BM521">IFERROR(
    INDEX('Gantt Chart'!$D$9:$D$1000,
        SMALL(
            IF(('Gantt Chart'!$J$9:$J$1000=$BN$3) * ('Gantt Chart'!$L$9:$L$1000&lt;1),
                ROW('Gantt Chart'!$D$9:$D$1000)-MIN(ROW('Gantt Chart'!$D$9:$D$1000))+1,
                ""),
            ROW(A517))
        ),
    "")</f>
        <v>0</v>
      </c>
      <c r="BN521" s="12"/>
      <c r="BO521" s="316"/>
      <c r="BP521" s="318" t="str">
        <f>IFERROR(INDEX('Gantt Chart'!$C$9:$C$1000, MATCH($BR523, 'Gantt Chart'!$D$9:$D$1000, 0)), "")</f>
        <v/>
      </c>
      <c r="BQ521" s="318"/>
      <c r="BR521" s="318"/>
      <c r="BS521" s="12"/>
      <c r="BT521" s="10"/>
    </row>
    <row r="522" spans="1:72" x14ac:dyDescent="0.2">
      <c r="A522" s="9"/>
      <c r="B522" s="18" t="str" cm="1">
        <f t="array" ref="B522">IFERROR(
    INDEX('Gantt Chart'!$D$9:$D$1000,
        SMALL(
            IF(('Gantt Chart'!$J$9:$J$1000=$C$3) * ('Gantt Chart'!$L$9:$L$1000&lt;1),
                ROW('Gantt Chart'!$D$9:$D$1000)-MIN(ROW('Gantt Chart'!$D$9:$D$1000))+1,
                ""),
            ROW(A518))
        ),
    "")</f>
        <v/>
      </c>
      <c r="C522" s="12"/>
      <c r="D522" s="316"/>
      <c r="E522" s="319" t="str">
        <f>IFERROR(INDEX('Gantt Chart'!$M$9:$M$1000, MATCH($G523, 'Gantt Chart'!$D$9:$D$1000, 0)), "")</f>
        <v/>
      </c>
      <c r="F522" s="319"/>
      <c r="G522" s="319"/>
      <c r="H522" s="12"/>
      <c r="I522" s="18" t="str" cm="1">
        <f t="array" ref="I522">IFERROR(
    INDEX('Gantt Chart'!$D$9:$D$1000,
        SMALL(
            IF(('Gantt Chart'!$J$9:$J$1000=$J$3) * ('Gantt Chart'!$L$9:$L$1000&lt;1),
                ROW('Gantt Chart'!$D$9:$D$1000)-MIN(ROW('Gantt Chart'!$D$9:$D$1000))+1,
                ""),
            ROW(A518))
        ),
    "")</f>
        <v/>
      </c>
      <c r="J522" s="12"/>
      <c r="K522" s="316"/>
      <c r="L522" s="319" t="str">
        <f>IFERROR(INDEX('Gantt Chart'!$M$9:$M$1000, MATCH($N523, 'Gantt Chart'!$D$9:$D$1000, 0)), "")</f>
        <v/>
      </c>
      <c r="M522" s="319"/>
      <c r="N522" s="319"/>
      <c r="O522" s="12"/>
      <c r="P522" s="18" t="str" cm="1">
        <f t="array" ref="P522">IFERROR(
    INDEX('Gantt Chart'!$D$9:$D$1000,
        SMALL(
            IF(('Gantt Chart'!$J$9:$J$1000=$Q$3) * ('Gantt Chart'!$L$9:$L$1000&lt;1),
                ROW('Gantt Chart'!$D$9:$D$1000)-MIN(ROW('Gantt Chart'!$D$9:$D$1000))+1,
                ""),
            ROW(A518))
        ),
    "")</f>
        <v/>
      </c>
      <c r="Q522" s="12"/>
      <c r="R522" s="316"/>
      <c r="S522" s="319" t="str">
        <f>IFERROR(INDEX('Gantt Chart'!$M$9:$M$1000, MATCH($U523, 'Gantt Chart'!$D$9:$D$1000, 0)), "")</f>
        <v/>
      </c>
      <c r="T522" s="319"/>
      <c r="U522" s="319"/>
      <c r="V522" s="12"/>
      <c r="W522" s="18" t="str" cm="1">
        <f t="array" ref="W522">IFERROR(
    INDEX('Gantt Chart'!$D$9:$D$1000,
        SMALL(
            IF(('Gantt Chart'!$J$9:$J$1000=$X$3) * ('Gantt Chart'!$L$9:$L$1000&lt;1),
                ROW('Gantt Chart'!$D$9:$D$1000)-MIN(ROW('Gantt Chart'!$D$9:$D$1000))+1,
                ""),
            ROW(A518))
        ),
    "")</f>
        <v/>
      </c>
      <c r="X522" s="12"/>
      <c r="Y522" s="316"/>
      <c r="Z522" s="319" t="str">
        <f>IFERROR(INDEX('Gantt Chart'!$M$9:$M$1000, MATCH($AB523, 'Gantt Chart'!$D$9:$D$1000, 0)), "")</f>
        <v/>
      </c>
      <c r="AA522" s="319"/>
      <c r="AB522" s="319"/>
      <c r="AC522" s="12"/>
      <c r="AD522" s="18" t="str" cm="1">
        <f t="array" ref="AD522">IFERROR(
    INDEX('Gantt Chart'!$D$9:$D$1000,
        SMALL(
            IF(('Gantt Chart'!$J$9:$J$1000=$AE$3) * ('Gantt Chart'!$L$9:$L$1000&lt;1),
                ROW('Gantt Chart'!$D$9:$D$1000)-MIN(ROW('Gantt Chart'!$D$9:$D$1000))+1,
                ""),
            ROW(A518))
        ),
    "")</f>
        <v/>
      </c>
      <c r="AE522" s="12"/>
      <c r="AF522" s="316"/>
      <c r="AG522" s="319" t="str">
        <f>IFERROR(INDEX('Gantt Chart'!$M$9:$M$1000, MATCH($AI523, 'Gantt Chart'!$D$9:$D$1000, 0)), "")</f>
        <v/>
      </c>
      <c r="AH522" s="319"/>
      <c r="AI522" s="319"/>
      <c r="AJ522" s="12"/>
      <c r="AK522" s="18" t="str" cm="1">
        <f t="array" ref="AK522">IFERROR(
    INDEX('Gantt Chart'!$D$9:$D$1000,
        SMALL(
            IF(('Gantt Chart'!$J$9:$J$1000=$AL$3) * ('Gantt Chart'!$L$9:$L$1000&lt;1),
                ROW('Gantt Chart'!$D$9:$D$1000)-MIN(ROW('Gantt Chart'!$D$9:$D$1000))+1,
                ""),
            ROW(A518))
        ),
    "")</f>
        <v/>
      </c>
      <c r="AL522" s="12"/>
      <c r="AM522" s="316"/>
      <c r="AN522" s="319" t="str">
        <f>IFERROR(INDEX('Gantt Chart'!$M$9:$M$1000, MATCH($AP523, 'Gantt Chart'!$D$9:$D$1000, 0)), "")</f>
        <v/>
      </c>
      <c r="AO522" s="319"/>
      <c r="AP522" s="319"/>
      <c r="AQ522" s="12"/>
      <c r="AR522" s="18" t="str" cm="1">
        <f t="array" ref="AR522">IFERROR(
    INDEX('Gantt Chart'!$D$9:$D$1000,
        SMALL(
            IF(('Gantt Chart'!$J$9:$J$1000=$AS$3) * ('Gantt Chart'!$L$9:$L$1000&lt;1),
                ROW('Gantt Chart'!$D$9:$D$1000)-MIN(ROW('Gantt Chart'!$D$9:$D$1000))+1,
                ""),
            ROW(A518))
        ),
    "")</f>
        <v/>
      </c>
      <c r="AS522" s="12"/>
      <c r="AT522" s="316"/>
      <c r="AU522" s="319" t="str">
        <f>IFERROR(INDEX('Gantt Chart'!$M$9:$M$1000, MATCH($AW523, 'Gantt Chart'!$D$9:$D$1000, 0)), "")</f>
        <v/>
      </c>
      <c r="AV522" s="319"/>
      <c r="AW522" s="319"/>
      <c r="AX522" s="12"/>
      <c r="AY522" s="18" t="str" cm="1">
        <f t="array" ref="AY522">IFERROR(
    INDEX('Gantt Chart'!$D$9:$D$1000,
        SMALL(
            IF(('Gantt Chart'!$J$9:$J$1000=$AZ$3) * ('Gantt Chart'!$L$9:$L$1000&lt;1),
                ROW('Gantt Chart'!$D$9:$D$1000)-MIN(ROW('Gantt Chart'!$D$9:$D$1000))+1,
                ""),
            ROW(A518))
        ),
    "")</f>
        <v/>
      </c>
      <c r="AZ522" s="12"/>
      <c r="BA522" s="316"/>
      <c r="BB522" s="319" t="str">
        <f>IFERROR(INDEX('Gantt Chart'!$M$9:$M$1000, MATCH($BD523, 'Gantt Chart'!$D$9:$D$1000, 0)), "")</f>
        <v/>
      </c>
      <c r="BC522" s="319"/>
      <c r="BD522" s="319"/>
      <c r="BE522" s="12"/>
      <c r="BF522" s="18" cm="1">
        <f t="array" ref="BF522">IFERROR(
    INDEX('Gantt Chart'!$D$9:$D$1000,
        SMALL(
            IF(('Gantt Chart'!$J$9:$J$1000=$BG$3) * ('Gantt Chart'!$L$9:$L$1000&lt;1),
                ROW('Gantt Chart'!$D$9:$D$1000)-MIN(ROW('Gantt Chart'!$D$9:$D$1000))+1,
                ""),
            ROW(A518))
        ),
    "")</f>
        <v>0</v>
      </c>
      <c r="BG522" s="12"/>
      <c r="BH522" s="316"/>
      <c r="BI522" s="319" t="str">
        <f>IFERROR(INDEX('Gantt Chart'!$M$9:$M$1000, MATCH($BK523, 'Gantt Chart'!$D$9:$D$1000, 0)), "")</f>
        <v/>
      </c>
      <c r="BJ522" s="319"/>
      <c r="BK522" s="319"/>
      <c r="BL522" s="12"/>
      <c r="BM522" s="18" cm="1">
        <f t="array" ref="BM522">IFERROR(
    INDEX('Gantt Chart'!$D$9:$D$1000,
        SMALL(
            IF(('Gantt Chart'!$J$9:$J$1000=$BN$3) * ('Gantt Chart'!$L$9:$L$1000&lt;1),
                ROW('Gantt Chart'!$D$9:$D$1000)-MIN(ROW('Gantt Chart'!$D$9:$D$1000))+1,
                ""),
            ROW(A518))
        ),
    "")</f>
        <v>0</v>
      </c>
      <c r="BN522" s="12"/>
      <c r="BO522" s="316"/>
      <c r="BP522" s="319" t="str">
        <f>IFERROR(INDEX('Gantt Chart'!$M$9:$M$1000, MATCH($BR523, 'Gantt Chart'!$D$9:$D$1000, 0)), "")</f>
        <v/>
      </c>
      <c r="BQ522" s="319"/>
      <c r="BR522" s="319"/>
      <c r="BS522" s="12"/>
      <c r="BT522" s="10"/>
    </row>
    <row r="523" spans="1:72" x14ac:dyDescent="0.2">
      <c r="A523" s="9"/>
      <c r="B523" s="18" t="str" cm="1">
        <f t="array" ref="B523">IFERROR(
    INDEX('Gantt Chart'!$D$9:$D$1000,
        SMALL(
            IF(('Gantt Chart'!$J$9:$J$1000=$C$3) * ('Gantt Chart'!$L$9:$L$1000&lt;1),
                ROW('Gantt Chart'!$D$9:$D$1000)-MIN(ROW('Gantt Chart'!$D$9:$D$1000))+1,
                ""),
            ROW(A519))
        ),
    "")</f>
        <v/>
      </c>
      <c r="C523" s="12"/>
      <c r="D523" s="316"/>
      <c r="E523" s="320" t="str">
        <f>IFERROR(INDEX('Gantt Chart'!$L$9:$L$1000, MATCH($G523, 'Gantt Chart'!$D$9:$D$1000, 0)), "")</f>
        <v/>
      </c>
      <c r="F523" s="320"/>
      <c r="G523" s="13" t="str" cm="1">
        <f t="array" ref="G523">IF(INDEX($B$5:$B$999, CEILING((ROW()-5)/5, 1))="", "", INDEX($B$5:$B$999, CEILING((ROW()-5)/5, 1)))</f>
        <v/>
      </c>
      <c r="H523" s="12"/>
      <c r="I523" s="18" t="str" cm="1">
        <f t="array" ref="I523">IFERROR(
    INDEX('Gantt Chart'!$D$9:$D$1000,
        SMALL(
            IF(('Gantt Chart'!$J$9:$J$1000=$J$3) * ('Gantt Chart'!$L$9:$L$1000&lt;1),
                ROW('Gantt Chart'!$D$9:$D$1000)-MIN(ROW('Gantt Chart'!$D$9:$D$1000))+1,
                ""),
            ROW(A519))
        ),
    "")</f>
        <v/>
      </c>
      <c r="J523" s="12"/>
      <c r="K523" s="316"/>
      <c r="L523" s="320" t="str">
        <f>IFERROR(INDEX('Gantt Chart'!$L$9:$L$1000, MATCH($N523, 'Gantt Chart'!$D$9:$D$1000, 0)), "")</f>
        <v/>
      </c>
      <c r="M523" s="320"/>
      <c r="N523" s="13" t="str" cm="1">
        <f t="array" ref="N523">IF(INDEX($I$5:$I$999, CEILING((ROW()-5)/5, 1))="", "", INDEX($I$5:$I$999, CEILING((ROW()-5)/5, 1)))</f>
        <v/>
      </c>
      <c r="O523" s="12"/>
      <c r="P523" s="18" t="str" cm="1">
        <f t="array" ref="P523">IFERROR(
    INDEX('Gantt Chart'!$D$9:$D$1000,
        SMALL(
            IF(('Gantt Chart'!$J$9:$J$1000=$Q$3) * ('Gantt Chart'!$L$9:$L$1000&lt;1),
                ROW('Gantt Chart'!$D$9:$D$1000)-MIN(ROW('Gantt Chart'!$D$9:$D$1000))+1,
                ""),
            ROW(A519))
        ),
    "")</f>
        <v/>
      </c>
      <c r="Q523" s="12"/>
      <c r="R523" s="316"/>
      <c r="S523" s="320" t="str">
        <f>IFERROR(INDEX('Gantt Chart'!$L$9:$L$1000, MATCH($U523, 'Gantt Chart'!$D$9:$D$1000, 0)), "")</f>
        <v/>
      </c>
      <c r="T523" s="320"/>
      <c r="U523" s="13" t="str" cm="1">
        <f t="array" ref="U523">IF(INDEX($P$5:$P$999, CEILING((ROW()-5)/5, 1))="", "", INDEX($P$5:$P$999, CEILING((ROW()-5)/5, 1)))</f>
        <v/>
      </c>
      <c r="V523" s="12"/>
      <c r="W523" s="18" t="str" cm="1">
        <f t="array" ref="W523">IFERROR(
    INDEX('Gantt Chart'!$D$9:$D$1000,
        SMALL(
            IF(('Gantt Chart'!$J$9:$J$1000=$X$3) * ('Gantt Chart'!$L$9:$L$1000&lt;1),
                ROW('Gantt Chart'!$D$9:$D$1000)-MIN(ROW('Gantt Chart'!$D$9:$D$1000))+1,
                ""),
            ROW(A519))
        ),
    "")</f>
        <v/>
      </c>
      <c r="X523" s="12"/>
      <c r="Y523" s="316"/>
      <c r="Z523" s="320" t="str">
        <f>IFERROR(INDEX('Gantt Chart'!$L$9:$L$1000, MATCH($AB523, 'Gantt Chart'!$D$9:$D$1000, 0)), "")</f>
        <v/>
      </c>
      <c r="AA523" s="320"/>
      <c r="AB523" s="13" t="str" cm="1">
        <f t="array" ref="AB523">IF(INDEX($W$5:$W$999, CEILING((ROW()-5)/5, 1))="", "", INDEX($W$5:$W$999, CEILING((ROW()-5)/5, 1)))</f>
        <v/>
      </c>
      <c r="AC523" s="12"/>
      <c r="AD523" s="18" t="str" cm="1">
        <f t="array" ref="AD523">IFERROR(
    INDEX('Gantt Chart'!$D$9:$D$1000,
        SMALL(
            IF(('Gantt Chart'!$J$9:$J$1000=$AE$3) * ('Gantt Chart'!$L$9:$L$1000&lt;1),
                ROW('Gantt Chart'!$D$9:$D$1000)-MIN(ROW('Gantt Chart'!$D$9:$D$1000))+1,
                ""),
            ROW(A519))
        ),
    "")</f>
        <v/>
      </c>
      <c r="AE523" s="12"/>
      <c r="AF523" s="316"/>
      <c r="AG523" s="320" t="str">
        <f>IFERROR(INDEX('Gantt Chart'!$L$9:$L$1000, MATCH($AI523, 'Gantt Chart'!$D$9:$D$1000, 0)), "")</f>
        <v/>
      </c>
      <c r="AH523" s="320"/>
      <c r="AI523" s="13" t="str" cm="1">
        <f t="array" ref="AI523">IF(INDEX($AD$5:$AD$999, CEILING((ROW()-5)/5, 1))="", "", INDEX($AD$5:$AD$999, CEILING((ROW()-5)/5, 1)))</f>
        <v/>
      </c>
      <c r="AJ523" s="12"/>
      <c r="AK523" s="18" t="str" cm="1">
        <f t="array" ref="AK523">IFERROR(
    INDEX('Gantt Chart'!$D$9:$D$1000,
        SMALL(
            IF(('Gantt Chart'!$J$9:$J$1000=$AL$3) * ('Gantt Chart'!$L$9:$L$1000&lt;1),
                ROW('Gantt Chart'!$D$9:$D$1000)-MIN(ROW('Gantt Chart'!$D$9:$D$1000))+1,
                ""),
            ROW(A519))
        ),
    "")</f>
        <v/>
      </c>
      <c r="AL523" s="12"/>
      <c r="AM523" s="316"/>
      <c r="AN523" s="320" t="str">
        <f>IFERROR(INDEX('Gantt Chart'!$L$9:$L$1000, MATCH($AP523, 'Gantt Chart'!$D$9:$D$1000, 0)), "")</f>
        <v/>
      </c>
      <c r="AO523" s="320"/>
      <c r="AP523" s="13" t="str" cm="1">
        <f t="array" ref="AP523">IF(INDEX($AK$5:$AK$999, CEILING((ROW()-5)/5, 1))="", "", INDEX($AK$5:$AK$999, CEILING((ROW()-5)/5, 1)))</f>
        <v/>
      </c>
      <c r="AQ523" s="12"/>
      <c r="AR523" s="18" t="str" cm="1">
        <f t="array" ref="AR523">IFERROR(
    INDEX('Gantt Chart'!$D$9:$D$1000,
        SMALL(
            IF(('Gantt Chart'!$J$9:$J$1000=$AS$3) * ('Gantt Chart'!$L$9:$L$1000&lt;1),
                ROW('Gantt Chart'!$D$9:$D$1000)-MIN(ROW('Gantt Chart'!$D$9:$D$1000))+1,
                ""),
            ROW(A519))
        ),
    "")</f>
        <v/>
      </c>
      <c r="AS523" s="12"/>
      <c r="AT523" s="316"/>
      <c r="AU523" s="320" t="str">
        <f>IFERROR(INDEX('Gantt Chart'!$L$9:$L$1000, MATCH($AW523, 'Gantt Chart'!$D$9:$D$1000, 0)), "")</f>
        <v/>
      </c>
      <c r="AV523" s="320"/>
      <c r="AW523" s="13" t="str" cm="1">
        <f t="array" ref="AW523">IF(INDEX($AR$5:$AR$999, CEILING((ROW()-5)/5, 1))="", "", INDEX($AR$5:$AR$999, CEILING((ROW()-5)/5, 1)))</f>
        <v/>
      </c>
      <c r="AX523" s="12"/>
      <c r="AY523" s="18" t="str" cm="1">
        <f t="array" ref="AY523">IFERROR(
    INDEX('Gantt Chart'!$D$9:$D$1000,
        SMALL(
            IF(('Gantt Chart'!$J$9:$J$1000=$AZ$3) * ('Gantt Chart'!$L$9:$L$1000&lt;1),
                ROW('Gantt Chart'!$D$9:$D$1000)-MIN(ROW('Gantt Chart'!$D$9:$D$1000))+1,
                ""),
            ROW(A519))
        ),
    "")</f>
        <v/>
      </c>
      <c r="AZ523" s="12"/>
      <c r="BA523" s="316"/>
      <c r="BB523" s="320" t="str">
        <f>IFERROR(INDEX('Gantt Chart'!$L$9:$L$1000, MATCH($BD523, 'Gantt Chart'!$D$9:$D$1000, 0)), "")</f>
        <v/>
      </c>
      <c r="BC523" s="320"/>
      <c r="BD523" s="13" t="str" cm="1">
        <f t="array" ref="BD523">IF(INDEX($AY$5:$AY$999, CEILING((ROW()-5)/5, 1))="", "", INDEX($AY$5:$AY$999, CEILING((ROW()-5)/5, 1)))</f>
        <v/>
      </c>
      <c r="BE523" s="12"/>
      <c r="BF523" s="18" cm="1">
        <f t="array" ref="BF523">IFERROR(
    INDEX('Gantt Chart'!$D$9:$D$1000,
        SMALL(
            IF(('Gantt Chart'!$J$9:$J$1000=$BG$3) * ('Gantt Chart'!$L$9:$L$1000&lt;1),
                ROW('Gantt Chart'!$D$9:$D$1000)-MIN(ROW('Gantt Chart'!$D$9:$D$1000))+1,
                ""),
            ROW(A519))
        ),
    "")</f>
        <v>0</v>
      </c>
      <c r="BG523" s="12"/>
      <c r="BH523" s="316"/>
      <c r="BI523" s="320" t="str">
        <f>IFERROR(INDEX('Gantt Chart'!$L$9:$L$1000, MATCH($BK523, 'Gantt Chart'!$D$9:$D$1000, 0)), "")</f>
        <v/>
      </c>
      <c r="BJ523" s="320"/>
      <c r="BK523" s="13" cm="1">
        <f t="array" ref="BK523">IF(INDEX($BF$5:$BF$999, CEILING((ROW()-5)/5, 1))="", "", INDEX($BF$5:$BF$999, CEILING((ROW()-5)/5, 1)))</f>
        <v>0</v>
      </c>
      <c r="BL523" s="12"/>
      <c r="BM523" s="18" cm="1">
        <f t="array" ref="BM523">IFERROR(
    INDEX('Gantt Chart'!$D$9:$D$1000,
        SMALL(
            IF(('Gantt Chart'!$J$9:$J$1000=$BN$3) * ('Gantt Chart'!$L$9:$L$1000&lt;1),
                ROW('Gantt Chart'!$D$9:$D$1000)-MIN(ROW('Gantt Chart'!$D$9:$D$1000))+1,
                ""),
            ROW(A519))
        ),
    "")</f>
        <v>0</v>
      </c>
      <c r="BN523" s="12"/>
      <c r="BO523" s="316"/>
      <c r="BP523" s="320" t="str">
        <f>IFERROR(INDEX('Gantt Chart'!$L$9:$L$1000, MATCH($BR523, 'Gantt Chart'!$D$9:$D$1000, 0)), "")</f>
        <v/>
      </c>
      <c r="BQ523" s="320"/>
      <c r="BR523" s="13" cm="1">
        <f t="array" ref="BR523">IF(INDEX($BM$5:$BM$999, CEILING((ROW()-5)/5, 1))="", "", INDEX($BM$5:$BM$999, CEILING((ROW()-5)/5, 1)))</f>
        <v>0</v>
      </c>
      <c r="BS523" s="12"/>
      <c r="BT523" s="10"/>
    </row>
    <row r="524" spans="1:72" x14ac:dyDescent="0.2">
      <c r="A524" s="9"/>
      <c r="B524" s="18" t="str" cm="1">
        <f t="array" ref="B524">IFERROR(
    INDEX('Gantt Chart'!$D$9:$D$1000,
        SMALL(
            IF(('Gantt Chart'!$J$9:$J$1000=$C$3) * ('Gantt Chart'!$L$9:$L$1000&lt;1),
                ROW('Gantt Chart'!$D$9:$D$1000)-MIN(ROW('Gantt Chart'!$D$9:$D$1000))+1,
                ""),
            ROW(A520))
        ),
    "")</f>
        <v/>
      </c>
      <c r="C524" s="12"/>
      <c r="D524" s="12"/>
      <c r="E524" s="12"/>
      <c r="F524" s="12"/>
      <c r="G524" s="12"/>
      <c r="H524" s="12"/>
      <c r="I524" s="18" t="str" cm="1">
        <f t="array" ref="I524">IFERROR(
    INDEX('Gantt Chart'!$D$9:$D$1000,
        SMALL(
            IF(('Gantt Chart'!$J$9:$J$1000=$J$3) * ('Gantt Chart'!$L$9:$L$1000&lt;1),
                ROW('Gantt Chart'!$D$9:$D$1000)-MIN(ROW('Gantt Chart'!$D$9:$D$1000))+1,
                ""),
            ROW(A520))
        ),
    "")</f>
        <v/>
      </c>
      <c r="J524" s="12"/>
      <c r="K524" s="12"/>
      <c r="L524" s="12"/>
      <c r="M524" s="12"/>
      <c r="N524" s="12"/>
      <c r="O524" s="12"/>
      <c r="P524" s="18" t="str" cm="1">
        <f t="array" ref="P524">IFERROR(
    INDEX('Gantt Chart'!$D$9:$D$1000,
        SMALL(
            IF(('Gantt Chart'!$J$9:$J$1000=$Q$3) * ('Gantt Chart'!$L$9:$L$1000&lt;1),
                ROW('Gantt Chart'!$D$9:$D$1000)-MIN(ROW('Gantt Chart'!$D$9:$D$1000))+1,
                ""),
            ROW(A520))
        ),
    "")</f>
        <v/>
      </c>
      <c r="Q524" s="12"/>
      <c r="R524" s="12"/>
      <c r="S524" s="12"/>
      <c r="T524" s="12"/>
      <c r="U524" s="12"/>
      <c r="V524" s="12"/>
      <c r="W524" s="18" t="str" cm="1">
        <f t="array" ref="W524">IFERROR(
    INDEX('Gantt Chart'!$D$9:$D$1000,
        SMALL(
            IF(('Gantt Chart'!$J$9:$J$1000=$X$3) * ('Gantt Chart'!$L$9:$L$1000&lt;1),
                ROW('Gantt Chart'!$D$9:$D$1000)-MIN(ROW('Gantt Chart'!$D$9:$D$1000))+1,
                ""),
            ROW(A520))
        ),
    "")</f>
        <v/>
      </c>
      <c r="X524" s="12"/>
      <c r="Y524" s="12"/>
      <c r="Z524" s="12"/>
      <c r="AA524" s="12"/>
      <c r="AB524" s="12"/>
      <c r="AC524" s="12"/>
      <c r="AD524" s="18" t="str" cm="1">
        <f t="array" ref="AD524">IFERROR(
    INDEX('Gantt Chart'!$D$9:$D$1000,
        SMALL(
            IF(('Gantt Chart'!$J$9:$J$1000=$AE$3) * ('Gantt Chart'!$L$9:$L$1000&lt;1),
                ROW('Gantt Chart'!$D$9:$D$1000)-MIN(ROW('Gantt Chart'!$D$9:$D$1000))+1,
                ""),
            ROW(A520))
        ),
    "")</f>
        <v/>
      </c>
      <c r="AE524" s="12"/>
      <c r="AF524" s="12"/>
      <c r="AG524" s="12"/>
      <c r="AH524" s="12"/>
      <c r="AI524" s="12"/>
      <c r="AJ524" s="12"/>
      <c r="AK524" s="18" t="str" cm="1">
        <f t="array" ref="AK524">IFERROR(
    INDEX('Gantt Chart'!$D$9:$D$1000,
        SMALL(
            IF(('Gantt Chart'!$J$9:$J$1000=$AL$3) * ('Gantt Chart'!$L$9:$L$1000&lt;1),
                ROW('Gantt Chart'!$D$9:$D$1000)-MIN(ROW('Gantt Chart'!$D$9:$D$1000))+1,
                ""),
            ROW(A520))
        ),
    "")</f>
        <v/>
      </c>
      <c r="AL524" s="12"/>
      <c r="AM524" s="12"/>
      <c r="AN524" s="12"/>
      <c r="AO524" s="12"/>
      <c r="AP524" s="12"/>
      <c r="AQ524" s="12"/>
      <c r="AR524" s="18" t="str" cm="1">
        <f t="array" ref="AR524">IFERROR(
    INDEX('Gantt Chart'!$D$9:$D$1000,
        SMALL(
            IF(('Gantt Chart'!$J$9:$J$1000=$AS$3) * ('Gantt Chart'!$L$9:$L$1000&lt;1),
                ROW('Gantt Chart'!$D$9:$D$1000)-MIN(ROW('Gantt Chart'!$D$9:$D$1000))+1,
                ""),
            ROW(A520))
        ),
    "")</f>
        <v/>
      </c>
      <c r="AS524" s="12"/>
      <c r="AT524" s="12"/>
      <c r="AU524" s="12"/>
      <c r="AV524" s="12"/>
      <c r="AW524" s="12"/>
      <c r="AX524" s="12"/>
      <c r="AY524" s="18" t="str" cm="1">
        <f t="array" ref="AY524">IFERROR(
    INDEX('Gantt Chart'!$D$9:$D$1000,
        SMALL(
            IF(('Gantt Chart'!$J$9:$J$1000=$AZ$3) * ('Gantt Chart'!$L$9:$L$1000&lt;1),
                ROW('Gantt Chart'!$D$9:$D$1000)-MIN(ROW('Gantt Chart'!$D$9:$D$1000))+1,
                ""),
            ROW(A520))
        ),
    "")</f>
        <v/>
      </c>
      <c r="AZ524" s="12"/>
      <c r="BA524" s="12"/>
      <c r="BB524" s="12"/>
      <c r="BC524" s="12"/>
      <c r="BD524" s="12"/>
      <c r="BE524" s="12"/>
      <c r="BF524" s="18" cm="1">
        <f t="array" ref="BF524">IFERROR(
    INDEX('Gantt Chart'!$D$9:$D$1000,
        SMALL(
            IF(('Gantt Chart'!$J$9:$J$1000=$BG$3) * ('Gantt Chart'!$L$9:$L$1000&lt;1),
                ROW('Gantt Chart'!$D$9:$D$1000)-MIN(ROW('Gantt Chart'!$D$9:$D$1000))+1,
                ""),
            ROW(A520))
        ),
    "")</f>
        <v>0</v>
      </c>
      <c r="BG524" s="12"/>
      <c r="BH524" s="12"/>
      <c r="BI524" s="12"/>
      <c r="BJ524" s="12"/>
      <c r="BK524" s="12"/>
      <c r="BL524" s="12"/>
      <c r="BM524" s="18" cm="1">
        <f t="array" ref="BM524">IFERROR(
    INDEX('Gantt Chart'!$D$9:$D$1000,
        SMALL(
            IF(('Gantt Chart'!$J$9:$J$1000=$BN$3) * ('Gantt Chart'!$L$9:$L$1000&lt;1),
                ROW('Gantt Chart'!$D$9:$D$1000)-MIN(ROW('Gantt Chart'!$D$9:$D$1000))+1,
                ""),
            ROW(A520))
        ),
    "")</f>
        <v>0</v>
      </c>
      <c r="BN524" s="12"/>
      <c r="BO524" s="12"/>
      <c r="BP524" s="12"/>
      <c r="BQ524" s="12"/>
      <c r="BR524" s="12"/>
      <c r="BS524" s="12"/>
      <c r="BT524" s="10"/>
    </row>
    <row r="525" spans="1:72" ht="16.899999999999999" customHeight="1" x14ac:dyDescent="0.2">
      <c r="A525" s="9"/>
      <c r="B525" s="18" t="str" cm="1">
        <f t="array" ref="B525">IFERROR(
    INDEX('Gantt Chart'!$D$9:$D$1000,
        SMALL(
            IF(('Gantt Chart'!$J$9:$J$1000=$C$3) * ('Gantt Chart'!$L$9:$L$1000&lt;1),
                ROW('Gantt Chart'!$D$9:$D$1000)-MIN(ROW('Gantt Chart'!$D$9:$D$1000))+1,
                ""),
            ROW(A521))
        ),
    "")</f>
        <v/>
      </c>
      <c r="C525" s="12"/>
      <c r="D525" s="316" t="str">
        <f>IFERROR(INDEX('Gantt Chart'!$H$9:$H$1000, MATCH($G528, 'Gantt Chart'!$D$9:$D$1000, 0)), "")</f>
        <v/>
      </c>
      <c r="E525" s="317" t="str">
        <f>IFERROR(VLOOKUP($G528, 'Gantt Chart'!$D$9:$E$1000, 2, FALSE), "")</f>
        <v/>
      </c>
      <c r="F525" s="317"/>
      <c r="G525" s="317"/>
      <c r="H525" s="12"/>
      <c r="I525" s="18" t="str" cm="1">
        <f t="array" ref="I525">IFERROR(
    INDEX('Gantt Chart'!$D$9:$D$1000,
        SMALL(
            IF(('Gantt Chart'!$J$9:$J$1000=$J$3) * ('Gantt Chart'!$L$9:$L$1000&lt;1),
                ROW('Gantt Chart'!$D$9:$D$1000)-MIN(ROW('Gantt Chart'!$D$9:$D$1000))+1,
                ""),
            ROW(A521))
        ),
    "")</f>
        <v/>
      </c>
      <c r="J525" s="12"/>
      <c r="K525" s="316" t="str">
        <f>IFERROR(INDEX('Gantt Chart'!$H$9:$H$1000, MATCH($N528, 'Gantt Chart'!$D$9:$D$1000, 0)), "")</f>
        <v/>
      </c>
      <c r="L525" s="317" t="str">
        <f>IFERROR(VLOOKUP($N528, 'Gantt Chart'!$D$9:$E$1000, 2, FALSE), "")</f>
        <v/>
      </c>
      <c r="M525" s="317"/>
      <c r="N525" s="317"/>
      <c r="O525" s="12"/>
      <c r="P525" s="18" t="str" cm="1">
        <f t="array" ref="P525">IFERROR(
    INDEX('Gantt Chart'!$D$9:$D$1000,
        SMALL(
            IF(('Gantt Chart'!$J$9:$J$1000=$Q$3) * ('Gantt Chart'!$L$9:$L$1000&lt;1),
                ROW('Gantt Chart'!$D$9:$D$1000)-MIN(ROW('Gantt Chart'!$D$9:$D$1000))+1,
                ""),
            ROW(A521))
        ),
    "")</f>
        <v/>
      </c>
      <c r="Q525" s="12"/>
      <c r="R525" s="316" t="str">
        <f>IFERROR(INDEX('Gantt Chart'!$H$9:$H$1000, MATCH($U528, 'Gantt Chart'!$D$9:$D$1000, 0)), "")</f>
        <v/>
      </c>
      <c r="S525" s="317" t="str">
        <f>IFERROR(VLOOKUP($U528, 'Gantt Chart'!$D$9:$E$1000, 2, FALSE), "")</f>
        <v/>
      </c>
      <c r="T525" s="317"/>
      <c r="U525" s="317"/>
      <c r="V525" s="12"/>
      <c r="W525" s="18" t="str" cm="1">
        <f t="array" ref="W525">IFERROR(
    INDEX('Gantt Chart'!$D$9:$D$1000,
        SMALL(
            IF(('Gantt Chart'!$J$9:$J$1000=$X$3) * ('Gantt Chart'!$L$9:$L$1000&lt;1),
                ROW('Gantt Chart'!$D$9:$D$1000)-MIN(ROW('Gantt Chart'!$D$9:$D$1000))+1,
                ""),
            ROW(A521))
        ),
    "")</f>
        <v/>
      </c>
      <c r="X525" s="12"/>
      <c r="Y525" s="316" t="str">
        <f>IFERROR(INDEX('Gantt Chart'!$H$9:$H$1000, MATCH($AB528, 'Gantt Chart'!$D$9:$D$1000, 0)), "")</f>
        <v/>
      </c>
      <c r="Z525" s="317" t="str">
        <f>IFERROR(VLOOKUP($AB528, 'Gantt Chart'!$D$9:$E$1000, 2, FALSE), "")</f>
        <v/>
      </c>
      <c r="AA525" s="317"/>
      <c r="AB525" s="317"/>
      <c r="AC525" s="12"/>
      <c r="AD525" s="18" t="str" cm="1">
        <f t="array" ref="AD525">IFERROR(
    INDEX('Gantt Chart'!$D$9:$D$1000,
        SMALL(
            IF(('Gantt Chart'!$J$9:$J$1000=$AE$3) * ('Gantt Chart'!$L$9:$L$1000&lt;1),
                ROW('Gantt Chart'!$D$9:$D$1000)-MIN(ROW('Gantt Chart'!$D$9:$D$1000))+1,
                ""),
            ROW(A521))
        ),
    "")</f>
        <v/>
      </c>
      <c r="AE525" s="12"/>
      <c r="AF525" s="316" t="str">
        <f>IFERROR(INDEX('Gantt Chart'!$H$9:$H$1000, MATCH($AI528, 'Gantt Chart'!$D$9:$D$1000, 0)), "")</f>
        <v/>
      </c>
      <c r="AG525" s="317" t="str">
        <f>IFERROR(VLOOKUP($AI528, 'Gantt Chart'!$D$9:$E$1000, 2, FALSE), "")</f>
        <v/>
      </c>
      <c r="AH525" s="317"/>
      <c r="AI525" s="317"/>
      <c r="AJ525" s="12"/>
      <c r="AK525" s="18" t="str" cm="1">
        <f t="array" ref="AK525">IFERROR(
    INDEX('Gantt Chart'!$D$9:$D$1000,
        SMALL(
            IF(('Gantt Chart'!$J$9:$J$1000=$AL$3) * ('Gantt Chart'!$L$9:$L$1000&lt;1),
                ROW('Gantt Chart'!$D$9:$D$1000)-MIN(ROW('Gantt Chart'!$D$9:$D$1000))+1,
                ""),
            ROW(A521))
        ),
    "")</f>
        <v/>
      </c>
      <c r="AL525" s="12"/>
      <c r="AM525" s="316" t="str">
        <f>IFERROR(INDEX('Gantt Chart'!$H$9:$H$1000, MATCH($AP528, 'Gantt Chart'!$D$9:$D$1000, 0)), "")</f>
        <v/>
      </c>
      <c r="AN525" s="317" t="str">
        <f>IFERROR(VLOOKUP($AP528, 'Gantt Chart'!$D$9:$E$1000, 2, FALSE), "")</f>
        <v/>
      </c>
      <c r="AO525" s="317"/>
      <c r="AP525" s="317"/>
      <c r="AQ525" s="12"/>
      <c r="AR525" s="18" t="str" cm="1">
        <f t="array" ref="AR525">IFERROR(
    INDEX('Gantt Chart'!$D$9:$D$1000,
        SMALL(
            IF(('Gantt Chart'!$J$9:$J$1000=$AS$3) * ('Gantt Chart'!$L$9:$L$1000&lt;1),
                ROW('Gantt Chart'!$D$9:$D$1000)-MIN(ROW('Gantt Chart'!$D$9:$D$1000))+1,
                ""),
            ROW(A521))
        ),
    "")</f>
        <v/>
      </c>
      <c r="AS525" s="12"/>
      <c r="AT525" s="316" t="str">
        <f>IFERROR(INDEX('Gantt Chart'!$H$9:$H$1000, MATCH($AW528, 'Gantt Chart'!$D$9:$D$1000, 0)), "")</f>
        <v/>
      </c>
      <c r="AU525" s="317" t="str">
        <f>IFERROR(VLOOKUP($AW528, 'Gantt Chart'!$D$9:$E$1000, 2, FALSE), "")</f>
        <v/>
      </c>
      <c r="AV525" s="317"/>
      <c r="AW525" s="317"/>
      <c r="AX525" s="12"/>
      <c r="AY525" s="18" t="str" cm="1">
        <f t="array" ref="AY525">IFERROR(
    INDEX('Gantt Chart'!$D$9:$D$1000,
        SMALL(
            IF(('Gantt Chart'!$J$9:$J$1000=$AZ$3) * ('Gantt Chart'!$L$9:$L$1000&lt;1),
                ROW('Gantt Chart'!$D$9:$D$1000)-MIN(ROW('Gantt Chart'!$D$9:$D$1000))+1,
                ""),
            ROW(A521))
        ),
    "")</f>
        <v/>
      </c>
      <c r="AZ525" s="12"/>
      <c r="BA525" s="316" t="str">
        <f>IFERROR(INDEX('Gantt Chart'!$H$9:$H$1000, MATCH($BD528, 'Gantt Chart'!$D$9:$D$1000, 0)), "")</f>
        <v/>
      </c>
      <c r="BB525" s="317" t="str">
        <f>IFERROR(VLOOKUP($BD528, 'Gantt Chart'!$D$9:$E$1000, 2, FALSE), "")</f>
        <v/>
      </c>
      <c r="BC525" s="317"/>
      <c r="BD525" s="317"/>
      <c r="BE525" s="12"/>
      <c r="BF525" s="18" cm="1">
        <f t="array" ref="BF525">IFERROR(
    INDEX('Gantt Chart'!$D$9:$D$1000,
        SMALL(
            IF(('Gantt Chart'!$J$9:$J$1000=$BG$3) * ('Gantt Chart'!$L$9:$L$1000&lt;1),
                ROW('Gantt Chart'!$D$9:$D$1000)-MIN(ROW('Gantt Chart'!$D$9:$D$1000))+1,
                ""),
            ROW(A521))
        ),
    "")</f>
        <v>0</v>
      </c>
      <c r="BG525" s="12"/>
      <c r="BH525" s="316" t="str">
        <f>IFERROR(INDEX('Gantt Chart'!$H$9:$H$1000, MATCH($BK528, 'Gantt Chart'!$D$9:$D$1000, 0)), "")</f>
        <v/>
      </c>
      <c r="BI525" s="317" t="str">
        <f>IFERROR(VLOOKUP($BK528, 'Gantt Chart'!$D$9:$E$1000, 2, FALSE), "")</f>
        <v/>
      </c>
      <c r="BJ525" s="317"/>
      <c r="BK525" s="317"/>
      <c r="BL525" s="12"/>
      <c r="BM525" s="18" cm="1">
        <f t="array" ref="BM525">IFERROR(
    INDEX('Gantt Chart'!$D$9:$D$1000,
        SMALL(
            IF(('Gantt Chart'!$J$9:$J$1000=$BN$3) * ('Gantt Chart'!$L$9:$L$1000&lt;1),
                ROW('Gantt Chart'!$D$9:$D$1000)-MIN(ROW('Gantt Chart'!$D$9:$D$1000))+1,
                ""),
            ROW(A521))
        ),
    "")</f>
        <v>0</v>
      </c>
      <c r="BN525" s="12"/>
      <c r="BO525" s="316" t="str">
        <f>IFERROR(INDEX('Gantt Chart'!$H$9:$H$1000, MATCH($BR528, 'Gantt Chart'!$D$9:$D$1000, 0)), "")</f>
        <v/>
      </c>
      <c r="BP525" s="317" t="str">
        <f>IFERROR(VLOOKUP($BR528, 'Gantt Chart'!$D$9:$E$1000, 2, FALSE), "")</f>
        <v/>
      </c>
      <c r="BQ525" s="317"/>
      <c r="BR525" s="317"/>
      <c r="BS525" s="12"/>
      <c r="BT525" s="10"/>
    </row>
    <row r="526" spans="1:72" x14ac:dyDescent="0.2">
      <c r="A526" s="9"/>
      <c r="B526" s="18" t="str" cm="1">
        <f t="array" ref="B526">IFERROR(
    INDEX('Gantt Chart'!$D$9:$D$1000,
        SMALL(
            IF(('Gantt Chart'!$J$9:$J$1000=$C$3) * ('Gantt Chart'!$L$9:$L$1000&lt;1),
                ROW('Gantt Chart'!$D$9:$D$1000)-MIN(ROW('Gantt Chart'!$D$9:$D$1000))+1,
                ""),
            ROW(A522))
        ),
    "")</f>
        <v/>
      </c>
      <c r="C526" s="12"/>
      <c r="D526" s="316"/>
      <c r="E526" s="318" t="str">
        <f>IFERROR(INDEX('Gantt Chart'!$C$9:$C$1000, MATCH($G528, 'Gantt Chart'!$D$9:$D$1000, 0)), "")</f>
        <v/>
      </c>
      <c r="F526" s="318"/>
      <c r="G526" s="318"/>
      <c r="H526" s="12"/>
      <c r="I526" s="18" t="str" cm="1">
        <f t="array" ref="I526">IFERROR(
    INDEX('Gantt Chart'!$D$9:$D$1000,
        SMALL(
            IF(('Gantt Chart'!$J$9:$J$1000=$J$3) * ('Gantt Chart'!$L$9:$L$1000&lt;1),
                ROW('Gantt Chart'!$D$9:$D$1000)-MIN(ROW('Gantt Chart'!$D$9:$D$1000))+1,
                ""),
            ROW(A522))
        ),
    "")</f>
        <v/>
      </c>
      <c r="J526" s="12"/>
      <c r="K526" s="316"/>
      <c r="L526" s="318" t="str">
        <f>IFERROR(INDEX('Gantt Chart'!$C$9:$C$1000, MATCH($N528, 'Gantt Chart'!$D$9:$D$1000, 0)), "")</f>
        <v/>
      </c>
      <c r="M526" s="318"/>
      <c r="N526" s="318"/>
      <c r="O526" s="12"/>
      <c r="P526" s="18" t="str" cm="1">
        <f t="array" ref="P526">IFERROR(
    INDEX('Gantt Chart'!$D$9:$D$1000,
        SMALL(
            IF(('Gantt Chart'!$J$9:$J$1000=$Q$3) * ('Gantt Chart'!$L$9:$L$1000&lt;1),
                ROW('Gantt Chart'!$D$9:$D$1000)-MIN(ROW('Gantt Chart'!$D$9:$D$1000))+1,
                ""),
            ROW(A522))
        ),
    "")</f>
        <v/>
      </c>
      <c r="Q526" s="12"/>
      <c r="R526" s="316"/>
      <c r="S526" s="318" t="str">
        <f>IFERROR(INDEX('Gantt Chart'!$C$9:$C$1000, MATCH($U528, 'Gantt Chart'!$D$9:$D$1000, 0)), "")</f>
        <v/>
      </c>
      <c r="T526" s="318"/>
      <c r="U526" s="318"/>
      <c r="V526" s="12"/>
      <c r="W526" s="18" t="str" cm="1">
        <f t="array" ref="W526">IFERROR(
    INDEX('Gantt Chart'!$D$9:$D$1000,
        SMALL(
            IF(('Gantt Chart'!$J$9:$J$1000=$X$3) * ('Gantt Chart'!$L$9:$L$1000&lt;1),
                ROW('Gantt Chart'!$D$9:$D$1000)-MIN(ROW('Gantt Chart'!$D$9:$D$1000))+1,
                ""),
            ROW(A522))
        ),
    "")</f>
        <v/>
      </c>
      <c r="X526" s="12"/>
      <c r="Y526" s="316"/>
      <c r="Z526" s="318" t="str">
        <f>IFERROR(INDEX('Gantt Chart'!$C$9:$C$1000, MATCH($AB528, 'Gantt Chart'!$D$9:$D$1000, 0)), "")</f>
        <v/>
      </c>
      <c r="AA526" s="318"/>
      <c r="AB526" s="318"/>
      <c r="AC526" s="12"/>
      <c r="AD526" s="18" t="str" cm="1">
        <f t="array" ref="AD526">IFERROR(
    INDEX('Gantt Chart'!$D$9:$D$1000,
        SMALL(
            IF(('Gantt Chart'!$J$9:$J$1000=$AE$3) * ('Gantt Chart'!$L$9:$L$1000&lt;1),
                ROW('Gantt Chart'!$D$9:$D$1000)-MIN(ROW('Gantt Chart'!$D$9:$D$1000))+1,
                ""),
            ROW(A522))
        ),
    "")</f>
        <v/>
      </c>
      <c r="AE526" s="12"/>
      <c r="AF526" s="316"/>
      <c r="AG526" s="318" t="str">
        <f>IFERROR(INDEX('Gantt Chart'!$C$9:$C$1000, MATCH($AI528, 'Gantt Chart'!$D$9:$D$1000, 0)), "")</f>
        <v/>
      </c>
      <c r="AH526" s="318"/>
      <c r="AI526" s="318"/>
      <c r="AJ526" s="12"/>
      <c r="AK526" s="18" t="str" cm="1">
        <f t="array" ref="AK526">IFERROR(
    INDEX('Gantt Chart'!$D$9:$D$1000,
        SMALL(
            IF(('Gantt Chart'!$J$9:$J$1000=$AL$3) * ('Gantt Chart'!$L$9:$L$1000&lt;1),
                ROW('Gantt Chart'!$D$9:$D$1000)-MIN(ROW('Gantt Chart'!$D$9:$D$1000))+1,
                ""),
            ROW(A522))
        ),
    "")</f>
        <v/>
      </c>
      <c r="AL526" s="12"/>
      <c r="AM526" s="316"/>
      <c r="AN526" s="318" t="str">
        <f>IFERROR(INDEX('Gantt Chart'!$C$9:$C$1000, MATCH($AP528, 'Gantt Chart'!$D$9:$D$1000, 0)), "")</f>
        <v/>
      </c>
      <c r="AO526" s="318"/>
      <c r="AP526" s="318"/>
      <c r="AQ526" s="12"/>
      <c r="AR526" s="18" t="str" cm="1">
        <f t="array" ref="AR526">IFERROR(
    INDEX('Gantt Chart'!$D$9:$D$1000,
        SMALL(
            IF(('Gantt Chart'!$J$9:$J$1000=$AS$3) * ('Gantt Chart'!$L$9:$L$1000&lt;1),
                ROW('Gantt Chart'!$D$9:$D$1000)-MIN(ROW('Gantt Chart'!$D$9:$D$1000))+1,
                ""),
            ROW(A522))
        ),
    "")</f>
        <v/>
      </c>
      <c r="AS526" s="12"/>
      <c r="AT526" s="316"/>
      <c r="AU526" s="318" t="str">
        <f>IFERROR(INDEX('Gantt Chart'!$C$9:$C$1000, MATCH($AW528, 'Gantt Chart'!$D$9:$D$1000, 0)), "")</f>
        <v/>
      </c>
      <c r="AV526" s="318"/>
      <c r="AW526" s="318"/>
      <c r="AX526" s="12"/>
      <c r="AY526" s="18" t="str" cm="1">
        <f t="array" ref="AY526">IFERROR(
    INDEX('Gantt Chart'!$D$9:$D$1000,
        SMALL(
            IF(('Gantt Chart'!$J$9:$J$1000=$AZ$3) * ('Gantt Chart'!$L$9:$L$1000&lt;1),
                ROW('Gantt Chart'!$D$9:$D$1000)-MIN(ROW('Gantt Chart'!$D$9:$D$1000))+1,
                ""),
            ROW(A522))
        ),
    "")</f>
        <v/>
      </c>
      <c r="AZ526" s="12"/>
      <c r="BA526" s="316"/>
      <c r="BB526" s="318" t="str">
        <f>IFERROR(INDEX('Gantt Chart'!$C$9:$C$1000, MATCH($BD528, 'Gantt Chart'!$D$9:$D$1000, 0)), "")</f>
        <v/>
      </c>
      <c r="BC526" s="318"/>
      <c r="BD526" s="318"/>
      <c r="BE526" s="12"/>
      <c r="BF526" s="18" cm="1">
        <f t="array" ref="BF526">IFERROR(
    INDEX('Gantt Chart'!$D$9:$D$1000,
        SMALL(
            IF(('Gantt Chart'!$J$9:$J$1000=$BG$3) * ('Gantt Chart'!$L$9:$L$1000&lt;1),
                ROW('Gantt Chart'!$D$9:$D$1000)-MIN(ROW('Gantt Chart'!$D$9:$D$1000))+1,
                ""),
            ROW(A522))
        ),
    "")</f>
        <v>0</v>
      </c>
      <c r="BG526" s="12"/>
      <c r="BH526" s="316"/>
      <c r="BI526" s="318" t="str">
        <f>IFERROR(INDEX('Gantt Chart'!$C$9:$C$1000, MATCH($BK528, 'Gantt Chart'!$D$9:$D$1000, 0)), "")</f>
        <v/>
      </c>
      <c r="BJ526" s="318"/>
      <c r="BK526" s="318"/>
      <c r="BL526" s="12"/>
      <c r="BM526" s="18" cm="1">
        <f t="array" ref="BM526">IFERROR(
    INDEX('Gantt Chart'!$D$9:$D$1000,
        SMALL(
            IF(('Gantt Chart'!$J$9:$J$1000=$BN$3) * ('Gantt Chart'!$L$9:$L$1000&lt;1),
                ROW('Gantt Chart'!$D$9:$D$1000)-MIN(ROW('Gantt Chart'!$D$9:$D$1000))+1,
                ""),
            ROW(A522))
        ),
    "")</f>
        <v>0</v>
      </c>
      <c r="BN526" s="12"/>
      <c r="BO526" s="316"/>
      <c r="BP526" s="318" t="str">
        <f>IFERROR(INDEX('Gantt Chart'!$C$9:$C$1000, MATCH($BR528, 'Gantt Chart'!$D$9:$D$1000, 0)), "")</f>
        <v/>
      </c>
      <c r="BQ526" s="318"/>
      <c r="BR526" s="318"/>
      <c r="BS526" s="12"/>
      <c r="BT526" s="10"/>
    </row>
    <row r="527" spans="1:72" x14ac:dyDescent="0.2">
      <c r="A527" s="9"/>
      <c r="B527" s="18" t="str" cm="1">
        <f t="array" ref="B527">IFERROR(
    INDEX('Gantt Chart'!$D$9:$D$1000,
        SMALL(
            IF(('Gantt Chart'!$J$9:$J$1000=$C$3) * ('Gantt Chart'!$L$9:$L$1000&lt;1),
                ROW('Gantt Chart'!$D$9:$D$1000)-MIN(ROW('Gantt Chart'!$D$9:$D$1000))+1,
                ""),
            ROW(A523))
        ),
    "")</f>
        <v/>
      </c>
      <c r="C527" s="12"/>
      <c r="D527" s="316"/>
      <c r="E527" s="319" t="str">
        <f>IFERROR(INDEX('Gantt Chart'!$M$9:$M$1000, MATCH($G528, 'Gantt Chart'!$D$9:$D$1000, 0)), "")</f>
        <v/>
      </c>
      <c r="F527" s="319"/>
      <c r="G527" s="319"/>
      <c r="H527" s="12"/>
      <c r="I527" s="18" t="str" cm="1">
        <f t="array" ref="I527">IFERROR(
    INDEX('Gantt Chart'!$D$9:$D$1000,
        SMALL(
            IF(('Gantt Chart'!$J$9:$J$1000=$J$3) * ('Gantt Chart'!$L$9:$L$1000&lt;1),
                ROW('Gantt Chart'!$D$9:$D$1000)-MIN(ROW('Gantt Chart'!$D$9:$D$1000))+1,
                ""),
            ROW(A523))
        ),
    "")</f>
        <v/>
      </c>
      <c r="J527" s="12"/>
      <c r="K527" s="316"/>
      <c r="L527" s="319" t="str">
        <f>IFERROR(INDEX('Gantt Chart'!$M$9:$M$1000, MATCH($N528, 'Gantt Chart'!$D$9:$D$1000, 0)), "")</f>
        <v/>
      </c>
      <c r="M527" s="319"/>
      <c r="N527" s="319"/>
      <c r="O527" s="12"/>
      <c r="P527" s="18" t="str" cm="1">
        <f t="array" ref="P527">IFERROR(
    INDEX('Gantt Chart'!$D$9:$D$1000,
        SMALL(
            IF(('Gantt Chart'!$J$9:$J$1000=$Q$3) * ('Gantt Chart'!$L$9:$L$1000&lt;1),
                ROW('Gantt Chart'!$D$9:$D$1000)-MIN(ROW('Gantt Chart'!$D$9:$D$1000))+1,
                ""),
            ROW(A523))
        ),
    "")</f>
        <v/>
      </c>
      <c r="Q527" s="12"/>
      <c r="R527" s="316"/>
      <c r="S527" s="319" t="str">
        <f>IFERROR(INDEX('Gantt Chart'!$M$9:$M$1000, MATCH($U528, 'Gantt Chart'!$D$9:$D$1000, 0)), "")</f>
        <v/>
      </c>
      <c r="T527" s="319"/>
      <c r="U527" s="319"/>
      <c r="V527" s="12"/>
      <c r="W527" s="18" t="str" cm="1">
        <f t="array" ref="W527">IFERROR(
    INDEX('Gantt Chart'!$D$9:$D$1000,
        SMALL(
            IF(('Gantt Chart'!$J$9:$J$1000=$X$3) * ('Gantt Chart'!$L$9:$L$1000&lt;1),
                ROW('Gantt Chart'!$D$9:$D$1000)-MIN(ROW('Gantt Chart'!$D$9:$D$1000))+1,
                ""),
            ROW(A523))
        ),
    "")</f>
        <v/>
      </c>
      <c r="X527" s="12"/>
      <c r="Y527" s="316"/>
      <c r="Z527" s="319" t="str">
        <f>IFERROR(INDEX('Gantt Chart'!$M$9:$M$1000, MATCH($AB528, 'Gantt Chart'!$D$9:$D$1000, 0)), "")</f>
        <v/>
      </c>
      <c r="AA527" s="319"/>
      <c r="AB527" s="319"/>
      <c r="AC527" s="12"/>
      <c r="AD527" s="18" t="str" cm="1">
        <f t="array" ref="AD527">IFERROR(
    INDEX('Gantt Chart'!$D$9:$D$1000,
        SMALL(
            IF(('Gantt Chart'!$J$9:$J$1000=$AE$3) * ('Gantt Chart'!$L$9:$L$1000&lt;1),
                ROW('Gantt Chart'!$D$9:$D$1000)-MIN(ROW('Gantt Chart'!$D$9:$D$1000))+1,
                ""),
            ROW(A523))
        ),
    "")</f>
        <v/>
      </c>
      <c r="AE527" s="12"/>
      <c r="AF527" s="316"/>
      <c r="AG527" s="319" t="str">
        <f>IFERROR(INDEX('Gantt Chart'!$M$9:$M$1000, MATCH($AI528, 'Gantt Chart'!$D$9:$D$1000, 0)), "")</f>
        <v/>
      </c>
      <c r="AH527" s="319"/>
      <c r="AI527" s="319"/>
      <c r="AJ527" s="12"/>
      <c r="AK527" s="18" t="str" cm="1">
        <f t="array" ref="AK527">IFERROR(
    INDEX('Gantt Chart'!$D$9:$D$1000,
        SMALL(
            IF(('Gantt Chart'!$J$9:$J$1000=$AL$3) * ('Gantt Chart'!$L$9:$L$1000&lt;1),
                ROW('Gantt Chart'!$D$9:$D$1000)-MIN(ROW('Gantt Chart'!$D$9:$D$1000))+1,
                ""),
            ROW(A523))
        ),
    "")</f>
        <v/>
      </c>
      <c r="AL527" s="12"/>
      <c r="AM527" s="316"/>
      <c r="AN527" s="319" t="str">
        <f>IFERROR(INDEX('Gantt Chart'!$M$9:$M$1000, MATCH($AP528, 'Gantt Chart'!$D$9:$D$1000, 0)), "")</f>
        <v/>
      </c>
      <c r="AO527" s="319"/>
      <c r="AP527" s="319"/>
      <c r="AQ527" s="12"/>
      <c r="AR527" s="18" t="str" cm="1">
        <f t="array" ref="AR527">IFERROR(
    INDEX('Gantt Chart'!$D$9:$D$1000,
        SMALL(
            IF(('Gantt Chart'!$J$9:$J$1000=$AS$3) * ('Gantt Chart'!$L$9:$L$1000&lt;1),
                ROW('Gantt Chart'!$D$9:$D$1000)-MIN(ROW('Gantt Chart'!$D$9:$D$1000))+1,
                ""),
            ROW(A523))
        ),
    "")</f>
        <v/>
      </c>
      <c r="AS527" s="12"/>
      <c r="AT527" s="316"/>
      <c r="AU527" s="319" t="str">
        <f>IFERROR(INDEX('Gantt Chart'!$M$9:$M$1000, MATCH($AW528, 'Gantt Chart'!$D$9:$D$1000, 0)), "")</f>
        <v/>
      </c>
      <c r="AV527" s="319"/>
      <c r="AW527" s="319"/>
      <c r="AX527" s="12"/>
      <c r="AY527" s="18" t="str" cm="1">
        <f t="array" ref="AY527">IFERROR(
    INDEX('Gantt Chart'!$D$9:$D$1000,
        SMALL(
            IF(('Gantt Chart'!$J$9:$J$1000=$AZ$3) * ('Gantt Chart'!$L$9:$L$1000&lt;1),
                ROW('Gantt Chart'!$D$9:$D$1000)-MIN(ROW('Gantt Chart'!$D$9:$D$1000))+1,
                ""),
            ROW(A523))
        ),
    "")</f>
        <v/>
      </c>
      <c r="AZ527" s="12"/>
      <c r="BA527" s="316"/>
      <c r="BB527" s="319" t="str">
        <f>IFERROR(INDEX('Gantt Chart'!$M$9:$M$1000, MATCH($BD528, 'Gantt Chart'!$D$9:$D$1000, 0)), "")</f>
        <v/>
      </c>
      <c r="BC527" s="319"/>
      <c r="BD527" s="319"/>
      <c r="BE527" s="12"/>
      <c r="BF527" s="18" cm="1">
        <f t="array" ref="BF527">IFERROR(
    INDEX('Gantt Chart'!$D$9:$D$1000,
        SMALL(
            IF(('Gantt Chart'!$J$9:$J$1000=$BG$3) * ('Gantt Chart'!$L$9:$L$1000&lt;1),
                ROW('Gantt Chart'!$D$9:$D$1000)-MIN(ROW('Gantt Chart'!$D$9:$D$1000))+1,
                ""),
            ROW(A523))
        ),
    "")</f>
        <v>0</v>
      </c>
      <c r="BG527" s="12"/>
      <c r="BH527" s="316"/>
      <c r="BI527" s="319" t="str">
        <f>IFERROR(INDEX('Gantt Chart'!$M$9:$M$1000, MATCH($BK528, 'Gantt Chart'!$D$9:$D$1000, 0)), "")</f>
        <v/>
      </c>
      <c r="BJ527" s="319"/>
      <c r="BK527" s="319"/>
      <c r="BL527" s="12"/>
      <c r="BM527" s="18" cm="1">
        <f t="array" ref="BM527">IFERROR(
    INDEX('Gantt Chart'!$D$9:$D$1000,
        SMALL(
            IF(('Gantt Chart'!$J$9:$J$1000=$BN$3) * ('Gantt Chart'!$L$9:$L$1000&lt;1),
                ROW('Gantt Chart'!$D$9:$D$1000)-MIN(ROW('Gantt Chart'!$D$9:$D$1000))+1,
                ""),
            ROW(A523))
        ),
    "")</f>
        <v>0</v>
      </c>
      <c r="BN527" s="12"/>
      <c r="BO527" s="316"/>
      <c r="BP527" s="319" t="str">
        <f>IFERROR(INDEX('Gantt Chart'!$M$9:$M$1000, MATCH($BR528, 'Gantt Chart'!$D$9:$D$1000, 0)), "")</f>
        <v/>
      </c>
      <c r="BQ527" s="319"/>
      <c r="BR527" s="319"/>
      <c r="BS527" s="12"/>
      <c r="BT527" s="10"/>
    </row>
    <row r="528" spans="1:72" x14ac:dyDescent="0.2">
      <c r="A528" s="9"/>
      <c r="B528" s="18" t="str" cm="1">
        <f t="array" ref="B528">IFERROR(
    INDEX('Gantt Chart'!$D$9:$D$1000,
        SMALL(
            IF(('Gantt Chart'!$J$9:$J$1000=$C$3) * ('Gantt Chart'!$L$9:$L$1000&lt;1),
                ROW('Gantt Chart'!$D$9:$D$1000)-MIN(ROW('Gantt Chart'!$D$9:$D$1000))+1,
                ""),
            ROW(A524))
        ),
    "")</f>
        <v/>
      </c>
      <c r="C528" s="12"/>
      <c r="D528" s="316"/>
      <c r="E528" s="320" t="str">
        <f>IFERROR(INDEX('Gantt Chart'!$L$9:$L$1000, MATCH($G528, 'Gantt Chart'!$D$9:$D$1000, 0)), "")</f>
        <v/>
      </c>
      <c r="F528" s="320"/>
      <c r="G528" s="13" t="str" cm="1">
        <f t="array" ref="G528">IF(INDEX($B$5:$B$999, CEILING((ROW()-5)/5, 1))="", "", INDEX($B$5:$B$999, CEILING((ROW()-5)/5, 1)))</f>
        <v/>
      </c>
      <c r="H528" s="12"/>
      <c r="I528" s="18" t="str" cm="1">
        <f t="array" ref="I528">IFERROR(
    INDEX('Gantt Chart'!$D$9:$D$1000,
        SMALL(
            IF(('Gantt Chart'!$J$9:$J$1000=$J$3) * ('Gantt Chart'!$L$9:$L$1000&lt;1),
                ROW('Gantt Chart'!$D$9:$D$1000)-MIN(ROW('Gantt Chart'!$D$9:$D$1000))+1,
                ""),
            ROW(A524))
        ),
    "")</f>
        <v/>
      </c>
      <c r="J528" s="12"/>
      <c r="K528" s="316"/>
      <c r="L528" s="320" t="str">
        <f>IFERROR(INDEX('Gantt Chart'!$L$9:$L$1000, MATCH($N528, 'Gantt Chart'!$D$9:$D$1000, 0)), "")</f>
        <v/>
      </c>
      <c r="M528" s="320"/>
      <c r="N528" s="13" t="str" cm="1">
        <f t="array" ref="N528">IF(INDEX($I$5:$I$999, CEILING((ROW()-5)/5, 1))="", "", INDEX($I$5:$I$999, CEILING((ROW()-5)/5, 1)))</f>
        <v/>
      </c>
      <c r="O528" s="12"/>
      <c r="P528" s="18" t="str" cm="1">
        <f t="array" ref="P528">IFERROR(
    INDEX('Gantt Chart'!$D$9:$D$1000,
        SMALL(
            IF(('Gantt Chart'!$J$9:$J$1000=$Q$3) * ('Gantt Chart'!$L$9:$L$1000&lt;1),
                ROW('Gantt Chart'!$D$9:$D$1000)-MIN(ROW('Gantt Chart'!$D$9:$D$1000))+1,
                ""),
            ROW(A524))
        ),
    "")</f>
        <v/>
      </c>
      <c r="Q528" s="12"/>
      <c r="R528" s="316"/>
      <c r="S528" s="320" t="str">
        <f>IFERROR(INDEX('Gantt Chart'!$L$9:$L$1000, MATCH($U528, 'Gantt Chart'!$D$9:$D$1000, 0)), "")</f>
        <v/>
      </c>
      <c r="T528" s="320"/>
      <c r="U528" s="13" t="str" cm="1">
        <f t="array" ref="U528">IF(INDEX($P$5:$P$999, CEILING((ROW()-5)/5, 1))="", "", INDEX($P$5:$P$999, CEILING((ROW()-5)/5, 1)))</f>
        <v/>
      </c>
      <c r="V528" s="12"/>
      <c r="W528" s="18" t="str" cm="1">
        <f t="array" ref="W528">IFERROR(
    INDEX('Gantt Chart'!$D$9:$D$1000,
        SMALL(
            IF(('Gantt Chart'!$J$9:$J$1000=$X$3) * ('Gantt Chart'!$L$9:$L$1000&lt;1),
                ROW('Gantt Chart'!$D$9:$D$1000)-MIN(ROW('Gantt Chart'!$D$9:$D$1000))+1,
                ""),
            ROW(A524))
        ),
    "")</f>
        <v/>
      </c>
      <c r="X528" s="12"/>
      <c r="Y528" s="316"/>
      <c r="Z528" s="320" t="str">
        <f>IFERROR(INDEX('Gantt Chart'!$L$9:$L$1000, MATCH($AB528, 'Gantt Chart'!$D$9:$D$1000, 0)), "")</f>
        <v/>
      </c>
      <c r="AA528" s="320"/>
      <c r="AB528" s="13" t="str" cm="1">
        <f t="array" ref="AB528">IF(INDEX($W$5:$W$999, CEILING((ROW()-5)/5, 1))="", "", INDEX($W$5:$W$999, CEILING((ROW()-5)/5, 1)))</f>
        <v/>
      </c>
      <c r="AC528" s="12"/>
      <c r="AD528" s="18" t="str" cm="1">
        <f t="array" ref="AD528">IFERROR(
    INDEX('Gantt Chart'!$D$9:$D$1000,
        SMALL(
            IF(('Gantt Chart'!$J$9:$J$1000=$AE$3) * ('Gantt Chart'!$L$9:$L$1000&lt;1),
                ROW('Gantt Chart'!$D$9:$D$1000)-MIN(ROW('Gantt Chart'!$D$9:$D$1000))+1,
                ""),
            ROW(A524))
        ),
    "")</f>
        <v/>
      </c>
      <c r="AE528" s="12"/>
      <c r="AF528" s="316"/>
      <c r="AG528" s="320" t="str">
        <f>IFERROR(INDEX('Gantt Chart'!$L$9:$L$1000, MATCH($AI528, 'Gantt Chart'!$D$9:$D$1000, 0)), "")</f>
        <v/>
      </c>
      <c r="AH528" s="320"/>
      <c r="AI528" s="13" t="str" cm="1">
        <f t="array" ref="AI528">IF(INDEX($AD$5:$AD$999, CEILING((ROW()-5)/5, 1))="", "", INDEX($AD$5:$AD$999, CEILING((ROW()-5)/5, 1)))</f>
        <v/>
      </c>
      <c r="AJ528" s="12"/>
      <c r="AK528" s="18" t="str" cm="1">
        <f t="array" ref="AK528">IFERROR(
    INDEX('Gantt Chart'!$D$9:$D$1000,
        SMALL(
            IF(('Gantt Chart'!$J$9:$J$1000=$AL$3) * ('Gantt Chart'!$L$9:$L$1000&lt;1),
                ROW('Gantt Chart'!$D$9:$D$1000)-MIN(ROW('Gantt Chart'!$D$9:$D$1000))+1,
                ""),
            ROW(A524))
        ),
    "")</f>
        <v/>
      </c>
      <c r="AL528" s="12"/>
      <c r="AM528" s="316"/>
      <c r="AN528" s="320" t="str">
        <f>IFERROR(INDEX('Gantt Chart'!$L$9:$L$1000, MATCH($AP528, 'Gantt Chart'!$D$9:$D$1000, 0)), "")</f>
        <v/>
      </c>
      <c r="AO528" s="320"/>
      <c r="AP528" s="13" t="str" cm="1">
        <f t="array" ref="AP528">IF(INDEX($AK$5:$AK$999, CEILING((ROW()-5)/5, 1))="", "", INDEX($AK$5:$AK$999, CEILING((ROW()-5)/5, 1)))</f>
        <v/>
      </c>
      <c r="AQ528" s="12"/>
      <c r="AR528" s="18" t="str" cm="1">
        <f t="array" ref="AR528">IFERROR(
    INDEX('Gantt Chart'!$D$9:$D$1000,
        SMALL(
            IF(('Gantt Chart'!$J$9:$J$1000=$AS$3) * ('Gantt Chart'!$L$9:$L$1000&lt;1),
                ROW('Gantt Chart'!$D$9:$D$1000)-MIN(ROW('Gantt Chart'!$D$9:$D$1000))+1,
                ""),
            ROW(A524))
        ),
    "")</f>
        <v/>
      </c>
      <c r="AS528" s="12"/>
      <c r="AT528" s="316"/>
      <c r="AU528" s="320" t="str">
        <f>IFERROR(INDEX('Gantt Chart'!$L$9:$L$1000, MATCH($AW528, 'Gantt Chart'!$D$9:$D$1000, 0)), "")</f>
        <v/>
      </c>
      <c r="AV528" s="320"/>
      <c r="AW528" s="13" t="str" cm="1">
        <f t="array" ref="AW528">IF(INDEX($AR$5:$AR$999, CEILING((ROW()-5)/5, 1))="", "", INDEX($AR$5:$AR$999, CEILING((ROW()-5)/5, 1)))</f>
        <v/>
      </c>
      <c r="AX528" s="12"/>
      <c r="AY528" s="18" t="str" cm="1">
        <f t="array" ref="AY528">IFERROR(
    INDEX('Gantt Chart'!$D$9:$D$1000,
        SMALL(
            IF(('Gantt Chart'!$J$9:$J$1000=$AZ$3) * ('Gantt Chart'!$L$9:$L$1000&lt;1),
                ROW('Gantt Chart'!$D$9:$D$1000)-MIN(ROW('Gantt Chart'!$D$9:$D$1000))+1,
                ""),
            ROW(A524))
        ),
    "")</f>
        <v/>
      </c>
      <c r="AZ528" s="12"/>
      <c r="BA528" s="316"/>
      <c r="BB528" s="320" t="str">
        <f>IFERROR(INDEX('Gantt Chart'!$L$9:$L$1000, MATCH($BD528, 'Gantt Chart'!$D$9:$D$1000, 0)), "")</f>
        <v/>
      </c>
      <c r="BC528" s="320"/>
      <c r="BD528" s="13" t="str" cm="1">
        <f t="array" ref="BD528">IF(INDEX($AY$5:$AY$999, CEILING((ROW()-5)/5, 1))="", "", INDEX($AY$5:$AY$999, CEILING((ROW()-5)/5, 1)))</f>
        <v/>
      </c>
      <c r="BE528" s="12"/>
      <c r="BF528" s="18" cm="1">
        <f t="array" ref="BF528">IFERROR(
    INDEX('Gantt Chart'!$D$9:$D$1000,
        SMALL(
            IF(('Gantt Chart'!$J$9:$J$1000=$BG$3) * ('Gantt Chart'!$L$9:$L$1000&lt;1),
                ROW('Gantt Chart'!$D$9:$D$1000)-MIN(ROW('Gantt Chart'!$D$9:$D$1000))+1,
                ""),
            ROW(A524))
        ),
    "")</f>
        <v>0</v>
      </c>
      <c r="BG528" s="12"/>
      <c r="BH528" s="316"/>
      <c r="BI528" s="320" t="str">
        <f>IFERROR(INDEX('Gantt Chart'!$L$9:$L$1000, MATCH($BK528, 'Gantt Chart'!$D$9:$D$1000, 0)), "")</f>
        <v/>
      </c>
      <c r="BJ528" s="320"/>
      <c r="BK528" s="13" cm="1">
        <f t="array" ref="BK528">IF(INDEX($BF$5:$BF$999, CEILING((ROW()-5)/5, 1))="", "", INDEX($BF$5:$BF$999, CEILING((ROW()-5)/5, 1)))</f>
        <v>0</v>
      </c>
      <c r="BL528" s="12"/>
      <c r="BM528" s="18" cm="1">
        <f t="array" ref="BM528">IFERROR(
    INDEX('Gantt Chart'!$D$9:$D$1000,
        SMALL(
            IF(('Gantt Chart'!$J$9:$J$1000=$BN$3) * ('Gantt Chart'!$L$9:$L$1000&lt;1),
                ROW('Gantt Chart'!$D$9:$D$1000)-MIN(ROW('Gantt Chart'!$D$9:$D$1000))+1,
                ""),
            ROW(A524))
        ),
    "")</f>
        <v>0</v>
      </c>
      <c r="BN528" s="12"/>
      <c r="BO528" s="316"/>
      <c r="BP528" s="320" t="str">
        <f>IFERROR(INDEX('Gantt Chart'!$L$9:$L$1000, MATCH($BR528, 'Gantt Chart'!$D$9:$D$1000, 0)), "")</f>
        <v/>
      </c>
      <c r="BQ528" s="320"/>
      <c r="BR528" s="13" cm="1">
        <f t="array" ref="BR528">IF(INDEX($BM$5:$BM$999, CEILING((ROW()-5)/5, 1))="", "", INDEX($BM$5:$BM$999, CEILING((ROW()-5)/5, 1)))</f>
        <v>0</v>
      </c>
      <c r="BS528" s="12"/>
      <c r="BT528" s="10"/>
    </row>
    <row r="529" spans="1:72" x14ac:dyDescent="0.2">
      <c r="A529" s="9"/>
      <c r="B529" s="18" t="str" cm="1">
        <f t="array" ref="B529">IFERROR(
    INDEX('Gantt Chart'!$D$9:$D$1000,
        SMALL(
            IF(('Gantt Chart'!$J$9:$J$1000=$C$3) * ('Gantt Chart'!$L$9:$L$1000&lt;1),
                ROW('Gantt Chart'!$D$9:$D$1000)-MIN(ROW('Gantt Chart'!$D$9:$D$1000))+1,
                ""),
            ROW(A525))
        ),
    "")</f>
        <v/>
      </c>
      <c r="C529" s="12"/>
      <c r="D529" s="12"/>
      <c r="E529" s="12"/>
      <c r="F529" s="12"/>
      <c r="G529" s="12"/>
      <c r="H529" s="12"/>
      <c r="I529" s="18" t="str" cm="1">
        <f t="array" ref="I529">IFERROR(
    INDEX('Gantt Chart'!$D$9:$D$1000,
        SMALL(
            IF(('Gantt Chart'!$J$9:$J$1000=$J$3) * ('Gantt Chart'!$L$9:$L$1000&lt;1),
                ROW('Gantt Chart'!$D$9:$D$1000)-MIN(ROW('Gantt Chart'!$D$9:$D$1000))+1,
                ""),
            ROW(A525))
        ),
    "")</f>
        <v/>
      </c>
      <c r="J529" s="12"/>
      <c r="K529" s="12"/>
      <c r="L529" s="12"/>
      <c r="M529" s="12"/>
      <c r="N529" s="12"/>
      <c r="O529" s="12"/>
      <c r="P529" s="18" t="str" cm="1">
        <f t="array" ref="P529">IFERROR(
    INDEX('Gantt Chart'!$D$9:$D$1000,
        SMALL(
            IF(('Gantt Chart'!$J$9:$J$1000=$Q$3) * ('Gantt Chart'!$L$9:$L$1000&lt;1),
                ROW('Gantt Chart'!$D$9:$D$1000)-MIN(ROW('Gantt Chart'!$D$9:$D$1000))+1,
                ""),
            ROW(A525))
        ),
    "")</f>
        <v/>
      </c>
      <c r="Q529" s="12"/>
      <c r="R529" s="12"/>
      <c r="S529" s="12"/>
      <c r="T529" s="12"/>
      <c r="U529" s="12"/>
      <c r="V529" s="12"/>
      <c r="W529" s="18" t="str" cm="1">
        <f t="array" ref="W529">IFERROR(
    INDEX('Gantt Chart'!$D$9:$D$1000,
        SMALL(
            IF(('Gantt Chart'!$J$9:$J$1000=$X$3) * ('Gantt Chart'!$L$9:$L$1000&lt;1),
                ROW('Gantt Chart'!$D$9:$D$1000)-MIN(ROW('Gantt Chart'!$D$9:$D$1000))+1,
                ""),
            ROW(A525))
        ),
    "")</f>
        <v/>
      </c>
      <c r="X529" s="12"/>
      <c r="Y529" s="12"/>
      <c r="Z529" s="12"/>
      <c r="AA529" s="12"/>
      <c r="AB529" s="12"/>
      <c r="AC529" s="12"/>
      <c r="AD529" s="18" t="str" cm="1">
        <f t="array" ref="AD529">IFERROR(
    INDEX('Gantt Chart'!$D$9:$D$1000,
        SMALL(
            IF(('Gantt Chart'!$J$9:$J$1000=$AE$3) * ('Gantt Chart'!$L$9:$L$1000&lt;1),
                ROW('Gantt Chart'!$D$9:$D$1000)-MIN(ROW('Gantt Chart'!$D$9:$D$1000))+1,
                ""),
            ROW(A525))
        ),
    "")</f>
        <v/>
      </c>
      <c r="AE529" s="12"/>
      <c r="AF529" s="12"/>
      <c r="AG529" s="12"/>
      <c r="AH529" s="12"/>
      <c r="AI529" s="12"/>
      <c r="AJ529" s="12"/>
      <c r="AK529" s="18" t="str" cm="1">
        <f t="array" ref="AK529">IFERROR(
    INDEX('Gantt Chart'!$D$9:$D$1000,
        SMALL(
            IF(('Gantt Chart'!$J$9:$J$1000=$AL$3) * ('Gantt Chart'!$L$9:$L$1000&lt;1),
                ROW('Gantt Chart'!$D$9:$D$1000)-MIN(ROW('Gantt Chart'!$D$9:$D$1000))+1,
                ""),
            ROW(A525))
        ),
    "")</f>
        <v/>
      </c>
      <c r="AL529" s="12"/>
      <c r="AM529" s="12"/>
      <c r="AN529" s="12"/>
      <c r="AO529" s="12"/>
      <c r="AP529" s="12"/>
      <c r="AQ529" s="12"/>
      <c r="AR529" s="18" t="str" cm="1">
        <f t="array" ref="AR529">IFERROR(
    INDEX('Gantt Chart'!$D$9:$D$1000,
        SMALL(
            IF(('Gantt Chart'!$J$9:$J$1000=$AS$3) * ('Gantt Chart'!$L$9:$L$1000&lt;1),
                ROW('Gantt Chart'!$D$9:$D$1000)-MIN(ROW('Gantt Chart'!$D$9:$D$1000))+1,
                ""),
            ROW(A525))
        ),
    "")</f>
        <v/>
      </c>
      <c r="AS529" s="12"/>
      <c r="AT529" s="12"/>
      <c r="AU529" s="12"/>
      <c r="AV529" s="12"/>
      <c r="AW529" s="12"/>
      <c r="AX529" s="12"/>
      <c r="AY529" s="18" t="str" cm="1">
        <f t="array" ref="AY529">IFERROR(
    INDEX('Gantt Chart'!$D$9:$D$1000,
        SMALL(
            IF(('Gantt Chart'!$J$9:$J$1000=$AZ$3) * ('Gantt Chart'!$L$9:$L$1000&lt;1),
                ROW('Gantt Chart'!$D$9:$D$1000)-MIN(ROW('Gantt Chart'!$D$9:$D$1000))+1,
                ""),
            ROW(A525))
        ),
    "")</f>
        <v/>
      </c>
      <c r="AZ529" s="12"/>
      <c r="BA529" s="12"/>
      <c r="BB529" s="12"/>
      <c r="BC529" s="12"/>
      <c r="BD529" s="12"/>
      <c r="BE529" s="12"/>
      <c r="BF529" s="18" cm="1">
        <f t="array" ref="BF529">IFERROR(
    INDEX('Gantt Chart'!$D$9:$D$1000,
        SMALL(
            IF(('Gantt Chart'!$J$9:$J$1000=$BG$3) * ('Gantt Chart'!$L$9:$L$1000&lt;1),
                ROW('Gantt Chart'!$D$9:$D$1000)-MIN(ROW('Gantt Chart'!$D$9:$D$1000))+1,
                ""),
            ROW(A525))
        ),
    "")</f>
        <v>0</v>
      </c>
      <c r="BG529" s="12"/>
      <c r="BH529" s="12"/>
      <c r="BI529" s="12"/>
      <c r="BJ529" s="12"/>
      <c r="BK529" s="12"/>
      <c r="BL529" s="12"/>
      <c r="BM529" s="18" cm="1">
        <f t="array" ref="BM529">IFERROR(
    INDEX('Gantt Chart'!$D$9:$D$1000,
        SMALL(
            IF(('Gantt Chart'!$J$9:$J$1000=$BN$3) * ('Gantt Chart'!$L$9:$L$1000&lt;1),
                ROW('Gantt Chart'!$D$9:$D$1000)-MIN(ROW('Gantt Chart'!$D$9:$D$1000))+1,
                ""),
            ROW(A525))
        ),
    "")</f>
        <v>0</v>
      </c>
      <c r="BN529" s="12"/>
      <c r="BO529" s="12"/>
      <c r="BP529" s="12"/>
      <c r="BQ529" s="12"/>
      <c r="BR529" s="12"/>
      <c r="BS529" s="12"/>
      <c r="BT529" s="10"/>
    </row>
    <row r="530" spans="1:72" ht="16.899999999999999" customHeight="1" x14ac:dyDescent="0.2">
      <c r="A530" s="9"/>
      <c r="B530" s="18" t="str" cm="1">
        <f t="array" ref="B530">IFERROR(
    INDEX('Gantt Chart'!$D$9:$D$1000,
        SMALL(
            IF(('Gantt Chart'!$J$9:$J$1000=$C$3) * ('Gantt Chart'!$L$9:$L$1000&lt;1),
                ROW('Gantt Chart'!$D$9:$D$1000)-MIN(ROW('Gantt Chart'!$D$9:$D$1000))+1,
                ""),
            ROW(A526))
        ),
    "")</f>
        <v/>
      </c>
      <c r="C530" s="12"/>
      <c r="D530" s="316" t="str">
        <f>IFERROR(INDEX('Gantt Chart'!$H$9:$H$1000, MATCH($G533, 'Gantt Chart'!$D$9:$D$1000, 0)), "")</f>
        <v/>
      </c>
      <c r="E530" s="317" t="str">
        <f>IFERROR(VLOOKUP($G533, 'Gantt Chart'!$D$9:$E$1000, 2, FALSE), "")</f>
        <v/>
      </c>
      <c r="F530" s="317"/>
      <c r="G530" s="317"/>
      <c r="H530" s="12"/>
      <c r="I530" s="18" t="str" cm="1">
        <f t="array" ref="I530">IFERROR(
    INDEX('Gantt Chart'!$D$9:$D$1000,
        SMALL(
            IF(('Gantt Chart'!$J$9:$J$1000=$J$3) * ('Gantt Chart'!$L$9:$L$1000&lt;1),
                ROW('Gantt Chart'!$D$9:$D$1000)-MIN(ROW('Gantt Chart'!$D$9:$D$1000))+1,
                ""),
            ROW(A526))
        ),
    "")</f>
        <v/>
      </c>
      <c r="J530" s="12"/>
      <c r="K530" s="316" t="str">
        <f>IFERROR(INDEX('Gantt Chart'!$H$9:$H$1000, MATCH($N533, 'Gantt Chart'!$D$9:$D$1000, 0)), "")</f>
        <v/>
      </c>
      <c r="L530" s="317" t="str">
        <f>IFERROR(VLOOKUP($N533, 'Gantt Chart'!$D$9:$E$1000, 2, FALSE), "")</f>
        <v/>
      </c>
      <c r="M530" s="317"/>
      <c r="N530" s="317"/>
      <c r="O530" s="12"/>
      <c r="P530" s="18" t="str" cm="1">
        <f t="array" ref="P530">IFERROR(
    INDEX('Gantt Chart'!$D$9:$D$1000,
        SMALL(
            IF(('Gantt Chart'!$J$9:$J$1000=$Q$3) * ('Gantt Chart'!$L$9:$L$1000&lt;1),
                ROW('Gantt Chart'!$D$9:$D$1000)-MIN(ROW('Gantt Chart'!$D$9:$D$1000))+1,
                ""),
            ROW(A526))
        ),
    "")</f>
        <v/>
      </c>
      <c r="Q530" s="12"/>
      <c r="R530" s="316" t="str">
        <f>IFERROR(INDEX('Gantt Chart'!$H$9:$H$1000, MATCH($U533, 'Gantt Chart'!$D$9:$D$1000, 0)), "")</f>
        <v/>
      </c>
      <c r="S530" s="317" t="str">
        <f>IFERROR(VLOOKUP($U533, 'Gantt Chart'!$D$9:$E$1000, 2, FALSE), "")</f>
        <v/>
      </c>
      <c r="T530" s="317"/>
      <c r="U530" s="317"/>
      <c r="V530" s="12"/>
      <c r="W530" s="18" t="str" cm="1">
        <f t="array" ref="W530">IFERROR(
    INDEX('Gantt Chart'!$D$9:$D$1000,
        SMALL(
            IF(('Gantt Chart'!$J$9:$J$1000=$X$3) * ('Gantt Chart'!$L$9:$L$1000&lt;1),
                ROW('Gantt Chart'!$D$9:$D$1000)-MIN(ROW('Gantt Chart'!$D$9:$D$1000))+1,
                ""),
            ROW(A526))
        ),
    "")</f>
        <v/>
      </c>
      <c r="X530" s="12"/>
      <c r="Y530" s="316" t="str">
        <f>IFERROR(INDEX('Gantt Chart'!$H$9:$H$1000, MATCH($AB533, 'Gantt Chart'!$D$9:$D$1000, 0)), "")</f>
        <v/>
      </c>
      <c r="Z530" s="317" t="str">
        <f>IFERROR(VLOOKUP($AB533, 'Gantt Chart'!$D$9:$E$1000, 2, FALSE), "")</f>
        <v/>
      </c>
      <c r="AA530" s="317"/>
      <c r="AB530" s="317"/>
      <c r="AC530" s="12"/>
      <c r="AD530" s="18" t="str" cm="1">
        <f t="array" ref="AD530">IFERROR(
    INDEX('Gantt Chart'!$D$9:$D$1000,
        SMALL(
            IF(('Gantt Chart'!$J$9:$J$1000=$AE$3) * ('Gantt Chart'!$L$9:$L$1000&lt;1),
                ROW('Gantt Chart'!$D$9:$D$1000)-MIN(ROW('Gantt Chart'!$D$9:$D$1000))+1,
                ""),
            ROW(A526))
        ),
    "")</f>
        <v/>
      </c>
      <c r="AE530" s="12"/>
      <c r="AF530" s="316" t="str">
        <f>IFERROR(INDEX('Gantt Chart'!$H$9:$H$1000, MATCH($AI533, 'Gantt Chart'!$D$9:$D$1000, 0)), "")</f>
        <v/>
      </c>
      <c r="AG530" s="317" t="str">
        <f>IFERROR(VLOOKUP($AI533, 'Gantt Chart'!$D$9:$E$1000, 2, FALSE), "")</f>
        <v/>
      </c>
      <c r="AH530" s="317"/>
      <c r="AI530" s="317"/>
      <c r="AJ530" s="12"/>
      <c r="AK530" s="18" t="str" cm="1">
        <f t="array" ref="AK530">IFERROR(
    INDEX('Gantt Chart'!$D$9:$D$1000,
        SMALL(
            IF(('Gantt Chart'!$J$9:$J$1000=$AL$3) * ('Gantt Chart'!$L$9:$L$1000&lt;1),
                ROW('Gantt Chart'!$D$9:$D$1000)-MIN(ROW('Gantt Chart'!$D$9:$D$1000))+1,
                ""),
            ROW(A526))
        ),
    "")</f>
        <v/>
      </c>
      <c r="AL530" s="12"/>
      <c r="AM530" s="316" t="str">
        <f>IFERROR(INDEX('Gantt Chart'!$H$9:$H$1000, MATCH($AP533, 'Gantt Chart'!$D$9:$D$1000, 0)), "")</f>
        <v/>
      </c>
      <c r="AN530" s="317" t="str">
        <f>IFERROR(VLOOKUP($AP533, 'Gantt Chart'!$D$9:$E$1000, 2, FALSE), "")</f>
        <v/>
      </c>
      <c r="AO530" s="317"/>
      <c r="AP530" s="317"/>
      <c r="AQ530" s="12"/>
      <c r="AR530" s="18" t="str" cm="1">
        <f t="array" ref="AR530">IFERROR(
    INDEX('Gantt Chart'!$D$9:$D$1000,
        SMALL(
            IF(('Gantt Chart'!$J$9:$J$1000=$AS$3) * ('Gantt Chart'!$L$9:$L$1000&lt;1),
                ROW('Gantt Chart'!$D$9:$D$1000)-MIN(ROW('Gantt Chart'!$D$9:$D$1000))+1,
                ""),
            ROW(A526))
        ),
    "")</f>
        <v/>
      </c>
      <c r="AS530" s="12"/>
      <c r="AT530" s="316" t="str">
        <f>IFERROR(INDEX('Gantt Chart'!$H$9:$H$1000, MATCH($AW533, 'Gantt Chart'!$D$9:$D$1000, 0)), "")</f>
        <v/>
      </c>
      <c r="AU530" s="317" t="str">
        <f>IFERROR(VLOOKUP($AW533, 'Gantt Chart'!$D$9:$E$1000, 2, FALSE), "")</f>
        <v/>
      </c>
      <c r="AV530" s="317"/>
      <c r="AW530" s="317"/>
      <c r="AX530" s="12"/>
      <c r="AY530" s="18" t="str" cm="1">
        <f t="array" ref="AY530">IFERROR(
    INDEX('Gantt Chart'!$D$9:$D$1000,
        SMALL(
            IF(('Gantt Chart'!$J$9:$J$1000=$AZ$3) * ('Gantt Chart'!$L$9:$L$1000&lt;1),
                ROW('Gantt Chart'!$D$9:$D$1000)-MIN(ROW('Gantt Chart'!$D$9:$D$1000))+1,
                ""),
            ROW(A526))
        ),
    "")</f>
        <v/>
      </c>
      <c r="AZ530" s="12"/>
      <c r="BA530" s="316" t="str">
        <f>IFERROR(INDEX('Gantt Chart'!$H$9:$H$1000, MATCH($BD533, 'Gantt Chart'!$D$9:$D$1000, 0)), "")</f>
        <v/>
      </c>
      <c r="BB530" s="317" t="str">
        <f>IFERROR(VLOOKUP($BD533, 'Gantt Chart'!$D$9:$E$1000, 2, FALSE), "")</f>
        <v/>
      </c>
      <c r="BC530" s="317"/>
      <c r="BD530" s="317"/>
      <c r="BE530" s="12"/>
      <c r="BF530" s="18" cm="1">
        <f t="array" ref="BF530">IFERROR(
    INDEX('Gantt Chart'!$D$9:$D$1000,
        SMALL(
            IF(('Gantt Chart'!$J$9:$J$1000=$BG$3) * ('Gantt Chart'!$L$9:$L$1000&lt;1),
                ROW('Gantt Chart'!$D$9:$D$1000)-MIN(ROW('Gantt Chart'!$D$9:$D$1000))+1,
                ""),
            ROW(A526))
        ),
    "")</f>
        <v>0</v>
      </c>
      <c r="BG530" s="12"/>
      <c r="BH530" s="316" t="str">
        <f>IFERROR(INDEX('Gantt Chart'!$H$9:$H$1000, MATCH($BK533, 'Gantt Chart'!$D$9:$D$1000, 0)), "")</f>
        <v/>
      </c>
      <c r="BI530" s="317" t="str">
        <f>IFERROR(VLOOKUP($BK533, 'Gantt Chart'!$D$9:$E$1000, 2, FALSE), "")</f>
        <v/>
      </c>
      <c r="BJ530" s="317"/>
      <c r="BK530" s="317"/>
      <c r="BL530" s="12"/>
      <c r="BM530" s="18" cm="1">
        <f t="array" ref="BM530">IFERROR(
    INDEX('Gantt Chart'!$D$9:$D$1000,
        SMALL(
            IF(('Gantt Chart'!$J$9:$J$1000=$BN$3) * ('Gantt Chart'!$L$9:$L$1000&lt;1),
                ROW('Gantt Chart'!$D$9:$D$1000)-MIN(ROW('Gantt Chart'!$D$9:$D$1000))+1,
                ""),
            ROW(A526))
        ),
    "")</f>
        <v>0</v>
      </c>
      <c r="BN530" s="12"/>
      <c r="BO530" s="316" t="str">
        <f>IFERROR(INDEX('Gantt Chart'!$H$9:$H$1000, MATCH($BR533, 'Gantt Chart'!$D$9:$D$1000, 0)), "")</f>
        <v/>
      </c>
      <c r="BP530" s="317" t="str">
        <f>IFERROR(VLOOKUP($BR533, 'Gantt Chart'!$D$9:$E$1000, 2, FALSE), "")</f>
        <v/>
      </c>
      <c r="BQ530" s="317"/>
      <c r="BR530" s="317"/>
      <c r="BS530" s="12"/>
      <c r="BT530" s="10"/>
    </row>
    <row r="531" spans="1:72" x14ac:dyDescent="0.2">
      <c r="A531" s="9"/>
      <c r="B531" s="18" t="str" cm="1">
        <f t="array" ref="B531">IFERROR(
    INDEX('Gantt Chart'!$D$9:$D$1000,
        SMALL(
            IF(('Gantt Chart'!$J$9:$J$1000=$C$3) * ('Gantt Chart'!$L$9:$L$1000&lt;1),
                ROW('Gantt Chart'!$D$9:$D$1000)-MIN(ROW('Gantt Chart'!$D$9:$D$1000))+1,
                ""),
            ROW(A527))
        ),
    "")</f>
        <v/>
      </c>
      <c r="C531" s="12"/>
      <c r="D531" s="316"/>
      <c r="E531" s="318" t="str">
        <f>IFERROR(INDEX('Gantt Chart'!$C$9:$C$1000, MATCH($G533, 'Gantt Chart'!$D$9:$D$1000, 0)), "")</f>
        <v/>
      </c>
      <c r="F531" s="318"/>
      <c r="G531" s="318"/>
      <c r="H531" s="12"/>
      <c r="I531" s="18" t="str" cm="1">
        <f t="array" ref="I531">IFERROR(
    INDEX('Gantt Chart'!$D$9:$D$1000,
        SMALL(
            IF(('Gantt Chart'!$J$9:$J$1000=$J$3) * ('Gantt Chart'!$L$9:$L$1000&lt;1),
                ROW('Gantt Chart'!$D$9:$D$1000)-MIN(ROW('Gantt Chart'!$D$9:$D$1000))+1,
                ""),
            ROW(A527))
        ),
    "")</f>
        <v/>
      </c>
      <c r="J531" s="12"/>
      <c r="K531" s="316"/>
      <c r="L531" s="318" t="str">
        <f>IFERROR(INDEX('Gantt Chart'!$C$9:$C$1000, MATCH($N533, 'Gantt Chart'!$D$9:$D$1000, 0)), "")</f>
        <v/>
      </c>
      <c r="M531" s="318"/>
      <c r="N531" s="318"/>
      <c r="O531" s="12"/>
      <c r="P531" s="18" t="str" cm="1">
        <f t="array" ref="P531">IFERROR(
    INDEX('Gantt Chart'!$D$9:$D$1000,
        SMALL(
            IF(('Gantt Chart'!$J$9:$J$1000=$Q$3) * ('Gantt Chart'!$L$9:$L$1000&lt;1),
                ROW('Gantt Chart'!$D$9:$D$1000)-MIN(ROW('Gantt Chart'!$D$9:$D$1000))+1,
                ""),
            ROW(A527))
        ),
    "")</f>
        <v/>
      </c>
      <c r="Q531" s="12"/>
      <c r="R531" s="316"/>
      <c r="S531" s="318" t="str">
        <f>IFERROR(INDEX('Gantt Chart'!$C$9:$C$1000, MATCH($U533, 'Gantt Chart'!$D$9:$D$1000, 0)), "")</f>
        <v/>
      </c>
      <c r="T531" s="318"/>
      <c r="U531" s="318"/>
      <c r="V531" s="12"/>
      <c r="W531" s="18" t="str" cm="1">
        <f t="array" ref="W531">IFERROR(
    INDEX('Gantt Chart'!$D$9:$D$1000,
        SMALL(
            IF(('Gantt Chart'!$J$9:$J$1000=$X$3) * ('Gantt Chart'!$L$9:$L$1000&lt;1),
                ROW('Gantt Chart'!$D$9:$D$1000)-MIN(ROW('Gantt Chart'!$D$9:$D$1000))+1,
                ""),
            ROW(A527))
        ),
    "")</f>
        <v/>
      </c>
      <c r="X531" s="12"/>
      <c r="Y531" s="316"/>
      <c r="Z531" s="318" t="str">
        <f>IFERROR(INDEX('Gantt Chart'!$C$9:$C$1000, MATCH($AB533, 'Gantt Chart'!$D$9:$D$1000, 0)), "")</f>
        <v/>
      </c>
      <c r="AA531" s="318"/>
      <c r="AB531" s="318"/>
      <c r="AC531" s="12"/>
      <c r="AD531" s="18" t="str" cm="1">
        <f t="array" ref="AD531">IFERROR(
    INDEX('Gantt Chart'!$D$9:$D$1000,
        SMALL(
            IF(('Gantt Chart'!$J$9:$J$1000=$AE$3) * ('Gantt Chart'!$L$9:$L$1000&lt;1),
                ROW('Gantt Chart'!$D$9:$D$1000)-MIN(ROW('Gantt Chart'!$D$9:$D$1000))+1,
                ""),
            ROW(A527))
        ),
    "")</f>
        <v/>
      </c>
      <c r="AE531" s="12"/>
      <c r="AF531" s="316"/>
      <c r="AG531" s="318" t="str">
        <f>IFERROR(INDEX('Gantt Chart'!$C$9:$C$1000, MATCH($AI533, 'Gantt Chart'!$D$9:$D$1000, 0)), "")</f>
        <v/>
      </c>
      <c r="AH531" s="318"/>
      <c r="AI531" s="318"/>
      <c r="AJ531" s="12"/>
      <c r="AK531" s="18" t="str" cm="1">
        <f t="array" ref="AK531">IFERROR(
    INDEX('Gantt Chart'!$D$9:$D$1000,
        SMALL(
            IF(('Gantt Chart'!$J$9:$J$1000=$AL$3) * ('Gantt Chart'!$L$9:$L$1000&lt;1),
                ROW('Gantt Chart'!$D$9:$D$1000)-MIN(ROW('Gantt Chart'!$D$9:$D$1000))+1,
                ""),
            ROW(A527))
        ),
    "")</f>
        <v/>
      </c>
      <c r="AL531" s="12"/>
      <c r="AM531" s="316"/>
      <c r="AN531" s="318" t="str">
        <f>IFERROR(INDEX('Gantt Chart'!$C$9:$C$1000, MATCH($AP533, 'Gantt Chart'!$D$9:$D$1000, 0)), "")</f>
        <v/>
      </c>
      <c r="AO531" s="318"/>
      <c r="AP531" s="318"/>
      <c r="AQ531" s="12"/>
      <c r="AR531" s="18" t="str" cm="1">
        <f t="array" ref="AR531">IFERROR(
    INDEX('Gantt Chart'!$D$9:$D$1000,
        SMALL(
            IF(('Gantt Chart'!$J$9:$J$1000=$AS$3) * ('Gantt Chart'!$L$9:$L$1000&lt;1),
                ROW('Gantt Chart'!$D$9:$D$1000)-MIN(ROW('Gantt Chart'!$D$9:$D$1000))+1,
                ""),
            ROW(A527))
        ),
    "")</f>
        <v/>
      </c>
      <c r="AS531" s="12"/>
      <c r="AT531" s="316"/>
      <c r="AU531" s="318" t="str">
        <f>IFERROR(INDEX('Gantt Chart'!$C$9:$C$1000, MATCH($AW533, 'Gantt Chart'!$D$9:$D$1000, 0)), "")</f>
        <v/>
      </c>
      <c r="AV531" s="318"/>
      <c r="AW531" s="318"/>
      <c r="AX531" s="12"/>
      <c r="AY531" s="18" t="str" cm="1">
        <f t="array" ref="AY531">IFERROR(
    INDEX('Gantt Chart'!$D$9:$D$1000,
        SMALL(
            IF(('Gantt Chart'!$J$9:$J$1000=$AZ$3) * ('Gantt Chart'!$L$9:$L$1000&lt;1),
                ROW('Gantt Chart'!$D$9:$D$1000)-MIN(ROW('Gantt Chart'!$D$9:$D$1000))+1,
                ""),
            ROW(A527))
        ),
    "")</f>
        <v/>
      </c>
      <c r="AZ531" s="12"/>
      <c r="BA531" s="316"/>
      <c r="BB531" s="318" t="str">
        <f>IFERROR(INDEX('Gantt Chart'!$C$9:$C$1000, MATCH($BD533, 'Gantt Chart'!$D$9:$D$1000, 0)), "")</f>
        <v/>
      </c>
      <c r="BC531" s="318"/>
      <c r="BD531" s="318"/>
      <c r="BE531" s="12"/>
      <c r="BF531" s="18" cm="1">
        <f t="array" ref="BF531">IFERROR(
    INDEX('Gantt Chart'!$D$9:$D$1000,
        SMALL(
            IF(('Gantt Chart'!$J$9:$J$1000=$BG$3) * ('Gantt Chart'!$L$9:$L$1000&lt;1),
                ROW('Gantt Chart'!$D$9:$D$1000)-MIN(ROW('Gantt Chart'!$D$9:$D$1000))+1,
                ""),
            ROW(A527))
        ),
    "")</f>
        <v>0</v>
      </c>
      <c r="BG531" s="12"/>
      <c r="BH531" s="316"/>
      <c r="BI531" s="318" t="str">
        <f>IFERROR(INDEX('Gantt Chart'!$C$9:$C$1000, MATCH($BK533, 'Gantt Chart'!$D$9:$D$1000, 0)), "")</f>
        <v/>
      </c>
      <c r="BJ531" s="318"/>
      <c r="BK531" s="318"/>
      <c r="BL531" s="12"/>
      <c r="BM531" s="18" cm="1">
        <f t="array" ref="BM531">IFERROR(
    INDEX('Gantt Chart'!$D$9:$D$1000,
        SMALL(
            IF(('Gantt Chart'!$J$9:$J$1000=$BN$3) * ('Gantt Chart'!$L$9:$L$1000&lt;1),
                ROW('Gantt Chart'!$D$9:$D$1000)-MIN(ROW('Gantt Chart'!$D$9:$D$1000))+1,
                ""),
            ROW(A527))
        ),
    "")</f>
        <v>0</v>
      </c>
      <c r="BN531" s="12"/>
      <c r="BO531" s="316"/>
      <c r="BP531" s="318" t="str">
        <f>IFERROR(INDEX('Gantt Chart'!$C$9:$C$1000, MATCH($BR533, 'Gantt Chart'!$D$9:$D$1000, 0)), "")</f>
        <v/>
      </c>
      <c r="BQ531" s="318"/>
      <c r="BR531" s="318"/>
      <c r="BS531" s="12"/>
      <c r="BT531" s="10"/>
    </row>
    <row r="532" spans="1:72" x14ac:dyDescent="0.2">
      <c r="A532" s="9"/>
      <c r="B532" s="18" t="str" cm="1">
        <f t="array" ref="B532">IFERROR(
    INDEX('Gantt Chart'!$D$9:$D$1000,
        SMALL(
            IF(('Gantt Chart'!$J$9:$J$1000=$C$3) * ('Gantt Chart'!$L$9:$L$1000&lt;1),
                ROW('Gantt Chart'!$D$9:$D$1000)-MIN(ROW('Gantt Chart'!$D$9:$D$1000))+1,
                ""),
            ROW(A528))
        ),
    "")</f>
        <v/>
      </c>
      <c r="C532" s="12"/>
      <c r="D532" s="316"/>
      <c r="E532" s="319" t="str">
        <f>IFERROR(INDEX('Gantt Chart'!$M$9:$M$1000, MATCH($G533, 'Gantt Chart'!$D$9:$D$1000, 0)), "")</f>
        <v/>
      </c>
      <c r="F532" s="319"/>
      <c r="G532" s="319"/>
      <c r="H532" s="12"/>
      <c r="I532" s="18" t="str" cm="1">
        <f t="array" ref="I532">IFERROR(
    INDEX('Gantt Chart'!$D$9:$D$1000,
        SMALL(
            IF(('Gantt Chart'!$J$9:$J$1000=$J$3) * ('Gantt Chart'!$L$9:$L$1000&lt;1),
                ROW('Gantt Chart'!$D$9:$D$1000)-MIN(ROW('Gantt Chart'!$D$9:$D$1000))+1,
                ""),
            ROW(A528))
        ),
    "")</f>
        <v/>
      </c>
      <c r="J532" s="12"/>
      <c r="K532" s="316"/>
      <c r="L532" s="319" t="str">
        <f>IFERROR(INDEX('Gantt Chart'!$M$9:$M$1000, MATCH($N533, 'Gantt Chart'!$D$9:$D$1000, 0)), "")</f>
        <v/>
      </c>
      <c r="M532" s="319"/>
      <c r="N532" s="319"/>
      <c r="O532" s="12"/>
      <c r="P532" s="18" t="str" cm="1">
        <f t="array" ref="P532">IFERROR(
    INDEX('Gantt Chart'!$D$9:$D$1000,
        SMALL(
            IF(('Gantt Chart'!$J$9:$J$1000=$Q$3) * ('Gantt Chart'!$L$9:$L$1000&lt;1),
                ROW('Gantt Chart'!$D$9:$D$1000)-MIN(ROW('Gantt Chart'!$D$9:$D$1000))+1,
                ""),
            ROW(A528))
        ),
    "")</f>
        <v/>
      </c>
      <c r="Q532" s="12"/>
      <c r="R532" s="316"/>
      <c r="S532" s="319" t="str">
        <f>IFERROR(INDEX('Gantt Chart'!$M$9:$M$1000, MATCH($U533, 'Gantt Chart'!$D$9:$D$1000, 0)), "")</f>
        <v/>
      </c>
      <c r="T532" s="319"/>
      <c r="U532" s="319"/>
      <c r="V532" s="12"/>
      <c r="W532" s="18" t="str" cm="1">
        <f t="array" ref="W532">IFERROR(
    INDEX('Gantt Chart'!$D$9:$D$1000,
        SMALL(
            IF(('Gantt Chart'!$J$9:$J$1000=$X$3) * ('Gantt Chart'!$L$9:$L$1000&lt;1),
                ROW('Gantt Chart'!$D$9:$D$1000)-MIN(ROW('Gantt Chart'!$D$9:$D$1000))+1,
                ""),
            ROW(A528))
        ),
    "")</f>
        <v/>
      </c>
      <c r="X532" s="12"/>
      <c r="Y532" s="316"/>
      <c r="Z532" s="319" t="str">
        <f>IFERROR(INDEX('Gantt Chart'!$M$9:$M$1000, MATCH($AB533, 'Gantt Chart'!$D$9:$D$1000, 0)), "")</f>
        <v/>
      </c>
      <c r="AA532" s="319"/>
      <c r="AB532" s="319"/>
      <c r="AC532" s="12"/>
      <c r="AD532" s="18" t="str" cm="1">
        <f t="array" ref="AD532">IFERROR(
    INDEX('Gantt Chart'!$D$9:$D$1000,
        SMALL(
            IF(('Gantt Chart'!$J$9:$J$1000=$AE$3) * ('Gantt Chart'!$L$9:$L$1000&lt;1),
                ROW('Gantt Chart'!$D$9:$D$1000)-MIN(ROW('Gantt Chart'!$D$9:$D$1000))+1,
                ""),
            ROW(A528))
        ),
    "")</f>
        <v/>
      </c>
      <c r="AE532" s="12"/>
      <c r="AF532" s="316"/>
      <c r="AG532" s="319" t="str">
        <f>IFERROR(INDEX('Gantt Chart'!$M$9:$M$1000, MATCH($AI533, 'Gantt Chart'!$D$9:$D$1000, 0)), "")</f>
        <v/>
      </c>
      <c r="AH532" s="319"/>
      <c r="AI532" s="319"/>
      <c r="AJ532" s="12"/>
      <c r="AK532" s="18" t="str" cm="1">
        <f t="array" ref="AK532">IFERROR(
    INDEX('Gantt Chart'!$D$9:$D$1000,
        SMALL(
            IF(('Gantt Chart'!$J$9:$J$1000=$AL$3) * ('Gantt Chart'!$L$9:$L$1000&lt;1),
                ROW('Gantt Chart'!$D$9:$D$1000)-MIN(ROW('Gantt Chart'!$D$9:$D$1000))+1,
                ""),
            ROW(A528))
        ),
    "")</f>
        <v/>
      </c>
      <c r="AL532" s="12"/>
      <c r="AM532" s="316"/>
      <c r="AN532" s="319" t="str">
        <f>IFERROR(INDEX('Gantt Chart'!$M$9:$M$1000, MATCH($AP533, 'Gantt Chart'!$D$9:$D$1000, 0)), "")</f>
        <v/>
      </c>
      <c r="AO532" s="319"/>
      <c r="AP532" s="319"/>
      <c r="AQ532" s="12"/>
      <c r="AR532" s="18" t="str" cm="1">
        <f t="array" ref="AR532">IFERROR(
    INDEX('Gantt Chart'!$D$9:$D$1000,
        SMALL(
            IF(('Gantt Chart'!$J$9:$J$1000=$AS$3) * ('Gantt Chart'!$L$9:$L$1000&lt;1),
                ROW('Gantt Chart'!$D$9:$D$1000)-MIN(ROW('Gantt Chart'!$D$9:$D$1000))+1,
                ""),
            ROW(A528))
        ),
    "")</f>
        <v/>
      </c>
      <c r="AS532" s="12"/>
      <c r="AT532" s="316"/>
      <c r="AU532" s="319" t="str">
        <f>IFERROR(INDEX('Gantt Chart'!$M$9:$M$1000, MATCH($AW533, 'Gantt Chart'!$D$9:$D$1000, 0)), "")</f>
        <v/>
      </c>
      <c r="AV532" s="319"/>
      <c r="AW532" s="319"/>
      <c r="AX532" s="12"/>
      <c r="AY532" s="18" t="str" cm="1">
        <f t="array" ref="AY532">IFERROR(
    INDEX('Gantt Chart'!$D$9:$D$1000,
        SMALL(
            IF(('Gantt Chart'!$J$9:$J$1000=$AZ$3) * ('Gantt Chart'!$L$9:$L$1000&lt;1),
                ROW('Gantt Chart'!$D$9:$D$1000)-MIN(ROW('Gantt Chart'!$D$9:$D$1000))+1,
                ""),
            ROW(A528))
        ),
    "")</f>
        <v/>
      </c>
      <c r="AZ532" s="12"/>
      <c r="BA532" s="316"/>
      <c r="BB532" s="319" t="str">
        <f>IFERROR(INDEX('Gantt Chart'!$M$9:$M$1000, MATCH($BD533, 'Gantt Chart'!$D$9:$D$1000, 0)), "")</f>
        <v/>
      </c>
      <c r="BC532" s="319"/>
      <c r="BD532" s="319"/>
      <c r="BE532" s="12"/>
      <c r="BF532" s="18" cm="1">
        <f t="array" ref="BF532">IFERROR(
    INDEX('Gantt Chart'!$D$9:$D$1000,
        SMALL(
            IF(('Gantt Chart'!$J$9:$J$1000=$BG$3) * ('Gantt Chart'!$L$9:$L$1000&lt;1),
                ROW('Gantt Chart'!$D$9:$D$1000)-MIN(ROW('Gantt Chart'!$D$9:$D$1000))+1,
                ""),
            ROW(A528))
        ),
    "")</f>
        <v>0</v>
      </c>
      <c r="BG532" s="12"/>
      <c r="BH532" s="316"/>
      <c r="BI532" s="319" t="str">
        <f>IFERROR(INDEX('Gantt Chart'!$M$9:$M$1000, MATCH($BK533, 'Gantt Chart'!$D$9:$D$1000, 0)), "")</f>
        <v/>
      </c>
      <c r="BJ532" s="319"/>
      <c r="BK532" s="319"/>
      <c r="BL532" s="12"/>
      <c r="BM532" s="18" cm="1">
        <f t="array" ref="BM532">IFERROR(
    INDEX('Gantt Chart'!$D$9:$D$1000,
        SMALL(
            IF(('Gantt Chart'!$J$9:$J$1000=$BN$3) * ('Gantt Chart'!$L$9:$L$1000&lt;1),
                ROW('Gantt Chart'!$D$9:$D$1000)-MIN(ROW('Gantt Chart'!$D$9:$D$1000))+1,
                ""),
            ROW(A528))
        ),
    "")</f>
        <v>0</v>
      </c>
      <c r="BN532" s="12"/>
      <c r="BO532" s="316"/>
      <c r="BP532" s="319" t="str">
        <f>IFERROR(INDEX('Gantt Chart'!$M$9:$M$1000, MATCH($BR533, 'Gantt Chart'!$D$9:$D$1000, 0)), "")</f>
        <v/>
      </c>
      <c r="BQ532" s="319"/>
      <c r="BR532" s="319"/>
      <c r="BS532" s="12"/>
      <c r="BT532" s="10"/>
    </row>
    <row r="533" spans="1:72" x14ac:dyDescent="0.2">
      <c r="A533" s="9"/>
      <c r="B533" s="18" t="str" cm="1">
        <f t="array" ref="B533">IFERROR(
    INDEX('Gantt Chart'!$D$9:$D$1000,
        SMALL(
            IF(('Gantt Chart'!$J$9:$J$1000=$C$3) * ('Gantt Chart'!$L$9:$L$1000&lt;1),
                ROW('Gantt Chart'!$D$9:$D$1000)-MIN(ROW('Gantt Chart'!$D$9:$D$1000))+1,
                ""),
            ROW(A529))
        ),
    "")</f>
        <v/>
      </c>
      <c r="C533" s="12"/>
      <c r="D533" s="316"/>
      <c r="E533" s="320" t="str">
        <f>IFERROR(INDEX('Gantt Chart'!$L$9:$L$1000, MATCH($G533, 'Gantt Chart'!$D$9:$D$1000, 0)), "")</f>
        <v/>
      </c>
      <c r="F533" s="320"/>
      <c r="G533" s="13" t="str" cm="1">
        <f t="array" ref="G533">IF(INDEX($B$5:$B$999, CEILING((ROW()-5)/5, 1))="", "", INDEX($B$5:$B$999, CEILING((ROW()-5)/5, 1)))</f>
        <v/>
      </c>
      <c r="H533" s="12"/>
      <c r="I533" s="18" t="str" cm="1">
        <f t="array" ref="I533">IFERROR(
    INDEX('Gantt Chart'!$D$9:$D$1000,
        SMALL(
            IF(('Gantt Chart'!$J$9:$J$1000=$J$3) * ('Gantt Chart'!$L$9:$L$1000&lt;1),
                ROW('Gantt Chart'!$D$9:$D$1000)-MIN(ROW('Gantt Chart'!$D$9:$D$1000))+1,
                ""),
            ROW(A529))
        ),
    "")</f>
        <v/>
      </c>
      <c r="J533" s="12"/>
      <c r="K533" s="316"/>
      <c r="L533" s="320" t="str">
        <f>IFERROR(INDEX('Gantt Chart'!$L$9:$L$1000, MATCH($N533, 'Gantt Chart'!$D$9:$D$1000, 0)), "")</f>
        <v/>
      </c>
      <c r="M533" s="320"/>
      <c r="N533" s="13" t="str" cm="1">
        <f t="array" ref="N533">IF(INDEX($I$5:$I$999, CEILING((ROW()-5)/5, 1))="", "", INDEX($I$5:$I$999, CEILING((ROW()-5)/5, 1)))</f>
        <v/>
      </c>
      <c r="O533" s="12"/>
      <c r="P533" s="18" t="str" cm="1">
        <f t="array" ref="P533">IFERROR(
    INDEX('Gantt Chart'!$D$9:$D$1000,
        SMALL(
            IF(('Gantt Chart'!$J$9:$J$1000=$Q$3) * ('Gantt Chart'!$L$9:$L$1000&lt;1),
                ROW('Gantt Chart'!$D$9:$D$1000)-MIN(ROW('Gantt Chart'!$D$9:$D$1000))+1,
                ""),
            ROW(A529))
        ),
    "")</f>
        <v/>
      </c>
      <c r="Q533" s="12"/>
      <c r="R533" s="316"/>
      <c r="S533" s="320" t="str">
        <f>IFERROR(INDEX('Gantt Chart'!$L$9:$L$1000, MATCH($U533, 'Gantt Chart'!$D$9:$D$1000, 0)), "")</f>
        <v/>
      </c>
      <c r="T533" s="320"/>
      <c r="U533" s="13" t="str" cm="1">
        <f t="array" ref="U533">IF(INDEX($P$5:$P$999, CEILING((ROW()-5)/5, 1))="", "", INDEX($P$5:$P$999, CEILING((ROW()-5)/5, 1)))</f>
        <v/>
      </c>
      <c r="V533" s="12"/>
      <c r="W533" s="18" t="str" cm="1">
        <f t="array" ref="W533">IFERROR(
    INDEX('Gantt Chart'!$D$9:$D$1000,
        SMALL(
            IF(('Gantt Chart'!$J$9:$J$1000=$X$3) * ('Gantt Chart'!$L$9:$L$1000&lt;1),
                ROW('Gantt Chart'!$D$9:$D$1000)-MIN(ROW('Gantt Chart'!$D$9:$D$1000))+1,
                ""),
            ROW(A529))
        ),
    "")</f>
        <v/>
      </c>
      <c r="X533" s="12"/>
      <c r="Y533" s="316"/>
      <c r="Z533" s="320" t="str">
        <f>IFERROR(INDEX('Gantt Chart'!$L$9:$L$1000, MATCH($AB533, 'Gantt Chart'!$D$9:$D$1000, 0)), "")</f>
        <v/>
      </c>
      <c r="AA533" s="320"/>
      <c r="AB533" s="13" t="str" cm="1">
        <f t="array" ref="AB533">IF(INDEX($W$5:$W$999, CEILING((ROW()-5)/5, 1))="", "", INDEX($W$5:$W$999, CEILING((ROW()-5)/5, 1)))</f>
        <v/>
      </c>
      <c r="AC533" s="12"/>
      <c r="AD533" s="18" t="str" cm="1">
        <f t="array" ref="AD533">IFERROR(
    INDEX('Gantt Chart'!$D$9:$D$1000,
        SMALL(
            IF(('Gantt Chart'!$J$9:$J$1000=$AE$3) * ('Gantt Chart'!$L$9:$L$1000&lt;1),
                ROW('Gantt Chart'!$D$9:$D$1000)-MIN(ROW('Gantt Chart'!$D$9:$D$1000))+1,
                ""),
            ROW(A529))
        ),
    "")</f>
        <v/>
      </c>
      <c r="AE533" s="12"/>
      <c r="AF533" s="316"/>
      <c r="AG533" s="320" t="str">
        <f>IFERROR(INDEX('Gantt Chart'!$L$9:$L$1000, MATCH($AI533, 'Gantt Chart'!$D$9:$D$1000, 0)), "")</f>
        <v/>
      </c>
      <c r="AH533" s="320"/>
      <c r="AI533" s="13" t="str" cm="1">
        <f t="array" ref="AI533">IF(INDEX($AD$5:$AD$999, CEILING((ROW()-5)/5, 1))="", "", INDEX($AD$5:$AD$999, CEILING((ROW()-5)/5, 1)))</f>
        <v/>
      </c>
      <c r="AJ533" s="12"/>
      <c r="AK533" s="18" t="str" cm="1">
        <f t="array" ref="AK533">IFERROR(
    INDEX('Gantt Chart'!$D$9:$D$1000,
        SMALL(
            IF(('Gantt Chart'!$J$9:$J$1000=$AL$3) * ('Gantt Chart'!$L$9:$L$1000&lt;1),
                ROW('Gantt Chart'!$D$9:$D$1000)-MIN(ROW('Gantt Chart'!$D$9:$D$1000))+1,
                ""),
            ROW(A529))
        ),
    "")</f>
        <v/>
      </c>
      <c r="AL533" s="12"/>
      <c r="AM533" s="316"/>
      <c r="AN533" s="320" t="str">
        <f>IFERROR(INDEX('Gantt Chart'!$L$9:$L$1000, MATCH($AP533, 'Gantt Chart'!$D$9:$D$1000, 0)), "")</f>
        <v/>
      </c>
      <c r="AO533" s="320"/>
      <c r="AP533" s="13" t="str" cm="1">
        <f t="array" ref="AP533">IF(INDEX($AK$5:$AK$999, CEILING((ROW()-5)/5, 1))="", "", INDEX($AK$5:$AK$999, CEILING((ROW()-5)/5, 1)))</f>
        <v/>
      </c>
      <c r="AQ533" s="12"/>
      <c r="AR533" s="18" t="str" cm="1">
        <f t="array" ref="AR533">IFERROR(
    INDEX('Gantt Chart'!$D$9:$D$1000,
        SMALL(
            IF(('Gantt Chart'!$J$9:$J$1000=$AS$3) * ('Gantt Chart'!$L$9:$L$1000&lt;1),
                ROW('Gantt Chart'!$D$9:$D$1000)-MIN(ROW('Gantt Chart'!$D$9:$D$1000))+1,
                ""),
            ROW(A529))
        ),
    "")</f>
        <v/>
      </c>
      <c r="AS533" s="12"/>
      <c r="AT533" s="316"/>
      <c r="AU533" s="320" t="str">
        <f>IFERROR(INDEX('Gantt Chart'!$L$9:$L$1000, MATCH($AW533, 'Gantt Chart'!$D$9:$D$1000, 0)), "")</f>
        <v/>
      </c>
      <c r="AV533" s="320"/>
      <c r="AW533" s="13" t="str" cm="1">
        <f t="array" ref="AW533">IF(INDEX($AR$5:$AR$999, CEILING((ROW()-5)/5, 1))="", "", INDEX($AR$5:$AR$999, CEILING((ROW()-5)/5, 1)))</f>
        <v/>
      </c>
      <c r="AX533" s="12"/>
      <c r="AY533" s="18" t="str" cm="1">
        <f t="array" ref="AY533">IFERROR(
    INDEX('Gantt Chart'!$D$9:$D$1000,
        SMALL(
            IF(('Gantt Chart'!$J$9:$J$1000=$AZ$3) * ('Gantt Chart'!$L$9:$L$1000&lt;1),
                ROW('Gantt Chart'!$D$9:$D$1000)-MIN(ROW('Gantt Chart'!$D$9:$D$1000))+1,
                ""),
            ROW(A529))
        ),
    "")</f>
        <v/>
      </c>
      <c r="AZ533" s="12"/>
      <c r="BA533" s="316"/>
      <c r="BB533" s="320" t="str">
        <f>IFERROR(INDEX('Gantt Chart'!$L$9:$L$1000, MATCH($BD533, 'Gantt Chart'!$D$9:$D$1000, 0)), "")</f>
        <v/>
      </c>
      <c r="BC533" s="320"/>
      <c r="BD533" s="13" t="str" cm="1">
        <f t="array" ref="BD533">IF(INDEX($AY$5:$AY$999, CEILING((ROW()-5)/5, 1))="", "", INDEX($AY$5:$AY$999, CEILING((ROW()-5)/5, 1)))</f>
        <v/>
      </c>
      <c r="BE533" s="12"/>
      <c r="BF533" s="18" cm="1">
        <f t="array" ref="BF533">IFERROR(
    INDEX('Gantt Chart'!$D$9:$D$1000,
        SMALL(
            IF(('Gantt Chart'!$J$9:$J$1000=$BG$3) * ('Gantt Chart'!$L$9:$L$1000&lt;1),
                ROW('Gantt Chart'!$D$9:$D$1000)-MIN(ROW('Gantt Chart'!$D$9:$D$1000))+1,
                ""),
            ROW(A529))
        ),
    "")</f>
        <v>0</v>
      </c>
      <c r="BG533" s="12"/>
      <c r="BH533" s="316"/>
      <c r="BI533" s="320" t="str">
        <f>IFERROR(INDEX('Gantt Chart'!$L$9:$L$1000, MATCH($BK533, 'Gantt Chart'!$D$9:$D$1000, 0)), "")</f>
        <v/>
      </c>
      <c r="BJ533" s="320"/>
      <c r="BK533" s="13" cm="1">
        <f t="array" ref="BK533">IF(INDEX($BF$5:$BF$999, CEILING((ROW()-5)/5, 1))="", "", INDEX($BF$5:$BF$999, CEILING((ROW()-5)/5, 1)))</f>
        <v>0</v>
      </c>
      <c r="BL533" s="12"/>
      <c r="BM533" s="18" cm="1">
        <f t="array" ref="BM533">IFERROR(
    INDEX('Gantt Chart'!$D$9:$D$1000,
        SMALL(
            IF(('Gantt Chart'!$J$9:$J$1000=$BN$3) * ('Gantt Chart'!$L$9:$L$1000&lt;1),
                ROW('Gantt Chart'!$D$9:$D$1000)-MIN(ROW('Gantt Chart'!$D$9:$D$1000))+1,
                ""),
            ROW(A529))
        ),
    "")</f>
        <v>0</v>
      </c>
      <c r="BN533" s="12"/>
      <c r="BO533" s="316"/>
      <c r="BP533" s="320" t="str">
        <f>IFERROR(INDEX('Gantt Chart'!$L$9:$L$1000, MATCH($BR533, 'Gantt Chart'!$D$9:$D$1000, 0)), "")</f>
        <v/>
      </c>
      <c r="BQ533" s="320"/>
      <c r="BR533" s="13" cm="1">
        <f t="array" ref="BR533">IF(INDEX($BM$5:$BM$999, CEILING((ROW()-5)/5, 1))="", "", INDEX($BM$5:$BM$999, CEILING((ROW()-5)/5, 1)))</f>
        <v>0</v>
      </c>
      <c r="BS533" s="12"/>
      <c r="BT533" s="10"/>
    </row>
    <row r="534" spans="1:72" x14ac:dyDescent="0.2">
      <c r="A534" s="9"/>
      <c r="B534" s="18" t="str" cm="1">
        <f t="array" ref="B534">IFERROR(
    INDEX('Gantt Chart'!$D$9:$D$1000,
        SMALL(
            IF(('Gantt Chart'!$J$9:$J$1000=$C$3) * ('Gantt Chart'!$L$9:$L$1000&lt;1),
                ROW('Gantt Chart'!$D$9:$D$1000)-MIN(ROW('Gantt Chart'!$D$9:$D$1000))+1,
                ""),
            ROW(A530))
        ),
    "")</f>
        <v/>
      </c>
      <c r="C534" s="12"/>
      <c r="D534" s="12"/>
      <c r="E534" s="12"/>
      <c r="F534" s="12"/>
      <c r="G534" s="12"/>
      <c r="H534" s="12"/>
      <c r="I534" s="18" t="str" cm="1">
        <f t="array" ref="I534">IFERROR(
    INDEX('Gantt Chart'!$D$9:$D$1000,
        SMALL(
            IF(('Gantt Chart'!$J$9:$J$1000=$J$3) * ('Gantt Chart'!$L$9:$L$1000&lt;1),
                ROW('Gantt Chart'!$D$9:$D$1000)-MIN(ROW('Gantt Chart'!$D$9:$D$1000))+1,
                ""),
            ROW(A530))
        ),
    "")</f>
        <v/>
      </c>
      <c r="J534" s="12"/>
      <c r="K534" s="12"/>
      <c r="L534" s="12"/>
      <c r="M534" s="12"/>
      <c r="N534" s="12"/>
      <c r="O534" s="12"/>
      <c r="P534" s="18" t="str" cm="1">
        <f t="array" ref="P534">IFERROR(
    INDEX('Gantt Chart'!$D$9:$D$1000,
        SMALL(
            IF(('Gantt Chart'!$J$9:$J$1000=$Q$3) * ('Gantt Chart'!$L$9:$L$1000&lt;1),
                ROW('Gantt Chart'!$D$9:$D$1000)-MIN(ROW('Gantt Chart'!$D$9:$D$1000))+1,
                ""),
            ROW(A530))
        ),
    "")</f>
        <v/>
      </c>
      <c r="Q534" s="12"/>
      <c r="R534" s="12"/>
      <c r="S534" s="12"/>
      <c r="T534" s="12"/>
      <c r="U534" s="12"/>
      <c r="V534" s="12"/>
      <c r="W534" s="18" t="str" cm="1">
        <f t="array" ref="W534">IFERROR(
    INDEX('Gantt Chart'!$D$9:$D$1000,
        SMALL(
            IF(('Gantt Chart'!$J$9:$J$1000=$X$3) * ('Gantt Chart'!$L$9:$L$1000&lt;1),
                ROW('Gantt Chart'!$D$9:$D$1000)-MIN(ROW('Gantt Chart'!$D$9:$D$1000))+1,
                ""),
            ROW(A530))
        ),
    "")</f>
        <v/>
      </c>
      <c r="X534" s="12"/>
      <c r="Y534" s="12"/>
      <c r="Z534" s="12"/>
      <c r="AA534" s="12"/>
      <c r="AB534" s="12"/>
      <c r="AC534" s="12"/>
      <c r="AD534" s="18" t="str" cm="1">
        <f t="array" ref="AD534">IFERROR(
    INDEX('Gantt Chart'!$D$9:$D$1000,
        SMALL(
            IF(('Gantt Chart'!$J$9:$J$1000=$AE$3) * ('Gantt Chart'!$L$9:$L$1000&lt;1),
                ROW('Gantt Chart'!$D$9:$D$1000)-MIN(ROW('Gantt Chart'!$D$9:$D$1000))+1,
                ""),
            ROW(A530))
        ),
    "")</f>
        <v/>
      </c>
      <c r="AE534" s="12"/>
      <c r="AF534" s="12"/>
      <c r="AG534" s="12"/>
      <c r="AH534" s="12"/>
      <c r="AI534" s="12"/>
      <c r="AJ534" s="12"/>
      <c r="AK534" s="18" t="str" cm="1">
        <f t="array" ref="AK534">IFERROR(
    INDEX('Gantt Chart'!$D$9:$D$1000,
        SMALL(
            IF(('Gantt Chart'!$J$9:$J$1000=$AL$3) * ('Gantt Chart'!$L$9:$L$1000&lt;1),
                ROW('Gantt Chart'!$D$9:$D$1000)-MIN(ROW('Gantt Chart'!$D$9:$D$1000))+1,
                ""),
            ROW(A530))
        ),
    "")</f>
        <v/>
      </c>
      <c r="AL534" s="12"/>
      <c r="AM534" s="12"/>
      <c r="AN534" s="12"/>
      <c r="AO534" s="12"/>
      <c r="AP534" s="12"/>
      <c r="AQ534" s="12"/>
      <c r="AR534" s="18" t="str" cm="1">
        <f t="array" ref="AR534">IFERROR(
    INDEX('Gantt Chart'!$D$9:$D$1000,
        SMALL(
            IF(('Gantt Chart'!$J$9:$J$1000=$AS$3) * ('Gantt Chart'!$L$9:$L$1000&lt;1),
                ROW('Gantt Chart'!$D$9:$D$1000)-MIN(ROW('Gantt Chart'!$D$9:$D$1000))+1,
                ""),
            ROW(A530))
        ),
    "")</f>
        <v/>
      </c>
      <c r="AS534" s="12"/>
      <c r="AT534" s="12"/>
      <c r="AU534" s="12"/>
      <c r="AV534" s="12"/>
      <c r="AW534" s="12"/>
      <c r="AX534" s="12"/>
      <c r="AY534" s="18" t="str" cm="1">
        <f t="array" ref="AY534">IFERROR(
    INDEX('Gantt Chart'!$D$9:$D$1000,
        SMALL(
            IF(('Gantt Chart'!$J$9:$J$1000=$AZ$3) * ('Gantt Chart'!$L$9:$L$1000&lt;1),
                ROW('Gantt Chart'!$D$9:$D$1000)-MIN(ROW('Gantt Chart'!$D$9:$D$1000))+1,
                ""),
            ROW(A530))
        ),
    "")</f>
        <v/>
      </c>
      <c r="AZ534" s="12"/>
      <c r="BA534" s="12"/>
      <c r="BB534" s="12"/>
      <c r="BC534" s="12"/>
      <c r="BD534" s="12"/>
      <c r="BE534" s="12"/>
      <c r="BF534" s="18" cm="1">
        <f t="array" ref="BF534">IFERROR(
    INDEX('Gantt Chart'!$D$9:$D$1000,
        SMALL(
            IF(('Gantt Chart'!$J$9:$J$1000=$BG$3) * ('Gantt Chart'!$L$9:$L$1000&lt;1),
                ROW('Gantt Chart'!$D$9:$D$1000)-MIN(ROW('Gantt Chart'!$D$9:$D$1000))+1,
                ""),
            ROW(A530))
        ),
    "")</f>
        <v>0</v>
      </c>
      <c r="BG534" s="12"/>
      <c r="BH534" s="12"/>
      <c r="BI534" s="12"/>
      <c r="BJ534" s="12"/>
      <c r="BK534" s="12"/>
      <c r="BL534" s="12"/>
      <c r="BM534" s="18" cm="1">
        <f t="array" ref="BM534">IFERROR(
    INDEX('Gantt Chart'!$D$9:$D$1000,
        SMALL(
            IF(('Gantt Chart'!$J$9:$J$1000=$BN$3) * ('Gantt Chart'!$L$9:$L$1000&lt;1),
                ROW('Gantt Chart'!$D$9:$D$1000)-MIN(ROW('Gantt Chart'!$D$9:$D$1000))+1,
                ""),
            ROW(A530))
        ),
    "")</f>
        <v>0</v>
      </c>
      <c r="BN534" s="12"/>
      <c r="BO534" s="12"/>
      <c r="BP534" s="12"/>
      <c r="BQ534" s="12"/>
      <c r="BR534" s="12"/>
      <c r="BS534" s="12"/>
      <c r="BT534" s="10"/>
    </row>
    <row r="535" spans="1:72" ht="16.899999999999999" customHeight="1" x14ac:dyDescent="0.2">
      <c r="A535" s="9"/>
      <c r="B535" s="18" t="str" cm="1">
        <f t="array" ref="B535">IFERROR(
    INDEX('Gantt Chart'!$D$9:$D$1000,
        SMALL(
            IF(('Gantt Chart'!$J$9:$J$1000=$C$3) * ('Gantt Chart'!$L$9:$L$1000&lt;1),
                ROW('Gantt Chart'!$D$9:$D$1000)-MIN(ROW('Gantt Chart'!$D$9:$D$1000))+1,
                ""),
            ROW(A531))
        ),
    "")</f>
        <v/>
      </c>
      <c r="C535" s="12"/>
      <c r="D535" s="316" t="str">
        <f>IFERROR(INDEX('Gantt Chart'!$H$9:$H$1000, MATCH($G538, 'Gantt Chart'!$D$9:$D$1000, 0)), "")</f>
        <v/>
      </c>
      <c r="E535" s="317" t="str">
        <f>IFERROR(VLOOKUP($G538, 'Gantt Chart'!$D$9:$E$1000, 2, FALSE), "")</f>
        <v/>
      </c>
      <c r="F535" s="317"/>
      <c r="G535" s="317"/>
      <c r="H535" s="12"/>
      <c r="I535" s="18" t="str" cm="1">
        <f t="array" ref="I535">IFERROR(
    INDEX('Gantt Chart'!$D$9:$D$1000,
        SMALL(
            IF(('Gantt Chart'!$J$9:$J$1000=$J$3) * ('Gantt Chart'!$L$9:$L$1000&lt;1),
                ROW('Gantt Chart'!$D$9:$D$1000)-MIN(ROW('Gantt Chart'!$D$9:$D$1000))+1,
                ""),
            ROW(A531))
        ),
    "")</f>
        <v/>
      </c>
      <c r="J535" s="12"/>
      <c r="K535" s="316" t="str">
        <f>IFERROR(INDEX('Gantt Chart'!$H$9:$H$1000, MATCH($N538, 'Gantt Chart'!$D$9:$D$1000, 0)), "")</f>
        <v/>
      </c>
      <c r="L535" s="317" t="str">
        <f>IFERROR(VLOOKUP($N538, 'Gantt Chart'!$D$9:$E$1000, 2, FALSE), "")</f>
        <v/>
      </c>
      <c r="M535" s="317"/>
      <c r="N535" s="317"/>
      <c r="O535" s="12"/>
      <c r="P535" s="18" t="str" cm="1">
        <f t="array" ref="P535">IFERROR(
    INDEX('Gantt Chart'!$D$9:$D$1000,
        SMALL(
            IF(('Gantt Chart'!$J$9:$J$1000=$Q$3) * ('Gantt Chart'!$L$9:$L$1000&lt;1),
                ROW('Gantt Chart'!$D$9:$D$1000)-MIN(ROW('Gantt Chart'!$D$9:$D$1000))+1,
                ""),
            ROW(A531))
        ),
    "")</f>
        <v/>
      </c>
      <c r="Q535" s="12"/>
      <c r="R535" s="316" t="str">
        <f>IFERROR(INDEX('Gantt Chart'!$H$9:$H$1000, MATCH($U538, 'Gantt Chart'!$D$9:$D$1000, 0)), "")</f>
        <v/>
      </c>
      <c r="S535" s="317" t="str">
        <f>IFERROR(VLOOKUP($U538, 'Gantt Chart'!$D$9:$E$1000, 2, FALSE), "")</f>
        <v/>
      </c>
      <c r="T535" s="317"/>
      <c r="U535" s="317"/>
      <c r="V535" s="12"/>
      <c r="W535" s="18" t="str" cm="1">
        <f t="array" ref="W535">IFERROR(
    INDEX('Gantt Chart'!$D$9:$D$1000,
        SMALL(
            IF(('Gantt Chart'!$J$9:$J$1000=$X$3) * ('Gantt Chart'!$L$9:$L$1000&lt;1),
                ROW('Gantt Chart'!$D$9:$D$1000)-MIN(ROW('Gantt Chart'!$D$9:$D$1000))+1,
                ""),
            ROW(A531))
        ),
    "")</f>
        <v/>
      </c>
      <c r="X535" s="12"/>
      <c r="Y535" s="316" t="str">
        <f>IFERROR(INDEX('Gantt Chart'!$H$9:$H$1000, MATCH($AB538, 'Gantt Chart'!$D$9:$D$1000, 0)), "")</f>
        <v/>
      </c>
      <c r="Z535" s="317" t="str">
        <f>IFERROR(VLOOKUP($AB538, 'Gantt Chart'!$D$9:$E$1000, 2, FALSE), "")</f>
        <v/>
      </c>
      <c r="AA535" s="317"/>
      <c r="AB535" s="317"/>
      <c r="AC535" s="12"/>
      <c r="AD535" s="18" t="str" cm="1">
        <f t="array" ref="AD535">IFERROR(
    INDEX('Gantt Chart'!$D$9:$D$1000,
        SMALL(
            IF(('Gantt Chart'!$J$9:$J$1000=$AE$3) * ('Gantt Chart'!$L$9:$L$1000&lt;1),
                ROW('Gantt Chart'!$D$9:$D$1000)-MIN(ROW('Gantt Chart'!$D$9:$D$1000))+1,
                ""),
            ROW(A531))
        ),
    "")</f>
        <v/>
      </c>
      <c r="AE535" s="12"/>
      <c r="AF535" s="316" t="str">
        <f>IFERROR(INDEX('Gantt Chart'!$H$9:$H$1000, MATCH($AI538, 'Gantt Chart'!$D$9:$D$1000, 0)), "")</f>
        <v/>
      </c>
      <c r="AG535" s="317" t="str">
        <f>IFERROR(VLOOKUP($AI538, 'Gantt Chart'!$D$9:$E$1000, 2, FALSE), "")</f>
        <v/>
      </c>
      <c r="AH535" s="317"/>
      <c r="AI535" s="317"/>
      <c r="AJ535" s="12"/>
      <c r="AK535" s="18" t="str" cm="1">
        <f t="array" ref="AK535">IFERROR(
    INDEX('Gantt Chart'!$D$9:$D$1000,
        SMALL(
            IF(('Gantt Chart'!$J$9:$J$1000=$AL$3) * ('Gantt Chart'!$L$9:$L$1000&lt;1),
                ROW('Gantt Chart'!$D$9:$D$1000)-MIN(ROW('Gantt Chart'!$D$9:$D$1000))+1,
                ""),
            ROW(A531))
        ),
    "")</f>
        <v/>
      </c>
      <c r="AL535" s="12"/>
      <c r="AM535" s="316" t="str">
        <f>IFERROR(INDEX('Gantt Chart'!$H$9:$H$1000, MATCH($AP538, 'Gantt Chart'!$D$9:$D$1000, 0)), "")</f>
        <v/>
      </c>
      <c r="AN535" s="317" t="str">
        <f>IFERROR(VLOOKUP($AP538, 'Gantt Chart'!$D$9:$E$1000, 2, FALSE), "")</f>
        <v/>
      </c>
      <c r="AO535" s="317"/>
      <c r="AP535" s="317"/>
      <c r="AQ535" s="12"/>
      <c r="AR535" s="18" t="str" cm="1">
        <f t="array" ref="AR535">IFERROR(
    INDEX('Gantt Chart'!$D$9:$D$1000,
        SMALL(
            IF(('Gantt Chart'!$J$9:$J$1000=$AS$3) * ('Gantt Chart'!$L$9:$L$1000&lt;1),
                ROW('Gantt Chart'!$D$9:$D$1000)-MIN(ROW('Gantt Chart'!$D$9:$D$1000))+1,
                ""),
            ROW(A531))
        ),
    "")</f>
        <v/>
      </c>
      <c r="AS535" s="12"/>
      <c r="AT535" s="316" t="str">
        <f>IFERROR(INDEX('Gantt Chart'!$H$9:$H$1000, MATCH($AW538, 'Gantt Chart'!$D$9:$D$1000, 0)), "")</f>
        <v/>
      </c>
      <c r="AU535" s="317" t="str">
        <f>IFERROR(VLOOKUP($AW538, 'Gantt Chart'!$D$9:$E$1000, 2, FALSE), "")</f>
        <v/>
      </c>
      <c r="AV535" s="317"/>
      <c r="AW535" s="317"/>
      <c r="AX535" s="12"/>
      <c r="AY535" s="18" t="str" cm="1">
        <f t="array" ref="AY535">IFERROR(
    INDEX('Gantt Chart'!$D$9:$D$1000,
        SMALL(
            IF(('Gantt Chart'!$J$9:$J$1000=$AZ$3) * ('Gantt Chart'!$L$9:$L$1000&lt;1),
                ROW('Gantt Chart'!$D$9:$D$1000)-MIN(ROW('Gantt Chart'!$D$9:$D$1000))+1,
                ""),
            ROW(A531))
        ),
    "")</f>
        <v/>
      </c>
      <c r="AZ535" s="12"/>
      <c r="BA535" s="316" t="str">
        <f>IFERROR(INDEX('Gantt Chart'!$H$9:$H$1000, MATCH($BD538, 'Gantt Chart'!$D$9:$D$1000, 0)), "")</f>
        <v/>
      </c>
      <c r="BB535" s="317" t="str">
        <f>IFERROR(VLOOKUP($BD538, 'Gantt Chart'!$D$9:$E$1000, 2, FALSE), "")</f>
        <v/>
      </c>
      <c r="BC535" s="317"/>
      <c r="BD535" s="317"/>
      <c r="BE535" s="12"/>
      <c r="BF535" s="18" cm="1">
        <f t="array" ref="BF535">IFERROR(
    INDEX('Gantt Chart'!$D$9:$D$1000,
        SMALL(
            IF(('Gantt Chart'!$J$9:$J$1000=$BG$3) * ('Gantt Chart'!$L$9:$L$1000&lt;1),
                ROW('Gantt Chart'!$D$9:$D$1000)-MIN(ROW('Gantt Chart'!$D$9:$D$1000))+1,
                ""),
            ROW(A531))
        ),
    "")</f>
        <v>0</v>
      </c>
      <c r="BG535" s="12"/>
      <c r="BH535" s="316" t="str">
        <f>IFERROR(INDEX('Gantt Chart'!$H$9:$H$1000, MATCH($BK538, 'Gantt Chart'!$D$9:$D$1000, 0)), "")</f>
        <v/>
      </c>
      <c r="BI535" s="317" t="str">
        <f>IFERROR(VLOOKUP($BK538, 'Gantt Chart'!$D$9:$E$1000, 2, FALSE), "")</f>
        <v/>
      </c>
      <c r="BJ535" s="317"/>
      <c r="BK535" s="317"/>
      <c r="BL535" s="12"/>
      <c r="BM535" s="18" cm="1">
        <f t="array" ref="BM535">IFERROR(
    INDEX('Gantt Chart'!$D$9:$D$1000,
        SMALL(
            IF(('Gantt Chart'!$J$9:$J$1000=$BN$3) * ('Gantt Chart'!$L$9:$L$1000&lt;1),
                ROW('Gantt Chart'!$D$9:$D$1000)-MIN(ROW('Gantt Chart'!$D$9:$D$1000))+1,
                ""),
            ROW(A531))
        ),
    "")</f>
        <v>0</v>
      </c>
      <c r="BN535" s="12"/>
      <c r="BO535" s="316" t="str">
        <f>IFERROR(INDEX('Gantt Chart'!$H$9:$H$1000, MATCH($BR538, 'Gantt Chart'!$D$9:$D$1000, 0)), "")</f>
        <v/>
      </c>
      <c r="BP535" s="317" t="str">
        <f>IFERROR(VLOOKUP($BR538, 'Gantt Chart'!$D$9:$E$1000, 2, FALSE), "")</f>
        <v/>
      </c>
      <c r="BQ535" s="317"/>
      <c r="BR535" s="317"/>
      <c r="BS535" s="12"/>
      <c r="BT535" s="10"/>
    </row>
    <row r="536" spans="1:72" x14ac:dyDescent="0.2">
      <c r="A536" s="9"/>
      <c r="B536" s="18" t="str" cm="1">
        <f t="array" ref="B536">IFERROR(
    INDEX('Gantt Chart'!$D$9:$D$1000,
        SMALL(
            IF(('Gantt Chart'!$J$9:$J$1000=$C$3) * ('Gantt Chart'!$L$9:$L$1000&lt;1),
                ROW('Gantt Chart'!$D$9:$D$1000)-MIN(ROW('Gantt Chart'!$D$9:$D$1000))+1,
                ""),
            ROW(A532))
        ),
    "")</f>
        <v/>
      </c>
      <c r="C536" s="12"/>
      <c r="D536" s="316"/>
      <c r="E536" s="318" t="str">
        <f>IFERROR(INDEX('Gantt Chart'!$C$9:$C$1000, MATCH($G538, 'Gantt Chart'!$D$9:$D$1000, 0)), "")</f>
        <v/>
      </c>
      <c r="F536" s="318"/>
      <c r="G536" s="318"/>
      <c r="H536" s="12"/>
      <c r="I536" s="18" t="str" cm="1">
        <f t="array" ref="I536">IFERROR(
    INDEX('Gantt Chart'!$D$9:$D$1000,
        SMALL(
            IF(('Gantt Chart'!$J$9:$J$1000=$J$3) * ('Gantt Chart'!$L$9:$L$1000&lt;1),
                ROW('Gantt Chart'!$D$9:$D$1000)-MIN(ROW('Gantt Chart'!$D$9:$D$1000))+1,
                ""),
            ROW(A532))
        ),
    "")</f>
        <v/>
      </c>
      <c r="J536" s="12"/>
      <c r="K536" s="316"/>
      <c r="L536" s="318" t="str">
        <f>IFERROR(INDEX('Gantt Chart'!$C$9:$C$1000, MATCH($N538, 'Gantt Chart'!$D$9:$D$1000, 0)), "")</f>
        <v/>
      </c>
      <c r="M536" s="318"/>
      <c r="N536" s="318"/>
      <c r="O536" s="12"/>
      <c r="P536" s="18" t="str" cm="1">
        <f t="array" ref="P536">IFERROR(
    INDEX('Gantt Chart'!$D$9:$D$1000,
        SMALL(
            IF(('Gantt Chart'!$J$9:$J$1000=$Q$3) * ('Gantt Chart'!$L$9:$L$1000&lt;1),
                ROW('Gantt Chart'!$D$9:$D$1000)-MIN(ROW('Gantt Chart'!$D$9:$D$1000))+1,
                ""),
            ROW(A532))
        ),
    "")</f>
        <v/>
      </c>
      <c r="Q536" s="12"/>
      <c r="R536" s="316"/>
      <c r="S536" s="318" t="str">
        <f>IFERROR(INDEX('Gantt Chart'!$C$9:$C$1000, MATCH($U538, 'Gantt Chart'!$D$9:$D$1000, 0)), "")</f>
        <v/>
      </c>
      <c r="T536" s="318"/>
      <c r="U536" s="318"/>
      <c r="V536" s="12"/>
      <c r="W536" s="18" t="str" cm="1">
        <f t="array" ref="W536">IFERROR(
    INDEX('Gantt Chart'!$D$9:$D$1000,
        SMALL(
            IF(('Gantt Chart'!$J$9:$J$1000=$X$3) * ('Gantt Chart'!$L$9:$L$1000&lt;1),
                ROW('Gantt Chart'!$D$9:$D$1000)-MIN(ROW('Gantt Chart'!$D$9:$D$1000))+1,
                ""),
            ROW(A532))
        ),
    "")</f>
        <v/>
      </c>
      <c r="X536" s="12"/>
      <c r="Y536" s="316"/>
      <c r="Z536" s="318" t="str">
        <f>IFERROR(INDEX('Gantt Chart'!$C$9:$C$1000, MATCH($AB538, 'Gantt Chart'!$D$9:$D$1000, 0)), "")</f>
        <v/>
      </c>
      <c r="AA536" s="318"/>
      <c r="AB536" s="318"/>
      <c r="AC536" s="12"/>
      <c r="AD536" s="18" t="str" cm="1">
        <f t="array" ref="AD536">IFERROR(
    INDEX('Gantt Chart'!$D$9:$D$1000,
        SMALL(
            IF(('Gantt Chart'!$J$9:$J$1000=$AE$3) * ('Gantt Chart'!$L$9:$L$1000&lt;1),
                ROW('Gantt Chart'!$D$9:$D$1000)-MIN(ROW('Gantt Chart'!$D$9:$D$1000))+1,
                ""),
            ROW(A532))
        ),
    "")</f>
        <v/>
      </c>
      <c r="AE536" s="12"/>
      <c r="AF536" s="316"/>
      <c r="AG536" s="318" t="str">
        <f>IFERROR(INDEX('Gantt Chart'!$C$9:$C$1000, MATCH($AI538, 'Gantt Chart'!$D$9:$D$1000, 0)), "")</f>
        <v/>
      </c>
      <c r="AH536" s="318"/>
      <c r="AI536" s="318"/>
      <c r="AJ536" s="12"/>
      <c r="AK536" s="18" t="str" cm="1">
        <f t="array" ref="AK536">IFERROR(
    INDEX('Gantt Chart'!$D$9:$D$1000,
        SMALL(
            IF(('Gantt Chart'!$J$9:$J$1000=$AL$3) * ('Gantt Chart'!$L$9:$L$1000&lt;1),
                ROW('Gantt Chart'!$D$9:$D$1000)-MIN(ROW('Gantt Chart'!$D$9:$D$1000))+1,
                ""),
            ROW(A532))
        ),
    "")</f>
        <v/>
      </c>
      <c r="AL536" s="12"/>
      <c r="AM536" s="316"/>
      <c r="AN536" s="318" t="str">
        <f>IFERROR(INDEX('Gantt Chart'!$C$9:$C$1000, MATCH($AP538, 'Gantt Chart'!$D$9:$D$1000, 0)), "")</f>
        <v/>
      </c>
      <c r="AO536" s="318"/>
      <c r="AP536" s="318"/>
      <c r="AQ536" s="12"/>
      <c r="AR536" s="18" t="str" cm="1">
        <f t="array" ref="AR536">IFERROR(
    INDEX('Gantt Chart'!$D$9:$D$1000,
        SMALL(
            IF(('Gantt Chart'!$J$9:$J$1000=$AS$3) * ('Gantt Chart'!$L$9:$L$1000&lt;1),
                ROW('Gantt Chart'!$D$9:$D$1000)-MIN(ROW('Gantt Chart'!$D$9:$D$1000))+1,
                ""),
            ROW(A532))
        ),
    "")</f>
        <v/>
      </c>
      <c r="AS536" s="12"/>
      <c r="AT536" s="316"/>
      <c r="AU536" s="318" t="str">
        <f>IFERROR(INDEX('Gantt Chart'!$C$9:$C$1000, MATCH($AW538, 'Gantt Chart'!$D$9:$D$1000, 0)), "")</f>
        <v/>
      </c>
      <c r="AV536" s="318"/>
      <c r="AW536" s="318"/>
      <c r="AX536" s="12"/>
      <c r="AY536" s="18" t="str" cm="1">
        <f t="array" ref="AY536">IFERROR(
    INDEX('Gantt Chart'!$D$9:$D$1000,
        SMALL(
            IF(('Gantt Chart'!$J$9:$J$1000=$AZ$3) * ('Gantt Chart'!$L$9:$L$1000&lt;1),
                ROW('Gantt Chart'!$D$9:$D$1000)-MIN(ROW('Gantt Chart'!$D$9:$D$1000))+1,
                ""),
            ROW(A532))
        ),
    "")</f>
        <v/>
      </c>
      <c r="AZ536" s="12"/>
      <c r="BA536" s="316"/>
      <c r="BB536" s="318" t="str">
        <f>IFERROR(INDEX('Gantt Chart'!$C$9:$C$1000, MATCH($BD538, 'Gantt Chart'!$D$9:$D$1000, 0)), "")</f>
        <v/>
      </c>
      <c r="BC536" s="318"/>
      <c r="BD536" s="318"/>
      <c r="BE536" s="12"/>
      <c r="BF536" s="18" cm="1">
        <f t="array" ref="BF536">IFERROR(
    INDEX('Gantt Chart'!$D$9:$D$1000,
        SMALL(
            IF(('Gantt Chart'!$J$9:$J$1000=$BG$3) * ('Gantt Chart'!$L$9:$L$1000&lt;1),
                ROW('Gantt Chart'!$D$9:$D$1000)-MIN(ROW('Gantt Chart'!$D$9:$D$1000))+1,
                ""),
            ROW(A532))
        ),
    "")</f>
        <v>0</v>
      </c>
      <c r="BG536" s="12"/>
      <c r="BH536" s="316"/>
      <c r="BI536" s="318" t="str">
        <f>IFERROR(INDEX('Gantt Chart'!$C$9:$C$1000, MATCH($BK538, 'Gantt Chart'!$D$9:$D$1000, 0)), "")</f>
        <v/>
      </c>
      <c r="BJ536" s="318"/>
      <c r="BK536" s="318"/>
      <c r="BL536" s="12"/>
      <c r="BM536" s="18" cm="1">
        <f t="array" ref="BM536">IFERROR(
    INDEX('Gantt Chart'!$D$9:$D$1000,
        SMALL(
            IF(('Gantt Chart'!$J$9:$J$1000=$BN$3) * ('Gantt Chart'!$L$9:$L$1000&lt;1),
                ROW('Gantt Chart'!$D$9:$D$1000)-MIN(ROW('Gantt Chart'!$D$9:$D$1000))+1,
                ""),
            ROW(A532))
        ),
    "")</f>
        <v>0</v>
      </c>
      <c r="BN536" s="12"/>
      <c r="BO536" s="316"/>
      <c r="BP536" s="318" t="str">
        <f>IFERROR(INDEX('Gantt Chart'!$C$9:$C$1000, MATCH($BR538, 'Gantt Chart'!$D$9:$D$1000, 0)), "")</f>
        <v/>
      </c>
      <c r="BQ536" s="318"/>
      <c r="BR536" s="318"/>
      <c r="BS536" s="12"/>
      <c r="BT536" s="10"/>
    </row>
    <row r="537" spans="1:72" x14ac:dyDescent="0.2">
      <c r="A537" s="9"/>
      <c r="B537" s="18" t="str" cm="1">
        <f t="array" ref="B537">IFERROR(
    INDEX('Gantt Chart'!$D$9:$D$1000,
        SMALL(
            IF(('Gantt Chart'!$J$9:$J$1000=$C$3) * ('Gantt Chart'!$L$9:$L$1000&lt;1),
                ROW('Gantt Chart'!$D$9:$D$1000)-MIN(ROW('Gantt Chart'!$D$9:$D$1000))+1,
                ""),
            ROW(A533))
        ),
    "")</f>
        <v/>
      </c>
      <c r="C537" s="12"/>
      <c r="D537" s="316"/>
      <c r="E537" s="319" t="str">
        <f>IFERROR(INDEX('Gantt Chart'!$M$9:$M$1000, MATCH($G538, 'Gantt Chart'!$D$9:$D$1000, 0)), "")</f>
        <v/>
      </c>
      <c r="F537" s="319"/>
      <c r="G537" s="319"/>
      <c r="H537" s="12"/>
      <c r="I537" s="18" t="str" cm="1">
        <f t="array" ref="I537">IFERROR(
    INDEX('Gantt Chart'!$D$9:$D$1000,
        SMALL(
            IF(('Gantt Chart'!$J$9:$J$1000=$J$3) * ('Gantt Chart'!$L$9:$L$1000&lt;1),
                ROW('Gantt Chart'!$D$9:$D$1000)-MIN(ROW('Gantt Chart'!$D$9:$D$1000))+1,
                ""),
            ROW(A533))
        ),
    "")</f>
        <v/>
      </c>
      <c r="J537" s="12"/>
      <c r="K537" s="316"/>
      <c r="L537" s="319" t="str">
        <f>IFERROR(INDEX('Gantt Chart'!$M$9:$M$1000, MATCH($N538, 'Gantt Chart'!$D$9:$D$1000, 0)), "")</f>
        <v/>
      </c>
      <c r="M537" s="319"/>
      <c r="N537" s="319"/>
      <c r="O537" s="12"/>
      <c r="P537" s="18" t="str" cm="1">
        <f t="array" ref="P537">IFERROR(
    INDEX('Gantt Chart'!$D$9:$D$1000,
        SMALL(
            IF(('Gantt Chart'!$J$9:$J$1000=$Q$3) * ('Gantt Chart'!$L$9:$L$1000&lt;1),
                ROW('Gantt Chart'!$D$9:$D$1000)-MIN(ROW('Gantt Chart'!$D$9:$D$1000))+1,
                ""),
            ROW(A533))
        ),
    "")</f>
        <v/>
      </c>
      <c r="Q537" s="12"/>
      <c r="R537" s="316"/>
      <c r="S537" s="319" t="str">
        <f>IFERROR(INDEX('Gantt Chart'!$M$9:$M$1000, MATCH($U538, 'Gantt Chart'!$D$9:$D$1000, 0)), "")</f>
        <v/>
      </c>
      <c r="T537" s="319"/>
      <c r="U537" s="319"/>
      <c r="V537" s="12"/>
      <c r="W537" s="18" t="str" cm="1">
        <f t="array" ref="W537">IFERROR(
    INDEX('Gantt Chart'!$D$9:$D$1000,
        SMALL(
            IF(('Gantt Chart'!$J$9:$J$1000=$X$3) * ('Gantt Chart'!$L$9:$L$1000&lt;1),
                ROW('Gantt Chart'!$D$9:$D$1000)-MIN(ROW('Gantt Chart'!$D$9:$D$1000))+1,
                ""),
            ROW(A533))
        ),
    "")</f>
        <v/>
      </c>
      <c r="X537" s="12"/>
      <c r="Y537" s="316"/>
      <c r="Z537" s="319" t="str">
        <f>IFERROR(INDEX('Gantt Chart'!$M$9:$M$1000, MATCH($AB538, 'Gantt Chart'!$D$9:$D$1000, 0)), "")</f>
        <v/>
      </c>
      <c r="AA537" s="319"/>
      <c r="AB537" s="319"/>
      <c r="AC537" s="12"/>
      <c r="AD537" s="18" t="str" cm="1">
        <f t="array" ref="AD537">IFERROR(
    INDEX('Gantt Chart'!$D$9:$D$1000,
        SMALL(
            IF(('Gantt Chart'!$J$9:$J$1000=$AE$3) * ('Gantt Chart'!$L$9:$L$1000&lt;1),
                ROW('Gantt Chart'!$D$9:$D$1000)-MIN(ROW('Gantt Chart'!$D$9:$D$1000))+1,
                ""),
            ROW(A533))
        ),
    "")</f>
        <v/>
      </c>
      <c r="AE537" s="12"/>
      <c r="AF537" s="316"/>
      <c r="AG537" s="319" t="str">
        <f>IFERROR(INDEX('Gantt Chart'!$M$9:$M$1000, MATCH($AI538, 'Gantt Chart'!$D$9:$D$1000, 0)), "")</f>
        <v/>
      </c>
      <c r="AH537" s="319"/>
      <c r="AI537" s="319"/>
      <c r="AJ537" s="12"/>
      <c r="AK537" s="18" t="str" cm="1">
        <f t="array" ref="AK537">IFERROR(
    INDEX('Gantt Chart'!$D$9:$D$1000,
        SMALL(
            IF(('Gantt Chart'!$J$9:$J$1000=$AL$3) * ('Gantt Chart'!$L$9:$L$1000&lt;1),
                ROW('Gantt Chart'!$D$9:$D$1000)-MIN(ROW('Gantt Chart'!$D$9:$D$1000))+1,
                ""),
            ROW(A533))
        ),
    "")</f>
        <v/>
      </c>
      <c r="AL537" s="12"/>
      <c r="AM537" s="316"/>
      <c r="AN537" s="319" t="str">
        <f>IFERROR(INDEX('Gantt Chart'!$M$9:$M$1000, MATCH($AP538, 'Gantt Chart'!$D$9:$D$1000, 0)), "")</f>
        <v/>
      </c>
      <c r="AO537" s="319"/>
      <c r="AP537" s="319"/>
      <c r="AQ537" s="12"/>
      <c r="AR537" s="18" t="str" cm="1">
        <f t="array" ref="AR537">IFERROR(
    INDEX('Gantt Chart'!$D$9:$D$1000,
        SMALL(
            IF(('Gantt Chart'!$J$9:$J$1000=$AS$3) * ('Gantt Chart'!$L$9:$L$1000&lt;1),
                ROW('Gantt Chart'!$D$9:$D$1000)-MIN(ROW('Gantt Chart'!$D$9:$D$1000))+1,
                ""),
            ROW(A533))
        ),
    "")</f>
        <v/>
      </c>
      <c r="AS537" s="12"/>
      <c r="AT537" s="316"/>
      <c r="AU537" s="319" t="str">
        <f>IFERROR(INDEX('Gantt Chart'!$M$9:$M$1000, MATCH($AW538, 'Gantt Chart'!$D$9:$D$1000, 0)), "")</f>
        <v/>
      </c>
      <c r="AV537" s="319"/>
      <c r="AW537" s="319"/>
      <c r="AX537" s="12"/>
      <c r="AY537" s="18" t="str" cm="1">
        <f t="array" ref="AY537">IFERROR(
    INDEX('Gantt Chart'!$D$9:$D$1000,
        SMALL(
            IF(('Gantt Chart'!$J$9:$J$1000=$AZ$3) * ('Gantt Chart'!$L$9:$L$1000&lt;1),
                ROW('Gantt Chart'!$D$9:$D$1000)-MIN(ROW('Gantt Chart'!$D$9:$D$1000))+1,
                ""),
            ROW(A533))
        ),
    "")</f>
        <v/>
      </c>
      <c r="AZ537" s="12"/>
      <c r="BA537" s="316"/>
      <c r="BB537" s="319" t="str">
        <f>IFERROR(INDEX('Gantt Chart'!$M$9:$M$1000, MATCH($BD538, 'Gantt Chart'!$D$9:$D$1000, 0)), "")</f>
        <v/>
      </c>
      <c r="BC537" s="319"/>
      <c r="BD537" s="319"/>
      <c r="BE537" s="12"/>
      <c r="BF537" s="18" cm="1">
        <f t="array" ref="BF537">IFERROR(
    INDEX('Gantt Chart'!$D$9:$D$1000,
        SMALL(
            IF(('Gantt Chart'!$J$9:$J$1000=$BG$3) * ('Gantt Chart'!$L$9:$L$1000&lt;1),
                ROW('Gantt Chart'!$D$9:$D$1000)-MIN(ROW('Gantt Chart'!$D$9:$D$1000))+1,
                ""),
            ROW(A533))
        ),
    "")</f>
        <v>0</v>
      </c>
      <c r="BG537" s="12"/>
      <c r="BH537" s="316"/>
      <c r="BI537" s="319" t="str">
        <f>IFERROR(INDEX('Gantt Chart'!$M$9:$M$1000, MATCH($BK538, 'Gantt Chart'!$D$9:$D$1000, 0)), "")</f>
        <v/>
      </c>
      <c r="BJ537" s="319"/>
      <c r="BK537" s="319"/>
      <c r="BL537" s="12"/>
      <c r="BM537" s="18" cm="1">
        <f t="array" ref="BM537">IFERROR(
    INDEX('Gantt Chart'!$D$9:$D$1000,
        SMALL(
            IF(('Gantt Chart'!$J$9:$J$1000=$BN$3) * ('Gantt Chart'!$L$9:$L$1000&lt;1),
                ROW('Gantt Chart'!$D$9:$D$1000)-MIN(ROW('Gantt Chart'!$D$9:$D$1000))+1,
                ""),
            ROW(A533))
        ),
    "")</f>
        <v>0</v>
      </c>
      <c r="BN537" s="12"/>
      <c r="BO537" s="316"/>
      <c r="BP537" s="319" t="str">
        <f>IFERROR(INDEX('Gantt Chart'!$M$9:$M$1000, MATCH($BR538, 'Gantt Chart'!$D$9:$D$1000, 0)), "")</f>
        <v/>
      </c>
      <c r="BQ537" s="319"/>
      <c r="BR537" s="319"/>
      <c r="BS537" s="12"/>
      <c r="BT537" s="10"/>
    </row>
    <row r="538" spans="1:72" x14ac:dyDescent="0.2">
      <c r="A538" s="9"/>
      <c r="B538" s="18" t="str" cm="1">
        <f t="array" ref="B538">IFERROR(
    INDEX('Gantt Chart'!$D$9:$D$1000,
        SMALL(
            IF(('Gantt Chart'!$J$9:$J$1000=$C$3) * ('Gantt Chart'!$L$9:$L$1000&lt;1),
                ROW('Gantt Chart'!$D$9:$D$1000)-MIN(ROW('Gantt Chart'!$D$9:$D$1000))+1,
                ""),
            ROW(A534))
        ),
    "")</f>
        <v/>
      </c>
      <c r="C538" s="12"/>
      <c r="D538" s="316"/>
      <c r="E538" s="320" t="str">
        <f>IFERROR(INDEX('Gantt Chart'!$L$9:$L$1000, MATCH($G538, 'Gantt Chart'!$D$9:$D$1000, 0)), "")</f>
        <v/>
      </c>
      <c r="F538" s="320"/>
      <c r="G538" s="13" t="str" cm="1">
        <f t="array" ref="G538">IF(INDEX($B$5:$B$999, CEILING((ROW()-5)/5, 1))="", "", INDEX($B$5:$B$999, CEILING((ROW()-5)/5, 1)))</f>
        <v/>
      </c>
      <c r="H538" s="12"/>
      <c r="I538" s="18" t="str" cm="1">
        <f t="array" ref="I538">IFERROR(
    INDEX('Gantt Chart'!$D$9:$D$1000,
        SMALL(
            IF(('Gantt Chart'!$J$9:$J$1000=$J$3) * ('Gantt Chart'!$L$9:$L$1000&lt;1),
                ROW('Gantt Chart'!$D$9:$D$1000)-MIN(ROW('Gantt Chart'!$D$9:$D$1000))+1,
                ""),
            ROW(A534))
        ),
    "")</f>
        <v/>
      </c>
      <c r="J538" s="12"/>
      <c r="K538" s="316"/>
      <c r="L538" s="320" t="str">
        <f>IFERROR(INDEX('Gantt Chart'!$L$9:$L$1000, MATCH($N538, 'Gantt Chart'!$D$9:$D$1000, 0)), "")</f>
        <v/>
      </c>
      <c r="M538" s="320"/>
      <c r="N538" s="13" t="str" cm="1">
        <f t="array" ref="N538">IF(INDEX($I$5:$I$999, CEILING((ROW()-5)/5, 1))="", "", INDEX($I$5:$I$999, CEILING((ROW()-5)/5, 1)))</f>
        <v/>
      </c>
      <c r="O538" s="12"/>
      <c r="P538" s="18" t="str" cm="1">
        <f t="array" ref="P538">IFERROR(
    INDEX('Gantt Chart'!$D$9:$D$1000,
        SMALL(
            IF(('Gantt Chart'!$J$9:$J$1000=$Q$3) * ('Gantt Chart'!$L$9:$L$1000&lt;1),
                ROW('Gantt Chart'!$D$9:$D$1000)-MIN(ROW('Gantt Chart'!$D$9:$D$1000))+1,
                ""),
            ROW(A534))
        ),
    "")</f>
        <v/>
      </c>
      <c r="Q538" s="12"/>
      <c r="R538" s="316"/>
      <c r="S538" s="320" t="str">
        <f>IFERROR(INDEX('Gantt Chart'!$L$9:$L$1000, MATCH($U538, 'Gantt Chart'!$D$9:$D$1000, 0)), "")</f>
        <v/>
      </c>
      <c r="T538" s="320"/>
      <c r="U538" s="13" t="str" cm="1">
        <f t="array" ref="U538">IF(INDEX($P$5:$P$999, CEILING((ROW()-5)/5, 1))="", "", INDEX($P$5:$P$999, CEILING((ROW()-5)/5, 1)))</f>
        <v/>
      </c>
      <c r="V538" s="12"/>
      <c r="W538" s="18" t="str" cm="1">
        <f t="array" ref="W538">IFERROR(
    INDEX('Gantt Chart'!$D$9:$D$1000,
        SMALL(
            IF(('Gantt Chart'!$J$9:$J$1000=$X$3) * ('Gantt Chart'!$L$9:$L$1000&lt;1),
                ROW('Gantt Chart'!$D$9:$D$1000)-MIN(ROW('Gantt Chart'!$D$9:$D$1000))+1,
                ""),
            ROW(A534))
        ),
    "")</f>
        <v/>
      </c>
      <c r="X538" s="12"/>
      <c r="Y538" s="316"/>
      <c r="Z538" s="320" t="str">
        <f>IFERROR(INDEX('Gantt Chart'!$L$9:$L$1000, MATCH($AB538, 'Gantt Chart'!$D$9:$D$1000, 0)), "")</f>
        <v/>
      </c>
      <c r="AA538" s="320"/>
      <c r="AB538" s="13" t="str" cm="1">
        <f t="array" ref="AB538">IF(INDEX($W$5:$W$999, CEILING((ROW()-5)/5, 1))="", "", INDEX($W$5:$W$999, CEILING((ROW()-5)/5, 1)))</f>
        <v/>
      </c>
      <c r="AC538" s="12"/>
      <c r="AD538" s="18" t="str" cm="1">
        <f t="array" ref="AD538">IFERROR(
    INDEX('Gantt Chart'!$D$9:$D$1000,
        SMALL(
            IF(('Gantt Chart'!$J$9:$J$1000=$AE$3) * ('Gantt Chart'!$L$9:$L$1000&lt;1),
                ROW('Gantt Chart'!$D$9:$D$1000)-MIN(ROW('Gantt Chart'!$D$9:$D$1000))+1,
                ""),
            ROW(A534))
        ),
    "")</f>
        <v/>
      </c>
      <c r="AE538" s="12"/>
      <c r="AF538" s="316"/>
      <c r="AG538" s="320" t="str">
        <f>IFERROR(INDEX('Gantt Chart'!$L$9:$L$1000, MATCH($AI538, 'Gantt Chart'!$D$9:$D$1000, 0)), "")</f>
        <v/>
      </c>
      <c r="AH538" s="320"/>
      <c r="AI538" s="13" t="str" cm="1">
        <f t="array" ref="AI538">IF(INDEX($AD$5:$AD$999, CEILING((ROW()-5)/5, 1))="", "", INDEX($AD$5:$AD$999, CEILING((ROW()-5)/5, 1)))</f>
        <v/>
      </c>
      <c r="AJ538" s="12"/>
      <c r="AK538" s="18" t="str" cm="1">
        <f t="array" ref="AK538">IFERROR(
    INDEX('Gantt Chart'!$D$9:$D$1000,
        SMALL(
            IF(('Gantt Chart'!$J$9:$J$1000=$AL$3) * ('Gantt Chart'!$L$9:$L$1000&lt;1),
                ROW('Gantt Chart'!$D$9:$D$1000)-MIN(ROW('Gantt Chart'!$D$9:$D$1000))+1,
                ""),
            ROW(A534))
        ),
    "")</f>
        <v/>
      </c>
      <c r="AL538" s="12"/>
      <c r="AM538" s="316"/>
      <c r="AN538" s="320" t="str">
        <f>IFERROR(INDEX('Gantt Chart'!$L$9:$L$1000, MATCH($AP538, 'Gantt Chart'!$D$9:$D$1000, 0)), "")</f>
        <v/>
      </c>
      <c r="AO538" s="320"/>
      <c r="AP538" s="13" t="str" cm="1">
        <f t="array" ref="AP538">IF(INDEX($AK$5:$AK$999, CEILING((ROW()-5)/5, 1))="", "", INDEX($AK$5:$AK$999, CEILING((ROW()-5)/5, 1)))</f>
        <v/>
      </c>
      <c r="AQ538" s="12"/>
      <c r="AR538" s="18" t="str" cm="1">
        <f t="array" ref="AR538">IFERROR(
    INDEX('Gantt Chart'!$D$9:$D$1000,
        SMALL(
            IF(('Gantt Chart'!$J$9:$J$1000=$AS$3) * ('Gantt Chart'!$L$9:$L$1000&lt;1),
                ROW('Gantt Chart'!$D$9:$D$1000)-MIN(ROW('Gantt Chart'!$D$9:$D$1000))+1,
                ""),
            ROW(A534))
        ),
    "")</f>
        <v/>
      </c>
      <c r="AS538" s="12"/>
      <c r="AT538" s="316"/>
      <c r="AU538" s="320" t="str">
        <f>IFERROR(INDEX('Gantt Chart'!$L$9:$L$1000, MATCH($AW538, 'Gantt Chart'!$D$9:$D$1000, 0)), "")</f>
        <v/>
      </c>
      <c r="AV538" s="320"/>
      <c r="AW538" s="13" t="str" cm="1">
        <f t="array" ref="AW538">IF(INDEX($AR$5:$AR$999, CEILING((ROW()-5)/5, 1))="", "", INDEX($AR$5:$AR$999, CEILING((ROW()-5)/5, 1)))</f>
        <v/>
      </c>
      <c r="AX538" s="12"/>
      <c r="AY538" s="18" t="str" cm="1">
        <f t="array" ref="AY538">IFERROR(
    INDEX('Gantt Chart'!$D$9:$D$1000,
        SMALL(
            IF(('Gantt Chart'!$J$9:$J$1000=$AZ$3) * ('Gantt Chart'!$L$9:$L$1000&lt;1),
                ROW('Gantt Chart'!$D$9:$D$1000)-MIN(ROW('Gantt Chart'!$D$9:$D$1000))+1,
                ""),
            ROW(A534))
        ),
    "")</f>
        <v/>
      </c>
      <c r="AZ538" s="12"/>
      <c r="BA538" s="316"/>
      <c r="BB538" s="320" t="str">
        <f>IFERROR(INDEX('Gantt Chart'!$L$9:$L$1000, MATCH($BD538, 'Gantt Chart'!$D$9:$D$1000, 0)), "")</f>
        <v/>
      </c>
      <c r="BC538" s="320"/>
      <c r="BD538" s="13" t="str" cm="1">
        <f t="array" ref="BD538">IF(INDEX($AY$5:$AY$999, CEILING((ROW()-5)/5, 1))="", "", INDEX($AY$5:$AY$999, CEILING((ROW()-5)/5, 1)))</f>
        <v/>
      </c>
      <c r="BE538" s="12"/>
      <c r="BF538" s="18" cm="1">
        <f t="array" ref="BF538">IFERROR(
    INDEX('Gantt Chart'!$D$9:$D$1000,
        SMALL(
            IF(('Gantt Chart'!$J$9:$J$1000=$BG$3) * ('Gantt Chart'!$L$9:$L$1000&lt;1),
                ROW('Gantt Chart'!$D$9:$D$1000)-MIN(ROW('Gantt Chart'!$D$9:$D$1000))+1,
                ""),
            ROW(A534))
        ),
    "")</f>
        <v>0</v>
      </c>
      <c r="BG538" s="12"/>
      <c r="BH538" s="316"/>
      <c r="BI538" s="320" t="str">
        <f>IFERROR(INDEX('Gantt Chart'!$L$9:$L$1000, MATCH($BK538, 'Gantt Chart'!$D$9:$D$1000, 0)), "")</f>
        <v/>
      </c>
      <c r="BJ538" s="320"/>
      <c r="BK538" s="13" cm="1">
        <f t="array" ref="BK538">IF(INDEX($BF$5:$BF$999, CEILING((ROW()-5)/5, 1))="", "", INDEX($BF$5:$BF$999, CEILING((ROW()-5)/5, 1)))</f>
        <v>0</v>
      </c>
      <c r="BL538" s="12"/>
      <c r="BM538" s="18" cm="1">
        <f t="array" ref="BM538">IFERROR(
    INDEX('Gantt Chart'!$D$9:$D$1000,
        SMALL(
            IF(('Gantt Chart'!$J$9:$J$1000=$BN$3) * ('Gantt Chart'!$L$9:$L$1000&lt;1),
                ROW('Gantt Chart'!$D$9:$D$1000)-MIN(ROW('Gantt Chart'!$D$9:$D$1000))+1,
                ""),
            ROW(A534))
        ),
    "")</f>
        <v>0</v>
      </c>
      <c r="BN538" s="12"/>
      <c r="BO538" s="316"/>
      <c r="BP538" s="320" t="str">
        <f>IFERROR(INDEX('Gantt Chart'!$L$9:$L$1000, MATCH($BR538, 'Gantt Chart'!$D$9:$D$1000, 0)), "")</f>
        <v/>
      </c>
      <c r="BQ538" s="320"/>
      <c r="BR538" s="13" cm="1">
        <f t="array" ref="BR538">IF(INDEX($BM$5:$BM$999, CEILING((ROW()-5)/5, 1))="", "", INDEX($BM$5:$BM$999, CEILING((ROW()-5)/5, 1)))</f>
        <v>0</v>
      </c>
      <c r="BS538" s="12"/>
      <c r="BT538" s="10"/>
    </row>
    <row r="539" spans="1:72" x14ac:dyDescent="0.2">
      <c r="A539" s="9"/>
      <c r="B539" s="18" t="str" cm="1">
        <f t="array" ref="B539">IFERROR(
    INDEX('Gantt Chart'!$D$9:$D$1000,
        SMALL(
            IF(('Gantt Chart'!$J$9:$J$1000=$C$3) * ('Gantt Chart'!$L$9:$L$1000&lt;1),
                ROW('Gantt Chart'!$D$9:$D$1000)-MIN(ROW('Gantt Chart'!$D$9:$D$1000))+1,
                ""),
            ROW(A535))
        ),
    "")</f>
        <v/>
      </c>
      <c r="C539" s="12"/>
      <c r="D539" s="12"/>
      <c r="E539" s="12"/>
      <c r="F539" s="12"/>
      <c r="G539" s="12"/>
      <c r="H539" s="12"/>
      <c r="I539" s="18" t="str" cm="1">
        <f t="array" ref="I539">IFERROR(
    INDEX('Gantt Chart'!$D$9:$D$1000,
        SMALL(
            IF(('Gantt Chart'!$J$9:$J$1000=$J$3) * ('Gantt Chart'!$L$9:$L$1000&lt;1),
                ROW('Gantt Chart'!$D$9:$D$1000)-MIN(ROW('Gantt Chart'!$D$9:$D$1000))+1,
                ""),
            ROW(A535))
        ),
    "")</f>
        <v/>
      </c>
      <c r="J539" s="12"/>
      <c r="K539" s="12"/>
      <c r="L539" s="12"/>
      <c r="M539" s="12"/>
      <c r="N539" s="12"/>
      <c r="O539" s="12"/>
      <c r="P539" s="18" t="str" cm="1">
        <f t="array" ref="P539">IFERROR(
    INDEX('Gantt Chart'!$D$9:$D$1000,
        SMALL(
            IF(('Gantt Chart'!$J$9:$J$1000=$Q$3) * ('Gantt Chart'!$L$9:$L$1000&lt;1),
                ROW('Gantt Chart'!$D$9:$D$1000)-MIN(ROW('Gantt Chart'!$D$9:$D$1000))+1,
                ""),
            ROW(A535))
        ),
    "")</f>
        <v/>
      </c>
      <c r="Q539" s="12"/>
      <c r="R539" s="12"/>
      <c r="S539" s="12"/>
      <c r="T539" s="12"/>
      <c r="U539" s="12"/>
      <c r="V539" s="12"/>
      <c r="W539" s="18" t="str" cm="1">
        <f t="array" ref="W539">IFERROR(
    INDEX('Gantt Chart'!$D$9:$D$1000,
        SMALL(
            IF(('Gantt Chart'!$J$9:$J$1000=$X$3) * ('Gantt Chart'!$L$9:$L$1000&lt;1),
                ROW('Gantt Chart'!$D$9:$D$1000)-MIN(ROW('Gantt Chart'!$D$9:$D$1000))+1,
                ""),
            ROW(A535))
        ),
    "")</f>
        <v/>
      </c>
      <c r="X539" s="12"/>
      <c r="Y539" s="12"/>
      <c r="Z539" s="12"/>
      <c r="AA539" s="12"/>
      <c r="AB539" s="12"/>
      <c r="AC539" s="12"/>
      <c r="AD539" s="18" t="str" cm="1">
        <f t="array" ref="AD539">IFERROR(
    INDEX('Gantt Chart'!$D$9:$D$1000,
        SMALL(
            IF(('Gantt Chart'!$J$9:$J$1000=$AE$3) * ('Gantt Chart'!$L$9:$L$1000&lt;1),
                ROW('Gantt Chart'!$D$9:$D$1000)-MIN(ROW('Gantt Chart'!$D$9:$D$1000))+1,
                ""),
            ROW(A535))
        ),
    "")</f>
        <v/>
      </c>
      <c r="AE539" s="12"/>
      <c r="AF539" s="12"/>
      <c r="AG539" s="12"/>
      <c r="AH539" s="12"/>
      <c r="AI539" s="12"/>
      <c r="AJ539" s="12"/>
      <c r="AK539" s="18" t="str" cm="1">
        <f t="array" ref="AK539">IFERROR(
    INDEX('Gantt Chart'!$D$9:$D$1000,
        SMALL(
            IF(('Gantt Chart'!$J$9:$J$1000=$AL$3) * ('Gantt Chart'!$L$9:$L$1000&lt;1),
                ROW('Gantt Chart'!$D$9:$D$1000)-MIN(ROW('Gantt Chart'!$D$9:$D$1000))+1,
                ""),
            ROW(A535))
        ),
    "")</f>
        <v/>
      </c>
      <c r="AL539" s="12"/>
      <c r="AM539" s="12"/>
      <c r="AN539" s="12"/>
      <c r="AO539" s="12"/>
      <c r="AP539" s="12"/>
      <c r="AQ539" s="12"/>
      <c r="AR539" s="18" t="str" cm="1">
        <f t="array" ref="AR539">IFERROR(
    INDEX('Gantt Chart'!$D$9:$D$1000,
        SMALL(
            IF(('Gantt Chart'!$J$9:$J$1000=$AS$3) * ('Gantt Chart'!$L$9:$L$1000&lt;1),
                ROW('Gantt Chart'!$D$9:$D$1000)-MIN(ROW('Gantt Chart'!$D$9:$D$1000))+1,
                ""),
            ROW(A535))
        ),
    "")</f>
        <v/>
      </c>
      <c r="AS539" s="12"/>
      <c r="AT539" s="12"/>
      <c r="AU539" s="12"/>
      <c r="AV539" s="12"/>
      <c r="AW539" s="12"/>
      <c r="AX539" s="12"/>
      <c r="AY539" s="18" t="str" cm="1">
        <f t="array" ref="AY539">IFERROR(
    INDEX('Gantt Chart'!$D$9:$D$1000,
        SMALL(
            IF(('Gantt Chart'!$J$9:$J$1000=$AZ$3) * ('Gantt Chart'!$L$9:$L$1000&lt;1),
                ROW('Gantt Chart'!$D$9:$D$1000)-MIN(ROW('Gantt Chart'!$D$9:$D$1000))+1,
                ""),
            ROW(A535))
        ),
    "")</f>
        <v/>
      </c>
      <c r="AZ539" s="12"/>
      <c r="BA539" s="12"/>
      <c r="BB539" s="12"/>
      <c r="BC539" s="12"/>
      <c r="BD539" s="12"/>
      <c r="BE539" s="12"/>
      <c r="BF539" s="18" cm="1">
        <f t="array" ref="BF539">IFERROR(
    INDEX('Gantt Chart'!$D$9:$D$1000,
        SMALL(
            IF(('Gantt Chart'!$J$9:$J$1000=$BG$3) * ('Gantt Chart'!$L$9:$L$1000&lt;1),
                ROW('Gantt Chart'!$D$9:$D$1000)-MIN(ROW('Gantt Chart'!$D$9:$D$1000))+1,
                ""),
            ROW(A535))
        ),
    "")</f>
        <v>0</v>
      </c>
      <c r="BG539" s="12"/>
      <c r="BH539" s="12"/>
      <c r="BI539" s="12"/>
      <c r="BJ539" s="12"/>
      <c r="BK539" s="12"/>
      <c r="BL539" s="12"/>
      <c r="BM539" s="18" cm="1">
        <f t="array" ref="BM539">IFERROR(
    INDEX('Gantt Chart'!$D$9:$D$1000,
        SMALL(
            IF(('Gantt Chart'!$J$9:$J$1000=$BN$3) * ('Gantt Chart'!$L$9:$L$1000&lt;1),
                ROW('Gantt Chart'!$D$9:$D$1000)-MIN(ROW('Gantt Chart'!$D$9:$D$1000))+1,
                ""),
            ROW(A535))
        ),
    "")</f>
        <v>0</v>
      </c>
      <c r="BN539" s="12"/>
      <c r="BO539" s="12"/>
      <c r="BP539" s="12"/>
      <c r="BQ539" s="12"/>
      <c r="BR539" s="12"/>
      <c r="BS539" s="12"/>
      <c r="BT539" s="10"/>
    </row>
    <row r="540" spans="1:72" ht="16.899999999999999" customHeight="1" x14ac:dyDescent="0.2">
      <c r="A540" s="9"/>
      <c r="B540" s="18" t="str" cm="1">
        <f t="array" ref="B540">IFERROR(
    INDEX('Gantt Chart'!$D$9:$D$1000,
        SMALL(
            IF(('Gantt Chart'!$J$9:$J$1000=$C$3) * ('Gantt Chart'!$L$9:$L$1000&lt;1),
                ROW('Gantt Chart'!$D$9:$D$1000)-MIN(ROW('Gantt Chart'!$D$9:$D$1000))+1,
                ""),
            ROW(A536))
        ),
    "")</f>
        <v/>
      </c>
      <c r="C540" s="12"/>
      <c r="D540" s="316" t="str">
        <f>IFERROR(INDEX('Gantt Chart'!$H$9:$H$1000, MATCH($G543, 'Gantt Chart'!$D$9:$D$1000, 0)), "")</f>
        <v/>
      </c>
      <c r="E540" s="317" t="str">
        <f>IFERROR(VLOOKUP($G543, 'Gantt Chart'!$D$9:$E$1000, 2, FALSE), "")</f>
        <v/>
      </c>
      <c r="F540" s="317"/>
      <c r="G540" s="317"/>
      <c r="H540" s="12"/>
      <c r="I540" s="18" t="str" cm="1">
        <f t="array" ref="I540">IFERROR(
    INDEX('Gantt Chart'!$D$9:$D$1000,
        SMALL(
            IF(('Gantt Chart'!$J$9:$J$1000=$J$3) * ('Gantt Chart'!$L$9:$L$1000&lt;1),
                ROW('Gantt Chart'!$D$9:$D$1000)-MIN(ROW('Gantt Chart'!$D$9:$D$1000))+1,
                ""),
            ROW(A536))
        ),
    "")</f>
        <v/>
      </c>
      <c r="J540" s="12"/>
      <c r="K540" s="316" t="str">
        <f>IFERROR(INDEX('Gantt Chart'!$H$9:$H$1000, MATCH($N543, 'Gantt Chart'!$D$9:$D$1000, 0)), "")</f>
        <v/>
      </c>
      <c r="L540" s="317" t="str">
        <f>IFERROR(VLOOKUP($N543, 'Gantt Chart'!$D$9:$E$1000, 2, FALSE), "")</f>
        <v/>
      </c>
      <c r="M540" s="317"/>
      <c r="N540" s="317"/>
      <c r="O540" s="12"/>
      <c r="P540" s="18" t="str" cm="1">
        <f t="array" ref="P540">IFERROR(
    INDEX('Gantt Chart'!$D$9:$D$1000,
        SMALL(
            IF(('Gantt Chart'!$J$9:$J$1000=$Q$3) * ('Gantt Chart'!$L$9:$L$1000&lt;1),
                ROW('Gantt Chart'!$D$9:$D$1000)-MIN(ROW('Gantt Chart'!$D$9:$D$1000))+1,
                ""),
            ROW(A536))
        ),
    "")</f>
        <v/>
      </c>
      <c r="Q540" s="12"/>
      <c r="R540" s="316" t="str">
        <f>IFERROR(INDEX('Gantt Chart'!$H$9:$H$1000, MATCH($U543, 'Gantt Chart'!$D$9:$D$1000, 0)), "")</f>
        <v/>
      </c>
      <c r="S540" s="317" t="str">
        <f>IFERROR(VLOOKUP($U543, 'Gantt Chart'!$D$9:$E$1000, 2, FALSE), "")</f>
        <v/>
      </c>
      <c r="T540" s="317"/>
      <c r="U540" s="317"/>
      <c r="V540" s="12"/>
      <c r="W540" s="18" t="str" cm="1">
        <f t="array" ref="W540">IFERROR(
    INDEX('Gantt Chart'!$D$9:$D$1000,
        SMALL(
            IF(('Gantt Chart'!$J$9:$J$1000=$X$3) * ('Gantt Chart'!$L$9:$L$1000&lt;1),
                ROW('Gantt Chart'!$D$9:$D$1000)-MIN(ROW('Gantt Chart'!$D$9:$D$1000))+1,
                ""),
            ROW(A536))
        ),
    "")</f>
        <v/>
      </c>
      <c r="X540" s="12"/>
      <c r="Y540" s="316" t="str">
        <f>IFERROR(INDEX('Gantt Chart'!$H$9:$H$1000, MATCH($AB543, 'Gantt Chart'!$D$9:$D$1000, 0)), "")</f>
        <v/>
      </c>
      <c r="Z540" s="317" t="str">
        <f>IFERROR(VLOOKUP($AB543, 'Gantt Chart'!$D$9:$E$1000, 2, FALSE), "")</f>
        <v/>
      </c>
      <c r="AA540" s="317"/>
      <c r="AB540" s="317"/>
      <c r="AC540" s="12"/>
      <c r="AD540" s="18" t="str" cm="1">
        <f t="array" ref="AD540">IFERROR(
    INDEX('Gantt Chart'!$D$9:$D$1000,
        SMALL(
            IF(('Gantt Chart'!$J$9:$J$1000=$AE$3) * ('Gantt Chart'!$L$9:$L$1000&lt;1),
                ROW('Gantt Chart'!$D$9:$D$1000)-MIN(ROW('Gantt Chart'!$D$9:$D$1000))+1,
                ""),
            ROW(A536))
        ),
    "")</f>
        <v/>
      </c>
      <c r="AE540" s="12"/>
      <c r="AF540" s="316" t="str">
        <f>IFERROR(INDEX('Gantt Chart'!$H$9:$H$1000, MATCH($AI543, 'Gantt Chart'!$D$9:$D$1000, 0)), "")</f>
        <v/>
      </c>
      <c r="AG540" s="317" t="str">
        <f>IFERROR(VLOOKUP($AI543, 'Gantt Chart'!$D$9:$E$1000, 2, FALSE), "")</f>
        <v/>
      </c>
      <c r="AH540" s="317"/>
      <c r="AI540" s="317"/>
      <c r="AJ540" s="12"/>
      <c r="AK540" s="18" t="str" cm="1">
        <f t="array" ref="AK540">IFERROR(
    INDEX('Gantt Chart'!$D$9:$D$1000,
        SMALL(
            IF(('Gantt Chart'!$J$9:$J$1000=$AL$3) * ('Gantt Chart'!$L$9:$L$1000&lt;1),
                ROW('Gantt Chart'!$D$9:$D$1000)-MIN(ROW('Gantt Chart'!$D$9:$D$1000))+1,
                ""),
            ROW(A536))
        ),
    "")</f>
        <v/>
      </c>
      <c r="AL540" s="12"/>
      <c r="AM540" s="316" t="str">
        <f>IFERROR(INDEX('Gantt Chart'!$H$9:$H$1000, MATCH($AP543, 'Gantt Chart'!$D$9:$D$1000, 0)), "")</f>
        <v/>
      </c>
      <c r="AN540" s="317" t="str">
        <f>IFERROR(VLOOKUP($AP543, 'Gantt Chart'!$D$9:$E$1000, 2, FALSE), "")</f>
        <v/>
      </c>
      <c r="AO540" s="317"/>
      <c r="AP540" s="317"/>
      <c r="AQ540" s="12"/>
      <c r="AR540" s="18" t="str" cm="1">
        <f t="array" ref="AR540">IFERROR(
    INDEX('Gantt Chart'!$D$9:$D$1000,
        SMALL(
            IF(('Gantt Chart'!$J$9:$J$1000=$AS$3) * ('Gantt Chart'!$L$9:$L$1000&lt;1),
                ROW('Gantt Chart'!$D$9:$D$1000)-MIN(ROW('Gantt Chart'!$D$9:$D$1000))+1,
                ""),
            ROW(A536))
        ),
    "")</f>
        <v/>
      </c>
      <c r="AS540" s="12"/>
      <c r="AT540" s="316" t="str">
        <f>IFERROR(INDEX('Gantt Chart'!$H$9:$H$1000, MATCH($AW543, 'Gantt Chart'!$D$9:$D$1000, 0)), "")</f>
        <v/>
      </c>
      <c r="AU540" s="317" t="str">
        <f>IFERROR(VLOOKUP($AW543, 'Gantt Chart'!$D$9:$E$1000, 2, FALSE), "")</f>
        <v/>
      </c>
      <c r="AV540" s="317"/>
      <c r="AW540" s="317"/>
      <c r="AX540" s="12"/>
      <c r="AY540" s="18" t="str" cm="1">
        <f t="array" ref="AY540">IFERROR(
    INDEX('Gantt Chart'!$D$9:$D$1000,
        SMALL(
            IF(('Gantt Chart'!$J$9:$J$1000=$AZ$3) * ('Gantt Chart'!$L$9:$L$1000&lt;1),
                ROW('Gantt Chart'!$D$9:$D$1000)-MIN(ROW('Gantt Chart'!$D$9:$D$1000))+1,
                ""),
            ROW(A536))
        ),
    "")</f>
        <v/>
      </c>
      <c r="AZ540" s="12"/>
      <c r="BA540" s="316" t="str">
        <f>IFERROR(INDEX('Gantt Chart'!$H$9:$H$1000, MATCH($BD543, 'Gantt Chart'!$D$9:$D$1000, 0)), "")</f>
        <v/>
      </c>
      <c r="BB540" s="317" t="str">
        <f>IFERROR(VLOOKUP($BD543, 'Gantt Chart'!$D$9:$E$1000, 2, FALSE), "")</f>
        <v/>
      </c>
      <c r="BC540" s="317"/>
      <c r="BD540" s="317"/>
      <c r="BE540" s="12"/>
      <c r="BF540" s="18" cm="1">
        <f t="array" ref="BF540">IFERROR(
    INDEX('Gantt Chart'!$D$9:$D$1000,
        SMALL(
            IF(('Gantt Chart'!$J$9:$J$1000=$BG$3) * ('Gantt Chart'!$L$9:$L$1000&lt;1),
                ROW('Gantt Chart'!$D$9:$D$1000)-MIN(ROW('Gantt Chart'!$D$9:$D$1000))+1,
                ""),
            ROW(A536))
        ),
    "")</f>
        <v>0</v>
      </c>
      <c r="BG540" s="12"/>
      <c r="BH540" s="316" t="str">
        <f>IFERROR(INDEX('Gantt Chart'!$H$9:$H$1000, MATCH($BK543, 'Gantt Chart'!$D$9:$D$1000, 0)), "")</f>
        <v/>
      </c>
      <c r="BI540" s="317" t="str">
        <f>IFERROR(VLOOKUP($BK543, 'Gantt Chart'!$D$9:$E$1000, 2, FALSE), "")</f>
        <v/>
      </c>
      <c r="BJ540" s="317"/>
      <c r="BK540" s="317"/>
      <c r="BL540" s="12"/>
      <c r="BM540" s="18" cm="1">
        <f t="array" ref="BM540">IFERROR(
    INDEX('Gantt Chart'!$D$9:$D$1000,
        SMALL(
            IF(('Gantt Chart'!$J$9:$J$1000=$BN$3) * ('Gantt Chart'!$L$9:$L$1000&lt;1),
                ROW('Gantt Chart'!$D$9:$D$1000)-MIN(ROW('Gantt Chart'!$D$9:$D$1000))+1,
                ""),
            ROW(A536))
        ),
    "")</f>
        <v>0</v>
      </c>
      <c r="BN540" s="12"/>
      <c r="BO540" s="316" t="str">
        <f>IFERROR(INDEX('Gantt Chart'!$H$9:$H$1000, MATCH($BR543, 'Gantt Chart'!$D$9:$D$1000, 0)), "")</f>
        <v/>
      </c>
      <c r="BP540" s="317" t="str">
        <f>IFERROR(VLOOKUP($BR543, 'Gantt Chart'!$D$9:$E$1000, 2, FALSE), "")</f>
        <v/>
      </c>
      <c r="BQ540" s="317"/>
      <c r="BR540" s="317"/>
      <c r="BS540" s="12"/>
      <c r="BT540" s="10"/>
    </row>
    <row r="541" spans="1:72" x14ac:dyDescent="0.2">
      <c r="A541" s="9"/>
      <c r="B541" s="18" t="str" cm="1">
        <f t="array" ref="B541">IFERROR(
    INDEX('Gantt Chart'!$D$9:$D$1000,
        SMALL(
            IF(('Gantt Chart'!$J$9:$J$1000=$C$3) * ('Gantt Chart'!$L$9:$L$1000&lt;1),
                ROW('Gantt Chart'!$D$9:$D$1000)-MIN(ROW('Gantt Chart'!$D$9:$D$1000))+1,
                ""),
            ROW(A537))
        ),
    "")</f>
        <v/>
      </c>
      <c r="C541" s="12"/>
      <c r="D541" s="316"/>
      <c r="E541" s="318" t="str">
        <f>IFERROR(INDEX('Gantt Chart'!$C$9:$C$1000, MATCH($G543, 'Gantt Chart'!$D$9:$D$1000, 0)), "")</f>
        <v/>
      </c>
      <c r="F541" s="318"/>
      <c r="G541" s="318"/>
      <c r="H541" s="12"/>
      <c r="I541" s="18" t="str" cm="1">
        <f t="array" ref="I541">IFERROR(
    INDEX('Gantt Chart'!$D$9:$D$1000,
        SMALL(
            IF(('Gantt Chart'!$J$9:$J$1000=$J$3) * ('Gantt Chart'!$L$9:$L$1000&lt;1),
                ROW('Gantt Chart'!$D$9:$D$1000)-MIN(ROW('Gantt Chart'!$D$9:$D$1000))+1,
                ""),
            ROW(A537))
        ),
    "")</f>
        <v/>
      </c>
      <c r="J541" s="12"/>
      <c r="K541" s="316"/>
      <c r="L541" s="318" t="str">
        <f>IFERROR(INDEX('Gantt Chart'!$C$9:$C$1000, MATCH($N543, 'Gantt Chart'!$D$9:$D$1000, 0)), "")</f>
        <v/>
      </c>
      <c r="M541" s="318"/>
      <c r="N541" s="318"/>
      <c r="O541" s="12"/>
      <c r="P541" s="18" t="str" cm="1">
        <f t="array" ref="P541">IFERROR(
    INDEX('Gantt Chart'!$D$9:$D$1000,
        SMALL(
            IF(('Gantt Chart'!$J$9:$J$1000=$Q$3) * ('Gantt Chart'!$L$9:$L$1000&lt;1),
                ROW('Gantt Chart'!$D$9:$D$1000)-MIN(ROW('Gantt Chart'!$D$9:$D$1000))+1,
                ""),
            ROW(A537))
        ),
    "")</f>
        <v/>
      </c>
      <c r="Q541" s="12"/>
      <c r="R541" s="316"/>
      <c r="S541" s="318" t="str">
        <f>IFERROR(INDEX('Gantt Chart'!$C$9:$C$1000, MATCH($U543, 'Gantt Chart'!$D$9:$D$1000, 0)), "")</f>
        <v/>
      </c>
      <c r="T541" s="318"/>
      <c r="U541" s="318"/>
      <c r="V541" s="12"/>
      <c r="W541" s="18" t="str" cm="1">
        <f t="array" ref="W541">IFERROR(
    INDEX('Gantt Chart'!$D$9:$D$1000,
        SMALL(
            IF(('Gantt Chart'!$J$9:$J$1000=$X$3) * ('Gantt Chart'!$L$9:$L$1000&lt;1),
                ROW('Gantt Chart'!$D$9:$D$1000)-MIN(ROW('Gantt Chart'!$D$9:$D$1000))+1,
                ""),
            ROW(A537))
        ),
    "")</f>
        <v/>
      </c>
      <c r="X541" s="12"/>
      <c r="Y541" s="316"/>
      <c r="Z541" s="318" t="str">
        <f>IFERROR(INDEX('Gantt Chart'!$C$9:$C$1000, MATCH($AB543, 'Gantt Chart'!$D$9:$D$1000, 0)), "")</f>
        <v/>
      </c>
      <c r="AA541" s="318"/>
      <c r="AB541" s="318"/>
      <c r="AC541" s="12"/>
      <c r="AD541" s="18" t="str" cm="1">
        <f t="array" ref="AD541">IFERROR(
    INDEX('Gantt Chart'!$D$9:$D$1000,
        SMALL(
            IF(('Gantt Chart'!$J$9:$J$1000=$AE$3) * ('Gantt Chart'!$L$9:$L$1000&lt;1),
                ROW('Gantt Chart'!$D$9:$D$1000)-MIN(ROW('Gantt Chart'!$D$9:$D$1000))+1,
                ""),
            ROW(A537))
        ),
    "")</f>
        <v/>
      </c>
      <c r="AE541" s="12"/>
      <c r="AF541" s="316"/>
      <c r="AG541" s="318" t="str">
        <f>IFERROR(INDEX('Gantt Chart'!$C$9:$C$1000, MATCH($AI543, 'Gantt Chart'!$D$9:$D$1000, 0)), "")</f>
        <v/>
      </c>
      <c r="AH541" s="318"/>
      <c r="AI541" s="318"/>
      <c r="AJ541" s="12"/>
      <c r="AK541" s="18" t="str" cm="1">
        <f t="array" ref="AK541">IFERROR(
    INDEX('Gantt Chart'!$D$9:$D$1000,
        SMALL(
            IF(('Gantt Chart'!$J$9:$J$1000=$AL$3) * ('Gantt Chart'!$L$9:$L$1000&lt;1),
                ROW('Gantt Chart'!$D$9:$D$1000)-MIN(ROW('Gantt Chart'!$D$9:$D$1000))+1,
                ""),
            ROW(A537))
        ),
    "")</f>
        <v/>
      </c>
      <c r="AL541" s="12"/>
      <c r="AM541" s="316"/>
      <c r="AN541" s="318" t="str">
        <f>IFERROR(INDEX('Gantt Chart'!$C$9:$C$1000, MATCH($AP543, 'Gantt Chart'!$D$9:$D$1000, 0)), "")</f>
        <v/>
      </c>
      <c r="AO541" s="318"/>
      <c r="AP541" s="318"/>
      <c r="AQ541" s="12"/>
      <c r="AR541" s="18" t="str" cm="1">
        <f t="array" ref="AR541">IFERROR(
    INDEX('Gantt Chart'!$D$9:$D$1000,
        SMALL(
            IF(('Gantt Chart'!$J$9:$J$1000=$AS$3) * ('Gantt Chart'!$L$9:$L$1000&lt;1),
                ROW('Gantt Chart'!$D$9:$D$1000)-MIN(ROW('Gantt Chart'!$D$9:$D$1000))+1,
                ""),
            ROW(A537))
        ),
    "")</f>
        <v/>
      </c>
      <c r="AS541" s="12"/>
      <c r="AT541" s="316"/>
      <c r="AU541" s="318" t="str">
        <f>IFERROR(INDEX('Gantt Chart'!$C$9:$C$1000, MATCH($AW543, 'Gantt Chart'!$D$9:$D$1000, 0)), "")</f>
        <v/>
      </c>
      <c r="AV541" s="318"/>
      <c r="AW541" s="318"/>
      <c r="AX541" s="12"/>
      <c r="AY541" s="18" t="str" cm="1">
        <f t="array" ref="AY541">IFERROR(
    INDEX('Gantt Chart'!$D$9:$D$1000,
        SMALL(
            IF(('Gantt Chart'!$J$9:$J$1000=$AZ$3) * ('Gantt Chart'!$L$9:$L$1000&lt;1),
                ROW('Gantt Chart'!$D$9:$D$1000)-MIN(ROW('Gantt Chart'!$D$9:$D$1000))+1,
                ""),
            ROW(A537))
        ),
    "")</f>
        <v/>
      </c>
      <c r="AZ541" s="12"/>
      <c r="BA541" s="316"/>
      <c r="BB541" s="318" t="str">
        <f>IFERROR(INDEX('Gantt Chart'!$C$9:$C$1000, MATCH($BD543, 'Gantt Chart'!$D$9:$D$1000, 0)), "")</f>
        <v/>
      </c>
      <c r="BC541" s="318"/>
      <c r="BD541" s="318"/>
      <c r="BE541" s="12"/>
      <c r="BF541" s="18" cm="1">
        <f t="array" ref="BF541">IFERROR(
    INDEX('Gantt Chart'!$D$9:$D$1000,
        SMALL(
            IF(('Gantt Chart'!$J$9:$J$1000=$BG$3) * ('Gantt Chart'!$L$9:$L$1000&lt;1),
                ROW('Gantt Chart'!$D$9:$D$1000)-MIN(ROW('Gantt Chart'!$D$9:$D$1000))+1,
                ""),
            ROW(A537))
        ),
    "")</f>
        <v>0</v>
      </c>
      <c r="BG541" s="12"/>
      <c r="BH541" s="316"/>
      <c r="BI541" s="318" t="str">
        <f>IFERROR(INDEX('Gantt Chart'!$C$9:$C$1000, MATCH($BK543, 'Gantt Chart'!$D$9:$D$1000, 0)), "")</f>
        <v/>
      </c>
      <c r="BJ541" s="318"/>
      <c r="BK541" s="318"/>
      <c r="BL541" s="12"/>
      <c r="BM541" s="18" cm="1">
        <f t="array" ref="BM541">IFERROR(
    INDEX('Gantt Chart'!$D$9:$D$1000,
        SMALL(
            IF(('Gantt Chart'!$J$9:$J$1000=$BN$3) * ('Gantt Chart'!$L$9:$L$1000&lt;1),
                ROW('Gantt Chart'!$D$9:$D$1000)-MIN(ROW('Gantt Chart'!$D$9:$D$1000))+1,
                ""),
            ROW(A537))
        ),
    "")</f>
        <v>0</v>
      </c>
      <c r="BN541" s="12"/>
      <c r="BO541" s="316"/>
      <c r="BP541" s="318" t="str">
        <f>IFERROR(INDEX('Gantt Chart'!$C$9:$C$1000, MATCH($BR543, 'Gantt Chart'!$D$9:$D$1000, 0)), "")</f>
        <v/>
      </c>
      <c r="BQ541" s="318"/>
      <c r="BR541" s="318"/>
      <c r="BS541" s="12"/>
      <c r="BT541" s="10"/>
    </row>
    <row r="542" spans="1:72" x14ac:dyDescent="0.2">
      <c r="A542" s="9"/>
      <c r="B542" s="18" t="str" cm="1">
        <f t="array" ref="B542">IFERROR(
    INDEX('Gantt Chart'!$D$9:$D$1000,
        SMALL(
            IF(('Gantt Chart'!$J$9:$J$1000=$C$3) * ('Gantt Chart'!$L$9:$L$1000&lt;1),
                ROW('Gantt Chart'!$D$9:$D$1000)-MIN(ROW('Gantt Chart'!$D$9:$D$1000))+1,
                ""),
            ROW(A538))
        ),
    "")</f>
        <v/>
      </c>
      <c r="C542" s="12"/>
      <c r="D542" s="316"/>
      <c r="E542" s="319" t="str">
        <f>IFERROR(INDEX('Gantt Chart'!$M$9:$M$1000, MATCH($G543, 'Gantt Chart'!$D$9:$D$1000, 0)), "")</f>
        <v/>
      </c>
      <c r="F542" s="319"/>
      <c r="G542" s="319"/>
      <c r="H542" s="12"/>
      <c r="I542" s="18" t="str" cm="1">
        <f t="array" ref="I542">IFERROR(
    INDEX('Gantt Chart'!$D$9:$D$1000,
        SMALL(
            IF(('Gantt Chart'!$J$9:$J$1000=$J$3) * ('Gantt Chart'!$L$9:$L$1000&lt;1),
                ROW('Gantt Chart'!$D$9:$D$1000)-MIN(ROW('Gantt Chart'!$D$9:$D$1000))+1,
                ""),
            ROW(A538))
        ),
    "")</f>
        <v/>
      </c>
      <c r="J542" s="12"/>
      <c r="K542" s="316"/>
      <c r="L542" s="319" t="str">
        <f>IFERROR(INDEX('Gantt Chart'!$M$9:$M$1000, MATCH($N543, 'Gantt Chart'!$D$9:$D$1000, 0)), "")</f>
        <v/>
      </c>
      <c r="M542" s="319"/>
      <c r="N542" s="319"/>
      <c r="O542" s="12"/>
      <c r="P542" s="18" t="str" cm="1">
        <f t="array" ref="P542">IFERROR(
    INDEX('Gantt Chart'!$D$9:$D$1000,
        SMALL(
            IF(('Gantt Chart'!$J$9:$J$1000=$Q$3) * ('Gantt Chart'!$L$9:$L$1000&lt;1),
                ROW('Gantt Chart'!$D$9:$D$1000)-MIN(ROW('Gantt Chart'!$D$9:$D$1000))+1,
                ""),
            ROW(A538))
        ),
    "")</f>
        <v/>
      </c>
      <c r="Q542" s="12"/>
      <c r="R542" s="316"/>
      <c r="S542" s="319" t="str">
        <f>IFERROR(INDEX('Gantt Chart'!$M$9:$M$1000, MATCH($U543, 'Gantt Chart'!$D$9:$D$1000, 0)), "")</f>
        <v/>
      </c>
      <c r="T542" s="319"/>
      <c r="U542" s="319"/>
      <c r="V542" s="12"/>
      <c r="W542" s="18" t="str" cm="1">
        <f t="array" ref="W542">IFERROR(
    INDEX('Gantt Chart'!$D$9:$D$1000,
        SMALL(
            IF(('Gantt Chart'!$J$9:$J$1000=$X$3) * ('Gantt Chart'!$L$9:$L$1000&lt;1),
                ROW('Gantt Chart'!$D$9:$D$1000)-MIN(ROW('Gantt Chart'!$D$9:$D$1000))+1,
                ""),
            ROW(A538))
        ),
    "")</f>
        <v/>
      </c>
      <c r="X542" s="12"/>
      <c r="Y542" s="316"/>
      <c r="Z542" s="319" t="str">
        <f>IFERROR(INDEX('Gantt Chart'!$M$9:$M$1000, MATCH($AB543, 'Gantt Chart'!$D$9:$D$1000, 0)), "")</f>
        <v/>
      </c>
      <c r="AA542" s="319"/>
      <c r="AB542" s="319"/>
      <c r="AC542" s="12"/>
      <c r="AD542" s="18" t="str" cm="1">
        <f t="array" ref="AD542">IFERROR(
    INDEX('Gantt Chart'!$D$9:$D$1000,
        SMALL(
            IF(('Gantt Chart'!$J$9:$J$1000=$AE$3) * ('Gantt Chart'!$L$9:$L$1000&lt;1),
                ROW('Gantt Chart'!$D$9:$D$1000)-MIN(ROW('Gantt Chart'!$D$9:$D$1000))+1,
                ""),
            ROW(A538))
        ),
    "")</f>
        <v/>
      </c>
      <c r="AE542" s="12"/>
      <c r="AF542" s="316"/>
      <c r="AG542" s="319" t="str">
        <f>IFERROR(INDEX('Gantt Chart'!$M$9:$M$1000, MATCH($AI543, 'Gantt Chart'!$D$9:$D$1000, 0)), "")</f>
        <v/>
      </c>
      <c r="AH542" s="319"/>
      <c r="AI542" s="319"/>
      <c r="AJ542" s="12"/>
      <c r="AK542" s="18" t="str" cm="1">
        <f t="array" ref="AK542">IFERROR(
    INDEX('Gantt Chart'!$D$9:$D$1000,
        SMALL(
            IF(('Gantt Chart'!$J$9:$J$1000=$AL$3) * ('Gantt Chart'!$L$9:$L$1000&lt;1),
                ROW('Gantt Chart'!$D$9:$D$1000)-MIN(ROW('Gantt Chart'!$D$9:$D$1000))+1,
                ""),
            ROW(A538))
        ),
    "")</f>
        <v/>
      </c>
      <c r="AL542" s="12"/>
      <c r="AM542" s="316"/>
      <c r="AN542" s="319" t="str">
        <f>IFERROR(INDEX('Gantt Chart'!$M$9:$M$1000, MATCH($AP543, 'Gantt Chart'!$D$9:$D$1000, 0)), "")</f>
        <v/>
      </c>
      <c r="AO542" s="319"/>
      <c r="AP542" s="319"/>
      <c r="AQ542" s="12"/>
      <c r="AR542" s="18" t="str" cm="1">
        <f t="array" ref="AR542">IFERROR(
    INDEX('Gantt Chart'!$D$9:$D$1000,
        SMALL(
            IF(('Gantt Chart'!$J$9:$J$1000=$AS$3) * ('Gantt Chart'!$L$9:$L$1000&lt;1),
                ROW('Gantt Chart'!$D$9:$D$1000)-MIN(ROW('Gantt Chart'!$D$9:$D$1000))+1,
                ""),
            ROW(A538))
        ),
    "")</f>
        <v/>
      </c>
      <c r="AS542" s="12"/>
      <c r="AT542" s="316"/>
      <c r="AU542" s="319" t="str">
        <f>IFERROR(INDEX('Gantt Chart'!$M$9:$M$1000, MATCH($AW543, 'Gantt Chart'!$D$9:$D$1000, 0)), "")</f>
        <v/>
      </c>
      <c r="AV542" s="319"/>
      <c r="AW542" s="319"/>
      <c r="AX542" s="12"/>
      <c r="AY542" s="18" t="str" cm="1">
        <f t="array" ref="AY542">IFERROR(
    INDEX('Gantt Chart'!$D$9:$D$1000,
        SMALL(
            IF(('Gantt Chart'!$J$9:$J$1000=$AZ$3) * ('Gantt Chart'!$L$9:$L$1000&lt;1),
                ROW('Gantt Chart'!$D$9:$D$1000)-MIN(ROW('Gantt Chart'!$D$9:$D$1000))+1,
                ""),
            ROW(A538))
        ),
    "")</f>
        <v/>
      </c>
      <c r="AZ542" s="12"/>
      <c r="BA542" s="316"/>
      <c r="BB542" s="319" t="str">
        <f>IFERROR(INDEX('Gantt Chart'!$M$9:$M$1000, MATCH($BD543, 'Gantt Chart'!$D$9:$D$1000, 0)), "")</f>
        <v/>
      </c>
      <c r="BC542" s="319"/>
      <c r="BD542" s="319"/>
      <c r="BE542" s="12"/>
      <c r="BF542" s="18" cm="1">
        <f t="array" ref="BF542">IFERROR(
    INDEX('Gantt Chart'!$D$9:$D$1000,
        SMALL(
            IF(('Gantt Chart'!$J$9:$J$1000=$BG$3) * ('Gantt Chart'!$L$9:$L$1000&lt;1),
                ROW('Gantt Chart'!$D$9:$D$1000)-MIN(ROW('Gantt Chart'!$D$9:$D$1000))+1,
                ""),
            ROW(A538))
        ),
    "")</f>
        <v>0</v>
      </c>
      <c r="BG542" s="12"/>
      <c r="BH542" s="316"/>
      <c r="BI542" s="319" t="str">
        <f>IFERROR(INDEX('Gantt Chart'!$M$9:$M$1000, MATCH($BK543, 'Gantt Chart'!$D$9:$D$1000, 0)), "")</f>
        <v/>
      </c>
      <c r="BJ542" s="319"/>
      <c r="BK542" s="319"/>
      <c r="BL542" s="12"/>
      <c r="BM542" s="18" cm="1">
        <f t="array" ref="BM542">IFERROR(
    INDEX('Gantt Chart'!$D$9:$D$1000,
        SMALL(
            IF(('Gantt Chart'!$J$9:$J$1000=$BN$3) * ('Gantt Chart'!$L$9:$L$1000&lt;1),
                ROW('Gantt Chart'!$D$9:$D$1000)-MIN(ROW('Gantt Chart'!$D$9:$D$1000))+1,
                ""),
            ROW(A538))
        ),
    "")</f>
        <v>0</v>
      </c>
      <c r="BN542" s="12"/>
      <c r="BO542" s="316"/>
      <c r="BP542" s="319" t="str">
        <f>IFERROR(INDEX('Gantt Chart'!$M$9:$M$1000, MATCH($BR543, 'Gantt Chart'!$D$9:$D$1000, 0)), "")</f>
        <v/>
      </c>
      <c r="BQ542" s="319"/>
      <c r="BR542" s="319"/>
      <c r="BS542" s="12"/>
      <c r="BT542" s="10"/>
    </row>
    <row r="543" spans="1:72" x14ac:dyDescent="0.2">
      <c r="A543" s="9"/>
      <c r="B543" s="18" t="str" cm="1">
        <f t="array" ref="B543">IFERROR(
    INDEX('Gantt Chart'!$D$9:$D$1000,
        SMALL(
            IF(('Gantt Chart'!$J$9:$J$1000=$C$3) * ('Gantt Chart'!$L$9:$L$1000&lt;1),
                ROW('Gantt Chart'!$D$9:$D$1000)-MIN(ROW('Gantt Chart'!$D$9:$D$1000))+1,
                ""),
            ROW(A539))
        ),
    "")</f>
        <v/>
      </c>
      <c r="C543" s="12"/>
      <c r="D543" s="316"/>
      <c r="E543" s="320" t="str">
        <f>IFERROR(INDEX('Gantt Chart'!$L$9:$L$1000, MATCH($G543, 'Gantt Chart'!$D$9:$D$1000, 0)), "")</f>
        <v/>
      </c>
      <c r="F543" s="320"/>
      <c r="G543" s="13" t="str" cm="1">
        <f t="array" ref="G543">IF(INDEX($B$5:$B$999, CEILING((ROW()-5)/5, 1))="", "", INDEX($B$5:$B$999, CEILING((ROW()-5)/5, 1)))</f>
        <v/>
      </c>
      <c r="H543" s="12"/>
      <c r="I543" s="18" t="str" cm="1">
        <f t="array" ref="I543">IFERROR(
    INDEX('Gantt Chart'!$D$9:$D$1000,
        SMALL(
            IF(('Gantt Chart'!$J$9:$J$1000=$J$3) * ('Gantt Chart'!$L$9:$L$1000&lt;1),
                ROW('Gantt Chart'!$D$9:$D$1000)-MIN(ROW('Gantt Chart'!$D$9:$D$1000))+1,
                ""),
            ROW(A539))
        ),
    "")</f>
        <v/>
      </c>
      <c r="J543" s="12"/>
      <c r="K543" s="316"/>
      <c r="L543" s="320" t="str">
        <f>IFERROR(INDEX('Gantt Chart'!$L$9:$L$1000, MATCH($N543, 'Gantt Chart'!$D$9:$D$1000, 0)), "")</f>
        <v/>
      </c>
      <c r="M543" s="320"/>
      <c r="N543" s="13" t="str" cm="1">
        <f t="array" ref="N543">IF(INDEX($I$5:$I$999, CEILING((ROW()-5)/5, 1))="", "", INDEX($I$5:$I$999, CEILING((ROW()-5)/5, 1)))</f>
        <v/>
      </c>
      <c r="O543" s="12"/>
      <c r="P543" s="18" t="str" cm="1">
        <f t="array" ref="P543">IFERROR(
    INDEX('Gantt Chart'!$D$9:$D$1000,
        SMALL(
            IF(('Gantt Chart'!$J$9:$J$1000=$Q$3) * ('Gantt Chart'!$L$9:$L$1000&lt;1),
                ROW('Gantt Chart'!$D$9:$D$1000)-MIN(ROW('Gantt Chart'!$D$9:$D$1000))+1,
                ""),
            ROW(A539))
        ),
    "")</f>
        <v/>
      </c>
      <c r="Q543" s="12"/>
      <c r="R543" s="316"/>
      <c r="S543" s="320" t="str">
        <f>IFERROR(INDEX('Gantt Chart'!$L$9:$L$1000, MATCH($U543, 'Gantt Chart'!$D$9:$D$1000, 0)), "")</f>
        <v/>
      </c>
      <c r="T543" s="320"/>
      <c r="U543" s="13" t="str" cm="1">
        <f t="array" ref="U543">IF(INDEX($P$5:$P$999, CEILING((ROW()-5)/5, 1))="", "", INDEX($P$5:$P$999, CEILING((ROW()-5)/5, 1)))</f>
        <v/>
      </c>
      <c r="V543" s="12"/>
      <c r="W543" s="18" t="str" cm="1">
        <f t="array" ref="W543">IFERROR(
    INDEX('Gantt Chart'!$D$9:$D$1000,
        SMALL(
            IF(('Gantt Chart'!$J$9:$J$1000=$X$3) * ('Gantt Chart'!$L$9:$L$1000&lt;1),
                ROW('Gantt Chart'!$D$9:$D$1000)-MIN(ROW('Gantt Chart'!$D$9:$D$1000))+1,
                ""),
            ROW(A539))
        ),
    "")</f>
        <v/>
      </c>
      <c r="X543" s="12"/>
      <c r="Y543" s="316"/>
      <c r="Z543" s="320" t="str">
        <f>IFERROR(INDEX('Gantt Chart'!$L$9:$L$1000, MATCH($AB543, 'Gantt Chart'!$D$9:$D$1000, 0)), "")</f>
        <v/>
      </c>
      <c r="AA543" s="320"/>
      <c r="AB543" s="13" t="str" cm="1">
        <f t="array" ref="AB543">IF(INDEX($W$5:$W$999, CEILING((ROW()-5)/5, 1))="", "", INDEX($W$5:$W$999, CEILING((ROW()-5)/5, 1)))</f>
        <v/>
      </c>
      <c r="AC543" s="12"/>
      <c r="AD543" s="18" t="str" cm="1">
        <f t="array" ref="AD543">IFERROR(
    INDEX('Gantt Chart'!$D$9:$D$1000,
        SMALL(
            IF(('Gantt Chart'!$J$9:$J$1000=$AE$3) * ('Gantt Chart'!$L$9:$L$1000&lt;1),
                ROW('Gantt Chart'!$D$9:$D$1000)-MIN(ROW('Gantt Chart'!$D$9:$D$1000))+1,
                ""),
            ROW(A539))
        ),
    "")</f>
        <v/>
      </c>
      <c r="AE543" s="12"/>
      <c r="AF543" s="316"/>
      <c r="AG543" s="320" t="str">
        <f>IFERROR(INDEX('Gantt Chart'!$L$9:$L$1000, MATCH($AI543, 'Gantt Chart'!$D$9:$D$1000, 0)), "")</f>
        <v/>
      </c>
      <c r="AH543" s="320"/>
      <c r="AI543" s="13" t="str" cm="1">
        <f t="array" ref="AI543">IF(INDEX($AD$5:$AD$999, CEILING((ROW()-5)/5, 1))="", "", INDEX($AD$5:$AD$999, CEILING((ROW()-5)/5, 1)))</f>
        <v/>
      </c>
      <c r="AJ543" s="12"/>
      <c r="AK543" s="18" t="str" cm="1">
        <f t="array" ref="AK543">IFERROR(
    INDEX('Gantt Chart'!$D$9:$D$1000,
        SMALL(
            IF(('Gantt Chart'!$J$9:$J$1000=$AL$3) * ('Gantt Chart'!$L$9:$L$1000&lt;1),
                ROW('Gantt Chart'!$D$9:$D$1000)-MIN(ROW('Gantt Chart'!$D$9:$D$1000))+1,
                ""),
            ROW(A539))
        ),
    "")</f>
        <v/>
      </c>
      <c r="AL543" s="12"/>
      <c r="AM543" s="316"/>
      <c r="AN543" s="320" t="str">
        <f>IFERROR(INDEX('Gantt Chart'!$L$9:$L$1000, MATCH($AP543, 'Gantt Chart'!$D$9:$D$1000, 0)), "")</f>
        <v/>
      </c>
      <c r="AO543" s="320"/>
      <c r="AP543" s="13" t="str" cm="1">
        <f t="array" ref="AP543">IF(INDEX($AK$5:$AK$999, CEILING((ROW()-5)/5, 1))="", "", INDEX($AK$5:$AK$999, CEILING((ROW()-5)/5, 1)))</f>
        <v/>
      </c>
      <c r="AQ543" s="12"/>
      <c r="AR543" s="18" t="str" cm="1">
        <f t="array" ref="AR543">IFERROR(
    INDEX('Gantt Chart'!$D$9:$D$1000,
        SMALL(
            IF(('Gantt Chart'!$J$9:$J$1000=$AS$3) * ('Gantt Chart'!$L$9:$L$1000&lt;1),
                ROW('Gantt Chart'!$D$9:$D$1000)-MIN(ROW('Gantt Chart'!$D$9:$D$1000))+1,
                ""),
            ROW(A539))
        ),
    "")</f>
        <v/>
      </c>
      <c r="AS543" s="12"/>
      <c r="AT543" s="316"/>
      <c r="AU543" s="320" t="str">
        <f>IFERROR(INDEX('Gantt Chart'!$L$9:$L$1000, MATCH($AW543, 'Gantt Chart'!$D$9:$D$1000, 0)), "")</f>
        <v/>
      </c>
      <c r="AV543" s="320"/>
      <c r="AW543" s="13" t="str" cm="1">
        <f t="array" ref="AW543">IF(INDEX($AR$5:$AR$999, CEILING((ROW()-5)/5, 1))="", "", INDEX($AR$5:$AR$999, CEILING((ROW()-5)/5, 1)))</f>
        <v/>
      </c>
      <c r="AX543" s="12"/>
      <c r="AY543" s="18" t="str" cm="1">
        <f t="array" ref="AY543">IFERROR(
    INDEX('Gantt Chart'!$D$9:$D$1000,
        SMALL(
            IF(('Gantt Chart'!$J$9:$J$1000=$AZ$3) * ('Gantt Chart'!$L$9:$L$1000&lt;1),
                ROW('Gantt Chart'!$D$9:$D$1000)-MIN(ROW('Gantt Chart'!$D$9:$D$1000))+1,
                ""),
            ROW(A539))
        ),
    "")</f>
        <v/>
      </c>
      <c r="AZ543" s="12"/>
      <c r="BA543" s="316"/>
      <c r="BB543" s="320" t="str">
        <f>IFERROR(INDEX('Gantt Chart'!$L$9:$L$1000, MATCH($BD543, 'Gantt Chart'!$D$9:$D$1000, 0)), "")</f>
        <v/>
      </c>
      <c r="BC543" s="320"/>
      <c r="BD543" s="13" t="str" cm="1">
        <f t="array" ref="BD543">IF(INDEX($AY$5:$AY$999, CEILING((ROW()-5)/5, 1))="", "", INDEX($AY$5:$AY$999, CEILING((ROW()-5)/5, 1)))</f>
        <v/>
      </c>
      <c r="BE543" s="12"/>
      <c r="BF543" s="18" cm="1">
        <f t="array" ref="BF543">IFERROR(
    INDEX('Gantt Chart'!$D$9:$D$1000,
        SMALL(
            IF(('Gantt Chart'!$J$9:$J$1000=$BG$3) * ('Gantt Chart'!$L$9:$L$1000&lt;1),
                ROW('Gantt Chart'!$D$9:$D$1000)-MIN(ROW('Gantt Chart'!$D$9:$D$1000))+1,
                ""),
            ROW(A539))
        ),
    "")</f>
        <v>0</v>
      </c>
      <c r="BG543" s="12"/>
      <c r="BH543" s="316"/>
      <c r="BI543" s="320" t="str">
        <f>IFERROR(INDEX('Gantt Chart'!$L$9:$L$1000, MATCH($BK543, 'Gantt Chart'!$D$9:$D$1000, 0)), "")</f>
        <v/>
      </c>
      <c r="BJ543" s="320"/>
      <c r="BK543" s="13" cm="1">
        <f t="array" ref="BK543">IF(INDEX($BF$5:$BF$999, CEILING((ROW()-5)/5, 1))="", "", INDEX($BF$5:$BF$999, CEILING((ROW()-5)/5, 1)))</f>
        <v>0</v>
      </c>
      <c r="BL543" s="12"/>
      <c r="BM543" s="18" cm="1">
        <f t="array" ref="BM543">IFERROR(
    INDEX('Gantt Chart'!$D$9:$D$1000,
        SMALL(
            IF(('Gantt Chart'!$J$9:$J$1000=$BN$3) * ('Gantt Chart'!$L$9:$L$1000&lt;1),
                ROW('Gantt Chart'!$D$9:$D$1000)-MIN(ROW('Gantt Chart'!$D$9:$D$1000))+1,
                ""),
            ROW(A539))
        ),
    "")</f>
        <v>0</v>
      </c>
      <c r="BN543" s="12"/>
      <c r="BO543" s="316"/>
      <c r="BP543" s="320" t="str">
        <f>IFERROR(INDEX('Gantt Chart'!$L$9:$L$1000, MATCH($BR543, 'Gantt Chart'!$D$9:$D$1000, 0)), "")</f>
        <v/>
      </c>
      <c r="BQ543" s="320"/>
      <c r="BR543" s="13" cm="1">
        <f t="array" ref="BR543">IF(INDEX($BM$5:$BM$999, CEILING((ROW()-5)/5, 1))="", "", INDEX($BM$5:$BM$999, CEILING((ROW()-5)/5, 1)))</f>
        <v>0</v>
      </c>
      <c r="BS543" s="12"/>
      <c r="BT543" s="10"/>
    </row>
    <row r="544" spans="1:72" x14ac:dyDescent="0.2">
      <c r="A544" s="9"/>
      <c r="B544" s="18" t="str" cm="1">
        <f t="array" ref="B544">IFERROR(
    INDEX('Gantt Chart'!$D$9:$D$1000,
        SMALL(
            IF(('Gantt Chart'!$J$9:$J$1000=$C$3) * ('Gantt Chart'!$L$9:$L$1000&lt;1),
                ROW('Gantt Chart'!$D$9:$D$1000)-MIN(ROW('Gantt Chart'!$D$9:$D$1000))+1,
                ""),
            ROW(A540))
        ),
    "")</f>
        <v/>
      </c>
      <c r="C544" s="12"/>
      <c r="D544" s="12"/>
      <c r="E544" s="12"/>
      <c r="F544" s="12"/>
      <c r="G544" s="12"/>
      <c r="H544" s="12"/>
      <c r="I544" s="18" t="str" cm="1">
        <f t="array" ref="I544">IFERROR(
    INDEX('Gantt Chart'!$D$9:$D$1000,
        SMALL(
            IF(('Gantt Chart'!$J$9:$J$1000=$J$3) * ('Gantt Chart'!$L$9:$L$1000&lt;1),
                ROW('Gantt Chart'!$D$9:$D$1000)-MIN(ROW('Gantt Chart'!$D$9:$D$1000))+1,
                ""),
            ROW(A540))
        ),
    "")</f>
        <v/>
      </c>
      <c r="J544" s="12"/>
      <c r="K544" s="12"/>
      <c r="L544" s="12"/>
      <c r="M544" s="12"/>
      <c r="N544" s="12"/>
      <c r="O544" s="12"/>
      <c r="P544" s="18" t="str" cm="1">
        <f t="array" ref="P544">IFERROR(
    INDEX('Gantt Chart'!$D$9:$D$1000,
        SMALL(
            IF(('Gantt Chart'!$J$9:$J$1000=$Q$3) * ('Gantt Chart'!$L$9:$L$1000&lt;1),
                ROW('Gantt Chart'!$D$9:$D$1000)-MIN(ROW('Gantt Chart'!$D$9:$D$1000))+1,
                ""),
            ROW(A540))
        ),
    "")</f>
        <v/>
      </c>
      <c r="Q544" s="12"/>
      <c r="R544" s="12"/>
      <c r="S544" s="12"/>
      <c r="T544" s="12"/>
      <c r="U544" s="12"/>
      <c r="V544" s="12"/>
      <c r="W544" s="18" t="str" cm="1">
        <f t="array" ref="W544">IFERROR(
    INDEX('Gantt Chart'!$D$9:$D$1000,
        SMALL(
            IF(('Gantt Chart'!$J$9:$J$1000=$X$3) * ('Gantt Chart'!$L$9:$L$1000&lt;1),
                ROW('Gantt Chart'!$D$9:$D$1000)-MIN(ROW('Gantt Chart'!$D$9:$D$1000))+1,
                ""),
            ROW(A540))
        ),
    "")</f>
        <v/>
      </c>
      <c r="X544" s="12"/>
      <c r="Y544" s="12"/>
      <c r="Z544" s="12"/>
      <c r="AA544" s="12"/>
      <c r="AB544" s="12"/>
      <c r="AC544" s="12"/>
      <c r="AD544" s="18" t="str" cm="1">
        <f t="array" ref="AD544">IFERROR(
    INDEX('Gantt Chart'!$D$9:$D$1000,
        SMALL(
            IF(('Gantt Chart'!$J$9:$J$1000=$AE$3) * ('Gantt Chart'!$L$9:$L$1000&lt;1),
                ROW('Gantt Chart'!$D$9:$D$1000)-MIN(ROW('Gantt Chart'!$D$9:$D$1000))+1,
                ""),
            ROW(A540))
        ),
    "")</f>
        <v/>
      </c>
      <c r="AE544" s="12"/>
      <c r="AF544" s="12"/>
      <c r="AG544" s="12"/>
      <c r="AH544" s="12"/>
      <c r="AI544" s="12"/>
      <c r="AJ544" s="12"/>
      <c r="AK544" s="18" t="str" cm="1">
        <f t="array" ref="AK544">IFERROR(
    INDEX('Gantt Chart'!$D$9:$D$1000,
        SMALL(
            IF(('Gantt Chart'!$J$9:$J$1000=$AL$3) * ('Gantt Chart'!$L$9:$L$1000&lt;1),
                ROW('Gantt Chart'!$D$9:$D$1000)-MIN(ROW('Gantt Chart'!$D$9:$D$1000))+1,
                ""),
            ROW(A540))
        ),
    "")</f>
        <v/>
      </c>
      <c r="AL544" s="12"/>
      <c r="AM544" s="12"/>
      <c r="AN544" s="12"/>
      <c r="AO544" s="12"/>
      <c r="AP544" s="12"/>
      <c r="AQ544" s="12"/>
      <c r="AR544" s="18" t="str" cm="1">
        <f t="array" ref="AR544">IFERROR(
    INDEX('Gantt Chart'!$D$9:$D$1000,
        SMALL(
            IF(('Gantt Chart'!$J$9:$J$1000=$AS$3) * ('Gantt Chart'!$L$9:$L$1000&lt;1),
                ROW('Gantt Chart'!$D$9:$D$1000)-MIN(ROW('Gantt Chart'!$D$9:$D$1000))+1,
                ""),
            ROW(A540))
        ),
    "")</f>
        <v/>
      </c>
      <c r="AS544" s="12"/>
      <c r="AT544" s="12"/>
      <c r="AU544" s="12"/>
      <c r="AV544" s="12"/>
      <c r="AW544" s="12"/>
      <c r="AX544" s="12"/>
      <c r="AY544" s="18" t="str" cm="1">
        <f t="array" ref="AY544">IFERROR(
    INDEX('Gantt Chart'!$D$9:$D$1000,
        SMALL(
            IF(('Gantt Chart'!$J$9:$J$1000=$AZ$3) * ('Gantt Chart'!$L$9:$L$1000&lt;1),
                ROW('Gantt Chart'!$D$9:$D$1000)-MIN(ROW('Gantt Chart'!$D$9:$D$1000))+1,
                ""),
            ROW(A540))
        ),
    "")</f>
        <v/>
      </c>
      <c r="AZ544" s="12"/>
      <c r="BA544" s="12"/>
      <c r="BB544" s="12"/>
      <c r="BC544" s="12"/>
      <c r="BD544" s="12"/>
      <c r="BE544" s="12"/>
      <c r="BF544" s="18" cm="1">
        <f t="array" ref="BF544">IFERROR(
    INDEX('Gantt Chart'!$D$9:$D$1000,
        SMALL(
            IF(('Gantt Chart'!$J$9:$J$1000=$BG$3) * ('Gantt Chart'!$L$9:$L$1000&lt;1),
                ROW('Gantt Chart'!$D$9:$D$1000)-MIN(ROW('Gantt Chart'!$D$9:$D$1000))+1,
                ""),
            ROW(A540))
        ),
    "")</f>
        <v>0</v>
      </c>
      <c r="BG544" s="12"/>
      <c r="BH544" s="12"/>
      <c r="BI544" s="12"/>
      <c r="BJ544" s="12"/>
      <c r="BK544" s="12"/>
      <c r="BL544" s="12"/>
      <c r="BM544" s="18" cm="1">
        <f t="array" ref="BM544">IFERROR(
    INDEX('Gantt Chart'!$D$9:$D$1000,
        SMALL(
            IF(('Gantt Chart'!$J$9:$J$1000=$BN$3) * ('Gantt Chart'!$L$9:$L$1000&lt;1),
                ROW('Gantt Chart'!$D$9:$D$1000)-MIN(ROW('Gantt Chart'!$D$9:$D$1000))+1,
                ""),
            ROW(A540))
        ),
    "")</f>
        <v>0</v>
      </c>
      <c r="BN544" s="12"/>
      <c r="BO544" s="12"/>
      <c r="BP544" s="12"/>
      <c r="BQ544" s="12"/>
      <c r="BR544" s="12"/>
      <c r="BS544" s="12"/>
      <c r="BT544" s="10"/>
    </row>
    <row r="545" spans="1:72" ht="16.899999999999999" customHeight="1" x14ac:dyDescent="0.2">
      <c r="A545" s="9"/>
      <c r="B545" s="18" t="str" cm="1">
        <f t="array" ref="B545">IFERROR(
    INDEX('Gantt Chart'!$D$9:$D$1000,
        SMALL(
            IF(('Gantt Chart'!$J$9:$J$1000=$C$3) * ('Gantt Chart'!$L$9:$L$1000&lt;1),
                ROW('Gantt Chart'!$D$9:$D$1000)-MIN(ROW('Gantt Chart'!$D$9:$D$1000))+1,
                ""),
            ROW(A541))
        ),
    "")</f>
        <v/>
      </c>
      <c r="C545" s="12"/>
      <c r="D545" s="316" t="str">
        <f>IFERROR(INDEX('Gantt Chart'!$H$9:$H$1000, MATCH($G548, 'Gantt Chart'!$D$9:$D$1000, 0)), "")</f>
        <v/>
      </c>
      <c r="E545" s="317" t="str">
        <f>IFERROR(VLOOKUP($G548, 'Gantt Chart'!$D$9:$E$1000, 2, FALSE), "")</f>
        <v/>
      </c>
      <c r="F545" s="317"/>
      <c r="G545" s="317"/>
      <c r="H545" s="12"/>
      <c r="I545" s="18" t="str" cm="1">
        <f t="array" ref="I545">IFERROR(
    INDEX('Gantt Chart'!$D$9:$D$1000,
        SMALL(
            IF(('Gantt Chart'!$J$9:$J$1000=$J$3) * ('Gantt Chart'!$L$9:$L$1000&lt;1),
                ROW('Gantt Chart'!$D$9:$D$1000)-MIN(ROW('Gantt Chart'!$D$9:$D$1000))+1,
                ""),
            ROW(A541))
        ),
    "")</f>
        <v/>
      </c>
      <c r="J545" s="12"/>
      <c r="K545" s="316" t="str">
        <f>IFERROR(INDEX('Gantt Chart'!$H$9:$H$1000, MATCH($N548, 'Gantt Chart'!$D$9:$D$1000, 0)), "")</f>
        <v/>
      </c>
      <c r="L545" s="317" t="str">
        <f>IFERROR(VLOOKUP($N548, 'Gantt Chart'!$D$9:$E$1000, 2, FALSE), "")</f>
        <v/>
      </c>
      <c r="M545" s="317"/>
      <c r="N545" s="317"/>
      <c r="O545" s="12"/>
      <c r="P545" s="18" t="str" cm="1">
        <f t="array" ref="P545">IFERROR(
    INDEX('Gantt Chart'!$D$9:$D$1000,
        SMALL(
            IF(('Gantt Chart'!$J$9:$J$1000=$Q$3) * ('Gantt Chart'!$L$9:$L$1000&lt;1),
                ROW('Gantt Chart'!$D$9:$D$1000)-MIN(ROW('Gantt Chart'!$D$9:$D$1000))+1,
                ""),
            ROW(A541))
        ),
    "")</f>
        <v/>
      </c>
      <c r="Q545" s="12"/>
      <c r="R545" s="316" t="str">
        <f>IFERROR(INDEX('Gantt Chart'!$H$9:$H$1000, MATCH($U548, 'Gantt Chart'!$D$9:$D$1000, 0)), "")</f>
        <v/>
      </c>
      <c r="S545" s="317" t="str">
        <f>IFERROR(VLOOKUP($U548, 'Gantt Chart'!$D$9:$E$1000, 2, FALSE), "")</f>
        <v/>
      </c>
      <c r="T545" s="317"/>
      <c r="U545" s="317"/>
      <c r="V545" s="12"/>
      <c r="W545" s="18" t="str" cm="1">
        <f t="array" ref="W545">IFERROR(
    INDEX('Gantt Chart'!$D$9:$D$1000,
        SMALL(
            IF(('Gantt Chart'!$J$9:$J$1000=$X$3) * ('Gantt Chart'!$L$9:$L$1000&lt;1),
                ROW('Gantt Chart'!$D$9:$D$1000)-MIN(ROW('Gantt Chart'!$D$9:$D$1000))+1,
                ""),
            ROW(A541))
        ),
    "")</f>
        <v/>
      </c>
      <c r="X545" s="12"/>
      <c r="Y545" s="316" t="str">
        <f>IFERROR(INDEX('Gantt Chart'!$H$9:$H$1000, MATCH($AB548, 'Gantt Chart'!$D$9:$D$1000, 0)), "")</f>
        <v/>
      </c>
      <c r="Z545" s="317" t="str">
        <f>IFERROR(VLOOKUP($AB548, 'Gantt Chart'!$D$9:$E$1000, 2, FALSE), "")</f>
        <v/>
      </c>
      <c r="AA545" s="317"/>
      <c r="AB545" s="317"/>
      <c r="AC545" s="12"/>
      <c r="AD545" s="18" t="str" cm="1">
        <f t="array" ref="AD545">IFERROR(
    INDEX('Gantt Chart'!$D$9:$D$1000,
        SMALL(
            IF(('Gantt Chart'!$J$9:$J$1000=$AE$3) * ('Gantt Chart'!$L$9:$L$1000&lt;1),
                ROW('Gantt Chart'!$D$9:$D$1000)-MIN(ROW('Gantt Chart'!$D$9:$D$1000))+1,
                ""),
            ROW(A541))
        ),
    "")</f>
        <v/>
      </c>
      <c r="AE545" s="12"/>
      <c r="AF545" s="316" t="str">
        <f>IFERROR(INDEX('Gantt Chart'!$H$9:$H$1000, MATCH($AI548, 'Gantt Chart'!$D$9:$D$1000, 0)), "")</f>
        <v/>
      </c>
      <c r="AG545" s="317" t="str">
        <f>IFERROR(VLOOKUP($AI548, 'Gantt Chart'!$D$9:$E$1000, 2, FALSE), "")</f>
        <v/>
      </c>
      <c r="AH545" s="317"/>
      <c r="AI545" s="317"/>
      <c r="AJ545" s="12"/>
      <c r="AK545" s="18" t="str" cm="1">
        <f t="array" ref="AK545">IFERROR(
    INDEX('Gantt Chart'!$D$9:$D$1000,
        SMALL(
            IF(('Gantt Chart'!$J$9:$J$1000=$AL$3) * ('Gantt Chart'!$L$9:$L$1000&lt;1),
                ROW('Gantt Chart'!$D$9:$D$1000)-MIN(ROW('Gantt Chart'!$D$9:$D$1000))+1,
                ""),
            ROW(A541))
        ),
    "")</f>
        <v/>
      </c>
      <c r="AL545" s="12"/>
      <c r="AM545" s="316" t="str">
        <f>IFERROR(INDEX('Gantt Chart'!$H$9:$H$1000, MATCH($AP548, 'Gantt Chart'!$D$9:$D$1000, 0)), "")</f>
        <v/>
      </c>
      <c r="AN545" s="317" t="str">
        <f>IFERROR(VLOOKUP($AP548, 'Gantt Chart'!$D$9:$E$1000, 2, FALSE), "")</f>
        <v/>
      </c>
      <c r="AO545" s="317"/>
      <c r="AP545" s="317"/>
      <c r="AQ545" s="12"/>
      <c r="AR545" s="18" t="str" cm="1">
        <f t="array" ref="AR545">IFERROR(
    INDEX('Gantt Chart'!$D$9:$D$1000,
        SMALL(
            IF(('Gantt Chart'!$J$9:$J$1000=$AS$3) * ('Gantt Chart'!$L$9:$L$1000&lt;1),
                ROW('Gantt Chart'!$D$9:$D$1000)-MIN(ROW('Gantt Chart'!$D$9:$D$1000))+1,
                ""),
            ROW(A541))
        ),
    "")</f>
        <v/>
      </c>
      <c r="AS545" s="12"/>
      <c r="AT545" s="316" t="str">
        <f>IFERROR(INDEX('Gantt Chart'!$H$9:$H$1000, MATCH($AW548, 'Gantt Chart'!$D$9:$D$1000, 0)), "")</f>
        <v/>
      </c>
      <c r="AU545" s="317" t="str">
        <f>IFERROR(VLOOKUP($AW548, 'Gantt Chart'!$D$9:$E$1000, 2, FALSE), "")</f>
        <v/>
      </c>
      <c r="AV545" s="317"/>
      <c r="AW545" s="317"/>
      <c r="AX545" s="12"/>
      <c r="AY545" s="18" t="str" cm="1">
        <f t="array" ref="AY545">IFERROR(
    INDEX('Gantt Chart'!$D$9:$D$1000,
        SMALL(
            IF(('Gantt Chart'!$J$9:$J$1000=$AZ$3) * ('Gantt Chart'!$L$9:$L$1000&lt;1),
                ROW('Gantt Chart'!$D$9:$D$1000)-MIN(ROW('Gantt Chart'!$D$9:$D$1000))+1,
                ""),
            ROW(A541))
        ),
    "")</f>
        <v/>
      </c>
      <c r="AZ545" s="12"/>
      <c r="BA545" s="316" t="str">
        <f>IFERROR(INDEX('Gantt Chart'!$H$9:$H$1000, MATCH($BD548, 'Gantt Chart'!$D$9:$D$1000, 0)), "")</f>
        <v/>
      </c>
      <c r="BB545" s="317" t="str">
        <f>IFERROR(VLOOKUP($BD548, 'Gantt Chart'!$D$9:$E$1000, 2, FALSE), "")</f>
        <v/>
      </c>
      <c r="BC545" s="317"/>
      <c r="BD545" s="317"/>
      <c r="BE545" s="12"/>
      <c r="BF545" s="18" cm="1">
        <f t="array" ref="BF545">IFERROR(
    INDEX('Gantt Chart'!$D$9:$D$1000,
        SMALL(
            IF(('Gantt Chart'!$J$9:$J$1000=$BG$3) * ('Gantt Chart'!$L$9:$L$1000&lt;1),
                ROW('Gantt Chart'!$D$9:$D$1000)-MIN(ROW('Gantt Chart'!$D$9:$D$1000))+1,
                ""),
            ROW(A541))
        ),
    "")</f>
        <v>0</v>
      </c>
      <c r="BG545" s="12"/>
      <c r="BH545" s="316" t="str">
        <f>IFERROR(INDEX('Gantt Chart'!$H$9:$H$1000, MATCH($BK548, 'Gantt Chart'!$D$9:$D$1000, 0)), "")</f>
        <v/>
      </c>
      <c r="BI545" s="317" t="str">
        <f>IFERROR(VLOOKUP($BK548, 'Gantt Chart'!$D$9:$E$1000, 2, FALSE), "")</f>
        <v/>
      </c>
      <c r="BJ545" s="317"/>
      <c r="BK545" s="317"/>
      <c r="BL545" s="12"/>
      <c r="BM545" s="18" cm="1">
        <f t="array" ref="BM545">IFERROR(
    INDEX('Gantt Chart'!$D$9:$D$1000,
        SMALL(
            IF(('Gantt Chart'!$J$9:$J$1000=$BN$3) * ('Gantt Chart'!$L$9:$L$1000&lt;1),
                ROW('Gantt Chart'!$D$9:$D$1000)-MIN(ROW('Gantt Chart'!$D$9:$D$1000))+1,
                ""),
            ROW(A541))
        ),
    "")</f>
        <v>0</v>
      </c>
      <c r="BN545" s="12"/>
      <c r="BO545" s="316" t="str">
        <f>IFERROR(INDEX('Gantt Chart'!$H$9:$H$1000, MATCH($BR548, 'Gantt Chart'!$D$9:$D$1000, 0)), "")</f>
        <v/>
      </c>
      <c r="BP545" s="317" t="str">
        <f>IFERROR(VLOOKUP($BR548, 'Gantt Chart'!$D$9:$E$1000, 2, FALSE), "")</f>
        <v/>
      </c>
      <c r="BQ545" s="317"/>
      <c r="BR545" s="317"/>
      <c r="BS545" s="12"/>
      <c r="BT545" s="10"/>
    </row>
    <row r="546" spans="1:72" x14ac:dyDescent="0.2">
      <c r="A546" s="9"/>
      <c r="B546" s="18" t="str" cm="1">
        <f t="array" ref="B546">IFERROR(
    INDEX('Gantt Chart'!$D$9:$D$1000,
        SMALL(
            IF(('Gantt Chart'!$J$9:$J$1000=$C$3) * ('Gantt Chart'!$L$9:$L$1000&lt;1),
                ROW('Gantt Chart'!$D$9:$D$1000)-MIN(ROW('Gantt Chart'!$D$9:$D$1000))+1,
                ""),
            ROW(A542))
        ),
    "")</f>
        <v/>
      </c>
      <c r="C546" s="12"/>
      <c r="D546" s="316"/>
      <c r="E546" s="318" t="str">
        <f>IFERROR(INDEX('Gantt Chart'!$C$9:$C$1000, MATCH($G548, 'Gantt Chart'!$D$9:$D$1000, 0)), "")</f>
        <v/>
      </c>
      <c r="F546" s="318"/>
      <c r="G546" s="318"/>
      <c r="H546" s="12"/>
      <c r="I546" s="18" t="str" cm="1">
        <f t="array" ref="I546">IFERROR(
    INDEX('Gantt Chart'!$D$9:$D$1000,
        SMALL(
            IF(('Gantt Chart'!$J$9:$J$1000=$J$3) * ('Gantt Chart'!$L$9:$L$1000&lt;1),
                ROW('Gantt Chart'!$D$9:$D$1000)-MIN(ROW('Gantt Chart'!$D$9:$D$1000))+1,
                ""),
            ROW(A542))
        ),
    "")</f>
        <v/>
      </c>
      <c r="J546" s="12"/>
      <c r="K546" s="316"/>
      <c r="L546" s="318" t="str">
        <f>IFERROR(INDEX('Gantt Chart'!$C$9:$C$1000, MATCH($N548, 'Gantt Chart'!$D$9:$D$1000, 0)), "")</f>
        <v/>
      </c>
      <c r="M546" s="318"/>
      <c r="N546" s="318"/>
      <c r="O546" s="12"/>
      <c r="P546" s="18" t="str" cm="1">
        <f t="array" ref="P546">IFERROR(
    INDEX('Gantt Chart'!$D$9:$D$1000,
        SMALL(
            IF(('Gantt Chart'!$J$9:$J$1000=$Q$3) * ('Gantt Chart'!$L$9:$L$1000&lt;1),
                ROW('Gantt Chart'!$D$9:$D$1000)-MIN(ROW('Gantt Chart'!$D$9:$D$1000))+1,
                ""),
            ROW(A542))
        ),
    "")</f>
        <v/>
      </c>
      <c r="Q546" s="12"/>
      <c r="R546" s="316"/>
      <c r="S546" s="318" t="str">
        <f>IFERROR(INDEX('Gantt Chart'!$C$9:$C$1000, MATCH($U548, 'Gantt Chart'!$D$9:$D$1000, 0)), "")</f>
        <v/>
      </c>
      <c r="T546" s="318"/>
      <c r="U546" s="318"/>
      <c r="V546" s="12"/>
      <c r="W546" s="18" t="str" cm="1">
        <f t="array" ref="W546">IFERROR(
    INDEX('Gantt Chart'!$D$9:$D$1000,
        SMALL(
            IF(('Gantt Chart'!$J$9:$J$1000=$X$3) * ('Gantt Chart'!$L$9:$L$1000&lt;1),
                ROW('Gantt Chart'!$D$9:$D$1000)-MIN(ROW('Gantt Chart'!$D$9:$D$1000))+1,
                ""),
            ROW(A542))
        ),
    "")</f>
        <v/>
      </c>
      <c r="X546" s="12"/>
      <c r="Y546" s="316"/>
      <c r="Z546" s="318" t="str">
        <f>IFERROR(INDEX('Gantt Chart'!$C$9:$C$1000, MATCH($AB548, 'Gantt Chart'!$D$9:$D$1000, 0)), "")</f>
        <v/>
      </c>
      <c r="AA546" s="318"/>
      <c r="AB546" s="318"/>
      <c r="AC546" s="12"/>
      <c r="AD546" s="18" t="str" cm="1">
        <f t="array" ref="AD546">IFERROR(
    INDEX('Gantt Chart'!$D$9:$D$1000,
        SMALL(
            IF(('Gantt Chart'!$J$9:$J$1000=$AE$3) * ('Gantt Chart'!$L$9:$L$1000&lt;1),
                ROW('Gantt Chart'!$D$9:$D$1000)-MIN(ROW('Gantt Chart'!$D$9:$D$1000))+1,
                ""),
            ROW(A542))
        ),
    "")</f>
        <v/>
      </c>
      <c r="AE546" s="12"/>
      <c r="AF546" s="316"/>
      <c r="AG546" s="318" t="str">
        <f>IFERROR(INDEX('Gantt Chart'!$C$9:$C$1000, MATCH($AI548, 'Gantt Chart'!$D$9:$D$1000, 0)), "")</f>
        <v/>
      </c>
      <c r="AH546" s="318"/>
      <c r="AI546" s="318"/>
      <c r="AJ546" s="12"/>
      <c r="AK546" s="18" t="str" cm="1">
        <f t="array" ref="AK546">IFERROR(
    INDEX('Gantt Chart'!$D$9:$D$1000,
        SMALL(
            IF(('Gantt Chart'!$J$9:$J$1000=$AL$3) * ('Gantt Chart'!$L$9:$L$1000&lt;1),
                ROW('Gantt Chart'!$D$9:$D$1000)-MIN(ROW('Gantt Chart'!$D$9:$D$1000))+1,
                ""),
            ROW(A542))
        ),
    "")</f>
        <v/>
      </c>
      <c r="AL546" s="12"/>
      <c r="AM546" s="316"/>
      <c r="AN546" s="318" t="str">
        <f>IFERROR(INDEX('Gantt Chart'!$C$9:$C$1000, MATCH($AP548, 'Gantt Chart'!$D$9:$D$1000, 0)), "")</f>
        <v/>
      </c>
      <c r="AO546" s="318"/>
      <c r="AP546" s="318"/>
      <c r="AQ546" s="12"/>
      <c r="AR546" s="18" t="str" cm="1">
        <f t="array" ref="AR546">IFERROR(
    INDEX('Gantt Chart'!$D$9:$D$1000,
        SMALL(
            IF(('Gantt Chart'!$J$9:$J$1000=$AS$3) * ('Gantt Chart'!$L$9:$L$1000&lt;1),
                ROW('Gantt Chart'!$D$9:$D$1000)-MIN(ROW('Gantt Chart'!$D$9:$D$1000))+1,
                ""),
            ROW(A542))
        ),
    "")</f>
        <v/>
      </c>
      <c r="AS546" s="12"/>
      <c r="AT546" s="316"/>
      <c r="AU546" s="318" t="str">
        <f>IFERROR(INDEX('Gantt Chart'!$C$9:$C$1000, MATCH($AW548, 'Gantt Chart'!$D$9:$D$1000, 0)), "")</f>
        <v/>
      </c>
      <c r="AV546" s="318"/>
      <c r="AW546" s="318"/>
      <c r="AX546" s="12"/>
      <c r="AY546" s="18" t="str" cm="1">
        <f t="array" ref="AY546">IFERROR(
    INDEX('Gantt Chart'!$D$9:$D$1000,
        SMALL(
            IF(('Gantt Chart'!$J$9:$J$1000=$AZ$3) * ('Gantt Chart'!$L$9:$L$1000&lt;1),
                ROW('Gantt Chart'!$D$9:$D$1000)-MIN(ROW('Gantt Chart'!$D$9:$D$1000))+1,
                ""),
            ROW(A542))
        ),
    "")</f>
        <v/>
      </c>
      <c r="AZ546" s="12"/>
      <c r="BA546" s="316"/>
      <c r="BB546" s="318" t="str">
        <f>IFERROR(INDEX('Gantt Chart'!$C$9:$C$1000, MATCH($BD548, 'Gantt Chart'!$D$9:$D$1000, 0)), "")</f>
        <v/>
      </c>
      <c r="BC546" s="318"/>
      <c r="BD546" s="318"/>
      <c r="BE546" s="12"/>
      <c r="BF546" s="18" cm="1">
        <f t="array" ref="BF546">IFERROR(
    INDEX('Gantt Chart'!$D$9:$D$1000,
        SMALL(
            IF(('Gantt Chart'!$J$9:$J$1000=$BG$3) * ('Gantt Chart'!$L$9:$L$1000&lt;1),
                ROW('Gantt Chart'!$D$9:$D$1000)-MIN(ROW('Gantt Chart'!$D$9:$D$1000))+1,
                ""),
            ROW(A542))
        ),
    "")</f>
        <v>0</v>
      </c>
      <c r="BG546" s="12"/>
      <c r="BH546" s="316"/>
      <c r="BI546" s="318" t="str">
        <f>IFERROR(INDEX('Gantt Chart'!$C$9:$C$1000, MATCH($BK548, 'Gantt Chart'!$D$9:$D$1000, 0)), "")</f>
        <v/>
      </c>
      <c r="BJ546" s="318"/>
      <c r="BK546" s="318"/>
      <c r="BL546" s="12"/>
      <c r="BM546" s="18" cm="1">
        <f t="array" ref="BM546">IFERROR(
    INDEX('Gantt Chart'!$D$9:$D$1000,
        SMALL(
            IF(('Gantt Chart'!$J$9:$J$1000=$BN$3) * ('Gantt Chart'!$L$9:$L$1000&lt;1),
                ROW('Gantt Chart'!$D$9:$D$1000)-MIN(ROW('Gantt Chart'!$D$9:$D$1000))+1,
                ""),
            ROW(A542))
        ),
    "")</f>
        <v>0</v>
      </c>
      <c r="BN546" s="12"/>
      <c r="BO546" s="316"/>
      <c r="BP546" s="318" t="str">
        <f>IFERROR(INDEX('Gantt Chart'!$C$9:$C$1000, MATCH($BR548, 'Gantt Chart'!$D$9:$D$1000, 0)), "")</f>
        <v/>
      </c>
      <c r="BQ546" s="318"/>
      <c r="BR546" s="318"/>
      <c r="BS546" s="12"/>
      <c r="BT546" s="10"/>
    </row>
    <row r="547" spans="1:72" x14ac:dyDescent="0.2">
      <c r="A547" s="9"/>
      <c r="B547" s="18" t="str" cm="1">
        <f t="array" ref="B547">IFERROR(
    INDEX('Gantt Chart'!$D$9:$D$1000,
        SMALL(
            IF(('Gantt Chart'!$J$9:$J$1000=$C$3) * ('Gantt Chart'!$L$9:$L$1000&lt;1),
                ROW('Gantt Chart'!$D$9:$D$1000)-MIN(ROW('Gantt Chart'!$D$9:$D$1000))+1,
                ""),
            ROW(A543))
        ),
    "")</f>
        <v/>
      </c>
      <c r="C547" s="12"/>
      <c r="D547" s="316"/>
      <c r="E547" s="319" t="str">
        <f>IFERROR(INDEX('Gantt Chart'!$M$9:$M$1000, MATCH($G548, 'Gantt Chart'!$D$9:$D$1000, 0)), "")</f>
        <v/>
      </c>
      <c r="F547" s="319"/>
      <c r="G547" s="319"/>
      <c r="H547" s="12"/>
      <c r="I547" s="18" t="str" cm="1">
        <f t="array" ref="I547">IFERROR(
    INDEX('Gantt Chart'!$D$9:$D$1000,
        SMALL(
            IF(('Gantt Chart'!$J$9:$J$1000=$J$3) * ('Gantt Chart'!$L$9:$L$1000&lt;1),
                ROW('Gantt Chart'!$D$9:$D$1000)-MIN(ROW('Gantt Chart'!$D$9:$D$1000))+1,
                ""),
            ROW(A543))
        ),
    "")</f>
        <v/>
      </c>
      <c r="J547" s="12"/>
      <c r="K547" s="316"/>
      <c r="L547" s="319" t="str">
        <f>IFERROR(INDEX('Gantt Chart'!$M$9:$M$1000, MATCH($N548, 'Gantt Chart'!$D$9:$D$1000, 0)), "")</f>
        <v/>
      </c>
      <c r="M547" s="319"/>
      <c r="N547" s="319"/>
      <c r="O547" s="12"/>
      <c r="P547" s="18" t="str" cm="1">
        <f t="array" ref="P547">IFERROR(
    INDEX('Gantt Chart'!$D$9:$D$1000,
        SMALL(
            IF(('Gantt Chart'!$J$9:$J$1000=$Q$3) * ('Gantt Chart'!$L$9:$L$1000&lt;1),
                ROW('Gantt Chart'!$D$9:$D$1000)-MIN(ROW('Gantt Chart'!$D$9:$D$1000))+1,
                ""),
            ROW(A543))
        ),
    "")</f>
        <v/>
      </c>
      <c r="Q547" s="12"/>
      <c r="R547" s="316"/>
      <c r="S547" s="319" t="str">
        <f>IFERROR(INDEX('Gantt Chart'!$M$9:$M$1000, MATCH($U548, 'Gantt Chart'!$D$9:$D$1000, 0)), "")</f>
        <v/>
      </c>
      <c r="T547" s="319"/>
      <c r="U547" s="319"/>
      <c r="V547" s="12"/>
      <c r="W547" s="18" t="str" cm="1">
        <f t="array" ref="W547">IFERROR(
    INDEX('Gantt Chart'!$D$9:$D$1000,
        SMALL(
            IF(('Gantt Chart'!$J$9:$J$1000=$X$3) * ('Gantt Chart'!$L$9:$L$1000&lt;1),
                ROW('Gantt Chart'!$D$9:$D$1000)-MIN(ROW('Gantt Chart'!$D$9:$D$1000))+1,
                ""),
            ROW(A543))
        ),
    "")</f>
        <v/>
      </c>
      <c r="X547" s="12"/>
      <c r="Y547" s="316"/>
      <c r="Z547" s="319" t="str">
        <f>IFERROR(INDEX('Gantt Chart'!$M$9:$M$1000, MATCH($AB548, 'Gantt Chart'!$D$9:$D$1000, 0)), "")</f>
        <v/>
      </c>
      <c r="AA547" s="319"/>
      <c r="AB547" s="319"/>
      <c r="AC547" s="12"/>
      <c r="AD547" s="18" t="str" cm="1">
        <f t="array" ref="AD547">IFERROR(
    INDEX('Gantt Chart'!$D$9:$D$1000,
        SMALL(
            IF(('Gantt Chart'!$J$9:$J$1000=$AE$3) * ('Gantt Chart'!$L$9:$L$1000&lt;1),
                ROW('Gantt Chart'!$D$9:$D$1000)-MIN(ROW('Gantt Chart'!$D$9:$D$1000))+1,
                ""),
            ROW(A543))
        ),
    "")</f>
        <v/>
      </c>
      <c r="AE547" s="12"/>
      <c r="AF547" s="316"/>
      <c r="AG547" s="319" t="str">
        <f>IFERROR(INDEX('Gantt Chart'!$M$9:$M$1000, MATCH($AI548, 'Gantt Chart'!$D$9:$D$1000, 0)), "")</f>
        <v/>
      </c>
      <c r="AH547" s="319"/>
      <c r="AI547" s="319"/>
      <c r="AJ547" s="12"/>
      <c r="AK547" s="18" t="str" cm="1">
        <f t="array" ref="AK547">IFERROR(
    INDEX('Gantt Chart'!$D$9:$D$1000,
        SMALL(
            IF(('Gantt Chart'!$J$9:$J$1000=$AL$3) * ('Gantt Chart'!$L$9:$L$1000&lt;1),
                ROW('Gantt Chart'!$D$9:$D$1000)-MIN(ROW('Gantt Chart'!$D$9:$D$1000))+1,
                ""),
            ROW(A543))
        ),
    "")</f>
        <v/>
      </c>
      <c r="AL547" s="12"/>
      <c r="AM547" s="316"/>
      <c r="AN547" s="319" t="str">
        <f>IFERROR(INDEX('Gantt Chart'!$M$9:$M$1000, MATCH($AP548, 'Gantt Chart'!$D$9:$D$1000, 0)), "")</f>
        <v/>
      </c>
      <c r="AO547" s="319"/>
      <c r="AP547" s="319"/>
      <c r="AQ547" s="12"/>
      <c r="AR547" s="18" t="str" cm="1">
        <f t="array" ref="AR547">IFERROR(
    INDEX('Gantt Chart'!$D$9:$D$1000,
        SMALL(
            IF(('Gantt Chart'!$J$9:$J$1000=$AS$3) * ('Gantt Chart'!$L$9:$L$1000&lt;1),
                ROW('Gantt Chart'!$D$9:$D$1000)-MIN(ROW('Gantt Chart'!$D$9:$D$1000))+1,
                ""),
            ROW(A543))
        ),
    "")</f>
        <v/>
      </c>
      <c r="AS547" s="12"/>
      <c r="AT547" s="316"/>
      <c r="AU547" s="319" t="str">
        <f>IFERROR(INDEX('Gantt Chart'!$M$9:$M$1000, MATCH($AW548, 'Gantt Chart'!$D$9:$D$1000, 0)), "")</f>
        <v/>
      </c>
      <c r="AV547" s="319"/>
      <c r="AW547" s="319"/>
      <c r="AX547" s="12"/>
      <c r="AY547" s="18" t="str" cm="1">
        <f t="array" ref="AY547">IFERROR(
    INDEX('Gantt Chart'!$D$9:$D$1000,
        SMALL(
            IF(('Gantt Chart'!$J$9:$J$1000=$AZ$3) * ('Gantt Chart'!$L$9:$L$1000&lt;1),
                ROW('Gantt Chart'!$D$9:$D$1000)-MIN(ROW('Gantt Chart'!$D$9:$D$1000))+1,
                ""),
            ROW(A543))
        ),
    "")</f>
        <v/>
      </c>
      <c r="AZ547" s="12"/>
      <c r="BA547" s="316"/>
      <c r="BB547" s="319" t="str">
        <f>IFERROR(INDEX('Gantt Chart'!$M$9:$M$1000, MATCH($BD548, 'Gantt Chart'!$D$9:$D$1000, 0)), "")</f>
        <v/>
      </c>
      <c r="BC547" s="319"/>
      <c r="BD547" s="319"/>
      <c r="BE547" s="12"/>
      <c r="BF547" s="18" cm="1">
        <f t="array" ref="BF547">IFERROR(
    INDEX('Gantt Chart'!$D$9:$D$1000,
        SMALL(
            IF(('Gantt Chart'!$J$9:$J$1000=$BG$3) * ('Gantt Chart'!$L$9:$L$1000&lt;1),
                ROW('Gantt Chart'!$D$9:$D$1000)-MIN(ROW('Gantt Chart'!$D$9:$D$1000))+1,
                ""),
            ROW(A543))
        ),
    "")</f>
        <v>0</v>
      </c>
      <c r="BG547" s="12"/>
      <c r="BH547" s="316"/>
      <c r="BI547" s="319" t="str">
        <f>IFERROR(INDEX('Gantt Chart'!$M$9:$M$1000, MATCH($BK548, 'Gantt Chart'!$D$9:$D$1000, 0)), "")</f>
        <v/>
      </c>
      <c r="BJ547" s="319"/>
      <c r="BK547" s="319"/>
      <c r="BL547" s="12"/>
      <c r="BM547" s="18" cm="1">
        <f t="array" ref="BM547">IFERROR(
    INDEX('Gantt Chart'!$D$9:$D$1000,
        SMALL(
            IF(('Gantt Chart'!$J$9:$J$1000=$BN$3) * ('Gantt Chart'!$L$9:$L$1000&lt;1),
                ROW('Gantt Chart'!$D$9:$D$1000)-MIN(ROW('Gantt Chart'!$D$9:$D$1000))+1,
                ""),
            ROW(A543))
        ),
    "")</f>
        <v>0</v>
      </c>
      <c r="BN547" s="12"/>
      <c r="BO547" s="316"/>
      <c r="BP547" s="319" t="str">
        <f>IFERROR(INDEX('Gantt Chart'!$M$9:$M$1000, MATCH($BR548, 'Gantt Chart'!$D$9:$D$1000, 0)), "")</f>
        <v/>
      </c>
      <c r="BQ547" s="319"/>
      <c r="BR547" s="319"/>
      <c r="BS547" s="12"/>
      <c r="BT547" s="10"/>
    </row>
    <row r="548" spans="1:72" x14ac:dyDescent="0.2">
      <c r="A548" s="9"/>
      <c r="B548" s="18" t="str" cm="1">
        <f t="array" ref="B548">IFERROR(
    INDEX('Gantt Chart'!$D$9:$D$1000,
        SMALL(
            IF(('Gantt Chart'!$J$9:$J$1000=$C$3) * ('Gantt Chart'!$L$9:$L$1000&lt;1),
                ROW('Gantt Chart'!$D$9:$D$1000)-MIN(ROW('Gantt Chart'!$D$9:$D$1000))+1,
                ""),
            ROW(A544))
        ),
    "")</f>
        <v/>
      </c>
      <c r="C548" s="12"/>
      <c r="D548" s="316"/>
      <c r="E548" s="320" t="str">
        <f>IFERROR(INDEX('Gantt Chart'!$L$9:$L$1000, MATCH($G548, 'Gantt Chart'!$D$9:$D$1000, 0)), "")</f>
        <v/>
      </c>
      <c r="F548" s="320"/>
      <c r="G548" s="13" t="str" cm="1">
        <f t="array" ref="G548">IF(INDEX($B$5:$B$999, CEILING((ROW()-5)/5, 1))="", "", INDEX($B$5:$B$999, CEILING((ROW()-5)/5, 1)))</f>
        <v/>
      </c>
      <c r="H548" s="12"/>
      <c r="I548" s="18" t="str" cm="1">
        <f t="array" ref="I548">IFERROR(
    INDEX('Gantt Chart'!$D$9:$D$1000,
        SMALL(
            IF(('Gantt Chart'!$J$9:$J$1000=$J$3) * ('Gantt Chart'!$L$9:$L$1000&lt;1),
                ROW('Gantt Chart'!$D$9:$D$1000)-MIN(ROW('Gantt Chart'!$D$9:$D$1000))+1,
                ""),
            ROW(A544))
        ),
    "")</f>
        <v/>
      </c>
      <c r="J548" s="12"/>
      <c r="K548" s="316"/>
      <c r="L548" s="320" t="str">
        <f>IFERROR(INDEX('Gantt Chart'!$L$9:$L$1000, MATCH($N548, 'Gantt Chart'!$D$9:$D$1000, 0)), "")</f>
        <v/>
      </c>
      <c r="M548" s="320"/>
      <c r="N548" s="13" t="str" cm="1">
        <f t="array" ref="N548">IF(INDEX($I$5:$I$999, CEILING((ROW()-5)/5, 1))="", "", INDEX($I$5:$I$999, CEILING((ROW()-5)/5, 1)))</f>
        <v/>
      </c>
      <c r="O548" s="12"/>
      <c r="P548" s="18" t="str" cm="1">
        <f t="array" ref="P548">IFERROR(
    INDEX('Gantt Chart'!$D$9:$D$1000,
        SMALL(
            IF(('Gantt Chart'!$J$9:$J$1000=$Q$3) * ('Gantt Chart'!$L$9:$L$1000&lt;1),
                ROW('Gantt Chart'!$D$9:$D$1000)-MIN(ROW('Gantt Chart'!$D$9:$D$1000))+1,
                ""),
            ROW(A544))
        ),
    "")</f>
        <v/>
      </c>
      <c r="Q548" s="12"/>
      <c r="R548" s="316"/>
      <c r="S548" s="320" t="str">
        <f>IFERROR(INDEX('Gantt Chart'!$L$9:$L$1000, MATCH($U548, 'Gantt Chart'!$D$9:$D$1000, 0)), "")</f>
        <v/>
      </c>
      <c r="T548" s="320"/>
      <c r="U548" s="13" t="str" cm="1">
        <f t="array" ref="U548">IF(INDEX($P$5:$P$999, CEILING((ROW()-5)/5, 1))="", "", INDEX($P$5:$P$999, CEILING((ROW()-5)/5, 1)))</f>
        <v/>
      </c>
      <c r="V548" s="12"/>
      <c r="W548" s="18" t="str" cm="1">
        <f t="array" ref="W548">IFERROR(
    INDEX('Gantt Chart'!$D$9:$D$1000,
        SMALL(
            IF(('Gantt Chart'!$J$9:$J$1000=$X$3) * ('Gantt Chart'!$L$9:$L$1000&lt;1),
                ROW('Gantt Chart'!$D$9:$D$1000)-MIN(ROW('Gantt Chart'!$D$9:$D$1000))+1,
                ""),
            ROW(A544))
        ),
    "")</f>
        <v/>
      </c>
      <c r="X548" s="12"/>
      <c r="Y548" s="316"/>
      <c r="Z548" s="320" t="str">
        <f>IFERROR(INDEX('Gantt Chart'!$L$9:$L$1000, MATCH($AB548, 'Gantt Chart'!$D$9:$D$1000, 0)), "")</f>
        <v/>
      </c>
      <c r="AA548" s="320"/>
      <c r="AB548" s="13" t="str" cm="1">
        <f t="array" ref="AB548">IF(INDEX($W$5:$W$999, CEILING((ROW()-5)/5, 1))="", "", INDEX($W$5:$W$999, CEILING((ROW()-5)/5, 1)))</f>
        <v/>
      </c>
      <c r="AC548" s="12"/>
      <c r="AD548" s="18" t="str" cm="1">
        <f t="array" ref="AD548">IFERROR(
    INDEX('Gantt Chart'!$D$9:$D$1000,
        SMALL(
            IF(('Gantt Chart'!$J$9:$J$1000=$AE$3) * ('Gantt Chart'!$L$9:$L$1000&lt;1),
                ROW('Gantt Chart'!$D$9:$D$1000)-MIN(ROW('Gantt Chart'!$D$9:$D$1000))+1,
                ""),
            ROW(A544))
        ),
    "")</f>
        <v/>
      </c>
      <c r="AE548" s="12"/>
      <c r="AF548" s="316"/>
      <c r="AG548" s="320" t="str">
        <f>IFERROR(INDEX('Gantt Chart'!$L$9:$L$1000, MATCH($AI548, 'Gantt Chart'!$D$9:$D$1000, 0)), "")</f>
        <v/>
      </c>
      <c r="AH548" s="320"/>
      <c r="AI548" s="13" t="str" cm="1">
        <f t="array" ref="AI548">IF(INDEX($AD$5:$AD$999, CEILING((ROW()-5)/5, 1))="", "", INDEX($AD$5:$AD$999, CEILING((ROW()-5)/5, 1)))</f>
        <v/>
      </c>
      <c r="AJ548" s="12"/>
      <c r="AK548" s="18" t="str" cm="1">
        <f t="array" ref="AK548">IFERROR(
    INDEX('Gantt Chart'!$D$9:$D$1000,
        SMALL(
            IF(('Gantt Chart'!$J$9:$J$1000=$AL$3) * ('Gantt Chart'!$L$9:$L$1000&lt;1),
                ROW('Gantt Chart'!$D$9:$D$1000)-MIN(ROW('Gantt Chart'!$D$9:$D$1000))+1,
                ""),
            ROW(A544))
        ),
    "")</f>
        <v/>
      </c>
      <c r="AL548" s="12"/>
      <c r="AM548" s="316"/>
      <c r="AN548" s="320" t="str">
        <f>IFERROR(INDEX('Gantt Chart'!$L$9:$L$1000, MATCH($AP548, 'Gantt Chart'!$D$9:$D$1000, 0)), "")</f>
        <v/>
      </c>
      <c r="AO548" s="320"/>
      <c r="AP548" s="13" t="str" cm="1">
        <f t="array" ref="AP548">IF(INDEX($AK$5:$AK$999, CEILING((ROW()-5)/5, 1))="", "", INDEX($AK$5:$AK$999, CEILING((ROW()-5)/5, 1)))</f>
        <v/>
      </c>
      <c r="AQ548" s="12"/>
      <c r="AR548" s="18" t="str" cm="1">
        <f t="array" ref="AR548">IFERROR(
    INDEX('Gantt Chart'!$D$9:$D$1000,
        SMALL(
            IF(('Gantt Chart'!$J$9:$J$1000=$AS$3) * ('Gantt Chart'!$L$9:$L$1000&lt;1),
                ROW('Gantt Chart'!$D$9:$D$1000)-MIN(ROW('Gantt Chart'!$D$9:$D$1000))+1,
                ""),
            ROW(A544))
        ),
    "")</f>
        <v/>
      </c>
      <c r="AS548" s="12"/>
      <c r="AT548" s="316"/>
      <c r="AU548" s="320" t="str">
        <f>IFERROR(INDEX('Gantt Chart'!$L$9:$L$1000, MATCH($AW548, 'Gantt Chart'!$D$9:$D$1000, 0)), "")</f>
        <v/>
      </c>
      <c r="AV548" s="320"/>
      <c r="AW548" s="13" t="str" cm="1">
        <f t="array" ref="AW548">IF(INDEX($AR$5:$AR$999, CEILING((ROW()-5)/5, 1))="", "", INDEX($AR$5:$AR$999, CEILING((ROW()-5)/5, 1)))</f>
        <v/>
      </c>
      <c r="AX548" s="12"/>
      <c r="AY548" s="18" t="str" cm="1">
        <f t="array" ref="AY548">IFERROR(
    INDEX('Gantt Chart'!$D$9:$D$1000,
        SMALL(
            IF(('Gantt Chart'!$J$9:$J$1000=$AZ$3) * ('Gantt Chart'!$L$9:$L$1000&lt;1),
                ROW('Gantt Chart'!$D$9:$D$1000)-MIN(ROW('Gantt Chart'!$D$9:$D$1000))+1,
                ""),
            ROW(A544))
        ),
    "")</f>
        <v/>
      </c>
      <c r="AZ548" s="12"/>
      <c r="BA548" s="316"/>
      <c r="BB548" s="320" t="str">
        <f>IFERROR(INDEX('Gantt Chart'!$L$9:$L$1000, MATCH($BD548, 'Gantt Chart'!$D$9:$D$1000, 0)), "")</f>
        <v/>
      </c>
      <c r="BC548" s="320"/>
      <c r="BD548" s="13" t="str" cm="1">
        <f t="array" ref="BD548">IF(INDEX($AY$5:$AY$999, CEILING((ROW()-5)/5, 1))="", "", INDEX($AY$5:$AY$999, CEILING((ROW()-5)/5, 1)))</f>
        <v/>
      </c>
      <c r="BE548" s="12"/>
      <c r="BF548" s="18" cm="1">
        <f t="array" ref="BF548">IFERROR(
    INDEX('Gantt Chart'!$D$9:$D$1000,
        SMALL(
            IF(('Gantt Chart'!$J$9:$J$1000=$BG$3) * ('Gantt Chart'!$L$9:$L$1000&lt;1),
                ROW('Gantt Chart'!$D$9:$D$1000)-MIN(ROW('Gantt Chart'!$D$9:$D$1000))+1,
                ""),
            ROW(A544))
        ),
    "")</f>
        <v>0</v>
      </c>
      <c r="BG548" s="12"/>
      <c r="BH548" s="316"/>
      <c r="BI548" s="320" t="str">
        <f>IFERROR(INDEX('Gantt Chart'!$L$9:$L$1000, MATCH($BK548, 'Gantt Chart'!$D$9:$D$1000, 0)), "")</f>
        <v/>
      </c>
      <c r="BJ548" s="320"/>
      <c r="BK548" s="13" cm="1">
        <f t="array" ref="BK548">IF(INDEX($BF$5:$BF$999, CEILING((ROW()-5)/5, 1))="", "", INDEX($BF$5:$BF$999, CEILING((ROW()-5)/5, 1)))</f>
        <v>0</v>
      </c>
      <c r="BL548" s="12"/>
      <c r="BM548" s="18" cm="1">
        <f t="array" ref="BM548">IFERROR(
    INDEX('Gantt Chart'!$D$9:$D$1000,
        SMALL(
            IF(('Gantt Chart'!$J$9:$J$1000=$BN$3) * ('Gantt Chart'!$L$9:$L$1000&lt;1),
                ROW('Gantt Chart'!$D$9:$D$1000)-MIN(ROW('Gantt Chart'!$D$9:$D$1000))+1,
                ""),
            ROW(A544))
        ),
    "")</f>
        <v>0</v>
      </c>
      <c r="BN548" s="12"/>
      <c r="BO548" s="316"/>
      <c r="BP548" s="320" t="str">
        <f>IFERROR(INDEX('Gantt Chart'!$L$9:$L$1000, MATCH($BR548, 'Gantt Chart'!$D$9:$D$1000, 0)), "")</f>
        <v/>
      </c>
      <c r="BQ548" s="320"/>
      <c r="BR548" s="13" cm="1">
        <f t="array" ref="BR548">IF(INDEX($BM$5:$BM$999, CEILING((ROW()-5)/5, 1))="", "", INDEX($BM$5:$BM$999, CEILING((ROW()-5)/5, 1)))</f>
        <v>0</v>
      </c>
      <c r="BS548" s="12"/>
      <c r="BT548" s="10"/>
    </row>
    <row r="549" spans="1:72" x14ac:dyDescent="0.2">
      <c r="A549" s="9"/>
      <c r="B549" s="18" t="str" cm="1">
        <f t="array" ref="B549">IFERROR(
    INDEX('Gantt Chart'!$D$9:$D$1000,
        SMALL(
            IF(('Gantt Chart'!$J$9:$J$1000=$C$3) * ('Gantt Chart'!$L$9:$L$1000&lt;1),
                ROW('Gantt Chart'!$D$9:$D$1000)-MIN(ROW('Gantt Chart'!$D$9:$D$1000))+1,
                ""),
            ROW(A545))
        ),
    "")</f>
        <v/>
      </c>
      <c r="C549" s="12"/>
      <c r="D549" s="12"/>
      <c r="E549" s="12"/>
      <c r="F549" s="12"/>
      <c r="G549" s="12"/>
      <c r="H549" s="12"/>
      <c r="I549" s="18" t="str" cm="1">
        <f t="array" ref="I549">IFERROR(
    INDEX('Gantt Chart'!$D$9:$D$1000,
        SMALL(
            IF(('Gantt Chart'!$J$9:$J$1000=$J$3) * ('Gantt Chart'!$L$9:$L$1000&lt;1),
                ROW('Gantt Chart'!$D$9:$D$1000)-MIN(ROW('Gantt Chart'!$D$9:$D$1000))+1,
                ""),
            ROW(A545))
        ),
    "")</f>
        <v/>
      </c>
      <c r="J549" s="12"/>
      <c r="K549" s="12"/>
      <c r="L549" s="12"/>
      <c r="M549" s="12"/>
      <c r="N549" s="12"/>
      <c r="O549" s="12"/>
      <c r="P549" s="18" t="str" cm="1">
        <f t="array" ref="P549">IFERROR(
    INDEX('Gantt Chart'!$D$9:$D$1000,
        SMALL(
            IF(('Gantt Chart'!$J$9:$J$1000=$Q$3) * ('Gantt Chart'!$L$9:$L$1000&lt;1),
                ROW('Gantt Chart'!$D$9:$D$1000)-MIN(ROW('Gantt Chart'!$D$9:$D$1000))+1,
                ""),
            ROW(A545))
        ),
    "")</f>
        <v/>
      </c>
      <c r="Q549" s="12"/>
      <c r="R549" s="12"/>
      <c r="S549" s="12"/>
      <c r="T549" s="12"/>
      <c r="U549" s="12"/>
      <c r="V549" s="12"/>
      <c r="W549" s="18" t="str" cm="1">
        <f t="array" ref="W549">IFERROR(
    INDEX('Gantt Chart'!$D$9:$D$1000,
        SMALL(
            IF(('Gantt Chart'!$J$9:$J$1000=$X$3) * ('Gantt Chart'!$L$9:$L$1000&lt;1),
                ROW('Gantt Chart'!$D$9:$D$1000)-MIN(ROW('Gantt Chart'!$D$9:$D$1000))+1,
                ""),
            ROW(A545))
        ),
    "")</f>
        <v/>
      </c>
      <c r="X549" s="12"/>
      <c r="Y549" s="12"/>
      <c r="Z549" s="12"/>
      <c r="AA549" s="12"/>
      <c r="AB549" s="12"/>
      <c r="AC549" s="12"/>
      <c r="AD549" s="18" t="str" cm="1">
        <f t="array" ref="AD549">IFERROR(
    INDEX('Gantt Chart'!$D$9:$D$1000,
        SMALL(
            IF(('Gantt Chart'!$J$9:$J$1000=$AE$3) * ('Gantt Chart'!$L$9:$L$1000&lt;1),
                ROW('Gantt Chart'!$D$9:$D$1000)-MIN(ROW('Gantt Chart'!$D$9:$D$1000))+1,
                ""),
            ROW(A545))
        ),
    "")</f>
        <v/>
      </c>
      <c r="AE549" s="12"/>
      <c r="AF549" s="12"/>
      <c r="AG549" s="12"/>
      <c r="AH549" s="12"/>
      <c r="AI549" s="12"/>
      <c r="AJ549" s="12"/>
      <c r="AK549" s="18" t="str" cm="1">
        <f t="array" ref="AK549">IFERROR(
    INDEX('Gantt Chart'!$D$9:$D$1000,
        SMALL(
            IF(('Gantt Chart'!$J$9:$J$1000=$AL$3) * ('Gantt Chart'!$L$9:$L$1000&lt;1),
                ROW('Gantt Chart'!$D$9:$D$1000)-MIN(ROW('Gantt Chart'!$D$9:$D$1000))+1,
                ""),
            ROW(A545))
        ),
    "")</f>
        <v/>
      </c>
      <c r="AL549" s="12"/>
      <c r="AM549" s="12"/>
      <c r="AN549" s="12"/>
      <c r="AO549" s="12"/>
      <c r="AP549" s="12"/>
      <c r="AQ549" s="12"/>
      <c r="AR549" s="18" t="str" cm="1">
        <f t="array" ref="AR549">IFERROR(
    INDEX('Gantt Chart'!$D$9:$D$1000,
        SMALL(
            IF(('Gantt Chart'!$J$9:$J$1000=$AS$3) * ('Gantt Chart'!$L$9:$L$1000&lt;1),
                ROW('Gantt Chart'!$D$9:$D$1000)-MIN(ROW('Gantt Chart'!$D$9:$D$1000))+1,
                ""),
            ROW(A545))
        ),
    "")</f>
        <v/>
      </c>
      <c r="AS549" s="12"/>
      <c r="AT549" s="12"/>
      <c r="AU549" s="12"/>
      <c r="AV549" s="12"/>
      <c r="AW549" s="12"/>
      <c r="AX549" s="12"/>
      <c r="AY549" s="18" t="str" cm="1">
        <f t="array" ref="AY549">IFERROR(
    INDEX('Gantt Chart'!$D$9:$D$1000,
        SMALL(
            IF(('Gantt Chart'!$J$9:$J$1000=$AZ$3) * ('Gantt Chart'!$L$9:$L$1000&lt;1),
                ROW('Gantt Chart'!$D$9:$D$1000)-MIN(ROW('Gantt Chart'!$D$9:$D$1000))+1,
                ""),
            ROW(A545))
        ),
    "")</f>
        <v/>
      </c>
      <c r="AZ549" s="12"/>
      <c r="BA549" s="12"/>
      <c r="BB549" s="12"/>
      <c r="BC549" s="12"/>
      <c r="BD549" s="12"/>
      <c r="BE549" s="12"/>
      <c r="BF549" s="18" cm="1">
        <f t="array" ref="BF549">IFERROR(
    INDEX('Gantt Chart'!$D$9:$D$1000,
        SMALL(
            IF(('Gantt Chart'!$J$9:$J$1000=$BG$3) * ('Gantt Chart'!$L$9:$L$1000&lt;1),
                ROW('Gantt Chart'!$D$9:$D$1000)-MIN(ROW('Gantt Chart'!$D$9:$D$1000))+1,
                ""),
            ROW(A545))
        ),
    "")</f>
        <v>0</v>
      </c>
      <c r="BG549" s="12"/>
      <c r="BH549" s="12"/>
      <c r="BI549" s="12"/>
      <c r="BJ549" s="12"/>
      <c r="BK549" s="12"/>
      <c r="BL549" s="12"/>
      <c r="BM549" s="18" cm="1">
        <f t="array" ref="BM549">IFERROR(
    INDEX('Gantt Chart'!$D$9:$D$1000,
        SMALL(
            IF(('Gantt Chart'!$J$9:$J$1000=$BN$3) * ('Gantt Chart'!$L$9:$L$1000&lt;1),
                ROW('Gantt Chart'!$D$9:$D$1000)-MIN(ROW('Gantt Chart'!$D$9:$D$1000))+1,
                ""),
            ROW(A545))
        ),
    "")</f>
        <v>0</v>
      </c>
      <c r="BN549" s="12"/>
      <c r="BO549" s="12"/>
      <c r="BP549" s="12"/>
      <c r="BQ549" s="12"/>
      <c r="BR549" s="12"/>
      <c r="BS549" s="12"/>
      <c r="BT549" s="10"/>
    </row>
    <row r="550" spans="1:72" ht="16.899999999999999" customHeight="1" x14ac:dyDescent="0.2">
      <c r="A550" s="9"/>
      <c r="B550" s="18" t="str" cm="1">
        <f t="array" ref="B550">IFERROR(
    INDEX('Gantt Chart'!$D$9:$D$1000,
        SMALL(
            IF(('Gantt Chart'!$J$9:$J$1000=$C$3) * ('Gantt Chart'!$L$9:$L$1000&lt;1),
                ROW('Gantt Chart'!$D$9:$D$1000)-MIN(ROW('Gantt Chart'!$D$9:$D$1000))+1,
                ""),
            ROW(A546))
        ),
    "")</f>
        <v/>
      </c>
      <c r="C550" s="12"/>
      <c r="D550" s="316" t="str">
        <f>IFERROR(INDEX('Gantt Chart'!$H$9:$H$1000, MATCH($G553, 'Gantt Chart'!$D$9:$D$1000, 0)), "")</f>
        <v/>
      </c>
      <c r="E550" s="317" t="str">
        <f>IFERROR(VLOOKUP($G553, 'Gantt Chart'!$D$9:$E$1000, 2, FALSE), "")</f>
        <v/>
      </c>
      <c r="F550" s="317"/>
      <c r="G550" s="317"/>
      <c r="H550" s="12"/>
      <c r="I550" s="18" t="str" cm="1">
        <f t="array" ref="I550">IFERROR(
    INDEX('Gantt Chart'!$D$9:$D$1000,
        SMALL(
            IF(('Gantt Chart'!$J$9:$J$1000=$J$3) * ('Gantt Chart'!$L$9:$L$1000&lt;1),
                ROW('Gantt Chart'!$D$9:$D$1000)-MIN(ROW('Gantt Chart'!$D$9:$D$1000))+1,
                ""),
            ROW(A546))
        ),
    "")</f>
        <v/>
      </c>
      <c r="J550" s="12"/>
      <c r="K550" s="316" t="str">
        <f>IFERROR(INDEX('Gantt Chart'!$H$9:$H$1000, MATCH($N553, 'Gantt Chart'!$D$9:$D$1000, 0)), "")</f>
        <v/>
      </c>
      <c r="L550" s="317" t="str">
        <f>IFERROR(VLOOKUP($N553, 'Gantt Chart'!$D$9:$E$1000, 2, FALSE), "")</f>
        <v/>
      </c>
      <c r="M550" s="317"/>
      <c r="N550" s="317"/>
      <c r="O550" s="12"/>
      <c r="P550" s="18" t="str" cm="1">
        <f t="array" ref="P550">IFERROR(
    INDEX('Gantt Chart'!$D$9:$D$1000,
        SMALL(
            IF(('Gantt Chart'!$J$9:$J$1000=$Q$3) * ('Gantt Chart'!$L$9:$L$1000&lt;1),
                ROW('Gantt Chart'!$D$9:$D$1000)-MIN(ROW('Gantt Chart'!$D$9:$D$1000))+1,
                ""),
            ROW(A546))
        ),
    "")</f>
        <v/>
      </c>
      <c r="Q550" s="12"/>
      <c r="R550" s="316" t="str">
        <f>IFERROR(INDEX('Gantt Chart'!$H$9:$H$1000, MATCH($U553, 'Gantt Chart'!$D$9:$D$1000, 0)), "")</f>
        <v/>
      </c>
      <c r="S550" s="317" t="str">
        <f>IFERROR(VLOOKUP($U553, 'Gantt Chart'!$D$9:$E$1000, 2, FALSE), "")</f>
        <v/>
      </c>
      <c r="T550" s="317"/>
      <c r="U550" s="317"/>
      <c r="V550" s="12"/>
      <c r="W550" s="18" t="str" cm="1">
        <f t="array" ref="W550">IFERROR(
    INDEX('Gantt Chart'!$D$9:$D$1000,
        SMALL(
            IF(('Gantt Chart'!$J$9:$J$1000=$X$3) * ('Gantt Chart'!$L$9:$L$1000&lt;1),
                ROW('Gantt Chart'!$D$9:$D$1000)-MIN(ROW('Gantt Chart'!$D$9:$D$1000))+1,
                ""),
            ROW(A546))
        ),
    "")</f>
        <v/>
      </c>
      <c r="X550" s="12"/>
      <c r="Y550" s="316" t="str">
        <f>IFERROR(INDEX('Gantt Chart'!$H$9:$H$1000, MATCH($AB553, 'Gantt Chart'!$D$9:$D$1000, 0)), "")</f>
        <v/>
      </c>
      <c r="Z550" s="317" t="str">
        <f>IFERROR(VLOOKUP($AB553, 'Gantt Chart'!$D$9:$E$1000, 2, FALSE), "")</f>
        <v/>
      </c>
      <c r="AA550" s="317"/>
      <c r="AB550" s="317"/>
      <c r="AC550" s="12"/>
      <c r="AD550" s="18" t="str" cm="1">
        <f t="array" ref="AD550">IFERROR(
    INDEX('Gantt Chart'!$D$9:$D$1000,
        SMALL(
            IF(('Gantt Chart'!$J$9:$J$1000=$AE$3) * ('Gantt Chart'!$L$9:$L$1000&lt;1),
                ROW('Gantt Chart'!$D$9:$D$1000)-MIN(ROW('Gantt Chart'!$D$9:$D$1000))+1,
                ""),
            ROW(A546))
        ),
    "")</f>
        <v/>
      </c>
      <c r="AE550" s="12"/>
      <c r="AF550" s="316" t="str">
        <f>IFERROR(INDEX('Gantt Chart'!$H$9:$H$1000, MATCH($AI553, 'Gantt Chart'!$D$9:$D$1000, 0)), "")</f>
        <v/>
      </c>
      <c r="AG550" s="317" t="str">
        <f>IFERROR(VLOOKUP($AI553, 'Gantt Chart'!$D$9:$E$1000, 2, FALSE), "")</f>
        <v/>
      </c>
      <c r="AH550" s="317"/>
      <c r="AI550" s="317"/>
      <c r="AJ550" s="12"/>
      <c r="AK550" s="18" t="str" cm="1">
        <f t="array" ref="AK550">IFERROR(
    INDEX('Gantt Chart'!$D$9:$D$1000,
        SMALL(
            IF(('Gantt Chart'!$J$9:$J$1000=$AL$3) * ('Gantt Chart'!$L$9:$L$1000&lt;1),
                ROW('Gantt Chart'!$D$9:$D$1000)-MIN(ROW('Gantt Chart'!$D$9:$D$1000))+1,
                ""),
            ROW(A546))
        ),
    "")</f>
        <v/>
      </c>
      <c r="AL550" s="12"/>
      <c r="AM550" s="316" t="str">
        <f>IFERROR(INDEX('Gantt Chart'!$H$9:$H$1000, MATCH($AP553, 'Gantt Chart'!$D$9:$D$1000, 0)), "")</f>
        <v/>
      </c>
      <c r="AN550" s="317" t="str">
        <f>IFERROR(VLOOKUP($AP553, 'Gantt Chart'!$D$9:$E$1000, 2, FALSE), "")</f>
        <v/>
      </c>
      <c r="AO550" s="317"/>
      <c r="AP550" s="317"/>
      <c r="AQ550" s="12"/>
      <c r="AR550" s="18" t="str" cm="1">
        <f t="array" ref="AR550">IFERROR(
    INDEX('Gantt Chart'!$D$9:$D$1000,
        SMALL(
            IF(('Gantt Chart'!$J$9:$J$1000=$AS$3) * ('Gantt Chart'!$L$9:$L$1000&lt;1),
                ROW('Gantt Chart'!$D$9:$D$1000)-MIN(ROW('Gantt Chart'!$D$9:$D$1000))+1,
                ""),
            ROW(A546))
        ),
    "")</f>
        <v/>
      </c>
      <c r="AS550" s="12"/>
      <c r="AT550" s="316" t="str">
        <f>IFERROR(INDEX('Gantt Chart'!$H$9:$H$1000, MATCH($AW553, 'Gantt Chart'!$D$9:$D$1000, 0)), "")</f>
        <v/>
      </c>
      <c r="AU550" s="317" t="str">
        <f>IFERROR(VLOOKUP($AW553, 'Gantt Chart'!$D$9:$E$1000, 2, FALSE), "")</f>
        <v/>
      </c>
      <c r="AV550" s="317"/>
      <c r="AW550" s="317"/>
      <c r="AX550" s="12"/>
      <c r="AY550" s="18" t="str" cm="1">
        <f t="array" ref="AY550">IFERROR(
    INDEX('Gantt Chart'!$D$9:$D$1000,
        SMALL(
            IF(('Gantt Chart'!$J$9:$J$1000=$AZ$3) * ('Gantt Chart'!$L$9:$L$1000&lt;1),
                ROW('Gantt Chart'!$D$9:$D$1000)-MIN(ROW('Gantt Chart'!$D$9:$D$1000))+1,
                ""),
            ROW(A546))
        ),
    "")</f>
        <v/>
      </c>
      <c r="AZ550" s="12"/>
      <c r="BA550" s="316" t="str">
        <f>IFERROR(INDEX('Gantt Chart'!$H$9:$H$1000, MATCH($BD553, 'Gantt Chart'!$D$9:$D$1000, 0)), "")</f>
        <v/>
      </c>
      <c r="BB550" s="317" t="str">
        <f>IFERROR(VLOOKUP($BD553, 'Gantt Chart'!$D$9:$E$1000, 2, FALSE), "")</f>
        <v/>
      </c>
      <c r="BC550" s="317"/>
      <c r="BD550" s="317"/>
      <c r="BE550" s="12"/>
      <c r="BF550" s="18" cm="1">
        <f t="array" ref="BF550">IFERROR(
    INDEX('Gantt Chart'!$D$9:$D$1000,
        SMALL(
            IF(('Gantt Chart'!$J$9:$J$1000=$BG$3) * ('Gantt Chart'!$L$9:$L$1000&lt;1),
                ROW('Gantt Chart'!$D$9:$D$1000)-MIN(ROW('Gantt Chart'!$D$9:$D$1000))+1,
                ""),
            ROW(A546))
        ),
    "")</f>
        <v>0</v>
      </c>
      <c r="BG550" s="12"/>
      <c r="BH550" s="316" t="str">
        <f>IFERROR(INDEX('Gantt Chart'!$H$9:$H$1000, MATCH($BK553, 'Gantt Chart'!$D$9:$D$1000, 0)), "")</f>
        <v/>
      </c>
      <c r="BI550" s="317" t="str">
        <f>IFERROR(VLOOKUP($BK553, 'Gantt Chart'!$D$9:$E$1000, 2, FALSE), "")</f>
        <v/>
      </c>
      <c r="BJ550" s="317"/>
      <c r="BK550" s="317"/>
      <c r="BL550" s="12"/>
      <c r="BM550" s="18" cm="1">
        <f t="array" ref="BM550">IFERROR(
    INDEX('Gantt Chart'!$D$9:$D$1000,
        SMALL(
            IF(('Gantt Chart'!$J$9:$J$1000=$BN$3) * ('Gantt Chart'!$L$9:$L$1000&lt;1),
                ROW('Gantt Chart'!$D$9:$D$1000)-MIN(ROW('Gantt Chart'!$D$9:$D$1000))+1,
                ""),
            ROW(A546))
        ),
    "")</f>
        <v>0</v>
      </c>
      <c r="BN550" s="12"/>
      <c r="BO550" s="316" t="str">
        <f>IFERROR(INDEX('Gantt Chart'!$H$9:$H$1000, MATCH($BR553, 'Gantt Chart'!$D$9:$D$1000, 0)), "")</f>
        <v/>
      </c>
      <c r="BP550" s="317" t="str">
        <f>IFERROR(VLOOKUP($BR553, 'Gantt Chart'!$D$9:$E$1000, 2, FALSE), "")</f>
        <v/>
      </c>
      <c r="BQ550" s="317"/>
      <c r="BR550" s="317"/>
      <c r="BS550" s="12"/>
      <c r="BT550" s="10"/>
    </row>
    <row r="551" spans="1:72" x14ac:dyDescent="0.2">
      <c r="A551" s="9"/>
      <c r="B551" s="18" t="str" cm="1">
        <f t="array" ref="B551">IFERROR(
    INDEX('Gantt Chart'!$D$9:$D$1000,
        SMALL(
            IF(('Gantt Chart'!$J$9:$J$1000=$C$3) * ('Gantt Chart'!$L$9:$L$1000&lt;1),
                ROW('Gantt Chart'!$D$9:$D$1000)-MIN(ROW('Gantt Chart'!$D$9:$D$1000))+1,
                ""),
            ROW(A547))
        ),
    "")</f>
        <v/>
      </c>
      <c r="C551" s="12"/>
      <c r="D551" s="316"/>
      <c r="E551" s="318" t="str">
        <f>IFERROR(INDEX('Gantt Chart'!$C$9:$C$1000, MATCH($G553, 'Gantt Chart'!$D$9:$D$1000, 0)), "")</f>
        <v/>
      </c>
      <c r="F551" s="318"/>
      <c r="G551" s="318"/>
      <c r="H551" s="12"/>
      <c r="I551" s="18" t="str" cm="1">
        <f t="array" ref="I551">IFERROR(
    INDEX('Gantt Chart'!$D$9:$D$1000,
        SMALL(
            IF(('Gantt Chart'!$J$9:$J$1000=$J$3) * ('Gantt Chart'!$L$9:$L$1000&lt;1),
                ROW('Gantt Chart'!$D$9:$D$1000)-MIN(ROW('Gantt Chart'!$D$9:$D$1000))+1,
                ""),
            ROW(A547))
        ),
    "")</f>
        <v/>
      </c>
      <c r="J551" s="12"/>
      <c r="K551" s="316"/>
      <c r="L551" s="318" t="str">
        <f>IFERROR(INDEX('Gantt Chart'!$C$9:$C$1000, MATCH($N553, 'Gantt Chart'!$D$9:$D$1000, 0)), "")</f>
        <v/>
      </c>
      <c r="M551" s="318"/>
      <c r="N551" s="318"/>
      <c r="O551" s="12"/>
      <c r="P551" s="18" t="str" cm="1">
        <f t="array" ref="P551">IFERROR(
    INDEX('Gantt Chart'!$D$9:$D$1000,
        SMALL(
            IF(('Gantt Chart'!$J$9:$J$1000=$Q$3) * ('Gantt Chart'!$L$9:$L$1000&lt;1),
                ROW('Gantt Chart'!$D$9:$D$1000)-MIN(ROW('Gantt Chart'!$D$9:$D$1000))+1,
                ""),
            ROW(A547))
        ),
    "")</f>
        <v/>
      </c>
      <c r="Q551" s="12"/>
      <c r="R551" s="316"/>
      <c r="S551" s="318" t="str">
        <f>IFERROR(INDEX('Gantt Chart'!$C$9:$C$1000, MATCH($U553, 'Gantt Chart'!$D$9:$D$1000, 0)), "")</f>
        <v/>
      </c>
      <c r="T551" s="318"/>
      <c r="U551" s="318"/>
      <c r="V551" s="12"/>
      <c r="W551" s="18" t="str" cm="1">
        <f t="array" ref="W551">IFERROR(
    INDEX('Gantt Chart'!$D$9:$D$1000,
        SMALL(
            IF(('Gantt Chart'!$J$9:$J$1000=$X$3) * ('Gantt Chart'!$L$9:$L$1000&lt;1),
                ROW('Gantt Chart'!$D$9:$D$1000)-MIN(ROW('Gantt Chart'!$D$9:$D$1000))+1,
                ""),
            ROW(A547))
        ),
    "")</f>
        <v/>
      </c>
      <c r="X551" s="12"/>
      <c r="Y551" s="316"/>
      <c r="Z551" s="318" t="str">
        <f>IFERROR(INDEX('Gantt Chart'!$C$9:$C$1000, MATCH($AB553, 'Gantt Chart'!$D$9:$D$1000, 0)), "")</f>
        <v/>
      </c>
      <c r="AA551" s="318"/>
      <c r="AB551" s="318"/>
      <c r="AC551" s="12"/>
      <c r="AD551" s="18" t="str" cm="1">
        <f t="array" ref="AD551">IFERROR(
    INDEX('Gantt Chart'!$D$9:$D$1000,
        SMALL(
            IF(('Gantt Chart'!$J$9:$J$1000=$AE$3) * ('Gantt Chart'!$L$9:$L$1000&lt;1),
                ROW('Gantt Chart'!$D$9:$D$1000)-MIN(ROW('Gantt Chart'!$D$9:$D$1000))+1,
                ""),
            ROW(A547))
        ),
    "")</f>
        <v/>
      </c>
      <c r="AE551" s="12"/>
      <c r="AF551" s="316"/>
      <c r="AG551" s="318" t="str">
        <f>IFERROR(INDEX('Gantt Chart'!$C$9:$C$1000, MATCH($AI553, 'Gantt Chart'!$D$9:$D$1000, 0)), "")</f>
        <v/>
      </c>
      <c r="AH551" s="318"/>
      <c r="AI551" s="318"/>
      <c r="AJ551" s="12"/>
      <c r="AK551" s="18" t="str" cm="1">
        <f t="array" ref="AK551">IFERROR(
    INDEX('Gantt Chart'!$D$9:$D$1000,
        SMALL(
            IF(('Gantt Chart'!$J$9:$J$1000=$AL$3) * ('Gantt Chart'!$L$9:$L$1000&lt;1),
                ROW('Gantt Chart'!$D$9:$D$1000)-MIN(ROW('Gantt Chart'!$D$9:$D$1000))+1,
                ""),
            ROW(A547))
        ),
    "")</f>
        <v/>
      </c>
      <c r="AL551" s="12"/>
      <c r="AM551" s="316"/>
      <c r="AN551" s="318" t="str">
        <f>IFERROR(INDEX('Gantt Chart'!$C$9:$C$1000, MATCH($AP553, 'Gantt Chart'!$D$9:$D$1000, 0)), "")</f>
        <v/>
      </c>
      <c r="AO551" s="318"/>
      <c r="AP551" s="318"/>
      <c r="AQ551" s="12"/>
      <c r="AR551" s="18" t="str" cm="1">
        <f t="array" ref="AR551">IFERROR(
    INDEX('Gantt Chart'!$D$9:$D$1000,
        SMALL(
            IF(('Gantt Chart'!$J$9:$J$1000=$AS$3) * ('Gantt Chart'!$L$9:$L$1000&lt;1),
                ROW('Gantt Chart'!$D$9:$D$1000)-MIN(ROW('Gantt Chart'!$D$9:$D$1000))+1,
                ""),
            ROW(A547))
        ),
    "")</f>
        <v/>
      </c>
      <c r="AS551" s="12"/>
      <c r="AT551" s="316"/>
      <c r="AU551" s="318" t="str">
        <f>IFERROR(INDEX('Gantt Chart'!$C$9:$C$1000, MATCH($AW553, 'Gantt Chart'!$D$9:$D$1000, 0)), "")</f>
        <v/>
      </c>
      <c r="AV551" s="318"/>
      <c r="AW551" s="318"/>
      <c r="AX551" s="12"/>
      <c r="AY551" s="18" t="str" cm="1">
        <f t="array" ref="AY551">IFERROR(
    INDEX('Gantt Chart'!$D$9:$D$1000,
        SMALL(
            IF(('Gantt Chart'!$J$9:$J$1000=$AZ$3) * ('Gantt Chart'!$L$9:$L$1000&lt;1),
                ROW('Gantt Chart'!$D$9:$D$1000)-MIN(ROW('Gantt Chart'!$D$9:$D$1000))+1,
                ""),
            ROW(A547))
        ),
    "")</f>
        <v/>
      </c>
      <c r="AZ551" s="12"/>
      <c r="BA551" s="316"/>
      <c r="BB551" s="318" t="str">
        <f>IFERROR(INDEX('Gantt Chart'!$C$9:$C$1000, MATCH($BD553, 'Gantt Chart'!$D$9:$D$1000, 0)), "")</f>
        <v/>
      </c>
      <c r="BC551" s="318"/>
      <c r="BD551" s="318"/>
      <c r="BE551" s="12"/>
      <c r="BF551" s="18" cm="1">
        <f t="array" ref="BF551">IFERROR(
    INDEX('Gantt Chart'!$D$9:$D$1000,
        SMALL(
            IF(('Gantt Chart'!$J$9:$J$1000=$BG$3) * ('Gantt Chart'!$L$9:$L$1000&lt;1),
                ROW('Gantt Chart'!$D$9:$D$1000)-MIN(ROW('Gantt Chart'!$D$9:$D$1000))+1,
                ""),
            ROW(A547))
        ),
    "")</f>
        <v>0</v>
      </c>
      <c r="BG551" s="12"/>
      <c r="BH551" s="316"/>
      <c r="BI551" s="318" t="str">
        <f>IFERROR(INDEX('Gantt Chart'!$C$9:$C$1000, MATCH($BK553, 'Gantt Chart'!$D$9:$D$1000, 0)), "")</f>
        <v/>
      </c>
      <c r="BJ551" s="318"/>
      <c r="BK551" s="318"/>
      <c r="BL551" s="12"/>
      <c r="BM551" s="18" cm="1">
        <f t="array" ref="BM551">IFERROR(
    INDEX('Gantt Chart'!$D$9:$D$1000,
        SMALL(
            IF(('Gantt Chart'!$J$9:$J$1000=$BN$3) * ('Gantt Chart'!$L$9:$L$1000&lt;1),
                ROW('Gantt Chart'!$D$9:$D$1000)-MIN(ROW('Gantt Chart'!$D$9:$D$1000))+1,
                ""),
            ROW(A547))
        ),
    "")</f>
        <v>0</v>
      </c>
      <c r="BN551" s="12"/>
      <c r="BO551" s="316"/>
      <c r="BP551" s="318" t="str">
        <f>IFERROR(INDEX('Gantt Chart'!$C$9:$C$1000, MATCH($BR553, 'Gantt Chart'!$D$9:$D$1000, 0)), "")</f>
        <v/>
      </c>
      <c r="BQ551" s="318"/>
      <c r="BR551" s="318"/>
      <c r="BS551" s="12"/>
      <c r="BT551" s="10"/>
    </row>
    <row r="552" spans="1:72" x14ac:dyDescent="0.2">
      <c r="A552" s="9"/>
      <c r="B552" s="18" t="str" cm="1">
        <f t="array" ref="B552">IFERROR(
    INDEX('Gantt Chart'!$D$9:$D$1000,
        SMALL(
            IF(('Gantt Chart'!$J$9:$J$1000=$C$3) * ('Gantt Chart'!$L$9:$L$1000&lt;1),
                ROW('Gantt Chart'!$D$9:$D$1000)-MIN(ROW('Gantt Chart'!$D$9:$D$1000))+1,
                ""),
            ROW(A548))
        ),
    "")</f>
        <v/>
      </c>
      <c r="C552" s="12"/>
      <c r="D552" s="316"/>
      <c r="E552" s="319" t="str">
        <f>IFERROR(INDEX('Gantt Chart'!$M$9:$M$1000, MATCH($G553, 'Gantt Chart'!$D$9:$D$1000, 0)), "")</f>
        <v/>
      </c>
      <c r="F552" s="319"/>
      <c r="G552" s="319"/>
      <c r="H552" s="12"/>
      <c r="I552" s="18" t="str" cm="1">
        <f t="array" ref="I552">IFERROR(
    INDEX('Gantt Chart'!$D$9:$D$1000,
        SMALL(
            IF(('Gantt Chart'!$J$9:$J$1000=$J$3) * ('Gantt Chart'!$L$9:$L$1000&lt;1),
                ROW('Gantt Chart'!$D$9:$D$1000)-MIN(ROW('Gantt Chart'!$D$9:$D$1000))+1,
                ""),
            ROW(A548))
        ),
    "")</f>
        <v/>
      </c>
      <c r="J552" s="12"/>
      <c r="K552" s="316"/>
      <c r="L552" s="319" t="str">
        <f>IFERROR(INDEX('Gantt Chart'!$M$9:$M$1000, MATCH($N553, 'Gantt Chart'!$D$9:$D$1000, 0)), "")</f>
        <v/>
      </c>
      <c r="M552" s="319"/>
      <c r="N552" s="319"/>
      <c r="O552" s="12"/>
      <c r="P552" s="18" t="str" cm="1">
        <f t="array" ref="P552">IFERROR(
    INDEX('Gantt Chart'!$D$9:$D$1000,
        SMALL(
            IF(('Gantt Chart'!$J$9:$J$1000=$Q$3) * ('Gantt Chart'!$L$9:$L$1000&lt;1),
                ROW('Gantt Chart'!$D$9:$D$1000)-MIN(ROW('Gantt Chart'!$D$9:$D$1000))+1,
                ""),
            ROW(A548))
        ),
    "")</f>
        <v/>
      </c>
      <c r="Q552" s="12"/>
      <c r="R552" s="316"/>
      <c r="S552" s="319" t="str">
        <f>IFERROR(INDEX('Gantt Chart'!$M$9:$M$1000, MATCH($U553, 'Gantt Chart'!$D$9:$D$1000, 0)), "")</f>
        <v/>
      </c>
      <c r="T552" s="319"/>
      <c r="U552" s="319"/>
      <c r="V552" s="12"/>
      <c r="W552" s="18" t="str" cm="1">
        <f t="array" ref="W552">IFERROR(
    INDEX('Gantt Chart'!$D$9:$D$1000,
        SMALL(
            IF(('Gantt Chart'!$J$9:$J$1000=$X$3) * ('Gantt Chart'!$L$9:$L$1000&lt;1),
                ROW('Gantt Chart'!$D$9:$D$1000)-MIN(ROW('Gantt Chart'!$D$9:$D$1000))+1,
                ""),
            ROW(A548))
        ),
    "")</f>
        <v/>
      </c>
      <c r="X552" s="12"/>
      <c r="Y552" s="316"/>
      <c r="Z552" s="319" t="str">
        <f>IFERROR(INDEX('Gantt Chart'!$M$9:$M$1000, MATCH($AB553, 'Gantt Chart'!$D$9:$D$1000, 0)), "")</f>
        <v/>
      </c>
      <c r="AA552" s="319"/>
      <c r="AB552" s="319"/>
      <c r="AC552" s="12"/>
      <c r="AD552" s="18" t="str" cm="1">
        <f t="array" ref="AD552">IFERROR(
    INDEX('Gantt Chart'!$D$9:$D$1000,
        SMALL(
            IF(('Gantt Chart'!$J$9:$J$1000=$AE$3) * ('Gantt Chart'!$L$9:$L$1000&lt;1),
                ROW('Gantt Chart'!$D$9:$D$1000)-MIN(ROW('Gantt Chart'!$D$9:$D$1000))+1,
                ""),
            ROW(A548))
        ),
    "")</f>
        <v/>
      </c>
      <c r="AE552" s="12"/>
      <c r="AF552" s="316"/>
      <c r="AG552" s="319" t="str">
        <f>IFERROR(INDEX('Gantt Chart'!$M$9:$M$1000, MATCH($AI553, 'Gantt Chart'!$D$9:$D$1000, 0)), "")</f>
        <v/>
      </c>
      <c r="AH552" s="319"/>
      <c r="AI552" s="319"/>
      <c r="AJ552" s="12"/>
      <c r="AK552" s="18" t="str" cm="1">
        <f t="array" ref="AK552">IFERROR(
    INDEX('Gantt Chart'!$D$9:$D$1000,
        SMALL(
            IF(('Gantt Chart'!$J$9:$J$1000=$AL$3) * ('Gantt Chart'!$L$9:$L$1000&lt;1),
                ROW('Gantt Chart'!$D$9:$D$1000)-MIN(ROW('Gantt Chart'!$D$9:$D$1000))+1,
                ""),
            ROW(A548))
        ),
    "")</f>
        <v/>
      </c>
      <c r="AL552" s="12"/>
      <c r="AM552" s="316"/>
      <c r="AN552" s="319" t="str">
        <f>IFERROR(INDEX('Gantt Chart'!$M$9:$M$1000, MATCH($AP553, 'Gantt Chart'!$D$9:$D$1000, 0)), "")</f>
        <v/>
      </c>
      <c r="AO552" s="319"/>
      <c r="AP552" s="319"/>
      <c r="AQ552" s="12"/>
      <c r="AR552" s="18" t="str" cm="1">
        <f t="array" ref="AR552">IFERROR(
    INDEX('Gantt Chart'!$D$9:$D$1000,
        SMALL(
            IF(('Gantt Chart'!$J$9:$J$1000=$AS$3) * ('Gantt Chart'!$L$9:$L$1000&lt;1),
                ROW('Gantt Chart'!$D$9:$D$1000)-MIN(ROW('Gantt Chart'!$D$9:$D$1000))+1,
                ""),
            ROW(A548))
        ),
    "")</f>
        <v/>
      </c>
      <c r="AS552" s="12"/>
      <c r="AT552" s="316"/>
      <c r="AU552" s="319" t="str">
        <f>IFERROR(INDEX('Gantt Chart'!$M$9:$M$1000, MATCH($AW553, 'Gantt Chart'!$D$9:$D$1000, 0)), "")</f>
        <v/>
      </c>
      <c r="AV552" s="319"/>
      <c r="AW552" s="319"/>
      <c r="AX552" s="12"/>
      <c r="AY552" s="18" t="str" cm="1">
        <f t="array" ref="AY552">IFERROR(
    INDEX('Gantt Chart'!$D$9:$D$1000,
        SMALL(
            IF(('Gantt Chart'!$J$9:$J$1000=$AZ$3) * ('Gantt Chart'!$L$9:$L$1000&lt;1),
                ROW('Gantt Chart'!$D$9:$D$1000)-MIN(ROW('Gantt Chart'!$D$9:$D$1000))+1,
                ""),
            ROW(A548))
        ),
    "")</f>
        <v/>
      </c>
      <c r="AZ552" s="12"/>
      <c r="BA552" s="316"/>
      <c r="BB552" s="319" t="str">
        <f>IFERROR(INDEX('Gantt Chart'!$M$9:$M$1000, MATCH($BD553, 'Gantt Chart'!$D$9:$D$1000, 0)), "")</f>
        <v/>
      </c>
      <c r="BC552" s="319"/>
      <c r="BD552" s="319"/>
      <c r="BE552" s="12"/>
      <c r="BF552" s="18" cm="1">
        <f t="array" ref="BF552">IFERROR(
    INDEX('Gantt Chart'!$D$9:$D$1000,
        SMALL(
            IF(('Gantt Chart'!$J$9:$J$1000=$BG$3) * ('Gantt Chart'!$L$9:$L$1000&lt;1),
                ROW('Gantt Chart'!$D$9:$D$1000)-MIN(ROW('Gantt Chart'!$D$9:$D$1000))+1,
                ""),
            ROW(A548))
        ),
    "")</f>
        <v>0</v>
      </c>
      <c r="BG552" s="12"/>
      <c r="BH552" s="316"/>
      <c r="BI552" s="319" t="str">
        <f>IFERROR(INDEX('Gantt Chart'!$M$9:$M$1000, MATCH($BK553, 'Gantt Chart'!$D$9:$D$1000, 0)), "")</f>
        <v/>
      </c>
      <c r="BJ552" s="319"/>
      <c r="BK552" s="319"/>
      <c r="BL552" s="12"/>
      <c r="BM552" s="18" cm="1">
        <f t="array" ref="BM552">IFERROR(
    INDEX('Gantt Chart'!$D$9:$D$1000,
        SMALL(
            IF(('Gantt Chart'!$J$9:$J$1000=$BN$3) * ('Gantt Chart'!$L$9:$L$1000&lt;1),
                ROW('Gantt Chart'!$D$9:$D$1000)-MIN(ROW('Gantt Chart'!$D$9:$D$1000))+1,
                ""),
            ROW(A548))
        ),
    "")</f>
        <v>0</v>
      </c>
      <c r="BN552" s="12"/>
      <c r="BO552" s="316"/>
      <c r="BP552" s="319" t="str">
        <f>IFERROR(INDEX('Gantt Chart'!$M$9:$M$1000, MATCH($BR553, 'Gantt Chart'!$D$9:$D$1000, 0)), "")</f>
        <v/>
      </c>
      <c r="BQ552" s="319"/>
      <c r="BR552" s="319"/>
      <c r="BS552" s="12"/>
      <c r="BT552" s="10"/>
    </row>
    <row r="553" spans="1:72" x14ac:dyDescent="0.2">
      <c r="A553" s="9"/>
      <c r="B553" s="18" t="str" cm="1">
        <f t="array" ref="B553">IFERROR(
    INDEX('Gantt Chart'!$D$9:$D$1000,
        SMALL(
            IF(('Gantt Chart'!$J$9:$J$1000=$C$3) * ('Gantt Chart'!$L$9:$L$1000&lt;1),
                ROW('Gantt Chart'!$D$9:$D$1000)-MIN(ROW('Gantt Chart'!$D$9:$D$1000))+1,
                ""),
            ROW(A549))
        ),
    "")</f>
        <v/>
      </c>
      <c r="C553" s="12"/>
      <c r="D553" s="316"/>
      <c r="E553" s="320" t="str">
        <f>IFERROR(INDEX('Gantt Chart'!$L$9:$L$1000, MATCH($G553, 'Gantt Chart'!$D$9:$D$1000, 0)), "")</f>
        <v/>
      </c>
      <c r="F553" s="320"/>
      <c r="G553" s="13" t="str" cm="1">
        <f t="array" ref="G553">IF(INDEX($B$5:$B$999, CEILING((ROW()-5)/5, 1))="", "", INDEX($B$5:$B$999, CEILING((ROW()-5)/5, 1)))</f>
        <v/>
      </c>
      <c r="H553" s="12"/>
      <c r="I553" s="18" t="str" cm="1">
        <f t="array" ref="I553">IFERROR(
    INDEX('Gantt Chart'!$D$9:$D$1000,
        SMALL(
            IF(('Gantt Chart'!$J$9:$J$1000=$J$3) * ('Gantt Chart'!$L$9:$L$1000&lt;1),
                ROW('Gantt Chart'!$D$9:$D$1000)-MIN(ROW('Gantt Chart'!$D$9:$D$1000))+1,
                ""),
            ROW(A549))
        ),
    "")</f>
        <v/>
      </c>
      <c r="J553" s="12"/>
      <c r="K553" s="316"/>
      <c r="L553" s="320" t="str">
        <f>IFERROR(INDEX('Gantt Chart'!$L$9:$L$1000, MATCH($N553, 'Gantt Chart'!$D$9:$D$1000, 0)), "")</f>
        <v/>
      </c>
      <c r="M553" s="320"/>
      <c r="N553" s="13" t="str" cm="1">
        <f t="array" ref="N553">IF(INDEX($I$5:$I$999, CEILING((ROW()-5)/5, 1))="", "", INDEX($I$5:$I$999, CEILING((ROW()-5)/5, 1)))</f>
        <v/>
      </c>
      <c r="O553" s="12"/>
      <c r="P553" s="18" t="str" cm="1">
        <f t="array" ref="P553">IFERROR(
    INDEX('Gantt Chart'!$D$9:$D$1000,
        SMALL(
            IF(('Gantt Chart'!$J$9:$J$1000=$Q$3) * ('Gantt Chart'!$L$9:$L$1000&lt;1),
                ROW('Gantt Chart'!$D$9:$D$1000)-MIN(ROW('Gantt Chart'!$D$9:$D$1000))+1,
                ""),
            ROW(A549))
        ),
    "")</f>
        <v/>
      </c>
      <c r="Q553" s="12"/>
      <c r="R553" s="316"/>
      <c r="S553" s="320" t="str">
        <f>IFERROR(INDEX('Gantt Chart'!$L$9:$L$1000, MATCH($U553, 'Gantt Chart'!$D$9:$D$1000, 0)), "")</f>
        <v/>
      </c>
      <c r="T553" s="320"/>
      <c r="U553" s="13" t="str" cm="1">
        <f t="array" ref="U553">IF(INDEX($P$5:$P$999, CEILING((ROW()-5)/5, 1))="", "", INDEX($P$5:$P$999, CEILING((ROW()-5)/5, 1)))</f>
        <v/>
      </c>
      <c r="V553" s="12"/>
      <c r="W553" s="18" t="str" cm="1">
        <f t="array" ref="W553">IFERROR(
    INDEX('Gantt Chart'!$D$9:$D$1000,
        SMALL(
            IF(('Gantt Chart'!$J$9:$J$1000=$X$3) * ('Gantt Chart'!$L$9:$L$1000&lt;1),
                ROW('Gantt Chart'!$D$9:$D$1000)-MIN(ROW('Gantt Chart'!$D$9:$D$1000))+1,
                ""),
            ROW(A549))
        ),
    "")</f>
        <v/>
      </c>
      <c r="X553" s="12"/>
      <c r="Y553" s="316"/>
      <c r="Z553" s="320" t="str">
        <f>IFERROR(INDEX('Gantt Chart'!$L$9:$L$1000, MATCH($AB553, 'Gantt Chart'!$D$9:$D$1000, 0)), "")</f>
        <v/>
      </c>
      <c r="AA553" s="320"/>
      <c r="AB553" s="13" t="str" cm="1">
        <f t="array" ref="AB553">IF(INDEX($W$5:$W$999, CEILING((ROW()-5)/5, 1))="", "", INDEX($W$5:$W$999, CEILING((ROW()-5)/5, 1)))</f>
        <v/>
      </c>
      <c r="AC553" s="12"/>
      <c r="AD553" s="18" t="str" cm="1">
        <f t="array" ref="AD553">IFERROR(
    INDEX('Gantt Chart'!$D$9:$D$1000,
        SMALL(
            IF(('Gantt Chart'!$J$9:$J$1000=$AE$3) * ('Gantt Chart'!$L$9:$L$1000&lt;1),
                ROW('Gantt Chart'!$D$9:$D$1000)-MIN(ROW('Gantt Chart'!$D$9:$D$1000))+1,
                ""),
            ROW(A549))
        ),
    "")</f>
        <v/>
      </c>
      <c r="AE553" s="12"/>
      <c r="AF553" s="316"/>
      <c r="AG553" s="320" t="str">
        <f>IFERROR(INDEX('Gantt Chart'!$L$9:$L$1000, MATCH($AI553, 'Gantt Chart'!$D$9:$D$1000, 0)), "")</f>
        <v/>
      </c>
      <c r="AH553" s="320"/>
      <c r="AI553" s="13" t="str" cm="1">
        <f t="array" ref="AI553">IF(INDEX($AD$5:$AD$999, CEILING((ROW()-5)/5, 1))="", "", INDEX($AD$5:$AD$999, CEILING((ROW()-5)/5, 1)))</f>
        <v/>
      </c>
      <c r="AJ553" s="12"/>
      <c r="AK553" s="18" t="str" cm="1">
        <f t="array" ref="AK553">IFERROR(
    INDEX('Gantt Chart'!$D$9:$D$1000,
        SMALL(
            IF(('Gantt Chart'!$J$9:$J$1000=$AL$3) * ('Gantt Chart'!$L$9:$L$1000&lt;1),
                ROW('Gantt Chart'!$D$9:$D$1000)-MIN(ROW('Gantt Chart'!$D$9:$D$1000))+1,
                ""),
            ROW(A549))
        ),
    "")</f>
        <v/>
      </c>
      <c r="AL553" s="12"/>
      <c r="AM553" s="316"/>
      <c r="AN553" s="320" t="str">
        <f>IFERROR(INDEX('Gantt Chart'!$L$9:$L$1000, MATCH($AP553, 'Gantt Chart'!$D$9:$D$1000, 0)), "")</f>
        <v/>
      </c>
      <c r="AO553" s="320"/>
      <c r="AP553" s="13" t="str" cm="1">
        <f t="array" ref="AP553">IF(INDEX($AK$5:$AK$999, CEILING((ROW()-5)/5, 1))="", "", INDEX($AK$5:$AK$999, CEILING((ROW()-5)/5, 1)))</f>
        <v/>
      </c>
      <c r="AQ553" s="12"/>
      <c r="AR553" s="18" t="str" cm="1">
        <f t="array" ref="AR553">IFERROR(
    INDEX('Gantt Chart'!$D$9:$D$1000,
        SMALL(
            IF(('Gantt Chart'!$J$9:$J$1000=$AS$3) * ('Gantt Chart'!$L$9:$L$1000&lt;1),
                ROW('Gantt Chart'!$D$9:$D$1000)-MIN(ROW('Gantt Chart'!$D$9:$D$1000))+1,
                ""),
            ROW(A549))
        ),
    "")</f>
        <v/>
      </c>
      <c r="AS553" s="12"/>
      <c r="AT553" s="316"/>
      <c r="AU553" s="320" t="str">
        <f>IFERROR(INDEX('Gantt Chart'!$L$9:$L$1000, MATCH($AW553, 'Gantt Chart'!$D$9:$D$1000, 0)), "")</f>
        <v/>
      </c>
      <c r="AV553" s="320"/>
      <c r="AW553" s="13" t="str" cm="1">
        <f t="array" ref="AW553">IF(INDEX($AR$5:$AR$999, CEILING((ROW()-5)/5, 1))="", "", INDEX($AR$5:$AR$999, CEILING((ROW()-5)/5, 1)))</f>
        <v/>
      </c>
      <c r="AX553" s="12"/>
      <c r="AY553" s="18" t="str" cm="1">
        <f t="array" ref="AY553">IFERROR(
    INDEX('Gantt Chart'!$D$9:$D$1000,
        SMALL(
            IF(('Gantt Chart'!$J$9:$J$1000=$AZ$3) * ('Gantt Chart'!$L$9:$L$1000&lt;1),
                ROW('Gantt Chart'!$D$9:$D$1000)-MIN(ROW('Gantt Chart'!$D$9:$D$1000))+1,
                ""),
            ROW(A549))
        ),
    "")</f>
        <v/>
      </c>
      <c r="AZ553" s="12"/>
      <c r="BA553" s="316"/>
      <c r="BB553" s="320" t="str">
        <f>IFERROR(INDEX('Gantt Chart'!$L$9:$L$1000, MATCH($BD553, 'Gantt Chart'!$D$9:$D$1000, 0)), "")</f>
        <v/>
      </c>
      <c r="BC553" s="320"/>
      <c r="BD553" s="13" t="str" cm="1">
        <f t="array" ref="BD553">IF(INDEX($AY$5:$AY$999, CEILING((ROW()-5)/5, 1))="", "", INDEX($AY$5:$AY$999, CEILING((ROW()-5)/5, 1)))</f>
        <v/>
      </c>
      <c r="BE553" s="12"/>
      <c r="BF553" s="18" cm="1">
        <f t="array" ref="BF553">IFERROR(
    INDEX('Gantt Chart'!$D$9:$D$1000,
        SMALL(
            IF(('Gantt Chart'!$J$9:$J$1000=$BG$3) * ('Gantt Chart'!$L$9:$L$1000&lt;1),
                ROW('Gantt Chart'!$D$9:$D$1000)-MIN(ROW('Gantt Chart'!$D$9:$D$1000))+1,
                ""),
            ROW(A549))
        ),
    "")</f>
        <v>0</v>
      </c>
      <c r="BG553" s="12"/>
      <c r="BH553" s="316"/>
      <c r="BI553" s="320" t="str">
        <f>IFERROR(INDEX('Gantt Chart'!$L$9:$L$1000, MATCH($BK553, 'Gantt Chart'!$D$9:$D$1000, 0)), "")</f>
        <v/>
      </c>
      <c r="BJ553" s="320"/>
      <c r="BK553" s="13" cm="1">
        <f t="array" ref="BK553">IF(INDEX($BF$5:$BF$999, CEILING((ROW()-5)/5, 1))="", "", INDEX($BF$5:$BF$999, CEILING((ROW()-5)/5, 1)))</f>
        <v>0</v>
      </c>
      <c r="BL553" s="12"/>
      <c r="BM553" s="18" cm="1">
        <f t="array" ref="BM553">IFERROR(
    INDEX('Gantt Chart'!$D$9:$D$1000,
        SMALL(
            IF(('Gantt Chart'!$J$9:$J$1000=$BN$3) * ('Gantt Chart'!$L$9:$L$1000&lt;1),
                ROW('Gantt Chart'!$D$9:$D$1000)-MIN(ROW('Gantt Chart'!$D$9:$D$1000))+1,
                ""),
            ROW(A549))
        ),
    "")</f>
        <v>0</v>
      </c>
      <c r="BN553" s="12"/>
      <c r="BO553" s="316"/>
      <c r="BP553" s="320" t="str">
        <f>IFERROR(INDEX('Gantt Chart'!$L$9:$L$1000, MATCH($BR553, 'Gantt Chart'!$D$9:$D$1000, 0)), "")</f>
        <v/>
      </c>
      <c r="BQ553" s="320"/>
      <c r="BR553" s="13" cm="1">
        <f t="array" ref="BR553">IF(INDEX($BM$5:$BM$999, CEILING((ROW()-5)/5, 1))="", "", INDEX($BM$5:$BM$999, CEILING((ROW()-5)/5, 1)))</f>
        <v>0</v>
      </c>
      <c r="BS553" s="12"/>
      <c r="BT553" s="10"/>
    </row>
    <row r="554" spans="1:72" x14ac:dyDescent="0.2">
      <c r="A554" s="9"/>
      <c r="B554" s="18" t="str" cm="1">
        <f t="array" ref="B554">IFERROR(
    INDEX('Gantt Chart'!$D$9:$D$1000,
        SMALL(
            IF(('Gantt Chart'!$J$9:$J$1000=$C$3) * ('Gantt Chart'!$L$9:$L$1000&lt;1),
                ROW('Gantt Chart'!$D$9:$D$1000)-MIN(ROW('Gantt Chart'!$D$9:$D$1000))+1,
                ""),
            ROW(A550))
        ),
    "")</f>
        <v/>
      </c>
      <c r="C554" s="12"/>
      <c r="D554" s="12"/>
      <c r="E554" s="12"/>
      <c r="F554" s="12"/>
      <c r="G554" s="12"/>
      <c r="H554" s="12"/>
      <c r="I554" s="18" t="str" cm="1">
        <f t="array" ref="I554">IFERROR(
    INDEX('Gantt Chart'!$D$9:$D$1000,
        SMALL(
            IF(('Gantt Chart'!$J$9:$J$1000=$J$3) * ('Gantt Chart'!$L$9:$L$1000&lt;1),
                ROW('Gantt Chart'!$D$9:$D$1000)-MIN(ROW('Gantt Chart'!$D$9:$D$1000))+1,
                ""),
            ROW(A550))
        ),
    "")</f>
        <v/>
      </c>
      <c r="J554" s="12"/>
      <c r="K554" s="12"/>
      <c r="L554" s="12"/>
      <c r="M554" s="12"/>
      <c r="N554" s="12"/>
      <c r="O554" s="12"/>
      <c r="P554" s="18" t="str" cm="1">
        <f t="array" ref="P554">IFERROR(
    INDEX('Gantt Chart'!$D$9:$D$1000,
        SMALL(
            IF(('Gantt Chart'!$J$9:$J$1000=$Q$3) * ('Gantt Chart'!$L$9:$L$1000&lt;1),
                ROW('Gantt Chart'!$D$9:$D$1000)-MIN(ROW('Gantt Chart'!$D$9:$D$1000))+1,
                ""),
            ROW(A550))
        ),
    "")</f>
        <v/>
      </c>
      <c r="Q554" s="12"/>
      <c r="R554" s="12"/>
      <c r="S554" s="12"/>
      <c r="T554" s="12"/>
      <c r="U554" s="12"/>
      <c r="V554" s="12"/>
      <c r="W554" s="18" t="str" cm="1">
        <f t="array" ref="W554">IFERROR(
    INDEX('Gantt Chart'!$D$9:$D$1000,
        SMALL(
            IF(('Gantt Chart'!$J$9:$J$1000=$X$3) * ('Gantt Chart'!$L$9:$L$1000&lt;1),
                ROW('Gantt Chart'!$D$9:$D$1000)-MIN(ROW('Gantt Chart'!$D$9:$D$1000))+1,
                ""),
            ROW(A550))
        ),
    "")</f>
        <v/>
      </c>
      <c r="X554" s="12"/>
      <c r="Y554" s="12"/>
      <c r="Z554" s="12"/>
      <c r="AA554" s="12"/>
      <c r="AB554" s="12"/>
      <c r="AC554" s="12"/>
      <c r="AD554" s="18" t="str" cm="1">
        <f t="array" ref="AD554">IFERROR(
    INDEX('Gantt Chart'!$D$9:$D$1000,
        SMALL(
            IF(('Gantt Chart'!$J$9:$J$1000=$AE$3) * ('Gantt Chart'!$L$9:$L$1000&lt;1),
                ROW('Gantt Chart'!$D$9:$D$1000)-MIN(ROW('Gantt Chart'!$D$9:$D$1000))+1,
                ""),
            ROW(A550))
        ),
    "")</f>
        <v/>
      </c>
      <c r="AE554" s="12"/>
      <c r="AF554" s="12"/>
      <c r="AG554" s="12"/>
      <c r="AH554" s="12"/>
      <c r="AI554" s="12"/>
      <c r="AJ554" s="12"/>
      <c r="AK554" s="18" t="str" cm="1">
        <f t="array" ref="AK554">IFERROR(
    INDEX('Gantt Chart'!$D$9:$D$1000,
        SMALL(
            IF(('Gantt Chart'!$J$9:$J$1000=$AL$3) * ('Gantt Chart'!$L$9:$L$1000&lt;1),
                ROW('Gantt Chart'!$D$9:$D$1000)-MIN(ROW('Gantt Chart'!$D$9:$D$1000))+1,
                ""),
            ROW(A550))
        ),
    "")</f>
        <v/>
      </c>
      <c r="AL554" s="12"/>
      <c r="AM554" s="12"/>
      <c r="AN554" s="12"/>
      <c r="AO554" s="12"/>
      <c r="AP554" s="12"/>
      <c r="AQ554" s="12"/>
      <c r="AR554" s="18" t="str" cm="1">
        <f t="array" ref="AR554">IFERROR(
    INDEX('Gantt Chart'!$D$9:$D$1000,
        SMALL(
            IF(('Gantt Chart'!$J$9:$J$1000=$AS$3) * ('Gantt Chart'!$L$9:$L$1000&lt;1),
                ROW('Gantt Chart'!$D$9:$D$1000)-MIN(ROW('Gantt Chart'!$D$9:$D$1000))+1,
                ""),
            ROW(A550))
        ),
    "")</f>
        <v/>
      </c>
      <c r="AS554" s="12"/>
      <c r="AT554" s="12"/>
      <c r="AU554" s="12"/>
      <c r="AV554" s="12"/>
      <c r="AW554" s="12"/>
      <c r="AX554" s="12"/>
      <c r="AY554" s="18" t="str" cm="1">
        <f t="array" ref="AY554">IFERROR(
    INDEX('Gantt Chart'!$D$9:$D$1000,
        SMALL(
            IF(('Gantt Chart'!$J$9:$J$1000=$AZ$3) * ('Gantt Chart'!$L$9:$L$1000&lt;1),
                ROW('Gantt Chart'!$D$9:$D$1000)-MIN(ROW('Gantt Chart'!$D$9:$D$1000))+1,
                ""),
            ROW(A550))
        ),
    "")</f>
        <v/>
      </c>
      <c r="AZ554" s="12"/>
      <c r="BA554" s="12"/>
      <c r="BB554" s="12"/>
      <c r="BC554" s="12"/>
      <c r="BD554" s="12"/>
      <c r="BE554" s="12"/>
      <c r="BF554" s="18" cm="1">
        <f t="array" ref="BF554">IFERROR(
    INDEX('Gantt Chart'!$D$9:$D$1000,
        SMALL(
            IF(('Gantt Chart'!$J$9:$J$1000=$BG$3) * ('Gantt Chart'!$L$9:$L$1000&lt;1),
                ROW('Gantt Chart'!$D$9:$D$1000)-MIN(ROW('Gantt Chart'!$D$9:$D$1000))+1,
                ""),
            ROW(A550))
        ),
    "")</f>
        <v>0</v>
      </c>
      <c r="BG554" s="12"/>
      <c r="BH554" s="12"/>
      <c r="BI554" s="12"/>
      <c r="BJ554" s="12"/>
      <c r="BK554" s="12"/>
      <c r="BL554" s="12"/>
      <c r="BM554" s="18" cm="1">
        <f t="array" ref="BM554">IFERROR(
    INDEX('Gantt Chart'!$D$9:$D$1000,
        SMALL(
            IF(('Gantt Chart'!$J$9:$J$1000=$BN$3) * ('Gantt Chart'!$L$9:$L$1000&lt;1),
                ROW('Gantt Chart'!$D$9:$D$1000)-MIN(ROW('Gantt Chart'!$D$9:$D$1000))+1,
                ""),
            ROW(A550))
        ),
    "")</f>
        <v>0</v>
      </c>
      <c r="BN554" s="12"/>
      <c r="BO554" s="12"/>
      <c r="BP554" s="12"/>
      <c r="BQ554" s="12"/>
      <c r="BR554" s="12"/>
      <c r="BS554" s="12"/>
      <c r="BT554" s="10"/>
    </row>
    <row r="555" spans="1:72" ht="16.899999999999999" customHeight="1" x14ac:dyDescent="0.2">
      <c r="A555" s="9"/>
      <c r="B555" s="18" t="str" cm="1">
        <f t="array" ref="B555">IFERROR(
    INDEX('Gantt Chart'!$D$9:$D$1000,
        SMALL(
            IF(('Gantt Chart'!$J$9:$J$1000=$C$3) * ('Gantt Chart'!$L$9:$L$1000&lt;1),
                ROW('Gantt Chart'!$D$9:$D$1000)-MIN(ROW('Gantt Chart'!$D$9:$D$1000))+1,
                ""),
            ROW(A551))
        ),
    "")</f>
        <v/>
      </c>
      <c r="C555" s="12"/>
      <c r="D555" s="316" t="str">
        <f>IFERROR(INDEX('Gantt Chart'!$H$9:$H$1000, MATCH($G558, 'Gantt Chart'!$D$9:$D$1000, 0)), "")</f>
        <v/>
      </c>
      <c r="E555" s="317" t="str">
        <f>IFERROR(VLOOKUP($G558, 'Gantt Chart'!$D$9:$E$1000, 2, FALSE), "")</f>
        <v/>
      </c>
      <c r="F555" s="317"/>
      <c r="G555" s="317"/>
      <c r="H555" s="12"/>
      <c r="I555" s="18" t="str" cm="1">
        <f t="array" ref="I555">IFERROR(
    INDEX('Gantt Chart'!$D$9:$D$1000,
        SMALL(
            IF(('Gantt Chart'!$J$9:$J$1000=$J$3) * ('Gantt Chart'!$L$9:$L$1000&lt;1),
                ROW('Gantt Chart'!$D$9:$D$1000)-MIN(ROW('Gantt Chart'!$D$9:$D$1000))+1,
                ""),
            ROW(A551))
        ),
    "")</f>
        <v/>
      </c>
      <c r="J555" s="12"/>
      <c r="K555" s="316" t="str">
        <f>IFERROR(INDEX('Gantt Chart'!$H$9:$H$1000, MATCH($N558, 'Gantt Chart'!$D$9:$D$1000, 0)), "")</f>
        <v/>
      </c>
      <c r="L555" s="317" t="str">
        <f>IFERROR(VLOOKUP($N558, 'Gantt Chart'!$D$9:$E$1000, 2, FALSE), "")</f>
        <v/>
      </c>
      <c r="M555" s="317"/>
      <c r="N555" s="317"/>
      <c r="O555" s="12"/>
      <c r="P555" s="18" t="str" cm="1">
        <f t="array" ref="P555">IFERROR(
    INDEX('Gantt Chart'!$D$9:$D$1000,
        SMALL(
            IF(('Gantt Chart'!$J$9:$J$1000=$Q$3) * ('Gantt Chart'!$L$9:$L$1000&lt;1),
                ROW('Gantt Chart'!$D$9:$D$1000)-MIN(ROW('Gantt Chart'!$D$9:$D$1000))+1,
                ""),
            ROW(A551))
        ),
    "")</f>
        <v/>
      </c>
      <c r="Q555" s="12"/>
      <c r="R555" s="316" t="str">
        <f>IFERROR(INDEX('Gantt Chart'!$H$9:$H$1000, MATCH($U558, 'Gantt Chart'!$D$9:$D$1000, 0)), "")</f>
        <v/>
      </c>
      <c r="S555" s="317" t="str">
        <f>IFERROR(VLOOKUP($U558, 'Gantt Chart'!$D$9:$E$1000, 2, FALSE), "")</f>
        <v/>
      </c>
      <c r="T555" s="317"/>
      <c r="U555" s="317"/>
      <c r="V555" s="12"/>
      <c r="W555" s="18" t="str" cm="1">
        <f t="array" ref="W555">IFERROR(
    INDEX('Gantt Chart'!$D$9:$D$1000,
        SMALL(
            IF(('Gantt Chart'!$J$9:$J$1000=$X$3) * ('Gantt Chart'!$L$9:$L$1000&lt;1),
                ROW('Gantt Chart'!$D$9:$D$1000)-MIN(ROW('Gantt Chart'!$D$9:$D$1000))+1,
                ""),
            ROW(A551))
        ),
    "")</f>
        <v/>
      </c>
      <c r="X555" s="12"/>
      <c r="Y555" s="316" t="str">
        <f>IFERROR(INDEX('Gantt Chart'!$H$9:$H$1000, MATCH($AB558, 'Gantt Chart'!$D$9:$D$1000, 0)), "")</f>
        <v/>
      </c>
      <c r="Z555" s="317" t="str">
        <f>IFERROR(VLOOKUP($AB558, 'Gantt Chart'!$D$9:$E$1000, 2, FALSE), "")</f>
        <v/>
      </c>
      <c r="AA555" s="317"/>
      <c r="AB555" s="317"/>
      <c r="AC555" s="12"/>
      <c r="AD555" s="18" t="str" cm="1">
        <f t="array" ref="AD555">IFERROR(
    INDEX('Gantt Chart'!$D$9:$D$1000,
        SMALL(
            IF(('Gantt Chart'!$J$9:$J$1000=$AE$3) * ('Gantt Chart'!$L$9:$L$1000&lt;1),
                ROW('Gantt Chart'!$D$9:$D$1000)-MIN(ROW('Gantt Chart'!$D$9:$D$1000))+1,
                ""),
            ROW(A551))
        ),
    "")</f>
        <v/>
      </c>
      <c r="AE555" s="12"/>
      <c r="AF555" s="316" t="str">
        <f>IFERROR(INDEX('Gantt Chart'!$H$9:$H$1000, MATCH($AI558, 'Gantt Chart'!$D$9:$D$1000, 0)), "")</f>
        <v/>
      </c>
      <c r="AG555" s="317" t="str">
        <f>IFERROR(VLOOKUP($AI558, 'Gantt Chart'!$D$9:$E$1000, 2, FALSE), "")</f>
        <v/>
      </c>
      <c r="AH555" s="317"/>
      <c r="AI555" s="317"/>
      <c r="AJ555" s="12"/>
      <c r="AK555" s="18" t="str" cm="1">
        <f t="array" ref="AK555">IFERROR(
    INDEX('Gantt Chart'!$D$9:$D$1000,
        SMALL(
            IF(('Gantt Chart'!$J$9:$J$1000=$AL$3) * ('Gantt Chart'!$L$9:$L$1000&lt;1),
                ROW('Gantt Chart'!$D$9:$D$1000)-MIN(ROW('Gantt Chart'!$D$9:$D$1000))+1,
                ""),
            ROW(A551))
        ),
    "")</f>
        <v/>
      </c>
      <c r="AL555" s="12"/>
      <c r="AM555" s="316" t="str">
        <f>IFERROR(INDEX('Gantt Chart'!$H$9:$H$1000, MATCH($AP558, 'Gantt Chart'!$D$9:$D$1000, 0)), "")</f>
        <v/>
      </c>
      <c r="AN555" s="317" t="str">
        <f>IFERROR(VLOOKUP($AP558, 'Gantt Chart'!$D$9:$E$1000, 2, FALSE), "")</f>
        <v/>
      </c>
      <c r="AO555" s="317"/>
      <c r="AP555" s="317"/>
      <c r="AQ555" s="12"/>
      <c r="AR555" s="18" t="str" cm="1">
        <f t="array" ref="AR555">IFERROR(
    INDEX('Gantt Chart'!$D$9:$D$1000,
        SMALL(
            IF(('Gantt Chart'!$J$9:$J$1000=$AS$3) * ('Gantt Chart'!$L$9:$L$1000&lt;1),
                ROW('Gantt Chart'!$D$9:$D$1000)-MIN(ROW('Gantt Chart'!$D$9:$D$1000))+1,
                ""),
            ROW(A551))
        ),
    "")</f>
        <v/>
      </c>
      <c r="AS555" s="12"/>
      <c r="AT555" s="316" t="str">
        <f>IFERROR(INDEX('Gantt Chart'!$H$9:$H$1000, MATCH($AW558, 'Gantt Chart'!$D$9:$D$1000, 0)), "")</f>
        <v/>
      </c>
      <c r="AU555" s="317" t="str">
        <f>IFERROR(VLOOKUP($AW558, 'Gantt Chart'!$D$9:$E$1000, 2, FALSE), "")</f>
        <v/>
      </c>
      <c r="AV555" s="317"/>
      <c r="AW555" s="317"/>
      <c r="AX555" s="12"/>
      <c r="AY555" s="18" t="str" cm="1">
        <f t="array" ref="AY555">IFERROR(
    INDEX('Gantt Chart'!$D$9:$D$1000,
        SMALL(
            IF(('Gantt Chart'!$J$9:$J$1000=$AZ$3) * ('Gantt Chart'!$L$9:$L$1000&lt;1),
                ROW('Gantt Chart'!$D$9:$D$1000)-MIN(ROW('Gantt Chart'!$D$9:$D$1000))+1,
                ""),
            ROW(A551))
        ),
    "")</f>
        <v/>
      </c>
      <c r="AZ555" s="12"/>
      <c r="BA555" s="316" t="str">
        <f>IFERROR(INDEX('Gantt Chart'!$H$9:$H$1000, MATCH($BD558, 'Gantt Chart'!$D$9:$D$1000, 0)), "")</f>
        <v/>
      </c>
      <c r="BB555" s="317" t="str">
        <f>IFERROR(VLOOKUP($BD558, 'Gantt Chart'!$D$9:$E$1000, 2, FALSE), "")</f>
        <v/>
      </c>
      <c r="BC555" s="317"/>
      <c r="BD555" s="317"/>
      <c r="BE555" s="12"/>
      <c r="BF555" s="18" cm="1">
        <f t="array" ref="BF555">IFERROR(
    INDEX('Gantt Chart'!$D$9:$D$1000,
        SMALL(
            IF(('Gantt Chart'!$J$9:$J$1000=$BG$3) * ('Gantt Chart'!$L$9:$L$1000&lt;1),
                ROW('Gantt Chart'!$D$9:$D$1000)-MIN(ROW('Gantt Chart'!$D$9:$D$1000))+1,
                ""),
            ROW(A551))
        ),
    "")</f>
        <v>0</v>
      </c>
      <c r="BG555" s="12"/>
      <c r="BH555" s="316" t="str">
        <f>IFERROR(INDEX('Gantt Chart'!$H$9:$H$1000, MATCH($BK558, 'Gantt Chart'!$D$9:$D$1000, 0)), "")</f>
        <v/>
      </c>
      <c r="BI555" s="317" t="str">
        <f>IFERROR(VLOOKUP($BK558, 'Gantt Chart'!$D$9:$E$1000, 2, FALSE), "")</f>
        <v/>
      </c>
      <c r="BJ555" s="317"/>
      <c r="BK555" s="317"/>
      <c r="BL555" s="12"/>
      <c r="BM555" s="18" cm="1">
        <f t="array" ref="BM555">IFERROR(
    INDEX('Gantt Chart'!$D$9:$D$1000,
        SMALL(
            IF(('Gantt Chart'!$J$9:$J$1000=$BN$3) * ('Gantt Chart'!$L$9:$L$1000&lt;1),
                ROW('Gantt Chart'!$D$9:$D$1000)-MIN(ROW('Gantt Chart'!$D$9:$D$1000))+1,
                ""),
            ROW(A551))
        ),
    "")</f>
        <v>0</v>
      </c>
      <c r="BN555" s="12"/>
      <c r="BO555" s="316" t="str">
        <f>IFERROR(INDEX('Gantt Chart'!$H$9:$H$1000, MATCH($BR558, 'Gantt Chart'!$D$9:$D$1000, 0)), "")</f>
        <v/>
      </c>
      <c r="BP555" s="317" t="str">
        <f>IFERROR(VLOOKUP($BR558, 'Gantt Chart'!$D$9:$E$1000, 2, FALSE), "")</f>
        <v/>
      </c>
      <c r="BQ555" s="317"/>
      <c r="BR555" s="317"/>
      <c r="BS555" s="12"/>
      <c r="BT555" s="10"/>
    </row>
    <row r="556" spans="1:72" x14ac:dyDescent="0.2">
      <c r="A556" s="9"/>
      <c r="B556" s="18" t="str" cm="1">
        <f t="array" ref="B556">IFERROR(
    INDEX('Gantt Chart'!$D$9:$D$1000,
        SMALL(
            IF(('Gantt Chart'!$J$9:$J$1000=$C$3) * ('Gantt Chart'!$L$9:$L$1000&lt;1),
                ROW('Gantt Chart'!$D$9:$D$1000)-MIN(ROW('Gantt Chart'!$D$9:$D$1000))+1,
                ""),
            ROW(A552))
        ),
    "")</f>
        <v/>
      </c>
      <c r="C556" s="12"/>
      <c r="D556" s="316"/>
      <c r="E556" s="318" t="str">
        <f>IFERROR(INDEX('Gantt Chart'!$C$9:$C$1000, MATCH($G558, 'Gantt Chart'!$D$9:$D$1000, 0)), "")</f>
        <v/>
      </c>
      <c r="F556" s="318"/>
      <c r="G556" s="318"/>
      <c r="H556" s="12"/>
      <c r="I556" s="18" t="str" cm="1">
        <f t="array" ref="I556">IFERROR(
    INDEX('Gantt Chart'!$D$9:$D$1000,
        SMALL(
            IF(('Gantt Chart'!$J$9:$J$1000=$J$3) * ('Gantt Chart'!$L$9:$L$1000&lt;1),
                ROW('Gantt Chart'!$D$9:$D$1000)-MIN(ROW('Gantt Chart'!$D$9:$D$1000))+1,
                ""),
            ROW(A552))
        ),
    "")</f>
        <v/>
      </c>
      <c r="J556" s="12"/>
      <c r="K556" s="316"/>
      <c r="L556" s="318" t="str">
        <f>IFERROR(INDEX('Gantt Chart'!$C$9:$C$1000, MATCH($N558, 'Gantt Chart'!$D$9:$D$1000, 0)), "")</f>
        <v/>
      </c>
      <c r="M556" s="318"/>
      <c r="N556" s="318"/>
      <c r="O556" s="12"/>
      <c r="P556" s="18" t="str" cm="1">
        <f t="array" ref="P556">IFERROR(
    INDEX('Gantt Chart'!$D$9:$D$1000,
        SMALL(
            IF(('Gantt Chart'!$J$9:$J$1000=$Q$3) * ('Gantt Chart'!$L$9:$L$1000&lt;1),
                ROW('Gantt Chart'!$D$9:$D$1000)-MIN(ROW('Gantt Chart'!$D$9:$D$1000))+1,
                ""),
            ROW(A552))
        ),
    "")</f>
        <v/>
      </c>
      <c r="Q556" s="12"/>
      <c r="R556" s="316"/>
      <c r="S556" s="318" t="str">
        <f>IFERROR(INDEX('Gantt Chart'!$C$9:$C$1000, MATCH($U558, 'Gantt Chart'!$D$9:$D$1000, 0)), "")</f>
        <v/>
      </c>
      <c r="T556" s="318"/>
      <c r="U556" s="318"/>
      <c r="V556" s="12"/>
      <c r="W556" s="18" t="str" cm="1">
        <f t="array" ref="W556">IFERROR(
    INDEX('Gantt Chart'!$D$9:$D$1000,
        SMALL(
            IF(('Gantt Chart'!$J$9:$J$1000=$X$3) * ('Gantt Chart'!$L$9:$L$1000&lt;1),
                ROW('Gantt Chart'!$D$9:$D$1000)-MIN(ROW('Gantt Chart'!$D$9:$D$1000))+1,
                ""),
            ROW(A552))
        ),
    "")</f>
        <v/>
      </c>
      <c r="X556" s="12"/>
      <c r="Y556" s="316"/>
      <c r="Z556" s="318" t="str">
        <f>IFERROR(INDEX('Gantt Chart'!$C$9:$C$1000, MATCH($AB558, 'Gantt Chart'!$D$9:$D$1000, 0)), "")</f>
        <v/>
      </c>
      <c r="AA556" s="318"/>
      <c r="AB556" s="318"/>
      <c r="AC556" s="12"/>
      <c r="AD556" s="18" t="str" cm="1">
        <f t="array" ref="AD556">IFERROR(
    INDEX('Gantt Chart'!$D$9:$D$1000,
        SMALL(
            IF(('Gantt Chart'!$J$9:$J$1000=$AE$3) * ('Gantt Chart'!$L$9:$L$1000&lt;1),
                ROW('Gantt Chart'!$D$9:$D$1000)-MIN(ROW('Gantt Chart'!$D$9:$D$1000))+1,
                ""),
            ROW(A552))
        ),
    "")</f>
        <v/>
      </c>
      <c r="AE556" s="12"/>
      <c r="AF556" s="316"/>
      <c r="AG556" s="318" t="str">
        <f>IFERROR(INDEX('Gantt Chart'!$C$9:$C$1000, MATCH($AI558, 'Gantt Chart'!$D$9:$D$1000, 0)), "")</f>
        <v/>
      </c>
      <c r="AH556" s="318"/>
      <c r="AI556" s="318"/>
      <c r="AJ556" s="12"/>
      <c r="AK556" s="18" t="str" cm="1">
        <f t="array" ref="AK556">IFERROR(
    INDEX('Gantt Chart'!$D$9:$D$1000,
        SMALL(
            IF(('Gantt Chart'!$J$9:$J$1000=$AL$3) * ('Gantt Chart'!$L$9:$L$1000&lt;1),
                ROW('Gantt Chart'!$D$9:$D$1000)-MIN(ROW('Gantt Chart'!$D$9:$D$1000))+1,
                ""),
            ROW(A552))
        ),
    "")</f>
        <v/>
      </c>
      <c r="AL556" s="12"/>
      <c r="AM556" s="316"/>
      <c r="AN556" s="318" t="str">
        <f>IFERROR(INDEX('Gantt Chart'!$C$9:$C$1000, MATCH($AP558, 'Gantt Chart'!$D$9:$D$1000, 0)), "")</f>
        <v/>
      </c>
      <c r="AO556" s="318"/>
      <c r="AP556" s="318"/>
      <c r="AQ556" s="12"/>
      <c r="AR556" s="18" t="str" cm="1">
        <f t="array" ref="AR556">IFERROR(
    INDEX('Gantt Chart'!$D$9:$D$1000,
        SMALL(
            IF(('Gantt Chart'!$J$9:$J$1000=$AS$3) * ('Gantt Chart'!$L$9:$L$1000&lt;1),
                ROW('Gantt Chart'!$D$9:$D$1000)-MIN(ROW('Gantt Chart'!$D$9:$D$1000))+1,
                ""),
            ROW(A552))
        ),
    "")</f>
        <v/>
      </c>
      <c r="AS556" s="12"/>
      <c r="AT556" s="316"/>
      <c r="AU556" s="318" t="str">
        <f>IFERROR(INDEX('Gantt Chart'!$C$9:$C$1000, MATCH($AW558, 'Gantt Chart'!$D$9:$D$1000, 0)), "")</f>
        <v/>
      </c>
      <c r="AV556" s="318"/>
      <c r="AW556" s="318"/>
      <c r="AX556" s="12"/>
      <c r="AY556" s="18" t="str" cm="1">
        <f t="array" ref="AY556">IFERROR(
    INDEX('Gantt Chart'!$D$9:$D$1000,
        SMALL(
            IF(('Gantt Chart'!$J$9:$J$1000=$AZ$3) * ('Gantt Chart'!$L$9:$L$1000&lt;1),
                ROW('Gantt Chart'!$D$9:$D$1000)-MIN(ROW('Gantt Chart'!$D$9:$D$1000))+1,
                ""),
            ROW(A552))
        ),
    "")</f>
        <v/>
      </c>
      <c r="AZ556" s="12"/>
      <c r="BA556" s="316"/>
      <c r="BB556" s="318" t="str">
        <f>IFERROR(INDEX('Gantt Chart'!$C$9:$C$1000, MATCH($BD558, 'Gantt Chart'!$D$9:$D$1000, 0)), "")</f>
        <v/>
      </c>
      <c r="BC556" s="318"/>
      <c r="BD556" s="318"/>
      <c r="BE556" s="12"/>
      <c r="BF556" s="18" cm="1">
        <f t="array" ref="BF556">IFERROR(
    INDEX('Gantt Chart'!$D$9:$D$1000,
        SMALL(
            IF(('Gantt Chart'!$J$9:$J$1000=$BG$3) * ('Gantt Chart'!$L$9:$L$1000&lt;1),
                ROW('Gantt Chart'!$D$9:$D$1000)-MIN(ROW('Gantt Chart'!$D$9:$D$1000))+1,
                ""),
            ROW(A552))
        ),
    "")</f>
        <v>0</v>
      </c>
      <c r="BG556" s="12"/>
      <c r="BH556" s="316"/>
      <c r="BI556" s="318" t="str">
        <f>IFERROR(INDEX('Gantt Chart'!$C$9:$C$1000, MATCH($BK558, 'Gantt Chart'!$D$9:$D$1000, 0)), "")</f>
        <v/>
      </c>
      <c r="BJ556" s="318"/>
      <c r="BK556" s="318"/>
      <c r="BL556" s="12"/>
      <c r="BM556" s="18" cm="1">
        <f t="array" ref="BM556">IFERROR(
    INDEX('Gantt Chart'!$D$9:$D$1000,
        SMALL(
            IF(('Gantt Chart'!$J$9:$J$1000=$BN$3) * ('Gantt Chart'!$L$9:$L$1000&lt;1),
                ROW('Gantt Chart'!$D$9:$D$1000)-MIN(ROW('Gantt Chart'!$D$9:$D$1000))+1,
                ""),
            ROW(A552))
        ),
    "")</f>
        <v>0</v>
      </c>
      <c r="BN556" s="12"/>
      <c r="BO556" s="316"/>
      <c r="BP556" s="318" t="str">
        <f>IFERROR(INDEX('Gantt Chart'!$C$9:$C$1000, MATCH($BR558, 'Gantt Chart'!$D$9:$D$1000, 0)), "")</f>
        <v/>
      </c>
      <c r="BQ556" s="318"/>
      <c r="BR556" s="318"/>
      <c r="BS556" s="12"/>
      <c r="BT556" s="10"/>
    </row>
    <row r="557" spans="1:72" x14ac:dyDescent="0.2">
      <c r="A557" s="9"/>
      <c r="B557" s="18" t="str" cm="1">
        <f t="array" ref="B557">IFERROR(
    INDEX('Gantt Chart'!$D$9:$D$1000,
        SMALL(
            IF(('Gantt Chart'!$J$9:$J$1000=$C$3) * ('Gantt Chart'!$L$9:$L$1000&lt;1),
                ROW('Gantt Chart'!$D$9:$D$1000)-MIN(ROW('Gantt Chart'!$D$9:$D$1000))+1,
                ""),
            ROW(A553))
        ),
    "")</f>
        <v/>
      </c>
      <c r="C557" s="12"/>
      <c r="D557" s="316"/>
      <c r="E557" s="319" t="str">
        <f>IFERROR(INDEX('Gantt Chart'!$M$9:$M$1000, MATCH($G558, 'Gantt Chart'!$D$9:$D$1000, 0)), "")</f>
        <v/>
      </c>
      <c r="F557" s="319"/>
      <c r="G557" s="319"/>
      <c r="H557" s="12"/>
      <c r="I557" s="18" t="str" cm="1">
        <f t="array" ref="I557">IFERROR(
    INDEX('Gantt Chart'!$D$9:$D$1000,
        SMALL(
            IF(('Gantt Chart'!$J$9:$J$1000=$J$3) * ('Gantt Chart'!$L$9:$L$1000&lt;1),
                ROW('Gantt Chart'!$D$9:$D$1000)-MIN(ROW('Gantt Chart'!$D$9:$D$1000))+1,
                ""),
            ROW(A553))
        ),
    "")</f>
        <v/>
      </c>
      <c r="J557" s="12"/>
      <c r="K557" s="316"/>
      <c r="L557" s="319" t="str">
        <f>IFERROR(INDEX('Gantt Chart'!$M$9:$M$1000, MATCH($N558, 'Gantt Chart'!$D$9:$D$1000, 0)), "")</f>
        <v/>
      </c>
      <c r="M557" s="319"/>
      <c r="N557" s="319"/>
      <c r="O557" s="12"/>
      <c r="P557" s="18" t="str" cm="1">
        <f t="array" ref="P557">IFERROR(
    INDEX('Gantt Chart'!$D$9:$D$1000,
        SMALL(
            IF(('Gantt Chart'!$J$9:$J$1000=$Q$3) * ('Gantt Chart'!$L$9:$L$1000&lt;1),
                ROW('Gantt Chart'!$D$9:$D$1000)-MIN(ROW('Gantt Chart'!$D$9:$D$1000))+1,
                ""),
            ROW(A553))
        ),
    "")</f>
        <v/>
      </c>
      <c r="Q557" s="12"/>
      <c r="R557" s="316"/>
      <c r="S557" s="319" t="str">
        <f>IFERROR(INDEX('Gantt Chart'!$M$9:$M$1000, MATCH($U558, 'Gantt Chart'!$D$9:$D$1000, 0)), "")</f>
        <v/>
      </c>
      <c r="T557" s="319"/>
      <c r="U557" s="319"/>
      <c r="V557" s="12"/>
      <c r="W557" s="18" t="str" cm="1">
        <f t="array" ref="W557">IFERROR(
    INDEX('Gantt Chart'!$D$9:$D$1000,
        SMALL(
            IF(('Gantt Chart'!$J$9:$J$1000=$X$3) * ('Gantt Chart'!$L$9:$L$1000&lt;1),
                ROW('Gantt Chart'!$D$9:$D$1000)-MIN(ROW('Gantt Chart'!$D$9:$D$1000))+1,
                ""),
            ROW(A553))
        ),
    "")</f>
        <v/>
      </c>
      <c r="X557" s="12"/>
      <c r="Y557" s="316"/>
      <c r="Z557" s="319" t="str">
        <f>IFERROR(INDEX('Gantt Chart'!$M$9:$M$1000, MATCH($AB558, 'Gantt Chart'!$D$9:$D$1000, 0)), "")</f>
        <v/>
      </c>
      <c r="AA557" s="319"/>
      <c r="AB557" s="319"/>
      <c r="AC557" s="12"/>
      <c r="AD557" s="18" t="str" cm="1">
        <f t="array" ref="AD557">IFERROR(
    INDEX('Gantt Chart'!$D$9:$D$1000,
        SMALL(
            IF(('Gantt Chart'!$J$9:$J$1000=$AE$3) * ('Gantt Chart'!$L$9:$L$1000&lt;1),
                ROW('Gantt Chart'!$D$9:$D$1000)-MIN(ROW('Gantt Chart'!$D$9:$D$1000))+1,
                ""),
            ROW(A553))
        ),
    "")</f>
        <v/>
      </c>
      <c r="AE557" s="12"/>
      <c r="AF557" s="316"/>
      <c r="AG557" s="319" t="str">
        <f>IFERROR(INDEX('Gantt Chart'!$M$9:$M$1000, MATCH($AI558, 'Gantt Chart'!$D$9:$D$1000, 0)), "")</f>
        <v/>
      </c>
      <c r="AH557" s="319"/>
      <c r="AI557" s="319"/>
      <c r="AJ557" s="12"/>
      <c r="AK557" s="18" t="str" cm="1">
        <f t="array" ref="AK557">IFERROR(
    INDEX('Gantt Chart'!$D$9:$D$1000,
        SMALL(
            IF(('Gantt Chart'!$J$9:$J$1000=$AL$3) * ('Gantt Chart'!$L$9:$L$1000&lt;1),
                ROW('Gantt Chart'!$D$9:$D$1000)-MIN(ROW('Gantt Chart'!$D$9:$D$1000))+1,
                ""),
            ROW(A553))
        ),
    "")</f>
        <v/>
      </c>
      <c r="AL557" s="12"/>
      <c r="AM557" s="316"/>
      <c r="AN557" s="319" t="str">
        <f>IFERROR(INDEX('Gantt Chart'!$M$9:$M$1000, MATCH($AP558, 'Gantt Chart'!$D$9:$D$1000, 0)), "")</f>
        <v/>
      </c>
      <c r="AO557" s="319"/>
      <c r="AP557" s="319"/>
      <c r="AQ557" s="12"/>
      <c r="AR557" s="18" t="str" cm="1">
        <f t="array" ref="AR557">IFERROR(
    INDEX('Gantt Chart'!$D$9:$D$1000,
        SMALL(
            IF(('Gantt Chart'!$J$9:$J$1000=$AS$3) * ('Gantt Chart'!$L$9:$L$1000&lt;1),
                ROW('Gantt Chart'!$D$9:$D$1000)-MIN(ROW('Gantt Chart'!$D$9:$D$1000))+1,
                ""),
            ROW(A553))
        ),
    "")</f>
        <v/>
      </c>
      <c r="AS557" s="12"/>
      <c r="AT557" s="316"/>
      <c r="AU557" s="319" t="str">
        <f>IFERROR(INDEX('Gantt Chart'!$M$9:$M$1000, MATCH($AW558, 'Gantt Chart'!$D$9:$D$1000, 0)), "")</f>
        <v/>
      </c>
      <c r="AV557" s="319"/>
      <c r="AW557" s="319"/>
      <c r="AX557" s="12"/>
      <c r="AY557" s="18" t="str" cm="1">
        <f t="array" ref="AY557">IFERROR(
    INDEX('Gantt Chart'!$D$9:$D$1000,
        SMALL(
            IF(('Gantt Chart'!$J$9:$J$1000=$AZ$3) * ('Gantt Chart'!$L$9:$L$1000&lt;1),
                ROW('Gantt Chart'!$D$9:$D$1000)-MIN(ROW('Gantt Chart'!$D$9:$D$1000))+1,
                ""),
            ROW(A553))
        ),
    "")</f>
        <v/>
      </c>
      <c r="AZ557" s="12"/>
      <c r="BA557" s="316"/>
      <c r="BB557" s="319" t="str">
        <f>IFERROR(INDEX('Gantt Chart'!$M$9:$M$1000, MATCH($BD558, 'Gantt Chart'!$D$9:$D$1000, 0)), "")</f>
        <v/>
      </c>
      <c r="BC557" s="319"/>
      <c r="BD557" s="319"/>
      <c r="BE557" s="12"/>
      <c r="BF557" s="18" cm="1">
        <f t="array" ref="BF557">IFERROR(
    INDEX('Gantt Chart'!$D$9:$D$1000,
        SMALL(
            IF(('Gantt Chart'!$J$9:$J$1000=$BG$3) * ('Gantt Chart'!$L$9:$L$1000&lt;1),
                ROW('Gantt Chart'!$D$9:$D$1000)-MIN(ROW('Gantt Chart'!$D$9:$D$1000))+1,
                ""),
            ROW(A553))
        ),
    "")</f>
        <v>0</v>
      </c>
      <c r="BG557" s="12"/>
      <c r="BH557" s="316"/>
      <c r="BI557" s="319" t="str">
        <f>IFERROR(INDEX('Gantt Chart'!$M$9:$M$1000, MATCH($BK558, 'Gantt Chart'!$D$9:$D$1000, 0)), "")</f>
        <v/>
      </c>
      <c r="BJ557" s="319"/>
      <c r="BK557" s="319"/>
      <c r="BL557" s="12"/>
      <c r="BM557" s="18" cm="1">
        <f t="array" ref="BM557">IFERROR(
    INDEX('Gantt Chart'!$D$9:$D$1000,
        SMALL(
            IF(('Gantt Chart'!$J$9:$J$1000=$BN$3) * ('Gantt Chart'!$L$9:$L$1000&lt;1),
                ROW('Gantt Chart'!$D$9:$D$1000)-MIN(ROW('Gantt Chart'!$D$9:$D$1000))+1,
                ""),
            ROW(A553))
        ),
    "")</f>
        <v>0</v>
      </c>
      <c r="BN557" s="12"/>
      <c r="BO557" s="316"/>
      <c r="BP557" s="319" t="str">
        <f>IFERROR(INDEX('Gantt Chart'!$M$9:$M$1000, MATCH($BR558, 'Gantt Chart'!$D$9:$D$1000, 0)), "")</f>
        <v/>
      </c>
      <c r="BQ557" s="319"/>
      <c r="BR557" s="319"/>
      <c r="BS557" s="12"/>
      <c r="BT557" s="10"/>
    </row>
    <row r="558" spans="1:72" x14ac:dyDescent="0.2">
      <c r="A558" s="9"/>
      <c r="B558" s="18" t="str" cm="1">
        <f t="array" ref="B558">IFERROR(
    INDEX('Gantt Chart'!$D$9:$D$1000,
        SMALL(
            IF(('Gantt Chart'!$J$9:$J$1000=$C$3) * ('Gantt Chart'!$L$9:$L$1000&lt;1),
                ROW('Gantt Chart'!$D$9:$D$1000)-MIN(ROW('Gantt Chart'!$D$9:$D$1000))+1,
                ""),
            ROW(A554))
        ),
    "")</f>
        <v/>
      </c>
      <c r="C558" s="12"/>
      <c r="D558" s="316"/>
      <c r="E558" s="320" t="str">
        <f>IFERROR(INDEX('Gantt Chart'!$L$9:$L$1000, MATCH($G558, 'Gantt Chart'!$D$9:$D$1000, 0)), "")</f>
        <v/>
      </c>
      <c r="F558" s="320"/>
      <c r="G558" s="13" t="str" cm="1">
        <f t="array" ref="G558">IF(INDEX($B$5:$B$999, CEILING((ROW()-5)/5, 1))="", "", INDEX($B$5:$B$999, CEILING((ROW()-5)/5, 1)))</f>
        <v/>
      </c>
      <c r="H558" s="12"/>
      <c r="I558" s="18" t="str" cm="1">
        <f t="array" ref="I558">IFERROR(
    INDEX('Gantt Chart'!$D$9:$D$1000,
        SMALL(
            IF(('Gantt Chart'!$J$9:$J$1000=$J$3) * ('Gantt Chart'!$L$9:$L$1000&lt;1),
                ROW('Gantt Chart'!$D$9:$D$1000)-MIN(ROW('Gantt Chart'!$D$9:$D$1000))+1,
                ""),
            ROW(A554))
        ),
    "")</f>
        <v/>
      </c>
      <c r="J558" s="12"/>
      <c r="K558" s="316"/>
      <c r="L558" s="320" t="str">
        <f>IFERROR(INDEX('Gantt Chart'!$L$9:$L$1000, MATCH($N558, 'Gantt Chart'!$D$9:$D$1000, 0)), "")</f>
        <v/>
      </c>
      <c r="M558" s="320"/>
      <c r="N558" s="13" t="str" cm="1">
        <f t="array" ref="N558">IF(INDEX($I$5:$I$999, CEILING((ROW()-5)/5, 1))="", "", INDEX($I$5:$I$999, CEILING((ROW()-5)/5, 1)))</f>
        <v/>
      </c>
      <c r="O558" s="12"/>
      <c r="P558" s="18" t="str" cm="1">
        <f t="array" ref="P558">IFERROR(
    INDEX('Gantt Chart'!$D$9:$D$1000,
        SMALL(
            IF(('Gantt Chart'!$J$9:$J$1000=$Q$3) * ('Gantt Chart'!$L$9:$L$1000&lt;1),
                ROW('Gantt Chart'!$D$9:$D$1000)-MIN(ROW('Gantt Chart'!$D$9:$D$1000))+1,
                ""),
            ROW(A554))
        ),
    "")</f>
        <v/>
      </c>
      <c r="Q558" s="12"/>
      <c r="R558" s="316"/>
      <c r="S558" s="320" t="str">
        <f>IFERROR(INDEX('Gantt Chart'!$L$9:$L$1000, MATCH($U558, 'Gantt Chart'!$D$9:$D$1000, 0)), "")</f>
        <v/>
      </c>
      <c r="T558" s="320"/>
      <c r="U558" s="13" t="str" cm="1">
        <f t="array" ref="U558">IF(INDEX($P$5:$P$999, CEILING((ROW()-5)/5, 1))="", "", INDEX($P$5:$P$999, CEILING((ROW()-5)/5, 1)))</f>
        <v/>
      </c>
      <c r="V558" s="12"/>
      <c r="W558" s="18" t="str" cm="1">
        <f t="array" ref="W558">IFERROR(
    INDEX('Gantt Chart'!$D$9:$D$1000,
        SMALL(
            IF(('Gantt Chart'!$J$9:$J$1000=$X$3) * ('Gantt Chart'!$L$9:$L$1000&lt;1),
                ROW('Gantt Chart'!$D$9:$D$1000)-MIN(ROW('Gantt Chart'!$D$9:$D$1000))+1,
                ""),
            ROW(A554))
        ),
    "")</f>
        <v/>
      </c>
      <c r="X558" s="12"/>
      <c r="Y558" s="316"/>
      <c r="Z558" s="320" t="str">
        <f>IFERROR(INDEX('Gantt Chart'!$L$9:$L$1000, MATCH($AB558, 'Gantt Chart'!$D$9:$D$1000, 0)), "")</f>
        <v/>
      </c>
      <c r="AA558" s="320"/>
      <c r="AB558" s="13" t="str" cm="1">
        <f t="array" ref="AB558">IF(INDEX($W$5:$W$999, CEILING((ROW()-5)/5, 1))="", "", INDEX($W$5:$W$999, CEILING((ROW()-5)/5, 1)))</f>
        <v/>
      </c>
      <c r="AC558" s="12"/>
      <c r="AD558" s="18" t="str" cm="1">
        <f t="array" ref="AD558">IFERROR(
    INDEX('Gantt Chart'!$D$9:$D$1000,
        SMALL(
            IF(('Gantt Chart'!$J$9:$J$1000=$AE$3) * ('Gantt Chart'!$L$9:$L$1000&lt;1),
                ROW('Gantt Chart'!$D$9:$D$1000)-MIN(ROW('Gantt Chart'!$D$9:$D$1000))+1,
                ""),
            ROW(A554))
        ),
    "")</f>
        <v/>
      </c>
      <c r="AE558" s="12"/>
      <c r="AF558" s="316"/>
      <c r="AG558" s="320" t="str">
        <f>IFERROR(INDEX('Gantt Chart'!$L$9:$L$1000, MATCH($AI558, 'Gantt Chart'!$D$9:$D$1000, 0)), "")</f>
        <v/>
      </c>
      <c r="AH558" s="320"/>
      <c r="AI558" s="13" t="str" cm="1">
        <f t="array" ref="AI558">IF(INDEX($AD$5:$AD$999, CEILING((ROW()-5)/5, 1))="", "", INDEX($AD$5:$AD$999, CEILING((ROW()-5)/5, 1)))</f>
        <v/>
      </c>
      <c r="AJ558" s="12"/>
      <c r="AK558" s="18" t="str" cm="1">
        <f t="array" ref="AK558">IFERROR(
    INDEX('Gantt Chart'!$D$9:$D$1000,
        SMALL(
            IF(('Gantt Chart'!$J$9:$J$1000=$AL$3) * ('Gantt Chart'!$L$9:$L$1000&lt;1),
                ROW('Gantt Chart'!$D$9:$D$1000)-MIN(ROW('Gantt Chart'!$D$9:$D$1000))+1,
                ""),
            ROW(A554))
        ),
    "")</f>
        <v/>
      </c>
      <c r="AL558" s="12"/>
      <c r="AM558" s="316"/>
      <c r="AN558" s="320" t="str">
        <f>IFERROR(INDEX('Gantt Chart'!$L$9:$L$1000, MATCH($AP558, 'Gantt Chart'!$D$9:$D$1000, 0)), "")</f>
        <v/>
      </c>
      <c r="AO558" s="320"/>
      <c r="AP558" s="13" t="str" cm="1">
        <f t="array" ref="AP558">IF(INDEX($AK$5:$AK$999, CEILING((ROW()-5)/5, 1))="", "", INDEX($AK$5:$AK$999, CEILING((ROW()-5)/5, 1)))</f>
        <v/>
      </c>
      <c r="AQ558" s="12"/>
      <c r="AR558" s="18" t="str" cm="1">
        <f t="array" ref="AR558">IFERROR(
    INDEX('Gantt Chart'!$D$9:$D$1000,
        SMALL(
            IF(('Gantt Chart'!$J$9:$J$1000=$AS$3) * ('Gantt Chart'!$L$9:$L$1000&lt;1),
                ROW('Gantt Chart'!$D$9:$D$1000)-MIN(ROW('Gantt Chart'!$D$9:$D$1000))+1,
                ""),
            ROW(A554))
        ),
    "")</f>
        <v/>
      </c>
      <c r="AS558" s="12"/>
      <c r="AT558" s="316"/>
      <c r="AU558" s="320" t="str">
        <f>IFERROR(INDEX('Gantt Chart'!$L$9:$L$1000, MATCH($AW558, 'Gantt Chart'!$D$9:$D$1000, 0)), "")</f>
        <v/>
      </c>
      <c r="AV558" s="320"/>
      <c r="AW558" s="13" t="str" cm="1">
        <f t="array" ref="AW558">IF(INDEX($AR$5:$AR$999, CEILING((ROW()-5)/5, 1))="", "", INDEX($AR$5:$AR$999, CEILING((ROW()-5)/5, 1)))</f>
        <v/>
      </c>
      <c r="AX558" s="12"/>
      <c r="AY558" s="18" t="str" cm="1">
        <f t="array" ref="AY558">IFERROR(
    INDEX('Gantt Chart'!$D$9:$D$1000,
        SMALL(
            IF(('Gantt Chart'!$J$9:$J$1000=$AZ$3) * ('Gantt Chart'!$L$9:$L$1000&lt;1),
                ROW('Gantt Chart'!$D$9:$D$1000)-MIN(ROW('Gantt Chart'!$D$9:$D$1000))+1,
                ""),
            ROW(A554))
        ),
    "")</f>
        <v/>
      </c>
      <c r="AZ558" s="12"/>
      <c r="BA558" s="316"/>
      <c r="BB558" s="320" t="str">
        <f>IFERROR(INDEX('Gantt Chart'!$L$9:$L$1000, MATCH($BD558, 'Gantt Chart'!$D$9:$D$1000, 0)), "")</f>
        <v/>
      </c>
      <c r="BC558" s="320"/>
      <c r="BD558" s="13" t="str" cm="1">
        <f t="array" ref="BD558">IF(INDEX($AY$5:$AY$999, CEILING((ROW()-5)/5, 1))="", "", INDEX($AY$5:$AY$999, CEILING((ROW()-5)/5, 1)))</f>
        <v/>
      </c>
      <c r="BE558" s="12"/>
      <c r="BF558" s="18" cm="1">
        <f t="array" ref="BF558">IFERROR(
    INDEX('Gantt Chart'!$D$9:$D$1000,
        SMALL(
            IF(('Gantt Chart'!$J$9:$J$1000=$BG$3) * ('Gantt Chart'!$L$9:$L$1000&lt;1),
                ROW('Gantt Chart'!$D$9:$D$1000)-MIN(ROW('Gantt Chart'!$D$9:$D$1000))+1,
                ""),
            ROW(A554))
        ),
    "")</f>
        <v>0</v>
      </c>
      <c r="BG558" s="12"/>
      <c r="BH558" s="316"/>
      <c r="BI558" s="320" t="str">
        <f>IFERROR(INDEX('Gantt Chart'!$L$9:$L$1000, MATCH($BK558, 'Gantt Chart'!$D$9:$D$1000, 0)), "")</f>
        <v/>
      </c>
      <c r="BJ558" s="320"/>
      <c r="BK558" s="13" cm="1">
        <f t="array" ref="BK558">IF(INDEX($BF$5:$BF$999, CEILING((ROW()-5)/5, 1))="", "", INDEX($BF$5:$BF$999, CEILING((ROW()-5)/5, 1)))</f>
        <v>0</v>
      </c>
      <c r="BL558" s="12"/>
      <c r="BM558" s="18" cm="1">
        <f t="array" ref="BM558">IFERROR(
    INDEX('Gantt Chart'!$D$9:$D$1000,
        SMALL(
            IF(('Gantt Chart'!$J$9:$J$1000=$BN$3) * ('Gantt Chart'!$L$9:$L$1000&lt;1),
                ROW('Gantt Chart'!$D$9:$D$1000)-MIN(ROW('Gantt Chart'!$D$9:$D$1000))+1,
                ""),
            ROW(A554))
        ),
    "")</f>
        <v>0</v>
      </c>
      <c r="BN558" s="12"/>
      <c r="BO558" s="316"/>
      <c r="BP558" s="320" t="str">
        <f>IFERROR(INDEX('Gantt Chart'!$L$9:$L$1000, MATCH($BR558, 'Gantt Chart'!$D$9:$D$1000, 0)), "")</f>
        <v/>
      </c>
      <c r="BQ558" s="320"/>
      <c r="BR558" s="13" cm="1">
        <f t="array" ref="BR558">IF(INDEX($BM$5:$BM$999, CEILING((ROW()-5)/5, 1))="", "", INDEX($BM$5:$BM$999, CEILING((ROW()-5)/5, 1)))</f>
        <v>0</v>
      </c>
      <c r="BS558" s="12"/>
      <c r="BT558" s="10"/>
    </row>
    <row r="559" spans="1:72" x14ac:dyDescent="0.2">
      <c r="A559" s="9"/>
      <c r="B559" s="18" t="str" cm="1">
        <f t="array" ref="B559">IFERROR(
    INDEX('Gantt Chart'!$D$9:$D$1000,
        SMALL(
            IF(('Gantt Chart'!$J$9:$J$1000=$C$3) * ('Gantt Chart'!$L$9:$L$1000&lt;1),
                ROW('Gantt Chart'!$D$9:$D$1000)-MIN(ROW('Gantt Chart'!$D$9:$D$1000))+1,
                ""),
            ROW(A555))
        ),
    "")</f>
        <v/>
      </c>
      <c r="C559" s="12"/>
      <c r="D559" s="12"/>
      <c r="E559" s="12"/>
      <c r="F559" s="12"/>
      <c r="G559" s="12"/>
      <c r="H559" s="12"/>
      <c r="I559" s="18" t="str" cm="1">
        <f t="array" ref="I559">IFERROR(
    INDEX('Gantt Chart'!$D$9:$D$1000,
        SMALL(
            IF(('Gantt Chart'!$J$9:$J$1000=$J$3) * ('Gantt Chart'!$L$9:$L$1000&lt;1),
                ROW('Gantt Chart'!$D$9:$D$1000)-MIN(ROW('Gantt Chart'!$D$9:$D$1000))+1,
                ""),
            ROW(A555))
        ),
    "")</f>
        <v/>
      </c>
      <c r="J559" s="12"/>
      <c r="K559" s="12"/>
      <c r="L559" s="12"/>
      <c r="M559" s="12"/>
      <c r="N559" s="12"/>
      <c r="O559" s="12"/>
      <c r="P559" s="18" t="str" cm="1">
        <f t="array" ref="P559">IFERROR(
    INDEX('Gantt Chart'!$D$9:$D$1000,
        SMALL(
            IF(('Gantt Chart'!$J$9:$J$1000=$Q$3) * ('Gantt Chart'!$L$9:$L$1000&lt;1),
                ROW('Gantt Chart'!$D$9:$D$1000)-MIN(ROW('Gantt Chart'!$D$9:$D$1000))+1,
                ""),
            ROW(A555))
        ),
    "")</f>
        <v/>
      </c>
      <c r="Q559" s="12"/>
      <c r="R559" s="12"/>
      <c r="S559" s="12"/>
      <c r="T559" s="12"/>
      <c r="U559" s="12"/>
      <c r="V559" s="12"/>
      <c r="W559" s="18" t="str" cm="1">
        <f t="array" ref="W559">IFERROR(
    INDEX('Gantt Chart'!$D$9:$D$1000,
        SMALL(
            IF(('Gantt Chart'!$J$9:$J$1000=$X$3) * ('Gantt Chart'!$L$9:$L$1000&lt;1),
                ROW('Gantt Chart'!$D$9:$D$1000)-MIN(ROW('Gantt Chart'!$D$9:$D$1000))+1,
                ""),
            ROW(A555))
        ),
    "")</f>
        <v/>
      </c>
      <c r="X559" s="12"/>
      <c r="Y559" s="12"/>
      <c r="Z559" s="12"/>
      <c r="AA559" s="12"/>
      <c r="AB559" s="12"/>
      <c r="AC559" s="12"/>
      <c r="AD559" s="18" t="str" cm="1">
        <f t="array" ref="AD559">IFERROR(
    INDEX('Gantt Chart'!$D$9:$D$1000,
        SMALL(
            IF(('Gantt Chart'!$J$9:$J$1000=$AE$3) * ('Gantt Chart'!$L$9:$L$1000&lt;1),
                ROW('Gantt Chart'!$D$9:$D$1000)-MIN(ROW('Gantt Chart'!$D$9:$D$1000))+1,
                ""),
            ROW(A555))
        ),
    "")</f>
        <v/>
      </c>
      <c r="AE559" s="12"/>
      <c r="AF559" s="12"/>
      <c r="AG559" s="12"/>
      <c r="AH559" s="12"/>
      <c r="AI559" s="12"/>
      <c r="AJ559" s="12"/>
      <c r="AK559" s="18" t="str" cm="1">
        <f t="array" ref="AK559">IFERROR(
    INDEX('Gantt Chart'!$D$9:$D$1000,
        SMALL(
            IF(('Gantt Chart'!$J$9:$J$1000=$AL$3) * ('Gantt Chart'!$L$9:$L$1000&lt;1),
                ROW('Gantt Chart'!$D$9:$D$1000)-MIN(ROW('Gantt Chart'!$D$9:$D$1000))+1,
                ""),
            ROW(A555))
        ),
    "")</f>
        <v/>
      </c>
      <c r="AL559" s="12"/>
      <c r="AM559" s="12"/>
      <c r="AN559" s="12"/>
      <c r="AO559" s="12"/>
      <c r="AP559" s="12"/>
      <c r="AQ559" s="12"/>
      <c r="AR559" s="18" t="str" cm="1">
        <f t="array" ref="AR559">IFERROR(
    INDEX('Gantt Chart'!$D$9:$D$1000,
        SMALL(
            IF(('Gantt Chart'!$J$9:$J$1000=$AS$3) * ('Gantt Chart'!$L$9:$L$1000&lt;1),
                ROW('Gantt Chart'!$D$9:$D$1000)-MIN(ROW('Gantt Chart'!$D$9:$D$1000))+1,
                ""),
            ROW(A555))
        ),
    "")</f>
        <v/>
      </c>
      <c r="AS559" s="12"/>
      <c r="AT559" s="12"/>
      <c r="AU559" s="12"/>
      <c r="AV559" s="12"/>
      <c r="AW559" s="12"/>
      <c r="AX559" s="12"/>
      <c r="AY559" s="18" t="str" cm="1">
        <f t="array" ref="AY559">IFERROR(
    INDEX('Gantt Chart'!$D$9:$D$1000,
        SMALL(
            IF(('Gantt Chart'!$J$9:$J$1000=$AZ$3) * ('Gantt Chart'!$L$9:$L$1000&lt;1),
                ROW('Gantt Chart'!$D$9:$D$1000)-MIN(ROW('Gantt Chart'!$D$9:$D$1000))+1,
                ""),
            ROW(A555))
        ),
    "")</f>
        <v/>
      </c>
      <c r="AZ559" s="12"/>
      <c r="BA559" s="12"/>
      <c r="BB559" s="12"/>
      <c r="BC559" s="12"/>
      <c r="BD559" s="12"/>
      <c r="BE559" s="12"/>
      <c r="BF559" s="18" cm="1">
        <f t="array" ref="BF559">IFERROR(
    INDEX('Gantt Chart'!$D$9:$D$1000,
        SMALL(
            IF(('Gantt Chart'!$J$9:$J$1000=$BG$3) * ('Gantt Chart'!$L$9:$L$1000&lt;1),
                ROW('Gantt Chart'!$D$9:$D$1000)-MIN(ROW('Gantt Chart'!$D$9:$D$1000))+1,
                ""),
            ROW(A555))
        ),
    "")</f>
        <v>0</v>
      </c>
      <c r="BG559" s="12"/>
      <c r="BH559" s="12"/>
      <c r="BI559" s="12"/>
      <c r="BJ559" s="12"/>
      <c r="BK559" s="12"/>
      <c r="BL559" s="12"/>
      <c r="BM559" s="18" cm="1">
        <f t="array" ref="BM559">IFERROR(
    INDEX('Gantt Chart'!$D$9:$D$1000,
        SMALL(
            IF(('Gantt Chart'!$J$9:$J$1000=$BN$3) * ('Gantt Chart'!$L$9:$L$1000&lt;1),
                ROW('Gantt Chart'!$D$9:$D$1000)-MIN(ROW('Gantt Chart'!$D$9:$D$1000))+1,
                ""),
            ROW(A555))
        ),
    "")</f>
        <v>0</v>
      </c>
      <c r="BN559" s="12"/>
      <c r="BO559" s="12"/>
      <c r="BP559" s="12"/>
      <c r="BQ559" s="12"/>
      <c r="BR559" s="12"/>
      <c r="BS559" s="12"/>
      <c r="BT559" s="10"/>
    </row>
    <row r="560" spans="1:72" ht="16.899999999999999" customHeight="1" x14ac:dyDescent="0.2">
      <c r="A560" s="9"/>
      <c r="B560" s="18" t="str" cm="1">
        <f t="array" ref="B560">IFERROR(
    INDEX('Gantt Chart'!$D$9:$D$1000,
        SMALL(
            IF(('Gantt Chart'!$J$9:$J$1000=$C$3) * ('Gantt Chart'!$L$9:$L$1000&lt;1),
                ROW('Gantt Chart'!$D$9:$D$1000)-MIN(ROW('Gantt Chart'!$D$9:$D$1000))+1,
                ""),
            ROW(A556))
        ),
    "")</f>
        <v/>
      </c>
      <c r="C560" s="12"/>
      <c r="D560" s="316" t="str">
        <f>IFERROR(INDEX('Gantt Chart'!$H$9:$H$1000, MATCH($G563, 'Gantt Chart'!$D$9:$D$1000, 0)), "")</f>
        <v/>
      </c>
      <c r="E560" s="317" t="str">
        <f>IFERROR(VLOOKUP($G563, 'Gantt Chart'!$D$9:$E$1000, 2, FALSE), "")</f>
        <v/>
      </c>
      <c r="F560" s="317"/>
      <c r="G560" s="317"/>
      <c r="H560" s="12"/>
      <c r="I560" s="18" t="str" cm="1">
        <f t="array" ref="I560">IFERROR(
    INDEX('Gantt Chart'!$D$9:$D$1000,
        SMALL(
            IF(('Gantt Chart'!$J$9:$J$1000=$J$3) * ('Gantt Chart'!$L$9:$L$1000&lt;1),
                ROW('Gantt Chart'!$D$9:$D$1000)-MIN(ROW('Gantt Chart'!$D$9:$D$1000))+1,
                ""),
            ROW(A556))
        ),
    "")</f>
        <v/>
      </c>
      <c r="J560" s="12"/>
      <c r="K560" s="316" t="str">
        <f>IFERROR(INDEX('Gantt Chart'!$H$9:$H$1000, MATCH($N563, 'Gantt Chart'!$D$9:$D$1000, 0)), "")</f>
        <v/>
      </c>
      <c r="L560" s="317" t="str">
        <f>IFERROR(VLOOKUP($N563, 'Gantt Chart'!$D$9:$E$1000, 2, FALSE), "")</f>
        <v/>
      </c>
      <c r="M560" s="317"/>
      <c r="N560" s="317"/>
      <c r="O560" s="12"/>
      <c r="P560" s="18" t="str" cm="1">
        <f t="array" ref="P560">IFERROR(
    INDEX('Gantt Chart'!$D$9:$D$1000,
        SMALL(
            IF(('Gantt Chart'!$J$9:$J$1000=$Q$3) * ('Gantt Chart'!$L$9:$L$1000&lt;1),
                ROW('Gantt Chart'!$D$9:$D$1000)-MIN(ROW('Gantt Chart'!$D$9:$D$1000))+1,
                ""),
            ROW(A556))
        ),
    "")</f>
        <v/>
      </c>
      <c r="Q560" s="12"/>
      <c r="R560" s="316" t="str">
        <f>IFERROR(INDEX('Gantt Chart'!$H$9:$H$1000, MATCH($U563, 'Gantt Chart'!$D$9:$D$1000, 0)), "")</f>
        <v/>
      </c>
      <c r="S560" s="317" t="str">
        <f>IFERROR(VLOOKUP($U563, 'Gantt Chart'!$D$9:$E$1000, 2, FALSE), "")</f>
        <v/>
      </c>
      <c r="T560" s="317"/>
      <c r="U560" s="317"/>
      <c r="V560" s="12"/>
      <c r="W560" s="18" t="str" cm="1">
        <f t="array" ref="W560">IFERROR(
    INDEX('Gantt Chart'!$D$9:$D$1000,
        SMALL(
            IF(('Gantt Chart'!$J$9:$J$1000=$X$3) * ('Gantt Chart'!$L$9:$L$1000&lt;1),
                ROW('Gantt Chart'!$D$9:$D$1000)-MIN(ROW('Gantt Chart'!$D$9:$D$1000))+1,
                ""),
            ROW(A556))
        ),
    "")</f>
        <v/>
      </c>
      <c r="X560" s="12"/>
      <c r="Y560" s="316" t="str">
        <f>IFERROR(INDEX('Gantt Chart'!$H$9:$H$1000, MATCH($AB563, 'Gantt Chart'!$D$9:$D$1000, 0)), "")</f>
        <v/>
      </c>
      <c r="Z560" s="317" t="str">
        <f>IFERROR(VLOOKUP($AB563, 'Gantt Chart'!$D$9:$E$1000, 2, FALSE), "")</f>
        <v/>
      </c>
      <c r="AA560" s="317"/>
      <c r="AB560" s="317"/>
      <c r="AC560" s="12"/>
      <c r="AD560" s="18" t="str" cm="1">
        <f t="array" ref="AD560">IFERROR(
    INDEX('Gantt Chart'!$D$9:$D$1000,
        SMALL(
            IF(('Gantt Chart'!$J$9:$J$1000=$AE$3) * ('Gantt Chart'!$L$9:$L$1000&lt;1),
                ROW('Gantt Chart'!$D$9:$D$1000)-MIN(ROW('Gantt Chart'!$D$9:$D$1000))+1,
                ""),
            ROW(A556))
        ),
    "")</f>
        <v/>
      </c>
      <c r="AE560" s="12"/>
      <c r="AF560" s="316" t="str">
        <f>IFERROR(INDEX('Gantt Chart'!$H$9:$H$1000, MATCH($AI563, 'Gantt Chart'!$D$9:$D$1000, 0)), "")</f>
        <v/>
      </c>
      <c r="AG560" s="317" t="str">
        <f>IFERROR(VLOOKUP($AI563, 'Gantt Chart'!$D$9:$E$1000, 2, FALSE), "")</f>
        <v/>
      </c>
      <c r="AH560" s="317"/>
      <c r="AI560" s="317"/>
      <c r="AJ560" s="12"/>
      <c r="AK560" s="18" t="str" cm="1">
        <f t="array" ref="AK560">IFERROR(
    INDEX('Gantt Chart'!$D$9:$D$1000,
        SMALL(
            IF(('Gantt Chart'!$J$9:$J$1000=$AL$3) * ('Gantt Chart'!$L$9:$L$1000&lt;1),
                ROW('Gantt Chart'!$D$9:$D$1000)-MIN(ROW('Gantt Chart'!$D$9:$D$1000))+1,
                ""),
            ROW(A556))
        ),
    "")</f>
        <v/>
      </c>
      <c r="AL560" s="12"/>
      <c r="AM560" s="316" t="str">
        <f>IFERROR(INDEX('Gantt Chart'!$H$9:$H$1000, MATCH($AP563, 'Gantt Chart'!$D$9:$D$1000, 0)), "")</f>
        <v/>
      </c>
      <c r="AN560" s="317" t="str">
        <f>IFERROR(VLOOKUP($AP563, 'Gantt Chart'!$D$9:$E$1000, 2, FALSE), "")</f>
        <v/>
      </c>
      <c r="AO560" s="317"/>
      <c r="AP560" s="317"/>
      <c r="AQ560" s="12"/>
      <c r="AR560" s="18" t="str" cm="1">
        <f t="array" ref="AR560">IFERROR(
    INDEX('Gantt Chart'!$D$9:$D$1000,
        SMALL(
            IF(('Gantt Chart'!$J$9:$J$1000=$AS$3) * ('Gantt Chart'!$L$9:$L$1000&lt;1),
                ROW('Gantt Chart'!$D$9:$D$1000)-MIN(ROW('Gantt Chart'!$D$9:$D$1000))+1,
                ""),
            ROW(A556))
        ),
    "")</f>
        <v/>
      </c>
      <c r="AS560" s="12"/>
      <c r="AT560" s="316" t="str">
        <f>IFERROR(INDEX('Gantt Chart'!$H$9:$H$1000, MATCH($AW563, 'Gantt Chart'!$D$9:$D$1000, 0)), "")</f>
        <v/>
      </c>
      <c r="AU560" s="317" t="str">
        <f>IFERROR(VLOOKUP($AW563, 'Gantt Chart'!$D$9:$E$1000, 2, FALSE), "")</f>
        <v/>
      </c>
      <c r="AV560" s="317"/>
      <c r="AW560" s="317"/>
      <c r="AX560" s="12"/>
      <c r="AY560" s="18" t="str" cm="1">
        <f t="array" ref="AY560">IFERROR(
    INDEX('Gantt Chart'!$D$9:$D$1000,
        SMALL(
            IF(('Gantt Chart'!$J$9:$J$1000=$AZ$3) * ('Gantt Chart'!$L$9:$L$1000&lt;1),
                ROW('Gantt Chart'!$D$9:$D$1000)-MIN(ROW('Gantt Chart'!$D$9:$D$1000))+1,
                ""),
            ROW(A556))
        ),
    "")</f>
        <v/>
      </c>
      <c r="AZ560" s="12"/>
      <c r="BA560" s="316" t="str">
        <f>IFERROR(INDEX('Gantt Chart'!$H$9:$H$1000, MATCH($BD563, 'Gantt Chart'!$D$9:$D$1000, 0)), "")</f>
        <v/>
      </c>
      <c r="BB560" s="317" t="str">
        <f>IFERROR(VLOOKUP($BD563, 'Gantt Chart'!$D$9:$E$1000, 2, FALSE), "")</f>
        <v/>
      </c>
      <c r="BC560" s="317"/>
      <c r="BD560" s="317"/>
      <c r="BE560" s="12"/>
      <c r="BF560" s="18" cm="1">
        <f t="array" ref="BF560">IFERROR(
    INDEX('Gantt Chart'!$D$9:$D$1000,
        SMALL(
            IF(('Gantt Chart'!$J$9:$J$1000=$BG$3) * ('Gantt Chart'!$L$9:$L$1000&lt;1),
                ROW('Gantt Chart'!$D$9:$D$1000)-MIN(ROW('Gantt Chart'!$D$9:$D$1000))+1,
                ""),
            ROW(A556))
        ),
    "")</f>
        <v>0</v>
      </c>
      <c r="BG560" s="12"/>
      <c r="BH560" s="316" t="str">
        <f>IFERROR(INDEX('Gantt Chart'!$H$9:$H$1000, MATCH($BK563, 'Gantt Chart'!$D$9:$D$1000, 0)), "")</f>
        <v/>
      </c>
      <c r="BI560" s="317" t="str">
        <f>IFERROR(VLOOKUP($BK563, 'Gantt Chart'!$D$9:$E$1000, 2, FALSE), "")</f>
        <v/>
      </c>
      <c r="BJ560" s="317"/>
      <c r="BK560" s="317"/>
      <c r="BL560" s="12"/>
      <c r="BM560" s="18" cm="1">
        <f t="array" ref="BM560">IFERROR(
    INDEX('Gantt Chart'!$D$9:$D$1000,
        SMALL(
            IF(('Gantt Chart'!$J$9:$J$1000=$BN$3) * ('Gantt Chart'!$L$9:$L$1000&lt;1),
                ROW('Gantt Chart'!$D$9:$D$1000)-MIN(ROW('Gantt Chart'!$D$9:$D$1000))+1,
                ""),
            ROW(A556))
        ),
    "")</f>
        <v>0</v>
      </c>
      <c r="BN560" s="12"/>
      <c r="BO560" s="316" t="str">
        <f>IFERROR(INDEX('Gantt Chart'!$H$9:$H$1000, MATCH($BR563, 'Gantt Chart'!$D$9:$D$1000, 0)), "")</f>
        <v/>
      </c>
      <c r="BP560" s="317" t="str">
        <f>IFERROR(VLOOKUP($BR563, 'Gantt Chart'!$D$9:$E$1000, 2, FALSE), "")</f>
        <v/>
      </c>
      <c r="BQ560" s="317"/>
      <c r="BR560" s="317"/>
      <c r="BS560" s="12"/>
      <c r="BT560" s="10"/>
    </row>
    <row r="561" spans="1:72" x14ac:dyDescent="0.2">
      <c r="A561" s="9"/>
      <c r="B561" s="18" t="str" cm="1">
        <f t="array" ref="B561">IFERROR(
    INDEX('Gantt Chart'!$D$9:$D$1000,
        SMALL(
            IF(('Gantt Chart'!$J$9:$J$1000=$C$3) * ('Gantt Chart'!$L$9:$L$1000&lt;1),
                ROW('Gantt Chart'!$D$9:$D$1000)-MIN(ROW('Gantt Chart'!$D$9:$D$1000))+1,
                ""),
            ROW(A557))
        ),
    "")</f>
        <v/>
      </c>
      <c r="C561" s="12"/>
      <c r="D561" s="316"/>
      <c r="E561" s="318" t="str">
        <f>IFERROR(INDEX('Gantt Chart'!$C$9:$C$1000, MATCH($G563, 'Gantt Chart'!$D$9:$D$1000, 0)), "")</f>
        <v/>
      </c>
      <c r="F561" s="318"/>
      <c r="G561" s="318"/>
      <c r="H561" s="12"/>
      <c r="I561" s="18" t="str" cm="1">
        <f t="array" ref="I561">IFERROR(
    INDEX('Gantt Chart'!$D$9:$D$1000,
        SMALL(
            IF(('Gantt Chart'!$J$9:$J$1000=$J$3) * ('Gantt Chart'!$L$9:$L$1000&lt;1),
                ROW('Gantt Chart'!$D$9:$D$1000)-MIN(ROW('Gantt Chart'!$D$9:$D$1000))+1,
                ""),
            ROW(A557))
        ),
    "")</f>
        <v/>
      </c>
      <c r="J561" s="12"/>
      <c r="K561" s="316"/>
      <c r="L561" s="318" t="str">
        <f>IFERROR(INDEX('Gantt Chart'!$C$9:$C$1000, MATCH($N563, 'Gantt Chart'!$D$9:$D$1000, 0)), "")</f>
        <v/>
      </c>
      <c r="M561" s="318"/>
      <c r="N561" s="318"/>
      <c r="O561" s="12"/>
      <c r="P561" s="18" t="str" cm="1">
        <f t="array" ref="P561">IFERROR(
    INDEX('Gantt Chart'!$D$9:$D$1000,
        SMALL(
            IF(('Gantt Chart'!$J$9:$J$1000=$Q$3) * ('Gantt Chart'!$L$9:$L$1000&lt;1),
                ROW('Gantt Chart'!$D$9:$D$1000)-MIN(ROW('Gantt Chart'!$D$9:$D$1000))+1,
                ""),
            ROW(A557))
        ),
    "")</f>
        <v/>
      </c>
      <c r="Q561" s="12"/>
      <c r="R561" s="316"/>
      <c r="S561" s="318" t="str">
        <f>IFERROR(INDEX('Gantt Chart'!$C$9:$C$1000, MATCH($U563, 'Gantt Chart'!$D$9:$D$1000, 0)), "")</f>
        <v/>
      </c>
      <c r="T561" s="318"/>
      <c r="U561" s="318"/>
      <c r="V561" s="12"/>
      <c r="W561" s="18" t="str" cm="1">
        <f t="array" ref="W561">IFERROR(
    INDEX('Gantt Chart'!$D$9:$D$1000,
        SMALL(
            IF(('Gantt Chart'!$J$9:$J$1000=$X$3) * ('Gantt Chart'!$L$9:$L$1000&lt;1),
                ROW('Gantt Chart'!$D$9:$D$1000)-MIN(ROW('Gantt Chart'!$D$9:$D$1000))+1,
                ""),
            ROW(A557))
        ),
    "")</f>
        <v/>
      </c>
      <c r="X561" s="12"/>
      <c r="Y561" s="316"/>
      <c r="Z561" s="318" t="str">
        <f>IFERROR(INDEX('Gantt Chart'!$C$9:$C$1000, MATCH($AB563, 'Gantt Chart'!$D$9:$D$1000, 0)), "")</f>
        <v/>
      </c>
      <c r="AA561" s="318"/>
      <c r="AB561" s="318"/>
      <c r="AC561" s="12"/>
      <c r="AD561" s="18" t="str" cm="1">
        <f t="array" ref="AD561">IFERROR(
    INDEX('Gantt Chart'!$D$9:$D$1000,
        SMALL(
            IF(('Gantt Chart'!$J$9:$J$1000=$AE$3) * ('Gantt Chart'!$L$9:$L$1000&lt;1),
                ROW('Gantt Chart'!$D$9:$D$1000)-MIN(ROW('Gantt Chart'!$D$9:$D$1000))+1,
                ""),
            ROW(A557))
        ),
    "")</f>
        <v/>
      </c>
      <c r="AE561" s="12"/>
      <c r="AF561" s="316"/>
      <c r="AG561" s="318" t="str">
        <f>IFERROR(INDEX('Gantt Chart'!$C$9:$C$1000, MATCH($AI563, 'Gantt Chart'!$D$9:$D$1000, 0)), "")</f>
        <v/>
      </c>
      <c r="AH561" s="318"/>
      <c r="AI561" s="318"/>
      <c r="AJ561" s="12"/>
      <c r="AK561" s="18" t="str" cm="1">
        <f t="array" ref="AK561">IFERROR(
    INDEX('Gantt Chart'!$D$9:$D$1000,
        SMALL(
            IF(('Gantt Chart'!$J$9:$J$1000=$AL$3) * ('Gantt Chart'!$L$9:$L$1000&lt;1),
                ROW('Gantt Chart'!$D$9:$D$1000)-MIN(ROW('Gantt Chart'!$D$9:$D$1000))+1,
                ""),
            ROW(A557))
        ),
    "")</f>
        <v/>
      </c>
      <c r="AL561" s="12"/>
      <c r="AM561" s="316"/>
      <c r="AN561" s="318" t="str">
        <f>IFERROR(INDEX('Gantt Chart'!$C$9:$C$1000, MATCH($AP563, 'Gantt Chart'!$D$9:$D$1000, 0)), "")</f>
        <v/>
      </c>
      <c r="AO561" s="318"/>
      <c r="AP561" s="318"/>
      <c r="AQ561" s="12"/>
      <c r="AR561" s="18" t="str" cm="1">
        <f t="array" ref="AR561">IFERROR(
    INDEX('Gantt Chart'!$D$9:$D$1000,
        SMALL(
            IF(('Gantt Chart'!$J$9:$J$1000=$AS$3) * ('Gantt Chart'!$L$9:$L$1000&lt;1),
                ROW('Gantt Chart'!$D$9:$D$1000)-MIN(ROW('Gantt Chart'!$D$9:$D$1000))+1,
                ""),
            ROW(A557))
        ),
    "")</f>
        <v/>
      </c>
      <c r="AS561" s="12"/>
      <c r="AT561" s="316"/>
      <c r="AU561" s="318" t="str">
        <f>IFERROR(INDEX('Gantt Chart'!$C$9:$C$1000, MATCH($AW563, 'Gantt Chart'!$D$9:$D$1000, 0)), "")</f>
        <v/>
      </c>
      <c r="AV561" s="318"/>
      <c r="AW561" s="318"/>
      <c r="AX561" s="12"/>
      <c r="AY561" s="18" t="str" cm="1">
        <f t="array" ref="AY561">IFERROR(
    INDEX('Gantt Chart'!$D$9:$D$1000,
        SMALL(
            IF(('Gantt Chart'!$J$9:$J$1000=$AZ$3) * ('Gantt Chart'!$L$9:$L$1000&lt;1),
                ROW('Gantt Chart'!$D$9:$D$1000)-MIN(ROW('Gantt Chart'!$D$9:$D$1000))+1,
                ""),
            ROW(A557))
        ),
    "")</f>
        <v/>
      </c>
      <c r="AZ561" s="12"/>
      <c r="BA561" s="316"/>
      <c r="BB561" s="318" t="str">
        <f>IFERROR(INDEX('Gantt Chart'!$C$9:$C$1000, MATCH($BD563, 'Gantt Chart'!$D$9:$D$1000, 0)), "")</f>
        <v/>
      </c>
      <c r="BC561" s="318"/>
      <c r="BD561" s="318"/>
      <c r="BE561" s="12"/>
      <c r="BF561" s="18" cm="1">
        <f t="array" ref="BF561">IFERROR(
    INDEX('Gantt Chart'!$D$9:$D$1000,
        SMALL(
            IF(('Gantt Chart'!$J$9:$J$1000=$BG$3) * ('Gantt Chart'!$L$9:$L$1000&lt;1),
                ROW('Gantt Chart'!$D$9:$D$1000)-MIN(ROW('Gantt Chart'!$D$9:$D$1000))+1,
                ""),
            ROW(A557))
        ),
    "")</f>
        <v>0</v>
      </c>
      <c r="BG561" s="12"/>
      <c r="BH561" s="316"/>
      <c r="BI561" s="318" t="str">
        <f>IFERROR(INDEX('Gantt Chart'!$C$9:$C$1000, MATCH($BK563, 'Gantt Chart'!$D$9:$D$1000, 0)), "")</f>
        <v/>
      </c>
      <c r="BJ561" s="318"/>
      <c r="BK561" s="318"/>
      <c r="BL561" s="12"/>
      <c r="BM561" s="18" cm="1">
        <f t="array" ref="BM561">IFERROR(
    INDEX('Gantt Chart'!$D$9:$D$1000,
        SMALL(
            IF(('Gantt Chart'!$J$9:$J$1000=$BN$3) * ('Gantt Chart'!$L$9:$L$1000&lt;1),
                ROW('Gantt Chart'!$D$9:$D$1000)-MIN(ROW('Gantt Chart'!$D$9:$D$1000))+1,
                ""),
            ROW(A557))
        ),
    "")</f>
        <v>0</v>
      </c>
      <c r="BN561" s="12"/>
      <c r="BO561" s="316"/>
      <c r="BP561" s="318" t="str">
        <f>IFERROR(INDEX('Gantt Chart'!$C$9:$C$1000, MATCH($BR563, 'Gantt Chart'!$D$9:$D$1000, 0)), "")</f>
        <v/>
      </c>
      <c r="BQ561" s="318"/>
      <c r="BR561" s="318"/>
      <c r="BS561" s="12"/>
      <c r="BT561" s="10"/>
    </row>
    <row r="562" spans="1:72" x14ac:dyDescent="0.2">
      <c r="A562" s="9"/>
      <c r="B562" s="18" t="str" cm="1">
        <f t="array" ref="B562">IFERROR(
    INDEX('Gantt Chart'!$D$9:$D$1000,
        SMALL(
            IF(('Gantt Chart'!$J$9:$J$1000=$C$3) * ('Gantt Chart'!$L$9:$L$1000&lt;1),
                ROW('Gantt Chart'!$D$9:$D$1000)-MIN(ROW('Gantt Chart'!$D$9:$D$1000))+1,
                ""),
            ROW(A558))
        ),
    "")</f>
        <v/>
      </c>
      <c r="C562" s="12"/>
      <c r="D562" s="316"/>
      <c r="E562" s="319" t="str">
        <f>IFERROR(INDEX('Gantt Chart'!$M$9:$M$1000, MATCH($G563, 'Gantt Chart'!$D$9:$D$1000, 0)), "")</f>
        <v/>
      </c>
      <c r="F562" s="319"/>
      <c r="G562" s="319"/>
      <c r="H562" s="12"/>
      <c r="I562" s="18" t="str" cm="1">
        <f t="array" ref="I562">IFERROR(
    INDEX('Gantt Chart'!$D$9:$D$1000,
        SMALL(
            IF(('Gantt Chart'!$J$9:$J$1000=$J$3) * ('Gantt Chart'!$L$9:$L$1000&lt;1),
                ROW('Gantt Chart'!$D$9:$D$1000)-MIN(ROW('Gantt Chart'!$D$9:$D$1000))+1,
                ""),
            ROW(A558))
        ),
    "")</f>
        <v/>
      </c>
      <c r="J562" s="12"/>
      <c r="K562" s="316"/>
      <c r="L562" s="319" t="str">
        <f>IFERROR(INDEX('Gantt Chart'!$M$9:$M$1000, MATCH($N563, 'Gantt Chart'!$D$9:$D$1000, 0)), "")</f>
        <v/>
      </c>
      <c r="M562" s="319"/>
      <c r="N562" s="319"/>
      <c r="O562" s="12"/>
      <c r="P562" s="18" t="str" cm="1">
        <f t="array" ref="P562">IFERROR(
    INDEX('Gantt Chart'!$D$9:$D$1000,
        SMALL(
            IF(('Gantt Chart'!$J$9:$J$1000=$Q$3) * ('Gantt Chart'!$L$9:$L$1000&lt;1),
                ROW('Gantt Chart'!$D$9:$D$1000)-MIN(ROW('Gantt Chart'!$D$9:$D$1000))+1,
                ""),
            ROW(A558))
        ),
    "")</f>
        <v/>
      </c>
      <c r="Q562" s="12"/>
      <c r="R562" s="316"/>
      <c r="S562" s="319" t="str">
        <f>IFERROR(INDEX('Gantt Chart'!$M$9:$M$1000, MATCH($U563, 'Gantt Chart'!$D$9:$D$1000, 0)), "")</f>
        <v/>
      </c>
      <c r="T562" s="319"/>
      <c r="U562" s="319"/>
      <c r="V562" s="12"/>
      <c r="W562" s="18" t="str" cm="1">
        <f t="array" ref="W562">IFERROR(
    INDEX('Gantt Chart'!$D$9:$D$1000,
        SMALL(
            IF(('Gantt Chart'!$J$9:$J$1000=$X$3) * ('Gantt Chart'!$L$9:$L$1000&lt;1),
                ROW('Gantt Chart'!$D$9:$D$1000)-MIN(ROW('Gantt Chart'!$D$9:$D$1000))+1,
                ""),
            ROW(A558))
        ),
    "")</f>
        <v/>
      </c>
      <c r="X562" s="12"/>
      <c r="Y562" s="316"/>
      <c r="Z562" s="319" t="str">
        <f>IFERROR(INDEX('Gantt Chart'!$M$9:$M$1000, MATCH($AB563, 'Gantt Chart'!$D$9:$D$1000, 0)), "")</f>
        <v/>
      </c>
      <c r="AA562" s="319"/>
      <c r="AB562" s="319"/>
      <c r="AC562" s="12"/>
      <c r="AD562" s="18" t="str" cm="1">
        <f t="array" ref="AD562">IFERROR(
    INDEX('Gantt Chart'!$D$9:$D$1000,
        SMALL(
            IF(('Gantt Chart'!$J$9:$J$1000=$AE$3) * ('Gantt Chart'!$L$9:$L$1000&lt;1),
                ROW('Gantt Chart'!$D$9:$D$1000)-MIN(ROW('Gantt Chart'!$D$9:$D$1000))+1,
                ""),
            ROW(A558))
        ),
    "")</f>
        <v/>
      </c>
      <c r="AE562" s="12"/>
      <c r="AF562" s="316"/>
      <c r="AG562" s="319" t="str">
        <f>IFERROR(INDEX('Gantt Chart'!$M$9:$M$1000, MATCH($AI563, 'Gantt Chart'!$D$9:$D$1000, 0)), "")</f>
        <v/>
      </c>
      <c r="AH562" s="319"/>
      <c r="AI562" s="319"/>
      <c r="AJ562" s="12"/>
      <c r="AK562" s="18" t="str" cm="1">
        <f t="array" ref="AK562">IFERROR(
    INDEX('Gantt Chart'!$D$9:$D$1000,
        SMALL(
            IF(('Gantt Chart'!$J$9:$J$1000=$AL$3) * ('Gantt Chart'!$L$9:$L$1000&lt;1),
                ROW('Gantt Chart'!$D$9:$D$1000)-MIN(ROW('Gantt Chart'!$D$9:$D$1000))+1,
                ""),
            ROW(A558))
        ),
    "")</f>
        <v/>
      </c>
      <c r="AL562" s="12"/>
      <c r="AM562" s="316"/>
      <c r="AN562" s="319" t="str">
        <f>IFERROR(INDEX('Gantt Chart'!$M$9:$M$1000, MATCH($AP563, 'Gantt Chart'!$D$9:$D$1000, 0)), "")</f>
        <v/>
      </c>
      <c r="AO562" s="319"/>
      <c r="AP562" s="319"/>
      <c r="AQ562" s="12"/>
      <c r="AR562" s="18" t="str" cm="1">
        <f t="array" ref="AR562">IFERROR(
    INDEX('Gantt Chart'!$D$9:$D$1000,
        SMALL(
            IF(('Gantt Chart'!$J$9:$J$1000=$AS$3) * ('Gantt Chart'!$L$9:$L$1000&lt;1),
                ROW('Gantt Chart'!$D$9:$D$1000)-MIN(ROW('Gantt Chart'!$D$9:$D$1000))+1,
                ""),
            ROW(A558))
        ),
    "")</f>
        <v/>
      </c>
      <c r="AS562" s="12"/>
      <c r="AT562" s="316"/>
      <c r="AU562" s="319" t="str">
        <f>IFERROR(INDEX('Gantt Chart'!$M$9:$M$1000, MATCH($AW563, 'Gantt Chart'!$D$9:$D$1000, 0)), "")</f>
        <v/>
      </c>
      <c r="AV562" s="319"/>
      <c r="AW562" s="319"/>
      <c r="AX562" s="12"/>
      <c r="AY562" s="18" t="str" cm="1">
        <f t="array" ref="AY562">IFERROR(
    INDEX('Gantt Chart'!$D$9:$D$1000,
        SMALL(
            IF(('Gantt Chart'!$J$9:$J$1000=$AZ$3) * ('Gantt Chart'!$L$9:$L$1000&lt;1),
                ROW('Gantt Chart'!$D$9:$D$1000)-MIN(ROW('Gantt Chart'!$D$9:$D$1000))+1,
                ""),
            ROW(A558))
        ),
    "")</f>
        <v/>
      </c>
      <c r="AZ562" s="12"/>
      <c r="BA562" s="316"/>
      <c r="BB562" s="319" t="str">
        <f>IFERROR(INDEX('Gantt Chart'!$M$9:$M$1000, MATCH($BD563, 'Gantt Chart'!$D$9:$D$1000, 0)), "")</f>
        <v/>
      </c>
      <c r="BC562" s="319"/>
      <c r="BD562" s="319"/>
      <c r="BE562" s="12"/>
      <c r="BF562" s="18" cm="1">
        <f t="array" ref="BF562">IFERROR(
    INDEX('Gantt Chart'!$D$9:$D$1000,
        SMALL(
            IF(('Gantt Chart'!$J$9:$J$1000=$BG$3) * ('Gantt Chart'!$L$9:$L$1000&lt;1),
                ROW('Gantt Chart'!$D$9:$D$1000)-MIN(ROW('Gantt Chart'!$D$9:$D$1000))+1,
                ""),
            ROW(A558))
        ),
    "")</f>
        <v>0</v>
      </c>
      <c r="BG562" s="12"/>
      <c r="BH562" s="316"/>
      <c r="BI562" s="319" t="str">
        <f>IFERROR(INDEX('Gantt Chart'!$M$9:$M$1000, MATCH($BK563, 'Gantt Chart'!$D$9:$D$1000, 0)), "")</f>
        <v/>
      </c>
      <c r="BJ562" s="319"/>
      <c r="BK562" s="319"/>
      <c r="BL562" s="12"/>
      <c r="BM562" s="18" cm="1">
        <f t="array" ref="BM562">IFERROR(
    INDEX('Gantt Chart'!$D$9:$D$1000,
        SMALL(
            IF(('Gantt Chart'!$J$9:$J$1000=$BN$3) * ('Gantt Chart'!$L$9:$L$1000&lt;1),
                ROW('Gantt Chart'!$D$9:$D$1000)-MIN(ROW('Gantt Chart'!$D$9:$D$1000))+1,
                ""),
            ROW(A558))
        ),
    "")</f>
        <v>0</v>
      </c>
      <c r="BN562" s="12"/>
      <c r="BO562" s="316"/>
      <c r="BP562" s="319" t="str">
        <f>IFERROR(INDEX('Gantt Chart'!$M$9:$M$1000, MATCH($BR563, 'Gantt Chart'!$D$9:$D$1000, 0)), "")</f>
        <v/>
      </c>
      <c r="BQ562" s="319"/>
      <c r="BR562" s="319"/>
      <c r="BS562" s="12"/>
      <c r="BT562" s="10"/>
    </row>
    <row r="563" spans="1:72" x14ac:dyDescent="0.2">
      <c r="A563" s="9"/>
      <c r="B563" s="18" t="str" cm="1">
        <f t="array" ref="B563">IFERROR(
    INDEX('Gantt Chart'!$D$9:$D$1000,
        SMALL(
            IF(('Gantt Chart'!$J$9:$J$1000=$C$3) * ('Gantt Chart'!$L$9:$L$1000&lt;1),
                ROW('Gantt Chart'!$D$9:$D$1000)-MIN(ROW('Gantt Chart'!$D$9:$D$1000))+1,
                ""),
            ROW(A559))
        ),
    "")</f>
        <v/>
      </c>
      <c r="C563" s="12"/>
      <c r="D563" s="316"/>
      <c r="E563" s="320" t="str">
        <f>IFERROR(INDEX('Gantt Chart'!$L$9:$L$1000, MATCH($G563, 'Gantt Chart'!$D$9:$D$1000, 0)), "")</f>
        <v/>
      </c>
      <c r="F563" s="320"/>
      <c r="G563" s="13" t="str" cm="1">
        <f t="array" ref="G563">IF(INDEX($B$5:$B$999, CEILING((ROW()-5)/5, 1))="", "", INDEX($B$5:$B$999, CEILING((ROW()-5)/5, 1)))</f>
        <v/>
      </c>
      <c r="H563" s="12"/>
      <c r="I563" s="18" t="str" cm="1">
        <f t="array" ref="I563">IFERROR(
    INDEX('Gantt Chart'!$D$9:$D$1000,
        SMALL(
            IF(('Gantt Chart'!$J$9:$J$1000=$J$3) * ('Gantt Chart'!$L$9:$L$1000&lt;1),
                ROW('Gantt Chart'!$D$9:$D$1000)-MIN(ROW('Gantt Chart'!$D$9:$D$1000))+1,
                ""),
            ROW(A559))
        ),
    "")</f>
        <v/>
      </c>
      <c r="J563" s="12"/>
      <c r="K563" s="316"/>
      <c r="L563" s="320" t="str">
        <f>IFERROR(INDEX('Gantt Chart'!$L$9:$L$1000, MATCH($N563, 'Gantt Chart'!$D$9:$D$1000, 0)), "")</f>
        <v/>
      </c>
      <c r="M563" s="320"/>
      <c r="N563" s="13" t="str" cm="1">
        <f t="array" ref="N563">IF(INDEX($I$5:$I$999, CEILING((ROW()-5)/5, 1))="", "", INDEX($I$5:$I$999, CEILING((ROW()-5)/5, 1)))</f>
        <v/>
      </c>
      <c r="O563" s="12"/>
      <c r="P563" s="18" t="str" cm="1">
        <f t="array" ref="P563">IFERROR(
    INDEX('Gantt Chart'!$D$9:$D$1000,
        SMALL(
            IF(('Gantt Chart'!$J$9:$J$1000=$Q$3) * ('Gantt Chart'!$L$9:$L$1000&lt;1),
                ROW('Gantt Chart'!$D$9:$D$1000)-MIN(ROW('Gantt Chart'!$D$9:$D$1000))+1,
                ""),
            ROW(A559))
        ),
    "")</f>
        <v/>
      </c>
      <c r="Q563" s="12"/>
      <c r="R563" s="316"/>
      <c r="S563" s="320" t="str">
        <f>IFERROR(INDEX('Gantt Chart'!$L$9:$L$1000, MATCH($U563, 'Gantt Chart'!$D$9:$D$1000, 0)), "")</f>
        <v/>
      </c>
      <c r="T563" s="320"/>
      <c r="U563" s="13" t="str" cm="1">
        <f t="array" ref="U563">IF(INDEX($P$5:$P$999, CEILING((ROW()-5)/5, 1))="", "", INDEX($P$5:$P$999, CEILING((ROW()-5)/5, 1)))</f>
        <v/>
      </c>
      <c r="V563" s="12"/>
      <c r="W563" s="18" t="str" cm="1">
        <f t="array" ref="W563">IFERROR(
    INDEX('Gantt Chart'!$D$9:$D$1000,
        SMALL(
            IF(('Gantt Chart'!$J$9:$J$1000=$X$3) * ('Gantt Chart'!$L$9:$L$1000&lt;1),
                ROW('Gantt Chart'!$D$9:$D$1000)-MIN(ROW('Gantt Chart'!$D$9:$D$1000))+1,
                ""),
            ROW(A559))
        ),
    "")</f>
        <v/>
      </c>
      <c r="X563" s="12"/>
      <c r="Y563" s="316"/>
      <c r="Z563" s="320" t="str">
        <f>IFERROR(INDEX('Gantt Chart'!$L$9:$L$1000, MATCH($AB563, 'Gantt Chart'!$D$9:$D$1000, 0)), "")</f>
        <v/>
      </c>
      <c r="AA563" s="320"/>
      <c r="AB563" s="13" t="str" cm="1">
        <f t="array" ref="AB563">IF(INDEX($W$5:$W$999, CEILING((ROW()-5)/5, 1))="", "", INDEX($W$5:$W$999, CEILING((ROW()-5)/5, 1)))</f>
        <v/>
      </c>
      <c r="AC563" s="12"/>
      <c r="AD563" s="18" t="str" cm="1">
        <f t="array" ref="AD563">IFERROR(
    INDEX('Gantt Chart'!$D$9:$D$1000,
        SMALL(
            IF(('Gantt Chart'!$J$9:$J$1000=$AE$3) * ('Gantt Chart'!$L$9:$L$1000&lt;1),
                ROW('Gantt Chart'!$D$9:$D$1000)-MIN(ROW('Gantt Chart'!$D$9:$D$1000))+1,
                ""),
            ROW(A559))
        ),
    "")</f>
        <v/>
      </c>
      <c r="AE563" s="12"/>
      <c r="AF563" s="316"/>
      <c r="AG563" s="320" t="str">
        <f>IFERROR(INDEX('Gantt Chart'!$L$9:$L$1000, MATCH($AI563, 'Gantt Chart'!$D$9:$D$1000, 0)), "")</f>
        <v/>
      </c>
      <c r="AH563" s="320"/>
      <c r="AI563" s="13" t="str" cm="1">
        <f t="array" ref="AI563">IF(INDEX($AD$5:$AD$999, CEILING((ROW()-5)/5, 1))="", "", INDEX($AD$5:$AD$999, CEILING((ROW()-5)/5, 1)))</f>
        <v/>
      </c>
      <c r="AJ563" s="12"/>
      <c r="AK563" s="18" t="str" cm="1">
        <f t="array" ref="AK563">IFERROR(
    INDEX('Gantt Chart'!$D$9:$D$1000,
        SMALL(
            IF(('Gantt Chart'!$J$9:$J$1000=$AL$3) * ('Gantt Chart'!$L$9:$L$1000&lt;1),
                ROW('Gantt Chart'!$D$9:$D$1000)-MIN(ROW('Gantt Chart'!$D$9:$D$1000))+1,
                ""),
            ROW(A559))
        ),
    "")</f>
        <v/>
      </c>
      <c r="AL563" s="12"/>
      <c r="AM563" s="316"/>
      <c r="AN563" s="320" t="str">
        <f>IFERROR(INDEX('Gantt Chart'!$L$9:$L$1000, MATCH($AP563, 'Gantt Chart'!$D$9:$D$1000, 0)), "")</f>
        <v/>
      </c>
      <c r="AO563" s="320"/>
      <c r="AP563" s="13" t="str" cm="1">
        <f t="array" ref="AP563">IF(INDEX($AK$5:$AK$999, CEILING((ROW()-5)/5, 1))="", "", INDEX($AK$5:$AK$999, CEILING((ROW()-5)/5, 1)))</f>
        <v/>
      </c>
      <c r="AQ563" s="12"/>
      <c r="AR563" s="18" t="str" cm="1">
        <f t="array" ref="AR563">IFERROR(
    INDEX('Gantt Chart'!$D$9:$D$1000,
        SMALL(
            IF(('Gantt Chart'!$J$9:$J$1000=$AS$3) * ('Gantt Chart'!$L$9:$L$1000&lt;1),
                ROW('Gantt Chart'!$D$9:$D$1000)-MIN(ROW('Gantt Chart'!$D$9:$D$1000))+1,
                ""),
            ROW(A559))
        ),
    "")</f>
        <v/>
      </c>
      <c r="AS563" s="12"/>
      <c r="AT563" s="316"/>
      <c r="AU563" s="320" t="str">
        <f>IFERROR(INDEX('Gantt Chart'!$L$9:$L$1000, MATCH($AW563, 'Gantt Chart'!$D$9:$D$1000, 0)), "")</f>
        <v/>
      </c>
      <c r="AV563" s="320"/>
      <c r="AW563" s="13" t="str" cm="1">
        <f t="array" ref="AW563">IF(INDEX($AR$5:$AR$999, CEILING((ROW()-5)/5, 1))="", "", INDEX($AR$5:$AR$999, CEILING((ROW()-5)/5, 1)))</f>
        <v/>
      </c>
      <c r="AX563" s="12"/>
      <c r="AY563" s="18" t="str" cm="1">
        <f t="array" ref="AY563">IFERROR(
    INDEX('Gantt Chart'!$D$9:$D$1000,
        SMALL(
            IF(('Gantt Chart'!$J$9:$J$1000=$AZ$3) * ('Gantt Chart'!$L$9:$L$1000&lt;1),
                ROW('Gantt Chart'!$D$9:$D$1000)-MIN(ROW('Gantt Chart'!$D$9:$D$1000))+1,
                ""),
            ROW(A559))
        ),
    "")</f>
        <v/>
      </c>
      <c r="AZ563" s="12"/>
      <c r="BA563" s="316"/>
      <c r="BB563" s="320" t="str">
        <f>IFERROR(INDEX('Gantt Chart'!$L$9:$L$1000, MATCH($BD563, 'Gantt Chart'!$D$9:$D$1000, 0)), "")</f>
        <v/>
      </c>
      <c r="BC563" s="320"/>
      <c r="BD563" s="13" t="str" cm="1">
        <f t="array" ref="BD563">IF(INDEX($AY$5:$AY$999, CEILING((ROW()-5)/5, 1))="", "", INDEX($AY$5:$AY$999, CEILING((ROW()-5)/5, 1)))</f>
        <v/>
      </c>
      <c r="BE563" s="12"/>
      <c r="BF563" s="18" cm="1">
        <f t="array" ref="BF563">IFERROR(
    INDEX('Gantt Chart'!$D$9:$D$1000,
        SMALL(
            IF(('Gantt Chart'!$J$9:$J$1000=$BG$3) * ('Gantt Chart'!$L$9:$L$1000&lt;1),
                ROW('Gantt Chart'!$D$9:$D$1000)-MIN(ROW('Gantt Chart'!$D$9:$D$1000))+1,
                ""),
            ROW(A559))
        ),
    "")</f>
        <v>0</v>
      </c>
      <c r="BG563" s="12"/>
      <c r="BH563" s="316"/>
      <c r="BI563" s="320" t="str">
        <f>IFERROR(INDEX('Gantt Chart'!$L$9:$L$1000, MATCH($BK563, 'Gantt Chart'!$D$9:$D$1000, 0)), "")</f>
        <v/>
      </c>
      <c r="BJ563" s="320"/>
      <c r="BK563" s="13" cm="1">
        <f t="array" ref="BK563">IF(INDEX($BF$5:$BF$999, CEILING((ROW()-5)/5, 1))="", "", INDEX($BF$5:$BF$999, CEILING((ROW()-5)/5, 1)))</f>
        <v>0</v>
      </c>
      <c r="BL563" s="12"/>
      <c r="BM563" s="18" cm="1">
        <f t="array" ref="BM563">IFERROR(
    INDEX('Gantt Chart'!$D$9:$D$1000,
        SMALL(
            IF(('Gantt Chart'!$J$9:$J$1000=$BN$3) * ('Gantt Chart'!$L$9:$L$1000&lt;1),
                ROW('Gantt Chart'!$D$9:$D$1000)-MIN(ROW('Gantt Chart'!$D$9:$D$1000))+1,
                ""),
            ROW(A559))
        ),
    "")</f>
        <v>0</v>
      </c>
      <c r="BN563" s="12"/>
      <c r="BO563" s="316"/>
      <c r="BP563" s="320" t="str">
        <f>IFERROR(INDEX('Gantt Chart'!$L$9:$L$1000, MATCH($BR563, 'Gantt Chart'!$D$9:$D$1000, 0)), "")</f>
        <v/>
      </c>
      <c r="BQ563" s="320"/>
      <c r="BR563" s="13" cm="1">
        <f t="array" ref="BR563">IF(INDEX($BM$5:$BM$999, CEILING((ROW()-5)/5, 1))="", "", INDEX($BM$5:$BM$999, CEILING((ROW()-5)/5, 1)))</f>
        <v>0</v>
      </c>
      <c r="BS563" s="12"/>
      <c r="BT563" s="10"/>
    </row>
    <row r="564" spans="1:72" x14ac:dyDescent="0.2">
      <c r="A564" s="9"/>
      <c r="B564" s="18" t="str" cm="1">
        <f t="array" ref="B564">IFERROR(
    INDEX('Gantt Chart'!$D$9:$D$1000,
        SMALL(
            IF(('Gantt Chart'!$J$9:$J$1000=$C$3) * ('Gantt Chart'!$L$9:$L$1000&lt;1),
                ROW('Gantt Chart'!$D$9:$D$1000)-MIN(ROW('Gantt Chart'!$D$9:$D$1000))+1,
                ""),
            ROW(A560))
        ),
    "")</f>
        <v/>
      </c>
      <c r="C564" s="12"/>
      <c r="D564" s="12"/>
      <c r="E564" s="12"/>
      <c r="F564" s="12"/>
      <c r="G564" s="12"/>
      <c r="H564" s="12"/>
      <c r="I564" s="18" t="str" cm="1">
        <f t="array" ref="I564">IFERROR(
    INDEX('Gantt Chart'!$D$9:$D$1000,
        SMALL(
            IF(('Gantt Chart'!$J$9:$J$1000=$J$3) * ('Gantt Chart'!$L$9:$L$1000&lt;1),
                ROW('Gantt Chart'!$D$9:$D$1000)-MIN(ROW('Gantt Chart'!$D$9:$D$1000))+1,
                ""),
            ROW(A560))
        ),
    "")</f>
        <v/>
      </c>
      <c r="J564" s="12"/>
      <c r="K564" s="12"/>
      <c r="L564" s="12"/>
      <c r="M564" s="12"/>
      <c r="N564" s="12"/>
      <c r="O564" s="12"/>
      <c r="P564" s="18" t="str" cm="1">
        <f t="array" ref="P564">IFERROR(
    INDEX('Gantt Chart'!$D$9:$D$1000,
        SMALL(
            IF(('Gantt Chart'!$J$9:$J$1000=$Q$3) * ('Gantt Chart'!$L$9:$L$1000&lt;1),
                ROW('Gantt Chart'!$D$9:$D$1000)-MIN(ROW('Gantt Chart'!$D$9:$D$1000))+1,
                ""),
            ROW(A560))
        ),
    "")</f>
        <v/>
      </c>
      <c r="Q564" s="12"/>
      <c r="R564" s="12"/>
      <c r="S564" s="12"/>
      <c r="T564" s="12"/>
      <c r="U564" s="12"/>
      <c r="V564" s="12"/>
      <c r="W564" s="18" t="str" cm="1">
        <f t="array" ref="W564">IFERROR(
    INDEX('Gantt Chart'!$D$9:$D$1000,
        SMALL(
            IF(('Gantt Chart'!$J$9:$J$1000=$X$3) * ('Gantt Chart'!$L$9:$L$1000&lt;1),
                ROW('Gantt Chart'!$D$9:$D$1000)-MIN(ROW('Gantt Chart'!$D$9:$D$1000))+1,
                ""),
            ROW(A560))
        ),
    "")</f>
        <v/>
      </c>
      <c r="X564" s="12"/>
      <c r="Y564" s="12"/>
      <c r="Z564" s="12"/>
      <c r="AA564" s="12"/>
      <c r="AB564" s="12"/>
      <c r="AC564" s="12"/>
      <c r="AD564" s="18" t="str" cm="1">
        <f t="array" ref="AD564">IFERROR(
    INDEX('Gantt Chart'!$D$9:$D$1000,
        SMALL(
            IF(('Gantt Chart'!$J$9:$J$1000=$AE$3) * ('Gantt Chart'!$L$9:$L$1000&lt;1),
                ROW('Gantt Chart'!$D$9:$D$1000)-MIN(ROW('Gantt Chart'!$D$9:$D$1000))+1,
                ""),
            ROW(A560))
        ),
    "")</f>
        <v/>
      </c>
      <c r="AE564" s="12"/>
      <c r="AF564" s="12"/>
      <c r="AG564" s="12"/>
      <c r="AH564" s="12"/>
      <c r="AI564" s="12"/>
      <c r="AJ564" s="12"/>
      <c r="AK564" s="18" t="str" cm="1">
        <f t="array" ref="AK564">IFERROR(
    INDEX('Gantt Chart'!$D$9:$D$1000,
        SMALL(
            IF(('Gantt Chart'!$J$9:$J$1000=$AL$3) * ('Gantt Chart'!$L$9:$L$1000&lt;1),
                ROW('Gantt Chart'!$D$9:$D$1000)-MIN(ROW('Gantt Chart'!$D$9:$D$1000))+1,
                ""),
            ROW(A560))
        ),
    "")</f>
        <v/>
      </c>
      <c r="AL564" s="12"/>
      <c r="AM564" s="12"/>
      <c r="AN564" s="12"/>
      <c r="AO564" s="12"/>
      <c r="AP564" s="12"/>
      <c r="AQ564" s="12"/>
      <c r="AR564" s="18" t="str" cm="1">
        <f t="array" ref="AR564">IFERROR(
    INDEX('Gantt Chart'!$D$9:$D$1000,
        SMALL(
            IF(('Gantt Chart'!$J$9:$J$1000=$AS$3) * ('Gantt Chart'!$L$9:$L$1000&lt;1),
                ROW('Gantt Chart'!$D$9:$D$1000)-MIN(ROW('Gantt Chart'!$D$9:$D$1000))+1,
                ""),
            ROW(A560))
        ),
    "")</f>
        <v/>
      </c>
      <c r="AS564" s="12"/>
      <c r="AT564" s="12"/>
      <c r="AU564" s="12"/>
      <c r="AV564" s="12"/>
      <c r="AW564" s="12"/>
      <c r="AX564" s="12"/>
      <c r="AY564" s="18" t="str" cm="1">
        <f t="array" ref="AY564">IFERROR(
    INDEX('Gantt Chart'!$D$9:$D$1000,
        SMALL(
            IF(('Gantt Chart'!$J$9:$J$1000=$AZ$3) * ('Gantt Chart'!$L$9:$L$1000&lt;1),
                ROW('Gantt Chart'!$D$9:$D$1000)-MIN(ROW('Gantt Chart'!$D$9:$D$1000))+1,
                ""),
            ROW(A560))
        ),
    "")</f>
        <v/>
      </c>
      <c r="AZ564" s="12"/>
      <c r="BA564" s="12"/>
      <c r="BB564" s="12"/>
      <c r="BC564" s="12"/>
      <c r="BD564" s="12"/>
      <c r="BE564" s="12"/>
      <c r="BF564" s="18" cm="1">
        <f t="array" ref="BF564">IFERROR(
    INDEX('Gantt Chart'!$D$9:$D$1000,
        SMALL(
            IF(('Gantt Chart'!$J$9:$J$1000=$BG$3) * ('Gantt Chart'!$L$9:$L$1000&lt;1),
                ROW('Gantt Chart'!$D$9:$D$1000)-MIN(ROW('Gantt Chart'!$D$9:$D$1000))+1,
                ""),
            ROW(A560))
        ),
    "")</f>
        <v>0</v>
      </c>
      <c r="BG564" s="12"/>
      <c r="BH564" s="12"/>
      <c r="BI564" s="12"/>
      <c r="BJ564" s="12"/>
      <c r="BK564" s="12"/>
      <c r="BL564" s="12"/>
      <c r="BM564" s="18" cm="1">
        <f t="array" ref="BM564">IFERROR(
    INDEX('Gantt Chart'!$D$9:$D$1000,
        SMALL(
            IF(('Gantt Chart'!$J$9:$J$1000=$BN$3) * ('Gantt Chart'!$L$9:$L$1000&lt;1),
                ROW('Gantt Chart'!$D$9:$D$1000)-MIN(ROW('Gantt Chart'!$D$9:$D$1000))+1,
                ""),
            ROW(A560))
        ),
    "")</f>
        <v>0</v>
      </c>
      <c r="BN564" s="12"/>
      <c r="BO564" s="12"/>
      <c r="BP564" s="12"/>
      <c r="BQ564" s="12"/>
      <c r="BR564" s="12"/>
      <c r="BS564" s="12"/>
      <c r="BT564" s="10"/>
    </row>
    <row r="565" spans="1:72" ht="16.899999999999999" customHeight="1" x14ac:dyDescent="0.2">
      <c r="A565" s="9"/>
      <c r="B565" s="18" t="str" cm="1">
        <f t="array" ref="B565">IFERROR(
    INDEX('Gantt Chart'!$D$9:$D$1000,
        SMALL(
            IF(('Gantt Chart'!$J$9:$J$1000=$C$3) * ('Gantt Chart'!$L$9:$L$1000&lt;1),
                ROW('Gantt Chart'!$D$9:$D$1000)-MIN(ROW('Gantt Chart'!$D$9:$D$1000))+1,
                ""),
            ROW(A561))
        ),
    "")</f>
        <v/>
      </c>
      <c r="C565" s="12"/>
      <c r="D565" s="316" t="str">
        <f>IFERROR(INDEX('Gantt Chart'!$H$9:$H$1000, MATCH($G568, 'Gantt Chart'!$D$9:$D$1000, 0)), "")</f>
        <v/>
      </c>
      <c r="E565" s="317" t="str">
        <f>IFERROR(VLOOKUP($G568, 'Gantt Chart'!$D$9:$E$1000, 2, FALSE), "")</f>
        <v/>
      </c>
      <c r="F565" s="317"/>
      <c r="G565" s="317"/>
      <c r="H565" s="12"/>
      <c r="I565" s="18" t="str" cm="1">
        <f t="array" ref="I565">IFERROR(
    INDEX('Gantt Chart'!$D$9:$D$1000,
        SMALL(
            IF(('Gantt Chart'!$J$9:$J$1000=$J$3) * ('Gantt Chart'!$L$9:$L$1000&lt;1),
                ROW('Gantt Chart'!$D$9:$D$1000)-MIN(ROW('Gantt Chart'!$D$9:$D$1000))+1,
                ""),
            ROW(A561))
        ),
    "")</f>
        <v/>
      </c>
      <c r="J565" s="12"/>
      <c r="K565" s="316" t="str">
        <f>IFERROR(INDEX('Gantt Chart'!$H$9:$H$1000, MATCH($N568, 'Gantt Chart'!$D$9:$D$1000, 0)), "")</f>
        <v/>
      </c>
      <c r="L565" s="317" t="str">
        <f>IFERROR(VLOOKUP($N568, 'Gantt Chart'!$D$9:$E$1000, 2, FALSE), "")</f>
        <v/>
      </c>
      <c r="M565" s="317"/>
      <c r="N565" s="317"/>
      <c r="O565" s="12"/>
      <c r="P565" s="18" t="str" cm="1">
        <f t="array" ref="P565">IFERROR(
    INDEX('Gantt Chart'!$D$9:$D$1000,
        SMALL(
            IF(('Gantt Chart'!$J$9:$J$1000=$Q$3) * ('Gantt Chart'!$L$9:$L$1000&lt;1),
                ROW('Gantt Chart'!$D$9:$D$1000)-MIN(ROW('Gantt Chart'!$D$9:$D$1000))+1,
                ""),
            ROW(A561))
        ),
    "")</f>
        <v/>
      </c>
      <c r="Q565" s="12"/>
      <c r="R565" s="316" t="str">
        <f>IFERROR(INDEX('Gantt Chart'!$H$9:$H$1000, MATCH($U568, 'Gantt Chart'!$D$9:$D$1000, 0)), "")</f>
        <v/>
      </c>
      <c r="S565" s="317" t="str">
        <f>IFERROR(VLOOKUP($U568, 'Gantt Chart'!$D$9:$E$1000, 2, FALSE), "")</f>
        <v/>
      </c>
      <c r="T565" s="317"/>
      <c r="U565" s="317"/>
      <c r="V565" s="12"/>
      <c r="W565" s="18" t="str" cm="1">
        <f t="array" ref="W565">IFERROR(
    INDEX('Gantt Chart'!$D$9:$D$1000,
        SMALL(
            IF(('Gantt Chart'!$J$9:$J$1000=$X$3) * ('Gantt Chart'!$L$9:$L$1000&lt;1),
                ROW('Gantt Chart'!$D$9:$D$1000)-MIN(ROW('Gantt Chart'!$D$9:$D$1000))+1,
                ""),
            ROW(A561))
        ),
    "")</f>
        <v/>
      </c>
      <c r="X565" s="12"/>
      <c r="Y565" s="316" t="str">
        <f>IFERROR(INDEX('Gantt Chart'!$H$9:$H$1000, MATCH($AB568, 'Gantt Chart'!$D$9:$D$1000, 0)), "")</f>
        <v/>
      </c>
      <c r="Z565" s="317" t="str">
        <f>IFERROR(VLOOKUP($AB568, 'Gantt Chart'!$D$9:$E$1000, 2, FALSE), "")</f>
        <v/>
      </c>
      <c r="AA565" s="317"/>
      <c r="AB565" s="317"/>
      <c r="AC565" s="12"/>
      <c r="AD565" s="18" t="str" cm="1">
        <f t="array" ref="AD565">IFERROR(
    INDEX('Gantt Chart'!$D$9:$D$1000,
        SMALL(
            IF(('Gantt Chart'!$J$9:$J$1000=$AE$3) * ('Gantt Chart'!$L$9:$L$1000&lt;1),
                ROW('Gantt Chart'!$D$9:$D$1000)-MIN(ROW('Gantt Chart'!$D$9:$D$1000))+1,
                ""),
            ROW(A561))
        ),
    "")</f>
        <v/>
      </c>
      <c r="AE565" s="12"/>
      <c r="AF565" s="316" t="str">
        <f>IFERROR(INDEX('Gantt Chart'!$H$9:$H$1000, MATCH($AI568, 'Gantt Chart'!$D$9:$D$1000, 0)), "")</f>
        <v/>
      </c>
      <c r="AG565" s="317" t="str">
        <f>IFERROR(VLOOKUP($AI568, 'Gantt Chart'!$D$9:$E$1000, 2, FALSE), "")</f>
        <v/>
      </c>
      <c r="AH565" s="317"/>
      <c r="AI565" s="317"/>
      <c r="AJ565" s="12"/>
      <c r="AK565" s="18" t="str" cm="1">
        <f t="array" ref="AK565">IFERROR(
    INDEX('Gantt Chart'!$D$9:$D$1000,
        SMALL(
            IF(('Gantt Chart'!$J$9:$J$1000=$AL$3) * ('Gantt Chart'!$L$9:$L$1000&lt;1),
                ROW('Gantt Chart'!$D$9:$D$1000)-MIN(ROW('Gantt Chart'!$D$9:$D$1000))+1,
                ""),
            ROW(A561))
        ),
    "")</f>
        <v/>
      </c>
      <c r="AL565" s="12"/>
      <c r="AM565" s="316" t="str">
        <f>IFERROR(INDEX('Gantt Chart'!$H$9:$H$1000, MATCH($AP568, 'Gantt Chart'!$D$9:$D$1000, 0)), "")</f>
        <v/>
      </c>
      <c r="AN565" s="317" t="str">
        <f>IFERROR(VLOOKUP($AP568, 'Gantt Chart'!$D$9:$E$1000, 2, FALSE), "")</f>
        <v/>
      </c>
      <c r="AO565" s="317"/>
      <c r="AP565" s="317"/>
      <c r="AQ565" s="12"/>
      <c r="AR565" s="18" t="str" cm="1">
        <f t="array" ref="AR565">IFERROR(
    INDEX('Gantt Chart'!$D$9:$D$1000,
        SMALL(
            IF(('Gantt Chart'!$J$9:$J$1000=$AS$3) * ('Gantt Chart'!$L$9:$L$1000&lt;1),
                ROW('Gantt Chart'!$D$9:$D$1000)-MIN(ROW('Gantt Chart'!$D$9:$D$1000))+1,
                ""),
            ROW(A561))
        ),
    "")</f>
        <v/>
      </c>
      <c r="AS565" s="12"/>
      <c r="AT565" s="316" t="str">
        <f>IFERROR(INDEX('Gantt Chart'!$H$9:$H$1000, MATCH($AW568, 'Gantt Chart'!$D$9:$D$1000, 0)), "")</f>
        <v/>
      </c>
      <c r="AU565" s="317" t="str">
        <f>IFERROR(VLOOKUP($AW568, 'Gantt Chart'!$D$9:$E$1000, 2, FALSE), "")</f>
        <v/>
      </c>
      <c r="AV565" s="317"/>
      <c r="AW565" s="317"/>
      <c r="AX565" s="12"/>
      <c r="AY565" s="18" t="str" cm="1">
        <f t="array" ref="AY565">IFERROR(
    INDEX('Gantt Chart'!$D$9:$D$1000,
        SMALL(
            IF(('Gantt Chart'!$J$9:$J$1000=$AZ$3) * ('Gantt Chart'!$L$9:$L$1000&lt;1),
                ROW('Gantt Chart'!$D$9:$D$1000)-MIN(ROW('Gantt Chart'!$D$9:$D$1000))+1,
                ""),
            ROW(A561))
        ),
    "")</f>
        <v/>
      </c>
      <c r="AZ565" s="12"/>
      <c r="BA565" s="316" t="str">
        <f>IFERROR(INDEX('Gantt Chart'!$H$9:$H$1000, MATCH($BD568, 'Gantt Chart'!$D$9:$D$1000, 0)), "")</f>
        <v/>
      </c>
      <c r="BB565" s="317" t="str">
        <f>IFERROR(VLOOKUP($BD568, 'Gantt Chart'!$D$9:$E$1000, 2, FALSE), "")</f>
        <v/>
      </c>
      <c r="BC565" s="317"/>
      <c r="BD565" s="317"/>
      <c r="BE565" s="12"/>
      <c r="BF565" s="18" cm="1">
        <f t="array" ref="BF565">IFERROR(
    INDEX('Gantt Chart'!$D$9:$D$1000,
        SMALL(
            IF(('Gantt Chart'!$J$9:$J$1000=$BG$3) * ('Gantt Chart'!$L$9:$L$1000&lt;1),
                ROW('Gantt Chart'!$D$9:$D$1000)-MIN(ROW('Gantt Chart'!$D$9:$D$1000))+1,
                ""),
            ROW(A561))
        ),
    "")</f>
        <v>0</v>
      </c>
      <c r="BG565" s="12"/>
      <c r="BH565" s="316" t="str">
        <f>IFERROR(INDEX('Gantt Chart'!$H$9:$H$1000, MATCH($BK568, 'Gantt Chart'!$D$9:$D$1000, 0)), "")</f>
        <v/>
      </c>
      <c r="BI565" s="317" t="str">
        <f>IFERROR(VLOOKUP($BK568, 'Gantt Chart'!$D$9:$E$1000, 2, FALSE), "")</f>
        <v/>
      </c>
      <c r="BJ565" s="317"/>
      <c r="BK565" s="317"/>
      <c r="BL565" s="12"/>
      <c r="BM565" s="18" cm="1">
        <f t="array" ref="BM565">IFERROR(
    INDEX('Gantt Chart'!$D$9:$D$1000,
        SMALL(
            IF(('Gantt Chart'!$J$9:$J$1000=$BN$3) * ('Gantt Chart'!$L$9:$L$1000&lt;1),
                ROW('Gantt Chart'!$D$9:$D$1000)-MIN(ROW('Gantt Chart'!$D$9:$D$1000))+1,
                ""),
            ROW(A561))
        ),
    "")</f>
        <v>0</v>
      </c>
      <c r="BN565" s="12"/>
      <c r="BO565" s="316" t="str">
        <f>IFERROR(INDEX('Gantt Chart'!$H$9:$H$1000, MATCH($BR568, 'Gantt Chart'!$D$9:$D$1000, 0)), "")</f>
        <v/>
      </c>
      <c r="BP565" s="317" t="str">
        <f>IFERROR(VLOOKUP($BR568, 'Gantt Chart'!$D$9:$E$1000, 2, FALSE), "")</f>
        <v/>
      </c>
      <c r="BQ565" s="317"/>
      <c r="BR565" s="317"/>
      <c r="BS565" s="12"/>
      <c r="BT565" s="10"/>
    </row>
    <row r="566" spans="1:72" x14ac:dyDescent="0.2">
      <c r="A566" s="9"/>
      <c r="B566" s="18" t="str" cm="1">
        <f t="array" ref="B566">IFERROR(
    INDEX('Gantt Chart'!$D$9:$D$1000,
        SMALL(
            IF(('Gantt Chart'!$J$9:$J$1000=$C$3) * ('Gantt Chart'!$L$9:$L$1000&lt;1),
                ROW('Gantt Chart'!$D$9:$D$1000)-MIN(ROW('Gantt Chart'!$D$9:$D$1000))+1,
                ""),
            ROW(A562))
        ),
    "")</f>
        <v/>
      </c>
      <c r="C566" s="12"/>
      <c r="D566" s="316"/>
      <c r="E566" s="318" t="str">
        <f>IFERROR(INDEX('Gantt Chart'!$C$9:$C$1000, MATCH($G568, 'Gantt Chart'!$D$9:$D$1000, 0)), "")</f>
        <v/>
      </c>
      <c r="F566" s="318"/>
      <c r="G566" s="318"/>
      <c r="H566" s="12"/>
      <c r="I566" s="18" t="str" cm="1">
        <f t="array" ref="I566">IFERROR(
    INDEX('Gantt Chart'!$D$9:$D$1000,
        SMALL(
            IF(('Gantt Chart'!$J$9:$J$1000=$J$3) * ('Gantt Chart'!$L$9:$L$1000&lt;1),
                ROW('Gantt Chart'!$D$9:$D$1000)-MIN(ROW('Gantt Chart'!$D$9:$D$1000))+1,
                ""),
            ROW(A562))
        ),
    "")</f>
        <v/>
      </c>
      <c r="J566" s="12"/>
      <c r="K566" s="316"/>
      <c r="L566" s="318" t="str">
        <f>IFERROR(INDEX('Gantt Chart'!$C$9:$C$1000, MATCH($N568, 'Gantt Chart'!$D$9:$D$1000, 0)), "")</f>
        <v/>
      </c>
      <c r="M566" s="318"/>
      <c r="N566" s="318"/>
      <c r="O566" s="12"/>
      <c r="P566" s="18" t="str" cm="1">
        <f t="array" ref="P566">IFERROR(
    INDEX('Gantt Chart'!$D$9:$D$1000,
        SMALL(
            IF(('Gantt Chart'!$J$9:$J$1000=$Q$3) * ('Gantt Chart'!$L$9:$L$1000&lt;1),
                ROW('Gantt Chart'!$D$9:$D$1000)-MIN(ROW('Gantt Chart'!$D$9:$D$1000))+1,
                ""),
            ROW(A562))
        ),
    "")</f>
        <v/>
      </c>
      <c r="Q566" s="12"/>
      <c r="R566" s="316"/>
      <c r="S566" s="318" t="str">
        <f>IFERROR(INDEX('Gantt Chart'!$C$9:$C$1000, MATCH($U568, 'Gantt Chart'!$D$9:$D$1000, 0)), "")</f>
        <v/>
      </c>
      <c r="T566" s="318"/>
      <c r="U566" s="318"/>
      <c r="V566" s="12"/>
      <c r="W566" s="18" t="str" cm="1">
        <f t="array" ref="W566">IFERROR(
    INDEX('Gantt Chart'!$D$9:$D$1000,
        SMALL(
            IF(('Gantt Chart'!$J$9:$J$1000=$X$3) * ('Gantt Chart'!$L$9:$L$1000&lt;1),
                ROW('Gantt Chart'!$D$9:$D$1000)-MIN(ROW('Gantt Chart'!$D$9:$D$1000))+1,
                ""),
            ROW(A562))
        ),
    "")</f>
        <v/>
      </c>
      <c r="X566" s="12"/>
      <c r="Y566" s="316"/>
      <c r="Z566" s="318" t="str">
        <f>IFERROR(INDEX('Gantt Chart'!$C$9:$C$1000, MATCH($AB568, 'Gantt Chart'!$D$9:$D$1000, 0)), "")</f>
        <v/>
      </c>
      <c r="AA566" s="318"/>
      <c r="AB566" s="318"/>
      <c r="AC566" s="12"/>
      <c r="AD566" s="18" t="str" cm="1">
        <f t="array" ref="AD566">IFERROR(
    INDEX('Gantt Chart'!$D$9:$D$1000,
        SMALL(
            IF(('Gantt Chart'!$J$9:$J$1000=$AE$3) * ('Gantt Chart'!$L$9:$L$1000&lt;1),
                ROW('Gantt Chart'!$D$9:$D$1000)-MIN(ROW('Gantt Chart'!$D$9:$D$1000))+1,
                ""),
            ROW(A562))
        ),
    "")</f>
        <v/>
      </c>
      <c r="AE566" s="12"/>
      <c r="AF566" s="316"/>
      <c r="AG566" s="318" t="str">
        <f>IFERROR(INDEX('Gantt Chart'!$C$9:$C$1000, MATCH($AI568, 'Gantt Chart'!$D$9:$D$1000, 0)), "")</f>
        <v/>
      </c>
      <c r="AH566" s="318"/>
      <c r="AI566" s="318"/>
      <c r="AJ566" s="12"/>
      <c r="AK566" s="18" t="str" cm="1">
        <f t="array" ref="AK566">IFERROR(
    INDEX('Gantt Chart'!$D$9:$D$1000,
        SMALL(
            IF(('Gantt Chart'!$J$9:$J$1000=$AL$3) * ('Gantt Chart'!$L$9:$L$1000&lt;1),
                ROW('Gantt Chart'!$D$9:$D$1000)-MIN(ROW('Gantt Chart'!$D$9:$D$1000))+1,
                ""),
            ROW(A562))
        ),
    "")</f>
        <v/>
      </c>
      <c r="AL566" s="12"/>
      <c r="AM566" s="316"/>
      <c r="AN566" s="318" t="str">
        <f>IFERROR(INDEX('Gantt Chart'!$C$9:$C$1000, MATCH($AP568, 'Gantt Chart'!$D$9:$D$1000, 0)), "")</f>
        <v/>
      </c>
      <c r="AO566" s="318"/>
      <c r="AP566" s="318"/>
      <c r="AQ566" s="12"/>
      <c r="AR566" s="18" t="str" cm="1">
        <f t="array" ref="AR566">IFERROR(
    INDEX('Gantt Chart'!$D$9:$D$1000,
        SMALL(
            IF(('Gantt Chart'!$J$9:$J$1000=$AS$3) * ('Gantt Chart'!$L$9:$L$1000&lt;1),
                ROW('Gantt Chart'!$D$9:$D$1000)-MIN(ROW('Gantt Chart'!$D$9:$D$1000))+1,
                ""),
            ROW(A562))
        ),
    "")</f>
        <v/>
      </c>
      <c r="AS566" s="12"/>
      <c r="AT566" s="316"/>
      <c r="AU566" s="318" t="str">
        <f>IFERROR(INDEX('Gantt Chart'!$C$9:$C$1000, MATCH($AW568, 'Gantt Chart'!$D$9:$D$1000, 0)), "")</f>
        <v/>
      </c>
      <c r="AV566" s="318"/>
      <c r="AW566" s="318"/>
      <c r="AX566" s="12"/>
      <c r="AY566" s="18" t="str" cm="1">
        <f t="array" ref="AY566">IFERROR(
    INDEX('Gantt Chart'!$D$9:$D$1000,
        SMALL(
            IF(('Gantt Chart'!$J$9:$J$1000=$AZ$3) * ('Gantt Chart'!$L$9:$L$1000&lt;1),
                ROW('Gantt Chart'!$D$9:$D$1000)-MIN(ROW('Gantt Chart'!$D$9:$D$1000))+1,
                ""),
            ROW(A562))
        ),
    "")</f>
        <v/>
      </c>
      <c r="AZ566" s="12"/>
      <c r="BA566" s="316"/>
      <c r="BB566" s="318" t="str">
        <f>IFERROR(INDEX('Gantt Chart'!$C$9:$C$1000, MATCH($BD568, 'Gantt Chart'!$D$9:$D$1000, 0)), "")</f>
        <v/>
      </c>
      <c r="BC566" s="318"/>
      <c r="BD566" s="318"/>
      <c r="BE566" s="12"/>
      <c r="BF566" s="18" cm="1">
        <f t="array" ref="BF566">IFERROR(
    INDEX('Gantt Chart'!$D$9:$D$1000,
        SMALL(
            IF(('Gantt Chart'!$J$9:$J$1000=$BG$3) * ('Gantt Chart'!$L$9:$L$1000&lt;1),
                ROW('Gantt Chart'!$D$9:$D$1000)-MIN(ROW('Gantt Chart'!$D$9:$D$1000))+1,
                ""),
            ROW(A562))
        ),
    "")</f>
        <v>0</v>
      </c>
      <c r="BG566" s="12"/>
      <c r="BH566" s="316"/>
      <c r="BI566" s="318" t="str">
        <f>IFERROR(INDEX('Gantt Chart'!$C$9:$C$1000, MATCH($BK568, 'Gantt Chart'!$D$9:$D$1000, 0)), "")</f>
        <v/>
      </c>
      <c r="BJ566" s="318"/>
      <c r="BK566" s="318"/>
      <c r="BL566" s="12"/>
      <c r="BM566" s="18" cm="1">
        <f t="array" ref="BM566">IFERROR(
    INDEX('Gantt Chart'!$D$9:$D$1000,
        SMALL(
            IF(('Gantt Chart'!$J$9:$J$1000=$BN$3) * ('Gantt Chart'!$L$9:$L$1000&lt;1),
                ROW('Gantt Chart'!$D$9:$D$1000)-MIN(ROW('Gantt Chart'!$D$9:$D$1000))+1,
                ""),
            ROW(A562))
        ),
    "")</f>
        <v>0</v>
      </c>
      <c r="BN566" s="12"/>
      <c r="BO566" s="316"/>
      <c r="BP566" s="318" t="str">
        <f>IFERROR(INDEX('Gantt Chart'!$C$9:$C$1000, MATCH($BR568, 'Gantt Chart'!$D$9:$D$1000, 0)), "")</f>
        <v/>
      </c>
      <c r="BQ566" s="318"/>
      <c r="BR566" s="318"/>
      <c r="BS566" s="12"/>
      <c r="BT566" s="10"/>
    </row>
    <row r="567" spans="1:72" x14ac:dyDescent="0.2">
      <c r="A567" s="9"/>
      <c r="B567" s="18" t="str" cm="1">
        <f t="array" ref="B567">IFERROR(
    INDEX('Gantt Chart'!$D$9:$D$1000,
        SMALL(
            IF(('Gantt Chart'!$J$9:$J$1000=$C$3) * ('Gantt Chart'!$L$9:$L$1000&lt;1),
                ROW('Gantt Chart'!$D$9:$D$1000)-MIN(ROW('Gantt Chart'!$D$9:$D$1000))+1,
                ""),
            ROW(A563))
        ),
    "")</f>
        <v/>
      </c>
      <c r="C567" s="12"/>
      <c r="D567" s="316"/>
      <c r="E567" s="319" t="str">
        <f>IFERROR(INDEX('Gantt Chart'!$M$9:$M$1000, MATCH($G568, 'Gantt Chart'!$D$9:$D$1000, 0)), "")</f>
        <v/>
      </c>
      <c r="F567" s="319"/>
      <c r="G567" s="319"/>
      <c r="H567" s="12"/>
      <c r="I567" s="18" t="str" cm="1">
        <f t="array" ref="I567">IFERROR(
    INDEX('Gantt Chart'!$D$9:$D$1000,
        SMALL(
            IF(('Gantt Chart'!$J$9:$J$1000=$J$3) * ('Gantt Chart'!$L$9:$L$1000&lt;1),
                ROW('Gantt Chart'!$D$9:$D$1000)-MIN(ROW('Gantt Chart'!$D$9:$D$1000))+1,
                ""),
            ROW(A563))
        ),
    "")</f>
        <v/>
      </c>
      <c r="J567" s="12"/>
      <c r="K567" s="316"/>
      <c r="L567" s="319" t="str">
        <f>IFERROR(INDEX('Gantt Chart'!$M$9:$M$1000, MATCH($N568, 'Gantt Chart'!$D$9:$D$1000, 0)), "")</f>
        <v/>
      </c>
      <c r="M567" s="319"/>
      <c r="N567" s="319"/>
      <c r="O567" s="12"/>
      <c r="P567" s="18" t="str" cm="1">
        <f t="array" ref="P567">IFERROR(
    INDEX('Gantt Chart'!$D$9:$D$1000,
        SMALL(
            IF(('Gantt Chart'!$J$9:$J$1000=$Q$3) * ('Gantt Chart'!$L$9:$L$1000&lt;1),
                ROW('Gantt Chart'!$D$9:$D$1000)-MIN(ROW('Gantt Chart'!$D$9:$D$1000))+1,
                ""),
            ROW(A563))
        ),
    "")</f>
        <v/>
      </c>
      <c r="Q567" s="12"/>
      <c r="R567" s="316"/>
      <c r="S567" s="319" t="str">
        <f>IFERROR(INDEX('Gantt Chart'!$M$9:$M$1000, MATCH($U568, 'Gantt Chart'!$D$9:$D$1000, 0)), "")</f>
        <v/>
      </c>
      <c r="T567" s="319"/>
      <c r="U567" s="319"/>
      <c r="V567" s="12"/>
      <c r="W567" s="18" t="str" cm="1">
        <f t="array" ref="W567">IFERROR(
    INDEX('Gantt Chart'!$D$9:$D$1000,
        SMALL(
            IF(('Gantt Chart'!$J$9:$J$1000=$X$3) * ('Gantt Chart'!$L$9:$L$1000&lt;1),
                ROW('Gantt Chart'!$D$9:$D$1000)-MIN(ROW('Gantt Chart'!$D$9:$D$1000))+1,
                ""),
            ROW(A563))
        ),
    "")</f>
        <v/>
      </c>
      <c r="X567" s="12"/>
      <c r="Y567" s="316"/>
      <c r="Z567" s="319" t="str">
        <f>IFERROR(INDEX('Gantt Chart'!$M$9:$M$1000, MATCH($AB568, 'Gantt Chart'!$D$9:$D$1000, 0)), "")</f>
        <v/>
      </c>
      <c r="AA567" s="319"/>
      <c r="AB567" s="319"/>
      <c r="AC567" s="12"/>
      <c r="AD567" s="18" t="str" cm="1">
        <f t="array" ref="AD567">IFERROR(
    INDEX('Gantt Chart'!$D$9:$D$1000,
        SMALL(
            IF(('Gantt Chart'!$J$9:$J$1000=$AE$3) * ('Gantt Chart'!$L$9:$L$1000&lt;1),
                ROW('Gantt Chart'!$D$9:$D$1000)-MIN(ROW('Gantt Chart'!$D$9:$D$1000))+1,
                ""),
            ROW(A563))
        ),
    "")</f>
        <v/>
      </c>
      <c r="AE567" s="12"/>
      <c r="AF567" s="316"/>
      <c r="AG567" s="319" t="str">
        <f>IFERROR(INDEX('Gantt Chart'!$M$9:$M$1000, MATCH($AI568, 'Gantt Chart'!$D$9:$D$1000, 0)), "")</f>
        <v/>
      </c>
      <c r="AH567" s="319"/>
      <c r="AI567" s="319"/>
      <c r="AJ567" s="12"/>
      <c r="AK567" s="18" t="str" cm="1">
        <f t="array" ref="AK567">IFERROR(
    INDEX('Gantt Chart'!$D$9:$D$1000,
        SMALL(
            IF(('Gantt Chart'!$J$9:$J$1000=$AL$3) * ('Gantt Chart'!$L$9:$L$1000&lt;1),
                ROW('Gantt Chart'!$D$9:$D$1000)-MIN(ROW('Gantt Chart'!$D$9:$D$1000))+1,
                ""),
            ROW(A563))
        ),
    "")</f>
        <v/>
      </c>
      <c r="AL567" s="12"/>
      <c r="AM567" s="316"/>
      <c r="AN567" s="319" t="str">
        <f>IFERROR(INDEX('Gantt Chart'!$M$9:$M$1000, MATCH($AP568, 'Gantt Chart'!$D$9:$D$1000, 0)), "")</f>
        <v/>
      </c>
      <c r="AO567" s="319"/>
      <c r="AP567" s="319"/>
      <c r="AQ567" s="12"/>
      <c r="AR567" s="18" t="str" cm="1">
        <f t="array" ref="AR567">IFERROR(
    INDEX('Gantt Chart'!$D$9:$D$1000,
        SMALL(
            IF(('Gantt Chart'!$J$9:$J$1000=$AS$3) * ('Gantt Chart'!$L$9:$L$1000&lt;1),
                ROW('Gantt Chart'!$D$9:$D$1000)-MIN(ROW('Gantt Chart'!$D$9:$D$1000))+1,
                ""),
            ROW(A563))
        ),
    "")</f>
        <v/>
      </c>
      <c r="AS567" s="12"/>
      <c r="AT567" s="316"/>
      <c r="AU567" s="319" t="str">
        <f>IFERROR(INDEX('Gantt Chart'!$M$9:$M$1000, MATCH($AW568, 'Gantt Chart'!$D$9:$D$1000, 0)), "")</f>
        <v/>
      </c>
      <c r="AV567" s="319"/>
      <c r="AW567" s="319"/>
      <c r="AX567" s="12"/>
      <c r="AY567" s="18" t="str" cm="1">
        <f t="array" ref="AY567">IFERROR(
    INDEX('Gantt Chart'!$D$9:$D$1000,
        SMALL(
            IF(('Gantt Chart'!$J$9:$J$1000=$AZ$3) * ('Gantt Chart'!$L$9:$L$1000&lt;1),
                ROW('Gantt Chart'!$D$9:$D$1000)-MIN(ROW('Gantt Chart'!$D$9:$D$1000))+1,
                ""),
            ROW(A563))
        ),
    "")</f>
        <v/>
      </c>
      <c r="AZ567" s="12"/>
      <c r="BA567" s="316"/>
      <c r="BB567" s="319" t="str">
        <f>IFERROR(INDEX('Gantt Chart'!$M$9:$M$1000, MATCH($BD568, 'Gantt Chart'!$D$9:$D$1000, 0)), "")</f>
        <v/>
      </c>
      <c r="BC567" s="319"/>
      <c r="BD567" s="319"/>
      <c r="BE567" s="12"/>
      <c r="BF567" s="18" cm="1">
        <f t="array" ref="BF567">IFERROR(
    INDEX('Gantt Chart'!$D$9:$D$1000,
        SMALL(
            IF(('Gantt Chart'!$J$9:$J$1000=$BG$3) * ('Gantt Chart'!$L$9:$L$1000&lt;1),
                ROW('Gantt Chart'!$D$9:$D$1000)-MIN(ROW('Gantt Chart'!$D$9:$D$1000))+1,
                ""),
            ROW(A563))
        ),
    "")</f>
        <v>0</v>
      </c>
      <c r="BG567" s="12"/>
      <c r="BH567" s="316"/>
      <c r="BI567" s="319" t="str">
        <f>IFERROR(INDEX('Gantt Chart'!$M$9:$M$1000, MATCH($BK568, 'Gantt Chart'!$D$9:$D$1000, 0)), "")</f>
        <v/>
      </c>
      <c r="BJ567" s="319"/>
      <c r="BK567" s="319"/>
      <c r="BL567" s="12"/>
      <c r="BM567" s="18" cm="1">
        <f t="array" ref="BM567">IFERROR(
    INDEX('Gantt Chart'!$D$9:$D$1000,
        SMALL(
            IF(('Gantt Chart'!$J$9:$J$1000=$BN$3) * ('Gantt Chart'!$L$9:$L$1000&lt;1),
                ROW('Gantt Chart'!$D$9:$D$1000)-MIN(ROW('Gantt Chart'!$D$9:$D$1000))+1,
                ""),
            ROW(A563))
        ),
    "")</f>
        <v>0</v>
      </c>
      <c r="BN567" s="12"/>
      <c r="BO567" s="316"/>
      <c r="BP567" s="319" t="str">
        <f>IFERROR(INDEX('Gantt Chart'!$M$9:$M$1000, MATCH($BR568, 'Gantt Chart'!$D$9:$D$1000, 0)), "")</f>
        <v/>
      </c>
      <c r="BQ567" s="319"/>
      <c r="BR567" s="319"/>
      <c r="BS567" s="12"/>
      <c r="BT567" s="10"/>
    </row>
    <row r="568" spans="1:72" x14ac:dyDescent="0.2">
      <c r="A568" s="9"/>
      <c r="B568" s="18" t="str" cm="1">
        <f t="array" ref="B568">IFERROR(
    INDEX('Gantt Chart'!$D$9:$D$1000,
        SMALL(
            IF(('Gantt Chart'!$J$9:$J$1000=$C$3) * ('Gantt Chart'!$L$9:$L$1000&lt;1),
                ROW('Gantt Chart'!$D$9:$D$1000)-MIN(ROW('Gantt Chart'!$D$9:$D$1000))+1,
                ""),
            ROW(A564))
        ),
    "")</f>
        <v/>
      </c>
      <c r="C568" s="12"/>
      <c r="D568" s="316"/>
      <c r="E568" s="320" t="str">
        <f>IFERROR(INDEX('Gantt Chart'!$L$9:$L$1000, MATCH($G568, 'Gantt Chart'!$D$9:$D$1000, 0)), "")</f>
        <v/>
      </c>
      <c r="F568" s="320"/>
      <c r="G568" s="13" t="str" cm="1">
        <f t="array" ref="G568">IF(INDEX($B$5:$B$999, CEILING((ROW()-5)/5, 1))="", "", INDEX($B$5:$B$999, CEILING((ROW()-5)/5, 1)))</f>
        <v/>
      </c>
      <c r="H568" s="12"/>
      <c r="I568" s="18" t="str" cm="1">
        <f t="array" ref="I568">IFERROR(
    INDEX('Gantt Chart'!$D$9:$D$1000,
        SMALL(
            IF(('Gantt Chart'!$J$9:$J$1000=$J$3) * ('Gantt Chart'!$L$9:$L$1000&lt;1),
                ROW('Gantt Chart'!$D$9:$D$1000)-MIN(ROW('Gantt Chart'!$D$9:$D$1000))+1,
                ""),
            ROW(A564))
        ),
    "")</f>
        <v/>
      </c>
      <c r="J568" s="12"/>
      <c r="K568" s="316"/>
      <c r="L568" s="320" t="str">
        <f>IFERROR(INDEX('Gantt Chart'!$L$9:$L$1000, MATCH($N568, 'Gantt Chart'!$D$9:$D$1000, 0)), "")</f>
        <v/>
      </c>
      <c r="M568" s="320"/>
      <c r="N568" s="13" t="str" cm="1">
        <f t="array" ref="N568">IF(INDEX($I$5:$I$999, CEILING((ROW()-5)/5, 1))="", "", INDEX($I$5:$I$999, CEILING((ROW()-5)/5, 1)))</f>
        <v/>
      </c>
      <c r="O568" s="12"/>
      <c r="P568" s="18" t="str" cm="1">
        <f t="array" ref="P568">IFERROR(
    INDEX('Gantt Chart'!$D$9:$D$1000,
        SMALL(
            IF(('Gantt Chart'!$J$9:$J$1000=$Q$3) * ('Gantt Chart'!$L$9:$L$1000&lt;1),
                ROW('Gantt Chart'!$D$9:$D$1000)-MIN(ROW('Gantt Chart'!$D$9:$D$1000))+1,
                ""),
            ROW(A564))
        ),
    "")</f>
        <v/>
      </c>
      <c r="Q568" s="12"/>
      <c r="R568" s="316"/>
      <c r="S568" s="320" t="str">
        <f>IFERROR(INDEX('Gantt Chart'!$L$9:$L$1000, MATCH($U568, 'Gantt Chart'!$D$9:$D$1000, 0)), "")</f>
        <v/>
      </c>
      <c r="T568" s="320"/>
      <c r="U568" s="13" t="str" cm="1">
        <f t="array" ref="U568">IF(INDEX($P$5:$P$999, CEILING((ROW()-5)/5, 1))="", "", INDEX($P$5:$P$999, CEILING((ROW()-5)/5, 1)))</f>
        <v/>
      </c>
      <c r="V568" s="12"/>
      <c r="W568" s="18" t="str" cm="1">
        <f t="array" ref="W568">IFERROR(
    INDEX('Gantt Chart'!$D$9:$D$1000,
        SMALL(
            IF(('Gantt Chart'!$J$9:$J$1000=$X$3) * ('Gantt Chart'!$L$9:$L$1000&lt;1),
                ROW('Gantt Chart'!$D$9:$D$1000)-MIN(ROW('Gantt Chart'!$D$9:$D$1000))+1,
                ""),
            ROW(A564))
        ),
    "")</f>
        <v/>
      </c>
      <c r="X568" s="12"/>
      <c r="Y568" s="316"/>
      <c r="Z568" s="320" t="str">
        <f>IFERROR(INDEX('Gantt Chart'!$L$9:$L$1000, MATCH($AB568, 'Gantt Chart'!$D$9:$D$1000, 0)), "")</f>
        <v/>
      </c>
      <c r="AA568" s="320"/>
      <c r="AB568" s="13" t="str" cm="1">
        <f t="array" ref="AB568">IF(INDEX($W$5:$W$999, CEILING((ROW()-5)/5, 1))="", "", INDEX($W$5:$W$999, CEILING((ROW()-5)/5, 1)))</f>
        <v/>
      </c>
      <c r="AC568" s="12"/>
      <c r="AD568" s="18" t="str" cm="1">
        <f t="array" ref="AD568">IFERROR(
    INDEX('Gantt Chart'!$D$9:$D$1000,
        SMALL(
            IF(('Gantt Chart'!$J$9:$J$1000=$AE$3) * ('Gantt Chart'!$L$9:$L$1000&lt;1),
                ROW('Gantt Chart'!$D$9:$D$1000)-MIN(ROW('Gantt Chart'!$D$9:$D$1000))+1,
                ""),
            ROW(A564))
        ),
    "")</f>
        <v/>
      </c>
      <c r="AE568" s="12"/>
      <c r="AF568" s="316"/>
      <c r="AG568" s="320" t="str">
        <f>IFERROR(INDEX('Gantt Chart'!$L$9:$L$1000, MATCH($AI568, 'Gantt Chart'!$D$9:$D$1000, 0)), "")</f>
        <v/>
      </c>
      <c r="AH568" s="320"/>
      <c r="AI568" s="13" t="str" cm="1">
        <f t="array" ref="AI568">IF(INDEX($AD$5:$AD$999, CEILING((ROW()-5)/5, 1))="", "", INDEX($AD$5:$AD$999, CEILING((ROW()-5)/5, 1)))</f>
        <v/>
      </c>
      <c r="AJ568" s="12"/>
      <c r="AK568" s="18" t="str" cm="1">
        <f t="array" ref="AK568">IFERROR(
    INDEX('Gantt Chart'!$D$9:$D$1000,
        SMALL(
            IF(('Gantt Chart'!$J$9:$J$1000=$AL$3) * ('Gantt Chart'!$L$9:$L$1000&lt;1),
                ROW('Gantt Chart'!$D$9:$D$1000)-MIN(ROW('Gantt Chart'!$D$9:$D$1000))+1,
                ""),
            ROW(A564))
        ),
    "")</f>
        <v/>
      </c>
      <c r="AL568" s="12"/>
      <c r="AM568" s="316"/>
      <c r="AN568" s="320" t="str">
        <f>IFERROR(INDEX('Gantt Chart'!$L$9:$L$1000, MATCH($AP568, 'Gantt Chart'!$D$9:$D$1000, 0)), "")</f>
        <v/>
      </c>
      <c r="AO568" s="320"/>
      <c r="AP568" s="13" t="str" cm="1">
        <f t="array" ref="AP568">IF(INDEX($AK$5:$AK$999, CEILING((ROW()-5)/5, 1))="", "", INDEX($AK$5:$AK$999, CEILING((ROW()-5)/5, 1)))</f>
        <v/>
      </c>
      <c r="AQ568" s="12"/>
      <c r="AR568" s="18" t="str" cm="1">
        <f t="array" ref="AR568">IFERROR(
    INDEX('Gantt Chart'!$D$9:$D$1000,
        SMALL(
            IF(('Gantt Chart'!$J$9:$J$1000=$AS$3) * ('Gantt Chart'!$L$9:$L$1000&lt;1),
                ROW('Gantt Chart'!$D$9:$D$1000)-MIN(ROW('Gantt Chart'!$D$9:$D$1000))+1,
                ""),
            ROW(A564))
        ),
    "")</f>
        <v/>
      </c>
      <c r="AS568" s="12"/>
      <c r="AT568" s="316"/>
      <c r="AU568" s="320" t="str">
        <f>IFERROR(INDEX('Gantt Chart'!$L$9:$L$1000, MATCH($AW568, 'Gantt Chart'!$D$9:$D$1000, 0)), "")</f>
        <v/>
      </c>
      <c r="AV568" s="320"/>
      <c r="AW568" s="13" t="str" cm="1">
        <f t="array" ref="AW568">IF(INDEX($AR$5:$AR$999, CEILING((ROW()-5)/5, 1))="", "", INDEX($AR$5:$AR$999, CEILING((ROW()-5)/5, 1)))</f>
        <v/>
      </c>
      <c r="AX568" s="12"/>
      <c r="AY568" s="18" t="str" cm="1">
        <f t="array" ref="AY568">IFERROR(
    INDEX('Gantt Chart'!$D$9:$D$1000,
        SMALL(
            IF(('Gantt Chart'!$J$9:$J$1000=$AZ$3) * ('Gantt Chart'!$L$9:$L$1000&lt;1),
                ROW('Gantt Chart'!$D$9:$D$1000)-MIN(ROW('Gantt Chart'!$D$9:$D$1000))+1,
                ""),
            ROW(A564))
        ),
    "")</f>
        <v/>
      </c>
      <c r="AZ568" s="12"/>
      <c r="BA568" s="316"/>
      <c r="BB568" s="320" t="str">
        <f>IFERROR(INDEX('Gantt Chart'!$L$9:$L$1000, MATCH($BD568, 'Gantt Chart'!$D$9:$D$1000, 0)), "")</f>
        <v/>
      </c>
      <c r="BC568" s="320"/>
      <c r="BD568" s="13" t="str" cm="1">
        <f t="array" ref="BD568">IF(INDEX($AY$5:$AY$999, CEILING((ROW()-5)/5, 1))="", "", INDEX($AY$5:$AY$999, CEILING((ROW()-5)/5, 1)))</f>
        <v/>
      </c>
      <c r="BE568" s="12"/>
      <c r="BF568" s="18" cm="1">
        <f t="array" ref="BF568">IFERROR(
    INDEX('Gantt Chart'!$D$9:$D$1000,
        SMALL(
            IF(('Gantt Chart'!$J$9:$J$1000=$BG$3) * ('Gantt Chart'!$L$9:$L$1000&lt;1),
                ROW('Gantt Chart'!$D$9:$D$1000)-MIN(ROW('Gantt Chart'!$D$9:$D$1000))+1,
                ""),
            ROW(A564))
        ),
    "")</f>
        <v>0</v>
      </c>
      <c r="BG568" s="12"/>
      <c r="BH568" s="316"/>
      <c r="BI568" s="320" t="str">
        <f>IFERROR(INDEX('Gantt Chart'!$L$9:$L$1000, MATCH($BK568, 'Gantt Chart'!$D$9:$D$1000, 0)), "")</f>
        <v/>
      </c>
      <c r="BJ568" s="320"/>
      <c r="BK568" s="13" cm="1">
        <f t="array" ref="BK568">IF(INDEX($BF$5:$BF$999, CEILING((ROW()-5)/5, 1))="", "", INDEX($BF$5:$BF$999, CEILING((ROW()-5)/5, 1)))</f>
        <v>0</v>
      </c>
      <c r="BL568" s="12"/>
      <c r="BM568" s="18" cm="1">
        <f t="array" ref="BM568">IFERROR(
    INDEX('Gantt Chart'!$D$9:$D$1000,
        SMALL(
            IF(('Gantt Chart'!$J$9:$J$1000=$BN$3) * ('Gantt Chart'!$L$9:$L$1000&lt;1),
                ROW('Gantt Chart'!$D$9:$D$1000)-MIN(ROW('Gantt Chart'!$D$9:$D$1000))+1,
                ""),
            ROW(A564))
        ),
    "")</f>
        <v>0</v>
      </c>
      <c r="BN568" s="12"/>
      <c r="BO568" s="316"/>
      <c r="BP568" s="320" t="str">
        <f>IFERROR(INDEX('Gantt Chart'!$L$9:$L$1000, MATCH($BR568, 'Gantt Chart'!$D$9:$D$1000, 0)), "")</f>
        <v/>
      </c>
      <c r="BQ568" s="320"/>
      <c r="BR568" s="13" cm="1">
        <f t="array" ref="BR568">IF(INDEX($BM$5:$BM$999, CEILING((ROW()-5)/5, 1))="", "", INDEX($BM$5:$BM$999, CEILING((ROW()-5)/5, 1)))</f>
        <v>0</v>
      </c>
      <c r="BS568" s="12"/>
      <c r="BT568" s="10"/>
    </row>
    <row r="569" spans="1:72" x14ac:dyDescent="0.2">
      <c r="A569" s="9"/>
      <c r="B569" s="18" t="str" cm="1">
        <f t="array" ref="B569">IFERROR(
    INDEX('Gantt Chart'!$D$9:$D$1000,
        SMALL(
            IF(('Gantt Chart'!$J$9:$J$1000=$C$3) * ('Gantt Chart'!$L$9:$L$1000&lt;1),
                ROW('Gantt Chart'!$D$9:$D$1000)-MIN(ROW('Gantt Chart'!$D$9:$D$1000))+1,
                ""),
            ROW(A565))
        ),
    "")</f>
        <v/>
      </c>
      <c r="C569" s="12"/>
      <c r="D569" s="12"/>
      <c r="E569" s="12"/>
      <c r="F569" s="12"/>
      <c r="G569" s="12"/>
      <c r="H569" s="12"/>
      <c r="I569" s="18" t="str" cm="1">
        <f t="array" ref="I569">IFERROR(
    INDEX('Gantt Chart'!$D$9:$D$1000,
        SMALL(
            IF(('Gantt Chart'!$J$9:$J$1000=$J$3) * ('Gantt Chart'!$L$9:$L$1000&lt;1),
                ROW('Gantt Chart'!$D$9:$D$1000)-MIN(ROW('Gantt Chart'!$D$9:$D$1000))+1,
                ""),
            ROW(A565))
        ),
    "")</f>
        <v/>
      </c>
      <c r="J569" s="12"/>
      <c r="K569" s="12"/>
      <c r="L569" s="12"/>
      <c r="M569" s="12"/>
      <c r="N569" s="12"/>
      <c r="O569" s="12"/>
      <c r="P569" s="18" t="str" cm="1">
        <f t="array" ref="P569">IFERROR(
    INDEX('Gantt Chart'!$D$9:$D$1000,
        SMALL(
            IF(('Gantt Chart'!$J$9:$J$1000=$Q$3) * ('Gantt Chart'!$L$9:$L$1000&lt;1),
                ROW('Gantt Chart'!$D$9:$D$1000)-MIN(ROW('Gantt Chart'!$D$9:$D$1000))+1,
                ""),
            ROW(A565))
        ),
    "")</f>
        <v/>
      </c>
      <c r="Q569" s="12"/>
      <c r="R569" s="12"/>
      <c r="S569" s="12"/>
      <c r="T569" s="12"/>
      <c r="U569" s="12"/>
      <c r="V569" s="12"/>
      <c r="W569" s="18" t="str" cm="1">
        <f t="array" ref="W569">IFERROR(
    INDEX('Gantt Chart'!$D$9:$D$1000,
        SMALL(
            IF(('Gantt Chart'!$J$9:$J$1000=$X$3) * ('Gantt Chart'!$L$9:$L$1000&lt;1),
                ROW('Gantt Chart'!$D$9:$D$1000)-MIN(ROW('Gantt Chart'!$D$9:$D$1000))+1,
                ""),
            ROW(A565))
        ),
    "")</f>
        <v/>
      </c>
      <c r="X569" s="12"/>
      <c r="Y569" s="12"/>
      <c r="Z569" s="12"/>
      <c r="AA569" s="12"/>
      <c r="AB569" s="12"/>
      <c r="AC569" s="12"/>
      <c r="AD569" s="18" t="str" cm="1">
        <f t="array" ref="AD569">IFERROR(
    INDEX('Gantt Chart'!$D$9:$D$1000,
        SMALL(
            IF(('Gantt Chart'!$J$9:$J$1000=$AE$3) * ('Gantt Chart'!$L$9:$L$1000&lt;1),
                ROW('Gantt Chart'!$D$9:$D$1000)-MIN(ROW('Gantt Chart'!$D$9:$D$1000))+1,
                ""),
            ROW(A565))
        ),
    "")</f>
        <v/>
      </c>
      <c r="AE569" s="12"/>
      <c r="AF569" s="12"/>
      <c r="AG569" s="12"/>
      <c r="AH569" s="12"/>
      <c r="AI569" s="12"/>
      <c r="AJ569" s="12"/>
      <c r="AK569" s="18" t="str" cm="1">
        <f t="array" ref="AK569">IFERROR(
    INDEX('Gantt Chart'!$D$9:$D$1000,
        SMALL(
            IF(('Gantt Chart'!$J$9:$J$1000=$AL$3) * ('Gantt Chart'!$L$9:$L$1000&lt;1),
                ROW('Gantt Chart'!$D$9:$D$1000)-MIN(ROW('Gantt Chart'!$D$9:$D$1000))+1,
                ""),
            ROW(A565))
        ),
    "")</f>
        <v/>
      </c>
      <c r="AL569" s="12"/>
      <c r="AM569" s="12"/>
      <c r="AN569" s="12"/>
      <c r="AO569" s="12"/>
      <c r="AP569" s="12"/>
      <c r="AQ569" s="12"/>
      <c r="AR569" s="18" t="str" cm="1">
        <f t="array" ref="AR569">IFERROR(
    INDEX('Gantt Chart'!$D$9:$D$1000,
        SMALL(
            IF(('Gantt Chart'!$J$9:$J$1000=$AS$3) * ('Gantt Chart'!$L$9:$L$1000&lt;1),
                ROW('Gantt Chart'!$D$9:$D$1000)-MIN(ROW('Gantt Chart'!$D$9:$D$1000))+1,
                ""),
            ROW(A565))
        ),
    "")</f>
        <v/>
      </c>
      <c r="AS569" s="12"/>
      <c r="AT569" s="12"/>
      <c r="AU569" s="12"/>
      <c r="AV569" s="12"/>
      <c r="AW569" s="12"/>
      <c r="AX569" s="12"/>
      <c r="AY569" s="18" t="str" cm="1">
        <f t="array" ref="AY569">IFERROR(
    INDEX('Gantt Chart'!$D$9:$D$1000,
        SMALL(
            IF(('Gantt Chart'!$J$9:$J$1000=$AZ$3) * ('Gantt Chart'!$L$9:$L$1000&lt;1),
                ROW('Gantt Chart'!$D$9:$D$1000)-MIN(ROW('Gantt Chart'!$D$9:$D$1000))+1,
                ""),
            ROW(A565))
        ),
    "")</f>
        <v/>
      </c>
      <c r="AZ569" s="12"/>
      <c r="BA569" s="12"/>
      <c r="BB569" s="12"/>
      <c r="BC569" s="12"/>
      <c r="BD569" s="12"/>
      <c r="BE569" s="12"/>
      <c r="BF569" s="18" cm="1">
        <f t="array" ref="BF569">IFERROR(
    INDEX('Gantt Chart'!$D$9:$D$1000,
        SMALL(
            IF(('Gantt Chart'!$J$9:$J$1000=$BG$3) * ('Gantt Chart'!$L$9:$L$1000&lt;1),
                ROW('Gantt Chart'!$D$9:$D$1000)-MIN(ROW('Gantt Chart'!$D$9:$D$1000))+1,
                ""),
            ROW(A565))
        ),
    "")</f>
        <v>0</v>
      </c>
      <c r="BG569" s="12"/>
      <c r="BH569" s="12"/>
      <c r="BI569" s="12"/>
      <c r="BJ569" s="12"/>
      <c r="BK569" s="12"/>
      <c r="BL569" s="12"/>
      <c r="BM569" s="18" cm="1">
        <f t="array" ref="BM569">IFERROR(
    INDEX('Gantt Chart'!$D$9:$D$1000,
        SMALL(
            IF(('Gantt Chart'!$J$9:$J$1000=$BN$3) * ('Gantt Chart'!$L$9:$L$1000&lt;1),
                ROW('Gantt Chart'!$D$9:$D$1000)-MIN(ROW('Gantt Chart'!$D$9:$D$1000))+1,
                ""),
            ROW(A565))
        ),
    "")</f>
        <v>0</v>
      </c>
      <c r="BN569" s="12"/>
      <c r="BO569" s="12"/>
      <c r="BP569" s="12"/>
      <c r="BQ569" s="12"/>
      <c r="BR569" s="12"/>
      <c r="BS569" s="12"/>
      <c r="BT569" s="10"/>
    </row>
    <row r="570" spans="1:72" ht="16.899999999999999" customHeight="1" x14ac:dyDescent="0.2">
      <c r="A570" s="9"/>
      <c r="B570" s="18" t="str" cm="1">
        <f t="array" ref="B570">IFERROR(
    INDEX('Gantt Chart'!$D$9:$D$1000,
        SMALL(
            IF(('Gantt Chart'!$J$9:$J$1000=$C$3) * ('Gantt Chart'!$L$9:$L$1000&lt;1),
                ROW('Gantt Chart'!$D$9:$D$1000)-MIN(ROW('Gantt Chart'!$D$9:$D$1000))+1,
                ""),
            ROW(A566))
        ),
    "")</f>
        <v/>
      </c>
      <c r="C570" s="12"/>
      <c r="D570" s="316" t="str">
        <f>IFERROR(INDEX('Gantt Chart'!$H$9:$H$1000, MATCH($G573, 'Gantt Chart'!$D$9:$D$1000, 0)), "")</f>
        <v/>
      </c>
      <c r="E570" s="317" t="str">
        <f>IFERROR(VLOOKUP($G573, 'Gantt Chart'!$D$9:$E$1000, 2, FALSE), "")</f>
        <v/>
      </c>
      <c r="F570" s="317"/>
      <c r="G570" s="317"/>
      <c r="H570" s="12"/>
      <c r="I570" s="18" t="str" cm="1">
        <f t="array" ref="I570">IFERROR(
    INDEX('Gantt Chart'!$D$9:$D$1000,
        SMALL(
            IF(('Gantt Chart'!$J$9:$J$1000=$J$3) * ('Gantt Chart'!$L$9:$L$1000&lt;1),
                ROW('Gantt Chart'!$D$9:$D$1000)-MIN(ROW('Gantt Chart'!$D$9:$D$1000))+1,
                ""),
            ROW(A566))
        ),
    "")</f>
        <v/>
      </c>
      <c r="J570" s="12"/>
      <c r="K570" s="316" t="str">
        <f>IFERROR(INDEX('Gantt Chart'!$H$9:$H$1000, MATCH($N573, 'Gantt Chart'!$D$9:$D$1000, 0)), "")</f>
        <v/>
      </c>
      <c r="L570" s="317" t="str">
        <f>IFERROR(VLOOKUP($N573, 'Gantt Chart'!$D$9:$E$1000, 2, FALSE), "")</f>
        <v/>
      </c>
      <c r="M570" s="317"/>
      <c r="N570" s="317"/>
      <c r="O570" s="12"/>
      <c r="P570" s="18" t="str" cm="1">
        <f t="array" ref="P570">IFERROR(
    INDEX('Gantt Chart'!$D$9:$D$1000,
        SMALL(
            IF(('Gantt Chart'!$J$9:$J$1000=$Q$3) * ('Gantt Chart'!$L$9:$L$1000&lt;1),
                ROW('Gantt Chart'!$D$9:$D$1000)-MIN(ROW('Gantt Chart'!$D$9:$D$1000))+1,
                ""),
            ROW(A566))
        ),
    "")</f>
        <v/>
      </c>
      <c r="Q570" s="12"/>
      <c r="R570" s="316" t="str">
        <f>IFERROR(INDEX('Gantt Chart'!$H$9:$H$1000, MATCH($U573, 'Gantt Chart'!$D$9:$D$1000, 0)), "")</f>
        <v/>
      </c>
      <c r="S570" s="317" t="str">
        <f>IFERROR(VLOOKUP($U573, 'Gantt Chart'!$D$9:$E$1000, 2, FALSE), "")</f>
        <v/>
      </c>
      <c r="T570" s="317"/>
      <c r="U570" s="317"/>
      <c r="V570" s="12"/>
      <c r="W570" s="18" t="str" cm="1">
        <f t="array" ref="W570">IFERROR(
    INDEX('Gantt Chart'!$D$9:$D$1000,
        SMALL(
            IF(('Gantt Chart'!$J$9:$J$1000=$X$3) * ('Gantt Chart'!$L$9:$L$1000&lt;1),
                ROW('Gantt Chart'!$D$9:$D$1000)-MIN(ROW('Gantt Chart'!$D$9:$D$1000))+1,
                ""),
            ROW(A566))
        ),
    "")</f>
        <v/>
      </c>
      <c r="X570" s="12"/>
      <c r="Y570" s="316" t="str">
        <f>IFERROR(INDEX('Gantt Chart'!$H$9:$H$1000, MATCH($AB573, 'Gantt Chart'!$D$9:$D$1000, 0)), "")</f>
        <v/>
      </c>
      <c r="Z570" s="317" t="str">
        <f>IFERROR(VLOOKUP($AB573, 'Gantt Chart'!$D$9:$E$1000, 2, FALSE), "")</f>
        <v/>
      </c>
      <c r="AA570" s="317"/>
      <c r="AB570" s="317"/>
      <c r="AC570" s="12"/>
      <c r="AD570" s="18" t="str" cm="1">
        <f t="array" ref="AD570">IFERROR(
    INDEX('Gantt Chart'!$D$9:$D$1000,
        SMALL(
            IF(('Gantt Chart'!$J$9:$J$1000=$AE$3) * ('Gantt Chart'!$L$9:$L$1000&lt;1),
                ROW('Gantt Chart'!$D$9:$D$1000)-MIN(ROW('Gantt Chart'!$D$9:$D$1000))+1,
                ""),
            ROW(A566))
        ),
    "")</f>
        <v/>
      </c>
      <c r="AE570" s="12"/>
      <c r="AF570" s="316" t="str">
        <f>IFERROR(INDEX('Gantt Chart'!$H$9:$H$1000, MATCH($AI573, 'Gantt Chart'!$D$9:$D$1000, 0)), "")</f>
        <v/>
      </c>
      <c r="AG570" s="317" t="str">
        <f>IFERROR(VLOOKUP($AI573, 'Gantt Chart'!$D$9:$E$1000, 2, FALSE), "")</f>
        <v/>
      </c>
      <c r="AH570" s="317"/>
      <c r="AI570" s="317"/>
      <c r="AJ570" s="12"/>
      <c r="AK570" s="18" t="str" cm="1">
        <f t="array" ref="AK570">IFERROR(
    INDEX('Gantt Chart'!$D$9:$D$1000,
        SMALL(
            IF(('Gantt Chart'!$J$9:$J$1000=$AL$3) * ('Gantt Chart'!$L$9:$L$1000&lt;1),
                ROW('Gantt Chart'!$D$9:$D$1000)-MIN(ROW('Gantt Chart'!$D$9:$D$1000))+1,
                ""),
            ROW(A566))
        ),
    "")</f>
        <v/>
      </c>
      <c r="AL570" s="12"/>
      <c r="AM570" s="316" t="str">
        <f>IFERROR(INDEX('Gantt Chart'!$H$9:$H$1000, MATCH($AP573, 'Gantt Chart'!$D$9:$D$1000, 0)), "")</f>
        <v/>
      </c>
      <c r="AN570" s="317" t="str">
        <f>IFERROR(VLOOKUP($AP573, 'Gantt Chart'!$D$9:$E$1000, 2, FALSE), "")</f>
        <v/>
      </c>
      <c r="AO570" s="317"/>
      <c r="AP570" s="317"/>
      <c r="AQ570" s="12"/>
      <c r="AR570" s="18" t="str" cm="1">
        <f t="array" ref="AR570">IFERROR(
    INDEX('Gantt Chart'!$D$9:$D$1000,
        SMALL(
            IF(('Gantt Chart'!$J$9:$J$1000=$AS$3) * ('Gantt Chart'!$L$9:$L$1000&lt;1),
                ROW('Gantt Chart'!$D$9:$D$1000)-MIN(ROW('Gantt Chart'!$D$9:$D$1000))+1,
                ""),
            ROW(A566))
        ),
    "")</f>
        <v/>
      </c>
      <c r="AS570" s="12"/>
      <c r="AT570" s="316" t="str">
        <f>IFERROR(INDEX('Gantt Chart'!$H$9:$H$1000, MATCH($AW573, 'Gantt Chart'!$D$9:$D$1000, 0)), "")</f>
        <v/>
      </c>
      <c r="AU570" s="317" t="str">
        <f>IFERROR(VLOOKUP($AW573, 'Gantt Chart'!$D$9:$E$1000, 2, FALSE), "")</f>
        <v/>
      </c>
      <c r="AV570" s="317"/>
      <c r="AW570" s="317"/>
      <c r="AX570" s="12"/>
      <c r="AY570" s="18" t="str" cm="1">
        <f t="array" ref="AY570">IFERROR(
    INDEX('Gantt Chart'!$D$9:$D$1000,
        SMALL(
            IF(('Gantt Chart'!$J$9:$J$1000=$AZ$3) * ('Gantt Chart'!$L$9:$L$1000&lt;1),
                ROW('Gantt Chart'!$D$9:$D$1000)-MIN(ROW('Gantt Chart'!$D$9:$D$1000))+1,
                ""),
            ROW(A566))
        ),
    "")</f>
        <v/>
      </c>
      <c r="AZ570" s="12"/>
      <c r="BA570" s="316" t="str">
        <f>IFERROR(INDEX('Gantt Chart'!$H$9:$H$1000, MATCH($BD573, 'Gantt Chart'!$D$9:$D$1000, 0)), "")</f>
        <v/>
      </c>
      <c r="BB570" s="317" t="str">
        <f>IFERROR(VLOOKUP($BD573, 'Gantt Chart'!$D$9:$E$1000, 2, FALSE), "")</f>
        <v/>
      </c>
      <c r="BC570" s="317"/>
      <c r="BD570" s="317"/>
      <c r="BE570" s="12"/>
      <c r="BF570" s="18" cm="1">
        <f t="array" ref="BF570">IFERROR(
    INDEX('Gantt Chart'!$D$9:$D$1000,
        SMALL(
            IF(('Gantt Chart'!$J$9:$J$1000=$BG$3) * ('Gantt Chart'!$L$9:$L$1000&lt;1),
                ROW('Gantt Chart'!$D$9:$D$1000)-MIN(ROW('Gantt Chart'!$D$9:$D$1000))+1,
                ""),
            ROW(A566))
        ),
    "")</f>
        <v>0</v>
      </c>
      <c r="BG570" s="12"/>
      <c r="BH570" s="316" t="str">
        <f>IFERROR(INDEX('Gantt Chart'!$H$9:$H$1000, MATCH($BK573, 'Gantt Chart'!$D$9:$D$1000, 0)), "")</f>
        <v/>
      </c>
      <c r="BI570" s="317" t="str">
        <f>IFERROR(VLOOKUP($BK573, 'Gantt Chart'!$D$9:$E$1000, 2, FALSE), "")</f>
        <v/>
      </c>
      <c r="BJ570" s="317"/>
      <c r="BK570" s="317"/>
      <c r="BL570" s="12"/>
      <c r="BM570" s="18" cm="1">
        <f t="array" ref="BM570">IFERROR(
    INDEX('Gantt Chart'!$D$9:$D$1000,
        SMALL(
            IF(('Gantt Chart'!$J$9:$J$1000=$BN$3) * ('Gantt Chart'!$L$9:$L$1000&lt;1),
                ROW('Gantt Chart'!$D$9:$D$1000)-MIN(ROW('Gantt Chart'!$D$9:$D$1000))+1,
                ""),
            ROW(A566))
        ),
    "")</f>
        <v>0</v>
      </c>
      <c r="BN570" s="12"/>
      <c r="BO570" s="316" t="str">
        <f>IFERROR(INDEX('Gantt Chart'!$H$9:$H$1000, MATCH($BR573, 'Gantt Chart'!$D$9:$D$1000, 0)), "")</f>
        <v/>
      </c>
      <c r="BP570" s="317" t="str">
        <f>IFERROR(VLOOKUP($BR573, 'Gantt Chart'!$D$9:$E$1000, 2, FALSE), "")</f>
        <v/>
      </c>
      <c r="BQ570" s="317"/>
      <c r="BR570" s="317"/>
      <c r="BS570" s="12"/>
      <c r="BT570" s="10"/>
    </row>
    <row r="571" spans="1:72" x14ac:dyDescent="0.2">
      <c r="A571" s="9"/>
      <c r="B571" s="18" t="str" cm="1">
        <f t="array" ref="B571">IFERROR(
    INDEX('Gantt Chart'!$D$9:$D$1000,
        SMALL(
            IF(('Gantt Chart'!$J$9:$J$1000=$C$3) * ('Gantt Chart'!$L$9:$L$1000&lt;1),
                ROW('Gantt Chart'!$D$9:$D$1000)-MIN(ROW('Gantt Chart'!$D$9:$D$1000))+1,
                ""),
            ROW(A567))
        ),
    "")</f>
        <v/>
      </c>
      <c r="C571" s="12"/>
      <c r="D571" s="316"/>
      <c r="E571" s="318" t="str">
        <f>IFERROR(INDEX('Gantt Chart'!$C$9:$C$1000, MATCH($G573, 'Gantt Chart'!$D$9:$D$1000, 0)), "")</f>
        <v/>
      </c>
      <c r="F571" s="318"/>
      <c r="G571" s="318"/>
      <c r="H571" s="12"/>
      <c r="I571" s="18" t="str" cm="1">
        <f t="array" ref="I571">IFERROR(
    INDEX('Gantt Chart'!$D$9:$D$1000,
        SMALL(
            IF(('Gantt Chart'!$J$9:$J$1000=$J$3) * ('Gantt Chart'!$L$9:$L$1000&lt;1),
                ROW('Gantt Chart'!$D$9:$D$1000)-MIN(ROW('Gantt Chart'!$D$9:$D$1000))+1,
                ""),
            ROW(A567))
        ),
    "")</f>
        <v/>
      </c>
      <c r="J571" s="12"/>
      <c r="K571" s="316"/>
      <c r="L571" s="318" t="str">
        <f>IFERROR(INDEX('Gantt Chart'!$C$9:$C$1000, MATCH($N573, 'Gantt Chart'!$D$9:$D$1000, 0)), "")</f>
        <v/>
      </c>
      <c r="M571" s="318"/>
      <c r="N571" s="318"/>
      <c r="O571" s="12"/>
      <c r="P571" s="18" t="str" cm="1">
        <f t="array" ref="P571">IFERROR(
    INDEX('Gantt Chart'!$D$9:$D$1000,
        SMALL(
            IF(('Gantt Chart'!$J$9:$J$1000=$Q$3) * ('Gantt Chart'!$L$9:$L$1000&lt;1),
                ROW('Gantt Chart'!$D$9:$D$1000)-MIN(ROW('Gantt Chart'!$D$9:$D$1000))+1,
                ""),
            ROW(A567))
        ),
    "")</f>
        <v/>
      </c>
      <c r="Q571" s="12"/>
      <c r="R571" s="316"/>
      <c r="S571" s="318" t="str">
        <f>IFERROR(INDEX('Gantt Chart'!$C$9:$C$1000, MATCH($U573, 'Gantt Chart'!$D$9:$D$1000, 0)), "")</f>
        <v/>
      </c>
      <c r="T571" s="318"/>
      <c r="U571" s="318"/>
      <c r="V571" s="12"/>
      <c r="W571" s="18" t="str" cm="1">
        <f t="array" ref="W571">IFERROR(
    INDEX('Gantt Chart'!$D$9:$D$1000,
        SMALL(
            IF(('Gantt Chart'!$J$9:$J$1000=$X$3) * ('Gantt Chart'!$L$9:$L$1000&lt;1),
                ROW('Gantt Chart'!$D$9:$D$1000)-MIN(ROW('Gantt Chart'!$D$9:$D$1000))+1,
                ""),
            ROW(A567))
        ),
    "")</f>
        <v/>
      </c>
      <c r="X571" s="12"/>
      <c r="Y571" s="316"/>
      <c r="Z571" s="318" t="str">
        <f>IFERROR(INDEX('Gantt Chart'!$C$9:$C$1000, MATCH($AB573, 'Gantt Chart'!$D$9:$D$1000, 0)), "")</f>
        <v/>
      </c>
      <c r="AA571" s="318"/>
      <c r="AB571" s="318"/>
      <c r="AC571" s="12"/>
      <c r="AD571" s="18" t="str" cm="1">
        <f t="array" ref="AD571">IFERROR(
    INDEX('Gantt Chart'!$D$9:$D$1000,
        SMALL(
            IF(('Gantt Chart'!$J$9:$J$1000=$AE$3) * ('Gantt Chart'!$L$9:$L$1000&lt;1),
                ROW('Gantt Chart'!$D$9:$D$1000)-MIN(ROW('Gantt Chart'!$D$9:$D$1000))+1,
                ""),
            ROW(A567))
        ),
    "")</f>
        <v/>
      </c>
      <c r="AE571" s="12"/>
      <c r="AF571" s="316"/>
      <c r="AG571" s="318" t="str">
        <f>IFERROR(INDEX('Gantt Chart'!$C$9:$C$1000, MATCH($AI573, 'Gantt Chart'!$D$9:$D$1000, 0)), "")</f>
        <v/>
      </c>
      <c r="AH571" s="318"/>
      <c r="AI571" s="318"/>
      <c r="AJ571" s="12"/>
      <c r="AK571" s="18" t="str" cm="1">
        <f t="array" ref="AK571">IFERROR(
    INDEX('Gantt Chart'!$D$9:$D$1000,
        SMALL(
            IF(('Gantt Chart'!$J$9:$J$1000=$AL$3) * ('Gantt Chart'!$L$9:$L$1000&lt;1),
                ROW('Gantt Chart'!$D$9:$D$1000)-MIN(ROW('Gantt Chart'!$D$9:$D$1000))+1,
                ""),
            ROW(A567))
        ),
    "")</f>
        <v/>
      </c>
      <c r="AL571" s="12"/>
      <c r="AM571" s="316"/>
      <c r="AN571" s="318" t="str">
        <f>IFERROR(INDEX('Gantt Chart'!$C$9:$C$1000, MATCH($AP573, 'Gantt Chart'!$D$9:$D$1000, 0)), "")</f>
        <v/>
      </c>
      <c r="AO571" s="318"/>
      <c r="AP571" s="318"/>
      <c r="AQ571" s="12"/>
      <c r="AR571" s="18" t="str" cm="1">
        <f t="array" ref="AR571">IFERROR(
    INDEX('Gantt Chart'!$D$9:$D$1000,
        SMALL(
            IF(('Gantt Chart'!$J$9:$J$1000=$AS$3) * ('Gantt Chart'!$L$9:$L$1000&lt;1),
                ROW('Gantt Chart'!$D$9:$D$1000)-MIN(ROW('Gantt Chart'!$D$9:$D$1000))+1,
                ""),
            ROW(A567))
        ),
    "")</f>
        <v/>
      </c>
      <c r="AS571" s="12"/>
      <c r="AT571" s="316"/>
      <c r="AU571" s="318" t="str">
        <f>IFERROR(INDEX('Gantt Chart'!$C$9:$C$1000, MATCH($AW573, 'Gantt Chart'!$D$9:$D$1000, 0)), "")</f>
        <v/>
      </c>
      <c r="AV571" s="318"/>
      <c r="AW571" s="318"/>
      <c r="AX571" s="12"/>
      <c r="AY571" s="18" t="str" cm="1">
        <f t="array" ref="AY571">IFERROR(
    INDEX('Gantt Chart'!$D$9:$D$1000,
        SMALL(
            IF(('Gantt Chart'!$J$9:$J$1000=$AZ$3) * ('Gantt Chart'!$L$9:$L$1000&lt;1),
                ROW('Gantt Chart'!$D$9:$D$1000)-MIN(ROW('Gantt Chart'!$D$9:$D$1000))+1,
                ""),
            ROW(A567))
        ),
    "")</f>
        <v/>
      </c>
      <c r="AZ571" s="12"/>
      <c r="BA571" s="316"/>
      <c r="BB571" s="318" t="str">
        <f>IFERROR(INDEX('Gantt Chart'!$C$9:$C$1000, MATCH($BD573, 'Gantt Chart'!$D$9:$D$1000, 0)), "")</f>
        <v/>
      </c>
      <c r="BC571" s="318"/>
      <c r="BD571" s="318"/>
      <c r="BE571" s="12"/>
      <c r="BF571" s="18" cm="1">
        <f t="array" ref="BF571">IFERROR(
    INDEX('Gantt Chart'!$D$9:$D$1000,
        SMALL(
            IF(('Gantt Chart'!$J$9:$J$1000=$BG$3) * ('Gantt Chart'!$L$9:$L$1000&lt;1),
                ROW('Gantt Chart'!$D$9:$D$1000)-MIN(ROW('Gantt Chart'!$D$9:$D$1000))+1,
                ""),
            ROW(A567))
        ),
    "")</f>
        <v>0</v>
      </c>
      <c r="BG571" s="12"/>
      <c r="BH571" s="316"/>
      <c r="BI571" s="318" t="str">
        <f>IFERROR(INDEX('Gantt Chart'!$C$9:$C$1000, MATCH($BK573, 'Gantt Chart'!$D$9:$D$1000, 0)), "")</f>
        <v/>
      </c>
      <c r="BJ571" s="318"/>
      <c r="BK571" s="318"/>
      <c r="BL571" s="12"/>
      <c r="BM571" s="18" cm="1">
        <f t="array" ref="BM571">IFERROR(
    INDEX('Gantt Chart'!$D$9:$D$1000,
        SMALL(
            IF(('Gantt Chart'!$J$9:$J$1000=$BN$3) * ('Gantt Chart'!$L$9:$L$1000&lt;1),
                ROW('Gantt Chart'!$D$9:$D$1000)-MIN(ROW('Gantt Chart'!$D$9:$D$1000))+1,
                ""),
            ROW(A567))
        ),
    "")</f>
        <v>0</v>
      </c>
      <c r="BN571" s="12"/>
      <c r="BO571" s="316"/>
      <c r="BP571" s="318" t="str">
        <f>IFERROR(INDEX('Gantt Chart'!$C$9:$C$1000, MATCH($BR573, 'Gantt Chart'!$D$9:$D$1000, 0)), "")</f>
        <v/>
      </c>
      <c r="BQ571" s="318"/>
      <c r="BR571" s="318"/>
      <c r="BS571" s="12"/>
      <c r="BT571" s="10"/>
    </row>
    <row r="572" spans="1:72" x14ac:dyDescent="0.2">
      <c r="A572" s="9"/>
      <c r="B572" s="18" t="str" cm="1">
        <f t="array" ref="B572">IFERROR(
    INDEX('Gantt Chart'!$D$9:$D$1000,
        SMALL(
            IF(('Gantt Chart'!$J$9:$J$1000=$C$3) * ('Gantt Chart'!$L$9:$L$1000&lt;1),
                ROW('Gantt Chart'!$D$9:$D$1000)-MIN(ROW('Gantt Chart'!$D$9:$D$1000))+1,
                ""),
            ROW(A568))
        ),
    "")</f>
        <v/>
      </c>
      <c r="C572" s="12"/>
      <c r="D572" s="316"/>
      <c r="E572" s="319" t="str">
        <f>IFERROR(INDEX('Gantt Chart'!$M$9:$M$1000, MATCH($G573, 'Gantt Chart'!$D$9:$D$1000, 0)), "")</f>
        <v/>
      </c>
      <c r="F572" s="319"/>
      <c r="G572" s="319"/>
      <c r="H572" s="12"/>
      <c r="I572" s="18" t="str" cm="1">
        <f t="array" ref="I572">IFERROR(
    INDEX('Gantt Chart'!$D$9:$D$1000,
        SMALL(
            IF(('Gantt Chart'!$J$9:$J$1000=$J$3) * ('Gantt Chart'!$L$9:$L$1000&lt;1),
                ROW('Gantt Chart'!$D$9:$D$1000)-MIN(ROW('Gantt Chart'!$D$9:$D$1000))+1,
                ""),
            ROW(A568))
        ),
    "")</f>
        <v/>
      </c>
      <c r="J572" s="12"/>
      <c r="K572" s="316"/>
      <c r="L572" s="319" t="str">
        <f>IFERROR(INDEX('Gantt Chart'!$M$9:$M$1000, MATCH($N573, 'Gantt Chart'!$D$9:$D$1000, 0)), "")</f>
        <v/>
      </c>
      <c r="M572" s="319"/>
      <c r="N572" s="319"/>
      <c r="O572" s="12"/>
      <c r="P572" s="18" t="str" cm="1">
        <f t="array" ref="P572">IFERROR(
    INDEX('Gantt Chart'!$D$9:$D$1000,
        SMALL(
            IF(('Gantt Chart'!$J$9:$J$1000=$Q$3) * ('Gantt Chart'!$L$9:$L$1000&lt;1),
                ROW('Gantt Chart'!$D$9:$D$1000)-MIN(ROW('Gantt Chart'!$D$9:$D$1000))+1,
                ""),
            ROW(A568))
        ),
    "")</f>
        <v/>
      </c>
      <c r="Q572" s="12"/>
      <c r="R572" s="316"/>
      <c r="S572" s="319" t="str">
        <f>IFERROR(INDEX('Gantt Chart'!$M$9:$M$1000, MATCH($U573, 'Gantt Chart'!$D$9:$D$1000, 0)), "")</f>
        <v/>
      </c>
      <c r="T572" s="319"/>
      <c r="U572" s="319"/>
      <c r="V572" s="12"/>
      <c r="W572" s="18" t="str" cm="1">
        <f t="array" ref="W572">IFERROR(
    INDEX('Gantt Chart'!$D$9:$D$1000,
        SMALL(
            IF(('Gantt Chart'!$J$9:$J$1000=$X$3) * ('Gantt Chart'!$L$9:$L$1000&lt;1),
                ROW('Gantt Chart'!$D$9:$D$1000)-MIN(ROW('Gantt Chart'!$D$9:$D$1000))+1,
                ""),
            ROW(A568))
        ),
    "")</f>
        <v/>
      </c>
      <c r="X572" s="12"/>
      <c r="Y572" s="316"/>
      <c r="Z572" s="319" t="str">
        <f>IFERROR(INDEX('Gantt Chart'!$M$9:$M$1000, MATCH($AB573, 'Gantt Chart'!$D$9:$D$1000, 0)), "")</f>
        <v/>
      </c>
      <c r="AA572" s="319"/>
      <c r="AB572" s="319"/>
      <c r="AC572" s="12"/>
      <c r="AD572" s="18" t="str" cm="1">
        <f t="array" ref="AD572">IFERROR(
    INDEX('Gantt Chart'!$D$9:$D$1000,
        SMALL(
            IF(('Gantt Chart'!$J$9:$J$1000=$AE$3) * ('Gantt Chart'!$L$9:$L$1000&lt;1),
                ROW('Gantt Chart'!$D$9:$D$1000)-MIN(ROW('Gantt Chart'!$D$9:$D$1000))+1,
                ""),
            ROW(A568))
        ),
    "")</f>
        <v/>
      </c>
      <c r="AE572" s="12"/>
      <c r="AF572" s="316"/>
      <c r="AG572" s="319" t="str">
        <f>IFERROR(INDEX('Gantt Chart'!$M$9:$M$1000, MATCH($AI573, 'Gantt Chart'!$D$9:$D$1000, 0)), "")</f>
        <v/>
      </c>
      <c r="AH572" s="319"/>
      <c r="AI572" s="319"/>
      <c r="AJ572" s="12"/>
      <c r="AK572" s="18" t="str" cm="1">
        <f t="array" ref="AK572">IFERROR(
    INDEX('Gantt Chart'!$D$9:$D$1000,
        SMALL(
            IF(('Gantt Chart'!$J$9:$J$1000=$AL$3) * ('Gantt Chart'!$L$9:$L$1000&lt;1),
                ROW('Gantt Chart'!$D$9:$D$1000)-MIN(ROW('Gantt Chart'!$D$9:$D$1000))+1,
                ""),
            ROW(A568))
        ),
    "")</f>
        <v/>
      </c>
      <c r="AL572" s="12"/>
      <c r="AM572" s="316"/>
      <c r="AN572" s="319" t="str">
        <f>IFERROR(INDEX('Gantt Chart'!$M$9:$M$1000, MATCH($AP573, 'Gantt Chart'!$D$9:$D$1000, 0)), "")</f>
        <v/>
      </c>
      <c r="AO572" s="319"/>
      <c r="AP572" s="319"/>
      <c r="AQ572" s="12"/>
      <c r="AR572" s="18" t="str" cm="1">
        <f t="array" ref="AR572">IFERROR(
    INDEX('Gantt Chart'!$D$9:$D$1000,
        SMALL(
            IF(('Gantt Chart'!$J$9:$J$1000=$AS$3) * ('Gantt Chart'!$L$9:$L$1000&lt;1),
                ROW('Gantt Chart'!$D$9:$D$1000)-MIN(ROW('Gantt Chart'!$D$9:$D$1000))+1,
                ""),
            ROW(A568))
        ),
    "")</f>
        <v/>
      </c>
      <c r="AS572" s="12"/>
      <c r="AT572" s="316"/>
      <c r="AU572" s="319" t="str">
        <f>IFERROR(INDEX('Gantt Chart'!$M$9:$M$1000, MATCH($AW573, 'Gantt Chart'!$D$9:$D$1000, 0)), "")</f>
        <v/>
      </c>
      <c r="AV572" s="319"/>
      <c r="AW572" s="319"/>
      <c r="AX572" s="12"/>
      <c r="AY572" s="18" t="str" cm="1">
        <f t="array" ref="AY572">IFERROR(
    INDEX('Gantt Chart'!$D$9:$D$1000,
        SMALL(
            IF(('Gantt Chart'!$J$9:$J$1000=$AZ$3) * ('Gantt Chart'!$L$9:$L$1000&lt;1),
                ROW('Gantt Chart'!$D$9:$D$1000)-MIN(ROW('Gantt Chart'!$D$9:$D$1000))+1,
                ""),
            ROW(A568))
        ),
    "")</f>
        <v/>
      </c>
      <c r="AZ572" s="12"/>
      <c r="BA572" s="316"/>
      <c r="BB572" s="319" t="str">
        <f>IFERROR(INDEX('Gantt Chart'!$M$9:$M$1000, MATCH($BD573, 'Gantt Chart'!$D$9:$D$1000, 0)), "")</f>
        <v/>
      </c>
      <c r="BC572" s="319"/>
      <c r="BD572" s="319"/>
      <c r="BE572" s="12"/>
      <c r="BF572" s="18" cm="1">
        <f t="array" ref="BF572">IFERROR(
    INDEX('Gantt Chart'!$D$9:$D$1000,
        SMALL(
            IF(('Gantt Chart'!$J$9:$J$1000=$BG$3) * ('Gantt Chart'!$L$9:$L$1000&lt;1),
                ROW('Gantt Chart'!$D$9:$D$1000)-MIN(ROW('Gantt Chart'!$D$9:$D$1000))+1,
                ""),
            ROW(A568))
        ),
    "")</f>
        <v>0</v>
      </c>
      <c r="BG572" s="12"/>
      <c r="BH572" s="316"/>
      <c r="BI572" s="319" t="str">
        <f>IFERROR(INDEX('Gantt Chart'!$M$9:$M$1000, MATCH($BK573, 'Gantt Chart'!$D$9:$D$1000, 0)), "")</f>
        <v/>
      </c>
      <c r="BJ572" s="319"/>
      <c r="BK572" s="319"/>
      <c r="BL572" s="12"/>
      <c r="BM572" s="18" cm="1">
        <f t="array" ref="BM572">IFERROR(
    INDEX('Gantt Chart'!$D$9:$D$1000,
        SMALL(
            IF(('Gantt Chart'!$J$9:$J$1000=$BN$3) * ('Gantt Chart'!$L$9:$L$1000&lt;1),
                ROW('Gantt Chart'!$D$9:$D$1000)-MIN(ROW('Gantt Chart'!$D$9:$D$1000))+1,
                ""),
            ROW(A568))
        ),
    "")</f>
        <v>0</v>
      </c>
      <c r="BN572" s="12"/>
      <c r="BO572" s="316"/>
      <c r="BP572" s="319" t="str">
        <f>IFERROR(INDEX('Gantt Chart'!$M$9:$M$1000, MATCH($BR573, 'Gantt Chart'!$D$9:$D$1000, 0)), "")</f>
        <v/>
      </c>
      <c r="BQ572" s="319"/>
      <c r="BR572" s="319"/>
      <c r="BS572" s="12"/>
      <c r="BT572" s="10"/>
    </row>
    <row r="573" spans="1:72" x14ac:dyDescent="0.2">
      <c r="A573" s="9"/>
      <c r="B573" s="18" t="str" cm="1">
        <f t="array" ref="B573">IFERROR(
    INDEX('Gantt Chart'!$D$9:$D$1000,
        SMALL(
            IF(('Gantt Chart'!$J$9:$J$1000=$C$3) * ('Gantt Chart'!$L$9:$L$1000&lt;1),
                ROW('Gantt Chart'!$D$9:$D$1000)-MIN(ROW('Gantt Chart'!$D$9:$D$1000))+1,
                ""),
            ROW(A569))
        ),
    "")</f>
        <v/>
      </c>
      <c r="C573" s="12"/>
      <c r="D573" s="316"/>
      <c r="E573" s="320" t="str">
        <f>IFERROR(INDEX('Gantt Chart'!$L$9:$L$1000, MATCH($G573, 'Gantt Chart'!$D$9:$D$1000, 0)), "")</f>
        <v/>
      </c>
      <c r="F573" s="320"/>
      <c r="G573" s="13" t="str" cm="1">
        <f t="array" ref="G573">IF(INDEX($B$5:$B$999, CEILING((ROW()-5)/5, 1))="", "", INDEX($B$5:$B$999, CEILING((ROW()-5)/5, 1)))</f>
        <v/>
      </c>
      <c r="H573" s="12"/>
      <c r="I573" s="18" t="str" cm="1">
        <f t="array" ref="I573">IFERROR(
    INDEX('Gantt Chart'!$D$9:$D$1000,
        SMALL(
            IF(('Gantt Chart'!$J$9:$J$1000=$J$3) * ('Gantt Chart'!$L$9:$L$1000&lt;1),
                ROW('Gantt Chart'!$D$9:$D$1000)-MIN(ROW('Gantt Chart'!$D$9:$D$1000))+1,
                ""),
            ROW(A569))
        ),
    "")</f>
        <v/>
      </c>
      <c r="J573" s="12"/>
      <c r="K573" s="316"/>
      <c r="L573" s="320" t="str">
        <f>IFERROR(INDEX('Gantt Chart'!$L$9:$L$1000, MATCH($N573, 'Gantt Chart'!$D$9:$D$1000, 0)), "")</f>
        <v/>
      </c>
      <c r="M573" s="320"/>
      <c r="N573" s="13" t="str" cm="1">
        <f t="array" ref="N573">IF(INDEX($I$5:$I$999, CEILING((ROW()-5)/5, 1))="", "", INDEX($I$5:$I$999, CEILING((ROW()-5)/5, 1)))</f>
        <v/>
      </c>
      <c r="O573" s="12"/>
      <c r="P573" s="18" t="str" cm="1">
        <f t="array" ref="P573">IFERROR(
    INDEX('Gantt Chart'!$D$9:$D$1000,
        SMALL(
            IF(('Gantt Chart'!$J$9:$J$1000=$Q$3) * ('Gantt Chart'!$L$9:$L$1000&lt;1),
                ROW('Gantt Chart'!$D$9:$D$1000)-MIN(ROW('Gantt Chart'!$D$9:$D$1000))+1,
                ""),
            ROW(A569))
        ),
    "")</f>
        <v/>
      </c>
      <c r="Q573" s="12"/>
      <c r="R573" s="316"/>
      <c r="S573" s="320" t="str">
        <f>IFERROR(INDEX('Gantt Chart'!$L$9:$L$1000, MATCH($U573, 'Gantt Chart'!$D$9:$D$1000, 0)), "")</f>
        <v/>
      </c>
      <c r="T573" s="320"/>
      <c r="U573" s="13" t="str" cm="1">
        <f t="array" ref="U573">IF(INDEX($P$5:$P$999, CEILING((ROW()-5)/5, 1))="", "", INDEX($P$5:$P$999, CEILING((ROW()-5)/5, 1)))</f>
        <v/>
      </c>
      <c r="V573" s="12"/>
      <c r="W573" s="18" t="str" cm="1">
        <f t="array" ref="W573">IFERROR(
    INDEX('Gantt Chart'!$D$9:$D$1000,
        SMALL(
            IF(('Gantt Chart'!$J$9:$J$1000=$X$3) * ('Gantt Chart'!$L$9:$L$1000&lt;1),
                ROW('Gantt Chart'!$D$9:$D$1000)-MIN(ROW('Gantt Chart'!$D$9:$D$1000))+1,
                ""),
            ROW(A569))
        ),
    "")</f>
        <v/>
      </c>
      <c r="X573" s="12"/>
      <c r="Y573" s="316"/>
      <c r="Z573" s="320" t="str">
        <f>IFERROR(INDEX('Gantt Chart'!$L$9:$L$1000, MATCH($AB573, 'Gantt Chart'!$D$9:$D$1000, 0)), "")</f>
        <v/>
      </c>
      <c r="AA573" s="320"/>
      <c r="AB573" s="13" t="str" cm="1">
        <f t="array" ref="AB573">IF(INDEX($W$5:$W$999, CEILING((ROW()-5)/5, 1))="", "", INDEX($W$5:$W$999, CEILING((ROW()-5)/5, 1)))</f>
        <v/>
      </c>
      <c r="AC573" s="12"/>
      <c r="AD573" s="18" t="str" cm="1">
        <f t="array" ref="AD573">IFERROR(
    INDEX('Gantt Chart'!$D$9:$D$1000,
        SMALL(
            IF(('Gantt Chart'!$J$9:$J$1000=$AE$3) * ('Gantt Chart'!$L$9:$L$1000&lt;1),
                ROW('Gantt Chart'!$D$9:$D$1000)-MIN(ROW('Gantt Chart'!$D$9:$D$1000))+1,
                ""),
            ROW(A569))
        ),
    "")</f>
        <v/>
      </c>
      <c r="AE573" s="12"/>
      <c r="AF573" s="316"/>
      <c r="AG573" s="320" t="str">
        <f>IFERROR(INDEX('Gantt Chart'!$L$9:$L$1000, MATCH($AI573, 'Gantt Chart'!$D$9:$D$1000, 0)), "")</f>
        <v/>
      </c>
      <c r="AH573" s="320"/>
      <c r="AI573" s="13" t="str" cm="1">
        <f t="array" ref="AI573">IF(INDEX($AD$5:$AD$999, CEILING((ROW()-5)/5, 1))="", "", INDEX($AD$5:$AD$999, CEILING((ROW()-5)/5, 1)))</f>
        <v/>
      </c>
      <c r="AJ573" s="12"/>
      <c r="AK573" s="18" t="str" cm="1">
        <f t="array" ref="AK573">IFERROR(
    INDEX('Gantt Chart'!$D$9:$D$1000,
        SMALL(
            IF(('Gantt Chart'!$J$9:$J$1000=$AL$3) * ('Gantt Chart'!$L$9:$L$1000&lt;1),
                ROW('Gantt Chart'!$D$9:$D$1000)-MIN(ROW('Gantt Chart'!$D$9:$D$1000))+1,
                ""),
            ROW(A569))
        ),
    "")</f>
        <v/>
      </c>
      <c r="AL573" s="12"/>
      <c r="AM573" s="316"/>
      <c r="AN573" s="320" t="str">
        <f>IFERROR(INDEX('Gantt Chart'!$L$9:$L$1000, MATCH($AP573, 'Gantt Chart'!$D$9:$D$1000, 0)), "")</f>
        <v/>
      </c>
      <c r="AO573" s="320"/>
      <c r="AP573" s="13" t="str" cm="1">
        <f t="array" ref="AP573">IF(INDEX($AK$5:$AK$999, CEILING((ROW()-5)/5, 1))="", "", INDEX($AK$5:$AK$999, CEILING((ROW()-5)/5, 1)))</f>
        <v/>
      </c>
      <c r="AQ573" s="12"/>
      <c r="AR573" s="18" t="str" cm="1">
        <f t="array" ref="AR573">IFERROR(
    INDEX('Gantt Chart'!$D$9:$D$1000,
        SMALL(
            IF(('Gantt Chart'!$J$9:$J$1000=$AS$3) * ('Gantt Chart'!$L$9:$L$1000&lt;1),
                ROW('Gantt Chart'!$D$9:$D$1000)-MIN(ROW('Gantt Chart'!$D$9:$D$1000))+1,
                ""),
            ROW(A569))
        ),
    "")</f>
        <v/>
      </c>
      <c r="AS573" s="12"/>
      <c r="AT573" s="316"/>
      <c r="AU573" s="320" t="str">
        <f>IFERROR(INDEX('Gantt Chart'!$L$9:$L$1000, MATCH($AW573, 'Gantt Chart'!$D$9:$D$1000, 0)), "")</f>
        <v/>
      </c>
      <c r="AV573" s="320"/>
      <c r="AW573" s="13" t="str" cm="1">
        <f t="array" ref="AW573">IF(INDEX($AR$5:$AR$999, CEILING((ROW()-5)/5, 1))="", "", INDEX($AR$5:$AR$999, CEILING((ROW()-5)/5, 1)))</f>
        <v/>
      </c>
      <c r="AX573" s="12"/>
      <c r="AY573" s="18" t="str" cm="1">
        <f t="array" ref="AY573">IFERROR(
    INDEX('Gantt Chart'!$D$9:$D$1000,
        SMALL(
            IF(('Gantt Chart'!$J$9:$J$1000=$AZ$3) * ('Gantt Chart'!$L$9:$L$1000&lt;1),
                ROW('Gantt Chart'!$D$9:$D$1000)-MIN(ROW('Gantt Chart'!$D$9:$D$1000))+1,
                ""),
            ROW(A569))
        ),
    "")</f>
        <v/>
      </c>
      <c r="AZ573" s="12"/>
      <c r="BA573" s="316"/>
      <c r="BB573" s="320" t="str">
        <f>IFERROR(INDEX('Gantt Chart'!$L$9:$L$1000, MATCH($BD573, 'Gantt Chart'!$D$9:$D$1000, 0)), "")</f>
        <v/>
      </c>
      <c r="BC573" s="320"/>
      <c r="BD573" s="13" t="str" cm="1">
        <f t="array" ref="BD573">IF(INDEX($AY$5:$AY$999, CEILING((ROW()-5)/5, 1))="", "", INDEX($AY$5:$AY$999, CEILING((ROW()-5)/5, 1)))</f>
        <v/>
      </c>
      <c r="BE573" s="12"/>
      <c r="BF573" s="18" cm="1">
        <f t="array" ref="BF573">IFERROR(
    INDEX('Gantt Chart'!$D$9:$D$1000,
        SMALL(
            IF(('Gantt Chart'!$J$9:$J$1000=$BG$3) * ('Gantt Chart'!$L$9:$L$1000&lt;1),
                ROW('Gantt Chart'!$D$9:$D$1000)-MIN(ROW('Gantt Chart'!$D$9:$D$1000))+1,
                ""),
            ROW(A569))
        ),
    "")</f>
        <v>0</v>
      </c>
      <c r="BG573" s="12"/>
      <c r="BH573" s="316"/>
      <c r="BI573" s="320" t="str">
        <f>IFERROR(INDEX('Gantt Chart'!$L$9:$L$1000, MATCH($BK573, 'Gantt Chart'!$D$9:$D$1000, 0)), "")</f>
        <v/>
      </c>
      <c r="BJ573" s="320"/>
      <c r="BK573" s="13" cm="1">
        <f t="array" ref="BK573">IF(INDEX($BF$5:$BF$999, CEILING((ROW()-5)/5, 1))="", "", INDEX($BF$5:$BF$999, CEILING((ROW()-5)/5, 1)))</f>
        <v>0</v>
      </c>
      <c r="BL573" s="12"/>
      <c r="BM573" s="18" cm="1">
        <f t="array" ref="BM573">IFERROR(
    INDEX('Gantt Chart'!$D$9:$D$1000,
        SMALL(
            IF(('Gantt Chart'!$J$9:$J$1000=$BN$3) * ('Gantt Chart'!$L$9:$L$1000&lt;1),
                ROW('Gantt Chart'!$D$9:$D$1000)-MIN(ROW('Gantt Chart'!$D$9:$D$1000))+1,
                ""),
            ROW(A569))
        ),
    "")</f>
        <v>0</v>
      </c>
      <c r="BN573" s="12"/>
      <c r="BO573" s="316"/>
      <c r="BP573" s="320" t="str">
        <f>IFERROR(INDEX('Gantt Chart'!$L$9:$L$1000, MATCH($BR573, 'Gantt Chart'!$D$9:$D$1000, 0)), "")</f>
        <v/>
      </c>
      <c r="BQ573" s="320"/>
      <c r="BR573" s="13" cm="1">
        <f t="array" ref="BR573">IF(INDEX($BM$5:$BM$999, CEILING((ROW()-5)/5, 1))="", "", INDEX($BM$5:$BM$999, CEILING((ROW()-5)/5, 1)))</f>
        <v>0</v>
      </c>
      <c r="BS573" s="12"/>
      <c r="BT573" s="10"/>
    </row>
    <row r="574" spans="1:72" x14ac:dyDescent="0.2">
      <c r="A574" s="9"/>
      <c r="B574" s="18" t="str" cm="1">
        <f t="array" ref="B574">IFERROR(
    INDEX('Gantt Chart'!$D$9:$D$1000,
        SMALL(
            IF(('Gantt Chart'!$J$9:$J$1000=$C$3) * ('Gantt Chart'!$L$9:$L$1000&lt;1),
                ROW('Gantt Chart'!$D$9:$D$1000)-MIN(ROW('Gantt Chart'!$D$9:$D$1000))+1,
                ""),
            ROW(A570))
        ),
    "")</f>
        <v/>
      </c>
      <c r="C574" s="12"/>
      <c r="D574" s="12"/>
      <c r="E574" s="12"/>
      <c r="F574" s="12"/>
      <c r="G574" s="12"/>
      <c r="H574" s="12"/>
      <c r="I574" s="18" t="str" cm="1">
        <f t="array" ref="I574">IFERROR(
    INDEX('Gantt Chart'!$D$9:$D$1000,
        SMALL(
            IF(('Gantt Chart'!$J$9:$J$1000=$J$3) * ('Gantt Chart'!$L$9:$L$1000&lt;1),
                ROW('Gantt Chart'!$D$9:$D$1000)-MIN(ROW('Gantt Chart'!$D$9:$D$1000))+1,
                ""),
            ROW(A570))
        ),
    "")</f>
        <v/>
      </c>
      <c r="J574" s="12"/>
      <c r="K574" s="12"/>
      <c r="L574" s="12"/>
      <c r="M574" s="12"/>
      <c r="N574" s="12"/>
      <c r="O574" s="12"/>
      <c r="P574" s="18" t="str" cm="1">
        <f t="array" ref="P574">IFERROR(
    INDEX('Gantt Chart'!$D$9:$D$1000,
        SMALL(
            IF(('Gantt Chart'!$J$9:$J$1000=$Q$3) * ('Gantt Chart'!$L$9:$L$1000&lt;1),
                ROW('Gantt Chart'!$D$9:$D$1000)-MIN(ROW('Gantt Chart'!$D$9:$D$1000))+1,
                ""),
            ROW(A570))
        ),
    "")</f>
        <v/>
      </c>
      <c r="Q574" s="12"/>
      <c r="R574" s="12"/>
      <c r="S574" s="12"/>
      <c r="T574" s="12"/>
      <c r="U574" s="12"/>
      <c r="V574" s="12"/>
      <c r="W574" s="18" t="str" cm="1">
        <f t="array" ref="W574">IFERROR(
    INDEX('Gantt Chart'!$D$9:$D$1000,
        SMALL(
            IF(('Gantt Chart'!$J$9:$J$1000=$X$3) * ('Gantt Chart'!$L$9:$L$1000&lt;1),
                ROW('Gantt Chart'!$D$9:$D$1000)-MIN(ROW('Gantt Chart'!$D$9:$D$1000))+1,
                ""),
            ROW(A570))
        ),
    "")</f>
        <v/>
      </c>
      <c r="X574" s="12"/>
      <c r="Y574" s="12"/>
      <c r="Z574" s="12"/>
      <c r="AA574" s="12"/>
      <c r="AB574" s="12"/>
      <c r="AC574" s="12"/>
      <c r="AD574" s="18" t="str" cm="1">
        <f t="array" ref="AD574">IFERROR(
    INDEX('Gantt Chart'!$D$9:$D$1000,
        SMALL(
            IF(('Gantt Chart'!$J$9:$J$1000=$AE$3) * ('Gantt Chart'!$L$9:$L$1000&lt;1),
                ROW('Gantt Chart'!$D$9:$D$1000)-MIN(ROW('Gantt Chart'!$D$9:$D$1000))+1,
                ""),
            ROW(A570))
        ),
    "")</f>
        <v/>
      </c>
      <c r="AE574" s="12"/>
      <c r="AF574" s="12"/>
      <c r="AG574" s="12"/>
      <c r="AH574" s="12"/>
      <c r="AI574" s="12"/>
      <c r="AJ574" s="12"/>
      <c r="AK574" s="18" t="str" cm="1">
        <f t="array" ref="AK574">IFERROR(
    INDEX('Gantt Chart'!$D$9:$D$1000,
        SMALL(
            IF(('Gantt Chart'!$J$9:$J$1000=$AL$3) * ('Gantt Chart'!$L$9:$L$1000&lt;1),
                ROW('Gantt Chart'!$D$9:$D$1000)-MIN(ROW('Gantt Chart'!$D$9:$D$1000))+1,
                ""),
            ROW(A570))
        ),
    "")</f>
        <v/>
      </c>
      <c r="AL574" s="12"/>
      <c r="AM574" s="12"/>
      <c r="AN574" s="12"/>
      <c r="AO574" s="12"/>
      <c r="AP574" s="12"/>
      <c r="AQ574" s="12"/>
      <c r="AR574" s="18" t="str" cm="1">
        <f t="array" ref="AR574">IFERROR(
    INDEX('Gantt Chart'!$D$9:$D$1000,
        SMALL(
            IF(('Gantt Chart'!$J$9:$J$1000=$AS$3) * ('Gantt Chart'!$L$9:$L$1000&lt;1),
                ROW('Gantt Chart'!$D$9:$D$1000)-MIN(ROW('Gantt Chart'!$D$9:$D$1000))+1,
                ""),
            ROW(A570))
        ),
    "")</f>
        <v/>
      </c>
      <c r="AS574" s="12"/>
      <c r="AT574" s="12"/>
      <c r="AU574" s="12"/>
      <c r="AV574" s="12"/>
      <c r="AW574" s="12"/>
      <c r="AX574" s="12"/>
      <c r="AY574" s="18" t="str" cm="1">
        <f t="array" ref="AY574">IFERROR(
    INDEX('Gantt Chart'!$D$9:$D$1000,
        SMALL(
            IF(('Gantt Chart'!$J$9:$J$1000=$AZ$3) * ('Gantt Chart'!$L$9:$L$1000&lt;1),
                ROW('Gantt Chart'!$D$9:$D$1000)-MIN(ROW('Gantt Chart'!$D$9:$D$1000))+1,
                ""),
            ROW(A570))
        ),
    "")</f>
        <v/>
      </c>
      <c r="AZ574" s="12"/>
      <c r="BA574" s="12"/>
      <c r="BB574" s="12"/>
      <c r="BC574" s="12"/>
      <c r="BD574" s="12"/>
      <c r="BE574" s="12"/>
      <c r="BF574" s="18" cm="1">
        <f t="array" ref="BF574">IFERROR(
    INDEX('Gantt Chart'!$D$9:$D$1000,
        SMALL(
            IF(('Gantt Chart'!$J$9:$J$1000=$BG$3) * ('Gantt Chart'!$L$9:$L$1000&lt;1),
                ROW('Gantt Chart'!$D$9:$D$1000)-MIN(ROW('Gantt Chart'!$D$9:$D$1000))+1,
                ""),
            ROW(A570))
        ),
    "")</f>
        <v>0</v>
      </c>
      <c r="BG574" s="12"/>
      <c r="BH574" s="12"/>
      <c r="BI574" s="12"/>
      <c r="BJ574" s="12"/>
      <c r="BK574" s="12"/>
      <c r="BL574" s="12"/>
      <c r="BM574" s="18" cm="1">
        <f t="array" ref="BM574">IFERROR(
    INDEX('Gantt Chart'!$D$9:$D$1000,
        SMALL(
            IF(('Gantt Chart'!$J$9:$J$1000=$BN$3) * ('Gantt Chart'!$L$9:$L$1000&lt;1),
                ROW('Gantt Chart'!$D$9:$D$1000)-MIN(ROW('Gantt Chart'!$D$9:$D$1000))+1,
                ""),
            ROW(A570))
        ),
    "")</f>
        <v>0</v>
      </c>
      <c r="BN574" s="12"/>
      <c r="BO574" s="12"/>
      <c r="BP574" s="12"/>
      <c r="BQ574" s="12"/>
      <c r="BR574" s="12"/>
      <c r="BS574" s="12"/>
      <c r="BT574" s="10"/>
    </row>
    <row r="575" spans="1:72" ht="16.899999999999999" customHeight="1" x14ac:dyDescent="0.2">
      <c r="A575" s="9"/>
      <c r="B575" s="18" t="str" cm="1">
        <f t="array" ref="B575">IFERROR(
    INDEX('Gantt Chart'!$D$9:$D$1000,
        SMALL(
            IF(('Gantt Chart'!$J$9:$J$1000=$C$3) * ('Gantt Chart'!$L$9:$L$1000&lt;1),
                ROW('Gantt Chart'!$D$9:$D$1000)-MIN(ROW('Gantt Chart'!$D$9:$D$1000))+1,
                ""),
            ROW(A571))
        ),
    "")</f>
        <v/>
      </c>
      <c r="C575" s="12"/>
      <c r="D575" s="316" t="str">
        <f>IFERROR(INDEX('Gantt Chart'!$H$9:$H$1000, MATCH($G578, 'Gantt Chart'!$D$9:$D$1000, 0)), "")</f>
        <v/>
      </c>
      <c r="E575" s="317" t="str">
        <f>IFERROR(VLOOKUP($G578, 'Gantt Chart'!$D$9:$E$1000, 2, FALSE), "")</f>
        <v/>
      </c>
      <c r="F575" s="317"/>
      <c r="G575" s="317"/>
      <c r="H575" s="12"/>
      <c r="I575" s="18" t="str" cm="1">
        <f t="array" ref="I575">IFERROR(
    INDEX('Gantt Chart'!$D$9:$D$1000,
        SMALL(
            IF(('Gantt Chart'!$J$9:$J$1000=$J$3) * ('Gantt Chart'!$L$9:$L$1000&lt;1),
                ROW('Gantt Chart'!$D$9:$D$1000)-MIN(ROW('Gantt Chart'!$D$9:$D$1000))+1,
                ""),
            ROW(A571))
        ),
    "")</f>
        <v/>
      </c>
      <c r="J575" s="12"/>
      <c r="K575" s="316" t="str">
        <f>IFERROR(INDEX('Gantt Chart'!$H$9:$H$1000, MATCH($N578, 'Gantt Chart'!$D$9:$D$1000, 0)), "")</f>
        <v/>
      </c>
      <c r="L575" s="317" t="str">
        <f>IFERROR(VLOOKUP($N578, 'Gantt Chart'!$D$9:$E$1000, 2, FALSE), "")</f>
        <v/>
      </c>
      <c r="M575" s="317"/>
      <c r="N575" s="317"/>
      <c r="O575" s="12"/>
      <c r="P575" s="18" t="str" cm="1">
        <f t="array" ref="P575">IFERROR(
    INDEX('Gantt Chart'!$D$9:$D$1000,
        SMALL(
            IF(('Gantt Chart'!$J$9:$J$1000=$Q$3) * ('Gantt Chart'!$L$9:$L$1000&lt;1),
                ROW('Gantt Chart'!$D$9:$D$1000)-MIN(ROW('Gantt Chart'!$D$9:$D$1000))+1,
                ""),
            ROW(A571))
        ),
    "")</f>
        <v/>
      </c>
      <c r="Q575" s="12"/>
      <c r="R575" s="316" t="str">
        <f>IFERROR(INDEX('Gantt Chart'!$H$9:$H$1000, MATCH($U578, 'Gantt Chart'!$D$9:$D$1000, 0)), "")</f>
        <v/>
      </c>
      <c r="S575" s="317" t="str">
        <f>IFERROR(VLOOKUP($U578, 'Gantt Chart'!$D$9:$E$1000, 2, FALSE), "")</f>
        <v/>
      </c>
      <c r="T575" s="317"/>
      <c r="U575" s="317"/>
      <c r="V575" s="12"/>
      <c r="W575" s="18" t="str" cm="1">
        <f t="array" ref="W575">IFERROR(
    INDEX('Gantt Chart'!$D$9:$D$1000,
        SMALL(
            IF(('Gantt Chart'!$J$9:$J$1000=$X$3) * ('Gantt Chart'!$L$9:$L$1000&lt;1),
                ROW('Gantt Chart'!$D$9:$D$1000)-MIN(ROW('Gantt Chart'!$D$9:$D$1000))+1,
                ""),
            ROW(A571))
        ),
    "")</f>
        <v/>
      </c>
      <c r="X575" s="12"/>
      <c r="Y575" s="316" t="str">
        <f>IFERROR(INDEX('Gantt Chart'!$H$9:$H$1000, MATCH($AB578, 'Gantt Chart'!$D$9:$D$1000, 0)), "")</f>
        <v/>
      </c>
      <c r="Z575" s="317" t="str">
        <f>IFERROR(VLOOKUP($AB578, 'Gantt Chart'!$D$9:$E$1000, 2, FALSE), "")</f>
        <v/>
      </c>
      <c r="AA575" s="317"/>
      <c r="AB575" s="317"/>
      <c r="AC575" s="12"/>
      <c r="AD575" s="18" t="str" cm="1">
        <f t="array" ref="AD575">IFERROR(
    INDEX('Gantt Chart'!$D$9:$D$1000,
        SMALL(
            IF(('Gantt Chart'!$J$9:$J$1000=$AE$3) * ('Gantt Chart'!$L$9:$L$1000&lt;1),
                ROW('Gantt Chart'!$D$9:$D$1000)-MIN(ROW('Gantt Chart'!$D$9:$D$1000))+1,
                ""),
            ROW(A571))
        ),
    "")</f>
        <v/>
      </c>
      <c r="AE575" s="12"/>
      <c r="AF575" s="316" t="str">
        <f>IFERROR(INDEX('Gantt Chart'!$H$9:$H$1000, MATCH($AI578, 'Gantt Chart'!$D$9:$D$1000, 0)), "")</f>
        <v/>
      </c>
      <c r="AG575" s="317" t="str">
        <f>IFERROR(VLOOKUP($AI578, 'Gantt Chart'!$D$9:$E$1000, 2, FALSE), "")</f>
        <v/>
      </c>
      <c r="AH575" s="317"/>
      <c r="AI575" s="317"/>
      <c r="AJ575" s="12"/>
      <c r="AK575" s="18" t="str" cm="1">
        <f t="array" ref="AK575">IFERROR(
    INDEX('Gantt Chart'!$D$9:$D$1000,
        SMALL(
            IF(('Gantt Chart'!$J$9:$J$1000=$AL$3) * ('Gantt Chart'!$L$9:$L$1000&lt;1),
                ROW('Gantt Chart'!$D$9:$D$1000)-MIN(ROW('Gantt Chart'!$D$9:$D$1000))+1,
                ""),
            ROW(A571))
        ),
    "")</f>
        <v/>
      </c>
      <c r="AL575" s="12"/>
      <c r="AM575" s="316" t="str">
        <f>IFERROR(INDEX('Gantt Chart'!$H$9:$H$1000, MATCH($AP578, 'Gantt Chart'!$D$9:$D$1000, 0)), "")</f>
        <v/>
      </c>
      <c r="AN575" s="317" t="str">
        <f>IFERROR(VLOOKUP($AP578, 'Gantt Chart'!$D$9:$E$1000, 2, FALSE), "")</f>
        <v/>
      </c>
      <c r="AO575" s="317"/>
      <c r="AP575" s="317"/>
      <c r="AQ575" s="12"/>
      <c r="AR575" s="18" t="str" cm="1">
        <f t="array" ref="AR575">IFERROR(
    INDEX('Gantt Chart'!$D$9:$D$1000,
        SMALL(
            IF(('Gantt Chart'!$J$9:$J$1000=$AS$3) * ('Gantt Chart'!$L$9:$L$1000&lt;1),
                ROW('Gantt Chart'!$D$9:$D$1000)-MIN(ROW('Gantt Chart'!$D$9:$D$1000))+1,
                ""),
            ROW(A571))
        ),
    "")</f>
        <v/>
      </c>
      <c r="AS575" s="12"/>
      <c r="AT575" s="316" t="str">
        <f>IFERROR(INDEX('Gantt Chart'!$H$9:$H$1000, MATCH($AW578, 'Gantt Chart'!$D$9:$D$1000, 0)), "")</f>
        <v/>
      </c>
      <c r="AU575" s="317" t="str">
        <f>IFERROR(VLOOKUP($AW578, 'Gantt Chart'!$D$9:$E$1000, 2, FALSE), "")</f>
        <v/>
      </c>
      <c r="AV575" s="317"/>
      <c r="AW575" s="317"/>
      <c r="AX575" s="12"/>
      <c r="AY575" s="18" t="str" cm="1">
        <f t="array" ref="AY575">IFERROR(
    INDEX('Gantt Chart'!$D$9:$D$1000,
        SMALL(
            IF(('Gantt Chart'!$J$9:$J$1000=$AZ$3) * ('Gantt Chart'!$L$9:$L$1000&lt;1),
                ROW('Gantt Chart'!$D$9:$D$1000)-MIN(ROW('Gantt Chart'!$D$9:$D$1000))+1,
                ""),
            ROW(A571))
        ),
    "")</f>
        <v/>
      </c>
      <c r="AZ575" s="12"/>
      <c r="BA575" s="316" t="str">
        <f>IFERROR(INDEX('Gantt Chart'!$H$9:$H$1000, MATCH($BD578, 'Gantt Chart'!$D$9:$D$1000, 0)), "")</f>
        <v/>
      </c>
      <c r="BB575" s="317" t="str">
        <f>IFERROR(VLOOKUP($BD578, 'Gantt Chart'!$D$9:$E$1000, 2, FALSE), "")</f>
        <v/>
      </c>
      <c r="BC575" s="317"/>
      <c r="BD575" s="317"/>
      <c r="BE575" s="12"/>
      <c r="BF575" s="18" cm="1">
        <f t="array" ref="BF575">IFERROR(
    INDEX('Gantt Chart'!$D$9:$D$1000,
        SMALL(
            IF(('Gantt Chart'!$J$9:$J$1000=$BG$3) * ('Gantt Chart'!$L$9:$L$1000&lt;1),
                ROW('Gantt Chart'!$D$9:$D$1000)-MIN(ROW('Gantt Chart'!$D$9:$D$1000))+1,
                ""),
            ROW(A571))
        ),
    "")</f>
        <v>0</v>
      </c>
      <c r="BG575" s="12"/>
      <c r="BH575" s="316" t="str">
        <f>IFERROR(INDEX('Gantt Chart'!$H$9:$H$1000, MATCH($BK578, 'Gantt Chart'!$D$9:$D$1000, 0)), "")</f>
        <v/>
      </c>
      <c r="BI575" s="317" t="str">
        <f>IFERROR(VLOOKUP($BK578, 'Gantt Chart'!$D$9:$E$1000, 2, FALSE), "")</f>
        <v/>
      </c>
      <c r="BJ575" s="317"/>
      <c r="BK575" s="317"/>
      <c r="BL575" s="12"/>
      <c r="BM575" s="18" cm="1">
        <f t="array" ref="BM575">IFERROR(
    INDEX('Gantt Chart'!$D$9:$D$1000,
        SMALL(
            IF(('Gantt Chart'!$J$9:$J$1000=$BN$3) * ('Gantt Chart'!$L$9:$L$1000&lt;1),
                ROW('Gantt Chart'!$D$9:$D$1000)-MIN(ROW('Gantt Chart'!$D$9:$D$1000))+1,
                ""),
            ROW(A571))
        ),
    "")</f>
        <v>0</v>
      </c>
      <c r="BN575" s="12"/>
      <c r="BO575" s="316" t="str">
        <f>IFERROR(INDEX('Gantt Chart'!$H$9:$H$1000, MATCH($BR578, 'Gantt Chart'!$D$9:$D$1000, 0)), "")</f>
        <v/>
      </c>
      <c r="BP575" s="317" t="str">
        <f>IFERROR(VLOOKUP($BR578, 'Gantt Chart'!$D$9:$E$1000, 2, FALSE), "")</f>
        <v/>
      </c>
      <c r="BQ575" s="317"/>
      <c r="BR575" s="317"/>
      <c r="BS575" s="12"/>
      <c r="BT575" s="10"/>
    </row>
    <row r="576" spans="1:72" x14ac:dyDescent="0.2">
      <c r="A576" s="9"/>
      <c r="B576" s="18" t="str" cm="1">
        <f t="array" ref="B576">IFERROR(
    INDEX('Gantt Chart'!$D$9:$D$1000,
        SMALL(
            IF(('Gantt Chart'!$J$9:$J$1000=$C$3) * ('Gantt Chart'!$L$9:$L$1000&lt;1),
                ROW('Gantt Chart'!$D$9:$D$1000)-MIN(ROW('Gantt Chart'!$D$9:$D$1000))+1,
                ""),
            ROW(A572))
        ),
    "")</f>
        <v/>
      </c>
      <c r="C576" s="12"/>
      <c r="D576" s="316"/>
      <c r="E576" s="318" t="str">
        <f>IFERROR(INDEX('Gantt Chart'!$C$9:$C$1000, MATCH($G578, 'Gantt Chart'!$D$9:$D$1000, 0)), "")</f>
        <v/>
      </c>
      <c r="F576" s="318"/>
      <c r="G576" s="318"/>
      <c r="H576" s="12"/>
      <c r="I576" s="18" t="str" cm="1">
        <f t="array" ref="I576">IFERROR(
    INDEX('Gantt Chart'!$D$9:$D$1000,
        SMALL(
            IF(('Gantt Chart'!$J$9:$J$1000=$J$3) * ('Gantt Chart'!$L$9:$L$1000&lt;1),
                ROW('Gantt Chart'!$D$9:$D$1000)-MIN(ROW('Gantt Chart'!$D$9:$D$1000))+1,
                ""),
            ROW(A572))
        ),
    "")</f>
        <v/>
      </c>
      <c r="J576" s="12"/>
      <c r="K576" s="316"/>
      <c r="L576" s="318" t="str">
        <f>IFERROR(INDEX('Gantt Chart'!$C$9:$C$1000, MATCH($N578, 'Gantt Chart'!$D$9:$D$1000, 0)), "")</f>
        <v/>
      </c>
      <c r="M576" s="318"/>
      <c r="N576" s="318"/>
      <c r="O576" s="12"/>
      <c r="P576" s="18" t="str" cm="1">
        <f t="array" ref="P576">IFERROR(
    INDEX('Gantt Chart'!$D$9:$D$1000,
        SMALL(
            IF(('Gantt Chart'!$J$9:$J$1000=$Q$3) * ('Gantt Chart'!$L$9:$L$1000&lt;1),
                ROW('Gantt Chart'!$D$9:$D$1000)-MIN(ROW('Gantt Chart'!$D$9:$D$1000))+1,
                ""),
            ROW(A572))
        ),
    "")</f>
        <v/>
      </c>
      <c r="Q576" s="12"/>
      <c r="R576" s="316"/>
      <c r="S576" s="318" t="str">
        <f>IFERROR(INDEX('Gantt Chart'!$C$9:$C$1000, MATCH($U578, 'Gantt Chart'!$D$9:$D$1000, 0)), "")</f>
        <v/>
      </c>
      <c r="T576" s="318"/>
      <c r="U576" s="318"/>
      <c r="V576" s="12"/>
      <c r="W576" s="18" t="str" cm="1">
        <f t="array" ref="W576">IFERROR(
    INDEX('Gantt Chart'!$D$9:$D$1000,
        SMALL(
            IF(('Gantt Chart'!$J$9:$J$1000=$X$3) * ('Gantt Chart'!$L$9:$L$1000&lt;1),
                ROW('Gantt Chart'!$D$9:$D$1000)-MIN(ROW('Gantt Chart'!$D$9:$D$1000))+1,
                ""),
            ROW(A572))
        ),
    "")</f>
        <v/>
      </c>
      <c r="X576" s="12"/>
      <c r="Y576" s="316"/>
      <c r="Z576" s="318" t="str">
        <f>IFERROR(INDEX('Gantt Chart'!$C$9:$C$1000, MATCH($AB578, 'Gantt Chart'!$D$9:$D$1000, 0)), "")</f>
        <v/>
      </c>
      <c r="AA576" s="318"/>
      <c r="AB576" s="318"/>
      <c r="AC576" s="12"/>
      <c r="AD576" s="18" t="str" cm="1">
        <f t="array" ref="AD576">IFERROR(
    INDEX('Gantt Chart'!$D$9:$D$1000,
        SMALL(
            IF(('Gantt Chart'!$J$9:$J$1000=$AE$3) * ('Gantt Chart'!$L$9:$L$1000&lt;1),
                ROW('Gantt Chart'!$D$9:$D$1000)-MIN(ROW('Gantt Chart'!$D$9:$D$1000))+1,
                ""),
            ROW(A572))
        ),
    "")</f>
        <v/>
      </c>
      <c r="AE576" s="12"/>
      <c r="AF576" s="316"/>
      <c r="AG576" s="318" t="str">
        <f>IFERROR(INDEX('Gantt Chart'!$C$9:$C$1000, MATCH($AI578, 'Gantt Chart'!$D$9:$D$1000, 0)), "")</f>
        <v/>
      </c>
      <c r="AH576" s="318"/>
      <c r="AI576" s="318"/>
      <c r="AJ576" s="12"/>
      <c r="AK576" s="18" t="str" cm="1">
        <f t="array" ref="AK576">IFERROR(
    INDEX('Gantt Chart'!$D$9:$D$1000,
        SMALL(
            IF(('Gantt Chart'!$J$9:$J$1000=$AL$3) * ('Gantt Chart'!$L$9:$L$1000&lt;1),
                ROW('Gantt Chart'!$D$9:$D$1000)-MIN(ROW('Gantt Chart'!$D$9:$D$1000))+1,
                ""),
            ROW(A572))
        ),
    "")</f>
        <v/>
      </c>
      <c r="AL576" s="12"/>
      <c r="AM576" s="316"/>
      <c r="AN576" s="318" t="str">
        <f>IFERROR(INDEX('Gantt Chart'!$C$9:$C$1000, MATCH($AP578, 'Gantt Chart'!$D$9:$D$1000, 0)), "")</f>
        <v/>
      </c>
      <c r="AO576" s="318"/>
      <c r="AP576" s="318"/>
      <c r="AQ576" s="12"/>
      <c r="AR576" s="18" t="str" cm="1">
        <f t="array" ref="AR576">IFERROR(
    INDEX('Gantt Chart'!$D$9:$D$1000,
        SMALL(
            IF(('Gantt Chart'!$J$9:$J$1000=$AS$3) * ('Gantt Chart'!$L$9:$L$1000&lt;1),
                ROW('Gantt Chart'!$D$9:$D$1000)-MIN(ROW('Gantt Chart'!$D$9:$D$1000))+1,
                ""),
            ROW(A572))
        ),
    "")</f>
        <v/>
      </c>
      <c r="AS576" s="12"/>
      <c r="AT576" s="316"/>
      <c r="AU576" s="318" t="str">
        <f>IFERROR(INDEX('Gantt Chart'!$C$9:$C$1000, MATCH($AW578, 'Gantt Chart'!$D$9:$D$1000, 0)), "")</f>
        <v/>
      </c>
      <c r="AV576" s="318"/>
      <c r="AW576" s="318"/>
      <c r="AX576" s="12"/>
      <c r="AY576" s="18" t="str" cm="1">
        <f t="array" ref="AY576">IFERROR(
    INDEX('Gantt Chart'!$D$9:$D$1000,
        SMALL(
            IF(('Gantt Chart'!$J$9:$J$1000=$AZ$3) * ('Gantt Chart'!$L$9:$L$1000&lt;1),
                ROW('Gantt Chart'!$D$9:$D$1000)-MIN(ROW('Gantt Chart'!$D$9:$D$1000))+1,
                ""),
            ROW(A572))
        ),
    "")</f>
        <v/>
      </c>
      <c r="AZ576" s="12"/>
      <c r="BA576" s="316"/>
      <c r="BB576" s="318" t="str">
        <f>IFERROR(INDEX('Gantt Chart'!$C$9:$C$1000, MATCH($BD578, 'Gantt Chart'!$D$9:$D$1000, 0)), "")</f>
        <v/>
      </c>
      <c r="BC576" s="318"/>
      <c r="BD576" s="318"/>
      <c r="BE576" s="12"/>
      <c r="BF576" s="18" cm="1">
        <f t="array" ref="BF576">IFERROR(
    INDEX('Gantt Chart'!$D$9:$D$1000,
        SMALL(
            IF(('Gantt Chart'!$J$9:$J$1000=$BG$3) * ('Gantt Chart'!$L$9:$L$1000&lt;1),
                ROW('Gantt Chart'!$D$9:$D$1000)-MIN(ROW('Gantt Chart'!$D$9:$D$1000))+1,
                ""),
            ROW(A572))
        ),
    "")</f>
        <v>0</v>
      </c>
      <c r="BG576" s="12"/>
      <c r="BH576" s="316"/>
      <c r="BI576" s="318" t="str">
        <f>IFERROR(INDEX('Gantt Chart'!$C$9:$C$1000, MATCH($BK578, 'Gantt Chart'!$D$9:$D$1000, 0)), "")</f>
        <v/>
      </c>
      <c r="BJ576" s="318"/>
      <c r="BK576" s="318"/>
      <c r="BL576" s="12"/>
      <c r="BM576" s="18" cm="1">
        <f t="array" ref="BM576">IFERROR(
    INDEX('Gantt Chart'!$D$9:$D$1000,
        SMALL(
            IF(('Gantt Chart'!$J$9:$J$1000=$BN$3) * ('Gantt Chart'!$L$9:$L$1000&lt;1),
                ROW('Gantt Chart'!$D$9:$D$1000)-MIN(ROW('Gantt Chart'!$D$9:$D$1000))+1,
                ""),
            ROW(A572))
        ),
    "")</f>
        <v>0</v>
      </c>
      <c r="BN576" s="12"/>
      <c r="BO576" s="316"/>
      <c r="BP576" s="318" t="str">
        <f>IFERROR(INDEX('Gantt Chart'!$C$9:$C$1000, MATCH($BR578, 'Gantt Chart'!$D$9:$D$1000, 0)), "")</f>
        <v/>
      </c>
      <c r="BQ576" s="318"/>
      <c r="BR576" s="318"/>
      <c r="BS576" s="12"/>
      <c r="BT576" s="10"/>
    </row>
    <row r="577" spans="1:72" x14ac:dyDescent="0.2">
      <c r="A577" s="9"/>
      <c r="B577" s="18" t="str" cm="1">
        <f t="array" ref="B577">IFERROR(
    INDEX('Gantt Chart'!$D$9:$D$1000,
        SMALL(
            IF(('Gantt Chart'!$J$9:$J$1000=$C$3) * ('Gantt Chart'!$L$9:$L$1000&lt;1),
                ROW('Gantt Chart'!$D$9:$D$1000)-MIN(ROW('Gantt Chart'!$D$9:$D$1000))+1,
                ""),
            ROW(A573))
        ),
    "")</f>
        <v/>
      </c>
      <c r="C577" s="12"/>
      <c r="D577" s="316"/>
      <c r="E577" s="319" t="str">
        <f>IFERROR(INDEX('Gantt Chart'!$M$9:$M$1000, MATCH($G578, 'Gantt Chart'!$D$9:$D$1000, 0)), "")</f>
        <v/>
      </c>
      <c r="F577" s="319"/>
      <c r="G577" s="319"/>
      <c r="H577" s="12"/>
      <c r="I577" s="18" t="str" cm="1">
        <f t="array" ref="I577">IFERROR(
    INDEX('Gantt Chart'!$D$9:$D$1000,
        SMALL(
            IF(('Gantt Chart'!$J$9:$J$1000=$J$3) * ('Gantt Chart'!$L$9:$L$1000&lt;1),
                ROW('Gantt Chart'!$D$9:$D$1000)-MIN(ROW('Gantt Chart'!$D$9:$D$1000))+1,
                ""),
            ROW(A573))
        ),
    "")</f>
        <v/>
      </c>
      <c r="J577" s="12"/>
      <c r="K577" s="316"/>
      <c r="L577" s="319" t="str">
        <f>IFERROR(INDEX('Gantt Chart'!$M$9:$M$1000, MATCH($N578, 'Gantt Chart'!$D$9:$D$1000, 0)), "")</f>
        <v/>
      </c>
      <c r="M577" s="319"/>
      <c r="N577" s="319"/>
      <c r="O577" s="12"/>
      <c r="P577" s="18" t="str" cm="1">
        <f t="array" ref="P577">IFERROR(
    INDEX('Gantt Chart'!$D$9:$D$1000,
        SMALL(
            IF(('Gantt Chart'!$J$9:$J$1000=$Q$3) * ('Gantt Chart'!$L$9:$L$1000&lt;1),
                ROW('Gantt Chart'!$D$9:$D$1000)-MIN(ROW('Gantt Chart'!$D$9:$D$1000))+1,
                ""),
            ROW(A573))
        ),
    "")</f>
        <v/>
      </c>
      <c r="Q577" s="12"/>
      <c r="R577" s="316"/>
      <c r="S577" s="319" t="str">
        <f>IFERROR(INDEX('Gantt Chart'!$M$9:$M$1000, MATCH($U578, 'Gantt Chart'!$D$9:$D$1000, 0)), "")</f>
        <v/>
      </c>
      <c r="T577" s="319"/>
      <c r="U577" s="319"/>
      <c r="V577" s="12"/>
      <c r="W577" s="18" t="str" cm="1">
        <f t="array" ref="W577">IFERROR(
    INDEX('Gantt Chart'!$D$9:$D$1000,
        SMALL(
            IF(('Gantt Chart'!$J$9:$J$1000=$X$3) * ('Gantt Chart'!$L$9:$L$1000&lt;1),
                ROW('Gantt Chart'!$D$9:$D$1000)-MIN(ROW('Gantt Chart'!$D$9:$D$1000))+1,
                ""),
            ROW(A573))
        ),
    "")</f>
        <v/>
      </c>
      <c r="X577" s="12"/>
      <c r="Y577" s="316"/>
      <c r="Z577" s="319" t="str">
        <f>IFERROR(INDEX('Gantt Chart'!$M$9:$M$1000, MATCH($AB578, 'Gantt Chart'!$D$9:$D$1000, 0)), "")</f>
        <v/>
      </c>
      <c r="AA577" s="319"/>
      <c r="AB577" s="319"/>
      <c r="AC577" s="12"/>
      <c r="AD577" s="18" t="str" cm="1">
        <f t="array" ref="AD577">IFERROR(
    INDEX('Gantt Chart'!$D$9:$D$1000,
        SMALL(
            IF(('Gantt Chart'!$J$9:$J$1000=$AE$3) * ('Gantt Chart'!$L$9:$L$1000&lt;1),
                ROW('Gantt Chart'!$D$9:$D$1000)-MIN(ROW('Gantt Chart'!$D$9:$D$1000))+1,
                ""),
            ROW(A573))
        ),
    "")</f>
        <v/>
      </c>
      <c r="AE577" s="12"/>
      <c r="AF577" s="316"/>
      <c r="AG577" s="319" t="str">
        <f>IFERROR(INDEX('Gantt Chart'!$M$9:$M$1000, MATCH($AI578, 'Gantt Chart'!$D$9:$D$1000, 0)), "")</f>
        <v/>
      </c>
      <c r="AH577" s="319"/>
      <c r="AI577" s="319"/>
      <c r="AJ577" s="12"/>
      <c r="AK577" s="18" t="str" cm="1">
        <f t="array" ref="AK577">IFERROR(
    INDEX('Gantt Chart'!$D$9:$D$1000,
        SMALL(
            IF(('Gantt Chart'!$J$9:$J$1000=$AL$3) * ('Gantt Chart'!$L$9:$L$1000&lt;1),
                ROW('Gantt Chart'!$D$9:$D$1000)-MIN(ROW('Gantt Chart'!$D$9:$D$1000))+1,
                ""),
            ROW(A573))
        ),
    "")</f>
        <v/>
      </c>
      <c r="AL577" s="12"/>
      <c r="AM577" s="316"/>
      <c r="AN577" s="319" t="str">
        <f>IFERROR(INDEX('Gantt Chart'!$M$9:$M$1000, MATCH($AP578, 'Gantt Chart'!$D$9:$D$1000, 0)), "")</f>
        <v/>
      </c>
      <c r="AO577" s="319"/>
      <c r="AP577" s="319"/>
      <c r="AQ577" s="12"/>
      <c r="AR577" s="18" t="str" cm="1">
        <f t="array" ref="AR577">IFERROR(
    INDEX('Gantt Chart'!$D$9:$D$1000,
        SMALL(
            IF(('Gantt Chart'!$J$9:$J$1000=$AS$3) * ('Gantt Chart'!$L$9:$L$1000&lt;1),
                ROW('Gantt Chart'!$D$9:$D$1000)-MIN(ROW('Gantt Chart'!$D$9:$D$1000))+1,
                ""),
            ROW(A573))
        ),
    "")</f>
        <v/>
      </c>
      <c r="AS577" s="12"/>
      <c r="AT577" s="316"/>
      <c r="AU577" s="319" t="str">
        <f>IFERROR(INDEX('Gantt Chart'!$M$9:$M$1000, MATCH($AW578, 'Gantt Chart'!$D$9:$D$1000, 0)), "")</f>
        <v/>
      </c>
      <c r="AV577" s="319"/>
      <c r="AW577" s="319"/>
      <c r="AX577" s="12"/>
      <c r="AY577" s="18" t="str" cm="1">
        <f t="array" ref="AY577">IFERROR(
    INDEX('Gantt Chart'!$D$9:$D$1000,
        SMALL(
            IF(('Gantt Chart'!$J$9:$J$1000=$AZ$3) * ('Gantt Chart'!$L$9:$L$1000&lt;1),
                ROW('Gantt Chart'!$D$9:$D$1000)-MIN(ROW('Gantt Chart'!$D$9:$D$1000))+1,
                ""),
            ROW(A573))
        ),
    "")</f>
        <v/>
      </c>
      <c r="AZ577" s="12"/>
      <c r="BA577" s="316"/>
      <c r="BB577" s="319" t="str">
        <f>IFERROR(INDEX('Gantt Chart'!$M$9:$M$1000, MATCH($BD578, 'Gantt Chart'!$D$9:$D$1000, 0)), "")</f>
        <v/>
      </c>
      <c r="BC577" s="319"/>
      <c r="BD577" s="319"/>
      <c r="BE577" s="12"/>
      <c r="BF577" s="18" cm="1">
        <f t="array" ref="BF577">IFERROR(
    INDEX('Gantt Chart'!$D$9:$D$1000,
        SMALL(
            IF(('Gantt Chart'!$J$9:$J$1000=$BG$3) * ('Gantt Chart'!$L$9:$L$1000&lt;1),
                ROW('Gantt Chart'!$D$9:$D$1000)-MIN(ROW('Gantt Chart'!$D$9:$D$1000))+1,
                ""),
            ROW(A573))
        ),
    "")</f>
        <v>0</v>
      </c>
      <c r="BG577" s="12"/>
      <c r="BH577" s="316"/>
      <c r="BI577" s="319" t="str">
        <f>IFERROR(INDEX('Gantt Chart'!$M$9:$M$1000, MATCH($BK578, 'Gantt Chart'!$D$9:$D$1000, 0)), "")</f>
        <v/>
      </c>
      <c r="BJ577" s="319"/>
      <c r="BK577" s="319"/>
      <c r="BL577" s="12"/>
      <c r="BM577" s="18" cm="1">
        <f t="array" ref="BM577">IFERROR(
    INDEX('Gantt Chart'!$D$9:$D$1000,
        SMALL(
            IF(('Gantt Chart'!$J$9:$J$1000=$BN$3) * ('Gantt Chart'!$L$9:$L$1000&lt;1),
                ROW('Gantt Chart'!$D$9:$D$1000)-MIN(ROW('Gantt Chart'!$D$9:$D$1000))+1,
                ""),
            ROW(A573))
        ),
    "")</f>
        <v>0</v>
      </c>
      <c r="BN577" s="12"/>
      <c r="BO577" s="316"/>
      <c r="BP577" s="319" t="str">
        <f>IFERROR(INDEX('Gantt Chart'!$M$9:$M$1000, MATCH($BR578, 'Gantt Chart'!$D$9:$D$1000, 0)), "")</f>
        <v/>
      </c>
      <c r="BQ577" s="319"/>
      <c r="BR577" s="319"/>
      <c r="BS577" s="12"/>
      <c r="BT577" s="10"/>
    </row>
    <row r="578" spans="1:72" x14ac:dyDescent="0.2">
      <c r="A578" s="9"/>
      <c r="B578" s="18" t="str" cm="1">
        <f t="array" ref="B578">IFERROR(
    INDEX('Gantt Chart'!$D$9:$D$1000,
        SMALL(
            IF(('Gantt Chart'!$J$9:$J$1000=$C$3) * ('Gantt Chart'!$L$9:$L$1000&lt;1),
                ROW('Gantt Chart'!$D$9:$D$1000)-MIN(ROW('Gantt Chart'!$D$9:$D$1000))+1,
                ""),
            ROW(A574))
        ),
    "")</f>
        <v/>
      </c>
      <c r="C578" s="12"/>
      <c r="D578" s="316"/>
      <c r="E578" s="320" t="str">
        <f>IFERROR(INDEX('Gantt Chart'!$L$9:$L$1000, MATCH($G578, 'Gantt Chart'!$D$9:$D$1000, 0)), "")</f>
        <v/>
      </c>
      <c r="F578" s="320"/>
      <c r="G578" s="13" t="str" cm="1">
        <f t="array" ref="G578">IF(INDEX($B$5:$B$999, CEILING((ROW()-5)/5, 1))="", "", INDEX($B$5:$B$999, CEILING((ROW()-5)/5, 1)))</f>
        <v/>
      </c>
      <c r="H578" s="12"/>
      <c r="I578" s="18" t="str" cm="1">
        <f t="array" ref="I578">IFERROR(
    INDEX('Gantt Chart'!$D$9:$D$1000,
        SMALL(
            IF(('Gantt Chart'!$J$9:$J$1000=$J$3) * ('Gantt Chart'!$L$9:$L$1000&lt;1),
                ROW('Gantt Chart'!$D$9:$D$1000)-MIN(ROW('Gantt Chart'!$D$9:$D$1000))+1,
                ""),
            ROW(A574))
        ),
    "")</f>
        <v/>
      </c>
      <c r="J578" s="12"/>
      <c r="K578" s="316"/>
      <c r="L578" s="320" t="str">
        <f>IFERROR(INDEX('Gantt Chart'!$L$9:$L$1000, MATCH($N578, 'Gantt Chart'!$D$9:$D$1000, 0)), "")</f>
        <v/>
      </c>
      <c r="M578" s="320"/>
      <c r="N578" s="13" t="str" cm="1">
        <f t="array" ref="N578">IF(INDEX($I$5:$I$999, CEILING((ROW()-5)/5, 1))="", "", INDEX($I$5:$I$999, CEILING((ROW()-5)/5, 1)))</f>
        <v/>
      </c>
      <c r="O578" s="12"/>
      <c r="P578" s="18" t="str" cm="1">
        <f t="array" ref="P578">IFERROR(
    INDEX('Gantt Chart'!$D$9:$D$1000,
        SMALL(
            IF(('Gantt Chart'!$J$9:$J$1000=$Q$3) * ('Gantt Chart'!$L$9:$L$1000&lt;1),
                ROW('Gantt Chart'!$D$9:$D$1000)-MIN(ROW('Gantt Chart'!$D$9:$D$1000))+1,
                ""),
            ROW(A574))
        ),
    "")</f>
        <v/>
      </c>
      <c r="Q578" s="12"/>
      <c r="R578" s="316"/>
      <c r="S578" s="320" t="str">
        <f>IFERROR(INDEX('Gantt Chart'!$L$9:$L$1000, MATCH($U578, 'Gantt Chart'!$D$9:$D$1000, 0)), "")</f>
        <v/>
      </c>
      <c r="T578" s="320"/>
      <c r="U578" s="13" t="str" cm="1">
        <f t="array" ref="U578">IF(INDEX($P$5:$P$999, CEILING((ROW()-5)/5, 1))="", "", INDEX($P$5:$P$999, CEILING((ROW()-5)/5, 1)))</f>
        <v/>
      </c>
      <c r="V578" s="12"/>
      <c r="W578" s="18" t="str" cm="1">
        <f t="array" ref="W578">IFERROR(
    INDEX('Gantt Chart'!$D$9:$D$1000,
        SMALL(
            IF(('Gantt Chart'!$J$9:$J$1000=$X$3) * ('Gantt Chart'!$L$9:$L$1000&lt;1),
                ROW('Gantt Chart'!$D$9:$D$1000)-MIN(ROW('Gantt Chart'!$D$9:$D$1000))+1,
                ""),
            ROW(A574))
        ),
    "")</f>
        <v/>
      </c>
      <c r="X578" s="12"/>
      <c r="Y578" s="316"/>
      <c r="Z578" s="320" t="str">
        <f>IFERROR(INDEX('Gantt Chart'!$L$9:$L$1000, MATCH($AB578, 'Gantt Chart'!$D$9:$D$1000, 0)), "")</f>
        <v/>
      </c>
      <c r="AA578" s="320"/>
      <c r="AB578" s="13" t="str" cm="1">
        <f t="array" ref="AB578">IF(INDEX($W$5:$W$999, CEILING((ROW()-5)/5, 1))="", "", INDEX($W$5:$W$999, CEILING((ROW()-5)/5, 1)))</f>
        <v/>
      </c>
      <c r="AC578" s="12"/>
      <c r="AD578" s="18" t="str" cm="1">
        <f t="array" ref="AD578">IFERROR(
    INDEX('Gantt Chart'!$D$9:$D$1000,
        SMALL(
            IF(('Gantt Chart'!$J$9:$J$1000=$AE$3) * ('Gantt Chart'!$L$9:$L$1000&lt;1),
                ROW('Gantt Chart'!$D$9:$D$1000)-MIN(ROW('Gantt Chart'!$D$9:$D$1000))+1,
                ""),
            ROW(A574))
        ),
    "")</f>
        <v/>
      </c>
      <c r="AE578" s="12"/>
      <c r="AF578" s="316"/>
      <c r="AG578" s="320" t="str">
        <f>IFERROR(INDEX('Gantt Chart'!$L$9:$L$1000, MATCH($AI578, 'Gantt Chart'!$D$9:$D$1000, 0)), "")</f>
        <v/>
      </c>
      <c r="AH578" s="320"/>
      <c r="AI578" s="13" t="str" cm="1">
        <f t="array" ref="AI578">IF(INDEX($AD$5:$AD$999, CEILING((ROW()-5)/5, 1))="", "", INDEX($AD$5:$AD$999, CEILING((ROW()-5)/5, 1)))</f>
        <v/>
      </c>
      <c r="AJ578" s="12"/>
      <c r="AK578" s="18" t="str" cm="1">
        <f t="array" ref="AK578">IFERROR(
    INDEX('Gantt Chart'!$D$9:$D$1000,
        SMALL(
            IF(('Gantt Chart'!$J$9:$J$1000=$AL$3) * ('Gantt Chart'!$L$9:$L$1000&lt;1),
                ROW('Gantt Chart'!$D$9:$D$1000)-MIN(ROW('Gantt Chart'!$D$9:$D$1000))+1,
                ""),
            ROW(A574))
        ),
    "")</f>
        <v/>
      </c>
      <c r="AL578" s="12"/>
      <c r="AM578" s="316"/>
      <c r="AN578" s="320" t="str">
        <f>IFERROR(INDEX('Gantt Chart'!$L$9:$L$1000, MATCH($AP578, 'Gantt Chart'!$D$9:$D$1000, 0)), "")</f>
        <v/>
      </c>
      <c r="AO578" s="320"/>
      <c r="AP578" s="13" t="str" cm="1">
        <f t="array" ref="AP578">IF(INDEX($AK$5:$AK$999, CEILING((ROW()-5)/5, 1))="", "", INDEX($AK$5:$AK$999, CEILING((ROW()-5)/5, 1)))</f>
        <v/>
      </c>
      <c r="AQ578" s="12"/>
      <c r="AR578" s="18" t="str" cm="1">
        <f t="array" ref="AR578">IFERROR(
    INDEX('Gantt Chart'!$D$9:$D$1000,
        SMALL(
            IF(('Gantt Chart'!$J$9:$J$1000=$AS$3) * ('Gantt Chart'!$L$9:$L$1000&lt;1),
                ROW('Gantt Chart'!$D$9:$D$1000)-MIN(ROW('Gantt Chart'!$D$9:$D$1000))+1,
                ""),
            ROW(A574))
        ),
    "")</f>
        <v/>
      </c>
      <c r="AS578" s="12"/>
      <c r="AT578" s="316"/>
      <c r="AU578" s="320" t="str">
        <f>IFERROR(INDEX('Gantt Chart'!$L$9:$L$1000, MATCH($AW578, 'Gantt Chart'!$D$9:$D$1000, 0)), "")</f>
        <v/>
      </c>
      <c r="AV578" s="320"/>
      <c r="AW578" s="13" t="str" cm="1">
        <f t="array" ref="AW578">IF(INDEX($AR$5:$AR$999, CEILING((ROW()-5)/5, 1))="", "", INDEX($AR$5:$AR$999, CEILING((ROW()-5)/5, 1)))</f>
        <v/>
      </c>
      <c r="AX578" s="12"/>
      <c r="AY578" s="18" t="str" cm="1">
        <f t="array" ref="AY578">IFERROR(
    INDEX('Gantt Chart'!$D$9:$D$1000,
        SMALL(
            IF(('Gantt Chart'!$J$9:$J$1000=$AZ$3) * ('Gantt Chart'!$L$9:$L$1000&lt;1),
                ROW('Gantt Chart'!$D$9:$D$1000)-MIN(ROW('Gantt Chart'!$D$9:$D$1000))+1,
                ""),
            ROW(A574))
        ),
    "")</f>
        <v/>
      </c>
      <c r="AZ578" s="12"/>
      <c r="BA578" s="316"/>
      <c r="BB578" s="320" t="str">
        <f>IFERROR(INDEX('Gantt Chart'!$L$9:$L$1000, MATCH($BD578, 'Gantt Chart'!$D$9:$D$1000, 0)), "")</f>
        <v/>
      </c>
      <c r="BC578" s="320"/>
      <c r="BD578" s="13" t="str" cm="1">
        <f t="array" ref="BD578">IF(INDEX($AY$5:$AY$999, CEILING((ROW()-5)/5, 1))="", "", INDEX($AY$5:$AY$999, CEILING((ROW()-5)/5, 1)))</f>
        <v/>
      </c>
      <c r="BE578" s="12"/>
      <c r="BF578" s="18" cm="1">
        <f t="array" ref="BF578">IFERROR(
    INDEX('Gantt Chart'!$D$9:$D$1000,
        SMALL(
            IF(('Gantt Chart'!$J$9:$J$1000=$BG$3) * ('Gantt Chart'!$L$9:$L$1000&lt;1),
                ROW('Gantt Chart'!$D$9:$D$1000)-MIN(ROW('Gantt Chart'!$D$9:$D$1000))+1,
                ""),
            ROW(A574))
        ),
    "")</f>
        <v>0</v>
      </c>
      <c r="BG578" s="12"/>
      <c r="BH578" s="316"/>
      <c r="BI578" s="320" t="str">
        <f>IFERROR(INDEX('Gantt Chart'!$L$9:$L$1000, MATCH($BK578, 'Gantt Chart'!$D$9:$D$1000, 0)), "")</f>
        <v/>
      </c>
      <c r="BJ578" s="320"/>
      <c r="BK578" s="13" cm="1">
        <f t="array" ref="BK578">IF(INDEX($BF$5:$BF$999, CEILING((ROW()-5)/5, 1))="", "", INDEX($BF$5:$BF$999, CEILING((ROW()-5)/5, 1)))</f>
        <v>0</v>
      </c>
      <c r="BL578" s="12"/>
      <c r="BM578" s="18" cm="1">
        <f t="array" ref="BM578">IFERROR(
    INDEX('Gantt Chart'!$D$9:$D$1000,
        SMALL(
            IF(('Gantt Chart'!$J$9:$J$1000=$BN$3) * ('Gantt Chart'!$L$9:$L$1000&lt;1),
                ROW('Gantt Chart'!$D$9:$D$1000)-MIN(ROW('Gantt Chart'!$D$9:$D$1000))+1,
                ""),
            ROW(A574))
        ),
    "")</f>
        <v>0</v>
      </c>
      <c r="BN578" s="12"/>
      <c r="BO578" s="316"/>
      <c r="BP578" s="320" t="str">
        <f>IFERROR(INDEX('Gantt Chart'!$L$9:$L$1000, MATCH($BR578, 'Gantt Chart'!$D$9:$D$1000, 0)), "")</f>
        <v/>
      </c>
      <c r="BQ578" s="320"/>
      <c r="BR578" s="13" cm="1">
        <f t="array" ref="BR578">IF(INDEX($BM$5:$BM$999, CEILING((ROW()-5)/5, 1))="", "", INDEX($BM$5:$BM$999, CEILING((ROW()-5)/5, 1)))</f>
        <v>0</v>
      </c>
      <c r="BS578" s="12"/>
      <c r="BT578" s="10"/>
    </row>
    <row r="579" spans="1:72" x14ac:dyDescent="0.2">
      <c r="A579" s="9"/>
      <c r="B579" s="18" t="str" cm="1">
        <f t="array" ref="B579">IFERROR(
    INDEX('Gantt Chart'!$D$9:$D$1000,
        SMALL(
            IF(('Gantt Chart'!$J$9:$J$1000=$C$3) * ('Gantt Chart'!$L$9:$L$1000&lt;1),
                ROW('Gantt Chart'!$D$9:$D$1000)-MIN(ROW('Gantt Chart'!$D$9:$D$1000))+1,
                ""),
            ROW(A575))
        ),
    "")</f>
        <v/>
      </c>
      <c r="C579" s="12"/>
      <c r="D579" s="12"/>
      <c r="E579" s="12"/>
      <c r="F579" s="12"/>
      <c r="G579" s="12"/>
      <c r="H579" s="12"/>
      <c r="I579" s="18" t="str" cm="1">
        <f t="array" ref="I579">IFERROR(
    INDEX('Gantt Chart'!$D$9:$D$1000,
        SMALL(
            IF(('Gantt Chart'!$J$9:$J$1000=$J$3) * ('Gantt Chart'!$L$9:$L$1000&lt;1),
                ROW('Gantt Chart'!$D$9:$D$1000)-MIN(ROW('Gantt Chart'!$D$9:$D$1000))+1,
                ""),
            ROW(A575))
        ),
    "")</f>
        <v/>
      </c>
      <c r="J579" s="12"/>
      <c r="K579" s="12"/>
      <c r="L579" s="12"/>
      <c r="M579" s="12"/>
      <c r="N579" s="12"/>
      <c r="O579" s="12"/>
      <c r="P579" s="18" t="str" cm="1">
        <f t="array" ref="P579">IFERROR(
    INDEX('Gantt Chart'!$D$9:$D$1000,
        SMALL(
            IF(('Gantt Chart'!$J$9:$J$1000=$Q$3) * ('Gantt Chart'!$L$9:$L$1000&lt;1),
                ROW('Gantt Chart'!$D$9:$D$1000)-MIN(ROW('Gantt Chart'!$D$9:$D$1000))+1,
                ""),
            ROW(A575))
        ),
    "")</f>
        <v/>
      </c>
      <c r="Q579" s="12"/>
      <c r="R579" s="12"/>
      <c r="S579" s="12"/>
      <c r="T579" s="12"/>
      <c r="U579" s="12"/>
      <c r="V579" s="12"/>
      <c r="W579" s="18" t="str" cm="1">
        <f t="array" ref="W579">IFERROR(
    INDEX('Gantt Chart'!$D$9:$D$1000,
        SMALL(
            IF(('Gantt Chart'!$J$9:$J$1000=$X$3) * ('Gantt Chart'!$L$9:$L$1000&lt;1),
                ROW('Gantt Chart'!$D$9:$D$1000)-MIN(ROW('Gantt Chart'!$D$9:$D$1000))+1,
                ""),
            ROW(A575))
        ),
    "")</f>
        <v/>
      </c>
      <c r="X579" s="12"/>
      <c r="Y579" s="12"/>
      <c r="Z579" s="12"/>
      <c r="AA579" s="12"/>
      <c r="AB579" s="12"/>
      <c r="AC579" s="12"/>
      <c r="AD579" s="18" t="str" cm="1">
        <f t="array" ref="AD579">IFERROR(
    INDEX('Gantt Chart'!$D$9:$D$1000,
        SMALL(
            IF(('Gantt Chart'!$J$9:$J$1000=$AE$3) * ('Gantt Chart'!$L$9:$L$1000&lt;1),
                ROW('Gantt Chart'!$D$9:$D$1000)-MIN(ROW('Gantt Chart'!$D$9:$D$1000))+1,
                ""),
            ROW(A575))
        ),
    "")</f>
        <v/>
      </c>
      <c r="AE579" s="12"/>
      <c r="AF579" s="12"/>
      <c r="AG579" s="12"/>
      <c r="AH579" s="12"/>
      <c r="AI579" s="12"/>
      <c r="AJ579" s="12"/>
      <c r="AK579" s="18" t="str" cm="1">
        <f t="array" ref="AK579">IFERROR(
    INDEX('Gantt Chart'!$D$9:$D$1000,
        SMALL(
            IF(('Gantt Chart'!$J$9:$J$1000=$AL$3) * ('Gantt Chart'!$L$9:$L$1000&lt;1),
                ROW('Gantt Chart'!$D$9:$D$1000)-MIN(ROW('Gantt Chart'!$D$9:$D$1000))+1,
                ""),
            ROW(A575))
        ),
    "")</f>
        <v/>
      </c>
      <c r="AL579" s="12"/>
      <c r="AM579" s="12"/>
      <c r="AN579" s="12"/>
      <c r="AO579" s="12"/>
      <c r="AP579" s="12"/>
      <c r="AQ579" s="12"/>
      <c r="AR579" s="18" t="str" cm="1">
        <f t="array" ref="AR579">IFERROR(
    INDEX('Gantt Chart'!$D$9:$D$1000,
        SMALL(
            IF(('Gantt Chart'!$J$9:$J$1000=$AS$3) * ('Gantt Chart'!$L$9:$L$1000&lt;1),
                ROW('Gantt Chart'!$D$9:$D$1000)-MIN(ROW('Gantt Chart'!$D$9:$D$1000))+1,
                ""),
            ROW(A575))
        ),
    "")</f>
        <v/>
      </c>
      <c r="AS579" s="12"/>
      <c r="AT579" s="12"/>
      <c r="AU579" s="12"/>
      <c r="AV579" s="12"/>
      <c r="AW579" s="12"/>
      <c r="AX579" s="12"/>
      <c r="AY579" s="18" t="str" cm="1">
        <f t="array" ref="AY579">IFERROR(
    INDEX('Gantt Chart'!$D$9:$D$1000,
        SMALL(
            IF(('Gantt Chart'!$J$9:$J$1000=$AZ$3) * ('Gantt Chart'!$L$9:$L$1000&lt;1),
                ROW('Gantt Chart'!$D$9:$D$1000)-MIN(ROW('Gantt Chart'!$D$9:$D$1000))+1,
                ""),
            ROW(A575))
        ),
    "")</f>
        <v/>
      </c>
      <c r="AZ579" s="12"/>
      <c r="BA579" s="12"/>
      <c r="BB579" s="12"/>
      <c r="BC579" s="12"/>
      <c r="BD579" s="12"/>
      <c r="BE579" s="12"/>
      <c r="BF579" s="18" cm="1">
        <f t="array" ref="BF579">IFERROR(
    INDEX('Gantt Chart'!$D$9:$D$1000,
        SMALL(
            IF(('Gantt Chart'!$J$9:$J$1000=$BG$3) * ('Gantt Chart'!$L$9:$L$1000&lt;1),
                ROW('Gantt Chart'!$D$9:$D$1000)-MIN(ROW('Gantt Chart'!$D$9:$D$1000))+1,
                ""),
            ROW(A575))
        ),
    "")</f>
        <v>0</v>
      </c>
      <c r="BG579" s="12"/>
      <c r="BH579" s="12"/>
      <c r="BI579" s="12"/>
      <c r="BJ579" s="12"/>
      <c r="BK579" s="12"/>
      <c r="BL579" s="12"/>
      <c r="BM579" s="18" cm="1">
        <f t="array" ref="BM579">IFERROR(
    INDEX('Gantt Chart'!$D$9:$D$1000,
        SMALL(
            IF(('Gantt Chart'!$J$9:$J$1000=$BN$3) * ('Gantt Chart'!$L$9:$L$1000&lt;1),
                ROW('Gantt Chart'!$D$9:$D$1000)-MIN(ROW('Gantt Chart'!$D$9:$D$1000))+1,
                ""),
            ROW(A575))
        ),
    "")</f>
        <v>0</v>
      </c>
      <c r="BN579" s="12"/>
      <c r="BO579" s="12"/>
      <c r="BP579" s="12"/>
      <c r="BQ579" s="12"/>
      <c r="BR579" s="12"/>
      <c r="BS579" s="12"/>
      <c r="BT579" s="10"/>
    </row>
    <row r="580" spans="1:72" ht="16.899999999999999" customHeight="1" x14ac:dyDescent="0.2">
      <c r="A580" s="9"/>
      <c r="B580" s="18" t="str" cm="1">
        <f t="array" ref="B580">IFERROR(
    INDEX('Gantt Chart'!$D$9:$D$1000,
        SMALL(
            IF(('Gantt Chart'!$J$9:$J$1000=$C$3) * ('Gantt Chart'!$L$9:$L$1000&lt;1),
                ROW('Gantt Chart'!$D$9:$D$1000)-MIN(ROW('Gantt Chart'!$D$9:$D$1000))+1,
                ""),
            ROW(A576))
        ),
    "")</f>
        <v/>
      </c>
      <c r="C580" s="12"/>
      <c r="D580" s="316" t="str">
        <f>IFERROR(INDEX('Gantt Chart'!$H$9:$H$1000, MATCH($G583, 'Gantt Chart'!$D$9:$D$1000, 0)), "")</f>
        <v/>
      </c>
      <c r="E580" s="317" t="str">
        <f>IFERROR(VLOOKUP($G583, 'Gantt Chart'!$D$9:$E$1000, 2, FALSE), "")</f>
        <v/>
      </c>
      <c r="F580" s="317"/>
      <c r="G580" s="317"/>
      <c r="H580" s="12"/>
      <c r="I580" s="18" t="str" cm="1">
        <f t="array" ref="I580">IFERROR(
    INDEX('Gantt Chart'!$D$9:$D$1000,
        SMALL(
            IF(('Gantt Chart'!$J$9:$J$1000=$J$3) * ('Gantt Chart'!$L$9:$L$1000&lt;1),
                ROW('Gantt Chart'!$D$9:$D$1000)-MIN(ROW('Gantt Chart'!$D$9:$D$1000))+1,
                ""),
            ROW(A576))
        ),
    "")</f>
        <v/>
      </c>
      <c r="J580" s="12"/>
      <c r="K580" s="316" t="str">
        <f>IFERROR(INDEX('Gantt Chart'!$H$9:$H$1000, MATCH($N583, 'Gantt Chart'!$D$9:$D$1000, 0)), "")</f>
        <v/>
      </c>
      <c r="L580" s="317" t="str">
        <f>IFERROR(VLOOKUP($N583, 'Gantt Chart'!$D$9:$E$1000, 2, FALSE), "")</f>
        <v/>
      </c>
      <c r="M580" s="317"/>
      <c r="N580" s="317"/>
      <c r="O580" s="12"/>
      <c r="P580" s="18" t="str" cm="1">
        <f t="array" ref="P580">IFERROR(
    INDEX('Gantt Chart'!$D$9:$D$1000,
        SMALL(
            IF(('Gantt Chart'!$J$9:$J$1000=$Q$3) * ('Gantt Chart'!$L$9:$L$1000&lt;1),
                ROW('Gantt Chart'!$D$9:$D$1000)-MIN(ROW('Gantt Chart'!$D$9:$D$1000))+1,
                ""),
            ROW(A576))
        ),
    "")</f>
        <v/>
      </c>
      <c r="Q580" s="12"/>
      <c r="R580" s="316" t="str">
        <f>IFERROR(INDEX('Gantt Chart'!$H$9:$H$1000, MATCH($U583, 'Gantt Chart'!$D$9:$D$1000, 0)), "")</f>
        <v/>
      </c>
      <c r="S580" s="317" t="str">
        <f>IFERROR(VLOOKUP($U583, 'Gantt Chart'!$D$9:$E$1000, 2, FALSE), "")</f>
        <v/>
      </c>
      <c r="T580" s="317"/>
      <c r="U580" s="317"/>
      <c r="V580" s="12"/>
      <c r="W580" s="18" t="str" cm="1">
        <f t="array" ref="W580">IFERROR(
    INDEX('Gantt Chart'!$D$9:$D$1000,
        SMALL(
            IF(('Gantt Chart'!$J$9:$J$1000=$X$3) * ('Gantt Chart'!$L$9:$L$1000&lt;1),
                ROW('Gantt Chart'!$D$9:$D$1000)-MIN(ROW('Gantt Chart'!$D$9:$D$1000))+1,
                ""),
            ROW(A576))
        ),
    "")</f>
        <v/>
      </c>
      <c r="X580" s="12"/>
      <c r="Y580" s="316" t="str">
        <f>IFERROR(INDEX('Gantt Chart'!$H$9:$H$1000, MATCH($AB583, 'Gantt Chart'!$D$9:$D$1000, 0)), "")</f>
        <v/>
      </c>
      <c r="Z580" s="317" t="str">
        <f>IFERROR(VLOOKUP($AB583, 'Gantt Chart'!$D$9:$E$1000, 2, FALSE), "")</f>
        <v/>
      </c>
      <c r="AA580" s="317"/>
      <c r="AB580" s="317"/>
      <c r="AC580" s="12"/>
      <c r="AD580" s="18" t="str" cm="1">
        <f t="array" ref="AD580">IFERROR(
    INDEX('Gantt Chart'!$D$9:$D$1000,
        SMALL(
            IF(('Gantt Chart'!$J$9:$J$1000=$AE$3) * ('Gantt Chart'!$L$9:$L$1000&lt;1),
                ROW('Gantt Chart'!$D$9:$D$1000)-MIN(ROW('Gantt Chart'!$D$9:$D$1000))+1,
                ""),
            ROW(A576))
        ),
    "")</f>
        <v/>
      </c>
      <c r="AE580" s="12"/>
      <c r="AF580" s="316" t="str">
        <f>IFERROR(INDEX('Gantt Chart'!$H$9:$H$1000, MATCH($AI583, 'Gantt Chart'!$D$9:$D$1000, 0)), "")</f>
        <v/>
      </c>
      <c r="AG580" s="317" t="str">
        <f>IFERROR(VLOOKUP($AI583, 'Gantt Chart'!$D$9:$E$1000, 2, FALSE), "")</f>
        <v/>
      </c>
      <c r="AH580" s="317"/>
      <c r="AI580" s="317"/>
      <c r="AJ580" s="12"/>
      <c r="AK580" s="18" t="str" cm="1">
        <f t="array" ref="AK580">IFERROR(
    INDEX('Gantt Chart'!$D$9:$D$1000,
        SMALL(
            IF(('Gantt Chart'!$J$9:$J$1000=$AL$3) * ('Gantt Chart'!$L$9:$L$1000&lt;1),
                ROW('Gantt Chart'!$D$9:$D$1000)-MIN(ROW('Gantt Chart'!$D$9:$D$1000))+1,
                ""),
            ROW(A576))
        ),
    "")</f>
        <v/>
      </c>
      <c r="AL580" s="12"/>
      <c r="AM580" s="316" t="str">
        <f>IFERROR(INDEX('Gantt Chart'!$H$9:$H$1000, MATCH($AP583, 'Gantt Chart'!$D$9:$D$1000, 0)), "")</f>
        <v/>
      </c>
      <c r="AN580" s="317" t="str">
        <f>IFERROR(VLOOKUP($AP583, 'Gantt Chart'!$D$9:$E$1000, 2, FALSE), "")</f>
        <v/>
      </c>
      <c r="AO580" s="317"/>
      <c r="AP580" s="317"/>
      <c r="AQ580" s="12"/>
      <c r="AR580" s="18" t="str" cm="1">
        <f t="array" ref="AR580">IFERROR(
    INDEX('Gantt Chart'!$D$9:$D$1000,
        SMALL(
            IF(('Gantt Chart'!$J$9:$J$1000=$AS$3) * ('Gantt Chart'!$L$9:$L$1000&lt;1),
                ROW('Gantt Chart'!$D$9:$D$1000)-MIN(ROW('Gantt Chart'!$D$9:$D$1000))+1,
                ""),
            ROW(A576))
        ),
    "")</f>
        <v/>
      </c>
      <c r="AS580" s="12"/>
      <c r="AT580" s="316" t="str">
        <f>IFERROR(INDEX('Gantt Chart'!$H$9:$H$1000, MATCH($AW583, 'Gantt Chart'!$D$9:$D$1000, 0)), "")</f>
        <v/>
      </c>
      <c r="AU580" s="317" t="str">
        <f>IFERROR(VLOOKUP($AW583, 'Gantt Chart'!$D$9:$E$1000, 2, FALSE), "")</f>
        <v/>
      </c>
      <c r="AV580" s="317"/>
      <c r="AW580" s="317"/>
      <c r="AX580" s="12"/>
      <c r="AY580" s="18" t="str" cm="1">
        <f t="array" ref="AY580">IFERROR(
    INDEX('Gantt Chart'!$D$9:$D$1000,
        SMALL(
            IF(('Gantt Chart'!$J$9:$J$1000=$AZ$3) * ('Gantt Chart'!$L$9:$L$1000&lt;1),
                ROW('Gantt Chart'!$D$9:$D$1000)-MIN(ROW('Gantt Chart'!$D$9:$D$1000))+1,
                ""),
            ROW(A576))
        ),
    "")</f>
        <v/>
      </c>
      <c r="AZ580" s="12"/>
      <c r="BA580" s="316" t="str">
        <f>IFERROR(INDEX('Gantt Chart'!$H$9:$H$1000, MATCH($BD583, 'Gantt Chart'!$D$9:$D$1000, 0)), "")</f>
        <v/>
      </c>
      <c r="BB580" s="317" t="str">
        <f>IFERROR(VLOOKUP($BD583, 'Gantt Chart'!$D$9:$E$1000, 2, FALSE), "")</f>
        <v/>
      </c>
      <c r="BC580" s="317"/>
      <c r="BD580" s="317"/>
      <c r="BE580" s="12"/>
      <c r="BF580" s="18" cm="1">
        <f t="array" ref="BF580">IFERROR(
    INDEX('Gantt Chart'!$D$9:$D$1000,
        SMALL(
            IF(('Gantt Chart'!$J$9:$J$1000=$BG$3) * ('Gantt Chart'!$L$9:$L$1000&lt;1),
                ROW('Gantt Chart'!$D$9:$D$1000)-MIN(ROW('Gantt Chart'!$D$9:$D$1000))+1,
                ""),
            ROW(A576))
        ),
    "")</f>
        <v>0</v>
      </c>
      <c r="BG580" s="12"/>
      <c r="BH580" s="316" t="str">
        <f>IFERROR(INDEX('Gantt Chart'!$H$9:$H$1000, MATCH($BK583, 'Gantt Chart'!$D$9:$D$1000, 0)), "")</f>
        <v/>
      </c>
      <c r="BI580" s="317" t="str">
        <f>IFERROR(VLOOKUP($BK583, 'Gantt Chart'!$D$9:$E$1000, 2, FALSE), "")</f>
        <v/>
      </c>
      <c r="BJ580" s="317"/>
      <c r="BK580" s="317"/>
      <c r="BL580" s="12"/>
      <c r="BM580" s="18" cm="1">
        <f t="array" ref="BM580">IFERROR(
    INDEX('Gantt Chart'!$D$9:$D$1000,
        SMALL(
            IF(('Gantt Chart'!$J$9:$J$1000=$BN$3) * ('Gantt Chart'!$L$9:$L$1000&lt;1),
                ROW('Gantt Chart'!$D$9:$D$1000)-MIN(ROW('Gantt Chart'!$D$9:$D$1000))+1,
                ""),
            ROW(A576))
        ),
    "")</f>
        <v>0</v>
      </c>
      <c r="BN580" s="12"/>
      <c r="BO580" s="316" t="str">
        <f>IFERROR(INDEX('Gantt Chart'!$H$9:$H$1000, MATCH($BR583, 'Gantt Chart'!$D$9:$D$1000, 0)), "")</f>
        <v/>
      </c>
      <c r="BP580" s="317" t="str">
        <f>IFERROR(VLOOKUP($BR583, 'Gantt Chart'!$D$9:$E$1000, 2, FALSE), "")</f>
        <v/>
      </c>
      <c r="BQ580" s="317"/>
      <c r="BR580" s="317"/>
      <c r="BS580" s="12"/>
      <c r="BT580" s="10"/>
    </row>
    <row r="581" spans="1:72" x14ac:dyDescent="0.2">
      <c r="A581" s="9"/>
      <c r="B581" s="18" t="str" cm="1">
        <f t="array" ref="B581">IFERROR(
    INDEX('Gantt Chart'!$D$9:$D$1000,
        SMALL(
            IF(('Gantt Chart'!$J$9:$J$1000=$C$3) * ('Gantt Chart'!$L$9:$L$1000&lt;1),
                ROW('Gantt Chart'!$D$9:$D$1000)-MIN(ROW('Gantt Chart'!$D$9:$D$1000))+1,
                ""),
            ROW(A577))
        ),
    "")</f>
        <v/>
      </c>
      <c r="C581" s="12"/>
      <c r="D581" s="316"/>
      <c r="E581" s="318" t="str">
        <f>IFERROR(INDEX('Gantt Chart'!$C$9:$C$1000, MATCH($G583, 'Gantt Chart'!$D$9:$D$1000, 0)), "")</f>
        <v/>
      </c>
      <c r="F581" s="318"/>
      <c r="G581" s="318"/>
      <c r="H581" s="12"/>
      <c r="I581" s="18" t="str" cm="1">
        <f t="array" ref="I581">IFERROR(
    INDEX('Gantt Chart'!$D$9:$D$1000,
        SMALL(
            IF(('Gantt Chart'!$J$9:$J$1000=$J$3) * ('Gantt Chart'!$L$9:$L$1000&lt;1),
                ROW('Gantt Chart'!$D$9:$D$1000)-MIN(ROW('Gantt Chart'!$D$9:$D$1000))+1,
                ""),
            ROW(A577))
        ),
    "")</f>
        <v/>
      </c>
      <c r="J581" s="12"/>
      <c r="K581" s="316"/>
      <c r="L581" s="318" t="str">
        <f>IFERROR(INDEX('Gantt Chart'!$C$9:$C$1000, MATCH($N583, 'Gantt Chart'!$D$9:$D$1000, 0)), "")</f>
        <v/>
      </c>
      <c r="M581" s="318"/>
      <c r="N581" s="318"/>
      <c r="O581" s="12"/>
      <c r="P581" s="18" t="str" cm="1">
        <f t="array" ref="P581">IFERROR(
    INDEX('Gantt Chart'!$D$9:$D$1000,
        SMALL(
            IF(('Gantt Chart'!$J$9:$J$1000=$Q$3) * ('Gantt Chart'!$L$9:$L$1000&lt;1),
                ROW('Gantt Chart'!$D$9:$D$1000)-MIN(ROW('Gantt Chart'!$D$9:$D$1000))+1,
                ""),
            ROW(A577))
        ),
    "")</f>
        <v/>
      </c>
      <c r="Q581" s="12"/>
      <c r="R581" s="316"/>
      <c r="S581" s="318" t="str">
        <f>IFERROR(INDEX('Gantt Chart'!$C$9:$C$1000, MATCH($U583, 'Gantt Chart'!$D$9:$D$1000, 0)), "")</f>
        <v/>
      </c>
      <c r="T581" s="318"/>
      <c r="U581" s="318"/>
      <c r="V581" s="12"/>
      <c r="W581" s="18" t="str" cm="1">
        <f t="array" ref="W581">IFERROR(
    INDEX('Gantt Chart'!$D$9:$D$1000,
        SMALL(
            IF(('Gantt Chart'!$J$9:$J$1000=$X$3) * ('Gantt Chart'!$L$9:$L$1000&lt;1),
                ROW('Gantt Chart'!$D$9:$D$1000)-MIN(ROW('Gantt Chart'!$D$9:$D$1000))+1,
                ""),
            ROW(A577))
        ),
    "")</f>
        <v/>
      </c>
      <c r="X581" s="12"/>
      <c r="Y581" s="316"/>
      <c r="Z581" s="318" t="str">
        <f>IFERROR(INDEX('Gantt Chart'!$C$9:$C$1000, MATCH($AB583, 'Gantt Chart'!$D$9:$D$1000, 0)), "")</f>
        <v/>
      </c>
      <c r="AA581" s="318"/>
      <c r="AB581" s="318"/>
      <c r="AC581" s="12"/>
      <c r="AD581" s="18" t="str" cm="1">
        <f t="array" ref="AD581">IFERROR(
    INDEX('Gantt Chart'!$D$9:$D$1000,
        SMALL(
            IF(('Gantt Chart'!$J$9:$J$1000=$AE$3) * ('Gantt Chart'!$L$9:$L$1000&lt;1),
                ROW('Gantt Chart'!$D$9:$D$1000)-MIN(ROW('Gantt Chart'!$D$9:$D$1000))+1,
                ""),
            ROW(A577))
        ),
    "")</f>
        <v/>
      </c>
      <c r="AE581" s="12"/>
      <c r="AF581" s="316"/>
      <c r="AG581" s="318" t="str">
        <f>IFERROR(INDEX('Gantt Chart'!$C$9:$C$1000, MATCH($AI583, 'Gantt Chart'!$D$9:$D$1000, 0)), "")</f>
        <v/>
      </c>
      <c r="AH581" s="318"/>
      <c r="AI581" s="318"/>
      <c r="AJ581" s="12"/>
      <c r="AK581" s="18" t="str" cm="1">
        <f t="array" ref="AK581">IFERROR(
    INDEX('Gantt Chart'!$D$9:$D$1000,
        SMALL(
            IF(('Gantt Chart'!$J$9:$J$1000=$AL$3) * ('Gantt Chart'!$L$9:$L$1000&lt;1),
                ROW('Gantt Chart'!$D$9:$D$1000)-MIN(ROW('Gantt Chart'!$D$9:$D$1000))+1,
                ""),
            ROW(A577))
        ),
    "")</f>
        <v/>
      </c>
      <c r="AL581" s="12"/>
      <c r="AM581" s="316"/>
      <c r="AN581" s="318" t="str">
        <f>IFERROR(INDEX('Gantt Chart'!$C$9:$C$1000, MATCH($AP583, 'Gantt Chart'!$D$9:$D$1000, 0)), "")</f>
        <v/>
      </c>
      <c r="AO581" s="318"/>
      <c r="AP581" s="318"/>
      <c r="AQ581" s="12"/>
      <c r="AR581" s="18" t="str" cm="1">
        <f t="array" ref="AR581">IFERROR(
    INDEX('Gantt Chart'!$D$9:$D$1000,
        SMALL(
            IF(('Gantt Chart'!$J$9:$J$1000=$AS$3) * ('Gantt Chart'!$L$9:$L$1000&lt;1),
                ROW('Gantt Chart'!$D$9:$D$1000)-MIN(ROW('Gantt Chart'!$D$9:$D$1000))+1,
                ""),
            ROW(A577))
        ),
    "")</f>
        <v/>
      </c>
      <c r="AS581" s="12"/>
      <c r="AT581" s="316"/>
      <c r="AU581" s="318" t="str">
        <f>IFERROR(INDEX('Gantt Chart'!$C$9:$C$1000, MATCH($AW583, 'Gantt Chart'!$D$9:$D$1000, 0)), "")</f>
        <v/>
      </c>
      <c r="AV581" s="318"/>
      <c r="AW581" s="318"/>
      <c r="AX581" s="12"/>
      <c r="AY581" s="18" t="str" cm="1">
        <f t="array" ref="AY581">IFERROR(
    INDEX('Gantt Chart'!$D$9:$D$1000,
        SMALL(
            IF(('Gantt Chart'!$J$9:$J$1000=$AZ$3) * ('Gantt Chart'!$L$9:$L$1000&lt;1),
                ROW('Gantt Chart'!$D$9:$D$1000)-MIN(ROW('Gantt Chart'!$D$9:$D$1000))+1,
                ""),
            ROW(A577))
        ),
    "")</f>
        <v/>
      </c>
      <c r="AZ581" s="12"/>
      <c r="BA581" s="316"/>
      <c r="BB581" s="318" t="str">
        <f>IFERROR(INDEX('Gantt Chart'!$C$9:$C$1000, MATCH($BD583, 'Gantt Chart'!$D$9:$D$1000, 0)), "")</f>
        <v/>
      </c>
      <c r="BC581" s="318"/>
      <c r="BD581" s="318"/>
      <c r="BE581" s="12"/>
      <c r="BF581" s="18" cm="1">
        <f t="array" ref="BF581">IFERROR(
    INDEX('Gantt Chart'!$D$9:$D$1000,
        SMALL(
            IF(('Gantt Chart'!$J$9:$J$1000=$BG$3) * ('Gantt Chart'!$L$9:$L$1000&lt;1),
                ROW('Gantt Chart'!$D$9:$D$1000)-MIN(ROW('Gantt Chart'!$D$9:$D$1000))+1,
                ""),
            ROW(A577))
        ),
    "")</f>
        <v>0</v>
      </c>
      <c r="BG581" s="12"/>
      <c r="BH581" s="316"/>
      <c r="BI581" s="318" t="str">
        <f>IFERROR(INDEX('Gantt Chart'!$C$9:$C$1000, MATCH($BK583, 'Gantt Chart'!$D$9:$D$1000, 0)), "")</f>
        <v/>
      </c>
      <c r="BJ581" s="318"/>
      <c r="BK581" s="318"/>
      <c r="BL581" s="12"/>
      <c r="BM581" s="18" cm="1">
        <f t="array" ref="BM581">IFERROR(
    INDEX('Gantt Chart'!$D$9:$D$1000,
        SMALL(
            IF(('Gantt Chart'!$J$9:$J$1000=$BN$3) * ('Gantt Chart'!$L$9:$L$1000&lt;1),
                ROW('Gantt Chart'!$D$9:$D$1000)-MIN(ROW('Gantt Chart'!$D$9:$D$1000))+1,
                ""),
            ROW(A577))
        ),
    "")</f>
        <v>0</v>
      </c>
      <c r="BN581" s="12"/>
      <c r="BO581" s="316"/>
      <c r="BP581" s="318" t="str">
        <f>IFERROR(INDEX('Gantt Chart'!$C$9:$C$1000, MATCH($BR583, 'Gantt Chart'!$D$9:$D$1000, 0)), "")</f>
        <v/>
      </c>
      <c r="BQ581" s="318"/>
      <c r="BR581" s="318"/>
      <c r="BS581" s="12"/>
      <c r="BT581" s="10"/>
    </row>
    <row r="582" spans="1:72" x14ac:dyDescent="0.2">
      <c r="A582" s="9"/>
      <c r="B582" s="18" t="str" cm="1">
        <f t="array" ref="B582">IFERROR(
    INDEX('Gantt Chart'!$D$9:$D$1000,
        SMALL(
            IF(('Gantt Chart'!$J$9:$J$1000=$C$3) * ('Gantt Chart'!$L$9:$L$1000&lt;1),
                ROW('Gantt Chart'!$D$9:$D$1000)-MIN(ROW('Gantt Chart'!$D$9:$D$1000))+1,
                ""),
            ROW(A578))
        ),
    "")</f>
        <v/>
      </c>
      <c r="C582" s="12"/>
      <c r="D582" s="316"/>
      <c r="E582" s="319" t="str">
        <f>IFERROR(INDEX('Gantt Chart'!$M$9:$M$1000, MATCH($G583, 'Gantt Chart'!$D$9:$D$1000, 0)), "")</f>
        <v/>
      </c>
      <c r="F582" s="319"/>
      <c r="G582" s="319"/>
      <c r="H582" s="12"/>
      <c r="I582" s="18" t="str" cm="1">
        <f t="array" ref="I582">IFERROR(
    INDEX('Gantt Chart'!$D$9:$D$1000,
        SMALL(
            IF(('Gantt Chart'!$J$9:$J$1000=$J$3) * ('Gantt Chart'!$L$9:$L$1000&lt;1),
                ROW('Gantt Chart'!$D$9:$D$1000)-MIN(ROW('Gantt Chart'!$D$9:$D$1000))+1,
                ""),
            ROW(A578))
        ),
    "")</f>
        <v/>
      </c>
      <c r="J582" s="12"/>
      <c r="K582" s="316"/>
      <c r="L582" s="319" t="str">
        <f>IFERROR(INDEX('Gantt Chart'!$M$9:$M$1000, MATCH($N583, 'Gantt Chart'!$D$9:$D$1000, 0)), "")</f>
        <v/>
      </c>
      <c r="M582" s="319"/>
      <c r="N582" s="319"/>
      <c r="O582" s="12"/>
      <c r="P582" s="18" t="str" cm="1">
        <f t="array" ref="P582">IFERROR(
    INDEX('Gantt Chart'!$D$9:$D$1000,
        SMALL(
            IF(('Gantt Chart'!$J$9:$J$1000=$Q$3) * ('Gantt Chart'!$L$9:$L$1000&lt;1),
                ROW('Gantt Chart'!$D$9:$D$1000)-MIN(ROW('Gantt Chart'!$D$9:$D$1000))+1,
                ""),
            ROW(A578))
        ),
    "")</f>
        <v/>
      </c>
      <c r="Q582" s="12"/>
      <c r="R582" s="316"/>
      <c r="S582" s="319" t="str">
        <f>IFERROR(INDEX('Gantt Chart'!$M$9:$M$1000, MATCH($U583, 'Gantt Chart'!$D$9:$D$1000, 0)), "")</f>
        <v/>
      </c>
      <c r="T582" s="319"/>
      <c r="U582" s="319"/>
      <c r="V582" s="12"/>
      <c r="W582" s="18" t="str" cm="1">
        <f t="array" ref="W582">IFERROR(
    INDEX('Gantt Chart'!$D$9:$D$1000,
        SMALL(
            IF(('Gantt Chart'!$J$9:$J$1000=$X$3) * ('Gantt Chart'!$L$9:$L$1000&lt;1),
                ROW('Gantt Chart'!$D$9:$D$1000)-MIN(ROW('Gantt Chart'!$D$9:$D$1000))+1,
                ""),
            ROW(A578))
        ),
    "")</f>
        <v/>
      </c>
      <c r="X582" s="12"/>
      <c r="Y582" s="316"/>
      <c r="Z582" s="319" t="str">
        <f>IFERROR(INDEX('Gantt Chart'!$M$9:$M$1000, MATCH($AB583, 'Gantt Chart'!$D$9:$D$1000, 0)), "")</f>
        <v/>
      </c>
      <c r="AA582" s="319"/>
      <c r="AB582" s="319"/>
      <c r="AC582" s="12"/>
      <c r="AD582" s="18" t="str" cm="1">
        <f t="array" ref="AD582">IFERROR(
    INDEX('Gantt Chart'!$D$9:$D$1000,
        SMALL(
            IF(('Gantt Chart'!$J$9:$J$1000=$AE$3) * ('Gantt Chart'!$L$9:$L$1000&lt;1),
                ROW('Gantt Chart'!$D$9:$D$1000)-MIN(ROW('Gantt Chart'!$D$9:$D$1000))+1,
                ""),
            ROW(A578))
        ),
    "")</f>
        <v/>
      </c>
      <c r="AE582" s="12"/>
      <c r="AF582" s="316"/>
      <c r="AG582" s="319" t="str">
        <f>IFERROR(INDEX('Gantt Chart'!$M$9:$M$1000, MATCH($AI583, 'Gantt Chart'!$D$9:$D$1000, 0)), "")</f>
        <v/>
      </c>
      <c r="AH582" s="319"/>
      <c r="AI582" s="319"/>
      <c r="AJ582" s="12"/>
      <c r="AK582" s="18" t="str" cm="1">
        <f t="array" ref="AK582">IFERROR(
    INDEX('Gantt Chart'!$D$9:$D$1000,
        SMALL(
            IF(('Gantt Chart'!$J$9:$J$1000=$AL$3) * ('Gantt Chart'!$L$9:$L$1000&lt;1),
                ROW('Gantt Chart'!$D$9:$D$1000)-MIN(ROW('Gantt Chart'!$D$9:$D$1000))+1,
                ""),
            ROW(A578))
        ),
    "")</f>
        <v/>
      </c>
      <c r="AL582" s="12"/>
      <c r="AM582" s="316"/>
      <c r="AN582" s="319" t="str">
        <f>IFERROR(INDEX('Gantt Chart'!$M$9:$M$1000, MATCH($AP583, 'Gantt Chart'!$D$9:$D$1000, 0)), "")</f>
        <v/>
      </c>
      <c r="AO582" s="319"/>
      <c r="AP582" s="319"/>
      <c r="AQ582" s="12"/>
      <c r="AR582" s="18" t="str" cm="1">
        <f t="array" ref="AR582">IFERROR(
    INDEX('Gantt Chart'!$D$9:$D$1000,
        SMALL(
            IF(('Gantt Chart'!$J$9:$J$1000=$AS$3) * ('Gantt Chart'!$L$9:$L$1000&lt;1),
                ROW('Gantt Chart'!$D$9:$D$1000)-MIN(ROW('Gantt Chart'!$D$9:$D$1000))+1,
                ""),
            ROW(A578))
        ),
    "")</f>
        <v/>
      </c>
      <c r="AS582" s="12"/>
      <c r="AT582" s="316"/>
      <c r="AU582" s="319" t="str">
        <f>IFERROR(INDEX('Gantt Chart'!$M$9:$M$1000, MATCH($AW583, 'Gantt Chart'!$D$9:$D$1000, 0)), "")</f>
        <v/>
      </c>
      <c r="AV582" s="319"/>
      <c r="AW582" s="319"/>
      <c r="AX582" s="12"/>
      <c r="AY582" s="18" t="str" cm="1">
        <f t="array" ref="AY582">IFERROR(
    INDEX('Gantt Chart'!$D$9:$D$1000,
        SMALL(
            IF(('Gantt Chart'!$J$9:$J$1000=$AZ$3) * ('Gantt Chart'!$L$9:$L$1000&lt;1),
                ROW('Gantt Chart'!$D$9:$D$1000)-MIN(ROW('Gantt Chart'!$D$9:$D$1000))+1,
                ""),
            ROW(A578))
        ),
    "")</f>
        <v/>
      </c>
      <c r="AZ582" s="12"/>
      <c r="BA582" s="316"/>
      <c r="BB582" s="319" t="str">
        <f>IFERROR(INDEX('Gantt Chart'!$M$9:$M$1000, MATCH($BD583, 'Gantt Chart'!$D$9:$D$1000, 0)), "")</f>
        <v/>
      </c>
      <c r="BC582" s="319"/>
      <c r="BD582" s="319"/>
      <c r="BE582" s="12"/>
      <c r="BF582" s="18" cm="1">
        <f t="array" ref="BF582">IFERROR(
    INDEX('Gantt Chart'!$D$9:$D$1000,
        SMALL(
            IF(('Gantt Chart'!$J$9:$J$1000=$BG$3) * ('Gantt Chart'!$L$9:$L$1000&lt;1),
                ROW('Gantt Chart'!$D$9:$D$1000)-MIN(ROW('Gantt Chart'!$D$9:$D$1000))+1,
                ""),
            ROW(A578))
        ),
    "")</f>
        <v>0</v>
      </c>
      <c r="BG582" s="12"/>
      <c r="BH582" s="316"/>
      <c r="BI582" s="319" t="str">
        <f>IFERROR(INDEX('Gantt Chart'!$M$9:$M$1000, MATCH($BK583, 'Gantt Chart'!$D$9:$D$1000, 0)), "")</f>
        <v/>
      </c>
      <c r="BJ582" s="319"/>
      <c r="BK582" s="319"/>
      <c r="BL582" s="12"/>
      <c r="BM582" s="18" cm="1">
        <f t="array" ref="BM582">IFERROR(
    INDEX('Gantt Chart'!$D$9:$D$1000,
        SMALL(
            IF(('Gantt Chart'!$J$9:$J$1000=$BN$3) * ('Gantt Chart'!$L$9:$L$1000&lt;1),
                ROW('Gantt Chart'!$D$9:$D$1000)-MIN(ROW('Gantt Chart'!$D$9:$D$1000))+1,
                ""),
            ROW(A578))
        ),
    "")</f>
        <v>0</v>
      </c>
      <c r="BN582" s="12"/>
      <c r="BO582" s="316"/>
      <c r="BP582" s="319" t="str">
        <f>IFERROR(INDEX('Gantt Chart'!$M$9:$M$1000, MATCH($BR583, 'Gantt Chart'!$D$9:$D$1000, 0)), "")</f>
        <v/>
      </c>
      <c r="BQ582" s="319"/>
      <c r="BR582" s="319"/>
      <c r="BS582" s="12"/>
      <c r="BT582" s="10"/>
    </row>
    <row r="583" spans="1:72" x14ac:dyDescent="0.2">
      <c r="A583" s="9"/>
      <c r="B583" s="18" t="str" cm="1">
        <f t="array" ref="B583">IFERROR(
    INDEX('Gantt Chart'!$D$9:$D$1000,
        SMALL(
            IF(('Gantt Chart'!$J$9:$J$1000=$C$3) * ('Gantt Chart'!$L$9:$L$1000&lt;1),
                ROW('Gantt Chart'!$D$9:$D$1000)-MIN(ROW('Gantt Chart'!$D$9:$D$1000))+1,
                ""),
            ROW(A579))
        ),
    "")</f>
        <v/>
      </c>
      <c r="C583" s="12"/>
      <c r="D583" s="316"/>
      <c r="E583" s="320" t="str">
        <f>IFERROR(INDEX('Gantt Chart'!$L$9:$L$1000, MATCH($G583, 'Gantt Chart'!$D$9:$D$1000, 0)), "")</f>
        <v/>
      </c>
      <c r="F583" s="320"/>
      <c r="G583" s="13" t="str" cm="1">
        <f t="array" ref="G583">IF(INDEX($B$5:$B$999, CEILING((ROW()-5)/5, 1))="", "", INDEX($B$5:$B$999, CEILING((ROW()-5)/5, 1)))</f>
        <v/>
      </c>
      <c r="H583" s="12"/>
      <c r="I583" s="18" t="str" cm="1">
        <f t="array" ref="I583">IFERROR(
    INDEX('Gantt Chart'!$D$9:$D$1000,
        SMALL(
            IF(('Gantt Chart'!$J$9:$J$1000=$J$3) * ('Gantt Chart'!$L$9:$L$1000&lt;1),
                ROW('Gantt Chart'!$D$9:$D$1000)-MIN(ROW('Gantt Chart'!$D$9:$D$1000))+1,
                ""),
            ROW(A579))
        ),
    "")</f>
        <v/>
      </c>
      <c r="J583" s="12"/>
      <c r="K583" s="316"/>
      <c r="L583" s="320" t="str">
        <f>IFERROR(INDEX('Gantt Chart'!$L$9:$L$1000, MATCH($N583, 'Gantt Chart'!$D$9:$D$1000, 0)), "")</f>
        <v/>
      </c>
      <c r="M583" s="320"/>
      <c r="N583" s="13" t="str" cm="1">
        <f t="array" ref="N583">IF(INDEX($I$5:$I$999, CEILING((ROW()-5)/5, 1))="", "", INDEX($I$5:$I$999, CEILING((ROW()-5)/5, 1)))</f>
        <v/>
      </c>
      <c r="O583" s="12"/>
      <c r="P583" s="18" t="str" cm="1">
        <f t="array" ref="P583">IFERROR(
    INDEX('Gantt Chart'!$D$9:$D$1000,
        SMALL(
            IF(('Gantt Chart'!$J$9:$J$1000=$Q$3) * ('Gantt Chart'!$L$9:$L$1000&lt;1),
                ROW('Gantt Chart'!$D$9:$D$1000)-MIN(ROW('Gantt Chart'!$D$9:$D$1000))+1,
                ""),
            ROW(A579))
        ),
    "")</f>
        <v/>
      </c>
      <c r="Q583" s="12"/>
      <c r="R583" s="316"/>
      <c r="S583" s="320" t="str">
        <f>IFERROR(INDEX('Gantt Chart'!$L$9:$L$1000, MATCH($U583, 'Gantt Chart'!$D$9:$D$1000, 0)), "")</f>
        <v/>
      </c>
      <c r="T583" s="320"/>
      <c r="U583" s="13" t="str" cm="1">
        <f t="array" ref="U583">IF(INDEX($P$5:$P$999, CEILING((ROW()-5)/5, 1))="", "", INDEX($P$5:$P$999, CEILING((ROW()-5)/5, 1)))</f>
        <v/>
      </c>
      <c r="V583" s="12"/>
      <c r="W583" s="18" t="str" cm="1">
        <f t="array" ref="W583">IFERROR(
    INDEX('Gantt Chart'!$D$9:$D$1000,
        SMALL(
            IF(('Gantt Chart'!$J$9:$J$1000=$X$3) * ('Gantt Chart'!$L$9:$L$1000&lt;1),
                ROW('Gantt Chart'!$D$9:$D$1000)-MIN(ROW('Gantt Chart'!$D$9:$D$1000))+1,
                ""),
            ROW(A579))
        ),
    "")</f>
        <v/>
      </c>
      <c r="X583" s="12"/>
      <c r="Y583" s="316"/>
      <c r="Z583" s="320" t="str">
        <f>IFERROR(INDEX('Gantt Chart'!$L$9:$L$1000, MATCH($AB583, 'Gantt Chart'!$D$9:$D$1000, 0)), "")</f>
        <v/>
      </c>
      <c r="AA583" s="320"/>
      <c r="AB583" s="13" t="str" cm="1">
        <f t="array" ref="AB583">IF(INDEX($W$5:$W$999, CEILING((ROW()-5)/5, 1))="", "", INDEX($W$5:$W$999, CEILING((ROW()-5)/5, 1)))</f>
        <v/>
      </c>
      <c r="AC583" s="12"/>
      <c r="AD583" s="18" t="str" cm="1">
        <f t="array" ref="AD583">IFERROR(
    INDEX('Gantt Chart'!$D$9:$D$1000,
        SMALL(
            IF(('Gantt Chart'!$J$9:$J$1000=$AE$3) * ('Gantt Chart'!$L$9:$L$1000&lt;1),
                ROW('Gantt Chart'!$D$9:$D$1000)-MIN(ROW('Gantt Chart'!$D$9:$D$1000))+1,
                ""),
            ROW(A579))
        ),
    "")</f>
        <v/>
      </c>
      <c r="AE583" s="12"/>
      <c r="AF583" s="316"/>
      <c r="AG583" s="320" t="str">
        <f>IFERROR(INDEX('Gantt Chart'!$L$9:$L$1000, MATCH($AI583, 'Gantt Chart'!$D$9:$D$1000, 0)), "")</f>
        <v/>
      </c>
      <c r="AH583" s="320"/>
      <c r="AI583" s="13" t="str" cm="1">
        <f t="array" ref="AI583">IF(INDEX($AD$5:$AD$999, CEILING((ROW()-5)/5, 1))="", "", INDEX($AD$5:$AD$999, CEILING((ROW()-5)/5, 1)))</f>
        <v/>
      </c>
      <c r="AJ583" s="12"/>
      <c r="AK583" s="18" t="str" cm="1">
        <f t="array" ref="AK583">IFERROR(
    INDEX('Gantt Chart'!$D$9:$D$1000,
        SMALL(
            IF(('Gantt Chart'!$J$9:$J$1000=$AL$3) * ('Gantt Chart'!$L$9:$L$1000&lt;1),
                ROW('Gantt Chart'!$D$9:$D$1000)-MIN(ROW('Gantt Chart'!$D$9:$D$1000))+1,
                ""),
            ROW(A579))
        ),
    "")</f>
        <v/>
      </c>
      <c r="AL583" s="12"/>
      <c r="AM583" s="316"/>
      <c r="AN583" s="320" t="str">
        <f>IFERROR(INDEX('Gantt Chart'!$L$9:$L$1000, MATCH($AP583, 'Gantt Chart'!$D$9:$D$1000, 0)), "")</f>
        <v/>
      </c>
      <c r="AO583" s="320"/>
      <c r="AP583" s="13" t="str" cm="1">
        <f t="array" ref="AP583">IF(INDEX($AK$5:$AK$999, CEILING((ROW()-5)/5, 1))="", "", INDEX($AK$5:$AK$999, CEILING((ROW()-5)/5, 1)))</f>
        <v/>
      </c>
      <c r="AQ583" s="12"/>
      <c r="AR583" s="18" t="str" cm="1">
        <f t="array" ref="AR583">IFERROR(
    INDEX('Gantt Chart'!$D$9:$D$1000,
        SMALL(
            IF(('Gantt Chart'!$J$9:$J$1000=$AS$3) * ('Gantt Chart'!$L$9:$L$1000&lt;1),
                ROW('Gantt Chart'!$D$9:$D$1000)-MIN(ROW('Gantt Chart'!$D$9:$D$1000))+1,
                ""),
            ROW(A579))
        ),
    "")</f>
        <v/>
      </c>
      <c r="AS583" s="12"/>
      <c r="AT583" s="316"/>
      <c r="AU583" s="320" t="str">
        <f>IFERROR(INDEX('Gantt Chart'!$L$9:$L$1000, MATCH($AW583, 'Gantt Chart'!$D$9:$D$1000, 0)), "")</f>
        <v/>
      </c>
      <c r="AV583" s="320"/>
      <c r="AW583" s="13" t="str" cm="1">
        <f t="array" ref="AW583">IF(INDEX($AR$5:$AR$999, CEILING((ROW()-5)/5, 1))="", "", INDEX($AR$5:$AR$999, CEILING((ROW()-5)/5, 1)))</f>
        <v/>
      </c>
      <c r="AX583" s="12"/>
      <c r="AY583" s="18" t="str" cm="1">
        <f t="array" ref="AY583">IFERROR(
    INDEX('Gantt Chart'!$D$9:$D$1000,
        SMALL(
            IF(('Gantt Chart'!$J$9:$J$1000=$AZ$3) * ('Gantt Chart'!$L$9:$L$1000&lt;1),
                ROW('Gantt Chart'!$D$9:$D$1000)-MIN(ROW('Gantt Chart'!$D$9:$D$1000))+1,
                ""),
            ROW(A579))
        ),
    "")</f>
        <v/>
      </c>
      <c r="AZ583" s="12"/>
      <c r="BA583" s="316"/>
      <c r="BB583" s="320" t="str">
        <f>IFERROR(INDEX('Gantt Chart'!$L$9:$L$1000, MATCH($BD583, 'Gantt Chart'!$D$9:$D$1000, 0)), "")</f>
        <v/>
      </c>
      <c r="BC583" s="320"/>
      <c r="BD583" s="13" t="str" cm="1">
        <f t="array" ref="BD583">IF(INDEX($AY$5:$AY$999, CEILING((ROW()-5)/5, 1))="", "", INDEX($AY$5:$AY$999, CEILING((ROW()-5)/5, 1)))</f>
        <v/>
      </c>
      <c r="BE583" s="12"/>
      <c r="BF583" s="18" cm="1">
        <f t="array" ref="BF583">IFERROR(
    INDEX('Gantt Chart'!$D$9:$D$1000,
        SMALL(
            IF(('Gantt Chart'!$J$9:$J$1000=$BG$3) * ('Gantt Chart'!$L$9:$L$1000&lt;1),
                ROW('Gantt Chart'!$D$9:$D$1000)-MIN(ROW('Gantt Chart'!$D$9:$D$1000))+1,
                ""),
            ROW(A579))
        ),
    "")</f>
        <v>0</v>
      </c>
      <c r="BG583" s="12"/>
      <c r="BH583" s="316"/>
      <c r="BI583" s="320" t="str">
        <f>IFERROR(INDEX('Gantt Chart'!$L$9:$L$1000, MATCH($BK583, 'Gantt Chart'!$D$9:$D$1000, 0)), "")</f>
        <v/>
      </c>
      <c r="BJ583" s="320"/>
      <c r="BK583" s="13" cm="1">
        <f t="array" ref="BK583">IF(INDEX($BF$5:$BF$999, CEILING((ROW()-5)/5, 1))="", "", INDEX($BF$5:$BF$999, CEILING((ROW()-5)/5, 1)))</f>
        <v>0</v>
      </c>
      <c r="BL583" s="12"/>
      <c r="BM583" s="18" cm="1">
        <f t="array" ref="BM583">IFERROR(
    INDEX('Gantt Chart'!$D$9:$D$1000,
        SMALL(
            IF(('Gantt Chart'!$J$9:$J$1000=$BN$3) * ('Gantt Chart'!$L$9:$L$1000&lt;1),
                ROW('Gantt Chart'!$D$9:$D$1000)-MIN(ROW('Gantt Chart'!$D$9:$D$1000))+1,
                ""),
            ROW(A579))
        ),
    "")</f>
        <v>0</v>
      </c>
      <c r="BN583" s="12"/>
      <c r="BO583" s="316"/>
      <c r="BP583" s="320" t="str">
        <f>IFERROR(INDEX('Gantt Chart'!$L$9:$L$1000, MATCH($BR583, 'Gantt Chart'!$D$9:$D$1000, 0)), "")</f>
        <v/>
      </c>
      <c r="BQ583" s="320"/>
      <c r="BR583" s="13" cm="1">
        <f t="array" ref="BR583">IF(INDEX($BM$5:$BM$999, CEILING((ROW()-5)/5, 1))="", "", INDEX($BM$5:$BM$999, CEILING((ROW()-5)/5, 1)))</f>
        <v>0</v>
      </c>
      <c r="BS583" s="12"/>
      <c r="BT583" s="10"/>
    </row>
    <row r="584" spans="1:72" x14ac:dyDescent="0.2">
      <c r="A584" s="9"/>
      <c r="B584" s="18" t="str" cm="1">
        <f t="array" ref="B584">IFERROR(
    INDEX('Gantt Chart'!$D$9:$D$1000,
        SMALL(
            IF(('Gantt Chart'!$J$9:$J$1000=$C$3) * ('Gantt Chart'!$L$9:$L$1000&lt;1),
                ROW('Gantt Chart'!$D$9:$D$1000)-MIN(ROW('Gantt Chart'!$D$9:$D$1000))+1,
                ""),
            ROW(A580))
        ),
    "")</f>
        <v/>
      </c>
      <c r="C584" s="12"/>
      <c r="D584" s="12"/>
      <c r="E584" s="12"/>
      <c r="F584" s="12"/>
      <c r="G584" s="12"/>
      <c r="H584" s="12"/>
      <c r="I584" s="18" t="str" cm="1">
        <f t="array" ref="I584">IFERROR(
    INDEX('Gantt Chart'!$D$9:$D$1000,
        SMALL(
            IF(('Gantt Chart'!$J$9:$J$1000=$J$3) * ('Gantt Chart'!$L$9:$L$1000&lt;1),
                ROW('Gantt Chart'!$D$9:$D$1000)-MIN(ROW('Gantt Chart'!$D$9:$D$1000))+1,
                ""),
            ROW(A580))
        ),
    "")</f>
        <v/>
      </c>
      <c r="J584" s="12"/>
      <c r="K584" s="12"/>
      <c r="L584" s="12"/>
      <c r="M584" s="12"/>
      <c r="N584" s="12"/>
      <c r="O584" s="12"/>
      <c r="P584" s="18" t="str" cm="1">
        <f t="array" ref="P584">IFERROR(
    INDEX('Gantt Chart'!$D$9:$D$1000,
        SMALL(
            IF(('Gantt Chart'!$J$9:$J$1000=$Q$3) * ('Gantt Chart'!$L$9:$L$1000&lt;1),
                ROW('Gantt Chart'!$D$9:$D$1000)-MIN(ROW('Gantt Chart'!$D$9:$D$1000))+1,
                ""),
            ROW(A580))
        ),
    "")</f>
        <v/>
      </c>
      <c r="Q584" s="12"/>
      <c r="R584" s="12"/>
      <c r="S584" s="12"/>
      <c r="T584" s="12"/>
      <c r="U584" s="12"/>
      <c r="V584" s="12"/>
      <c r="W584" s="18" t="str" cm="1">
        <f t="array" ref="W584">IFERROR(
    INDEX('Gantt Chart'!$D$9:$D$1000,
        SMALL(
            IF(('Gantt Chart'!$J$9:$J$1000=$X$3) * ('Gantt Chart'!$L$9:$L$1000&lt;1),
                ROW('Gantt Chart'!$D$9:$D$1000)-MIN(ROW('Gantt Chart'!$D$9:$D$1000))+1,
                ""),
            ROW(A580))
        ),
    "")</f>
        <v/>
      </c>
      <c r="X584" s="12"/>
      <c r="Y584" s="12"/>
      <c r="Z584" s="12"/>
      <c r="AA584" s="12"/>
      <c r="AB584" s="12"/>
      <c r="AC584" s="12"/>
      <c r="AD584" s="18" t="str" cm="1">
        <f t="array" ref="AD584">IFERROR(
    INDEX('Gantt Chart'!$D$9:$D$1000,
        SMALL(
            IF(('Gantt Chart'!$J$9:$J$1000=$AE$3) * ('Gantt Chart'!$L$9:$L$1000&lt;1),
                ROW('Gantt Chart'!$D$9:$D$1000)-MIN(ROW('Gantt Chart'!$D$9:$D$1000))+1,
                ""),
            ROW(A580))
        ),
    "")</f>
        <v/>
      </c>
      <c r="AE584" s="12"/>
      <c r="AF584" s="12"/>
      <c r="AG584" s="12"/>
      <c r="AH584" s="12"/>
      <c r="AI584" s="12"/>
      <c r="AJ584" s="12"/>
      <c r="AK584" s="18" t="str" cm="1">
        <f t="array" ref="AK584">IFERROR(
    INDEX('Gantt Chart'!$D$9:$D$1000,
        SMALL(
            IF(('Gantt Chart'!$J$9:$J$1000=$AL$3) * ('Gantt Chart'!$L$9:$L$1000&lt;1),
                ROW('Gantt Chart'!$D$9:$D$1000)-MIN(ROW('Gantt Chart'!$D$9:$D$1000))+1,
                ""),
            ROW(A580))
        ),
    "")</f>
        <v/>
      </c>
      <c r="AL584" s="12"/>
      <c r="AM584" s="12"/>
      <c r="AN584" s="12"/>
      <c r="AO584" s="12"/>
      <c r="AP584" s="12"/>
      <c r="AQ584" s="12"/>
      <c r="AR584" s="18" t="str" cm="1">
        <f t="array" ref="AR584">IFERROR(
    INDEX('Gantt Chart'!$D$9:$D$1000,
        SMALL(
            IF(('Gantt Chart'!$J$9:$J$1000=$AS$3) * ('Gantt Chart'!$L$9:$L$1000&lt;1),
                ROW('Gantt Chart'!$D$9:$D$1000)-MIN(ROW('Gantt Chart'!$D$9:$D$1000))+1,
                ""),
            ROW(A580))
        ),
    "")</f>
        <v/>
      </c>
      <c r="AS584" s="12"/>
      <c r="AT584" s="12"/>
      <c r="AU584" s="12"/>
      <c r="AV584" s="12"/>
      <c r="AW584" s="12"/>
      <c r="AX584" s="12"/>
      <c r="AY584" s="18" t="str" cm="1">
        <f t="array" ref="AY584">IFERROR(
    INDEX('Gantt Chart'!$D$9:$D$1000,
        SMALL(
            IF(('Gantt Chart'!$J$9:$J$1000=$AZ$3) * ('Gantt Chart'!$L$9:$L$1000&lt;1),
                ROW('Gantt Chart'!$D$9:$D$1000)-MIN(ROW('Gantt Chart'!$D$9:$D$1000))+1,
                ""),
            ROW(A580))
        ),
    "")</f>
        <v/>
      </c>
      <c r="AZ584" s="12"/>
      <c r="BA584" s="12"/>
      <c r="BB584" s="12"/>
      <c r="BC584" s="12"/>
      <c r="BD584" s="12"/>
      <c r="BE584" s="12"/>
      <c r="BF584" s="18" cm="1">
        <f t="array" ref="BF584">IFERROR(
    INDEX('Gantt Chart'!$D$9:$D$1000,
        SMALL(
            IF(('Gantt Chart'!$J$9:$J$1000=$BG$3) * ('Gantt Chart'!$L$9:$L$1000&lt;1),
                ROW('Gantt Chart'!$D$9:$D$1000)-MIN(ROW('Gantt Chart'!$D$9:$D$1000))+1,
                ""),
            ROW(A580))
        ),
    "")</f>
        <v>0</v>
      </c>
      <c r="BG584" s="12"/>
      <c r="BH584" s="12"/>
      <c r="BI584" s="12"/>
      <c r="BJ584" s="12"/>
      <c r="BK584" s="12"/>
      <c r="BL584" s="12"/>
      <c r="BM584" s="18" cm="1">
        <f t="array" ref="BM584">IFERROR(
    INDEX('Gantt Chart'!$D$9:$D$1000,
        SMALL(
            IF(('Gantt Chart'!$J$9:$J$1000=$BN$3) * ('Gantt Chart'!$L$9:$L$1000&lt;1),
                ROW('Gantt Chart'!$D$9:$D$1000)-MIN(ROW('Gantt Chart'!$D$9:$D$1000))+1,
                ""),
            ROW(A580))
        ),
    "")</f>
        <v>0</v>
      </c>
      <c r="BN584" s="12"/>
      <c r="BO584" s="12"/>
      <c r="BP584" s="12"/>
      <c r="BQ584" s="12"/>
      <c r="BR584" s="12"/>
      <c r="BS584" s="12"/>
      <c r="BT584" s="10"/>
    </row>
    <row r="585" spans="1:72" ht="16.899999999999999" customHeight="1" x14ac:dyDescent="0.2">
      <c r="A585" s="9"/>
      <c r="B585" s="18" t="str" cm="1">
        <f t="array" ref="B585">IFERROR(
    INDEX('Gantt Chart'!$D$9:$D$1000,
        SMALL(
            IF(('Gantt Chart'!$J$9:$J$1000=$C$3) * ('Gantt Chart'!$L$9:$L$1000&lt;1),
                ROW('Gantt Chart'!$D$9:$D$1000)-MIN(ROW('Gantt Chart'!$D$9:$D$1000))+1,
                ""),
            ROW(A581))
        ),
    "")</f>
        <v/>
      </c>
      <c r="C585" s="12"/>
      <c r="D585" s="316" t="str">
        <f>IFERROR(INDEX('Gantt Chart'!$H$9:$H$1000, MATCH($G588, 'Gantt Chart'!$D$9:$D$1000, 0)), "")</f>
        <v/>
      </c>
      <c r="E585" s="317" t="str">
        <f>IFERROR(VLOOKUP($G588, 'Gantt Chart'!$D$9:$E$1000, 2, FALSE), "")</f>
        <v/>
      </c>
      <c r="F585" s="317"/>
      <c r="G585" s="317"/>
      <c r="H585" s="12"/>
      <c r="I585" s="18" t="str" cm="1">
        <f t="array" ref="I585">IFERROR(
    INDEX('Gantt Chart'!$D$9:$D$1000,
        SMALL(
            IF(('Gantt Chart'!$J$9:$J$1000=$J$3) * ('Gantt Chart'!$L$9:$L$1000&lt;1),
                ROW('Gantt Chart'!$D$9:$D$1000)-MIN(ROW('Gantt Chart'!$D$9:$D$1000))+1,
                ""),
            ROW(A581))
        ),
    "")</f>
        <v/>
      </c>
      <c r="J585" s="12"/>
      <c r="K585" s="316" t="str">
        <f>IFERROR(INDEX('Gantt Chart'!$H$9:$H$1000, MATCH($N588, 'Gantt Chart'!$D$9:$D$1000, 0)), "")</f>
        <v/>
      </c>
      <c r="L585" s="317" t="str">
        <f>IFERROR(VLOOKUP($N588, 'Gantt Chart'!$D$9:$E$1000, 2, FALSE), "")</f>
        <v/>
      </c>
      <c r="M585" s="317"/>
      <c r="N585" s="317"/>
      <c r="O585" s="12"/>
      <c r="P585" s="18" t="str" cm="1">
        <f t="array" ref="P585">IFERROR(
    INDEX('Gantt Chart'!$D$9:$D$1000,
        SMALL(
            IF(('Gantt Chart'!$J$9:$J$1000=$Q$3) * ('Gantt Chart'!$L$9:$L$1000&lt;1),
                ROW('Gantt Chart'!$D$9:$D$1000)-MIN(ROW('Gantt Chart'!$D$9:$D$1000))+1,
                ""),
            ROW(A581))
        ),
    "")</f>
        <v/>
      </c>
      <c r="Q585" s="12"/>
      <c r="R585" s="316" t="str">
        <f>IFERROR(INDEX('Gantt Chart'!$H$9:$H$1000, MATCH($U588, 'Gantt Chart'!$D$9:$D$1000, 0)), "")</f>
        <v/>
      </c>
      <c r="S585" s="317" t="str">
        <f>IFERROR(VLOOKUP($U588, 'Gantt Chart'!$D$9:$E$1000, 2, FALSE), "")</f>
        <v/>
      </c>
      <c r="T585" s="317"/>
      <c r="U585" s="317"/>
      <c r="V585" s="12"/>
      <c r="W585" s="18" t="str" cm="1">
        <f t="array" ref="W585">IFERROR(
    INDEX('Gantt Chart'!$D$9:$D$1000,
        SMALL(
            IF(('Gantt Chart'!$J$9:$J$1000=$X$3) * ('Gantt Chart'!$L$9:$L$1000&lt;1),
                ROW('Gantt Chart'!$D$9:$D$1000)-MIN(ROW('Gantt Chart'!$D$9:$D$1000))+1,
                ""),
            ROW(A581))
        ),
    "")</f>
        <v/>
      </c>
      <c r="X585" s="12"/>
      <c r="Y585" s="316" t="str">
        <f>IFERROR(INDEX('Gantt Chart'!$H$9:$H$1000, MATCH($AB588, 'Gantt Chart'!$D$9:$D$1000, 0)), "")</f>
        <v/>
      </c>
      <c r="Z585" s="317" t="str">
        <f>IFERROR(VLOOKUP($AB588, 'Gantt Chart'!$D$9:$E$1000, 2, FALSE), "")</f>
        <v/>
      </c>
      <c r="AA585" s="317"/>
      <c r="AB585" s="317"/>
      <c r="AC585" s="12"/>
      <c r="AD585" s="18" t="str" cm="1">
        <f t="array" ref="AD585">IFERROR(
    INDEX('Gantt Chart'!$D$9:$D$1000,
        SMALL(
            IF(('Gantt Chart'!$J$9:$J$1000=$AE$3) * ('Gantt Chart'!$L$9:$L$1000&lt;1),
                ROW('Gantt Chart'!$D$9:$D$1000)-MIN(ROW('Gantt Chart'!$D$9:$D$1000))+1,
                ""),
            ROW(A581))
        ),
    "")</f>
        <v/>
      </c>
      <c r="AE585" s="12"/>
      <c r="AF585" s="316" t="str">
        <f>IFERROR(INDEX('Gantt Chart'!$H$9:$H$1000, MATCH($AI588, 'Gantt Chart'!$D$9:$D$1000, 0)), "")</f>
        <v/>
      </c>
      <c r="AG585" s="317" t="str">
        <f>IFERROR(VLOOKUP($AI588, 'Gantt Chart'!$D$9:$E$1000, 2, FALSE), "")</f>
        <v/>
      </c>
      <c r="AH585" s="317"/>
      <c r="AI585" s="317"/>
      <c r="AJ585" s="12"/>
      <c r="AK585" s="18" t="str" cm="1">
        <f t="array" ref="AK585">IFERROR(
    INDEX('Gantt Chart'!$D$9:$D$1000,
        SMALL(
            IF(('Gantt Chart'!$J$9:$J$1000=$AL$3) * ('Gantt Chart'!$L$9:$L$1000&lt;1),
                ROW('Gantt Chart'!$D$9:$D$1000)-MIN(ROW('Gantt Chart'!$D$9:$D$1000))+1,
                ""),
            ROW(A581))
        ),
    "")</f>
        <v/>
      </c>
      <c r="AL585" s="12"/>
      <c r="AM585" s="316" t="str">
        <f>IFERROR(INDEX('Gantt Chart'!$H$9:$H$1000, MATCH($AP588, 'Gantt Chart'!$D$9:$D$1000, 0)), "")</f>
        <v/>
      </c>
      <c r="AN585" s="317" t="str">
        <f>IFERROR(VLOOKUP($AP588, 'Gantt Chart'!$D$9:$E$1000, 2, FALSE), "")</f>
        <v/>
      </c>
      <c r="AO585" s="317"/>
      <c r="AP585" s="317"/>
      <c r="AQ585" s="12"/>
      <c r="AR585" s="18" t="str" cm="1">
        <f t="array" ref="AR585">IFERROR(
    INDEX('Gantt Chart'!$D$9:$D$1000,
        SMALL(
            IF(('Gantt Chart'!$J$9:$J$1000=$AS$3) * ('Gantt Chart'!$L$9:$L$1000&lt;1),
                ROW('Gantt Chart'!$D$9:$D$1000)-MIN(ROW('Gantt Chart'!$D$9:$D$1000))+1,
                ""),
            ROW(A581))
        ),
    "")</f>
        <v/>
      </c>
      <c r="AS585" s="12"/>
      <c r="AT585" s="316" t="str">
        <f>IFERROR(INDEX('Gantt Chart'!$H$9:$H$1000, MATCH($AW588, 'Gantt Chart'!$D$9:$D$1000, 0)), "")</f>
        <v/>
      </c>
      <c r="AU585" s="317" t="str">
        <f>IFERROR(VLOOKUP($AW588, 'Gantt Chart'!$D$9:$E$1000, 2, FALSE), "")</f>
        <v/>
      </c>
      <c r="AV585" s="317"/>
      <c r="AW585" s="317"/>
      <c r="AX585" s="12"/>
      <c r="AY585" s="18" t="str" cm="1">
        <f t="array" ref="AY585">IFERROR(
    INDEX('Gantt Chart'!$D$9:$D$1000,
        SMALL(
            IF(('Gantt Chart'!$J$9:$J$1000=$AZ$3) * ('Gantt Chart'!$L$9:$L$1000&lt;1),
                ROW('Gantt Chart'!$D$9:$D$1000)-MIN(ROW('Gantt Chart'!$D$9:$D$1000))+1,
                ""),
            ROW(A581))
        ),
    "")</f>
        <v/>
      </c>
      <c r="AZ585" s="12"/>
      <c r="BA585" s="316" t="str">
        <f>IFERROR(INDEX('Gantt Chart'!$H$9:$H$1000, MATCH($BD588, 'Gantt Chart'!$D$9:$D$1000, 0)), "")</f>
        <v/>
      </c>
      <c r="BB585" s="317" t="str">
        <f>IFERROR(VLOOKUP($BD588, 'Gantt Chart'!$D$9:$E$1000, 2, FALSE), "")</f>
        <v/>
      </c>
      <c r="BC585" s="317"/>
      <c r="BD585" s="317"/>
      <c r="BE585" s="12"/>
      <c r="BF585" s="18" cm="1">
        <f t="array" ref="BF585">IFERROR(
    INDEX('Gantt Chart'!$D$9:$D$1000,
        SMALL(
            IF(('Gantt Chart'!$J$9:$J$1000=$BG$3) * ('Gantt Chart'!$L$9:$L$1000&lt;1),
                ROW('Gantt Chart'!$D$9:$D$1000)-MIN(ROW('Gantt Chart'!$D$9:$D$1000))+1,
                ""),
            ROW(A581))
        ),
    "")</f>
        <v>0</v>
      </c>
      <c r="BG585" s="12"/>
      <c r="BH585" s="316" t="str">
        <f>IFERROR(INDEX('Gantt Chart'!$H$9:$H$1000, MATCH($BK588, 'Gantt Chart'!$D$9:$D$1000, 0)), "")</f>
        <v/>
      </c>
      <c r="BI585" s="317" t="str">
        <f>IFERROR(VLOOKUP($BK588, 'Gantt Chart'!$D$9:$E$1000, 2, FALSE), "")</f>
        <v/>
      </c>
      <c r="BJ585" s="317"/>
      <c r="BK585" s="317"/>
      <c r="BL585" s="12"/>
      <c r="BM585" s="18" cm="1">
        <f t="array" ref="BM585">IFERROR(
    INDEX('Gantt Chart'!$D$9:$D$1000,
        SMALL(
            IF(('Gantt Chart'!$J$9:$J$1000=$BN$3) * ('Gantt Chart'!$L$9:$L$1000&lt;1),
                ROW('Gantt Chart'!$D$9:$D$1000)-MIN(ROW('Gantt Chart'!$D$9:$D$1000))+1,
                ""),
            ROW(A581))
        ),
    "")</f>
        <v>0</v>
      </c>
      <c r="BN585" s="12"/>
      <c r="BO585" s="316" t="str">
        <f>IFERROR(INDEX('Gantt Chart'!$H$9:$H$1000, MATCH($BR588, 'Gantt Chart'!$D$9:$D$1000, 0)), "")</f>
        <v/>
      </c>
      <c r="BP585" s="317" t="str">
        <f>IFERROR(VLOOKUP($BR588, 'Gantt Chart'!$D$9:$E$1000, 2, FALSE), "")</f>
        <v/>
      </c>
      <c r="BQ585" s="317"/>
      <c r="BR585" s="317"/>
      <c r="BS585" s="12"/>
      <c r="BT585" s="10"/>
    </row>
    <row r="586" spans="1:72" x14ac:dyDescent="0.2">
      <c r="A586" s="9"/>
      <c r="B586" s="18" t="str" cm="1">
        <f t="array" ref="B586">IFERROR(
    INDEX('Gantt Chart'!$D$9:$D$1000,
        SMALL(
            IF(('Gantt Chart'!$J$9:$J$1000=$C$3) * ('Gantt Chart'!$L$9:$L$1000&lt;1),
                ROW('Gantt Chart'!$D$9:$D$1000)-MIN(ROW('Gantt Chart'!$D$9:$D$1000))+1,
                ""),
            ROW(A582))
        ),
    "")</f>
        <v/>
      </c>
      <c r="C586" s="12"/>
      <c r="D586" s="316"/>
      <c r="E586" s="318" t="str">
        <f>IFERROR(INDEX('Gantt Chart'!$C$9:$C$1000, MATCH($G588, 'Gantt Chart'!$D$9:$D$1000, 0)), "")</f>
        <v/>
      </c>
      <c r="F586" s="318"/>
      <c r="G586" s="318"/>
      <c r="H586" s="12"/>
      <c r="I586" s="18" t="str" cm="1">
        <f t="array" ref="I586">IFERROR(
    INDEX('Gantt Chart'!$D$9:$D$1000,
        SMALL(
            IF(('Gantt Chart'!$J$9:$J$1000=$J$3) * ('Gantt Chart'!$L$9:$L$1000&lt;1),
                ROW('Gantt Chart'!$D$9:$D$1000)-MIN(ROW('Gantt Chart'!$D$9:$D$1000))+1,
                ""),
            ROW(A582))
        ),
    "")</f>
        <v/>
      </c>
      <c r="J586" s="12"/>
      <c r="K586" s="316"/>
      <c r="L586" s="318" t="str">
        <f>IFERROR(INDEX('Gantt Chart'!$C$9:$C$1000, MATCH($N588, 'Gantt Chart'!$D$9:$D$1000, 0)), "")</f>
        <v/>
      </c>
      <c r="M586" s="318"/>
      <c r="N586" s="318"/>
      <c r="O586" s="12"/>
      <c r="P586" s="18" t="str" cm="1">
        <f t="array" ref="P586">IFERROR(
    INDEX('Gantt Chart'!$D$9:$D$1000,
        SMALL(
            IF(('Gantt Chart'!$J$9:$J$1000=$Q$3) * ('Gantt Chart'!$L$9:$L$1000&lt;1),
                ROW('Gantt Chart'!$D$9:$D$1000)-MIN(ROW('Gantt Chart'!$D$9:$D$1000))+1,
                ""),
            ROW(A582))
        ),
    "")</f>
        <v/>
      </c>
      <c r="Q586" s="12"/>
      <c r="R586" s="316"/>
      <c r="S586" s="318" t="str">
        <f>IFERROR(INDEX('Gantt Chart'!$C$9:$C$1000, MATCH($U588, 'Gantt Chart'!$D$9:$D$1000, 0)), "")</f>
        <v/>
      </c>
      <c r="T586" s="318"/>
      <c r="U586" s="318"/>
      <c r="V586" s="12"/>
      <c r="W586" s="18" t="str" cm="1">
        <f t="array" ref="W586">IFERROR(
    INDEX('Gantt Chart'!$D$9:$D$1000,
        SMALL(
            IF(('Gantt Chart'!$J$9:$J$1000=$X$3) * ('Gantt Chart'!$L$9:$L$1000&lt;1),
                ROW('Gantt Chart'!$D$9:$D$1000)-MIN(ROW('Gantt Chart'!$D$9:$D$1000))+1,
                ""),
            ROW(A582))
        ),
    "")</f>
        <v/>
      </c>
      <c r="X586" s="12"/>
      <c r="Y586" s="316"/>
      <c r="Z586" s="318" t="str">
        <f>IFERROR(INDEX('Gantt Chart'!$C$9:$C$1000, MATCH($AB588, 'Gantt Chart'!$D$9:$D$1000, 0)), "")</f>
        <v/>
      </c>
      <c r="AA586" s="318"/>
      <c r="AB586" s="318"/>
      <c r="AC586" s="12"/>
      <c r="AD586" s="18" t="str" cm="1">
        <f t="array" ref="AD586">IFERROR(
    INDEX('Gantt Chart'!$D$9:$D$1000,
        SMALL(
            IF(('Gantt Chart'!$J$9:$J$1000=$AE$3) * ('Gantt Chart'!$L$9:$L$1000&lt;1),
                ROW('Gantt Chart'!$D$9:$D$1000)-MIN(ROW('Gantt Chart'!$D$9:$D$1000))+1,
                ""),
            ROW(A582))
        ),
    "")</f>
        <v/>
      </c>
      <c r="AE586" s="12"/>
      <c r="AF586" s="316"/>
      <c r="AG586" s="318" t="str">
        <f>IFERROR(INDEX('Gantt Chart'!$C$9:$C$1000, MATCH($AI588, 'Gantt Chart'!$D$9:$D$1000, 0)), "")</f>
        <v/>
      </c>
      <c r="AH586" s="318"/>
      <c r="AI586" s="318"/>
      <c r="AJ586" s="12"/>
      <c r="AK586" s="18" t="str" cm="1">
        <f t="array" ref="AK586">IFERROR(
    INDEX('Gantt Chart'!$D$9:$D$1000,
        SMALL(
            IF(('Gantt Chart'!$J$9:$J$1000=$AL$3) * ('Gantt Chart'!$L$9:$L$1000&lt;1),
                ROW('Gantt Chart'!$D$9:$D$1000)-MIN(ROW('Gantt Chart'!$D$9:$D$1000))+1,
                ""),
            ROW(A582))
        ),
    "")</f>
        <v/>
      </c>
      <c r="AL586" s="12"/>
      <c r="AM586" s="316"/>
      <c r="AN586" s="318" t="str">
        <f>IFERROR(INDEX('Gantt Chart'!$C$9:$C$1000, MATCH($AP588, 'Gantt Chart'!$D$9:$D$1000, 0)), "")</f>
        <v/>
      </c>
      <c r="AO586" s="318"/>
      <c r="AP586" s="318"/>
      <c r="AQ586" s="12"/>
      <c r="AR586" s="18" t="str" cm="1">
        <f t="array" ref="AR586">IFERROR(
    INDEX('Gantt Chart'!$D$9:$D$1000,
        SMALL(
            IF(('Gantt Chart'!$J$9:$J$1000=$AS$3) * ('Gantt Chart'!$L$9:$L$1000&lt;1),
                ROW('Gantt Chart'!$D$9:$D$1000)-MIN(ROW('Gantt Chart'!$D$9:$D$1000))+1,
                ""),
            ROW(A582))
        ),
    "")</f>
        <v/>
      </c>
      <c r="AS586" s="12"/>
      <c r="AT586" s="316"/>
      <c r="AU586" s="318" t="str">
        <f>IFERROR(INDEX('Gantt Chart'!$C$9:$C$1000, MATCH($AW588, 'Gantt Chart'!$D$9:$D$1000, 0)), "")</f>
        <v/>
      </c>
      <c r="AV586" s="318"/>
      <c r="AW586" s="318"/>
      <c r="AX586" s="12"/>
      <c r="AY586" s="18" t="str" cm="1">
        <f t="array" ref="AY586">IFERROR(
    INDEX('Gantt Chart'!$D$9:$D$1000,
        SMALL(
            IF(('Gantt Chart'!$J$9:$J$1000=$AZ$3) * ('Gantt Chart'!$L$9:$L$1000&lt;1),
                ROW('Gantt Chart'!$D$9:$D$1000)-MIN(ROW('Gantt Chart'!$D$9:$D$1000))+1,
                ""),
            ROW(A582))
        ),
    "")</f>
        <v/>
      </c>
      <c r="AZ586" s="12"/>
      <c r="BA586" s="316"/>
      <c r="BB586" s="318" t="str">
        <f>IFERROR(INDEX('Gantt Chart'!$C$9:$C$1000, MATCH($BD588, 'Gantt Chart'!$D$9:$D$1000, 0)), "")</f>
        <v/>
      </c>
      <c r="BC586" s="318"/>
      <c r="BD586" s="318"/>
      <c r="BE586" s="12"/>
      <c r="BF586" s="18" cm="1">
        <f t="array" ref="BF586">IFERROR(
    INDEX('Gantt Chart'!$D$9:$D$1000,
        SMALL(
            IF(('Gantt Chart'!$J$9:$J$1000=$BG$3) * ('Gantt Chart'!$L$9:$L$1000&lt;1),
                ROW('Gantt Chart'!$D$9:$D$1000)-MIN(ROW('Gantt Chart'!$D$9:$D$1000))+1,
                ""),
            ROW(A582))
        ),
    "")</f>
        <v>0</v>
      </c>
      <c r="BG586" s="12"/>
      <c r="BH586" s="316"/>
      <c r="BI586" s="318" t="str">
        <f>IFERROR(INDEX('Gantt Chart'!$C$9:$C$1000, MATCH($BK588, 'Gantt Chart'!$D$9:$D$1000, 0)), "")</f>
        <v/>
      </c>
      <c r="BJ586" s="318"/>
      <c r="BK586" s="318"/>
      <c r="BL586" s="12"/>
      <c r="BM586" s="18" cm="1">
        <f t="array" ref="BM586">IFERROR(
    INDEX('Gantt Chart'!$D$9:$D$1000,
        SMALL(
            IF(('Gantt Chart'!$J$9:$J$1000=$BN$3) * ('Gantt Chart'!$L$9:$L$1000&lt;1),
                ROW('Gantt Chart'!$D$9:$D$1000)-MIN(ROW('Gantt Chart'!$D$9:$D$1000))+1,
                ""),
            ROW(A582))
        ),
    "")</f>
        <v>0</v>
      </c>
      <c r="BN586" s="12"/>
      <c r="BO586" s="316"/>
      <c r="BP586" s="318" t="str">
        <f>IFERROR(INDEX('Gantt Chart'!$C$9:$C$1000, MATCH($BR588, 'Gantt Chart'!$D$9:$D$1000, 0)), "")</f>
        <v/>
      </c>
      <c r="BQ586" s="318"/>
      <c r="BR586" s="318"/>
      <c r="BS586" s="12"/>
      <c r="BT586" s="10"/>
    </row>
    <row r="587" spans="1:72" x14ac:dyDescent="0.2">
      <c r="A587" s="9"/>
      <c r="B587" s="18" t="str" cm="1">
        <f t="array" ref="B587">IFERROR(
    INDEX('Gantt Chart'!$D$9:$D$1000,
        SMALL(
            IF(('Gantt Chart'!$J$9:$J$1000=$C$3) * ('Gantt Chart'!$L$9:$L$1000&lt;1),
                ROW('Gantt Chart'!$D$9:$D$1000)-MIN(ROW('Gantt Chart'!$D$9:$D$1000))+1,
                ""),
            ROW(A583))
        ),
    "")</f>
        <v/>
      </c>
      <c r="C587" s="12"/>
      <c r="D587" s="316"/>
      <c r="E587" s="319" t="str">
        <f>IFERROR(INDEX('Gantt Chart'!$M$9:$M$1000, MATCH($G588, 'Gantt Chart'!$D$9:$D$1000, 0)), "")</f>
        <v/>
      </c>
      <c r="F587" s="319"/>
      <c r="G587" s="319"/>
      <c r="H587" s="12"/>
      <c r="I587" s="18" t="str" cm="1">
        <f t="array" ref="I587">IFERROR(
    INDEX('Gantt Chart'!$D$9:$D$1000,
        SMALL(
            IF(('Gantt Chart'!$J$9:$J$1000=$J$3) * ('Gantt Chart'!$L$9:$L$1000&lt;1),
                ROW('Gantt Chart'!$D$9:$D$1000)-MIN(ROW('Gantt Chart'!$D$9:$D$1000))+1,
                ""),
            ROW(A583))
        ),
    "")</f>
        <v/>
      </c>
      <c r="J587" s="12"/>
      <c r="K587" s="316"/>
      <c r="L587" s="319" t="str">
        <f>IFERROR(INDEX('Gantt Chart'!$M$9:$M$1000, MATCH($N588, 'Gantt Chart'!$D$9:$D$1000, 0)), "")</f>
        <v/>
      </c>
      <c r="M587" s="319"/>
      <c r="N587" s="319"/>
      <c r="O587" s="12"/>
      <c r="P587" s="18" t="str" cm="1">
        <f t="array" ref="P587">IFERROR(
    INDEX('Gantt Chart'!$D$9:$D$1000,
        SMALL(
            IF(('Gantt Chart'!$J$9:$J$1000=$Q$3) * ('Gantt Chart'!$L$9:$L$1000&lt;1),
                ROW('Gantt Chart'!$D$9:$D$1000)-MIN(ROW('Gantt Chart'!$D$9:$D$1000))+1,
                ""),
            ROW(A583))
        ),
    "")</f>
        <v/>
      </c>
      <c r="Q587" s="12"/>
      <c r="R587" s="316"/>
      <c r="S587" s="319" t="str">
        <f>IFERROR(INDEX('Gantt Chart'!$M$9:$M$1000, MATCH($U588, 'Gantt Chart'!$D$9:$D$1000, 0)), "")</f>
        <v/>
      </c>
      <c r="T587" s="319"/>
      <c r="U587" s="319"/>
      <c r="V587" s="12"/>
      <c r="W587" s="18" t="str" cm="1">
        <f t="array" ref="W587">IFERROR(
    INDEX('Gantt Chart'!$D$9:$D$1000,
        SMALL(
            IF(('Gantt Chart'!$J$9:$J$1000=$X$3) * ('Gantt Chart'!$L$9:$L$1000&lt;1),
                ROW('Gantt Chart'!$D$9:$D$1000)-MIN(ROW('Gantt Chart'!$D$9:$D$1000))+1,
                ""),
            ROW(A583))
        ),
    "")</f>
        <v/>
      </c>
      <c r="X587" s="12"/>
      <c r="Y587" s="316"/>
      <c r="Z587" s="319" t="str">
        <f>IFERROR(INDEX('Gantt Chart'!$M$9:$M$1000, MATCH($AB588, 'Gantt Chart'!$D$9:$D$1000, 0)), "")</f>
        <v/>
      </c>
      <c r="AA587" s="319"/>
      <c r="AB587" s="319"/>
      <c r="AC587" s="12"/>
      <c r="AD587" s="18" t="str" cm="1">
        <f t="array" ref="AD587">IFERROR(
    INDEX('Gantt Chart'!$D$9:$D$1000,
        SMALL(
            IF(('Gantt Chart'!$J$9:$J$1000=$AE$3) * ('Gantt Chart'!$L$9:$L$1000&lt;1),
                ROW('Gantt Chart'!$D$9:$D$1000)-MIN(ROW('Gantt Chart'!$D$9:$D$1000))+1,
                ""),
            ROW(A583))
        ),
    "")</f>
        <v/>
      </c>
      <c r="AE587" s="12"/>
      <c r="AF587" s="316"/>
      <c r="AG587" s="319" t="str">
        <f>IFERROR(INDEX('Gantt Chart'!$M$9:$M$1000, MATCH($AI588, 'Gantt Chart'!$D$9:$D$1000, 0)), "")</f>
        <v/>
      </c>
      <c r="AH587" s="319"/>
      <c r="AI587" s="319"/>
      <c r="AJ587" s="12"/>
      <c r="AK587" s="18" t="str" cm="1">
        <f t="array" ref="AK587">IFERROR(
    INDEX('Gantt Chart'!$D$9:$D$1000,
        SMALL(
            IF(('Gantt Chart'!$J$9:$J$1000=$AL$3) * ('Gantt Chart'!$L$9:$L$1000&lt;1),
                ROW('Gantt Chart'!$D$9:$D$1000)-MIN(ROW('Gantt Chart'!$D$9:$D$1000))+1,
                ""),
            ROW(A583))
        ),
    "")</f>
        <v/>
      </c>
      <c r="AL587" s="12"/>
      <c r="AM587" s="316"/>
      <c r="AN587" s="319" t="str">
        <f>IFERROR(INDEX('Gantt Chart'!$M$9:$M$1000, MATCH($AP588, 'Gantt Chart'!$D$9:$D$1000, 0)), "")</f>
        <v/>
      </c>
      <c r="AO587" s="319"/>
      <c r="AP587" s="319"/>
      <c r="AQ587" s="12"/>
      <c r="AR587" s="18" t="str" cm="1">
        <f t="array" ref="AR587">IFERROR(
    INDEX('Gantt Chart'!$D$9:$D$1000,
        SMALL(
            IF(('Gantt Chart'!$J$9:$J$1000=$AS$3) * ('Gantt Chart'!$L$9:$L$1000&lt;1),
                ROW('Gantt Chart'!$D$9:$D$1000)-MIN(ROW('Gantt Chart'!$D$9:$D$1000))+1,
                ""),
            ROW(A583))
        ),
    "")</f>
        <v/>
      </c>
      <c r="AS587" s="12"/>
      <c r="AT587" s="316"/>
      <c r="AU587" s="319" t="str">
        <f>IFERROR(INDEX('Gantt Chart'!$M$9:$M$1000, MATCH($AW588, 'Gantt Chart'!$D$9:$D$1000, 0)), "")</f>
        <v/>
      </c>
      <c r="AV587" s="319"/>
      <c r="AW587" s="319"/>
      <c r="AX587" s="12"/>
      <c r="AY587" s="18" t="str" cm="1">
        <f t="array" ref="AY587">IFERROR(
    INDEX('Gantt Chart'!$D$9:$D$1000,
        SMALL(
            IF(('Gantt Chart'!$J$9:$J$1000=$AZ$3) * ('Gantt Chart'!$L$9:$L$1000&lt;1),
                ROW('Gantt Chart'!$D$9:$D$1000)-MIN(ROW('Gantt Chart'!$D$9:$D$1000))+1,
                ""),
            ROW(A583))
        ),
    "")</f>
        <v/>
      </c>
      <c r="AZ587" s="12"/>
      <c r="BA587" s="316"/>
      <c r="BB587" s="319" t="str">
        <f>IFERROR(INDEX('Gantt Chart'!$M$9:$M$1000, MATCH($BD588, 'Gantt Chart'!$D$9:$D$1000, 0)), "")</f>
        <v/>
      </c>
      <c r="BC587" s="319"/>
      <c r="BD587" s="319"/>
      <c r="BE587" s="12"/>
      <c r="BF587" s="18" cm="1">
        <f t="array" ref="BF587">IFERROR(
    INDEX('Gantt Chart'!$D$9:$D$1000,
        SMALL(
            IF(('Gantt Chart'!$J$9:$J$1000=$BG$3) * ('Gantt Chart'!$L$9:$L$1000&lt;1),
                ROW('Gantt Chart'!$D$9:$D$1000)-MIN(ROW('Gantt Chart'!$D$9:$D$1000))+1,
                ""),
            ROW(A583))
        ),
    "")</f>
        <v>0</v>
      </c>
      <c r="BG587" s="12"/>
      <c r="BH587" s="316"/>
      <c r="BI587" s="319" t="str">
        <f>IFERROR(INDEX('Gantt Chart'!$M$9:$M$1000, MATCH($BK588, 'Gantt Chart'!$D$9:$D$1000, 0)), "")</f>
        <v/>
      </c>
      <c r="BJ587" s="319"/>
      <c r="BK587" s="319"/>
      <c r="BL587" s="12"/>
      <c r="BM587" s="18" cm="1">
        <f t="array" ref="BM587">IFERROR(
    INDEX('Gantt Chart'!$D$9:$D$1000,
        SMALL(
            IF(('Gantt Chart'!$J$9:$J$1000=$BN$3) * ('Gantt Chart'!$L$9:$L$1000&lt;1),
                ROW('Gantt Chart'!$D$9:$D$1000)-MIN(ROW('Gantt Chart'!$D$9:$D$1000))+1,
                ""),
            ROW(A583))
        ),
    "")</f>
        <v>0</v>
      </c>
      <c r="BN587" s="12"/>
      <c r="BO587" s="316"/>
      <c r="BP587" s="319" t="str">
        <f>IFERROR(INDEX('Gantt Chart'!$M$9:$M$1000, MATCH($BR588, 'Gantt Chart'!$D$9:$D$1000, 0)), "")</f>
        <v/>
      </c>
      <c r="BQ587" s="319"/>
      <c r="BR587" s="319"/>
      <c r="BS587" s="12"/>
      <c r="BT587" s="10"/>
    </row>
    <row r="588" spans="1:72" x14ac:dyDescent="0.2">
      <c r="A588" s="9"/>
      <c r="B588" s="18" t="str" cm="1">
        <f t="array" ref="B588">IFERROR(
    INDEX('Gantt Chart'!$D$9:$D$1000,
        SMALL(
            IF(('Gantt Chart'!$J$9:$J$1000=$C$3) * ('Gantt Chart'!$L$9:$L$1000&lt;1),
                ROW('Gantt Chart'!$D$9:$D$1000)-MIN(ROW('Gantt Chart'!$D$9:$D$1000))+1,
                ""),
            ROW(A584))
        ),
    "")</f>
        <v/>
      </c>
      <c r="C588" s="12"/>
      <c r="D588" s="316"/>
      <c r="E588" s="320" t="str">
        <f>IFERROR(INDEX('Gantt Chart'!$L$9:$L$1000, MATCH($G588, 'Gantt Chart'!$D$9:$D$1000, 0)), "")</f>
        <v/>
      </c>
      <c r="F588" s="320"/>
      <c r="G588" s="13" t="str" cm="1">
        <f t="array" ref="G588">IF(INDEX($B$5:$B$999, CEILING((ROW()-5)/5, 1))="", "", INDEX($B$5:$B$999, CEILING((ROW()-5)/5, 1)))</f>
        <v/>
      </c>
      <c r="H588" s="12"/>
      <c r="I588" s="18" t="str" cm="1">
        <f t="array" ref="I588">IFERROR(
    INDEX('Gantt Chart'!$D$9:$D$1000,
        SMALL(
            IF(('Gantt Chart'!$J$9:$J$1000=$J$3) * ('Gantt Chart'!$L$9:$L$1000&lt;1),
                ROW('Gantt Chart'!$D$9:$D$1000)-MIN(ROW('Gantt Chart'!$D$9:$D$1000))+1,
                ""),
            ROW(A584))
        ),
    "")</f>
        <v/>
      </c>
      <c r="J588" s="12"/>
      <c r="K588" s="316"/>
      <c r="L588" s="320" t="str">
        <f>IFERROR(INDEX('Gantt Chart'!$L$9:$L$1000, MATCH($N588, 'Gantt Chart'!$D$9:$D$1000, 0)), "")</f>
        <v/>
      </c>
      <c r="M588" s="320"/>
      <c r="N588" s="13" t="str" cm="1">
        <f t="array" ref="N588">IF(INDEX($I$5:$I$999, CEILING((ROW()-5)/5, 1))="", "", INDEX($I$5:$I$999, CEILING((ROW()-5)/5, 1)))</f>
        <v/>
      </c>
      <c r="O588" s="12"/>
      <c r="P588" s="18" t="str" cm="1">
        <f t="array" ref="P588">IFERROR(
    INDEX('Gantt Chart'!$D$9:$D$1000,
        SMALL(
            IF(('Gantt Chart'!$J$9:$J$1000=$Q$3) * ('Gantt Chart'!$L$9:$L$1000&lt;1),
                ROW('Gantt Chart'!$D$9:$D$1000)-MIN(ROW('Gantt Chart'!$D$9:$D$1000))+1,
                ""),
            ROW(A584))
        ),
    "")</f>
        <v/>
      </c>
      <c r="Q588" s="12"/>
      <c r="R588" s="316"/>
      <c r="S588" s="320" t="str">
        <f>IFERROR(INDEX('Gantt Chart'!$L$9:$L$1000, MATCH($U588, 'Gantt Chart'!$D$9:$D$1000, 0)), "")</f>
        <v/>
      </c>
      <c r="T588" s="320"/>
      <c r="U588" s="13" t="str" cm="1">
        <f t="array" ref="U588">IF(INDEX($P$5:$P$999, CEILING((ROW()-5)/5, 1))="", "", INDEX($P$5:$P$999, CEILING((ROW()-5)/5, 1)))</f>
        <v/>
      </c>
      <c r="V588" s="12"/>
      <c r="W588" s="18" t="str" cm="1">
        <f t="array" ref="W588">IFERROR(
    INDEX('Gantt Chart'!$D$9:$D$1000,
        SMALL(
            IF(('Gantt Chart'!$J$9:$J$1000=$X$3) * ('Gantt Chart'!$L$9:$L$1000&lt;1),
                ROW('Gantt Chart'!$D$9:$D$1000)-MIN(ROW('Gantt Chart'!$D$9:$D$1000))+1,
                ""),
            ROW(A584))
        ),
    "")</f>
        <v/>
      </c>
      <c r="X588" s="12"/>
      <c r="Y588" s="316"/>
      <c r="Z588" s="320" t="str">
        <f>IFERROR(INDEX('Gantt Chart'!$L$9:$L$1000, MATCH($AB588, 'Gantt Chart'!$D$9:$D$1000, 0)), "")</f>
        <v/>
      </c>
      <c r="AA588" s="320"/>
      <c r="AB588" s="13" t="str" cm="1">
        <f t="array" ref="AB588">IF(INDEX($W$5:$W$999, CEILING((ROW()-5)/5, 1))="", "", INDEX($W$5:$W$999, CEILING((ROW()-5)/5, 1)))</f>
        <v/>
      </c>
      <c r="AC588" s="12"/>
      <c r="AD588" s="18" t="str" cm="1">
        <f t="array" ref="AD588">IFERROR(
    INDEX('Gantt Chart'!$D$9:$D$1000,
        SMALL(
            IF(('Gantt Chart'!$J$9:$J$1000=$AE$3) * ('Gantt Chart'!$L$9:$L$1000&lt;1),
                ROW('Gantt Chart'!$D$9:$D$1000)-MIN(ROW('Gantt Chart'!$D$9:$D$1000))+1,
                ""),
            ROW(A584))
        ),
    "")</f>
        <v/>
      </c>
      <c r="AE588" s="12"/>
      <c r="AF588" s="316"/>
      <c r="AG588" s="320" t="str">
        <f>IFERROR(INDEX('Gantt Chart'!$L$9:$L$1000, MATCH($AI588, 'Gantt Chart'!$D$9:$D$1000, 0)), "")</f>
        <v/>
      </c>
      <c r="AH588" s="320"/>
      <c r="AI588" s="13" t="str" cm="1">
        <f t="array" ref="AI588">IF(INDEX($AD$5:$AD$999, CEILING((ROW()-5)/5, 1))="", "", INDEX($AD$5:$AD$999, CEILING((ROW()-5)/5, 1)))</f>
        <v/>
      </c>
      <c r="AJ588" s="12"/>
      <c r="AK588" s="18" t="str" cm="1">
        <f t="array" ref="AK588">IFERROR(
    INDEX('Gantt Chart'!$D$9:$D$1000,
        SMALL(
            IF(('Gantt Chart'!$J$9:$J$1000=$AL$3) * ('Gantt Chart'!$L$9:$L$1000&lt;1),
                ROW('Gantt Chart'!$D$9:$D$1000)-MIN(ROW('Gantt Chart'!$D$9:$D$1000))+1,
                ""),
            ROW(A584))
        ),
    "")</f>
        <v/>
      </c>
      <c r="AL588" s="12"/>
      <c r="AM588" s="316"/>
      <c r="AN588" s="320" t="str">
        <f>IFERROR(INDEX('Gantt Chart'!$L$9:$L$1000, MATCH($AP588, 'Gantt Chart'!$D$9:$D$1000, 0)), "")</f>
        <v/>
      </c>
      <c r="AO588" s="320"/>
      <c r="AP588" s="13" t="str" cm="1">
        <f t="array" ref="AP588">IF(INDEX($AK$5:$AK$999, CEILING((ROW()-5)/5, 1))="", "", INDEX($AK$5:$AK$999, CEILING((ROW()-5)/5, 1)))</f>
        <v/>
      </c>
      <c r="AQ588" s="12"/>
      <c r="AR588" s="18" t="str" cm="1">
        <f t="array" ref="AR588">IFERROR(
    INDEX('Gantt Chart'!$D$9:$D$1000,
        SMALL(
            IF(('Gantt Chart'!$J$9:$J$1000=$AS$3) * ('Gantt Chart'!$L$9:$L$1000&lt;1),
                ROW('Gantt Chart'!$D$9:$D$1000)-MIN(ROW('Gantt Chart'!$D$9:$D$1000))+1,
                ""),
            ROW(A584))
        ),
    "")</f>
        <v/>
      </c>
      <c r="AS588" s="12"/>
      <c r="AT588" s="316"/>
      <c r="AU588" s="320" t="str">
        <f>IFERROR(INDEX('Gantt Chart'!$L$9:$L$1000, MATCH($AW588, 'Gantt Chart'!$D$9:$D$1000, 0)), "")</f>
        <v/>
      </c>
      <c r="AV588" s="320"/>
      <c r="AW588" s="13" t="str" cm="1">
        <f t="array" ref="AW588">IF(INDEX($AR$5:$AR$999, CEILING((ROW()-5)/5, 1))="", "", INDEX($AR$5:$AR$999, CEILING((ROW()-5)/5, 1)))</f>
        <v/>
      </c>
      <c r="AX588" s="12"/>
      <c r="AY588" s="18" t="str" cm="1">
        <f t="array" ref="AY588">IFERROR(
    INDEX('Gantt Chart'!$D$9:$D$1000,
        SMALL(
            IF(('Gantt Chart'!$J$9:$J$1000=$AZ$3) * ('Gantt Chart'!$L$9:$L$1000&lt;1),
                ROW('Gantt Chart'!$D$9:$D$1000)-MIN(ROW('Gantt Chart'!$D$9:$D$1000))+1,
                ""),
            ROW(A584))
        ),
    "")</f>
        <v/>
      </c>
      <c r="AZ588" s="12"/>
      <c r="BA588" s="316"/>
      <c r="BB588" s="320" t="str">
        <f>IFERROR(INDEX('Gantt Chart'!$L$9:$L$1000, MATCH($BD588, 'Gantt Chart'!$D$9:$D$1000, 0)), "")</f>
        <v/>
      </c>
      <c r="BC588" s="320"/>
      <c r="BD588" s="13" t="str" cm="1">
        <f t="array" ref="BD588">IF(INDEX($AY$5:$AY$999, CEILING((ROW()-5)/5, 1))="", "", INDEX($AY$5:$AY$999, CEILING((ROW()-5)/5, 1)))</f>
        <v/>
      </c>
      <c r="BE588" s="12"/>
      <c r="BF588" s="18" cm="1">
        <f t="array" ref="BF588">IFERROR(
    INDEX('Gantt Chart'!$D$9:$D$1000,
        SMALL(
            IF(('Gantt Chart'!$J$9:$J$1000=$BG$3) * ('Gantt Chart'!$L$9:$L$1000&lt;1),
                ROW('Gantt Chart'!$D$9:$D$1000)-MIN(ROW('Gantt Chart'!$D$9:$D$1000))+1,
                ""),
            ROW(A584))
        ),
    "")</f>
        <v>0</v>
      </c>
      <c r="BG588" s="12"/>
      <c r="BH588" s="316"/>
      <c r="BI588" s="320" t="str">
        <f>IFERROR(INDEX('Gantt Chart'!$L$9:$L$1000, MATCH($BK588, 'Gantt Chart'!$D$9:$D$1000, 0)), "")</f>
        <v/>
      </c>
      <c r="BJ588" s="320"/>
      <c r="BK588" s="13" cm="1">
        <f t="array" ref="BK588">IF(INDEX($BF$5:$BF$999, CEILING((ROW()-5)/5, 1))="", "", INDEX($BF$5:$BF$999, CEILING((ROW()-5)/5, 1)))</f>
        <v>0</v>
      </c>
      <c r="BL588" s="12"/>
      <c r="BM588" s="18" cm="1">
        <f t="array" ref="BM588">IFERROR(
    INDEX('Gantt Chart'!$D$9:$D$1000,
        SMALL(
            IF(('Gantt Chart'!$J$9:$J$1000=$BN$3) * ('Gantt Chart'!$L$9:$L$1000&lt;1),
                ROW('Gantt Chart'!$D$9:$D$1000)-MIN(ROW('Gantt Chart'!$D$9:$D$1000))+1,
                ""),
            ROW(A584))
        ),
    "")</f>
        <v>0</v>
      </c>
      <c r="BN588" s="12"/>
      <c r="BO588" s="316"/>
      <c r="BP588" s="320" t="str">
        <f>IFERROR(INDEX('Gantt Chart'!$L$9:$L$1000, MATCH($BR588, 'Gantt Chart'!$D$9:$D$1000, 0)), "")</f>
        <v/>
      </c>
      <c r="BQ588" s="320"/>
      <c r="BR588" s="13" cm="1">
        <f t="array" ref="BR588">IF(INDEX($BM$5:$BM$999, CEILING((ROW()-5)/5, 1))="", "", INDEX($BM$5:$BM$999, CEILING((ROW()-5)/5, 1)))</f>
        <v>0</v>
      </c>
      <c r="BS588" s="12"/>
      <c r="BT588" s="10"/>
    </row>
    <row r="589" spans="1:72" x14ac:dyDescent="0.2">
      <c r="A589" s="9"/>
      <c r="B589" s="18" t="str" cm="1">
        <f t="array" ref="B589">IFERROR(
    INDEX('Gantt Chart'!$D$9:$D$1000,
        SMALL(
            IF(('Gantt Chart'!$J$9:$J$1000=$C$3) * ('Gantt Chart'!$L$9:$L$1000&lt;1),
                ROW('Gantt Chart'!$D$9:$D$1000)-MIN(ROW('Gantt Chart'!$D$9:$D$1000))+1,
                ""),
            ROW(A585))
        ),
    "")</f>
        <v/>
      </c>
      <c r="C589" s="12"/>
      <c r="D589" s="12"/>
      <c r="E589" s="12"/>
      <c r="F589" s="12"/>
      <c r="G589" s="12"/>
      <c r="H589" s="12"/>
      <c r="I589" s="18" t="str" cm="1">
        <f t="array" ref="I589">IFERROR(
    INDEX('Gantt Chart'!$D$9:$D$1000,
        SMALL(
            IF(('Gantt Chart'!$J$9:$J$1000=$J$3) * ('Gantt Chart'!$L$9:$L$1000&lt;1),
                ROW('Gantt Chart'!$D$9:$D$1000)-MIN(ROW('Gantt Chart'!$D$9:$D$1000))+1,
                ""),
            ROW(A585))
        ),
    "")</f>
        <v/>
      </c>
      <c r="J589" s="12"/>
      <c r="K589" s="12"/>
      <c r="L589" s="12"/>
      <c r="M589" s="12"/>
      <c r="N589" s="12"/>
      <c r="O589" s="12"/>
      <c r="P589" s="18" t="str" cm="1">
        <f t="array" ref="P589">IFERROR(
    INDEX('Gantt Chart'!$D$9:$D$1000,
        SMALL(
            IF(('Gantt Chart'!$J$9:$J$1000=$Q$3) * ('Gantt Chart'!$L$9:$L$1000&lt;1),
                ROW('Gantt Chart'!$D$9:$D$1000)-MIN(ROW('Gantt Chart'!$D$9:$D$1000))+1,
                ""),
            ROW(A585))
        ),
    "")</f>
        <v/>
      </c>
      <c r="Q589" s="12"/>
      <c r="R589" s="12"/>
      <c r="S589" s="12"/>
      <c r="T589" s="12"/>
      <c r="U589" s="12"/>
      <c r="V589" s="12"/>
      <c r="W589" s="18" t="str" cm="1">
        <f t="array" ref="W589">IFERROR(
    INDEX('Gantt Chart'!$D$9:$D$1000,
        SMALL(
            IF(('Gantt Chart'!$J$9:$J$1000=$X$3) * ('Gantt Chart'!$L$9:$L$1000&lt;1),
                ROW('Gantt Chart'!$D$9:$D$1000)-MIN(ROW('Gantt Chart'!$D$9:$D$1000))+1,
                ""),
            ROW(A585))
        ),
    "")</f>
        <v/>
      </c>
      <c r="X589" s="12"/>
      <c r="Y589" s="12"/>
      <c r="Z589" s="12"/>
      <c r="AA589" s="12"/>
      <c r="AB589" s="12"/>
      <c r="AC589" s="12"/>
      <c r="AD589" s="18" t="str" cm="1">
        <f t="array" ref="AD589">IFERROR(
    INDEX('Gantt Chart'!$D$9:$D$1000,
        SMALL(
            IF(('Gantt Chart'!$J$9:$J$1000=$AE$3) * ('Gantt Chart'!$L$9:$L$1000&lt;1),
                ROW('Gantt Chart'!$D$9:$D$1000)-MIN(ROW('Gantt Chart'!$D$9:$D$1000))+1,
                ""),
            ROW(A585))
        ),
    "")</f>
        <v/>
      </c>
      <c r="AE589" s="12"/>
      <c r="AF589" s="12"/>
      <c r="AG589" s="12"/>
      <c r="AH589" s="12"/>
      <c r="AI589" s="12"/>
      <c r="AJ589" s="12"/>
      <c r="AK589" s="18" t="str" cm="1">
        <f t="array" ref="AK589">IFERROR(
    INDEX('Gantt Chart'!$D$9:$D$1000,
        SMALL(
            IF(('Gantt Chart'!$J$9:$J$1000=$AL$3) * ('Gantt Chart'!$L$9:$L$1000&lt;1),
                ROW('Gantt Chart'!$D$9:$D$1000)-MIN(ROW('Gantt Chart'!$D$9:$D$1000))+1,
                ""),
            ROW(A585))
        ),
    "")</f>
        <v/>
      </c>
      <c r="AL589" s="12"/>
      <c r="AM589" s="12"/>
      <c r="AN589" s="12"/>
      <c r="AO589" s="12"/>
      <c r="AP589" s="12"/>
      <c r="AQ589" s="12"/>
      <c r="AR589" s="18" t="str" cm="1">
        <f t="array" ref="AR589">IFERROR(
    INDEX('Gantt Chart'!$D$9:$D$1000,
        SMALL(
            IF(('Gantt Chart'!$J$9:$J$1000=$AS$3) * ('Gantt Chart'!$L$9:$L$1000&lt;1),
                ROW('Gantt Chart'!$D$9:$D$1000)-MIN(ROW('Gantt Chart'!$D$9:$D$1000))+1,
                ""),
            ROW(A585))
        ),
    "")</f>
        <v/>
      </c>
      <c r="AS589" s="12"/>
      <c r="AT589" s="12"/>
      <c r="AU589" s="12"/>
      <c r="AV589" s="12"/>
      <c r="AW589" s="12"/>
      <c r="AX589" s="12"/>
      <c r="AY589" s="18" t="str" cm="1">
        <f t="array" ref="AY589">IFERROR(
    INDEX('Gantt Chart'!$D$9:$D$1000,
        SMALL(
            IF(('Gantt Chart'!$J$9:$J$1000=$AZ$3) * ('Gantt Chart'!$L$9:$L$1000&lt;1),
                ROW('Gantt Chart'!$D$9:$D$1000)-MIN(ROW('Gantt Chart'!$D$9:$D$1000))+1,
                ""),
            ROW(A585))
        ),
    "")</f>
        <v/>
      </c>
      <c r="AZ589" s="12"/>
      <c r="BA589" s="12"/>
      <c r="BB589" s="12"/>
      <c r="BC589" s="12"/>
      <c r="BD589" s="12"/>
      <c r="BE589" s="12"/>
      <c r="BF589" s="18" cm="1">
        <f t="array" ref="BF589">IFERROR(
    INDEX('Gantt Chart'!$D$9:$D$1000,
        SMALL(
            IF(('Gantt Chart'!$J$9:$J$1000=$BG$3) * ('Gantt Chart'!$L$9:$L$1000&lt;1),
                ROW('Gantt Chart'!$D$9:$D$1000)-MIN(ROW('Gantt Chart'!$D$9:$D$1000))+1,
                ""),
            ROW(A585))
        ),
    "")</f>
        <v>0</v>
      </c>
      <c r="BG589" s="12"/>
      <c r="BH589" s="12"/>
      <c r="BI589" s="12"/>
      <c r="BJ589" s="12"/>
      <c r="BK589" s="12"/>
      <c r="BL589" s="12"/>
      <c r="BM589" s="18" cm="1">
        <f t="array" ref="BM589">IFERROR(
    INDEX('Gantt Chart'!$D$9:$D$1000,
        SMALL(
            IF(('Gantt Chart'!$J$9:$J$1000=$BN$3) * ('Gantt Chart'!$L$9:$L$1000&lt;1),
                ROW('Gantt Chart'!$D$9:$D$1000)-MIN(ROW('Gantt Chart'!$D$9:$D$1000))+1,
                ""),
            ROW(A585))
        ),
    "")</f>
        <v>0</v>
      </c>
      <c r="BN589" s="12"/>
      <c r="BO589" s="12"/>
      <c r="BP589" s="12"/>
      <c r="BQ589" s="12"/>
      <c r="BR589" s="12"/>
      <c r="BS589" s="12"/>
      <c r="BT589" s="10"/>
    </row>
    <row r="590" spans="1:72" ht="16.899999999999999" customHeight="1" x14ac:dyDescent="0.2">
      <c r="A590" s="9"/>
      <c r="B590" s="18" t="str" cm="1">
        <f t="array" ref="B590">IFERROR(
    INDEX('Gantt Chart'!$D$9:$D$1000,
        SMALL(
            IF(('Gantt Chart'!$J$9:$J$1000=$C$3) * ('Gantt Chart'!$L$9:$L$1000&lt;1),
                ROW('Gantt Chart'!$D$9:$D$1000)-MIN(ROW('Gantt Chart'!$D$9:$D$1000))+1,
                ""),
            ROW(A586))
        ),
    "")</f>
        <v/>
      </c>
      <c r="C590" s="12"/>
      <c r="D590" s="316" t="str">
        <f>IFERROR(INDEX('Gantt Chart'!$H$9:$H$1000, MATCH($G593, 'Gantt Chart'!$D$9:$D$1000, 0)), "")</f>
        <v/>
      </c>
      <c r="E590" s="317" t="str">
        <f>IFERROR(VLOOKUP($G593, 'Gantt Chart'!$D$9:$E$1000, 2, FALSE), "")</f>
        <v/>
      </c>
      <c r="F590" s="317"/>
      <c r="G590" s="317"/>
      <c r="H590" s="12"/>
      <c r="I590" s="18" t="str" cm="1">
        <f t="array" ref="I590">IFERROR(
    INDEX('Gantt Chart'!$D$9:$D$1000,
        SMALL(
            IF(('Gantt Chart'!$J$9:$J$1000=$J$3) * ('Gantt Chart'!$L$9:$L$1000&lt;1),
                ROW('Gantt Chart'!$D$9:$D$1000)-MIN(ROW('Gantt Chart'!$D$9:$D$1000))+1,
                ""),
            ROW(A586))
        ),
    "")</f>
        <v/>
      </c>
      <c r="J590" s="12"/>
      <c r="K590" s="316" t="str">
        <f>IFERROR(INDEX('Gantt Chart'!$H$9:$H$1000, MATCH($N593, 'Gantt Chart'!$D$9:$D$1000, 0)), "")</f>
        <v/>
      </c>
      <c r="L590" s="317" t="str">
        <f>IFERROR(VLOOKUP($N593, 'Gantt Chart'!$D$9:$E$1000, 2, FALSE), "")</f>
        <v/>
      </c>
      <c r="M590" s="317"/>
      <c r="N590" s="317"/>
      <c r="O590" s="12"/>
      <c r="P590" s="18" t="str" cm="1">
        <f t="array" ref="P590">IFERROR(
    INDEX('Gantt Chart'!$D$9:$D$1000,
        SMALL(
            IF(('Gantt Chart'!$J$9:$J$1000=$Q$3) * ('Gantt Chart'!$L$9:$L$1000&lt;1),
                ROW('Gantt Chart'!$D$9:$D$1000)-MIN(ROW('Gantt Chart'!$D$9:$D$1000))+1,
                ""),
            ROW(A586))
        ),
    "")</f>
        <v/>
      </c>
      <c r="Q590" s="12"/>
      <c r="R590" s="316" t="str">
        <f>IFERROR(INDEX('Gantt Chart'!$H$9:$H$1000, MATCH($U593, 'Gantt Chart'!$D$9:$D$1000, 0)), "")</f>
        <v/>
      </c>
      <c r="S590" s="317" t="str">
        <f>IFERROR(VLOOKUP($U593, 'Gantt Chart'!$D$9:$E$1000, 2, FALSE), "")</f>
        <v/>
      </c>
      <c r="T590" s="317"/>
      <c r="U590" s="317"/>
      <c r="V590" s="12"/>
      <c r="W590" s="18" t="str" cm="1">
        <f t="array" ref="W590">IFERROR(
    INDEX('Gantt Chart'!$D$9:$D$1000,
        SMALL(
            IF(('Gantt Chart'!$J$9:$J$1000=$X$3) * ('Gantt Chart'!$L$9:$L$1000&lt;1),
                ROW('Gantt Chart'!$D$9:$D$1000)-MIN(ROW('Gantt Chart'!$D$9:$D$1000))+1,
                ""),
            ROW(A586))
        ),
    "")</f>
        <v/>
      </c>
      <c r="X590" s="12"/>
      <c r="Y590" s="316" t="str">
        <f>IFERROR(INDEX('Gantt Chart'!$H$9:$H$1000, MATCH($AB593, 'Gantt Chart'!$D$9:$D$1000, 0)), "")</f>
        <v/>
      </c>
      <c r="Z590" s="317" t="str">
        <f>IFERROR(VLOOKUP($AB593, 'Gantt Chart'!$D$9:$E$1000, 2, FALSE), "")</f>
        <v/>
      </c>
      <c r="AA590" s="317"/>
      <c r="AB590" s="317"/>
      <c r="AC590" s="12"/>
      <c r="AD590" s="18" t="str" cm="1">
        <f t="array" ref="AD590">IFERROR(
    INDEX('Gantt Chart'!$D$9:$D$1000,
        SMALL(
            IF(('Gantt Chart'!$J$9:$J$1000=$AE$3) * ('Gantt Chart'!$L$9:$L$1000&lt;1),
                ROW('Gantt Chart'!$D$9:$D$1000)-MIN(ROW('Gantt Chart'!$D$9:$D$1000))+1,
                ""),
            ROW(A586))
        ),
    "")</f>
        <v/>
      </c>
      <c r="AE590" s="12"/>
      <c r="AF590" s="316" t="str">
        <f>IFERROR(INDEX('Gantt Chart'!$H$9:$H$1000, MATCH($AI593, 'Gantt Chart'!$D$9:$D$1000, 0)), "")</f>
        <v/>
      </c>
      <c r="AG590" s="317" t="str">
        <f>IFERROR(VLOOKUP($AI593, 'Gantt Chart'!$D$9:$E$1000, 2, FALSE), "")</f>
        <v/>
      </c>
      <c r="AH590" s="317"/>
      <c r="AI590" s="317"/>
      <c r="AJ590" s="12"/>
      <c r="AK590" s="18" t="str" cm="1">
        <f t="array" ref="AK590">IFERROR(
    INDEX('Gantt Chart'!$D$9:$D$1000,
        SMALL(
            IF(('Gantt Chart'!$J$9:$J$1000=$AL$3) * ('Gantt Chart'!$L$9:$L$1000&lt;1),
                ROW('Gantt Chart'!$D$9:$D$1000)-MIN(ROW('Gantt Chart'!$D$9:$D$1000))+1,
                ""),
            ROW(A586))
        ),
    "")</f>
        <v/>
      </c>
      <c r="AL590" s="12"/>
      <c r="AM590" s="316" t="str">
        <f>IFERROR(INDEX('Gantt Chart'!$H$9:$H$1000, MATCH($AP593, 'Gantt Chart'!$D$9:$D$1000, 0)), "")</f>
        <v/>
      </c>
      <c r="AN590" s="317" t="str">
        <f>IFERROR(VLOOKUP($AP593, 'Gantt Chart'!$D$9:$E$1000, 2, FALSE), "")</f>
        <v/>
      </c>
      <c r="AO590" s="317"/>
      <c r="AP590" s="317"/>
      <c r="AQ590" s="12"/>
      <c r="AR590" s="18" t="str" cm="1">
        <f t="array" ref="AR590">IFERROR(
    INDEX('Gantt Chart'!$D$9:$D$1000,
        SMALL(
            IF(('Gantt Chart'!$J$9:$J$1000=$AS$3) * ('Gantt Chart'!$L$9:$L$1000&lt;1),
                ROW('Gantt Chart'!$D$9:$D$1000)-MIN(ROW('Gantt Chart'!$D$9:$D$1000))+1,
                ""),
            ROW(A586))
        ),
    "")</f>
        <v/>
      </c>
      <c r="AS590" s="12"/>
      <c r="AT590" s="316" t="str">
        <f>IFERROR(INDEX('Gantt Chart'!$H$9:$H$1000, MATCH($AW593, 'Gantt Chart'!$D$9:$D$1000, 0)), "")</f>
        <v/>
      </c>
      <c r="AU590" s="317" t="str">
        <f>IFERROR(VLOOKUP($AW593, 'Gantt Chart'!$D$9:$E$1000, 2, FALSE), "")</f>
        <v/>
      </c>
      <c r="AV590" s="317"/>
      <c r="AW590" s="317"/>
      <c r="AX590" s="12"/>
      <c r="AY590" s="18" t="str" cm="1">
        <f t="array" ref="AY590">IFERROR(
    INDEX('Gantt Chart'!$D$9:$D$1000,
        SMALL(
            IF(('Gantt Chart'!$J$9:$J$1000=$AZ$3) * ('Gantt Chart'!$L$9:$L$1000&lt;1),
                ROW('Gantt Chart'!$D$9:$D$1000)-MIN(ROW('Gantt Chart'!$D$9:$D$1000))+1,
                ""),
            ROW(A586))
        ),
    "")</f>
        <v/>
      </c>
      <c r="AZ590" s="12"/>
      <c r="BA590" s="316" t="str">
        <f>IFERROR(INDEX('Gantt Chart'!$H$9:$H$1000, MATCH($BD593, 'Gantt Chart'!$D$9:$D$1000, 0)), "")</f>
        <v/>
      </c>
      <c r="BB590" s="317" t="str">
        <f>IFERROR(VLOOKUP($BD593, 'Gantt Chart'!$D$9:$E$1000, 2, FALSE), "")</f>
        <v/>
      </c>
      <c r="BC590" s="317"/>
      <c r="BD590" s="317"/>
      <c r="BE590" s="12"/>
      <c r="BF590" s="18" cm="1">
        <f t="array" ref="BF590">IFERROR(
    INDEX('Gantt Chart'!$D$9:$D$1000,
        SMALL(
            IF(('Gantt Chart'!$J$9:$J$1000=$BG$3) * ('Gantt Chart'!$L$9:$L$1000&lt;1),
                ROW('Gantt Chart'!$D$9:$D$1000)-MIN(ROW('Gantt Chart'!$D$9:$D$1000))+1,
                ""),
            ROW(A586))
        ),
    "")</f>
        <v>0</v>
      </c>
      <c r="BG590" s="12"/>
      <c r="BH590" s="316" t="str">
        <f>IFERROR(INDEX('Gantt Chart'!$H$9:$H$1000, MATCH($BK593, 'Gantt Chart'!$D$9:$D$1000, 0)), "")</f>
        <v/>
      </c>
      <c r="BI590" s="317" t="str">
        <f>IFERROR(VLOOKUP($BK593, 'Gantt Chart'!$D$9:$E$1000, 2, FALSE), "")</f>
        <v/>
      </c>
      <c r="BJ590" s="317"/>
      <c r="BK590" s="317"/>
      <c r="BL590" s="12"/>
      <c r="BM590" s="18" cm="1">
        <f t="array" ref="BM590">IFERROR(
    INDEX('Gantt Chart'!$D$9:$D$1000,
        SMALL(
            IF(('Gantt Chart'!$J$9:$J$1000=$BN$3) * ('Gantt Chart'!$L$9:$L$1000&lt;1),
                ROW('Gantt Chart'!$D$9:$D$1000)-MIN(ROW('Gantt Chart'!$D$9:$D$1000))+1,
                ""),
            ROW(A586))
        ),
    "")</f>
        <v>0</v>
      </c>
      <c r="BN590" s="12"/>
      <c r="BO590" s="316" t="str">
        <f>IFERROR(INDEX('Gantt Chart'!$H$9:$H$1000, MATCH($BR593, 'Gantt Chart'!$D$9:$D$1000, 0)), "")</f>
        <v/>
      </c>
      <c r="BP590" s="317" t="str">
        <f>IFERROR(VLOOKUP($BR593, 'Gantt Chart'!$D$9:$E$1000, 2, FALSE), "")</f>
        <v/>
      </c>
      <c r="BQ590" s="317"/>
      <c r="BR590" s="317"/>
      <c r="BS590" s="12"/>
      <c r="BT590" s="10"/>
    </row>
    <row r="591" spans="1:72" x14ac:dyDescent="0.2">
      <c r="A591" s="9"/>
      <c r="B591" s="18" t="str" cm="1">
        <f t="array" ref="B591">IFERROR(
    INDEX('Gantt Chart'!$D$9:$D$1000,
        SMALL(
            IF(('Gantt Chart'!$J$9:$J$1000=$C$3) * ('Gantt Chart'!$L$9:$L$1000&lt;1),
                ROW('Gantt Chart'!$D$9:$D$1000)-MIN(ROW('Gantt Chart'!$D$9:$D$1000))+1,
                ""),
            ROW(A587))
        ),
    "")</f>
        <v/>
      </c>
      <c r="C591" s="12"/>
      <c r="D591" s="316"/>
      <c r="E591" s="318" t="str">
        <f>IFERROR(INDEX('Gantt Chart'!$C$9:$C$1000, MATCH($G593, 'Gantt Chart'!$D$9:$D$1000, 0)), "")</f>
        <v/>
      </c>
      <c r="F591" s="318"/>
      <c r="G591" s="318"/>
      <c r="H591" s="12"/>
      <c r="I591" s="18" t="str" cm="1">
        <f t="array" ref="I591">IFERROR(
    INDEX('Gantt Chart'!$D$9:$D$1000,
        SMALL(
            IF(('Gantt Chart'!$J$9:$J$1000=$J$3) * ('Gantt Chart'!$L$9:$L$1000&lt;1),
                ROW('Gantt Chart'!$D$9:$D$1000)-MIN(ROW('Gantt Chart'!$D$9:$D$1000))+1,
                ""),
            ROW(A587))
        ),
    "")</f>
        <v/>
      </c>
      <c r="J591" s="12"/>
      <c r="K591" s="316"/>
      <c r="L591" s="318" t="str">
        <f>IFERROR(INDEX('Gantt Chart'!$C$9:$C$1000, MATCH($N593, 'Gantt Chart'!$D$9:$D$1000, 0)), "")</f>
        <v/>
      </c>
      <c r="M591" s="318"/>
      <c r="N591" s="318"/>
      <c r="O591" s="12"/>
      <c r="P591" s="18" t="str" cm="1">
        <f t="array" ref="P591">IFERROR(
    INDEX('Gantt Chart'!$D$9:$D$1000,
        SMALL(
            IF(('Gantt Chart'!$J$9:$J$1000=$Q$3) * ('Gantt Chart'!$L$9:$L$1000&lt;1),
                ROW('Gantt Chart'!$D$9:$D$1000)-MIN(ROW('Gantt Chart'!$D$9:$D$1000))+1,
                ""),
            ROW(A587))
        ),
    "")</f>
        <v/>
      </c>
      <c r="Q591" s="12"/>
      <c r="R591" s="316"/>
      <c r="S591" s="318" t="str">
        <f>IFERROR(INDEX('Gantt Chart'!$C$9:$C$1000, MATCH($U593, 'Gantt Chart'!$D$9:$D$1000, 0)), "")</f>
        <v/>
      </c>
      <c r="T591" s="318"/>
      <c r="U591" s="318"/>
      <c r="V591" s="12"/>
      <c r="W591" s="18" t="str" cm="1">
        <f t="array" ref="W591">IFERROR(
    INDEX('Gantt Chart'!$D$9:$D$1000,
        SMALL(
            IF(('Gantt Chart'!$J$9:$J$1000=$X$3) * ('Gantt Chart'!$L$9:$L$1000&lt;1),
                ROW('Gantt Chart'!$D$9:$D$1000)-MIN(ROW('Gantt Chart'!$D$9:$D$1000))+1,
                ""),
            ROW(A587))
        ),
    "")</f>
        <v/>
      </c>
      <c r="X591" s="12"/>
      <c r="Y591" s="316"/>
      <c r="Z591" s="318" t="str">
        <f>IFERROR(INDEX('Gantt Chart'!$C$9:$C$1000, MATCH($AB593, 'Gantt Chart'!$D$9:$D$1000, 0)), "")</f>
        <v/>
      </c>
      <c r="AA591" s="318"/>
      <c r="AB591" s="318"/>
      <c r="AC591" s="12"/>
      <c r="AD591" s="18" t="str" cm="1">
        <f t="array" ref="AD591">IFERROR(
    INDEX('Gantt Chart'!$D$9:$D$1000,
        SMALL(
            IF(('Gantt Chart'!$J$9:$J$1000=$AE$3) * ('Gantt Chart'!$L$9:$L$1000&lt;1),
                ROW('Gantt Chart'!$D$9:$D$1000)-MIN(ROW('Gantt Chart'!$D$9:$D$1000))+1,
                ""),
            ROW(A587))
        ),
    "")</f>
        <v/>
      </c>
      <c r="AE591" s="12"/>
      <c r="AF591" s="316"/>
      <c r="AG591" s="318" t="str">
        <f>IFERROR(INDEX('Gantt Chart'!$C$9:$C$1000, MATCH($AI593, 'Gantt Chart'!$D$9:$D$1000, 0)), "")</f>
        <v/>
      </c>
      <c r="AH591" s="318"/>
      <c r="AI591" s="318"/>
      <c r="AJ591" s="12"/>
      <c r="AK591" s="18" t="str" cm="1">
        <f t="array" ref="AK591">IFERROR(
    INDEX('Gantt Chart'!$D$9:$D$1000,
        SMALL(
            IF(('Gantt Chart'!$J$9:$J$1000=$AL$3) * ('Gantt Chart'!$L$9:$L$1000&lt;1),
                ROW('Gantt Chart'!$D$9:$D$1000)-MIN(ROW('Gantt Chart'!$D$9:$D$1000))+1,
                ""),
            ROW(A587))
        ),
    "")</f>
        <v/>
      </c>
      <c r="AL591" s="12"/>
      <c r="AM591" s="316"/>
      <c r="AN591" s="318" t="str">
        <f>IFERROR(INDEX('Gantt Chart'!$C$9:$C$1000, MATCH($AP593, 'Gantt Chart'!$D$9:$D$1000, 0)), "")</f>
        <v/>
      </c>
      <c r="AO591" s="318"/>
      <c r="AP591" s="318"/>
      <c r="AQ591" s="12"/>
      <c r="AR591" s="18" t="str" cm="1">
        <f t="array" ref="AR591">IFERROR(
    INDEX('Gantt Chart'!$D$9:$D$1000,
        SMALL(
            IF(('Gantt Chart'!$J$9:$J$1000=$AS$3) * ('Gantt Chart'!$L$9:$L$1000&lt;1),
                ROW('Gantt Chart'!$D$9:$D$1000)-MIN(ROW('Gantt Chart'!$D$9:$D$1000))+1,
                ""),
            ROW(A587))
        ),
    "")</f>
        <v/>
      </c>
      <c r="AS591" s="12"/>
      <c r="AT591" s="316"/>
      <c r="AU591" s="318" t="str">
        <f>IFERROR(INDEX('Gantt Chart'!$C$9:$C$1000, MATCH($AW593, 'Gantt Chart'!$D$9:$D$1000, 0)), "")</f>
        <v/>
      </c>
      <c r="AV591" s="318"/>
      <c r="AW591" s="318"/>
      <c r="AX591" s="12"/>
      <c r="AY591" s="18" t="str" cm="1">
        <f t="array" ref="AY591">IFERROR(
    INDEX('Gantt Chart'!$D$9:$D$1000,
        SMALL(
            IF(('Gantt Chart'!$J$9:$J$1000=$AZ$3) * ('Gantt Chart'!$L$9:$L$1000&lt;1),
                ROW('Gantt Chart'!$D$9:$D$1000)-MIN(ROW('Gantt Chart'!$D$9:$D$1000))+1,
                ""),
            ROW(A587))
        ),
    "")</f>
        <v/>
      </c>
      <c r="AZ591" s="12"/>
      <c r="BA591" s="316"/>
      <c r="BB591" s="318" t="str">
        <f>IFERROR(INDEX('Gantt Chart'!$C$9:$C$1000, MATCH($BD593, 'Gantt Chart'!$D$9:$D$1000, 0)), "")</f>
        <v/>
      </c>
      <c r="BC591" s="318"/>
      <c r="BD591" s="318"/>
      <c r="BE591" s="12"/>
      <c r="BF591" s="18" cm="1">
        <f t="array" ref="BF591">IFERROR(
    INDEX('Gantt Chart'!$D$9:$D$1000,
        SMALL(
            IF(('Gantt Chart'!$J$9:$J$1000=$BG$3) * ('Gantt Chart'!$L$9:$L$1000&lt;1),
                ROW('Gantt Chart'!$D$9:$D$1000)-MIN(ROW('Gantt Chart'!$D$9:$D$1000))+1,
                ""),
            ROW(A587))
        ),
    "")</f>
        <v>0</v>
      </c>
      <c r="BG591" s="12"/>
      <c r="BH591" s="316"/>
      <c r="BI591" s="318" t="str">
        <f>IFERROR(INDEX('Gantt Chart'!$C$9:$C$1000, MATCH($BK593, 'Gantt Chart'!$D$9:$D$1000, 0)), "")</f>
        <v/>
      </c>
      <c r="BJ591" s="318"/>
      <c r="BK591" s="318"/>
      <c r="BL591" s="12"/>
      <c r="BM591" s="18" cm="1">
        <f t="array" ref="BM591">IFERROR(
    INDEX('Gantt Chart'!$D$9:$D$1000,
        SMALL(
            IF(('Gantt Chart'!$J$9:$J$1000=$BN$3) * ('Gantt Chart'!$L$9:$L$1000&lt;1),
                ROW('Gantt Chart'!$D$9:$D$1000)-MIN(ROW('Gantt Chart'!$D$9:$D$1000))+1,
                ""),
            ROW(A587))
        ),
    "")</f>
        <v>0</v>
      </c>
      <c r="BN591" s="12"/>
      <c r="BO591" s="316"/>
      <c r="BP591" s="318" t="str">
        <f>IFERROR(INDEX('Gantt Chart'!$C$9:$C$1000, MATCH($BR593, 'Gantt Chart'!$D$9:$D$1000, 0)), "")</f>
        <v/>
      </c>
      <c r="BQ591" s="318"/>
      <c r="BR591" s="318"/>
      <c r="BS591" s="12"/>
      <c r="BT591" s="10"/>
    </row>
    <row r="592" spans="1:72" x14ac:dyDescent="0.2">
      <c r="A592" s="9"/>
      <c r="B592" s="18" t="str" cm="1">
        <f t="array" ref="B592">IFERROR(
    INDEX('Gantt Chart'!$D$9:$D$1000,
        SMALL(
            IF(('Gantt Chart'!$J$9:$J$1000=$C$3) * ('Gantt Chart'!$L$9:$L$1000&lt;1),
                ROW('Gantt Chart'!$D$9:$D$1000)-MIN(ROW('Gantt Chart'!$D$9:$D$1000))+1,
                ""),
            ROW(A588))
        ),
    "")</f>
        <v/>
      </c>
      <c r="C592" s="12"/>
      <c r="D592" s="316"/>
      <c r="E592" s="319" t="str">
        <f>IFERROR(INDEX('Gantt Chart'!$M$9:$M$1000, MATCH($G593, 'Gantt Chart'!$D$9:$D$1000, 0)), "")</f>
        <v/>
      </c>
      <c r="F592" s="319"/>
      <c r="G592" s="319"/>
      <c r="H592" s="12"/>
      <c r="I592" s="18" t="str" cm="1">
        <f t="array" ref="I592">IFERROR(
    INDEX('Gantt Chart'!$D$9:$D$1000,
        SMALL(
            IF(('Gantt Chart'!$J$9:$J$1000=$J$3) * ('Gantt Chart'!$L$9:$L$1000&lt;1),
                ROW('Gantt Chart'!$D$9:$D$1000)-MIN(ROW('Gantt Chart'!$D$9:$D$1000))+1,
                ""),
            ROW(A588))
        ),
    "")</f>
        <v/>
      </c>
      <c r="J592" s="12"/>
      <c r="K592" s="316"/>
      <c r="L592" s="319" t="str">
        <f>IFERROR(INDEX('Gantt Chart'!$M$9:$M$1000, MATCH($N593, 'Gantt Chart'!$D$9:$D$1000, 0)), "")</f>
        <v/>
      </c>
      <c r="M592" s="319"/>
      <c r="N592" s="319"/>
      <c r="O592" s="12"/>
      <c r="P592" s="18" t="str" cm="1">
        <f t="array" ref="P592">IFERROR(
    INDEX('Gantt Chart'!$D$9:$D$1000,
        SMALL(
            IF(('Gantt Chart'!$J$9:$J$1000=$Q$3) * ('Gantt Chart'!$L$9:$L$1000&lt;1),
                ROW('Gantt Chart'!$D$9:$D$1000)-MIN(ROW('Gantt Chart'!$D$9:$D$1000))+1,
                ""),
            ROW(A588))
        ),
    "")</f>
        <v/>
      </c>
      <c r="Q592" s="12"/>
      <c r="R592" s="316"/>
      <c r="S592" s="319" t="str">
        <f>IFERROR(INDEX('Gantt Chart'!$M$9:$M$1000, MATCH($U593, 'Gantt Chart'!$D$9:$D$1000, 0)), "")</f>
        <v/>
      </c>
      <c r="T592" s="319"/>
      <c r="U592" s="319"/>
      <c r="V592" s="12"/>
      <c r="W592" s="18" t="str" cm="1">
        <f t="array" ref="W592">IFERROR(
    INDEX('Gantt Chart'!$D$9:$D$1000,
        SMALL(
            IF(('Gantt Chart'!$J$9:$J$1000=$X$3) * ('Gantt Chart'!$L$9:$L$1000&lt;1),
                ROW('Gantt Chart'!$D$9:$D$1000)-MIN(ROW('Gantt Chart'!$D$9:$D$1000))+1,
                ""),
            ROW(A588))
        ),
    "")</f>
        <v/>
      </c>
      <c r="X592" s="12"/>
      <c r="Y592" s="316"/>
      <c r="Z592" s="319" t="str">
        <f>IFERROR(INDEX('Gantt Chart'!$M$9:$M$1000, MATCH($AB593, 'Gantt Chart'!$D$9:$D$1000, 0)), "")</f>
        <v/>
      </c>
      <c r="AA592" s="319"/>
      <c r="AB592" s="319"/>
      <c r="AC592" s="12"/>
      <c r="AD592" s="18" t="str" cm="1">
        <f t="array" ref="AD592">IFERROR(
    INDEX('Gantt Chart'!$D$9:$D$1000,
        SMALL(
            IF(('Gantt Chart'!$J$9:$J$1000=$AE$3) * ('Gantt Chart'!$L$9:$L$1000&lt;1),
                ROW('Gantt Chart'!$D$9:$D$1000)-MIN(ROW('Gantt Chart'!$D$9:$D$1000))+1,
                ""),
            ROW(A588))
        ),
    "")</f>
        <v/>
      </c>
      <c r="AE592" s="12"/>
      <c r="AF592" s="316"/>
      <c r="AG592" s="319" t="str">
        <f>IFERROR(INDEX('Gantt Chart'!$M$9:$M$1000, MATCH($AI593, 'Gantt Chart'!$D$9:$D$1000, 0)), "")</f>
        <v/>
      </c>
      <c r="AH592" s="319"/>
      <c r="AI592" s="319"/>
      <c r="AJ592" s="12"/>
      <c r="AK592" s="18" t="str" cm="1">
        <f t="array" ref="AK592">IFERROR(
    INDEX('Gantt Chart'!$D$9:$D$1000,
        SMALL(
            IF(('Gantt Chart'!$J$9:$J$1000=$AL$3) * ('Gantt Chart'!$L$9:$L$1000&lt;1),
                ROW('Gantt Chart'!$D$9:$D$1000)-MIN(ROW('Gantt Chart'!$D$9:$D$1000))+1,
                ""),
            ROW(A588))
        ),
    "")</f>
        <v/>
      </c>
      <c r="AL592" s="12"/>
      <c r="AM592" s="316"/>
      <c r="AN592" s="319" t="str">
        <f>IFERROR(INDEX('Gantt Chart'!$M$9:$M$1000, MATCH($AP593, 'Gantt Chart'!$D$9:$D$1000, 0)), "")</f>
        <v/>
      </c>
      <c r="AO592" s="319"/>
      <c r="AP592" s="319"/>
      <c r="AQ592" s="12"/>
      <c r="AR592" s="18" t="str" cm="1">
        <f t="array" ref="AR592">IFERROR(
    INDEX('Gantt Chart'!$D$9:$D$1000,
        SMALL(
            IF(('Gantt Chart'!$J$9:$J$1000=$AS$3) * ('Gantt Chart'!$L$9:$L$1000&lt;1),
                ROW('Gantt Chart'!$D$9:$D$1000)-MIN(ROW('Gantt Chart'!$D$9:$D$1000))+1,
                ""),
            ROW(A588))
        ),
    "")</f>
        <v/>
      </c>
      <c r="AS592" s="12"/>
      <c r="AT592" s="316"/>
      <c r="AU592" s="319" t="str">
        <f>IFERROR(INDEX('Gantt Chart'!$M$9:$M$1000, MATCH($AW593, 'Gantt Chart'!$D$9:$D$1000, 0)), "")</f>
        <v/>
      </c>
      <c r="AV592" s="319"/>
      <c r="AW592" s="319"/>
      <c r="AX592" s="12"/>
      <c r="AY592" s="18" t="str" cm="1">
        <f t="array" ref="AY592">IFERROR(
    INDEX('Gantt Chart'!$D$9:$D$1000,
        SMALL(
            IF(('Gantt Chart'!$J$9:$J$1000=$AZ$3) * ('Gantt Chart'!$L$9:$L$1000&lt;1),
                ROW('Gantt Chart'!$D$9:$D$1000)-MIN(ROW('Gantt Chart'!$D$9:$D$1000))+1,
                ""),
            ROW(A588))
        ),
    "")</f>
        <v/>
      </c>
      <c r="AZ592" s="12"/>
      <c r="BA592" s="316"/>
      <c r="BB592" s="319" t="str">
        <f>IFERROR(INDEX('Gantt Chart'!$M$9:$M$1000, MATCH($BD593, 'Gantt Chart'!$D$9:$D$1000, 0)), "")</f>
        <v/>
      </c>
      <c r="BC592" s="319"/>
      <c r="BD592" s="319"/>
      <c r="BE592" s="12"/>
      <c r="BF592" s="18" cm="1">
        <f t="array" ref="BF592">IFERROR(
    INDEX('Gantt Chart'!$D$9:$D$1000,
        SMALL(
            IF(('Gantt Chart'!$J$9:$J$1000=$BG$3) * ('Gantt Chart'!$L$9:$L$1000&lt;1),
                ROW('Gantt Chart'!$D$9:$D$1000)-MIN(ROW('Gantt Chart'!$D$9:$D$1000))+1,
                ""),
            ROW(A588))
        ),
    "")</f>
        <v>0</v>
      </c>
      <c r="BG592" s="12"/>
      <c r="BH592" s="316"/>
      <c r="BI592" s="319" t="str">
        <f>IFERROR(INDEX('Gantt Chart'!$M$9:$M$1000, MATCH($BK593, 'Gantt Chart'!$D$9:$D$1000, 0)), "")</f>
        <v/>
      </c>
      <c r="BJ592" s="319"/>
      <c r="BK592" s="319"/>
      <c r="BL592" s="12"/>
      <c r="BM592" s="18" cm="1">
        <f t="array" ref="BM592">IFERROR(
    INDEX('Gantt Chart'!$D$9:$D$1000,
        SMALL(
            IF(('Gantt Chart'!$J$9:$J$1000=$BN$3) * ('Gantt Chart'!$L$9:$L$1000&lt;1),
                ROW('Gantt Chart'!$D$9:$D$1000)-MIN(ROW('Gantt Chart'!$D$9:$D$1000))+1,
                ""),
            ROW(A588))
        ),
    "")</f>
        <v>0</v>
      </c>
      <c r="BN592" s="12"/>
      <c r="BO592" s="316"/>
      <c r="BP592" s="319" t="str">
        <f>IFERROR(INDEX('Gantt Chart'!$M$9:$M$1000, MATCH($BR593, 'Gantt Chart'!$D$9:$D$1000, 0)), "")</f>
        <v/>
      </c>
      <c r="BQ592" s="319"/>
      <c r="BR592" s="319"/>
      <c r="BS592" s="12"/>
      <c r="BT592" s="10"/>
    </row>
    <row r="593" spans="1:72" x14ac:dyDescent="0.2">
      <c r="A593" s="9"/>
      <c r="B593" s="18" t="str" cm="1">
        <f t="array" ref="B593">IFERROR(
    INDEX('Gantt Chart'!$D$9:$D$1000,
        SMALL(
            IF(('Gantt Chart'!$J$9:$J$1000=$C$3) * ('Gantt Chart'!$L$9:$L$1000&lt;1),
                ROW('Gantt Chart'!$D$9:$D$1000)-MIN(ROW('Gantt Chart'!$D$9:$D$1000))+1,
                ""),
            ROW(A589))
        ),
    "")</f>
        <v/>
      </c>
      <c r="C593" s="12"/>
      <c r="D593" s="316"/>
      <c r="E593" s="320" t="str">
        <f>IFERROR(INDEX('Gantt Chart'!$L$9:$L$1000, MATCH($G593, 'Gantt Chart'!$D$9:$D$1000, 0)), "")</f>
        <v/>
      </c>
      <c r="F593" s="320"/>
      <c r="G593" s="13" t="str" cm="1">
        <f t="array" ref="G593">IF(INDEX($B$5:$B$999, CEILING((ROW()-5)/5, 1))="", "", INDEX($B$5:$B$999, CEILING((ROW()-5)/5, 1)))</f>
        <v/>
      </c>
      <c r="H593" s="12"/>
      <c r="I593" s="18" t="str" cm="1">
        <f t="array" ref="I593">IFERROR(
    INDEX('Gantt Chart'!$D$9:$D$1000,
        SMALL(
            IF(('Gantt Chart'!$J$9:$J$1000=$J$3) * ('Gantt Chart'!$L$9:$L$1000&lt;1),
                ROW('Gantt Chart'!$D$9:$D$1000)-MIN(ROW('Gantt Chart'!$D$9:$D$1000))+1,
                ""),
            ROW(A589))
        ),
    "")</f>
        <v/>
      </c>
      <c r="J593" s="12"/>
      <c r="K593" s="316"/>
      <c r="L593" s="320" t="str">
        <f>IFERROR(INDEX('Gantt Chart'!$L$9:$L$1000, MATCH($N593, 'Gantt Chart'!$D$9:$D$1000, 0)), "")</f>
        <v/>
      </c>
      <c r="M593" s="320"/>
      <c r="N593" s="13" t="str" cm="1">
        <f t="array" ref="N593">IF(INDEX($I$5:$I$999, CEILING((ROW()-5)/5, 1))="", "", INDEX($I$5:$I$999, CEILING((ROW()-5)/5, 1)))</f>
        <v/>
      </c>
      <c r="O593" s="12"/>
      <c r="P593" s="18" t="str" cm="1">
        <f t="array" ref="P593">IFERROR(
    INDEX('Gantt Chart'!$D$9:$D$1000,
        SMALL(
            IF(('Gantt Chart'!$J$9:$J$1000=$Q$3) * ('Gantt Chart'!$L$9:$L$1000&lt;1),
                ROW('Gantt Chart'!$D$9:$D$1000)-MIN(ROW('Gantt Chart'!$D$9:$D$1000))+1,
                ""),
            ROW(A589))
        ),
    "")</f>
        <v/>
      </c>
      <c r="Q593" s="12"/>
      <c r="R593" s="316"/>
      <c r="S593" s="320" t="str">
        <f>IFERROR(INDEX('Gantt Chart'!$L$9:$L$1000, MATCH($U593, 'Gantt Chart'!$D$9:$D$1000, 0)), "")</f>
        <v/>
      </c>
      <c r="T593" s="320"/>
      <c r="U593" s="13" t="str" cm="1">
        <f t="array" ref="U593">IF(INDEX($P$5:$P$999, CEILING((ROW()-5)/5, 1))="", "", INDEX($P$5:$P$999, CEILING((ROW()-5)/5, 1)))</f>
        <v/>
      </c>
      <c r="V593" s="12"/>
      <c r="W593" s="18" t="str" cm="1">
        <f t="array" ref="W593">IFERROR(
    INDEX('Gantt Chart'!$D$9:$D$1000,
        SMALL(
            IF(('Gantt Chart'!$J$9:$J$1000=$X$3) * ('Gantt Chart'!$L$9:$L$1000&lt;1),
                ROW('Gantt Chart'!$D$9:$D$1000)-MIN(ROW('Gantt Chart'!$D$9:$D$1000))+1,
                ""),
            ROW(A589))
        ),
    "")</f>
        <v/>
      </c>
      <c r="X593" s="12"/>
      <c r="Y593" s="316"/>
      <c r="Z593" s="320" t="str">
        <f>IFERROR(INDEX('Gantt Chart'!$L$9:$L$1000, MATCH($AB593, 'Gantt Chart'!$D$9:$D$1000, 0)), "")</f>
        <v/>
      </c>
      <c r="AA593" s="320"/>
      <c r="AB593" s="13" t="str" cm="1">
        <f t="array" ref="AB593">IF(INDEX($W$5:$W$999, CEILING((ROW()-5)/5, 1))="", "", INDEX($W$5:$W$999, CEILING((ROW()-5)/5, 1)))</f>
        <v/>
      </c>
      <c r="AC593" s="12"/>
      <c r="AD593" s="18" t="str" cm="1">
        <f t="array" ref="AD593">IFERROR(
    INDEX('Gantt Chart'!$D$9:$D$1000,
        SMALL(
            IF(('Gantt Chart'!$J$9:$J$1000=$AE$3) * ('Gantt Chart'!$L$9:$L$1000&lt;1),
                ROW('Gantt Chart'!$D$9:$D$1000)-MIN(ROW('Gantt Chart'!$D$9:$D$1000))+1,
                ""),
            ROW(A589))
        ),
    "")</f>
        <v/>
      </c>
      <c r="AE593" s="12"/>
      <c r="AF593" s="316"/>
      <c r="AG593" s="320" t="str">
        <f>IFERROR(INDEX('Gantt Chart'!$L$9:$L$1000, MATCH($AI593, 'Gantt Chart'!$D$9:$D$1000, 0)), "")</f>
        <v/>
      </c>
      <c r="AH593" s="320"/>
      <c r="AI593" s="13" t="str" cm="1">
        <f t="array" ref="AI593">IF(INDEX($AD$5:$AD$999, CEILING((ROW()-5)/5, 1))="", "", INDEX($AD$5:$AD$999, CEILING((ROW()-5)/5, 1)))</f>
        <v/>
      </c>
      <c r="AJ593" s="12"/>
      <c r="AK593" s="18" t="str" cm="1">
        <f t="array" ref="AK593">IFERROR(
    INDEX('Gantt Chart'!$D$9:$D$1000,
        SMALL(
            IF(('Gantt Chart'!$J$9:$J$1000=$AL$3) * ('Gantt Chart'!$L$9:$L$1000&lt;1),
                ROW('Gantt Chart'!$D$9:$D$1000)-MIN(ROW('Gantt Chart'!$D$9:$D$1000))+1,
                ""),
            ROW(A589))
        ),
    "")</f>
        <v/>
      </c>
      <c r="AL593" s="12"/>
      <c r="AM593" s="316"/>
      <c r="AN593" s="320" t="str">
        <f>IFERROR(INDEX('Gantt Chart'!$L$9:$L$1000, MATCH($AP593, 'Gantt Chart'!$D$9:$D$1000, 0)), "")</f>
        <v/>
      </c>
      <c r="AO593" s="320"/>
      <c r="AP593" s="13" t="str" cm="1">
        <f t="array" ref="AP593">IF(INDEX($AK$5:$AK$999, CEILING((ROW()-5)/5, 1))="", "", INDEX($AK$5:$AK$999, CEILING((ROW()-5)/5, 1)))</f>
        <v/>
      </c>
      <c r="AQ593" s="12"/>
      <c r="AR593" s="18" t="str" cm="1">
        <f t="array" ref="AR593">IFERROR(
    INDEX('Gantt Chart'!$D$9:$D$1000,
        SMALL(
            IF(('Gantt Chart'!$J$9:$J$1000=$AS$3) * ('Gantt Chart'!$L$9:$L$1000&lt;1),
                ROW('Gantt Chart'!$D$9:$D$1000)-MIN(ROW('Gantt Chart'!$D$9:$D$1000))+1,
                ""),
            ROW(A589))
        ),
    "")</f>
        <v/>
      </c>
      <c r="AS593" s="12"/>
      <c r="AT593" s="316"/>
      <c r="AU593" s="320" t="str">
        <f>IFERROR(INDEX('Gantt Chart'!$L$9:$L$1000, MATCH($AW593, 'Gantt Chart'!$D$9:$D$1000, 0)), "")</f>
        <v/>
      </c>
      <c r="AV593" s="320"/>
      <c r="AW593" s="13" t="str" cm="1">
        <f t="array" ref="AW593">IF(INDEX($AR$5:$AR$999, CEILING((ROW()-5)/5, 1))="", "", INDEX($AR$5:$AR$999, CEILING((ROW()-5)/5, 1)))</f>
        <v/>
      </c>
      <c r="AX593" s="12"/>
      <c r="AY593" s="18" t="str" cm="1">
        <f t="array" ref="AY593">IFERROR(
    INDEX('Gantt Chart'!$D$9:$D$1000,
        SMALL(
            IF(('Gantt Chart'!$J$9:$J$1000=$AZ$3) * ('Gantt Chart'!$L$9:$L$1000&lt;1),
                ROW('Gantt Chart'!$D$9:$D$1000)-MIN(ROW('Gantt Chart'!$D$9:$D$1000))+1,
                ""),
            ROW(A589))
        ),
    "")</f>
        <v/>
      </c>
      <c r="AZ593" s="12"/>
      <c r="BA593" s="316"/>
      <c r="BB593" s="320" t="str">
        <f>IFERROR(INDEX('Gantt Chart'!$L$9:$L$1000, MATCH($BD593, 'Gantt Chart'!$D$9:$D$1000, 0)), "")</f>
        <v/>
      </c>
      <c r="BC593" s="320"/>
      <c r="BD593" s="13" t="str" cm="1">
        <f t="array" ref="BD593">IF(INDEX($AY$5:$AY$999, CEILING((ROW()-5)/5, 1))="", "", INDEX($AY$5:$AY$999, CEILING((ROW()-5)/5, 1)))</f>
        <v/>
      </c>
      <c r="BE593" s="12"/>
      <c r="BF593" s="18" cm="1">
        <f t="array" ref="BF593">IFERROR(
    INDEX('Gantt Chart'!$D$9:$D$1000,
        SMALL(
            IF(('Gantt Chart'!$J$9:$J$1000=$BG$3) * ('Gantt Chart'!$L$9:$L$1000&lt;1),
                ROW('Gantt Chart'!$D$9:$D$1000)-MIN(ROW('Gantt Chart'!$D$9:$D$1000))+1,
                ""),
            ROW(A589))
        ),
    "")</f>
        <v>0</v>
      </c>
      <c r="BG593" s="12"/>
      <c r="BH593" s="316"/>
      <c r="BI593" s="320" t="str">
        <f>IFERROR(INDEX('Gantt Chart'!$L$9:$L$1000, MATCH($BK593, 'Gantt Chart'!$D$9:$D$1000, 0)), "")</f>
        <v/>
      </c>
      <c r="BJ593" s="320"/>
      <c r="BK593" s="13" cm="1">
        <f t="array" ref="BK593">IF(INDEX($BF$5:$BF$999, CEILING((ROW()-5)/5, 1))="", "", INDEX($BF$5:$BF$999, CEILING((ROW()-5)/5, 1)))</f>
        <v>0</v>
      </c>
      <c r="BL593" s="12"/>
      <c r="BM593" s="18" cm="1">
        <f t="array" ref="BM593">IFERROR(
    INDEX('Gantt Chart'!$D$9:$D$1000,
        SMALL(
            IF(('Gantt Chart'!$J$9:$J$1000=$BN$3) * ('Gantt Chart'!$L$9:$L$1000&lt;1),
                ROW('Gantt Chart'!$D$9:$D$1000)-MIN(ROW('Gantt Chart'!$D$9:$D$1000))+1,
                ""),
            ROW(A589))
        ),
    "")</f>
        <v>0</v>
      </c>
      <c r="BN593" s="12"/>
      <c r="BO593" s="316"/>
      <c r="BP593" s="320" t="str">
        <f>IFERROR(INDEX('Gantt Chart'!$L$9:$L$1000, MATCH($BR593, 'Gantt Chart'!$D$9:$D$1000, 0)), "")</f>
        <v/>
      </c>
      <c r="BQ593" s="320"/>
      <c r="BR593" s="13" cm="1">
        <f t="array" ref="BR593">IF(INDEX($BM$5:$BM$999, CEILING((ROW()-5)/5, 1))="", "", INDEX($BM$5:$BM$999, CEILING((ROW()-5)/5, 1)))</f>
        <v>0</v>
      </c>
      <c r="BS593" s="12"/>
      <c r="BT593" s="10"/>
    </row>
    <row r="594" spans="1:72" x14ac:dyDescent="0.2">
      <c r="A594" s="9"/>
      <c r="B594" s="18" t="str" cm="1">
        <f t="array" ref="B594">IFERROR(
    INDEX('Gantt Chart'!$D$9:$D$1000,
        SMALL(
            IF(('Gantt Chart'!$J$9:$J$1000=$C$3) * ('Gantt Chart'!$L$9:$L$1000&lt;1),
                ROW('Gantt Chart'!$D$9:$D$1000)-MIN(ROW('Gantt Chart'!$D$9:$D$1000))+1,
                ""),
            ROW(A590))
        ),
    "")</f>
        <v/>
      </c>
      <c r="C594" s="12"/>
      <c r="D594" s="12"/>
      <c r="E594" s="12"/>
      <c r="F594" s="12"/>
      <c r="G594" s="12"/>
      <c r="H594" s="12"/>
      <c r="I594" s="18" t="str" cm="1">
        <f t="array" ref="I594">IFERROR(
    INDEX('Gantt Chart'!$D$9:$D$1000,
        SMALL(
            IF(('Gantt Chart'!$J$9:$J$1000=$J$3) * ('Gantt Chart'!$L$9:$L$1000&lt;1),
                ROW('Gantt Chart'!$D$9:$D$1000)-MIN(ROW('Gantt Chart'!$D$9:$D$1000))+1,
                ""),
            ROW(A590))
        ),
    "")</f>
        <v/>
      </c>
      <c r="J594" s="12"/>
      <c r="K594" s="12"/>
      <c r="L594" s="12"/>
      <c r="M594" s="12"/>
      <c r="N594" s="12"/>
      <c r="O594" s="12"/>
      <c r="P594" s="18" t="str" cm="1">
        <f t="array" ref="P594">IFERROR(
    INDEX('Gantt Chart'!$D$9:$D$1000,
        SMALL(
            IF(('Gantt Chart'!$J$9:$J$1000=$Q$3) * ('Gantt Chart'!$L$9:$L$1000&lt;1),
                ROW('Gantt Chart'!$D$9:$D$1000)-MIN(ROW('Gantt Chart'!$D$9:$D$1000))+1,
                ""),
            ROW(A590))
        ),
    "")</f>
        <v/>
      </c>
      <c r="Q594" s="12"/>
      <c r="R594" s="12"/>
      <c r="S594" s="12"/>
      <c r="T594" s="12"/>
      <c r="U594" s="12"/>
      <c r="V594" s="12"/>
      <c r="W594" s="18" t="str" cm="1">
        <f t="array" ref="W594">IFERROR(
    INDEX('Gantt Chart'!$D$9:$D$1000,
        SMALL(
            IF(('Gantt Chart'!$J$9:$J$1000=$X$3) * ('Gantt Chart'!$L$9:$L$1000&lt;1),
                ROW('Gantt Chart'!$D$9:$D$1000)-MIN(ROW('Gantt Chart'!$D$9:$D$1000))+1,
                ""),
            ROW(A590))
        ),
    "")</f>
        <v/>
      </c>
      <c r="X594" s="12"/>
      <c r="Y594" s="12"/>
      <c r="Z594" s="12"/>
      <c r="AA594" s="12"/>
      <c r="AB594" s="12"/>
      <c r="AC594" s="12"/>
      <c r="AD594" s="18" t="str" cm="1">
        <f t="array" ref="AD594">IFERROR(
    INDEX('Gantt Chart'!$D$9:$D$1000,
        SMALL(
            IF(('Gantt Chart'!$J$9:$J$1000=$AE$3) * ('Gantt Chart'!$L$9:$L$1000&lt;1),
                ROW('Gantt Chart'!$D$9:$D$1000)-MIN(ROW('Gantt Chart'!$D$9:$D$1000))+1,
                ""),
            ROW(A590))
        ),
    "")</f>
        <v/>
      </c>
      <c r="AE594" s="12"/>
      <c r="AF594" s="12"/>
      <c r="AG594" s="12"/>
      <c r="AH594" s="12"/>
      <c r="AI594" s="12"/>
      <c r="AJ594" s="12"/>
      <c r="AK594" s="18" t="str" cm="1">
        <f t="array" ref="AK594">IFERROR(
    INDEX('Gantt Chart'!$D$9:$D$1000,
        SMALL(
            IF(('Gantt Chart'!$J$9:$J$1000=$AL$3) * ('Gantt Chart'!$L$9:$L$1000&lt;1),
                ROW('Gantt Chart'!$D$9:$D$1000)-MIN(ROW('Gantt Chart'!$D$9:$D$1000))+1,
                ""),
            ROW(A590))
        ),
    "")</f>
        <v/>
      </c>
      <c r="AL594" s="12"/>
      <c r="AM594" s="12"/>
      <c r="AN594" s="12"/>
      <c r="AO594" s="12"/>
      <c r="AP594" s="12"/>
      <c r="AQ594" s="12"/>
      <c r="AR594" s="18" t="str" cm="1">
        <f t="array" ref="AR594">IFERROR(
    INDEX('Gantt Chart'!$D$9:$D$1000,
        SMALL(
            IF(('Gantt Chart'!$J$9:$J$1000=$AS$3) * ('Gantt Chart'!$L$9:$L$1000&lt;1),
                ROW('Gantt Chart'!$D$9:$D$1000)-MIN(ROW('Gantt Chart'!$D$9:$D$1000))+1,
                ""),
            ROW(A590))
        ),
    "")</f>
        <v/>
      </c>
      <c r="AS594" s="12"/>
      <c r="AT594" s="12"/>
      <c r="AU594" s="12"/>
      <c r="AV594" s="12"/>
      <c r="AW594" s="12"/>
      <c r="AX594" s="12"/>
      <c r="AY594" s="18" t="str" cm="1">
        <f t="array" ref="AY594">IFERROR(
    INDEX('Gantt Chart'!$D$9:$D$1000,
        SMALL(
            IF(('Gantt Chart'!$J$9:$J$1000=$AZ$3) * ('Gantt Chart'!$L$9:$L$1000&lt;1),
                ROW('Gantt Chart'!$D$9:$D$1000)-MIN(ROW('Gantt Chart'!$D$9:$D$1000))+1,
                ""),
            ROW(A590))
        ),
    "")</f>
        <v/>
      </c>
      <c r="AZ594" s="12"/>
      <c r="BA594" s="12"/>
      <c r="BB594" s="12"/>
      <c r="BC594" s="12"/>
      <c r="BD594" s="12"/>
      <c r="BE594" s="12"/>
      <c r="BF594" s="18" cm="1">
        <f t="array" ref="BF594">IFERROR(
    INDEX('Gantt Chart'!$D$9:$D$1000,
        SMALL(
            IF(('Gantt Chart'!$J$9:$J$1000=$BG$3) * ('Gantt Chart'!$L$9:$L$1000&lt;1),
                ROW('Gantt Chart'!$D$9:$D$1000)-MIN(ROW('Gantt Chart'!$D$9:$D$1000))+1,
                ""),
            ROW(A590))
        ),
    "")</f>
        <v>0</v>
      </c>
      <c r="BG594" s="12"/>
      <c r="BH594" s="12"/>
      <c r="BI594" s="12"/>
      <c r="BJ594" s="12"/>
      <c r="BK594" s="12"/>
      <c r="BL594" s="12"/>
      <c r="BM594" s="18" cm="1">
        <f t="array" ref="BM594">IFERROR(
    INDEX('Gantt Chart'!$D$9:$D$1000,
        SMALL(
            IF(('Gantt Chart'!$J$9:$J$1000=$BN$3) * ('Gantt Chart'!$L$9:$L$1000&lt;1),
                ROW('Gantt Chart'!$D$9:$D$1000)-MIN(ROW('Gantt Chart'!$D$9:$D$1000))+1,
                ""),
            ROW(A590))
        ),
    "")</f>
        <v>0</v>
      </c>
      <c r="BN594" s="12"/>
      <c r="BO594" s="12"/>
      <c r="BP594" s="12"/>
      <c r="BQ594" s="12"/>
      <c r="BR594" s="12"/>
      <c r="BS594" s="12"/>
      <c r="BT594" s="10"/>
    </row>
    <row r="595" spans="1:72" ht="16.899999999999999" customHeight="1" x14ac:dyDescent="0.2">
      <c r="A595" s="9"/>
      <c r="B595" s="18" t="str" cm="1">
        <f t="array" ref="B595">IFERROR(
    INDEX('Gantt Chart'!$D$9:$D$1000,
        SMALL(
            IF(('Gantt Chart'!$J$9:$J$1000=$C$3) * ('Gantt Chart'!$L$9:$L$1000&lt;1),
                ROW('Gantt Chart'!$D$9:$D$1000)-MIN(ROW('Gantt Chart'!$D$9:$D$1000))+1,
                ""),
            ROW(A591))
        ),
    "")</f>
        <v/>
      </c>
      <c r="C595" s="12"/>
      <c r="D595" s="316" t="str">
        <f>IFERROR(INDEX('Gantt Chart'!$H$9:$H$1000, MATCH($G598, 'Gantt Chart'!$D$9:$D$1000, 0)), "")</f>
        <v/>
      </c>
      <c r="E595" s="317" t="str">
        <f>IFERROR(VLOOKUP($G598, 'Gantt Chart'!$D$9:$E$1000, 2, FALSE), "")</f>
        <v/>
      </c>
      <c r="F595" s="317"/>
      <c r="G595" s="317"/>
      <c r="H595" s="12"/>
      <c r="I595" s="18" t="str" cm="1">
        <f t="array" ref="I595">IFERROR(
    INDEX('Gantt Chart'!$D$9:$D$1000,
        SMALL(
            IF(('Gantt Chart'!$J$9:$J$1000=$J$3) * ('Gantt Chart'!$L$9:$L$1000&lt;1),
                ROW('Gantt Chart'!$D$9:$D$1000)-MIN(ROW('Gantt Chart'!$D$9:$D$1000))+1,
                ""),
            ROW(A591))
        ),
    "")</f>
        <v/>
      </c>
      <c r="J595" s="12"/>
      <c r="K595" s="316" t="str">
        <f>IFERROR(INDEX('Gantt Chart'!$H$9:$H$1000, MATCH($N598, 'Gantt Chart'!$D$9:$D$1000, 0)), "")</f>
        <v/>
      </c>
      <c r="L595" s="317" t="str">
        <f>IFERROR(VLOOKUP($N598, 'Gantt Chart'!$D$9:$E$1000, 2, FALSE), "")</f>
        <v/>
      </c>
      <c r="M595" s="317"/>
      <c r="N595" s="317"/>
      <c r="O595" s="12"/>
      <c r="P595" s="18" t="str" cm="1">
        <f t="array" ref="P595">IFERROR(
    INDEX('Gantt Chart'!$D$9:$D$1000,
        SMALL(
            IF(('Gantt Chart'!$J$9:$J$1000=$Q$3) * ('Gantt Chart'!$L$9:$L$1000&lt;1),
                ROW('Gantt Chart'!$D$9:$D$1000)-MIN(ROW('Gantt Chart'!$D$9:$D$1000))+1,
                ""),
            ROW(A591))
        ),
    "")</f>
        <v/>
      </c>
      <c r="Q595" s="12"/>
      <c r="R595" s="316" t="str">
        <f>IFERROR(INDEX('Gantt Chart'!$H$9:$H$1000, MATCH($U598, 'Gantt Chart'!$D$9:$D$1000, 0)), "")</f>
        <v/>
      </c>
      <c r="S595" s="317" t="str">
        <f>IFERROR(VLOOKUP($U598, 'Gantt Chart'!$D$9:$E$1000, 2, FALSE), "")</f>
        <v/>
      </c>
      <c r="T595" s="317"/>
      <c r="U595" s="317"/>
      <c r="V595" s="12"/>
      <c r="W595" s="18" t="str" cm="1">
        <f t="array" ref="W595">IFERROR(
    INDEX('Gantt Chart'!$D$9:$D$1000,
        SMALL(
            IF(('Gantt Chart'!$J$9:$J$1000=$X$3) * ('Gantt Chart'!$L$9:$L$1000&lt;1),
                ROW('Gantt Chart'!$D$9:$D$1000)-MIN(ROW('Gantt Chart'!$D$9:$D$1000))+1,
                ""),
            ROW(A591))
        ),
    "")</f>
        <v/>
      </c>
      <c r="X595" s="12"/>
      <c r="Y595" s="316" t="str">
        <f>IFERROR(INDEX('Gantt Chart'!$H$9:$H$1000, MATCH($AB598, 'Gantt Chart'!$D$9:$D$1000, 0)), "")</f>
        <v/>
      </c>
      <c r="Z595" s="317" t="str">
        <f>IFERROR(VLOOKUP($AB598, 'Gantt Chart'!$D$9:$E$1000, 2, FALSE), "")</f>
        <v/>
      </c>
      <c r="AA595" s="317"/>
      <c r="AB595" s="317"/>
      <c r="AC595" s="12"/>
      <c r="AD595" s="18" t="str" cm="1">
        <f t="array" ref="AD595">IFERROR(
    INDEX('Gantt Chart'!$D$9:$D$1000,
        SMALL(
            IF(('Gantt Chart'!$J$9:$J$1000=$AE$3) * ('Gantt Chart'!$L$9:$L$1000&lt;1),
                ROW('Gantt Chart'!$D$9:$D$1000)-MIN(ROW('Gantt Chart'!$D$9:$D$1000))+1,
                ""),
            ROW(A591))
        ),
    "")</f>
        <v/>
      </c>
      <c r="AE595" s="12"/>
      <c r="AF595" s="316" t="str">
        <f>IFERROR(INDEX('Gantt Chart'!$H$9:$H$1000, MATCH($AI598, 'Gantt Chart'!$D$9:$D$1000, 0)), "")</f>
        <v/>
      </c>
      <c r="AG595" s="317" t="str">
        <f>IFERROR(VLOOKUP($AI598, 'Gantt Chart'!$D$9:$E$1000, 2, FALSE), "")</f>
        <v/>
      </c>
      <c r="AH595" s="317"/>
      <c r="AI595" s="317"/>
      <c r="AJ595" s="12"/>
      <c r="AK595" s="18" t="str" cm="1">
        <f t="array" ref="AK595">IFERROR(
    INDEX('Gantt Chart'!$D$9:$D$1000,
        SMALL(
            IF(('Gantt Chart'!$J$9:$J$1000=$AL$3) * ('Gantt Chart'!$L$9:$L$1000&lt;1),
                ROW('Gantt Chart'!$D$9:$D$1000)-MIN(ROW('Gantt Chart'!$D$9:$D$1000))+1,
                ""),
            ROW(A591))
        ),
    "")</f>
        <v/>
      </c>
      <c r="AL595" s="12"/>
      <c r="AM595" s="316" t="str">
        <f>IFERROR(INDEX('Gantt Chart'!$H$9:$H$1000, MATCH($AP598, 'Gantt Chart'!$D$9:$D$1000, 0)), "")</f>
        <v/>
      </c>
      <c r="AN595" s="317" t="str">
        <f>IFERROR(VLOOKUP($AP598, 'Gantt Chart'!$D$9:$E$1000, 2, FALSE), "")</f>
        <v/>
      </c>
      <c r="AO595" s="317"/>
      <c r="AP595" s="317"/>
      <c r="AQ595" s="12"/>
      <c r="AR595" s="18" t="str" cm="1">
        <f t="array" ref="AR595">IFERROR(
    INDEX('Gantt Chart'!$D$9:$D$1000,
        SMALL(
            IF(('Gantt Chart'!$J$9:$J$1000=$AS$3) * ('Gantt Chart'!$L$9:$L$1000&lt;1),
                ROW('Gantt Chart'!$D$9:$D$1000)-MIN(ROW('Gantt Chart'!$D$9:$D$1000))+1,
                ""),
            ROW(A591))
        ),
    "")</f>
        <v/>
      </c>
      <c r="AS595" s="12"/>
      <c r="AT595" s="316" t="str">
        <f>IFERROR(INDEX('Gantt Chart'!$H$9:$H$1000, MATCH($AW598, 'Gantt Chart'!$D$9:$D$1000, 0)), "")</f>
        <v/>
      </c>
      <c r="AU595" s="317" t="str">
        <f>IFERROR(VLOOKUP($AW598, 'Gantt Chart'!$D$9:$E$1000, 2, FALSE), "")</f>
        <v/>
      </c>
      <c r="AV595" s="317"/>
      <c r="AW595" s="317"/>
      <c r="AX595" s="12"/>
      <c r="AY595" s="18" t="str" cm="1">
        <f t="array" ref="AY595">IFERROR(
    INDEX('Gantt Chart'!$D$9:$D$1000,
        SMALL(
            IF(('Gantt Chart'!$J$9:$J$1000=$AZ$3) * ('Gantt Chart'!$L$9:$L$1000&lt;1),
                ROW('Gantt Chart'!$D$9:$D$1000)-MIN(ROW('Gantt Chart'!$D$9:$D$1000))+1,
                ""),
            ROW(A591))
        ),
    "")</f>
        <v/>
      </c>
      <c r="AZ595" s="12"/>
      <c r="BA595" s="316" t="str">
        <f>IFERROR(INDEX('Gantt Chart'!$H$9:$H$1000, MATCH($BD598, 'Gantt Chart'!$D$9:$D$1000, 0)), "")</f>
        <v/>
      </c>
      <c r="BB595" s="317" t="str">
        <f>IFERROR(VLOOKUP($BD598, 'Gantt Chart'!$D$9:$E$1000, 2, FALSE), "")</f>
        <v/>
      </c>
      <c r="BC595" s="317"/>
      <c r="BD595" s="317"/>
      <c r="BE595" s="12"/>
      <c r="BF595" s="18" cm="1">
        <f t="array" ref="BF595">IFERROR(
    INDEX('Gantt Chart'!$D$9:$D$1000,
        SMALL(
            IF(('Gantt Chart'!$J$9:$J$1000=$BG$3) * ('Gantt Chart'!$L$9:$L$1000&lt;1),
                ROW('Gantt Chart'!$D$9:$D$1000)-MIN(ROW('Gantt Chart'!$D$9:$D$1000))+1,
                ""),
            ROW(A591))
        ),
    "")</f>
        <v>0</v>
      </c>
      <c r="BG595" s="12"/>
      <c r="BH595" s="316" t="str">
        <f>IFERROR(INDEX('Gantt Chart'!$H$9:$H$1000, MATCH($BK598, 'Gantt Chart'!$D$9:$D$1000, 0)), "")</f>
        <v/>
      </c>
      <c r="BI595" s="317" t="str">
        <f>IFERROR(VLOOKUP($BK598, 'Gantt Chart'!$D$9:$E$1000, 2, FALSE), "")</f>
        <v/>
      </c>
      <c r="BJ595" s="317"/>
      <c r="BK595" s="317"/>
      <c r="BL595" s="12"/>
      <c r="BM595" s="18" cm="1">
        <f t="array" ref="BM595">IFERROR(
    INDEX('Gantt Chart'!$D$9:$D$1000,
        SMALL(
            IF(('Gantt Chart'!$J$9:$J$1000=$BN$3) * ('Gantt Chart'!$L$9:$L$1000&lt;1),
                ROW('Gantt Chart'!$D$9:$D$1000)-MIN(ROW('Gantt Chart'!$D$9:$D$1000))+1,
                ""),
            ROW(A591))
        ),
    "")</f>
        <v>0</v>
      </c>
      <c r="BN595" s="12"/>
      <c r="BO595" s="316" t="str">
        <f>IFERROR(INDEX('Gantt Chart'!$H$9:$H$1000, MATCH($BR598, 'Gantt Chart'!$D$9:$D$1000, 0)), "")</f>
        <v/>
      </c>
      <c r="BP595" s="317" t="str">
        <f>IFERROR(VLOOKUP($BR598, 'Gantt Chart'!$D$9:$E$1000, 2, FALSE), "")</f>
        <v/>
      </c>
      <c r="BQ595" s="317"/>
      <c r="BR595" s="317"/>
      <c r="BS595" s="12"/>
      <c r="BT595" s="10"/>
    </row>
    <row r="596" spans="1:72" x14ac:dyDescent="0.2">
      <c r="A596" s="9"/>
      <c r="B596" s="18" t="str" cm="1">
        <f t="array" ref="B596">IFERROR(
    INDEX('Gantt Chart'!$D$9:$D$1000,
        SMALL(
            IF(('Gantt Chart'!$J$9:$J$1000=$C$3) * ('Gantt Chart'!$L$9:$L$1000&lt;1),
                ROW('Gantt Chart'!$D$9:$D$1000)-MIN(ROW('Gantt Chart'!$D$9:$D$1000))+1,
                ""),
            ROW(A592))
        ),
    "")</f>
        <v/>
      </c>
      <c r="C596" s="12"/>
      <c r="D596" s="316"/>
      <c r="E596" s="318" t="str">
        <f>IFERROR(INDEX('Gantt Chart'!$C$9:$C$1000, MATCH($G598, 'Gantt Chart'!$D$9:$D$1000, 0)), "")</f>
        <v/>
      </c>
      <c r="F596" s="318"/>
      <c r="G596" s="318"/>
      <c r="H596" s="12"/>
      <c r="I596" s="18" t="str" cm="1">
        <f t="array" ref="I596">IFERROR(
    INDEX('Gantt Chart'!$D$9:$D$1000,
        SMALL(
            IF(('Gantt Chart'!$J$9:$J$1000=$J$3) * ('Gantt Chart'!$L$9:$L$1000&lt;1),
                ROW('Gantt Chart'!$D$9:$D$1000)-MIN(ROW('Gantt Chart'!$D$9:$D$1000))+1,
                ""),
            ROW(A592))
        ),
    "")</f>
        <v/>
      </c>
      <c r="J596" s="12"/>
      <c r="K596" s="316"/>
      <c r="L596" s="318" t="str">
        <f>IFERROR(INDEX('Gantt Chart'!$C$9:$C$1000, MATCH($N598, 'Gantt Chart'!$D$9:$D$1000, 0)), "")</f>
        <v/>
      </c>
      <c r="M596" s="318"/>
      <c r="N596" s="318"/>
      <c r="O596" s="12"/>
      <c r="P596" s="18" t="str" cm="1">
        <f t="array" ref="P596">IFERROR(
    INDEX('Gantt Chart'!$D$9:$D$1000,
        SMALL(
            IF(('Gantt Chart'!$J$9:$J$1000=$Q$3) * ('Gantt Chart'!$L$9:$L$1000&lt;1),
                ROW('Gantt Chart'!$D$9:$D$1000)-MIN(ROW('Gantt Chart'!$D$9:$D$1000))+1,
                ""),
            ROW(A592))
        ),
    "")</f>
        <v/>
      </c>
      <c r="Q596" s="12"/>
      <c r="R596" s="316"/>
      <c r="S596" s="318" t="str">
        <f>IFERROR(INDEX('Gantt Chart'!$C$9:$C$1000, MATCH($U598, 'Gantt Chart'!$D$9:$D$1000, 0)), "")</f>
        <v/>
      </c>
      <c r="T596" s="318"/>
      <c r="U596" s="318"/>
      <c r="V596" s="12"/>
      <c r="W596" s="18" t="str" cm="1">
        <f t="array" ref="W596">IFERROR(
    INDEX('Gantt Chart'!$D$9:$D$1000,
        SMALL(
            IF(('Gantt Chart'!$J$9:$J$1000=$X$3) * ('Gantt Chart'!$L$9:$L$1000&lt;1),
                ROW('Gantt Chart'!$D$9:$D$1000)-MIN(ROW('Gantt Chart'!$D$9:$D$1000))+1,
                ""),
            ROW(A592))
        ),
    "")</f>
        <v/>
      </c>
      <c r="X596" s="12"/>
      <c r="Y596" s="316"/>
      <c r="Z596" s="318" t="str">
        <f>IFERROR(INDEX('Gantt Chart'!$C$9:$C$1000, MATCH($AB598, 'Gantt Chart'!$D$9:$D$1000, 0)), "")</f>
        <v/>
      </c>
      <c r="AA596" s="318"/>
      <c r="AB596" s="318"/>
      <c r="AC596" s="12"/>
      <c r="AD596" s="18" t="str" cm="1">
        <f t="array" ref="AD596">IFERROR(
    INDEX('Gantt Chart'!$D$9:$D$1000,
        SMALL(
            IF(('Gantt Chart'!$J$9:$J$1000=$AE$3) * ('Gantt Chart'!$L$9:$L$1000&lt;1),
                ROW('Gantt Chart'!$D$9:$D$1000)-MIN(ROW('Gantt Chart'!$D$9:$D$1000))+1,
                ""),
            ROW(A592))
        ),
    "")</f>
        <v/>
      </c>
      <c r="AE596" s="12"/>
      <c r="AF596" s="316"/>
      <c r="AG596" s="318" t="str">
        <f>IFERROR(INDEX('Gantt Chart'!$C$9:$C$1000, MATCH($AI598, 'Gantt Chart'!$D$9:$D$1000, 0)), "")</f>
        <v/>
      </c>
      <c r="AH596" s="318"/>
      <c r="AI596" s="318"/>
      <c r="AJ596" s="12"/>
      <c r="AK596" s="18" t="str" cm="1">
        <f t="array" ref="AK596">IFERROR(
    INDEX('Gantt Chart'!$D$9:$D$1000,
        SMALL(
            IF(('Gantt Chart'!$J$9:$J$1000=$AL$3) * ('Gantt Chart'!$L$9:$L$1000&lt;1),
                ROW('Gantt Chart'!$D$9:$D$1000)-MIN(ROW('Gantt Chart'!$D$9:$D$1000))+1,
                ""),
            ROW(A592))
        ),
    "")</f>
        <v/>
      </c>
      <c r="AL596" s="12"/>
      <c r="AM596" s="316"/>
      <c r="AN596" s="318" t="str">
        <f>IFERROR(INDEX('Gantt Chart'!$C$9:$C$1000, MATCH($AP598, 'Gantt Chart'!$D$9:$D$1000, 0)), "")</f>
        <v/>
      </c>
      <c r="AO596" s="318"/>
      <c r="AP596" s="318"/>
      <c r="AQ596" s="12"/>
      <c r="AR596" s="18" t="str" cm="1">
        <f t="array" ref="AR596">IFERROR(
    INDEX('Gantt Chart'!$D$9:$D$1000,
        SMALL(
            IF(('Gantt Chart'!$J$9:$J$1000=$AS$3) * ('Gantt Chart'!$L$9:$L$1000&lt;1),
                ROW('Gantt Chart'!$D$9:$D$1000)-MIN(ROW('Gantt Chart'!$D$9:$D$1000))+1,
                ""),
            ROW(A592))
        ),
    "")</f>
        <v/>
      </c>
      <c r="AS596" s="12"/>
      <c r="AT596" s="316"/>
      <c r="AU596" s="318" t="str">
        <f>IFERROR(INDEX('Gantt Chart'!$C$9:$C$1000, MATCH($AW598, 'Gantt Chart'!$D$9:$D$1000, 0)), "")</f>
        <v/>
      </c>
      <c r="AV596" s="318"/>
      <c r="AW596" s="318"/>
      <c r="AX596" s="12"/>
      <c r="AY596" s="18" t="str" cm="1">
        <f t="array" ref="AY596">IFERROR(
    INDEX('Gantt Chart'!$D$9:$D$1000,
        SMALL(
            IF(('Gantt Chart'!$J$9:$J$1000=$AZ$3) * ('Gantt Chart'!$L$9:$L$1000&lt;1),
                ROW('Gantt Chart'!$D$9:$D$1000)-MIN(ROW('Gantt Chart'!$D$9:$D$1000))+1,
                ""),
            ROW(A592))
        ),
    "")</f>
        <v/>
      </c>
      <c r="AZ596" s="12"/>
      <c r="BA596" s="316"/>
      <c r="BB596" s="318" t="str">
        <f>IFERROR(INDEX('Gantt Chart'!$C$9:$C$1000, MATCH($BD598, 'Gantt Chart'!$D$9:$D$1000, 0)), "")</f>
        <v/>
      </c>
      <c r="BC596" s="318"/>
      <c r="BD596" s="318"/>
      <c r="BE596" s="12"/>
      <c r="BF596" s="18" cm="1">
        <f t="array" ref="BF596">IFERROR(
    INDEX('Gantt Chart'!$D$9:$D$1000,
        SMALL(
            IF(('Gantt Chart'!$J$9:$J$1000=$BG$3) * ('Gantt Chart'!$L$9:$L$1000&lt;1),
                ROW('Gantt Chart'!$D$9:$D$1000)-MIN(ROW('Gantt Chart'!$D$9:$D$1000))+1,
                ""),
            ROW(A592))
        ),
    "")</f>
        <v>0</v>
      </c>
      <c r="BG596" s="12"/>
      <c r="BH596" s="316"/>
      <c r="BI596" s="318" t="str">
        <f>IFERROR(INDEX('Gantt Chart'!$C$9:$C$1000, MATCH($BK598, 'Gantt Chart'!$D$9:$D$1000, 0)), "")</f>
        <v/>
      </c>
      <c r="BJ596" s="318"/>
      <c r="BK596" s="318"/>
      <c r="BL596" s="12"/>
      <c r="BM596" s="18" cm="1">
        <f t="array" ref="BM596">IFERROR(
    INDEX('Gantt Chart'!$D$9:$D$1000,
        SMALL(
            IF(('Gantt Chart'!$J$9:$J$1000=$BN$3) * ('Gantt Chart'!$L$9:$L$1000&lt;1),
                ROW('Gantt Chart'!$D$9:$D$1000)-MIN(ROW('Gantt Chart'!$D$9:$D$1000))+1,
                ""),
            ROW(A592))
        ),
    "")</f>
        <v>0</v>
      </c>
      <c r="BN596" s="12"/>
      <c r="BO596" s="316"/>
      <c r="BP596" s="318" t="str">
        <f>IFERROR(INDEX('Gantt Chart'!$C$9:$C$1000, MATCH($BR598, 'Gantt Chart'!$D$9:$D$1000, 0)), "")</f>
        <v/>
      </c>
      <c r="BQ596" s="318"/>
      <c r="BR596" s="318"/>
      <c r="BS596" s="12"/>
      <c r="BT596" s="10"/>
    </row>
    <row r="597" spans="1:72" x14ac:dyDescent="0.2">
      <c r="A597" s="9"/>
      <c r="B597" s="18" t="str" cm="1">
        <f t="array" ref="B597">IFERROR(
    INDEX('Gantt Chart'!$D$9:$D$1000,
        SMALL(
            IF(('Gantt Chart'!$J$9:$J$1000=$C$3) * ('Gantt Chart'!$L$9:$L$1000&lt;1),
                ROW('Gantt Chart'!$D$9:$D$1000)-MIN(ROW('Gantt Chart'!$D$9:$D$1000))+1,
                ""),
            ROW(A593))
        ),
    "")</f>
        <v/>
      </c>
      <c r="C597" s="12"/>
      <c r="D597" s="316"/>
      <c r="E597" s="319" t="str">
        <f>IFERROR(INDEX('Gantt Chart'!$M$9:$M$1000, MATCH($G598, 'Gantt Chart'!$D$9:$D$1000, 0)), "")</f>
        <v/>
      </c>
      <c r="F597" s="319"/>
      <c r="G597" s="319"/>
      <c r="H597" s="12"/>
      <c r="I597" s="18" t="str" cm="1">
        <f t="array" ref="I597">IFERROR(
    INDEX('Gantt Chart'!$D$9:$D$1000,
        SMALL(
            IF(('Gantt Chart'!$J$9:$J$1000=$J$3) * ('Gantt Chart'!$L$9:$L$1000&lt;1),
                ROW('Gantt Chart'!$D$9:$D$1000)-MIN(ROW('Gantt Chart'!$D$9:$D$1000))+1,
                ""),
            ROW(A593))
        ),
    "")</f>
        <v/>
      </c>
      <c r="J597" s="12"/>
      <c r="K597" s="316"/>
      <c r="L597" s="319" t="str">
        <f>IFERROR(INDEX('Gantt Chart'!$M$9:$M$1000, MATCH($N598, 'Gantt Chart'!$D$9:$D$1000, 0)), "")</f>
        <v/>
      </c>
      <c r="M597" s="319"/>
      <c r="N597" s="319"/>
      <c r="O597" s="12"/>
      <c r="P597" s="18" t="str" cm="1">
        <f t="array" ref="P597">IFERROR(
    INDEX('Gantt Chart'!$D$9:$D$1000,
        SMALL(
            IF(('Gantt Chart'!$J$9:$J$1000=$Q$3) * ('Gantt Chart'!$L$9:$L$1000&lt;1),
                ROW('Gantt Chart'!$D$9:$D$1000)-MIN(ROW('Gantt Chart'!$D$9:$D$1000))+1,
                ""),
            ROW(A593))
        ),
    "")</f>
        <v/>
      </c>
      <c r="Q597" s="12"/>
      <c r="R597" s="316"/>
      <c r="S597" s="319" t="str">
        <f>IFERROR(INDEX('Gantt Chart'!$M$9:$M$1000, MATCH($U598, 'Gantt Chart'!$D$9:$D$1000, 0)), "")</f>
        <v/>
      </c>
      <c r="T597" s="319"/>
      <c r="U597" s="319"/>
      <c r="V597" s="12"/>
      <c r="W597" s="18" t="str" cm="1">
        <f t="array" ref="W597">IFERROR(
    INDEX('Gantt Chart'!$D$9:$D$1000,
        SMALL(
            IF(('Gantt Chart'!$J$9:$J$1000=$X$3) * ('Gantt Chart'!$L$9:$L$1000&lt;1),
                ROW('Gantt Chart'!$D$9:$D$1000)-MIN(ROW('Gantt Chart'!$D$9:$D$1000))+1,
                ""),
            ROW(A593))
        ),
    "")</f>
        <v/>
      </c>
      <c r="X597" s="12"/>
      <c r="Y597" s="316"/>
      <c r="Z597" s="319" t="str">
        <f>IFERROR(INDEX('Gantt Chart'!$M$9:$M$1000, MATCH($AB598, 'Gantt Chart'!$D$9:$D$1000, 0)), "")</f>
        <v/>
      </c>
      <c r="AA597" s="319"/>
      <c r="AB597" s="319"/>
      <c r="AC597" s="12"/>
      <c r="AD597" s="18" t="str" cm="1">
        <f t="array" ref="AD597">IFERROR(
    INDEX('Gantt Chart'!$D$9:$D$1000,
        SMALL(
            IF(('Gantt Chart'!$J$9:$J$1000=$AE$3) * ('Gantt Chart'!$L$9:$L$1000&lt;1),
                ROW('Gantt Chart'!$D$9:$D$1000)-MIN(ROW('Gantt Chart'!$D$9:$D$1000))+1,
                ""),
            ROW(A593))
        ),
    "")</f>
        <v/>
      </c>
      <c r="AE597" s="12"/>
      <c r="AF597" s="316"/>
      <c r="AG597" s="319" t="str">
        <f>IFERROR(INDEX('Gantt Chart'!$M$9:$M$1000, MATCH($AI598, 'Gantt Chart'!$D$9:$D$1000, 0)), "")</f>
        <v/>
      </c>
      <c r="AH597" s="319"/>
      <c r="AI597" s="319"/>
      <c r="AJ597" s="12"/>
      <c r="AK597" s="18" t="str" cm="1">
        <f t="array" ref="AK597">IFERROR(
    INDEX('Gantt Chart'!$D$9:$D$1000,
        SMALL(
            IF(('Gantt Chart'!$J$9:$J$1000=$AL$3) * ('Gantt Chart'!$L$9:$L$1000&lt;1),
                ROW('Gantt Chart'!$D$9:$D$1000)-MIN(ROW('Gantt Chart'!$D$9:$D$1000))+1,
                ""),
            ROW(A593))
        ),
    "")</f>
        <v/>
      </c>
      <c r="AL597" s="12"/>
      <c r="AM597" s="316"/>
      <c r="AN597" s="319" t="str">
        <f>IFERROR(INDEX('Gantt Chart'!$M$9:$M$1000, MATCH($AP598, 'Gantt Chart'!$D$9:$D$1000, 0)), "")</f>
        <v/>
      </c>
      <c r="AO597" s="319"/>
      <c r="AP597" s="319"/>
      <c r="AQ597" s="12"/>
      <c r="AR597" s="18" t="str" cm="1">
        <f t="array" ref="AR597">IFERROR(
    INDEX('Gantt Chart'!$D$9:$D$1000,
        SMALL(
            IF(('Gantt Chart'!$J$9:$J$1000=$AS$3) * ('Gantt Chart'!$L$9:$L$1000&lt;1),
                ROW('Gantt Chart'!$D$9:$D$1000)-MIN(ROW('Gantt Chart'!$D$9:$D$1000))+1,
                ""),
            ROW(A593))
        ),
    "")</f>
        <v/>
      </c>
      <c r="AS597" s="12"/>
      <c r="AT597" s="316"/>
      <c r="AU597" s="319" t="str">
        <f>IFERROR(INDEX('Gantt Chart'!$M$9:$M$1000, MATCH($AW598, 'Gantt Chart'!$D$9:$D$1000, 0)), "")</f>
        <v/>
      </c>
      <c r="AV597" s="319"/>
      <c r="AW597" s="319"/>
      <c r="AX597" s="12"/>
      <c r="AY597" s="18" t="str" cm="1">
        <f t="array" ref="AY597">IFERROR(
    INDEX('Gantt Chart'!$D$9:$D$1000,
        SMALL(
            IF(('Gantt Chart'!$J$9:$J$1000=$AZ$3) * ('Gantt Chart'!$L$9:$L$1000&lt;1),
                ROW('Gantt Chart'!$D$9:$D$1000)-MIN(ROW('Gantt Chart'!$D$9:$D$1000))+1,
                ""),
            ROW(A593))
        ),
    "")</f>
        <v/>
      </c>
      <c r="AZ597" s="12"/>
      <c r="BA597" s="316"/>
      <c r="BB597" s="319" t="str">
        <f>IFERROR(INDEX('Gantt Chart'!$M$9:$M$1000, MATCH($BD598, 'Gantt Chart'!$D$9:$D$1000, 0)), "")</f>
        <v/>
      </c>
      <c r="BC597" s="319"/>
      <c r="BD597" s="319"/>
      <c r="BE597" s="12"/>
      <c r="BF597" s="18" cm="1">
        <f t="array" ref="BF597">IFERROR(
    INDEX('Gantt Chart'!$D$9:$D$1000,
        SMALL(
            IF(('Gantt Chart'!$J$9:$J$1000=$BG$3) * ('Gantt Chart'!$L$9:$L$1000&lt;1),
                ROW('Gantt Chart'!$D$9:$D$1000)-MIN(ROW('Gantt Chart'!$D$9:$D$1000))+1,
                ""),
            ROW(A593))
        ),
    "")</f>
        <v>0</v>
      </c>
      <c r="BG597" s="12"/>
      <c r="BH597" s="316"/>
      <c r="BI597" s="319" t="str">
        <f>IFERROR(INDEX('Gantt Chart'!$M$9:$M$1000, MATCH($BK598, 'Gantt Chart'!$D$9:$D$1000, 0)), "")</f>
        <v/>
      </c>
      <c r="BJ597" s="319"/>
      <c r="BK597" s="319"/>
      <c r="BL597" s="12"/>
      <c r="BM597" s="18" cm="1">
        <f t="array" ref="BM597">IFERROR(
    INDEX('Gantt Chart'!$D$9:$D$1000,
        SMALL(
            IF(('Gantt Chart'!$J$9:$J$1000=$BN$3) * ('Gantt Chart'!$L$9:$L$1000&lt;1),
                ROW('Gantt Chart'!$D$9:$D$1000)-MIN(ROW('Gantt Chart'!$D$9:$D$1000))+1,
                ""),
            ROW(A593))
        ),
    "")</f>
        <v>0</v>
      </c>
      <c r="BN597" s="12"/>
      <c r="BO597" s="316"/>
      <c r="BP597" s="319" t="str">
        <f>IFERROR(INDEX('Gantt Chart'!$M$9:$M$1000, MATCH($BR598, 'Gantt Chart'!$D$9:$D$1000, 0)), "")</f>
        <v/>
      </c>
      <c r="BQ597" s="319"/>
      <c r="BR597" s="319"/>
      <c r="BS597" s="12"/>
      <c r="BT597" s="10"/>
    </row>
    <row r="598" spans="1:72" x14ac:dyDescent="0.2">
      <c r="A598" s="9"/>
      <c r="B598" s="18" t="str" cm="1">
        <f t="array" ref="B598">IFERROR(
    INDEX('Gantt Chart'!$D$9:$D$1000,
        SMALL(
            IF(('Gantt Chart'!$J$9:$J$1000=$C$3) * ('Gantt Chart'!$L$9:$L$1000&lt;1),
                ROW('Gantt Chart'!$D$9:$D$1000)-MIN(ROW('Gantt Chart'!$D$9:$D$1000))+1,
                ""),
            ROW(A594))
        ),
    "")</f>
        <v/>
      </c>
      <c r="C598" s="12"/>
      <c r="D598" s="316"/>
      <c r="E598" s="320" t="str">
        <f>IFERROR(INDEX('Gantt Chart'!$L$9:$L$1000, MATCH($G598, 'Gantt Chart'!$D$9:$D$1000, 0)), "")</f>
        <v/>
      </c>
      <c r="F598" s="320"/>
      <c r="G598" s="13" t="str" cm="1">
        <f t="array" ref="G598">IF(INDEX($B$5:$B$999, CEILING((ROW()-5)/5, 1))="", "", INDEX($B$5:$B$999, CEILING((ROW()-5)/5, 1)))</f>
        <v/>
      </c>
      <c r="H598" s="12"/>
      <c r="I598" s="18" t="str" cm="1">
        <f t="array" ref="I598">IFERROR(
    INDEX('Gantt Chart'!$D$9:$D$1000,
        SMALL(
            IF(('Gantt Chart'!$J$9:$J$1000=$J$3) * ('Gantt Chart'!$L$9:$L$1000&lt;1),
                ROW('Gantt Chart'!$D$9:$D$1000)-MIN(ROW('Gantt Chart'!$D$9:$D$1000))+1,
                ""),
            ROW(A594))
        ),
    "")</f>
        <v/>
      </c>
      <c r="J598" s="12"/>
      <c r="K598" s="316"/>
      <c r="L598" s="320" t="str">
        <f>IFERROR(INDEX('Gantt Chart'!$L$9:$L$1000, MATCH($N598, 'Gantt Chart'!$D$9:$D$1000, 0)), "")</f>
        <v/>
      </c>
      <c r="M598" s="320"/>
      <c r="N598" s="13" t="str" cm="1">
        <f t="array" ref="N598">IF(INDEX($I$5:$I$999, CEILING((ROW()-5)/5, 1))="", "", INDEX($I$5:$I$999, CEILING((ROW()-5)/5, 1)))</f>
        <v/>
      </c>
      <c r="O598" s="12"/>
      <c r="P598" s="18" t="str" cm="1">
        <f t="array" ref="P598">IFERROR(
    INDEX('Gantt Chart'!$D$9:$D$1000,
        SMALL(
            IF(('Gantt Chart'!$J$9:$J$1000=$Q$3) * ('Gantt Chart'!$L$9:$L$1000&lt;1),
                ROW('Gantt Chart'!$D$9:$D$1000)-MIN(ROW('Gantt Chart'!$D$9:$D$1000))+1,
                ""),
            ROW(A594))
        ),
    "")</f>
        <v/>
      </c>
      <c r="Q598" s="12"/>
      <c r="R598" s="316"/>
      <c r="S598" s="320" t="str">
        <f>IFERROR(INDEX('Gantt Chart'!$L$9:$L$1000, MATCH($U598, 'Gantt Chart'!$D$9:$D$1000, 0)), "")</f>
        <v/>
      </c>
      <c r="T598" s="320"/>
      <c r="U598" s="13" t="str" cm="1">
        <f t="array" ref="U598">IF(INDEX($P$5:$P$999, CEILING((ROW()-5)/5, 1))="", "", INDEX($P$5:$P$999, CEILING((ROW()-5)/5, 1)))</f>
        <v/>
      </c>
      <c r="V598" s="12"/>
      <c r="W598" s="18" t="str" cm="1">
        <f t="array" ref="W598">IFERROR(
    INDEX('Gantt Chart'!$D$9:$D$1000,
        SMALL(
            IF(('Gantt Chart'!$J$9:$J$1000=$X$3) * ('Gantt Chart'!$L$9:$L$1000&lt;1),
                ROW('Gantt Chart'!$D$9:$D$1000)-MIN(ROW('Gantt Chart'!$D$9:$D$1000))+1,
                ""),
            ROW(A594))
        ),
    "")</f>
        <v/>
      </c>
      <c r="X598" s="12"/>
      <c r="Y598" s="316"/>
      <c r="Z598" s="320" t="str">
        <f>IFERROR(INDEX('Gantt Chart'!$L$9:$L$1000, MATCH($AB598, 'Gantt Chart'!$D$9:$D$1000, 0)), "")</f>
        <v/>
      </c>
      <c r="AA598" s="320"/>
      <c r="AB598" s="13" t="str" cm="1">
        <f t="array" ref="AB598">IF(INDEX($W$5:$W$999, CEILING((ROW()-5)/5, 1))="", "", INDEX($W$5:$W$999, CEILING((ROW()-5)/5, 1)))</f>
        <v/>
      </c>
      <c r="AC598" s="12"/>
      <c r="AD598" s="18" t="str" cm="1">
        <f t="array" ref="AD598">IFERROR(
    INDEX('Gantt Chart'!$D$9:$D$1000,
        SMALL(
            IF(('Gantt Chart'!$J$9:$J$1000=$AE$3) * ('Gantt Chart'!$L$9:$L$1000&lt;1),
                ROW('Gantt Chart'!$D$9:$D$1000)-MIN(ROW('Gantt Chart'!$D$9:$D$1000))+1,
                ""),
            ROW(A594))
        ),
    "")</f>
        <v/>
      </c>
      <c r="AE598" s="12"/>
      <c r="AF598" s="316"/>
      <c r="AG598" s="320" t="str">
        <f>IFERROR(INDEX('Gantt Chart'!$L$9:$L$1000, MATCH($AI598, 'Gantt Chart'!$D$9:$D$1000, 0)), "")</f>
        <v/>
      </c>
      <c r="AH598" s="320"/>
      <c r="AI598" s="13" t="str" cm="1">
        <f t="array" ref="AI598">IF(INDEX($AD$5:$AD$999, CEILING((ROW()-5)/5, 1))="", "", INDEX($AD$5:$AD$999, CEILING((ROW()-5)/5, 1)))</f>
        <v/>
      </c>
      <c r="AJ598" s="12"/>
      <c r="AK598" s="18" t="str" cm="1">
        <f t="array" ref="AK598">IFERROR(
    INDEX('Gantt Chart'!$D$9:$D$1000,
        SMALL(
            IF(('Gantt Chart'!$J$9:$J$1000=$AL$3) * ('Gantt Chart'!$L$9:$L$1000&lt;1),
                ROW('Gantt Chart'!$D$9:$D$1000)-MIN(ROW('Gantt Chart'!$D$9:$D$1000))+1,
                ""),
            ROW(A594))
        ),
    "")</f>
        <v/>
      </c>
      <c r="AL598" s="12"/>
      <c r="AM598" s="316"/>
      <c r="AN598" s="320" t="str">
        <f>IFERROR(INDEX('Gantt Chart'!$L$9:$L$1000, MATCH($AP598, 'Gantt Chart'!$D$9:$D$1000, 0)), "")</f>
        <v/>
      </c>
      <c r="AO598" s="320"/>
      <c r="AP598" s="13" t="str" cm="1">
        <f t="array" ref="AP598">IF(INDEX($AK$5:$AK$999, CEILING((ROW()-5)/5, 1))="", "", INDEX($AK$5:$AK$999, CEILING((ROW()-5)/5, 1)))</f>
        <v/>
      </c>
      <c r="AQ598" s="12"/>
      <c r="AR598" s="18" t="str" cm="1">
        <f t="array" ref="AR598">IFERROR(
    INDEX('Gantt Chart'!$D$9:$D$1000,
        SMALL(
            IF(('Gantt Chart'!$J$9:$J$1000=$AS$3) * ('Gantt Chart'!$L$9:$L$1000&lt;1),
                ROW('Gantt Chart'!$D$9:$D$1000)-MIN(ROW('Gantt Chart'!$D$9:$D$1000))+1,
                ""),
            ROW(A594))
        ),
    "")</f>
        <v/>
      </c>
      <c r="AS598" s="12"/>
      <c r="AT598" s="316"/>
      <c r="AU598" s="320" t="str">
        <f>IFERROR(INDEX('Gantt Chart'!$L$9:$L$1000, MATCH($AW598, 'Gantt Chart'!$D$9:$D$1000, 0)), "")</f>
        <v/>
      </c>
      <c r="AV598" s="320"/>
      <c r="AW598" s="13" t="str" cm="1">
        <f t="array" ref="AW598">IF(INDEX($AR$5:$AR$999, CEILING((ROW()-5)/5, 1))="", "", INDEX($AR$5:$AR$999, CEILING((ROW()-5)/5, 1)))</f>
        <v/>
      </c>
      <c r="AX598" s="12"/>
      <c r="AY598" s="18" t="str" cm="1">
        <f t="array" ref="AY598">IFERROR(
    INDEX('Gantt Chart'!$D$9:$D$1000,
        SMALL(
            IF(('Gantt Chart'!$J$9:$J$1000=$AZ$3) * ('Gantt Chart'!$L$9:$L$1000&lt;1),
                ROW('Gantt Chart'!$D$9:$D$1000)-MIN(ROW('Gantt Chart'!$D$9:$D$1000))+1,
                ""),
            ROW(A594))
        ),
    "")</f>
        <v/>
      </c>
      <c r="AZ598" s="12"/>
      <c r="BA598" s="316"/>
      <c r="BB598" s="320" t="str">
        <f>IFERROR(INDEX('Gantt Chart'!$L$9:$L$1000, MATCH($BD598, 'Gantt Chart'!$D$9:$D$1000, 0)), "")</f>
        <v/>
      </c>
      <c r="BC598" s="320"/>
      <c r="BD598" s="13" t="str" cm="1">
        <f t="array" ref="BD598">IF(INDEX($AY$5:$AY$999, CEILING((ROW()-5)/5, 1))="", "", INDEX($AY$5:$AY$999, CEILING((ROW()-5)/5, 1)))</f>
        <v/>
      </c>
      <c r="BE598" s="12"/>
      <c r="BF598" s="18" cm="1">
        <f t="array" ref="BF598">IFERROR(
    INDEX('Gantt Chart'!$D$9:$D$1000,
        SMALL(
            IF(('Gantt Chart'!$J$9:$J$1000=$BG$3) * ('Gantt Chart'!$L$9:$L$1000&lt;1),
                ROW('Gantt Chart'!$D$9:$D$1000)-MIN(ROW('Gantt Chart'!$D$9:$D$1000))+1,
                ""),
            ROW(A594))
        ),
    "")</f>
        <v>0</v>
      </c>
      <c r="BG598" s="12"/>
      <c r="BH598" s="316"/>
      <c r="BI598" s="320" t="str">
        <f>IFERROR(INDEX('Gantt Chart'!$L$9:$L$1000, MATCH($BK598, 'Gantt Chart'!$D$9:$D$1000, 0)), "")</f>
        <v/>
      </c>
      <c r="BJ598" s="320"/>
      <c r="BK598" s="13" cm="1">
        <f t="array" ref="BK598">IF(INDEX($BF$5:$BF$999, CEILING((ROW()-5)/5, 1))="", "", INDEX($BF$5:$BF$999, CEILING((ROW()-5)/5, 1)))</f>
        <v>0</v>
      </c>
      <c r="BL598" s="12"/>
      <c r="BM598" s="18" cm="1">
        <f t="array" ref="BM598">IFERROR(
    INDEX('Gantt Chart'!$D$9:$D$1000,
        SMALL(
            IF(('Gantt Chart'!$J$9:$J$1000=$BN$3) * ('Gantt Chart'!$L$9:$L$1000&lt;1),
                ROW('Gantt Chart'!$D$9:$D$1000)-MIN(ROW('Gantt Chart'!$D$9:$D$1000))+1,
                ""),
            ROW(A594))
        ),
    "")</f>
        <v>0</v>
      </c>
      <c r="BN598" s="12"/>
      <c r="BO598" s="316"/>
      <c r="BP598" s="320" t="str">
        <f>IFERROR(INDEX('Gantt Chart'!$L$9:$L$1000, MATCH($BR598, 'Gantt Chart'!$D$9:$D$1000, 0)), "")</f>
        <v/>
      </c>
      <c r="BQ598" s="320"/>
      <c r="BR598" s="13" cm="1">
        <f t="array" ref="BR598">IF(INDEX($BM$5:$BM$999, CEILING((ROW()-5)/5, 1))="", "", INDEX($BM$5:$BM$999, CEILING((ROW()-5)/5, 1)))</f>
        <v>0</v>
      </c>
      <c r="BS598" s="12"/>
      <c r="BT598" s="10"/>
    </row>
    <row r="599" spans="1:72" x14ac:dyDescent="0.2">
      <c r="A599" s="9"/>
      <c r="B599" s="18" t="str" cm="1">
        <f t="array" ref="B599">IFERROR(
    INDEX('Gantt Chart'!$D$9:$D$1000,
        SMALL(
            IF(('Gantt Chart'!$J$9:$J$1000=$C$3) * ('Gantt Chart'!$L$9:$L$1000&lt;1),
                ROW('Gantt Chart'!$D$9:$D$1000)-MIN(ROW('Gantt Chart'!$D$9:$D$1000))+1,
                ""),
            ROW(A595))
        ),
    "")</f>
        <v/>
      </c>
      <c r="C599" s="12"/>
      <c r="D599" s="12"/>
      <c r="E599" s="12"/>
      <c r="F599" s="12"/>
      <c r="G599" s="12"/>
      <c r="H599" s="12"/>
      <c r="I599" s="18" t="str" cm="1">
        <f t="array" ref="I599">IFERROR(
    INDEX('Gantt Chart'!$D$9:$D$1000,
        SMALL(
            IF(('Gantt Chart'!$J$9:$J$1000=$J$3) * ('Gantt Chart'!$L$9:$L$1000&lt;1),
                ROW('Gantt Chart'!$D$9:$D$1000)-MIN(ROW('Gantt Chart'!$D$9:$D$1000))+1,
                ""),
            ROW(A595))
        ),
    "")</f>
        <v/>
      </c>
      <c r="J599" s="12"/>
      <c r="K599" s="12"/>
      <c r="L599" s="12"/>
      <c r="M599" s="12"/>
      <c r="N599" s="12"/>
      <c r="O599" s="12"/>
      <c r="P599" s="18" t="str" cm="1">
        <f t="array" ref="P599">IFERROR(
    INDEX('Gantt Chart'!$D$9:$D$1000,
        SMALL(
            IF(('Gantt Chart'!$J$9:$J$1000=$Q$3) * ('Gantt Chart'!$L$9:$L$1000&lt;1),
                ROW('Gantt Chart'!$D$9:$D$1000)-MIN(ROW('Gantt Chart'!$D$9:$D$1000))+1,
                ""),
            ROW(A595))
        ),
    "")</f>
        <v/>
      </c>
      <c r="Q599" s="12"/>
      <c r="R599" s="12"/>
      <c r="S599" s="12"/>
      <c r="T599" s="12"/>
      <c r="U599" s="12"/>
      <c r="V599" s="12"/>
      <c r="W599" s="18" t="str" cm="1">
        <f t="array" ref="W599">IFERROR(
    INDEX('Gantt Chart'!$D$9:$D$1000,
        SMALL(
            IF(('Gantt Chart'!$J$9:$J$1000=$X$3) * ('Gantt Chart'!$L$9:$L$1000&lt;1),
                ROW('Gantt Chart'!$D$9:$D$1000)-MIN(ROW('Gantt Chart'!$D$9:$D$1000))+1,
                ""),
            ROW(A595))
        ),
    "")</f>
        <v/>
      </c>
      <c r="X599" s="12"/>
      <c r="Y599" s="12"/>
      <c r="Z599" s="12"/>
      <c r="AA599" s="12"/>
      <c r="AB599" s="12"/>
      <c r="AC599" s="12"/>
      <c r="AD599" s="18" t="str" cm="1">
        <f t="array" ref="AD599">IFERROR(
    INDEX('Gantt Chart'!$D$9:$D$1000,
        SMALL(
            IF(('Gantt Chart'!$J$9:$J$1000=$AE$3) * ('Gantt Chart'!$L$9:$L$1000&lt;1),
                ROW('Gantt Chart'!$D$9:$D$1000)-MIN(ROW('Gantt Chart'!$D$9:$D$1000))+1,
                ""),
            ROW(A595))
        ),
    "")</f>
        <v/>
      </c>
      <c r="AE599" s="12"/>
      <c r="AF599" s="12"/>
      <c r="AG599" s="12"/>
      <c r="AH599" s="12"/>
      <c r="AI599" s="12"/>
      <c r="AJ599" s="12"/>
      <c r="AK599" s="18" t="str" cm="1">
        <f t="array" ref="AK599">IFERROR(
    INDEX('Gantt Chart'!$D$9:$D$1000,
        SMALL(
            IF(('Gantt Chart'!$J$9:$J$1000=$AL$3) * ('Gantt Chart'!$L$9:$L$1000&lt;1),
                ROW('Gantt Chart'!$D$9:$D$1000)-MIN(ROW('Gantt Chart'!$D$9:$D$1000))+1,
                ""),
            ROW(A595))
        ),
    "")</f>
        <v/>
      </c>
      <c r="AL599" s="12"/>
      <c r="AM599" s="12"/>
      <c r="AN599" s="12"/>
      <c r="AO599" s="12"/>
      <c r="AP599" s="12"/>
      <c r="AQ599" s="12"/>
      <c r="AR599" s="18" t="str" cm="1">
        <f t="array" ref="AR599">IFERROR(
    INDEX('Gantt Chart'!$D$9:$D$1000,
        SMALL(
            IF(('Gantt Chart'!$J$9:$J$1000=$AS$3) * ('Gantt Chart'!$L$9:$L$1000&lt;1),
                ROW('Gantt Chart'!$D$9:$D$1000)-MIN(ROW('Gantt Chart'!$D$9:$D$1000))+1,
                ""),
            ROW(A595))
        ),
    "")</f>
        <v/>
      </c>
      <c r="AS599" s="12"/>
      <c r="AT599" s="12"/>
      <c r="AU599" s="12"/>
      <c r="AV599" s="12"/>
      <c r="AW599" s="12"/>
      <c r="AX599" s="12"/>
      <c r="AY599" s="18" t="str" cm="1">
        <f t="array" ref="AY599">IFERROR(
    INDEX('Gantt Chart'!$D$9:$D$1000,
        SMALL(
            IF(('Gantt Chart'!$J$9:$J$1000=$AZ$3) * ('Gantt Chart'!$L$9:$L$1000&lt;1),
                ROW('Gantt Chart'!$D$9:$D$1000)-MIN(ROW('Gantt Chart'!$D$9:$D$1000))+1,
                ""),
            ROW(A595))
        ),
    "")</f>
        <v/>
      </c>
      <c r="AZ599" s="12"/>
      <c r="BA599" s="12"/>
      <c r="BB599" s="12"/>
      <c r="BC599" s="12"/>
      <c r="BD599" s="12"/>
      <c r="BE599" s="12"/>
      <c r="BF599" s="18" cm="1">
        <f t="array" ref="BF599">IFERROR(
    INDEX('Gantt Chart'!$D$9:$D$1000,
        SMALL(
            IF(('Gantt Chart'!$J$9:$J$1000=$BG$3) * ('Gantt Chart'!$L$9:$L$1000&lt;1),
                ROW('Gantt Chart'!$D$9:$D$1000)-MIN(ROW('Gantt Chart'!$D$9:$D$1000))+1,
                ""),
            ROW(A595))
        ),
    "")</f>
        <v>0</v>
      </c>
      <c r="BG599" s="12"/>
      <c r="BH599" s="12"/>
      <c r="BI599" s="12"/>
      <c r="BJ599" s="12"/>
      <c r="BK599" s="12"/>
      <c r="BL599" s="12"/>
      <c r="BM599" s="18" cm="1">
        <f t="array" ref="BM599">IFERROR(
    INDEX('Gantt Chart'!$D$9:$D$1000,
        SMALL(
            IF(('Gantt Chart'!$J$9:$J$1000=$BN$3) * ('Gantt Chart'!$L$9:$L$1000&lt;1),
                ROW('Gantt Chart'!$D$9:$D$1000)-MIN(ROW('Gantt Chart'!$D$9:$D$1000))+1,
                ""),
            ROW(A595))
        ),
    "")</f>
        <v>0</v>
      </c>
      <c r="BN599" s="12"/>
      <c r="BO599" s="12"/>
      <c r="BP599" s="12"/>
      <c r="BQ599" s="12"/>
      <c r="BR599" s="12"/>
      <c r="BS599" s="12"/>
      <c r="BT599" s="10"/>
    </row>
    <row r="600" spans="1:72" ht="16.899999999999999" customHeight="1" x14ac:dyDescent="0.2">
      <c r="A600" s="9"/>
      <c r="B600" s="18" t="str" cm="1">
        <f t="array" ref="B600">IFERROR(
    INDEX('Gantt Chart'!$D$9:$D$1000,
        SMALL(
            IF(('Gantt Chart'!$J$9:$J$1000=$C$3) * ('Gantt Chart'!$L$9:$L$1000&lt;1),
                ROW('Gantt Chart'!$D$9:$D$1000)-MIN(ROW('Gantt Chart'!$D$9:$D$1000))+1,
                ""),
            ROW(A596))
        ),
    "")</f>
        <v/>
      </c>
      <c r="C600" s="12"/>
      <c r="D600" s="316" t="str">
        <f>IFERROR(INDEX('Gantt Chart'!$H$9:$H$1000, MATCH($G603, 'Gantt Chart'!$D$9:$D$1000, 0)), "")</f>
        <v/>
      </c>
      <c r="E600" s="317" t="str">
        <f>IFERROR(VLOOKUP($G603, 'Gantt Chart'!$D$9:$E$1000, 2, FALSE), "")</f>
        <v/>
      </c>
      <c r="F600" s="317"/>
      <c r="G600" s="317"/>
      <c r="H600" s="12"/>
      <c r="I600" s="18" t="str" cm="1">
        <f t="array" ref="I600">IFERROR(
    INDEX('Gantt Chart'!$D$9:$D$1000,
        SMALL(
            IF(('Gantt Chart'!$J$9:$J$1000=$J$3) * ('Gantt Chart'!$L$9:$L$1000&lt;1),
                ROW('Gantt Chart'!$D$9:$D$1000)-MIN(ROW('Gantt Chart'!$D$9:$D$1000))+1,
                ""),
            ROW(A596))
        ),
    "")</f>
        <v/>
      </c>
      <c r="J600" s="12"/>
      <c r="K600" s="316" t="str">
        <f>IFERROR(INDEX('Gantt Chart'!$H$9:$H$1000, MATCH($N603, 'Gantt Chart'!$D$9:$D$1000, 0)), "")</f>
        <v/>
      </c>
      <c r="L600" s="317" t="str">
        <f>IFERROR(VLOOKUP($N603, 'Gantt Chart'!$D$9:$E$1000, 2, FALSE), "")</f>
        <v/>
      </c>
      <c r="M600" s="317"/>
      <c r="N600" s="317"/>
      <c r="O600" s="12"/>
      <c r="P600" s="18" t="str" cm="1">
        <f t="array" ref="P600">IFERROR(
    INDEX('Gantt Chart'!$D$9:$D$1000,
        SMALL(
            IF(('Gantt Chart'!$J$9:$J$1000=$Q$3) * ('Gantt Chart'!$L$9:$L$1000&lt;1),
                ROW('Gantt Chart'!$D$9:$D$1000)-MIN(ROW('Gantt Chart'!$D$9:$D$1000))+1,
                ""),
            ROW(A596))
        ),
    "")</f>
        <v/>
      </c>
      <c r="Q600" s="12"/>
      <c r="R600" s="316" t="str">
        <f>IFERROR(INDEX('Gantt Chart'!$H$9:$H$1000, MATCH($U603, 'Gantt Chart'!$D$9:$D$1000, 0)), "")</f>
        <v/>
      </c>
      <c r="S600" s="317" t="str">
        <f>IFERROR(VLOOKUP($U603, 'Gantt Chart'!$D$9:$E$1000, 2, FALSE), "")</f>
        <v/>
      </c>
      <c r="T600" s="317"/>
      <c r="U600" s="317"/>
      <c r="V600" s="12"/>
      <c r="W600" s="18" t="str" cm="1">
        <f t="array" ref="W600">IFERROR(
    INDEX('Gantt Chart'!$D$9:$D$1000,
        SMALL(
            IF(('Gantt Chart'!$J$9:$J$1000=$X$3) * ('Gantt Chart'!$L$9:$L$1000&lt;1),
                ROW('Gantt Chart'!$D$9:$D$1000)-MIN(ROW('Gantt Chart'!$D$9:$D$1000))+1,
                ""),
            ROW(A596))
        ),
    "")</f>
        <v/>
      </c>
      <c r="X600" s="12"/>
      <c r="Y600" s="316" t="str">
        <f>IFERROR(INDEX('Gantt Chart'!$H$9:$H$1000, MATCH($AB603, 'Gantt Chart'!$D$9:$D$1000, 0)), "")</f>
        <v/>
      </c>
      <c r="Z600" s="317" t="str">
        <f>IFERROR(VLOOKUP($AB603, 'Gantt Chart'!$D$9:$E$1000, 2, FALSE), "")</f>
        <v/>
      </c>
      <c r="AA600" s="317"/>
      <c r="AB600" s="317"/>
      <c r="AC600" s="12"/>
      <c r="AD600" s="18" t="str" cm="1">
        <f t="array" ref="AD600">IFERROR(
    INDEX('Gantt Chart'!$D$9:$D$1000,
        SMALL(
            IF(('Gantt Chart'!$J$9:$J$1000=$AE$3) * ('Gantt Chart'!$L$9:$L$1000&lt;1),
                ROW('Gantt Chart'!$D$9:$D$1000)-MIN(ROW('Gantt Chart'!$D$9:$D$1000))+1,
                ""),
            ROW(A596))
        ),
    "")</f>
        <v/>
      </c>
      <c r="AE600" s="12"/>
      <c r="AF600" s="316" t="str">
        <f>IFERROR(INDEX('Gantt Chart'!$H$9:$H$1000, MATCH($AI603, 'Gantt Chart'!$D$9:$D$1000, 0)), "")</f>
        <v/>
      </c>
      <c r="AG600" s="317" t="str">
        <f>IFERROR(VLOOKUP($AI603, 'Gantt Chart'!$D$9:$E$1000, 2, FALSE), "")</f>
        <v/>
      </c>
      <c r="AH600" s="317"/>
      <c r="AI600" s="317"/>
      <c r="AJ600" s="12"/>
      <c r="AK600" s="18" t="str" cm="1">
        <f t="array" ref="AK600">IFERROR(
    INDEX('Gantt Chart'!$D$9:$D$1000,
        SMALL(
            IF(('Gantt Chart'!$J$9:$J$1000=$AL$3) * ('Gantt Chart'!$L$9:$L$1000&lt;1),
                ROW('Gantt Chart'!$D$9:$D$1000)-MIN(ROW('Gantt Chart'!$D$9:$D$1000))+1,
                ""),
            ROW(A596))
        ),
    "")</f>
        <v/>
      </c>
      <c r="AL600" s="12"/>
      <c r="AM600" s="316" t="str">
        <f>IFERROR(INDEX('Gantt Chart'!$H$9:$H$1000, MATCH($AP603, 'Gantt Chart'!$D$9:$D$1000, 0)), "")</f>
        <v/>
      </c>
      <c r="AN600" s="317" t="str">
        <f>IFERROR(VLOOKUP($AP603, 'Gantt Chart'!$D$9:$E$1000, 2, FALSE), "")</f>
        <v/>
      </c>
      <c r="AO600" s="317"/>
      <c r="AP600" s="317"/>
      <c r="AQ600" s="12"/>
      <c r="AR600" s="18" t="str" cm="1">
        <f t="array" ref="AR600">IFERROR(
    INDEX('Gantt Chart'!$D$9:$D$1000,
        SMALL(
            IF(('Gantt Chart'!$J$9:$J$1000=$AS$3) * ('Gantt Chart'!$L$9:$L$1000&lt;1),
                ROW('Gantt Chart'!$D$9:$D$1000)-MIN(ROW('Gantt Chart'!$D$9:$D$1000))+1,
                ""),
            ROW(A596))
        ),
    "")</f>
        <v/>
      </c>
      <c r="AS600" s="12"/>
      <c r="AT600" s="316" t="str">
        <f>IFERROR(INDEX('Gantt Chart'!$H$9:$H$1000, MATCH($AW603, 'Gantt Chart'!$D$9:$D$1000, 0)), "")</f>
        <v/>
      </c>
      <c r="AU600" s="317" t="str">
        <f>IFERROR(VLOOKUP($AW603, 'Gantt Chart'!$D$9:$E$1000, 2, FALSE), "")</f>
        <v/>
      </c>
      <c r="AV600" s="317"/>
      <c r="AW600" s="317"/>
      <c r="AX600" s="12"/>
      <c r="AY600" s="18" t="str" cm="1">
        <f t="array" ref="AY600">IFERROR(
    INDEX('Gantt Chart'!$D$9:$D$1000,
        SMALL(
            IF(('Gantt Chart'!$J$9:$J$1000=$AZ$3) * ('Gantt Chart'!$L$9:$L$1000&lt;1),
                ROW('Gantt Chart'!$D$9:$D$1000)-MIN(ROW('Gantt Chart'!$D$9:$D$1000))+1,
                ""),
            ROW(A596))
        ),
    "")</f>
        <v/>
      </c>
      <c r="AZ600" s="12"/>
      <c r="BA600" s="316" t="str">
        <f>IFERROR(INDEX('Gantt Chart'!$H$9:$H$1000, MATCH($BD603, 'Gantt Chart'!$D$9:$D$1000, 0)), "")</f>
        <v/>
      </c>
      <c r="BB600" s="317" t="str">
        <f>IFERROR(VLOOKUP($BD603, 'Gantt Chart'!$D$9:$E$1000, 2, FALSE), "")</f>
        <v/>
      </c>
      <c r="BC600" s="317"/>
      <c r="BD600" s="317"/>
      <c r="BE600" s="12"/>
      <c r="BF600" s="18" cm="1">
        <f t="array" ref="BF600">IFERROR(
    INDEX('Gantt Chart'!$D$9:$D$1000,
        SMALL(
            IF(('Gantt Chart'!$J$9:$J$1000=$BG$3) * ('Gantt Chart'!$L$9:$L$1000&lt;1),
                ROW('Gantt Chart'!$D$9:$D$1000)-MIN(ROW('Gantt Chart'!$D$9:$D$1000))+1,
                ""),
            ROW(A596))
        ),
    "")</f>
        <v>0</v>
      </c>
      <c r="BG600" s="12"/>
      <c r="BH600" s="316" t="str">
        <f>IFERROR(INDEX('Gantt Chart'!$H$9:$H$1000, MATCH($BK603, 'Gantt Chart'!$D$9:$D$1000, 0)), "")</f>
        <v/>
      </c>
      <c r="BI600" s="317" t="str">
        <f>IFERROR(VLOOKUP($BK603, 'Gantt Chart'!$D$9:$E$1000, 2, FALSE), "")</f>
        <v/>
      </c>
      <c r="BJ600" s="317"/>
      <c r="BK600" s="317"/>
      <c r="BL600" s="12"/>
      <c r="BM600" s="18" cm="1">
        <f t="array" ref="BM600">IFERROR(
    INDEX('Gantt Chart'!$D$9:$D$1000,
        SMALL(
            IF(('Gantt Chart'!$J$9:$J$1000=$BN$3) * ('Gantt Chart'!$L$9:$L$1000&lt;1),
                ROW('Gantt Chart'!$D$9:$D$1000)-MIN(ROW('Gantt Chart'!$D$9:$D$1000))+1,
                ""),
            ROW(A596))
        ),
    "")</f>
        <v>0</v>
      </c>
      <c r="BN600" s="12"/>
      <c r="BO600" s="316" t="str">
        <f>IFERROR(INDEX('Gantt Chart'!$H$9:$H$1000, MATCH($BR603, 'Gantt Chart'!$D$9:$D$1000, 0)), "")</f>
        <v/>
      </c>
      <c r="BP600" s="317" t="str">
        <f>IFERROR(VLOOKUP($BR603, 'Gantt Chart'!$D$9:$E$1000, 2, FALSE), "")</f>
        <v/>
      </c>
      <c r="BQ600" s="317"/>
      <c r="BR600" s="317"/>
      <c r="BS600" s="12"/>
      <c r="BT600" s="10"/>
    </row>
    <row r="601" spans="1:72" x14ac:dyDescent="0.2">
      <c r="A601" s="9"/>
      <c r="B601" s="18" t="str" cm="1">
        <f t="array" ref="B601">IFERROR(
    INDEX('Gantt Chart'!$D$9:$D$1000,
        SMALL(
            IF(('Gantt Chart'!$J$9:$J$1000=$C$3) * ('Gantt Chart'!$L$9:$L$1000&lt;1),
                ROW('Gantt Chart'!$D$9:$D$1000)-MIN(ROW('Gantt Chart'!$D$9:$D$1000))+1,
                ""),
            ROW(A597))
        ),
    "")</f>
        <v/>
      </c>
      <c r="C601" s="12"/>
      <c r="D601" s="316"/>
      <c r="E601" s="318" t="str">
        <f>IFERROR(INDEX('Gantt Chart'!$C$9:$C$1000, MATCH($G603, 'Gantt Chart'!$D$9:$D$1000, 0)), "")</f>
        <v/>
      </c>
      <c r="F601" s="318"/>
      <c r="G601" s="318"/>
      <c r="H601" s="12"/>
      <c r="I601" s="18" t="str" cm="1">
        <f t="array" ref="I601">IFERROR(
    INDEX('Gantt Chart'!$D$9:$D$1000,
        SMALL(
            IF(('Gantt Chart'!$J$9:$J$1000=$J$3) * ('Gantt Chart'!$L$9:$L$1000&lt;1),
                ROW('Gantt Chart'!$D$9:$D$1000)-MIN(ROW('Gantt Chart'!$D$9:$D$1000))+1,
                ""),
            ROW(A597))
        ),
    "")</f>
        <v/>
      </c>
      <c r="J601" s="12"/>
      <c r="K601" s="316"/>
      <c r="L601" s="318" t="str">
        <f>IFERROR(INDEX('Gantt Chart'!$C$9:$C$1000, MATCH($N603, 'Gantt Chart'!$D$9:$D$1000, 0)), "")</f>
        <v/>
      </c>
      <c r="M601" s="318"/>
      <c r="N601" s="318"/>
      <c r="O601" s="12"/>
      <c r="P601" s="18" t="str" cm="1">
        <f t="array" ref="P601">IFERROR(
    INDEX('Gantt Chart'!$D$9:$D$1000,
        SMALL(
            IF(('Gantt Chart'!$J$9:$J$1000=$Q$3) * ('Gantt Chart'!$L$9:$L$1000&lt;1),
                ROW('Gantt Chart'!$D$9:$D$1000)-MIN(ROW('Gantt Chart'!$D$9:$D$1000))+1,
                ""),
            ROW(A597))
        ),
    "")</f>
        <v/>
      </c>
      <c r="Q601" s="12"/>
      <c r="R601" s="316"/>
      <c r="S601" s="318" t="str">
        <f>IFERROR(INDEX('Gantt Chart'!$C$9:$C$1000, MATCH($U603, 'Gantt Chart'!$D$9:$D$1000, 0)), "")</f>
        <v/>
      </c>
      <c r="T601" s="318"/>
      <c r="U601" s="318"/>
      <c r="V601" s="12"/>
      <c r="W601" s="18" t="str" cm="1">
        <f t="array" ref="W601">IFERROR(
    INDEX('Gantt Chart'!$D$9:$D$1000,
        SMALL(
            IF(('Gantt Chart'!$J$9:$J$1000=$X$3) * ('Gantt Chart'!$L$9:$L$1000&lt;1),
                ROW('Gantt Chart'!$D$9:$D$1000)-MIN(ROW('Gantt Chart'!$D$9:$D$1000))+1,
                ""),
            ROW(A597))
        ),
    "")</f>
        <v/>
      </c>
      <c r="X601" s="12"/>
      <c r="Y601" s="316"/>
      <c r="Z601" s="318" t="str">
        <f>IFERROR(INDEX('Gantt Chart'!$C$9:$C$1000, MATCH($AB603, 'Gantt Chart'!$D$9:$D$1000, 0)), "")</f>
        <v/>
      </c>
      <c r="AA601" s="318"/>
      <c r="AB601" s="318"/>
      <c r="AC601" s="12"/>
      <c r="AD601" s="18" t="str" cm="1">
        <f t="array" ref="AD601">IFERROR(
    INDEX('Gantt Chart'!$D$9:$D$1000,
        SMALL(
            IF(('Gantt Chart'!$J$9:$J$1000=$AE$3) * ('Gantt Chart'!$L$9:$L$1000&lt;1),
                ROW('Gantt Chart'!$D$9:$D$1000)-MIN(ROW('Gantt Chart'!$D$9:$D$1000))+1,
                ""),
            ROW(A597))
        ),
    "")</f>
        <v/>
      </c>
      <c r="AE601" s="12"/>
      <c r="AF601" s="316"/>
      <c r="AG601" s="318" t="str">
        <f>IFERROR(INDEX('Gantt Chart'!$C$9:$C$1000, MATCH($AI603, 'Gantt Chart'!$D$9:$D$1000, 0)), "")</f>
        <v/>
      </c>
      <c r="AH601" s="318"/>
      <c r="AI601" s="318"/>
      <c r="AJ601" s="12"/>
      <c r="AK601" s="18" t="str" cm="1">
        <f t="array" ref="AK601">IFERROR(
    INDEX('Gantt Chart'!$D$9:$D$1000,
        SMALL(
            IF(('Gantt Chart'!$J$9:$J$1000=$AL$3) * ('Gantt Chart'!$L$9:$L$1000&lt;1),
                ROW('Gantt Chart'!$D$9:$D$1000)-MIN(ROW('Gantt Chart'!$D$9:$D$1000))+1,
                ""),
            ROW(A597))
        ),
    "")</f>
        <v/>
      </c>
      <c r="AL601" s="12"/>
      <c r="AM601" s="316"/>
      <c r="AN601" s="318" t="str">
        <f>IFERROR(INDEX('Gantt Chart'!$C$9:$C$1000, MATCH($AP603, 'Gantt Chart'!$D$9:$D$1000, 0)), "")</f>
        <v/>
      </c>
      <c r="AO601" s="318"/>
      <c r="AP601" s="318"/>
      <c r="AQ601" s="12"/>
      <c r="AR601" s="18" t="str" cm="1">
        <f t="array" ref="AR601">IFERROR(
    INDEX('Gantt Chart'!$D$9:$D$1000,
        SMALL(
            IF(('Gantt Chart'!$J$9:$J$1000=$AS$3) * ('Gantt Chart'!$L$9:$L$1000&lt;1),
                ROW('Gantt Chart'!$D$9:$D$1000)-MIN(ROW('Gantt Chart'!$D$9:$D$1000))+1,
                ""),
            ROW(A597))
        ),
    "")</f>
        <v/>
      </c>
      <c r="AS601" s="12"/>
      <c r="AT601" s="316"/>
      <c r="AU601" s="318" t="str">
        <f>IFERROR(INDEX('Gantt Chart'!$C$9:$C$1000, MATCH($AW603, 'Gantt Chart'!$D$9:$D$1000, 0)), "")</f>
        <v/>
      </c>
      <c r="AV601" s="318"/>
      <c r="AW601" s="318"/>
      <c r="AX601" s="12"/>
      <c r="AY601" s="18" t="str" cm="1">
        <f t="array" ref="AY601">IFERROR(
    INDEX('Gantt Chart'!$D$9:$D$1000,
        SMALL(
            IF(('Gantt Chart'!$J$9:$J$1000=$AZ$3) * ('Gantt Chart'!$L$9:$L$1000&lt;1),
                ROW('Gantt Chart'!$D$9:$D$1000)-MIN(ROW('Gantt Chart'!$D$9:$D$1000))+1,
                ""),
            ROW(A597))
        ),
    "")</f>
        <v/>
      </c>
      <c r="AZ601" s="12"/>
      <c r="BA601" s="316"/>
      <c r="BB601" s="318" t="str">
        <f>IFERROR(INDEX('Gantt Chart'!$C$9:$C$1000, MATCH($BD603, 'Gantt Chart'!$D$9:$D$1000, 0)), "")</f>
        <v/>
      </c>
      <c r="BC601" s="318"/>
      <c r="BD601" s="318"/>
      <c r="BE601" s="12"/>
      <c r="BF601" s="18" cm="1">
        <f t="array" ref="BF601">IFERROR(
    INDEX('Gantt Chart'!$D$9:$D$1000,
        SMALL(
            IF(('Gantt Chart'!$J$9:$J$1000=$BG$3) * ('Gantt Chart'!$L$9:$L$1000&lt;1),
                ROW('Gantt Chart'!$D$9:$D$1000)-MIN(ROW('Gantt Chart'!$D$9:$D$1000))+1,
                ""),
            ROW(A597))
        ),
    "")</f>
        <v>0</v>
      </c>
      <c r="BG601" s="12"/>
      <c r="BH601" s="316"/>
      <c r="BI601" s="318" t="str">
        <f>IFERROR(INDEX('Gantt Chart'!$C$9:$C$1000, MATCH($BK603, 'Gantt Chart'!$D$9:$D$1000, 0)), "")</f>
        <v/>
      </c>
      <c r="BJ601" s="318"/>
      <c r="BK601" s="318"/>
      <c r="BL601" s="12"/>
      <c r="BM601" s="18" cm="1">
        <f t="array" ref="BM601">IFERROR(
    INDEX('Gantt Chart'!$D$9:$D$1000,
        SMALL(
            IF(('Gantt Chart'!$J$9:$J$1000=$BN$3) * ('Gantt Chart'!$L$9:$L$1000&lt;1),
                ROW('Gantt Chart'!$D$9:$D$1000)-MIN(ROW('Gantt Chart'!$D$9:$D$1000))+1,
                ""),
            ROW(A597))
        ),
    "")</f>
        <v>0</v>
      </c>
      <c r="BN601" s="12"/>
      <c r="BO601" s="316"/>
      <c r="BP601" s="318" t="str">
        <f>IFERROR(INDEX('Gantt Chart'!$C$9:$C$1000, MATCH($BR603, 'Gantt Chart'!$D$9:$D$1000, 0)), "")</f>
        <v/>
      </c>
      <c r="BQ601" s="318"/>
      <c r="BR601" s="318"/>
      <c r="BS601" s="12"/>
      <c r="BT601" s="10"/>
    </row>
    <row r="602" spans="1:72" x14ac:dyDescent="0.2">
      <c r="A602" s="9"/>
      <c r="B602" s="18" t="str" cm="1">
        <f t="array" ref="B602">IFERROR(
    INDEX('Gantt Chart'!$D$9:$D$1000,
        SMALL(
            IF(('Gantt Chart'!$J$9:$J$1000=$C$3) * ('Gantt Chart'!$L$9:$L$1000&lt;1),
                ROW('Gantt Chart'!$D$9:$D$1000)-MIN(ROW('Gantt Chart'!$D$9:$D$1000))+1,
                ""),
            ROW(A598))
        ),
    "")</f>
        <v/>
      </c>
      <c r="C602" s="12"/>
      <c r="D602" s="316"/>
      <c r="E602" s="319" t="str">
        <f>IFERROR(INDEX('Gantt Chart'!$M$9:$M$1000, MATCH($G603, 'Gantt Chart'!$D$9:$D$1000, 0)), "")</f>
        <v/>
      </c>
      <c r="F602" s="319"/>
      <c r="G602" s="319"/>
      <c r="H602" s="12"/>
      <c r="I602" s="18" t="str" cm="1">
        <f t="array" ref="I602">IFERROR(
    INDEX('Gantt Chart'!$D$9:$D$1000,
        SMALL(
            IF(('Gantt Chart'!$J$9:$J$1000=$J$3) * ('Gantt Chart'!$L$9:$L$1000&lt;1),
                ROW('Gantt Chart'!$D$9:$D$1000)-MIN(ROW('Gantt Chart'!$D$9:$D$1000))+1,
                ""),
            ROW(A598))
        ),
    "")</f>
        <v/>
      </c>
      <c r="J602" s="12"/>
      <c r="K602" s="316"/>
      <c r="L602" s="319" t="str">
        <f>IFERROR(INDEX('Gantt Chart'!$M$9:$M$1000, MATCH($N603, 'Gantt Chart'!$D$9:$D$1000, 0)), "")</f>
        <v/>
      </c>
      <c r="M602" s="319"/>
      <c r="N602" s="319"/>
      <c r="O602" s="12"/>
      <c r="P602" s="18" t="str" cm="1">
        <f t="array" ref="P602">IFERROR(
    INDEX('Gantt Chart'!$D$9:$D$1000,
        SMALL(
            IF(('Gantt Chart'!$J$9:$J$1000=$Q$3) * ('Gantt Chart'!$L$9:$L$1000&lt;1),
                ROW('Gantt Chart'!$D$9:$D$1000)-MIN(ROW('Gantt Chart'!$D$9:$D$1000))+1,
                ""),
            ROW(A598))
        ),
    "")</f>
        <v/>
      </c>
      <c r="Q602" s="12"/>
      <c r="R602" s="316"/>
      <c r="S602" s="319" t="str">
        <f>IFERROR(INDEX('Gantt Chart'!$M$9:$M$1000, MATCH($U603, 'Gantt Chart'!$D$9:$D$1000, 0)), "")</f>
        <v/>
      </c>
      <c r="T602" s="319"/>
      <c r="U602" s="319"/>
      <c r="V602" s="12"/>
      <c r="W602" s="18" t="str" cm="1">
        <f t="array" ref="W602">IFERROR(
    INDEX('Gantt Chart'!$D$9:$D$1000,
        SMALL(
            IF(('Gantt Chart'!$J$9:$J$1000=$X$3) * ('Gantt Chart'!$L$9:$L$1000&lt;1),
                ROW('Gantt Chart'!$D$9:$D$1000)-MIN(ROW('Gantt Chart'!$D$9:$D$1000))+1,
                ""),
            ROW(A598))
        ),
    "")</f>
        <v/>
      </c>
      <c r="X602" s="12"/>
      <c r="Y602" s="316"/>
      <c r="Z602" s="319" t="str">
        <f>IFERROR(INDEX('Gantt Chart'!$M$9:$M$1000, MATCH($AB603, 'Gantt Chart'!$D$9:$D$1000, 0)), "")</f>
        <v/>
      </c>
      <c r="AA602" s="319"/>
      <c r="AB602" s="319"/>
      <c r="AC602" s="12"/>
      <c r="AD602" s="18" t="str" cm="1">
        <f t="array" ref="AD602">IFERROR(
    INDEX('Gantt Chart'!$D$9:$D$1000,
        SMALL(
            IF(('Gantt Chart'!$J$9:$J$1000=$AE$3) * ('Gantt Chart'!$L$9:$L$1000&lt;1),
                ROW('Gantt Chart'!$D$9:$D$1000)-MIN(ROW('Gantt Chart'!$D$9:$D$1000))+1,
                ""),
            ROW(A598))
        ),
    "")</f>
        <v/>
      </c>
      <c r="AE602" s="12"/>
      <c r="AF602" s="316"/>
      <c r="AG602" s="319" t="str">
        <f>IFERROR(INDEX('Gantt Chart'!$M$9:$M$1000, MATCH($AI603, 'Gantt Chart'!$D$9:$D$1000, 0)), "")</f>
        <v/>
      </c>
      <c r="AH602" s="319"/>
      <c r="AI602" s="319"/>
      <c r="AJ602" s="12"/>
      <c r="AK602" s="18" t="str" cm="1">
        <f t="array" ref="AK602">IFERROR(
    INDEX('Gantt Chart'!$D$9:$D$1000,
        SMALL(
            IF(('Gantt Chart'!$J$9:$J$1000=$AL$3) * ('Gantt Chart'!$L$9:$L$1000&lt;1),
                ROW('Gantt Chart'!$D$9:$D$1000)-MIN(ROW('Gantt Chart'!$D$9:$D$1000))+1,
                ""),
            ROW(A598))
        ),
    "")</f>
        <v/>
      </c>
      <c r="AL602" s="12"/>
      <c r="AM602" s="316"/>
      <c r="AN602" s="319" t="str">
        <f>IFERROR(INDEX('Gantt Chart'!$M$9:$M$1000, MATCH($AP603, 'Gantt Chart'!$D$9:$D$1000, 0)), "")</f>
        <v/>
      </c>
      <c r="AO602" s="319"/>
      <c r="AP602" s="319"/>
      <c r="AQ602" s="12"/>
      <c r="AR602" s="18" t="str" cm="1">
        <f t="array" ref="AR602">IFERROR(
    INDEX('Gantt Chart'!$D$9:$D$1000,
        SMALL(
            IF(('Gantt Chart'!$J$9:$J$1000=$AS$3) * ('Gantt Chart'!$L$9:$L$1000&lt;1),
                ROW('Gantt Chart'!$D$9:$D$1000)-MIN(ROW('Gantt Chart'!$D$9:$D$1000))+1,
                ""),
            ROW(A598))
        ),
    "")</f>
        <v/>
      </c>
      <c r="AS602" s="12"/>
      <c r="AT602" s="316"/>
      <c r="AU602" s="319" t="str">
        <f>IFERROR(INDEX('Gantt Chart'!$M$9:$M$1000, MATCH($AW603, 'Gantt Chart'!$D$9:$D$1000, 0)), "")</f>
        <v/>
      </c>
      <c r="AV602" s="319"/>
      <c r="AW602" s="319"/>
      <c r="AX602" s="12"/>
      <c r="AY602" s="18" t="str" cm="1">
        <f t="array" ref="AY602">IFERROR(
    INDEX('Gantt Chart'!$D$9:$D$1000,
        SMALL(
            IF(('Gantt Chart'!$J$9:$J$1000=$AZ$3) * ('Gantt Chart'!$L$9:$L$1000&lt;1),
                ROW('Gantt Chart'!$D$9:$D$1000)-MIN(ROW('Gantt Chart'!$D$9:$D$1000))+1,
                ""),
            ROW(A598))
        ),
    "")</f>
        <v/>
      </c>
      <c r="AZ602" s="12"/>
      <c r="BA602" s="316"/>
      <c r="BB602" s="319" t="str">
        <f>IFERROR(INDEX('Gantt Chart'!$M$9:$M$1000, MATCH($BD603, 'Gantt Chart'!$D$9:$D$1000, 0)), "")</f>
        <v/>
      </c>
      <c r="BC602" s="319"/>
      <c r="BD602" s="319"/>
      <c r="BE602" s="12"/>
      <c r="BF602" s="18" cm="1">
        <f t="array" ref="BF602">IFERROR(
    INDEX('Gantt Chart'!$D$9:$D$1000,
        SMALL(
            IF(('Gantt Chart'!$J$9:$J$1000=$BG$3) * ('Gantt Chart'!$L$9:$L$1000&lt;1),
                ROW('Gantt Chart'!$D$9:$D$1000)-MIN(ROW('Gantt Chart'!$D$9:$D$1000))+1,
                ""),
            ROW(A598))
        ),
    "")</f>
        <v>0</v>
      </c>
      <c r="BG602" s="12"/>
      <c r="BH602" s="316"/>
      <c r="BI602" s="319" t="str">
        <f>IFERROR(INDEX('Gantt Chart'!$M$9:$M$1000, MATCH($BK603, 'Gantt Chart'!$D$9:$D$1000, 0)), "")</f>
        <v/>
      </c>
      <c r="BJ602" s="319"/>
      <c r="BK602" s="319"/>
      <c r="BL602" s="12"/>
      <c r="BM602" s="18" cm="1">
        <f t="array" ref="BM602">IFERROR(
    INDEX('Gantt Chart'!$D$9:$D$1000,
        SMALL(
            IF(('Gantt Chart'!$J$9:$J$1000=$BN$3) * ('Gantt Chart'!$L$9:$L$1000&lt;1),
                ROW('Gantt Chart'!$D$9:$D$1000)-MIN(ROW('Gantt Chart'!$D$9:$D$1000))+1,
                ""),
            ROW(A598))
        ),
    "")</f>
        <v>0</v>
      </c>
      <c r="BN602" s="12"/>
      <c r="BO602" s="316"/>
      <c r="BP602" s="319" t="str">
        <f>IFERROR(INDEX('Gantt Chart'!$M$9:$M$1000, MATCH($BR603, 'Gantt Chart'!$D$9:$D$1000, 0)), "")</f>
        <v/>
      </c>
      <c r="BQ602" s="319"/>
      <c r="BR602" s="319"/>
      <c r="BS602" s="12"/>
      <c r="BT602" s="10"/>
    </row>
    <row r="603" spans="1:72" x14ac:dyDescent="0.2">
      <c r="A603" s="9"/>
      <c r="B603" s="18" t="str" cm="1">
        <f t="array" ref="B603">IFERROR(
    INDEX('Gantt Chart'!$D$9:$D$1000,
        SMALL(
            IF(('Gantt Chart'!$J$9:$J$1000=$C$3) * ('Gantt Chart'!$L$9:$L$1000&lt;1),
                ROW('Gantt Chart'!$D$9:$D$1000)-MIN(ROW('Gantt Chart'!$D$9:$D$1000))+1,
                ""),
            ROW(A599))
        ),
    "")</f>
        <v/>
      </c>
      <c r="C603" s="12"/>
      <c r="D603" s="316"/>
      <c r="E603" s="320" t="str">
        <f>IFERROR(INDEX('Gantt Chart'!$L$9:$L$1000, MATCH($G603, 'Gantt Chart'!$D$9:$D$1000, 0)), "")</f>
        <v/>
      </c>
      <c r="F603" s="320"/>
      <c r="G603" s="13" t="str" cm="1">
        <f t="array" ref="G603">IF(INDEX($B$5:$B$999, CEILING((ROW()-5)/5, 1))="", "", INDEX($B$5:$B$999, CEILING((ROW()-5)/5, 1)))</f>
        <v/>
      </c>
      <c r="H603" s="12"/>
      <c r="I603" s="18" t="str" cm="1">
        <f t="array" ref="I603">IFERROR(
    INDEX('Gantt Chart'!$D$9:$D$1000,
        SMALL(
            IF(('Gantt Chart'!$J$9:$J$1000=$J$3) * ('Gantt Chart'!$L$9:$L$1000&lt;1),
                ROW('Gantt Chart'!$D$9:$D$1000)-MIN(ROW('Gantt Chart'!$D$9:$D$1000))+1,
                ""),
            ROW(A599))
        ),
    "")</f>
        <v/>
      </c>
      <c r="J603" s="12"/>
      <c r="K603" s="316"/>
      <c r="L603" s="320" t="str">
        <f>IFERROR(INDEX('Gantt Chart'!$L$9:$L$1000, MATCH($N603, 'Gantt Chart'!$D$9:$D$1000, 0)), "")</f>
        <v/>
      </c>
      <c r="M603" s="320"/>
      <c r="N603" s="13" t="str" cm="1">
        <f t="array" ref="N603">IF(INDEX($I$5:$I$999, CEILING((ROW()-5)/5, 1))="", "", INDEX($I$5:$I$999, CEILING((ROW()-5)/5, 1)))</f>
        <v/>
      </c>
      <c r="O603" s="12"/>
      <c r="P603" s="18" t="str" cm="1">
        <f t="array" ref="P603">IFERROR(
    INDEX('Gantt Chart'!$D$9:$D$1000,
        SMALL(
            IF(('Gantt Chart'!$J$9:$J$1000=$Q$3) * ('Gantt Chart'!$L$9:$L$1000&lt;1),
                ROW('Gantt Chart'!$D$9:$D$1000)-MIN(ROW('Gantt Chart'!$D$9:$D$1000))+1,
                ""),
            ROW(A599))
        ),
    "")</f>
        <v/>
      </c>
      <c r="Q603" s="12"/>
      <c r="R603" s="316"/>
      <c r="S603" s="320" t="str">
        <f>IFERROR(INDEX('Gantt Chart'!$L$9:$L$1000, MATCH($U603, 'Gantt Chart'!$D$9:$D$1000, 0)), "")</f>
        <v/>
      </c>
      <c r="T603" s="320"/>
      <c r="U603" s="13" t="str" cm="1">
        <f t="array" ref="U603">IF(INDEX($P$5:$P$999, CEILING((ROW()-5)/5, 1))="", "", INDEX($P$5:$P$999, CEILING((ROW()-5)/5, 1)))</f>
        <v/>
      </c>
      <c r="V603" s="12"/>
      <c r="W603" s="18" t="str" cm="1">
        <f t="array" ref="W603">IFERROR(
    INDEX('Gantt Chart'!$D$9:$D$1000,
        SMALL(
            IF(('Gantt Chart'!$J$9:$J$1000=$X$3) * ('Gantt Chart'!$L$9:$L$1000&lt;1),
                ROW('Gantt Chart'!$D$9:$D$1000)-MIN(ROW('Gantt Chart'!$D$9:$D$1000))+1,
                ""),
            ROW(A599))
        ),
    "")</f>
        <v/>
      </c>
      <c r="X603" s="12"/>
      <c r="Y603" s="316"/>
      <c r="Z603" s="320" t="str">
        <f>IFERROR(INDEX('Gantt Chart'!$L$9:$L$1000, MATCH($AB603, 'Gantt Chart'!$D$9:$D$1000, 0)), "")</f>
        <v/>
      </c>
      <c r="AA603" s="320"/>
      <c r="AB603" s="13" t="str" cm="1">
        <f t="array" ref="AB603">IF(INDEX($W$5:$W$999, CEILING((ROW()-5)/5, 1))="", "", INDEX($W$5:$W$999, CEILING((ROW()-5)/5, 1)))</f>
        <v/>
      </c>
      <c r="AC603" s="12"/>
      <c r="AD603" s="18" t="str" cm="1">
        <f t="array" ref="AD603">IFERROR(
    INDEX('Gantt Chart'!$D$9:$D$1000,
        SMALL(
            IF(('Gantt Chart'!$J$9:$J$1000=$AE$3) * ('Gantt Chart'!$L$9:$L$1000&lt;1),
                ROW('Gantt Chart'!$D$9:$D$1000)-MIN(ROW('Gantt Chart'!$D$9:$D$1000))+1,
                ""),
            ROW(A599))
        ),
    "")</f>
        <v/>
      </c>
      <c r="AE603" s="12"/>
      <c r="AF603" s="316"/>
      <c r="AG603" s="320" t="str">
        <f>IFERROR(INDEX('Gantt Chart'!$L$9:$L$1000, MATCH($AI603, 'Gantt Chart'!$D$9:$D$1000, 0)), "")</f>
        <v/>
      </c>
      <c r="AH603" s="320"/>
      <c r="AI603" s="13" t="str" cm="1">
        <f t="array" ref="AI603">IF(INDEX($AD$5:$AD$999, CEILING((ROW()-5)/5, 1))="", "", INDEX($AD$5:$AD$999, CEILING((ROW()-5)/5, 1)))</f>
        <v/>
      </c>
      <c r="AJ603" s="12"/>
      <c r="AK603" s="18" t="str" cm="1">
        <f t="array" ref="AK603">IFERROR(
    INDEX('Gantt Chart'!$D$9:$D$1000,
        SMALL(
            IF(('Gantt Chart'!$J$9:$J$1000=$AL$3) * ('Gantt Chart'!$L$9:$L$1000&lt;1),
                ROW('Gantt Chart'!$D$9:$D$1000)-MIN(ROW('Gantt Chart'!$D$9:$D$1000))+1,
                ""),
            ROW(A599))
        ),
    "")</f>
        <v/>
      </c>
      <c r="AL603" s="12"/>
      <c r="AM603" s="316"/>
      <c r="AN603" s="320" t="str">
        <f>IFERROR(INDEX('Gantt Chart'!$L$9:$L$1000, MATCH($AP603, 'Gantt Chart'!$D$9:$D$1000, 0)), "")</f>
        <v/>
      </c>
      <c r="AO603" s="320"/>
      <c r="AP603" s="13" t="str" cm="1">
        <f t="array" ref="AP603">IF(INDEX($AK$5:$AK$999, CEILING((ROW()-5)/5, 1))="", "", INDEX($AK$5:$AK$999, CEILING((ROW()-5)/5, 1)))</f>
        <v/>
      </c>
      <c r="AQ603" s="12"/>
      <c r="AR603" s="18" t="str" cm="1">
        <f t="array" ref="AR603">IFERROR(
    INDEX('Gantt Chart'!$D$9:$D$1000,
        SMALL(
            IF(('Gantt Chart'!$J$9:$J$1000=$AS$3) * ('Gantt Chart'!$L$9:$L$1000&lt;1),
                ROW('Gantt Chart'!$D$9:$D$1000)-MIN(ROW('Gantt Chart'!$D$9:$D$1000))+1,
                ""),
            ROW(A599))
        ),
    "")</f>
        <v/>
      </c>
      <c r="AS603" s="12"/>
      <c r="AT603" s="316"/>
      <c r="AU603" s="320" t="str">
        <f>IFERROR(INDEX('Gantt Chart'!$L$9:$L$1000, MATCH($AW603, 'Gantt Chart'!$D$9:$D$1000, 0)), "")</f>
        <v/>
      </c>
      <c r="AV603" s="320"/>
      <c r="AW603" s="13" t="str" cm="1">
        <f t="array" ref="AW603">IF(INDEX($AR$5:$AR$999, CEILING((ROW()-5)/5, 1))="", "", INDEX($AR$5:$AR$999, CEILING((ROW()-5)/5, 1)))</f>
        <v/>
      </c>
      <c r="AX603" s="12"/>
      <c r="AY603" s="18" t="str" cm="1">
        <f t="array" ref="AY603">IFERROR(
    INDEX('Gantt Chart'!$D$9:$D$1000,
        SMALL(
            IF(('Gantt Chart'!$J$9:$J$1000=$AZ$3) * ('Gantt Chart'!$L$9:$L$1000&lt;1),
                ROW('Gantt Chart'!$D$9:$D$1000)-MIN(ROW('Gantt Chart'!$D$9:$D$1000))+1,
                ""),
            ROW(A599))
        ),
    "")</f>
        <v/>
      </c>
      <c r="AZ603" s="12"/>
      <c r="BA603" s="316"/>
      <c r="BB603" s="320" t="str">
        <f>IFERROR(INDEX('Gantt Chart'!$L$9:$L$1000, MATCH($BD603, 'Gantt Chart'!$D$9:$D$1000, 0)), "")</f>
        <v/>
      </c>
      <c r="BC603" s="320"/>
      <c r="BD603" s="13" t="str" cm="1">
        <f t="array" ref="BD603">IF(INDEX($AY$5:$AY$999, CEILING((ROW()-5)/5, 1))="", "", INDEX($AY$5:$AY$999, CEILING((ROW()-5)/5, 1)))</f>
        <v/>
      </c>
      <c r="BE603" s="12"/>
      <c r="BF603" s="18" cm="1">
        <f t="array" ref="BF603">IFERROR(
    INDEX('Gantt Chart'!$D$9:$D$1000,
        SMALL(
            IF(('Gantt Chart'!$J$9:$J$1000=$BG$3) * ('Gantt Chart'!$L$9:$L$1000&lt;1),
                ROW('Gantt Chart'!$D$9:$D$1000)-MIN(ROW('Gantt Chart'!$D$9:$D$1000))+1,
                ""),
            ROW(A599))
        ),
    "")</f>
        <v>0</v>
      </c>
      <c r="BG603" s="12"/>
      <c r="BH603" s="316"/>
      <c r="BI603" s="320" t="str">
        <f>IFERROR(INDEX('Gantt Chart'!$L$9:$L$1000, MATCH($BK603, 'Gantt Chart'!$D$9:$D$1000, 0)), "")</f>
        <v/>
      </c>
      <c r="BJ603" s="320"/>
      <c r="BK603" s="13" cm="1">
        <f t="array" ref="BK603">IF(INDEX($BF$5:$BF$999, CEILING((ROW()-5)/5, 1))="", "", INDEX($BF$5:$BF$999, CEILING((ROW()-5)/5, 1)))</f>
        <v>0</v>
      </c>
      <c r="BL603" s="12"/>
      <c r="BM603" s="18" cm="1">
        <f t="array" ref="BM603">IFERROR(
    INDEX('Gantt Chart'!$D$9:$D$1000,
        SMALL(
            IF(('Gantt Chart'!$J$9:$J$1000=$BN$3) * ('Gantt Chart'!$L$9:$L$1000&lt;1),
                ROW('Gantt Chart'!$D$9:$D$1000)-MIN(ROW('Gantt Chart'!$D$9:$D$1000))+1,
                ""),
            ROW(A599))
        ),
    "")</f>
        <v>0</v>
      </c>
      <c r="BN603" s="12"/>
      <c r="BO603" s="316"/>
      <c r="BP603" s="320" t="str">
        <f>IFERROR(INDEX('Gantt Chart'!$L$9:$L$1000, MATCH($BR603, 'Gantt Chart'!$D$9:$D$1000, 0)), "")</f>
        <v/>
      </c>
      <c r="BQ603" s="320"/>
      <c r="BR603" s="13" cm="1">
        <f t="array" ref="BR603">IF(INDEX($BM$5:$BM$999, CEILING((ROW()-5)/5, 1))="", "", INDEX($BM$5:$BM$999, CEILING((ROW()-5)/5, 1)))</f>
        <v>0</v>
      </c>
      <c r="BS603" s="12"/>
      <c r="BT603" s="10"/>
    </row>
    <row r="604" spans="1:72" x14ac:dyDescent="0.2">
      <c r="A604" s="9"/>
      <c r="C604" s="12"/>
      <c r="D604" s="12"/>
      <c r="E604" s="12"/>
      <c r="F604" s="12"/>
      <c r="G604" s="12"/>
      <c r="H604" s="12"/>
      <c r="J604" s="12"/>
      <c r="K604" s="12"/>
      <c r="L604" s="12"/>
      <c r="M604" s="12"/>
      <c r="N604" s="12"/>
      <c r="O604" s="12"/>
      <c r="Q604" s="12"/>
      <c r="R604" s="12"/>
      <c r="S604" s="12"/>
      <c r="T604" s="12"/>
      <c r="U604" s="12"/>
      <c r="V604" s="12"/>
      <c r="X604" s="12"/>
      <c r="Y604" s="12"/>
      <c r="Z604" s="12"/>
      <c r="AA604" s="12"/>
      <c r="AB604" s="12"/>
      <c r="AC604" s="12"/>
      <c r="AE604" s="12"/>
      <c r="AF604" s="12"/>
      <c r="AG604" s="12"/>
      <c r="AH604" s="12"/>
      <c r="AI604" s="12"/>
      <c r="AJ604" s="12"/>
      <c r="AL604" s="12"/>
      <c r="AM604" s="12"/>
      <c r="AN604" s="12"/>
      <c r="AO604" s="12"/>
      <c r="AP604" s="12"/>
      <c r="AQ604" s="12"/>
      <c r="AS604" s="12"/>
      <c r="AT604" s="12"/>
      <c r="AU604" s="12"/>
      <c r="AV604" s="12"/>
      <c r="AW604" s="12"/>
      <c r="AX604" s="12"/>
      <c r="AZ604" s="12"/>
      <c r="BA604" s="12"/>
      <c r="BB604" s="12"/>
      <c r="BC604" s="12"/>
      <c r="BD604" s="12"/>
      <c r="BE604" s="12"/>
      <c r="BG604" s="12"/>
      <c r="BH604" s="12"/>
      <c r="BI604" s="12"/>
      <c r="BJ604" s="12"/>
      <c r="BK604" s="12"/>
      <c r="BL604" s="12"/>
      <c r="BN604" s="12"/>
      <c r="BO604" s="12"/>
      <c r="BP604" s="12"/>
      <c r="BQ604" s="12"/>
      <c r="BR604" s="12"/>
      <c r="BS604" s="12"/>
      <c r="BT604" s="10"/>
    </row>
    <row r="605" spans="1:72" ht="16.899999999999999" customHeight="1" x14ac:dyDescent="0.2">
      <c r="A605" s="9"/>
      <c r="B605" s="18" t="str" cm="1">
        <f t="array" ref="B605">IFERROR(
    INDEX('Gantt Chart'!$D$9:$D$1000,
        SMALL(
            IF(('Gantt Chart'!$J$9:$J$1000=$C$3) * ('Gantt Chart'!$L$9:$L$1000&lt;1),
                ROW('Gantt Chart'!$D$9:$D$1000)-MIN(ROW('Gantt Chart'!$D$9:$D$1000))+1,
                ""),
            ROW(A601))
        ),
    "")</f>
        <v/>
      </c>
      <c r="C605" s="12"/>
      <c r="D605" s="316" t="str">
        <f>IFERROR(INDEX('Gantt Chart'!$H$9:$H$1000, MATCH($G608, 'Gantt Chart'!$D$9:$D$1000, 0)), "")</f>
        <v/>
      </c>
      <c r="E605" s="317" t="str">
        <f>IFERROR(VLOOKUP($G608, 'Gantt Chart'!$D$9:$E$1000, 2, FALSE), "")</f>
        <v/>
      </c>
      <c r="F605" s="317"/>
      <c r="G605" s="317"/>
      <c r="H605" s="12"/>
      <c r="I605" s="18" t="str" cm="1">
        <f t="array" ref="I605">IFERROR(
    INDEX('Gantt Chart'!$D$9:$D$1000,
        SMALL(
            IF(('Gantt Chart'!$J$9:$J$1000=$J$3) * ('Gantt Chart'!$L$9:$L$1000&lt;1),
                ROW('Gantt Chart'!$D$9:$D$1000)-MIN(ROW('Gantt Chart'!$D$9:$D$1000))+1,
                ""),
            ROW(A601))
        ),
    "")</f>
        <v/>
      </c>
      <c r="J605" s="12"/>
      <c r="K605" s="316" t="str">
        <f>IFERROR(INDEX('Gantt Chart'!$H$9:$H$1000, MATCH($N608, 'Gantt Chart'!$D$9:$D$1000, 0)), "")</f>
        <v/>
      </c>
      <c r="L605" s="317" t="str">
        <f>IFERROR(VLOOKUP($N608, 'Gantt Chart'!$D$9:$E$1000, 2, FALSE), "")</f>
        <v/>
      </c>
      <c r="M605" s="317"/>
      <c r="N605" s="317"/>
      <c r="O605" s="12"/>
      <c r="P605" s="18" t="str" cm="1">
        <f t="array" ref="P605">IFERROR(
    INDEX('Gantt Chart'!$D$9:$D$1000,
        SMALL(
            IF(('Gantt Chart'!$J$9:$J$1000=$Q$3) * ('Gantt Chart'!$L$9:$L$1000&lt;1),
                ROW('Gantt Chart'!$D$9:$D$1000)-MIN(ROW('Gantt Chart'!$D$9:$D$1000))+1,
                ""),
            ROW(A601))
        ),
    "")</f>
        <v/>
      </c>
      <c r="Q605" s="12"/>
      <c r="R605" s="316" t="str">
        <f>IFERROR(INDEX('Gantt Chart'!$H$9:$H$1000, MATCH($U608, 'Gantt Chart'!$D$9:$D$1000, 0)), "")</f>
        <v/>
      </c>
      <c r="S605" s="317" t="str">
        <f>IFERROR(VLOOKUP($U608, 'Gantt Chart'!$D$9:$E$1000, 2, FALSE), "")</f>
        <v/>
      </c>
      <c r="T605" s="317"/>
      <c r="U605" s="317"/>
      <c r="V605" s="12"/>
      <c r="W605" s="18" t="str" cm="1">
        <f t="array" ref="W605">IFERROR(
    INDEX('Gantt Chart'!$D$9:$D$1000,
        SMALL(
            IF(('Gantt Chart'!$J$9:$J$1000=$X$3) * ('Gantt Chart'!$L$9:$L$1000&lt;1),
                ROW('Gantt Chart'!$D$9:$D$1000)-MIN(ROW('Gantt Chart'!$D$9:$D$1000))+1,
                ""),
            ROW(A601))
        ),
    "")</f>
        <v/>
      </c>
      <c r="X605" s="12"/>
      <c r="Y605" s="316" t="str">
        <f>IFERROR(INDEX('Gantt Chart'!$H$9:$H$1000, MATCH($AB608, 'Gantt Chart'!$D$9:$D$1000, 0)), "")</f>
        <v/>
      </c>
      <c r="Z605" s="317" t="str">
        <f>IFERROR(VLOOKUP($AB608, 'Gantt Chart'!$D$9:$E$1000, 2, FALSE), "")</f>
        <v/>
      </c>
      <c r="AA605" s="317"/>
      <c r="AB605" s="317"/>
      <c r="AC605" s="12"/>
      <c r="AD605" s="18" t="str" cm="1">
        <f t="array" ref="AD605">IFERROR(
    INDEX('Gantt Chart'!$D$9:$D$1000,
        SMALL(
            IF(('Gantt Chart'!$J$9:$J$1000=$AE$3) * ('Gantt Chart'!$L$9:$L$1000&lt;1),
                ROW('Gantt Chart'!$D$9:$D$1000)-MIN(ROW('Gantt Chart'!$D$9:$D$1000))+1,
                ""),
            ROW(A601))
        ),
    "")</f>
        <v/>
      </c>
      <c r="AE605" s="12"/>
      <c r="AF605" s="316" t="str">
        <f>IFERROR(INDEX('Gantt Chart'!$H$9:$H$1000, MATCH($AI608, 'Gantt Chart'!$D$9:$D$1000, 0)), "")</f>
        <v/>
      </c>
      <c r="AG605" s="317" t="str">
        <f>IFERROR(VLOOKUP($AI608, 'Gantt Chart'!$D$9:$E$1000, 2, FALSE), "")</f>
        <v/>
      </c>
      <c r="AH605" s="317"/>
      <c r="AI605" s="317"/>
      <c r="AJ605" s="12"/>
      <c r="AK605" s="18" t="str" cm="1">
        <f t="array" ref="AK605">IFERROR(
    INDEX('Gantt Chart'!$D$9:$D$1000,
        SMALL(
            IF(('Gantt Chart'!$J$9:$J$1000=$AL$3) * ('Gantt Chart'!$L$9:$L$1000&lt;1),
                ROW('Gantt Chart'!$D$9:$D$1000)-MIN(ROW('Gantt Chart'!$D$9:$D$1000))+1,
                ""),
            ROW(A601))
        ),
    "")</f>
        <v/>
      </c>
      <c r="AL605" s="12"/>
      <c r="AM605" s="316" t="str">
        <f>IFERROR(INDEX('Gantt Chart'!$H$9:$H$1000, MATCH($AP608, 'Gantt Chart'!$D$9:$D$1000, 0)), "")</f>
        <v/>
      </c>
      <c r="AN605" s="317" t="str">
        <f>IFERROR(VLOOKUP($AP608, 'Gantt Chart'!$D$9:$E$1000, 2, FALSE), "")</f>
        <v/>
      </c>
      <c r="AO605" s="317"/>
      <c r="AP605" s="317"/>
      <c r="AQ605" s="12"/>
      <c r="AR605" s="18" t="str" cm="1">
        <f t="array" ref="AR605">IFERROR(
    INDEX('Gantt Chart'!$D$9:$D$1000,
        SMALL(
            IF(('Gantt Chart'!$J$9:$J$1000=$AS$3) * ('Gantt Chart'!$L$9:$L$1000&lt;1),
                ROW('Gantt Chart'!$D$9:$D$1000)-MIN(ROW('Gantt Chart'!$D$9:$D$1000))+1,
                ""),
            ROW(A601))
        ),
    "")</f>
        <v/>
      </c>
      <c r="AS605" s="12"/>
      <c r="AT605" s="316" t="str">
        <f>IFERROR(INDEX('Gantt Chart'!$H$9:$H$1000, MATCH($AW608, 'Gantt Chart'!$D$9:$D$1000, 0)), "")</f>
        <v/>
      </c>
      <c r="AU605" s="317" t="str">
        <f>IFERROR(VLOOKUP($AW608, 'Gantt Chart'!$D$9:$E$1000, 2, FALSE), "")</f>
        <v/>
      </c>
      <c r="AV605" s="317"/>
      <c r="AW605" s="317"/>
      <c r="AX605" s="12"/>
      <c r="AY605" s="18" t="str" cm="1">
        <f t="array" ref="AY605">IFERROR(
    INDEX('Gantt Chart'!$D$9:$D$1000,
        SMALL(
            IF(('Gantt Chart'!$J$9:$J$1000=$AZ$3) * ('Gantt Chart'!$L$9:$L$1000&lt;1),
                ROW('Gantt Chart'!$D$9:$D$1000)-MIN(ROW('Gantt Chart'!$D$9:$D$1000))+1,
                ""),
            ROW(A601))
        ),
    "")</f>
        <v/>
      </c>
      <c r="AZ605" s="12"/>
      <c r="BA605" s="316" t="str">
        <f>IFERROR(INDEX('Gantt Chart'!$H$9:$H$1000, MATCH($BD608, 'Gantt Chart'!$D$9:$D$1000, 0)), "")</f>
        <v/>
      </c>
      <c r="BB605" s="317" t="str">
        <f>IFERROR(VLOOKUP($BD608, 'Gantt Chart'!$D$9:$E$1000, 2, FALSE), "")</f>
        <v/>
      </c>
      <c r="BC605" s="317"/>
      <c r="BD605" s="317"/>
      <c r="BE605" s="12"/>
      <c r="BF605" s="18" cm="1">
        <f t="array" ref="BF605">IFERROR(
    INDEX('Gantt Chart'!$D$9:$D$1000,
        SMALL(
            IF(('Gantt Chart'!$J$9:$J$1000=$BG$3) * ('Gantt Chart'!$L$9:$L$1000&lt;1),
                ROW('Gantt Chart'!$D$9:$D$1000)-MIN(ROW('Gantt Chart'!$D$9:$D$1000))+1,
                ""),
            ROW(A601))
        ),
    "")</f>
        <v>0</v>
      </c>
      <c r="BG605" s="12"/>
      <c r="BH605" s="316" t="str">
        <f>IFERROR(INDEX('Gantt Chart'!$H$9:$H$1000, MATCH($BK608, 'Gantt Chart'!$D$9:$D$1000, 0)), "")</f>
        <v/>
      </c>
      <c r="BI605" s="317" t="str">
        <f>IFERROR(VLOOKUP($BK608, 'Gantt Chart'!$D$9:$E$1000, 2, FALSE), "")</f>
        <v/>
      </c>
      <c r="BJ605" s="317"/>
      <c r="BK605" s="317"/>
      <c r="BL605" s="12"/>
      <c r="BM605" s="18" cm="1">
        <f t="array" ref="BM605">IFERROR(
    INDEX('Gantt Chart'!$D$9:$D$1000,
        SMALL(
            IF(('Gantt Chart'!$J$9:$J$1000=$BN$3) * ('Gantt Chart'!$L$9:$L$1000&lt;1),
                ROW('Gantt Chart'!$D$9:$D$1000)-MIN(ROW('Gantt Chart'!$D$9:$D$1000))+1,
                ""),
            ROW(A601))
        ),
    "")</f>
        <v>0</v>
      </c>
      <c r="BN605" s="12"/>
      <c r="BO605" s="316" t="str">
        <f>IFERROR(INDEX('Gantt Chart'!$H$9:$H$1000, MATCH($BR608, 'Gantt Chart'!$D$9:$D$1000, 0)), "")</f>
        <v/>
      </c>
      <c r="BP605" s="317" t="str">
        <f>IFERROR(VLOOKUP($BR608, 'Gantt Chart'!$D$9:$E$1000, 2, FALSE), "")</f>
        <v/>
      </c>
      <c r="BQ605" s="317"/>
      <c r="BR605" s="317"/>
      <c r="BS605" s="12"/>
      <c r="BT605" s="10"/>
    </row>
    <row r="606" spans="1:72" x14ac:dyDescent="0.2">
      <c r="A606" s="9"/>
      <c r="B606" s="18" t="str" cm="1">
        <f t="array" ref="B606">IFERROR(
    INDEX('Gantt Chart'!$D$9:$D$1000,
        SMALL(
            IF(('Gantt Chart'!$J$9:$J$1000=$C$3) * ('Gantt Chart'!$L$9:$L$1000&lt;1),
                ROW('Gantt Chart'!$D$9:$D$1000)-MIN(ROW('Gantt Chart'!$D$9:$D$1000))+1,
                ""),
            ROW(A602))
        ),
    "")</f>
        <v/>
      </c>
      <c r="C606" s="12"/>
      <c r="D606" s="316"/>
      <c r="E606" s="318" t="str">
        <f>IFERROR(INDEX('Gantt Chart'!$C$9:$C$1000, MATCH($G608, 'Gantt Chart'!$D$9:$D$1000, 0)), "")</f>
        <v/>
      </c>
      <c r="F606" s="318"/>
      <c r="G606" s="318"/>
      <c r="H606" s="12"/>
      <c r="I606" s="18" t="str" cm="1">
        <f t="array" ref="I606">IFERROR(
    INDEX('Gantt Chart'!$D$9:$D$1000,
        SMALL(
            IF(('Gantt Chart'!$J$9:$J$1000=$J$3) * ('Gantt Chart'!$L$9:$L$1000&lt;1),
                ROW('Gantt Chart'!$D$9:$D$1000)-MIN(ROW('Gantt Chart'!$D$9:$D$1000))+1,
                ""),
            ROW(A602))
        ),
    "")</f>
        <v/>
      </c>
      <c r="J606" s="12"/>
      <c r="K606" s="316"/>
      <c r="L606" s="318" t="str">
        <f>IFERROR(INDEX('Gantt Chart'!$C$9:$C$1000, MATCH($N608, 'Gantt Chart'!$D$9:$D$1000, 0)), "")</f>
        <v/>
      </c>
      <c r="M606" s="318"/>
      <c r="N606" s="318"/>
      <c r="O606" s="12"/>
      <c r="P606" s="18" t="str" cm="1">
        <f t="array" ref="P606">IFERROR(
    INDEX('Gantt Chart'!$D$9:$D$1000,
        SMALL(
            IF(('Gantt Chart'!$J$9:$J$1000=$Q$3) * ('Gantt Chart'!$L$9:$L$1000&lt;1),
                ROW('Gantt Chart'!$D$9:$D$1000)-MIN(ROW('Gantt Chart'!$D$9:$D$1000))+1,
                ""),
            ROW(A602))
        ),
    "")</f>
        <v/>
      </c>
      <c r="Q606" s="12"/>
      <c r="R606" s="316"/>
      <c r="S606" s="318" t="str">
        <f>IFERROR(INDEX('Gantt Chart'!$C$9:$C$1000, MATCH($U608, 'Gantt Chart'!$D$9:$D$1000, 0)), "")</f>
        <v/>
      </c>
      <c r="T606" s="318"/>
      <c r="U606" s="318"/>
      <c r="V606" s="12"/>
      <c r="W606" s="18" t="str" cm="1">
        <f t="array" ref="W606">IFERROR(
    INDEX('Gantt Chart'!$D$9:$D$1000,
        SMALL(
            IF(('Gantt Chart'!$J$9:$J$1000=$X$3) * ('Gantt Chart'!$L$9:$L$1000&lt;1),
                ROW('Gantt Chart'!$D$9:$D$1000)-MIN(ROW('Gantt Chart'!$D$9:$D$1000))+1,
                ""),
            ROW(A602))
        ),
    "")</f>
        <v/>
      </c>
      <c r="X606" s="12"/>
      <c r="Y606" s="316"/>
      <c r="Z606" s="318" t="str">
        <f>IFERROR(INDEX('Gantt Chart'!$C$9:$C$1000, MATCH($AB608, 'Gantt Chart'!$D$9:$D$1000, 0)), "")</f>
        <v/>
      </c>
      <c r="AA606" s="318"/>
      <c r="AB606" s="318"/>
      <c r="AC606" s="12"/>
      <c r="AD606" s="18" t="str" cm="1">
        <f t="array" ref="AD606">IFERROR(
    INDEX('Gantt Chart'!$D$9:$D$1000,
        SMALL(
            IF(('Gantt Chart'!$J$9:$J$1000=$AE$3) * ('Gantt Chart'!$L$9:$L$1000&lt;1),
                ROW('Gantt Chart'!$D$9:$D$1000)-MIN(ROW('Gantt Chart'!$D$9:$D$1000))+1,
                ""),
            ROW(A602))
        ),
    "")</f>
        <v/>
      </c>
      <c r="AE606" s="12"/>
      <c r="AF606" s="316"/>
      <c r="AG606" s="318" t="str">
        <f>IFERROR(INDEX('Gantt Chart'!$C$9:$C$1000, MATCH($AI608, 'Gantt Chart'!$D$9:$D$1000, 0)), "")</f>
        <v/>
      </c>
      <c r="AH606" s="318"/>
      <c r="AI606" s="318"/>
      <c r="AJ606" s="12"/>
      <c r="AK606" s="18" t="str" cm="1">
        <f t="array" ref="AK606">IFERROR(
    INDEX('Gantt Chart'!$D$9:$D$1000,
        SMALL(
            IF(('Gantt Chart'!$J$9:$J$1000=$AL$3) * ('Gantt Chart'!$L$9:$L$1000&lt;1),
                ROW('Gantt Chart'!$D$9:$D$1000)-MIN(ROW('Gantt Chart'!$D$9:$D$1000))+1,
                ""),
            ROW(A602))
        ),
    "")</f>
        <v/>
      </c>
      <c r="AL606" s="12"/>
      <c r="AM606" s="316"/>
      <c r="AN606" s="318" t="str">
        <f>IFERROR(INDEX('Gantt Chart'!$C$9:$C$1000, MATCH($AP608, 'Gantt Chart'!$D$9:$D$1000, 0)), "")</f>
        <v/>
      </c>
      <c r="AO606" s="318"/>
      <c r="AP606" s="318"/>
      <c r="AQ606" s="12"/>
      <c r="AR606" s="18" t="str" cm="1">
        <f t="array" ref="AR606">IFERROR(
    INDEX('Gantt Chart'!$D$9:$D$1000,
        SMALL(
            IF(('Gantt Chart'!$J$9:$J$1000=$AS$3) * ('Gantt Chart'!$L$9:$L$1000&lt;1),
                ROW('Gantt Chart'!$D$9:$D$1000)-MIN(ROW('Gantt Chart'!$D$9:$D$1000))+1,
                ""),
            ROW(A602))
        ),
    "")</f>
        <v/>
      </c>
      <c r="AS606" s="12"/>
      <c r="AT606" s="316"/>
      <c r="AU606" s="318" t="str">
        <f>IFERROR(INDEX('Gantt Chart'!$C$9:$C$1000, MATCH($AW608, 'Gantt Chart'!$D$9:$D$1000, 0)), "")</f>
        <v/>
      </c>
      <c r="AV606" s="318"/>
      <c r="AW606" s="318"/>
      <c r="AX606" s="12"/>
      <c r="AY606" s="18" t="str" cm="1">
        <f t="array" ref="AY606">IFERROR(
    INDEX('Gantt Chart'!$D$9:$D$1000,
        SMALL(
            IF(('Gantt Chart'!$J$9:$J$1000=$AZ$3) * ('Gantt Chart'!$L$9:$L$1000&lt;1),
                ROW('Gantt Chart'!$D$9:$D$1000)-MIN(ROW('Gantt Chart'!$D$9:$D$1000))+1,
                ""),
            ROW(A602))
        ),
    "")</f>
        <v/>
      </c>
      <c r="AZ606" s="12"/>
      <c r="BA606" s="316"/>
      <c r="BB606" s="318" t="str">
        <f>IFERROR(INDEX('Gantt Chart'!$C$9:$C$1000, MATCH($BD608, 'Gantt Chart'!$D$9:$D$1000, 0)), "")</f>
        <v/>
      </c>
      <c r="BC606" s="318"/>
      <c r="BD606" s="318"/>
      <c r="BE606" s="12"/>
      <c r="BF606" s="18" cm="1">
        <f t="array" ref="BF606">IFERROR(
    INDEX('Gantt Chart'!$D$9:$D$1000,
        SMALL(
            IF(('Gantt Chart'!$J$9:$J$1000=$BG$3) * ('Gantt Chart'!$L$9:$L$1000&lt;1),
                ROW('Gantt Chart'!$D$9:$D$1000)-MIN(ROW('Gantt Chart'!$D$9:$D$1000))+1,
                ""),
            ROW(A602))
        ),
    "")</f>
        <v>0</v>
      </c>
      <c r="BG606" s="12"/>
      <c r="BH606" s="316"/>
      <c r="BI606" s="318" t="str">
        <f>IFERROR(INDEX('Gantt Chart'!$C$9:$C$1000, MATCH($BK608, 'Gantt Chart'!$D$9:$D$1000, 0)), "")</f>
        <v/>
      </c>
      <c r="BJ606" s="318"/>
      <c r="BK606" s="318"/>
      <c r="BL606" s="12"/>
      <c r="BM606" s="18" cm="1">
        <f t="array" ref="BM606">IFERROR(
    INDEX('Gantt Chart'!$D$9:$D$1000,
        SMALL(
            IF(('Gantt Chart'!$J$9:$J$1000=$BN$3) * ('Gantt Chart'!$L$9:$L$1000&lt;1),
                ROW('Gantt Chart'!$D$9:$D$1000)-MIN(ROW('Gantt Chart'!$D$9:$D$1000))+1,
                ""),
            ROW(A602))
        ),
    "")</f>
        <v>0</v>
      </c>
      <c r="BN606" s="12"/>
      <c r="BO606" s="316"/>
      <c r="BP606" s="318" t="str">
        <f>IFERROR(INDEX('Gantt Chart'!$C$9:$C$1000, MATCH($BR608, 'Gantt Chart'!$D$9:$D$1000, 0)), "")</f>
        <v/>
      </c>
      <c r="BQ606" s="318"/>
      <c r="BR606" s="318"/>
      <c r="BS606" s="12"/>
      <c r="BT606" s="10"/>
    </row>
    <row r="607" spans="1:72" x14ac:dyDescent="0.2">
      <c r="A607" s="9"/>
      <c r="B607" s="18" t="str" cm="1">
        <f t="array" ref="B607">IFERROR(
    INDEX('Gantt Chart'!$D$9:$D$1000,
        SMALL(
            IF(('Gantt Chart'!$J$9:$J$1000=$C$3) * ('Gantt Chart'!$L$9:$L$1000&lt;1),
                ROW('Gantt Chart'!$D$9:$D$1000)-MIN(ROW('Gantt Chart'!$D$9:$D$1000))+1,
                ""),
            ROW(A603))
        ),
    "")</f>
        <v/>
      </c>
      <c r="C607" s="12"/>
      <c r="D607" s="316"/>
      <c r="E607" s="319" t="str">
        <f>IFERROR(INDEX('Gantt Chart'!$M$9:$M$1000, MATCH($G608, 'Gantt Chart'!$D$9:$D$1000, 0)), "")</f>
        <v/>
      </c>
      <c r="F607" s="319"/>
      <c r="G607" s="319"/>
      <c r="H607" s="12"/>
      <c r="I607" s="18" t="str" cm="1">
        <f t="array" ref="I607">IFERROR(
    INDEX('Gantt Chart'!$D$9:$D$1000,
        SMALL(
            IF(('Gantt Chart'!$J$9:$J$1000=$J$3) * ('Gantt Chart'!$L$9:$L$1000&lt;1),
                ROW('Gantt Chart'!$D$9:$D$1000)-MIN(ROW('Gantt Chart'!$D$9:$D$1000))+1,
                ""),
            ROW(A603))
        ),
    "")</f>
        <v/>
      </c>
      <c r="J607" s="12"/>
      <c r="K607" s="316"/>
      <c r="L607" s="319" t="str">
        <f>IFERROR(INDEX('Gantt Chart'!$M$9:$M$1000, MATCH($N608, 'Gantt Chart'!$D$9:$D$1000, 0)), "")</f>
        <v/>
      </c>
      <c r="M607" s="319"/>
      <c r="N607" s="319"/>
      <c r="O607" s="12"/>
      <c r="P607" s="18" t="str" cm="1">
        <f t="array" ref="P607">IFERROR(
    INDEX('Gantt Chart'!$D$9:$D$1000,
        SMALL(
            IF(('Gantt Chart'!$J$9:$J$1000=$Q$3) * ('Gantt Chart'!$L$9:$L$1000&lt;1),
                ROW('Gantt Chart'!$D$9:$D$1000)-MIN(ROW('Gantt Chart'!$D$9:$D$1000))+1,
                ""),
            ROW(A603))
        ),
    "")</f>
        <v/>
      </c>
      <c r="Q607" s="12"/>
      <c r="R607" s="316"/>
      <c r="S607" s="319" t="str">
        <f>IFERROR(INDEX('Gantt Chart'!$M$9:$M$1000, MATCH($U608, 'Gantt Chart'!$D$9:$D$1000, 0)), "")</f>
        <v/>
      </c>
      <c r="T607" s="319"/>
      <c r="U607" s="319"/>
      <c r="V607" s="12"/>
      <c r="W607" s="18" t="str" cm="1">
        <f t="array" ref="W607">IFERROR(
    INDEX('Gantt Chart'!$D$9:$D$1000,
        SMALL(
            IF(('Gantt Chart'!$J$9:$J$1000=$X$3) * ('Gantt Chart'!$L$9:$L$1000&lt;1),
                ROW('Gantt Chart'!$D$9:$D$1000)-MIN(ROW('Gantt Chart'!$D$9:$D$1000))+1,
                ""),
            ROW(A603))
        ),
    "")</f>
        <v/>
      </c>
      <c r="X607" s="12"/>
      <c r="Y607" s="316"/>
      <c r="Z607" s="319" t="str">
        <f>IFERROR(INDEX('Gantt Chart'!$M$9:$M$1000, MATCH($AB608, 'Gantt Chart'!$D$9:$D$1000, 0)), "")</f>
        <v/>
      </c>
      <c r="AA607" s="319"/>
      <c r="AB607" s="319"/>
      <c r="AC607" s="12"/>
      <c r="AD607" s="18" t="str" cm="1">
        <f t="array" ref="AD607">IFERROR(
    INDEX('Gantt Chart'!$D$9:$D$1000,
        SMALL(
            IF(('Gantt Chart'!$J$9:$J$1000=$AE$3) * ('Gantt Chart'!$L$9:$L$1000&lt;1),
                ROW('Gantt Chart'!$D$9:$D$1000)-MIN(ROW('Gantt Chart'!$D$9:$D$1000))+1,
                ""),
            ROW(A603))
        ),
    "")</f>
        <v/>
      </c>
      <c r="AE607" s="12"/>
      <c r="AF607" s="316"/>
      <c r="AG607" s="319" t="str">
        <f>IFERROR(INDEX('Gantt Chart'!$M$9:$M$1000, MATCH($AI608, 'Gantt Chart'!$D$9:$D$1000, 0)), "")</f>
        <v/>
      </c>
      <c r="AH607" s="319"/>
      <c r="AI607" s="319"/>
      <c r="AJ607" s="12"/>
      <c r="AK607" s="18" t="str" cm="1">
        <f t="array" ref="AK607">IFERROR(
    INDEX('Gantt Chart'!$D$9:$D$1000,
        SMALL(
            IF(('Gantt Chart'!$J$9:$J$1000=$AL$3) * ('Gantt Chart'!$L$9:$L$1000&lt;1),
                ROW('Gantt Chart'!$D$9:$D$1000)-MIN(ROW('Gantt Chart'!$D$9:$D$1000))+1,
                ""),
            ROW(A603))
        ),
    "")</f>
        <v/>
      </c>
      <c r="AL607" s="12"/>
      <c r="AM607" s="316"/>
      <c r="AN607" s="319" t="str">
        <f>IFERROR(INDEX('Gantt Chart'!$M$9:$M$1000, MATCH($AP608, 'Gantt Chart'!$D$9:$D$1000, 0)), "")</f>
        <v/>
      </c>
      <c r="AO607" s="319"/>
      <c r="AP607" s="319"/>
      <c r="AQ607" s="12"/>
      <c r="AR607" s="18" t="str" cm="1">
        <f t="array" ref="AR607">IFERROR(
    INDEX('Gantt Chart'!$D$9:$D$1000,
        SMALL(
            IF(('Gantt Chart'!$J$9:$J$1000=$AS$3) * ('Gantt Chart'!$L$9:$L$1000&lt;1),
                ROW('Gantt Chart'!$D$9:$D$1000)-MIN(ROW('Gantt Chart'!$D$9:$D$1000))+1,
                ""),
            ROW(A603))
        ),
    "")</f>
        <v/>
      </c>
      <c r="AS607" s="12"/>
      <c r="AT607" s="316"/>
      <c r="AU607" s="319" t="str">
        <f>IFERROR(INDEX('Gantt Chart'!$M$9:$M$1000, MATCH($AW608, 'Gantt Chart'!$D$9:$D$1000, 0)), "")</f>
        <v/>
      </c>
      <c r="AV607" s="319"/>
      <c r="AW607" s="319"/>
      <c r="AX607" s="12"/>
      <c r="AY607" s="18" t="str" cm="1">
        <f t="array" ref="AY607">IFERROR(
    INDEX('Gantt Chart'!$D$9:$D$1000,
        SMALL(
            IF(('Gantt Chart'!$J$9:$J$1000=$AZ$3) * ('Gantt Chart'!$L$9:$L$1000&lt;1),
                ROW('Gantt Chart'!$D$9:$D$1000)-MIN(ROW('Gantt Chart'!$D$9:$D$1000))+1,
                ""),
            ROW(A603))
        ),
    "")</f>
        <v/>
      </c>
      <c r="AZ607" s="12"/>
      <c r="BA607" s="316"/>
      <c r="BB607" s="319" t="str">
        <f>IFERROR(INDEX('Gantt Chart'!$M$9:$M$1000, MATCH($BD608, 'Gantt Chart'!$D$9:$D$1000, 0)), "")</f>
        <v/>
      </c>
      <c r="BC607" s="319"/>
      <c r="BD607" s="319"/>
      <c r="BE607" s="12"/>
      <c r="BF607" s="18" cm="1">
        <f t="array" ref="BF607">IFERROR(
    INDEX('Gantt Chart'!$D$9:$D$1000,
        SMALL(
            IF(('Gantt Chart'!$J$9:$J$1000=$BG$3) * ('Gantt Chart'!$L$9:$L$1000&lt;1),
                ROW('Gantt Chart'!$D$9:$D$1000)-MIN(ROW('Gantt Chart'!$D$9:$D$1000))+1,
                ""),
            ROW(A603))
        ),
    "")</f>
        <v>0</v>
      </c>
      <c r="BG607" s="12"/>
      <c r="BH607" s="316"/>
      <c r="BI607" s="319" t="str">
        <f>IFERROR(INDEX('Gantt Chart'!$M$9:$M$1000, MATCH($BK608, 'Gantt Chart'!$D$9:$D$1000, 0)), "")</f>
        <v/>
      </c>
      <c r="BJ607" s="319"/>
      <c r="BK607" s="319"/>
      <c r="BL607" s="12"/>
      <c r="BM607" s="18" cm="1">
        <f t="array" ref="BM607">IFERROR(
    INDEX('Gantt Chart'!$D$9:$D$1000,
        SMALL(
            IF(('Gantt Chart'!$J$9:$J$1000=$BN$3) * ('Gantt Chart'!$L$9:$L$1000&lt;1),
                ROW('Gantt Chart'!$D$9:$D$1000)-MIN(ROW('Gantt Chart'!$D$9:$D$1000))+1,
                ""),
            ROW(A603))
        ),
    "")</f>
        <v>0</v>
      </c>
      <c r="BN607" s="12"/>
      <c r="BO607" s="316"/>
      <c r="BP607" s="319" t="str">
        <f>IFERROR(INDEX('Gantt Chart'!$M$9:$M$1000, MATCH($BR608, 'Gantt Chart'!$D$9:$D$1000, 0)), "")</f>
        <v/>
      </c>
      <c r="BQ607" s="319"/>
      <c r="BR607" s="319"/>
      <c r="BS607" s="12"/>
      <c r="BT607" s="10"/>
    </row>
    <row r="608" spans="1:72" x14ac:dyDescent="0.2">
      <c r="A608" s="9"/>
      <c r="B608" s="18" t="str" cm="1">
        <f t="array" ref="B608">IFERROR(
    INDEX('Gantt Chart'!$D$9:$D$1000,
        SMALL(
            IF(('Gantt Chart'!$J$9:$J$1000=$C$3) * ('Gantt Chart'!$L$9:$L$1000&lt;1),
                ROW('Gantt Chart'!$D$9:$D$1000)-MIN(ROW('Gantt Chart'!$D$9:$D$1000))+1,
                ""),
            ROW(A604))
        ),
    "")</f>
        <v/>
      </c>
      <c r="C608" s="12"/>
      <c r="D608" s="316"/>
      <c r="E608" s="320" t="str">
        <f>IFERROR(INDEX('Gantt Chart'!$L$9:$L$1000, MATCH($G608, 'Gantt Chart'!$D$9:$D$1000, 0)), "")</f>
        <v/>
      </c>
      <c r="F608" s="320"/>
      <c r="G608" s="13" t="str" cm="1">
        <f t="array" ref="G608">IF(INDEX($B$5:$B$999, CEILING((ROW()-5)/5, 1))="", "", INDEX($B$5:$B$999, CEILING((ROW()-5)/5, 1)))</f>
        <v/>
      </c>
      <c r="H608" s="12"/>
      <c r="I608" s="18" t="str" cm="1">
        <f t="array" ref="I608">IFERROR(
    INDEX('Gantt Chart'!$D$9:$D$1000,
        SMALL(
            IF(('Gantt Chart'!$J$9:$J$1000=$J$3) * ('Gantt Chart'!$L$9:$L$1000&lt;1),
                ROW('Gantt Chart'!$D$9:$D$1000)-MIN(ROW('Gantt Chart'!$D$9:$D$1000))+1,
                ""),
            ROW(A604))
        ),
    "")</f>
        <v/>
      </c>
      <c r="J608" s="12"/>
      <c r="K608" s="316"/>
      <c r="L608" s="320" t="str">
        <f>IFERROR(INDEX('Gantt Chart'!$L$9:$L$1000, MATCH($N608, 'Gantt Chart'!$D$9:$D$1000, 0)), "")</f>
        <v/>
      </c>
      <c r="M608" s="320"/>
      <c r="N608" s="13" t="str" cm="1">
        <f t="array" ref="N608">IF(INDEX($I$5:$I$999, CEILING((ROW()-5)/5, 1))="", "", INDEX($I$5:$I$999, CEILING((ROW()-5)/5, 1)))</f>
        <v/>
      </c>
      <c r="O608" s="12"/>
      <c r="P608" s="18" t="str" cm="1">
        <f t="array" ref="P608">IFERROR(
    INDEX('Gantt Chart'!$D$9:$D$1000,
        SMALL(
            IF(('Gantt Chart'!$J$9:$J$1000=$Q$3) * ('Gantt Chart'!$L$9:$L$1000&lt;1),
                ROW('Gantt Chart'!$D$9:$D$1000)-MIN(ROW('Gantt Chart'!$D$9:$D$1000))+1,
                ""),
            ROW(A604))
        ),
    "")</f>
        <v/>
      </c>
      <c r="Q608" s="12"/>
      <c r="R608" s="316"/>
      <c r="S608" s="320" t="str">
        <f>IFERROR(INDEX('Gantt Chart'!$L$9:$L$1000, MATCH($U608, 'Gantt Chart'!$D$9:$D$1000, 0)), "")</f>
        <v/>
      </c>
      <c r="T608" s="320"/>
      <c r="U608" s="13" t="str" cm="1">
        <f t="array" ref="U608">IF(INDEX($P$5:$P$999, CEILING((ROW()-5)/5, 1))="", "", INDEX($P$5:$P$999, CEILING((ROW()-5)/5, 1)))</f>
        <v/>
      </c>
      <c r="V608" s="12"/>
      <c r="W608" s="18" t="str" cm="1">
        <f t="array" ref="W608">IFERROR(
    INDEX('Gantt Chart'!$D$9:$D$1000,
        SMALL(
            IF(('Gantt Chart'!$J$9:$J$1000=$X$3) * ('Gantt Chart'!$L$9:$L$1000&lt;1),
                ROW('Gantt Chart'!$D$9:$D$1000)-MIN(ROW('Gantt Chart'!$D$9:$D$1000))+1,
                ""),
            ROW(A604))
        ),
    "")</f>
        <v/>
      </c>
      <c r="X608" s="12"/>
      <c r="Y608" s="316"/>
      <c r="Z608" s="320" t="str">
        <f>IFERROR(INDEX('Gantt Chart'!$L$9:$L$1000, MATCH($AB608, 'Gantt Chart'!$D$9:$D$1000, 0)), "")</f>
        <v/>
      </c>
      <c r="AA608" s="320"/>
      <c r="AB608" s="13" t="str" cm="1">
        <f t="array" ref="AB608">IF(INDEX($W$5:$W$999, CEILING((ROW()-5)/5, 1))="", "", INDEX($W$5:$W$999, CEILING((ROW()-5)/5, 1)))</f>
        <v/>
      </c>
      <c r="AC608" s="12"/>
      <c r="AD608" s="18" t="str" cm="1">
        <f t="array" ref="AD608">IFERROR(
    INDEX('Gantt Chart'!$D$9:$D$1000,
        SMALL(
            IF(('Gantt Chart'!$J$9:$J$1000=$AE$3) * ('Gantt Chart'!$L$9:$L$1000&lt;1),
                ROW('Gantt Chart'!$D$9:$D$1000)-MIN(ROW('Gantt Chart'!$D$9:$D$1000))+1,
                ""),
            ROW(A604))
        ),
    "")</f>
        <v/>
      </c>
      <c r="AE608" s="12"/>
      <c r="AF608" s="316"/>
      <c r="AG608" s="320" t="str">
        <f>IFERROR(INDEX('Gantt Chart'!$L$9:$L$1000, MATCH($AI608, 'Gantt Chart'!$D$9:$D$1000, 0)), "")</f>
        <v/>
      </c>
      <c r="AH608" s="320"/>
      <c r="AI608" s="13" t="str" cm="1">
        <f t="array" ref="AI608">IF(INDEX($AD$5:$AD$999, CEILING((ROW()-5)/5, 1))="", "", INDEX($AD$5:$AD$999, CEILING((ROW()-5)/5, 1)))</f>
        <v/>
      </c>
      <c r="AJ608" s="12"/>
      <c r="AK608" s="18" t="str" cm="1">
        <f t="array" ref="AK608">IFERROR(
    INDEX('Gantt Chart'!$D$9:$D$1000,
        SMALL(
            IF(('Gantt Chart'!$J$9:$J$1000=$AL$3) * ('Gantt Chart'!$L$9:$L$1000&lt;1),
                ROW('Gantt Chart'!$D$9:$D$1000)-MIN(ROW('Gantt Chart'!$D$9:$D$1000))+1,
                ""),
            ROW(A604))
        ),
    "")</f>
        <v/>
      </c>
      <c r="AL608" s="12"/>
      <c r="AM608" s="316"/>
      <c r="AN608" s="320" t="str">
        <f>IFERROR(INDEX('Gantt Chart'!$L$9:$L$1000, MATCH($AP608, 'Gantt Chart'!$D$9:$D$1000, 0)), "")</f>
        <v/>
      </c>
      <c r="AO608" s="320"/>
      <c r="AP608" s="13" t="str" cm="1">
        <f t="array" ref="AP608">IF(INDEX($AK$5:$AK$999, CEILING((ROW()-5)/5, 1))="", "", INDEX($AK$5:$AK$999, CEILING((ROW()-5)/5, 1)))</f>
        <v/>
      </c>
      <c r="AQ608" s="12"/>
      <c r="AR608" s="18" t="str" cm="1">
        <f t="array" ref="AR608">IFERROR(
    INDEX('Gantt Chart'!$D$9:$D$1000,
        SMALL(
            IF(('Gantt Chart'!$J$9:$J$1000=$AS$3) * ('Gantt Chart'!$L$9:$L$1000&lt;1),
                ROW('Gantt Chart'!$D$9:$D$1000)-MIN(ROW('Gantt Chart'!$D$9:$D$1000))+1,
                ""),
            ROW(A604))
        ),
    "")</f>
        <v/>
      </c>
      <c r="AS608" s="12"/>
      <c r="AT608" s="316"/>
      <c r="AU608" s="320" t="str">
        <f>IFERROR(INDEX('Gantt Chart'!$L$9:$L$1000, MATCH($AW608, 'Gantt Chart'!$D$9:$D$1000, 0)), "")</f>
        <v/>
      </c>
      <c r="AV608" s="320"/>
      <c r="AW608" s="13" t="str" cm="1">
        <f t="array" ref="AW608">IF(INDEX($AR$5:$AR$999, CEILING((ROW()-5)/5, 1))="", "", INDEX($AR$5:$AR$999, CEILING((ROW()-5)/5, 1)))</f>
        <v/>
      </c>
      <c r="AX608" s="12"/>
      <c r="AY608" s="18" t="str" cm="1">
        <f t="array" ref="AY608">IFERROR(
    INDEX('Gantt Chart'!$D$9:$D$1000,
        SMALL(
            IF(('Gantt Chart'!$J$9:$J$1000=$AZ$3) * ('Gantt Chart'!$L$9:$L$1000&lt;1),
                ROW('Gantt Chart'!$D$9:$D$1000)-MIN(ROW('Gantt Chart'!$D$9:$D$1000))+1,
                ""),
            ROW(A604))
        ),
    "")</f>
        <v/>
      </c>
      <c r="AZ608" s="12"/>
      <c r="BA608" s="316"/>
      <c r="BB608" s="320" t="str">
        <f>IFERROR(INDEX('Gantt Chart'!$L$9:$L$1000, MATCH($BD608, 'Gantt Chart'!$D$9:$D$1000, 0)), "")</f>
        <v/>
      </c>
      <c r="BC608" s="320"/>
      <c r="BD608" s="13" t="str" cm="1">
        <f t="array" ref="BD608">IF(INDEX($AY$5:$AY$999, CEILING((ROW()-5)/5, 1))="", "", INDEX($AY$5:$AY$999, CEILING((ROW()-5)/5, 1)))</f>
        <v/>
      </c>
      <c r="BE608" s="12"/>
      <c r="BF608" s="18" cm="1">
        <f t="array" ref="BF608">IFERROR(
    INDEX('Gantt Chart'!$D$9:$D$1000,
        SMALL(
            IF(('Gantt Chart'!$J$9:$J$1000=$BG$3) * ('Gantt Chart'!$L$9:$L$1000&lt;1),
                ROW('Gantt Chart'!$D$9:$D$1000)-MIN(ROW('Gantt Chart'!$D$9:$D$1000))+1,
                ""),
            ROW(A604))
        ),
    "")</f>
        <v>0</v>
      </c>
      <c r="BG608" s="12"/>
      <c r="BH608" s="316"/>
      <c r="BI608" s="320" t="str">
        <f>IFERROR(INDEX('Gantt Chart'!$L$9:$L$1000, MATCH($BK608, 'Gantt Chart'!$D$9:$D$1000, 0)), "")</f>
        <v/>
      </c>
      <c r="BJ608" s="320"/>
      <c r="BK608" s="13" cm="1">
        <f t="array" ref="BK608">IF(INDEX($BF$5:$BF$999, CEILING((ROW()-5)/5, 1))="", "", INDEX($BF$5:$BF$999, CEILING((ROW()-5)/5, 1)))</f>
        <v>0</v>
      </c>
      <c r="BL608" s="12"/>
      <c r="BM608" s="18" cm="1">
        <f t="array" ref="BM608">IFERROR(
    INDEX('Gantt Chart'!$D$9:$D$1000,
        SMALL(
            IF(('Gantt Chart'!$J$9:$J$1000=$BN$3) * ('Gantt Chart'!$L$9:$L$1000&lt;1),
                ROW('Gantt Chart'!$D$9:$D$1000)-MIN(ROW('Gantt Chart'!$D$9:$D$1000))+1,
                ""),
            ROW(A604))
        ),
    "")</f>
        <v>0</v>
      </c>
      <c r="BN608" s="12"/>
      <c r="BO608" s="316"/>
      <c r="BP608" s="320" t="str">
        <f>IFERROR(INDEX('Gantt Chart'!$L$9:$L$1000, MATCH($BR608, 'Gantt Chart'!$D$9:$D$1000, 0)), "")</f>
        <v/>
      </c>
      <c r="BQ608" s="320"/>
      <c r="BR608" s="13" cm="1">
        <f t="array" ref="BR608">IF(INDEX($BM$5:$BM$999, CEILING((ROW()-5)/5, 1))="", "", INDEX($BM$5:$BM$999, CEILING((ROW()-5)/5, 1)))</f>
        <v>0</v>
      </c>
      <c r="BS608" s="12"/>
      <c r="BT608" s="10"/>
    </row>
    <row r="609" spans="1:72" x14ac:dyDescent="0.2">
      <c r="A609" s="9"/>
      <c r="B609" s="18" t="str" cm="1">
        <f t="array" ref="B609">IFERROR(
    INDEX('Gantt Chart'!$D$9:$D$1000,
        SMALL(
            IF(('Gantt Chart'!$J$9:$J$1000=$C$3) * ('Gantt Chart'!$L$9:$L$1000&lt;1),
                ROW('Gantt Chart'!$D$9:$D$1000)-MIN(ROW('Gantt Chart'!$D$9:$D$1000))+1,
                ""),
            ROW(A605))
        ),
    "")</f>
        <v/>
      </c>
      <c r="C609" s="12"/>
      <c r="D609" s="12"/>
      <c r="E609" s="12"/>
      <c r="F609" s="12"/>
      <c r="G609" s="12"/>
      <c r="H609" s="12"/>
      <c r="I609" s="18" t="str" cm="1">
        <f t="array" ref="I609">IFERROR(
    INDEX('Gantt Chart'!$D$9:$D$1000,
        SMALL(
            IF(('Gantt Chart'!$J$9:$J$1000=$J$3) * ('Gantt Chart'!$L$9:$L$1000&lt;1),
                ROW('Gantt Chart'!$D$9:$D$1000)-MIN(ROW('Gantt Chart'!$D$9:$D$1000))+1,
                ""),
            ROW(A605))
        ),
    "")</f>
        <v/>
      </c>
      <c r="J609" s="12"/>
      <c r="K609" s="12"/>
      <c r="L609" s="12"/>
      <c r="M609" s="12"/>
      <c r="N609" s="12"/>
      <c r="O609" s="12"/>
      <c r="P609" s="18" t="str" cm="1">
        <f t="array" ref="P609">IFERROR(
    INDEX('Gantt Chart'!$D$9:$D$1000,
        SMALL(
            IF(('Gantt Chart'!$J$9:$J$1000=$Q$3) * ('Gantt Chart'!$L$9:$L$1000&lt;1),
                ROW('Gantt Chart'!$D$9:$D$1000)-MIN(ROW('Gantt Chart'!$D$9:$D$1000))+1,
                ""),
            ROW(A605))
        ),
    "")</f>
        <v/>
      </c>
      <c r="Q609" s="12"/>
      <c r="R609" s="12"/>
      <c r="S609" s="12"/>
      <c r="T609" s="12"/>
      <c r="U609" s="12"/>
      <c r="V609" s="12"/>
      <c r="W609" s="18" t="str" cm="1">
        <f t="array" ref="W609">IFERROR(
    INDEX('Gantt Chart'!$D$9:$D$1000,
        SMALL(
            IF(('Gantt Chart'!$J$9:$J$1000=$X$3) * ('Gantt Chart'!$L$9:$L$1000&lt;1),
                ROW('Gantt Chart'!$D$9:$D$1000)-MIN(ROW('Gantt Chart'!$D$9:$D$1000))+1,
                ""),
            ROW(A605))
        ),
    "")</f>
        <v/>
      </c>
      <c r="X609" s="12"/>
      <c r="Y609" s="12"/>
      <c r="Z609" s="12"/>
      <c r="AA609" s="12"/>
      <c r="AB609" s="12"/>
      <c r="AC609" s="12"/>
      <c r="AD609" s="18" t="str" cm="1">
        <f t="array" ref="AD609">IFERROR(
    INDEX('Gantt Chart'!$D$9:$D$1000,
        SMALL(
            IF(('Gantt Chart'!$J$9:$J$1000=$AE$3) * ('Gantt Chart'!$L$9:$L$1000&lt;1),
                ROW('Gantt Chart'!$D$9:$D$1000)-MIN(ROW('Gantt Chart'!$D$9:$D$1000))+1,
                ""),
            ROW(A605))
        ),
    "")</f>
        <v/>
      </c>
      <c r="AE609" s="12"/>
      <c r="AF609" s="12"/>
      <c r="AG609" s="12"/>
      <c r="AH609" s="12"/>
      <c r="AI609" s="12"/>
      <c r="AJ609" s="12"/>
      <c r="AK609" s="18" t="str" cm="1">
        <f t="array" ref="AK609">IFERROR(
    INDEX('Gantt Chart'!$D$9:$D$1000,
        SMALL(
            IF(('Gantt Chart'!$J$9:$J$1000=$AL$3) * ('Gantt Chart'!$L$9:$L$1000&lt;1),
                ROW('Gantt Chart'!$D$9:$D$1000)-MIN(ROW('Gantt Chart'!$D$9:$D$1000))+1,
                ""),
            ROW(A605))
        ),
    "")</f>
        <v/>
      </c>
      <c r="AL609" s="12"/>
      <c r="AM609" s="12"/>
      <c r="AN609" s="12"/>
      <c r="AO609" s="12"/>
      <c r="AP609" s="12"/>
      <c r="AQ609" s="12"/>
      <c r="AR609" s="18" t="str" cm="1">
        <f t="array" ref="AR609">IFERROR(
    INDEX('Gantt Chart'!$D$9:$D$1000,
        SMALL(
            IF(('Gantt Chart'!$J$9:$J$1000=$AS$3) * ('Gantt Chart'!$L$9:$L$1000&lt;1),
                ROW('Gantt Chart'!$D$9:$D$1000)-MIN(ROW('Gantt Chart'!$D$9:$D$1000))+1,
                ""),
            ROW(A605))
        ),
    "")</f>
        <v/>
      </c>
      <c r="AS609" s="12"/>
      <c r="AT609" s="12"/>
      <c r="AU609" s="12"/>
      <c r="AV609" s="12"/>
      <c r="AW609" s="12"/>
      <c r="AX609" s="12"/>
      <c r="AY609" s="18" t="str" cm="1">
        <f t="array" ref="AY609">IFERROR(
    INDEX('Gantt Chart'!$D$9:$D$1000,
        SMALL(
            IF(('Gantt Chart'!$J$9:$J$1000=$AZ$3) * ('Gantt Chart'!$L$9:$L$1000&lt;1),
                ROW('Gantt Chart'!$D$9:$D$1000)-MIN(ROW('Gantt Chart'!$D$9:$D$1000))+1,
                ""),
            ROW(A605))
        ),
    "")</f>
        <v/>
      </c>
      <c r="AZ609" s="12"/>
      <c r="BA609" s="12"/>
      <c r="BB609" s="12"/>
      <c r="BC609" s="12"/>
      <c r="BD609" s="12"/>
      <c r="BE609" s="12"/>
      <c r="BF609" s="18" cm="1">
        <f t="array" ref="BF609">IFERROR(
    INDEX('Gantt Chart'!$D$9:$D$1000,
        SMALL(
            IF(('Gantt Chart'!$J$9:$J$1000=$BG$3) * ('Gantt Chart'!$L$9:$L$1000&lt;1),
                ROW('Gantt Chart'!$D$9:$D$1000)-MIN(ROW('Gantt Chart'!$D$9:$D$1000))+1,
                ""),
            ROW(A605))
        ),
    "")</f>
        <v>0</v>
      </c>
      <c r="BG609" s="12"/>
      <c r="BH609" s="12"/>
      <c r="BI609" s="12"/>
      <c r="BJ609" s="12"/>
      <c r="BK609" s="12"/>
      <c r="BL609" s="12"/>
      <c r="BM609" s="18" cm="1">
        <f t="array" ref="BM609">IFERROR(
    INDEX('Gantt Chart'!$D$9:$D$1000,
        SMALL(
            IF(('Gantt Chart'!$J$9:$J$1000=$BN$3) * ('Gantt Chart'!$L$9:$L$1000&lt;1),
                ROW('Gantt Chart'!$D$9:$D$1000)-MIN(ROW('Gantt Chart'!$D$9:$D$1000))+1,
                ""),
            ROW(A605))
        ),
    "")</f>
        <v>0</v>
      </c>
      <c r="BN609" s="12"/>
      <c r="BO609" s="12"/>
      <c r="BP609" s="12"/>
      <c r="BQ609" s="12"/>
      <c r="BR609" s="12"/>
      <c r="BS609" s="12"/>
      <c r="BT609" s="10"/>
    </row>
    <row r="610" spans="1:72" ht="16.899999999999999" customHeight="1" x14ac:dyDescent="0.2">
      <c r="A610" s="9"/>
      <c r="B610" s="18" t="str" cm="1">
        <f t="array" ref="B610">IFERROR(
    INDEX('Gantt Chart'!$D$9:$D$1000,
        SMALL(
            IF(('Gantt Chart'!$J$9:$J$1000=$C$3) * ('Gantt Chart'!$L$9:$L$1000&lt;1),
                ROW('Gantt Chart'!$D$9:$D$1000)-MIN(ROW('Gantt Chart'!$D$9:$D$1000))+1,
                ""),
            ROW(A606))
        ),
    "")</f>
        <v/>
      </c>
      <c r="C610" s="12"/>
      <c r="D610" s="316" t="str">
        <f>IFERROR(INDEX('Gantt Chart'!$H$9:$H$1000, MATCH($G613, 'Gantt Chart'!$D$9:$D$1000, 0)), "")</f>
        <v/>
      </c>
      <c r="E610" s="317" t="str">
        <f>IFERROR(VLOOKUP($G613, 'Gantt Chart'!$D$9:$E$1000, 2, FALSE), "")</f>
        <v/>
      </c>
      <c r="F610" s="317"/>
      <c r="G610" s="317"/>
      <c r="H610" s="12"/>
      <c r="I610" s="18" t="str" cm="1">
        <f t="array" ref="I610">IFERROR(
    INDEX('Gantt Chart'!$D$9:$D$1000,
        SMALL(
            IF(('Gantt Chart'!$J$9:$J$1000=$J$3) * ('Gantt Chart'!$L$9:$L$1000&lt;1),
                ROW('Gantt Chart'!$D$9:$D$1000)-MIN(ROW('Gantt Chart'!$D$9:$D$1000))+1,
                ""),
            ROW(A606))
        ),
    "")</f>
        <v/>
      </c>
      <c r="J610" s="12"/>
      <c r="K610" s="316" t="str">
        <f>IFERROR(INDEX('Gantt Chart'!$H$9:$H$1000, MATCH($N613, 'Gantt Chart'!$D$9:$D$1000, 0)), "")</f>
        <v/>
      </c>
      <c r="L610" s="317" t="str">
        <f>IFERROR(VLOOKUP($N613, 'Gantt Chart'!$D$9:$E$1000, 2, FALSE), "")</f>
        <v/>
      </c>
      <c r="M610" s="317"/>
      <c r="N610" s="317"/>
      <c r="O610" s="12"/>
      <c r="P610" s="18" t="str" cm="1">
        <f t="array" ref="P610">IFERROR(
    INDEX('Gantt Chart'!$D$9:$D$1000,
        SMALL(
            IF(('Gantt Chart'!$J$9:$J$1000=$Q$3) * ('Gantt Chart'!$L$9:$L$1000&lt;1),
                ROW('Gantt Chart'!$D$9:$D$1000)-MIN(ROW('Gantt Chart'!$D$9:$D$1000))+1,
                ""),
            ROW(A606))
        ),
    "")</f>
        <v/>
      </c>
      <c r="Q610" s="12"/>
      <c r="R610" s="316" t="str">
        <f>IFERROR(INDEX('Gantt Chart'!$H$9:$H$1000, MATCH($U613, 'Gantt Chart'!$D$9:$D$1000, 0)), "")</f>
        <v/>
      </c>
      <c r="S610" s="317" t="str">
        <f>IFERROR(VLOOKUP($U613, 'Gantt Chart'!$D$9:$E$1000, 2, FALSE), "")</f>
        <v/>
      </c>
      <c r="T610" s="317"/>
      <c r="U610" s="317"/>
      <c r="V610" s="12"/>
      <c r="W610" s="18" t="str" cm="1">
        <f t="array" ref="W610">IFERROR(
    INDEX('Gantt Chart'!$D$9:$D$1000,
        SMALL(
            IF(('Gantt Chart'!$J$9:$J$1000=$X$3) * ('Gantt Chart'!$L$9:$L$1000&lt;1),
                ROW('Gantt Chart'!$D$9:$D$1000)-MIN(ROW('Gantt Chart'!$D$9:$D$1000))+1,
                ""),
            ROW(A606))
        ),
    "")</f>
        <v/>
      </c>
      <c r="X610" s="12"/>
      <c r="Y610" s="316" t="str">
        <f>IFERROR(INDEX('Gantt Chart'!$H$9:$H$1000, MATCH($AB613, 'Gantt Chart'!$D$9:$D$1000, 0)), "")</f>
        <v/>
      </c>
      <c r="Z610" s="317" t="str">
        <f>IFERROR(VLOOKUP($AB613, 'Gantt Chart'!$D$9:$E$1000, 2, FALSE), "")</f>
        <v/>
      </c>
      <c r="AA610" s="317"/>
      <c r="AB610" s="317"/>
      <c r="AC610" s="12"/>
      <c r="AD610" s="18" t="str" cm="1">
        <f t="array" ref="AD610">IFERROR(
    INDEX('Gantt Chart'!$D$9:$D$1000,
        SMALL(
            IF(('Gantt Chart'!$J$9:$J$1000=$AE$3) * ('Gantt Chart'!$L$9:$L$1000&lt;1),
                ROW('Gantt Chart'!$D$9:$D$1000)-MIN(ROW('Gantt Chart'!$D$9:$D$1000))+1,
                ""),
            ROW(A606))
        ),
    "")</f>
        <v/>
      </c>
      <c r="AE610" s="12"/>
      <c r="AF610" s="316" t="str">
        <f>IFERROR(INDEX('Gantt Chart'!$H$9:$H$1000, MATCH($AI613, 'Gantt Chart'!$D$9:$D$1000, 0)), "")</f>
        <v/>
      </c>
      <c r="AG610" s="317" t="str">
        <f>IFERROR(VLOOKUP($AI613, 'Gantt Chart'!$D$9:$E$1000, 2, FALSE), "")</f>
        <v/>
      </c>
      <c r="AH610" s="317"/>
      <c r="AI610" s="317"/>
      <c r="AJ610" s="12"/>
      <c r="AK610" s="18" t="str" cm="1">
        <f t="array" ref="AK610">IFERROR(
    INDEX('Gantt Chart'!$D$9:$D$1000,
        SMALL(
            IF(('Gantt Chart'!$J$9:$J$1000=$AL$3) * ('Gantt Chart'!$L$9:$L$1000&lt;1),
                ROW('Gantt Chart'!$D$9:$D$1000)-MIN(ROW('Gantt Chart'!$D$9:$D$1000))+1,
                ""),
            ROW(A606))
        ),
    "")</f>
        <v/>
      </c>
      <c r="AL610" s="12"/>
      <c r="AM610" s="316" t="str">
        <f>IFERROR(INDEX('Gantt Chart'!$H$9:$H$1000, MATCH($AP613, 'Gantt Chart'!$D$9:$D$1000, 0)), "")</f>
        <v/>
      </c>
      <c r="AN610" s="317" t="str">
        <f>IFERROR(VLOOKUP($AP613, 'Gantt Chart'!$D$9:$E$1000, 2, FALSE), "")</f>
        <v/>
      </c>
      <c r="AO610" s="317"/>
      <c r="AP610" s="317"/>
      <c r="AQ610" s="12"/>
      <c r="AR610" s="18" t="str" cm="1">
        <f t="array" ref="AR610">IFERROR(
    INDEX('Gantt Chart'!$D$9:$D$1000,
        SMALL(
            IF(('Gantt Chart'!$J$9:$J$1000=$AS$3) * ('Gantt Chart'!$L$9:$L$1000&lt;1),
                ROW('Gantt Chart'!$D$9:$D$1000)-MIN(ROW('Gantt Chart'!$D$9:$D$1000))+1,
                ""),
            ROW(A606))
        ),
    "")</f>
        <v/>
      </c>
      <c r="AS610" s="12"/>
      <c r="AT610" s="316" t="str">
        <f>IFERROR(INDEX('Gantt Chart'!$H$9:$H$1000, MATCH($AW613, 'Gantt Chart'!$D$9:$D$1000, 0)), "")</f>
        <v/>
      </c>
      <c r="AU610" s="317" t="str">
        <f>IFERROR(VLOOKUP($AW613, 'Gantt Chart'!$D$9:$E$1000, 2, FALSE), "")</f>
        <v/>
      </c>
      <c r="AV610" s="317"/>
      <c r="AW610" s="317"/>
      <c r="AX610" s="12"/>
      <c r="AY610" s="18" t="str" cm="1">
        <f t="array" ref="AY610">IFERROR(
    INDEX('Gantt Chart'!$D$9:$D$1000,
        SMALL(
            IF(('Gantt Chart'!$J$9:$J$1000=$AZ$3) * ('Gantt Chart'!$L$9:$L$1000&lt;1),
                ROW('Gantt Chart'!$D$9:$D$1000)-MIN(ROW('Gantt Chart'!$D$9:$D$1000))+1,
                ""),
            ROW(A606))
        ),
    "")</f>
        <v/>
      </c>
      <c r="AZ610" s="12"/>
      <c r="BA610" s="316" t="str">
        <f>IFERROR(INDEX('Gantt Chart'!$H$9:$H$1000, MATCH($BD613, 'Gantt Chart'!$D$9:$D$1000, 0)), "")</f>
        <v/>
      </c>
      <c r="BB610" s="317" t="str">
        <f>IFERROR(VLOOKUP($BD613, 'Gantt Chart'!$D$9:$E$1000, 2, FALSE), "")</f>
        <v/>
      </c>
      <c r="BC610" s="317"/>
      <c r="BD610" s="317"/>
      <c r="BE610" s="12"/>
      <c r="BF610" s="18" cm="1">
        <f t="array" ref="BF610">IFERROR(
    INDEX('Gantt Chart'!$D$9:$D$1000,
        SMALL(
            IF(('Gantt Chart'!$J$9:$J$1000=$BG$3) * ('Gantt Chart'!$L$9:$L$1000&lt;1),
                ROW('Gantt Chart'!$D$9:$D$1000)-MIN(ROW('Gantt Chart'!$D$9:$D$1000))+1,
                ""),
            ROW(A606))
        ),
    "")</f>
        <v>0</v>
      </c>
      <c r="BG610" s="12"/>
      <c r="BH610" s="316" t="str">
        <f>IFERROR(INDEX('Gantt Chart'!$H$9:$H$1000, MATCH($BK613, 'Gantt Chart'!$D$9:$D$1000, 0)), "")</f>
        <v/>
      </c>
      <c r="BI610" s="317" t="str">
        <f>IFERROR(VLOOKUP($BK613, 'Gantt Chart'!$D$9:$E$1000, 2, FALSE), "")</f>
        <v/>
      </c>
      <c r="BJ610" s="317"/>
      <c r="BK610" s="317"/>
      <c r="BL610" s="12"/>
      <c r="BM610" s="18" cm="1">
        <f t="array" ref="BM610">IFERROR(
    INDEX('Gantt Chart'!$D$9:$D$1000,
        SMALL(
            IF(('Gantt Chart'!$J$9:$J$1000=$BN$3) * ('Gantt Chart'!$L$9:$L$1000&lt;1),
                ROW('Gantt Chart'!$D$9:$D$1000)-MIN(ROW('Gantt Chart'!$D$9:$D$1000))+1,
                ""),
            ROW(A606))
        ),
    "")</f>
        <v>0</v>
      </c>
      <c r="BN610" s="12"/>
      <c r="BO610" s="316" t="str">
        <f>IFERROR(INDEX('Gantt Chart'!$H$9:$H$1000, MATCH($BR613, 'Gantt Chart'!$D$9:$D$1000, 0)), "")</f>
        <v/>
      </c>
      <c r="BP610" s="317" t="str">
        <f>IFERROR(VLOOKUP($BR613, 'Gantt Chart'!$D$9:$E$1000, 2, FALSE), "")</f>
        <v/>
      </c>
      <c r="BQ610" s="317"/>
      <c r="BR610" s="317"/>
      <c r="BS610" s="12"/>
      <c r="BT610" s="10"/>
    </row>
    <row r="611" spans="1:72" x14ac:dyDescent="0.2">
      <c r="A611" s="9"/>
      <c r="B611" s="18" t="str" cm="1">
        <f t="array" ref="B611">IFERROR(
    INDEX('Gantt Chart'!$D$9:$D$1000,
        SMALL(
            IF(('Gantt Chart'!$J$9:$J$1000=$C$3) * ('Gantt Chart'!$L$9:$L$1000&lt;1),
                ROW('Gantt Chart'!$D$9:$D$1000)-MIN(ROW('Gantt Chart'!$D$9:$D$1000))+1,
                ""),
            ROW(A607))
        ),
    "")</f>
        <v/>
      </c>
      <c r="C611" s="12"/>
      <c r="D611" s="316"/>
      <c r="E611" s="318" t="str">
        <f>IFERROR(INDEX('Gantt Chart'!$C$9:$C$1000, MATCH($G613, 'Gantt Chart'!$D$9:$D$1000, 0)), "")</f>
        <v/>
      </c>
      <c r="F611" s="318"/>
      <c r="G611" s="318"/>
      <c r="H611" s="12"/>
      <c r="I611" s="18" t="str" cm="1">
        <f t="array" ref="I611">IFERROR(
    INDEX('Gantt Chart'!$D$9:$D$1000,
        SMALL(
            IF(('Gantt Chart'!$J$9:$J$1000=$J$3) * ('Gantt Chart'!$L$9:$L$1000&lt;1),
                ROW('Gantt Chart'!$D$9:$D$1000)-MIN(ROW('Gantt Chart'!$D$9:$D$1000))+1,
                ""),
            ROW(A607))
        ),
    "")</f>
        <v/>
      </c>
      <c r="J611" s="12"/>
      <c r="K611" s="316"/>
      <c r="L611" s="318" t="str">
        <f>IFERROR(INDEX('Gantt Chart'!$C$9:$C$1000, MATCH($N613, 'Gantt Chart'!$D$9:$D$1000, 0)), "")</f>
        <v/>
      </c>
      <c r="M611" s="318"/>
      <c r="N611" s="318"/>
      <c r="O611" s="12"/>
      <c r="P611" s="18" t="str" cm="1">
        <f t="array" ref="P611">IFERROR(
    INDEX('Gantt Chart'!$D$9:$D$1000,
        SMALL(
            IF(('Gantt Chart'!$J$9:$J$1000=$Q$3) * ('Gantt Chart'!$L$9:$L$1000&lt;1),
                ROW('Gantt Chart'!$D$9:$D$1000)-MIN(ROW('Gantt Chart'!$D$9:$D$1000))+1,
                ""),
            ROW(A607))
        ),
    "")</f>
        <v/>
      </c>
      <c r="Q611" s="12"/>
      <c r="R611" s="316"/>
      <c r="S611" s="318" t="str">
        <f>IFERROR(INDEX('Gantt Chart'!$C$9:$C$1000, MATCH($U613, 'Gantt Chart'!$D$9:$D$1000, 0)), "")</f>
        <v/>
      </c>
      <c r="T611" s="318"/>
      <c r="U611" s="318"/>
      <c r="V611" s="12"/>
      <c r="W611" s="18" t="str" cm="1">
        <f t="array" ref="W611">IFERROR(
    INDEX('Gantt Chart'!$D$9:$D$1000,
        SMALL(
            IF(('Gantt Chart'!$J$9:$J$1000=$X$3) * ('Gantt Chart'!$L$9:$L$1000&lt;1),
                ROW('Gantt Chart'!$D$9:$D$1000)-MIN(ROW('Gantt Chart'!$D$9:$D$1000))+1,
                ""),
            ROW(A607))
        ),
    "")</f>
        <v/>
      </c>
      <c r="X611" s="12"/>
      <c r="Y611" s="316"/>
      <c r="Z611" s="318" t="str">
        <f>IFERROR(INDEX('Gantt Chart'!$C$9:$C$1000, MATCH($AB613, 'Gantt Chart'!$D$9:$D$1000, 0)), "")</f>
        <v/>
      </c>
      <c r="AA611" s="318"/>
      <c r="AB611" s="318"/>
      <c r="AC611" s="12"/>
      <c r="AD611" s="18" t="str" cm="1">
        <f t="array" ref="AD611">IFERROR(
    INDEX('Gantt Chart'!$D$9:$D$1000,
        SMALL(
            IF(('Gantt Chart'!$J$9:$J$1000=$AE$3) * ('Gantt Chart'!$L$9:$L$1000&lt;1),
                ROW('Gantt Chart'!$D$9:$D$1000)-MIN(ROW('Gantt Chart'!$D$9:$D$1000))+1,
                ""),
            ROW(A607))
        ),
    "")</f>
        <v/>
      </c>
      <c r="AE611" s="12"/>
      <c r="AF611" s="316"/>
      <c r="AG611" s="318" t="str">
        <f>IFERROR(INDEX('Gantt Chart'!$C$9:$C$1000, MATCH($AI613, 'Gantt Chart'!$D$9:$D$1000, 0)), "")</f>
        <v/>
      </c>
      <c r="AH611" s="318"/>
      <c r="AI611" s="318"/>
      <c r="AJ611" s="12"/>
      <c r="AK611" s="18" t="str" cm="1">
        <f t="array" ref="AK611">IFERROR(
    INDEX('Gantt Chart'!$D$9:$D$1000,
        SMALL(
            IF(('Gantt Chart'!$J$9:$J$1000=$AL$3) * ('Gantt Chart'!$L$9:$L$1000&lt;1),
                ROW('Gantt Chart'!$D$9:$D$1000)-MIN(ROW('Gantt Chart'!$D$9:$D$1000))+1,
                ""),
            ROW(A607))
        ),
    "")</f>
        <v/>
      </c>
      <c r="AL611" s="12"/>
      <c r="AM611" s="316"/>
      <c r="AN611" s="318" t="str">
        <f>IFERROR(INDEX('Gantt Chart'!$C$9:$C$1000, MATCH($AP613, 'Gantt Chart'!$D$9:$D$1000, 0)), "")</f>
        <v/>
      </c>
      <c r="AO611" s="318"/>
      <c r="AP611" s="318"/>
      <c r="AQ611" s="12"/>
      <c r="AR611" s="18" t="str" cm="1">
        <f t="array" ref="AR611">IFERROR(
    INDEX('Gantt Chart'!$D$9:$D$1000,
        SMALL(
            IF(('Gantt Chart'!$J$9:$J$1000=$AS$3) * ('Gantt Chart'!$L$9:$L$1000&lt;1),
                ROW('Gantt Chart'!$D$9:$D$1000)-MIN(ROW('Gantt Chart'!$D$9:$D$1000))+1,
                ""),
            ROW(A607))
        ),
    "")</f>
        <v/>
      </c>
      <c r="AS611" s="12"/>
      <c r="AT611" s="316"/>
      <c r="AU611" s="318" t="str">
        <f>IFERROR(INDEX('Gantt Chart'!$C$9:$C$1000, MATCH($AW613, 'Gantt Chart'!$D$9:$D$1000, 0)), "")</f>
        <v/>
      </c>
      <c r="AV611" s="318"/>
      <c r="AW611" s="318"/>
      <c r="AX611" s="12"/>
      <c r="AY611" s="18" t="str" cm="1">
        <f t="array" ref="AY611">IFERROR(
    INDEX('Gantt Chart'!$D$9:$D$1000,
        SMALL(
            IF(('Gantt Chart'!$J$9:$J$1000=$AZ$3) * ('Gantt Chart'!$L$9:$L$1000&lt;1),
                ROW('Gantt Chart'!$D$9:$D$1000)-MIN(ROW('Gantt Chart'!$D$9:$D$1000))+1,
                ""),
            ROW(A607))
        ),
    "")</f>
        <v/>
      </c>
      <c r="AZ611" s="12"/>
      <c r="BA611" s="316"/>
      <c r="BB611" s="318" t="str">
        <f>IFERROR(INDEX('Gantt Chart'!$C$9:$C$1000, MATCH($BD613, 'Gantt Chart'!$D$9:$D$1000, 0)), "")</f>
        <v/>
      </c>
      <c r="BC611" s="318"/>
      <c r="BD611" s="318"/>
      <c r="BE611" s="12"/>
      <c r="BF611" s="18" cm="1">
        <f t="array" ref="BF611">IFERROR(
    INDEX('Gantt Chart'!$D$9:$D$1000,
        SMALL(
            IF(('Gantt Chart'!$J$9:$J$1000=$BG$3) * ('Gantt Chart'!$L$9:$L$1000&lt;1),
                ROW('Gantt Chart'!$D$9:$D$1000)-MIN(ROW('Gantt Chart'!$D$9:$D$1000))+1,
                ""),
            ROW(A607))
        ),
    "")</f>
        <v>0</v>
      </c>
      <c r="BG611" s="12"/>
      <c r="BH611" s="316"/>
      <c r="BI611" s="318" t="str">
        <f>IFERROR(INDEX('Gantt Chart'!$C$9:$C$1000, MATCH($BK613, 'Gantt Chart'!$D$9:$D$1000, 0)), "")</f>
        <v/>
      </c>
      <c r="BJ611" s="318"/>
      <c r="BK611" s="318"/>
      <c r="BL611" s="12"/>
      <c r="BM611" s="18" cm="1">
        <f t="array" ref="BM611">IFERROR(
    INDEX('Gantt Chart'!$D$9:$D$1000,
        SMALL(
            IF(('Gantt Chart'!$J$9:$J$1000=$BN$3) * ('Gantt Chart'!$L$9:$L$1000&lt;1),
                ROW('Gantt Chart'!$D$9:$D$1000)-MIN(ROW('Gantt Chart'!$D$9:$D$1000))+1,
                ""),
            ROW(A607))
        ),
    "")</f>
        <v>0</v>
      </c>
      <c r="BN611" s="12"/>
      <c r="BO611" s="316"/>
      <c r="BP611" s="318" t="str">
        <f>IFERROR(INDEX('Gantt Chart'!$C$9:$C$1000, MATCH($BR613, 'Gantt Chart'!$D$9:$D$1000, 0)), "")</f>
        <v/>
      </c>
      <c r="BQ611" s="318"/>
      <c r="BR611" s="318"/>
      <c r="BS611" s="12"/>
      <c r="BT611" s="10"/>
    </row>
    <row r="612" spans="1:72" x14ac:dyDescent="0.2">
      <c r="A612" s="9"/>
      <c r="B612" s="18" t="str" cm="1">
        <f t="array" ref="B612">IFERROR(
    INDEX('Gantt Chart'!$D$9:$D$1000,
        SMALL(
            IF(('Gantt Chart'!$J$9:$J$1000=$C$3) * ('Gantt Chart'!$L$9:$L$1000&lt;1),
                ROW('Gantt Chart'!$D$9:$D$1000)-MIN(ROW('Gantt Chart'!$D$9:$D$1000))+1,
                ""),
            ROW(A608))
        ),
    "")</f>
        <v/>
      </c>
      <c r="C612" s="12"/>
      <c r="D612" s="316"/>
      <c r="E612" s="319" t="str">
        <f>IFERROR(INDEX('Gantt Chart'!$M$9:$M$1000, MATCH($G613, 'Gantt Chart'!$D$9:$D$1000, 0)), "")</f>
        <v/>
      </c>
      <c r="F612" s="319"/>
      <c r="G612" s="319"/>
      <c r="H612" s="12"/>
      <c r="I612" s="18" t="str" cm="1">
        <f t="array" ref="I612">IFERROR(
    INDEX('Gantt Chart'!$D$9:$D$1000,
        SMALL(
            IF(('Gantt Chart'!$J$9:$J$1000=$J$3) * ('Gantt Chart'!$L$9:$L$1000&lt;1),
                ROW('Gantt Chart'!$D$9:$D$1000)-MIN(ROW('Gantt Chart'!$D$9:$D$1000))+1,
                ""),
            ROW(A608))
        ),
    "")</f>
        <v/>
      </c>
      <c r="J612" s="12"/>
      <c r="K612" s="316"/>
      <c r="L612" s="319" t="str">
        <f>IFERROR(INDEX('Gantt Chart'!$M$9:$M$1000, MATCH($N613, 'Gantt Chart'!$D$9:$D$1000, 0)), "")</f>
        <v/>
      </c>
      <c r="M612" s="319"/>
      <c r="N612" s="319"/>
      <c r="O612" s="12"/>
      <c r="P612" s="18" t="str" cm="1">
        <f t="array" ref="P612">IFERROR(
    INDEX('Gantt Chart'!$D$9:$D$1000,
        SMALL(
            IF(('Gantt Chart'!$J$9:$J$1000=$Q$3) * ('Gantt Chart'!$L$9:$L$1000&lt;1),
                ROW('Gantt Chart'!$D$9:$D$1000)-MIN(ROW('Gantt Chart'!$D$9:$D$1000))+1,
                ""),
            ROW(A608))
        ),
    "")</f>
        <v/>
      </c>
      <c r="Q612" s="12"/>
      <c r="R612" s="316"/>
      <c r="S612" s="319" t="str">
        <f>IFERROR(INDEX('Gantt Chart'!$M$9:$M$1000, MATCH($U613, 'Gantt Chart'!$D$9:$D$1000, 0)), "")</f>
        <v/>
      </c>
      <c r="T612" s="319"/>
      <c r="U612" s="319"/>
      <c r="V612" s="12"/>
      <c r="W612" s="18" t="str" cm="1">
        <f t="array" ref="W612">IFERROR(
    INDEX('Gantt Chart'!$D$9:$D$1000,
        SMALL(
            IF(('Gantt Chart'!$J$9:$J$1000=$X$3) * ('Gantt Chart'!$L$9:$L$1000&lt;1),
                ROW('Gantt Chart'!$D$9:$D$1000)-MIN(ROW('Gantt Chart'!$D$9:$D$1000))+1,
                ""),
            ROW(A608))
        ),
    "")</f>
        <v/>
      </c>
      <c r="X612" s="12"/>
      <c r="Y612" s="316"/>
      <c r="Z612" s="319" t="str">
        <f>IFERROR(INDEX('Gantt Chart'!$M$9:$M$1000, MATCH($AB613, 'Gantt Chart'!$D$9:$D$1000, 0)), "")</f>
        <v/>
      </c>
      <c r="AA612" s="319"/>
      <c r="AB612" s="319"/>
      <c r="AC612" s="12"/>
      <c r="AD612" s="18" t="str" cm="1">
        <f t="array" ref="AD612">IFERROR(
    INDEX('Gantt Chart'!$D$9:$D$1000,
        SMALL(
            IF(('Gantt Chart'!$J$9:$J$1000=$AE$3) * ('Gantt Chart'!$L$9:$L$1000&lt;1),
                ROW('Gantt Chart'!$D$9:$D$1000)-MIN(ROW('Gantt Chart'!$D$9:$D$1000))+1,
                ""),
            ROW(A608))
        ),
    "")</f>
        <v/>
      </c>
      <c r="AE612" s="12"/>
      <c r="AF612" s="316"/>
      <c r="AG612" s="319" t="str">
        <f>IFERROR(INDEX('Gantt Chart'!$M$9:$M$1000, MATCH($AI613, 'Gantt Chart'!$D$9:$D$1000, 0)), "")</f>
        <v/>
      </c>
      <c r="AH612" s="319"/>
      <c r="AI612" s="319"/>
      <c r="AJ612" s="12"/>
      <c r="AK612" s="18" t="str" cm="1">
        <f t="array" ref="AK612">IFERROR(
    INDEX('Gantt Chart'!$D$9:$D$1000,
        SMALL(
            IF(('Gantt Chart'!$J$9:$J$1000=$AL$3) * ('Gantt Chart'!$L$9:$L$1000&lt;1),
                ROW('Gantt Chart'!$D$9:$D$1000)-MIN(ROW('Gantt Chart'!$D$9:$D$1000))+1,
                ""),
            ROW(A608))
        ),
    "")</f>
        <v/>
      </c>
      <c r="AL612" s="12"/>
      <c r="AM612" s="316"/>
      <c r="AN612" s="319" t="str">
        <f>IFERROR(INDEX('Gantt Chart'!$M$9:$M$1000, MATCH($AP613, 'Gantt Chart'!$D$9:$D$1000, 0)), "")</f>
        <v/>
      </c>
      <c r="AO612" s="319"/>
      <c r="AP612" s="319"/>
      <c r="AQ612" s="12"/>
      <c r="AR612" s="18" t="str" cm="1">
        <f t="array" ref="AR612">IFERROR(
    INDEX('Gantt Chart'!$D$9:$D$1000,
        SMALL(
            IF(('Gantt Chart'!$J$9:$J$1000=$AS$3) * ('Gantt Chart'!$L$9:$L$1000&lt;1),
                ROW('Gantt Chart'!$D$9:$D$1000)-MIN(ROW('Gantt Chart'!$D$9:$D$1000))+1,
                ""),
            ROW(A608))
        ),
    "")</f>
        <v/>
      </c>
      <c r="AS612" s="12"/>
      <c r="AT612" s="316"/>
      <c r="AU612" s="319" t="str">
        <f>IFERROR(INDEX('Gantt Chart'!$M$9:$M$1000, MATCH($AW613, 'Gantt Chart'!$D$9:$D$1000, 0)), "")</f>
        <v/>
      </c>
      <c r="AV612" s="319"/>
      <c r="AW612" s="319"/>
      <c r="AX612" s="12"/>
      <c r="AY612" s="18" t="str" cm="1">
        <f t="array" ref="AY612">IFERROR(
    INDEX('Gantt Chart'!$D$9:$D$1000,
        SMALL(
            IF(('Gantt Chart'!$J$9:$J$1000=$AZ$3) * ('Gantt Chart'!$L$9:$L$1000&lt;1),
                ROW('Gantt Chart'!$D$9:$D$1000)-MIN(ROW('Gantt Chart'!$D$9:$D$1000))+1,
                ""),
            ROW(A608))
        ),
    "")</f>
        <v/>
      </c>
      <c r="AZ612" s="12"/>
      <c r="BA612" s="316"/>
      <c r="BB612" s="319" t="str">
        <f>IFERROR(INDEX('Gantt Chart'!$M$9:$M$1000, MATCH($BD613, 'Gantt Chart'!$D$9:$D$1000, 0)), "")</f>
        <v/>
      </c>
      <c r="BC612" s="319"/>
      <c r="BD612" s="319"/>
      <c r="BE612" s="12"/>
      <c r="BF612" s="18" cm="1">
        <f t="array" ref="BF612">IFERROR(
    INDEX('Gantt Chart'!$D$9:$D$1000,
        SMALL(
            IF(('Gantt Chart'!$J$9:$J$1000=$BG$3) * ('Gantt Chart'!$L$9:$L$1000&lt;1),
                ROW('Gantt Chart'!$D$9:$D$1000)-MIN(ROW('Gantt Chart'!$D$9:$D$1000))+1,
                ""),
            ROW(A608))
        ),
    "")</f>
        <v>0</v>
      </c>
      <c r="BG612" s="12"/>
      <c r="BH612" s="316"/>
      <c r="BI612" s="319" t="str">
        <f>IFERROR(INDEX('Gantt Chart'!$M$9:$M$1000, MATCH($BK613, 'Gantt Chart'!$D$9:$D$1000, 0)), "")</f>
        <v/>
      </c>
      <c r="BJ612" s="319"/>
      <c r="BK612" s="319"/>
      <c r="BL612" s="12"/>
      <c r="BM612" s="18" cm="1">
        <f t="array" ref="BM612">IFERROR(
    INDEX('Gantt Chart'!$D$9:$D$1000,
        SMALL(
            IF(('Gantt Chart'!$J$9:$J$1000=$BN$3) * ('Gantt Chart'!$L$9:$L$1000&lt;1),
                ROW('Gantt Chart'!$D$9:$D$1000)-MIN(ROW('Gantt Chart'!$D$9:$D$1000))+1,
                ""),
            ROW(A608))
        ),
    "")</f>
        <v>0</v>
      </c>
      <c r="BN612" s="12"/>
      <c r="BO612" s="316"/>
      <c r="BP612" s="319" t="str">
        <f>IFERROR(INDEX('Gantt Chart'!$M$9:$M$1000, MATCH($BR613, 'Gantt Chart'!$D$9:$D$1000, 0)), "")</f>
        <v/>
      </c>
      <c r="BQ612" s="319"/>
      <c r="BR612" s="319"/>
      <c r="BS612" s="12"/>
      <c r="BT612" s="10"/>
    </row>
    <row r="613" spans="1:72" x14ac:dyDescent="0.2">
      <c r="A613" s="9"/>
      <c r="B613" s="18" t="str" cm="1">
        <f t="array" ref="B613">IFERROR(
    INDEX('Gantt Chart'!$D$9:$D$1000,
        SMALL(
            IF(('Gantt Chart'!$J$9:$J$1000=$C$3) * ('Gantt Chart'!$L$9:$L$1000&lt;1),
                ROW('Gantt Chart'!$D$9:$D$1000)-MIN(ROW('Gantt Chart'!$D$9:$D$1000))+1,
                ""),
            ROW(A609))
        ),
    "")</f>
        <v/>
      </c>
      <c r="C613" s="12"/>
      <c r="D613" s="316"/>
      <c r="E613" s="320" t="str">
        <f>IFERROR(INDEX('Gantt Chart'!$L$9:$L$1000, MATCH($G613, 'Gantt Chart'!$D$9:$D$1000, 0)), "")</f>
        <v/>
      </c>
      <c r="F613" s="320"/>
      <c r="G613" s="13" t="str" cm="1">
        <f t="array" ref="G613">IF(INDEX($B$5:$B$999, CEILING((ROW()-5)/5, 1))="", "", INDEX($B$5:$B$999, CEILING((ROW()-5)/5, 1)))</f>
        <v/>
      </c>
      <c r="H613" s="12"/>
      <c r="I613" s="18" t="str" cm="1">
        <f t="array" ref="I613">IFERROR(
    INDEX('Gantt Chart'!$D$9:$D$1000,
        SMALL(
            IF(('Gantt Chart'!$J$9:$J$1000=$J$3) * ('Gantt Chart'!$L$9:$L$1000&lt;1),
                ROW('Gantt Chart'!$D$9:$D$1000)-MIN(ROW('Gantt Chart'!$D$9:$D$1000))+1,
                ""),
            ROW(A609))
        ),
    "")</f>
        <v/>
      </c>
      <c r="J613" s="12"/>
      <c r="K613" s="316"/>
      <c r="L613" s="320" t="str">
        <f>IFERROR(INDEX('Gantt Chart'!$L$9:$L$1000, MATCH($N613, 'Gantt Chart'!$D$9:$D$1000, 0)), "")</f>
        <v/>
      </c>
      <c r="M613" s="320"/>
      <c r="N613" s="13" t="str" cm="1">
        <f t="array" ref="N613">IF(INDEX($I$5:$I$999, CEILING((ROW()-5)/5, 1))="", "", INDEX($I$5:$I$999, CEILING((ROW()-5)/5, 1)))</f>
        <v/>
      </c>
      <c r="O613" s="12"/>
      <c r="P613" s="18" t="str" cm="1">
        <f t="array" ref="P613">IFERROR(
    INDEX('Gantt Chart'!$D$9:$D$1000,
        SMALL(
            IF(('Gantt Chart'!$J$9:$J$1000=$Q$3) * ('Gantt Chart'!$L$9:$L$1000&lt;1),
                ROW('Gantt Chart'!$D$9:$D$1000)-MIN(ROW('Gantt Chart'!$D$9:$D$1000))+1,
                ""),
            ROW(A609))
        ),
    "")</f>
        <v/>
      </c>
      <c r="Q613" s="12"/>
      <c r="R613" s="316"/>
      <c r="S613" s="320" t="str">
        <f>IFERROR(INDEX('Gantt Chart'!$L$9:$L$1000, MATCH($U613, 'Gantt Chart'!$D$9:$D$1000, 0)), "")</f>
        <v/>
      </c>
      <c r="T613" s="320"/>
      <c r="U613" s="13" t="str" cm="1">
        <f t="array" ref="U613">IF(INDEX($P$5:$P$999, CEILING((ROW()-5)/5, 1))="", "", INDEX($P$5:$P$999, CEILING((ROW()-5)/5, 1)))</f>
        <v/>
      </c>
      <c r="V613" s="12"/>
      <c r="W613" s="18" t="str" cm="1">
        <f t="array" ref="W613">IFERROR(
    INDEX('Gantt Chart'!$D$9:$D$1000,
        SMALL(
            IF(('Gantt Chart'!$J$9:$J$1000=$X$3) * ('Gantt Chart'!$L$9:$L$1000&lt;1),
                ROW('Gantt Chart'!$D$9:$D$1000)-MIN(ROW('Gantt Chart'!$D$9:$D$1000))+1,
                ""),
            ROW(A609))
        ),
    "")</f>
        <v/>
      </c>
      <c r="X613" s="12"/>
      <c r="Y613" s="316"/>
      <c r="Z613" s="320" t="str">
        <f>IFERROR(INDEX('Gantt Chart'!$L$9:$L$1000, MATCH($AB613, 'Gantt Chart'!$D$9:$D$1000, 0)), "")</f>
        <v/>
      </c>
      <c r="AA613" s="320"/>
      <c r="AB613" s="13" t="str" cm="1">
        <f t="array" ref="AB613">IF(INDEX($W$5:$W$999, CEILING((ROW()-5)/5, 1))="", "", INDEX($W$5:$W$999, CEILING((ROW()-5)/5, 1)))</f>
        <v/>
      </c>
      <c r="AC613" s="12"/>
      <c r="AD613" s="18" t="str" cm="1">
        <f t="array" ref="AD613">IFERROR(
    INDEX('Gantt Chart'!$D$9:$D$1000,
        SMALL(
            IF(('Gantt Chart'!$J$9:$J$1000=$AE$3) * ('Gantt Chart'!$L$9:$L$1000&lt;1),
                ROW('Gantt Chart'!$D$9:$D$1000)-MIN(ROW('Gantt Chart'!$D$9:$D$1000))+1,
                ""),
            ROW(A609))
        ),
    "")</f>
        <v/>
      </c>
      <c r="AE613" s="12"/>
      <c r="AF613" s="316"/>
      <c r="AG613" s="320" t="str">
        <f>IFERROR(INDEX('Gantt Chart'!$L$9:$L$1000, MATCH($AI613, 'Gantt Chart'!$D$9:$D$1000, 0)), "")</f>
        <v/>
      </c>
      <c r="AH613" s="320"/>
      <c r="AI613" s="13" t="str" cm="1">
        <f t="array" ref="AI613">IF(INDEX($AD$5:$AD$999, CEILING((ROW()-5)/5, 1))="", "", INDEX($AD$5:$AD$999, CEILING((ROW()-5)/5, 1)))</f>
        <v/>
      </c>
      <c r="AJ613" s="12"/>
      <c r="AK613" s="18" t="str" cm="1">
        <f t="array" ref="AK613">IFERROR(
    INDEX('Gantt Chart'!$D$9:$D$1000,
        SMALL(
            IF(('Gantt Chart'!$J$9:$J$1000=$AL$3) * ('Gantt Chart'!$L$9:$L$1000&lt;1),
                ROW('Gantt Chart'!$D$9:$D$1000)-MIN(ROW('Gantt Chart'!$D$9:$D$1000))+1,
                ""),
            ROW(A609))
        ),
    "")</f>
        <v/>
      </c>
      <c r="AL613" s="12"/>
      <c r="AM613" s="316"/>
      <c r="AN613" s="320" t="str">
        <f>IFERROR(INDEX('Gantt Chart'!$L$9:$L$1000, MATCH($AP613, 'Gantt Chart'!$D$9:$D$1000, 0)), "")</f>
        <v/>
      </c>
      <c r="AO613" s="320"/>
      <c r="AP613" s="13" t="str" cm="1">
        <f t="array" ref="AP613">IF(INDEX($AK$5:$AK$999, CEILING((ROW()-5)/5, 1))="", "", INDEX($AK$5:$AK$999, CEILING((ROW()-5)/5, 1)))</f>
        <v/>
      </c>
      <c r="AQ613" s="12"/>
      <c r="AR613" s="18" t="str" cm="1">
        <f t="array" ref="AR613">IFERROR(
    INDEX('Gantt Chart'!$D$9:$D$1000,
        SMALL(
            IF(('Gantt Chart'!$J$9:$J$1000=$AS$3) * ('Gantt Chart'!$L$9:$L$1000&lt;1),
                ROW('Gantt Chart'!$D$9:$D$1000)-MIN(ROW('Gantt Chart'!$D$9:$D$1000))+1,
                ""),
            ROW(A609))
        ),
    "")</f>
        <v/>
      </c>
      <c r="AS613" s="12"/>
      <c r="AT613" s="316"/>
      <c r="AU613" s="320" t="str">
        <f>IFERROR(INDEX('Gantt Chart'!$L$9:$L$1000, MATCH($AW613, 'Gantt Chart'!$D$9:$D$1000, 0)), "")</f>
        <v/>
      </c>
      <c r="AV613" s="320"/>
      <c r="AW613" s="13" t="str" cm="1">
        <f t="array" ref="AW613">IF(INDEX($AR$5:$AR$999, CEILING((ROW()-5)/5, 1))="", "", INDEX($AR$5:$AR$999, CEILING((ROW()-5)/5, 1)))</f>
        <v/>
      </c>
      <c r="AX613" s="12"/>
      <c r="AY613" s="18" t="str" cm="1">
        <f t="array" ref="AY613">IFERROR(
    INDEX('Gantt Chart'!$D$9:$D$1000,
        SMALL(
            IF(('Gantt Chart'!$J$9:$J$1000=$AZ$3) * ('Gantt Chart'!$L$9:$L$1000&lt;1),
                ROW('Gantt Chart'!$D$9:$D$1000)-MIN(ROW('Gantt Chart'!$D$9:$D$1000))+1,
                ""),
            ROW(A609))
        ),
    "")</f>
        <v/>
      </c>
      <c r="AZ613" s="12"/>
      <c r="BA613" s="316"/>
      <c r="BB613" s="320" t="str">
        <f>IFERROR(INDEX('Gantt Chart'!$L$9:$L$1000, MATCH($BD613, 'Gantt Chart'!$D$9:$D$1000, 0)), "")</f>
        <v/>
      </c>
      <c r="BC613" s="320"/>
      <c r="BD613" s="13" t="str" cm="1">
        <f t="array" ref="BD613">IF(INDEX($AY$5:$AY$999, CEILING((ROW()-5)/5, 1))="", "", INDEX($AY$5:$AY$999, CEILING((ROW()-5)/5, 1)))</f>
        <v/>
      </c>
      <c r="BE613" s="12"/>
      <c r="BF613" s="18" cm="1">
        <f t="array" ref="BF613">IFERROR(
    INDEX('Gantt Chart'!$D$9:$D$1000,
        SMALL(
            IF(('Gantt Chart'!$J$9:$J$1000=$BG$3) * ('Gantt Chart'!$L$9:$L$1000&lt;1),
                ROW('Gantt Chart'!$D$9:$D$1000)-MIN(ROW('Gantt Chart'!$D$9:$D$1000))+1,
                ""),
            ROW(A609))
        ),
    "")</f>
        <v>0</v>
      </c>
      <c r="BG613" s="12"/>
      <c r="BH613" s="316"/>
      <c r="BI613" s="320" t="str">
        <f>IFERROR(INDEX('Gantt Chart'!$L$9:$L$1000, MATCH($BK613, 'Gantt Chart'!$D$9:$D$1000, 0)), "")</f>
        <v/>
      </c>
      <c r="BJ613" s="320"/>
      <c r="BK613" s="13" cm="1">
        <f t="array" ref="BK613">IF(INDEX($BF$5:$BF$999, CEILING((ROW()-5)/5, 1))="", "", INDEX($BF$5:$BF$999, CEILING((ROW()-5)/5, 1)))</f>
        <v>0</v>
      </c>
      <c r="BL613" s="12"/>
      <c r="BM613" s="18" cm="1">
        <f t="array" ref="BM613">IFERROR(
    INDEX('Gantt Chart'!$D$9:$D$1000,
        SMALL(
            IF(('Gantt Chart'!$J$9:$J$1000=$BN$3) * ('Gantt Chart'!$L$9:$L$1000&lt;1),
                ROW('Gantt Chart'!$D$9:$D$1000)-MIN(ROW('Gantt Chart'!$D$9:$D$1000))+1,
                ""),
            ROW(A609))
        ),
    "")</f>
        <v>0</v>
      </c>
      <c r="BN613" s="12"/>
      <c r="BO613" s="316"/>
      <c r="BP613" s="320" t="str">
        <f>IFERROR(INDEX('Gantt Chart'!$L$9:$L$1000, MATCH($BR613, 'Gantt Chart'!$D$9:$D$1000, 0)), "")</f>
        <v/>
      </c>
      <c r="BQ613" s="320"/>
      <c r="BR613" s="13" cm="1">
        <f t="array" ref="BR613">IF(INDEX($BM$5:$BM$999, CEILING((ROW()-5)/5, 1))="", "", INDEX($BM$5:$BM$999, CEILING((ROW()-5)/5, 1)))</f>
        <v>0</v>
      </c>
      <c r="BS613" s="12"/>
      <c r="BT613" s="10"/>
    </row>
    <row r="614" spans="1:72" x14ac:dyDescent="0.2">
      <c r="A614" s="9"/>
      <c r="B614" s="18" t="str" cm="1">
        <f t="array" ref="B614">IFERROR(
    INDEX('Gantt Chart'!$D$9:$D$1000,
        SMALL(
            IF(('Gantt Chart'!$J$9:$J$1000=$C$3) * ('Gantt Chart'!$L$9:$L$1000&lt;1),
                ROW('Gantt Chart'!$D$9:$D$1000)-MIN(ROW('Gantt Chart'!$D$9:$D$1000))+1,
                ""),
            ROW(A610))
        ),
    "")</f>
        <v/>
      </c>
      <c r="C614" s="12"/>
      <c r="D614" s="12"/>
      <c r="E614" s="12"/>
      <c r="F614" s="12"/>
      <c r="G614" s="12"/>
      <c r="H614" s="12"/>
      <c r="I614" s="18" t="str" cm="1">
        <f t="array" ref="I614">IFERROR(
    INDEX('Gantt Chart'!$D$9:$D$1000,
        SMALL(
            IF(('Gantt Chart'!$J$9:$J$1000=$J$3) * ('Gantt Chart'!$L$9:$L$1000&lt;1),
                ROW('Gantt Chart'!$D$9:$D$1000)-MIN(ROW('Gantt Chart'!$D$9:$D$1000))+1,
                ""),
            ROW(A610))
        ),
    "")</f>
        <v/>
      </c>
      <c r="J614" s="12"/>
      <c r="K614" s="12"/>
      <c r="L614" s="12"/>
      <c r="M614" s="12"/>
      <c r="N614" s="12"/>
      <c r="O614" s="12"/>
      <c r="P614" s="18" t="str" cm="1">
        <f t="array" ref="P614">IFERROR(
    INDEX('Gantt Chart'!$D$9:$D$1000,
        SMALL(
            IF(('Gantt Chart'!$J$9:$J$1000=$Q$3) * ('Gantt Chart'!$L$9:$L$1000&lt;1),
                ROW('Gantt Chart'!$D$9:$D$1000)-MIN(ROW('Gantt Chart'!$D$9:$D$1000))+1,
                ""),
            ROW(A610))
        ),
    "")</f>
        <v/>
      </c>
      <c r="Q614" s="12"/>
      <c r="R614" s="12"/>
      <c r="S614" s="12"/>
      <c r="T614" s="12"/>
      <c r="U614" s="12"/>
      <c r="V614" s="12"/>
      <c r="W614" s="18" t="str" cm="1">
        <f t="array" ref="W614">IFERROR(
    INDEX('Gantt Chart'!$D$9:$D$1000,
        SMALL(
            IF(('Gantt Chart'!$J$9:$J$1000=$X$3) * ('Gantt Chart'!$L$9:$L$1000&lt;1),
                ROW('Gantt Chart'!$D$9:$D$1000)-MIN(ROW('Gantt Chart'!$D$9:$D$1000))+1,
                ""),
            ROW(A610))
        ),
    "")</f>
        <v/>
      </c>
      <c r="X614" s="12"/>
      <c r="Y614" s="12"/>
      <c r="Z614" s="12"/>
      <c r="AA614" s="12"/>
      <c r="AB614" s="12"/>
      <c r="AC614" s="12"/>
      <c r="AD614" s="18" t="str" cm="1">
        <f t="array" ref="AD614">IFERROR(
    INDEX('Gantt Chart'!$D$9:$D$1000,
        SMALL(
            IF(('Gantt Chart'!$J$9:$J$1000=$AE$3) * ('Gantt Chart'!$L$9:$L$1000&lt;1),
                ROW('Gantt Chart'!$D$9:$D$1000)-MIN(ROW('Gantt Chart'!$D$9:$D$1000))+1,
                ""),
            ROW(A610))
        ),
    "")</f>
        <v/>
      </c>
      <c r="AE614" s="12"/>
      <c r="AF614" s="12"/>
      <c r="AG614" s="12"/>
      <c r="AH614" s="12"/>
      <c r="AI614" s="12"/>
      <c r="AJ614" s="12"/>
      <c r="AK614" s="18" t="str" cm="1">
        <f t="array" ref="AK614">IFERROR(
    INDEX('Gantt Chart'!$D$9:$D$1000,
        SMALL(
            IF(('Gantt Chart'!$J$9:$J$1000=$AL$3) * ('Gantt Chart'!$L$9:$L$1000&lt;1),
                ROW('Gantt Chart'!$D$9:$D$1000)-MIN(ROW('Gantt Chart'!$D$9:$D$1000))+1,
                ""),
            ROW(A610))
        ),
    "")</f>
        <v/>
      </c>
      <c r="AL614" s="12"/>
      <c r="AM614" s="12"/>
      <c r="AN614" s="12"/>
      <c r="AO614" s="12"/>
      <c r="AP614" s="12"/>
      <c r="AQ614" s="12"/>
      <c r="AR614" s="18" t="str" cm="1">
        <f t="array" ref="AR614">IFERROR(
    INDEX('Gantt Chart'!$D$9:$D$1000,
        SMALL(
            IF(('Gantt Chart'!$J$9:$J$1000=$AS$3) * ('Gantt Chart'!$L$9:$L$1000&lt;1),
                ROW('Gantt Chart'!$D$9:$D$1000)-MIN(ROW('Gantt Chart'!$D$9:$D$1000))+1,
                ""),
            ROW(A610))
        ),
    "")</f>
        <v/>
      </c>
      <c r="AS614" s="12"/>
      <c r="AT614" s="12"/>
      <c r="AU614" s="12"/>
      <c r="AV614" s="12"/>
      <c r="AW614" s="12"/>
      <c r="AX614" s="12"/>
      <c r="AY614" s="18" t="str" cm="1">
        <f t="array" ref="AY614">IFERROR(
    INDEX('Gantt Chart'!$D$9:$D$1000,
        SMALL(
            IF(('Gantt Chart'!$J$9:$J$1000=$AZ$3) * ('Gantt Chart'!$L$9:$L$1000&lt;1),
                ROW('Gantt Chart'!$D$9:$D$1000)-MIN(ROW('Gantt Chart'!$D$9:$D$1000))+1,
                ""),
            ROW(A610))
        ),
    "")</f>
        <v/>
      </c>
      <c r="AZ614" s="12"/>
      <c r="BA614" s="12"/>
      <c r="BB614" s="12"/>
      <c r="BC614" s="12"/>
      <c r="BD614" s="12"/>
      <c r="BE614" s="12"/>
      <c r="BF614" s="18" cm="1">
        <f t="array" ref="BF614">IFERROR(
    INDEX('Gantt Chart'!$D$9:$D$1000,
        SMALL(
            IF(('Gantt Chart'!$J$9:$J$1000=$BG$3) * ('Gantt Chart'!$L$9:$L$1000&lt;1),
                ROW('Gantt Chart'!$D$9:$D$1000)-MIN(ROW('Gantt Chart'!$D$9:$D$1000))+1,
                ""),
            ROW(A610))
        ),
    "")</f>
        <v>0</v>
      </c>
      <c r="BG614" s="12"/>
      <c r="BH614" s="12"/>
      <c r="BI614" s="12"/>
      <c r="BJ614" s="12"/>
      <c r="BK614" s="12"/>
      <c r="BL614" s="12"/>
      <c r="BM614" s="18" cm="1">
        <f t="array" ref="BM614">IFERROR(
    INDEX('Gantt Chart'!$D$9:$D$1000,
        SMALL(
            IF(('Gantt Chart'!$J$9:$J$1000=$BN$3) * ('Gantt Chart'!$L$9:$L$1000&lt;1),
                ROW('Gantt Chart'!$D$9:$D$1000)-MIN(ROW('Gantt Chart'!$D$9:$D$1000))+1,
                ""),
            ROW(A610))
        ),
    "")</f>
        <v>0</v>
      </c>
      <c r="BN614" s="12"/>
      <c r="BO614" s="12"/>
      <c r="BP614" s="12"/>
      <c r="BQ614" s="12"/>
      <c r="BR614" s="12"/>
      <c r="BS614" s="12"/>
      <c r="BT614" s="10"/>
    </row>
    <row r="615" spans="1:72" ht="16.899999999999999" customHeight="1" x14ac:dyDescent="0.2">
      <c r="A615" s="9"/>
      <c r="B615" s="18" t="str" cm="1">
        <f t="array" ref="B615">IFERROR(
    INDEX('Gantt Chart'!$D$9:$D$1000,
        SMALL(
            IF(('Gantt Chart'!$J$9:$J$1000=$C$3) * ('Gantt Chart'!$L$9:$L$1000&lt;1),
                ROW('Gantt Chart'!$D$9:$D$1000)-MIN(ROW('Gantt Chart'!$D$9:$D$1000))+1,
                ""),
            ROW(A611))
        ),
    "")</f>
        <v/>
      </c>
      <c r="C615" s="12"/>
      <c r="D615" s="316" t="str">
        <f>IFERROR(INDEX('Gantt Chart'!$H$9:$H$1000, MATCH($G618, 'Gantt Chart'!$D$9:$D$1000, 0)), "")</f>
        <v/>
      </c>
      <c r="E615" s="317" t="str">
        <f>IFERROR(VLOOKUP($G618, 'Gantt Chart'!$D$9:$E$1000, 2, FALSE), "")</f>
        <v/>
      </c>
      <c r="F615" s="317"/>
      <c r="G615" s="317"/>
      <c r="H615" s="12"/>
      <c r="I615" s="18" t="str" cm="1">
        <f t="array" ref="I615">IFERROR(
    INDEX('Gantt Chart'!$D$9:$D$1000,
        SMALL(
            IF(('Gantt Chart'!$J$9:$J$1000=$J$3) * ('Gantt Chart'!$L$9:$L$1000&lt;1),
                ROW('Gantt Chart'!$D$9:$D$1000)-MIN(ROW('Gantt Chart'!$D$9:$D$1000))+1,
                ""),
            ROW(A611))
        ),
    "")</f>
        <v/>
      </c>
      <c r="J615" s="12"/>
      <c r="K615" s="316" t="str">
        <f>IFERROR(INDEX('Gantt Chart'!$H$9:$H$1000, MATCH($N618, 'Gantt Chart'!$D$9:$D$1000, 0)), "")</f>
        <v/>
      </c>
      <c r="L615" s="317" t="str">
        <f>IFERROR(VLOOKUP($N618, 'Gantt Chart'!$D$9:$E$1000, 2, FALSE), "")</f>
        <v/>
      </c>
      <c r="M615" s="317"/>
      <c r="N615" s="317"/>
      <c r="O615" s="12"/>
      <c r="P615" s="18" t="str" cm="1">
        <f t="array" ref="P615">IFERROR(
    INDEX('Gantt Chart'!$D$9:$D$1000,
        SMALL(
            IF(('Gantt Chart'!$J$9:$J$1000=$Q$3) * ('Gantt Chart'!$L$9:$L$1000&lt;1),
                ROW('Gantt Chart'!$D$9:$D$1000)-MIN(ROW('Gantt Chart'!$D$9:$D$1000))+1,
                ""),
            ROW(A611))
        ),
    "")</f>
        <v/>
      </c>
      <c r="Q615" s="12"/>
      <c r="R615" s="316" t="str">
        <f>IFERROR(INDEX('Gantt Chart'!$H$9:$H$1000, MATCH($U618, 'Gantt Chart'!$D$9:$D$1000, 0)), "")</f>
        <v/>
      </c>
      <c r="S615" s="317" t="str">
        <f>IFERROR(VLOOKUP($U618, 'Gantt Chart'!$D$9:$E$1000, 2, FALSE), "")</f>
        <v/>
      </c>
      <c r="T615" s="317"/>
      <c r="U615" s="317"/>
      <c r="V615" s="12"/>
      <c r="W615" s="18" t="str" cm="1">
        <f t="array" ref="W615">IFERROR(
    INDEX('Gantt Chart'!$D$9:$D$1000,
        SMALL(
            IF(('Gantt Chart'!$J$9:$J$1000=$X$3) * ('Gantt Chart'!$L$9:$L$1000&lt;1),
                ROW('Gantt Chart'!$D$9:$D$1000)-MIN(ROW('Gantt Chart'!$D$9:$D$1000))+1,
                ""),
            ROW(A611))
        ),
    "")</f>
        <v/>
      </c>
      <c r="X615" s="12"/>
      <c r="Y615" s="316" t="str">
        <f>IFERROR(INDEX('Gantt Chart'!$H$9:$H$1000, MATCH($AB618, 'Gantt Chart'!$D$9:$D$1000, 0)), "")</f>
        <v/>
      </c>
      <c r="Z615" s="317" t="str">
        <f>IFERROR(VLOOKUP($AB618, 'Gantt Chart'!$D$9:$E$1000, 2, FALSE), "")</f>
        <v/>
      </c>
      <c r="AA615" s="317"/>
      <c r="AB615" s="317"/>
      <c r="AC615" s="12"/>
      <c r="AD615" s="18" t="str" cm="1">
        <f t="array" ref="AD615">IFERROR(
    INDEX('Gantt Chart'!$D$9:$D$1000,
        SMALL(
            IF(('Gantt Chart'!$J$9:$J$1000=$AE$3) * ('Gantt Chart'!$L$9:$L$1000&lt;1),
                ROW('Gantt Chart'!$D$9:$D$1000)-MIN(ROW('Gantt Chart'!$D$9:$D$1000))+1,
                ""),
            ROW(A611))
        ),
    "")</f>
        <v/>
      </c>
      <c r="AE615" s="12"/>
      <c r="AF615" s="316" t="str">
        <f>IFERROR(INDEX('Gantt Chart'!$H$9:$H$1000, MATCH($AI618, 'Gantt Chart'!$D$9:$D$1000, 0)), "")</f>
        <v/>
      </c>
      <c r="AG615" s="317" t="str">
        <f>IFERROR(VLOOKUP($AI618, 'Gantt Chart'!$D$9:$E$1000, 2, FALSE), "")</f>
        <v/>
      </c>
      <c r="AH615" s="317"/>
      <c r="AI615" s="317"/>
      <c r="AJ615" s="12"/>
      <c r="AK615" s="18" t="str" cm="1">
        <f t="array" ref="AK615">IFERROR(
    INDEX('Gantt Chart'!$D$9:$D$1000,
        SMALL(
            IF(('Gantt Chart'!$J$9:$J$1000=$AL$3) * ('Gantt Chart'!$L$9:$L$1000&lt;1),
                ROW('Gantt Chart'!$D$9:$D$1000)-MIN(ROW('Gantt Chart'!$D$9:$D$1000))+1,
                ""),
            ROW(A611))
        ),
    "")</f>
        <v/>
      </c>
      <c r="AL615" s="12"/>
      <c r="AM615" s="316" t="str">
        <f>IFERROR(INDEX('Gantt Chart'!$H$9:$H$1000, MATCH($AP618, 'Gantt Chart'!$D$9:$D$1000, 0)), "")</f>
        <v/>
      </c>
      <c r="AN615" s="317" t="str">
        <f>IFERROR(VLOOKUP($AP618, 'Gantt Chart'!$D$9:$E$1000, 2, FALSE), "")</f>
        <v/>
      </c>
      <c r="AO615" s="317"/>
      <c r="AP615" s="317"/>
      <c r="AQ615" s="12"/>
      <c r="AR615" s="18" t="str" cm="1">
        <f t="array" ref="AR615">IFERROR(
    INDEX('Gantt Chart'!$D$9:$D$1000,
        SMALL(
            IF(('Gantt Chart'!$J$9:$J$1000=$AS$3) * ('Gantt Chart'!$L$9:$L$1000&lt;1),
                ROW('Gantt Chart'!$D$9:$D$1000)-MIN(ROW('Gantt Chart'!$D$9:$D$1000))+1,
                ""),
            ROW(A611))
        ),
    "")</f>
        <v/>
      </c>
      <c r="AS615" s="12"/>
      <c r="AT615" s="316" t="str">
        <f>IFERROR(INDEX('Gantt Chart'!$H$9:$H$1000, MATCH($AW618, 'Gantt Chart'!$D$9:$D$1000, 0)), "")</f>
        <v/>
      </c>
      <c r="AU615" s="317" t="str">
        <f>IFERROR(VLOOKUP($AW618, 'Gantt Chart'!$D$9:$E$1000, 2, FALSE), "")</f>
        <v/>
      </c>
      <c r="AV615" s="317"/>
      <c r="AW615" s="317"/>
      <c r="AX615" s="12"/>
      <c r="AY615" s="18" t="str" cm="1">
        <f t="array" ref="AY615">IFERROR(
    INDEX('Gantt Chart'!$D$9:$D$1000,
        SMALL(
            IF(('Gantt Chart'!$J$9:$J$1000=$AZ$3) * ('Gantt Chart'!$L$9:$L$1000&lt;1),
                ROW('Gantt Chart'!$D$9:$D$1000)-MIN(ROW('Gantt Chart'!$D$9:$D$1000))+1,
                ""),
            ROW(A611))
        ),
    "")</f>
        <v/>
      </c>
      <c r="AZ615" s="12"/>
      <c r="BA615" s="316" t="str">
        <f>IFERROR(INDEX('Gantt Chart'!$H$9:$H$1000, MATCH($BD618, 'Gantt Chart'!$D$9:$D$1000, 0)), "")</f>
        <v/>
      </c>
      <c r="BB615" s="317" t="str">
        <f>IFERROR(VLOOKUP($BD618, 'Gantt Chart'!$D$9:$E$1000, 2, FALSE), "")</f>
        <v/>
      </c>
      <c r="BC615" s="317"/>
      <c r="BD615" s="317"/>
      <c r="BE615" s="12"/>
      <c r="BF615" s="18" cm="1">
        <f t="array" ref="BF615">IFERROR(
    INDEX('Gantt Chart'!$D$9:$D$1000,
        SMALL(
            IF(('Gantt Chart'!$J$9:$J$1000=$BG$3) * ('Gantt Chart'!$L$9:$L$1000&lt;1),
                ROW('Gantt Chart'!$D$9:$D$1000)-MIN(ROW('Gantt Chart'!$D$9:$D$1000))+1,
                ""),
            ROW(A611))
        ),
    "")</f>
        <v>0</v>
      </c>
      <c r="BG615" s="12"/>
      <c r="BH615" s="316" t="str">
        <f>IFERROR(INDEX('Gantt Chart'!$H$9:$H$1000, MATCH($BK618, 'Gantt Chart'!$D$9:$D$1000, 0)), "")</f>
        <v/>
      </c>
      <c r="BI615" s="317" t="str">
        <f>IFERROR(VLOOKUP($BK618, 'Gantt Chart'!$D$9:$E$1000, 2, FALSE), "")</f>
        <v/>
      </c>
      <c r="BJ615" s="317"/>
      <c r="BK615" s="317"/>
      <c r="BL615" s="12"/>
      <c r="BM615" s="18" cm="1">
        <f t="array" ref="BM615">IFERROR(
    INDEX('Gantt Chart'!$D$9:$D$1000,
        SMALL(
            IF(('Gantt Chart'!$J$9:$J$1000=$BN$3) * ('Gantt Chart'!$L$9:$L$1000&lt;1),
                ROW('Gantt Chart'!$D$9:$D$1000)-MIN(ROW('Gantt Chart'!$D$9:$D$1000))+1,
                ""),
            ROW(A611))
        ),
    "")</f>
        <v>0</v>
      </c>
      <c r="BN615" s="12"/>
      <c r="BO615" s="316" t="str">
        <f>IFERROR(INDEX('Gantt Chart'!$H$9:$H$1000, MATCH($BR618, 'Gantt Chart'!$D$9:$D$1000, 0)), "")</f>
        <v/>
      </c>
      <c r="BP615" s="317" t="str">
        <f>IFERROR(VLOOKUP($BR618, 'Gantt Chart'!$D$9:$E$1000, 2, FALSE), "")</f>
        <v/>
      </c>
      <c r="BQ615" s="317"/>
      <c r="BR615" s="317"/>
      <c r="BS615" s="12"/>
      <c r="BT615" s="10"/>
    </row>
    <row r="616" spans="1:72" x14ac:dyDescent="0.2">
      <c r="A616" s="9"/>
      <c r="B616" s="18" t="str" cm="1">
        <f t="array" ref="B616">IFERROR(
    INDEX('Gantt Chart'!$D$9:$D$1000,
        SMALL(
            IF(('Gantt Chart'!$J$9:$J$1000=$C$3) * ('Gantt Chart'!$L$9:$L$1000&lt;1),
                ROW('Gantt Chart'!$D$9:$D$1000)-MIN(ROW('Gantt Chart'!$D$9:$D$1000))+1,
                ""),
            ROW(A612))
        ),
    "")</f>
        <v/>
      </c>
      <c r="C616" s="12"/>
      <c r="D616" s="316"/>
      <c r="E616" s="318" t="str">
        <f>IFERROR(INDEX('Gantt Chart'!$C$9:$C$1000, MATCH($G618, 'Gantt Chart'!$D$9:$D$1000, 0)), "")</f>
        <v/>
      </c>
      <c r="F616" s="318"/>
      <c r="G616" s="318"/>
      <c r="H616" s="12"/>
      <c r="I616" s="18" t="str" cm="1">
        <f t="array" ref="I616">IFERROR(
    INDEX('Gantt Chart'!$D$9:$D$1000,
        SMALL(
            IF(('Gantt Chart'!$J$9:$J$1000=$J$3) * ('Gantt Chart'!$L$9:$L$1000&lt;1),
                ROW('Gantt Chart'!$D$9:$D$1000)-MIN(ROW('Gantt Chart'!$D$9:$D$1000))+1,
                ""),
            ROW(A612))
        ),
    "")</f>
        <v/>
      </c>
      <c r="J616" s="12"/>
      <c r="K616" s="316"/>
      <c r="L616" s="318" t="str">
        <f>IFERROR(INDEX('Gantt Chart'!$C$9:$C$1000, MATCH($N618, 'Gantt Chart'!$D$9:$D$1000, 0)), "")</f>
        <v/>
      </c>
      <c r="M616" s="318"/>
      <c r="N616" s="318"/>
      <c r="O616" s="12"/>
      <c r="P616" s="18" t="str" cm="1">
        <f t="array" ref="P616">IFERROR(
    INDEX('Gantt Chart'!$D$9:$D$1000,
        SMALL(
            IF(('Gantt Chart'!$J$9:$J$1000=$Q$3) * ('Gantt Chart'!$L$9:$L$1000&lt;1),
                ROW('Gantt Chart'!$D$9:$D$1000)-MIN(ROW('Gantt Chart'!$D$9:$D$1000))+1,
                ""),
            ROW(A612))
        ),
    "")</f>
        <v/>
      </c>
      <c r="Q616" s="12"/>
      <c r="R616" s="316"/>
      <c r="S616" s="318" t="str">
        <f>IFERROR(INDEX('Gantt Chart'!$C$9:$C$1000, MATCH($U618, 'Gantt Chart'!$D$9:$D$1000, 0)), "")</f>
        <v/>
      </c>
      <c r="T616" s="318"/>
      <c r="U616" s="318"/>
      <c r="V616" s="12"/>
      <c r="W616" s="18" t="str" cm="1">
        <f t="array" ref="W616">IFERROR(
    INDEX('Gantt Chart'!$D$9:$D$1000,
        SMALL(
            IF(('Gantt Chart'!$J$9:$J$1000=$X$3) * ('Gantt Chart'!$L$9:$L$1000&lt;1),
                ROW('Gantt Chart'!$D$9:$D$1000)-MIN(ROW('Gantt Chart'!$D$9:$D$1000))+1,
                ""),
            ROW(A612))
        ),
    "")</f>
        <v/>
      </c>
      <c r="X616" s="12"/>
      <c r="Y616" s="316"/>
      <c r="Z616" s="318" t="str">
        <f>IFERROR(INDEX('Gantt Chart'!$C$9:$C$1000, MATCH($AB618, 'Gantt Chart'!$D$9:$D$1000, 0)), "")</f>
        <v/>
      </c>
      <c r="AA616" s="318"/>
      <c r="AB616" s="318"/>
      <c r="AC616" s="12"/>
      <c r="AD616" s="18" t="str" cm="1">
        <f t="array" ref="AD616">IFERROR(
    INDEX('Gantt Chart'!$D$9:$D$1000,
        SMALL(
            IF(('Gantt Chart'!$J$9:$J$1000=$AE$3) * ('Gantt Chart'!$L$9:$L$1000&lt;1),
                ROW('Gantt Chart'!$D$9:$D$1000)-MIN(ROW('Gantt Chart'!$D$9:$D$1000))+1,
                ""),
            ROW(A612))
        ),
    "")</f>
        <v/>
      </c>
      <c r="AE616" s="12"/>
      <c r="AF616" s="316"/>
      <c r="AG616" s="318" t="str">
        <f>IFERROR(INDEX('Gantt Chart'!$C$9:$C$1000, MATCH($AI618, 'Gantt Chart'!$D$9:$D$1000, 0)), "")</f>
        <v/>
      </c>
      <c r="AH616" s="318"/>
      <c r="AI616" s="318"/>
      <c r="AJ616" s="12"/>
      <c r="AK616" s="18" t="str" cm="1">
        <f t="array" ref="AK616">IFERROR(
    INDEX('Gantt Chart'!$D$9:$D$1000,
        SMALL(
            IF(('Gantt Chart'!$J$9:$J$1000=$AL$3) * ('Gantt Chart'!$L$9:$L$1000&lt;1),
                ROW('Gantt Chart'!$D$9:$D$1000)-MIN(ROW('Gantt Chart'!$D$9:$D$1000))+1,
                ""),
            ROW(A612))
        ),
    "")</f>
        <v/>
      </c>
      <c r="AL616" s="12"/>
      <c r="AM616" s="316"/>
      <c r="AN616" s="318" t="str">
        <f>IFERROR(INDEX('Gantt Chart'!$C$9:$C$1000, MATCH($AP618, 'Gantt Chart'!$D$9:$D$1000, 0)), "")</f>
        <v/>
      </c>
      <c r="AO616" s="318"/>
      <c r="AP616" s="318"/>
      <c r="AQ616" s="12"/>
      <c r="AR616" s="18" t="str" cm="1">
        <f t="array" ref="AR616">IFERROR(
    INDEX('Gantt Chart'!$D$9:$D$1000,
        SMALL(
            IF(('Gantt Chart'!$J$9:$J$1000=$AS$3) * ('Gantt Chart'!$L$9:$L$1000&lt;1),
                ROW('Gantt Chart'!$D$9:$D$1000)-MIN(ROW('Gantt Chart'!$D$9:$D$1000))+1,
                ""),
            ROW(A612))
        ),
    "")</f>
        <v/>
      </c>
      <c r="AS616" s="12"/>
      <c r="AT616" s="316"/>
      <c r="AU616" s="318" t="str">
        <f>IFERROR(INDEX('Gantt Chart'!$C$9:$C$1000, MATCH($AW618, 'Gantt Chart'!$D$9:$D$1000, 0)), "")</f>
        <v/>
      </c>
      <c r="AV616" s="318"/>
      <c r="AW616" s="318"/>
      <c r="AX616" s="12"/>
      <c r="AY616" s="18" t="str" cm="1">
        <f t="array" ref="AY616">IFERROR(
    INDEX('Gantt Chart'!$D$9:$D$1000,
        SMALL(
            IF(('Gantt Chart'!$J$9:$J$1000=$AZ$3) * ('Gantt Chart'!$L$9:$L$1000&lt;1),
                ROW('Gantt Chart'!$D$9:$D$1000)-MIN(ROW('Gantt Chart'!$D$9:$D$1000))+1,
                ""),
            ROW(A612))
        ),
    "")</f>
        <v/>
      </c>
      <c r="AZ616" s="12"/>
      <c r="BA616" s="316"/>
      <c r="BB616" s="318" t="str">
        <f>IFERROR(INDEX('Gantt Chart'!$C$9:$C$1000, MATCH($BD618, 'Gantt Chart'!$D$9:$D$1000, 0)), "")</f>
        <v/>
      </c>
      <c r="BC616" s="318"/>
      <c r="BD616" s="318"/>
      <c r="BE616" s="12"/>
      <c r="BF616" s="18" cm="1">
        <f t="array" ref="BF616">IFERROR(
    INDEX('Gantt Chart'!$D$9:$D$1000,
        SMALL(
            IF(('Gantt Chart'!$J$9:$J$1000=$BG$3) * ('Gantt Chart'!$L$9:$L$1000&lt;1),
                ROW('Gantt Chart'!$D$9:$D$1000)-MIN(ROW('Gantt Chart'!$D$9:$D$1000))+1,
                ""),
            ROW(A612))
        ),
    "")</f>
        <v>0</v>
      </c>
      <c r="BG616" s="12"/>
      <c r="BH616" s="316"/>
      <c r="BI616" s="318" t="str">
        <f>IFERROR(INDEX('Gantt Chart'!$C$9:$C$1000, MATCH($BK618, 'Gantt Chart'!$D$9:$D$1000, 0)), "")</f>
        <v/>
      </c>
      <c r="BJ616" s="318"/>
      <c r="BK616" s="318"/>
      <c r="BL616" s="12"/>
      <c r="BM616" s="18" cm="1">
        <f t="array" ref="BM616">IFERROR(
    INDEX('Gantt Chart'!$D$9:$D$1000,
        SMALL(
            IF(('Gantt Chart'!$J$9:$J$1000=$BN$3) * ('Gantt Chart'!$L$9:$L$1000&lt;1),
                ROW('Gantt Chart'!$D$9:$D$1000)-MIN(ROW('Gantt Chart'!$D$9:$D$1000))+1,
                ""),
            ROW(A612))
        ),
    "")</f>
        <v>0</v>
      </c>
      <c r="BN616" s="12"/>
      <c r="BO616" s="316"/>
      <c r="BP616" s="318" t="str">
        <f>IFERROR(INDEX('Gantt Chart'!$C$9:$C$1000, MATCH($BR618, 'Gantt Chart'!$D$9:$D$1000, 0)), "")</f>
        <v/>
      </c>
      <c r="BQ616" s="318"/>
      <c r="BR616" s="318"/>
      <c r="BS616" s="12"/>
      <c r="BT616" s="10"/>
    </row>
    <row r="617" spans="1:72" x14ac:dyDescent="0.2">
      <c r="A617" s="9"/>
      <c r="B617" s="18" t="str" cm="1">
        <f t="array" ref="B617">IFERROR(
    INDEX('Gantt Chart'!$D$9:$D$1000,
        SMALL(
            IF(('Gantt Chart'!$J$9:$J$1000=$C$3) * ('Gantt Chart'!$L$9:$L$1000&lt;1),
                ROW('Gantt Chart'!$D$9:$D$1000)-MIN(ROW('Gantt Chart'!$D$9:$D$1000))+1,
                ""),
            ROW(A613))
        ),
    "")</f>
        <v/>
      </c>
      <c r="C617" s="12"/>
      <c r="D617" s="316"/>
      <c r="E617" s="319" t="str">
        <f>IFERROR(INDEX('Gantt Chart'!$M$9:$M$1000, MATCH($G618, 'Gantt Chart'!$D$9:$D$1000, 0)), "")</f>
        <v/>
      </c>
      <c r="F617" s="319"/>
      <c r="G617" s="319"/>
      <c r="H617" s="12"/>
      <c r="I617" s="18" t="str" cm="1">
        <f t="array" ref="I617">IFERROR(
    INDEX('Gantt Chart'!$D$9:$D$1000,
        SMALL(
            IF(('Gantt Chart'!$J$9:$J$1000=$J$3) * ('Gantt Chart'!$L$9:$L$1000&lt;1),
                ROW('Gantt Chart'!$D$9:$D$1000)-MIN(ROW('Gantt Chart'!$D$9:$D$1000))+1,
                ""),
            ROW(A613))
        ),
    "")</f>
        <v/>
      </c>
      <c r="J617" s="12"/>
      <c r="K617" s="316"/>
      <c r="L617" s="319" t="str">
        <f>IFERROR(INDEX('Gantt Chart'!$M$9:$M$1000, MATCH($N618, 'Gantt Chart'!$D$9:$D$1000, 0)), "")</f>
        <v/>
      </c>
      <c r="M617" s="319"/>
      <c r="N617" s="319"/>
      <c r="O617" s="12"/>
      <c r="P617" s="18" t="str" cm="1">
        <f t="array" ref="P617">IFERROR(
    INDEX('Gantt Chart'!$D$9:$D$1000,
        SMALL(
            IF(('Gantt Chart'!$J$9:$J$1000=$Q$3) * ('Gantt Chart'!$L$9:$L$1000&lt;1),
                ROW('Gantt Chart'!$D$9:$D$1000)-MIN(ROW('Gantt Chart'!$D$9:$D$1000))+1,
                ""),
            ROW(A613))
        ),
    "")</f>
        <v/>
      </c>
      <c r="Q617" s="12"/>
      <c r="R617" s="316"/>
      <c r="S617" s="319" t="str">
        <f>IFERROR(INDEX('Gantt Chart'!$M$9:$M$1000, MATCH($U618, 'Gantt Chart'!$D$9:$D$1000, 0)), "")</f>
        <v/>
      </c>
      <c r="T617" s="319"/>
      <c r="U617" s="319"/>
      <c r="V617" s="12"/>
      <c r="W617" s="18" t="str" cm="1">
        <f t="array" ref="W617">IFERROR(
    INDEX('Gantt Chart'!$D$9:$D$1000,
        SMALL(
            IF(('Gantt Chart'!$J$9:$J$1000=$X$3) * ('Gantt Chart'!$L$9:$L$1000&lt;1),
                ROW('Gantt Chart'!$D$9:$D$1000)-MIN(ROW('Gantt Chart'!$D$9:$D$1000))+1,
                ""),
            ROW(A613))
        ),
    "")</f>
        <v/>
      </c>
      <c r="X617" s="12"/>
      <c r="Y617" s="316"/>
      <c r="Z617" s="319" t="str">
        <f>IFERROR(INDEX('Gantt Chart'!$M$9:$M$1000, MATCH($AB618, 'Gantt Chart'!$D$9:$D$1000, 0)), "")</f>
        <v/>
      </c>
      <c r="AA617" s="319"/>
      <c r="AB617" s="319"/>
      <c r="AC617" s="12"/>
      <c r="AD617" s="18" t="str" cm="1">
        <f t="array" ref="AD617">IFERROR(
    INDEX('Gantt Chart'!$D$9:$D$1000,
        SMALL(
            IF(('Gantt Chart'!$J$9:$J$1000=$AE$3) * ('Gantt Chart'!$L$9:$L$1000&lt;1),
                ROW('Gantt Chart'!$D$9:$D$1000)-MIN(ROW('Gantt Chart'!$D$9:$D$1000))+1,
                ""),
            ROW(A613))
        ),
    "")</f>
        <v/>
      </c>
      <c r="AE617" s="12"/>
      <c r="AF617" s="316"/>
      <c r="AG617" s="319" t="str">
        <f>IFERROR(INDEX('Gantt Chart'!$M$9:$M$1000, MATCH($AI618, 'Gantt Chart'!$D$9:$D$1000, 0)), "")</f>
        <v/>
      </c>
      <c r="AH617" s="319"/>
      <c r="AI617" s="319"/>
      <c r="AJ617" s="12"/>
      <c r="AK617" s="18" t="str" cm="1">
        <f t="array" ref="AK617">IFERROR(
    INDEX('Gantt Chart'!$D$9:$D$1000,
        SMALL(
            IF(('Gantt Chart'!$J$9:$J$1000=$AL$3) * ('Gantt Chart'!$L$9:$L$1000&lt;1),
                ROW('Gantt Chart'!$D$9:$D$1000)-MIN(ROW('Gantt Chart'!$D$9:$D$1000))+1,
                ""),
            ROW(A613))
        ),
    "")</f>
        <v/>
      </c>
      <c r="AL617" s="12"/>
      <c r="AM617" s="316"/>
      <c r="AN617" s="319" t="str">
        <f>IFERROR(INDEX('Gantt Chart'!$M$9:$M$1000, MATCH($AP618, 'Gantt Chart'!$D$9:$D$1000, 0)), "")</f>
        <v/>
      </c>
      <c r="AO617" s="319"/>
      <c r="AP617" s="319"/>
      <c r="AQ617" s="12"/>
      <c r="AR617" s="18" t="str" cm="1">
        <f t="array" ref="AR617">IFERROR(
    INDEX('Gantt Chart'!$D$9:$D$1000,
        SMALL(
            IF(('Gantt Chart'!$J$9:$J$1000=$AS$3) * ('Gantt Chart'!$L$9:$L$1000&lt;1),
                ROW('Gantt Chart'!$D$9:$D$1000)-MIN(ROW('Gantt Chart'!$D$9:$D$1000))+1,
                ""),
            ROW(A613))
        ),
    "")</f>
        <v/>
      </c>
      <c r="AS617" s="12"/>
      <c r="AT617" s="316"/>
      <c r="AU617" s="319" t="str">
        <f>IFERROR(INDEX('Gantt Chart'!$M$9:$M$1000, MATCH($AW618, 'Gantt Chart'!$D$9:$D$1000, 0)), "")</f>
        <v/>
      </c>
      <c r="AV617" s="319"/>
      <c r="AW617" s="319"/>
      <c r="AX617" s="12"/>
      <c r="AY617" s="18" t="str" cm="1">
        <f t="array" ref="AY617">IFERROR(
    INDEX('Gantt Chart'!$D$9:$D$1000,
        SMALL(
            IF(('Gantt Chart'!$J$9:$J$1000=$AZ$3) * ('Gantt Chart'!$L$9:$L$1000&lt;1),
                ROW('Gantt Chart'!$D$9:$D$1000)-MIN(ROW('Gantt Chart'!$D$9:$D$1000))+1,
                ""),
            ROW(A613))
        ),
    "")</f>
        <v/>
      </c>
      <c r="AZ617" s="12"/>
      <c r="BA617" s="316"/>
      <c r="BB617" s="319" t="str">
        <f>IFERROR(INDEX('Gantt Chart'!$M$9:$M$1000, MATCH($BD618, 'Gantt Chart'!$D$9:$D$1000, 0)), "")</f>
        <v/>
      </c>
      <c r="BC617" s="319"/>
      <c r="BD617" s="319"/>
      <c r="BE617" s="12"/>
      <c r="BF617" s="18" cm="1">
        <f t="array" ref="BF617">IFERROR(
    INDEX('Gantt Chart'!$D$9:$D$1000,
        SMALL(
            IF(('Gantt Chart'!$J$9:$J$1000=$BG$3) * ('Gantt Chart'!$L$9:$L$1000&lt;1),
                ROW('Gantt Chart'!$D$9:$D$1000)-MIN(ROW('Gantt Chart'!$D$9:$D$1000))+1,
                ""),
            ROW(A613))
        ),
    "")</f>
        <v>0</v>
      </c>
      <c r="BG617" s="12"/>
      <c r="BH617" s="316"/>
      <c r="BI617" s="319" t="str">
        <f>IFERROR(INDEX('Gantt Chart'!$M$9:$M$1000, MATCH($BK618, 'Gantt Chart'!$D$9:$D$1000, 0)), "")</f>
        <v/>
      </c>
      <c r="BJ617" s="319"/>
      <c r="BK617" s="319"/>
      <c r="BL617" s="12"/>
      <c r="BM617" s="18" cm="1">
        <f t="array" ref="BM617">IFERROR(
    INDEX('Gantt Chart'!$D$9:$D$1000,
        SMALL(
            IF(('Gantt Chart'!$J$9:$J$1000=$BN$3) * ('Gantt Chart'!$L$9:$L$1000&lt;1),
                ROW('Gantt Chart'!$D$9:$D$1000)-MIN(ROW('Gantt Chart'!$D$9:$D$1000))+1,
                ""),
            ROW(A613))
        ),
    "")</f>
        <v>0</v>
      </c>
      <c r="BN617" s="12"/>
      <c r="BO617" s="316"/>
      <c r="BP617" s="319" t="str">
        <f>IFERROR(INDEX('Gantt Chart'!$M$9:$M$1000, MATCH($BR618, 'Gantt Chart'!$D$9:$D$1000, 0)), "")</f>
        <v/>
      </c>
      <c r="BQ617" s="319"/>
      <c r="BR617" s="319"/>
      <c r="BS617" s="12"/>
      <c r="BT617" s="10"/>
    </row>
    <row r="618" spans="1:72" x14ac:dyDescent="0.2">
      <c r="A618" s="9"/>
      <c r="B618" s="18" t="str" cm="1">
        <f t="array" ref="B618">IFERROR(
    INDEX('Gantt Chart'!$D$9:$D$1000,
        SMALL(
            IF(('Gantt Chart'!$J$9:$J$1000=$C$3) * ('Gantt Chart'!$L$9:$L$1000&lt;1),
                ROW('Gantt Chart'!$D$9:$D$1000)-MIN(ROW('Gantt Chart'!$D$9:$D$1000))+1,
                ""),
            ROW(A614))
        ),
    "")</f>
        <v/>
      </c>
      <c r="C618" s="12"/>
      <c r="D618" s="316"/>
      <c r="E618" s="320" t="str">
        <f>IFERROR(INDEX('Gantt Chart'!$L$9:$L$1000, MATCH($G618, 'Gantt Chart'!$D$9:$D$1000, 0)), "")</f>
        <v/>
      </c>
      <c r="F618" s="320"/>
      <c r="G618" s="13" t="str" cm="1">
        <f t="array" ref="G618">IF(INDEX($B$5:$B$999, CEILING((ROW()-5)/5, 1))="", "", INDEX($B$5:$B$999, CEILING((ROW()-5)/5, 1)))</f>
        <v/>
      </c>
      <c r="H618" s="12"/>
      <c r="I618" s="18" t="str" cm="1">
        <f t="array" ref="I618">IFERROR(
    INDEX('Gantt Chart'!$D$9:$D$1000,
        SMALL(
            IF(('Gantt Chart'!$J$9:$J$1000=$J$3) * ('Gantt Chart'!$L$9:$L$1000&lt;1),
                ROW('Gantt Chart'!$D$9:$D$1000)-MIN(ROW('Gantt Chart'!$D$9:$D$1000))+1,
                ""),
            ROW(A614))
        ),
    "")</f>
        <v/>
      </c>
      <c r="J618" s="12"/>
      <c r="K618" s="316"/>
      <c r="L618" s="320" t="str">
        <f>IFERROR(INDEX('Gantt Chart'!$L$9:$L$1000, MATCH($N618, 'Gantt Chart'!$D$9:$D$1000, 0)), "")</f>
        <v/>
      </c>
      <c r="M618" s="320"/>
      <c r="N618" s="13" t="str" cm="1">
        <f t="array" ref="N618">IF(INDEX($I$5:$I$999, CEILING((ROW()-5)/5, 1))="", "", INDEX($I$5:$I$999, CEILING((ROW()-5)/5, 1)))</f>
        <v/>
      </c>
      <c r="O618" s="12"/>
      <c r="P618" s="18" t="str" cm="1">
        <f t="array" ref="P618">IFERROR(
    INDEX('Gantt Chart'!$D$9:$D$1000,
        SMALL(
            IF(('Gantt Chart'!$J$9:$J$1000=$Q$3) * ('Gantt Chart'!$L$9:$L$1000&lt;1),
                ROW('Gantt Chart'!$D$9:$D$1000)-MIN(ROW('Gantt Chart'!$D$9:$D$1000))+1,
                ""),
            ROW(A614))
        ),
    "")</f>
        <v/>
      </c>
      <c r="Q618" s="12"/>
      <c r="R618" s="316"/>
      <c r="S618" s="320" t="str">
        <f>IFERROR(INDEX('Gantt Chart'!$L$9:$L$1000, MATCH($U618, 'Gantt Chart'!$D$9:$D$1000, 0)), "")</f>
        <v/>
      </c>
      <c r="T618" s="320"/>
      <c r="U618" s="13" t="str" cm="1">
        <f t="array" ref="U618">IF(INDEX($P$5:$P$999, CEILING((ROW()-5)/5, 1))="", "", INDEX($P$5:$P$999, CEILING((ROW()-5)/5, 1)))</f>
        <v/>
      </c>
      <c r="V618" s="12"/>
      <c r="W618" s="18" t="str" cm="1">
        <f t="array" ref="W618">IFERROR(
    INDEX('Gantt Chart'!$D$9:$D$1000,
        SMALL(
            IF(('Gantt Chart'!$J$9:$J$1000=$X$3) * ('Gantt Chart'!$L$9:$L$1000&lt;1),
                ROW('Gantt Chart'!$D$9:$D$1000)-MIN(ROW('Gantt Chart'!$D$9:$D$1000))+1,
                ""),
            ROW(A614))
        ),
    "")</f>
        <v/>
      </c>
      <c r="X618" s="12"/>
      <c r="Y618" s="316"/>
      <c r="Z618" s="320" t="str">
        <f>IFERROR(INDEX('Gantt Chart'!$L$9:$L$1000, MATCH($AB618, 'Gantt Chart'!$D$9:$D$1000, 0)), "")</f>
        <v/>
      </c>
      <c r="AA618" s="320"/>
      <c r="AB618" s="13" t="str" cm="1">
        <f t="array" ref="AB618">IF(INDEX($W$5:$W$999, CEILING((ROW()-5)/5, 1))="", "", INDEX($W$5:$W$999, CEILING((ROW()-5)/5, 1)))</f>
        <v/>
      </c>
      <c r="AC618" s="12"/>
      <c r="AD618" s="18" t="str" cm="1">
        <f t="array" ref="AD618">IFERROR(
    INDEX('Gantt Chart'!$D$9:$D$1000,
        SMALL(
            IF(('Gantt Chart'!$J$9:$J$1000=$AE$3) * ('Gantt Chart'!$L$9:$L$1000&lt;1),
                ROW('Gantt Chart'!$D$9:$D$1000)-MIN(ROW('Gantt Chart'!$D$9:$D$1000))+1,
                ""),
            ROW(A614))
        ),
    "")</f>
        <v/>
      </c>
      <c r="AE618" s="12"/>
      <c r="AF618" s="316"/>
      <c r="AG618" s="320" t="str">
        <f>IFERROR(INDEX('Gantt Chart'!$L$9:$L$1000, MATCH($AI618, 'Gantt Chart'!$D$9:$D$1000, 0)), "")</f>
        <v/>
      </c>
      <c r="AH618" s="320"/>
      <c r="AI618" s="13" t="str" cm="1">
        <f t="array" ref="AI618">IF(INDEX($AD$5:$AD$999, CEILING((ROW()-5)/5, 1))="", "", INDEX($AD$5:$AD$999, CEILING((ROW()-5)/5, 1)))</f>
        <v/>
      </c>
      <c r="AJ618" s="12"/>
      <c r="AK618" s="18" t="str" cm="1">
        <f t="array" ref="AK618">IFERROR(
    INDEX('Gantt Chart'!$D$9:$D$1000,
        SMALL(
            IF(('Gantt Chart'!$J$9:$J$1000=$AL$3) * ('Gantt Chart'!$L$9:$L$1000&lt;1),
                ROW('Gantt Chart'!$D$9:$D$1000)-MIN(ROW('Gantt Chart'!$D$9:$D$1000))+1,
                ""),
            ROW(A614))
        ),
    "")</f>
        <v/>
      </c>
      <c r="AL618" s="12"/>
      <c r="AM618" s="316"/>
      <c r="AN618" s="320" t="str">
        <f>IFERROR(INDEX('Gantt Chart'!$L$9:$L$1000, MATCH($AP618, 'Gantt Chart'!$D$9:$D$1000, 0)), "")</f>
        <v/>
      </c>
      <c r="AO618" s="320"/>
      <c r="AP618" s="13" t="str" cm="1">
        <f t="array" ref="AP618">IF(INDEX($AK$5:$AK$999, CEILING((ROW()-5)/5, 1))="", "", INDEX($AK$5:$AK$999, CEILING((ROW()-5)/5, 1)))</f>
        <v/>
      </c>
      <c r="AQ618" s="12"/>
      <c r="AR618" s="18" t="str" cm="1">
        <f t="array" ref="AR618">IFERROR(
    INDEX('Gantt Chart'!$D$9:$D$1000,
        SMALL(
            IF(('Gantt Chart'!$J$9:$J$1000=$AS$3) * ('Gantt Chart'!$L$9:$L$1000&lt;1),
                ROW('Gantt Chart'!$D$9:$D$1000)-MIN(ROW('Gantt Chart'!$D$9:$D$1000))+1,
                ""),
            ROW(A614))
        ),
    "")</f>
        <v/>
      </c>
      <c r="AS618" s="12"/>
      <c r="AT618" s="316"/>
      <c r="AU618" s="320" t="str">
        <f>IFERROR(INDEX('Gantt Chart'!$L$9:$L$1000, MATCH($AW618, 'Gantt Chart'!$D$9:$D$1000, 0)), "")</f>
        <v/>
      </c>
      <c r="AV618" s="320"/>
      <c r="AW618" s="13" t="str" cm="1">
        <f t="array" ref="AW618">IF(INDEX($AR$5:$AR$999, CEILING((ROW()-5)/5, 1))="", "", INDEX($AR$5:$AR$999, CEILING((ROW()-5)/5, 1)))</f>
        <v/>
      </c>
      <c r="AX618" s="12"/>
      <c r="AY618" s="18" t="str" cm="1">
        <f t="array" ref="AY618">IFERROR(
    INDEX('Gantt Chart'!$D$9:$D$1000,
        SMALL(
            IF(('Gantt Chart'!$J$9:$J$1000=$AZ$3) * ('Gantt Chart'!$L$9:$L$1000&lt;1),
                ROW('Gantt Chart'!$D$9:$D$1000)-MIN(ROW('Gantt Chart'!$D$9:$D$1000))+1,
                ""),
            ROW(A614))
        ),
    "")</f>
        <v/>
      </c>
      <c r="AZ618" s="12"/>
      <c r="BA618" s="316"/>
      <c r="BB618" s="320" t="str">
        <f>IFERROR(INDEX('Gantt Chart'!$L$9:$L$1000, MATCH($BD618, 'Gantt Chart'!$D$9:$D$1000, 0)), "")</f>
        <v/>
      </c>
      <c r="BC618" s="320"/>
      <c r="BD618" s="13" t="str" cm="1">
        <f t="array" ref="BD618">IF(INDEX($AY$5:$AY$999, CEILING((ROW()-5)/5, 1))="", "", INDEX($AY$5:$AY$999, CEILING((ROW()-5)/5, 1)))</f>
        <v/>
      </c>
      <c r="BE618" s="12"/>
      <c r="BF618" s="18" cm="1">
        <f t="array" ref="BF618">IFERROR(
    INDEX('Gantt Chart'!$D$9:$D$1000,
        SMALL(
            IF(('Gantt Chart'!$J$9:$J$1000=$BG$3) * ('Gantt Chart'!$L$9:$L$1000&lt;1),
                ROW('Gantt Chart'!$D$9:$D$1000)-MIN(ROW('Gantt Chart'!$D$9:$D$1000))+1,
                ""),
            ROW(A614))
        ),
    "")</f>
        <v>0</v>
      </c>
      <c r="BG618" s="12"/>
      <c r="BH618" s="316"/>
      <c r="BI618" s="320" t="str">
        <f>IFERROR(INDEX('Gantt Chart'!$L$9:$L$1000, MATCH($BK618, 'Gantt Chart'!$D$9:$D$1000, 0)), "")</f>
        <v/>
      </c>
      <c r="BJ618" s="320"/>
      <c r="BK618" s="13" cm="1">
        <f t="array" ref="BK618">IF(INDEX($BF$5:$BF$999, CEILING((ROW()-5)/5, 1))="", "", INDEX($BF$5:$BF$999, CEILING((ROW()-5)/5, 1)))</f>
        <v>0</v>
      </c>
      <c r="BL618" s="12"/>
      <c r="BM618" s="18" cm="1">
        <f t="array" ref="BM618">IFERROR(
    INDEX('Gantt Chart'!$D$9:$D$1000,
        SMALL(
            IF(('Gantt Chart'!$J$9:$J$1000=$BN$3) * ('Gantt Chart'!$L$9:$L$1000&lt;1),
                ROW('Gantt Chart'!$D$9:$D$1000)-MIN(ROW('Gantt Chart'!$D$9:$D$1000))+1,
                ""),
            ROW(A614))
        ),
    "")</f>
        <v>0</v>
      </c>
      <c r="BN618" s="12"/>
      <c r="BO618" s="316"/>
      <c r="BP618" s="320" t="str">
        <f>IFERROR(INDEX('Gantt Chart'!$L$9:$L$1000, MATCH($BR618, 'Gantt Chart'!$D$9:$D$1000, 0)), "")</f>
        <v/>
      </c>
      <c r="BQ618" s="320"/>
      <c r="BR618" s="13" cm="1">
        <f t="array" ref="BR618">IF(INDEX($BM$5:$BM$999, CEILING((ROW()-5)/5, 1))="", "", INDEX($BM$5:$BM$999, CEILING((ROW()-5)/5, 1)))</f>
        <v>0</v>
      </c>
      <c r="BS618" s="12"/>
      <c r="BT618" s="10"/>
    </row>
    <row r="619" spans="1:72" x14ac:dyDescent="0.2">
      <c r="A619" s="9"/>
      <c r="B619" s="18" t="str" cm="1">
        <f t="array" ref="B619">IFERROR(
    INDEX('Gantt Chart'!$D$9:$D$1000,
        SMALL(
            IF(('Gantt Chart'!$J$9:$J$1000=$C$3) * ('Gantt Chart'!$L$9:$L$1000&lt;1),
                ROW('Gantt Chart'!$D$9:$D$1000)-MIN(ROW('Gantt Chart'!$D$9:$D$1000))+1,
                ""),
            ROW(A615))
        ),
    "")</f>
        <v/>
      </c>
      <c r="C619" s="12"/>
      <c r="D619" s="12"/>
      <c r="E619" s="12"/>
      <c r="F619" s="12"/>
      <c r="G619" s="12"/>
      <c r="H619" s="12"/>
      <c r="I619" s="18" t="str" cm="1">
        <f t="array" ref="I619">IFERROR(
    INDEX('Gantt Chart'!$D$9:$D$1000,
        SMALL(
            IF(('Gantt Chart'!$J$9:$J$1000=$J$3) * ('Gantt Chart'!$L$9:$L$1000&lt;1),
                ROW('Gantt Chart'!$D$9:$D$1000)-MIN(ROW('Gantt Chart'!$D$9:$D$1000))+1,
                ""),
            ROW(A615))
        ),
    "")</f>
        <v/>
      </c>
      <c r="J619" s="12"/>
      <c r="K619" s="12"/>
      <c r="L619" s="12"/>
      <c r="M619" s="12"/>
      <c r="N619" s="12"/>
      <c r="O619" s="12"/>
      <c r="P619" s="18" t="str" cm="1">
        <f t="array" ref="P619">IFERROR(
    INDEX('Gantt Chart'!$D$9:$D$1000,
        SMALL(
            IF(('Gantt Chart'!$J$9:$J$1000=$Q$3) * ('Gantt Chart'!$L$9:$L$1000&lt;1),
                ROW('Gantt Chart'!$D$9:$D$1000)-MIN(ROW('Gantt Chart'!$D$9:$D$1000))+1,
                ""),
            ROW(A615))
        ),
    "")</f>
        <v/>
      </c>
      <c r="Q619" s="12"/>
      <c r="R619" s="12"/>
      <c r="S619" s="12"/>
      <c r="T619" s="12"/>
      <c r="U619" s="12"/>
      <c r="V619" s="12"/>
      <c r="W619" s="18" t="str" cm="1">
        <f t="array" ref="W619">IFERROR(
    INDEX('Gantt Chart'!$D$9:$D$1000,
        SMALL(
            IF(('Gantt Chart'!$J$9:$J$1000=$X$3) * ('Gantt Chart'!$L$9:$L$1000&lt;1),
                ROW('Gantt Chart'!$D$9:$D$1000)-MIN(ROW('Gantt Chart'!$D$9:$D$1000))+1,
                ""),
            ROW(A615))
        ),
    "")</f>
        <v/>
      </c>
      <c r="X619" s="12"/>
      <c r="Y619" s="12"/>
      <c r="Z619" s="12"/>
      <c r="AA619" s="12"/>
      <c r="AB619" s="12"/>
      <c r="AC619" s="12"/>
      <c r="AD619" s="18" t="str" cm="1">
        <f t="array" ref="AD619">IFERROR(
    INDEX('Gantt Chart'!$D$9:$D$1000,
        SMALL(
            IF(('Gantt Chart'!$J$9:$J$1000=$AE$3) * ('Gantt Chart'!$L$9:$L$1000&lt;1),
                ROW('Gantt Chart'!$D$9:$D$1000)-MIN(ROW('Gantt Chart'!$D$9:$D$1000))+1,
                ""),
            ROW(A615))
        ),
    "")</f>
        <v/>
      </c>
      <c r="AE619" s="12"/>
      <c r="AF619" s="12"/>
      <c r="AG619" s="12"/>
      <c r="AH619" s="12"/>
      <c r="AI619" s="12"/>
      <c r="AJ619" s="12"/>
      <c r="AK619" s="18" t="str" cm="1">
        <f t="array" ref="AK619">IFERROR(
    INDEX('Gantt Chart'!$D$9:$D$1000,
        SMALL(
            IF(('Gantt Chart'!$J$9:$J$1000=$AL$3) * ('Gantt Chart'!$L$9:$L$1000&lt;1),
                ROW('Gantt Chart'!$D$9:$D$1000)-MIN(ROW('Gantt Chart'!$D$9:$D$1000))+1,
                ""),
            ROW(A615))
        ),
    "")</f>
        <v/>
      </c>
      <c r="AL619" s="12"/>
      <c r="AM619" s="12"/>
      <c r="AN619" s="12"/>
      <c r="AO619" s="12"/>
      <c r="AP619" s="12"/>
      <c r="AQ619" s="12"/>
      <c r="AR619" s="18" t="str" cm="1">
        <f t="array" ref="AR619">IFERROR(
    INDEX('Gantt Chart'!$D$9:$D$1000,
        SMALL(
            IF(('Gantt Chart'!$J$9:$J$1000=$AS$3) * ('Gantt Chart'!$L$9:$L$1000&lt;1),
                ROW('Gantt Chart'!$D$9:$D$1000)-MIN(ROW('Gantt Chart'!$D$9:$D$1000))+1,
                ""),
            ROW(A615))
        ),
    "")</f>
        <v/>
      </c>
      <c r="AS619" s="12"/>
      <c r="AT619" s="12"/>
      <c r="AU619" s="12"/>
      <c r="AV619" s="12"/>
      <c r="AW619" s="12"/>
      <c r="AX619" s="12"/>
      <c r="AY619" s="18" t="str" cm="1">
        <f t="array" ref="AY619">IFERROR(
    INDEX('Gantt Chart'!$D$9:$D$1000,
        SMALL(
            IF(('Gantt Chart'!$J$9:$J$1000=$AZ$3) * ('Gantt Chart'!$L$9:$L$1000&lt;1),
                ROW('Gantt Chart'!$D$9:$D$1000)-MIN(ROW('Gantt Chart'!$D$9:$D$1000))+1,
                ""),
            ROW(A615))
        ),
    "")</f>
        <v/>
      </c>
      <c r="AZ619" s="12"/>
      <c r="BA619" s="12"/>
      <c r="BB619" s="12"/>
      <c r="BC619" s="12"/>
      <c r="BD619" s="12"/>
      <c r="BE619" s="12"/>
      <c r="BF619" s="18" cm="1">
        <f t="array" ref="BF619">IFERROR(
    INDEX('Gantt Chart'!$D$9:$D$1000,
        SMALL(
            IF(('Gantt Chart'!$J$9:$J$1000=$BG$3) * ('Gantt Chart'!$L$9:$L$1000&lt;1),
                ROW('Gantt Chart'!$D$9:$D$1000)-MIN(ROW('Gantt Chart'!$D$9:$D$1000))+1,
                ""),
            ROW(A615))
        ),
    "")</f>
        <v>0</v>
      </c>
      <c r="BG619" s="12"/>
      <c r="BH619" s="12"/>
      <c r="BI619" s="12"/>
      <c r="BJ619" s="12"/>
      <c r="BK619" s="12"/>
      <c r="BL619" s="12"/>
      <c r="BM619" s="18" cm="1">
        <f t="array" ref="BM619">IFERROR(
    INDEX('Gantt Chart'!$D$9:$D$1000,
        SMALL(
            IF(('Gantt Chart'!$J$9:$J$1000=$BN$3) * ('Gantt Chart'!$L$9:$L$1000&lt;1),
                ROW('Gantt Chart'!$D$9:$D$1000)-MIN(ROW('Gantt Chart'!$D$9:$D$1000))+1,
                ""),
            ROW(A615))
        ),
    "")</f>
        <v>0</v>
      </c>
      <c r="BN619" s="12"/>
      <c r="BO619" s="12"/>
      <c r="BP619" s="12"/>
      <c r="BQ619" s="12"/>
      <c r="BR619" s="12"/>
      <c r="BS619" s="12"/>
      <c r="BT619" s="10"/>
    </row>
    <row r="620" spans="1:72" ht="16.899999999999999" customHeight="1" x14ac:dyDescent="0.2">
      <c r="A620" s="9"/>
      <c r="B620" s="18" t="str" cm="1">
        <f t="array" ref="B620">IFERROR(
    INDEX('Gantt Chart'!$D$9:$D$1000,
        SMALL(
            IF(('Gantt Chart'!$J$9:$J$1000=$C$3) * ('Gantt Chart'!$L$9:$L$1000&lt;1),
                ROW('Gantt Chart'!$D$9:$D$1000)-MIN(ROW('Gantt Chart'!$D$9:$D$1000))+1,
                ""),
            ROW(A616))
        ),
    "")</f>
        <v/>
      </c>
      <c r="C620" s="12"/>
      <c r="D620" s="316" t="str">
        <f>IFERROR(INDEX('Gantt Chart'!$H$9:$H$1000, MATCH($G623, 'Gantt Chart'!$D$9:$D$1000, 0)), "")</f>
        <v/>
      </c>
      <c r="E620" s="317" t="str">
        <f>IFERROR(VLOOKUP($G623, 'Gantt Chart'!$D$9:$E$1000, 2, FALSE), "")</f>
        <v/>
      </c>
      <c r="F620" s="317"/>
      <c r="G620" s="317"/>
      <c r="H620" s="12"/>
      <c r="I620" s="18" t="str" cm="1">
        <f t="array" ref="I620">IFERROR(
    INDEX('Gantt Chart'!$D$9:$D$1000,
        SMALL(
            IF(('Gantt Chart'!$J$9:$J$1000=$J$3) * ('Gantt Chart'!$L$9:$L$1000&lt;1),
                ROW('Gantt Chart'!$D$9:$D$1000)-MIN(ROW('Gantt Chart'!$D$9:$D$1000))+1,
                ""),
            ROW(A616))
        ),
    "")</f>
        <v/>
      </c>
      <c r="J620" s="12"/>
      <c r="K620" s="316" t="str">
        <f>IFERROR(INDEX('Gantt Chart'!$H$9:$H$1000, MATCH($N623, 'Gantt Chart'!$D$9:$D$1000, 0)), "")</f>
        <v/>
      </c>
      <c r="L620" s="317" t="str">
        <f>IFERROR(VLOOKUP($N623, 'Gantt Chart'!$D$9:$E$1000, 2, FALSE), "")</f>
        <v/>
      </c>
      <c r="M620" s="317"/>
      <c r="N620" s="317"/>
      <c r="O620" s="12"/>
      <c r="P620" s="18" t="str" cm="1">
        <f t="array" ref="P620">IFERROR(
    INDEX('Gantt Chart'!$D$9:$D$1000,
        SMALL(
            IF(('Gantt Chart'!$J$9:$J$1000=$Q$3) * ('Gantt Chart'!$L$9:$L$1000&lt;1),
                ROW('Gantt Chart'!$D$9:$D$1000)-MIN(ROW('Gantt Chart'!$D$9:$D$1000))+1,
                ""),
            ROW(A616))
        ),
    "")</f>
        <v/>
      </c>
      <c r="Q620" s="12"/>
      <c r="R620" s="316" t="str">
        <f>IFERROR(INDEX('Gantt Chart'!$H$9:$H$1000, MATCH($U623, 'Gantt Chart'!$D$9:$D$1000, 0)), "")</f>
        <v/>
      </c>
      <c r="S620" s="317" t="str">
        <f>IFERROR(VLOOKUP($U623, 'Gantt Chart'!$D$9:$E$1000, 2, FALSE), "")</f>
        <v/>
      </c>
      <c r="T620" s="317"/>
      <c r="U620" s="317"/>
      <c r="V620" s="12"/>
      <c r="W620" s="18" t="str" cm="1">
        <f t="array" ref="W620">IFERROR(
    INDEX('Gantt Chart'!$D$9:$D$1000,
        SMALL(
            IF(('Gantt Chart'!$J$9:$J$1000=$X$3) * ('Gantt Chart'!$L$9:$L$1000&lt;1),
                ROW('Gantt Chart'!$D$9:$D$1000)-MIN(ROW('Gantt Chart'!$D$9:$D$1000))+1,
                ""),
            ROW(A616))
        ),
    "")</f>
        <v/>
      </c>
      <c r="X620" s="12"/>
      <c r="Y620" s="316" t="str">
        <f>IFERROR(INDEX('Gantt Chart'!$H$9:$H$1000, MATCH($AB623, 'Gantt Chart'!$D$9:$D$1000, 0)), "")</f>
        <v/>
      </c>
      <c r="Z620" s="317" t="str">
        <f>IFERROR(VLOOKUP($AB623, 'Gantt Chart'!$D$9:$E$1000, 2, FALSE), "")</f>
        <v/>
      </c>
      <c r="AA620" s="317"/>
      <c r="AB620" s="317"/>
      <c r="AC620" s="12"/>
      <c r="AD620" s="18" t="str" cm="1">
        <f t="array" ref="AD620">IFERROR(
    INDEX('Gantt Chart'!$D$9:$D$1000,
        SMALL(
            IF(('Gantt Chart'!$J$9:$J$1000=$AE$3) * ('Gantt Chart'!$L$9:$L$1000&lt;1),
                ROW('Gantt Chart'!$D$9:$D$1000)-MIN(ROW('Gantt Chart'!$D$9:$D$1000))+1,
                ""),
            ROW(A616))
        ),
    "")</f>
        <v/>
      </c>
      <c r="AE620" s="12"/>
      <c r="AF620" s="316" t="str">
        <f>IFERROR(INDEX('Gantt Chart'!$H$9:$H$1000, MATCH($AI623, 'Gantt Chart'!$D$9:$D$1000, 0)), "")</f>
        <v/>
      </c>
      <c r="AG620" s="317" t="str">
        <f>IFERROR(VLOOKUP($AI623, 'Gantt Chart'!$D$9:$E$1000, 2, FALSE), "")</f>
        <v/>
      </c>
      <c r="AH620" s="317"/>
      <c r="AI620" s="317"/>
      <c r="AJ620" s="12"/>
      <c r="AK620" s="18" t="str" cm="1">
        <f t="array" ref="AK620">IFERROR(
    INDEX('Gantt Chart'!$D$9:$D$1000,
        SMALL(
            IF(('Gantt Chart'!$J$9:$J$1000=$AL$3) * ('Gantt Chart'!$L$9:$L$1000&lt;1),
                ROW('Gantt Chart'!$D$9:$D$1000)-MIN(ROW('Gantt Chart'!$D$9:$D$1000))+1,
                ""),
            ROW(A616))
        ),
    "")</f>
        <v/>
      </c>
      <c r="AL620" s="12"/>
      <c r="AM620" s="316" t="str">
        <f>IFERROR(INDEX('Gantt Chart'!$H$9:$H$1000, MATCH($AP623, 'Gantt Chart'!$D$9:$D$1000, 0)), "")</f>
        <v/>
      </c>
      <c r="AN620" s="317" t="str">
        <f>IFERROR(VLOOKUP($AP623, 'Gantt Chart'!$D$9:$E$1000, 2, FALSE), "")</f>
        <v/>
      </c>
      <c r="AO620" s="317"/>
      <c r="AP620" s="317"/>
      <c r="AQ620" s="12"/>
      <c r="AR620" s="18" t="str" cm="1">
        <f t="array" ref="AR620">IFERROR(
    INDEX('Gantt Chart'!$D$9:$D$1000,
        SMALL(
            IF(('Gantt Chart'!$J$9:$J$1000=$AS$3) * ('Gantt Chart'!$L$9:$L$1000&lt;1),
                ROW('Gantt Chart'!$D$9:$D$1000)-MIN(ROW('Gantt Chart'!$D$9:$D$1000))+1,
                ""),
            ROW(A616))
        ),
    "")</f>
        <v/>
      </c>
      <c r="AS620" s="12"/>
      <c r="AT620" s="316" t="str">
        <f>IFERROR(INDEX('Gantt Chart'!$H$9:$H$1000, MATCH($AW623, 'Gantt Chart'!$D$9:$D$1000, 0)), "")</f>
        <v/>
      </c>
      <c r="AU620" s="317" t="str">
        <f>IFERROR(VLOOKUP($AW623, 'Gantt Chart'!$D$9:$E$1000, 2, FALSE), "")</f>
        <v/>
      </c>
      <c r="AV620" s="317"/>
      <c r="AW620" s="317"/>
      <c r="AX620" s="12"/>
      <c r="AY620" s="18" t="str" cm="1">
        <f t="array" ref="AY620">IFERROR(
    INDEX('Gantt Chart'!$D$9:$D$1000,
        SMALL(
            IF(('Gantt Chart'!$J$9:$J$1000=$AZ$3) * ('Gantt Chart'!$L$9:$L$1000&lt;1),
                ROW('Gantt Chart'!$D$9:$D$1000)-MIN(ROW('Gantt Chart'!$D$9:$D$1000))+1,
                ""),
            ROW(A616))
        ),
    "")</f>
        <v/>
      </c>
      <c r="AZ620" s="12"/>
      <c r="BA620" s="316" t="str">
        <f>IFERROR(INDEX('Gantt Chart'!$H$9:$H$1000, MATCH($BD623, 'Gantt Chart'!$D$9:$D$1000, 0)), "")</f>
        <v/>
      </c>
      <c r="BB620" s="317" t="str">
        <f>IFERROR(VLOOKUP($BD623, 'Gantt Chart'!$D$9:$E$1000, 2, FALSE), "")</f>
        <v/>
      </c>
      <c r="BC620" s="317"/>
      <c r="BD620" s="317"/>
      <c r="BE620" s="12"/>
      <c r="BF620" s="18" cm="1">
        <f t="array" ref="BF620">IFERROR(
    INDEX('Gantt Chart'!$D$9:$D$1000,
        SMALL(
            IF(('Gantt Chart'!$J$9:$J$1000=$BG$3) * ('Gantt Chart'!$L$9:$L$1000&lt;1),
                ROW('Gantt Chart'!$D$9:$D$1000)-MIN(ROW('Gantt Chart'!$D$9:$D$1000))+1,
                ""),
            ROW(A616))
        ),
    "")</f>
        <v>0</v>
      </c>
      <c r="BG620" s="12"/>
      <c r="BH620" s="316" t="str">
        <f>IFERROR(INDEX('Gantt Chart'!$H$9:$H$1000, MATCH($BK623, 'Gantt Chart'!$D$9:$D$1000, 0)), "")</f>
        <v/>
      </c>
      <c r="BI620" s="317" t="str">
        <f>IFERROR(VLOOKUP($BK623, 'Gantt Chart'!$D$9:$E$1000, 2, FALSE), "")</f>
        <v/>
      </c>
      <c r="BJ620" s="317"/>
      <c r="BK620" s="317"/>
      <c r="BL620" s="12"/>
      <c r="BM620" s="18" cm="1">
        <f t="array" ref="BM620">IFERROR(
    INDEX('Gantt Chart'!$D$9:$D$1000,
        SMALL(
            IF(('Gantt Chart'!$J$9:$J$1000=$BN$3) * ('Gantt Chart'!$L$9:$L$1000&lt;1),
                ROW('Gantt Chart'!$D$9:$D$1000)-MIN(ROW('Gantt Chart'!$D$9:$D$1000))+1,
                ""),
            ROW(A616))
        ),
    "")</f>
        <v>0</v>
      </c>
      <c r="BN620" s="12"/>
      <c r="BO620" s="316" t="str">
        <f>IFERROR(INDEX('Gantt Chart'!$H$9:$H$1000, MATCH($BR623, 'Gantt Chart'!$D$9:$D$1000, 0)), "")</f>
        <v/>
      </c>
      <c r="BP620" s="317" t="str">
        <f>IFERROR(VLOOKUP($BR623, 'Gantt Chart'!$D$9:$E$1000, 2, FALSE), "")</f>
        <v/>
      </c>
      <c r="BQ620" s="317"/>
      <c r="BR620" s="317"/>
      <c r="BS620" s="12"/>
      <c r="BT620" s="10"/>
    </row>
    <row r="621" spans="1:72" x14ac:dyDescent="0.2">
      <c r="A621" s="9"/>
      <c r="B621" s="18" t="str" cm="1">
        <f t="array" ref="B621">IFERROR(
    INDEX('Gantt Chart'!$D$9:$D$1000,
        SMALL(
            IF(('Gantt Chart'!$J$9:$J$1000=$C$3) * ('Gantt Chart'!$L$9:$L$1000&lt;1),
                ROW('Gantt Chart'!$D$9:$D$1000)-MIN(ROW('Gantt Chart'!$D$9:$D$1000))+1,
                ""),
            ROW(A617))
        ),
    "")</f>
        <v/>
      </c>
      <c r="C621" s="12"/>
      <c r="D621" s="316"/>
      <c r="E621" s="318" t="str">
        <f>IFERROR(INDEX('Gantt Chart'!$C$9:$C$1000, MATCH($G623, 'Gantt Chart'!$D$9:$D$1000, 0)), "")</f>
        <v/>
      </c>
      <c r="F621" s="318"/>
      <c r="G621" s="318"/>
      <c r="H621" s="12"/>
      <c r="I621" s="18" t="str" cm="1">
        <f t="array" ref="I621">IFERROR(
    INDEX('Gantt Chart'!$D$9:$D$1000,
        SMALL(
            IF(('Gantt Chart'!$J$9:$J$1000=$J$3) * ('Gantt Chart'!$L$9:$L$1000&lt;1),
                ROW('Gantt Chart'!$D$9:$D$1000)-MIN(ROW('Gantt Chart'!$D$9:$D$1000))+1,
                ""),
            ROW(A617))
        ),
    "")</f>
        <v/>
      </c>
      <c r="J621" s="12"/>
      <c r="K621" s="316"/>
      <c r="L621" s="318" t="str">
        <f>IFERROR(INDEX('Gantt Chart'!$C$9:$C$1000, MATCH($N623, 'Gantt Chart'!$D$9:$D$1000, 0)), "")</f>
        <v/>
      </c>
      <c r="M621" s="318"/>
      <c r="N621" s="318"/>
      <c r="O621" s="12"/>
      <c r="P621" s="18" t="str" cm="1">
        <f t="array" ref="P621">IFERROR(
    INDEX('Gantt Chart'!$D$9:$D$1000,
        SMALL(
            IF(('Gantt Chart'!$J$9:$J$1000=$Q$3) * ('Gantt Chart'!$L$9:$L$1000&lt;1),
                ROW('Gantt Chart'!$D$9:$D$1000)-MIN(ROW('Gantt Chart'!$D$9:$D$1000))+1,
                ""),
            ROW(A617))
        ),
    "")</f>
        <v/>
      </c>
      <c r="Q621" s="12"/>
      <c r="R621" s="316"/>
      <c r="S621" s="318" t="str">
        <f>IFERROR(INDEX('Gantt Chart'!$C$9:$C$1000, MATCH($U623, 'Gantt Chart'!$D$9:$D$1000, 0)), "")</f>
        <v/>
      </c>
      <c r="T621" s="318"/>
      <c r="U621" s="318"/>
      <c r="V621" s="12"/>
      <c r="W621" s="18" t="str" cm="1">
        <f t="array" ref="W621">IFERROR(
    INDEX('Gantt Chart'!$D$9:$D$1000,
        SMALL(
            IF(('Gantt Chart'!$J$9:$J$1000=$X$3) * ('Gantt Chart'!$L$9:$L$1000&lt;1),
                ROW('Gantt Chart'!$D$9:$D$1000)-MIN(ROW('Gantt Chart'!$D$9:$D$1000))+1,
                ""),
            ROW(A617))
        ),
    "")</f>
        <v/>
      </c>
      <c r="X621" s="12"/>
      <c r="Y621" s="316"/>
      <c r="Z621" s="318" t="str">
        <f>IFERROR(INDEX('Gantt Chart'!$C$9:$C$1000, MATCH($AB623, 'Gantt Chart'!$D$9:$D$1000, 0)), "")</f>
        <v/>
      </c>
      <c r="AA621" s="318"/>
      <c r="AB621" s="318"/>
      <c r="AC621" s="12"/>
      <c r="AD621" s="18" t="str" cm="1">
        <f t="array" ref="AD621">IFERROR(
    INDEX('Gantt Chart'!$D$9:$D$1000,
        SMALL(
            IF(('Gantt Chart'!$J$9:$J$1000=$AE$3) * ('Gantt Chart'!$L$9:$L$1000&lt;1),
                ROW('Gantt Chart'!$D$9:$D$1000)-MIN(ROW('Gantt Chart'!$D$9:$D$1000))+1,
                ""),
            ROW(A617))
        ),
    "")</f>
        <v/>
      </c>
      <c r="AE621" s="12"/>
      <c r="AF621" s="316"/>
      <c r="AG621" s="318" t="str">
        <f>IFERROR(INDEX('Gantt Chart'!$C$9:$C$1000, MATCH($AI623, 'Gantt Chart'!$D$9:$D$1000, 0)), "")</f>
        <v/>
      </c>
      <c r="AH621" s="318"/>
      <c r="AI621" s="318"/>
      <c r="AJ621" s="12"/>
      <c r="AK621" s="18" t="str" cm="1">
        <f t="array" ref="AK621">IFERROR(
    INDEX('Gantt Chart'!$D$9:$D$1000,
        SMALL(
            IF(('Gantt Chart'!$J$9:$J$1000=$AL$3) * ('Gantt Chart'!$L$9:$L$1000&lt;1),
                ROW('Gantt Chart'!$D$9:$D$1000)-MIN(ROW('Gantt Chart'!$D$9:$D$1000))+1,
                ""),
            ROW(A617))
        ),
    "")</f>
        <v/>
      </c>
      <c r="AL621" s="12"/>
      <c r="AM621" s="316"/>
      <c r="AN621" s="318" t="str">
        <f>IFERROR(INDEX('Gantt Chart'!$C$9:$C$1000, MATCH($AP623, 'Gantt Chart'!$D$9:$D$1000, 0)), "")</f>
        <v/>
      </c>
      <c r="AO621" s="318"/>
      <c r="AP621" s="318"/>
      <c r="AQ621" s="12"/>
      <c r="AR621" s="18" t="str" cm="1">
        <f t="array" ref="AR621">IFERROR(
    INDEX('Gantt Chart'!$D$9:$D$1000,
        SMALL(
            IF(('Gantt Chart'!$J$9:$J$1000=$AS$3) * ('Gantt Chart'!$L$9:$L$1000&lt;1),
                ROW('Gantt Chart'!$D$9:$D$1000)-MIN(ROW('Gantt Chart'!$D$9:$D$1000))+1,
                ""),
            ROW(A617))
        ),
    "")</f>
        <v/>
      </c>
      <c r="AS621" s="12"/>
      <c r="AT621" s="316"/>
      <c r="AU621" s="318" t="str">
        <f>IFERROR(INDEX('Gantt Chart'!$C$9:$C$1000, MATCH($AW623, 'Gantt Chart'!$D$9:$D$1000, 0)), "")</f>
        <v/>
      </c>
      <c r="AV621" s="318"/>
      <c r="AW621" s="318"/>
      <c r="AX621" s="12"/>
      <c r="AY621" s="18" t="str" cm="1">
        <f t="array" ref="AY621">IFERROR(
    INDEX('Gantt Chart'!$D$9:$D$1000,
        SMALL(
            IF(('Gantt Chart'!$J$9:$J$1000=$AZ$3) * ('Gantt Chart'!$L$9:$L$1000&lt;1),
                ROW('Gantt Chart'!$D$9:$D$1000)-MIN(ROW('Gantt Chart'!$D$9:$D$1000))+1,
                ""),
            ROW(A617))
        ),
    "")</f>
        <v/>
      </c>
      <c r="AZ621" s="12"/>
      <c r="BA621" s="316"/>
      <c r="BB621" s="318" t="str">
        <f>IFERROR(INDEX('Gantt Chart'!$C$9:$C$1000, MATCH($BD623, 'Gantt Chart'!$D$9:$D$1000, 0)), "")</f>
        <v/>
      </c>
      <c r="BC621" s="318"/>
      <c r="BD621" s="318"/>
      <c r="BE621" s="12"/>
      <c r="BF621" s="18" cm="1">
        <f t="array" ref="BF621">IFERROR(
    INDEX('Gantt Chart'!$D$9:$D$1000,
        SMALL(
            IF(('Gantt Chart'!$J$9:$J$1000=$BG$3) * ('Gantt Chart'!$L$9:$L$1000&lt;1),
                ROW('Gantt Chart'!$D$9:$D$1000)-MIN(ROW('Gantt Chart'!$D$9:$D$1000))+1,
                ""),
            ROW(A617))
        ),
    "")</f>
        <v>0</v>
      </c>
      <c r="BG621" s="12"/>
      <c r="BH621" s="316"/>
      <c r="BI621" s="318" t="str">
        <f>IFERROR(INDEX('Gantt Chart'!$C$9:$C$1000, MATCH($BK623, 'Gantt Chart'!$D$9:$D$1000, 0)), "")</f>
        <v/>
      </c>
      <c r="BJ621" s="318"/>
      <c r="BK621" s="318"/>
      <c r="BL621" s="12"/>
      <c r="BM621" s="18" cm="1">
        <f t="array" ref="BM621">IFERROR(
    INDEX('Gantt Chart'!$D$9:$D$1000,
        SMALL(
            IF(('Gantt Chart'!$J$9:$J$1000=$BN$3) * ('Gantt Chart'!$L$9:$L$1000&lt;1),
                ROW('Gantt Chart'!$D$9:$D$1000)-MIN(ROW('Gantt Chart'!$D$9:$D$1000))+1,
                ""),
            ROW(A617))
        ),
    "")</f>
        <v>0</v>
      </c>
      <c r="BN621" s="12"/>
      <c r="BO621" s="316"/>
      <c r="BP621" s="318" t="str">
        <f>IFERROR(INDEX('Gantt Chart'!$C$9:$C$1000, MATCH($BR623, 'Gantt Chart'!$D$9:$D$1000, 0)), "")</f>
        <v/>
      </c>
      <c r="BQ621" s="318"/>
      <c r="BR621" s="318"/>
      <c r="BS621" s="12"/>
      <c r="BT621" s="10"/>
    </row>
    <row r="622" spans="1:72" x14ac:dyDescent="0.2">
      <c r="A622" s="9"/>
      <c r="B622" s="18" t="str" cm="1">
        <f t="array" ref="B622">IFERROR(
    INDEX('Gantt Chart'!$D$9:$D$1000,
        SMALL(
            IF(('Gantt Chart'!$J$9:$J$1000=$C$3) * ('Gantt Chart'!$L$9:$L$1000&lt;1),
                ROW('Gantt Chart'!$D$9:$D$1000)-MIN(ROW('Gantt Chart'!$D$9:$D$1000))+1,
                ""),
            ROW(A618))
        ),
    "")</f>
        <v/>
      </c>
      <c r="C622" s="12"/>
      <c r="D622" s="316"/>
      <c r="E622" s="319" t="str">
        <f>IFERROR(INDEX('Gantt Chart'!$M$9:$M$1000, MATCH($G623, 'Gantt Chart'!$D$9:$D$1000, 0)), "")</f>
        <v/>
      </c>
      <c r="F622" s="319"/>
      <c r="G622" s="319"/>
      <c r="H622" s="12"/>
      <c r="I622" s="18" t="str" cm="1">
        <f t="array" ref="I622">IFERROR(
    INDEX('Gantt Chart'!$D$9:$D$1000,
        SMALL(
            IF(('Gantt Chart'!$J$9:$J$1000=$J$3) * ('Gantt Chart'!$L$9:$L$1000&lt;1),
                ROW('Gantt Chart'!$D$9:$D$1000)-MIN(ROW('Gantt Chart'!$D$9:$D$1000))+1,
                ""),
            ROW(A618))
        ),
    "")</f>
        <v/>
      </c>
      <c r="J622" s="12"/>
      <c r="K622" s="316"/>
      <c r="L622" s="319" t="str">
        <f>IFERROR(INDEX('Gantt Chart'!$M$9:$M$1000, MATCH($N623, 'Gantt Chart'!$D$9:$D$1000, 0)), "")</f>
        <v/>
      </c>
      <c r="M622" s="319"/>
      <c r="N622" s="319"/>
      <c r="O622" s="12"/>
      <c r="P622" s="18" t="str" cm="1">
        <f t="array" ref="P622">IFERROR(
    INDEX('Gantt Chart'!$D$9:$D$1000,
        SMALL(
            IF(('Gantt Chart'!$J$9:$J$1000=$Q$3) * ('Gantt Chart'!$L$9:$L$1000&lt;1),
                ROW('Gantt Chart'!$D$9:$D$1000)-MIN(ROW('Gantt Chart'!$D$9:$D$1000))+1,
                ""),
            ROW(A618))
        ),
    "")</f>
        <v/>
      </c>
      <c r="Q622" s="12"/>
      <c r="R622" s="316"/>
      <c r="S622" s="319" t="str">
        <f>IFERROR(INDEX('Gantt Chart'!$M$9:$M$1000, MATCH($U623, 'Gantt Chart'!$D$9:$D$1000, 0)), "")</f>
        <v/>
      </c>
      <c r="T622" s="319"/>
      <c r="U622" s="319"/>
      <c r="V622" s="12"/>
      <c r="W622" s="18" t="str" cm="1">
        <f t="array" ref="W622">IFERROR(
    INDEX('Gantt Chart'!$D$9:$D$1000,
        SMALL(
            IF(('Gantt Chart'!$J$9:$J$1000=$X$3) * ('Gantt Chart'!$L$9:$L$1000&lt;1),
                ROW('Gantt Chart'!$D$9:$D$1000)-MIN(ROW('Gantt Chart'!$D$9:$D$1000))+1,
                ""),
            ROW(A618))
        ),
    "")</f>
        <v/>
      </c>
      <c r="X622" s="12"/>
      <c r="Y622" s="316"/>
      <c r="Z622" s="319" t="str">
        <f>IFERROR(INDEX('Gantt Chart'!$M$9:$M$1000, MATCH($AB623, 'Gantt Chart'!$D$9:$D$1000, 0)), "")</f>
        <v/>
      </c>
      <c r="AA622" s="319"/>
      <c r="AB622" s="319"/>
      <c r="AC622" s="12"/>
      <c r="AD622" s="18" t="str" cm="1">
        <f t="array" ref="AD622">IFERROR(
    INDEX('Gantt Chart'!$D$9:$D$1000,
        SMALL(
            IF(('Gantt Chart'!$J$9:$J$1000=$AE$3) * ('Gantt Chart'!$L$9:$L$1000&lt;1),
                ROW('Gantt Chart'!$D$9:$D$1000)-MIN(ROW('Gantt Chart'!$D$9:$D$1000))+1,
                ""),
            ROW(A618))
        ),
    "")</f>
        <v/>
      </c>
      <c r="AE622" s="12"/>
      <c r="AF622" s="316"/>
      <c r="AG622" s="319" t="str">
        <f>IFERROR(INDEX('Gantt Chart'!$M$9:$M$1000, MATCH($AI623, 'Gantt Chart'!$D$9:$D$1000, 0)), "")</f>
        <v/>
      </c>
      <c r="AH622" s="319"/>
      <c r="AI622" s="319"/>
      <c r="AJ622" s="12"/>
      <c r="AK622" s="18" t="str" cm="1">
        <f t="array" ref="AK622">IFERROR(
    INDEX('Gantt Chart'!$D$9:$D$1000,
        SMALL(
            IF(('Gantt Chart'!$J$9:$J$1000=$AL$3) * ('Gantt Chart'!$L$9:$L$1000&lt;1),
                ROW('Gantt Chart'!$D$9:$D$1000)-MIN(ROW('Gantt Chart'!$D$9:$D$1000))+1,
                ""),
            ROW(A618))
        ),
    "")</f>
        <v/>
      </c>
      <c r="AL622" s="12"/>
      <c r="AM622" s="316"/>
      <c r="AN622" s="319" t="str">
        <f>IFERROR(INDEX('Gantt Chart'!$M$9:$M$1000, MATCH($AP623, 'Gantt Chart'!$D$9:$D$1000, 0)), "")</f>
        <v/>
      </c>
      <c r="AO622" s="319"/>
      <c r="AP622" s="319"/>
      <c r="AQ622" s="12"/>
      <c r="AR622" s="18" t="str" cm="1">
        <f t="array" ref="AR622">IFERROR(
    INDEX('Gantt Chart'!$D$9:$D$1000,
        SMALL(
            IF(('Gantt Chart'!$J$9:$J$1000=$AS$3) * ('Gantt Chart'!$L$9:$L$1000&lt;1),
                ROW('Gantt Chart'!$D$9:$D$1000)-MIN(ROW('Gantt Chart'!$D$9:$D$1000))+1,
                ""),
            ROW(A618))
        ),
    "")</f>
        <v/>
      </c>
      <c r="AS622" s="12"/>
      <c r="AT622" s="316"/>
      <c r="AU622" s="319" t="str">
        <f>IFERROR(INDEX('Gantt Chart'!$M$9:$M$1000, MATCH($AW623, 'Gantt Chart'!$D$9:$D$1000, 0)), "")</f>
        <v/>
      </c>
      <c r="AV622" s="319"/>
      <c r="AW622" s="319"/>
      <c r="AX622" s="12"/>
      <c r="AY622" s="18" t="str" cm="1">
        <f t="array" ref="AY622">IFERROR(
    INDEX('Gantt Chart'!$D$9:$D$1000,
        SMALL(
            IF(('Gantt Chart'!$J$9:$J$1000=$AZ$3) * ('Gantt Chart'!$L$9:$L$1000&lt;1),
                ROW('Gantt Chart'!$D$9:$D$1000)-MIN(ROW('Gantt Chart'!$D$9:$D$1000))+1,
                ""),
            ROW(A618))
        ),
    "")</f>
        <v/>
      </c>
      <c r="AZ622" s="12"/>
      <c r="BA622" s="316"/>
      <c r="BB622" s="319" t="str">
        <f>IFERROR(INDEX('Gantt Chart'!$M$9:$M$1000, MATCH($BD623, 'Gantt Chart'!$D$9:$D$1000, 0)), "")</f>
        <v/>
      </c>
      <c r="BC622" s="319"/>
      <c r="BD622" s="319"/>
      <c r="BE622" s="12"/>
      <c r="BF622" s="18" cm="1">
        <f t="array" ref="BF622">IFERROR(
    INDEX('Gantt Chart'!$D$9:$D$1000,
        SMALL(
            IF(('Gantt Chart'!$J$9:$J$1000=$BG$3) * ('Gantt Chart'!$L$9:$L$1000&lt;1),
                ROW('Gantt Chart'!$D$9:$D$1000)-MIN(ROW('Gantt Chart'!$D$9:$D$1000))+1,
                ""),
            ROW(A618))
        ),
    "")</f>
        <v>0</v>
      </c>
      <c r="BG622" s="12"/>
      <c r="BH622" s="316"/>
      <c r="BI622" s="319" t="str">
        <f>IFERROR(INDEX('Gantt Chart'!$M$9:$M$1000, MATCH($BK623, 'Gantt Chart'!$D$9:$D$1000, 0)), "")</f>
        <v/>
      </c>
      <c r="BJ622" s="319"/>
      <c r="BK622" s="319"/>
      <c r="BL622" s="12"/>
      <c r="BM622" s="18" cm="1">
        <f t="array" ref="BM622">IFERROR(
    INDEX('Gantt Chart'!$D$9:$D$1000,
        SMALL(
            IF(('Gantt Chart'!$J$9:$J$1000=$BN$3) * ('Gantt Chart'!$L$9:$L$1000&lt;1),
                ROW('Gantt Chart'!$D$9:$D$1000)-MIN(ROW('Gantt Chart'!$D$9:$D$1000))+1,
                ""),
            ROW(A618))
        ),
    "")</f>
        <v>0</v>
      </c>
      <c r="BN622" s="12"/>
      <c r="BO622" s="316"/>
      <c r="BP622" s="319" t="str">
        <f>IFERROR(INDEX('Gantt Chart'!$M$9:$M$1000, MATCH($BR623, 'Gantt Chart'!$D$9:$D$1000, 0)), "")</f>
        <v/>
      </c>
      <c r="BQ622" s="319"/>
      <c r="BR622" s="319"/>
      <c r="BS622" s="12"/>
      <c r="BT622" s="10"/>
    </row>
    <row r="623" spans="1:72" x14ac:dyDescent="0.2">
      <c r="A623" s="9"/>
      <c r="B623" s="18" t="str" cm="1">
        <f t="array" ref="B623">IFERROR(
    INDEX('Gantt Chart'!$D$9:$D$1000,
        SMALL(
            IF(('Gantt Chart'!$J$9:$J$1000=$C$3) * ('Gantt Chart'!$L$9:$L$1000&lt;1),
                ROW('Gantt Chart'!$D$9:$D$1000)-MIN(ROW('Gantt Chart'!$D$9:$D$1000))+1,
                ""),
            ROW(A619))
        ),
    "")</f>
        <v/>
      </c>
      <c r="C623" s="12"/>
      <c r="D623" s="316"/>
      <c r="E623" s="320" t="str">
        <f>IFERROR(INDEX('Gantt Chart'!$L$9:$L$1000, MATCH($G623, 'Gantt Chart'!$D$9:$D$1000, 0)), "")</f>
        <v/>
      </c>
      <c r="F623" s="320"/>
      <c r="G623" s="13" t="str" cm="1">
        <f t="array" ref="G623">IF(INDEX($B$5:$B$999, CEILING((ROW()-5)/5, 1))="", "", INDEX($B$5:$B$999, CEILING((ROW()-5)/5, 1)))</f>
        <v/>
      </c>
      <c r="H623" s="12"/>
      <c r="I623" s="18" t="str" cm="1">
        <f t="array" ref="I623">IFERROR(
    INDEX('Gantt Chart'!$D$9:$D$1000,
        SMALL(
            IF(('Gantt Chart'!$J$9:$J$1000=$J$3) * ('Gantt Chart'!$L$9:$L$1000&lt;1),
                ROW('Gantt Chart'!$D$9:$D$1000)-MIN(ROW('Gantt Chart'!$D$9:$D$1000))+1,
                ""),
            ROW(A619))
        ),
    "")</f>
        <v/>
      </c>
      <c r="J623" s="12"/>
      <c r="K623" s="316"/>
      <c r="L623" s="320" t="str">
        <f>IFERROR(INDEX('Gantt Chart'!$L$9:$L$1000, MATCH($N623, 'Gantt Chart'!$D$9:$D$1000, 0)), "")</f>
        <v/>
      </c>
      <c r="M623" s="320"/>
      <c r="N623" s="13" t="str" cm="1">
        <f t="array" ref="N623">IF(INDEX($I$5:$I$999, CEILING((ROW()-5)/5, 1))="", "", INDEX($I$5:$I$999, CEILING((ROW()-5)/5, 1)))</f>
        <v/>
      </c>
      <c r="O623" s="12"/>
      <c r="P623" s="18" t="str" cm="1">
        <f t="array" ref="P623">IFERROR(
    INDEX('Gantt Chart'!$D$9:$D$1000,
        SMALL(
            IF(('Gantt Chart'!$J$9:$J$1000=$Q$3) * ('Gantt Chart'!$L$9:$L$1000&lt;1),
                ROW('Gantt Chart'!$D$9:$D$1000)-MIN(ROW('Gantt Chart'!$D$9:$D$1000))+1,
                ""),
            ROW(A619))
        ),
    "")</f>
        <v/>
      </c>
      <c r="Q623" s="12"/>
      <c r="R623" s="316"/>
      <c r="S623" s="320" t="str">
        <f>IFERROR(INDEX('Gantt Chart'!$L$9:$L$1000, MATCH($U623, 'Gantt Chart'!$D$9:$D$1000, 0)), "")</f>
        <v/>
      </c>
      <c r="T623" s="320"/>
      <c r="U623" s="13" t="str" cm="1">
        <f t="array" ref="U623">IF(INDEX($P$5:$P$999, CEILING((ROW()-5)/5, 1))="", "", INDEX($P$5:$P$999, CEILING((ROW()-5)/5, 1)))</f>
        <v/>
      </c>
      <c r="V623" s="12"/>
      <c r="W623" s="18" t="str" cm="1">
        <f t="array" ref="W623">IFERROR(
    INDEX('Gantt Chart'!$D$9:$D$1000,
        SMALL(
            IF(('Gantt Chart'!$J$9:$J$1000=$X$3) * ('Gantt Chart'!$L$9:$L$1000&lt;1),
                ROW('Gantt Chart'!$D$9:$D$1000)-MIN(ROW('Gantt Chart'!$D$9:$D$1000))+1,
                ""),
            ROW(A619))
        ),
    "")</f>
        <v/>
      </c>
      <c r="X623" s="12"/>
      <c r="Y623" s="316"/>
      <c r="Z623" s="320" t="str">
        <f>IFERROR(INDEX('Gantt Chart'!$L$9:$L$1000, MATCH($AB623, 'Gantt Chart'!$D$9:$D$1000, 0)), "")</f>
        <v/>
      </c>
      <c r="AA623" s="320"/>
      <c r="AB623" s="13" t="str" cm="1">
        <f t="array" ref="AB623">IF(INDEX($W$5:$W$999, CEILING((ROW()-5)/5, 1))="", "", INDEX($W$5:$W$999, CEILING((ROW()-5)/5, 1)))</f>
        <v/>
      </c>
      <c r="AC623" s="12"/>
      <c r="AD623" s="18" t="str" cm="1">
        <f t="array" ref="AD623">IFERROR(
    INDEX('Gantt Chart'!$D$9:$D$1000,
        SMALL(
            IF(('Gantt Chart'!$J$9:$J$1000=$AE$3) * ('Gantt Chart'!$L$9:$L$1000&lt;1),
                ROW('Gantt Chart'!$D$9:$D$1000)-MIN(ROW('Gantt Chart'!$D$9:$D$1000))+1,
                ""),
            ROW(A619))
        ),
    "")</f>
        <v/>
      </c>
      <c r="AE623" s="12"/>
      <c r="AF623" s="316"/>
      <c r="AG623" s="320" t="str">
        <f>IFERROR(INDEX('Gantt Chart'!$L$9:$L$1000, MATCH($AI623, 'Gantt Chart'!$D$9:$D$1000, 0)), "")</f>
        <v/>
      </c>
      <c r="AH623" s="320"/>
      <c r="AI623" s="13" t="str" cm="1">
        <f t="array" ref="AI623">IF(INDEX($AD$5:$AD$999, CEILING((ROW()-5)/5, 1))="", "", INDEX($AD$5:$AD$999, CEILING((ROW()-5)/5, 1)))</f>
        <v/>
      </c>
      <c r="AJ623" s="12"/>
      <c r="AK623" s="18" t="str" cm="1">
        <f t="array" ref="AK623">IFERROR(
    INDEX('Gantt Chart'!$D$9:$D$1000,
        SMALL(
            IF(('Gantt Chart'!$J$9:$J$1000=$AL$3) * ('Gantt Chart'!$L$9:$L$1000&lt;1),
                ROW('Gantt Chart'!$D$9:$D$1000)-MIN(ROW('Gantt Chart'!$D$9:$D$1000))+1,
                ""),
            ROW(A619))
        ),
    "")</f>
        <v/>
      </c>
      <c r="AL623" s="12"/>
      <c r="AM623" s="316"/>
      <c r="AN623" s="320" t="str">
        <f>IFERROR(INDEX('Gantt Chart'!$L$9:$L$1000, MATCH($AP623, 'Gantt Chart'!$D$9:$D$1000, 0)), "")</f>
        <v/>
      </c>
      <c r="AO623" s="320"/>
      <c r="AP623" s="13" t="str" cm="1">
        <f t="array" ref="AP623">IF(INDEX($AK$5:$AK$999, CEILING((ROW()-5)/5, 1))="", "", INDEX($AK$5:$AK$999, CEILING((ROW()-5)/5, 1)))</f>
        <v/>
      </c>
      <c r="AQ623" s="12"/>
      <c r="AR623" s="18" t="str" cm="1">
        <f t="array" ref="AR623">IFERROR(
    INDEX('Gantt Chart'!$D$9:$D$1000,
        SMALL(
            IF(('Gantt Chart'!$J$9:$J$1000=$AS$3) * ('Gantt Chart'!$L$9:$L$1000&lt;1),
                ROW('Gantt Chart'!$D$9:$D$1000)-MIN(ROW('Gantt Chart'!$D$9:$D$1000))+1,
                ""),
            ROW(A619))
        ),
    "")</f>
        <v/>
      </c>
      <c r="AS623" s="12"/>
      <c r="AT623" s="316"/>
      <c r="AU623" s="320" t="str">
        <f>IFERROR(INDEX('Gantt Chart'!$L$9:$L$1000, MATCH($AW623, 'Gantt Chart'!$D$9:$D$1000, 0)), "")</f>
        <v/>
      </c>
      <c r="AV623" s="320"/>
      <c r="AW623" s="13" t="str" cm="1">
        <f t="array" ref="AW623">IF(INDEX($AR$5:$AR$999, CEILING((ROW()-5)/5, 1))="", "", INDEX($AR$5:$AR$999, CEILING((ROW()-5)/5, 1)))</f>
        <v/>
      </c>
      <c r="AX623" s="12"/>
      <c r="AY623" s="18" t="str" cm="1">
        <f t="array" ref="AY623">IFERROR(
    INDEX('Gantt Chart'!$D$9:$D$1000,
        SMALL(
            IF(('Gantt Chart'!$J$9:$J$1000=$AZ$3) * ('Gantt Chart'!$L$9:$L$1000&lt;1),
                ROW('Gantt Chart'!$D$9:$D$1000)-MIN(ROW('Gantt Chart'!$D$9:$D$1000))+1,
                ""),
            ROW(A619))
        ),
    "")</f>
        <v/>
      </c>
      <c r="AZ623" s="12"/>
      <c r="BA623" s="316"/>
      <c r="BB623" s="320" t="str">
        <f>IFERROR(INDEX('Gantt Chart'!$L$9:$L$1000, MATCH($BD623, 'Gantt Chart'!$D$9:$D$1000, 0)), "")</f>
        <v/>
      </c>
      <c r="BC623" s="320"/>
      <c r="BD623" s="13" t="str" cm="1">
        <f t="array" ref="BD623">IF(INDEX($AY$5:$AY$999, CEILING((ROW()-5)/5, 1))="", "", INDEX($AY$5:$AY$999, CEILING((ROW()-5)/5, 1)))</f>
        <v/>
      </c>
      <c r="BE623" s="12"/>
      <c r="BF623" s="18" cm="1">
        <f t="array" ref="BF623">IFERROR(
    INDEX('Gantt Chart'!$D$9:$D$1000,
        SMALL(
            IF(('Gantt Chart'!$J$9:$J$1000=$BG$3) * ('Gantt Chart'!$L$9:$L$1000&lt;1),
                ROW('Gantt Chart'!$D$9:$D$1000)-MIN(ROW('Gantt Chart'!$D$9:$D$1000))+1,
                ""),
            ROW(A619))
        ),
    "")</f>
        <v>0</v>
      </c>
      <c r="BG623" s="12"/>
      <c r="BH623" s="316"/>
      <c r="BI623" s="320" t="str">
        <f>IFERROR(INDEX('Gantt Chart'!$L$9:$L$1000, MATCH($BK623, 'Gantt Chart'!$D$9:$D$1000, 0)), "")</f>
        <v/>
      </c>
      <c r="BJ623" s="320"/>
      <c r="BK623" s="13" cm="1">
        <f t="array" ref="BK623">IF(INDEX($BF$5:$BF$999, CEILING((ROW()-5)/5, 1))="", "", INDEX($BF$5:$BF$999, CEILING((ROW()-5)/5, 1)))</f>
        <v>0</v>
      </c>
      <c r="BL623" s="12"/>
      <c r="BM623" s="18" cm="1">
        <f t="array" ref="BM623">IFERROR(
    INDEX('Gantt Chart'!$D$9:$D$1000,
        SMALL(
            IF(('Gantt Chart'!$J$9:$J$1000=$BN$3) * ('Gantt Chart'!$L$9:$L$1000&lt;1),
                ROW('Gantt Chart'!$D$9:$D$1000)-MIN(ROW('Gantt Chart'!$D$9:$D$1000))+1,
                ""),
            ROW(A619))
        ),
    "")</f>
        <v>0</v>
      </c>
      <c r="BN623" s="12"/>
      <c r="BO623" s="316"/>
      <c r="BP623" s="320" t="str">
        <f>IFERROR(INDEX('Gantt Chart'!$L$9:$L$1000, MATCH($BR623, 'Gantt Chart'!$D$9:$D$1000, 0)), "")</f>
        <v/>
      </c>
      <c r="BQ623" s="320"/>
      <c r="BR623" s="13" cm="1">
        <f t="array" ref="BR623">IF(INDEX($BM$5:$BM$999, CEILING((ROW()-5)/5, 1))="", "", INDEX($BM$5:$BM$999, CEILING((ROW()-5)/5, 1)))</f>
        <v>0</v>
      </c>
      <c r="BS623" s="12"/>
      <c r="BT623" s="10"/>
    </row>
    <row r="624" spans="1:72" x14ac:dyDescent="0.2">
      <c r="A624" s="9"/>
      <c r="B624" s="18" t="str" cm="1">
        <f t="array" ref="B624">IFERROR(
    INDEX('Gantt Chart'!$D$9:$D$1000,
        SMALL(
            IF(('Gantt Chart'!$J$9:$J$1000=$C$3) * ('Gantt Chart'!$L$9:$L$1000&lt;1),
                ROW('Gantt Chart'!$D$9:$D$1000)-MIN(ROW('Gantt Chart'!$D$9:$D$1000))+1,
                ""),
            ROW(A620))
        ),
    "")</f>
        <v/>
      </c>
      <c r="C624" s="12"/>
      <c r="D624" s="12"/>
      <c r="E624" s="12"/>
      <c r="F624" s="12"/>
      <c r="G624" s="12"/>
      <c r="H624" s="12"/>
      <c r="I624" s="18" t="str" cm="1">
        <f t="array" ref="I624">IFERROR(
    INDEX('Gantt Chart'!$D$9:$D$1000,
        SMALL(
            IF(('Gantt Chart'!$J$9:$J$1000=$J$3) * ('Gantt Chart'!$L$9:$L$1000&lt;1),
                ROW('Gantt Chart'!$D$9:$D$1000)-MIN(ROW('Gantt Chart'!$D$9:$D$1000))+1,
                ""),
            ROW(A620))
        ),
    "")</f>
        <v/>
      </c>
      <c r="J624" s="12"/>
      <c r="K624" s="12"/>
      <c r="L624" s="12"/>
      <c r="M624" s="12"/>
      <c r="N624" s="12"/>
      <c r="O624" s="12"/>
      <c r="P624" s="18" t="str" cm="1">
        <f t="array" ref="P624">IFERROR(
    INDEX('Gantt Chart'!$D$9:$D$1000,
        SMALL(
            IF(('Gantt Chart'!$J$9:$J$1000=$Q$3) * ('Gantt Chart'!$L$9:$L$1000&lt;1),
                ROW('Gantt Chart'!$D$9:$D$1000)-MIN(ROW('Gantt Chart'!$D$9:$D$1000))+1,
                ""),
            ROW(A620))
        ),
    "")</f>
        <v/>
      </c>
      <c r="Q624" s="12"/>
      <c r="R624" s="12"/>
      <c r="S624" s="12"/>
      <c r="T624" s="12"/>
      <c r="U624" s="12"/>
      <c r="V624" s="12"/>
      <c r="W624" s="18" t="str" cm="1">
        <f t="array" ref="W624">IFERROR(
    INDEX('Gantt Chart'!$D$9:$D$1000,
        SMALL(
            IF(('Gantt Chart'!$J$9:$J$1000=$X$3) * ('Gantt Chart'!$L$9:$L$1000&lt;1),
                ROW('Gantt Chart'!$D$9:$D$1000)-MIN(ROW('Gantt Chart'!$D$9:$D$1000))+1,
                ""),
            ROW(A620))
        ),
    "")</f>
        <v/>
      </c>
      <c r="X624" s="12"/>
      <c r="Y624" s="12"/>
      <c r="Z624" s="12"/>
      <c r="AA624" s="12"/>
      <c r="AB624" s="12"/>
      <c r="AC624" s="12"/>
      <c r="AD624" s="18" t="str" cm="1">
        <f t="array" ref="AD624">IFERROR(
    INDEX('Gantt Chart'!$D$9:$D$1000,
        SMALL(
            IF(('Gantt Chart'!$J$9:$J$1000=$AE$3) * ('Gantt Chart'!$L$9:$L$1000&lt;1),
                ROW('Gantt Chart'!$D$9:$D$1000)-MIN(ROW('Gantt Chart'!$D$9:$D$1000))+1,
                ""),
            ROW(A620))
        ),
    "")</f>
        <v/>
      </c>
      <c r="AE624" s="12"/>
      <c r="AF624" s="12"/>
      <c r="AG624" s="12"/>
      <c r="AH624" s="12"/>
      <c r="AI624" s="12"/>
      <c r="AJ624" s="12"/>
      <c r="AK624" s="18" t="str" cm="1">
        <f t="array" ref="AK624">IFERROR(
    INDEX('Gantt Chart'!$D$9:$D$1000,
        SMALL(
            IF(('Gantt Chart'!$J$9:$J$1000=$AL$3) * ('Gantt Chart'!$L$9:$L$1000&lt;1),
                ROW('Gantt Chart'!$D$9:$D$1000)-MIN(ROW('Gantt Chart'!$D$9:$D$1000))+1,
                ""),
            ROW(A620))
        ),
    "")</f>
        <v/>
      </c>
      <c r="AL624" s="12"/>
      <c r="AM624" s="12"/>
      <c r="AN624" s="12"/>
      <c r="AO624" s="12"/>
      <c r="AP624" s="12"/>
      <c r="AQ624" s="12"/>
      <c r="AR624" s="18" t="str" cm="1">
        <f t="array" ref="AR624">IFERROR(
    INDEX('Gantt Chart'!$D$9:$D$1000,
        SMALL(
            IF(('Gantt Chart'!$J$9:$J$1000=$AS$3) * ('Gantt Chart'!$L$9:$L$1000&lt;1),
                ROW('Gantt Chart'!$D$9:$D$1000)-MIN(ROW('Gantt Chart'!$D$9:$D$1000))+1,
                ""),
            ROW(A620))
        ),
    "")</f>
        <v/>
      </c>
      <c r="AS624" s="12"/>
      <c r="AT624" s="12"/>
      <c r="AU624" s="12"/>
      <c r="AV624" s="12"/>
      <c r="AW624" s="12"/>
      <c r="AX624" s="12"/>
      <c r="AY624" s="18" t="str" cm="1">
        <f t="array" ref="AY624">IFERROR(
    INDEX('Gantt Chart'!$D$9:$D$1000,
        SMALL(
            IF(('Gantt Chart'!$J$9:$J$1000=$AZ$3) * ('Gantt Chart'!$L$9:$L$1000&lt;1),
                ROW('Gantt Chart'!$D$9:$D$1000)-MIN(ROW('Gantt Chart'!$D$9:$D$1000))+1,
                ""),
            ROW(A620))
        ),
    "")</f>
        <v/>
      </c>
      <c r="AZ624" s="12"/>
      <c r="BA624" s="12"/>
      <c r="BB624" s="12"/>
      <c r="BC624" s="12"/>
      <c r="BD624" s="12"/>
      <c r="BE624" s="12"/>
      <c r="BF624" s="18" cm="1">
        <f t="array" ref="BF624">IFERROR(
    INDEX('Gantt Chart'!$D$9:$D$1000,
        SMALL(
            IF(('Gantt Chart'!$J$9:$J$1000=$BG$3) * ('Gantt Chart'!$L$9:$L$1000&lt;1),
                ROW('Gantt Chart'!$D$9:$D$1000)-MIN(ROW('Gantt Chart'!$D$9:$D$1000))+1,
                ""),
            ROW(A620))
        ),
    "")</f>
        <v>0</v>
      </c>
      <c r="BG624" s="12"/>
      <c r="BH624" s="12"/>
      <c r="BI624" s="12"/>
      <c r="BJ624" s="12"/>
      <c r="BK624" s="12"/>
      <c r="BL624" s="12"/>
      <c r="BM624" s="18" cm="1">
        <f t="array" ref="BM624">IFERROR(
    INDEX('Gantt Chart'!$D$9:$D$1000,
        SMALL(
            IF(('Gantt Chart'!$J$9:$J$1000=$BN$3) * ('Gantt Chart'!$L$9:$L$1000&lt;1),
                ROW('Gantt Chart'!$D$9:$D$1000)-MIN(ROW('Gantt Chart'!$D$9:$D$1000))+1,
                ""),
            ROW(A620))
        ),
    "")</f>
        <v>0</v>
      </c>
      <c r="BN624" s="12"/>
      <c r="BO624" s="12"/>
      <c r="BP624" s="12"/>
      <c r="BQ624" s="12"/>
      <c r="BR624" s="12"/>
      <c r="BS624" s="12"/>
      <c r="BT624" s="10"/>
    </row>
    <row r="625" spans="1:72" ht="16.899999999999999" customHeight="1" x14ac:dyDescent="0.2">
      <c r="A625" s="9"/>
      <c r="B625" s="18" t="str" cm="1">
        <f t="array" ref="B625">IFERROR(
    INDEX('Gantt Chart'!$D$9:$D$1000,
        SMALL(
            IF(('Gantt Chart'!$J$9:$J$1000=$C$3) * ('Gantt Chart'!$L$9:$L$1000&lt;1),
                ROW('Gantt Chart'!$D$9:$D$1000)-MIN(ROW('Gantt Chart'!$D$9:$D$1000))+1,
                ""),
            ROW(A621))
        ),
    "")</f>
        <v/>
      </c>
      <c r="C625" s="12"/>
      <c r="D625" s="316" t="str">
        <f>IFERROR(INDEX('Gantt Chart'!$H$9:$H$1000, MATCH($G628, 'Gantt Chart'!$D$9:$D$1000, 0)), "")</f>
        <v/>
      </c>
      <c r="E625" s="317" t="str">
        <f>IFERROR(VLOOKUP($G628, 'Gantt Chart'!$D$9:$E$1000, 2, FALSE), "")</f>
        <v/>
      </c>
      <c r="F625" s="317"/>
      <c r="G625" s="317"/>
      <c r="H625" s="12"/>
      <c r="I625" s="18" t="str" cm="1">
        <f t="array" ref="I625">IFERROR(
    INDEX('Gantt Chart'!$D$9:$D$1000,
        SMALL(
            IF(('Gantt Chart'!$J$9:$J$1000=$J$3) * ('Gantt Chart'!$L$9:$L$1000&lt;1),
                ROW('Gantt Chart'!$D$9:$D$1000)-MIN(ROW('Gantt Chart'!$D$9:$D$1000))+1,
                ""),
            ROW(A621))
        ),
    "")</f>
        <v/>
      </c>
      <c r="J625" s="12"/>
      <c r="K625" s="316" t="str">
        <f>IFERROR(INDEX('Gantt Chart'!$H$9:$H$1000, MATCH($N628, 'Gantt Chart'!$D$9:$D$1000, 0)), "")</f>
        <v/>
      </c>
      <c r="L625" s="317" t="str">
        <f>IFERROR(VLOOKUP($N628, 'Gantt Chart'!$D$9:$E$1000, 2, FALSE), "")</f>
        <v/>
      </c>
      <c r="M625" s="317"/>
      <c r="N625" s="317"/>
      <c r="O625" s="12"/>
      <c r="P625" s="18" t="str" cm="1">
        <f t="array" ref="P625">IFERROR(
    INDEX('Gantt Chart'!$D$9:$D$1000,
        SMALL(
            IF(('Gantt Chart'!$J$9:$J$1000=$Q$3) * ('Gantt Chart'!$L$9:$L$1000&lt;1),
                ROW('Gantt Chart'!$D$9:$D$1000)-MIN(ROW('Gantt Chart'!$D$9:$D$1000))+1,
                ""),
            ROW(A621))
        ),
    "")</f>
        <v/>
      </c>
      <c r="Q625" s="12"/>
      <c r="R625" s="316" t="str">
        <f>IFERROR(INDEX('Gantt Chart'!$H$9:$H$1000, MATCH($U628, 'Gantt Chart'!$D$9:$D$1000, 0)), "")</f>
        <v/>
      </c>
      <c r="S625" s="317" t="str">
        <f>IFERROR(VLOOKUP($U628, 'Gantt Chart'!$D$9:$E$1000, 2, FALSE), "")</f>
        <v/>
      </c>
      <c r="T625" s="317"/>
      <c r="U625" s="317"/>
      <c r="V625" s="12"/>
      <c r="W625" s="18" t="str" cm="1">
        <f t="array" ref="W625">IFERROR(
    INDEX('Gantt Chart'!$D$9:$D$1000,
        SMALL(
            IF(('Gantt Chart'!$J$9:$J$1000=$X$3) * ('Gantt Chart'!$L$9:$L$1000&lt;1),
                ROW('Gantt Chart'!$D$9:$D$1000)-MIN(ROW('Gantt Chart'!$D$9:$D$1000))+1,
                ""),
            ROW(A621))
        ),
    "")</f>
        <v/>
      </c>
      <c r="X625" s="12"/>
      <c r="Y625" s="316" t="str">
        <f>IFERROR(INDEX('Gantt Chart'!$H$9:$H$1000, MATCH($AB628, 'Gantt Chart'!$D$9:$D$1000, 0)), "")</f>
        <v/>
      </c>
      <c r="Z625" s="317" t="str">
        <f>IFERROR(VLOOKUP($AB628, 'Gantt Chart'!$D$9:$E$1000, 2, FALSE), "")</f>
        <v/>
      </c>
      <c r="AA625" s="317"/>
      <c r="AB625" s="317"/>
      <c r="AC625" s="12"/>
      <c r="AD625" s="18" t="str" cm="1">
        <f t="array" ref="AD625">IFERROR(
    INDEX('Gantt Chart'!$D$9:$D$1000,
        SMALL(
            IF(('Gantt Chart'!$J$9:$J$1000=$AE$3) * ('Gantt Chart'!$L$9:$L$1000&lt;1),
                ROW('Gantt Chart'!$D$9:$D$1000)-MIN(ROW('Gantt Chart'!$D$9:$D$1000))+1,
                ""),
            ROW(A621))
        ),
    "")</f>
        <v/>
      </c>
      <c r="AE625" s="12"/>
      <c r="AF625" s="316" t="str">
        <f>IFERROR(INDEX('Gantt Chart'!$H$9:$H$1000, MATCH($AI628, 'Gantt Chart'!$D$9:$D$1000, 0)), "")</f>
        <v/>
      </c>
      <c r="AG625" s="317" t="str">
        <f>IFERROR(VLOOKUP($AI628, 'Gantt Chart'!$D$9:$E$1000, 2, FALSE), "")</f>
        <v/>
      </c>
      <c r="AH625" s="317"/>
      <c r="AI625" s="317"/>
      <c r="AJ625" s="12"/>
      <c r="AK625" s="18" t="str" cm="1">
        <f t="array" ref="AK625">IFERROR(
    INDEX('Gantt Chart'!$D$9:$D$1000,
        SMALL(
            IF(('Gantt Chart'!$J$9:$J$1000=$AL$3) * ('Gantt Chart'!$L$9:$L$1000&lt;1),
                ROW('Gantt Chart'!$D$9:$D$1000)-MIN(ROW('Gantt Chart'!$D$9:$D$1000))+1,
                ""),
            ROW(A621))
        ),
    "")</f>
        <v/>
      </c>
      <c r="AL625" s="12"/>
      <c r="AM625" s="316" t="str">
        <f>IFERROR(INDEX('Gantt Chart'!$H$9:$H$1000, MATCH($AP628, 'Gantt Chart'!$D$9:$D$1000, 0)), "")</f>
        <v/>
      </c>
      <c r="AN625" s="317" t="str">
        <f>IFERROR(VLOOKUP($AP628, 'Gantt Chart'!$D$9:$E$1000, 2, FALSE), "")</f>
        <v/>
      </c>
      <c r="AO625" s="317"/>
      <c r="AP625" s="317"/>
      <c r="AQ625" s="12"/>
      <c r="AR625" s="18" t="str" cm="1">
        <f t="array" ref="AR625">IFERROR(
    INDEX('Gantt Chart'!$D$9:$D$1000,
        SMALL(
            IF(('Gantt Chart'!$J$9:$J$1000=$AS$3) * ('Gantt Chart'!$L$9:$L$1000&lt;1),
                ROW('Gantt Chart'!$D$9:$D$1000)-MIN(ROW('Gantt Chart'!$D$9:$D$1000))+1,
                ""),
            ROW(A621))
        ),
    "")</f>
        <v/>
      </c>
      <c r="AS625" s="12"/>
      <c r="AT625" s="316" t="str">
        <f>IFERROR(INDEX('Gantt Chart'!$H$9:$H$1000, MATCH($AW628, 'Gantt Chart'!$D$9:$D$1000, 0)), "")</f>
        <v/>
      </c>
      <c r="AU625" s="317" t="str">
        <f>IFERROR(VLOOKUP($AW628, 'Gantt Chart'!$D$9:$E$1000, 2, FALSE), "")</f>
        <v/>
      </c>
      <c r="AV625" s="317"/>
      <c r="AW625" s="317"/>
      <c r="AX625" s="12"/>
      <c r="AY625" s="18" t="str" cm="1">
        <f t="array" ref="AY625">IFERROR(
    INDEX('Gantt Chart'!$D$9:$D$1000,
        SMALL(
            IF(('Gantt Chart'!$J$9:$J$1000=$AZ$3) * ('Gantt Chart'!$L$9:$L$1000&lt;1),
                ROW('Gantt Chart'!$D$9:$D$1000)-MIN(ROW('Gantt Chart'!$D$9:$D$1000))+1,
                ""),
            ROW(A621))
        ),
    "")</f>
        <v/>
      </c>
      <c r="AZ625" s="12"/>
      <c r="BA625" s="316" t="str">
        <f>IFERROR(INDEX('Gantt Chart'!$H$9:$H$1000, MATCH($BD628, 'Gantt Chart'!$D$9:$D$1000, 0)), "")</f>
        <v/>
      </c>
      <c r="BB625" s="317" t="str">
        <f>IFERROR(VLOOKUP($BD628, 'Gantt Chart'!$D$9:$E$1000, 2, FALSE), "")</f>
        <v/>
      </c>
      <c r="BC625" s="317"/>
      <c r="BD625" s="317"/>
      <c r="BE625" s="12"/>
      <c r="BF625" s="18" cm="1">
        <f t="array" ref="BF625">IFERROR(
    INDEX('Gantt Chart'!$D$9:$D$1000,
        SMALL(
            IF(('Gantt Chart'!$J$9:$J$1000=$BG$3) * ('Gantt Chart'!$L$9:$L$1000&lt;1),
                ROW('Gantt Chart'!$D$9:$D$1000)-MIN(ROW('Gantt Chart'!$D$9:$D$1000))+1,
                ""),
            ROW(A621))
        ),
    "")</f>
        <v>0</v>
      </c>
      <c r="BG625" s="12"/>
      <c r="BH625" s="316" t="str">
        <f>IFERROR(INDEX('Gantt Chart'!$H$9:$H$1000, MATCH($BK628, 'Gantt Chart'!$D$9:$D$1000, 0)), "")</f>
        <v/>
      </c>
      <c r="BI625" s="317" t="str">
        <f>IFERROR(VLOOKUP($BK628, 'Gantt Chart'!$D$9:$E$1000, 2, FALSE), "")</f>
        <v/>
      </c>
      <c r="BJ625" s="317"/>
      <c r="BK625" s="317"/>
      <c r="BL625" s="12"/>
      <c r="BM625" s="18" cm="1">
        <f t="array" ref="BM625">IFERROR(
    INDEX('Gantt Chart'!$D$9:$D$1000,
        SMALL(
            IF(('Gantt Chart'!$J$9:$J$1000=$BN$3) * ('Gantt Chart'!$L$9:$L$1000&lt;1),
                ROW('Gantt Chart'!$D$9:$D$1000)-MIN(ROW('Gantt Chart'!$D$9:$D$1000))+1,
                ""),
            ROW(A621))
        ),
    "")</f>
        <v>0</v>
      </c>
      <c r="BN625" s="12"/>
      <c r="BO625" s="316" t="str">
        <f>IFERROR(INDEX('Gantt Chart'!$H$9:$H$1000, MATCH($BR628, 'Gantt Chart'!$D$9:$D$1000, 0)), "")</f>
        <v/>
      </c>
      <c r="BP625" s="317" t="str">
        <f>IFERROR(VLOOKUP($BR628, 'Gantt Chart'!$D$9:$E$1000, 2, FALSE), "")</f>
        <v/>
      </c>
      <c r="BQ625" s="317"/>
      <c r="BR625" s="317"/>
      <c r="BS625" s="12"/>
      <c r="BT625" s="10"/>
    </row>
    <row r="626" spans="1:72" x14ac:dyDescent="0.2">
      <c r="A626" s="9"/>
      <c r="B626" s="18" t="str" cm="1">
        <f t="array" ref="B626">IFERROR(
    INDEX('Gantt Chart'!$D$9:$D$1000,
        SMALL(
            IF(('Gantt Chart'!$J$9:$J$1000=$C$3) * ('Gantt Chart'!$L$9:$L$1000&lt;1),
                ROW('Gantt Chart'!$D$9:$D$1000)-MIN(ROW('Gantt Chart'!$D$9:$D$1000))+1,
                ""),
            ROW(A622))
        ),
    "")</f>
        <v/>
      </c>
      <c r="C626" s="12"/>
      <c r="D626" s="316"/>
      <c r="E626" s="318" t="str">
        <f>IFERROR(INDEX('Gantt Chart'!$C$9:$C$1000, MATCH($G628, 'Gantt Chart'!$D$9:$D$1000, 0)), "")</f>
        <v/>
      </c>
      <c r="F626" s="318"/>
      <c r="G626" s="318"/>
      <c r="H626" s="12"/>
      <c r="I626" s="18" t="str" cm="1">
        <f t="array" ref="I626">IFERROR(
    INDEX('Gantt Chart'!$D$9:$D$1000,
        SMALL(
            IF(('Gantt Chart'!$J$9:$J$1000=$J$3) * ('Gantt Chart'!$L$9:$L$1000&lt;1),
                ROW('Gantt Chart'!$D$9:$D$1000)-MIN(ROW('Gantt Chart'!$D$9:$D$1000))+1,
                ""),
            ROW(A622))
        ),
    "")</f>
        <v/>
      </c>
      <c r="J626" s="12"/>
      <c r="K626" s="316"/>
      <c r="L626" s="318" t="str">
        <f>IFERROR(INDEX('Gantt Chart'!$C$9:$C$1000, MATCH($N628, 'Gantt Chart'!$D$9:$D$1000, 0)), "")</f>
        <v/>
      </c>
      <c r="M626" s="318"/>
      <c r="N626" s="318"/>
      <c r="O626" s="12"/>
      <c r="P626" s="18" t="str" cm="1">
        <f t="array" ref="P626">IFERROR(
    INDEX('Gantt Chart'!$D$9:$D$1000,
        SMALL(
            IF(('Gantt Chart'!$J$9:$J$1000=$Q$3) * ('Gantt Chart'!$L$9:$L$1000&lt;1),
                ROW('Gantt Chart'!$D$9:$D$1000)-MIN(ROW('Gantt Chart'!$D$9:$D$1000))+1,
                ""),
            ROW(A622))
        ),
    "")</f>
        <v/>
      </c>
      <c r="Q626" s="12"/>
      <c r="R626" s="316"/>
      <c r="S626" s="318" t="str">
        <f>IFERROR(INDEX('Gantt Chart'!$C$9:$C$1000, MATCH($U628, 'Gantt Chart'!$D$9:$D$1000, 0)), "")</f>
        <v/>
      </c>
      <c r="T626" s="318"/>
      <c r="U626" s="318"/>
      <c r="V626" s="12"/>
      <c r="W626" s="18" t="str" cm="1">
        <f t="array" ref="W626">IFERROR(
    INDEX('Gantt Chart'!$D$9:$D$1000,
        SMALL(
            IF(('Gantt Chart'!$J$9:$J$1000=$X$3) * ('Gantt Chart'!$L$9:$L$1000&lt;1),
                ROW('Gantt Chart'!$D$9:$D$1000)-MIN(ROW('Gantt Chart'!$D$9:$D$1000))+1,
                ""),
            ROW(A622))
        ),
    "")</f>
        <v/>
      </c>
      <c r="X626" s="12"/>
      <c r="Y626" s="316"/>
      <c r="Z626" s="318" t="str">
        <f>IFERROR(INDEX('Gantt Chart'!$C$9:$C$1000, MATCH($AB628, 'Gantt Chart'!$D$9:$D$1000, 0)), "")</f>
        <v/>
      </c>
      <c r="AA626" s="318"/>
      <c r="AB626" s="318"/>
      <c r="AC626" s="12"/>
      <c r="AD626" s="18" t="str" cm="1">
        <f t="array" ref="AD626">IFERROR(
    INDEX('Gantt Chart'!$D$9:$D$1000,
        SMALL(
            IF(('Gantt Chart'!$J$9:$J$1000=$AE$3) * ('Gantt Chart'!$L$9:$L$1000&lt;1),
                ROW('Gantt Chart'!$D$9:$D$1000)-MIN(ROW('Gantt Chart'!$D$9:$D$1000))+1,
                ""),
            ROW(A622))
        ),
    "")</f>
        <v/>
      </c>
      <c r="AE626" s="12"/>
      <c r="AF626" s="316"/>
      <c r="AG626" s="318" t="str">
        <f>IFERROR(INDEX('Gantt Chart'!$C$9:$C$1000, MATCH($AI628, 'Gantt Chart'!$D$9:$D$1000, 0)), "")</f>
        <v/>
      </c>
      <c r="AH626" s="318"/>
      <c r="AI626" s="318"/>
      <c r="AJ626" s="12"/>
      <c r="AK626" s="18" t="str" cm="1">
        <f t="array" ref="AK626">IFERROR(
    INDEX('Gantt Chart'!$D$9:$D$1000,
        SMALL(
            IF(('Gantt Chart'!$J$9:$J$1000=$AL$3) * ('Gantt Chart'!$L$9:$L$1000&lt;1),
                ROW('Gantt Chart'!$D$9:$D$1000)-MIN(ROW('Gantt Chart'!$D$9:$D$1000))+1,
                ""),
            ROW(A622))
        ),
    "")</f>
        <v/>
      </c>
      <c r="AL626" s="12"/>
      <c r="AM626" s="316"/>
      <c r="AN626" s="318" t="str">
        <f>IFERROR(INDEX('Gantt Chart'!$C$9:$C$1000, MATCH($AP628, 'Gantt Chart'!$D$9:$D$1000, 0)), "")</f>
        <v/>
      </c>
      <c r="AO626" s="318"/>
      <c r="AP626" s="318"/>
      <c r="AQ626" s="12"/>
      <c r="AR626" s="18" t="str" cm="1">
        <f t="array" ref="AR626">IFERROR(
    INDEX('Gantt Chart'!$D$9:$D$1000,
        SMALL(
            IF(('Gantt Chart'!$J$9:$J$1000=$AS$3) * ('Gantt Chart'!$L$9:$L$1000&lt;1),
                ROW('Gantt Chart'!$D$9:$D$1000)-MIN(ROW('Gantt Chart'!$D$9:$D$1000))+1,
                ""),
            ROW(A622))
        ),
    "")</f>
        <v/>
      </c>
      <c r="AS626" s="12"/>
      <c r="AT626" s="316"/>
      <c r="AU626" s="318" t="str">
        <f>IFERROR(INDEX('Gantt Chart'!$C$9:$C$1000, MATCH($AW628, 'Gantt Chart'!$D$9:$D$1000, 0)), "")</f>
        <v/>
      </c>
      <c r="AV626" s="318"/>
      <c r="AW626" s="318"/>
      <c r="AX626" s="12"/>
      <c r="AY626" s="18" t="str" cm="1">
        <f t="array" ref="AY626">IFERROR(
    INDEX('Gantt Chart'!$D$9:$D$1000,
        SMALL(
            IF(('Gantt Chart'!$J$9:$J$1000=$AZ$3) * ('Gantt Chart'!$L$9:$L$1000&lt;1),
                ROW('Gantt Chart'!$D$9:$D$1000)-MIN(ROW('Gantt Chart'!$D$9:$D$1000))+1,
                ""),
            ROW(A622))
        ),
    "")</f>
        <v/>
      </c>
      <c r="AZ626" s="12"/>
      <c r="BA626" s="316"/>
      <c r="BB626" s="318" t="str">
        <f>IFERROR(INDEX('Gantt Chart'!$C$9:$C$1000, MATCH($BD628, 'Gantt Chart'!$D$9:$D$1000, 0)), "")</f>
        <v/>
      </c>
      <c r="BC626" s="318"/>
      <c r="BD626" s="318"/>
      <c r="BE626" s="12"/>
      <c r="BF626" s="18" cm="1">
        <f t="array" ref="BF626">IFERROR(
    INDEX('Gantt Chart'!$D$9:$D$1000,
        SMALL(
            IF(('Gantt Chart'!$J$9:$J$1000=$BG$3) * ('Gantt Chart'!$L$9:$L$1000&lt;1),
                ROW('Gantt Chart'!$D$9:$D$1000)-MIN(ROW('Gantt Chart'!$D$9:$D$1000))+1,
                ""),
            ROW(A622))
        ),
    "")</f>
        <v>0</v>
      </c>
      <c r="BG626" s="12"/>
      <c r="BH626" s="316"/>
      <c r="BI626" s="318" t="str">
        <f>IFERROR(INDEX('Gantt Chart'!$C$9:$C$1000, MATCH($BK628, 'Gantt Chart'!$D$9:$D$1000, 0)), "")</f>
        <v/>
      </c>
      <c r="BJ626" s="318"/>
      <c r="BK626" s="318"/>
      <c r="BL626" s="12"/>
      <c r="BM626" s="18" cm="1">
        <f t="array" ref="BM626">IFERROR(
    INDEX('Gantt Chart'!$D$9:$D$1000,
        SMALL(
            IF(('Gantt Chart'!$J$9:$J$1000=$BN$3) * ('Gantt Chart'!$L$9:$L$1000&lt;1),
                ROW('Gantt Chart'!$D$9:$D$1000)-MIN(ROW('Gantt Chart'!$D$9:$D$1000))+1,
                ""),
            ROW(A622))
        ),
    "")</f>
        <v>0</v>
      </c>
      <c r="BN626" s="12"/>
      <c r="BO626" s="316"/>
      <c r="BP626" s="318" t="str">
        <f>IFERROR(INDEX('Gantt Chart'!$C$9:$C$1000, MATCH($BR628, 'Gantt Chart'!$D$9:$D$1000, 0)), "")</f>
        <v/>
      </c>
      <c r="BQ626" s="318"/>
      <c r="BR626" s="318"/>
      <c r="BS626" s="12"/>
      <c r="BT626" s="10"/>
    </row>
    <row r="627" spans="1:72" x14ac:dyDescent="0.2">
      <c r="A627" s="9"/>
      <c r="B627" s="18" t="str" cm="1">
        <f t="array" ref="B627">IFERROR(
    INDEX('Gantt Chart'!$D$9:$D$1000,
        SMALL(
            IF(('Gantt Chart'!$J$9:$J$1000=$C$3) * ('Gantt Chart'!$L$9:$L$1000&lt;1),
                ROW('Gantt Chart'!$D$9:$D$1000)-MIN(ROW('Gantt Chart'!$D$9:$D$1000))+1,
                ""),
            ROW(A623))
        ),
    "")</f>
        <v/>
      </c>
      <c r="C627" s="12"/>
      <c r="D627" s="316"/>
      <c r="E627" s="319" t="str">
        <f>IFERROR(INDEX('Gantt Chart'!$M$9:$M$1000, MATCH($G628, 'Gantt Chart'!$D$9:$D$1000, 0)), "")</f>
        <v/>
      </c>
      <c r="F627" s="319"/>
      <c r="G627" s="319"/>
      <c r="H627" s="12"/>
      <c r="I627" s="18" t="str" cm="1">
        <f t="array" ref="I627">IFERROR(
    INDEX('Gantt Chart'!$D$9:$D$1000,
        SMALL(
            IF(('Gantt Chart'!$J$9:$J$1000=$J$3) * ('Gantt Chart'!$L$9:$L$1000&lt;1),
                ROW('Gantt Chart'!$D$9:$D$1000)-MIN(ROW('Gantt Chart'!$D$9:$D$1000))+1,
                ""),
            ROW(A623))
        ),
    "")</f>
        <v/>
      </c>
      <c r="J627" s="12"/>
      <c r="K627" s="316"/>
      <c r="L627" s="319" t="str">
        <f>IFERROR(INDEX('Gantt Chart'!$M$9:$M$1000, MATCH($N628, 'Gantt Chart'!$D$9:$D$1000, 0)), "")</f>
        <v/>
      </c>
      <c r="M627" s="319"/>
      <c r="N627" s="319"/>
      <c r="O627" s="12"/>
      <c r="P627" s="18" t="str" cm="1">
        <f t="array" ref="P627">IFERROR(
    INDEX('Gantt Chart'!$D$9:$D$1000,
        SMALL(
            IF(('Gantt Chart'!$J$9:$J$1000=$Q$3) * ('Gantt Chart'!$L$9:$L$1000&lt;1),
                ROW('Gantt Chart'!$D$9:$D$1000)-MIN(ROW('Gantt Chart'!$D$9:$D$1000))+1,
                ""),
            ROW(A623))
        ),
    "")</f>
        <v/>
      </c>
      <c r="Q627" s="12"/>
      <c r="R627" s="316"/>
      <c r="S627" s="319" t="str">
        <f>IFERROR(INDEX('Gantt Chart'!$M$9:$M$1000, MATCH($U628, 'Gantt Chart'!$D$9:$D$1000, 0)), "")</f>
        <v/>
      </c>
      <c r="T627" s="319"/>
      <c r="U627" s="319"/>
      <c r="V627" s="12"/>
      <c r="W627" s="18" t="str" cm="1">
        <f t="array" ref="W627">IFERROR(
    INDEX('Gantt Chart'!$D$9:$D$1000,
        SMALL(
            IF(('Gantt Chart'!$J$9:$J$1000=$X$3) * ('Gantt Chart'!$L$9:$L$1000&lt;1),
                ROW('Gantt Chart'!$D$9:$D$1000)-MIN(ROW('Gantt Chart'!$D$9:$D$1000))+1,
                ""),
            ROW(A623))
        ),
    "")</f>
        <v/>
      </c>
      <c r="X627" s="12"/>
      <c r="Y627" s="316"/>
      <c r="Z627" s="319" t="str">
        <f>IFERROR(INDEX('Gantt Chart'!$M$9:$M$1000, MATCH($AB628, 'Gantt Chart'!$D$9:$D$1000, 0)), "")</f>
        <v/>
      </c>
      <c r="AA627" s="319"/>
      <c r="AB627" s="319"/>
      <c r="AC627" s="12"/>
      <c r="AD627" s="18" t="str" cm="1">
        <f t="array" ref="AD627">IFERROR(
    INDEX('Gantt Chart'!$D$9:$D$1000,
        SMALL(
            IF(('Gantt Chart'!$J$9:$J$1000=$AE$3) * ('Gantt Chart'!$L$9:$L$1000&lt;1),
                ROW('Gantt Chart'!$D$9:$D$1000)-MIN(ROW('Gantt Chart'!$D$9:$D$1000))+1,
                ""),
            ROW(A623))
        ),
    "")</f>
        <v/>
      </c>
      <c r="AE627" s="12"/>
      <c r="AF627" s="316"/>
      <c r="AG627" s="319" t="str">
        <f>IFERROR(INDEX('Gantt Chart'!$M$9:$M$1000, MATCH($AI628, 'Gantt Chart'!$D$9:$D$1000, 0)), "")</f>
        <v/>
      </c>
      <c r="AH627" s="319"/>
      <c r="AI627" s="319"/>
      <c r="AJ627" s="12"/>
      <c r="AK627" s="18" t="str" cm="1">
        <f t="array" ref="AK627">IFERROR(
    INDEX('Gantt Chart'!$D$9:$D$1000,
        SMALL(
            IF(('Gantt Chart'!$J$9:$J$1000=$AL$3) * ('Gantt Chart'!$L$9:$L$1000&lt;1),
                ROW('Gantt Chart'!$D$9:$D$1000)-MIN(ROW('Gantt Chart'!$D$9:$D$1000))+1,
                ""),
            ROW(A623))
        ),
    "")</f>
        <v/>
      </c>
      <c r="AL627" s="12"/>
      <c r="AM627" s="316"/>
      <c r="AN627" s="319" t="str">
        <f>IFERROR(INDEX('Gantt Chart'!$M$9:$M$1000, MATCH($AP628, 'Gantt Chart'!$D$9:$D$1000, 0)), "")</f>
        <v/>
      </c>
      <c r="AO627" s="319"/>
      <c r="AP627" s="319"/>
      <c r="AQ627" s="12"/>
      <c r="AR627" s="18" t="str" cm="1">
        <f t="array" ref="AR627">IFERROR(
    INDEX('Gantt Chart'!$D$9:$D$1000,
        SMALL(
            IF(('Gantt Chart'!$J$9:$J$1000=$AS$3) * ('Gantt Chart'!$L$9:$L$1000&lt;1),
                ROW('Gantt Chart'!$D$9:$D$1000)-MIN(ROW('Gantt Chart'!$D$9:$D$1000))+1,
                ""),
            ROW(A623))
        ),
    "")</f>
        <v/>
      </c>
      <c r="AS627" s="12"/>
      <c r="AT627" s="316"/>
      <c r="AU627" s="319" t="str">
        <f>IFERROR(INDEX('Gantt Chart'!$M$9:$M$1000, MATCH($AW628, 'Gantt Chart'!$D$9:$D$1000, 0)), "")</f>
        <v/>
      </c>
      <c r="AV627" s="319"/>
      <c r="AW627" s="319"/>
      <c r="AX627" s="12"/>
      <c r="AY627" s="18" t="str" cm="1">
        <f t="array" ref="AY627">IFERROR(
    INDEX('Gantt Chart'!$D$9:$D$1000,
        SMALL(
            IF(('Gantt Chart'!$J$9:$J$1000=$AZ$3) * ('Gantt Chart'!$L$9:$L$1000&lt;1),
                ROW('Gantt Chart'!$D$9:$D$1000)-MIN(ROW('Gantt Chart'!$D$9:$D$1000))+1,
                ""),
            ROW(A623))
        ),
    "")</f>
        <v/>
      </c>
      <c r="AZ627" s="12"/>
      <c r="BA627" s="316"/>
      <c r="BB627" s="319" t="str">
        <f>IFERROR(INDEX('Gantt Chart'!$M$9:$M$1000, MATCH($BD628, 'Gantt Chart'!$D$9:$D$1000, 0)), "")</f>
        <v/>
      </c>
      <c r="BC627" s="319"/>
      <c r="BD627" s="319"/>
      <c r="BE627" s="12"/>
      <c r="BF627" s="18" cm="1">
        <f t="array" ref="BF627">IFERROR(
    INDEX('Gantt Chart'!$D$9:$D$1000,
        SMALL(
            IF(('Gantt Chart'!$J$9:$J$1000=$BG$3) * ('Gantt Chart'!$L$9:$L$1000&lt;1),
                ROW('Gantt Chart'!$D$9:$D$1000)-MIN(ROW('Gantt Chart'!$D$9:$D$1000))+1,
                ""),
            ROW(A623))
        ),
    "")</f>
        <v>0</v>
      </c>
      <c r="BG627" s="12"/>
      <c r="BH627" s="316"/>
      <c r="BI627" s="319" t="str">
        <f>IFERROR(INDEX('Gantt Chart'!$M$9:$M$1000, MATCH($BK628, 'Gantt Chart'!$D$9:$D$1000, 0)), "")</f>
        <v/>
      </c>
      <c r="BJ627" s="319"/>
      <c r="BK627" s="319"/>
      <c r="BL627" s="12"/>
      <c r="BM627" s="18" cm="1">
        <f t="array" ref="BM627">IFERROR(
    INDEX('Gantt Chart'!$D$9:$D$1000,
        SMALL(
            IF(('Gantt Chart'!$J$9:$J$1000=$BN$3) * ('Gantt Chart'!$L$9:$L$1000&lt;1),
                ROW('Gantt Chart'!$D$9:$D$1000)-MIN(ROW('Gantt Chart'!$D$9:$D$1000))+1,
                ""),
            ROW(A623))
        ),
    "")</f>
        <v>0</v>
      </c>
      <c r="BN627" s="12"/>
      <c r="BO627" s="316"/>
      <c r="BP627" s="319" t="str">
        <f>IFERROR(INDEX('Gantt Chart'!$M$9:$M$1000, MATCH($BR628, 'Gantt Chart'!$D$9:$D$1000, 0)), "")</f>
        <v/>
      </c>
      <c r="BQ627" s="319"/>
      <c r="BR627" s="319"/>
      <c r="BS627" s="12"/>
      <c r="BT627" s="10"/>
    </row>
    <row r="628" spans="1:72" x14ac:dyDescent="0.2">
      <c r="A628" s="9"/>
      <c r="B628" s="18" t="str" cm="1">
        <f t="array" ref="B628">IFERROR(
    INDEX('Gantt Chart'!$D$9:$D$1000,
        SMALL(
            IF(('Gantt Chart'!$J$9:$J$1000=$C$3) * ('Gantt Chart'!$L$9:$L$1000&lt;1),
                ROW('Gantt Chart'!$D$9:$D$1000)-MIN(ROW('Gantt Chart'!$D$9:$D$1000))+1,
                ""),
            ROW(A624))
        ),
    "")</f>
        <v/>
      </c>
      <c r="C628" s="12"/>
      <c r="D628" s="316"/>
      <c r="E628" s="320" t="str">
        <f>IFERROR(INDEX('Gantt Chart'!$L$9:$L$1000, MATCH($G628, 'Gantt Chart'!$D$9:$D$1000, 0)), "")</f>
        <v/>
      </c>
      <c r="F628" s="320"/>
      <c r="G628" s="13" t="str" cm="1">
        <f t="array" ref="G628">IF(INDEX($B$5:$B$999, CEILING((ROW()-5)/5, 1))="", "", INDEX($B$5:$B$999, CEILING((ROW()-5)/5, 1)))</f>
        <v/>
      </c>
      <c r="H628" s="12"/>
      <c r="I628" s="18" t="str" cm="1">
        <f t="array" ref="I628">IFERROR(
    INDEX('Gantt Chart'!$D$9:$D$1000,
        SMALL(
            IF(('Gantt Chart'!$J$9:$J$1000=$J$3) * ('Gantt Chart'!$L$9:$L$1000&lt;1),
                ROW('Gantt Chart'!$D$9:$D$1000)-MIN(ROW('Gantt Chart'!$D$9:$D$1000))+1,
                ""),
            ROW(A624))
        ),
    "")</f>
        <v/>
      </c>
      <c r="J628" s="12"/>
      <c r="K628" s="316"/>
      <c r="L628" s="320" t="str">
        <f>IFERROR(INDEX('Gantt Chart'!$L$9:$L$1000, MATCH($N628, 'Gantt Chart'!$D$9:$D$1000, 0)), "")</f>
        <v/>
      </c>
      <c r="M628" s="320"/>
      <c r="N628" s="13" t="str" cm="1">
        <f t="array" ref="N628">IF(INDEX($I$5:$I$999, CEILING((ROW()-5)/5, 1))="", "", INDEX($I$5:$I$999, CEILING((ROW()-5)/5, 1)))</f>
        <v/>
      </c>
      <c r="O628" s="12"/>
      <c r="P628" s="18" t="str" cm="1">
        <f t="array" ref="P628">IFERROR(
    INDEX('Gantt Chart'!$D$9:$D$1000,
        SMALL(
            IF(('Gantt Chart'!$J$9:$J$1000=$Q$3) * ('Gantt Chart'!$L$9:$L$1000&lt;1),
                ROW('Gantt Chart'!$D$9:$D$1000)-MIN(ROW('Gantt Chart'!$D$9:$D$1000))+1,
                ""),
            ROW(A624))
        ),
    "")</f>
        <v/>
      </c>
      <c r="Q628" s="12"/>
      <c r="R628" s="316"/>
      <c r="S628" s="320" t="str">
        <f>IFERROR(INDEX('Gantt Chart'!$L$9:$L$1000, MATCH($U628, 'Gantt Chart'!$D$9:$D$1000, 0)), "")</f>
        <v/>
      </c>
      <c r="T628" s="320"/>
      <c r="U628" s="13" t="str" cm="1">
        <f t="array" ref="U628">IF(INDEX($P$5:$P$999, CEILING((ROW()-5)/5, 1))="", "", INDEX($P$5:$P$999, CEILING((ROW()-5)/5, 1)))</f>
        <v/>
      </c>
      <c r="V628" s="12"/>
      <c r="W628" s="18" t="str" cm="1">
        <f t="array" ref="W628">IFERROR(
    INDEX('Gantt Chart'!$D$9:$D$1000,
        SMALL(
            IF(('Gantt Chart'!$J$9:$J$1000=$X$3) * ('Gantt Chart'!$L$9:$L$1000&lt;1),
                ROW('Gantt Chart'!$D$9:$D$1000)-MIN(ROW('Gantt Chart'!$D$9:$D$1000))+1,
                ""),
            ROW(A624))
        ),
    "")</f>
        <v/>
      </c>
      <c r="X628" s="12"/>
      <c r="Y628" s="316"/>
      <c r="Z628" s="320" t="str">
        <f>IFERROR(INDEX('Gantt Chart'!$L$9:$L$1000, MATCH($AB628, 'Gantt Chart'!$D$9:$D$1000, 0)), "")</f>
        <v/>
      </c>
      <c r="AA628" s="320"/>
      <c r="AB628" s="13" t="str" cm="1">
        <f t="array" ref="AB628">IF(INDEX($W$5:$W$999, CEILING((ROW()-5)/5, 1))="", "", INDEX($W$5:$W$999, CEILING((ROW()-5)/5, 1)))</f>
        <v/>
      </c>
      <c r="AC628" s="12"/>
      <c r="AD628" s="18" t="str" cm="1">
        <f t="array" ref="AD628">IFERROR(
    INDEX('Gantt Chart'!$D$9:$D$1000,
        SMALL(
            IF(('Gantt Chart'!$J$9:$J$1000=$AE$3) * ('Gantt Chart'!$L$9:$L$1000&lt;1),
                ROW('Gantt Chart'!$D$9:$D$1000)-MIN(ROW('Gantt Chart'!$D$9:$D$1000))+1,
                ""),
            ROW(A624))
        ),
    "")</f>
        <v/>
      </c>
      <c r="AE628" s="12"/>
      <c r="AF628" s="316"/>
      <c r="AG628" s="320" t="str">
        <f>IFERROR(INDEX('Gantt Chart'!$L$9:$L$1000, MATCH($AI628, 'Gantt Chart'!$D$9:$D$1000, 0)), "")</f>
        <v/>
      </c>
      <c r="AH628" s="320"/>
      <c r="AI628" s="13" t="str" cm="1">
        <f t="array" ref="AI628">IF(INDEX($AD$5:$AD$999, CEILING((ROW()-5)/5, 1))="", "", INDEX($AD$5:$AD$999, CEILING((ROW()-5)/5, 1)))</f>
        <v/>
      </c>
      <c r="AJ628" s="12"/>
      <c r="AK628" s="18" t="str" cm="1">
        <f t="array" ref="AK628">IFERROR(
    INDEX('Gantt Chart'!$D$9:$D$1000,
        SMALL(
            IF(('Gantt Chart'!$J$9:$J$1000=$AL$3) * ('Gantt Chart'!$L$9:$L$1000&lt;1),
                ROW('Gantt Chart'!$D$9:$D$1000)-MIN(ROW('Gantt Chart'!$D$9:$D$1000))+1,
                ""),
            ROW(A624))
        ),
    "")</f>
        <v/>
      </c>
      <c r="AL628" s="12"/>
      <c r="AM628" s="316"/>
      <c r="AN628" s="320" t="str">
        <f>IFERROR(INDEX('Gantt Chart'!$L$9:$L$1000, MATCH($AP628, 'Gantt Chart'!$D$9:$D$1000, 0)), "")</f>
        <v/>
      </c>
      <c r="AO628" s="320"/>
      <c r="AP628" s="13" t="str" cm="1">
        <f t="array" ref="AP628">IF(INDEX($AK$5:$AK$999, CEILING((ROW()-5)/5, 1))="", "", INDEX($AK$5:$AK$999, CEILING((ROW()-5)/5, 1)))</f>
        <v/>
      </c>
      <c r="AQ628" s="12"/>
      <c r="AR628" s="18" t="str" cm="1">
        <f t="array" ref="AR628">IFERROR(
    INDEX('Gantt Chart'!$D$9:$D$1000,
        SMALL(
            IF(('Gantt Chart'!$J$9:$J$1000=$AS$3) * ('Gantt Chart'!$L$9:$L$1000&lt;1),
                ROW('Gantt Chart'!$D$9:$D$1000)-MIN(ROW('Gantt Chart'!$D$9:$D$1000))+1,
                ""),
            ROW(A624))
        ),
    "")</f>
        <v/>
      </c>
      <c r="AS628" s="12"/>
      <c r="AT628" s="316"/>
      <c r="AU628" s="320" t="str">
        <f>IFERROR(INDEX('Gantt Chart'!$L$9:$L$1000, MATCH($AW628, 'Gantt Chart'!$D$9:$D$1000, 0)), "")</f>
        <v/>
      </c>
      <c r="AV628" s="320"/>
      <c r="AW628" s="13" t="str" cm="1">
        <f t="array" ref="AW628">IF(INDEX($AR$5:$AR$999, CEILING((ROW()-5)/5, 1))="", "", INDEX($AR$5:$AR$999, CEILING((ROW()-5)/5, 1)))</f>
        <v/>
      </c>
      <c r="AX628" s="12"/>
      <c r="AY628" s="18" t="str" cm="1">
        <f t="array" ref="AY628">IFERROR(
    INDEX('Gantt Chart'!$D$9:$D$1000,
        SMALL(
            IF(('Gantt Chart'!$J$9:$J$1000=$AZ$3) * ('Gantt Chart'!$L$9:$L$1000&lt;1),
                ROW('Gantt Chart'!$D$9:$D$1000)-MIN(ROW('Gantt Chart'!$D$9:$D$1000))+1,
                ""),
            ROW(A624))
        ),
    "")</f>
        <v/>
      </c>
      <c r="AZ628" s="12"/>
      <c r="BA628" s="316"/>
      <c r="BB628" s="320" t="str">
        <f>IFERROR(INDEX('Gantt Chart'!$L$9:$L$1000, MATCH($BD628, 'Gantt Chart'!$D$9:$D$1000, 0)), "")</f>
        <v/>
      </c>
      <c r="BC628" s="320"/>
      <c r="BD628" s="13" t="str" cm="1">
        <f t="array" ref="BD628">IF(INDEX($AY$5:$AY$999, CEILING((ROW()-5)/5, 1))="", "", INDEX($AY$5:$AY$999, CEILING((ROW()-5)/5, 1)))</f>
        <v/>
      </c>
      <c r="BE628" s="12"/>
      <c r="BF628" s="18" cm="1">
        <f t="array" ref="BF628">IFERROR(
    INDEX('Gantt Chart'!$D$9:$D$1000,
        SMALL(
            IF(('Gantt Chart'!$J$9:$J$1000=$BG$3) * ('Gantt Chart'!$L$9:$L$1000&lt;1),
                ROW('Gantt Chart'!$D$9:$D$1000)-MIN(ROW('Gantt Chart'!$D$9:$D$1000))+1,
                ""),
            ROW(A624))
        ),
    "")</f>
        <v>0</v>
      </c>
      <c r="BG628" s="12"/>
      <c r="BH628" s="316"/>
      <c r="BI628" s="320" t="str">
        <f>IFERROR(INDEX('Gantt Chart'!$L$9:$L$1000, MATCH($BK628, 'Gantt Chart'!$D$9:$D$1000, 0)), "")</f>
        <v/>
      </c>
      <c r="BJ628" s="320"/>
      <c r="BK628" s="13" cm="1">
        <f t="array" ref="BK628">IF(INDEX($BF$5:$BF$999, CEILING((ROW()-5)/5, 1))="", "", INDEX($BF$5:$BF$999, CEILING((ROW()-5)/5, 1)))</f>
        <v>0</v>
      </c>
      <c r="BL628" s="12"/>
      <c r="BM628" s="18" cm="1">
        <f t="array" ref="BM628">IFERROR(
    INDEX('Gantt Chart'!$D$9:$D$1000,
        SMALL(
            IF(('Gantt Chart'!$J$9:$J$1000=$BN$3) * ('Gantt Chart'!$L$9:$L$1000&lt;1),
                ROW('Gantt Chart'!$D$9:$D$1000)-MIN(ROW('Gantt Chart'!$D$9:$D$1000))+1,
                ""),
            ROW(A624))
        ),
    "")</f>
        <v>0</v>
      </c>
      <c r="BN628" s="12"/>
      <c r="BO628" s="316"/>
      <c r="BP628" s="320" t="str">
        <f>IFERROR(INDEX('Gantt Chart'!$L$9:$L$1000, MATCH($BR628, 'Gantt Chart'!$D$9:$D$1000, 0)), "")</f>
        <v/>
      </c>
      <c r="BQ628" s="320"/>
      <c r="BR628" s="13" cm="1">
        <f t="array" ref="BR628">IF(INDEX($BM$5:$BM$999, CEILING((ROW()-5)/5, 1))="", "", INDEX($BM$5:$BM$999, CEILING((ROW()-5)/5, 1)))</f>
        <v>0</v>
      </c>
      <c r="BS628" s="12"/>
      <c r="BT628" s="10"/>
    </row>
    <row r="629" spans="1:72" x14ac:dyDescent="0.2">
      <c r="A629" s="9"/>
      <c r="B629" s="18" t="str" cm="1">
        <f t="array" ref="B629">IFERROR(
    INDEX('Gantt Chart'!$D$9:$D$1000,
        SMALL(
            IF(('Gantt Chart'!$J$9:$J$1000=$C$3) * ('Gantt Chart'!$L$9:$L$1000&lt;1),
                ROW('Gantt Chart'!$D$9:$D$1000)-MIN(ROW('Gantt Chart'!$D$9:$D$1000))+1,
                ""),
            ROW(A625))
        ),
    "")</f>
        <v/>
      </c>
      <c r="C629" s="12"/>
      <c r="D629" s="12"/>
      <c r="E629" s="12"/>
      <c r="F629" s="12"/>
      <c r="G629" s="12"/>
      <c r="H629" s="12"/>
      <c r="I629" s="18" t="str" cm="1">
        <f t="array" ref="I629">IFERROR(
    INDEX('Gantt Chart'!$D$9:$D$1000,
        SMALL(
            IF(('Gantt Chart'!$J$9:$J$1000=$J$3) * ('Gantt Chart'!$L$9:$L$1000&lt;1),
                ROW('Gantt Chart'!$D$9:$D$1000)-MIN(ROW('Gantt Chart'!$D$9:$D$1000))+1,
                ""),
            ROW(A625))
        ),
    "")</f>
        <v/>
      </c>
      <c r="J629" s="12"/>
      <c r="K629" s="12"/>
      <c r="L629" s="12"/>
      <c r="M629" s="12"/>
      <c r="N629" s="12"/>
      <c r="O629" s="12"/>
      <c r="P629" s="18" t="str" cm="1">
        <f t="array" ref="P629">IFERROR(
    INDEX('Gantt Chart'!$D$9:$D$1000,
        SMALL(
            IF(('Gantt Chart'!$J$9:$J$1000=$Q$3) * ('Gantt Chart'!$L$9:$L$1000&lt;1),
                ROW('Gantt Chart'!$D$9:$D$1000)-MIN(ROW('Gantt Chart'!$D$9:$D$1000))+1,
                ""),
            ROW(A625))
        ),
    "")</f>
        <v/>
      </c>
      <c r="Q629" s="12"/>
      <c r="R629" s="12"/>
      <c r="S629" s="12"/>
      <c r="T629" s="12"/>
      <c r="U629" s="12"/>
      <c r="V629" s="12"/>
      <c r="W629" s="18" t="str" cm="1">
        <f t="array" ref="W629">IFERROR(
    INDEX('Gantt Chart'!$D$9:$D$1000,
        SMALL(
            IF(('Gantt Chart'!$J$9:$J$1000=$X$3) * ('Gantt Chart'!$L$9:$L$1000&lt;1),
                ROW('Gantt Chart'!$D$9:$D$1000)-MIN(ROW('Gantt Chart'!$D$9:$D$1000))+1,
                ""),
            ROW(A625))
        ),
    "")</f>
        <v/>
      </c>
      <c r="X629" s="12"/>
      <c r="Y629" s="12"/>
      <c r="Z629" s="12"/>
      <c r="AA629" s="12"/>
      <c r="AB629" s="12"/>
      <c r="AC629" s="12"/>
      <c r="AD629" s="18" t="str" cm="1">
        <f t="array" ref="AD629">IFERROR(
    INDEX('Gantt Chart'!$D$9:$D$1000,
        SMALL(
            IF(('Gantt Chart'!$J$9:$J$1000=$AE$3) * ('Gantt Chart'!$L$9:$L$1000&lt;1),
                ROW('Gantt Chart'!$D$9:$D$1000)-MIN(ROW('Gantt Chart'!$D$9:$D$1000))+1,
                ""),
            ROW(A625))
        ),
    "")</f>
        <v/>
      </c>
      <c r="AE629" s="12"/>
      <c r="AF629" s="12"/>
      <c r="AG629" s="12"/>
      <c r="AH629" s="12"/>
      <c r="AI629" s="12"/>
      <c r="AJ629" s="12"/>
      <c r="AK629" s="18" t="str" cm="1">
        <f t="array" ref="AK629">IFERROR(
    INDEX('Gantt Chart'!$D$9:$D$1000,
        SMALL(
            IF(('Gantt Chart'!$J$9:$J$1000=$AL$3) * ('Gantt Chart'!$L$9:$L$1000&lt;1),
                ROW('Gantt Chart'!$D$9:$D$1000)-MIN(ROW('Gantt Chart'!$D$9:$D$1000))+1,
                ""),
            ROW(A625))
        ),
    "")</f>
        <v/>
      </c>
      <c r="AL629" s="12"/>
      <c r="AM629" s="12"/>
      <c r="AN629" s="12"/>
      <c r="AO629" s="12"/>
      <c r="AP629" s="12"/>
      <c r="AQ629" s="12"/>
      <c r="AR629" s="18" t="str" cm="1">
        <f t="array" ref="AR629">IFERROR(
    INDEX('Gantt Chart'!$D$9:$D$1000,
        SMALL(
            IF(('Gantt Chart'!$J$9:$J$1000=$AS$3) * ('Gantt Chart'!$L$9:$L$1000&lt;1),
                ROW('Gantt Chart'!$D$9:$D$1000)-MIN(ROW('Gantt Chart'!$D$9:$D$1000))+1,
                ""),
            ROW(A625))
        ),
    "")</f>
        <v/>
      </c>
      <c r="AS629" s="12"/>
      <c r="AT629" s="12"/>
      <c r="AU629" s="12"/>
      <c r="AV629" s="12"/>
      <c r="AW629" s="12"/>
      <c r="AX629" s="12"/>
      <c r="AY629" s="18" t="str" cm="1">
        <f t="array" ref="AY629">IFERROR(
    INDEX('Gantt Chart'!$D$9:$D$1000,
        SMALL(
            IF(('Gantt Chart'!$J$9:$J$1000=$AZ$3) * ('Gantt Chart'!$L$9:$L$1000&lt;1),
                ROW('Gantt Chart'!$D$9:$D$1000)-MIN(ROW('Gantt Chart'!$D$9:$D$1000))+1,
                ""),
            ROW(A625))
        ),
    "")</f>
        <v/>
      </c>
      <c r="AZ629" s="12"/>
      <c r="BA629" s="12"/>
      <c r="BB629" s="12"/>
      <c r="BC629" s="12"/>
      <c r="BD629" s="12"/>
      <c r="BE629" s="12"/>
      <c r="BF629" s="18" cm="1">
        <f t="array" ref="BF629">IFERROR(
    INDEX('Gantt Chart'!$D$9:$D$1000,
        SMALL(
            IF(('Gantt Chart'!$J$9:$J$1000=$BG$3) * ('Gantt Chart'!$L$9:$L$1000&lt;1),
                ROW('Gantt Chart'!$D$9:$D$1000)-MIN(ROW('Gantt Chart'!$D$9:$D$1000))+1,
                ""),
            ROW(A625))
        ),
    "")</f>
        <v>0</v>
      </c>
      <c r="BG629" s="12"/>
      <c r="BH629" s="12"/>
      <c r="BI629" s="12"/>
      <c r="BJ629" s="12"/>
      <c r="BK629" s="12"/>
      <c r="BL629" s="12"/>
      <c r="BM629" s="18" cm="1">
        <f t="array" ref="BM629">IFERROR(
    INDEX('Gantt Chart'!$D$9:$D$1000,
        SMALL(
            IF(('Gantt Chart'!$J$9:$J$1000=$BN$3) * ('Gantt Chart'!$L$9:$L$1000&lt;1),
                ROW('Gantt Chart'!$D$9:$D$1000)-MIN(ROW('Gantt Chart'!$D$9:$D$1000))+1,
                ""),
            ROW(A625))
        ),
    "")</f>
        <v>0</v>
      </c>
      <c r="BN629" s="12"/>
      <c r="BO629" s="12"/>
      <c r="BP629" s="12"/>
      <c r="BQ629" s="12"/>
      <c r="BR629" s="12"/>
      <c r="BS629" s="12"/>
      <c r="BT629" s="10"/>
    </row>
    <row r="630" spans="1:72" ht="16.899999999999999" customHeight="1" x14ac:dyDescent="0.2">
      <c r="A630" s="9"/>
      <c r="B630" s="18" t="str" cm="1">
        <f t="array" ref="B630">IFERROR(
    INDEX('Gantt Chart'!$D$9:$D$1000,
        SMALL(
            IF(('Gantt Chart'!$J$9:$J$1000=$C$3) * ('Gantt Chart'!$L$9:$L$1000&lt;1),
                ROW('Gantt Chart'!$D$9:$D$1000)-MIN(ROW('Gantt Chart'!$D$9:$D$1000))+1,
                ""),
            ROW(A626))
        ),
    "")</f>
        <v/>
      </c>
      <c r="C630" s="12"/>
      <c r="D630" s="316" t="str">
        <f>IFERROR(INDEX('Gantt Chart'!$H$9:$H$1000, MATCH($G633, 'Gantt Chart'!$D$9:$D$1000, 0)), "")</f>
        <v/>
      </c>
      <c r="E630" s="317" t="str">
        <f>IFERROR(VLOOKUP($G633, 'Gantt Chart'!$D$9:$E$1000, 2, FALSE), "")</f>
        <v/>
      </c>
      <c r="F630" s="317"/>
      <c r="G630" s="317"/>
      <c r="H630" s="12"/>
      <c r="I630" s="18" t="str" cm="1">
        <f t="array" ref="I630">IFERROR(
    INDEX('Gantt Chart'!$D$9:$D$1000,
        SMALL(
            IF(('Gantt Chart'!$J$9:$J$1000=$J$3) * ('Gantt Chart'!$L$9:$L$1000&lt;1),
                ROW('Gantt Chart'!$D$9:$D$1000)-MIN(ROW('Gantt Chart'!$D$9:$D$1000))+1,
                ""),
            ROW(A626))
        ),
    "")</f>
        <v/>
      </c>
      <c r="J630" s="12"/>
      <c r="K630" s="316" t="str">
        <f>IFERROR(INDEX('Gantt Chart'!$H$9:$H$1000, MATCH($N633, 'Gantt Chart'!$D$9:$D$1000, 0)), "")</f>
        <v/>
      </c>
      <c r="L630" s="317" t="str">
        <f>IFERROR(VLOOKUP($N633, 'Gantt Chart'!$D$9:$E$1000, 2, FALSE), "")</f>
        <v/>
      </c>
      <c r="M630" s="317"/>
      <c r="N630" s="317"/>
      <c r="O630" s="12"/>
      <c r="P630" s="18" t="str" cm="1">
        <f t="array" ref="P630">IFERROR(
    INDEX('Gantt Chart'!$D$9:$D$1000,
        SMALL(
            IF(('Gantt Chart'!$J$9:$J$1000=$Q$3) * ('Gantt Chart'!$L$9:$L$1000&lt;1),
                ROW('Gantt Chart'!$D$9:$D$1000)-MIN(ROW('Gantt Chart'!$D$9:$D$1000))+1,
                ""),
            ROW(A626))
        ),
    "")</f>
        <v/>
      </c>
      <c r="Q630" s="12"/>
      <c r="R630" s="316" t="str">
        <f>IFERROR(INDEX('Gantt Chart'!$H$9:$H$1000, MATCH($U633, 'Gantt Chart'!$D$9:$D$1000, 0)), "")</f>
        <v/>
      </c>
      <c r="S630" s="317" t="str">
        <f>IFERROR(VLOOKUP($U633, 'Gantt Chart'!$D$9:$E$1000, 2, FALSE), "")</f>
        <v/>
      </c>
      <c r="T630" s="317"/>
      <c r="U630" s="317"/>
      <c r="V630" s="12"/>
      <c r="W630" s="18" t="str" cm="1">
        <f t="array" ref="W630">IFERROR(
    INDEX('Gantt Chart'!$D$9:$D$1000,
        SMALL(
            IF(('Gantt Chart'!$J$9:$J$1000=$X$3) * ('Gantt Chart'!$L$9:$L$1000&lt;1),
                ROW('Gantt Chart'!$D$9:$D$1000)-MIN(ROW('Gantt Chart'!$D$9:$D$1000))+1,
                ""),
            ROW(A626))
        ),
    "")</f>
        <v/>
      </c>
      <c r="X630" s="12"/>
      <c r="Y630" s="316" t="str">
        <f>IFERROR(INDEX('Gantt Chart'!$H$9:$H$1000, MATCH($AB633, 'Gantt Chart'!$D$9:$D$1000, 0)), "")</f>
        <v/>
      </c>
      <c r="Z630" s="317" t="str">
        <f>IFERROR(VLOOKUP($AB633, 'Gantt Chart'!$D$9:$E$1000, 2, FALSE), "")</f>
        <v/>
      </c>
      <c r="AA630" s="317"/>
      <c r="AB630" s="317"/>
      <c r="AC630" s="12"/>
      <c r="AD630" s="18" t="str" cm="1">
        <f t="array" ref="AD630">IFERROR(
    INDEX('Gantt Chart'!$D$9:$D$1000,
        SMALL(
            IF(('Gantt Chart'!$J$9:$J$1000=$AE$3) * ('Gantt Chart'!$L$9:$L$1000&lt;1),
                ROW('Gantt Chart'!$D$9:$D$1000)-MIN(ROW('Gantt Chart'!$D$9:$D$1000))+1,
                ""),
            ROW(A626))
        ),
    "")</f>
        <v/>
      </c>
      <c r="AE630" s="12"/>
      <c r="AF630" s="316" t="str">
        <f>IFERROR(INDEX('Gantt Chart'!$H$9:$H$1000, MATCH($AI633, 'Gantt Chart'!$D$9:$D$1000, 0)), "")</f>
        <v/>
      </c>
      <c r="AG630" s="317" t="str">
        <f>IFERROR(VLOOKUP($AI633, 'Gantt Chart'!$D$9:$E$1000, 2, FALSE), "")</f>
        <v/>
      </c>
      <c r="AH630" s="317"/>
      <c r="AI630" s="317"/>
      <c r="AJ630" s="12"/>
      <c r="AK630" s="18" t="str" cm="1">
        <f t="array" ref="AK630">IFERROR(
    INDEX('Gantt Chart'!$D$9:$D$1000,
        SMALL(
            IF(('Gantt Chart'!$J$9:$J$1000=$AL$3) * ('Gantt Chart'!$L$9:$L$1000&lt;1),
                ROW('Gantt Chart'!$D$9:$D$1000)-MIN(ROW('Gantt Chart'!$D$9:$D$1000))+1,
                ""),
            ROW(A626))
        ),
    "")</f>
        <v/>
      </c>
      <c r="AL630" s="12"/>
      <c r="AM630" s="316" t="str">
        <f>IFERROR(INDEX('Gantt Chart'!$H$9:$H$1000, MATCH($AP633, 'Gantt Chart'!$D$9:$D$1000, 0)), "")</f>
        <v/>
      </c>
      <c r="AN630" s="317" t="str">
        <f>IFERROR(VLOOKUP($AP633, 'Gantt Chart'!$D$9:$E$1000, 2, FALSE), "")</f>
        <v/>
      </c>
      <c r="AO630" s="317"/>
      <c r="AP630" s="317"/>
      <c r="AQ630" s="12"/>
      <c r="AR630" s="18" t="str" cm="1">
        <f t="array" ref="AR630">IFERROR(
    INDEX('Gantt Chart'!$D$9:$D$1000,
        SMALL(
            IF(('Gantt Chart'!$J$9:$J$1000=$AS$3) * ('Gantt Chart'!$L$9:$L$1000&lt;1),
                ROW('Gantt Chart'!$D$9:$D$1000)-MIN(ROW('Gantt Chart'!$D$9:$D$1000))+1,
                ""),
            ROW(A626))
        ),
    "")</f>
        <v/>
      </c>
      <c r="AS630" s="12"/>
      <c r="AT630" s="316" t="str">
        <f>IFERROR(INDEX('Gantt Chart'!$H$9:$H$1000, MATCH($AW633, 'Gantt Chart'!$D$9:$D$1000, 0)), "")</f>
        <v/>
      </c>
      <c r="AU630" s="317" t="str">
        <f>IFERROR(VLOOKUP($AW633, 'Gantt Chart'!$D$9:$E$1000, 2, FALSE), "")</f>
        <v/>
      </c>
      <c r="AV630" s="317"/>
      <c r="AW630" s="317"/>
      <c r="AX630" s="12"/>
      <c r="AY630" s="18" t="str" cm="1">
        <f t="array" ref="AY630">IFERROR(
    INDEX('Gantt Chart'!$D$9:$D$1000,
        SMALL(
            IF(('Gantt Chart'!$J$9:$J$1000=$AZ$3) * ('Gantt Chart'!$L$9:$L$1000&lt;1),
                ROW('Gantt Chart'!$D$9:$D$1000)-MIN(ROW('Gantt Chart'!$D$9:$D$1000))+1,
                ""),
            ROW(A626))
        ),
    "")</f>
        <v/>
      </c>
      <c r="AZ630" s="12"/>
      <c r="BA630" s="316" t="str">
        <f>IFERROR(INDEX('Gantt Chart'!$H$9:$H$1000, MATCH($BD633, 'Gantt Chart'!$D$9:$D$1000, 0)), "")</f>
        <v/>
      </c>
      <c r="BB630" s="317" t="str">
        <f>IFERROR(VLOOKUP($BD633, 'Gantt Chart'!$D$9:$E$1000, 2, FALSE), "")</f>
        <v/>
      </c>
      <c r="BC630" s="317"/>
      <c r="BD630" s="317"/>
      <c r="BE630" s="12"/>
      <c r="BF630" s="18" cm="1">
        <f t="array" ref="BF630">IFERROR(
    INDEX('Gantt Chart'!$D$9:$D$1000,
        SMALL(
            IF(('Gantt Chart'!$J$9:$J$1000=$BG$3) * ('Gantt Chart'!$L$9:$L$1000&lt;1),
                ROW('Gantt Chart'!$D$9:$D$1000)-MIN(ROW('Gantt Chart'!$D$9:$D$1000))+1,
                ""),
            ROW(A626))
        ),
    "")</f>
        <v>0</v>
      </c>
      <c r="BG630" s="12"/>
      <c r="BH630" s="316" t="str">
        <f>IFERROR(INDEX('Gantt Chart'!$H$9:$H$1000, MATCH($BK633, 'Gantt Chart'!$D$9:$D$1000, 0)), "")</f>
        <v/>
      </c>
      <c r="BI630" s="317" t="str">
        <f>IFERROR(VLOOKUP($BK633, 'Gantt Chart'!$D$9:$E$1000, 2, FALSE), "")</f>
        <v/>
      </c>
      <c r="BJ630" s="317"/>
      <c r="BK630" s="317"/>
      <c r="BL630" s="12"/>
      <c r="BM630" s="18" cm="1">
        <f t="array" ref="BM630">IFERROR(
    INDEX('Gantt Chart'!$D$9:$D$1000,
        SMALL(
            IF(('Gantt Chart'!$J$9:$J$1000=$BN$3) * ('Gantt Chart'!$L$9:$L$1000&lt;1),
                ROW('Gantt Chart'!$D$9:$D$1000)-MIN(ROW('Gantt Chart'!$D$9:$D$1000))+1,
                ""),
            ROW(A626))
        ),
    "")</f>
        <v>0</v>
      </c>
      <c r="BN630" s="12"/>
      <c r="BO630" s="316" t="str">
        <f>IFERROR(INDEX('Gantt Chart'!$H$9:$H$1000, MATCH($BR633, 'Gantt Chart'!$D$9:$D$1000, 0)), "")</f>
        <v/>
      </c>
      <c r="BP630" s="317" t="str">
        <f>IFERROR(VLOOKUP($BR633, 'Gantt Chart'!$D$9:$E$1000, 2, FALSE), "")</f>
        <v/>
      </c>
      <c r="BQ630" s="317"/>
      <c r="BR630" s="317"/>
      <c r="BS630" s="12"/>
      <c r="BT630" s="10"/>
    </row>
    <row r="631" spans="1:72" x14ac:dyDescent="0.2">
      <c r="A631" s="9"/>
      <c r="B631" s="18" t="str" cm="1">
        <f t="array" ref="B631">IFERROR(
    INDEX('Gantt Chart'!$D$9:$D$1000,
        SMALL(
            IF(('Gantt Chart'!$J$9:$J$1000=$C$3) * ('Gantt Chart'!$L$9:$L$1000&lt;1),
                ROW('Gantt Chart'!$D$9:$D$1000)-MIN(ROW('Gantt Chart'!$D$9:$D$1000))+1,
                ""),
            ROW(A627))
        ),
    "")</f>
        <v/>
      </c>
      <c r="C631" s="12"/>
      <c r="D631" s="316"/>
      <c r="E631" s="318" t="str">
        <f>IFERROR(INDEX('Gantt Chart'!$C$9:$C$1000, MATCH($G633, 'Gantt Chart'!$D$9:$D$1000, 0)), "")</f>
        <v/>
      </c>
      <c r="F631" s="318"/>
      <c r="G631" s="318"/>
      <c r="H631" s="12"/>
      <c r="I631" s="18" t="str" cm="1">
        <f t="array" ref="I631">IFERROR(
    INDEX('Gantt Chart'!$D$9:$D$1000,
        SMALL(
            IF(('Gantt Chart'!$J$9:$J$1000=$J$3) * ('Gantt Chart'!$L$9:$L$1000&lt;1),
                ROW('Gantt Chart'!$D$9:$D$1000)-MIN(ROW('Gantt Chart'!$D$9:$D$1000))+1,
                ""),
            ROW(A627))
        ),
    "")</f>
        <v/>
      </c>
      <c r="J631" s="12"/>
      <c r="K631" s="316"/>
      <c r="L631" s="318" t="str">
        <f>IFERROR(INDEX('Gantt Chart'!$C$9:$C$1000, MATCH($N633, 'Gantt Chart'!$D$9:$D$1000, 0)), "")</f>
        <v/>
      </c>
      <c r="M631" s="318"/>
      <c r="N631" s="318"/>
      <c r="O631" s="12"/>
      <c r="P631" s="18" t="str" cm="1">
        <f t="array" ref="P631">IFERROR(
    INDEX('Gantt Chart'!$D$9:$D$1000,
        SMALL(
            IF(('Gantt Chart'!$J$9:$J$1000=$Q$3) * ('Gantt Chart'!$L$9:$L$1000&lt;1),
                ROW('Gantt Chart'!$D$9:$D$1000)-MIN(ROW('Gantt Chart'!$D$9:$D$1000))+1,
                ""),
            ROW(A627))
        ),
    "")</f>
        <v/>
      </c>
      <c r="Q631" s="12"/>
      <c r="R631" s="316"/>
      <c r="S631" s="318" t="str">
        <f>IFERROR(INDEX('Gantt Chart'!$C$9:$C$1000, MATCH($U633, 'Gantt Chart'!$D$9:$D$1000, 0)), "")</f>
        <v/>
      </c>
      <c r="T631" s="318"/>
      <c r="U631" s="318"/>
      <c r="V631" s="12"/>
      <c r="W631" s="18" t="str" cm="1">
        <f t="array" ref="W631">IFERROR(
    INDEX('Gantt Chart'!$D$9:$D$1000,
        SMALL(
            IF(('Gantt Chart'!$J$9:$J$1000=$X$3) * ('Gantt Chart'!$L$9:$L$1000&lt;1),
                ROW('Gantt Chart'!$D$9:$D$1000)-MIN(ROW('Gantt Chart'!$D$9:$D$1000))+1,
                ""),
            ROW(A627))
        ),
    "")</f>
        <v/>
      </c>
      <c r="X631" s="12"/>
      <c r="Y631" s="316"/>
      <c r="Z631" s="318" t="str">
        <f>IFERROR(INDEX('Gantt Chart'!$C$9:$C$1000, MATCH($AB633, 'Gantt Chart'!$D$9:$D$1000, 0)), "")</f>
        <v/>
      </c>
      <c r="AA631" s="318"/>
      <c r="AB631" s="318"/>
      <c r="AC631" s="12"/>
      <c r="AD631" s="18" t="str" cm="1">
        <f t="array" ref="AD631">IFERROR(
    INDEX('Gantt Chart'!$D$9:$D$1000,
        SMALL(
            IF(('Gantt Chart'!$J$9:$J$1000=$AE$3) * ('Gantt Chart'!$L$9:$L$1000&lt;1),
                ROW('Gantt Chart'!$D$9:$D$1000)-MIN(ROW('Gantt Chart'!$D$9:$D$1000))+1,
                ""),
            ROW(A627))
        ),
    "")</f>
        <v/>
      </c>
      <c r="AE631" s="12"/>
      <c r="AF631" s="316"/>
      <c r="AG631" s="318" t="str">
        <f>IFERROR(INDEX('Gantt Chart'!$C$9:$C$1000, MATCH($AI633, 'Gantt Chart'!$D$9:$D$1000, 0)), "")</f>
        <v/>
      </c>
      <c r="AH631" s="318"/>
      <c r="AI631" s="318"/>
      <c r="AJ631" s="12"/>
      <c r="AK631" s="18" t="str" cm="1">
        <f t="array" ref="AK631">IFERROR(
    INDEX('Gantt Chart'!$D$9:$D$1000,
        SMALL(
            IF(('Gantt Chart'!$J$9:$J$1000=$AL$3) * ('Gantt Chart'!$L$9:$L$1000&lt;1),
                ROW('Gantt Chart'!$D$9:$D$1000)-MIN(ROW('Gantt Chart'!$D$9:$D$1000))+1,
                ""),
            ROW(A627))
        ),
    "")</f>
        <v/>
      </c>
      <c r="AL631" s="12"/>
      <c r="AM631" s="316"/>
      <c r="AN631" s="318" t="str">
        <f>IFERROR(INDEX('Gantt Chart'!$C$9:$C$1000, MATCH($AP633, 'Gantt Chart'!$D$9:$D$1000, 0)), "")</f>
        <v/>
      </c>
      <c r="AO631" s="318"/>
      <c r="AP631" s="318"/>
      <c r="AQ631" s="12"/>
      <c r="AR631" s="18" t="str" cm="1">
        <f t="array" ref="AR631">IFERROR(
    INDEX('Gantt Chart'!$D$9:$D$1000,
        SMALL(
            IF(('Gantt Chart'!$J$9:$J$1000=$AS$3) * ('Gantt Chart'!$L$9:$L$1000&lt;1),
                ROW('Gantt Chart'!$D$9:$D$1000)-MIN(ROW('Gantt Chart'!$D$9:$D$1000))+1,
                ""),
            ROW(A627))
        ),
    "")</f>
        <v/>
      </c>
      <c r="AS631" s="12"/>
      <c r="AT631" s="316"/>
      <c r="AU631" s="318" t="str">
        <f>IFERROR(INDEX('Gantt Chart'!$C$9:$C$1000, MATCH($AW633, 'Gantt Chart'!$D$9:$D$1000, 0)), "")</f>
        <v/>
      </c>
      <c r="AV631" s="318"/>
      <c r="AW631" s="318"/>
      <c r="AX631" s="12"/>
      <c r="AY631" s="18" t="str" cm="1">
        <f t="array" ref="AY631">IFERROR(
    INDEX('Gantt Chart'!$D$9:$D$1000,
        SMALL(
            IF(('Gantt Chart'!$J$9:$J$1000=$AZ$3) * ('Gantt Chart'!$L$9:$L$1000&lt;1),
                ROW('Gantt Chart'!$D$9:$D$1000)-MIN(ROW('Gantt Chart'!$D$9:$D$1000))+1,
                ""),
            ROW(A627))
        ),
    "")</f>
        <v/>
      </c>
      <c r="AZ631" s="12"/>
      <c r="BA631" s="316"/>
      <c r="BB631" s="318" t="str">
        <f>IFERROR(INDEX('Gantt Chart'!$C$9:$C$1000, MATCH($BD633, 'Gantt Chart'!$D$9:$D$1000, 0)), "")</f>
        <v/>
      </c>
      <c r="BC631" s="318"/>
      <c r="BD631" s="318"/>
      <c r="BE631" s="12"/>
      <c r="BF631" s="18" cm="1">
        <f t="array" ref="BF631">IFERROR(
    INDEX('Gantt Chart'!$D$9:$D$1000,
        SMALL(
            IF(('Gantt Chart'!$J$9:$J$1000=$BG$3) * ('Gantt Chart'!$L$9:$L$1000&lt;1),
                ROW('Gantt Chart'!$D$9:$D$1000)-MIN(ROW('Gantt Chart'!$D$9:$D$1000))+1,
                ""),
            ROW(A627))
        ),
    "")</f>
        <v>0</v>
      </c>
      <c r="BG631" s="12"/>
      <c r="BH631" s="316"/>
      <c r="BI631" s="318" t="str">
        <f>IFERROR(INDEX('Gantt Chart'!$C$9:$C$1000, MATCH($BK633, 'Gantt Chart'!$D$9:$D$1000, 0)), "")</f>
        <v/>
      </c>
      <c r="BJ631" s="318"/>
      <c r="BK631" s="318"/>
      <c r="BL631" s="12"/>
      <c r="BM631" s="18" cm="1">
        <f t="array" ref="BM631">IFERROR(
    INDEX('Gantt Chart'!$D$9:$D$1000,
        SMALL(
            IF(('Gantt Chart'!$J$9:$J$1000=$BN$3) * ('Gantt Chart'!$L$9:$L$1000&lt;1),
                ROW('Gantt Chart'!$D$9:$D$1000)-MIN(ROW('Gantt Chart'!$D$9:$D$1000))+1,
                ""),
            ROW(A627))
        ),
    "")</f>
        <v>0</v>
      </c>
      <c r="BN631" s="12"/>
      <c r="BO631" s="316"/>
      <c r="BP631" s="318" t="str">
        <f>IFERROR(INDEX('Gantt Chart'!$C$9:$C$1000, MATCH($BR633, 'Gantt Chart'!$D$9:$D$1000, 0)), "")</f>
        <v/>
      </c>
      <c r="BQ631" s="318"/>
      <c r="BR631" s="318"/>
      <c r="BS631" s="12"/>
      <c r="BT631" s="10"/>
    </row>
    <row r="632" spans="1:72" x14ac:dyDescent="0.2">
      <c r="A632" s="9"/>
      <c r="B632" s="18" t="str" cm="1">
        <f t="array" ref="B632">IFERROR(
    INDEX('Gantt Chart'!$D$9:$D$1000,
        SMALL(
            IF(('Gantt Chart'!$J$9:$J$1000=$C$3) * ('Gantt Chart'!$L$9:$L$1000&lt;1),
                ROW('Gantt Chart'!$D$9:$D$1000)-MIN(ROW('Gantt Chart'!$D$9:$D$1000))+1,
                ""),
            ROW(A628))
        ),
    "")</f>
        <v/>
      </c>
      <c r="C632" s="12"/>
      <c r="D632" s="316"/>
      <c r="E632" s="319" t="str">
        <f>IFERROR(INDEX('Gantt Chart'!$M$9:$M$1000, MATCH($G633, 'Gantt Chart'!$D$9:$D$1000, 0)), "")</f>
        <v/>
      </c>
      <c r="F632" s="319"/>
      <c r="G632" s="319"/>
      <c r="H632" s="12"/>
      <c r="I632" s="18" t="str" cm="1">
        <f t="array" ref="I632">IFERROR(
    INDEX('Gantt Chart'!$D$9:$D$1000,
        SMALL(
            IF(('Gantt Chart'!$J$9:$J$1000=$J$3) * ('Gantt Chart'!$L$9:$L$1000&lt;1),
                ROW('Gantt Chart'!$D$9:$D$1000)-MIN(ROW('Gantt Chart'!$D$9:$D$1000))+1,
                ""),
            ROW(A628))
        ),
    "")</f>
        <v/>
      </c>
      <c r="J632" s="12"/>
      <c r="K632" s="316"/>
      <c r="L632" s="319" t="str">
        <f>IFERROR(INDEX('Gantt Chart'!$M$9:$M$1000, MATCH($N633, 'Gantt Chart'!$D$9:$D$1000, 0)), "")</f>
        <v/>
      </c>
      <c r="M632" s="319"/>
      <c r="N632" s="319"/>
      <c r="O632" s="12"/>
      <c r="P632" s="18" t="str" cm="1">
        <f t="array" ref="P632">IFERROR(
    INDEX('Gantt Chart'!$D$9:$D$1000,
        SMALL(
            IF(('Gantt Chart'!$J$9:$J$1000=$Q$3) * ('Gantt Chart'!$L$9:$L$1000&lt;1),
                ROW('Gantt Chart'!$D$9:$D$1000)-MIN(ROW('Gantt Chart'!$D$9:$D$1000))+1,
                ""),
            ROW(A628))
        ),
    "")</f>
        <v/>
      </c>
      <c r="Q632" s="12"/>
      <c r="R632" s="316"/>
      <c r="S632" s="319" t="str">
        <f>IFERROR(INDEX('Gantt Chart'!$M$9:$M$1000, MATCH($U633, 'Gantt Chart'!$D$9:$D$1000, 0)), "")</f>
        <v/>
      </c>
      <c r="T632" s="319"/>
      <c r="U632" s="319"/>
      <c r="V632" s="12"/>
      <c r="W632" s="18" t="str" cm="1">
        <f t="array" ref="W632">IFERROR(
    INDEX('Gantt Chart'!$D$9:$D$1000,
        SMALL(
            IF(('Gantt Chart'!$J$9:$J$1000=$X$3) * ('Gantt Chart'!$L$9:$L$1000&lt;1),
                ROW('Gantt Chart'!$D$9:$D$1000)-MIN(ROW('Gantt Chart'!$D$9:$D$1000))+1,
                ""),
            ROW(A628))
        ),
    "")</f>
        <v/>
      </c>
      <c r="X632" s="12"/>
      <c r="Y632" s="316"/>
      <c r="Z632" s="319" t="str">
        <f>IFERROR(INDEX('Gantt Chart'!$M$9:$M$1000, MATCH($AB633, 'Gantt Chart'!$D$9:$D$1000, 0)), "")</f>
        <v/>
      </c>
      <c r="AA632" s="319"/>
      <c r="AB632" s="319"/>
      <c r="AC632" s="12"/>
      <c r="AD632" s="18" t="str" cm="1">
        <f t="array" ref="AD632">IFERROR(
    INDEX('Gantt Chart'!$D$9:$D$1000,
        SMALL(
            IF(('Gantt Chart'!$J$9:$J$1000=$AE$3) * ('Gantt Chart'!$L$9:$L$1000&lt;1),
                ROW('Gantt Chart'!$D$9:$D$1000)-MIN(ROW('Gantt Chart'!$D$9:$D$1000))+1,
                ""),
            ROW(A628))
        ),
    "")</f>
        <v/>
      </c>
      <c r="AE632" s="12"/>
      <c r="AF632" s="316"/>
      <c r="AG632" s="319" t="str">
        <f>IFERROR(INDEX('Gantt Chart'!$M$9:$M$1000, MATCH($AI633, 'Gantt Chart'!$D$9:$D$1000, 0)), "")</f>
        <v/>
      </c>
      <c r="AH632" s="319"/>
      <c r="AI632" s="319"/>
      <c r="AJ632" s="12"/>
      <c r="AK632" s="18" t="str" cm="1">
        <f t="array" ref="AK632">IFERROR(
    INDEX('Gantt Chart'!$D$9:$D$1000,
        SMALL(
            IF(('Gantt Chart'!$J$9:$J$1000=$AL$3) * ('Gantt Chart'!$L$9:$L$1000&lt;1),
                ROW('Gantt Chart'!$D$9:$D$1000)-MIN(ROW('Gantt Chart'!$D$9:$D$1000))+1,
                ""),
            ROW(A628))
        ),
    "")</f>
        <v/>
      </c>
      <c r="AL632" s="12"/>
      <c r="AM632" s="316"/>
      <c r="AN632" s="319" t="str">
        <f>IFERROR(INDEX('Gantt Chart'!$M$9:$M$1000, MATCH($AP633, 'Gantt Chart'!$D$9:$D$1000, 0)), "")</f>
        <v/>
      </c>
      <c r="AO632" s="319"/>
      <c r="AP632" s="319"/>
      <c r="AQ632" s="12"/>
      <c r="AR632" s="18" t="str" cm="1">
        <f t="array" ref="AR632">IFERROR(
    INDEX('Gantt Chart'!$D$9:$D$1000,
        SMALL(
            IF(('Gantt Chart'!$J$9:$J$1000=$AS$3) * ('Gantt Chart'!$L$9:$L$1000&lt;1),
                ROW('Gantt Chart'!$D$9:$D$1000)-MIN(ROW('Gantt Chart'!$D$9:$D$1000))+1,
                ""),
            ROW(A628))
        ),
    "")</f>
        <v/>
      </c>
      <c r="AS632" s="12"/>
      <c r="AT632" s="316"/>
      <c r="AU632" s="319" t="str">
        <f>IFERROR(INDEX('Gantt Chart'!$M$9:$M$1000, MATCH($AW633, 'Gantt Chart'!$D$9:$D$1000, 0)), "")</f>
        <v/>
      </c>
      <c r="AV632" s="319"/>
      <c r="AW632" s="319"/>
      <c r="AX632" s="12"/>
      <c r="AY632" s="18" t="str" cm="1">
        <f t="array" ref="AY632">IFERROR(
    INDEX('Gantt Chart'!$D$9:$D$1000,
        SMALL(
            IF(('Gantt Chart'!$J$9:$J$1000=$AZ$3) * ('Gantt Chart'!$L$9:$L$1000&lt;1),
                ROW('Gantt Chart'!$D$9:$D$1000)-MIN(ROW('Gantt Chart'!$D$9:$D$1000))+1,
                ""),
            ROW(A628))
        ),
    "")</f>
        <v/>
      </c>
      <c r="AZ632" s="12"/>
      <c r="BA632" s="316"/>
      <c r="BB632" s="319" t="str">
        <f>IFERROR(INDEX('Gantt Chart'!$M$9:$M$1000, MATCH($BD633, 'Gantt Chart'!$D$9:$D$1000, 0)), "")</f>
        <v/>
      </c>
      <c r="BC632" s="319"/>
      <c r="BD632" s="319"/>
      <c r="BE632" s="12"/>
      <c r="BF632" s="18" cm="1">
        <f t="array" ref="BF632">IFERROR(
    INDEX('Gantt Chart'!$D$9:$D$1000,
        SMALL(
            IF(('Gantt Chart'!$J$9:$J$1000=$BG$3) * ('Gantt Chart'!$L$9:$L$1000&lt;1),
                ROW('Gantt Chart'!$D$9:$D$1000)-MIN(ROW('Gantt Chart'!$D$9:$D$1000))+1,
                ""),
            ROW(A628))
        ),
    "")</f>
        <v>0</v>
      </c>
      <c r="BG632" s="12"/>
      <c r="BH632" s="316"/>
      <c r="BI632" s="319" t="str">
        <f>IFERROR(INDEX('Gantt Chart'!$M$9:$M$1000, MATCH($BK633, 'Gantt Chart'!$D$9:$D$1000, 0)), "")</f>
        <v/>
      </c>
      <c r="BJ632" s="319"/>
      <c r="BK632" s="319"/>
      <c r="BL632" s="12"/>
      <c r="BM632" s="18" cm="1">
        <f t="array" ref="BM632">IFERROR(
    INDEX('Gantt Chart'!$D$9:$D$1000,
        SMALL(
            IF(('Gantt Chart'!$J$9:$J$1000=$BN$3) * ('Gantt Chart'!$L$9:$L$1000&lt;1),
                ROW('Gantt Chart'!$D$9:$D$1000)-MIN(ROW('Gantt Chart'!$D$9:$D$1000))+1,
                ""),
            ROW(A628))
        ),
    "")</f>
        <v>0</v>
      </c>
      <c r="BN632" s="12"/>
      <c r="BO632" s="316"/>
      <c r="BP632" s="319" t="str">
        <f>IFERROR(INDEX('Gantt Chart'!$M$9:$M$1000, MATCH($BR633, 'Gantt Chart'!$D$9:$D$1000, 0)), "")</f>
        <v/>
      </c>
      <c r="BQ632" s="319"/>
      <c r="BR632" s="319"/>
      <c r="BS632" s="12"/>
      <c r="BT632" s="10"/>
    </row>
    <row r="633" spans="1:72" x14ac:dyDescent="0.2">
      <c r="A633" s="9"/>
      <c r="B633" s="18" t="str" cm="1">
        <f t="array" ref="B633">IFERROR(
    INDEX('Gantt Chart'!$D$9:$D$1000,
        SMALL(
            IF(('Gantt Chart'!$J$9:$J$1000=$C$3) * ('Gantt Chart'!$L$9:$L$1000&lt;1),
                ROW('Gantt Chart'!$D$9:$D$1000)-MIN(ROW('Gantt Chart'!$D$9:$D$1000))+1,
                ""),
            ROW(A629))
        ),
    "")</f>
        <v/>
      </c>
      <c r="C633" s="12"/>
      <c r="D633" s="316"/>
      <c r="E633" s="320" t="str">
        <f>IFERROR(INDEX('Gantt Chart'!$L$9:$L$1000, MATCH($G633, 'Gantt Chart'!$D$9:$D$1000, 0)), "")</f>
        <v/>
      </c>
      <c r="F633" s="320"/>
      <c r="G633" s="13" t="str" cm="1">
        <f t="array" ref="G633">IF(INDEX($B$5:$B$999, CEILING((ROW()-5)/5, 1))="", "", INDEX($B$5:$B$999, CEILING((ROW()-5)/5, 1)))</f>
        <v/>
      </c>
      <c r="H633" s="12"/>
      <c r="I633" s="18" t="str" cm="1">
        <f t="array" ref="I633">IFERROR(
    INDEX('Gantt Chart'!$D$9:$D$1000,
        SMALL(
            IF(('Gantt Chart'!$J$9:$J$1000=$J$3) * ('Gantt Chart'!$L$9:$L$1000&lt;1),
                ROW('Gantt Chart'!$D$9:$D$1000)-MIN(ROW('Gantt Chart'!$D$9:$D$1000))+1,
                ""),
            ROW(A629))
        ),
    "")</f>
        <v/>
      </c>
      <c r="J633" s="12"/>
      <c r="K633" s="316"/>
      <c r="L633" s="320" t="str">
        <f>IFERROR(INDEX('Gantt Chart'!$L$9:$L$1000, MATCH($N633, 'Gantt Chart'!$D$9:$D$1000, 0)), "")</f>
        <v/>
      </c>
      <c r="M633" s="320"/>
      <c r="N633" s="13" t="str" cm="1">
        <f t="array" ref="N633">IF(INDEX($I$5:$I$999, CEILING((ROW()-5)/5, 1))="", "", INDEX($I$5:$I$999, CEILING((ROW()-5)/5, 1)))</f>
        <v/>
      </c>
      <c r="O633" s="12"/>
      <c r="P633" s="18" t="str" cm="1">
        <f t="array" ref="P633">IFERROR(
    INDEX('Gantt Chart'!$D$9:$D$1000,
        SMALL(
            IF(('Gantt Chart'!$J$9:$J$1000=$Q$3) * ('Gantt Chart'!$L$9:$L$1000&lt;1),
                ROW('Gantt Chart'!$D$9:$D$1000)-MIN(ROW('Gantt Chart'!$D$9:$D$1000))+1,
                ""),
            ROW(A629))
        ),
    "")</f>
        <v/>
      </c>
      <c r="Q633" s="12"/>
      <c r="R633" s="316"/>
      <c r="S633" s="320" t="str">
        <f>IFERROR(INDEX('Gantt Chart'!$L$9:$L$1000, MATCH($U633, 'Gantt Chart'!$D$9:$D$1000, 0)), "")</f>
        <v/>
      </c>
      <c r="T633" s="320"/>
      <c r="U633" s="13" t="str" cm="1">
        <f t="array" ref="U633">IF(INDEX($P$5:$P$999, CEILING((ROW()-5)/5, 1))="", "", INDEX($P$5:$P$999, CEILING((ROW()-5)/5, 1)))</f>
        <v/>
      </c>
      <c r="V633" s="12"/>
      <c r="W633" s="18" t="str" cm="1">
        <f t="array" ref="W633">IFERROR(
    INDEX('Gantt Chart'!$D$9:$D$1000,
        SMALL(
            IF(('Gantt Chart'!$J$9:$J$1000=$X$3) * ('Gantt Chart'!$L$9:$L$1000&lt;1),
                ROW('Gantt Chart'!$D$9:$D$1000)-MIN(ROW('Gantt Chart'!$D$9:$D$1000))+1,
                ""),
            ROW(A629))
        ),
    "")</f>
        <v/>
      </c>
      <c r="X633" s="12"/>
      <c r="Y633" s="316"/>
      <c r="Z633" s="320" t="str">
        <f>IFERROR(INDEX('Gantt Chart'!$L$9:$L$1000, MATCH($AB633, 'Gantt Chart'!$D$9:$D$1000, 0)), "")</f>
        <v/>
      </c>
      <c r="AA633" s="320"/>
      <c r="AB633" s="13" t="str" cm="1">
        <f t="array" ref="AB633">IF(INDEX($W$5:$W$999, CEILING((ROW()-5)/5, 1))="", "", INDEX($W$5:$W$999, CEILING((ROW()-5)/5, 1)))</f>
        <v/>
      </c>
      <c r="AC633" s="12"/>
      <c r="AD633" s="18" t="str" cm="1">
        <f t="array" ref="AD633">IFERROR(
    INDEX('Gantt Chart'!$D$9:$D$1000,
        SMALL(
            IF(('Gantt Chart'!$J$9:$J$1000=$AE$3) * ('Gantt Chart'!$L$9:$L$1000&lt;1),
                ROW('Gantt Chart'!$D$9:$D$1000)-MIN(ROW('Gantt Chart'!$D$9:$D$1000))+1,
                ""),
            ROW(A629))
        ),
    "")</f>
        <v/>
      </c>
      <c r="AE633" s="12"/>
      <c r="AF633" s="316"/>
      <c r="AG633" s="320" t="str">
        <f>IFERROR(INDEX('Gantt Chart'!$L$9:$L$1000, MATCH($AI633, 'Gantt Chart'!$D$9:$D$1000, 0)), "")</f>
        <v/>
      </c>
      <c r="AH633" s="320"/>
      <c r="AI633" s="13" t="str" cm="1">
        <f t="array" ref="AI633">IF(INDEX($AD$5:$AD$999, CEILING((ROW()-5)/5, 1))="", "", INDEX($AD$5:$AD$999, CEILING((ROW()-5)/5, 1)))</f>
        <v/>
      </c>
      <c r="AJ633" s="12"/>
      <c r="AK633" s="18" t="str" cm="1">
        <f t="array" ref="AK633">IFERROR(
    INDEX('Gantt Chart'!$D$9:$D$1000,
        SMALL(
            IF(('Gantt Chart'!$J$9:$J$1000=$AL$3) * ('Gantt Chart'!$L$9:$L$1000&lt;1),
                ROW('Gantt Chart'!$D$9:$D$1000)-MIN(ROW('Gantt Chart'!$D$9:$D$1000))+1,
                ""),
            ROW(A629))
        ),
    "")</f>
        <v/>
      </c>
      <c r="AL633" s="12"/>
      <c r="AM633" s="316"/>
      <c r="AN633" s="320" t="str">
        <f>IFERROR(INDEX('Gantt Chart'!$L$9:$L$1000, MATCH($AP633, 'Gantt Chart'!$D$9:$D$1000, 0)), "")</f>
        <v/>
      </c>
      <c r="AO633" s="320"/>
      <c r="AP633" s="13" t="str" cm="1">
        <f t="array" ref="AP633">IF(INDEX($AK$5:$AK$999, CEILING((ROW()-5)/5, 1))="", "", INDEX($AK$5:$AK$999, CEILING((ROW()-5)/5, 1)))</f>
        <v/>
      </c>
      <c r="AQ633" s="12"/>
      <c r="AR633" s="18" t="str" cm="1">
        <f t="array" ref="AR633">IFERROR(
    INDEX('Gantt Chart'!$D$9:$D$1000,
        SMALL(
            IF(('Gantt Chart'!$J$9:$J$1000=$AS$3) * ('Gantt Chart'!$L$9:$L$1000&lt;1),
                ROW('Gantt Chart'!$D$9:$D$1000)-MIN(ROW('Gantt Chart'!$D$9:$D$1000))+1,
                ""),
            ROW(A629))
        ),
    "")</f>
        <v/>
      </c>
      <c r="AS633" s="12"/>
      <c r="AT633" s="316"/>
      <c r="AU633" s="320" t="str">
        <f>IFERROR(INDEX('Gantt Chart'!$L$9:$L$1000, MATCH($AW633, 'Gantt Chart'!$D$9:$D$1000, 0)), "")</f>
        <v/>
      </c>
      <c r="AV633" s="320"/>
      <c r="AW633" s="13" t="str" cm="1">
        <f t="array" ref="AW633">IF(INDEX($AR$5:$AR$999, CEILING((ROW()-5)/5, 1))="", "", INDEX($AR$5:$AR$999, CEILING((ROW()-5)/5, 1)))</f>
        <v/>
      </c>
      <c r="AX633" s="12"/>
      <c r="AY633" s="18" t="str" cm="1">
        <f t="array" ref="AY633">IFERROR(
    INDEX('Gantt Chart'!$D$9:$D$1000,
        SMALL(
            IF(('Gantt Chart'!$J$9:$J$1000=$AZ$3) * ('Gantt Chart'!$L$9:$L$1000&lt;1),
                ROW('Gantt Chart'!$D$9:$D$1000)-MIN(ROW('Gantt Chart'!$D$9:$D$1000))+1,
                ""),
            ROW(A629))
        ),
    "")</f>
        <v/>
      </c>
      <c r="AZ633" s="12"/>
      <c r="BA633" s="316"/>
      <c r="BB633" s="320" t="str">
        <f>IFERROR(INDEX('Gantt Chart'!$L$9:$L$1000, MATCH($BD633, 'Gantt Chart'!$D$9:$D$1000, 0)), "")</f>
        <v/>
      </c>
      <c r="BC633" s="320"/>
      <c r="BD633" s="13" t="str" cm="1">
        <f t="array" ref="BD633">IF(INDEX($AY$5:$AY$999, CEILING((ROW()-5)/5, 1))="", "", INDEX($AY$5:$AY$999, CEILING((ROW()-5)/5, 1)))</f>
        <v/>
      </c>
      <c r="BE633" s="12"/>
      <c r="BF633" s="18" cm="1">
        <f t="array" ref="BF633">IFERROR(
    INDEX('Gantt Chart'!$D$9:$D$1000,
        SMALL(
            IF(('Gantt Chart'!$J$9:$J$1000=$BG$3) * ('Gantt Chart'!$L$9:$L$1000&lt;1),
                ROW('Gantt Chart'!$D$9:$D$1000)-MIN(ROW('Gantt Chart'!$D$9:$D$1000))+1,
                ""),
            ROW(A629))
        ),
    "")</f>
        <v>0</v>
      </c>
      <c r="BG633" s="12"/>
      <c r="BH633" s="316"/>
      <c r="BI633" s="320" t="str">
        <f>IFERROR(INDEX('Gantt Chart'!$L$9:$L$1000, MATCH($BK633, 'Gantt Chart'!$D$9:$D$1000, 0)), "")</f>
        <v/>
      </c>
      <c r="BJ633" s="320"/>
      <c r="BK633" s="13" cm="1">
        <f t="array" ref="BK633">IF(INDEX($BF$5:$BF$999, CEILING((ROW()-5)/5, 1))="", "", INDEX($BF$5:$BF$999, CEILING((ROW()-5)/5, 1)))</f>
        <v>0</v>
      </c>
      <c r="BL633" s="12"/>
      <c r="BM633" s="18" cm="1">
        <f t="array" ref="BM633">IFERROR(
    INDEX('Gantt Chart'!$D$9:$D$1000,
        SMALL(
            IF(('Gantt Chart'!$J$9:$J$1000=$BN$3) * ('Gantt Chart'!$L$9:$L$1000&lt;1),
                ROW('Gantt Chart'!$D$9:$D$1000)-MIN(ROW('Gantt Chart'!$D$9:$D$1000))+1,
                ""),
            ROW(A629))
        ),
    "")</f>
        <v>0</v>
      </c>
      <c r="BN633" s="12"/>
      <c r="BO633" s="316"/>
      <c r="BP633" s="320" t="str">
        <f>IFERROR(INDEX('Gantt Chart'!$L$9:$L$1000, MATCH($BR633, 'Gantt Chart'!$D$9:$D$1000, 0)), "")</f>
        <v/>
      </c>
      <c r="BQ633" s="320"/>
      <c r="BR633" s="13" cm="1">
        <f t="array" ref="BR633">IF(INDEX($BM$5:$BM$999, CEILING((ROW()-5)/5, 1))="", "", INDEX($BM$5:$BM$999, CEILING((ROW()-5)/5, 1)))</f>
        <v>0</v>
      </c>
      <c r="BS633" s="12"/>
      <c r="BT633" s="10"/>
    </row>
    <row r="634" spans="1:72" x14ac:dyDescent="0.2">
      <c r="A634" s="9"/>
      <c r="B634" s="18" t="str" cm="1">
        <f t="array" ref="B634">IFERROR(
    INDEX('Gantt Chart'!$D$9:$D$1000,
        SMALL(
            IF(('Gantt Chart'!$J$9:$J$1000=$C$3) * ('Gantt Chart'!$L$9:$L$1000&lt;1),
                ROW('Gantt Chart'!$D$9:$D$1000)-MIN(ROW('Gantt Chart'!$D$9:$D$1000))+1,
                ""),
            ROW(A630))
        ),
    "")</f>
        <v/>
      </c>
      <c r="C634" s="12"/>
      <c r="D634" s="12"/>
      <c r="E634" s="12"/>
      <c r="F634" s="12"/>
      <c r="G634" s="12"/>
      <c r="H634" s="12"/>
      <c r="I634" s="18" t="str" cm="1">
        <f t="array" ref="I634">IFERROR(
    INDEX('Gantt Chart'!$D$9:$D$1000,
        SMALL(
            IF(('Gantt Chart'!$J$9:$J$1000=$J$3) * ('Gantt Chart'!$L$9:$L$1000&lt;1),
                ROW('Gantt Chart'!$D$9:$D$1000)-MIN(ROW('Gantt Chart'!$D$9:$D$1000))+1,
                ""),
            ROW(A630))
        ),
    "")</f>
        <v/>
      </c>
      <c r="J634" s="12"/>
      <c r="K634" s="12"/>
      <c r="L634" s="12"/>
      <c r="M634" s="12"/>
      <c r="N634" s="12"/>
      <c r="O634" s="12"/>
      <c r="P634" s="18" t="str" cm="1">
        <f t="array" ref="P634">IFERROR(
    INDEX('Gantt Chart'!$D$9:$D$1000,
        SMALL(
            IF(('Gantt Chart'!$J$9:$J$1000=$Q$3) * ('Gantt Chart'!$L$9:$L$1000&lt;1),
                ROW('Gantt Chart'!$D$9:$D$1000)-MIN(ROW('Gantt Chart'!$D$9:$D$1000))+1,
                ""),
            ROW(A630))
        ),
    "")</f>
        <v/>
      </c>
      <c r="Q634" s="12"/>
      <c r="R634" s="12"/>
      <c r="S634" s="12"/>
      <c r="T634" s="12"/>
      <c r="U634" s="12"/>
      <c r="V634" s="12"/>
      <c r="W634" s="18" t="str" cm="1">
        <f t="array" ref="W634">IFERROR(
    INDEX('Gantt Chart'!$D$9:$D$1000,
        SMALL(
            IF(('Gantt Chart'!$J$9:$J$1000=$X$3) * ('Gantt Chart'!$L$9:$L$1000&lt;1),
                ROW('Gantt Chart'!$D$9:$D$1000)-MIN(ROW('Gantt Chart'!$D$9:$D$1000))+1,
                ""),
            ROW(A630))
        ),
    "")</f>
        <v/>
      </c>
      <c r="X634" s="12"/>
      <c r="Y634" s="12"/>
      <c r="Z634" s="12"/>
      <c r="AA634" s="12"/>
      <c r="AB634" s="12"/>
      <c r="AC634" s="12"/>
      <c r="AD634" s="18" t="str" cm="1">
        <f t="array" ref="AD634">IFERROR(
    INDEX('Gantt Chart'!$D$9:$D$1000,
        SMALL(
            IF(('Gantt Chart'!$J$9:$J$1000=$AE$3) * ('Gantt Chart'!$L$9:$L$1000&lt;1),
                ROW('Gantt Chart'!$D$9:$D$1000)-MIN(ROW('Gantt Chart'!$D$9:$D$1000))+1,
                ""),
            ROW(A630))
        ),
    "")</f>
        <v/>
      </c>
      <c r="AE634" s="12"/>
      <c r="AF634" s="12"/>
      <c r="AG634" s="12"/>
      <c r="AH634" s="12"/>
      <c r="AI634" s="12"/>
      <c r="AJ634" s="12"/>
      <c r="AK634" s="18" t="str" cm="1">
        <f t="array" ref="AK634">IFERROR(
    INDEX('Gantt Chart'!$D$9:$D$1000,
        SMALL(
            IF(('Gantt Chart'!$J$9:$J$1000=$AL$3) * ('Gantt Chart'!$L$9:$L$1000&lt;1),
                ROW('Gantt Chart'!$D$9:$D$1000)-MIN(ROW('Gantt Chart'!$D$9:$D$1000))+1,
                ""),
            ROW(A630))
        ),
    "")</f>
        <v/>
      </c>
      <c r="AL634" s="12"/>
      <c r="AM634" s="12"/>
      <c r="AN634" s="12"/>
      <c r="AO634" s="12"/>
      <c r="AP634" s="12"/>
      <c r="AQ634" s="12"/>
      <c r="AR634" s="18" t="str" cm="1">
        <f t="array" ref="AR634">IFERROR(
    INDEX('Gantt Chart'!$D$9:$D$1000,
        SMALL(
            IF(('Gantt Chart'!$J$9:$J$1000=$AS$3) * ('Gantt Chart'!$L$9:$L$1000&lt;1),
                ROW('Gantt Chart'!$D$9:$D$1000)-MIN(ROW('Gantt Chart'!$D$9:$D$1000))+1,
                ""),
            ROW(A630))
        ),
    "")</f>
        <v/>
      </c>
      <c r="AS634" s="12"/>
      <c r="AT634" s="12"/>
      <c r="AU634" s="12"/>
      <c r="AV634" s="12"/>
      <c r="AW634" s="12"/>
      <c r="AX634" s="12"/>
      <c r="AY634" s="18" t="str" cm="1">
        <f t="array" ref="AY634">IFERROR(
    INDEX('Gantt Chart'!$D$9:$D$1000,
        SMALL(
            IF(('Gantt Chart'!$J$9:$J$1000=$AZ$3) * ('Gantt Chart'!$L$9:$L$1000&lt;1),
                ROW('Gantt Chart'!$D$9:$D$1000)-MIN(ROW('Gantt Chart'!$D$9:$D$1000))+1,
                ""),
            ROW(A630))
        ),
    "")</f>
        <v/>
      </c>
      <c r="AZ634" s="12"/>
      <c r="BA634" s="12"/>
      <c r="BB634" s="12"/>
      <c r="BC634" s="12"/>
      <c r="BD634" s="12"/>
      <c r="BE634" s="12"/>
      <c r="BF634" s="18" cm="1">
        <f t="array" ref="BF634">IFERROR(
    INDEX('Gantt Chart'!$D$9:$D$1000,
        SMALL(
            IF(('Gantt Chart'!$J$9:$J$1000=$BG$3) * ('Gantt Chart'!$L$9:$L$1000&lt;1),
                ROW('Gantt Chart'!$D$9:$D$1000)-MIN(ROW('Gantt Chart'!$D$9:$D$1000))+1,
                ""),
            ROW(A630))
        ),
    "")</f>
        <v>0</v>
      </c>
      <c r="BG634" s="12"/>
      <c r="BH634" s="12"/>
      <c r="BI634" s="12"/>
      <c r="BJ634" s="12"/>
      <c r="BK634" s="12"/>
      <c r="BL634" s="12"/>
      <c r="BM634" s="18" cm="1">
        <f t="array" ref="BM634">IFERROR(
    INDEX('Gantt Chart'!$D$9:$D$1000,
        SMALL(
            IF(('Gantt Chart'!$J$9:$J$1000=$BN$3) * ('Gantt Chart'!$L$9:$L$1000&lt;1),
                ROW('Gantt Chart'!$D$9:$D$1000)-MIN(ROW('Gantt Chart'!$D$9:$D$1000))+1,
                ""),
            ROW(A630))
        ),
    "")</f>
        <v>0</v>
      </c>
      <c r="BN634" s="12"/>
      <c r="BO634" s="12"/>
      <c r="BP634" s="12"/>
      <c r="BQ634" s="12"/>
      <c r="BR634" s="12"/>
      <c r="BS634" s="12"/>
      <c r="BT634" s="10"/>
    </row>
    <row r="635" spans="1:72" ht="16.899999999999999" customHeight="1" x14ac:dyDescent="0.2">
      <c r="A635" s="9"/>
      <c r="B635" s="18" t="str" cm="1">
        <f t="array" ref="B635">IFERROR(
    INDEX('Gantt Chart'!$D$9:$D$1000,
        SMALL(
            IF(('Gantt Chart'!$J$9:$J$1000=$C$3) * ('Gantt Chart'!$L$9:$L$1000&lt;1),
                ROW('Gantt Chart'!$D$9:$D$1000)-MIN(ROW('Gantt Chart'!$D$9:$D$1000))+1,
                ""),
            ROW(A631))
        ),
    "")</f>
        <v/>
      </c>
      <c r="C635" s="12"/>
      <c r="D635" s="316" t="str">
        <f>IFERROR(INDEX('Gantt Chart'!$H$9:$H$1000, MATCH($G638, 'Gantt Chart'!$D$9:$D$1000, 0)), "")</f>
        <v/>
      </c>
      <c r="E635" s="317" t="str">
        <f>IFERROR(VLOOKUP($G638, 'Gantt Chart'!$D$9:$E$1000, 2, FALSE), "")</f>
        <v/>
      </c>
      <c r="F635" s="317"/>
      <c r="G635" s="317"/>
      <c r="H635" s="12"/>
      <c r="I635" s="18" t="str" cm="1">
        <f t="array" ref="I635">IFERROR(
    INDEX('Gantt Chart'!$D$9:$D$1000,
        SMALL(
            IF(('Gantt Chart'!$J$9:$J$1000=$J$3) * ('Gantt Chart'!$L$9:$L$1000&lt;1),
                ROW('Gantt Chart'!$D$9:$D$1000)-MIN(ROW('Gantt Chart'!$D$9:$D$1000))+1,
                ""),
            ROW(A631))
        ),
    "")</f>
        <v/>
      </c>
      <c r="J635" s="12"/>
      <c r="K635" s="316" t="str">
        <f>IFERROR(INDEX('Gantt Chart'!$H$9:$H$1000, MATCH($N638, 'Gantt Chart'!$D$9:$D$1000, 0)), "")</f>
        <v/>
      </c>
      <c r="L635" s="317" t="str">
        <f>IFERROR(VLOOKUP($N638, 'Gantt Chart'!$D$9:$E$1000, 2, FALSE), "")</f>
        <v/>
      </c>
      <c r="M635" s="317"/>
      <c r="N635" s="317"/>
      <c r="O635" s="12"/>
      <c r="P635" s="18" t="str" cm="1">
        <f t="array" ref="P635">IFERROR(
    INDEX('Gantt Chart'!$D$9:$D$1000,
        SMALL(
            IF(('Gantt Chart'!$J$9:$J$1000=$Q$3) * ('Gantt Chart'!$L$9:$L$1000&lt;1),
                ROW('Gantt Chart'!$D$9:$D$1000)-MIN(ROW('Gantt Chart'!$D$9:$D$1000))+1,
                ""),
            ROW(A631))
        ),
    "")</f>
        <v/>
      </c>
      <c r="Q635" s="12"/>
      <c r="R635" s="316" t="str">
        <f>IFERROR(INDEX('Gantt Chart'!$H$9:$H$1000, MATCH($U638, 'Gantt Chart'!$D$9:$D$1000, 0)), "")</f>
        <v/>
      </c>
      <c r="S635" s="317" t="str">
        <f>IFERROR(VLOOKUP($U638, 'Gantt Chart'!$D$9:$E$1000, 2, FALSE), "")</f>
        <v/>
      </c>
      <c r="T635" s="317"/>
      <c r="U635" s="317"/>
      <c r="V635" s="12"/>
      <c r="W635" s="18" t="str" cm="1">
        <f t="array" ref="W635">IFERROR(
    INDEX('Gantt Chart'!$D$9:$D$1000,
        SMALL(
            IF(('Gantt Chart'!$J$9:$J$1000=$X$3) * ('Gantt Chart'!$L$9:$L$1000&lt;1),
                ROW('Gantt Chart'!$D$9:$D$1000)-MIN(ROW('Gantt Chart'!$D$9:$D$1000))+1,
                ""),
            ROW(A631))
        ),
    "")</f>
        <v/>
      </c>
      <c r="X635" s="12"/>
      <c r="Y635" s="316" t="str">
        <f>IFERROR(INDEX('Gantt Chart'!$H$9:$H$1000, MATCH($AB638, 'Gantt Chart'!$D$9:$D$1000, 0)), "")</f>
        <v/>
      </c>
      <c r="Z635" s="317" t="str">
        <f>IFERROR(VLOOKUP($AB638, 'Gantt Chart'!$D$9:$E$1000, 2, FALSE), "")</f>
        <v/>
      </c>
      <c r="AA635" s="317"/>
      <c r="AB635" s="317"/>
      <c r="AC635" s="12"/>
      <c r="AD635" s="18" t="str" cm="1">
        <f t="array" ref="AD635">IFERROR(
    INDEX('Gantt Chart'!$D$9:$D$1000,
        SMALL(
            IF(('Gantt Chart'!$J$9:$J$1000=$AE$3) * ('Gantt Chart'!$L$9:$L$1000&lt;1),
                ROW('Gantt Chart'!$D$9:$D$1000)-MIN(ROW('Gantt Chart'!$D$9:$D$1000))+1,
                ""),
            ROW(A631))
        ),
    "")</f>
        <v/>
      </c>
      <c r="AE635" s="12"/>
      <c r="AF635" s="316" t="str">
        <f>IFERROR(INDEX('Gantt Chart'!$H$9:$H$1000, MATCH($AI638, 'Gantt Chart'!$D$9:$D$1000, 0)), "")</f>
        <v/>
      </c>
      <c r="AG635" s="317" t="str">
        <f>IFERROR(VLOOKUP($AI638, 'Gantt Chart'!$D$9:$E$1000, 2, FALSE), "")</f>
        <v/>
      </c>
      <c r="AH635" s="317"/>
      <c r="AI635" s="317"/>
      <c r="AJ635" s="12"/>
      <c r="AK635" s="18" t="str" cm="1">
        <f t="array" ref="AK635">IFERROR(
    INDEX('Gantt Chart'!$D$9:$D$1000,
        SMALL(
            IF(('Gantt Chart'!$J$9:$J$1000=$AL$3) * ('Gantt Chart'!$L$9:$L$1000&lt;1),
                ROW('Gantt Chart'!$D$9:$D$1000)-MIN(ROW('Gantt Chart'!$D$9:$D$1000))+1,
                ""),
            ROW(A631))
        ),
    "")</f>
        <v/>
      </c>
      <c r="AL635" s="12"/>
      <c r="AM635" s="316" t="str">
        <f>IFERROR(INDEX('Gantt Chart'!$H$9:$H$1000, MATCH($AP638, 'Gantt Chart'!$D$9:$D$1000, 0)), "")</f>
        <v/>
      </c>
      <c r="AN635" s="317" t="str">
        <f>IFERROR(VLOOKUP($AP638, 'Gantt Chart'!$D$9:$E$1000, 2, FALSE), "")</f>
        <v/>
      </c>
      <c r="AO635" s="317"/>
      <c r="AP635" s="317"/>
      <c r="AQ635" s="12"/>
      <c r="AR635" s="18" t="str" cm="1">
        <f t="array" ref="AR635">IFERROR(
    INDEX('Gantt Chart'!$D$9:$D$1000,
        SMALL(
            IF(('Gantt Chart'!$J$9:$J$1000=$AS$3) * ('Gantt Chart'!$L$9:$L$1000&lt;1),
                ROW('Gantt Chart'!$D$9:$D$1000)-MIN(ROW('Gantt Chart'!$D$9:$D$1000))+1,
                ""),
            ROW(A631))
        ),
    "")</f>
        <v/>
      </c>
      <c r="AS635" s="12"/>
      <c r="AT635" s="316" t="str">
        <f>IFERROR(INDEX('Gantt Chart'!$H$9:$H$1000, MATCH($AW638, 'Gantt Chart'!$D$9:$D$1000, 0)), "")</f>
        <v/>
      </c>
      <c r="AU635" s="317" t="str">
        <f>IFERROR(VLOOKUP($AW638, 'Gantt Chart'!$D$9:$E$1000, 2, FALSE), "")</f>
        <v/>
      </c>
      <c r="AV635" s="317"/>
      <c r="AW635" s="317"/>
      <c r="AX635" s="12"/>
      <c r="AY635" s="18" t="str" cm="1">
        <f t="array" ref="AY635">IFERROR(
    INDEX('Gantt Chart'!$D$9:$D$1000,
        SMALL(
            IF(('Gantt Chart'!$J$9:$J$1000=$AZ$3) * ('Gantt Chart'!$L$9:$L$1000&lt;1),
                ROW('Gantt Chart'!$D$9:$D$1000)-MIN(ROW('Gantt Chart'!$D$9:$D$1000))+1,
                ""),
            ROW(A631))
        ),
    "")</f>
        <v/>
      </c>
      <c r="AZ635" s="12"/>
      <c r="BA635" s="316" t="str">
        <f>IFERROR(INDEX('Gantt Chart'!$H$9:$H$1000, MATCH($BD638, 'Gantt Chart'!$D$9:$D$1000, 0)), "")</f>
        <v/>
      </c>
      <c r="BB635" s="317" t="str">
        <f>IFERROR(VLOOKUP($BD638, 'Gantt Chart'!$D$9:$E$1000, 2, FALSE), "")</f>
        <v/>
      </c>
      <c r="BC635" s="317"/>
      <c r="BD635" s="317"/>
      <c r="BE635" s="12"/>
      <c r="BF635" s="18" cm="1">
        <f t="array" ref="BF635">IFERROR(
    INDEX('Gantt Chart'!$D$9:$D$1000,
        SMALL(
            IF(('Gantt Chart'!$J$9:$J$1000=$BG$3) * ('Gantt Chart'!$L$9:$L$1000&lt;1),
                ROW('Gantt Chart'!$D$9:$D$1000)-MIN(ROW('Gantt Chart'!$D$9:$D$1000))+1,
                ""),
            ROW(A631))
        ),
    "")</f>
        <v>0</v>
      </c>
      <c r="BG635" s="12"/>
      <c r="BH635" s="316" t="str">
        <f>IFERROR(INDEX('Gantt Chart'!$H$9:$H$1000, MATCH($BK638, 'Gantt Chart'!$D$9:$D$1000, 0)), "")</f>
        <v/>
      </c>
      <c r="BI635" s="317" t="str">
        <f>IFERROR(VLOOKUP($BK638, 'Gantt Chart'!$D$9:$E$1000, 2, FALSE), "")</f>
        <v/>
      </c>
      <c r="BJ635" s="317"/>
      <c r="BK635" s="317"/>
      <c r="BL635" s="12"/>
      <c r="BM635" s="18" cm="1">
        <f t="array" ref="BM635">IFERROR(
    INDEX('Gantt Chart'!$D$9:$D$1000,
        SMALL(
            IF(('Gantt Chart'!$J$9:$J$1000=$BN$3) * ('Gantt Chart'!$L$9:$L$1000&lt;1),
                ROW('Gantt Chart'!$D$9:$D$1000)-MIN(ROW('Gantt Chart'!$D$9:$D$1000))+1,
                ""),
            ROW(A631))
        ),
    "")</f>
        <v>0</v>
      </c>
      <c r="BN635" s="12"/>
      <c r="BO635" s="316" t="str">
        <f>IFERROR(INDEX('Gantt Chart'!$H$9:$H$1000, MATCH($BR638, 'Gantt Chart'!$D$9:$D$1000, 0)), "")</f>
        <v/>
      </c>
      <c r="BP635" s="317" t="str">
        <f>IFERROR(VLOOKUP($BR638, 'Gantt Chart'!$D$9:$E$1000, 2, FALSE), "")</f>
        <v/>
      </c>
      <c r="BQ635" s="317"/>
      <c r="BR635" s="317"/>
      <c r="BS635" s="12"/>
      <c r="BT635" s="10"/>
    </row>
    <row r="636" spans="1:72" x14ac:dyDescent="0.2">
      <c r="A636" s="9"/>
      <c r="B636" s="18" t="str" cm="1">
        <f t="array" ref="B636">IFERROR(
    INDEX('Gantt Chart'!$D$9:$D$1000,
        SMALL(
            IF(('Gantt Chart'!$J$9:$J$1000=$C$3) * ('Gantt Chart'!$L$9:$L$1000&lt;1),
                ROW('Gantt Chart'!$D$9:$D$1000)-MIN(ROW('Gantt Chart'!$D$9:$D$1000))+1,
                ""),
            ROW(A632))
        ),
    "")</f>
        <v/>
      </c>
      <c r="C636" s="12"/>
      <c r="D636" s="316"/>
      <c r="E636" s="318" t="str">
        <f>IFERROR(INDEX('Gantt Chart'!$C$9:$C$1000, MATCH($G638, 'Gantt Chart'!$D$9:$D$1000, 0)), "")</f>
        <v/>
      </c>
      <c r="F636" s="318"/>
      <c r="G636" s="318"/>
      <c r="H636" s="12"/>
      <c r="I636" s="18" t="str" cm="1">
        <f t="array" ref="I636">IFERROR(
    INDEX('Gantt Chart'!$D$9:$D$1000,
        SMALL(
            IF(('Gantt Chart'!$J$9:$J$1000=$J$3) * ('Gantt Chart'!$L$9:$L$1000&lt;1),
                ROW('Gantt Chart'!$D$9:$D$1000)-MIN(ROW('Gantt Chart'!$D$9:$D$1000))+1,
                ""),
            ROW(A632))
        ),
    "")</f>
        <v/>
      </c>
      <c r="J636" s="12"/>
      <c r="K636" s="316"/>
      <c r="L636" s="318" t="str">
        <f>IFERROR(INDEX('Gantt Chart'!$C$9:$C$1000, MATCH($N638, 'Gantt Chart'!$D$9:$D$1000, 0)), "")</f>
        <v/>
      </c>
      <c r="M636" s="318"/>
      <c r="N636" s="318"/>
      <c r="O636" s="12"/>
      <c r="P636" s="18" t="str" cm="1">
        <f t="array" ref="P636">IFERROR(
    INDEX('Gantt Chart'!$D$9:$D$1000,
        SMALL(
            IF(('Gantt Chart'!$J$9:$J$1000=$Q$3) * ('Gantt Chart'!$L$9:$L$1000&lt;1),
                ROW('Gantt Chart'!$D$9:$D$1000)-MIN(ROW('Gantt Chart'!$D$9:$D$1000))+1,
                ""),
            ROW(A632))
        ),
    "")</f>
        <v/>
      </c>
      <c r="Q636" s="12"/>
      <c r="R636" s="316"/>
      <c r="S636" s="318" t="str">
        <f>IFERROR(INDEX('Gantt Chart'!$C$9:$C$1000, MATCH($U638, 'Gantt Chart'!$D$9:$D$1000, 0)), "")</f>
        <v/>
      </c>
      <c r="T636" s="318"/>
      <c r="U636" s="318"/>
      <c r="V636" s="12"/>
      <c r="W636" s="18" t="str" cm="1">
        <f t="array" ref="W636">IFERROR(
    INDEX('Gantt Chart'!$D$9:$D$1000,
        SMALL(
            IF(('Gantt Chart'!$J$9:$J$1000=$X$3) * ('Gantt Chart'!$L$9:$L$1000&lt;1),
                ROW('Gantt Chart'!$D$9:$D$1000)-MIN(ROW('Gantt Chart'!$D$9:$D$1000))+1,
                ""),
            ROW(A632))
        ),
    "")</f>
        <v/>
      </c>
      <c r="X636" s="12"/>
      <c r="Y636" s="316"/>
      <c r="Z636" s="318" t="str">
        <f>IFERROR(INDEX('Gantt Chart'!$C$9:$C$1000, MATCH($AB638, 'Gantt Chart'!$D$9:$D$1000, 0)), "")</f>
        <v/>
      </c>
      <c r="AA636" s="318"/>
      <c r="AB636" s="318"/>
      <c r="AC636" s="12"/>
      <c r="AD636" s="18" t="str" cm="1">
        <f t="array" ref="AD636">IFERROR(
    INDEX('Gantt Chart'!$D$9:$D$1000,
        SMALL(
            IF(('Gantt Chart'!$J$9:$J$1000=$AE$3) * ('Gantt Chart'!$L$9:$L$1000&lt;1),
                ROW('Gantt Chart'!$D$9:$D$1000)-MIN(ROW('Gantt Chart'!$D$9:$D$1000))+1,
                ""),
            ROW(A632))
        ),
    "")</f>
        <v/>
      </c>
      <c r="AE636" s="12"/>
      <c r="AF636" s="316"/>
      <c r="AG636" s="318" t="str">
        <f>IFERROR(INDEX('Gantt Chart'!$C$9:$C$1000, MATCH($AI638, 'Gantt Chart'!$D$9:$D$1000, 0)), "")</f>
        <v/>
      </c>
      <c r="AH636" s="318"/>
      <c r="AI636" s="318"/>
      <c r="AJ636" s="12"/>
      <c r="AK636" s="18" t="str" cm="1">
        <f t="array" ref="AK636">IFERROR(
    INDEX('Gantt Chart'!$D$9:$D$1000,
        SMALL(
            IF(('Gantt Chart'!$J$9:$J$1000=$AL$3) * ('Gantt Chart'!$L$9:$L$1000&lt;1),
                ROW('Gantt Chart'!$D$9:$D$1000)-MIN(ROW('Gantt Chart'!$D$9:$D$1000))+1,
                ""),
            ROW(A632))
        ),
    "")</f>
        <v/>
      </c>
      <c r="AL636" s="12"/>
      <c r="AM636" s="316"/>
      <c r="AN636" s="318" t="str">
        <f>IFERROR(INDEX('Gantt Chart'!$C$9:$C$1000, MATCH($AP638, 'Gantt Chart'!$D$9:$D$1000, 0)), "")</f>
        <v/>
      </c>
      <c r="AO636" s="318"/>
      <c r="AP636" s="318"/>
      <c r="AQ636" s="12"/>
      <c r="AR636" s="18" t="str" cm="1">
        <f t="array" ref="AR636">IFERROR(
    INDEX('Gantt Chart'!$D$9:$D$1000,
        SMALL(
            IF(('Gantt Chart'!$J$9:$J$1000=$AS$3) * ('Gantt Chart'!$L$9:$L$1000&lt;1),
                ROW('Gantt Chart'!$D$9:$D$1000)-MIN(ROW('Gantt Chart'!$D$9:$D$1000))+1,
                ""),
            ROW(A632))
        ),
    "")</f>
        <v/>
      </c>
      <c r="AS636" s="12"/>
      <c r="AT636" s="316"/>
      <c r="AU636" s="318" t="str">
        <f>IFERROR(INDEX('Gantt Chart'!$C$9:$C$1000, MATCH($AW638, 'Gantt Chart'!$D$9:$D$1000, 0)), "")</f>
        <v/>
      </c>
      <c r="AV636" s="318"/>
      <c r="AW636" s="318"/>
      <c r="AX636" s="12"/>
      <c r="AY636" s="18" t="str" cm="1">
        <f t="array" ref="AY636">IFERROR(
    INDEX('Gantt Chart'!$D$9:$D$1000,
        SMALL(
            IF(('Gantt Chart'!$J$9:$J$1000=$AZ$3) * ('Gantt Chart'!$L$9:$L$1000&lt;1),
                ROW('Gantt Chart'!$D$9:$D$1000)-MIN(ROW('Gantt Chart'!$D$9:$D$1000))+1,
                ""),
            ROW(A632))
        ),
    "")</f>
        <v/>
      </c>
      <c r="AZ636" s="12"/>
      <c r="BA636" s="316"/>
      <c r="BB636" s="318" t="str">
        <f>IFERROR(INDEX('Gantt Chart'!$C$9:$C$1000, MATCH($BD638, 'Gantt Chart'!$D$9:$D$1000, 0)), "")</f>
        <v/>
      </c>
      <c r="BC636" s="318"/>
      <c r="BD636" s="318"/>
      <c r="BE636" s="12"/>
      <c r="BF636" s="18" cm="1">
        <f t="array" ref="BF636">IFERROR(
    INDEX('Gantt Chart'!$D$9:$D$1000,
        SMALL(
            IF(('Gantt Chart'!$J$9:$J$1000=$BG$3) * ('Gantt Chart'!$L$9:$L$1000&lt;1),
                ROW('Gantt Chart'!$D$9:$D$1000)-MIN(ROW('Gantt Chart'!$D$9:$D$1000))+1,
                ""),
            ROW(A632))
        ),
    "")</f>
        <v>0</v>
      </c>
      <c r="BG636" s="12"/>
      <c r="BH636" s="316"/>
      <c r="BI636" s="318" t="str">
        <f>IFERROR(INDEX('Gantt Chart'!$C$9:$C$1000, MATCH($BK638, 'Gantt Chart'!$D$9:$D$1000, 0)), "")</f>
        <v/>
      </c>
      <c r="BJ636" s="318"/>
      <c r="BK636" s="318"/>
      <c r="BL636" s="12"/>
      <c r="BM636" s="18" cm="1">
        <f t="array" ref="BM636">IFERROR(
    INDEX('Gantt Chart'!$D$9:$D$1000,
        SMALL(
            IF(('Gantt Chart'!$J$9:$J$1000=$BN$3) * ('Gantt Chart'!$L$9:$L$1000&lt;1),
                ROW('Gantt Chart'!$D$9:$D$1000)-MIN(ROW('Gantt Chart'!$D$9:$D$1000))+1,
                ""),
            ROW(A632))
        ),
    "")</f>
        <v>0</v>
      </c>
      <c r="BN636" s="12"/>
      <c r="BO636" s="316"/>
      <c r="BP636" s="318" t="str">
        <f>IFERROR(INDEX('Gantt Chart'!$C$9:$C$1000, MATCH($BR638, 'Gantt Chart'!$D$9:$D$1000, 0)), "")</f>
        <v/>
      </c>
      <c r="BQ636" s="318"/>
      <c r="BR636" s="318"/>
      <c r="BS636" s="12"/>
      <c r="BT636" s="10"/>
    </row>
    <row r="637" spans="1:72" x14ac:dyDescent="0.2">
      <c r="A637" s="9"/>
      <c r="B637" s="18" t="str" cm="1">
        <f t="array" ref="B637">IFERROR(
    INDEX('Gantt Chart'!$D$9:$D$1000,
        SMALL(
            IF(('Gantt Chart'!$J$9:$J$1000=$C$3) * ('Gantt Chart'!$L$9:$L$1000&lt;1),
                ROW('Gantt Chart'!$D$9:$D$1000)-MIN(ROW('Gantt Chart'!$D$9:$D$1000))+1,
                ""),
            ROW(A633))
        ),
    "")</f>
        <v/>
      </c>
      <c r="C637" s="12"/>
      <c r="D637" s="316"/>
      <c r="E637" s="319" t="str">
        <f>IFERROR(INDEX('Gantt Chart'!$M$9:$M$1000, MATCH($G638, 'Gantt Chart'!$D$9:$D$1000, 0)), "")</f>
        <v/>
      </c>
      <c r="F637" s="319"/>
      <c r="G637" s="319"/>
      <c r="H637" s="12"/>
      <c r="I637" s="18" t="str" cm="1">
        <f t="array" ref="I637">IFERROR(
    INDEX('Gantt Chart'!$D$9:$D$1000,
        SMALL(
            IF(('Gantt Chart'!$J$9:$J$1000=$J$3) * ('Gantt Chart'!$L$9:$L$1000&lt;1),
                ROW('Gantt Chart'!$D$9:$D$1000)-MIN(ROW('Gantt Chart'!$D$9:$D$1000))+1,
                ""),
            ROW(A633))
        ),
    "")</f>
        <v/>
      </c>
      <c r="J637" s="12"/>
      <c r="K637" s="316"/>
      <c r="L637" s="319" t="str">
        <f>IFERROR(INDEX('Gantt Chart'!$M$9:$M$1000, MATCH($N638, 'Gantt Chart'!$D$9:$D$1000, 0)), "")</f>
        <v/>
      </c>
      <c r="M637" s="319"/>
      <c r="N637" s="319"/>
      <c r="O637" s="12"/>
      <c r="P637" s="18" t="str" cm="1">
        <f t="array" ref="P637">IFERROR(
    INDEX('Gantt Chart'!$D$9:$D$1000,
        SMALL(
            IF(('Gantt Chart'!$J$9:$J$1000=$Q$3) * ('Gantt Chart'!$L$9:$L$1000&lt;1),
                ROW('Gantt Chart'!$D$9:$D$1000)-MIN(ROW('Gantt Chart'!$D$9:$D$1000))+1,
                ""),
            ROW(A633))
        ),
    "")</f>
        <v/>
      </c>
      <c r="Q637" s="12"/>
      <c r="R637" s="316"/>
      <c r="S637" s="319" t="str">
        <f>IFERROR(INDEX('Gantt Chart'!$M$9:$M$1000, MATCH($U638, 'Gantt Chart'!$D$9:$D$1000, 0)), "")</f>
        <v/>
      </c>
      <c r="T637" s="319"/>
      <c r="U637" s="319"/>
      <c r="V637" s="12"/>
      <c r="W637" s="18" t="str" cm="1">
        <f t="array" ref="W637">IFERROR(
    INDEX('Gantt Chart'!$D$9:$D$1000,
        SMALL(
            IF(('Gantt Chart'!$J$9:$J$1000=$X$3) * ('Gantt Chart'!$L$9:$L$1000&lt;1),
                ROW('Gantt Chart'!$D$9:$D$1000)-MIN(ROW('Gantt Chart'!$D$9:$D$1000))+1,
                ""),
            ROW(A633))
        ),
    "")</f>
        <v/>
      </c>
      <c r="X637" s="12"/>
      <c r="Y637" s="316"/>
      <c r="Z637" s="319" t="str">
        <f>IFERROR(INDEX('Gantt Chart'!$M$9:$M$1000, MATCH($AB638, 'Gantt Chart'!$D$9:$D$1000, 0)), "")</f>
        <v/>
      </c>
      <c r="AA637" s="319"/>
      <c r="AB637" s="319"/>
      <c r="AC637" s="12"/>
      <c r="AD637" s="18" t="str" cm="1">
        <f t="array" ref="AD637">IFERROR(
    INDEX('Gantt Chart'!$D$9:$D$1000,
        SMALL(
            IF(('Gantt Chart'!$J$9:$J$1000=$AE$3) * ('Gantt Chart'!$L$9:$L$1000&lt;1),
                ROW('Gantt Chart'!$D$9:$D$1000)-MIN(ROW('Gantt Chart'!$D$9:$D$1000))+1,
                ""),
            ROW(A633))
        ),
    "")</f>
        <v/>
      </c>
      <c r="AE637" s="12"/>
      <c r="AF637" s="316"/>
      <c r="AG637" s="319" t="str">
        <f>IFERROR(INDEX('Gantt Chart'!$M$9:$M$1000, MATCH($AI638, 'Gantt Chart'!$D$9:$D$1000, 0)), "")</f>
        <v/>
      </c>
      <c r="AH637" s="319"/>
      <c r="AI637" s="319"/>
      <c r="AJ637" s="12"/>
      <c r="AK637" s="18" t="str" cm="1">
        <f t="array" ref="AK637">IFERROR(
    INDEX('Gantt Chart'!$D$9:$D$1000,
        SMALL(
            IF(('Gantt Chart'!$J$9:$J$1000=$AL$3) * ('Gantt Chart'!$L$9:$L$1000&lt;1),
                ROW('Gantt Chart'!$D$9:$D$1000)-MIN(ROW('Gantt Chart'!$D$9:$D$1000))+1,
                ""),
            ROW(A633))
        ),
    "")</f>
        <v/>
      </c>
      <c r="AL637" s="12"/>
      <c r="AM637" s="316"/>
      <c r="AN637" s="319" t="str">
        <f>IFERROR(INDEX('Gantt Chart'!$M$9:$M$1000, MATCH($AP638, 'Gantt Chart'!$D$9:$D$1000, 0)), "")</f>
        <v/>
      </c>
      <c r="AO637" s="319"/>
      <c r="AP637" s="319"/>
      <c r="AQ637" s="12"/>
      <c r="AR637" s="18" t="str" cm="1">
        <f t="array" ref="AR637">IFERROR(
    INDEX('Gantt Chart'!$D$9:$D$1000,
        SMALL(
            IF(('Gantt Chart'!$J$9:$J$1000=$AS$3) * ('Gantt Chart'!$L$9:$L$1000&lt;1),
                ROW('Gantt Chart'!$D$9:$D$1000)-MIN(ROW('Gantt Chart'!$D$9:$D$1000))+1,
                ""),
            ROW(A633))
        ),
    "")</f>
        <v/>
      </c>
      <c r="AS637" s="12"/>
      <c r="AT637" s="316"/>
      <c r="AU637" s="319" t="str">
        <f>IFERROR(INDEX('Gantt Chart'!$M$9:$M$1000, MATCH($AW638, 'Gantt Chart'!$D$9:$D$1000, 0)), "")</f>
        <v/>
      </c>
      <c r="AV637" s="319"/>
      <c r="AW637" s="319"/>
      <c r="AX637" s="12"/>
      <c r="AY637" s="18" t="str" cm="1">
        <f t="array" ref="AY637">IFERROR(
    INDEX('Gantt Chart'!$D$9:$D$1000,
        SMALL(
            IF(('Gantt Chart'!$J$9:$J$1000=$AZ$3) * ('Gantt Chart'!$L$9:$L$1000&lt;1),
                ROW('Gantt Chart'!$D$9:$D$1000)-MIN(ROW('Gantt Chart'!$D$9:$D$1000))+1,
                ""),
            ROW(A633))
        ),
    "")</f>
        <v/>
      </c>
      <c r="AZ637" s="12"/>
      <c r="BA637" s="316"/>
      <c r="BB637" s="319" t="str">
        <f>IFERROR(INDEX('Gantt Chart'!$M$9:$M$1000, MATCH($BD638, 'Gantt Chart'!$D$9:$D$1000, 0)), "")</f>
        <v/>
      </c>
      <c r="BC637" s="319"/>
      <c r="BD637" s="319"/>
      <c r="BE637" s="12"/>
      <c r="BF637" s="18" cm="1">
        <f t="array" ref="BF637">IFERROR(
    INDEX('Gantt Chart'!$D$9:$D$1000,
        SMALL(
            IF(('Gantt Chart'!$J$9:$J$1000=$BG$3) * ('Gantt Chart'!$L$9:$L$1000&lt;1),
                ROW('Gantt Chart'!$D$9:$D$1000)-MIN(ROW('Gantt Chart'!$D$9:$D$1000))+1,
                ""),
            ROW(A633))
        ),
    "")</f>
        <v>0</v>
      </c>
      <c r="BG637" s="12"/>
      <c r="BH637" s="316"/>
      <c r="BI637" s="319" t="str">
        <f>IFERROR(INDEX('Gantt Chart'!$M$9:$M$1000, MATCH($BK638, 'Gantt Chart'!$D$9:$D$1000, 0)), "")</f>
        <v/>
      </c>
      <c r="BJ637" s="319"/>
      <c r="BK637" s="319"/>
      <c r="BL637" s="12"/>
      <c r="BM637" s="18" cm="1">
        <f t="array" ref="BM637">IFERROR(
    INDEX('Gantt Chart'!$D$9:$D$1000,
        SMALL(
            IF(('Gantt Chart'!$J$9:$J$1000=$BN$3) * ('Gantt Chart'!$L$9:$L$1000&lt;1),
                ROW('Gantt Chart'!$D$9:$D$1000)-MIN(ROW('Gantt Chart'!$D$9:$D$1000))+1,
                ""),
            ROW(A633))
        ),
    "")</f>
        <v>0</v>
      </c>
      <c r="BN637" s="12"/>
      <c r="BO637" s="316"/>
      <c r="BP637" s="319" t="str">
        <f>IFERROR(INDEX('Gantt Chart'!$M$9:$M$1000, MATCH($BR638, 'Gantt Chart'!$D$9:$D$1000, 0)), "")</f>
        <v/>
      </c>
      <c r="BQ637" s="319"/>
      <c r="BR637" s="319"/>
      <c r="BS637" s="12"/>
      <c r="BT637" s="10"/>
    </row>
    <row r="638" spans="1:72" x14ac:dyDescent="0.2">
      <c r="A638" s="9"/>
      <c r="B638" s="18" t="str" cm="1">
        <f t="array" ref="B638">IFERROR(
    INDEX('Gantt Chart'!$D$9:$D$1000,
        SMALL(
            IF(('Gantt Chart'!$J$9:$J$1000=$C$3) * ('Gantt Chart'!$L$9:$L$1000&lt;1),
                ROW('Gantt Chart'!$D$9:$D$1000)-MIN(ROW('Gantt Chart'!$D$9:$D$1000))+1,
                ""),
            ROW(A634))
        ),
    "")</f>
        <v/>
      </c>
      <c r="C638" s="12"/>
      <c r="D638" s="316"/>
      <c r="E638" s="320" t="str">
        <f>IFERROR(INDEX('Gantt Chart'!$L$9:$L$1000, MATCH($G638, 'Gantt Chart'!$D$9:$D$1000, 0)), "")</f>
        <v/>
      </c>
      <c r="F638" s="320"/>
      <c r="G638" s="13" t="str" cm="1">
        <f t="array" ref="G638">IF(INDEX($B$5:$B$999, CEILING((ROW()-5)/5, 1))="", "", INDEX($B$5:$B$999, CEILING((ROW()-5)/5, 1)))</f>
        <v/>
      </c>
      <c r="H638" s="12"/>
      <c r="I638" s="18" t="str" cm="1">
        <f t="array" ref="I638">IFERROR(
    INDEX('Gantt Chart'!$D$9:$D$1000,
        SMALL(
            IF(('Gantt Chart'!$J$9:$J$1000=$J$3) * ('Gantt Chart'!$L$9:$L$1000&lt;1),
                ROW('Gantt Chart'!$D$9:$D$1000)-MIN(ROW('Gantt Chart'!$D$9:$D$1000))+1,
                ""),
            ROW(A634))
        ),
    "")</f>
        <v/>
      </c>
      <c r="J638" s="12"/>
      <c r="K638" s="316"/>
      <c r="L638" s="320" t="str">
        <f>IFERROR(INDEX('Gantt Chart'!$L$9:$L$1000, MATCH($N638, 'Gantt Chart'!$D$9:$D$1000, 0)), "")</f>
        <v/>
      </c>
      <c r="M638" s="320"/>
      <c r="N638" s="13" t="str" cm="1">
        <f t="array" ref="N638">IF(INDEX($I$5:$I$999, CEILING((ROW()-5)/5, 1))="", "", INDEX($I$5:$I$999, CEILING((ROW()-5)/5, 1)))</f>
        <v/>
      </c>
      <c r="O638" s="12"/>
      <c r="P638" s="18" t="str" cm="1">
        <f t="array" ref="P638">IFERROR(
    INDEX('Gantt Chart'!$D$9:$D$1000,
        SMALL(
            IF(('Gantt Chart'!$J$9:$J$1000=$Q$3) * ('Gantt Chart'!$L$9:$L$1000&lt;1),
                ROW('Gantt Chart'!$D$9:$D$1000)-MIN(ROW('Gantt Chart'!$D$9:$D$1000))+1,
                ""),
            ROW(A634))
        ),
    "")</f>
        <v/>
      </c>
      <c r="Q638" s="12"/>
      <c r="R638" s="316"/>
      <c r="S638" s="320" t="str">
        <f>IFERROR(INDEX('Gantt Chart'!$L$9:$L$1000, MATCH($U638, 'Gantt Chart'!$D$9:$D$1000, 0)), "")</f>
        <v/>
      </c>
      <c r="T638" s="320"/>
      <c r="U638" s="13" t="str" cm="1">
        <f t="array" ref="U638">IF(INDEX($P$5:$P$999, CEILING((ROW()-5)/5, 1))="", "", INDEX($P$5:$P$999, CEILING((ROW()-5)/5, 1)))</f>
        <v/>
      </c>
      <c r="V638" s="12"/>
      <c r="W638" s="18" t="str" cm="1">
        <f t="array" ref="W638">IFERROR(
    INDEX('Gantt Chart'!$D$9:$D$1000,
        SMALL(
            IF(('Gantt Chart'!$J$9:$J$1000=$X$3) * ('Gantt Chart'!$L$9:$L$1000&lt;1),
                ROW('Gantt Chart'!$D$9:$D$1000)-MIN(ROW('Gantt Chart'!$D$9:$D$1000))+1,
                ""),
            ROW(A634))
        ),
    "")</f>
        <v/>
      </c>
      <c r="X638" s="12"/>
      <c r="Y638" s="316"/>
      <c r="Z638" s="320" t="str">
        <f>IFERROR(INDEX('Gantt Chart'!$L$9:$L$1000, MATCH($AB638, 'Gantt Chart'!$D$9:$D$1000, 0)), "")</f>
        <v/>
      </c>
      <c r="AA638" s="320"/>
      <c r="AB638" s="13" t="str" cm="1">
        <f t="array" ref="AB638">IF(INDEX($W$5:$W$999, CEILING((ROW()-5)/5, 1))="", "", INDEX($W$5:$W$999, CEILING((ROW()-5)/5, 1)))</f>
        <v/>
      </c>
      <c r="AC638" s="12"/>
      <c r="AD638" s="18" t="str" cm="1">
        <f t="array" ref="AD638">IFERROR(
    INDEX('Gantt Chart'!$D$9:$D$1000,
        SMALL(
            IF(('Gantt Chart'!$J$9:$J$1000=$AE$3) * ('Gantt Chart'!$L$9:$L$1000&lt;1),
                ROW('Gantt Chart'!$D$9:$D$1000)-MIN(ROW('Gantt Chart'!$D$9:$D$1000))+1,
                ""),
            ROW(A634))
        ),
    "")</f>
        <v/>
      </c>
      <c r="AE638" s="12"/>
      <c r="AF638" s="316"/>
      <c r="AG638" s="320" t="str">
        <f>IFERROR(INDEX('Gantt Chart'!$L$9:$L$1000, MATCH($AI638, 'Gantt Chart'!$D$9:$D$1000, 0)), "")</f>
        <v/>
      </c>
      <c r="AH638" s="320"/>
      <c r="AI638" s="13" t="str" cm="1">
        <f t="array" ref="AI638">IF(INDEX($AD$5:$AD$999, CEILING((ROW()-5)/5, 1))="", "", INDEX($AD$5:$AD$999, CEILING((ROW()-5)/5, 1)))</f>
        <v/>
      </c>
      <c r="AJ638" s="12"/>
      <c r="AK638" s="18" t="str" cm="1">
        <f t="array" ref="AK638">IFERROR(
    INDEX('Gantt Chart'!$D$9:$D$1000,
        SMALL(
            IF(('Gantt Chart'!$J$9:$J$1000=$AL$3) * ('Gantt Chart'!$L$9:$L$1000&lt;1),
                ROW('Gantt Chart'!$D$9:$D$1000)-MIN(ROW('Gantt Chart'!$D$9:$D$1000))+1,
                ""),
            ROW(A634))
        ),
    "")</f>
        <v/>
      </c>
      <c r="AL638" s="12"/>
      <c r="AM638" s="316"/>
      <c r="AN638" s="320" t="str">
        <f>IFERROR(INDEX('Gantt Chart'!$L$9:$L$1000, MATCH($AP638, 'Gantt Chart'!$D$9:$D$1000, 0)), "")</f>
        <v/>
      </c>
      <c r="AO638" s="320"/>
      <c r="AP638" s="13" t="str" cm="1">
        <f t="array" ref="AP638">IF(INDEX($AK$5:$AK$999, CEILING((ROW()-5)/5, 1))="", "", INDEX($AK$5:$AK$999, CEILING((ROW()-5)/5, 1)))</f>
        <v/>
      </c>
      <c r="AQ638" s="12"/>
      <c r="AR638" s="18" t="str" cm="1">
        <f t="array" ref="AR638">IFERROR(
    INDEX('Gantt Chart'!$D$9:$D$1000,
        SMALL(
            IF(('Gantt Chart'!$J$9:$J$1000=$AS$3) * ('Gantt Chart'!$L$9:$L$1000&lt;1),
                ROW('Gantt Chart'!$D$9:$D$1000)-MIN(ROW('Gantt Chart'!$D$9:$D$1000))+1,
                ""),
            ROW(A634))
        ),
    "")</f>
        <v/>
      </c>
      <c r="AS638" s="12"/>
      <c r="AT638" s="316"/>
      <c r="AU638" s="320" t="str">
        <f>IFERROR(INDEX('Gantt Chart'!$L$9:$L$1000, MATCH($AW638, 'Gantt Chart'!$D$9:$D$1000, 0)), "")</f>
        <v/>
      </c>
      <c r="AV638" s="320"/>
      <c r="AW638" s="13" t="str" cm="1">
        <f t="array" ref="AW638">IF(INDEX($AR$5:$AR$999, CEILING((ROW()-5)/5, 1))="", "", INDEX($AR$5:$AR$999, CEILING((ROW()-5)/5, 1)))</f>
        <v/>
      </c>
      <c r="AX638" s="12"/>
      <c r="AY638" s="18" t="str" cm="1">
        <f t="array" ref="AY638">IFERROR(
    INDEX('Gantt Chart'!$D$9:$D$1000,
        SMALL(
            IF(('Gantt Chart'!$J$9:$J$1000=$AZ$3) * ('Gantt Chart'!$L$9:$L$1000&lt;1),
                ROW('Gantt Chart'!$D$9:$D$1000)-MIN(ROW('Gantt Chart'!$D$9:$D$1000))+1,
                ""),
            ROW(A634))
        ),
    "")</f>
        <v/>
      </c>
      <c r="AZ638" s="12"/>
      <c r="BA638" s="316"/>
      <c r="BB638" s="320" t="str">
        <f>IFERROR(INDEX('Gantt Chart'!$L$9:$L$1000, MATCH($BD638, 'Gantt Chart'!$D$9:$D$1000, 0)), "")</f>
        <v/>
      </c>
      <c r="BC638" s="320"/>
      <c r="BD638" s="13" t="str" cm="1">
        <f t="array" ref="BD638">IF(INDEX($AY$5:$AY$999, CEILING((ROW()-5)/5, 1))="", "", INDEX($AY$5:$AY$999, CEILING((ROW()-5)/5, 1)))</f>
        <v/>
      </c>
      <c r="BE638" s="12"/>
      <c r="BF638" s="18" cm="1">
        <f t="array" ref="BF638">IFERROR(
    INDEX('Gantt Chart'!$D$9:$D$1000,
        SMALL(
            IF(('Gantt Chart'!$J$9:$J$1000=$BG$3) * ('Gantt Chart'!$L$9:$L$1000&lt;1),
                ROW('Gantt Chart'!$D$9:$D$1000)-MIN(ROW('Gantt Chart'!$D$9:$D$1000))+1,
                ""),
            ROW(A634))
        ),
    "")</f>
        <v>0</v>
      </c>
      <c r="BG638" s="12"/>
      <c r="BH638" s="316"/>
      <c r="BI638" s="320" t="str">
        <f>IFERROR(INDEX('Gantt Chart'!$L$9:$L$1000, MATCH($BK638, 'Gantt Chart'!$D$9:$D$1000, 0)), "")</f>
        <v/>
      </c>
      <c r="BJ638" s="320"/>
      <c r="BK638" s="13" cm="1">
        <f t="array" ref="BK638">IF(INDEX($BF$5:$BF$999, CEILING((ROW()-5)/5, 1))="", "", INDEX($BF$5:$BF$999, CEILING((ROW()-5)/5, 1)))</f>
        <v>0</v>
      </c>
      <c r="BL638" s="12"/>
      <c r="BM638" s="18" cm="1">
        <f t="array" ref="BM638">IFERROR(
    INDEX('Gantt Chart'!$D$9:$D$1000,
        SMALL(
            IF(('Gantt Chart'!$J$9:$J$1000=$BN$3) * ('Gantt Chart'!$L$9:$L$1000&lt;1),
                ROW('Gantt Chart'!$D$9:$D$1000)-MIN(ROW('Gantt Chart'!$D$9:$D$1000))+1,
                ""),
            ROW(A634))
        ),
    "")</f>
        <v>0</v>
      </c>
      <c r="BN638" s="12"/>
      <c r="BO638" s="316"/>
      <c r="BP638" s="320" t="str">
        <f>IFERROR(INDEX('Gantt Chart'!$L$9:$L$1000, MATCH($BR638, 'Gantt Chart'!$D$9:$D$1000, 0)), "")</f>
        <v/>
      </c>
      <c r="BQ638" s="320"/>
      <c r="BR638" s="13" cm="1">
        <f t="array" ref="BR638">IF(INDEX($BM$5:$BM$999, CEILING((ROW()-5)/5, 1))="", "", INDEX($BM$5:$BM$999, CEILING((ROW()-5)/5, 1)))</f>
        <v>0</v>
      </c>
      <c r="BS638" s="12"/>
      <c r="BT638" s="10"/>
    </row>
    <row r="639" spans="1:72" x14ac:dyDescent="0.2">
      <c r="A639" s="9"/>
      <c r="B639" s="18" t="str" cm="1">
        <f t="array" ref="B639">IFERROR(
    INDEX('Gantt Chart'!$D$9:$D$1000,
        SMALL(
            IF(('Gantt Chart'!$J$9:$J$1000=$C$3) * ('Gantt Chart'!$L$9:$L$1000&lt;1),
                ROW('Gantt Chart'!$D$9:$D$1000)-MIN(ROW('Gantt Chart'!$D$9:$D$1000))+1,
                ""),
            ROW(A635))
        ),
    "")</f>
        <v/>
      </c>
      <c r="C639" s="12"/>
      <c r="D639" s="12"/>
      <c r="E639" s="12"/>
      <c r="F639" s="12"/>
      <c r="G639" s="12"/>
      <c r="H639" s="12"/>
      <c r="I639" s="18" t="str" cm="1">
        <f t="array" ref="I639">IFERROR(
    INDEX('Gantt Chart'!$D$9:$D$1000,
        SMALL(
            IF(('Gantt Chart'!$J$9:$J$1000=$J$3) * ('Gantt Chart'!$L$9:$L$1000&lt;1),
                ROW('Gantt Chart'!$D$9:$D$1000)-MIN(ROW('Gantt Chart'!$D$9:$D$1000))+1,
                ""),
            ROW(A635))
        ),
    "")</f>
        <v/>
      </c>
      <c r="J639" s="12"/>
      <c r="K639" s="12"/>
      <c r="L639" s="12"/>
      <c r="M639" s="12"/>
      <c r="N639" s="12"/>
      <c r="O639" s="12"/>
      <c r="P639" s="18" t="str" cm="1">
        <f t="array" ref="P639">IFERROR(
    INDEX('Gantt Chart'!$D$9:$D$1000,
        SMALL(
            IF(('Gantt Chart'!$J$9:$J$1000=$Q$3) * ('Gantt Chart'!$L$9:$L$1000&lt;1),
                ROW('Gantt Chart'!$D$9:$D$1000)-MIN(ROW('Gantt Chart'!$D$9:$D$1000))+1,
                ""),
            ROW(A635))
        ),
    "")</f>
        <v/>
      </c>
      <c r="Q639" s="12"/>
      <c r="R639" s="12"/>
      <c r="S639" s="12"/>
      <c r="T639" s="12"/>
      <c r="U639" s="12"/>
      <c r="V639" s="12"/>
      <c r="W639" s="18" t="str" cm="1">
        <f t="array" ref="W639">IFERROR(
    INDEX('Gantt Chart'!$D$9:$D$1000,
        SMALL(
            IF(('Gantt Chart'!$J$9:$J$1000=$X$3) * ('Gantt Chart'!$L$9:$L$1000&lt;1),
                ROW('Gantt Chart'!$D$9:$D$1000)-MIN(ROW('Gantt Chart'!$D$9:$D$1000))+1,
                ""),
            ROW(A635))
        ),
    "")</f>
        <v/>
      </c>
      <c r="X639" s="12"/>
      <c r="Y639" s="12"/>
      <c r="Z639" s="12"/>
      <c r="AA639" s="12"/>
      <c r="AB639" s="12"/>
      <c r="AC639" s="12"/>
      <c r="AD639" s="18" t="str" cm="1">
        <f t="array" ref="AD639">IFERROR(
    INDEX('Gantt Chart'!$D$9:$D$1000,
        SMALL(
            IF(('Gantt Chart'!$J$9:$J$1000=$AE$3) * ('Gantt Chart'!$L$9:$L$1000&lt;1),
                ROW('Gantt Chart'!$D$9:$D$1000)-MIN(ROW('Gantt Chart'!$D$9:$D$1000))+1,
                ""),
            ROW(A635))
        ),
    "")</f>
        <v/>
      </c>
      <c r="AE639" s="12"/>
      <c r="AF639" s="12"/>
      <c r="AG639" s="12"/>
      <c r="AH639" s="12"/>
      <c r="AI639" s="12"/>
      <c r="AJ639" s="12"/>
      <c r="AK639" s="18" t="str" cm="1">
        <f t="array" ref="AK639">IFERROR(
    INDEX('Gantt Chart'!$D$9:$D$1000,
        SMALL(
            IF(('Gantt Chart'!$J$9:$J$1000=$AL$3) * ('Gantt Chart'!$L$9:$L$1000&lt;1),
                ROW('Gantt Chart'!$D$9:$D$1000)-MIN(ROW('Gantt Chart'!$D$9:$D$1000))+1,
                ""),
            ROW(A635))
        ),
    "")</f>
        <v/>
      </c>
      <c r="AL639" s="12"/>
      <c r="AM639" s="12"/>
      <c r="AN639" s="12"/>
      <c r="AO639" s="12"/>
      <c r="AP639" s="12"/>
      <c r="AQ639" s="12"/>
      <c r="AR639" s="18" t="str" cm="1">
        <f t="array" ref="AR639">IFERROR(
    INDEX('Gantt Chart'!$D$9:$D$1000,
        SMALL(
            IF(('Gantt Chart'!$J$9:$J$1000=$AS$3) * ('Gantt Chart'!$L$9:$L$1000&lt;1),
                ROW('Gantt Chart'!$D$9:$D$1000)-MIN(ROW('Gantt Chart'!$D$9:$D$1000))+1,
                ""),
            ROW(A635))
        ),
    "")</f>
        <v/>
      </c>
      <c r="AS639" s="12"/>
      <c r="AT639" s="12"/>
      <c r="AU639" s="12"/>
      <c r="AV639" s="12"/>
      <c r="AW639" s="12"/>
      <c r="AX639" s="12"/>
      <c r="AY639" s="18" t="str" cm="1">
        <f t="array" ref="AY639">IFERROR(
    INDEX('Gantt Chart'!$D$9:$D$1000,
        SMALL(
            IF(('Gantt Chart'!$J$9:$J$1000=$AZ$3) * ('Gantt Chart'!$L$9:$L$1000&lt;1),
                ROW('Gantt Chart'!$D$9:$D$1000)-MIN(ROW('Gantt Chart'!$D$9:$D$1000))+1,
                ""),
            ROW(A635))
        ),
    "")</f>
        <v/>
      </c>
      <c r="AZ639" s="12"/>
      <c r="BA639" s="12"/>
      <c r="BB639" s="12"/>
      <c r="BC639" s="12"/>
      <c r="BD639" s="12"/>
      <c r="BE639" s="12"/>
      <c r="BF639" s="18" cm="1">
        <f t="array" ref="BF639">IFERROR(
    INDEX('Gantt Chart'!$D$9:$D$1000,
        SMALL(
            IF(('Gantt Chart'!$J$9:$J$1000=$BG$3) * ('Gantt Chart'!$L$9:$L$1000&lt;1),
                ROW('Gantt Chart'!$D$9:$D$1000)-MIN(ROW('Gantt Chart'!$D$9:$D$1000))+1,
                ""),
            ROW(A635))
        ),
    "")</f>
        <v>0</v>
      </c>
      <c r="BG639" s="12"/>
      <c r="BH639" s="12"/>
      <c r="BI639" s="12"/>
      <c r="BJ639" s="12"/>
      <c r="BK639" s="12"/>
      <c r="BL639" s="12"/>
      <c r="BM639" s="18" cm="1">
        <f t="array" ref="BM639">IFERROR(
    INDEX('Gantt Chart'!$D$9:$D$1000,
        SMALL(
            IF(('Gantt Chart'!$J$9:$J$1000=$BN$3) * ('Gantt Chart'!$L$9:$L$1000&lt;1),
                ROW('Gantt Chart'!$D$9:$D$1000)-MIN(ROW('Gantt Chart'!$D$9:$D$1000))+1,
                ""),
            ROW(A635))
        ),
    "")</f>
        <v>0</v>
      </c>
      <c r="BN639" s="12"/>
      <c r="BO639" s="12"/>
      <c r="BP639" s="12"/>
      <c r="BQ639" s="12"/>
      <c r="BR639" s="12"/>
      <c r="BS639" s="12"/>
      <c r="BT639" s="10"/>
    </row>
    <row r="640" spans="1:72" ht="16.899999999999999" customHeight="1" x14ac:dyDescent="0.2">
      <c r="A640" s="9"/>
      <c r="B640" s="18" t="str" cm="1">
        <f t="array" ref="B640">IFERROR(
    INDEX('Gantt Chart'!$D$9:$D$1000,
        SMALL(
            IF(('Gantt Chart'!$J$9:$J$1000=$C$3) * ('Gantt Chart'!$L$9:$L$1000&lt;1),
                ROW('Gantt Chart'!$D$9:$D$1000)-MIN(ROW('Gantt Chart'!$D$9:$D$1000))+1,
                ""),
            ROW(A636))
        ),
    "")</f>
        <v/>
      </c>
      <c r="C640" s="12"/>
      <c r="D640" s="316" t="str">
        <f>IFERROR(INDEX('Gantt Chart'!$H$9:$H$1000, MATCH($G643, 'Gantt Chart'!$D$9:$D$1000, 0)), "")</f>
        <v/>
      </c>
      <c r="E640" s="317" t="str">
        <f>IFERROR(VLOOKUP($G643, 'Gantt Chart'!$D$9:$E$1000, 2, FALSE), "")</f>
        <v/>
      </c>
      <c r="F640" s="317"/>
      <c r="G640" s="317"/>
      <c r="H640" s="12"/>
      <c r="I640" s="18" t="str" cm="1">
        <f t="array" ref="I640">IFERROR(
    INDEX('Gantt Chart'!$D$9:$D$1000,
        SMALL(
            IF(('Gantt Chart'!$J$9:$J$1000=$J$3) * ('Gantt Chart'!$L$9:$L$1000&lt;1),
                ROW('Gantt Chart'!$D$9:$D$1000)-MIN(ROW('Gantt Chart'!$D$9:$D$1000))+1,
                ""),
            ROW(A636))
        ),
    "")</f>
        <v/>
      </c>
      <c r="J640" s="12"/>
      <c r="K640" s="316" t="str">
        <f>IFERROR(INDEX('Gantt Chart'!$H$9:$H$1000, MATCH($N643, 'Gantt Chart'!$D$9:$D$1000, 0)), "")</f>
        <v/>
      </c>
      <c r="L640" s="317" t="str">
        <f>IFERROR(VLOOKUP($N643, 'Gantt Chart'!$D$9:$E$1000, 2, FALSE), "")</f>
        <v/>
      </c>
      <c r="M640" s="317"/>
      <c r="N640" s="317"/>
      <c r="O640" s="12"/>
      <c r="P640" s="18" t="str" cm="1">
        <f t="array" ref="P640">IFERROR(
    INDEX('Gantt Chart'!$D$9:$D$1000,
        SMALL(
            IF(('Gantt Chart'!$J$9:$J$1000=$Q$3) * ('Gantt Chart'!$L$9:$L$1000&lt;1),
                ROW('Gantt Chart'!$D$9:$D$1000)-MIN(ROW('Gantt Chart'!$D$9:$D$1000))+1,
                ""),
            ROW(A636))
        ),
    "")</f>
        <v/>
      </c>
      <c r="Q640" s="12"/>
      <c r="R640" s="316" t="str">
        <f>IFERROR(INDEX('Gantt Chart'!$H$9:$H$1000, MATCH($U643, 'Gantt Chart'!$D$9:$D$1000, 0)), "")</f>
        <v/>
      </c>
      <c r="S640" s="317" t="str">
        <f>IFERROR(VLOOKUP($U643, 'Gantt Chart'!$D$9:$E$1000, 2, FALSE), "")</f>
        <v/>
      </c>
      <c r="T640" s="317"/>
      <c r="U640" s="317"/>
      <c r="V640" s="12"/>
      <c r="W640" s="18" t="str" cm="1">
        <f t="array" ref="W640">IFERROR(
    INDEX('Gantt Chart'!$D$9:$D$1000,
        SMALL(
            IF(('Gantt Chart'!$J$9:$J$1000=$X$3) * ('Gantt Chart'!$L$9:$L$1000&lt;1),
                ROW('Gantt Chart'!$D$9:$D$1000)-MIN(ROW('Gantt Chart'!$D$9:$D$1000))+1,
                ""),
            ROW(A636))
        ),
    "")</f>
        <v/>
      </c>
      <c r="X640" s="12"/>
      <c r="Y640" s="316" t="str">
        <f>IFERROR(INDEX('Gantt Chart'!$H$9:$H$1000, MATCH($AB643, 'Gantt Chart'!$D$9:$D$1000, 0)), "")</f>
        <v/>
      </c>
      <c r="Z640" s="317" t="str">
        <f>IFERROR(VLOOKUP($AB643, 'Gantt Chart'!$D$9:$E$1000, 2, FALSE), "")</f>
        <v/>
      </c>
      <c r="AA640" s="317"/>
      <c r="AB640" s="317"/>
      <c r="AC640" s="12"/>
      <c r="AD640" s="18" t="str" cm="1">
        <f t="array" ref="AD640">IFERROR(
    INDEX('Gantt Chart'!$D$9:$D$1000,
        SMALL(
            IF(('Gantt Chart'!$J$9:$J$1000=$AE$3) * ('Gantt Chart'!$L$9:$L$1000&lt;1),
                ROW('Gantt Chart'!$D$9:$D$1000)-MIN(ROW('Gantt Chart'!$D$9:$D$1000))+1,
                ""),
            ROW(A636))
        ),
    "")</f>
        <v/>
      </c>
      <c r="AE640" s="12"/>
      <c r="AF640" s="316" t="str">
        <f>IFERROR(INDEX('Gantt Chart'!$H$9:$H$1000, MATCH($AI643, 'Gantt Chart'!$D$9:$D$1000, 0)), "")</f>
        <v/>
      </c>
      <c r="AG640" s="317" t="str">
        <f>IFERROR(VLOOKUP($AI643, 'Gantt Chart'!$D$9:$E$1000, 2, FALSE), "")</f>
        <v/>
      </c>
      <c r="AH640" s="317"/>
      <c r="AI640" s="317"/>
      <c r="AJ640" s="12"/>
      <c r="AK640" s="18" t="str" cm="1">
        <f t="array" ref="AK640">IFERROR(
    INDEX('Gantt Chart'!$D$9:$D$1000,
        SMALL(
            IF(('Gantt Chart'!$J$9:$J$1000=$AL$3) * ('Gantt Chart'!$L$9:$L$1000&lt;1),
                ROW('Gantt Chart'!$D$9:$D$1000)-MIN(ROW('Gantt Chart'!$D$9:$D$1000))+1,
                ""),
            ROW(A636))
        ),
    "")</f>
        <v/>
      </c>
      <c r="AL640" s="12"/>
      <c r="AM640" s="316" t="str">
        <f>IFERROR(INDEX('Gantt Chart'!$H$9:$H$1000, MATCH($AP643, 'Gantt Chart'!$D$9:$D$1000, 0)), "")</f>
        <v/>
      </c>
      <c r="AN640" s="317" t="str">
        <f>IFERROR(VLOOKUP($AP643, 'Gantt Chart'!$D$9:$E$1000, 2, FALSE), "")</f>
        <v/>
      </c>
      <c r="AO640" s="317"/>
      <c r="AP640" s="317"/>
      <c r="AQ640" s="12"/>
      <c r="AR640" s="18" t="str" cm="1">
        <f t="array" ref="AR640">IFERROR(
    INDEX('Gantt Chart'!$D$9:$D$1000,
        SMALL(
            IF(('Gantt Chart'!$J$9:$J$1000=$AS$3) * ('Gantt Chart'!$L$9:$L$1000&lt;1),
                ROW('Gantt Chart'!$D$9:$D$1000)-MIN(ROW('Gantt Chart'!$D$9:$D$1000))+1,
                ""),
            ROW(A636))
        ),
    "")</f>
        <v/>
      </c>
      <c r="AS640" s="12"/>
      <c r="AT640" s="316" t="str">
        <f>IFERROR(INDEX('Gantt Chart'!$H$9:$H$1000, MATCH($AW643, 'Gantt Chart'!$D$9:$D$1000, 0)), "")</f>
        <v/>
      </c>
      <c r="AU640" s="317" t="str">
        <f>IFERROR(VLOOKUP($AW643, 'Gantt Chart'!$D$9:$E$1000, 2, FALSE), "")</f>
        <v/>
      </c>
      <c r="AV640" s="317"/>
      <c r="AW640" s="317"/>
      <c r="AX640" s="12"/>
      <c r="AY640" s="18" t="str" cm="1">
        <f t="array" ref="AY640">IFERROR(
    INDEX('Gantt Chart'!$D$9:$D$1000,
        SMALL(
            IF(('Gantt Chart'!$J$9:$J$1000=$AZ$3) * ('Gantt Chart'!$L$9:$L$1000&lt;1),
                ROW('Gantt Chart'!$D$9:$D$1000)-MIN(ROW('Gantt Chart'!$D$9:$D$1000))+1,
                ""),
            ROW(A636))
        ),
    "")</f>
        <v/>
      </c>
      <c r="AZ640" s="12"/>
      <c r="BA640" s="316" t="str">
        <f>IFERROR(INDEX('Gantt Chart'!$H$9:$H$1000, MATCH($BD643, 'Gantt Chart'!$D$9:$D$1000, 0)), "")</f>
        <v/>
      </c>
      <c r="BB640" s="317" t="str">
        <f>IFERROR(VLOOKUP($BD643, 'Gantt Chart'!$D$9:$E$1000, 2, FALSE), "")</f>
        <v/>
      </c>
      <c r="BC640" s="317"/>
      <c r="BD640" s="317"/>
      <c r="BE640" s="12"/>
      <c r="BF640" s="18" cm="1">
        <f t="array" ref="BF640">IFERROR(
    INDEX('Gantt Chart'!$D$9:$D$1000,
        SMALL(
            IF(('Gantt Chart'!$J$9:$J$1000=$BG$3) * ('Gantt Chart'!$L$9:$L$1000&lt;1),
                ROW('Gantt Chart'!$D$9:$D$1000)-MIN(ROW('Gantt Chart'!$D$9:$D$1000))+1,
                ""),
            ROW(A636))
        ),
    "")</f>
        <v>0</v>
      </c>
      <c r="BG640" s="12"/>
      <c r="BH640" s="316" t="str">
        <f>IFERROR(INDEX('Gantt Chart'!$H$9:$H$1000, MATCH($BK643, 'Gantt Chart'!$D$9:$D$1000, 0)), "")</f>
        <v/>
      </c>
      <c r="BI640" s="317" t="str">
        <f>IFERROR(VLOOKUP($BK643, 'Gantt Chart'!$D$9:$E$1000, 2, FALSE), "")</f>
        <v/>
      </c>
      <c r="BJ640" s="317"/>
      <c r="BK640" s="317"/>
      <c r="BL640" s="12"/>
      <c r="BM640" s="18" cm="1">
        <f t="array" ref="BM640">IFERROR(
    INDEX('Gantt Chart'!$D$9:$D$1000,
        SMALL(
            IF(('Gantt Chart'!$J$9:$J$1000=$BN$3) * ('Gantt Chart'!$L$9:$L$1000&lt;1),
                ROW('Gantt Chart'!$D$9:$D$1000)-MIN(ROW('Gantt Chart'!$D$9:$D$1000))+1,
                ""),
            ROW(A636))
        ),
    "")</f>
        <v>0</v>
      </c>
      <c r="BN640" s="12"/>
      <c r="BO640" s="316" t="str">
        <f>IFERROR(INDEX('Gantt Chart'!$H$9:$H$1000, MATCH($BR643, 'Gantt Chart'!$D$9:$D$1000, 0)), "")</f>
        <v/>
      </c>
      <c r="BP640" s="317" t="str">
        <f>IFERROR(VLOOKUP($BR643, 'Gantt Chart'!$D$9:$E$1000, 2, FALSE), "")</f>
        <v/>
      </c>
      <c r="BQ640" s="317"/>
      <c r="BR640" s="317"/>
      <c r="BS640" s="12"/>
      <c r="BT640" s="10"/>
    </row>
    <row r="641" spans="1:72" x14ac:dyDescent="0.2">
      <c r="A641" s="9"/>
      <c r="B641" s="18" t="str" cm="1">
        <f t="array" ref="B641">IFERROR(
    INDEX('Gantt Chart'!$D$9:$D$1000,
        SMALL(
            IF(('Gantt Chart'!$J$9:$J$1000=$C$3) * ('Gantt Chart'!$L$9:$L$1000&lt;1),
                ROW('Gantt Chart'!$D$9:$D$1000)-MIN(ROW('Gantt Chart'!$D$9:$D$1000))+1,
                ""),
            ROW(A637))
        ),
    "")</f>
        <v/>
      </c>
      <c r="C641" s="12"/>
      <c r="D641" s="316"/>
      <c r="E641" s="318" t="str">
        <f>IFERROR(INDEX('Gantt Chart'!$C$9:$C$1000, MATCH($G643, 'Gantt Chart'!$D$9:$D$1000, 0)), "")</f>
        <v/>
      </c>
      <c r="F641" s="318"/>
      <c r="G641" s="318"/>
      <c r="H641" s="12"/>
      <c r="I641" s="18" t="str" cm="1">
        <f t="array" ref="I641">IFERROR(
    INDEX('Gantt Chart'!$D$9:$D$1000,
        SMALL(
            IF(('Gantt Chart'!$J$9:$J$1000=$J$3) * ('Gantt Chart'!$L$9:$L$1000&lt;1),
                ROW('Gantt Chart'!$D$9:$D$1000)-MIN(ROW('Gantt Chart'!$D$9:$D$1000))+1,
                ""),
            ROW(A637))
        ),
    "")</f>
        <v/>
      </c>
      <c r="J641" s="12"/>
      <c r="K641" s="316"/>
      <c r="L641" s="318" t="str">
        <f>IFERROR(INDEX('Gantt Chart'!$C$9:$C$1000, MATCH($N643, 'Gantt Chart'!$D$9:$D$1000, 0)), "")</f>
        <v/>
      </c>
      <c r="M641" s="318"/>
      <c r="N641" s="318"/>
      <c r="O641" s="12"/>
      <c r="P641" s="18" t="str" cm="1">
        <f t="array" ref="P641">IFERROR(
    INDEX('Gantt Chart'!$D$9:$D$1000,
        SMALL(
            IF(('Gantt Chart'!$J$9:$J$1000=$Q$3) * ('Gantt Chart'!$L$9:$L$1000&lt;1),
                ROW('Gantt Chart'!$D$9:$D$1000)-MIN(ROW('Gantt Chart'!$D$9:$D$1000))+1,
                ""),
            ROW(A637))
        ),
    "")</f>
        <v/>
      </c>
      <c r="Q641" s="12"/>
      <c r="R641" s="316"/>
      <c r="S641" s="318" t="str">
        <f>IFERROR(INDEX('Gantt Chart'!$C$9:$C$1000, MATCH($U643, 'Gantt Chart'!$D$9:$D$1000, 0)), "")</f>
        <v/>
      </c>
      <c r="T641" s="318"/>
      <c r="U641" s="318"/>
      <c r="V641" s="12"/>
      <c r="W641" s="18" t="str" cm="1">
        <f t="array" ref="W641">IFERROR(
    INDEX('Gantt Chart'!$D$9:$D$1000,
        SMALL(
            IF(('Gantt Chart'!$J$9:$J$1000=$X$3) * ('Gantt Chart'!$L$9:$L$1000&lt;1),
                ROW('Gantt Chart'!$D$9:$D$1000)-MIN(ROW('Gantt Chart'!$D$9:$D$1000))+1,
                ""),
            ROW(A637))
        ),
    "")</f>
        <v/>
      </c>
      <c r="X641" s="12"/>
      <c r="Y641" s="316"/>
      <c r="Z641" s="318" t="str">
        <f>IFERROR(INDEX('Gantt Chart'!$C$9:$C$1000, MATCH($AB643, 'Gantt Chart'!$D$9:$D$1000, 0)), "")</f>
        <v/>
      </c>
      <c r="AA641" s="318"/>
      <c r="AB641" s="318"/>
      <c r="AC641" s="12"/>
      <c r="AD641" s="18" t="str" cm="1">
        <f t="array" ref="AD641">IFERROR(
    INDEX('Gantt Chart'!$D$9:$D$1000,
        SMALL(
            IF(('Gantt Chart'!$J$9:$J$1000=$AE$3) * ('Gantt Chart'!$L$9:$L$1000&lt;1),
                ROW('Gantt Chart'!$D$9:$D$1000)-MIN(ROW('Gantt Chart'!$D$9:$D$1000))+1,
                ""),
            ROW(A637))
        ),
    "")</f>
        <v/>
      </c>
      <c r="AE641" s="12"/>
      <c r="AF641" s="316"/>
      <c r="AG641" s="318" t="str">
        <f>IFERROR(INDEX('Gantt Chart'!$C$9:$C$1000, MATCH($AI643, 'Gantt Chart'!$D$9:$D$1000, 0)), "")</f>
        <v/>
      </c>
      <c r="AH641" s="318"/>
      <c r="AI641" s="318"/>
      <c r="AJ641" s="12"/>
      <c r="AK641" s="18" t="str" cm="1">
        <f t="array" ref="AK641">IFERROR(
    INDEX('Gantt Chart'!$D$9:$D$1000,
        SMALL(
            IF(('Gantt Chart'!$J$9:$J$1000=$AL$3) * ('Gantt Chart'!$L$9:$L$1000&lt;1),
                ROW('Gantt Chart'!$D$9:$D$1000)-MIN(ROW('Gantt Chart'!$D$9:$D$1000))+1,
                ""),
            ROW(A637))
        ),
    "")</f>
        <v/>
      </c>
      <c r="AL641" s="12"/>
      <c r="AM641" s="316"/>
      <c r="AN641" s="318" t="str">
        <f>IFERROR(INDEX('Gantt Chart'!$C$9:$C$1000, MATCH($AP643, 'Gantt Chart'!$D$9:$D$1000, 0)), "")</f>
        <v/>
      </c>
      <c r="AO641" s="318"/>
      <c r="AP641" s="318"/>
      <c r="AQ641" s="12"/>
      <c r="AR641" s="18" t="str" cm="1">
        <f t="array" ref="AR641">IFERROR(
    INDEX('Gantt Chart'!$D$9:$D$1000,
        SMALL(
            IF(('Gantt Chart'!$J$9:$J$1000=$AS$3) * ('Gantt Chart'!$L$9:$L$1000&lt;1),
                ROW('Gantt Chart'!$D$9:$D$1000)-MIN(ROW('Gantt Chart'!$D$9:$D$1000))+1,
                ""),
            ROW(A637))
        ),
    "")</f>
        <v/>
      </c>
      <c r="AS641" s="12"/>
      <c r="AT641" s="316"/>
      <c r="AU641" s="318" t="str">
        <f>IFERROR(INDEX('Gantt Chart'!$C$9:$C$1000, MATCH($AW643, 'Gantt Chart'!$D$9:$D$1000, 0)), "")</f>
        <v/>
      </c>
      <c r="AV641" s="318"/>
      <c r="AW641" s="318"/>
      <c r="AX641" s="12"/>
      <c r="AY641" s="18" t="str" cm="1">
        <f t="array" ref="AY641">IFERROR(
    INDEX('Gantt Chart'!$D$9:$D$1000,
        SMALL(
            IF(('Gantt Chart'!$J$9:$J$1000=$AZ$3) * ('Gantt Chart'!$L$9:$L$1000&lt;1),
                ROW('Gantt Chart'!$D$9:$D$1000)-MIN(ROW('Gantt Chart'!$D$9:$D$1000))+1,
                ""),
            ROW(A637))
        ),
    "")</f>
        <v/>
      </c>
      <c r="AZ641" s="12"/>
      <c r="BA641" s="316"/>
      <c r="BB641" s="318" t="str">
        <f>IFERROR(INDEX('Gantt Chart'!$C$9:$C$1000, MATCH($BD643, 'Gantt Chart'!$D$9:$D$1000, 0)), "")</f>
        <v/>
      </c>
      <c r="BC641" s="318"/>
      <c r="BD641" s="318"/>
      <c r="BE641" s="12"/>
      <c r="BF641" s="18" cm="1">
        <f t="array" ref="BF641">IFERROR(
    INDEX('Gantt Chart'!$D$9:$D$1000,
        SMALL(
            IF(('Gantt Chart'!$J$9:$J$1000=$BG$3) * ('Gantt Chart'!$L$9:$L$1000&lt;1),
                ROW('Gantt Chart'!$D$9:$D$1000)-MIN(ROW('Gantt Chart'!$D$9:$D$1000))+1,
                ""),
            ROW(A637))
        ),
    "")</f>
        <v>0</v>
      </c>
      <c r="BG641" s="12"/>
      <c r="BH641" s="316"/>
      <c r="BI641" s="318" t="str">
        <f>IFERROR(INDEX('Gantt Chart'!$C$9:$C$1000, MATCH($BK643, 'Gantt Chart'!$D$9:$D$1000, 0)), "")</f>
        <v/>
      </c>
      <c r="BJ641" s="318"/>
      <c r="BK641" s="318"/>
      <c r="BL641" s="12"/>
      <c r="BM641" s="18" cm="1">
        <f t="array" ref="BM641">IFERROR(
    INDEX('Gantt Chart'!$D$9:$D$1000,
        SMALL(
            IF(('Gantt Chart'!$J$9:$J$1000=$BN$3) * ('Gantt Chart'!$L$9:$L$1000&lt;1),
                ROW('Gantt Chart'!$D$9:$D$1000)-MIN(ROW('Gantt Chart'!$D$9:$D$1000))+1,
                ""),
            ROW(A637))
        ),
    "")</f>
        <v>0</v>
      </c>
      <c r="BN641" s="12"/>
      <c r="BO641" s="316"/>
      <c r="BP641" s="318" t="str">
        <f>IFERROR(INDEX('Gantt Chart'!$C$9:$C$1000, MATCH($BR643, 'Gantt Chart'!$D$9:$D$1000, 0)), "")</f>
        <v/>
      </c>
      <c r="BQ641" s="318"/>
      <c r="BR641" s="318"/>
      <c r="BS641" s="12"/>
      <c r="BT641" s="10"/>
    </row>
    <row r="642" spans="1:72" x14ac:dyDescent="0.2">
      <c r="A642" s="9"/>
      <c r="B642" s="18" t="str" cm="1">
        <f t="array" ref="B642">IFERROR(
    INDEX('Gantt Chart'!$D$9:$D$1000,
        SMALL(
            IF(('Gantt Chart'!$J$9:$J$1000=$C$3) * ('Gantt Chart'!$L$9:$L$1000&lt;1),
                ROW('Gantt Chart'!$D$9:$D$1000)-MIN(ROW('Gantt Chart'!$D$9:$D$1000))+1,
                ""),
            ROW(A638))
        ),
    "")</f>
        <v/>
      </c>
      <c r="C642" s="12"/>
      <c r="D642" s="316"/>
      <c r="E642" s="319" t="str">
        <f>IFERROR(INDEX('Gantt Chart'!$M$9:$M$1000, MATCH($G643, 'Gantt Chart'!$D$9:$D$1000, 0)), "")</f>
        <v/>
      </c>
      <c r="F642" s="319"/>
      <c r="G642" s="319"/>
      <c r="H642" s="12"/>
      <c r="I642" s="18" t="str" cm="1">
        <f t="array" ref="I642">IFERROR(
    INDEX('Gantt Chart'!$D$9:$D$1000,
        SMALL(
            IF(('Gantt Chart'!$J$9:$J$1000=$J$3) * ('Gantt Chart'!$L$9:$L$1000&lt;1),
                ROW('Gantt Chart'!$D$9:$D$1000)-MIN(ROW('Gantt Chart'!$D$9:$D$1000))+1,
                ""),
            ROW(A638))
        ),
    "")</f>
        <v/>
      </c>
      <c r="J642" s="12"/>
      <c r="K642" s="316"/>
      <c r="L642" s="319" t="str">
        <f>IFERROR(INDEX('Gantt Chart'!$M$9:$M$1000, MATCH($N643, 'Gantt Chart'!$D$9:$D$1000, 0)), "")</f>
        <v/>
      </c>
      <c r="M642" s="319"/>
      <c r="N642" s="319"/>
      <c r="O642" s="12"/>
      <c r="P642" s="18" t="str" cm="1">
        <f t="array" ref="P642">IFERROR(
    INDEX('Gantt Chart'!$D$9:$D$1000,
        SMALL(
            IF(('Gantt Chart'!$J$9:$J$1000=$Q$3) * ('Gantt Chart'!$L$9:$L$1000&lt;1),
                ROW('Gantt Chart'!$D$9:$D$1000)-MIN(ROW('Gantt Chart'!$D$9:$D$1000))+1,
                ""),
            ROW(A638))
        ),
    "")</f>
        <v/>
      </c>
      <c r="Q642" s="12"/>
      <c r="R642" s="316"/>
      <c r="S642" s="319" t="str">
        <f>IFERROR(INDEX('Gantt Chart'!$M$9:$M$1000, MATCH($U643, 'Gantt Chart'!$D$9:$D$1000, 0)), "")</f>
        <v/>
      </c>
      <c r="T642" s="319"/>
      <c r="U642" s="319"/>
      <c r="V642" s="12"/>
      <c r="W642" s="18" t="str" cm="1">
        <f t="array" ref="W642">IFERROR(
    INDEX('Gantt Chart'!$D$9:$D$1000,
        SMALL(
            IF(('Gantt Chart'!$J$9:$J$1000=$X$3) * ('Gantt Chart'!$L$9:$L$1000&lt;1),
                ROW('Gantt Chart'!$D$9:$D$1000)-MIN(ROW('Gantt Chart'!$D$9:$D$1000))+1,
                ""),
            ROW(A638))
        ),
    "")</f>
        <v/>
      </c>
      <c r="X642" s="12"/>
      <c r="Y642" s="316"/>
      <c r="Z642" s="319" t="str">
        <f>IFERROR(INDEX('Gantt Chart'!$M$9:$M$1000, MATCH($AB643, 'Gantt Chart'!$D$9:$D$1000, 0)), "")</f>
        <v/>
      </c>
      <c r="AA642" s="319"/>
      <c r="AB642" s="319"/>
      <c r="AC642" s="12"/>
      <c r="AD642" s="18" t="str" cm="1">
        <f t="array" ref="AD642">IFERROR(
    INDEX('Gantt Chart'!$D$9:$D$1000,
        SMALL(
            IF(('Gantt Chart'!$J$9:$J$1000=$AE$3) * ('Gantt Chart'!$L$9:$L$1000&lt;1),
                ROW('Gantt Chart'!$D$9:$D$1000)-MIN(ROW('Gantt Chart'!$D$9:$D$1000))+1,
                ""),
            ROW(A638))
        ),
    "")</f>
        <v/>
      </c>
      <c r="AE642" s="12"/>
      <c r="AF642" s="316"/>
      <c r="AG642" s="319" t="str">
        <f>IFERROR(INDEX('Gantt Chart'!$M$9:$M$1000, MATCH($AI643, 'Gantt Chart'!$D$9:$D$1000, 0)), "")</f>
        <v/>
      </c>
      <c r="AH642" s="319"/>
      <c r="AI642" s="319"/>
      <c r="AJ642" s="12"/>
      <c r="AK642" s="18" t="str" cm="1">
        <f t="array" ref="AK642">IFERROR(
    INDEX('Gantt Chart'!$D$9:$D$1000,
        SMALL(
            IF(('Gantt Chart'!$J$9:$J$1000=$AL$3) * ('Gantt Chart'!$L$9:$L$1000&lt;1),
                ROW('Gantt Chart'!$D$9:$D$1000)-MIN(ROW('Gantt Chart'!$D$9:$D$1000))+1,
                ""),
            ROW(A638))
        ),
    "")</f>
        <v/>
      </c>
      <c r="AL642" s="12"/>
      <c r="AM642" s="316"/>
      <c r="AN642" s="319" t="str">
        <f>IFERROR(INDEX('Gantt Chart'!$M$9:$M$1000, MATCH($AP643, 'Gantt Chart'!$D$9:$D$1000, 0)), "")</f>
        <v/>
      </c>
      <c r="AO642" s="319"/>
      <c r="AP642" s="319"/>
      <c r="AQ642" s="12"/>
      <c r="AR642" s="18" t="str" cm="1">
        <f t="array" ref="AR642">IFERROR(
    INDEX('Gantt Chart'!$D$9:$D$1000,
        SMALL(
            IF(('Gantt Chart'!$J$9:$J$1000=$AS$3) * ('Gantt Chart'!$L$9:$L$1000&lt;1),
                ROW('Gantt Chart'!$D$9:$D$1000)-MIN(ROW('Gantt Chart'!$D$9:$D$1000))+1,
                ""),
            ROW(A638))
        ),
    "")</f>
        <v/>
      </c>
      <c r="AS642" s="12"/>
      <c r="AT642" s="316"/>
      <c r="AU642" s="319" t="str">
        <f>IFERROR(INDEX('Gantt Chart'!$M$9:$M$1000, MATCH($AW643, 'Gantt Chart'!$D$9:$D$1000, 0)), "")</f>
        <v/>
      </c>
      <c r="AV642" s="319"/>
      <c r="AW642" s="319"/>
      <c r="AX642" s="12"/>
      <c r="AY642" s="18" t="str" cm="1">
        <f t="array" ref="AY642">IFERROR(
    INDEX('Gantt Chart'!$D$9:$D$1000,
        SMALL(
            IF(('Gantt Chart'!$J$9:$J$1000=$AZ$3) * ('Gantt Chart'!$L$9:$L$1000&lt;1),
                ROW('Gantt Chart'!$D$9:$D$1000)-MIN(ROW('Gantt Chart'!$D$9:$D$1000))+1,
                ""),
            ROW(A638))
        ),
    "")</f>
        <v/>
      </c>
      <c r="AZ642" s="12"/>
      <c r="BA642" s="316"/>
      <c r="BB642" s="319" t="str">
        <f>IFERROR(INDEX('Gantt Chart'!$M$9:$M$1000, MATCH($BD643, 'Gantt Chart'!$D$9:$D$1000, 0)), "")</f>
        <v/>
      </c>
      <c r="BC642" s="319"/>
      <c r="BD642" s="319"/>
      <c r="BE642" s="12"/>
      <c r="BF642" s="18" cm="1">
        <f t="array" ref="BF642">IFERROR(
    INDEX('Gantt Chart'!$D$9:$D$1000,
        SMALL(
            IF(('Gantt Chart'!$J$9:$J$1000=$BG$3) * ('Gantt Chart'!$L$9:$L$1000&lt;1),
                ROW('Gantt Chart'!$D$9:$D$1000)-MIN(ROW('Gantt Chart'!$D$9:$D$1000))+1,
                ""),
            ROW(A638))
        ),
    "")</f>
        <v>0</v>
      </c>
      <c r="BG642" s="12"/>
      <c r="BH642" s="316"/>
      <c r="BI642" s="319" t="str">
        <f>IFERROR(INDEX('Gantt Chart'!$M$9:$M$1000, MATCH($BK643, 'Gantt Chart'!$D$9:$D$1000, 0)), "")</f>
        <v/>
      </c>
      <c r="BJ642" s="319"/>
      <c r="BK642" s="319"/>
      <c r="BL642" s="12"/>
      <c r="BM642" s="18" cm="1">
        <f t="array" ref="BM642">IFERROR(
    INDEX('Gantt Chart'!$D$9:$D$1000,
        SMALL(
            IF(('Gantt Chart'!$J$9:$J$1000=$BN$3) * ('Gantt Chart'!$L$9:$L$1000&lt;1),
                ROW('Gantt Chart'!$D$9:$D$1000)-MIN(ROW('Gantt Chart'!$D$9:$D$1000))+1,
                ""),
            ROW(A638))
        ),
    "")</f>
        <v>0</v>
      </c>
      <c r="BN642" s="12"/>
      <c r="BO642" s="316"/>
      <c r="BP642" s="319" t="str">
        <f>IFERROR(INDEX('Gantt Chart'!$M$9:$M$1000, MATCH($BR643, 'Gantt Chart'!$D$9:$D$1000, 0)), "")</f>
        <v/>
      </c>
      <c r="BQ642" s="319"/>
      <c r="BR642" s="319"/>
      <c r="BS642" s="12"/>
      <c r="BT642" s="10"/>
    </row>
    <row r="643" spans="1:72" x14ac:dyDescent="0.2">
      <c r="A643" s="9"/>
      <c r="B643" s="18" t="str" cm="1">
        <f t="array" ref="B643">IFERROR(
    INDEX('Gantt Chart'!$D$9:$D$1000,
        SMALL(
            IF(('Gantt Chart'!$J$9:$J$1000=$C$3) * ('Gantt Chart'!$L$9:$L$1000&lt;1),
                ROW('Gantt Chart'!$D$9:$D$1000)-MIN(ROW('Gantt Chart'!$D$9:$D$1000))+1,
                ""),
            ROW(A639))
        ),
    "")</f>
        <v/>
      </c>
      <c r="C643" s="12"/>
      <c r="D643" s="316"/>
      <c r="E643" s="320" t="str">
        <f>IFERROR(INDEX('Gantt Chart'!$L$9:$L$1000, MATCH($G643, 'Gantt Chart'!$D$9:$D$1000, 0)), "")</f>
        <v/>
      </c>
      <c r="F643" s="320"/>
      <c r="G643" s="13" t="str" cm="1">
        <f t="array" ref="G643">IF(INDEX($B$5:$B$999, CEILING((ROW()-5)/5, 1))="", "", INDEX($B$5:$B$999, CEILING((ROW()-5)/5, 1)))</f>
        <v/>
      </c>
      <c r="H643" s="12"/>
      <c r="I643" s="18" t="str" cm="1">
        <f t="array" ref="I643">IFERROR(
    INDEX('Gantt Chart'!$D$9:$D$1000,
        SMALL(
            IF(('Gantt Chart'!$J$9:$J$1000=$J$3) * ('Gantt Chart'!$L$9:$L$1000&lt;1),
                ROW('Gantt Chart'!$D$9:$D$1000)-MIN(ROW('Gantt Chart'!$D$9:$D$1000))+1,
                ""),
            ROW(A639))
        ),
    "")</f>
        <v/>
      </c>
      <c r="J643" s="12"/>
      <c r="K643" s="316"/>
      <c r="L643" s="320" t="str">
        <f>IFERROR(INDEX('Gantt Chart'!$L$9:$L$1000, MATCH($N643, 'Gantt Chart'!$D$9:$D$1000, 0)), "")</f>
        <v/>
      </c>
      <c r="M643" s="320"/>
      <c r="N643" s="13" t="str" cm="1">
        <f t="array" ref="N643">IF(INDEX($I$5:$I$999, CEILING((ROW()-5)/5, 1))="", "", INDEX($I$5:$I$999, CEILING((ROW()-5)/5, 1)))</f>
        <v/>
      </c>
      <c r="O643" s="12"/>
      <c r="P643" s="18" t="str" cm="1">
        <f t="array" ref="P643">IFERROR(
    INDEX('Gantt Chart'!$D$9:$D$1000,
        SMALL(
            IF(('Gantt Chart'!$J$9:$J$1000=$Q$3) * ('Gantt Chart'!$L$9:$L$1000&lt;1),
                ROW('Gantt Chart'!$D$9:$D$1000)-MIN(ROW('Gantt Chart'!$D$9:$D$1000))+1,
                ""),
            ROW(A639))
        ),
    "")</f>
        <v/>
      </c>
      <c r="Q643" s="12"/>
      <c r="R643" s="316"/>
      <c r="S643" s="320" t="str">
        <f>IFERROR(INDEX('Gantt Chart'!$L$9:$L$1000, MATCH($U643, 'Gantt Chart'!$D$9:$D$1000, 0)), "")</f>
        <v/>
      </c>
      <c r="T643" s="320"/>
      <c r="U643" s="13" t="str" cm="1">
        <f t="array" ref="U643">IF(INDEX($P$5:$P$999, CEILING((ROW()-5)/5, 1))="", "", INDEX($P$5:$P$999, CEILING((ROW()-5)/5, 1)))</f>
        <v/>
      </c>
      <c r="V643" s="12"/>
      <c r="W643" s="18" t="str" cm="1">
        <f t="array" ref="W643">IFERROR(
    INDEX('Gantt Chart'!$D$9:$D$1000,
        SMALL(
            IF(('Gantt Chart'!$J$9:$J$1000=$X$3) * ('Gantt Chart'!$L$9:$L$1000&lt;1),
                ROW('Gantt Chart'!$D$9:$D$1000)-MIN(ROW('Gantt Chart'!$D$9:$D$1000))+1,
                ""),
            ROW(A639))
        ),
    "")</f>
        <v/>
      </c>
      <c r="X643" s="12"/>
      <c r="Y643" s="316"/>
      <c r="Z643" s="320" t="str">
        <f>IFERROR(INDEX('Gantt Chart'!$L$9:$L$1000, MATCH($AB643, 'Gantt Chart'!$D$9:$D$1000, 0)), "")</f>
        <v/>
      </c>
      <c r="AA643" s="320"/>
      <c r="AB643" s="13" t="str" cm="1">
        <f t="array" ref="AB643">IF(INDEX($W$5:$W$999, CEILING((ROW()-5)/5, 1))="", "", INDEX($W$5:$W$999, CEILING((ROW()-5)/5, 1)))</f>
        <v/>
      </c>
      <c r="AC643" s="12"/>
      <c r="AD643" s="18" t="str" cm="1">
        <f t="array" ref="AD643">IFERROR(
    INDEX('Gantt Chart'!$D$9:$D$1000,
        SMALL(
            IF(('Gantt Chart'!$J$9:$J$1000=$AE$3) * ('Gantt Chart'!$L$9:$L$1000&lt;1),
                ROW('Gantt Chart'!$D$9:$D$1000)-MIN(ROW('Gantt Chart'!$D$9:$D$1000))+1,
                ""),
            ROW(A639))
        ),
    "")</f>
        <v/>
      </c>
      <c r="AE643" s="12"/>
      <c r="AF643" s="316"/>
      <c r="AG643" s="320" t="str">
        <f>IFERROR(INDEX('Gantt Chart'!$L$9:$L$1000, MATCH($AI643, 'Gantt Chart'!$D$9:$D$1000, 0)), "")</f>
        <v/>
      </c>
      <c r="AH643" s="320"/>
      <c r="AI643" s="13" t="str" cm="1">
        <f t="array" ref="AI643">IF(INDEX($AD$5:$AD$999, CEILING((ROW()-5)/5, 1))="", "", INDEX($AD$5:$AD$999, CEILING((ROW()-5)/5, 1)))</f>
        <v/>
      </c>
      <c r="AJ643" s="12"/>
      <c r="AK643" s="18" t="str" cm="1">
        <f t="array" ref="AK643">IFERROR(
    INDEX('Gantt Chart'!$D$9:$D$1000,
        SMALL(
            IF(('Gantt Chart'!$J$9:$J$1000=$AL$3) * ('Gantt Chart'!$L$9:$L$1000&lt;1),
                ROW('Gantt Chart'!$D$9:$D$1000)-MIN(ROW('Gantt Chart'!$D$9:$D$1000))+1,
                ""),
            ROW(A639))
        ),
    "")</f>
        <v/>
      </c>
      <c r="AL643" s="12"/>
      <c r="AM643" s="316"/>
      <c r="AN643" s="320" t="str">
        <f>IFERROR(INDEX('Gantt Chart'!$L$9:$L$1000, MATCH($AP643, 'Gantt Chart'!$D$9:$D$1000, 0)), "")</f>
        <v/>
      </c>
      <c r="AO643" s="320"/>
      <c r="AP643" s="13" t="str" cm="1">
        <f t="array" ref="AP643">IF(INDEX($AK$5:$AK$999, CEILING((ROW()-5)/5, 1))="", "", INDEX($AK$5:$AK$999, CEILING((ROW()-5)/5, 1)))</f>
        <v/>
      </c>
      <c r="AQ643" s="12"/>
      <c r="AR643" s="18" t="str" cm="1">
        <f t="array" ref="AR643">IFERROR(
    INDEX('Gantt Chart'!$D$9:$D$1000,
        SMALL(
            IF(('Gantt Chart'!$J$9:$J$1000=$AS$3) * ('Gantt Chart'!$L$9:$L$1000&lt;1),
                ROW('Gantt Chart'!$D$9:$D$1000)-MIN(ROW('Gantt Chart'!$D$9:$D$1000))+1,
                ""),
            ROW(A639))
        ),
    "")</f>
        <v/>
      </c>
      <c r="AS643" s="12"/>
      <c r="AT643" s="316"/>
      <c r="AU643" s="320" t="str">
        <f>IFERROR(INDEX('Gantt Chart'!$L$9:$L$1000, MATCH($AW643, 'Gantt Chart'!$D$9:$D$1000, 0)), "")</f>
        <v/>
      </c>
      <c r="AV643" s="320"/>
      <c r="AW643" s="13" t="str" cm="1">
        <f t="array" ref="AW643">IF(INDEX($AR$5:$AR$999, CEILING((ROW()-5)/5, 1))="", "", INDEX($AR$5:$AR$999, CEILING((ROW()-5)/5, 1)))</f>
        <v/>
      </c>
      <c r="AX643" s="12"/>
      <c r="AY643" s="18" t="str" cm="1">
        <f t="array" ref="AY643">IFERROR(
    INDEX('Gantt Chart'!$D$9:$D$1000,
        SMALL(
            IF(('Gantt Chart'!$J$9:$J$1000=$AZ$3) * ('Gantt Chart'!$L$9:$L$1000&lt;1),
                ROW('Gantt Chart'!$D$9:$D$1000)-MIN(ROW('Gantt Chart'!$D$9:$D$1000))+1,
                ""),
            ROW(A639))
        ),
    "")</f>
        <v/>
      </c>
      <c r="AZ643" s="12"/>
      <c r="BA643" s="316"/>
      <c r="BB643" s="320" t="str">
        <f>IFERROR(INDEX('Gantt Chart'!$L$9:$L$1000, MATCH($BD643, 'Gantt Chart'!$D$9:$D$1000, 0)), "")</f>
        <v/>
      </c>
      <c r="BC643" s="320"/>
      <c r="BD643" s="13" t="str" cm="1">
        <f t="array" ref="BD643">IF(INDEX($AY$5:$AY$999, CEILING((ROW()-5)/5, 1))="", "", INDEX($AY$5:$AY$999, CEILING((ROW()-5)/5, 1)))</f>
        <v/>
      </c>
      <c r="BE643" s="12"/>
      <c r="BF643" s="18" cm="1">
        <f t="array" ref="BF643">IFERROR(
    INDEX('Gantt Chart'!$D$9:$D$1000,
        SMALL(
            IF(('Gantt Chart'!$J$9:$J$1000=$BG$3) * ('Gantt Chart'!$L$9:$L$1000&lt;1),
                ROW('Gantt Chart'!$D$9:$D$1000)-MIN(ROW('Gantt Chart'!$D$9:$D$1000))+1,
                ""),
            ROW(A639))
        ),
    "")</f>
        <v>0</v>
      </c>
      <c r="BG643" s="12"/>
      <c r="BH643" s="316"/>
      <c r="BI643" s="320" t="str">
        <f>IFERROR(INDEX('Gantt Chart'!$L$9:$L$1000, MATCH($BK643, 'Gantt Chart'!$D$9:$D$1000, 0)), "")</f>
        <v/>
      </c>
      <c r="BJ643" s="320"/>
      <c r="BK643" s="13" cm="1">
        <f t="array" ref="BK643">IF(INDEX($BF$5:$BF$999, CEILING((ROW()-5)/5, 1))="", "", INDEX($BF$5:$BF$999, CEILING((ROW()-5)/5, 1)))</f>
        <v>0</v>
      </c>
      <c r="BL643" s="12"/>
      <c r="BM643" s="18" cm="1">
        <f t="array" ref="BM643">IFERROR(
    INDEX('Gantt Chart'!$D$9:$D$1000,
        SMALL(
            IF(('Gantt Chart'!$J$9:$J$1000=$BN$3) * ('Gantt Chart'!$L$9:$L$1000&lt;1),
                ROW('Gantt Chart'!$D$9:$D$1000)-MIN(ROW('Gantt Chart'!$D$9:$D$1000))+1,
                ""),
            ROW(A639))
        ),
    "")</f>
        <v>0</v>
      </c>
      <c r="BN643" s="12"/>
      <c r="BO643" s="316"/>
      <c r="BP643" s="320" t="str">
        <f>IFERROR(INDEX('Gantt Chart'!$L$9:$L$1000, MATCH($BR643, 'Gantt Chart'!$D$9:$D$1000, 0)), "")</f>
        <v/>
      </c>
      <c r="BQ643" s="320"/>
      <c r="BR643" s="13" cm="1">
        <f t="array" ref="BR643">IF(INDEX($BM$5:$BM$999, CEILING((ROW()-5)/5, 1))="", "", INDEX($BM$5:$BM$999, CEILING((ROW()-5)/5, 1)))</f>
        <v>0</v>
      </c>
      <c r="BS643" s="12"/>
      <c r="BT643" s="10"/>
    </row>
    <row r="644" spans="1:72" x14ac:dyDescent="0.2">
      <c r="A644" s="9"/>
      <c r="B644" s="18" t="str" cm="1">
        <f t="array" ref="B644">IFERROR(
    INDEX('Gantt Chart'!$D$9:$D$1000,
        SMALL(
            IF(('Gantt Chart'!$J$9:$J$1000=$C$3) * ('Gantt Chart'!$L$9:$L$1000&lt;1),
                ROW('Gantt Chart'!$D$9:$D$1000)-MIN(ROW('Gantt Chart'!$D$9:$D$1000))+1,
                ""),
            ROW(A640))
        ),
    "")</f>
        <v/>
      </c>
      <c r="C644" s="12"/>
      <c r="D644" s="12"/>
      <c r="E644" s="12"/>
      <c r="F644" s="12"/>
      <c r="G644" s="12"/>
      <c r="H644" s="12"/>
      <c r="I644" s="18" t="str" cm="1">
        <f t="array" ref="I644">IFERROR(
    INDEX('Gantt Chart'!$D$9:$D$1000,
        SMALL(
            IF(('Gantt Chart'!$J$9:$J$1000=$J$3) * ('Gantt Chart'!$L$9:$L$1000&lt;1),
                ROW('Gantt Chart'!$D$9:$D$1000)-MIN(ROW('Gantt Chart'!$D$9:$D$1000))+1,
                ""),
            ROW(A640))
        ),
    "")</f>
        <v/>
      </c>
      <c r="J644" s="12"/>
      <c r="K644" s="12"/>
      <c r="L644" s="12"/>
      <c r="M644" s="12"/>
      <c r="N644" s="12"/>
      <c r="O644" s="12"/>
      <c r="P644" s="18" t="str" cm="1">
        <f t="array" ref="P644">IFERROR(
    INDEX('Gantt Chart'!$D$9:$D$1000,
        SMALL(
            IF(('Gantt Chart'!$J$9:$J$1000=$Q$3) * ('Gantt Chart'!$L$9:$L$1000&lt;1),
                ROW('Gantt Chart'!$D$9:$D$1000)-MIN(ROW('Gantt Chart'!$D$9:$D$1000))+1,
                ""),
            ROW(A640))
        ),
    "")</f>
        <v/>
      </c>
      <c r="Q644" s="12"/>
      <c r="R644" s="12"/>
      <c r="S644" s="12"/>
      <c r="T644" s="12"/>
      <c r="U644" s="12"/>
      <c r="V644" s="12"/>
      <c r="W644" s="18" t="str" cm="1">
        <f t="array" ref="W644">IFERROR(
    INDEX('Gantt Chart'!$D$9:$D$1000,
        SMALL(
            IF(('Gantt Chart'!$J$9:$J$1000=$X$3) * ('Gantt Chart'!$L$9:$L$1000&lt;1),
                ROW('Gantt Chart'!$D$9:$D$1000)-MIN(ROW('Gantt Chart'!$D$9:$D$1000))+1,
                ""),
            ROW(A640))
        ),
    "")</f>
        <v/>
      </c>
      <c r="X644" s="12"/>
      <c r="Y644" s="12"/>
      <c r="Z644" s="12"/>
      <c r="AA644" s="12"/>
      <c r="AB644" s="12"/>
      <c r="AC644" s="12"/>
      <c r="AD644" s="18" t="str" cm="1">
        <f t="array" ref="AD644">IFERROR(
    INDEX('Gantt Chart'!$D$9:$D$1000,
        SMALL(
            IF(('Gantt Chart'!$J$9:$J$1000=$AE$3) * ('Gantt Chart'!$L$9:$L$1000&lt;1),
                ROW('Gantt Chart'!$D$9:$D$1000)-MIN(ROW('Gantt Chart'!$D$9:$D$1000))+1,
                ""),
            ROW(A640))
        ),
    "")</f>
        <v/>
      </c>
      <c r="AE644" s="12"/>
      <c r="AF644" s="12"/>
      <c r="AG644" s="12"/>
      <c r="AH644" s="12"/>
      <c r="AI644" s="12"/>
      <c r="AJ644" s="12"/>
      <c r="AK644" s="18" t="str" cm="1">
        <f t="array" ref="AK644">IFERROR(
    INDEX('Gantt Chart'!$D$9:$D$1000,
        SMALL(
            IF(('Gantt Chart'!$J$9:$J$1000=$AL$3) * ('Gantt Chart'!$L$9:$L$1000&lt;1),
                ROW('Gantt Chart'!$D$9:$D$1000)-MIN(ROW('Gantt Chart'!$D$9:$D$1000))+1,
                ""),
            ROW(A640))
        ),
    "")</f>
        <v/>
      </c>
      <c r="AL644" s="12"/>
      <c r="AM644" s="12"/>
      <c r="AN644" s="12"/>
      <c r="AO644" s="12"/>
      <c r="AP644" s="12"/>
      <c r="AQ644" s="12"/>
      <c r="AR644" s="18" t="str" cm="1">
        <f t="array" ref="AR644">IFERROR(
    INDEX('Gantt Chart'!$D$9:$D$1000,
        SMALL(
            IF(('Gantt Chart'!$J$9:$J$1000=$AS$3) * ('Gantt Chart'!$L$9:$L$1000&lt;1),
                ROW('Gantt Chart'!$D$9:$D$1000)-MIN(ROW('Gantt Chart'!$D$9:$D$1000))+1,
                ""),
            ROW(A640))
        ),
    "")</f>
        <v/>
      </c>
      <c r="AS644" s="12"/>
      <c r="AT644" s="12"/>
      <c r="AU644" s="12"/>
      <c r="AV644" s="12"/>
      <c r="AW644" s="12"/>
      <c r="AX644" s="12"/>
      <c r="AY644" s="18" t="str" cm="1">
        <f t="array" ref="AY644">IFERROR(
    INDEX('Gantt Chart'!$D$9:$D$1000,
        SMALL(
            IF(('Gantt Chart'!$J$9:$J$1000=$AZ$3) * ('Gantt Chart'!$L$9:$L$1000&lt;1),
                ROW('Gantt Chart'!$D$9:$D$1000)-MIN(ROW('Gantt Chart'!$D$9:$D$1000))+1,
                ""),
            ROW(A640))
        ),
    "")</f>
        <v/>
      </c>
      <c r="AZ644" s="12"/>
      <c r="BA644" s="12"/>
      <c r="BB644" s="12"/>
      <c r="BC644" s="12"/>
      <c r="BD644" s="12"/>
      <c r="BE644" s="12"/>
      <c r="BF644" s="18" cm="1">
        <f t="array" ref="BF644">IFERROR(
    INDEX('Gantt Chart'!$D$9:$D$1000,
        SMALL(
            IF(('Gantt Chart'!$J$9:$J$1000=$BG$3) * ('Gantt Chart'!$L$9:$L$1000&lt;1),
                ROW('Gantt Chart'!$D$9:$D$1000)-MIN(ROW('Gantt Chart'!$D$9:$D$1000))+1,
                ""),
            ROW(A640))
        ),
    "")</f>
        <v>0</v>
      </c>
      <c r="BG644" s="12"/>
      <c r="BH644" s="12"/>
      <c r="BI644" s="12"/>
      <c r="BJ644" s="12"/>
      <c r="BK644" s="12"/>
      <c r="BL644" s="12"/>
      <c r="BM644" s="18" cm="1">
        <f t="array" ref="BM644">IFERROR(
    INDEX('Gantt Chart'!$D$9:$D$1000,
        SMALL(
            IF(('Gantt Chart'!$J$9:$J$1000=$BN$3) * ('Gantt Chart'!$L$9:$L$1000&lt;1),
                ROW('Gantt Chart'!$D$9:$D$1000)-MIN(ROW('Gantt Chart'!$D$9:$D$1000))+1,
                ""),
            ROW(A640))
        ),
    "")</f>
        <v>0</v>
      </c>
      <c r="BN644" s="12"/>
      <c r="BO644" s="12"/>
      <c r="BP644" s="12"/>
      <c r="BQ644" s="12"/>
      <c r="BR644" s="12"/>
      <c r="BS644" s="12"/>
      <c r="BT644" s="10"/>
    </row>
    <row r="645" spans="1:72" ht="16.899999999999999" customHeight="1" x14ac:dyDescent="0.2">
      <c r="A645" s="9"/>
      <c r="B645" s="18" t="str" cm="1">
        <f t="array" ref="B645">IFERROR(
    INDEX('Gantt Chart'!$D$9:$D$1000,
        SMALL(
            IF(('Gantt Chart'!$J$9:$J$1000=$C$3) * ('Gantt Chart'!$L$9:$L$1000&lt;1),
                ROW('Gantt Chart'!$D$9:$D$1000)-MIN(ROW('Gantt Chart'!$D$9:$D$1000))+1,
                ""),
            ROW(A641))
        ),
    "")</f>
        <v/>
      </c>
      <c r="C645" s="12"/>
      <c r="D645" s="316" t="str">
        <f>IFERROR(INDEX('Gantt Chart'!$H$9:$H$1000, MATCH($G648, 'Gantt Chart'!$D$9:$D$1000, 0)), "")</f>
        <v/>
      </c>
      <c r="E645" s="317" t="str">
        <f>IFERROR(VLOOKUP($G648, 'Gantt Chart'!$D$9:$E$1000, 2, FALSE), "")</f>
        <v/>
      </c>
      <c r="F645" s="317"/>
      <c r="G645" s="317"/>
      <c r="H645" s="12"/>
      <c r="I645" s="18" t="str" cm="1">
        <f t="array" ref="I645">IFERROR(
    INDEX('Gantt Chart'!$D$9:$D$1000,
        SMALL(
            IF(('Gantt Chart'!$J$9:$J$1000=$J$3) * ('Gantt Chart'!$L$9:$L$1000&lt;1),
                ROW('Gantt Chart'!$D$9:$D$1000)-MIN(ROW('Gantt Chart'!$D$9:$D$1000))+1,
                ""),
            ROW(A641))
        ),
    "")</f>
        <v/>
      </c>
      <c r="J645" s="12"/>
      <c r="K645" s="316" t="str">
        <f>IFERROR(INDEX('Gantt Chart'!$H$9:$H$1000, MATCH($N648, 'Gantt Chart'!$D$9:$D$1000, 0)), "")</f>
        <v/>
      </c>
      <c r="L645" s="317" t="str">
        <f>IFERROR(VLOOKUP($N648, 'Gantt Chart'!$D$9:$E$1000, 2, FALSE), "")</f>
        <v/>
      </c>
      <c r="M645" s="317"/>
      <c r="N645" s="317"/>
      <c r="O645" s="12"/>
      <c r="P645" s="18" t="str" cm="1">
        <f t="array" ref="P645">IFERROR(
    INDEX('Gantt Chart'!$D$9:$D$1000,
        SMALL(
            IF(('Gantt Chart'!$J$9:$J$1000=$Q$3) * ('Gantt Chart'!$L$9:$L$1000&lt;1),
                ROW('Gantt Chart'!$D$9:$D$1000)-MIN(ROW('Gantt Chart'!$D$9:$D$1000))+1,
                ""),
            ROW(A641))
        ),
    "")</f>
        <v/>
      </c>
      <c r="Q645" s="12"/>
      <c r="R645" s="316" t="str">
        <f>IFERROR(INDEX('Gantt Chart'!$H$9:$H$1000, MATCH($U648, 'Gantt Chart'!$D$9:$D$1000, 0)), "")</f>
        <v/>
      </c>
      <c r="S645" s="317" t="str">
        <f>IFERROR(VLOOKUP($U648, 'Gantt Chart'!$D$9:$E$1000, 2, FALSE), "")</f>
        <v/>
      </c>
      <c r="T645" s="317"/>
      <c r="U645" s="317"/>
      <c r="V645" s="12"/>
      <c r="W645" s="18" t="str" cm="1">
        <f t="array" ref="W645">IFERROR(
    INDEX('Gantt Chart'!$D$9:$D$1000,
        SMALL(
            IF(('Gantt Chart'!$J$9:$J$1000=$X$3) * ('Gantt Chart'!$L$9:$L$1000&lt;1),
                ROW('Gantt Chart'!$D$9:$D$1000)-MIN(ROW('Gantt Chart'!$D$9:$D$1000))+1,
                ""),
            ROW(A641))
        ),
    "")</f>
        <v/>
      </c>
      <c r="X645" s="12"/>
      <c r="Y645" s="316" t="str">
        <f>IFERROR(INDEX('Gantt Chart'!$H$9:$H$1000, MATCH($AB648, 'Gantt Chart'!$D$9:$D$1000, 0)), "")</f>
        <v/>
      </c>
      <c r="Z645" s="317" t="str">
        <f>IFERROR(VLOOKUP($AB648, 'Gantt Chart'!$D$9:$E$1000, 2, FALSE), "")</f>
        <v/>
      </c>
      <c r="AA645" s="317"/>
      <c r="AB645" s="317"/>
      <c r="AC645" s="12"/>
      <c r="AD645" s="18" t="str" cm="1">
        <f t="array" ref="AD645">IFERROR(
    INDEX('Gantt Chart'!$D$9:$D$1000,
        SMALL(
            IF(('Gantt Chart'!$J$9:$J$1000=$AE$3) * ('Gantt Chart'!$L$9:$L$1000&lt;1),
                ROW('Gantt Chart'!$D$9:$D$1000)-MIN(ROW('Gantt Chart'!$D$9:$D$1000))+1,
                ""),
            ROW(A641))
        ),
    "")</f>
        <v/>
      </c>
      <c r="AE645" s="12"/>
      <c r="AF645" s="316" t="str">
        <f>IFERROR(INDEX('Gantt Chart'!$H$9:$H$1000, MATCH($AI648, 'Gantt Chart'!$D$9:$D$1000, 0)), "")</f>
        <v/>
      </c>
      <c r="AG645" s="317" t="str">
        <f>IFERROR(VLOOKUP($AI648, 'Gantt Chart'!$D$9:$E$1000, 2, FALSE), "")</f>
        <v/>
      </c>
      <c r="AH645" s="317"/>
      <c r="AI645" s="317"/>
      <c r="AJ645" s="12"/>
      <c r="AK645" s="18" t="str" cm="1">
        <f t="array" ref="AK645">IFERROR(
    INDEX('Gantt Chart'!$D$9:$D$1000,
        SMALL(
            IF(('Gantt Chart'!$J$9:$J$1000=$AL$3) * ('Gantt Chart'!$L$9:$L$1000&lt;1),
                ROW('Gantt Chart'!$D$9:$D$1000)-MIN(ROW('Gantt Chart'!$D$9:$D$1000))+1,
                ""),
            ROW(A641))
        ),
    "")</f>
        <v/>
      </c>
      <c r="AL645" s="12"/>
      <c r="AM645" s="316" t="str">
        <f>IFERROR(INDEX('Gantt Chart'!$H$9:$H$1000, MATCH($AP648, 'Gantt Chart'!$D$9:$D$1000, 0)), "")</f>
        <v/>
      </c>
      <c r="AN645" s="317" t="str">
        <f>IFERROR(VLOOKUP($AP648, 'Gantt Chart'!$D$9:$E$1000, 2, FALSE), "")</f>
        <v/>
      </c>
      <c r="AO645" s="317"/>
      <c r="AP645" s="317"/>
      <c r="AQ645" s="12"/>
      <c r="AR645" s="18" t="str" cm="1">
        <f t="array" ref="AR645">IFERROR(
    INDEX('Gantt Chart'!$D$9:$D$1000,
        SMALL(
            IF(('Gantt Chart'!$J$9:$J$1000=$AS$3) * ('Gantt Chart'!$L$9:$L$1000&lt;1),
                ROW('Gantt Chart'!$D$9:$D$1000)-MIN(ROW('Gantt Chart'!$D$9:$D$1000))+1,
                ""),
            ROW(A641))
        ),
    "")</f>
        <v/>
      </c>
      <c r="AS645" s="12"/>
      <c r="AT645" s="316" t="str">
        <f>IFERROR(INDEX('Gantt Chart'!$H$9:$H$1000, MATCH($AW648, 'Gantt Chart'!$D$9:$D$1000, 0)), "")</f>
        <v/>
      </c>
      <c r="AU645" s="317" t="str">
        <f>IFERROR(VLOOKUP($AW648, 'Gantt Chart'!$D$9:$E$1000, 2, FALSE), "")</f>
        <v/>
      </c>
      <c r="AV645" s="317"/>
      <c r="AW645" s="317"/>
      <c r="AX645" s="12"/>
      <c r="AY645" s="18" t="str" cm="1">
        <f t="array" ref="AY645">IFERROR(
    INDEX('Gantt Chart'!$D$9:$D$1000,
        SMALL(
            IF(('Gantt Chart'!$J$9:$J$1000=$AZ$3) * ('Gantt Chart'!$L$9:$L$1000&lt;1),
                ROW('Gantt Chart'!$D$9:$D$1000)-MIN(ROW('Gantt Chart'!$D$9:$D$1000))+1,
                ""),
            ROW(A641))
        ),
    "")</f>
        <v/>
      </c>
      <c r="AZ645" s="12"/>
      <c r="BA645" s="316" t="str">
        <f>IFERROR(INDEX('Gantt Chart'!$H$9:$H$1000, MATCH($BD648, 'Gantt Chart'!$D$9:$D$1000, 0)), "")</f>
        <v/>
      </c>
      <c r="BB645" s="317" t="str">
        <f>IFERROR(VLOOKUP($BD648, 'Gantt Chart'!$D$9:$E$1000, 2, FALSE), "")</f>
        <v/>
      </c>
      <c r="BC645" s="317"/>
      <c r="BD645" s="317"/>
      <c r="BE645" s="12"/>
      <c r="BF645" s="18" cm="1">
        <f t="array" ref="BF645">IFERROR(
    INDEX('Gantt Chart'!$D$9:$D$1000,
        SMALL(
            IF(('Gantt Chart'!$J$9:$J$1000=$BG$3) * ('Gantt Chart'!$L$9:$L$1000&lt;1),
                ROW('Gantt Chart'!$D$9:$D$1000)-MIN(ROW('Gantt Chart'!$D$9:$D$1000))+1,
                ""),
            ROW(A641))
        ),
    "")</f>
        <v>0</v>
      </c>
      <c r="BG645" s="12"/>
      <c r="BH645" s="316" t="str">
        <f>IFERROR(INDEX('Gantt Chart'!$H$9:$H$1000, MATCH($BK648, 'Gantt Chart'!$D$9:$D$1000, 0)), "")</f>
        <v/>
      </c>
      <c r="BI645" s="317" t="str">
        <f>IFERROR(VLOOKUP($BK648, 'Gantt Chart'!$D$9:$E$1000, 2, FALSE), "")</f>
        <v/>
      </c>
      <c r="BJ645" s="317"/>
      <c r="BK645" s="317"/>
      <c r="BL645" s="12"/>
      <c r="BM645" s="18" cm="1">
        <f t="array" ref="BM645">IFERROR(
    INDEX('Gantt Chart'!$D$9:$D$1000,
        SMALL(
            IF(('Gantt Chart'!$J$9:$J$1000=$BN$3) * ('Gantt Chart'!$L$9:$L$1000&lt;1),
                ROW('Gantt Chart'!$D$9:$D$1000)-MIN(ROW('Gantt Chart'!$D$9:$D$1000))+1,
                ""),
            ROW(A641))
        ),
    "")</f>
        <v>0</v>
      </c>
      <c r="BN645" s="12"/>
      <c r="BO645" s="316" t="str">
        <f>IFERROR(INDEX('Gantt Chart'!$H$9:$H$1000, MATCH($BR648, 'Gantt Chart'!$D$9:$D$1000, 0)), "")</f>
        <v/>
      </c>
      <c r="BP645" s="317" t="str">
        <f>IFERROR(VLOOKUP($BR648, 'Gantt Chart'!$D$9:$E$1000, 2, FALSE), "")</f>
        <v/>
      </c>
      <c r="BQ645" s="317"/>
      <c r="BR645" s="317"/>
      <c r="BS645" s="12"/>
      <c r="BT645" s="10"/>
    </row>
    <row r="646" spans="1:72" x14ac:dyDescent="0.2">
      <c r="A646" s="9"/>
      <c r="B646" s="18" t="str" cm="1">
        <f t="array" ref="B646">IFERROR(
    INDEX('Gantt Chart'!$D$9:$D$1000,
        SMALL(
            IF(('Gantt Chart'!$J$9:$J$1000=$C$3) * ('Gantt Chart'!$L$9:$L$1000&lt;1),
                ROW('Gantt Chart'!$D$9:$D$1000)-MIN(ROW('Gantt Chart'!$D$9:$D$1000))+1,
                ""),
            ROW(A642))
        ),
    "")</f>
        <v/>
      </c>
      <c r="C646" s="12"/>
      <c r="D646" s="316"/>
      <c r="E646" s="318" t="str">
        <f>IFERROR(INDEX('Gantt Chart'!$C$9:$C$1000, MATCH($G648, 'Gantt Chart'!$D$9:$D$1000, 0)), "")</f>
        <v/>
      </c>
      <c r="F646" s="318"/>
      <c r="G646" s="318"/>
      <c r="H646" s="12"/>
      <c r="I646" s="18" t="str" cm="1">
        <f t="array" ref="I646">IFERROR(
    INDEX('Gantt Chart'!$D$9:$D$1000,
        SMALL(
            IF(('Gantt Chart'!$J$9:$J$1000=$J$3) * ('Gantt Chart'!$L$9:$L$1000&lt;1),
                ROW('Gantt Chart'!$D$9:$D$1000)-MIN(ROW('Gantt Chart'!$D$9:$D$1000))+1,
                ""),
            ROW(A642))
        ),
    "")</f>
        <v/>
      </c>
      <c r="J646" s="12"/>
      <c r="K646" s="316"/>
      <c r="L646" s="318" t="str">
        <f>IFERROR(INDEX('Gantt Chart'!$C$9:$C$1000, MATCH($N648, 'Gantt Chart'!$D$9:$D$1000, 0)), "")</f>
        <v/>
      </c>
      <c r="M646" s="318"/>
      <c r="N646" s="318"/>
      <c r="O646" s="12"/>
      <c r="P646" s="18" t="str" cm="1">
        <f t="array" ref="P646">IFERROR(
    INDEX('Gantt Chart'!$D$9:$D$1000,
        SMALL(
            IF(('Gantt Chart'!$J$9:$J$1000=$Q$3) * ('Gantt Chart'!$L$9:$L$1000&lt;1),
                ROW('Gantt Chart'!$D$9:$D$1000)-MIN(ROW('Gantt Chart'!$D$9:$D$1000))+1,
                ""),
            ROW(A642))
        ),
    "")</f>
        <v/>
      </c>
      <c r="Q646" s="12"/>
      <c r="R646" s="316"/>
      <c r="S646" s="318" t="str">
        <f>IFERROR(INDEX('Gantt Chart'!$C$9:$C$1000, MATCH($U648, 'Gantt Chart'!$D$9:$D$1000, 0)), "")</f>
        <v/>
      </c>
      <c r="T646" s="318"/>
      <c r="U646" s="318"/>
      <c r="V646" s="12"/>
      <c r="W646" s="18" t="str" cm="1">
        <f t="array" ref="W646">IFERROR(
    INDEX('Gantt Chart'!$D$9:$D$1000,
        SMALL(
            IF(('Gantt Chart'!$J$9:$J$1000=$X$3) * ('Gantt Chart'!$L$9:$L$1000&lt;1),
                ROW('Gantt Chart'!$D$9:$D$1000)-MIN(ROW('Gantt Chart'!$D$9:$D$1000))+1,
                ""),
            ROW(A642))
        ),
    "")</f>
        <v/>
      </c>
      <c r="X646" s="12"/>
      <c r="Y646" s="316"/>
      <c r="Z646" s="318" t="str">
        <f>IFERROR(INDEX('Gantt Chart'!$C$9:$C$1000, MATCH($AB648, 'Gantt Chart'!$D$9:$D$1000, 0)), "")</f>
        <v/>
      </c>
      <c r="AA646" s="318"/>
      <c r="AB646" s="318"/>
      <c r="AC646" s="12"/>
      <c r="AD646" s="18" t="str" cm="1">
        <f t="array" ref="AD646">IFERROR(
    INDEX('Gantt Chart'!$D$9:$D$1000,
        SMALL(
            IF(('Gantt Chart'!$J$9:$J$1000=$AE$3) * ('Gantt Chart'!$L$9:$L$1000&lt;1),
                ROW('Gantt Chart'!$D$9:$D$1000)-MIN(ROW('Gantt Chart'!$D$9:$D$1000))+1,
                ""),
            ROW(A642))
        ),
    "")</f>
        <v/>
      </c>
      <c r="AE646" s="12"/>
      <c r="AF646" s="316"/>
      <c r="AG646" s="318" t="str">
        <f>IFERROR(INDEX('Gantt Chart'!$C$9:$C$1000, MATCH($AI648, 'Gantt Chart'!$D$9:$D$1000, 0)), "")</f>
        <v/>
      </c>
      <c r="AH646" s="318"/>
      <c r="AI646" s="318"/>
      <c r="AJ646" s="12"/>
      <c r="AK646" s="18" t="str" cm="1">
        <f t="array" ref="AK646">IFERROR(
    INDEX('Gantt Chart'!$D$9:$D$1000,
        SMALL(
            IF(('Gantt Chart'!$J$9:$J$1000=$AL$3) * ('Gantt Chart'!$L$9:$L$1000&lt;1),
                ROW('Gantt Chart'!$D$9:$D$1000)-MIN(ROW('Gantt Chart'!$D$9:$D$1000))+1,
                ""),
            ROW(A642))
        ),
    "")</f>
        <v/>
      </c>
      <c r="AL646" s="12"/>
      <c r="AM646" s="316"/>
      <c r="AN646" s="318" t="str">
        <f>IFERROR(INDEX('Gantt Chart'!$C$9:$C$1000, MATCH($AP648, 'Gantt Chart'!$D$9:$D$1000, 0)), "")</f>
        <v/>
      </c>
      <c r="AO646" s="318"/>
      <c r="AP646" s="318"/>
      <c r="AQ646" s="12"/>
      <c r="AR646" s="18" t="str" cm="1">
        <f t="array" ref="AR646">IFERROR(
    INDEX('Gantt Chart'!$D$9:$D$1000,
        SMALL(
            IF(('Gantt Chart'!$J$9:$J$1000=$AS$3) * ('Gantt Chart'!$L$9:$L$1000&lt;1),
                ROW('Gantt Chart'!$D$9:$D$1000)-MIN(ROW('Gantt Chart'!$D$9:$D$1000))+1,
                ""),
            ROW(A642))
        ),
    "")</f>
        <v/>
      </c>
      <c r="AS646" s="12"/>
      <c r="AT646" s="316"/>
      <c r="AU646" s="318" t="str">
        <f>IFERROR(INDEX('Gantt Chart'!$C$9:$C$1000, MATCH($AW648, 'Gantt Chart'!$D$9:$D$1000, 0)), "")</f>
        <v/>
      </c>
      <c r="AV646" s="318"/>
      <c r="AW646" s="318"/>
      <c r="AX646" s="12"/>
      <c r="AY646" s="18" t="str" cm="1">
        <f t="array" ref="AY646">IFERROR(
    INDEX('Gantt Chart'!$D$9:$D$1000,
        SMALL(
            IF(('Gantt Chart'!$J$9:$J$1000=$AZ$3) * ('Gantt Chart'!$L$9:$L$1000&lt;1),
                ROW('Gantt Chart'!$D$9:$D$1000)-MIN(ROW('Gantt Chart'!$D$9:$D$1000))+1,
                ""),
            ROW(A642))
        ),
    "")</f>
        <v/>
      </c>
      <c r="AZ646" s="12"/>
      <c r="BA646" s="316"/>
      <c r="BB646" s="318" t="str">
        <f>IFERROR(INDEX('Gantt Chart'!$C$9:$C$1000, MATCH($BD648, 'Gantt Chart'!$D$9:$D$1000, 0)), "")</f>
        <v/>
      </c>
      <c r="BC646" s="318"/>
      <c r="BD646" s="318"/>
      <c r="BE646" s="12"/>
      <c r="BF646" s="18" cm="1">
        <f t="array" ref="BF646">IFERROR(
    INDEX('Gantt Chart'!$D$9:$D$1000,
        SMALL(
            IF(('Gantt Chart'!$J$9:$J$1000=$BG$3) * ('Gantt Chart'!$L$9:$L$1000&lt;1),
                ROW('Gantt Chart'!$D$9:$D$1000)-MIN(ROW('Gantt Chart'!$D$9:$D$1000))+1,
                ""),
            ROW(A642))
        ),
    "")</f>
        <v>0</v>
      </c>
      <c r="BG646" s="12"/>
      <c r="BH646" s="316"/>
      <c r="BI646" s="318" t="str">
        <f>IFERROR(INDEX('Gantt Chart'!$C$9:$C$1000, MATCH($BK648, 'Gantt Chart'!$D$9:$D$1000, 0)), "")</f>
        <v/>
      </c>
      <c r="BJ646" s="318"/>
      <c r="BK646" s="318"/>
      <c r="BL646" s="12"/>
      <c r="BM646" s="18" cm="1">
        <f t="array" ref="BM646">IFERROR(
    INDEX('Gantt Chart'!$D$9:$D$1000,
        SMALL(
            IF(('Gantt Chart'!$J$9:$J$1000=$BN$3) * ('Gantt Chart'!$L$9:$L$1000&lt;1),
                ROW('Gantt Chart'!$D$9:$D$1000)-MIN(ROW('Gantt Chart'!$D$9:$D$1000))+1,
                ""),
            ROW(A642))
        ),
    "")</f>
        <v>0</v>
      </c>
      <c r="BN646" s="12"/>
      <c r="BO646" s="316"/>
      <c r="BP646" s="318" t="str">
        <f>IFERROR(INDEX('Gantt Chart'!$C$9:$C$1000, MATCH($BR648, 'Gantt Chart'!$D$9:$D$1000, 0)), "")</f>
        <v/>
      </c>
      <c r="BQ646" s="318"/>
      <c r="BR646" s="318"/>
      <c r="BS646" s="12"/>
      <c r="BT646" s="10"/>
    </row>
    <row r="647" spans="1:72" x14ac:dyDescent="0.2">
      <c r="A647" s="9"/>
      <c r="B647" s="18" t="str" cm="1">
        <f t="array" ref="B647">IFERROR(
    INDEX('Gantt Chart'!$D$9:$D$1000,
        SMALL(
            IF(('Gantt Chart'!$J$9:$J$1000=$C$3) * ('Gantt Chart'!$L$9:$L$1000&lt;1),
                ROW('Gantt Chart'!$D$9:$D$1000)-MIN(ROW('Gantt Chart'!$D$9:$D$1000))+1,
                ""),
            ROW(A643))
        ),
    "")</f>
        <v/>
      </c>
      <c r="C647" s="12"/>
      <c r="D647" s="316"/>
      <c r="E647" s="319" t="str">
        <f>IFERROR(INDEX('Gantt Chart'!$M$9:$M$1000, MATCH($G648, 'Gantt Chart'!$D$9:$D$1000, 0)), "")</f>
        <v/>
      </c>
      <c r="F647" s="319"/>
      <c r="G647" s="319"/>
      <c r="H647" s="12"/>
      <c r="I647" s="18" t="str" cm="1">
        <f t="array" ref="I647">IFERROR(
    INDEX('Gantt Chart'!$D$9:$D$1000,
        SMALL(
            IF(('Gantt Chart'!$J$9:$J$1000=$J$3) * ('Gantt Chart'!$L$9:$L$1000&lt;1),
                ROW('Gantt Chart'!$D$9:$D$1000)-MIN(ROW('Gantt Chart'!$D$9:$D$1000))+1,
                ""),
            ROW(A643))
        ),
    "")</f>
        <v/>
      </c>
      <c r="J647" s="12"/>
      <c r="K647" s="316"/>
      <c r="L647" s="319" t="str">
        <f>IFERROR(INDEX('Gantt Chart'!$M$9:$M$1000, MATCH($N648, 'Gantt Chart'!$D$9:$D$1000, 0)), "")</f>
        <v/>
      </c>
      <c r="M647" s="319"/>
      <c r="N647" s="319"/>
      <c r="O647" s="12"/>
      <c r="P647" s="18" t="str" cm="1">
        <f t="array" ref="P647">IFERROR(
    INDEX('Gantt Chart'!$D$9:$D$1000,
        SMALL(
            IF(('Gantt Chart'!$J$9:$J$1000=$Q$3) * ('Gantt Chart'!$L$9:$L$1000&lt;1),
                ROW('Gantt Chart'!$D$9:$D$1000)-MIN(ROW('Gantt Chart'!$D$9:$D$1000))+1,
                ""),
            ROW(A643))
        ),
    "")</f>
        <v/>
      </c>
      <c r="Q647" s="12"/>
      <c r="R647" s="316"/>
      <c r="S647" s="319" t="str">
        <f>IFERROR(INDEX('Gantt Chart'!$M$9:$M$1000, MATCH($U648, 'Gantt Chart'!$D$9:$D$1000, 0)), "")</f>
        <v/>
      </c>
      <c r="T647" s="319"/>
      <c r="U647" s="319"/>
      <c r="V647" s="12"/>
      <c r="W647" s="18" t="str" cm="1">
        <f t="array" ref="W647">IFERROR(
    INDEX('Gantt Chart'!$D$9:$D$1000,
        SMALL(
            IF(('Gantt Chart'!$J$9:$J$1000=$X$3) * ('Gantt Chart'!$L$9:$L$1000&lt;1),
                ROW('Gantt Chart'!$D$9:$D$1000)-MIN(ROW('Gantt Chart'!$D$9:$D$1000))+1,
                ""),
            ROW(A643))
        ),
    "")</f>
        <v/>
      </c>
      <c r="X647" s="12"/>
      <c r="Y647" s="316"/>
      <c r="Z647" s="319" t="str">
        <f>IFERROR(INDEX('Gantt Chart'!$M$9:$M$1000, MATCH($AB648, 'Gantt Chart'!$D$9:$D$1000, 0)), "")</f>
        <v/>
      </c>
      <c r="AA647" s="319"/>
      <c r="AB647" s="319"/>
      <c r="AC647" s="12"/>
      <c r="AD647" s="18" t="str" cm="1">
        <f t="array" ref="AD647">IFERROR(
    INDEX('Gantt Chart'!$D$9:$D$1000,
        SMALL(
            IF(('Gantt Chart'!$J$9:$J$1000=$AE$3) * ('Gantt Chart'!$L$9:$L$1000&lt;1),
                ROW('Gantt Chart'!$D$9:$D$1000)-MIN(ROW('Gantt Chart'!$D$9:$D$1000))+1,
                ""),
            ROW(A643))
        ),
    "")</f>
        <v/>
      </c>
      <c r="AE647" s="12"/>
      <c r="AF647" s="316"/>
      <c r="AG647" s="319" t="str">
        <f>IFERROR(INDEX('Gantt Chart'!$M$9:$M$1000, MATCH($AI648, 'Gantt Chart'!$D$9:$D$1000, 0)), "")</f>
        <v/>
      </c>
      <c r="AH647" s="319"/>
      <c r="AI647" s="319"/>
      <c r="AJ647" s="12"/>
      <c r="AK647" s="18" t="str" cm="1">
        <f t="array" ref="AK647">IFERROR(
    INDEX('Gantt Chart'!$D$9:$D$1000,
        SMALL(
            IF(('Gantt Chart'!$J$9:$J$1000=$AL$3) * ('Gantt Chart'!$L$9:$L$1000&lt;1),
                ROW('Gantt Chart'!$D$9:$D$1000)-MIN(ROW('Gantt Chart'!$D$9:$D$1000))+1,
                ""),
            ROW(A643))
        ),
    "")</f>
        <v/>
      </c>
      <c r="AL647" s="12"/>
      <c r="AM647" s="316"/>
      <c r="AN647" s="319" t="str">
        <f>IFERROR(INDEX('Gantt Chart'!$M$9:$M$1000, MATCH($AP648, 'Gantt Chart'!$D$9:$D$1000, 0)), "")</f>
        <v/>
      </c>
      <c r="AO647" s="319"/>
      <c r="AP647" s="319"/>
      <c r="AQ647" s="12"/>
      <c r="AR647" s="18" t="str" cm="1">
        <f t="array" ref="AR647">IFERROR(
    INDEX('Gantt Chart'!$D$9:$D$1000,
        SMALL(
            IF(('Gantt Chart'!$J$9:$J$1000=$AS$3) * ('Gantt Chart'!$L$9:$L$1000&lt;1),
                ROW('Gantt Chart'!$D$9:$D$1000)-MIN(ROW('Gantt Chart'!$D$9:$D$1000))+1,
                ""),
            ROW(A643))
        ),
    "")</f>
        <v/>
      </c>
      <c r="AS647" s="12"/>
      <c r="AT647" s="316"/>
      <c r="AU647" s="319" t="str">
        <f>IFERROR(INDEX('Gantt Chart'!$M$9:$M$1000, MATCH($AW648, 'Gantt Chart'!$D$9:$D$1000, 0)), "")</f>
        <v/>
      </c>
      <c r="AV647" s="319"/>
      <c r="AW647" s="319"/>
      <c r="AX647" s="12"/>
      <c r="AY647" s="18" t="str" cm="1">
        <f t="array" ref="AY647">IFERROR(
    INDEX('Gantt Chart'!$D$9:$D$1000,
        SMALL(
            IF(('Gantt Chart'!$J$9:$J$1000=$AZ$3) * ('Gantt Chart'!$L$9:$L$1000&lt;1),
                ROW('Gantt Chart'!$D$9:$D$1000)-MIN(ROW('Gantt Chart'!$D$9:$D$1000))+1,
                ""),
            ROW(A643))
        ),
    "")</f>
        <v/>
      </c>
      <c r="AZ647" s="12"/>
      <c r="BA647" s="316"/>
      <c r="BB647" s="319" t="str">
        <f>IFERROR(INDEX('Gantt Chart'!$M$9:$M$1000, MATCH($BD648, 'Gantt Chart'!$D$9:$D$1000, 0)), "")</f>
        <v/>
      </c>
      <c r="BC647" s="319"/>
      <c r="BD647" s="319"/>
      <c r="BE647" s="12"/>
      <c r="BF647" s="18" cm="1">
        <f t="array" ref="BF647">IFERROR(
    INDEX('Gantt Chart'!$D$9:$D$1000,
        SMALL(
            IF(('Gantt Chart'!$J$9:$J$1000=$BG$3) * ('Gantt Chart'!$L$9:$L$1000&lt;1),
                ROW('Gantt Chart'!$D$9:$D$1000)-MIN(ROW('Gantt Chart'!$D$9:$D$1000))+1,
                ""),
            ROW(A643))
        ),
    "")</f>
        <v>0</v>
      </c>
      <c r="BG647" s="12"/>
      <c r="BH647" s="316"/>
      <c r="BI647" s="319" t="str">
        <f>IFERROR(INDEX('Gantt Chart'!$M$9:$M$1000, MATCH($BK648, 'Gantt Chart'!$D$9:$D$1000, 0)), "")</f>
        <v/>
      </c>
      <c r="BJ647" s="319"/>
      <c r="BK647" s="319"/>
      <c r="BL647" s="12"/>
      <c r="BM647" s="18" cm="1">
        <f t="array" ref="BM647">IFERROR(
    INDEX('Gantt Chart'!$D$9:$D$1000,
        SMALL(
            IF(('Gantt Chart'!$J$9:$J$1000=$BN$3) * ('Gantt Chart'!$L$9:$L$1000&lt;1),
                ROW('Gantt Chart'!$D$9:$D$1000)-MIN(ROW('Gantt Chart'!$D$9:$D$1000))+1,
                ""),
            ROW(A643))
        ),
    "")</f>
        <v>0</v>
      </c>
      <c r="BN647" s="12"/>
      <c r="BO647" s="316"/>
      <c r="BP647" s="319" t="str">
        <f>IFERROR(INDEX('Gantt Chart'!$M$9:$M$1000, MATCH($BR648, 'Gantt Chart'!$D$9:$D$1000, 0)), "")</f>
        <v/>
      </c>
      <c r="BQ647" s="319"/>
      <c r="BR647" s="319"/>
      <c r="BS647" s="12"/>
      <c r="BT647" s="10"/>
    </row>
    <row r="648" spans="1:72" x14ac:dyDescent="0.2">
      <c r="A648" s="9"/>
      <c r="B648" s="18" t="str" cm="1">
        <f t="array" ref="B648">IFERROR(
    INDEX('Gantt Chart'!$D$9:$D$1000,
        SMALL(
            IF(('Gantt Chart'!$J$9:$J$1000=$C$3) * ('Gantt Chart'!$L$9:$L$1000&lt;1),
                ROW('Gantt Chart'!$D$9:$D$1000)-MIN(ROW('Gantt Chart'!$D$9:$D$1000))+1,
                ""),
            ROW(A644))
        ),
    "")</f>
        <v/>
      </c>
      <c r="C648" s="12"/>
      <c r="D648" s="316"/>
      <c r="E648" s="320" t="str">
        <f>IFERROR(INDEX('Gantt Chart'!$L$9:$L$1000, MATCH($G648, 'Gantt Chart'!$D$9:$D$1000, 0)), "")</f>
        <v/>
      </c>
      <c r="F648" s="320"/>
      <c r="G648" s="13" t="str" cm="1">
        <f t="array" ref="G648">IF(INDEX($B$5:$B$999, CEILING((ROW()-5)/5, 1))="", "", INDEX($B$5:$B$999, CEILING((ROW()-5)/5, 1)))</f>
        <v/>
      </c>
      <c r="H648" s="12"/>
      <c r="I648" s="18" t="str" cm="1">
        <f t="array" ref="I648">IFERROR(
    INDEX('Gantt Chart'!$D$9:$D$1000,
        SMALL(
            IF(('Gantt Chart'!$J$9:$J$1000=$J$3) * ('Gantt Chart'!$L$9:$L$1000&lt;1),
                ROW('Gantt Chart'!$D$9:$D$1000)-MIN(ROW('Gantt Chart'!$D$9:$D$1000))+1,
                ""),
            ROW(A644))
        ),
    "")</f>
        <v/>
      </c>
      <c r="J648" s="12"/>
      <c r="K648" s="316"/>
      <c r="L648" s="320" t="str">
        <f>IFERROR(INDEX('Gantt Chart'!$L$9:$L$1000, MATCH($N648, 'Gantt Chart'!$D$9:$D$1000, 0)), "")</f>
        <v/>
      </c>
      <c r="M648" s="320"/>
      <c r="N648" s="13" t="str" cm="1">
        <f t="array" ref="N648">IF(INDEX($I$5:$I$999, CEILING((ROW()-5)/5, 1))="", "", INDEX($I$5:$I$999, CEILING((ROW()-5)/5, 1)))</f>
        <v/>
      </c>
      <c r="O648" s="12"/>
      <c r="P648" s="18" t="str" cm="1">
        <f t="array" ref="P648">IFERROR(
    INDEX('Gantt Chart'!$D$9:$D$1000,
        SMALL(
            IF(('Gantt Chart'!$J$9:$J$1000=$Q$3) * ('Gantt Chart'!$L$9:$L$1000&lt;1),
                ROW('Gantt Chart'!$D$9:$D$1000)-MIN(ROW('Gantt Chart'!$D$9:$D$1000))+1,
                ""),
            ROW(A644))
        ),
    "")</f>
        <v/>
      </c>
      <c r="Q648" s="12"/>
      <c r="R648" s="316"/>
      <c r="S648" s="320" t="str">
        <f>IFERROR(INDEX('Gantt Chart'!$L$9:$L$1000, MATCH($U648, 'Gantt Chart'!$D$9:$D$1000, 0)), "")</f>
        <v/>
      </c>
      <c r="T648" s="320"/>
      <c r="U648" s="13" t="str" cm="1">
        <f t="array" ref="U648">IF(INDEX($P$5:$P$999, CEILING((ROW()-5)/5, 1))="", "", INDEX($P$5:$P$999, CEILING((ROW()-5)/5, 1)))</f>
        <v/>
      </c>
      <c r="V648" s="12"/>
      <c r="W648" s="18" t="str" cm="1">
        <f t="array" ref="W648">IFERROR(
    INDEX('Gantt Chart'!$D$9:$D$1000,
        SMALL(
            IF(('Gantt Chart'!$J$9:$J$1000=$X$3) * ('Gantt Chart'!$L$9:$L$1000&lt;1),
                ROW('Gantt Chart'!$D$9:$D$1000)-MIN(ROW('Gantt Chart'!$D$9:$D$1000))+1,
                ""),
            ROW(A644))
        ),
    "")</f>
        <v/>
      </c>
      <c r="X648" s="12"/>
      <c r="Y648" s="316"/>
      <c r="Z648" s="320" t="str">
        <f>IFERROR(INDEX('Gantt Chart'!$L$9:$L$1000, MATCH($AB648, 'Gantt Chart'!$D$9:$D$1000, 0)), "")</f>
        <v/>
      </c>
      <c r="AA648" s="320"/>
      <c r="AB648" s="13" t="str" cm="1">
        <f t="array" ref="AB648">IF(INDEX($W$5:$W$999, CEILING((ROW()-5)/5, 1))="", "", INDEX($W$5:$W$999, CEILING((ROW()-5)/5, 1)))</f>
        <v/>
      </c>
      <c r="AC648" s="12"/>
      <c r="AD648" s="18" t="str" cm="1">
        <f t="array" ref="AD648">IFERROR(
    INDEX('Gantt Chart'!$D$9:$D$1000,
        SMALL(
            IF(('Gantt Chart'!$J$9:$J$1000=$AE$3) * ('Gantt Chart'!$L$9:$L$1000&lt;1),
                ROW('Gantt Chart'!$D$9:$D$1000)-MIN(ROW('Gantt Chart'!$D$9:$D$1000))+1,
                ""),
            ROW(A644))
        ),
    "")</f>
        <v/>
      </c>
      <c r="AE648" s="12"/>
      <c r="AF648" s="316"/>
      <c r="AG648" s="320" t="str">
        <f>IFERROR(INDEX('Gantt Chart'!$L$9:$L$1000, MATCH($AI648, 'Gantt Chart'!$D$9:$D$1000, 0)), "")</f>
        <v/>
      </c>
      <c r="AH648" s="320"/>
      <c r="AI648" s="13" t="str" cm="1">
        <f t="array" ref="AI648">IF(INDEX($AD$5:$AD$999, CEILING((ROW()-5)/5, 1))="", "", INDEX($AD$5:$AD$999, CEILING((ROW()-5)/5, 1)))</f>
        <v/>
      </c>
      <c r="AJ648" s="12"/>
      <c r="AK648" s="18" t="str" cm="1">
        <f t="array" ref="AK648">IFERROR(
    INDEX('Gantt Chart'!$D$9:$D$1000,
        SMALL(
            IF(('Gantt Chart'!$J$9:$J$1000=$AL$3) * ('Gantt Chart'!$L$9:$L$1000&lt;1),
                ROW('Gantt Chart'!$D$9:$D$1000)-MIN(ROW('Gantt Chart'!$D$9:$D$1000))+1,
                ""),
            ROW(A644))
        ),
    "")</f>
        <v/>
      </c>
      <c r="AL648" s="12"/>
      <c r="AM648" s="316"/>
      <c r="AN648" s="320" t="str">
        <f>IFERROR(INDEX('Gantt Chart'!$L$9:$L$1000, MATCH($AP648, 'Gantt Chart'!$D$9:$D$1000, 0)), "")</f>
        <v/>
      </c>
      <c r="AO648" s="320"/>
      <c r="AP648" s="13" t="str" cm="1">
        <f t="array" ref="AP648">IF(INDEX($AK$5:$AK$999, CEILING((ROW()-5)/5, 1))="", "", INDEX($AK$5:$AK$999, CEILING((ROW()-5)/5, 1)))</f>
        <v/>
      </c>
      <c r="AQ648" s="12"/>
      <c r="AR648" s="18" t="str" cm="1">
        <f t="array" ref="AR648">IFERROR(
    INDEX('Gantt Chart'!$D$9:$D$1000,
        SMALL(
            IF(('Gantt Chart'!$J$9:$J$1000=$AS$3) * ('Gantt Chart'!$L$9:$L$1000&lt;1),
                ROW('Gantt Chart'!$D$9:$D$1000)-MIN(ROW('Gantt Chart'!$D$9:$D$1000))+1,
                ""),
            ROW(A644))
        ),
    "")</f>
        <v/>
      </c>
      <c r="AS648" s="12"/>
      <c r="AT648" s="316"/>
      <c r="AU648" s="320" t="str">
        <f>IFERROR(INDEX('Gantt Chart'!$L$9:$L$1000, MATCH($AW648, 'Gantt Chart'!$D$9:$D$1000, 0)), "")</f>
        <v/>
      </c>
      <c r="AV648" s="320"/>
      <c r="AW648" s="13" t="str" cm="1">
        <f t="array" ref="AW648">IF(INDEX($AR$5:$AR$999, CEILING((ROW()-5)/5, 1))="", "", INDEX($AR$5:$AR$999, CEILING((ROW()-5)/5, 1)))</f>
        <v/>
      </c>
      <c r="AX648" s="12"/>
      <c r="AY648" s="18" t="str" cm="1">
        <f t="array" ref="AY648">IFERROR(
    INDEX('Gantt Chart'!$D$9:$D$1000,
        SMALL(
            IF(('Gantt Chart'!$J$9:$J$1000=$AZ$3) * ('Gantt Chart'!$L$9:$L$1000&lt;1),
                ROW('Gantt Chart'!$D$9:$D$1000)-MIN(ROW('Gantt Chart'!$D$9:$D$1000))+1,
                ""),
            ROW(A644))
        ),
    "")</f>
        <v/>
      </c>
      <c r="AZ648" s="12"/>
      <c r="BA648" s="316"/>
      <c r="BB648" s="320" t="str">
        <f>IFERROR(INDEX('Gantt Chart'!$L$9:$L$1000, MATCH($BD648, 'Gantt Chart'!$D$9:$D$1000, 0)), "")</f>
        <v/>
      </c>
      <c r="BC648" s="320"/>
      <c r="BD648" s="13" t="str" cm="1">
        <f t="array" ref="BD648">IF(INDEX($AY$5:$AY$999, CEILING((ROW()-5)/5, 1))="", "", INDEX($AY$5:$AY$999, CEILING((ROW()-5)/5, 1)))</f>
        <v/>
      </c>
      <c r="BE648" s="12"/>
      <c r="BF648" s="18" cm="1">
        <f t="array" ref="BF648">IFERROR(
    INDEX('Gantt Chart'!$D$9:$D$1000,
        SMALL(
            IF(('Gantt Chart'!$J$9:$J$1000=$BG$3) * ('Gantt Chart'!$L$9:$L$1000&lt;1),
                ROW('Gantt Chart'!$D$9:$D$1000)-MIN(ROW('Gantt Chart'!$D$9:$D$1000))+1,
                ""),
            ROW(A644))
        ),
    "")</f>
        <v>0</v>
      </c>
      <c r="BG648" s="12"/>
      <c r="BH648" s="316"/>
      <c r="BI648" s="320" t="str">
        <f>IFERROR(INDEX('Gantt Chart'!$L$9:$L$1000, MATCH($BK648, 'Gantt Chart'!$D$9:$D$1000, 0)), "")</f>
        <v/>
      </c>
      <c r="BJ648" s="320"/>
      <c r="BK648" s="13" cm="1">
        <f t="array" ref="BK648">IF(INDEX($BF$5:$BF$999, CEILING((ROW()-5)/5, 1))="", "", INDEX($BF$5:$BF$999, CEILING((ROW()-5)/5, 1)))</f>
        <v>0</v>
      </c>
      <c r="BL648" s="12"/>
      <c r="BM648" s="18" cm="1">
        <f t="array" ref="BM648">IFERROR(
    INDEX('Gantt Chart'!$D$9:$D$1000,
        SMALL(
            IF(('Gantt Chart'!$J$9:$J$1000=$BN$3) * ('Gantt Chart'!$L$9:$L$1000&lt;1),
                ROW('Gantt Chart'!$D$9:$D$1000)-MIN(ROW('Gantt Chart'!$D$9:$D$1000))+1,
                ""),
            ROW(A644))
        ),
    "")</f>
        <v>0</v>
      </c>
      <c r="BN648" s="12"/>
      <c r="BO648" s="316"/>
      <c r="BP648" s="320" t="str">
        <f>IFERROR(INDEX('Gantt Chart'!$L$9:$L$1000, MATCH($BR648, 'Gantt Chart'!$D$9:$D$1000, 0)), "")</f>
        <v/>
      </c>
      <c r="BQ648" s="320"/>
      <c r="BR648" s="13" cm="1">
        <f t="array" ref="BR648">IF(INDEX($BM$5:$BM$999, CEILING((ROW()-5)/5, 1))="", "", INDEX($BM$5:$BM$999, CEILING((ROW()-5)/5, 1)))</f>
        <v>0</v>
      </c>
      <c r="BS648" s="12"/>
      <c r="BT648" s="10"/>
    </row>
    <row r="649" spans="1:72" x14ac:dyDescent="0.2">
      <c r="A649" s="9"/>
      <c r="B649" s="18" t="str" cm="1">
        <f t="array" ref="B649">IFERROR(
    INDEX('Gantt Chart'!$D$9:$D$1000,
        SMALL(
            IF(('Gantt Chart'!$J$9:$J$1000=$C$3) * ('Gantt Chart'!$L$9:$L$1000&lt;1),
                ROW('Gantt Chart'!$D$9:$D$1000)-MIN(ROW('Gantt Chart'!$D$9:$D$1000))+1,
                ""),
            ROW(A645))
        ),
    "")</f>
        <v/>
      </c>
      <c r="C649" s="12"/>
      <c r="D649" s="12"/>
      <c r="E649" s="12"/>
      <c r="F649" s="12"/>
      <c r="G649" s="12"/>
      <c r="H649" s="12"/>
      <c r="I649" s="18" t="str" cm="1">
        <f t="array" ref="I649">IFERROR(
    INDEX('Gantt Chart'!$D$9:$D$1000,
        SMALL(
            IF(('Gantt Chart'!$J$9:$J$1000=$J$3) * ('Gantt Chart'!$L$9:$L$1000&lt;1),
                ROW('Gantt Chart'!$D$9:$D$1000)-MIN(ROW('Gantt Chart'!$D$9:$D$1000))+1,
                ""),
            ROW(A645))
        ),
    "")</f>
        <v/>
      </c>
      <c r="J649" s="12"/>
      <c r="K649" s="12"/>
      <c r="L649" s="12"/>
      <c r="M649" s="12"/>
      <c r="N649" s="12"/>
      <c r="O649" s="12"/>
      <c r="P649" s="18" t="str" cm="1">
        <f t="array" ref="P649">IFERROR(
    INDEX('Gantt Chart'!$D$9:$D$1000,
        SMALL(
            IF(('Gantt Chart'!$J$9:$J$1000=$Q$3) * ('Gantt Chart'!$L$9:$L$1000&lt;1),
                ROW('Gantt Chart'!$D$9:$D$1000)-MIN(ROW('Gantt Chart'!$D$9:$D$1000))+1,
                ""),
            ROW(A645))
        ),
    "")</f>
        <v/>
      </c>
      <c r="Q649" s="12"/>
      <c r="R649" s="12"/>
      <c r="S649" s="12"/>
      <c r="T649" s="12"/>
      <c r="U649" s="12"/>
      <c r="V649" s="12"/>
      <c r="W649" s="18" t="str" cm="1">
        <f t="array" ref="W649">IFERROR(
    INDEX('Gantt Chart'!$D$9:$D$1000,
        SMALL(
            IF(('Gantt Chart'!$J$9:$J$1000=$X$3) * ('Gantt Chart'!$L$9:$L$1000&lt;1),
                ROW('Gantt Chart'!$D$9:$D$1000)-MIN(ROW('Gantt Chart'!$D$9:$D$1000))+1,
                ""),
            ROW(A645))
        ),
    "")</f>
        <v/>
      </c>
      <c r="X649" s="12"/>
      <c r="Y649" s="12"/>
      <c r="Z649" s="12"/>
      <c r="AA649" s="12"/>
      <c r="AB649" s="12"/>
      <c r="AC649" s="12"/>
      <c r="AD649" s="18" t="str" cm="1">
        <f t="array" ref="AD649">IFERROR(
    INDEX('Gantt Chart'!$D$9:$D$1000,
        SMALL(
            IF(('Gantt Chart'!$J$9:$J$1000=$AE$3) * ('Gantt Chart'!$L$9:$L$1000&lt;1),
                ROW('Gantt Chart'!$D$9:$D$1000)-MIN(ROW('Gantt Chart'!$D$9:$D$1000))+1,
                ""),
            ROW(A645))
        ),
    "")</f>
        <v/>
      </c>
      <c r="AE649" s="12"/>
      <c r="AF649" s="12"/>
      <c r="AG649" s="12"/>
      <c r="AH649" s="12"/>
      <c r="AI649" s="12"/>
      <c r="AJ649" s="12"/>
      <c r="AK649" s="18" t="str" cm="1">
        <f t="array" ref="AK649">IFERROR(
    INDEX('Gantt Chart'!$D$9:$D$1000,
        SMALL(
            IF(('Gantt Chart'!$J$9:$J$1000=$AL$3) * ('Gantt Chart'!$L$9:$L$1000&lt;1),
                ROW('Gantt Chart'!$D$9:$D$1000)-MIN(ROW('Gantt Chart'!$D$9:$D$1000))+1,
                ""),
            ROW(A645))
        ),
    "")</f>
        <v/>
      </c>
      <c r="AL649" s="12"/>
      <c r="AM649" s="12"/>
      <c r="AN649" s="12"/>
      <c r="AO649" s="12"/>
      <c r="AP649" s="12"/>
      <c r="AQ649" s="12"/>
      <c r="AR649" s="18" t="str" cm="1">
        <f t="array" ref="AR649">IFERROR(
    INDEX('Gantt Chart'!$D$9:$D$1000,
        SMALL(
            IF(('Gantt Chart'!$J$9:$J$1000=$AS$3) * ('Gantt Chart'!$L$9:$L$1000&lt;1),
                ROW('Gantt Chart'!$D$9:$D$1000)-MIN(ROW('Gantt Chart'!$D$9:$D$1000))+1,
                ""),
            ROW(A645))
        ),
    "")</f>
        <v/>
      </c>
      <c r="AS649" s="12"/>
      <c r="AT649" s="12"/>
      <c r="AU649" s="12"/>
      <c r="AV649" s="12"/>
      <c r="AW649" s="12"/>
      <c r="AX649" s="12"/>
      <c r="AY649" s="18" t="str" cm="1">
        <f t="array" ref="AY649">IFERROR(
    INDEX('Gantt Chart'!$D$9:$D$1000,
        SMALL(
            IF(('Gantt Chart'!$J$9:$J$1000=$AZ$3) * ('Gantt Chart'!$L$9:$L$1000&lt;1),
                ROW('Gantt Chart'!$D$9:$D$1000)-MIN(ROW('Gantt Chart'!$D$9:$D$1000))+1,
                ""),
            ROW(A645))
        ),
    "")</f>
        <v/>
      </c>
      <c r="AZ649" s="12"/>
      <c r="BA649" s="12"/>
      <c r="BB649" s="12"/>
      <c r="BC649" s="12"/>
      <c r="BD649" s="12"/>
      <c r="BE649" s="12"/>
      <c r="BF649" s="18" cm="1">
        <f t="array" ref="BF649">IFERROR(
    INDEX('Gantt Chart'!$D$9:$D$1000,
        SMALL(
            IF(('Gantt Chart'!$J$9:$J$1000=$BG$3) * ('Gantt Chart'!$L$9:$L$1000&lt;1),
                ROW('Gantt Chart'!$D$9:$D$1000)-MIN(ROW('Gantt Chart'!$D$9:$D$1000))+1,
                ""),
            ROW(A645))
        ),
    "")</f>
        <v>0</v>
      </c>
      <c r="BG649" s="12"/>
      <c r="BH649" s="12"/>
      <c r="BI649" s="12"/>
      <c r="BJ649" s="12"/>
      <c r="BK649" s="12"/>
      <c r="BL649" s="12"/>
      <c r="BM649" s="18" cm="1">
        <f t="array" ref="BM649">IFERROR(
    INDEX('Gantt Chart'!$D$9:$D$1000,
        SMALL(
            IF(('Gantt Chart'!$J$9:$J$1000=$BN$3) * ('Gantt Chart'!$L$9:$L$1000&lt;1),
                ROW('Gantt Chart'!$D$9:$D$1000)-MIN(ROW('Gantt Chart'!$D$9:$D$1000))+1,
                ""),
            ROW(A645))
        ),
    "")</f>
        <v>0</v>
      </c>
      <c r="BN649" s="12"/>
      <c r="BO649" s="12"/>
      <c r="BP649" s="12"/>
      <c r="BQ649" s="12"/>
      <c r="BR649" s="12"/>
      <c r="BS649" s="12"/>
      <c r="BT649" s="10"/>
    </row>
    <row r="650" spans="1:72" ht="16.899999999999999" customHeight="1" x14ac:dyDescent="0.2">
      <c r="A650" s="9"/>
      <c r="B650" s="18" t="str" cm="1">
        <f t="array" ref="B650">IFERROR(
    INDEX('Gantt Chart'!$D$9:$D$1000,
        SMALL(
            IF(('Gantt Chart'!$J$9:$J$1000=$C$3) * ('Gantt Chart'!$L$9:$L$1000&lt;1),
                ROW('Gantt Chart'!$D$9:$D$1000)-MIN(ROW('Gantt Chart'!$D$9:$D$1000))+1,
                ""),
            ROW(A646))
        ),
    "")</f>
        <v/>
      </c>
      <c r="C650" s="12"/>
      <c r="D650" s="316" t="str">
        <f>IFERROR(INDEX('Gantt Chart'!$H$9:$H$1000, MATCH($G653, 'Gantt Chart'!$D$9:$D$1000, 0)), "")</f>
        <v/>
      </c>
      <c r="E650" s="317" t="str">
        <f>IFERROR(VLOOKUP($G653, 'Gantt Chart'!$D$9:$E$1000, 2, FALSE), "")</f>
        <v/>
      </c>
      <c r="F650" s="317"/>
      <c r="G650" s="317"/>
      <c r="H650" s="12"/>
      <c r="I650" s="18" t="str" cm="1">
        <f t="array" ref="I650">IFERROR(
    INDEX('Gantt Chart'!$D$9:$D$1000,
        SMALL(
            IF(('Gantt Chart'!$J$9:$J$1000=$J$3) * ('Gantt Chart'!$L$9:$L$1000&lt;1),
                ROW('Gantt Chart'!$D$9:$D$1000)-MIN(ROW('Gantt Chart'!$D$9:$D$1000))+1,
                ""),
            ROW(A646))
        ),
    "")</f>
        <v/>
      </c>
      <c r="J650" s="12"/>
      <c r="K650" s="316" t="str">
        <f>IFERROR(INDEX('Gantt Chart'!$H$9:$H$1000, MATCH($N653, 'Gantt Chart'!$D$9:$D$1000, 0)), "")</f>
        <v/>
      </c>
      <c r="L650" s="317" t="str">
        <f>IFERROR(VLOOKUP($N653, 'Gantt Chart'!$D$9:$E$1000, 2, FALSE), "")</f>
        <v/>
      </c>
      <c r="M650" s="317"/>
      <c r="N650" s="317"/>
      <c r="O650" s="12"/>
      <c r="P650" s="18" t="str" cm="1">
        <f t="array" ref="P650">IFERROR(
    INDEX('Gantt Chart'!$D$9:$D$1000,
        SMALL(
            IF(('Gantt Chart'!$J$9:$J$1000=$Q$3) * ('Gantt Chart'!$L$9:$L$1000&lt;1),
                ROW('Gantt Chart'!$D$9:$D$1000)-MIN(ROW('Gantt Chart'!$D$9:$D$1000))+1,
                ""),
            ROW(A646))
        ),
    "")</f>
        <v/>
      </c>
      <c r="Q650" s="12"/>
      <c r="R650" s="316" t="str">
        <f>IFERROR(INDEX('Gantt Chart'!$H$9:$H$1000, MATCH($U653, 'Gantt Chart'!$D$9:$D$1000, 0)), "")</f>
        <v/>
      </c>
      <c r="S650" s="317" t="str">
        <f>IFERROR(VLOOKUP($U653, 'Gantt Chart'!$D$9:$E$1000, 2, FALSE), "")</f>
        <v/>
      </c>
      <c r="T650" s="317"/>
      <c r="U650" s="317"/>
      <c r="V650" s="12"/>
      <c r="W650" s="18" t="str" cm="1">
        <f t="array" ref="W650">IFERROR(
    INDEX('Gantt Chart'!$D$9:$D$1000,
        SMALL(
            IF(('Gantt Chart'!$J$9:$J$1000=$X$3) * ('Gantt Chart'!$L$9:$L$1000&lt;1),
                ROW('Gantt Chart'!$D$9:$D$1000)-MIN(ROW('Gantt Chart'!$D$9:$D$1000))+1,
                ""),
            ROW(A646))
        ),
    "")</f>
        <v/>
      </c>
      <c r="X650" s="12"/>
      <c r="Y650" s="316" t="str">
        <f>IFERROR(INDEX('Gantt Chart'!$H$9:$H$1000, MATCH($AB653, 'Gantt Chart'!$D$9:$D$1000, 0)), "")</f>
        <v/>
      </c>
      <c r="Z650" s="317" t="str">
        <f>IFERROR(VLOOKUP($AB653, 'Gantt Chart'!$D$9:$E$1000, 2, FALSE), "")</f>
        <v/>
      </c>
      <c r="AA650" s="317"/>
      <c r="AB650" s="317"/>
      <c r="AC650" s="12"/>
      <c r="AD650" s="18" t="str" cm="1">
        <f t="array" ref="AD650">IFERROR(
    INDEX('Gantt Chart'!$D$9:$D$1000,
        SMALL(
            IF(('Gantt Chart'!$J$9:$J$1000=$AE$3) * ('Gantt Chart'!$L$9:$L$1000&lt;1),
                ROW('Gantt Chart'!$D$9:$D$1000)-MIN(ROW('Gantt Chart'!$D$9:$D$1000))+1,
                ""),
            ROW(A646))
        ),
    "")</f>
        <v/>
      </c>
      <c r="AE650" s="12"/>
      <c r="AF650" s="316" t="str">
        <f>IFERROR(INDEX('Gantt Chart'!$H$9:$H$1000, MATCH($AI653, 'Gantt Chart'!$D$9:$D$1000, 0)), "")</f>
        <v/>
      </c>
      <c r="AG650" s="317" t="str">
        <f>IFERROR(VLOOKUP($AI653, 'Gantt Chart'!$D$9:$E$1000, 2, FALSE), "")</f>
        <v/>
      </c>
      <c r="AH650" s="317"/>
      <c r="AI650" s="317"/>
      <c r="AJ650" s="12"/>
      <c r="AK650" s="18" t="str" cm="1">
        <f t="array" ref="AK650">IFERROR(
    INDEX('Gantt Chart'!$D$9:$D$1000,
        SMALL(
            IF(('Gantt Chart'!$J$9:$J$1000=$AL$3) * ('Gantt Chart'!$L$9:$L$1000&lt;1),
                ROW('Gantt Chart'!$D$9:$D$1000)-MIN(ROW('Gantt Chart'!$D$9:$D$1000))+1,
                ""),
            ROW(A646))
        ),
    "")</f>
        <v/>
      </c>
      <c r="AL650" s="12"/>
      <c r="AM650" s="316" t="str">
        <f>IFERROR(INDEX('Gantt Chart'!$H$9:$H$1000, MATCH($AP653, 'Gantt Chart'!$D$9:$D$1000, 0)), "")</f>
        <v/>
      </c>
      <c r="AN650" s="317" t="str">
        <f>IFERROR(VLOOKUP($AP653, 'Gantt Chart'!$D$9:$E$1000, 2, FALSE), "")</f>
        <v/>
      </c>
      <c r="AO650" s="317"/>
      <c r="AP650" s="317"/>
      <c r="AQ650" s="12"/>
      <c r="AR650" s="18" t="str" cm="1">
        <f t="array" ref="AR650">IFERROR(
    INDEX('Gantt Chart'!$D$9:$D$1000,
        SMALL(
            IF(('Gantt Chart'!$J$9:$J$1000=$AS$3) * ('Gantt Chart'!$L$9:$L$1000&lt;1),
                ROW('Gantt Chart'!$D$9:$D$1000)-MIN(ROW('Gantt Chart'!$D$9:$D$1000))+1,
                ""),
            ROW(A646))
        ),
    "")</f>
        <v/>
      </c>
      <c r="AS650" s="12"/>
      <c r="AT650" s="316" t="str">
        <f>IFERROR(INDEX('Gantt Chart'!$H$9:$H$1000, MATCH($AW653, 'Gantt Chart'!$D$9:$D$1000, 0)), "")</f>
        <v/>
      </c>
      <c r="AU650" s="317" t="str">
        <f>IFERROR(VLOOKUP($AW653, 'Gantt Chart'!$D$9:$E$1000, 2, FALSE), "")</f>
        <v/>
      </c>
      <c r="AV650" s="317"/>
      <c r="AW650" s="317"/>
      <c r="AX650" s="12"/>
      <c r="AY650" s="18" t="str" cm="1">
        <f t="array" ref="AY650">IFERROR(
    INDEX('Gantt Chart'!$D$9:$D$1000,
        SMALL(
            IF(('Gantt Chart'!$J$9:$J$1000=$AZ$3) * ('Gantt Chart'!$L$9:$L$1000&lt;1),
                ROW('Gantt Chart'!$D$9:$D$1000)-MIN(ROW('Gantt Chart'!$D$9:$D$1000))+1,
                ""),
            ROW(A646))
        ),
    "")</f>
        <v/>
      </c>
      <c r="AZ650" s="12"/>
      <c r="BA650" s="316" t="str">
        <f>IFERROR(INDEX('Gantt Chart'!$H$9:$H$1000, MATCH($BD653, 'Gantt Chart'!$D$9:$D$1000, 0)), "")</f>
        <v/>
      </c>
      <c r="BB650" s="317" t="str">
        <f>IFERROR(VLOOKUP($BD653, 'Gantt Chart'!$D$9:$E$1000, 2, FALSE), "")</f>
        <v/>
      </c>
      <c r="BC650" s="317"/>
      <c r="BD650" s="317"/>
      <c r="BE650" s="12"/>
      <c r="BF650" s="18" cm="1">
        <f t="array" ref="BF650">IFERROR(
    INDEX('Gantt Chart'!$D$9:$D$1000,
        SMALL(
            IF(('Gantt Chart'!$J$9:$J$1000=$BG$3) * ('Gantt Chart'!$L$9:$L$1000&lt;1),
                ROW('Gantt Chart'!$D$9:$D$1000)-MIN(ROW('Gantt Chart'!$D$9:$D$1000))+1,
                ""),
            ROW(A646))
        ),
    "")</f>
        <v>0</v>
      </c>
      <c r="BG650" s="12"/>
      <c r="BH650" s="316" t="str">
        <f>IFERROR(INDEX('Gantt Chart'!$H$9:$H$1000, MATCH($BK653, 'Gantt Chart'!$D$9:$D$1000, 0)), "")</f>
        <v/>
      </c>
      <c r="BI650" s="317" t="str">
        <f>IFERROR(VLOOKUP($BK653, 'Gantt Chart'!$D$9:$E$1000, 2, FALSE), "")</f>
        <v/>
      </c>
      <c r="BJ650" s="317"/>
      <c r="BK650" s="317"/>
      <c r="BL650" s="12"/>
      <c r="BM650" s="18" cm="1">
        <f t="array" ref="BM650">IFERROR(
    INDEX('Gantt Chart'!$D$9:$D$1000,
        SMALL(
            IF(('Gantt Chart'!$J$9:$J$1000=$BN$3) * ('Gantt Chart'!$L$9:$L$1000&lt;1),
                ROW('Gantt Chart'!$D$9:$D$1000)-MIN(ROW('Gantt Chart'!$D$9:$D$1000))+1,
                ""),
            ROW(A646))
        ),
    "")</f>
        <v>0</v>
      </c>
      <c r="BN650" s="12"/>
      <c r="BO650" s="316" t="str">
        <f>IFERROR(INDEX('Gantt Chart'!$H$9:$H$1000, MATCH($BR653, 'Gantt Chart'!$D$9:$D$1000, 0)), "")</f>
        <v/>
      </c>
      <c r="BP650" s="317" t="str">
        <f>IFERROR(VLOOKUP($BR653, 'Gantt Chart'!$D$9:$E$1000, 2, FALSE), "")</f>
        <v/>
      </c>
      <c r="BQ650" s="317"/>
      <c r="BR650" s="317"/>
      <c r="BS650" s="12"/>
      <c r="BT650" s="10"/>
    </row>
    <row r="651" spans="1:72" x14ac:dyDescent="0.2">
      <c r="A651" s="9"/>
      <c r="B651" s="18" t="str" cm="1">
        <f t="array" ref="B651">IFERROR(
    INDEX('Gantt Chart'!$D$9:$D$1000,
        SMALL(
            IF(('Gantt Chart'!$J$9:$J$1000=$C$3) * ('Gantt Chart'!$L$9:$L$1000&lt;1),
                ROW('Gantt Chart'!$D$9:$D$1000)-MIN(ROW('Gantt Chart'!$D$9:$D$1000))+1,
                ""),
            ROW(A647))
        ),
    "")</f>
        <v/>
      </c>
      <c r="C651" s="12"/>
      <c r="D651" s="316"/>
      <c r="E651" s="318" t="str">
        <f>IFERROR(INDEX('Gantt Chart'!$C$9:$C$1000, MATCH($G653, 'Gantt Chart'!$D$9:$D$1000, 0)), "")</f>
        <v/>
      </c>
      <c r="F651" s="318"/>
      <c r="G651" s="318"/>
      <c r="H651" s="12"/>
      <c r="I651" s="18" t="str" cm="1">
        <f t="array" ref="I651">IFERROR(
    INDEX('Gantt Chart'!$D$9:$D$1000,
        SMALL(
            IF(('Gantt Chart'!$J$9:$J$1000=$J$3) * ('Gantt Chart'!$L$9:$L$1000&lt;1),
                ROW('Gantt Chart'!$D$9:$D$1000)-MIN(ROW('Gantt Chart'!$D$9:$D$1000))+1,
                ""),
            ROW(A647))
        ),
    "")</f>
        <v/>
      </c>
      <c r="J651" s="12"/>
      <c r="K651" s="316"/>
      <c r="L651" s="318" t="str">
        <f>IFERROR(INDEX('Gantt Chart'!$C$9:$C$1000, MATCH($N653, 'Gantt Chart'!$D$9:$D$1000, 0)), "")</f>
        <v/>
      </c>
      <c r="M651" s="318"/>
      <c r="N651" s="318"/>
      <c r="O651" s="12"/>
      <c r="P651" s="18" t="str" cm="1">
        <f t="array" ref="P651">IFERROR(
    INDEX('Gantt Chart'!$D$9:$D$1000,
        SMALL(
            IF(('Gantt Chart'!$J$9:$J$1000=$Q$3) * ('Gantt Chart'!$L$9:$L$1000&lt;1),
                ROW('Gantt Chart'!$D$9:$D$1000)-MIN(ROW('Gantt Chart'!$D$9:$D$1000))+1,
                ""),
            ROW(A647))
        ),
    "")</f>
        <v/>
      </c>
      <c r="Q651" s="12"/>
      <c r="R651" s="316"/>
      <c r="S651" s="318" t="str">
        <f>IFERROR(INDEX('Gantt Chart'!$C$9:$C$1000, MATCH($U653, 'Gantt Chart'!$D$9:$D$1000, 0)), "")</f>
        <v/>
      </c>
      <c r="T651" s="318"/>
      <c r="U651" s="318"/>
      <c r="V651" s="12"/>
      <c r="W651" s="18" t="str" cm="1">
        <f t="array" ref="W651">IFERROR(
    INDEX('Gantt Chart'!$D$9:$D$1000,
        SMALL(
            IF(('Gantt Chart'!$J$9:$J$1000=$X$3) * ('Gantt Chart'!$L$9:$L$1000&lt;1),
                ROW('Gantt Chart'!$D$9:$D$1000)-MIN(ROW('Gantt Chart'!$D$9:$D$1000))+1,
                ""),
            ROW(A647))
        ),
    "")</f>
        <v/>
      </c>
      <c r="X651" s="12"/>
      <c r="Y651" s="316"/>
      <c r="Z651" s="318" t="str">
        <f>IFERROR(INDEX('Gantt Chart'!$C$9:$C$1000, MATCH($AB653, 'Gantt Chart'!$D$9:$D$1000, 0)), "")</f>
        <v/>
      </c>
      <c r="AA651" s="318"/>
      <c r="AB651" s="318"/>
      <c r="AC651" s="12"/>
      <c r="AD651" s="18" t="str" cm="1">
        <f t="array" ref="AD651">IFERROR(
    INDEX('Gantt Chart'!$D$9:$D$1000,
        SMALL(
            IF(('Gantt Chart'!$J$9:$J$1000=$AE$3) * ('Gantt Chart'!$L$9:$L$1000&lt;1),
                ROW('Gantt Chart'!$D$9:$D$1000)-MIN(ROW('Gantt Chart'!$D$9:$D$1000))+1,
                ""),
            ROW(A647))
        ),
    "")</f>
        <v/>
      </c>
      <c r="AE651" s="12"/>
      <c r="AF651" s="316"/>
      <c r="AG651" s="318" t="str">
        <f>IFERROR(INDEX('Gantt Chart'!$C$9:$C$1000, MATCH($AI653, 'Gantt Chart'!$D$9:$D$1000, 0)), "")</f>
        <v/>
      </c>
      <c r="AH651" s="318"/>
      <c r="AI651" s="318"/>
      <c r="AJ651" s="12"/>
      <c r="AK651" s="18" t="str" cm="1">
        <f t="array" ref="AK651">IFERROR(
    INDEX('Gantt Chart'!$D$9:$D$1000,
        SMALL(
            IF(('Gantt Chart'!$J$9:$J$1000=$AL$3) * ('Gantt Chart'!$L$9:$L$1000&lt;1),
                ROW('Gantt Chart'!$D$9:$D$1000)-MIN(ROW('Gantt Chart'!$D$9:$D$1000))+1,
                ""),
            ROW(A647))
        ),
    "")</f>
        <v/>
      </c>
      <c r="AL651" s="12"/>
      <c r="AM651" s="316"/>
      <c r="AN651" s="318" t="str">
        <f>IFERROR(INDEX('Gantt Chart'!$C$9:$C$1000, MATCH($AP653, 'Gantt Chart'!$D$9:$D$1000, 0)), "")</f>
        <v/>
      </c>
      <c r="AO651" s="318"/>
      <c r="AP651" s="318"/>
      <c r="AQ651" s="12"/>
      <c r="AR651" s="18" t="str" cm="1">
        <f t="array" ref="AR651">IFERROR(
    INDEX('Gantt Chart'!$D$9:$D$1000,
        SMALL(
            IF(('Gantt Chart'!$J$9:$J$1000=$AS$3) * ('Gantt Chart'!$L$9:$L$1000&lt;1),
                ROW('Gantt Chart'!$D$9:$D$1000)-MIN(ROW('Gantt Chart'!$D$9:$D$1000))+1,
                ""),
            ROW(A647))
        ),
    "")</f>
        <v/>
      </c>
      <c r="AS651" s="12"/>
      <c r="AT651" s="316"/>
      <c r="AU651" s="318" t="str">
        <f>IFERROR(INDEX('Gantt Chart'!$C$9:$C$1000, MATCH($AW653, 'Gantt Chart'!$D$9:$D$1000, 0)), "")</f>
        <v/>
      </c>
      <c r="AV651" s="318"/>
      <c r="AW651" s="318"/>
      <c r="AX651" s="12"/>
      <c r="AY651" s="18" t="str" cm="1">
        <f t="array" ref="AY651">IFERROR(
    INDEX('Gantt Chart'!$D$9:$D$1000,
        SMALL(
            IF(('Gantt Chart'!$J$9:$J$1000=$AZ$3) * ('Gantt Chart'!$L$9:$L$1000&lt;1),
                ROW('Gantt Chart'!$D$9:$D$1000)-MIN(ROW('Gantt Chart'!$D$9:$D$1000))+1,
                ""),
            ROW(A647))
        ),
    "")</f>
        <v/>
      </c>
      <c r="AZ651" s="12"/>
      <c r="BA651" s="316"/>
      <c r="BB651" s="318" t="str">
        <f>IFERROR(INDEX('Gantt Chart'!$C$9:$C$1000, MATCH($BD653, 'Gantt Chart'!$D$9:$D$1000, 0)), "")</f>
        <v/>
      </c>
      <c r="BC651" s="318"/>
      <c r="BD651" s="318"/>
      <c r="BE651" s="12"/>
      <c r="BF651" s="18" cm="1">
        <f t="array" ref="BF651">IFERROR(
    INDEX('Gantt Chart'!$D$9:$D$1000,
        SMALL(
            IF(('Gantt Chart'!$J$9:$J$1000=$BG$3) * ('Gantt Chart'!$L$9:$L$1000&lt;1),
                ROW('Gantt Chart'!$D$9:$D$1000)-MIN(ROW('Gantt Chart'!$D$9:$D$1000))+1,
                ""),
            ROW(A647))
        ),
    "")</f>
        <v>0</v>
      </c>
      <c r="BG651" s="12"/>
      <c r="BH651" s="316"/>
      <c r="BI651" s="318" t="str">
        <f>IFERROR(INDEX('Gantt Chart'!$C$9:$C$1000, MATCH($BK653, 'Gantt Chart'!$D$9:$D$1000, 0)), "")</f>
        <v/>
      </c>
      <c r="BJ651" s="318"/>
      <c r="BK651" s="318"/>
      <c r="BL651" s="12"/>
      <c r="BM651" s="18" cm="1">
        <f t="array" ref="BM651">IFERROR(
    INDEX('Gantt Chart'!$D$9:$D$1000,
        SMALL(
            IF(('Gantt Chart'!$J$9:$J$1000=$BN$3) * ('Gantt Chart'!$L$9:$L$1000&lt;1),
                ROW('Gantt Chart'!$D$9:$D$1000)-MIN(ROW('Gantt Chart'!$D$9:$D$1000))+1,
                ""),
            ROW(A647))
        ),
    "")</f>
        <v>0</v>
      </c>
      <c r="BN651" s="12"/>
      <c r="BO651" s="316"/>
      <c r="BP651" s="318" t="str">
        <f>IFERROR(INDEX('Gantt Chart'!$C$9:$C$1000, MATCH($BR653, 'Gantt Chart'!$D$9:$D$1000, 0)), "")</f>
        <v/>
      </c>
      <c r="BQ651" s="318"/>
      <c r="BR651" s="318"/>
      <c r="BS651" s="12"/>
      <c r="BT651" s="10"/>
    </row>
    <row r="652" spans="1:72" x14ac:dyDescent="0.2">
      <c r="A652" s="9"/>
      <c r="B652" s="18" t="str" cm="1">
        <f t="array" ref="B652">IFERROR(
    INDEX('Gantt Chart'!$D$9:$D$1000,
        SMALL(
            IF(('Gantt Chart'!$J$9:$J$1000=$C$3) * ('Gantt Chart'!$L$9:$L$1000&lt;1),
                ROW('Gantt Chart'!$D$9:$D$1000)-MIN(ROW('Gantt Chart'!$D$9:$D$1000))+1,
                ""),
            ROW(A648))
        ),
    "")</f>
        <v/>
      </c>
      <c r="C652" s="12"/>
      <c r="D652" s="316"/>
      <c r="E652" s="319" t="str">
        <f>IFERROR(INDEX('Gantt Chart'!$M$9:$M$1000, MATCH($G653, 'Gantt Chart'!$D$9:$D$1000, 0)), "")</f>
        <v/>
      </c>
      <c r="F652" s="319"/>
      <c r="G652" s="319"/>
      <c r="H652" s="12"/>
      <c r="I652" s="18" t="str" cm="1">
        <f t="array" ref="I652">IFERROR(
    INDEX('Gantt Chart'!$D$9:$D$1000,
        SMALL(
            IF(('Gantt Chart'!$J$9:$J$1000=$J$3) * ('Gantt Chart'!$L$9:$L$1000&lt;1),
                ROW('Gantt Chart'!$D$9:$D$1000)-MIN(ROW('Gantt Chart'!$D$9:$D$1000))+1,
                ""),
            ROW(A648))
        ),
    "")</f>
        <v/>
      </c>
      <c r="J652" s="12"/>
      <c r="K652" s="316"/>
      <c r="L652" s="319" t="str">
        <f>IFERROR(INDEX('Gantt Chart'!$M$9:$M$1000, MATCH($N653, 'Gantt Chart'!$D$9:$D$1000, 0)), "")</f>
        <v/>
      </c>
      <c r="M652" s="319"/>
      <c r="N652" s="319"/>
      <c r="O652" s="12"/>
      <c r="P652" s="18" t="str" cm="1">
        <f t="array" ref="P652">IFERROR(
    INDEX('Gantt Chart'!$D$9:$D$1000,
        SMALL(
            IF(('Gantt Chart'!$J$9:$J$1000=$Q$3) * ('Gantt Chart'!$L$9:$L$1000&lt;1),
                ROW('Gantt Chart'!$D$9:$D$1000)-MIN(ROW('Gantt Chart'!$D$9:$D$1000))+1,
                ""),
            ROW(A648))
        ),
    "")</f>
        <v/>
      </c>
      <c r="Q652" s="12"/>
      <c r="R652" s="316"/>
      <c r="S652" s="319" t="str">
        <f>IFERROR(INDEX('Gantt Chart'!$M$9:$M$1000, MATCH($U653, 'Gantt Chart'!$D$9:$D$1000, 0)), "")</f>
        <v/>
      </c>
      <c r="T652" s="319"/>
      <c r="U652" s="319"/>
      <c r="V652" s="12"/>
      <c r="W652" s="18" t="str" cm="1">
        <f t="array" ref="W652">IFERROR(
    INDEX('Gantt Chart'!$D$9:$D$1000,
        SMALL(
            IF(('Gantt Chart'!$J$9:$J$1000=$X$3) * ('Gantt Chart'!$L$9:$L$1000&lt;1),
                ROW('Gantt Chart'!$D$9:$D$1000)-MIN(ROW('Gantt Chart'!$D$9:$D$1000))+1,
                ""),
            ROW(A648))
        ),
    "")</f>
        <v/>
      </c>
      <c r="X652" s="12"/>
      <c r="Y652" s="316"/>
      <c r="Z652" s="319" t="str">
        <f>IFERROR(INDEX('Gantt Chart'!$M$9:$M$1000, MATCH($AB653, 'Gantt Chart'!$D$9:$D$1000, 0)), "")</f>
        <v/>
      </c>
      <c r="AA652" s="319"/>
      <c r="AB652" s="319"/>
      <c r="AC652" s="12"/>
      <c r="AD652" s="18" t="str" cm="1">
        <f t="array" ref="AD652">IFERROR(
    INDEX('Gantt Chart'!$D$9:$D$1000,
        SMALL(
            IF(('Gantt Chart'!$J$9:$J$1000=$AE$3) * ('Gantt Chart'!$L$9:$L$1000&lt;1),
                ROW('Gantt Chart'!$D$9:$D$1000)-MIN(ROW('Gantt Chart'!$D$9:$D$1000))+1,
                ""),
            ROW(A648))
        ),
    "")</f>
        <v/>
      </c>
      <c r="AE652" s="12"/>
      <c r="AF652" s="316"/>
      <c r="AG652" s="319" t="str">
        <f>IFERROR(INDEX('Gantt Chart'!$M$9:$M$1000, MATCH($AI653, 'Gantt Chart'!$D$9:$D$1000, 0)), "")</f>
        <v/>
      </c>
      <c r="AH652" s="319"/>
      <c r="AI652" s="319"/>
      <c r="AJ652" s="12"/>
      <c r="AK652" s="18" t="str" cm="1">
        <f t="array" ref="AK652">IFERROR(
    INDEX('Gantt Chart'!$D$9:$D$1000,
        SMALL(
            IF(('Gantt Chart'!$J$9:$J$1000=$AL$3) * ('Gantt Chart'!$L$9:$L$1000&lt;1),
                ROW('Gantt Chart'!$D$9:$D$1000)-MIN(ROW('Gantt Chart'!$D$9:$D$1000))+1,
                ""),
            ROW(A648))
        ),
    "")</f>
        <v/>
      </c>
      <c r="AL652" s="12"/>
      <c r="AM652" s="316"/>
      <c r="AN652" s="319" t="str">
        <f>IFERROR(INDEX('Gantt Chart'!$M$9:$M$1000, MATCH($AP653, 'Gantt Chart'!$D$9:$D$1000, 0)), "")</f>
        <v/>
      </c>
      <c r="AO652" s="319"/>
      <c r="AP652" s="319"/>
      <c r="AQ652" s="12"/>
      <c r="AR652" s="18" t="str" cm="1">
        <f t="array" ref="AR652">IFERROR(
    INDEX('Gantt Chart'!$D$9:$D$1000,
        SMALL(
            IF(('Gantt Chart'!$J$9:$J$1000=$AS$3) * ('Gantt Chart'!$L$9:$L$1000&lt;1),
                ROW('Gantt Chart'!$D$9:$D$1000)-MIN(ROW('Gantt Chart'!$D$9:$D$1000))+1,
                ""),
            ROW(A648))
        ),
    "")</f>
        <v/>
      </c>
      <c r="AS652" s="12"/>
      <c r="AT652" s="316"/>
      <c r="AU652" s="319" t="str">
        <f>IFERROR(INDEX('Gantt Chart'!$M$9:$M$1000, MATCH($AW653, 'Gantt Chart'!$D$9:$D$1000, 0)), "")</f>
        <v/>
      </c>
      <c r="AV652" s="319"/>
      <c r="AW652" s="319"/>
      <c r="AX652" s="12"/>
      <c r="AY652" s="18" t="str" cm="1">
        <f t="array" ref="AY652">IFERROR(
    INDEX('Gantt Chart'!$D$9:$D$1000,
        SMALL(
            IF(('Gantt Chart'!$J$9:$J$1000=$AZ$3) * ('Gantt Chart'!$L$9:$L$1000&lt;1),
                ROW('Gantt Chart'!$D$9:$D$1000)-MIN(ROW('Gantt Chart'!$D$9:$D$1000))+1,
                ""),
            ROW(A648))
        ),
    "")</f>
        <v/>
      </c>
      <c r="AZ652" s="12"/>
      <c r="BA652" s="316"/>
      <c r="BB652" s="319" t="str">
        <f>IFERROR(INDEX('Gantt Chart'!$M$9:$M$1000, MATCH($BD653, 'Gantt Chart'!$D$9:$D$1000, 0)), "")</f>
        <v/>
      </c>
      <c r="BC652" s="319"/>
      <c r="BD652" s="319"/>
      <c r="BE652" s="12"/>
      <c r="BF652" s="18" cm="1">
        <f t="array" ref="BF652">IFERROR(
    INDEX('Gantt Chart'!$D$9:$D$1000,
        SMALL(
            IF(('Gantt Chart'!$J$9:$J$1000=$BG$3) * ('Gantt Chart'!$L$9:$L$1000&lt;1),
                ROW('Gantt Chart'!$D$9:$D$1000)-MIN(ROW('Gantt Chart'!$D$9:$D$1000))+1,
                ""),
            ROW(A648))
        ),
    "")</f>
        <v>0</v>
      </c>
      <c r="BG652" s="12"/>
      <c r="BH652" s="316"/>
      <c r="BI652" s="319" t="str">
        <f>IFERROR(INDEX('Gantt Chart'!$M$9:$M$1000, MATCH($BK653, 'Gantt Chart'!$D$9:$D$1000, 0)), "")</f>
        <v/>
      </c>
      <c r="BJ652" s="319"/>
      <c r="BK652" s="319"/>
      <c r="BL652" s="12"/>
      <c r="BM652" s="18" cm="1">
        <f t="array" ref="BM652">IFERROR(
    INDEX('Gantt Chart'!$D$9:$D$1000,
        SMALL(
            IF(('Gantt Chart'!$J$9:$J$1000=$BN$3) * ('Gantt Chart'!$L$9:$L$1000&lt;1),
                ROW('Gantt Chart'!$D$9:$D$1000)-MIN(ROW('Gantt Chart'!$D$9:$D$1000))+1,
                ""),
            ROW(A648))
        ),
    "")</f>
        <v>0</v>
      </c>
      <c r="BN652" s="12"/>
      <c r="BO652" s="316"/>
      <c r="BP652" s="319" t="str">
        <f>IFERROR(INDEX('Gantt Chart'!$M$9:$M$1000, MATCH($BR653, 'Gantt Chart'!$D$9:$D$1000, 0)), "")</f>
        <v/>
      </c>
      <c r="BQ652" s="319"/>
      <c r="BR652" s="319"/>
      <c r="BS652" s="12"/>
      <c r="BT652" s="10"/>
    </row>
    <row r="653" spans="1:72" x14ac:dyDescent="0.2">
      <c r="A653" s="9"/>
      <c r="B653" s="18" t="str" cm="1">
        <f t="array" ref="B653">IFERROR(
    INDEX('Gantt Chart'!$D$9:$D$1000,
        SMALL(
            IF(('Gantt Chart'!$J$9:$J$1000=$C$3) * ('Gantt Chart'!$L$9:$L$1000&lt;1),
                ROW('Gantt Chart'!$D$9:$D$1000)-MIN(ROW('Gantt Chart'!$D$9:$D$1000))+1,
                ""),
            ROW(A649))
        ),
    "")</f>
        <v/>
      </c>
      <c r="C653" s="12"/>
      <c r="D653" s="316"/>
      <c r="E653" s="320" t="str">
        <f>IFERROR(INDEX('Gantt Chart'!$L$9:$L$1000, MATCH($G653, 'Gantt Chart'!$D$9:$D$1000, 0)), "")</f>
        <v/>
      </c>
      <c r="F653" s="320"/>
      <c r="G653" s="13" t="str" cm="1">
        <f t="array" ref="G653">IF(INDEX($B$5:$B$999, CEILING((ROW()-5)/5, 1))="", "", INDEX($B$5:$B$999, CEILING((ROW()-5)/5, 1)))</f>
        <v/>
      </c>
      <c r="H653" s="12"/>
      <c r="I653" s="18" t="str" cm="1">
        <f t="array" ref="I653">IFERROR(
    INDEX('Gantt Chart'!$D$9:$D$1000,
        SMALL(
            IF(('Gantt Chart'!$J$9:$J$1000=$J$3) * ('Gantt Chart'!$L$9:$L$1000&lt;1),
                ROW('Gantt Chart'!$D$9:$D$1000)-MIN(ROW('Gantt Chart'!$D$9:$D$1000))+1,
                ""),
            ROW(A649))
        ),
    "")</f>
        <v/>
      </c>
      <c r="J653" s="12"/>
      <c r="K653" s="316"/>
      <c r="L653" s="320" t="str">
        <f>IFERROR(INDEX('Gantt Chart'!$L$9:$L$1000, MATCH($N653, 'Gantt Chart'!$D$9:$D$1000, 0)), "")</f>
        <v/>
      </c>
      <c r="M653" s="320"/>
      <c r="N653" s="13" t="str" cm="1">
        <f t="array" ref="N653">IF(INDEX($I$5:$I$999, CEILING((ROW()-5)/5, 1))="", "", INDEX($I$5:$I$999, CEILING((ROW()-5)/5, 1)))</f>
        <v/>
      </c>
      <c r="O653" s="12"/>
      <c r="P653" s="18" t="str" cm="1">
        <f t="array" ref="P653">IFERROR(
    INDEX('Gantt Chart'!$D$9:$D$1000,
        SMALL(
            IF(('Gantt Chart'!$J$9:$J$1000=$Q$3) * ('Gantt Chart'!$L$9:$L$1000&lt;1),
                ROW('Gantt Chart'!$D$9:$D$1000)-MIN(ROW('Gantt Chart'!$D$9:$D$1000))+1,
                ""),
            ROW(A649))
        ),
    "")</f>
        <v/>
      </c>
      <c r="Q653" s="12"/>
      <c r="R653" s="316"/>
      <c r="S653" s="320" t="str">
        <f>IFERROR(INDEX('Gantt Chart'!$L$9:$L$1000, MATCH($U653, 'Gantt Chart'!$D$9:$D$1000, 0)), "")</f>
        <v/>
      </c>
      <c r="T653" s="320"/>
      <c r="U653" s="13" t="str" cm="1">
        <f t="array" ref="U653">IF(INDEX($P$5:$P$999, CEILING((ROW()-5)/5, 1))="", "", INDEX($P$5:$P$999, CEILING((ROW()-5)/5, 1)))</f>
        <v/>
      </c>
      <c r="V653" s="12"/>
      <c r="W653" s="18" t="str" cm="1">
        <f t="array" ref="W653">IFERROR(
    INDEX('Gantt Chart'!$D$9:$D$1000,
        SMALL(
            IF(('Gantt Chart'!$J$9:$J$1000=$X$3) * ('Gantt Chart'!$L$9:$L$1000&lt;1),
                ROW('Gantt Chart'!$D$9:$D$1000)-MIN(ROW('Gantt Chart'!$D$9:$D$1000))+1,
                ""),
            ROW(A649))
        ),
    "")</f>
        <v/>
      </c>
      <c r="X653" s="12"/>
      <c r="Y653" s="316"/>
      <c r="Z653" s="320" t="str">
        <f>IFERROR(INDEX('Gantt Chart'!$L$9:$L$1000, MATCH($AB653, 'Gantt Chart'!$D$9:$D$1000, 0)), "")</f>
        <v/>
      </c>
      <c r="AA653" s="320"/>
      <c r="AB653" s="13" t="str" cm="1">
        <f t="array" ref="AB653">IF(INDEX($W$5:$W$999, CEILING((ROW()-5)/5, 1))="", "", INDEX($W$5:$W$999, CEILING((ROW()-5)/5, 1)))</f>
        <v/>
      </c>
      <c r="AC653" s="12"/>
      <c r="AD653" s="18" t="str" cm="1">
        <f t="array" ref="AD653">IFERROR(
    INDEX('Gantt Chart'!$D$9:$D$1000,
        SMALL(
            IF(('Gantt Chart'!$J$9:$J$1000=$AE$3) * ('Gantt Chart'!$L$9:$L$1000&lt;1),
                ROW('Gantt Chart'!$D$9:$D$1000)-MIN(ROW('Gantt Chart'!$D$9:$D$1000))+1,
                ""),
            ROW(A649))
        ),
    "")</f>
        <v/>
      </c>
      <c r="AE653" s="12"/>
      <c r="AF653" s="316"/>
      <c r="AG653" s="320" t="str">
        <f>IFERROR(INDEX('Gantt Chart'!$L$9:$L$1000, MATCH($AI653, 'Gantt Chart'!$D$9:$D$1000, 0)), "")</f>
        <v/>
      </c>
      <c r="AH653" s="320"/>
      <c r="AI653" s="13" t="str" cm="1">
        <f t="array" ref="AI653">IF(INDEX($AD$5:$AD$999, CEILING((ROW()-5)/5, 1))="", "", INDEX($AD$5:$AD$999, CEILING((ROW()-5)/5, 1)))</f>
        <v/>
      </c>
      <c r="AJ653" s="12"/>
      <c r="AK653" s="18" t="str" cm="1">
        <f t="array" ref="AK653">IFERROR(
    INDEX('Gantt Chart'!$D$9:$D$1000,
        SMALL(
            IF(('Gantt Chart'!$J$9:$J$1000=$AL$3) * ('Gantt Chart'!$L$9:$L$1000&lt;1),
                ROW('Gantt Chart'!$D$9:$D$1000)-MIN(ROW('Gantt Chart'!$D$9:$D$1000))+1,
                ""),
            ROW(A649))
        ),
    "")</f>
        <v/>
      </c>
      <c r="AL653" s="12"/>
      <c r="AM653" s="316"/>
      <c r="AN653" s="320" t="str">
        <f>IFERROR(INDEX('Gantt Chart'!$L$9:$L$1000, MATCH($AP653, 'Gantt Chart'!$D$9:$D$1000, 0)), "")</f>
        <v/>
      </c>
      <c r="AO653" s="320"/>
      <c r="AP653" s="13" t="str" cm="1">
        <f t="array" ref="AP653">IF(INDEX($AK$5:$AK$999, CEILING((ROW()-5)/5, 1))="", "", INDEX($AK$5:$AK$999, CEILING((ROW()-5)/5, 1)))</f>
        <v/>
      </c>
      <c r="AQ653" s="12"/>
      <c r="AR653" s="18" t="str" cm="1">
        <f t="array" ref="AR653">IFERROR(
    INDEX('Gantt Chart'!$D$9:$D$1000,
        SMALL(
            IF(('Gantt Chart'!$J$9:$J$1000=$AS$3) * ('Gantt Chart'!$L$9:$L$1000&lt;1),
                ROW('Gantt Chart'!$D$9:$D$1000)-MIN(ROW('Gantt Chart'!$D$9:$D$1000))+1,
                ""),
            ROW(A649))
        ),
    "")</f>
        <v/>
      </c>
      <c r="AS653" s="12"/>
      <c r="AT653" s="316"/>
      <c r="AU653" s="320" t="str">
        <f>IFERROR(INDEX('Gantt Chart'!$L$9:$L$1000, MATCH($AW653, 'Gantt Chart'!$D$9:$D$1000, 0)), "")</f>
        <v/>
      </c>
      <c r="AV653" s="320"/>
      <c r="AW653" s="13" t="str" cm="1">
        <f t="array" ref="AW653">IF(INDEX($AR$5:$AR$999, CEILING((ROW()-5)/5, 1))="", "", INDEX($AR$5:$AR$999, CEILING((ROW()-5)/5, 1)))</f>
        <v/>
      </c>
      <c r="AX653" s="12"/>
      <c r="AY653" s="18" t="str" cm="1">
        <f t="array" ref="AY653">IFERROR(
    INDEX('Gantt Chart'!$D$9:$D$1000,
        SMALL(
            IF(('Gantt Chart'!$J$9:$J$1000=$AZ$3) * ('Gantt Chart'!$L$9:$L$1000&lt;1),
                ROW('Gantt Chart'!$D$9:$D$1000)-MIN(ROW('Gantt Chart'!$D$9:$D$1000))+1,
                ""),
            ROW(A649))
        ),
    "")</f>
        <v/>
      </c>
      <c r="AZ653" s="12"/>
      <c r="BA653" s="316"/>
      <c r="BB653" s="320" t="str">
        <f>IFERROR(INDEX('Gantt Chart'!$L$9:$L$1000, MATCH($BD653, 'Gantt Chart'!$D$9:$D$1000, 0)), "")</f>
        <v/>
      </c>
      <c r="BC653" s="320"/>
      <c r="BD653" s="13" t="str" cm="1">
        <f t="array" ref="BD653">IF(INDEX($AY$5:$AY$999, CEILING((ROW()-5)/5, 1))="", "", INDEX($AY$5:$AY$999, CEILING((ROW()-5)/5, 1)))</f>
        <v/>
      </c>
      <c r="BE653" s="12"/>
      <c r="BF653" s="18" cm="1">
        <f t="array" ref="BF653">IFERROR(
    INDEX('Gantt Chart'!$D$9:$D$1000,
        SMALL(
            IF(('Gantt Chart'!$J$9:$J$1000=$BG$3) * ('Gantt Chart'!$L$9:$L$1000&lt;1),
                ROW('Gantt Chart'!$D$9:$D$1000)-MIN(ROW('Gantt Chart'!$D$9:$D$1000))+1,
                ""),
            ROW(A649))
        ),
    "")</f>
        <v>0</v>
      </c>
      <c r="BG653" s="12"/>
      <c r="BH653" s="316"/>
      <c r="BI653" s="320" t="str">
        <f>IFERROR(INDEX('Gantt Chart'!$L$9:$L$1000, MATCH($BK653, 'Gantt Chart'!$D$9:$D$1000, 0)), "")</f>
        <v/>
      </c>
      <c r="BJ653" s="320"/>
      <c r="BK653" s="13" cm="1">
        <f t="array" ref="BK653">IF(INDEX($BF$5:$BF$999, CEILING((ROW()-5)/5, 1))="", "", INDEX($BF$5:$BF$999, CEILING((ROW()-5)/5, 1)))</f>
        <v>0</v>
      </c>
      <c r="BL653" s="12"/>
      <c r="BM653" s="18" cm="1">
        <f t="array" ref="BM653">IFERROR(
    INDEX('Gantt Chart'!$D$9:$D$1000,
        SMALL(
            IF(('Gantt Chart'!$J$9:$J$1000=$BN$3) * ('Gantt Chart'!$L$9:$L$1000&lt;1),
                ROW('Gantt Chart'!$D$9:$D$1000)-MIN(ROW('Gantt Chart'!$D$9:$D$1000))+1,
                ""),
            ROW(A649))
        ),
    "")</f>
        <v>0</v>
      </c>
      <c r="BN653" s="12"/>
      <c r="BO653" s="316"/>
      <c r="BP653" s="320" t="str">
        <f>IFERROR(INDEX('Gantt Chart'!$L$9:$L$1000, MATCH($BR653, 'Gantt Chart'!$D$9:$D$1000, 0)), "")</f>
        <v/>
      </c>
      <c r="BQ653" s="320"/>
      <c r="BR653" s="13" cm="1">
        <f t="array" ref="BR653">IF(INDEX($BM$5:$BM$999, CEILING((ROW()-5)/5, 1))="", "", INDEX($BM$5:$BM$999, CEILING((ROW()-5)/5, 1)))</f>
        <v>0</v>
      </c>
      <c r="BS653" s="12"/>
      <c r="BT653" s="10"/>
    </row>
    <row r="654" spans="1:72" x14ac:dyDescent="0.2">
      <c r="A654" s="9"/>
      <c r="B654" s="18" t="str" cm="1">
        <f t="array" ref="B654">IFERROR(
    INDEX('Gantt Chart'!$D$9:$D$1000,
        SMALL(
            IF(('Gantt Chart'!$J$9:$J$1000=$C$3) * ('Gantt Chart'!$L$9:$L$1000&lt;1),
                ROW('Gantt Chart'!$D$9:$D$1000)-MIN(ROW('Gantt Chart'!$D$9:$D$1000))+1,
                ""),
            ROW(A650))
        ),
    "")</f>
        <v/>
      </c>
      <c r="C654" s="12"/>
      <c r="D654" s="12"/>
      <c r="E654" s="12"/>
      <c r="F654" s="12"/>
      <c r="G654" s="12"/>
      <c r="H654" s="12"/>
      <c r="I654" s="18" t="str" cm="1">
        <f t="array" ref="I654">IFERROR(
    INDEX('Gantt Chart'!$D$9:$D$1000,
        SMALL(
            IF(('Gantt Chart'!$J$9:$J$1000=$J$3) * ('Gantt Chart'!$L$9:$L$1000&lt;1),
                ROW('Gantt Chart'!$D$9:$D$1000)-MIN(ROW('Gantt Chart'!$D$9:$D$1000))+1,
                ""),
            ROW(A650))
        ),
    "")</f>
        <v/>
      </c>
      <c r="J654" s="12"/>
      <c r="K654" s="12"/>
      <c r="L654" s="12"/>
      <c r="M654" s="12"/>
      <c r="N654" s="12"/>
      <c r="O654" s="12"/>
      <c r="P654" s="18" t="str" cm="1">
        <f t="array" ref="P654">IFERROR(
    INDEX('Gantt Chart'!$D$9:$D$1000,
        SMALL(
            IF(('Gantt Chart'!$J$9:$J$1000=$Q$3) * ('Gantt Chart'!$L$9:$L$1000&lt;1),
                ROW('Gantt Chart'!$D$9:$D$1000)-MIN(ROW('Gantt Chart'!$D$9:$D$1000))+1,
                ""),
            ROW(A650))
        ),
    "")</f>
        <v/>
      </c>
      <c r="Q654" s="12"/>
      <c r="R654" s="12"/>
      <c r="S654" s="12"/>
      <c r="T654" s="12"/>
      <c r="U654" s="12"/>
      <c r="V654" s="12"/>
      <c r="W654" s="18" t="str" cm="1">
        <f t="array" ref="W654">IFERROR(
    INDEX('Gantt Chart'!$D$9:$D$1000,
        SMALL(
            IF(('Gantt Chart'!$J$9:$J$1000=$X$3) * ('Gantt Chart'!$L$9:$L$1000&lt;1),
                ROW('Gantt Chart'!$D$9:$D$1000)-MIN(ROW('Gantt Chart'!$D$9:$D$1000))+1,
                ""),
            ROW(A650))
        ),
    "")</f>
        <v/>
      </c>
      <c r="X654" s="12"/>
      <c r="Y654" s="12"/>
      <c r="Z654" s="12"/>
      <c r="AA654" s="12"/>
      <c r="AB654" s="12"/>
      <c r="AC654" s="12"/>
      <c r="AD654" s="18" t="str" cm="1">
        <f t="array" ref="AD654">IFERROR(
    INDEX('Gantt Chart'!$D$9:$D$1000,
        SMALL(
            IF(('Gantt Chart'!$J$9:$J$1000=$AE$3) * ('Gantt Chart'!$L$9:$L$1000&lt;1),
                ROW('Gantt Chart'!$D$9:$D$1000)-MIN(ROW('Gantt Chart'!$D$9:$D$1000))+1,
                ""),
            ROW(A650))
        ),
    "")</f>
        <v/>
      </c>
      <c r="AE654" s="12"/>
      <c r="AF654" s="12"/>
      <c r="AG654" s="12"/>
      <c r="AH654" s="12"/>
      <c r="AI654" s="12"/>
      <c r="AJ654" s="12"/>
      <c r="AK654" s="18" t="str" cm="1">
        <f t="array" ref="AK654">IFERROR(
    INDEX('Gantt Chart'!$D$9:$D$1000,
        SMALL(
            IF(('Gantt Chart'!$J$9:$J$1000=$AL$3) * ('Gantt Chart'!$L$9:$L$1000&lt;1),
                ROW('Gantt Chart'!$D$9:$D$1000)-MIN(ROW('Gantt Chart'!$D$9:$D$1000))+1,
                ""),
            ROW(A650))
        ),
    "")</f>
        <v/>
      </c>
      <c r="AL654" s="12"/>
      <c r="AM654" s="12"/>
      <c r="AN654" s="12"/>
      <c r="AO654" s="12"/>
      <c r="AP654" s="12"/>
      <c r="AQ654" s="12"/>
      <c r="AR654" s="18" t="str" cm="1">
        <f t="array" ref="AR654">IFERROR(
    INDEX('Gantt Chart'!$D$9:$D$1000,
        SMALL(
            IF(('Gantt Chart'!$J$9:$J$1000=$AS$3) * ('Gantt Chart'!$L$9:$L$1000&lt;1),
                ROW('Gantt Chart'!$D$9:$D$1000)-MIN(ROW('Gantt Chart'!$D$9:$D$1000))+1,
                ""),
            ROW(A650))
        ),
    "")</f>
        <v/>
      </c>
      <c r="AS654" s="12"/>
      <c r="AT654" s="12"/>
      <c r="AU654" s="12"/>
      <c r="AV654" s="12"/>
      <c r="AW654" s="12"/>
      <c r="AX654" s="12"/>
      <c r="AY654" s="18" t="str" cm="1">
        <f t="array" ref="AY654">IFERROR(
    INDEX('Gantt Chart'!$D$9:$D$1000,
        SMALL(
            IF(('Gantt Chart'!$J$9:$J$1000=$AZ$3) * ('Gantt Chart'!$L$9:$L$1000&lt;1),
                ROW('Gantt Chart'!$D$9:$D$1000)-MIN(ROW('Gantt Chart'!$D$9:$D$1000))+1,
                ""),
            ROW(A650))
        ),
    "")</f>
        <v/>
      </c>
      <c r="AZ654" s="12"/>
      <c r="BA654" s="12"/>
      <c r="BB654" s="12"/>
      <c r="BC654" s="12"/>
      <c r="BD654" s="12"/>
      <c r="BE654" s="12"/>
      <c r="BF654" s="18" cm="1">
        <f t="array" ref="BF654">IFERROR(
    INDEX('Gantt Chart'!$D$9:$D$1000,
        SMALL(
            IF(('Gantt Chart'!$J$9:$J$1000=$BG$3) * ('Gantt Chart'!$L$9:$L$1000&lt;1),
                ROW('Gantt Chart'!$D$9:$D$1000)-MIN(ROW('Gantt Chart'!$D$9:$D$1000))+1,
                ""),
            ROW(A650))
        ),
    "")</f>
        <v>0</v>
      </c>
      <c r="BG654" s="12"/>
      <c r="BH654" s="12"/>
      <c r="BI654" s="12"/>
      <c r="BJ654" s="12"/>
      <c r="BK654" s="12"/>
      <c r="BL654" s="12"/>
      <c r="BM654" s="18" cm="1">
        <f t="array" ref="BM654">IFERROR(
    INDEX('Gantt Chart'!$D$9:$D$1000,
        SMALL(
            IF(('Gantt Chart'!$J$9:$J$1000=$BN$3) * ('Gantt Chart'!$L$9:$L$1000&lt;1),
                ROW('Gantt Chart'!$D$9:$D$1000)-MIN(ROW('Gantt Chart'!$D$9:$D$1000))+1,
                ""),
            ROW(A650))
        ),
    "")</f>
        <v>0</v>
      </c>
      <c r="BN654" s="12"/>
      <c r="BO654" s="12"/>
      <c r="BP654" s="12"/>
      <c r="BQ654" s="12"/>
      <c r="BR654" s="12"/>
      <c r="BS654" s="12"/>
      <c r="BT654" s="10"/>
    </row>
    <row r="655" spans="1:72" ht="16.899999999999999" customHeight="1" x14ac:dyDescent="0.2">
      <c r="A655" s="9"/>
      <c r="B655" s="18" t="str" cm="1">
        <f t="array" ref="B655">IFERROR(
    INDEX('Gantt Chart'!$D$9:$D$1000,
        SMALL(
            IF(('Gantt Chart'!$J$9:$J$1000=$C$3) * ('Gantt Chart'!$L$9:$L$1000&lt;1),
                ROW('Gantt Chart'!$D$9:$D$1000)-MIN(ROW('Gantt Chart'!$D$9:$D$1000))+1,
                ""),
            ROW(A651))
        ),
    "")</f>
        <v/>
      </c>
      <c r="C655" s="12"/>
      <c r="D655" s="316" t="str">
        <f>IFERROR(INDEX('Gantt Chart'!$H$9:$H$1000, MATCH($G658, 'Gantt Chart'!$D$9:$D$1000, 0)), "")</f>
        <v/>
      </c>
      <c r="E655" s="317" t="str">
        <f>IFERROR(VLOOKUP($G658, 'Gantt Chart'!$D$9:$E$1000, 2, FALSE), "")</f>
        <v/>
      </c>
      <c r="F655" s="317"/>
      <c r="G655" s="317"/>
      <c r="H655" s="12"/>
      <c r="I655" s="18" t="str" cm="1">
        <f t="array" ref="I655">IFERROR(
    INDEX('Gantt Chart'!$D$9:$D$1000,
        SMALL(
            IF(('Gantt Chart'!$J$9:$J$1000=$J$3) * ('Gantt Chart'!$L$9:$L$1000&lt;1),
                ROW('Gantt Chart'!$D$9:$D$1000)-MIN(ROW('Gantt Chart'!$D$9:$D$1000))+1,
                ""),
            ROW(A651))
        ),
    "")</f>
        <v/>
      </c>
      <c r="J655" s="12"/>
      <c r="K655" s="316" t="str">
        <f>IFERROR(INDEX('Gantt Chart'!$H$9:$H$1000, MATCH($N658, 'Gantt Chart'!$D$9:$D$1000, 0)), "")</f>
        <v/>
      </c>
      <c r="L655" s="317" t="str">
        <f>IFERROR(VLOOKUP($N658, 'Gantt Chart'!$D$9:$E$1000, 2, FALSE), "")</f>
        <v/>
      </c>
      <c r="M655" s="317"/>
      <c r="N655" s="317"/>
      <c r="O655" s="12"/>
      <c r="P655" s="18" t="str" cm="1">
        <f t="array" ref="P655">IFERROR(
    INDEX('Gantt Chart'!$D$9:$D$1000,
        SMALL(
            IF(('Gantt Chart'!$J$9:$J$1000=$Q$3) * ('Gantt Chart'!$L$9:$L$1000&lt;1),
                ROW('Gantt Chart'!$D$9:$D$1000)-MIN(ROW('Gantt Chart'!$D$9:$D$1000))+1,
                ""),
            ROW(A651))
        ),
    "")</f>
        <v/>
      </c>
      <c r="Q655" s="12"/>
      <c r="R655" s="316" t="str">
        <f>IFERROR(INDEX('Gantt Chart'!$H$9:$H$1000, MATCH($U658, 'Gantt Chart'!$D$9:$D$1000, 0)), "")</f>
        <v/>
      </c>
      <c r="S655" s="317" t="str">
        <f>IFERROR(VLOOKUP($U658, 'Gantt Chart'!$D$9:$E$1000, 2, FALSE), "")</f>
        <v/>
      </c>
      <c r="T655" s="317"/>
      <c r="U655" s="317"/>
      <c r="V655" s="12"/>
      <c r="W655" s="18" t="str" cm="1">
        <f t="array" ref="W655">IFERROR(
    INDEX('Gantt Chart'!$D$9:$D$1000,
        SMALL(
            IF(('Gantt Chart'!$J$9:$J$1000=$X$3) * ('Gantt Chart'!$L$9:$L$1000&lt;1),
                ROW('Gantt Chart'!$D$9:$D$1000)-MIN(ROW('Gantt Chart'!$D$9:$D$1000))+1,
                ""),
            ROW(A651))
        ),
    "")</f>
        <v/>
      </c>
      <c r="X655" s="12"/>
      <c r="Y655" s="316" t="str">
        <f>IFERROR(INDEX('Gantt Chart'!$H$9:$H$1000, MATCH($AB658, 'Gantt Chart'!$D$9:$D$1000, 0)), "")</f>
        <v/>
      </c>
      <c r="Z655" s="317" t="str">
        <f>IFERROR(VLOOKUP($AB658, 'Gantt Chart'!$D$9:$E$1000, 2, FALSE), "")</f>
        <v/>
      </c>
      <c r="AA655" s="317"/>
      <c r="AB655" s="317"/>
      <c r="AC655" s="12"/>
      <c r="AD655" s="18" t="str" cm="1">
        <f t="array" ref="AD655">IFERROR(
    INDEX('Gantt Chart'!$D$9:$D$1000,
        SMALL(
            IF(('Gantt Chart'!$J$9:$J$1000=$AE$3) * ('Gantt Chart'!$L$9:$L$1000&lt;1),
                ROW('Gantt Chart'!$D$9:$D$1000)-MIN(ROW('Gantt Chart'!$D$9:$D$1000))+1,
                ""),
            ROW(A651))
        ),
    "")</f>
        <v/>
      </c>
      <c r="AE655" s="12"/>
      <c r="AF655" s="316" t="str">
        <f>IFERROR(INDEX('Gantt Chart'!$H$9:$H$1000, MATCH($AI658, 'Gantt Chart'!$D$9:$D$1000, 0)), "")</f>
        <v/>
      </c>
      <c r="AG655" s="317" t="str">
        <f>IFERROR(VLOOKUP($AI658, 'Gantt Chart'!$D$9:$E$1000, 2, FALSE), "")</f>
        <v/>
      </c>
      <c r="AH655" s="317"/>
      <c r="AI655" s="317"/>
      <c r="AJ655" s="12"/>
      <c r="AK655" s="18" t="str" cm="1">
        <f t="array" ref="AK655">IFERROR(
    INDEX('Gantt Chart'!$D$9:$D$1000,
        SMALL(
            IF(('Gantt Chart'!$J$9:$J$1000=$AL$3) * ('Gantt Chart'!$L$9:$L$1000&lt;1),
                ROW('Gantt Chart'!$D$9:$D$1000)-MIN(ROW('Gantt Chart'!$D$9:$D$1000))+1,
                ""),
            ROW(A651))
        ),
    "")</f>
        <v/>
      </c>
      <c r="AL655" s="12"/>
      <c r="AM655" s="316" t="str">
        <f>IFERROR(INDEX('Gantt Chart'!$H$9:$H$1000, MATCH($AP658, 'Gantt Chart'!$D$9:$D$1000, 0)), "")</f>
        <v/>
      </c>
      <c r="AN655" s="317" t="str">
        <f>IFERROR(VLOOKUP($AP658, 'Gantt Chart'!$D$9:$E$1000, 2, FALSE), "")</f>
        <v/>
      </c>
      <c r="AO655" s="317"/>
      <c r="AP655" s="317"/>
      <c r="AQ655" s="12"/>
      <c r="AR655" s="18" t="str" cm="1">
        <f t="array" ref="AR655">IFERROR(
    INDEX('Gantt Chart'!$D$9:$D$1000,
        SMALL(
            IF(('Gantt Chart'!$J$9:$J$1000=$AS$3) * ('Gantt Chart'!$L$9:$L$1000&lt;1),
                ROW('Gantt Chart'!$D$9:$D$1000)-MIN(ROW('Gantt Chart'!$D$9:$D$1000))+1,
                ""),
            ROW(A651))
        ),
    "")</f>
        <v/>
      </c>
      <c r="AS655" s="12"/>
      <c r="AT655" s="316" t="str">
        <f>IFERROR(INDEX('Gantt Chart'!$H$9:$H$1000, MATCH($AW658, 'Gantt Chart'!$D$9:$D$1000, 0)), "")</f>
        <v/>
      </c>
      <c r="AU655" s="317" t="str">
        <f>IFERROR(VLOOKUP($AW658, 'Gantt Chart'!$D$9:$E$1000, 2, FALSE), "")</f>
        <v/>
      </c>
      <c r="AV655" s="317"/>
      <c r="AW655" s="317"/>
      <c r="AX655" s="12"/>
      <c r="AY655" s="18" t="str" cm="1">
        <f t="array" ref="AY655">IFERROR(
    INDEX('Gantt Chart'!$D$9:$D$1000,
        SMALL(
            IF(('Gantt Chart'!$J$9:$J$1000=$AZ$3) * ('Gantt Chart'!$L$9:$L$1000&lt;1),
                ROW('Gantt Chart'!$D$9:$D$1000)-MIN(ROW('Gantt Chart'!$D$9:$D$1000))+1,
                ""),
            ROW(A651))
        ),
    "")</f>
        <v/>
      </c>
      <c r="AZ655" s="12"/>
      <c r="BA655" s="316" t="str">
        <f>IFERROR(INDEX('Gantt Chart'!$H$9:$H$1000, MATCH($BD658, 'Gantt Chart'!$D$9:$D$1000, 0)), "")</f>
        <v/>
      </c>
      <c r="BB655" s="317" t="str">
        <f>IFERROR(VLOOKUP($BD658, 'Gantt Chart'!$D$9:$E$1000, 2, FALSE), "")</f>
        <v/>
      </c>
      <c r="BC655" s="317"/>
      <c r="BD655" s="317"/>
      <c r="BE655" s="12"/>
      <c r="BF655" s="18" cm="1">
        <f t="array" ref="BF655">IFERROR(
    INDEX('Gantt Chart'!$D$9:$D$1000,
        SMALL(
            IF(('Gantt Chart'!$J$9:$J$1000=$BG$3) * ('Gantt Chart'!$L$9:$L$1000&lt;1),
                ROW('Gantt Chart'!$D$9:$D$1000)-MIN(ROW('Gantt Chart'!$D$9:$D$1000))+1,
                ""),
            ROW(A651))
        ),
    "")</f>
        <v>0</v>
      </c>
      <c r="BG655" s="12"/>
      <c r="BH655" s="316" t="str">
        <f>IFERROR(INDEX('Gantt Chart'!$H$9:$H$1000, MATCH($BK658, 'Gantt Chart'!$D$9:$D$1000, 0)), "")</f>
        <v/>
      </c>
      <c r="BI655" s="317" t="str">
        <f>IFERROR(VLOOKUP($BK658, 'Gantt Chart'!$D$9:$E$1000, 2, FALSE), "")</f>
        <v/>
      </c>
      <c r="BJ655" s="317"/>
      <c r="BK655" s="317"/>
      <c r="BL655" s="12"/>
      <c r="BM655" s="18" cm="1">
        <f t="array" ref="BM655">IFERROR(
    INDEX('Gantt Chart'!$D$9:$D$1000,
        SMALL(
            IF(('Gantt Chart'!$J$9:$J$1000=$BN$3) * ('Gantt Chart'!$L$9:$L$1000&lt;1),
                ROW('Gantt Chart'!$D$9:$D$1000)-MIN(ROW('Gantt Chart'!$D$9:$D$1000))+1,
                ""),
            ROW(A651))
        ),
    "")</f>
        <v>0</v>
      </c>
      <c r="BN655" s="12"/>
      <c r="BO655" s="316" t="str">
        <f>IFERROR(INDEX('Gantt Chart'!$H$9:$H$1000, MATCH($BR658, 'Gantt Chart'!$D$9:$D$1000, 0)), "")</f>
        <v/>
      </c>
      <c r="BP655" s="317" t="str">
        <f>IFERROR(VLOOKUP($BR658, 'Gantt Chart'!$D$9:$E$1000, 2, FALSE), "")</f>
        <v/>
      </c>
      <c r="BQ655" s="317"/>
      <c r="BR655" s="317"/>
      <c r="BS655" s="12"/>
      <c r="BT655" s="10"/>
    </row>
    <row r="656" spans="1:72" x14ac:dyDescent="0.2">
      <c r="A656" s="9"/>
      <c r="B656" s="18" t="str" cm="1">
        <f t="array" ref="B656">IFERROR(
    INDEX('Gantt Chart'!$D$9:$D$1000,
        SMALL(
            IF(('Gantt Chart'!$J$9:$J$1000=$C$3) * ('Gantt Chart'!$L$9:$L$1000&lt;1),
                ROW('Gantt Chart'!$D$9:$D$1000)-MIN(ROW('Gantt Chart'!$D$9:$D$1000))+1,
                ""),
            ROW(A652))
        ),
    "")</f>
        <v/>
      </c>
      <c r="C656" s="12"/>
      <c r="D656" s="316"/>
      <c r="E656" s="318" t="str">
        <f>IFERROR(INDEX('Gantt Chart'!$C$9:$C$1000, MATCH($G658, 'Gantt Chart'!$D$9:$D$1000, 0)), "")</f>
        <v/>
      </c>
      <c r="F656" s="318"/>
      <c r="G656" s="318"/>
      <c r="H656" s="12"/>
      <c r="I656" s="18" t="str" cm="1">
        <f t="array" ref="I656">IFERROR(
    INDEX('Gantt Chart'!$D$9:$D$1000,
        SMALL(
            IF(('Gantt Chart'!$J$9:$J$1000=$J$3) * ('Gantt Chart'!$L$9:$L$1000&lt;1),
                ROW('Gantt Chart'!$D$9:$D$1000)-MIN(ROW('Gantt Chart'!$D$9:$D$1000))+1,
                ""),
            ROW(A652))
        ),
    "")</f>
        <v/>
      </c>
      <c r="J656" s="12"/>
      <c r="K656" s="316"/>
      <c r="L656" s="318" t="str">
        <f>IFERROR(INDEX('Gantt Chart'!$C$9:$C$1000, MATCH($N658, 'Gantt Chart'!$D$9:$D$1000, 0)), "")</f>
        <v/>
      </c>
      <c r="M656" s="318"/>
      <c r="N656" s="318"/>
      <c r="O656" s="12"/>
      <c r="P656" s="18" t="str" cm="1">
        <f t="array" ref="P656">IFERROR(
    INDEX('Gantt Chart'!$D$9:$D$1000,
        SMALL(
            IF(('Gantt Chart'!$J$9:$J$1000=$Q$3) * ('Gantt Chart'!$L$9:$L$1000&lt;1),
                ROW('Gantt Chart'!$D$9:$D$1000)-MIN(ROW('Gantt Chart'!$D$9:$D$1000))+1,
                ""),
            ROW(A652))
        ),
    "")</f>
        <v/>
      </c>
      <c r="Q656" s="12"/>
      <c r="R656" s="316"/>
      <c r="S656" s="318" t="str">
        <f>IFERROR(INDEX('Gantt Chart'!$C$9:$C$1000, MATCH($U658, 'Gantt Chart'!$D$9:$D$1000, 0)), "")</f>
        <v/>
      </c>
      <c r="T656" s="318"/>
      <c r="U656" s="318"/>
      <c r="V656" s="12"/>
      <c r="W656" s="18" t="str" cm="1">
        <f t="array" ref="W656">IFERROR(
    INDEX('Gantt Chart'!$D$9:$D$1000,
        SMALL(
            IF(('Gantt Chart'!$J$9:$J$1000=$X$3) * ('Gantt Chart'!$L$9:$L$1000&lt;1),
                ROW('Gantt Chart'!$D$9:$D$1000)-MIN(ROW('Gantt Chart'!$D$9:$D$1000))+1,
                ""),
            ROW(A652))
        ),
    "")</f>
        <v/>
      </c>
      <c r="X656" s="12"/>
      <c r="Y656" s="316"/>
      <c r="Z656" s="318" t="str">
        <f>IFERROR(INDEX('Gantt Chart'!$C$9:$C$1000, MATCH($AB658, 'Gantt Chart'!$D$9:$D$1000, 0)), "")</f>
        <v/>
      </c>
      <c r="AA656" s="318"/>
      <c r="AB656" s="318"/>
      <c r="AC656" s="12"/>
      <c r="AD656" s="18" t="str" cm="1">
        <f t="array" ref="AD656">IFERROR(
    INDEX('Gantt Chart'!$D$9:$D$1000,
        SMALL(
            IF(('Gantt Chart'!$J$9:$J$1000=$AE$3) * ('Gantt Chart'!$L$9:$L$1000&lt;1),
                ROW('Gantt Chart'!$D$9:$D$1000)-MIN(ROW('Gantt Chart'!$D$9:$D$1000))+1,
                ""),
            ROW(A652))
        ),
    "")</f>
        <v/>
      </c>
      <c r="AE656" s="12"/>
      <c r="AF656" s="316"/>
      <c r="AG656" s="318" t="str">
        <f>IFERROR(INDEX('Gantt Chart'!$C$9:$C$1000, MATCH($AI658, 'Gantt Chart'!$D$9:$D$1000, 0)), "")</f>
        <v/>
      </c>
      <c r="AH656" s="318"/>
      <c r="AI656" s="318"/>
      <c r="AJ656" s="12"/>
      <c r="AK656" s="18" t="str" cm="1">
        <f t="array" ref="AK656">IFERROR(
    INDEX('Gantt Chart'!$D$9:$D$1000,
        SMALL(
            IF(('Gantt Chart'!$J$9:$J$1000=$AL$3) * ('Gantt Chart'!$L$9:$L$1000&lt;1),
                ROW('Gantt Chart'!$D$9:$D$1000)-MIN(ROW('Gantt Chart'!$D$9:$D$1000))+1,
                ""),
            ROW(A652))
        ),
    "")</f>
        <v/>
      </c>
      <c r="AL656" s="12"/>
      <c r="AM656" s="316"/>
      <c r="AN656" s="318" t="str">
        <f>IFERROR(INDEX('Gantt Chart'!$C$9:$C$1000, MATCH($AP658, 'Gantt Chart'!$D$9:$D$1000, 0)), "")</f>
        <v/>
      </c>
      <c r="AO656" s="318"/>
      <c r="AP656" s="318"/>
      <c r="AQ656" s="12"/>
      <c r="AR656" s="18" t="str" cm="1">
        <f t="array" ref="AR656">IFERROR(
    INDEX('Gantt Chart'!$D$9:$D$1000,
        SMALL(
            IF(('Gantt Chart'!$J$9:$J$1000=$AS$3) * ('Gantt Chart'!$L$9:$L$1000&lt;1),
                ROW('Gantt Chart'!$D$9:$D$1000)-MIN(ROW('Gantt Chart'!$D$9:$D$1000))+1,
                ""),
            ROW(A652))
        ),
    "")</f>
        <v/>
      </c>
      <c r="AS656" s="12"/>
      <c r="AT656" s="316"/>
      <c r="AU656" s="318" t="str">
        <f>IFERROR(INDEX('Gantt Chart'!$C$9:$C$1000, MATCH($AW658, 'Gantt Chart'!$D$9:$D$1000, 0)), "")</f>
        <v/>
      </c>
      <c r="AV656" s="318"/>
      <c r="AW656" s="318"/>
      <c r="AX656" s="12"/>
      <c r="AY656" s="18" t="str" cm="1">
        <f t="array" ref="AY656">IFERROR(
    INDEX('Gantt Chart'!$D$9:$D$1000,
        SMALL(
            IF(('Gantt Chart'!$J$9:$J$1000=$AZ$3) * ('Gantt Chart'!$L$9:$L$1000&lt;1),
                ROW('Gantt Chart'!$D$9:$D$1000)-MIN(ROW('Gantt Chart'!$D$9:$D$1000))+1,
                ""),
            ROW(A652))
        ),
    "")</f>
        <v/>
      </c>
      <c r="AZ656" s="12"/>
      <c r="BA656" s="316"/>
      <c r="BB656" s="318" t="str">
        <f>IFERROR(INDEX('Gantt Chart'!$C$9:$C$1000, MATCH($BD658, 'Gantt Chart'!$D$9:$D$1000, 0)), "")</f>
        <v/>
      </c>
      <c r="BC656" s="318"/>
      <c r="BD656" s="318"/>
      <c r="BE656" s="12"/>
      <c r="BF656" s="18" cm="1">
        <f t="array" ref="BF656">IFERROR(
    INDEX('Gantt Chart'!$D$9:$D$1000,
        SMALL(
            IF(('Gantt Chart'!$J$9:$J$1000=$BG$3) * ('Gantt Chart'!$L$9:$L$1000&lt;1),
                ROW('Gantt Chart'!$D$9:$D$1000)-MIN(ROW('Gantt Chart'!$D$9:$D$1000))+1,
                ""),
            ROW(A652))
        ),
    "")</f>
        <v>0</v>
      </c>
      <c r="BG656" s="12"/>
      <c r="BH656" s="316"/>
      <c r="BI656" s="318" t="str">
        <f>IFERROR(INDEX('Gantt Chart'!$C$9:$C$1000, MATCH($BK658, 'Gantt Chart'!$D$9:$D$1000, 0)), "")</f>
        <v/>
      </c>
      <c r="BJ656" s="318"/>
      <c r="BK656" s="318"/>
      <c r="BL656" s="12"/>
      <c r="BM656" s="18" cm="1">
        <f t="array" ref="BM656">IFERROR(
    INDEX('Gantt Chart'!$D$9:$D$1000,
        SMALL(
            IF(('Gantt Chart'!$J$9:$J$1000=$BN$3) * ('Gantt Chart'!$L$9:$L$1000&lt;1),
                ROW('Gantt Chart'!$D$9:$D$1000)-MIN(ROW('Gantt Chart'!$D$9:$D$1000))+1,
                ""),
            ROW(A652))
        ),
    "")</f>
        <v>0</v>
      </c>
      <c r="BN656" s="12"/>
      <c r="BO656" s="316"/>
      <c r="BP656" s="318" t="str">
        <f>IFERROR(INDEX('Gantt Chart'!$C$9:$C$1000, MATCH($BR658, 'Gantt Chart'!$D$9:$D$1000, 0)), "")</f>
        <v/>
      </c>
      <c r="BQ656" s="318"/>
      <c r="BR656" s="318"/>
      <c r="BS656" s="12"/>
      <c r="BT656" s="10"/>
    </row>
    <row r="657" spans="1:72" x14ac:dyDescent="0.2">
      <c r="A657" s="9"/>
      <c r="B657" s="18" t="str" cm="1">
        <f t="array" ref="B657">IFERROR(
    INDEX('Gantt Chart'!$D$9:$D$1000,
        SMALL(
            IF(('Gantt Chart'!$J$9:$J$1000=$C$3) * ('Gantt Chart'!$L$9:$L$1000&lt;1),
                ROW('Gantt Chart'!$D$9:$D$1000)-MIN(ROW('Gantt Chart'!$D$9:$D$1000))+1,
                ""),
            ROW(A653))
        ),
    "")</f>
        <v/>
      </c>
      <c r="C657" s="12"/>
      <c r="D657" s="316"/>
      <c r="E657" s="319" t="str">
        <f>IFERROR(INDEX('Gantt Chart'!$M$9:$M$1000, MATCH($G658, 'Gantt Chart'!$D$9:$D$1000, 0)), "")</f>
        <v/>
      </c>
      <c r="F657" s="319"/>
      <c r="G657" s="319"/>
      <c r="H657" s="12"/>
      <c r="I657" s="18" t="str" cm="1">
        <f t="array" ref="I657">IFERROR(
    INDEX('Gantt Chart'!$D$9:$D$1000,
        SMALL(
            IF(('Gantt Chart'!$J$9:$J$1000=$J$3) * ('Gantt Chart'!$L$9:$L$1000&lt;1),
                ROW('Gantt Chart'!$D$9:$D$1000)-MIN(ROW('Gantt Chart'!$D$9:$D$1000))+1,
                ""),
            ROW(A653))
        ),
    "")</f>
        <v/>
      </c>
      <c r="J657" s="12"/>
      <c r="K657" s="316"/>
      <c r="L657" s="319" t="str">
        <f>IFERROR(INDEX('Gantt Chart'!$M$9:$M$1000, MATCH($N658, 'Gantt Chart'!$D$9:$D$1000, 0)), "")</f>
        <v/>
      </c>
      <c r="M657" s="319"/>
      <c r="N657" s="319"/>
      <c r="O657" s="12"/>
      <c r="P657" s="18" t="str" cm="1">
        <f t="array" ref="P657">IFERROR(
    INDEX('Gantt Chart'!$D$9:$D$1000,
        SMALL(
            IF(('Gantt Chart'!$J$9:$J$1000=$Q$3) * ('Gantt Chart'!$L$9:$L$1000&lt;1),
                ROW('Gantt Chart'!$D$9:$D$1000)-MIN(ROW('Gantt Chart'!$D$9:$D$1000))+1,
                ""),
            ROW(A653))
        ),
    "")</f>
        <v/>
      </c>
      <c r="Q657" s="12"/>
      <c r="R657" s="316"/>
      <c r="S657" s="319" t="str">
        <f>IFERROR(INDEX('Gantt Chart'!$M$9:$M$1000, MATCH($U658, 'Gantt Chart'!$D$9:$D$1000, 0)), "")</f>
        <v/>
      </c>
      <c r="T657" s="319"/>
      <c r="U657" s="319"/>
      <c r="V657" s="12"/>
      <c r="W657" s="18" t="str" cm="1">
        <f t="array" ref="W657">IFERROR(
    INDEX('Gantt Chart'!$D$9:$D$1000,
        SMALL(
            IF(('Gantt Chart'!$J$9:$J$1000=$X$3) * ('Gantt Chart'!$L$9:$L$1000&lt;1),
                ROW('Gantt Chart'!$D$9:$D$1000)-MIN(ROW('Gantt Chart'!$D$9:$D$1000))+1,
                ""),
            ROW(A653))
        ),
    "")</f>
        <v/>
      </c>
      <c r="X657" s="12"/>
      <c r="Y657" s="316"/>
      <c r="Z657" s="319" t="str">
        <f>IFERROR(INDEX('Gantt Chart'!$M$9:$M$1000, MATCH($AB658, 'Gantt Chart'!$D$9:$D$1000, 0)), "")</f>
        <v/>
      </c>
      <c r="AA657" s="319"/>
      <c r="AB657" s="319"/>
      <c r="AC657" s="12"/>
      <c r="AD657" s="18" t="str" cm="1">
        <f t="array" ref="AD657">IFERROR(
    INDEX('Gantt Chart'!$D$9:$D$1000,
        SMALL(
            IF(('Gantt Chart'!$J$9:$J$1000=$AE$3) * ('Gantt Chart'!$L$9:$L$1000&lt;1),
                ROW('Gantt Chart'!$D$9:$D$1000)-MIN(ROW('Gantt Chart'!$D$9:$D$1000))+1,
                ""),
            ROW(A653))
        ),
    "")</f>
        <v/>
      </c>
      <c r="AE657" s="12"/>
      <c r="AF657" s="316"/>
      <c r="AG657" s="319" t="str">
        <f>IFERROR(INDEX('Gantt Chart'!$M$9:$M$1000, MATCH($AI658, 'Gantt Chart'!$D$9:$D$1000, 0)), "")</f>
        <v/>
      </c>
      <c r="AH657" s="319"/>
      <c r="AI657" s="319"/>
      <c r="AJ657" s="12"/>
      <c r="AK657" s="18" t="str" cm="1">
        <f t="array" ref="AK657">IFERROR(
    INDEX('Gantt Chart'!$D$9:$D$1000,
        SMALL(
            IF(('Gantt Chart'!$J$9:$J$1000=$AL$3) * ('Gantt Chart'!$L$9:$L$1000&lt;1),
                ROW('Gantt Chart'!$D$9:$D$1000)-MIN(ROW('Gantt Chart'!$D$9:$D$1000))+1,
                ""),
            ROW(A653))
        ),
    "")</f>
        <v/>
      </c>
      <c r="AL657" s="12"/>
      <c r="AM657" s="316"/>
      <c r="AN657" s="319" t="str">
        <f>IFERROR(INDEX('Gantt Chart'!$M$9:$M$1000, MATCH($AP658, 'Gantt Chart'!$D$9:$D$1000, 0)), "")</f>
        <v/>
      </c>
      <c r="AO657" s="319"/>
      <c r="AP657" s="319"/>
      <c r="AQ657" s="12"/>
      <c r="AR657" s="18" t="str" cm="1">
        <f t="array" ref="AR657">IFERROR(
    INDEX('Gantt Chart'!$D$9:$D$1000,
        SMALL(
            IF(('Gantt Chart'!$J$9:$J$1000=$AS$3) * ('Gantt Chart'!$L$9:$L$1000&lt;1),
                ROW('Gantt Chart'!$D$9:$D$1000)-MIN(ROW('Gantt Chart'!$D$9:$D$1000))+1,
                ""),
            ROW(A653))
        ),
    "")</f>
        <v/>
      </c>
      <c r="AS657" s="12"/>
      <c r="AT657" s="316"/>
      <c r="AU657" s="319" t="str">
        <f>IFERROR(INDEX('Gantt Chart'!$M$9:$M$1000, MATCH($AW658, 'Gantt Chart'!$D$9:$D$1000, 0)), "")</f>
        <v/>
      </c>
      <c r="AV657" s="319"/>
      <c r="AW657" s="319"/>
      <c r="AX657" s="12"/>
      <c r="AY657" s="18" t="str" cm="1">
        <f t="array" ref="AY657">IFERROR(
    INDEX('Gantt Chart'!$D$9:$D$1000,
        SMALL(
            IF(('Gantt Chart'!$J$9:$J$1000=$AZ$3) * ('Gantt Chart'!$L$9:$L$1000&lt;1),
                ROW('Gantt Chart'!$D$9:$D$1000)-MIN(ROW('Gantt Chart'!$D$9:$D$1000))+1,
                ""),
            ROW(A653))
        ),
    "")</f>
        <v/>
      </c>
      <c r="AZ657" s="12"/>
      <c r="BA657" s="316"/>
      <c r="BB657" s="319" t="str">
        <f>IFERROR(INDEX('Gantt Chart'!$M$9:$M$1000, MATCH($BD658, 'Gantt Chart'!$D$9:$D$1000, 0)), "")</f>
        <v/>
      </c>
      <c r="BC657" s="319"/>
      <c r="BD657" s="319"/>
      <c r="BE657" s="12"/>
      <c r="BF657" s="18" cm="1">
        <f t="array" ref="BF657">IFERROR(
    INDEX('Gantt Chart'!$D$9:$D$1000,
        SMALL(
            IF(('Gantt Chart'!$J$9:$J$1000=$BG$3) * ('Gantt Chart'!$L$9:$L$1000&lt;1),
                ROW('Gantt Chart'!$D$9:$D$1000)-MIN(ROW('Gantt Chart'!$D$9:$D$1000))+1,
                ""),
            ROW(A653))
        ),
    "")</f>
        <v>0</v>
      </c>
      <c r="BG657" s="12"/>
      <c r="BH657" s="316"/>
      <c r="BI657" s="319" t="str">
        <f>IFERROR(INDEX('Gantt Chart'!$M$9:$M$1000, MATCH($BK658, 'Gantt Chart'!$D$9:$D$1000, 0)), "")</f>
        <v/>
      </c>
      <c r="BJ657" s="319"/>
      <c r="BK657" s="319"/>
      <c r="BL657" s="12"/>
      <c r="BM657" s="18" cm="1">
        <f t="array" ref="BM657">IFERROR(
    INDEX('Gantt Chart'!$D$9:$D$1000,
        SMALL(
            IF(('Gantt Chart'!$J$9:$J$1000=$BN$3) * ('Gantt Chart'!$L$9:$L$1000&lt;1),
                ROW('Gantt Chart'!$D$9:$D$1000)-MIN(ROW('Gantt Chart'!$D$9:$D$1000))+1,
                ""),
            ROW(A653))
        ),
    "")</f>
        <v>0</v>
      </c>
      <c r="BN657" s="12"/>
      <c r="BO657" s="316"/>
      <c r="BP657" s="319" t="str">
        <f>IFERROR(INDEX('Gantt Chart'!$M$9:$M$1000, MATCH($BR658, 'Gantt Chart'!$D$9:$D$1000, 0)), "")</f>
        <v/>
      </c>
      <c r="BQ657" s="319"/>
      <c r="BR657" s="319"/>
      <c r="BS657" s="12"/>
      <c r="BT657" s="10"/>
    </row>
    <row r="658" spans="1:72" x14ac:dyDescent="0.2">
      <c r="A658" s="9"/>
      <c r="B658" s="18" t="str" cm="1">
        <f t="array" ref="B658">IFERROR(
    INDEX('Gantt Chart'!$D$9:$D$1000,
        SMALL(
            IF(('Gantt Chart'!$J$9:$J$1000=$C$3) * ('Gantt Chart'!$L$9:$L$1000&lt;1),
                ROW('Gantt Chart'!$D$9:$D$1000)-MIN(ROW('Gantt Chart'!$D$9:$D$1000))+1,
                ""),
            ROW(A654))
        ),
    "")</f>
        <v/>
      </c>
      <c r="C658" s="12"/>
      <c r="D658" s="316"/>
      <c r="E658" s="320" t="str">
        <f>IFERROR(INDEX('Gantt Chart'!$L$9:$L$1000, MATCH($G658, 'Gantt Chart'!$D$9:$D$1000, 0)), "")</f>
        <v/>
      </c>
      <c r="F658" s="320"/>
      <c r="G658" s="13" t="str" cm="1">
        <f t="array" ref="G658">IF(INDEX($B$5:$B$999, CEILING((ROW()-5)/5, 1))="", "", INDEX($B$5:$B$999, CEILING((ROW()-5)/5, 1)))</f>
        <v/>
      </c>
      <c r="H658" s="12"/>
      <c r="I658" s="18" t="str" cm="1">
        <f t="array" ref="I658">IFERROR(
    INDEX('Gantt Chart'!$D$9:$D$1000,
        SMALL(
            IF(('Gantt Chart'!$J$9:$J$1000=$J$3) * ('Gantt Chart'!$L$9:$L$1000&lt;1),
                ROW('Gantt Chart'!$D$9:$D$1000)-MIN(ROW('Gantt Chart'!$D$9:$D$1000))+1,
                ""),
            ROW(A654))
        ),
    "")</f>
        <v/>
      </c>
      <c r="J658" s="12"/>
      <c r="K658" s="316"/>
      <c r="L658" s="320" t="str">
        <f>IFERROR(INDEX('Gantt Chart'!$L$9:$L$1000, MATCH($N658, 'Gantt Chart'!$D$9:$D$1000, 0)), "")</f>
        <v/>
      </c>
      <c r="M658" s="320"/>
      <c r="N658" s="13" t="str" cm="1">
        <f t="array" ref="N658">IF(INDEX($I$5:$I$999, CEILING((ROW()-5)/5, 1))="", "", INDEX($I$5:$I$999, CEILING((ROW()-5)/5, 1)))</f>
        <v/>
      </c>
      <c r="O658" s="12"/>
      <c r="P658" s="18" t="str" cm="1">
        <f t="array" ref="P658">IFERROR(
    INDEX('Gantt Chart'!$D$9:$D$1000,
        SMALL(
            IF(('Gantt Chart'!$J$9:$J$1000=$Q$3) * ('Gantt Chart'!$L$9:$L$1000&lt;1),
                ROW('Gantt Chart'!$D$9:$D$1000)-MIN(ROW('Gantt Chart'!$D$9:$D$1000))+1,
                ""),
            ROW(A654))
        ),
    "")</f>
        <v/>
      </c>
      <c r="Q658" s="12"/>
      <c r="R658" s="316"/>
      <c r="S658" s="320" t="str">
        <f>IFERROR(INDEX('Gantt Chart'!$L$9:$L$1000, MATCH($U658, 'Gantt Chart'!$D$9:$D$1000, 0)), "")</f>
        <v/>
      </c>
      <c r="T658" s="320"/>
      <c r="U658" s="13" t="str" cm="1">
        <f t="array" ref="U658">IF(INDEX($P$5:$P$999, CEILING((ROW()-5)/5, 1))="", "", INDEX($P$5:$P$999, CEILING((ROW()-5)/5, 1)))</f>
        <v/>
      </c>
      <c r="V658" s="12"/>
      <c r="W658" s="18" t="str" cm="1">
        <f t="array" ref="W658">IFERROR(
    INDEX('Gantt Chart'!$D$9:$D$1000,
        SMALL(
            IF(('Gantt Chart'!$J$9:$J$1000=$X$3) * ('Gantt Chart'!$L$9:$L$1000&lt;1),
                ROW('Gantt Chart'!$D$9:$D$1000)-MIN(ROW('Gantt Chart'!$D$9:$D$1000))+1,
                ""),
            ROW(A654))
        ),
    "")</f>
        <v/>
      </c>
      <c r="X658" s="12"/>
      <c r="Y658" s="316"/>
      <c r="Z658" s="320" t="str">
        <f>IFERROR(INDEX('Gantt Chart'!$L$9:$L$1000, MATCH($AB658, 'Gantt Chart'!$D$9:$D$1000, 0)), "")</f>
        <v/>
      </c>
      <c r="AA658" s="320"/>
      <c r="AB658" s="13" t="str" cm="1">
        <f t="array" ref="AB658">IF(INDEX($W$5:$W$999, CEILING((ROW()-5)/5, 1))="", "", INDEX($W$5:$W$999, CEILING((ROW()-5)/5, 1)))</f>
        <v/>
      </c>
      <c r="AC658" s="12"/>
      <c r="AD658" s="18" t="str" cm="1">
        <f t="array" ref="AD658">IFERROR(
    INDEX('Gantt Chart'!$D$9:$D$1000,
        SMALL(
            IF(('Gantt Chart'!$J$9:$J$1000=$AE$3) * ('Gantt Chart'!$L$9:$L$1000&lt;1),
                ROW('Gantt Chart'!$D$9:$D$1000)-MIN(ROW('Gantt Chart'!$D$9:$D$1000))+1,
                ""),
            ROW(A654))
        ),
    "")</f>
        <v/>
      </c>
      <c r="AE658" s="12"/>
      <c r="AF658" s="316"/>
      <c r="AG658" s="320" t="str">
        <f>IFERROR(INDEX('Gantt Chart'!$L$9:$L$1000, MATCH($AI658, 'Gantt Chart'!$D$9:$D$1000, 0)), "")</f>
        <v/>
      </c>
      <c r="AH658" s="320"/>
      <c r="AI658" s="13" t="str" cm="1">
        <f t="array" ref="AI658">IF(INDEX($AD$5:$AD$999, CEILING((ROW()-5)/5, 1))="", "", INDEX($AD$5:$AD$999, CEILING((ROW()-5)/5, 1)))</f>
        <v/>
      </c>
      <c r="AJ658" s="12"/>
      <c r="AK658" s="18" t="str" cm="1">
        <f t="array" ref="AK658">IFERROR(
    INDEX('Gantt Chart'!$D$9:$D$1000,
        SMALL(
            IF(('Gantt Chart'!$J$9:$J$1000=$AL$3) * ('Gantt Chart'!$L$9:$L$1000&lt;1),
                ROW('Gantt Chart'!$D$9:$D$1000)-MIN(ROW('Gantt Chart'!$D$9:$D$1000))+1,
                ""),
            ROW(A654))
        ),
    "")</f>
        <v/>
      </c>
      <c r="AL658" s="12"/>
      <c r="AM658" s="316"/>
      <c r="AN658" s="320" t="str">
        <f>IFERROR(INDEX('Gantt Chart'!$L$9:$L$1000, MATCH($AP658, 'Gantt Chart'!$D$9:$D$1000, 0)), "")</f>
        <v/>
      </c>
      <c r="AO658" s="320"/>
      <c r="AP658" s="13" t="str" cm="1">
        <f t="array" ref="AP658">IF(INDEX($AK$5:$AK$999, CEILING((ROW()-5)/5, 1))="", "", INDEX($AK$5:$AK$999, CEILING((ROW()-5)/5, 1)))</f>
        <v/>
      </c>
      <c r="AQ658" s="12"/>
      <c r="AR658" s="18" t="str" cm="1">
        <f t="array" ref="AR658">IFERROR(
    INDEX('Gantt Chart'!$D$9:$D$1000,
        SMALL(
            IF(('Gantt Chart'!$J$9:$J$1000=$AS$3) * ('Gantt Chart'!$L$9:$L$1000&lt;1),
                ROW('Gantt Chart'!$D$9:$D$1000)-MIN(ROW('Gantt Chart'!$D$9:$D$1000))+1,
                ""),
            ROW(A654))
        ),
    "")</f>
        <v/>
      </c>
      <c r="AS658" s="12"/>
      <c r="AT658" s="316"/>
      <c r="AU658" s="320" t="str">
        <f>IFERROR(INDEX('Gantt Chart'!$L$9:$L$1000, MATCH($AW658, 'Gantt Chart'!$D$9:$D$1000, 0)), "")</f>
        <v/>
      </c>
      <c r="AV658" s="320"/>
      <c r="AW658" s="13" t="str" cm="1">
        <f t="array" ref="AW658">IF(INDEX($AR$5:$AR$999, CEILING((ROW()-5)/5, 1))="", "", INDEX($AR$5:$AR$999, CEILING((ROW()-5)/5, 1)))</f>
        <v/>
      </c>
      <c r="AX658" s="12"/>
      <c r="AY658" s="18" t="str" cm="1">
        <f t="array" ref="AY658">IFERROR(
    INDEX('Gantt Chart'!$D$9:$D$1000,
        SMALL(
            IF(('Gantt Chart'!$J$9:$J$1000=$AZ$3) * ('Gantt Chart'!$L$9:$L$1000&lt;1),
                ROW('Gantt Chart'!$D$9:$D$1000)-MIN(ROW('Gantt Chart'!$D$9:$D$1000))+1,
                ""),
            ROW(A654))
        ),
    "")</f>
        <v/>
      </c>
      <c r="AZ658" s="12"/>
      <c r="BA658" s="316"/>
      <c r="BB658" s="320" t="str">
        <f>IFERROR(INDEX('Gantt Chart'!$L$9:$L$1000, MATCH($BD658, 'Gantt Chart'!$D$9:$D$1000, 0)), "")</f>
        <v/>
      </c>
      <c r="BC658" s="320"/>
      <c r="BD658" s="13" t="str" cm="1">
        <f t="array" ref="BD658">IF(INDEX($AY$5:$AY$999, CEILING((ROW()-5)/5, 1))="", "", INDEX($AY$5:$AY$999, CEILING((ROW()-5)/5, 1)))</f>
        <v/>
      </c>
      <c r="BE658" s="12"/>
      <c r="BF658" s="18" cm="1">
        <f t="array" ref="BF658">IFERROR(
    INDEX('Gantt Chart'!$D$9:$D$1000,
        SMALL(
            IF(('Gantt Chart'!$J$9:$J$1000=$BG$3) * ('Gantt Chart'!$L$9:$L$1000&lt;1),
                ROW('Gantt Chart'!$D$9:$D$1000)-MIN(ROW('Gantt Chart'!$D$9:$D$1000))+1,
                ""),
            ROW(A654))
        ),
    "")</f>
        <v>0</v>
      </c>
      <c r="BG658" s="12"/>
      <c r="BH658" s="316"/>
      <c r="BI658" s="320" t="str">
        <f>IFERROR(INDEX('Gantt Chart'!$L$9:$L$1000, MATCH($BK658, 'Gantt Chart'!$D$9:$D$1000, 0)), "")</f>
        <v/>
      </c>
      <c r="BJ658" s="320"/>
      <c r="BK658" s="13" cm="1">
        <f t="array" ref="BK658">IF(INDEX($BF$5:$BF$999, CEILING((ROW()-5)/5, 1))="", "", INDEX($BF$5:$BF$999, CEILING((ROW()-5)/5, 1)))</f>
        <v>0</v>
      </c>
      <c r="BL658" s="12"/>
      <c r="BM658" s="18" cm="1">
        <f t="array" ref="BM658">IFERROR(
    INDEX('Gantt Chart'!$D$9:$D$1000,
        SMALL(
            IF(('Gantt Chart'!$J$9:$J$1000=$BN$3) * ('Gantt Chart'!$L$9:$L$1000&lt;1),
                ROW('Gantt Chart'!$D$9:$D$1000)-MIN(ROW('Gantt Chart'!$D$9:$D$1000))+1,
                ""),
            ROW(A654))
        ),
    "")</f>
        <v>0</v>
      </c>
      <c r="BN658" s="12"/>
      <c r="BO658" s="316"/>
      <c r="BP658" s="320" t="str">
        <f>IFERROR(INDEX('Gantt Chart'!$L$9:$L$1000, MATCH($BR658, 'Gantt Chart'!$D$9:$D$1000, 0)), "")</f>
        <v/>
      </c>
      <c r="BQ658" s="320"/>
      <c r="BR658" s="13" cm="1">
        <f t="array" ref="BR658">IF(INDEX($BM$5:$BM$999, CEILING((ROW()-5)/5, 1))="", "", INDEX($BM$5:$BM$999, CEILING((ROW()-5)/5, 1)))</f>
        <v>0</v>
      </c>
      <c r="BS658" s="12"/>
      <c r="BT658" s="10"/>
    </row>
    <row r="659" spans="1:72" x14ac:dyDescent="0.2">
      <c r="A659" s="9"/>
      <c r="B659" s="18" t="str" cm="1">
        <f t="array" ref="B659">IFERROR(
    INDEX('Gantt Chart'!$D$9:$D$1000,
        SMALL(
            IF(('Gantt Chart'!$J$9:$J$1000=$C$3) * ('Gantt Chart'!$L$9:$L$1000&lt;1),
                ROW('Gantt Chart'!$D$9:$D$1000)-MIN(ROW('Gantt Chart'!$D$9:$D$1000))+1,
                ""),
            ROW(A655))
        ),
    "")</f>
        <v/>
      </c>
      <c r="C659" s="12"/>
      <c r="D659" s="12"/>
      <c r="E659" s="12"/>
      <c r="F659" s="12"/>
      <c r="G659" s="12"/>
      <c r="H659" s="12"/>
      <c r="I659" s="18" t="str" cm="1">
        <f t="array" ref="I659">IFERROR(
    INDEX('Gantt Chart'!$D$9:$D$1000,
        SMALL(
            IF(('Gantt Chart'!$J$9:$J$1000=$J$3) * ('Gantt Chart'!$L$9:$L$1000&lt;1),
                ROW('Gantt Chart'!$D$9:$D$1000)-MIN(ROW('Gantt Chart'!$D$9:$D$1000))+1,
                ""),
            ROW(A655))
        ),
    "")</f>
        <v/>
      </c>
      <c r="J659" s="12"/>
      <c r="K659" s="12"/>
      <c r="L659" s="12"/>
      <c r="M659" s="12"/>
      <c r="N659" s="12"/>
      <c r="O659" s="12"/>
      <c r="P659" s="18" t="str" cm="1">
        <f t="array" ref="P659">IFERROR(
    INDEX('Gantt Chart'!$D$9:$D$1000,
        SMALL(
            IF(('Gantt Chart'!$J$9:$J$1000=$Q$3) * ('Gantt Chart'!$L$9:$L$1000&lt;1),
                ROW('Gantt Chart'!$D$9:$D$1000)-MIN(ROW('Gantt Chart'!$D$9:$D$1000))+1,
                ""),
            ROW(A655))
        ),
    "")</f>
        <v/>
      </c>
      <c r="Q659" s="12"/>
      <c r="R659" s="12"/>
      <c r="S659" s="12"/>
      <c r="T659" s="12"/>
      <c r="U659" s="12"/>
      <c r="V659" s="12"/>
      <c r="W659" s="18" t="str" cm="1">
        <f t="array" ref="W659">IFERROR(
    INDEX('Gantt Chart'!$D$9:$D$1000,
        SMALL(
            IF(('Gantt Chart'!$J$9:$J$1000=$X$3) * ('Gantt Chart'!$L$9:$L$1000&lt;1),
                ROW('Gantt Chart'!$D$9:$D$1000)-MIN(ROW('Gantt Chart'!$D$9:$D$1000))+1,
                ""),
            ROW(A655))
        ),
    "")</f>
        <v/>
      </c>
      <c r="X659" s="12"/>
      <c r="Y659" s="12"/>
      <c r="Z659" s="12"/>
      <c r="AA659" s="12"/>
      <c r="AB659" s="12"/>
      <c r="AC659" s="12"/>
      <c r="AD659" s="18" t="str" cm="1">
        <f t="array" ref="AD659">IFERROR(
    INDEX('Gantt Chart'!$D$9:$D$1000,
        SMALL(
            IF(('Gantt Chart'!$J$9:$J$1000=$AE$3) * ('Gantt Chart'!$L$9:$L$1000&lt;1),
                ROW('Gantt Chart'!$D$9:$D$1000)-MIN(ROW('Gantt Chart'!$D$9:$D$1000))+1,
                ""),
            ROW(A655))
        ),
    "")</f>
        <v/>
      </c>
      <c r="AE659" s="12"/>
      <c r="AF659" s="12"/>
      <c r="AG659" s="12"/>
      <c r="AH659" s="12"/>
      <c r="AI659" s="12"/>
      <c r="AJ659" s="12"/>
      <c r="AK659" s="18" t="str" cm="1">
        <f t="array" ref="AK659">IFERROR(
    INDEX('Gantt Chart'!$D$9:$D$1000,
        SMALL(
            IF(('Gantt Chart'!$J$9:$J$1000=$AL$3) * ('Gantt Chart'!$L$9:$L$1000&lt;1),
                ROW('Gantt Chart'!$D$9:$D$1000)-MIN(ROW('Gantt Chart'!$D$9:$D$1000))+1,
                ""),
            ROW(A655))
        ),
    "")</f>
        <v/>
      </c>
      <c r="AL659" s="12"/>
      <c r="AM659" s="12"/>
      <c r="AN659" s="12"/>
      <c r="AO659" s="12"/>
      <c r="AP659" s="12"/>
      <c r="AQ659" s="12"/>
      <c r="AR659" s="18" t="str" cm="1">
        <f t="array" ref="AR659">IFERROR(
    INDEX('Gantt Chart'!$D$9:$D$1000,
        SMALL(
            IF(('Gantt Chart'!$J$9:$J$1000=$AS$3) * ('Gantt Chart'!$L$9:$L$1000&lt;1),
                ROW('Gantt Chart'!$D$9:$D$1000)-MIN(ROW('Gantt Chart'!$D$9:$D$1000))+1,
                ""),
            ROW(A655))
        ),
    "")</f>
        <v/>
      </c>
      <c r="AS659" s="12"/>
      <c r="AT659" s="12"/>
      <c r="AU659" s="12"/>
      <c r="AV659" s="12"/>
      <c r="AW659" s="12"/>
      <c r="AX659" s="12"/>
      <c r="AY659" s="18" t="str" cm="1">
        <f t="array" ref="AY659">IFERROR(
    INDEX('Gantt Chart'!$D$9:$D$1000,
        SMALL(
            IF(('Gantt Chart'!$J$9:$J$1000=$AZ$3) * ('Gantt Chart'!$L$9:$L$1000&lt;1),
                ROW('Gantt Chart'!$D$9:$D$1000)-MIN(ROW('Gantt Chart'!$D$9:$D$1000))+1,
                ""),
            ROW(A655))
        ),
    "")</f>
        <v/>
      </c>
      <c r="AZ659" s="12"/>
      <c r="BA659" s="12"/>
      <c r="BB659" s="12"/>
      <c r="BC659" s="12"/>
      <c r="BD659" s="12"/>
      <c r="BE659" s="12"/>
      <c r="BF659" s="18" cm="1">
        <f t="array" ref="BF659">IFERROR(
    INDEX('Gantt Chart'!$D$9:$D$1000,
        SMALL(
            IF(('Gantt Chart'!$J$9:$J$1000=$BG$3) * ('Gantt Chart'!$L$9:$L$1000&lt;1),
                ROW('Gantt Chart'!$D$9:$D$1000)-MIN(ROW('Gantt Chart'!$D$9:$D$1000))+1,
                ""),
            ROW(A655))
        ),
    "")</f>
        <v>0</v>
      </c>
      <c r="BG659" s="12"/>
      <c r="BH659" s="12"/>
      <c r="BI659" s="12"/>
      <c r="BJ659" s="12"/>
      <c r="BK659" s="12"/>
      <c r="BL659" s="12"/>
      <c r="BM659" s="18" cm="1">
        <f t="array" ref="BM659">IFERROR(
    INDEX('Gantt Chart'!$D$9:$D$1000,
        SMALL(
            IF(('Gantt Chart'!$J$9:$J$1000=$BN$3) * ('Gantt Chart'!$L$9:$L$1000&lt;1),
                ROW('Gantt Chart'!$D$9:$D$1000)-MIN(ROW('Gantt Chart'!$D$9:$D$1000))+1,
                ""),
            ROW(A655))
        ),
    "")</f>
        <v>0</v>
      </c>
      <c r="BN659" s="12"/>
      <c r="BO659" s="12"/>
      <c r="BP659" s="12"/>
      <c r="BQ659" s="12"/>
      <c r="BR659" s="12"/>
      <c r="BS659" s="12"/>
      <c r="BT659" s="10"/>
    </row>
    <row r="660" spans="1:72" ht="16.899999999999999" customHeight="1" x14ac:dyDescent="0.2">
      <c r="A660" s="9"/>
      <c r="B660" s="18" t="str" cm="1">
        <f t="array" ref="B660">IFERROR(
    INDEX('Gantt Chart'!$D$9:$D$1000,
        SMALL(
            IF(('Gantt Chart'!$J$9:$J$1000=$C$3) * ('Gantt Chart'!$L$9:$L$1000&lt;1),
                ROW('Gantt Chart'!$D$9:$D$1000)-MIN(ROW('Gantt Chart'!$D$9:$D$1000))+1,
                ""),
            ROW(A656))
        ),
    "")</f>
        <v/>
      </c>
      <c r="C660" s="12"/>
      <c r="D660" s="316" t="str">
        <f>IFERROR(INDEX('Gantt Chart'!$H$9:$H$1000, MATCH($G663, 'Gantt Chart'!$D$9:$D$1000, 0)), "")</f>
        <v/>
      </c>
      <c r="E660" s="317" t="str">
        <f>IFERROR(VLOOKUP($G663, 'Gantt Chart'!$D$9:$E$1000, 2, FALSE), "")</f>
        <v/>
      </c>
      <c r="F660" s="317"/>
      <c r="G660" s="317"/>
      <c r="H660" s="12"/>
      <c r="I660" s="18" t="str" cm="1">
        <f t="array" ref="I660">IFERROR(
    INDEX('Gantt Chart'!$D$9:$D$1000,
        SMALL(
            IF(('Gantt Chart'!$J$9:$J$1000=$J$3) * ('Gantt Chart'!$L$9:$L$1000&lt;1),
                ROW('Gantt Chart'!$D$9:$D$1000)-MIN(ROW('Gantt Chart'!$D$9:$D$1000))+1,
                ""),
            ROW(A656))
        ),
    "")</f>
        <v/>
      </c>
      <c r="J660" s="12"/>
      <c r="K660" s="316" t="str">
        <f>IFERROR(INDEX('Gantt Chart'!$H$9:$H$1000, MATCH($N663, 'Gantt Chart'!$D$9:$D$1000, 0)), "")</f>
        <v/>
      </c>
      <c r="L660" s="317" t="str">
        <f>IFERROR(VLOOKUP($N663, 'Gantt Chart'!$D$9:$E$1000, 2, FALSE), "")</f>
        <v/>
      </c>
      <c r="M660" s="317"/>
      <c r="N660" s="317"/>
      <c r="O660" s="12"/>
      <c r="P660" s="18" t="str" cm="1">
        <f t="array" ref="P660">IFERROR(
    INDEX('Gantt Chart'!$D$9:$D$1000,
        SMALL(
            IF(('Gantt Chart'!$J$9:$J$1000=$Q$3) * ('Gantt Chart'!$L$9:$L$1000&lt;1),
                ROW('Gantt Chart'!$D$9:$D$1000)-MIN(ROW('Gantt Chart'!$D$9:$D$1000))+1,
                ""),
            ROW(A656))
        ),
    "")</f>
        <v/>
      </c>
      <c r="Q660" s="12"/>
      <c r="R660" s="316" t="str">
        <f>IFERROR(INDEX('Gantt Chart'!$H$9:$H$1000, MATCH($U663, 'Gantt Chart'!$D$9:$D$1000, 0)), "")</f>
        <v/>
      </c>
      <c r="S660" s="317" t="str">
        <f>IFERROR(VLOOKUP($U663, 'Gantt Chart'!$D$9:$E$1000, 2, FALSE), "")</f>
        <v/>
      </c>
      <c r="T660" s="317"/>
      <c r="U660" s="317"/>
      <c r="V660" s="12"/>
      <c r="W660" s="18" t="str" cm="1">
        <f t="array" ref="W660">IFERROR(
    INDEX('Gantt Chart'!$D$9:$D$1000,
        SMALL(
            IF(('Gantt Chart'!$J$9:$J$1000=$X$3) * ('Gantt Chart'!$L$9:$L$1000&lt;1),
                ROW('Gantt Chart'!$D$9:$D$1000)-MIN(ROW('Gantt Chart'!$D$9:$D$1000))+1,
                ""),
            ROW(A656))
        ),
    "")</f>
        <v/>
      </c>
      <c r="X660" s="12"/>
      <c r="Y660" s="316" t="str">
        <f>IFERROR(INDEX('Gantt Chart'!$H$9:$H$1000, MATCH($AB663, 'Gantt Chart'!$D$9:$D$1000, 0)), "")</f>
        <v/>
      </c>
      <c r="Z660" s="317" t="str">
        <f>IFERROR(VLOOKUP($AB663, 'Gantt Chart'!$D$9:$E$1000, 2, FALSE), "")</f>
        <v/>
      </c>
      <c r="AA660" s="317"/>
      <c r="AB660" s="317"/>
      <c r="AC660" s="12"/>
      <c r="AD660" s="18" t="str" cm="1">
        <f t="array" ref="AD660">IFERROR(
    INDEX('Gantt Chart'!$D$9:$D$1000,
        SMALL(
            IF(('Gantt Chart'!$J$9:$J$1000=$AE$3) * ('Gantt Chart'!$L$9:$L$1000&lt;1),
                ROW('Gantt Chart'!$D$9:$D$1000)-MIN(ROW('Gantt Chart'!$D$9:$D$1000))+1,
                ""),
            ROW(A656))
        ),
    "")</f>
        <v/>
      </c>
      <c r="AE660" s="12"/>
      <c r="AF660" s="316" t="str">
        <f>IFERROR(INDEX('Gantt Chart'!$H$9:$H$1000, MATCH($AI663, 'Gantt Chart'!$D$9:$D$1000, 0)), "")</f>
        <v/>
      </c>
      <c r="AG660" s="317" t="str">
        <f>IFERROR(VLOOKUP($AI663, 'Gantt Chart'!$D$9:$E$1000, 2, FALSE), "")</f>
        <v/>
      </c>
      <c r="AH660" s="317"/>
      <c r="AI660" s="317"/>
      <c r="AJ660" s="12"/>
      <c r="AK660" s="18" t="str" cm="1">
        <f t="array" ref="AK660">IFERROR(
    INDEX('Gantt Chart'!$D$9:$D$1000,
        SMALL(
            IF(('Gantt Chart'!$J$9:$J$1000=$AL$3) * ('Gantt Chart'!$L$9:$L$1000&lt;1),
                ROW('Gantt Chart'!$D$9:$D$1000)-MIN(ROW('Gantt Chart'!$D$9:$D$1000))+1,
                ""),
            ROW(A656))
        ),
    "")</f>
        <v/>
      </c>
      <c r="AL660" s="12"/>
      <c r="AM660" s="316" t="str">
        <f>IFERROR(INDEX('Gantt Chart'!$H$9:$H$1000, MATCH($AP663, 'Gantt Chart'!$D$9:$D$1000, 0)), "")</f>
        <v/>
      </c>
      <c r="AN660" s="317" t="str">
        <f>IFERROR(VLOOKUP($AP663, 'Gantt Chart'!$D$9:$E$1000, 2, FALSE), "")</f>
        <v/>
      </c>
      <c r="AO660" s="317"/>
      <c r="AP660" s="317"/>
      <c r="AQ660" s="12"/>
      <c r="AR660" s="18" t="str" cm="1">
        <f t="array" ref="AR660">IFERROR(
    INDEX('Gantt Chart'!$D$9:$D$1000,
        SMALL(
            IF(('Gantt Chart'!$J$9:$J$1000=$AS$3) * ('Gantt Chart'!$L$9:$L$1000&lt;1),
                ROW('Gantt Chart'!$D$9:$D$1000)-MIN(ROW('Gantt Chart'!$D$9:$D$1000))+1,
                ""),
            ROW(A656))
        ),
    "")</f>
        <v/>
      </c>
      <c r="AS660" s="12"/>
      <c r="AT660" s="316" t="str">
        <f>IFERROR(INDEX('Gantt Chart'!$H$9:$H$1000, MATCH($AW663, 'Gantt Chart'!$D$9:$D$1000, 0)), "")</f>
        <v/>
      </c>
      <c r="AU660" s="317" t="str">
        <f>IFERROR(VLOOKUP($AW663, 'Gantt Chart'!$D$9:$E$1000, 2, FALSE), "")</f>
        <v/>
      </c>
      <c r="AV660" s="317"/>
      <c r="AW660" s="317"/>
      <c r="AX660" s="12"/>
      <c r="AY660" s="18" t="str" cm="1">
        <f t="array" ref="AY660">IFERROR(
    INDEX('Gantt Chart'!$D$9:$D$1000,
        SMALL(
            IF(('Gantt Chart'!$J$9:$J$1000=$AZ$3) * ('Gantt Chart'!$L$9:$L$1000&lt;1),
                ROW('Gantt Chart'!$D$9:$D$1000)-MIN(ROW('Gantt Chart'!$D$9:$D$1000))+1,
                ""),
            ROW(A656))
        ),
    "")</f>
        <v/>
      </c>
      <c r="AZ660" s="12"/>
      <c r="BA660" s="316" t="str">
        <f>IFERROR(INDEX('Gantt Chart'!$H$9:$H$1000, MATCH($BD663, 'Gantt Chart'!$D$9:$D$1000, 0)), "")</f>
        <v/>
      </c>
      <c r="BB660" s="317" t="str">
        <f>IFERROR(VLOOKUP($BD663, 'Gantt Chart'!$D$9:$E$1000, 2, FALSE), "")</f>
        <v/>
      </c>
      <c r="BC660" s="317"/>
      <c r="BD660" s="317"/>
      <c r="BE660" s="12"/>
      <c r="BF660" s="18" cm="1">
        <f t="array" ref="BF660">IFERROR(
    INDEX('Gantt Chart'!$D$9:$D$1000,
        SMALL(
            IF(('Gantt Chart'!$J$9:$J$1000=$BG$3) * ('Gantt Chart'!$L$9:$L$1000&lt;1),
                ROW('Gantt Chart'!$D$9:$D$1000)-MIN(ROW('Gantt Chart'!$D$9:$D$1000))+1,
                ""),
            ROW(A656))
        ),
    "")</f>
        <v>0</v>
      </c>
      <c r="BG660" s="12"/>
      <c r="BH660" s="316" t="str">
        <f>IFERROR(INDEX('Gantt Chart'!$H$9:$H$1000, MATCH($BK663, 'Gantt Chart'!$D$9:$D$1000, 0)), "")</f>
        <v/>
      </c>
      <c r="BI660" s="317" t="str">
        <f>IFERROR(VLOOKUP($BK663, 'Gantt Chart'!$D$9:$E$1000, 2, FALSE), "")</f>
        <v/>
      </c>
      <c r="BJ660" s="317"/>
      <c r="BK660" s="317"/>
      <c r="BL660" s="12"/>
      <c r="BM660" s="18" cm="1">
        <f t="array" ref="BM660">IFERROR(
    INDEX('Gantt Chart'!$D$9:$D$1000,
        SMALL(
            IF(('Gantt Chart'!$J$9:$J$1000=$BN$3) * ('Gantt Chart'!$L$9:$L$1000&lt;1),
                ROW('Gantt Chart'!$D$9:$D$1000)-MIN(ROW('Gantt Chart'!$D$9:$D$1000))+1,
                ""),
            ROW(A656))
        ),
    "")</f>
        <v>0</v>
      </c>
      <c r="BN660" s="12"/>
      <c r="BO660" s="316" t="str">
        <f>IFERROR(INDEX('Gantt Chart'!$H$9:$H$1000, MATCH($BR663, 'Gantt Chart'!$D$9:$D$1000, 0)), "")</f>
        <v/>
      </c>
      <c r="BP660" s="317" t="str">
        <f>IFERROR(VLOOKUP($BR663, 'Gantt Chart'!$D$9:$E$1000, 2, FALSE), "")</f>
        <v/>
      </c>
      <c r="BQ660" s="317"/>
      <c r="BR660" s="317"/>
      <c r="BS660" s="12"/>
      <c r="BT660" s="10"/>
    </row>
    <row r="661" spans="1:72" x14ac:dyDescent="0.2">
      <c r="A661" s="9"/>
      <c r="B661" s="18" t="str" cm="1">
        <f t="array" ref="B661">IFERROR(
    INDEX('Gantt Chart'!$D$9:$D$1000,
        SMALL(
            IF(('Gantt Chart'!$J$9:$J$1000=$C$3) * ('Gantt Chart'!$L$9:$L$1000&lt;1),
                ROW('Gantt Chart'!$D$9:$D$1000)-MIN(ROW('Gantt Chart'!$D$9:$D$1000))+1,
                ""),
            ROW(A657))
        ),
    "")</f>
        <v/>
      </c>
      <c r="C661" s="12"/>
      <c r="D661" s="316"/>
      <c r="E661" s="318" t="str">
        <f>IFERROR(INDEX('Gantt Chart'!$C$9:$C$1000, MATCH($G663, 'Gantt Chart'!$D$9:$D$1000, 0)), "")</f>
        <v/>
      </c>
      <c r="F661" s="318"/>
      <c r="G661" s="318"/>
      <c r="H661" s="12"/>
      <c r="I661" s="18" t="str" cm="1">
        <f t="array" ref="I661">IFERROR(
    INDEX('Gantt Chart'!$D$9:$D$1000,
        SMALL(
            IF(('Gantt Chart'!$J$9:$J$1000=$J$3) * ('Gantt Chart'!$L$9:$L$1000&lt;1),
                ROW('Gantt Chart'!$D$9:$D$1000)-MIN(ROW('Gantt Chart'!$D$9:$D$1000))+1,
                ""),
            ROW(A657))
        ),
    "")</f>
        <v/>
      </c>
      <c r="J661" s="12"/>
      <c r="K661" s="316"/>
      <c r="L661" s="318" t="str">
        <f>IFERROR(INDEX('Gantt Chart'!$C$9:$C$1000, MATCH($N663, 'Gantt Chart'!$D$9:$D$1000, 0)), "")</f>
        <v/>
      </c>
      <c r="M661" s="318"/>
      <c r="N661" s="318"/>
      <c r="O661" s="12"/>
      <c r="P661" s="18" t="str" cm="1">
        <f t="array" ref="P661">IFERROR(
    INDEX('Gantt Chart'!$D$9:$D$1000,
        SMALL(
            IF(('Gantt Chart'!$J$9:$J$1000=$Q$3) * ('Gantt Chart'!$L$9:$L$1000&lt;1),
                ROW('Gantt Chart'!$D$9:$D$1000)-MIN(ROW('Gantt Chart'!$D$9:$D$1000))+1,
                ""),
            ROW(A657))
        ),
    "")</f>
        <v/>
      </c>
      <c r="Q661" s="12"/>
      <c r="R661" s="316"/>
      <c r="S661" s="318" t="str">
        <f>IFERROR(INDEX('Gantt Chart'!$C$9:$C$1000, MATCH($U663, 'Gantt Chart'!$D$9:$D$1000, 0)), "")</f>
        <v/>
      </c>
      <c r="T661" s="318"/>
      <c r="U661" s="318"/>
      <c r="V661" s="12"/>
      <c r="W661" s="18" t="str" cm="1">
        <f t="array" ref="W661">IFERROR(
    INDEX('Gantt Chart'!$D$9:$D$1000,
        SMALL(
            IF(('Gantt Chart'!$J$9:$J$1000=$X$3) * ('Gantt Chart'!$L$9:$L$1000&lt;1),
                ROW('Gantt Chart'!$D$9:$D$1000)-MIN(ROW('Gantt Chart'!$D$9:$D$1000))+1,
                ""),
            ROW(A657))
        ),
    "")</f>
        <v/>
      </c>
      <c r="X661" s="12"/>
      <c r="Y661" s="316"/>
      <c r="Z661" s="318" t="str">
        <f>IFERROR(INDEX('Gantt Chart'!$C$9:$C$1000, MATCH($AB663, 'Gantt Chart'!$D$9:$D$1000, 0)), "")</f>
        <v/>
      </c>
      <c r="AA661" s="318"/>
      <c r="AB661" s="318"/>
      <c r="AC661" s="12"/>
      <c r="AD661" s="18" t="str" cm="1">
        <f t="array" ref="AD661">IFERROR(
    INDEX('Gantt Chart'!$D$9:$D$1000,
        SMALL(
            IF(('Gantt Chart'!$J$9:$J$1000=$AE$3) * ('Gantt Chart'!$L$9:$L$1000&lt;1),
                ROW('Gantt Chart'!$D$9:$D$1000)-MIN(ROW('Gantt Chart'!$D$9:$D$1000))+1,
                ""),
            ROW(A657))
        ),
    "")</f>
        <v/>
      </c>
      <c r="AE661" s="12"/>
      <c r="AF661" s="316"/>
      <c r="AG661" s="318" t="str">
        <f>IFERROR(INDEX('Gantt Chart'!$C$9:$C$1000, MATCH($AI663, 'Gantt Chart'!$D$9:$D$1000, 0)), "")</f>
        <v/>
      </c>
      <c r="AH661" s="318"/>
      <c r="AI661" s="318"/>
      <c r="AJ661" s="12"/>
      <c r="AK661" s="18" t="str" cm="1">
        <f t="array" ref="AK661">IFERROR(
    INDEX('Gantt Chart'!$D$9:$D$1000,
        SMALL(
            IF(('Gantt Chart'!$J$9:$J$1000=$AL$3) * ('Gantt Chart'!$L$9:$L$1000&lt;1),
                ROW('Gantt Chart'!$D$9:$D$1000)-MIN(ROW('Gantt Chart'!$D$9:$D$1000))+1,
                ""),
            ROW(A657))
        ),
    "")</f>
        <v/>
      </c>
      <c r="AL661" s="12"/>
      <c r="AM661" s="316"/>
      <c r="AN661" s="318" t="str">
        <f>IFERROR(INDEX('Gantt Chart'!$C$9:$C$1000, MATCH($AP663, 'Gantt Chart'!$D$9:$D$1000, 0)), "")</f>
        <v/>
      </c>
      <c r="AO661" s="318"/>
      <c r="AP661" s="318"/>
      <c r="AQ661" s="12"/>
      <c r="AR661" s="18" t="str" cm="1">
        <f t="array" ref="AR661">IFERROR(
    INDEX('Gantt Chart'!$D$9:$D$1000,
        SMALL(
            IF(('Gantt Chart'!$J$9:$J$1000=$AS$3) * ('Gantt Chart'!$L$9:$L$1000&lt;1),
                ROW('Gantt Chart'!$D$9:$D$1000)-MIN(ROW('Gantt Chart'!$D$9:$D$1000))+1,
                ""),
            ROW(A657))
        ),
    "")</f>
        <v/>
      </c>
      <c r="AS661" s="12"/>
      <c r="AT661" s="316"/>
      <c r="AU661" s="318" t="str">
        <f>IFERROR(INDEX('Gantt Chart'!$C$9:$C$1000, MATCH($AW663, 'Gantt Chart'!$D$9:$D$1000, 0)), "")</f>
        <v/>
      </c>
      <c r="AV661" s="318"/>
      <c r="AW661" s="318"/>
      <c r="AX661" s="12"/>
      <c r="AY661" s="18" t="str" cm="1">
        <f t="array" ref="AY661">IFERROR(
    INDEX('Gantt Chart'!$D$9:$D$1000,
        SMALL(
            IF(('Gantt Chart'!$J$9:$J$1000=$AZ$3) * ('Gantt Chart'!$L$9:$L$1000&lt;1),
                ROW('Gantt Chart'!$D$9:$D$1000)-MIN(ROW('Gantt Chart'!$D$9:$D$1000))+1,
                ""),
            ROW(A657))
        ),
    "")</f>
        <v/>
      </c>
      <c r="AZ661" s="12"/>
      <c r="BA661" s="316"/>
      <c r="BB661" s="318" t="str">
        <f>IFERROR(INDEX('Gantt Chart'!$C$9:$C$1000, MATCH($BD663, 'Gantt Chart'!$D$9:$D$1000, 0)), "")</f>
        <v/>
      </c>
      <c r="BC661" s="318"/>
      <c r="BD661" s="318"/>
      <c r="BE661" s="12"/>
      <c r="BF661" s="18" cm="1">
        <f t="array" ref="BF661">IFERROR(
    INDEX('Gantt Chart'!$D$9:$D$1000,
        SMALL(
            IF(('Gantt Chart'!$J$9:$J$1000=$BG$3) * ('Gantt Chart'!$L$9:$L$1000&lt;1),
                ROW('Gantt Chart'!$D$9:$D$1000)-MIN(ROW('Gantt Chart'!$D$9:$D$1000))+1,
                ""),
            ROW(A657))
        ),
    "")</f>
        <v>0</v>
      </c>
      <c r="BG661" s="12"/>
      <c r="BH661" s="316"/>
      <c r="BI661" s="318" t="str">
        <f>IFERROR(INDEX('Gantt Chart'!$C$9:$C$1000, MATCH($BK663, 'Gantt Chart'!$D$9:$D$1000, 0)), "")</f>
        <v/>
      </c>
      <c r="BJ661" s="318"/>
      <c r="BK661" s="318"/>
      <c r="BL661" s="12"/>
      <c r="BM661" s="18" cm="1">
        <f t="array" ref="BM661">IFERROR(
    INDEX('Gantt Chart'!$D$9:$D$1000,
        SMALL(
            IF(('Gantt Chart'!$J$9:$J$1000=$BN$3) * ('Gantt Chart'!$L$9:$L$1000&lt;1),
                ROW('Gantt Chart'!$D$9:$D$1000)-MIN(ROW('Gantt Chart'!$D$9:$D$1000))+1,
                ""),
            ROW(A657))
        ),
    "")</f>
        <v>0</v>
      </c>
      <c r="BN661" s="12"/>
      <c r="BO661" s="316"/>
      <c r="BP661" s="318" t="str">
        <f>IFERROR(INDEX('Gantt Chart'!$C$9:$C$1000, MATCH($BR663, 'Gantt Chart'!$D$9:$D$1000, 0)), "")</f>
        <v/>
      </c>
      <c r="BQ661" s="318"/>
      <c r="BR661" s="318"/>
      <c r="BS661" s="12"/>
      <c r="BT661" s="10"/>
    </row>
    <row r="662" spans="1:72" x14ac:dyDescent="0.2">
      <c r="A662" s="9"/>
      <c r="B662" s="18" t="str" cm="1">
        <f t="array" ref="B662">IFERROR(
    INDEX('Gantt Chart'!$D$9:$D$1000,
        SMALL(
            IF(('Gantt Chart'!$J$9:$J$1000=$C$3) * ('Gantt Chart'!$L$9:$L$1000&lt;1),
                ROW('Gantt Chart'!$D$9:$D$1000)-MIN(ROW('Gantt Chart'!$D$9:$D$1000))+1,
                ""),
            ROW(A658))
        ),
    "")</f>
        <v/>
      </c>
      <c r="C662" s="12"/>
      <c r="D662" s="316"/>
      <c r="E662" s="319" t="str">
        <f>IFERROR(INDEX('Gantt Chart'!$M$9:$M$1000, MATCH($G663, 'Gantt Chart'!$D$9:$D$1000, 0)), "")</f>
        <v/>
      </c>
      <c r="F662" s="319"/>
      <c r="G662" s="319"/>
      <c r="H662" s="12"/>
      <c r="I662" s="18" t="str" cm="1">
        <f t="array" ref="I662">IFERROR(
    INDEX('Gantt Chart'!$D$9:$D$1000,
        SMALL(
            IF(('Gantt Chart'!$J$9:$J$1000=$J$3) * ('Gantt Chart'!$L$9:$L$1000&lt;1),
                ROW('Gantt Chart'!$D$9:$D$1000)-MIN(ROW('Gantt Chart'!$D$9:$D$1000))+1,
                ""),
            ROW(A658))
        ),
    "")</f>
        <v/>
      </c>
      <c r="J662" s="12"/>
      <c r="K662" s="316"/>
      <c r="L662" s="319" t="str">
        <f>IFERROR(INDEX('Gantt Chart'!$M$9:$M$1000, MATCH($N663, 'Gantt Chart'!$D$9:$D$1000, 0)), "")</f>
        <v/>
      </c>
      <c r="M662" s="319"/>
      <c r="N662" s="319"/>
      <c r="O662" s="12"/>
      <c r="P662" s="18" t="str" cm="1">
        <f t="array" ref="P662">IFERROR(
    INDEX('Gantt Chart'!$D$9:$D$1000,
        SMALL(
            IF(('Gantt Chart'!$J$9:$J$1000=$Q$3) * ('Gantt Chart'!$L$9:$L$1000&lt;1),
                ROW('Gantt Chart'!$D$9:$D$1000)-MIN(ROW('Gantt Chart'!$D$9:$D$1000))+1,
                ""),
            ROW(A658))
        ),
    "")</f>
        <v/>
      </c>
      <c r="Q662" s="12"/>
      <c r="R662" s="316"/>
      <c r="S662" s="319" t="str">
        <f>IFERROR(INDEX('Gantt Chart'!$M$9:$M$1000, MATCH($U663, 'Gantt Chart'!$D$9:$D$1000, 0)), "")</f>
        <v/>
      </c>
      <c r="T662" s="319"/>
      <c r="U662" s="319"/>
      <c r="V662" s="12"/>
      <c r="W662" s="18" t="str" cm="1">
        <f t="array" ref="W662">IFERROR(
    INDEX('Gantt Chart'!$D$9:$D$1000,
        SMALL(
            IF(('Gantt Chart'!$J$9:$J$1000=$X$3) * ('Gantt Chart'!$L$9:$L$1000&lt;1),
                ROW('Gantt Chart'!$D$9:$D$1000)-MIN(ROW('Gantt Chart'!$D$9:$D$1000))+1,
                ""),
            ROW(A658))
        ),
    "")</f>
        <v/>
      </c>
      <c r="X662" s="12"/>
      <c r="Y662" s="316"/>
      <c r="Z662" s="319" t="str">
        <f>IFERROR(INDEX('Gantt Chart'!$M$9:$M$1000, MATCH($AB663, 'Gantt Chart'!$D$9:$D$1000, 0)), "")</f>
        <v/>
      </c>
      <c r="AA662" s="319"/>
      <c r="AB662" s="319"/>
      <c r="AC662" s="12"/>
      <c r="AD662" s="18" t="str" cm="1">
        <f t="array" ref="AD662">IFERROR(
    INDEX('Gantt Chart'!$D$9:$D$1000,
        SMALL(
            IF(('Gantt Chart'!$J$9:$J$1000=$AE$3) * ('Gantt Chart'!$L$9:$L$1000&lt;1),
                ROW('Gantt Chart'!$D$9:$D$1000)-MIN(ROW('Gantt Chart'!$D$9:$D$1000))+1,
                ""),
            ROW(A658))
        ),
    "")</f>
        <v/>
      </c>
      <c r="AE662" s="12"/>
      <c r="AF662" s="316"/>
      <c r="AG662" s="319" t="str">
        <f>IFERROR(INDEX('Gantt Chart'!$M$9:$M$1000, MATCH($AI663, 'Gantt Chart'!$D$9:$D$1000, 0)), "")</f>
        <v/>
      </c>
      <c r="AH662" s="319"/>
      <c r="AI662" s="319"/>
      <c r="AJ662" s="12"/>
      <c r="AK662" s="18" t="str" cm="1">
        <f t="array" ref="AK662">IFERROR(
    INDEX('Gantt Chart'!$D$9:$D$1000,
        SMALL(
            IF(('Gantt Chart'!$J$9:$J$1000=$AL$3) * ('Gantt Chart'!$L$9:$L$1000&lt;1),
                ROW('Gantt Chart'!$D$9:$D$1000)-MIN(ROW('Gantt Chart'!$D$9:$D$1000))+1,
                ""),
            ROW(A658))
        ),
    "")</f>
        <v/>
      </c>
      <c r="AL662" s="12"/>
      <c r="AM662" s="316"/>
      <c r="AN662" s="319" t="str">
        <f>IFERROR(INDEX('Gantt Chart'!$M$9:$M$1000, MATCH($AP663, 'Gantt Chart'!$D$9:$D$1000, 0)), "")</f>
        <v/>
      </c>
      <c r="AO662" s="319"/>
      <c r="AP662" s="319"/>
      <c r="AQ662" s="12"/>
      <c r="AR662" s="18" t="str" cm="1">
        <f t="array" ref="AR662">IFERROR(
    INDEX('Gantt Chart'!$D$9:$D$1000,
        SMALL(
            IF(('Gantt Chart'!$J$9:$J$1000=$AS$3) * ('Gantt Chart'!$L$9:$L$1000&lt;1),
                ROW('Gantt Chart'!$D$9:$D$1000)-MIN(ROW('Gantt Chart'!$D$9:$D$1000))+1,
                ""),
            ROW(A658))
        ),
    "")</f>
        <v/>
      </c>
      <c r="AS662" s="12"/>
      <c r="AT662" s="316"/>
      <c r="AU662" s="319" t="str">
        <f>IFERROR(INDEX('Gantt Chart'!$M$9:$M$1000, MATCH($AW663, 'Gantt Chart'!$D$9:$D$1000, 0)), "")</f>
        <v/>
      </c>
      <c r="AV662" s="319"/>
      <c r="AW662" s="319"/>
      <c r="AX662" s="12"/>
      <c r="AY662" s="18" t="str" cm="1">
        <f t="array" ref="AY662">IFERROR(
    INDEX('Gantt Chart'!$D$9:$D$1000,
        SMALL(
            IF(('Gantt Chart'!$J$9:$J$1000=$AZ$3) * ('Gantt Chart'!$L$9:$L$1000&lt;1),
                ROW('Gantt Chart'!$D$9:$D$1000)-MIN(ROW('Gantt Chart'!$D$9:$D$1000))+1,
                ""),
            ROW(A658))
        ),
    "")</f>
        <v/>
      </c>
      <c r="AZ662" s="12"/>
      <c r="BA662" s="316"/>
      <c r="BB662" s="319" t="str">
        <f>IFERROR(INDEX('Gantt Chart'!$M$9:$M$1000, MATCH($BD663, 'Gantt Chart'!$D$9:$D$1000, 0)), "")</f>
        <v/>
      </c>
      <c r="BC662" s="319"/>
      <c r="BD662" s="319"/>
      <c r="BE662" s="12"/>
      <c r="BF662" s="18" cm="1">
        <f t="array" ref="BF662">IFERROR(
    INDEX('Gantt Chart'!$D$9:$D$1000,
        SMALL(
            IF(('Gantt Chart'!$J$9:$J$1000=$BG$3) * ('Gantt Chart'!$L$9:$L$1000&lt;1),
                ROW('Gantt Chart'!$D$9:$D$1000)-MIN(ROW('Gantt Chart'!$D$9:$D$1000))+1,
                ""),
            ROW(A658))
        ),
    "")</f>
        <v>0</v>
      </c>
      <c r="BG662" s="12"/>
      <c r="BH662" s="316"/>
      <c r="BI662" s="319" t="str">
        <f>IFERROR(INDEX('Gantt Chart'!$M$9:$M$1000, MATCH($BK663, 'Gantt Chart'!$D$9:$D$1000, 0)), "")</f>
        <v/>
      </c>
      <c r="BJ662" s="319"/>
      <c r="BK662" s="319"/>
      <c r="BL662" s="12"/>
      <c r="BM662" s="18" cm="1">
        <f t="array" ref="BM662">IFERROR(
    INDEX('Gantt Chart'!$D$9:$D$1000,
        SMALL(
            IF(('Gantt Chart'!$J$9:$J$1000=$BN$3) * ('Gantt Chart'!$L$9:$L$1000&lt;1),
                ROW('Gantt Chart'!$D$9:$D$1000)-MIN(ROW('Gantt Chart'!$D$9:$D$1000))+1,
                ""),
            ROW(A658))
        ),
    "")</f>
        <v>0</v>
      </c>
      <c r="BN662" s="12"/>
      <c r="BO662" s="316"/>
      <c r="BP662" s="319" t="str">
        <f>IFERROR(INDEX('Gantt Chart'!$M$9:$M$1000, MATCH($BR663, 'Gantt Chart'!$D$9:$D$1000, 0)), "")</f>
        <v/>
      </c>
      <c r="BQ662" s="319"/>
      <c r="BR662" s="319"/>
      <c r="BS662" s="12"/>
      <c r="BT662" s="10"/>
    </row>
    <row r="663" spans="1:72" x14ac:dyDescent="0.2">
      <c r="A663" s="9"/>
      <c r="B663" s="18" t="str" cm="1">
        <f t="array" ref="B663">IFERROR(
    INDEX('Gantt Chart'!$D$9:$D$1000,
        SMALL(
            IF(('Gantt Chart'!$J$9:$J$1000=$C$3) * ('Gantt Chart'!$L$9:$L$1000&lt;1),
                ROW('Gantt Chart'!$D$9:$D$1000)-MIN(ROW('Gantt Chart'!$D$9:$D$1000))+1,
                ""),
            ROW(A659))
        ),
    "")</f>
        <v/>
      </c>
      <c r="C663" s="12"/>
      <c r="D663" s="316"/>
      <c r="E663" s="320" t="str">
        <f>IFERROR(INDEX('Gantt Chart'!$L$9:$L$1000, MATCH($G663, 'Gantt Chart'!$D$9:$D$1000, 0)), "")</f>
        <v/>
      </c>
      <c r="F663" s="320"/>
      <c r="G663" s="13" t="str" cm="1">
        <f t="array" ref="G663">IF(INDEX($B$5:$B$999, CEILING((ROW()-5)/5, 1))="", "", INDEX($B$5:$B$999, CEILING((ROW()-5)/5, 1)))</f>
        <v/>
      </c>
      <c r="H663" s="12"/>
      <c r="I663" s="18" t="str" cm="1">
        <f t="array" ref="I663">IFERROR(
    INDEX('Gantt Chart'!$D$9:$D$1000,
        SMALL(
            IF(('Gantt Chart'!$J$9:$J$1000=$J$3) * ('Gantt Chart'!$L$9:$L$1000&lt;1),
                ROW('Gantt Chart'!$D$9:$D$1000)-MIN(ROW('Gantt Chart'!$D$9:$D$1000))+1,
                ""),
            ROW(A659))
        ),
    "")</f>
        <v/>
      </c>
      <c r="J663" s="12"/>
      <c r="K663" s="316"/>
      <c r="L663" s="320" t="str">
        <f>IFERROR(INDEX('Gantt Chart'!$L$9:$L$1000, MATCH($N663, 'Gantt Chart'!$D$9:$D$1000, 0)), "")</f>
        <v/>
      </c>
      <c r="M663" s="320"/>
      <c r="N663" s="13" t="str" cm="1">
        <f t="array" ref="N663">IF(INDEX($I$5:$I$999, CEILING((ROW()-5)/5, 1))="", "", INDEX($I$5:$I$999, CEILING((ROW()-5)/5, 1)))</f>
        <v/>
      </c>
      <c r="O663" s="12"/>
      <c r="P663" s="18" t="str" cm="1">
        <f t="array" ref="P663">IFERROR(
    INDEX('Gantt Chart'!$D$9:$D$1000,
        SMALL(
            IF(('Gantt Chart'!$J$9:$J$1000=$Q$3) * ('Gantt Chart'!$L$9:$L$1000&lt;1),
                ROW('Gantt Chart'!$D$9:$D$1000)-MIN(ROW('Gantt Chart'!$D$9:$D$1000))+1,
                ""),
            ROW(A659))
        ),
    "")</f>
        <v/>
      </c>
      <c r="Q663" s="12"/>
      <c r="R663" s="316"/>
      <c r="S663" s="320" t="str">
        <f>IFERROR(INDEX('Gantt Chart'!$L$9:$L$1000, MATCH($U663, 'Gantt Chart'!$D$9:$D$1000, 0)), "")</f>
        <v/>
      </c>
      <c r="T663" s="320"/>
      <c r="U663" s="13" t="str" cm="1">
        <f t="array" ref="U663">IF(INDEX($P$5:$P$999, CEILING((ROW()-5)/5, 1))="", "", INDEX($P$5:$P$999, CEILING((ROW()-5)/5, 1)))</f>
        <v/>
      </c>
      <c r="V663" s="12"/>
      <c r="W663" s="18" t="str" cm="1">
        <f t="array" ref="W663">IFERROR(
    INDEX('Gantt Chart'!$D$9:$D$1000,
        SMALL(
            IF(('Gantt Chart'!$J$9:$J$1000=$X$3) * ('Gantt Chart'!$L$9:$L$1000&lt;1),
                ROW('Gantt Chart'!$D$9:$D$1000)-MIN(ROW('Gantt Chart'!$D$9:$D$1000))+1,
                ""),
            ROW(A659))
        ),
    "")</f>
        <v/>
      </c>
      <c r="X663" s="12"/>
      <c r="Y663" s="316"/>
      <c r="Z663" s="320" t="str">
        <f>IFERROR(INDEX('Gantt Chart'!$L$9:$L$1000, MATCH($AB663, 'Gantt Chart'!$D$9:$D$1000, 0)), "")</f>
        <v/>
      </c>
      <c r="AA663" s="320"/>
      <c r="AB663" s="13" t="str" cm="1">
        <f t="array" ref="AB663">IF(INDEX($W$5:$W$999, CEILING((ROW()-5)/5, 1))="", "", INDEX($W$5:$W$999, CEILING((ROW()-5)/5, 1)))</f>
        <v/>
      </c>
      <c r="AC663" s="12"/>
      <c r="AD663" s="18" t="str" cm="1">
        <f t="array" ref="AD663">IFERROR(
    INDEX('Gantt Chart'!$D$9:$D$1000,
        SMALL(
            IF(('Gantt Chart'!$J$9:$J$1000=$AE$3) * ('Gantt Chart'!$L$9:$L$1000&lt;1),
                ROW('Gantt Chart'!$D$9:$D$1000)-MIN(ROW('Gantt Chart'!$D$9:$D$1000))+1,
                ""),
            ROW(A659))
        ),
    "")</f>
        <v/>
      </c>
      <c r="AE663" s="12"/>
      <c r="AF663" s="316"/>
      <c r="AG663" s="320" t="str">
        <f>IFERROR(INDEX('Gantt Chart'!$L$9:$L$1000, MATCH($AI663, 'Gantt Chart'!$D$9:$D$1000, 0)), "")</f>
        <v/>
      </c>
      <c r="AH663" s="320"/>
      <c r="AI663" s="13" t="str" cm="1">
        <f t="array" ref="AI663">IF(INDEX($AD$5:$AD$999, CEILING((ROW()-5)/5, 1))="", "", INDEX($AD$5:$AD$999, CEILING((ROW()-5)/5, 1)))</f>
        <v/>
      </c>
      <c r="AJ663" s="12"/>
      <c r="AK663" s="18" t="str" cm="1">
        <f t="array" ref="AK663">IFERROR(
    INDEX('Gantt Chart'!$D$9:$D$1000,
        SMALL(
            IF(('Gantt Chart'!$J$9:$J$1000=$AL$3) * ('Gantt Chart'!$L$9:$L$1000&lt;1),
                ROW('Gantt Chart'!$D$9:$D$1000)-MIN(ROW('Gantt Chart'!$D$9:$D$1000))+1,
                ""),
            ROW(A659))
        ),
    "")</f>
        <v/>
      </c>
      <c r="AL663" s="12"/>
      <c r="AM663" s="316"/>
      <c r="AN663" s="320" t="str">
        <f>IFERROR(INDEX('Gantt Chart'!$L$9:$L$1000, MATCH($AP663, 'Gantt Chart'!$D$9:$D$1000, 0)), "")</f>
        <v/>
      </c>
      <c r="AO663" s="320"/>
      <c r="AP663" s="13" t="str" cm="1">
        <f t="array" ref="AP663">IF(INDEX($AK$5:$AK$999, CEILING((ROW()-5)/5, 1))="", "", INDEX($AK$5:$AK$999, CEILING((ROW()-5)/5, 1)))</f>
        <v/>
      </c>
      <c r="AQ663" s="12"/>
      <c r="AR663" s="18" t="str" cm="1">
        <f t="array" ref="AR663">IFERROR(
    INDEX('Gantt Chart'!$D$9:$D$1000,
        SMALL(
            IF(('Gantt Chart'!$J$9:$J$1000=$AS$3) * ('Gantt Chart'!$L$9:$L$1000&lt;1),
                ROW('Gantt Chart'!$D$9:$D$1000)-MIN(ROW('Gantt Chart'!$D$9:$D$1000))+1,
                ""),
            ROW(A659))
        ),
    "")</f>
        <v/>
      </c>
      <c r="AS663" s="12"/>
      <c r="AT663" s="316"/>
      <c r="AU663" s="320" t="str">
        <f>IFERROR(INDEX('Gantt Chart'!$L$9:$L$1000, MATCH($AW663, 'Gantt Chart'!$D$9:$D$1000, 0)), "")</f>
        <v/>
      </c>
      <c r="AV663" s="320"/>
      <c r="AW663" s="13" t="str" cm="1">
        <f t="array" ref="AW663">IF(INDEX($AR$5:$AR$999, CEILING((ROW()-5)/5, 1))="", "", INDEX($AR$5:$AR$999, CEILING((ROW()-5)/5, 1)))</f>
        <v/>
      </c>
      <c r="AX663" s="12"/>
      <c r="AY663" s="18" t="str" cm="1">
        <f t="array" ref="AY663">IFERROR(
    INDEX('Gantt Chart'!$D$9:$D$1000,
        SMALL(
            IF(('Gantt Chart'!$J$9:$J$1000=$AZ$3) * ('Gantt Chart'!$L$9:$L$1000&lt;1),
                ROW('Gantt Chart'!$D$9:$D$1000)-MIN(ROW('Gantt Chart'!$D$9:$D$1000))+1,
                ""),
            ROW(A659))
        ),
    "")</f>
        <v/>
      </c>
      <c r="AZ663" s="12"/>
      <c r="BA663" s="316"/>
      <c r="BB663" s="320" t="str">
        <f>IFERROR(INDEX('Gantt Chart'!$L$9:$L$1000, MATCH($BD663, 'Gantt Chart'!$D$9:$D$1000, 0)), "")</f>
        <v/>
      </c>
      <c r="BC663" s="320"/>
      <c r="BD663" s="13" t="str" cm="1">
        <f t="array" ref="BD663">IF(INDEX($AY$5:$AY$999, CEILING((ROW()-5)/5, 1))="", "", INDEX($AY$5:$AY$999, CEILING((ROW()-5)/5, 1)))</f>
        <v/>
      </c>
      <c r="BE663" s="12"/>
      <c r="BF663" s="18" cm="1">
        <f t="array" ref="BF663">IFERROR(
    INDEX('Gantt Chart'!$D$9:$D$1000,
        SMALL(
            IF(('Gantt Chart'!$J$9:$J$1000=$BG$3) * ('Gantt Chart'!$L$9:$L$1000&lt;1),
                ROW('Gantt Chart'!$D$9:$D$1000)-MIN(ROW('Gantt Chart'!$D$9:$D$1000))+1,
                ""),
            ROW(A659))
        ),
    "")</f>
        <v>0</v>
      </c>
      <c r="BG663" s="12"/>
      <c r="BH663" s="316"/>
      <c r="BI663" s="320" t="str">
        <f>IFERROR(INDEX('Gantt Chart'!$L$9:$L$1000, MATCH($BK663, 'Gantt Chart'!$D$9:$D$1000, 0)), "")</f>
        <v/>
      </c>
      <c r="BJ663" s="320"/>
      <c r="BK663" s="13" cm="1">
        <f t="array" ref="BK663">IF(INDEX($BF$5:$BF$999, CEILING((ROW()-5)/5, 1))="", "", INDEX($BF$5:$BF$999, CEILING((ROW()-5)/5, 1)))</f>
        <v>0</v>
      </c>
      <c r="BL663" s="12"/>
      <c r="BM663" s="18" cm="1">
        <f t="array" ref="BM663">IFERROR(
    INDEX('Gantt Chart'!$D$9:$D$1000,
        SMALL(
            IF(('Gantt Chart'!$J$9:$J$1000=$BN$3) * ('Gantt Chart'!$L$9:$L$1000&lt;1),
                ROW('Gantt Chart'!$D$9:$D$1000)-MIN(ROW('Gantt Chart'!$D$9:$D$1000))+1,
                ""),
            ROW(A659))
        ),
    "")</f>
        <v>0</v>
      </c>
      <c r="BN663" s="12"/>
      <c r="BO663" s="316"/>
      <c r="BP663" s="320" t="str">
        <f>IFERROR(INDEX('Gantt Chart'!$L$9:$L$1000, MATCH($BR663, 'Gantt Chart'!$D$9:$D$1000, 0)), "")</f>
        <v/>
      </c>
      <c r="BQ663" s="320"/>
      <c r="BR663" s="13" cm="1">
        <f t="array" ref="BR663">IF(INDEX($BM$5:$BM$999, CEILING((ROW()-5)/5, 1))="", "", INDEX($BM$5:$BM$999, CEILING((ROW()-5)/5, 1)))</f>
        <v>0</v>
      </c>
      <c r="BS663" s="12"/>
      <c r="BT663" s="10"/>
    </row>
    <row r="664" spans="1:72" x14ac:dyDescent="0.2">
      <c r="A664" s="9"/>
      <c r="B664" s="18" t="str" cm="1">
        <f t="array" ref="B664">IFERROR(
    INDEX('Gantt Chart'!$D$9:$D$1000,
        SMALL(
            IF(('Gantt Chart'!$J$9:$J$1000=$C$3) * ('Gantt Chart'!$L$9:$L$1000&lt;1),
                ROW('Gantt Chart'!$D$9:$D$1000)-MIN(ROW('Gantt Chart'!$D$9:$D$1000))+1,
                ""),
            ROW(A660))
        ),
    "")</f>
        <v/>
      </c>
      <c r="C664" s="12"/>
      <c r="D664" s="12"/>
      <c r="E664" s="12"/>
      <c r="F664" s="12"/>
      <c r="G664" s="12"/>
      <c r="H664" s="12"/>
      <c r="I664" s="18" t="str" cm="1">
        <f t="array" ref="I664">IFERROR(
    INDEX('Gantt Chart'!$D$9:$D$1000,
        SMALL(
            IF(('Gantt Chart'!$J$9:$J$1000=$J$3) * ('Gantt Chart'!$L$9:$L$1000&lt;1),
                ROW('Gantt Chart'!$D$9:$D$1000)-MIN(ROW('Gantt Chart'!$D$9:$D$1000))+1,
                ""),
            ROW(A660))
        ),
    "")</f>
        <v/>
      </c>
      <c r="J664" s="12"/>
      <c r="K664" s="12"/>
      <c r="L664" s="12"/>
      <c r="M664" s="12"/>
      <c r="N664" s="12"/>
      <c r="O664" s="12"/>
      <c r="P664" s="18" t="str" cm="1">
        <f t="array" ref="P664">IFERROR(
    INDEX('Gantt Chart'!$D$9:$D$1000,
        SMALL(
            IF(('Gantt Chart'!$J$9:$J$1000=$Q$3) * ('Gantt Chart'!$L$9:$L$1000&lt;1),
                ROW('Gantt Chart'!$D$9:$D$1000)-MIN(ROW('Gantt Chart'!$D$9:$D$1000))+1,
                ""),
            ROW(A660))
        ),
    "")</f>
        <v/>
      </c>
      <c r="Q664" s="12"/>
      <c r="R664" s="12"/>
      <c r="S664" s="12"/>
      <c r="T664" s="12"/>
      <c r="U664" s="12"/>
      <c r="V664" s="12"/>
      <c r="W664" s="18" t="str" cm="1">
        <f t="array" ref="W664">IFERROR(
    INDEX('Gantt Chart'!$D$9:$D$1000,
        SMALL(
            IF(('Gantt Chart'!$J$9:$J$1000=$X$3) * ('Gantt Chart'!$L$9:$L$1000&lt;1),
                ROW('Gantt Chart'!$D$9:$D$1000)-MIN(ROW('Gantt Chart'!$D$9:$D$1000))+1,
                ""),
            ROW(A660))
        ),
    "")</f>
        <v/>
      </c>
      <c r="X664" s="12"/>
      <c r="Y664" s="12"/>
      <c r="Z664" s="12"/>
      <c r="AA664" s="12"/>
      <c r="AB664" s="12"/>
      <c r="AC664" s="12"/>
      <c r="AD664" s="18" t="str" cm="1">
        <f t="array" ref="AD664">IFERROR(
    INDEX('Gantt Chart'!$D$9:$D$1000,
        SMALL(
            IF(('Gantt Chart'!$J$9:$J$1000=$AE$3) * ('Gantt Chart'!$L$9:$L$1000&lt;1),
                ROW('Gantt Chart'!$D$9:$D$1000)-MIN(ROW('Gantt Chart'!$D$9:$D$1000))+1,
                ""),
            ROW(A660))
        ),
    "")</f>
        <v/>
      </c>
      <c r="AE664" s="12"/>
      <c r="AF664" s="12"/>
      <c r="AG664" s="12"/>
      <c r="AH664" s="12"/>
      <c r="AI664" s="12"/>
      <c r="AJ664" s="12"/>
      <c r="AK664" s="18" t="str" cm="1">
        <f t="array" ref="AK664">IFERROR(
    INDEX('Gantt Chart'!$D$9:$D$1000,
        SMALL(
            IF(('Gantt Chart'!$J$9:$J$1000=$AL$3) * ('Gantt Chart'!$L$9:$L$1000&lt;1),
                ROW('Gantt Chart'!$D$9:$D$1000)-MIN(ROW('Gantt Chart'!$D$9:$D$1000))+1,
                ""),
            ROW(A660))
        ),
    "")</f>
        <v/>
      </c>
      <c r="AL664" s="12"/>
      <c r="AM664" s="12"/>
      <c r="AN664" s="12"/>
      <c r="AO664" s="12"/>
      <c r="AP664" s="12"/>
      <c r="AQ664" s="12"/>
      <c r="AR664" s="18" t="str" cm="1">
        <f t="array" ref="AR664">IFERROR(
    INDEX('Gantt Chart'!$D$9:$D$1000,
        SMALL(
            IF(('Gantt Chart'!$J$9:$J$1000=$AS$3) * ('Gantt Chart'!$L$9:$L$1000&lt;1),
                ROW('Gantt Chart'!$D$9:$D$1000)-MIN(ROW('Gantt Chart'!$D$9:$D$1000))+1,
                ""),
            ROW(A660))
        ),
    "")</f>
        <v/>
      </c>
      <c r="AS664" s="12"/>
      <c r="AT664" s="12"/>
      <c r="AU664" s="12"/>
      <c r="AV664" s="12"/>
      <c r="AW664" s="12"/>
      <c r="AX664" s="12"/>
      <c r="AY664" s="18" t="str" cm="1">
        <f t="array" ref="AY664">IFERROR(
    INDEX('Gantt Chart'!$D$9:$D$1000,
        SMALL(
            IF(('Gantt Chart'!$J$9:$J$1000=$AZ$3) * ('Gantt Chart'!$L$9:$L$1000&lt;1),
                ROW('Gantt Chart'!$D$9:$D$1000)-MIN(ROW('Gantt Chart'!$D$9:$D$1000))+1,
                ""),
            ROW(A660))
        ),
    "")</f>
        <v/>
      </c>
      <c r="AZ664" s="12"/>
      <c r="BA664" s="12"/>
      <c r="BB664" s="12"/>
      <c r="BC664" s="12"/>
      <c r="BD664" s="12"/>
      <c r="BE664" s="12"/>
      <c r="BF664" s="18" cm="1">
        <f t="array" ref="BF664">IFERROR(
    INDEX('Gantt Chart'!$D$9:$D$1000,
        SMALL(
            IF(('Gantt Chart'!$J$9:$J$1000=$BG$3) * ('Gantt Chart'!$L$9:$L$1000&lt;1),
                ROW('Gantt Chart'!$D$9:$D$1000)-MIN(ROW('Gantt Chart'!$D$9:$D$1000))+1,
                ""),
            ROW(A660))
        ),
    "")</f>
        <v>0</v>
      </c>
      <c r="BG664" s="12"/>
      <c r="BH664" s="12"/>
      <c r="BI664" s="12"/>
      <c r="BJ664" s="12"/>
      <c r="BK664" s="12"/>
      <c r="BL664" s="12"/>
      <c r="BM664" s="18" cm="1">
        <f t="array" ref="BM664">IFERROR(
    INDEX('Gantt Chart'!$D$9:$D$1000,
        SMALL(
            IF(('Gantt Chart'!$J$9:$J$1000=$BN$3) * ('Gantt Chart'!$L$9:$L$1000&lt;1),
                ROW('Gantt Chart'!$D$9:$D$1000)-MIN(ROW('Gantt Chart'!$D$9:$D$1000))+1,
                ""),
            ROW(A660))
        ),
    "")</f>
        <v>0</v>
      </c>
      <c r="BN664" s="12"/>
      <c r="BO664" s="12"/>
      <c r="BP664" s="12"/>
      <c r="BQ664" s="12"/>
      <c r="BR664" s="12"/>
      <c r="BS664" s="12"/>
      <c r="BT664" s="10"/>
    </row>
    <row r="665" spans="1:72" ht="16.899999999999999" customHeight="1" x14ac:dyDescent="0.2">
      <c r="A665" s="9"/>
      <c r="B665" s="18" t="str" cm="1">
        <f t="array" ref="B665">IFERROR(
    INDEX('Gantt Chart'!$D$9:$D$1000,
        SMALL(
            IF(('Gantt Chart'!$J$9:$J$1000=$C$3) * ('Gantt Chart'!$L$9:$L$1000&lt;1),
                ROW('Gantt Chart'!$D$9:$D$1000)-MIN(ROW('Gantt Chart'!$D$9:$D$1000))+1,
                ""),
            ROW(A661))
        ),
    "")</f>
        <v/>
      </c>
      <c r="C665" s="12"/>
      <c r="D665" s="316" t="str">
        <f>IFERROR(INDEX('Gantt Chart'!$H$9:$H$1000, MATCH($G668, 'Gantt Chart'!$D$9:$D$1000, 0)), "")</f>
        <v/>
      </c>
      <c r="E665" s="317" t="str">
        <f>IFERROR(VLOOKUP($G668, 'Gantt Chart'!$D$9:$E$1000, 2, FALSE), "")</f>
        <v/>
      </c>
      <c r="F665" s="317"/>
      <c r="G665" s="317"/>
      <c r="H665" s="12"/>
      <c r="I665" s="18" t="str" cm="1">
        <f t="array" ref="I665">IFERROR(
    INDEX('Gantt Chart'!$D$9:$D$1000,
        SMALL(
            IF(('Gantt Chart'!$J$9:$J$1000=$J$3) * ('Gantt Chart'!$L$9:$L$1000&lt;1),
                ROW('Gantt Chart'!$D$9:$D$1000)-MIN(ROW('Gantt Chart'!$D$9:$D$1000))+1,
                ""),
            ROW(A661))
        ),
    "")</f>
        <v/>
      </c>
      <c r="J665" s="12"/>
      <c r="K665" s="316" t="str">
        <f>IFERROR(INDEX('Gantt Chart'!$H$9:$H$1000, MATCH($N668, 'Gantt Chart'!$D$9:$D$1000, 0)), "")</f>
        <v/>
      </c>
      <c r="L665" s="317" t="str">
        <f>IFERROR(VLOOKUP($N668, 'Gantt Chart'!$D$9:$E$1000, 2, FALSE), "")</f>
        <v/>
      </c>
      <c r="M665" s="317"/>
      <c r="N665" s="317"/>
      <c r="O665" s="12"/>
      <c r="P665" s="18" t="str" cm="1">
        <f t="array" ref="P665">IFERROR(
    INDEX('Gantt Chart'!$D$9:$D$1000,
        SMALL(
            IF(('Gantt Chart'!$J$9:$J$1000=$Q$3) * ('Gantt Chart'!$L$9:$L$1000&lt;1),
                ROW('Gantt Chart'!$D$9:$D$1000)-MIN(ROW('Gantt Chart'!$D$9:$D$1000))+1,
                ""),
            ROW(A661))
        ),
    "")</f>
        <v/>
      </c>
      <c r="Q665" s="12"/>
      <c r="R665" s="316" t="str">
        <f>IFERROR(INDEX('Gantt Chart'!$H$9:$H$1000, MATCH($U668, 'Gantt Chart'!$D$9:$D$1000, 0)), "")</f>
        <v/>
      </c>
      <c r="S665" s="317" t="str">
        <f>IFERROR(VLOOKUP($U668, 'Gantt Chart'!$D$9:$E$1000, 2, FALSE), "")</f>
        <v/>
      </c>
      <c r="T665" s="317"/>
      <c r="U665" s="317"/>
      <c r="V665" s="12"/>
      <c r="W665" s="18" t="str" cm="1">
        <f t="array" ref="W665">IFERROR(
    INDEX('Gantt Chart'!$D$9:$D$1000,
        SMALL(
            IF(('Gantt Chart'!$J$9:$J$1000=$X$3) * ('Gantt Chart'!$L$9:$L$1000&lt;1),
                ROW('Gantt Chart'!$D$9:$D$1000)-MIN(ROW('Gantt Chart'!$D$9:$D$1000))+1,
                ""),
            ROW(A661))
        ),
    "")</f>
        <v/>
      </c>
      <c r="X665" s="12"/>
      <c r="Y665" s="316" t="str">
        <f>IFERROR(INDEX('Gantt Chart'!$H$9:$H$1000, MATCH($AB668, 'Gantt Chart'!$D$9:$D$1000, 0)), "")</f>
        <v/>
      </c>
      <c r="Z665" s="317" t="str">
        <f>IFERROR(VLOOKUP($AB668, 'Gantt Chart'!$D$9:$E$1000, 2, FALSE), "")</f>
        <v/>
      </c>
      <c r="AA665" s="317"/>
      <c r="AB665" s="317"/>
      <c r="AC665" s="12"/>
      <c r="AD665" s="18" t="str" cm="1">
        <f t="array" ref="AD665">IFERROR(
    INDEX('Gantt Chart'!$D$9:$D$1000,
        SMALL(
            IF(('Gantt Chart'!$J$9:$J$1000=$AE$3) * ('Gantt Chart'!$L$9:$L$1000&lt;1),
                ROW('Gantt Chart'!$D$9:$D$1000)-MIN(ROW('Gantt Chart'!$D$9:$D$1000))+1,
                ""),
            ROW(A661))
        ),
    "")</f>
        <v/>
      </c>
      <c r="AE665" s="12"/>
      <c r="AF665" s="316" t="str">
        <f>IFERROR(INDEX('Gantt Chart'!$H$9:$H$1000, MATCH($AI668, 'Gantt Chart'!$D$9:$D$1000, 0)), "")</f>
        <v/>
      </c>
      <c r="AG665" s="317" t="str">
        <f>IFERROR(VLOOKUP($AI668, 'Gantt Chart'!$D$9:$E$1000, 2, FALSE), "")</f>
        <v/>
      </c>
      <c r="AH665" s="317"/>
      <c r="AI665" s="317"/>
      <c r="AJ665" s="12"/>
      <c r="AK665" s="18" t="str" cm="1">
        <f t="array" ref="AK665">IFERROR(
    INDEX('Gantt Chart'!$D$9:$D$1000,
        SMALL(
            IF(('Gantt Chart'!$J$9:$J$1000=$AL$3) * ('Gantt Chart'!$L$9:$L$1000&lt;1),
                ROW('Gantt Chart'!$D$9:$D$1000)-MIN(ROW('Gantt Chart'!$D$9:$D$1000))+1,
                ""),
            ROW(A661))
        ),
    "")</f>
        <v/>
      </c>
      <c r="AL665" s="12"/>
      <c r="AM665" s="316" t="str">
        <f>IFERROR(INDEX('Gantt Chart'!$H$9:$H$1000, MATCH($AP668, 'Gantt Chart'!$D$9:$D$1000, 0)), "")</f>
        <v/>
      </c>
      <c r="AN665" s="317" t="str">
        <f>IFERROR(VLOOKUP($AP668, 'Gantt Chart'!$D$9:$E$1000, 2, FALSE), "")</f>
        <v/>
      </c>
      <c r="AO665" s="317"/>
      <c r="AP665" s="317"/>
      <c r="AQ665" s="12"/>
      <c r="AR665" s="18" t="str" cm="1">
        <f t="array" ref="AR665">IFERROR(
    INDEX('Gantt Chart'!$D$9:$D$1000,
        SMALL(
            IF(('Gantt Chart'!$J$9:$J$1000=$AS$3) * ('Gantt Chart'!$L$9:$L$1000&lt;1),
                ROW('Gantt Chart'!$D$9:$D$1000)-MIN(ROW('Gantt Chart'!$D$9:$D$1000))+1,
                ""),
            ROW(A661))
        ),
    "")</f>
        <v/>
      </c>
      <c r="AS665" s="12"/>
      <c r="AT665" s="316" t="str">
        <f>IFERROR(INDEX('Gantt Chart'!$H$9:$H$1000, MATCH($AW668, 'Gantt Chart'!$D$9:$D$1000, 0)), "")</f>
        <v/>
      </c>
      <c r="AU665" s="317" t="str">
        <f>IFERROR(VLOOKUP($AW668, 'Gantt Chart'!$D$9:$E$1000, 2, FALSE), "")</f>
        <v/>
      </c>
      <c r="AV665" s="317"/>
      <c r="AW665" s="317"/>
      <c r="AX665" s="12"/>
      <c r="AY665" s="18" t="str" cm="1">
        <f t="array" ref="AY665">IFERROR(
    INDEX('Gantt Chart'!$D$9:$D$1000,
        SMALL(
            IF(('Gantt Chart'!$J$9:$J$1000=$AZ$3) * ('Gantt Chart'!$L$9:$L$1000&lt;1),
                ROW('Gantt Chart'!$D$9:$D$1000)-MIN(ROW('Gantt Chart'!$D$9:$D$1000))+1,
                ""),
            ROW(A661))
        ),
    "")</f>
        <v/>
      </c>
      <c r="AZ665" s="12"/>
      <c r="BA665" s="316" t="str">
        <f>IFERROR(INDEX('Gantt Chart'!$H$9:$H$1000, MATCH($BD668, 'Gantt Chart'!$D$9:$D$1000, 0)), "")</f>
        <v/>
      </c>
      <c r="BB665" s="317" t="str">
        <f>IFERROR(VLOOKUP($BD668, 'Gantt Chart'!$D$9:$E$1000, 2, FALSE), "")</f>
        <v/>
      </c>
      <c r="BC665" s="317"/>
      <c r="BD665" s="317"/>
      <c r="BE665" s="12"/>
      <c r="BF665" s="18" cm="1">
        <f t="array" ref="BF665">IFERROR(
    INDEX('Gantt Chart'!$D$9:$D$1000,
        SMALL(
            IF(('Gantt Chart'!$J$9:$J$1000=$BG$3) * ('Gantt Chart'!$L$9:$L$1000&lt;1),
                ROW('Gantt Chart'!$D$9:$D$1000)-MIN(ROW('Gantt Chart'!$D$9:$D$1000))+1,
                ""),
            ROW(A661))
        ),
    "")</f>
        <v>0</v>
      </c>
      <c r="BG665" s="12"/>
      <c r="BH665" s="316" t="str">
        <f>IFERROR(INDEX('Gantt Chart'!$H$9:$H$1000, MATCH($BK668, 'Gantt Chart'!$D$9:$D$1000, 0)), "")</f>
        <v/>
      </c>
      <c r="BI665" s="317" t="str">
        <f>IFERROR(VLOOKUP($BK668, 'Gantt Chart'!$D$9:$E$1000, 2, FALSE), "")</f>
        <v/>
      </c>
      <c r="BJ665" s="317"/>
      <c r="BK665" s="317"/>
      <c r="BL665" s="12"/>
      <c r="BM665" s="18" cm="1">
        <f t="array" ref="BM665">IFERROR(
    INDEX('Gantt Chart'!$D$9:$D$1000,
        SMALL(
            IF(('Gantt Chart'!$J$9:$J$1000=$BN$3) * ('Gantt Chart'!$L$9:$L$1000&lt;1),
                ROW('Gantt Chart'!$D$9:$D$1000)-MIN(ROW('Gantt Chart'!$D$9:$D$1000))+1,
                ""),
            ROW(A661))
        ),
    "")</f>
        <v>0</v>
      </c>
      <c r="BN665" s="12"/>
      <c r="BO665" s="316" t="str">
        <f>IFERROR(INDEX('Gantt Chart'!$H$9:$H$1000, MATCH($BR668, 'Gantt Chart'!$D$9:$D$1000, 0)), "")</f>
        <v/>
      </c>
      <c r="BP665" s="317" t="str">
        <f>IFERROR(VLOOKUP($BR668, 'Gantt Chart'!$D$9:$E$1000, 2, FALSE), "")</f>
        <v/>
      </c>
      <c r="BQ665" s="317"/>
      <c r="BR665" s="317"/>
      <c r="BS665" s="12"/>
      <c r="BT665" s="10"/>
    </row>
    <row r="666" spans="1:72" x14ac:dyDescent="0.2">
      <c r="A666" s="9"/>
      <c r="B666" s="18" t="str" cm="1">
        <f t="array" ref="B666">IFERROR(
    INDEX('Gantt Chart'!$D$9:$D$1000,
        SMALL(
            IF(('Gantt Chart'!$J$9:$J$1000=$C$3) * ('Gantt Chart'!$L$9:$L$1000&lt;1),
                ROW('Gantt Chart'!$D$9:$D$1000)-MIN(ROW('Gantt Chart'!$D$9:$D$1000))+1,
                ""),
            ROW(A662))
        ),
    "")</f>
        <v/>
      </c>
      <c r="C666" s="12"/>
      <c r="D666" s="316"/>
      <c r="E666" s="318" t="str">
        <f>IFERROR(INDEX('Gantt Chart'!$C$9:$C$1000, MATCH($G668, 'Gantt Chart'!$D$9:$D$1000, 0)), "")</f>
        <v/>
      </c>
      <c r="F666" s="318"/>
      <c r="G666" s="318"/>
      <c r="H666" s="12"/>
      <c r="I666" s="18" t="str" cm="1">
        <f t="array" ref="I666">IFERROR(
    INDEX('Gantt Chart'!$D$9:$D$1000,
        SMALL(
            IF(('Gantt Chart'!$J$9:$J$1000=$J$3) * ('Gantt Chart'!$L$9:$L$1000&lt;1),
                ROW('Gantt Chart'!$D$9:$D$1000)-MIN(ROW('Gantt Chart'!$D$9:$D$1000))+1,
                ""),
            ROW(A662))
        ),
    "")</f>
        <v/>
      </c>
      <c r="J666" s="12"/>
      <c r="K666" s="316"/>
      <c r="L666" s="318" t="str">
        <f>IFERROR(INDEX('Gantt Chart'!$C$9:$C$1000, MATCH($N668, 'Gantt Chart'!$D$9:$D$1000, 0)), "")</f>
        <v/>
      </c>
      <c r="M666" s="318"/>
      <c r="N666" s="318"/>
      <c r="O666" s="12"/>
      <c r="P666" s="18" t="str" cm="1">
        <f t="array" ref="P666">IFERROR(
    INDEX('Gantt Chart'!$D$9:$D$1000,
        SMALL(
            IF(('Gantt Chart'!$J$9:$J$1000=$Q$3) * ('Gantt Chart'!$L$9:$L$1000&lt;1),
                ROW('Gantt Chart'!$D$9:$D$1000)-MIN(ROW('Gantt Chart'!$D$9:$D$1000))+1,
                ""),
            ROW(A662))
        ),
    "")</f>
        <v/>
      </c>
      <c r="Q666" s="12"/>
      <c r="R666" s="316"/>
      <c r="S666" s="318" t="str">
        <f>IFERROR(INDEX('Gantt Chart'!$C$9:$C$1000, MATCH($U668, 'Gantt Chart'!$D$9:$D$1000, 0)), "")</f>
        <v/>
      </c>
      <c r="T666" s="318"/>
      <c r="U666" s="318"/>
      <c r="V666" s="12"/>
      <c r="W666" s="18" t="str" cm="1">
        <f t="array" ref="W666">IFERROR(
    INDEX('Gantt Chart'!$D$9:$D$1000,
        SMALL(
            IF(('Gantt Chart'!$J$9:$J$1000=$X$3) * ('Gantt Chart'!$L$9:$L$1000&lt;1),
                ROW('Gantt Chart'!$D$9:$D$1000)-MIN(ROW('Gantt Chart'!$D$9:$D$1000))+1,
                ""),
            ROW(A662))
        ),
    "")</f>
        <v/>
      </c>
      <c r="X666" s="12"/>
      <c r="Y666" s="316"/>
      <c r="Z666" s="318" t="str">
        <f>IFERROR(INDEX('Gantt Chart'!$C$9:$C$1000, MATCH($AB668, 'Gantt Chart'!$D$9:$D$1000, 0)), "")</f>
        <v/>
      </c>
      <c r="AA666" s="318"/>
      <c r="AB666" s="318"/>
      <c r="AC666" s="12"/>
      <c r="AD666" s="18" t="str" cm="1">
        <f t="array" ref="AD666">IFERROR(
    INDEX('Gantt Chart'!$D$9:$D$1000,
        SMALL(
            IF(('Gantt Chart'!$J$9:$J$1000=$AE$3) * ('Gantt Chart'!$L$9:$L$1000&lt;1),
                ROW('Gantt Chart'!$D$9:$D$1000)-MIN(ROW('Gantt Chart'!$D$9:$D$1000))+1,
                ""),
            ROW(A662))
        ),
    "")</f>
        <v/>
      </c>
      <c r="AE666" s="12"/>
      <c r="AF666" s="316"/>
      <c r="AG666" s="318" t="str">
        <f>IFERROR(INDEX('Gantt Chart'!$C$9:$C$1000, MATCH($AI668, 'Gantt Chart'!$D$9:$D$1000, 0)), "")</f>
        <v/>
      </c>
      <c r="AH666" s="318"/>
      <c r="AI666" s="318"/>
      <c r="AJ666" s="12"/>
      <c r="AK666" s="18" t="str" cm="1">
        <f t="array" ref="AK666">IFERROR(
    INDEX('Gantt Chart'!$D$9:$D$1000,
        SMALL(
            IF(('Gantt Chart'!$J$9:$J$1000=$AL$3) * ('Gantt Chart'!$L$9:$L$1000&lt;1),
                ROW('Gantt Chart'!$D$9:$D$1000)-MIN(ROW('Gantt Chart'!$D$9:$D$1000))+1,
                ""),
            ROW(A662))
        ),
    "")</f>
        <v/>
      </c>
      <c r="AL666" s="12"/>
      <c r="AM666" s="316"/>
      <c r="AN666" s="318" t="str">
        <f>IFERROR(INDEX('Gantt Chart'!$C$9:$C$1000, MATCH($AP668, 'Gantt Chart'!$D$9:$D$1000, 0)), "")</f>
        <v/>
      </c>
      <c r="AO666" s="318"/>
      <c r="AP666" s="318"/>
      <c r="AQ666" s="12"/>
      <c r="AR666" s="18" t="str" cm="1">
        <f t="array" ref="AR666">IFERROR(
    INDEX('Gantt Chart'!$D$9:$D$1000,
        SMALL(
            IF(('Gantt Chart'!$J$9:$J$1000=$AS$3) * ('Gantt Chart'!$L$9:$L$1000&lt;1),
                ROW('Gantt Chart'!$D$9:$D$1000)-MIN(ROW('Gantt Chart'!$D$9:$D$1000))+1,
                ""),
            ROW(A662))
        ),
    "")</f>
        <v/>
      </c>
      <c r="AS666" s="12"/>
      <c r="AT666" s="316"/>
      <c r="AU666" s="318" t="str">
        <f>IFERROR(INDEX('Gantt Chart'!$C$9:$C$1000, MATCH($AW668, 'Gantt Chart'!$D$9:$D$1000, 0)), "")</f>
        <v/>
      </c>
      <c r="AV666" s="318"/>
      <c r="AW666" s="318"/>
      <c r="AX666" s="12"/>
      <c r="AY666" s="18" t="str" cm="1">
        <f t="array" ref="AY666">IFERROR(
    INDEX('Gantt Chart'!$D$9:$D$1000,
        SMALL(
            IF(('Gantt Chart'!$J$9:$J$1000=$AZ$3) * ('Gantt Chart'!$L$9:$L$1000&lt;1),
                ROW('Gantt Chart'!$D$9:$D$1000)-MIN(ROW('Gantt Chart'!$D$9:$D$1000))+1,
                ""),
            ROW(A662))
        ),
    "")</f>
        <v/>
      </c>
      <c r="AZ666" s="12"/>
      <c r="BA666" s="316"/>
      <c r="BB666" s="318" t="str">
        <f>IFERROR(INDEX('Gantt Chart'!$C$9:$C$1000, MATCH($BD668, 'Gantt Chart'!$D$9:$D$1000, 0)), "")</f>
        <v/>
      </c>
      <c r="BC666" s="318"/>
      <c r="BD666" s="318"/>
      <c r="BE666" s="12"/>
      <c r="BF666" s="18" cm="1">
        <f t="array" ref="BF666">IFERROR(
    INDEX('Gantt Chart'!$D$9:$D$1000,
        SMALL(
            IF(('Gantt Chart'!$J$9:$J$1000=$BG$3) * ('Gantt Chart'!$L$9:$L$1000&lt;1),
                ROW('Gantt Chart'!$D$9:$D$1000)-MIN(ROW('Gantt Chart'!$D$9:$D$1000))+1,
                ""),
            ROW(A662))
        ),
    "")</f>
        <v>0</v>
      </c>
      <c r="BG666" s="12"/>
      <c r="BH666" s="316"/>
      <c r="BI666" s="318" t="str">
        <f>IFERROR(INDEX('Gantt Chart'!$C$9:$C$1000, MATCH($BK668, 'Gantt Chart'!$D$9:$D$1000, 0)), "")</f>
        <v/>
      </c>
      <c r="BJ666" s="318"/>
      <c r="BK666" s="318"/>
      <c r="BL666" s="12"/>
      <c r="BM666" s="18" cm="1">
        <f t="array" ref="BM666">IFERROR(
    INDEX('Gantt Chart'!$D$9:$D$1000,
        SMALL(
            IF(('Gantt Chart'!$J$9:$J$1000=$BN$3) * ('Gantt Chart'!$L$9:$L$1000&lt;1),
                ROW('Gantt Chart'!$D$9:$D$1000)-MIN(ROW('Gantt Chart'!$D$9:$D$1000))+1,
                ""),
            ROW(A662))
        ),
    "")</f>
        <v>0</v>
      </c>
      <c r="BN666" s="12"/>
      <c r="BO666" s="316"/>
      <c r="BP666" s="318" t="str">
        <f>IFERROR(INDEX('Gantt Chart'!$C$9:$C$1000, MATCH($BR668, 'Gantt Chart'!$D$9:$D$1000, 0)), "")</f>
        <v/>
      </c>
      <c r="BQ666" s="318"/>
      <c r="BR666" s="318"/>
      <c r="BS666" s="12"/>
      <c r="BT666" s="10"/>
    </row>
    <row r="667" spans="1:72" x14ac:dyDescent="0.2">
      <c r="A667" s="9"/>
      <c r="B667" s="18" t="str" cm="1">
        <f t="array" ref="B667">IFERROR(
    INDEX('Gantt Chart'!$D$9:$D$1000,
        SMALL(
            IF(('Gantt Chart'!$J$9:$J$1000=$C$3) * ('Gantt Chart'!$L$9:$L$1000&lt;1),
                ROW('Gantt Chart'!$D$9:$D$1000)-MIN(ROW('Gantt Chart'!$D$9:$D$1000))+1,
                ""),
            ROW(A663))
        ),
    "")</f>
        <v/>
      </c>
      <c r="C667" s="12"/>
      <c r="D667" s="316"/>
      <c r="E667" s="319" t="str">
        <f>IFERROR(INDEX('Gantt Chart'!$M$9:$M$1000, MATCH($G668, 'Gantt Chart'!$D$9:$D$1000, 0)), "")</f>
        <v/>
      </c>
      <c r="F667" s="319"/>
      <c r="G667" s="319"/>
      <c r="H667" s="12"/>
      <c r="I667" s="18" t="str" cm="1">
        <f t="array" ref="I667">IFERROR(
    INDEX('Gantt Chart'!$D$9:$D$1000,
        SMALL(
            IF(('Gantt Chart'!$J$9:$J$1000=$J$3) * ('Gantt Chart'!$L$9:$L$1000&lt;1),
                ROW('Gantt Chart'!$D$9:$D$1000)-MIN(ROW('Gantt Chart'!$D$9:$D$1000))+1,
                ""),
            ROW(A663))
        ),
    "")</f>
        <v/>
      </c>
      <c r="J667" s="12"/>
      <c r="K667" s="316"/>
      <c r="L667" s="319" t="str">
        <f>IFERROR(INDEX('Gantt Chart'!$M$9:$M$1000, MATCH($N668, 'Gantt Chart'!$D$9:$D$1000, 0)), "")</f>
        <v/>
      </c>
      <c r="M667" s="319"/>
      <c r="N667" s="319"/>
      <c r="O667" s="12"/>
      <c r="P667" s="18" t="str" cm="1">
        <f t="array" ref="P667">IFERROR(
    INDEX('Gantt Chart'!$D$9:$D$1000,
        SMALL(
            IF(('Gantt Chart'!$J$9:$J$1000=$Q$3) * ('Gantt Chart'!$L$9:$L$1000&lt;1),
                ROW('Gantt Chart'!$D$9:$D$1000)-MIN(ROW('Gantt Chart'!$D$9:$D$1000))+1,
                ""),
            ROW(A663))
        ),
    "")</f>
        <v/>
      </c>
      <c r="Q667" s="12"/>
      <c r="R667" s="316"/>
      <c r="S667" s="319" t="str">
        <f>IFERROR(INDEX('Gantt Chart'!$M$9:$M$1000, MATCH($U668, 'Gantt Chart'!$D$9:$D$1000, 0)), "")</f>
        <v/>
      </c>
      <c r="T667" s="319"/>
      <c r="U667" s="319"/>
      <c r="V667" s="12"/>
      <c r="W667" s="18" t="str" cm="1">
        <f t="array" ref="W667">IFERROR(
    INDEX('Gantt Chart'!$D$9:$D$1000,
        SMALL(
            IF(('Gantt Chart'!$J$9:$J$1000=$X$3) * ('Gantt Chart'!$L$9:$L$1000&lt;1),
                ROW('Gantt Chart'!$D$9:$D$1000)-MIN(ROW('Gantt Chart'!$D$9:$D$1000))+1,
                ""),
            ROW(A663))
        ),
    "")</f>
        <v/>
      </c>
      <c r="X667" s="12"/>
      <c r="Y667" s="316"/>
      <c r="Z667" s="319" t="str">
        <f>IFERROR(INDEX('Gantt Chart'!$M$9:$M$1000, MATCH($AB668, 'Gantt Chart'!$D$9:$D$1000, 0)), "")</f>
        <v/>
      </c>
      <c r="AA667" s="319"/>
      <c r="AB667" s="319"/>
      <c r="AC667" s="12"/>
      <c r="AD667" s="18" t="str" cm="1">
        <f t="array" ref="AD667">IFERROR(
    INDEX('Gantt Chart'!$D$9:$D$1000,
        SMALL(
            IF(('Gantt Chart'!$J$9:$J$1000=$AE$3) * ('Gantt Chart'!$L$9:$L$1000&lt;1),
                ROW('Gantt Chart'!$D$9:$D$1000)-MIN(ROW('Gantt Chart'!$D$9:$D$1000))+1,
                ""),
            ROW(A663))
        ),
    "")</f>
        <v/>
      </c>
      <c r="AE667" s="12"/>
      <c r="AF667" s="316"/>
      <c r="AG667" s="319" t="str">
        <f>IFERROR(INDEX('Gantt Chart'!$M$9:$M$1000, MATCH($AI668, 'Gantt Chart'!$D$9:$D$1000, 0)), "")</f>
        <v/>
      </c>
      <c r="AH667" s="319"/>
      <c r="AI667" s="319"/>
      <c r="AJ667" s="12"/>
      <c r="AK667" s="18" t="str" cm="1">
        <f t="array" ref="AK667">IFERROR(
    INDEX('Gantt Chart'!$D$9:$D$1000,
        SMALL(
            IF(('Gantt Chart'!$J$9:$J$1000=$AL$3) * ('Gantt Chart'!$L$9:$L$1000&lt;1),
                ROW('Gantt Chart'!$D$9:$D$1000)-MIN(ROW('Gantt Chart'!$D$9:$D$1000))+1,
                ""),
            ROW(A663))
        ),
    "")</f>
        <v/>
      </c>
      <c r="AL667" s="12"/>
      <c r="AM667" s="316"/>
      <c r="AN667" s="319" t="str">
        <f>IFERROR(INDEX('Gantt Chart'!$M$9:$M$1000, MATCH($AP668, 'Gantt Chart'!$D$9:$D$1000, 0)), "")</f>
        <v/>
      </c>
      <c r="AO667" s="319"/>
      <c r="AP667" s="319"/>
      <c r="AQ667" s="12"/>
      <c r="AR667" s="18" t="str" cm="1">
        <f t="array" ref="AR667">IFERROR(
    INDEX('Gantt Chart'!$D$9:$D$1000,
        SMALL(
            IF(('Gantt Chart'!$J$9:$J$1000=$AS$3) * ('Gantt Chart'!$L$9:$L$1000&lt;1),
                ROW('Gantt Chart'!$D$9:$D$1000)-MIN(ROW('Gantt Chart'!$D$9:$D$1000))+1,
                ""),
            ROW(A663))
        ),
    "")</f>
        <v/>
      </c>
      <c r="AS667" s="12"/>
      <c r="AT667" s="316"/>
      <c r="AU667" s="319" t="str">
        <f>IFERROR(INDEX('Gantt Chart'!$M$9:$M$1000, MATCH($AW668, 'Gantt Chart'!$D$9:$D$1000, 0)), "")</f>
        <v/>
      </c>
      <c r="AV667" s="319"/>
      <c r="AW667" s="319"/>
      <c r="AX667" s="12"/>
      <c r="AY667" s="18" t="str" cm="1">
        <f t="array" ref="AY667">IFERROR(
    INDEX('Gantt Chart'!$D$9:$D$1000,
        SMALL(
            IF(('Gantt Chart'!$J$9:$J$1000=$AZ$3) * ('Gantt Chart'!$L$9:$L$1000&lt;1),
                ROW('Gantt Chart'!$D$9:$D$1000)-MIN(ROW('Gantt Chart'!$D$9:$D$1000))+1,
                ""),
            ROW(A663))
        ),
    "")</f>
        <v/>
      </c>
      <c r="AZ667" s="12"/>
      <c r="BA667" s="316"/>
      <c r="BB667" s="319" t="str">
        <f>IFERROR(INDEX('Gantt Chart'!$M$9:$M$1000, MATCH($BD668, 'Gantt Chart'!$D$9:$D$1000, 0)), "")</f>
        <v/>
      </c>
      <c r="BC667" s="319"/>
      <c r="BD667" s="319"/>
      <c r="BE667" s="12"/>
      <c r="BF667" s="18" cm="1">
        <f t="array" ref="BF667">IFERROR(
    INDEX('Gantt Chart'!$D$9:$D$1000,
        SMALL(
            IF(('Gantt Chart'!$J$9:$J$1000=$BG$3) * ('Gantt Chart'!$L$9:$L$1000&lt;1),
                ROW('Gantt Chart'!$D$9:$D$1000)-MIN(ROW('Gantt Chart'!$D$9:$D$1000))+1,
                ""),
            ROW(A663))
        ),
    "")</f>
        <v>0</v>
      </c>
      <c r="BG667" s="12"/>
      <c r="BH667" s="316"/>
      <c r="BI667" s="319" t="str">
        <f>IFERROR(INDEX('Gantt Chart'!$M$9:$M$1000, MATCH($BK668, 'Gantt Chart'!$D$9:$D$1000, 0)), "")</f>
        <v/>
      </c>
      <c r="BJ667" s="319"/>
      <c r="BK667" s="319"/>
      <c r="BL667" s="12"/>
      <c r="BM667" s="18" cm="1">
        <f t="array" ref="BM667">IFERROR(
    INDEX('Gantt Chart'!$D$9:$D$1000,
        SMALL(
            IF(('Gantt Chart'!$J$9:$J$1000=$BN$3) * ('Gantt Chart'!$L$9:$L$1000&lt;1),
                ROW('Gantt Chart'!$D$9:$D$1000)-MIN(ROW('Gantt Chart'!$D$9:$D$1000))+1,
                ""),
            ROW(A663))
        ),
    "")</f>
        <v>0</v>
      </c>
      <c r="BN667" s="12"/>
      <c r="BO667" s="316"/>
      <c r="BP667" s="319" t="str">
        <f>IFERROR(INDEX('Gantt Chart'!$M$9:$M$1000, MATCH($BR668, 'Gantt Chart'!$D$9:$D$1000, 0)), "")</f>
        <v/>
      </c>
      <c r="BQ667" s="319"/>
      <c r="BR667" s="319"/>
      <c r="BS667" s="12"/>
      <c r="BT667" s="10"/>
    </row>
    <row r="668" spans="1:72" x14ac:dyDescent="0.2">
      <c r="A668" s="9"/>
      <c r="B668" s="18" t="str" cm="1">
        <f t="array" ref="B668">IFERROR(
    INDEX('Gantt Chart'!$D$9:$D$1000,
        SMALL(
            IF(('Gantt Chart'!$J$9:$J$1000=$C$3) * ('Gantt Chart'!$L$9:$L$1000&lt;1),
                ROW('Gantt Chart'!$D$9:$D$1000)-MIN(ROW('Gantt Chart'!$D$9:$D$1000))+1,
                ""),
            ROW(A664))
        ),
    "")</f>
        <v/>
      </c>
      <c r="C668" s="12"/>
      <c r="D668" s="316"/>
      <c r="E668" s="320" t="str">
        <f>IFERROR(INDEX('Gantt Chart'!$L$9:$L$1000, MATCH($G668, 'Gantt Chart'!$D$9:$D$1000, 0)), "")</f>
        <v/>
      </c>
      <c r="F668" s="320"/>
      <c r="G668" s="13" t="str" cm="1">
        <f t="array" ref="G668">IF(INDEX($B$5:$B$999, CEILING((ROW()-5)/5, 1))="", "", INDEX($B$5:$B$999, CEILING((ROW()-5)/5, 1)))</f>
        <v/>
      </c>
      <c r="H668" s="12"/>
      <c r="I668" s="18" t="str" cm="1">
        <f t="array" ref="I668">IFERROR(
    INDEX('Gantt Chart'!$D$9:$D$1000,
        SMALL(
            IF(('Gantt Chart'!$J$9:$J$1000=$J$3) * ('Gantt Chart'!$L$9:$L$1000&lt;1),
                ROW('Gantt Chart'!$D$9:$D$1000)-MIN(ROW('Gantt Chart'!$D$9:$D$1000))+1,
                ""),
            ROW(A664))
        ),
    "")</f>
        <v/>
      </c>
      <c r="J668" s="12"/>
      <c r="K668" s="316"/>
      <c r="L668" s="320" t="str">
        <f>IFERROR(INDEX('Gantt Chart'!$L$9:$L$1000, MATCH($N668, 'Gantt Chart'!$D$9:$D$1000, 0)), "")</f>
        <v/>
      </c>
      <c r="M668" s="320"/>
      <c r="N668" s="13" t="str" cm="1">
        <f t="array" ref="N668">IF(INDEX($I$5:$I$999, CEILING((ROW()-5)/5, 1))="", "", INDEX($I$5:$I$999, CEILING((ROW()-5)/5, 1)))</f>
        <v/>
      </c>
      <c r="O668" s="12"/>
      <c r="P668" s="18" t="str" cm="1">
        <f t="array" ref="P668">IFERROR(
    INDEX('Gantt Chart'!$D$9:$D$1000,
        SMALL(
            IF(('Gantt Chart'!$J$9:$J$1000=$Q$3) * ('Gantt Chart'!$L$9:$L$1000&lt;1),
                ROW('Gantt Chart'!$D$9:$D$1000)-MIN(ROW('Gantt Chart'!$D$9:$D$1000))+1,
                ""),
            ROW(A664))
        ),
    "")</f>
        <v/>
      </c>
      <c r="Q668" s="12"/>
      <c r="R668" s="316"/>
      <c r="S668" s="320" t="str">
        <f>IFERROR(INDEX('Gantt Chart'!$L$9:$L$1000, MATCH($U668, 'Gantt Chart'!$D$9:$D$1000, 0)), "")</f>
        <v/>
      </c>
      <c r="T668" s="320"/>
      <c r="U668" s="13" t="str" cm="1">
        <f t="array" ref="U668">IF(INDEX($P$5:$P$999, CEILING((ROW()-5)/5, 1))="", "", INDEX($P$5:$P$999, CEILING((ROW()-5)/5, 1)))</f>
        <v/>
      </c>
      <c r="V668" s="12"/>
      <c r="W668" s="18" t="str" cm="1">
        <f t="array" ref="W668">IFERROR(
    INDEX('Gantt Chart'!$D$9:$D$1000,
        SMALL(
            IF(('Gantt Chart'!$J$9:$J$1000=$X$3) * ('Gantt Chart'!$L$9:$L$1000&lt;1),
                ROW('Gantt Chart'!$D$9:$D$1000)-MIN(ROW('Gantt Chart'!$D$9:$D$1000))+1,
                ""),
            ROW(A664))
        ),
    "")</f>
        <v/>
      </c>
      <c r="X668" s="12"/>
      <c r="Y668" s="316"/>
      <c r="Z668" s="320" t="str">
        <f>IFERROR(INDEX('Gantt Chart'!$L$9:$L$1000, MATCH($AB668, 'Gantt Chart'!$D$9:$D$1000, 0)), "")</f>
        <v/>
      </c>
      <c r="AA668" s="320"/>
      <c r="AB668" s="13" t="str" cm="1">
        <f t="array" ref="AB668">IF(INDEX($W$5:$W$999, CEILING((ROW()-5)/5, 1))="", "", INDEX($W$5:$W$999, CEILING((ROW()-5)/5, 1)))</f>
        <v/>
      </c>
      <c r="AC668" s="12"/>
      <c r="AD668" s="18" t="str" cm="1">
        <f t="array" ref="AD668">IFERROR(
    INDEX('Gantt Chart'!$D$9:$D$1000,
        SMALL(
            IF(('Gantt Chart'!$J$9:$J$1000=$AE$3) * ('Gantt Chart'!$L$9:$L$1000&lt;1),
                ROW('Gantt Chart'!$D$9:$D$1000)-MIN(ROW('Gantt Chart'!$D$9:$D$1000))+1,
                ""),
            ROW(A664))
        ),
    "")</f>
        <v/>
      </c>
      <c r="AE668" s="12"/>
      <c r="AF668" s="316"/>
      <c r="AG668" s="320" t="str">
        <f>IFERROR(INDEX('Gantt Chart'!$L$9:$L$1000, MATCH($AI668, 'Gantt Chart'!$D$9:$D$1000, 0)), "")</f>
        <v/>
      </c>
      <c r="AH668" s="320"/>
      <c r="AI668" s="13" t="str" cm="1">
        <f t="array" ref="AI668">IF(INDEX($AD$5:$AD$999, CEILING((ROW()-5)/5, 1))="", "", INDEX($AD$5:$AD$999, CEILING((ROW()-5)/5, 1)))</f>
        <v/>
      </c>
      <c r="AJ668" s="12"/>
      <c r="AK668" s="18" t="str" cm="1">
        <f t="array" ref="AK668">IFERROR(
    INDEX('Gantt Chart'!$D$9:$D$1000,
        SMALL(
            IF(('Gantt Chart'!$J$9:$J$1000=$AL$3) * ('Gantt Chart'!$L$9:$L$1000&lt;1),
                ROW('Gantt Chart'!$D$9:$D$1000)-MIN(ROW('Gantt Chart'!$D$9:$D$1000))+1,
                ""),
            ROW(A664))
        ),
    "")</f>
        <v/>
      </c>
      <c r="AL668" s="12"/>
      <c r="AM668" s="316"/>
      <c r="AN668" s="320" t="str">
        <f>IFERROR(INDEX('Gantt Chart'!$L$9:$L$1000, MATCH($AP668, 'Gantt Chart'!$D$9:$D$1000, 0)), "")</f>
        <v/>
      </c>
      <c r="AO668" s="320"/>
      <c r="AP668" s="13" t="str" cm="1">
        <f t="array" ref="AP668">IF(INDEX($AK$5:$AK$999, CEILING((ROW()-5)/5, 1))="", "", INDEX($AK$5:$AK$999, CEILING((ROW()-5)/5, 1)))</f>
        <v/>
      </c>
      <c r="AQ668" s="12"/>
      <c r="AR668" s="18" t="str" cm="1">
        <f t="array" ref="AR668">IFERROR(
    INDEX('Gantt Chart'!$D$9:$D$1000,
        SMALL(
            IF(('Gantt Chart'!$J$9:$J$1000=$AS$3) * ('Gantt Chart'!$L$9:$L$1000&lt;1),
                ROW('Gantt Chart'!$D$9:$D$1000)-MIN(ROW('Gantt Chart'!$D$9:$D$1000))+1,
                ""),
            ROW(A664))
        ),
    "")</f>
        <v/>
      </c>
      <c r="AS668" s="12"/>
      <c r="AT668" s="316"/>
      <c r="AU668" s="320" t="str">
        <f>IFERROR(INDEX('Gantt Chart'!$L$9:$L$1000, MATCH($AW668, 'Gantt Chart'!$D$9:$D$1000, 0)), "")</f>
        <v/>
      </c>
      <c r="AV668" s="320"/>
      <c r="AW668" s="13" t="str" cm="1">
        <f t="array" ref="AW668">IF(INDEX($AR$5:$AR$999, CEILING((ROW()-5)/5, 1))="", "", INDEX($AR$5:$AR$999, CEILING((ROW()-5)/5, 1)))</f>
        <v/>
      </c>
      <c r="AX668" s="12"/>
      <c r="AY668" s="18" t="str" cm="1">
        <f t="array" ref="AY668">IFERROR(
    INDEX('Gantt Chart'!$D$9:$D$1000,
        SMALL(
            IF(('Gantt Chart'!$J$9:$J$1000=$AZ$3) * ('Gantt Chart'!$L$9:$L$1000&lt;1),
                ROW('Gantt Chart'!$D$9:$D$1000)-MIN(ROW('Gantt Chart'!$D$9:$D$1000))+1,
                ""),
            ROW(A664))
        ),
    "")</f>
        <v/>
      </c>
      <c r="AZ668" s="12"/>
      <c r="BA668" s="316"/>
      <c r="BB668" s="320" t="str">
        <f>IFERROR(INDEX('Gantt Chart'!$L$9:$L$1000, MATCH($BD668, 'Gantt Chart'!$D$9:$D$1000, 0)), "")</f>
        <v/>
      </c>
      <c r="BC668" s="320"/>
      <c r="BD668" s="13" t="str" cm="1">
        <f t="array" ref="BD668">IF(INDEX($AY$5:$AY$999, CEILING((ROW()-5)/5, 1))="", "", INDEX($AY$5:$AY$999, CEILING((ROW()-5)/5, 1)))</f>
        <v/>
      </c>
      <c r="BE668" s="12"/>
      <c r="BF668" s="18" cm="1">
        <f t="array" ref="BF668">IFERROR(
    INDEX('Gantt Chart'!$D$9:$D$1000,
        SMALL(
            IF(('Gantt Chart'!$J$9:$J$1000=$BG$3) * ('Gantt Chart'!$L$9:$L$1000&lt;1),
                ROW('Gantt Chart'!$D$9:$D$1000)-MIN(ROW('Gantt Chart'!$D$9:$D$1000))+1,
                ""),
            ROW(A664))
        ),
    "")</f>
        <v>0</v>
      </c>
      <c r="BG668" s="12"/>
      <c r="BH668" s="316"/>
      <c r="BI668" s="320" t="str">
        <f>IFERROR(INDEX('Gantt Chart'!$L$9:$L$1000, MATCH($BK668, 'Gantt Chart'!$D$9:$D$1000, 0)), "")</f>
        <v/>
      </c>
      <c r="BJ668" s="320"/>
      <c r="BK668" s="13" cm="1">
        <f t="array" ref="BK668">IF(INDEX($BF$5:$BF$999, CEILING((ROW()-5)/5, 1))="", "", INDEX($BF$5:$BF$999, CEILING((ROW()-5)/5, 1)))</f>
        <v>0</v>
      </c>
      <c r="BL668" s="12"/>
      <c r="BM668" s="18" cm="1">
        <f t="array" ref="BM668">IFERROR(
    INDEX('Gantt Chart'!$D$9:$D$1000,
        SMALL(
            IF(('Gantt Chart'!$J$9:$J$1000=$BN$3) * ('Gantt Chart'!$L$9:$L$1000&lt;1),
                ROW('Gantt Chart'!$D$9:$D$1000)-MIN(ROW('Gantt Chart'!$D$9:$D$1000))+1,
                ""),
            ROW(A664))
        ),
    "")</f>
        <v>0</v>
      </c>
      <c r="BN668" s="12"/>
      <c r="BO668" s="316"/>
      <c r="BP668" s="320" t="str">
        <f>IFERROR(INDEX('Gantt Chart'!$L$9:$L$1000, MATCH($BR668, 'Gantt Chart'!$D$9:$D$1000, 0)), "")</f>
        <v/>
      </c>
      <c r="BQ668" s="320"/>
      <c r="BR668" s="13" cm="1">
        <f t="array" ref="BR668">IF(INDEX($BM$5:$BM$999, CEILING((ROW()-5)/5, 1))="", "", INDEX($BM$5:$BM$999, CEILING((ROW()-5)/5, 1)))</f>
        <v>0</v>
      </c>
      <c r="BS668" s="12"/>
      <c r="BT668" s="10"/>
    </row>
    <row r="669" spans="1:72" x14ac:dyDescent="0.2">
      <c r="A669" s="9"/>
      <c r="B669" s="18" t="str" cm="1">
        <f t="array" ref="B669">IFERROR(
    INDEX('Gantt Chart'!$D$9:$D$1000,
        SMALL(
            IF(('Gantt Chart'!$J$9:$J$1000=$C$3) * ('Gantt Chart'!$L$9:$L$1000&lt;1),
                ROW('Gantt Chart'!$D$9:$D$1000)-MIN(ROW('Gantt Chart'!$D$9:$D$1000))+1,
                ""),
            ROW(A665))
        ),
    "")</f>
        <v/>
      </c>
      <c r="C669" s="12"/>
      <c r="D669" s="12"/>
      <c r="E669" s="12"/>
      <c r="F669" s="12"/>
      <c r="G669" s="12"/>
      <c r="H669" s="12"/>
      <c r="I669" s="18" t="str" cm="1">
        <f t="array" ref="I669">IFERROR(
    INDEX('Gantt Chart'!$D$9:$D$1000,
        SMALL(
            IF(('Gantt Chart'!$J$9:$J$1000=$J$3) * ('Gantt Chart'!$L$9:$L$1000&lt;1),
                ROW('Gantt Chart'!$D$9:$D$1000)-MIN(ROW('Gantt Chart'!$D$9:$D$1000))+1,
                ""),
            ROW(A665))
        ),
    "")</f>
        <v/>
      </c>
      <c r="J669" s="12"/>
      <c r="K669" s="12"/>
      <c r="L669" s="12"/>
      <c r="M669" s="12"/>
      <c r="N669" s="12"/>
      <c r="O669" s="12"/>
      <c r="P669" s="18" t="str" cm="1">
        <f t="array" ref="P669">IFERROR(
    INDEX('Gantt Chart'!$D$9:$D$1000,
        SMALL(
            IF(('Gantt Chart'!$J$9:$J$1000=$Q$3) * ('Gantt Chart'!$L$9:$L$1000&lt;1),
                ROW('Gantt Chart'!$D$9:$D$1000)-MIN(ROW('Gantt Chart'!$D$9:$D$1000))+1,
                ""),
            ROW(A665))
        ),
    "")</f>
        <v/>
      </c>
      <c r="Q669" s="12"/>
      <c r="R669" s="12"/>
      <c r="S669" s="12"/>
      <c r="T669" s="12"/>
      <c r="U669" s="12"/>
      <c r="V669" s="12"/>
      <c r="W669" s="18" t="str" cm="1">
        <f t="array" ref="W669">IFERROR(
    INDEX('Gantt Chart'!$D$9:$D$1000,
        SMALL(
            IF(('Gantt Chart'!$J$9:$J$1000=$X$3) * ('Gantt Chart'!$L$9:$L$1000&lt;1),
                ROW('Gantt Chart'!$D$9:$D$1000)-MIN(ROW('Gantt Chart'!$D$9:$D$1000))+1,
                ""),
            ROW(A665))
        ),
    "")</f>
        <v/>
      </c>
      <c r="X669" s="12"/>
      <c r="Y669" s="12"/>
      <c r="Z669" s="12"/>
      <c r="AA669" s="12"/>
      <c r="AB669" s="12"/>
      <c r="AC669" s="12"/>
      <c r="AD669" s="18" t="str" cm="1">
        <f t="array" ref="AD669">IFERROR(
    INDEX('Gantt Chart'!$D$9:$D$1000,
        SMALL(
            IF(('Gantt Chart'!$J$9:$J$1000=$AE$3) * ('Gantt Chart'!$L$9:$L$1000&lt;1),
                ROW('Gantt Chart'!$D$9:$D$1000)-MIN(ROW('Gantt Chart'!$D$9:$D$1000))+1,
                ""),
            ROW(A665))
        ),
    "")</f>
        <v/>
      </c>
      <c r="AE669" s="12"/>
      <c r="AF669" s="12"/>
      <c r="AG669" s="12"/>
      <c r="AH669" s="12"/>
      <c r="AI669" s="12"/>
      <c r="AJ669" s="12"/>
      <c r="AK669" s="18" t="str" cm="1">
        <f t="array" ref="AK669">IFERROR(
    INDEX('Gantt Chart'!$D$9:$D$1000,
        SMALL(
            IF(('Gantt Chart'!$J$9:$J$1000=$AL$3) * ('Gantt Chart'!$L$9:$L$1000&lt;1),
                ROW('Gantt Chart'!$D$9:$D$1000)-MIN(ROW('Gantt Chart'!$D$9:$D$1000))+1,
                ""),
            ROW(A665))
        ),
    "")</f>
        <v/>
      </c>
      <c r="AL669" s="12"/>
      <c r="AM669" s="12"/>
      <c r="AN669" s="12"/>
      <c r="AO669" s="12"/>
      <c r="AP669" s="12"/>
      <c r="AQ669" s="12"/>
      <c r="AR669" s="18" t="str" cm="1">
        <f t="array" ref="AR669">IFERROR(
    INDEX('Gantt Chart'!$D$9:$D$1000,
        SMALL(
            IF(('Gantt Chart'!$J$9:$J$1000=$AS$3) * ('Gantt Chart'!$L$9:$L$1000&lt;1),
                ROW('Gantt Chart'!$D$9:$D$1000)-MIN(ROW('Gantt Chart'!$D$9:$D$1000))+1,
                ""),
            ROW(A665))
        ),
    "")</f>
        <v/>
      </c>
      <c r="AS669" s="12"/>
      <c r="AT669" s="12"/>
      <c r="AU669" s="12"/>
      <c r="AV669" s="12"/>
      <c r="AW669" s="12"/>
      <c r="AX669" s="12"/>
      <c r="AY669" s="18" t="str" cm="1">
        <f t="array" ref="AY669">IFERROR(
    INDEX('Gantt Chart'!$D$9:$D$1000,
        SMALL(
            IF(('Gantt Chart'!$J$9:$J$1000=$AZ$3) * ('Gantt Chart'!$L$9:$L$1000&lt;1),
                ROW('Gantt Chart'!$D$9:$D$1000)-MIN(ROW('Gantt Chart'!$D$9:$D$1000))+1,
                ""),
            ROW(A665))
        ),
    "")</f>
        <v/>
      </c>
      <c r="AZ669" s="12"/>
      <c r="BA669" s="12"/>
      <c r="BB669" s="12"/>
      <c r="BC669" s="12"/>
      <c r="BD669" s="12"/>
      <c r="BE669" s="12"/>
      <c r="BF669" s="18" cm="1">
        <f t="array" ref="BF669">IFERROR(
    INDEX('Gantt Chart'!$D$9:$D$1000,
        SMALL(
            IF(('Gantt Chart'!$J$9:$J$1000=$BG$3) * ('Gantt Chart'!$L$9:$L$1000&lt;1),
                ROW('Gantt Chart'!$D$9:$D$1000)-MIN(ROW('Gantt Chart'!$D$9:$D$1000))+1,
                ""),
            ROW(A665))
        ),
    "")</f>
        <v>0</v>
      </c>
      <c r="BG669" s="12"/>
      <c r="BH669" s="12"/>
      <c r="BI669" s="12"/>
      <c r="BJ669" s="12"/>
      <c r="BK669" s="12"/>
      <c r="BL669" s="12"/>
      <c r="BM669" s="18" cm="1">
        <f t="array" ref="BM669">IFERROR(
    INDEX('Gantt Chart'!$D$9:$D$1000,
        SMALL(
            IF(('Gantt Chart'!$J$9:$J$1000=$BN$3) * ('Gantt Chart'!$L$9:$L$1000&lt;1),
                ROW('Gantt Chart'!$D$9:$D$1000)-MIN(ROW('Gantt Chart'!$D$9:$D$1000))+1,
                ""),
            ROW(A665))
        ),
    "")</f>
        <v>0</v>
      </c>
      <c r="BN669" s="12"/>
      <c r="BO669" s="12"/>
      <c r="BP669" s="12"/>
      <c r="BQ669" s="12"/>
      <c r="BR669" s="12"/>
      <c r="BS669" s="12"/>
      <c r="BT669" s="10"/>
    </row>
    <row r="670" spans="1:72" ht="16.899999999999999" customHeight="1" x14ac:dyDescent="0.2">
      <c r="A670" s="9"/>
      <c r="B670" s="18" t="str" cm="1">
        <f t="array" ref="B670">IFERROR(
    INDEX('Gantt Chart'!$D$9:$D$1000,
        SMALL(
            IF(('Gantt Chart'!$J$9:$J$1000=$C$3) * ('Gantt Chart'!$L$9:$L$1000&lt;1),
                ROW('Gantt Chart'!$D$9:$D$1000)-MIN(ROW('Gantt Chart'!$D$9:$D$1000))+1,
                ""),
            ROW(A666))
        ),
    "")</f>
        <v/>
      </c>
      <c r="C670" s="12"/>
      <c r="D670" s="316" t="str">
        <f>IFERROR(INDEX('Gantt Chart'!$H$9:$H$1000, MATCH($G673, 'Gantt Chart'!$D$9:$D$1000, 0)), "")</f>
        <v/>
      </c>
      <c r="E670" s="317" t="str">
        <f>IFERROR(VLOOKUP($G673, 'Gantt Chart'!$D$9:$E$1000, 2, FALSE), "")</f>
        <v/>
      </c>
      <c r="F670" s="317"/>
      <c r="G670" s="317"/>
      <c r="H670" s="12"/>
      <c r="I670" s="18" t="str" cm="1">
        <f t="array" ref="I670">IFERROR(
    INDEX('Gantt Chart'!$D$9:$D$1000,
        SMALL(
            IF(('Gantt Chart'!$J$9:$J$1000=$J$3) * ('Gantt Chart'!$L$9:$L$1000&lt;1),
                ROW('Gantt Chart'!$D$9:$D$1000)-MIN(ROW('Gantt Chart'!$D$9:$D$1000))+1,
                ""),
            ROW(A666))
        ),
    "")</f>
        <v/>
      </c>
      <c r="J670" s="12"/>
      <c r="K670" s="316" t="str">
        <f>IFERROR(INDEX('Gantt Chart'!$H$9:$H$1000, MATCH($N673, 'Gantt Chart'!$D$9:$D$1000, 0)), "")</f>
        <v/>
      </c>
      <c r="L670" s="317" t="str">
        <f>IFERROR(VLOOKUP($N673, 'Gantt Chart'!$D$9:$E$1000, 2, FALSE), "")</f>
        <v/>
      </c>
      <c r="M670" s="317"/>
      <c r="N670" s="317"/>
      <c r="O670" s="12"/>
      <c r="P670" s="18" t="str" cm="1">
        <f t="array" ref="P670">IFERROR(
    INDEX('Gantt Chart'!$D$9:$D$1000,
        SMALL(
            IF(('Gantt Chart'!$J$9:$J$1000=$Q$3) * ('Gantt Chart'!$L$9:$L$1000&lt;1),
                ROW('Gantt Chart'!$D$9:$D$1000)-MIN(ROW('Gantt Chart'!$D$9:$D$1000))+1,
                ""),
            ROW(A666))
        ),
    "")</f>
        <v/>
      </c>
      <c r="Q670" s="12"/>
      <c r="R670" s="316" t="str">
        <f>IFERROR(INDEX('Gantt Chart'!$H$9:$H$1000, MATCH($U673, 'Gantt Chart'!$D$9:$D$1000, 0)), "")</f>
        <v/>
      </c>
      <c r="S670" s="317" t="str">
        <f>IFERROR(VLOOKUP($U673, 'Gantt Chart'!$D$9:$E$1000, 2, FALSE), "")</f>
        <v/>
      </c>
      <c r="T670" s="317"/>
      <c r="U670" s="317"/>
      <c r="V670" s="12"/>
      <c r="W670" s="18" t="str" cm="1">
        <f t="array" ref="W670">IFERROR(
    INDEX('Gantt Chart'!$D$9:$D$1000,
        SMALL(
            IF(('Gantt Chart'!$J$9:$J$1000=$X$3) * ('Gantt Chart'!$L$9:$L$1000&lt;1),
                ROW('Gantt Chart'!$D$9:$D$1000)-MIN(ROW('Gantt Chart'!$D$9:$D$1000))+1,
                ""),
            ROW(A666))
        ),
    "")</f>
        <v/>
      </c>
      <c r="X670" s="12"/>
      <c r="Y670" s="316" t="str">
        <f>IFERROR(INDEX('Gantt Chart'!$H$9:$H$1000, MATCH($AB673, 'Gantt Chart'!$D$9:$D$1000, 0)), "")</f>
        <v/>
      </c>
      <c r="Z670" s="317" t="str">
        <f>IFERROR(VLOOKUP($AB673, 'Gantt Chart'!$D$9:$E$1000, 2, FALSE), "")</f>
        <v/>
      </c>
      <c r="AA670" s="317"/>
      <c r="AB670" s="317"/>
      <c r="AC670" s="12"/>
      <c r="AD670" s="18" t="str" cm="1">
        <f t="array" ref="AD670">IFERROR(
    INDEX('Gantt Chart'!$D$9:$D$1000,
        SMALL(
            IF(('Gantt Chart'!$J$9:$J$1000=$AE$3) * ('Gantt Chart'!$L$9:$L$1000&lt;1),
                ROW('Gantt Chart'!$D$9:$D$1000)-MIN(ROW('Gantt Chart'!$D$9:$D$1000))+1,
                ""),
            ROW(A666))
        ),
    "")</f>
        <v/>
      </c>
      <c r="AE670" s="12"/>
      <c r="AF670" s="316" t="str">
        <f>IFERROR(INDEX('Gantt Chart'!$H$9:$H$1000, MATCH($AI673, 'Gantt Chart'!$D$9:$D$1000, 0)), "")</f>
        <v/>
      </c>
      <c r="AG670" s="317" t="str">
        <f>IFERROR(VLOOKUP($AI673, 'Gantt Chart'!$D$9:$E$1000, 2, FALSE), "")</f>
        <v/>
      </c>
      <c r="AH670" s="317"/>
      <c r="AI670" s="317"/>
      <c r="AJ670" s="12"/>
      <c r="AK670" s="18" t="str" cm="1">
        <f t="array" ref="AK670">IFERROR(
    INDEX('Gantt Chart'!$D$9:$D$1000,
        SMALL(
            IF(('Gantt Chart'!$J$9:$J$1000=$AL$3) * ('Gantt Chart'!$L$9:$L$1000&lt;1),
                ROW('Gantt Chart'!$D$9:$D$1000)-MIN(ROW('Gantt Chart'!$D$9:$D$1000))+1,
                ""),
            ROW(A666))
        ),
    "")</f>
        <v/>
      </c>
      <c r="AL670" s="12"/>
      <c r="AM670" s="316" t="str">
        <f>IFERROR(INDEX('Gantt Chart'!$H$9:$H$1000, MATCH($AP673, 'Gantt Chart'!$D$9:$D$1000, 0)), "")</f>
        <v/>
      </c>
      <c r="AN670" s="317" t="str">
        <f>IFERROR(VLOOKUP($AP673, 'Gantt Chart'!$D$9:$E$1000, 2, FALSE), "")</f>
        <v/>
      </c>
      <c r="AO670" s="317"/>
      <c r="AP670" s="317"/>
      <c r="AQ670" s="12"/>
      <c r="AR670" s="18" t="str" cm="1">
        <f t="array" ref="AR670">IFERROR(
    INDEX('Gantt Chart'!$D$9:$D$1000,
        SMALL(
            IF(('Gantt Chart'!$J$9:$J$1000=$AS$3) * ('Gantt Chart'!$L$9:$L$1000&lt;1),
                ROW('Gantt Chart'!$D$9:$D$1000)-MIN(ROW('Gantt Chart'!$D$9:$D$1000))+1,
                ""),
            ROW(A666))
        ),
    "")</f>
        <v/>
      </c>
      <c r="AS670" s="12"/>
      <c r="AT670" s="316" t="str">
        <f>IFERROR(INDEX('Gantt Chart'!$H$9:$H$1000, MATCH($AW673, 'Gantt Chart'!$D$9:$D$1000, 0)), "")</f>
        <v/>
      </c>
      <c r="AU670" s="317" t="str">
        <f>IFERROR(VLOOKUP($AW673, 'Gantt Chart'!$D$9:$E$1000, 2, FALSE), "")</f>
        <v/>
      </c>
      <c r="AV670" s="317"/>
      <c r="AW670" s="317"/>
      <c r="AX670" s="12"/>
      <c r="AY670" s="18" t="str" cm="1">
        <f t="array" ref="AY670">IFERROR(
    INDEX('Gantt Chart'!$D$9:$D$1000,
        SMALL(
            IF(('Gantt Chart'!$J$9:$J$1000=$AZ$3) * ('Gantt Chart'!$L$9:$L$1000&lt;1),
                ROW('Gantt Chart'!$D$9:$D$1000)-MIN(ROW('Gantt Chart'!$D$9:$D$1000))+1,
                ""),
            ROW(A666))
        ),
    "")</f>
        <v/>
      </c>
      <c r="AZ670" s="12"/>
      <c r="BA670" s="316" t="str">
        <f>IFERROR(INDEX('Gantt Chart'!$H$9:$H$1000, MATCH($BD673, 'Gantt Chart'!$D$9:$D$1000, 0)), "")</f>
        <v/>
      </c>
      <c r="BB670" s="317" t="str">
        <f>IFERROR(VLOOKUP($BD673, 'Gantt Chart'!$D$9:$E$1000, 2, FALSE), "")</f>
        <v/>
      </c>
      <c r="BC670" s="317"/>
      <c r="BD670" s="317"/>
      <c r="BE670" s="12"/>
      <c r="BF670" s="18" cm="1">
        <f t="array" ref="BF670">IFERROR(
    INDEX('Gantt Chart'!$D$9:$D$1000,
        SMALL(
            IF(('Gantt Chart'!$J$9:$J$1000=$BG$3) * ('Gantt Chart'!$L$9:$L$1000&lt;1),
                ROW('Gantt Chart'!$D$9:$D$1000)-MIN(ROW('Gantt Chart'!$D$9:$D$1000))+1,
                ""),
            ROW(A666))
        ),
    "")</f>
        <v>0</v>
      </c>
      <c r="BG670" s="12"/>
      <c r="BH670" s="316" t="str">
        <f>IFERROR(INDEX('Gantt Chart'!$H$9:$H$1000, MATCH($BK673, 'Gantt Chart'!$D$9:$D$1000, 0)), "")</f>
        <v/>
      </c>
      <c r="BI670" s="317" t="str">
        <f>IFERROR(VLOOKUP($BK673, 'Gantt Chart'!$D$9:$E$1000, 2, FALSE), "")</f>
        <v/>
      </c>
      <c r="BJ670" s="317"/>
      <c r="BK670" s="317"/>
      <c r="BL670" s="12"/>
      <c r="BM670" s="18" cm="1">
        <f t="array" ref="BM670">IFERROR(
    INDEX('Gantt Chart'!$D$9:$D$1000,
        SMALL(
            IF(('Gantt Chart'!$J$9:$J$1000=$BN$3) * ('Gantt Chart'!$L$9:$L$1000&lt;1),
                ROW('Gantt Chart'!$D$9:$D$1000)-MIN(ROW('Gantt Chart'!$D$9:$D$1000))+1,
                ""),
            ROW(A666))
        ),
    "")</f>
        <v>0</v>
      </c>
      <c r="BN670" s="12"/>
      <c r="BO670" s="316" t="str">
        <f>IFERROR(INDEX('Gantt Chart'!$H$9:$H$1000, MATCH($BR673, 'Gantt Chart'!$D$9:$D$1000, 0)), "")</f>
        <v/>
      </c>
      <c r="BP670" s="317" t="str">
        <f>IFERROR(VLOOKUP($BR673, 'Gantt Chart'!$D$9:$E$1000, 2, FALSE), "")</f>
        <v/>
      </c>
      <c r="BQ670" s="317"/>
      <c r="BR670" s="317"/>
      <c r="BS670" s="12"/>
      <c r="BT670" s="10"/>
    </row>
    <row r="671" spans="1:72" x14ac:dyDescent="0.2">
      <c r="A671" s="9"/>
      <c r="B671" s="18" t="str" cm="1">
        <f t="array" ref="B671">IFERROR(
    INDEX('Gantt Chart'!$D$9:$D$1000,
        SMALL(
            IF(('Gantt Chart'!$J$9:$J$1000=$C$3) * ('Gantt Chart'!$L$9:$L$1000&lt;1),
                ROW('Gantt Chart'!$D$9:$D$1000)-MIN(ROW('Gantt Chart'!$D$9:$D$1000))+1,
                ""),
            ROW(A667))
        ),
    "")</f>
        <v/>
      </c>
      <c r="C671" s="12"/>
      <c r="D671" s="316"/>
      <c r="E671" s="318" t="str">
        <f>IFERROR(INDEX('Gantt Chart'!$C$9:$C$1000, MATCH($G673, 'Gantt Chart'!$D$9:$D$1000, 0)), "")</f>
        <v/>
      </c>
      <c r="F671" s="318"/>
      <c r="G671" s="318"/>
      <c r="H671" s="12"/>
      <c r="I671" s="18" t="str" cm="1">
        <f t="array" ref="I671">IFERROR(
    INDEX('Gantt Chart'!$D$9:$D$1000,
        SMALL(
            IF(('Gantt Chart'!$J$9:$J$1000=$J$3) * ('Gantt Chart'!$L$9:$L$1000&lt;1),
                ROW('Gantt Chart'!$D$9:$D$1000)-MIN(ROW('Gantt Chart'!$D$9:$D$1000))+1,
                ""),
            ROW(A667))
        ),
    "")</f>
        <v/>
      </c>
      <c r="J671" s="12"/>
      <c r="K671" s="316"/>
      <c r="L671" s="318" t="str">
        <f>IFERROR(INDEX('Gantt Chart'!$C$9:$C$1000, MATCH($N673, 'Gantt Chart'!$D$9:$D$1000, 0)), "")</f>
        <v/>
      </c>
      <c r="M671" s="318"/>
      <c r="N671" s="318"/>
      <c r="O671" s="12"/>
      <c r="P671" s="18" t="str" cm="1">
        <f t="array" ref="P671">IFERROR(
    INDEX('Gantt Chart'!$D$9:$D$1000,
        SMALL(
            IF(('Gantt Chart'!$J$9:$J$1000=$Q$3) * ('Gantt Chart'!$L$9:$L$1000&lt;1),
                ROW('Gantt Chart'!$D$9:$D$1000)-MIN(ROW('Gantt Chart'!$D$9:$D$1000))+1,
                ""),
            ROW(A667))
        ),
    "")</f>
        <v/>
      </c>
      <c r="Q671" s="12"/>
      <c r="R671" s="316"/>
      <c r="S671" s="318" t="str">
        <f>IFERROR(INDEX('Gantt Chart'!$C$9:$C$1000, MATCH($U673, 'Gantt Chart'!$D$9:$D$1000, 0)), "")</f>
        <v/>
      </c>
      <c r="T671" s="318"/>
      <c r="U671" s="318"/>
      <c r="V671" s="12"/>
      <c r="W671" s="18" t="str" cm="1">
        <f t="array" ref="W671">IFERROR(
    INDEX('Gantt Chart'!$D$9:$D$1000,
        SMALL(
            IF(('Gantt Chart'!$J$9:$J$1000=$X$3) * ('Gantt Chart'!$L$9:$L$1000&lt;1),
                ROW('Gantt Chart'!$D$9:$D$1000)-MIN(ROW('Gantt Chart'!$D$9:$D$1000))+1,
                ""),
            ROW(A667))
        ),
    "")</f>
        <v/>
      </c>
      <c r="X671" s="12"/>
      <c r="Y671" s="316"/>
      <c r="Z671" s="318" t="str">
        <f>IFERROR(INDEX('Gantt Chart'!$C$9:$C$1000, MATCH($AB673, 'Gantt Chart'!$D$9:$D$1000, 0)), "")</f>
        <v/>
      </c>
      <c r="AA671" s="318"/>
      <c r="AB671" s="318"/>
      <c r="AC671" s="12"/>
      <c r="AD671" s="18" t="str" cm="1">
        <f t="array" ref="AD671">IFERROR(
    INDEX('Gantt Chart'!$D$9:$D$1000,
        SMALL(
            IF(('Gantt Chart'!$J$9:$J$1000=$AE$3) * ('Gantt Chart'!$L$9:$L$1000&lt;1),
                ROW('Gantt Chart'!$D$9:$D$1000)-MIN(ROW('Gantt Chart'!$D$9:$D$1000))+1,
                ""),
            ROW(A667))
        ),
    "")</f>
        <v/>
      </c>
      <c r="AE671" s="12"/>
      <c r="AF671" s="316"/>
      <c r="AG671" s="318" t="str">
        <f>IFERROR(INDEX('Gantt Chart'!$C$9:$C$1000, MATCH($AI673, 'Gantt Chart'!$D$9:$D$1000, 0)), "")</f>
        <v/>
      </c>
      <c r="AH671" s="318"/>
      <c r="AI671" s="318"/>
      <c r="AJ671" s="12"/>
      <c r="AK671" s="18" t="str" cm="1">
        <f t="array" ref="AK671">IFERROR(
    INDEX('Gantt Chart'!$D$9:$D$1000,
        SMALL(
            IF(('Gantt Chart'!$J$9:$J$1000=$AL$3) * ('Gantt Chart'!$L$9:$L$1000&lt;1),
                ROW('Gantt Chart'!$D$9:$D$1000)-MIN(ROW('Gantt Chart'!$D$9:$D$1000))+1,
                ""),
            ROW(A667))
        ),
    "")</f>
        <v/>
      </c>
      <c r="AL671" s="12"/>
      <c r="AM671" s="316"/>
      <c r="AN671" s="318" t="str">
        <f>IFERROR(INDEX('Gantt Chart'!$C$9:$C$1000, MATCH($AP673, 'Gantt Chart'!$D$9:$D$1000, 0)), "")</f>
        <v/>
      </c>
      <c r="AO671" s="318"/>
      <c r="AP671" s="318"/>
      <c r="AQ671" s="12"/>
      <c r="AR671" s="18" t="str" cm="1">
        <f t="array" ref="AR671">IFERROR(
    INDEX('Gantt Chart'!$D$9:$D$1000,
        SMALL(
            IF(('Gantt Chart'!$J$9:$J$1000=$AS$3) * ('Gantt Chart'!$L$9:$L$1000&lt;1),
                ROW('Gantt Chart'!$D$9:$D$1000)-MIN(ROW('Gantt Chart'!$D$9:$D$1000))+1,
                ""),
            ROW(A667))
        ),
    "")</f>
        <v/>
      </c>
      <c r="AS671" s="12"/>
      <c r="AT671" s="316"/>
      <c r="AU671" s="318" t="str">
        <f>IFERROR(INDEX('Gantt Chart'!$C$9:$C$1000, MATCH($AW673, 'Gantt Chart'!$D$9:$D$1000, 0)), "")</f>
        <v/>
      </c>
      <c r="AV671" s="318"/>
      <c r="AW671" s="318"/>
      <c r="AX671" s="12"/>
      <c r="AY671" s="18" t="str" cm="1">
        <f t="array" ref="AY671">IFERROR(
    INDEX('Gantt Chart'!$D$9:$D$1000,
        SMALL(
            IF(('Gantt Chart'!$J$9:$J$1000=$AZ$3) * ('Gantt Chart'!$L$9:$L$1000&lt;1),
                ROW('Gantt Chart'!$D$9:$D$1000)-MIN(ROW('Gantt Chart'!$D$9:$D$1000))+1,
                ""),
            ROW(A667))
        ),
    "")</f>
        <v/>
      </c>
      <c r="AZ671" s="12"/>
      <c r="BA671" s="316"/>
      <c r="BB671" s="318" t="str">
        <f>IFERROR(INDEX('Gantt Chart'!$C$9:$C$1000, MATCH($BD673, 'Gantt Chart'!$D$9:$D$1000, 0)), "")</f>
        <v/>
      </c>
      <c r="BC671" s="318"/>
      <c r="BD671" s="318"/>
      <c r="BE671" s="12"/>
      <c r="BF671" s="18" cm="1">
        <f t="array" ref="BF671">IFERROR(
    INDEX('Gantt Chart'!$D$9:$D$1000,
        SMALL(
            IF(('Gantt Chart'!$J$9:$J$1000=$BG$3) * ('Gantt Chart'!$L$9:$L$1000&lt;1),
                ROW('Gantt Chart'!$D$9:$D$1000)-MIN(ROW('Gantt Chart'!$D$9:$D$1000))+1,
                ""),
            ROW(A667))
        ),
    "")</f>
        <v>0</v>
      </c>
      <c r="BG671" s="12"/>
      <c r="BH671" s="316"/>
      <c r="BI671" s="318" t="str">
        <f>IFERROR(INDEX('Gantt Chart'!$C$9:$C$1000, MATCH($BK673, 'Gantt Chart'!$D$9:$D$1000, 0)), "")</f>
        <v/>
      </c>
      <c r="BJ671" s="318"/>
      <c r="BK671" s="318"/>
      <c r="BL671" s="12"/>
      <c r="BM671" s="18" cm="1">
        <f t="array" ref="BM671">IFERROR(
    INDEX('Gantt Chart'!$D$9:$D$1000,
        SMALL(
            IF(('Gantt Chart'!$J$9:$J$1000=$BN$3) * ('Gantt Chart'!$L$9:$L$1000&lt;1),
                ROW('Gantt Chart'!$D$9:$D$1000)-MIN(ROW('Gantt Chart'!$D$9:$D$1000))+1,
                ""),
            ROW(A667))
        ),
    "")</f>
        <v>0</v>
      </c>
      <c r="BN671" s="12"/>
      <c r="BO671" s="316"/>
      <c r="BP671" s="318" t="str">
        <f>IFERROR(INDEX('Gantt Chart'!$C$9:$C$1000, MATCH($BR673, 'Gantt Chart'!$D$9:$D$1000, 0)), "")</f>
        <v/>
      </c>
      <c r="BQ671" s="318"/>
      <c r="BR671" s="318"/>
      <c r="BS671" s="12"/>
      <c r="BT671" s="10"/>
    </row>
    <row r="672" spans="1:72" x14ac:dyDescent="0.2">
      <c r="A672" s="9"/>
      <c r="B672" s="18" t="str" cm="1">
        <f t="array" ref="B672">IFERROR(
    INDEX('Gantt Chart'!$D$9:$D$1000,
        SMALL(
            IF(('Gantt Chart'!$J$9:$J$1000=$C$3) * ('Gantt Chart'!$L$9:$L$1000&lt;1),
                ROW('Gantt Chart'!$D$9:$D$1000)-MIN(ROW('Gantt Chart'!$D$9:$D$1000))+1,
                ""),
            ROW(A668))
        ),
    "")</f>
        <v/>
      </c>
      <c r="C672" s="12"/>
      <c r="D672" s="316"/>
      <c r="E672" s="319" t="str">
        <f>IFERROR(INDEX('Gantt Chart'!$M$9:$M$1000, MATCH($G673, 'Gantt Chart'!$D$9:$D$1000, 0)), "")</f>
        <v/>
      </c>
      <c r="F672" s="319"/>
      <c r="G672" s="319"/>
      <c r="H672" s="12"/>
      <c r="I672" s="18" t="str" cm="1">
        <f t="array" ref="I672">IFERROR(
    INDEX('Gantt Chart'!$D$9:$D$1000,
        SMALL(
            IF(('Gantt Chart'!$J$9:$J$1000=$J$3) * ('Gantt Chart'!$L$9:$L$1000&lt;1),
                ROW('Gantt Chart'!$D$9:$D$1000)-MIN(ROW('Gantt Chart'!$D$9:$D$1000))+1,
                ""),
            ROW(A668))
        ),
    "")</f>
        <v/>
      </c>
      <c r="J672" s="12"/>
      <c r="K672" s="316"/>
      <c r="L672" s="319" t="str">
        <f>IFERROR(INDEX('Gantt Chart'!$M$9:$M$1000, MATCH($N673, 'Gantt Chart'!$D$9:$D$1000, 0)), "")</f>
        <v/>
      </c>
      <c r="M672" s="319"/>
      <c r="N672" s="319"/>
      <c r="O672" s="12"/>
      <c r="P672" s="18" t="str" cm="1">
        <f t="array" ref="P672">IFERROR(
    INDEX('Gantt Chart'!$D$9:$D$1000,
        SMALL(
            IF(('Gantt Chart'!$J$9:$J$1000=$Q$3) * ('Gantt Chart'!$L$9:$L$1000&lt;1),
                ROW('Gantt Chart'!$D$9:$D$1000)-MIN(ROW('Gantt Chart'!$D$9:$D$1000))+1,
                ""),
            ROW(A668))
        ),
    "")</f>
        <v/>
      </c>
      <c r="Q672" s="12"/>
      <c r="R672" s="316"/>
      <c r="S672" s="319" t="str">
        <f>IFERROR(INDEX('Gantt Chart'!$M$9:$M$1000, MATCH($U673, 'Gantt Chart'!$D$9:$D$1000, 0)), "")</f>
        <v/>
      </c>
      <c r="T672" s="319"/>
      <c r="U672" s="319"/>
      <c r="V672" s="12"/>
      <c r="W672" s="18" t="str" cm="1">
        <f t="array" ref="W672">IFERROR(
    INDEX('Gantt Chart'!$D$9:$D$1000,
        SMALL(
            IF(('Gantt Chart'!$J$9:$J$1000=$X$3) * ('Gantt Chart'!$L$9:$L$1000&lt;1),
                ROW('Gantt Chart'!$D$9:$D$1000)-MIN(ROW('Gantt Chart'!$D$9:$D$1000))+1,
                ""),
            ROW(A668))
        ),
    "")</f>
        <v/>
      </c>
      <c r="X672" s="12"/>
      <c r="Y672" s="316"/>
      <c r="Z672" s="319" t="str">
        <f>IFERROR(INDEX('Gantt Chart'!$M$9:$M$1000, MATCH($AB673, 'Gantt Chart'!$D$9:$D$1000, 0)), "")</f>
        <v/>
      </c>
      <c r="AA672" s="319"/>
      <c r="AB672" s="319"/>
      <c r="AC672" s="12"/>
      <c r="AD672" s="18" t="str" cm="1">
        <f t="array" ref="AD672">IFERROR(
    INDEX('Gantt Chart'!$D$9:$D$1000,
        SMALL(
            IF(('Gantt Chart'!$J$9:$J$1000=$AE$3) * ('Gantt Chart'!$L$9:$L$1000&lt;1),
                ROW('Gantt Chart'!$D$9:$D$1000)-MIN(ROW('Gantt Chart'!$D$9:$D$1000))+1,
                ""),
            ROW(A668))
        ),
    "")</f>
        <v/>
      </c>
      <c r="AE672" s="12"/>
      <c r="AF672" s="316"/>
      <c r="AG672" s="319" t="str">
        <f>IFERROR(INDEX('Gantt Chart'!$M$9:$M$1000, MATCH($AI673, 'Gantt Chart'!$D$9:$D$1000, 0)), "")</f>
        <v/>
      </c>
      <c r="AH672" s="319"/>
      <c r="AI672" s="319"/>
      <c r="AJ672" s="12"/>
      <c r="AK672" s="18" t="str" cm="1">
        <f t="array" ref="AK672">IFERROR(
    INDEX('Gantt Chart'!$D$9:$D$1000,
        SMALL(
            IF(('Gantt Chart'!$J$9:$J$1000=$AL$3) * ('Gantt Chart'!$L$9:$L$1000&lt;1),
                ROW('Gantt Chart'!$D$9:$D$1000)-MIN(ROW('Gantt Chart'!$D$9:$D$1000))+1,
                ""),
            ROW(A668))
        ),
    "")</f>
        <v/>
      </c>
      <c r="AL672" s="12"/>
      <c r="AM672" s="316"/>
      <c r="AN672" s="319" t="str">
        <f>IFERROR(INDEX('Gantt Chart'!$M$9:$M$1000, MATCH($AP673, 'Gantt Chart'!$D$9:$D$1000, 0)), "")</f>
        <v/>
      </c>
      <c r="AO672" s="319"/>
      <c r="AP672" s="319"/>
      <c r="AQ672" s="12"/>
      <c r="AR672" s="18" t="str" cm="1">
        <f t="array" ref="AR672">IFERROR(
    INDEX('Gantt Chart'!$D$9:$D$1000,
        SMALL(
            IF(('Gantt Chart'!$J$9:$J$1000=$AS$3) * ('Gantt Chart'!$L$9:$L$1000&lt;1),
                ROW('Gantt Chart'!$D$9:$D$1000)-MIN(ROW('Gantt Chart'!$D$9:$D$1000))+1,
                ""),
            ROW(A668))
        ),
    "")</f>
        <v/>
      </c>
      <c r="AS672" s="12"/>
      <c r="AT672" s="316"/>
      <c r="AU672" s="319" t="str">
        <f>IFERROR(INDEX('Gantt Chart'!$M$9:$M$1000, MATCH($AW673, 'Gantt Chart'!$D$9:$D$1000, 0)), "")</f>
        <v/>
      </c>
      <c r="AV672" s="319"/>
      <c r="AW672" s="319"/>
      <c r="AX672" s="12"/>
      <c r="AY672" s="18" t="str" cm="1">
        <f t="array" ref="AY672">IFERROR(
    INDEX('Gantt Chart'!$D$9:$D$1000,
        SMALL(
            IF(('Gantt Chart'!$J$9:$J$1000=$AZ$3) * ('Gantt Chart'!$L$9:$L$1000&lt;1),
                ROW('Gantt Chart'!$D$9:$D$1000)-MIN(ROW('Gantt Chart'!$D$9:$D$1000))+1,
                ""),
            ROW(A668))
        ),
    "")</f>
        <v/>
      </c>
      <c r="AZ672" s="12"/>
      <c r="BA672" s="316"/>
      <c r="BB672" s="319" t="str">
        <f>IFERROR(INDEX('Gantt Chart'!$M$9:$M$1000, MATCH($BD673, 'Gantt Chart'!$D$9:$D$1000, 0)), "")</f>
        <v/>
      </c>
      <c r="BC672" s="319"/>
      <c r="BD672" s="319"/>
      <c r="BE672" s="12"/>
      <c r="BF672" s="18" cm="1">
        <f t="array" ref="BF672">IFERROR(
    INDEX('Gantt Chart'!$D$9:$D$1000,
        SMALL(
            IF(('Gantt Chart'!$J$9:$J$1000=$BG$3) * ('Gantt Chart'!$L$9:$L$1000&lt;1),
                ROW('Gantt Chart'!$D$9:$D$1000)-MIN(ROW('Gantt Chart'!$D$9:$D$1000))+1,
                ""),
            ROW(A668))
        ),
    "")</f>
        <v>0</v>
      </c>
      <c r="BG672" s="12"/>
      <c r="BH672" s="316"/>
      <c r="BI672" s="319" t="str">
        <f>IFERROR(INDEX('Gantt Chart'!$M$9:$M$1000, MATCH($BK673, 'Gantt Chart'!$D$9:$D$1000, 0)), "")</f>
        <v/>
      </c>
      <c r="BJ672" s="319"/>
      <c r="BK672" s="319"/>
      <c r="BL672" s="12"/>
      <c r="BM672" s="18" cm="1">
        <f t="array" ref="BM672">IFERROR(
    INDEX('Gantt Chart'!$D$9:$D$1000,
        SMALL(
            IF(('Gantt Chart'!$J$9:$J$1000=$BN$3) * ('Gantt Chart'!$L$9:$L$1000&lt;1),
                ROW('Gantt Chart'!$D$9:$D$1000)-MIN(ROW('Gantt Chart'!$D$9:$D$1000))+1,
                ""),
            ROW(A668))
        ),
    "")</f>
        <v>0</v>
      </c>
      <c r="BN672" s="12"/>
      <c r="BO672" s="316"/>
      <c r="BP672" s="319" t="str">
        <f>IFERROR(INDEX('Gantt Chart'!$M$9:$M$1000, MATCH($BR673, 'Gantt Chart'!$D$9:$D$1000, 0)), "")</f>
        <v/>
      </c>
      <c r="BQ672" s="319"/>
      <c r="BR672" s="319"/>
      <c r="BS672" s="12"/>
      <c r="BT672" s="10"/>
    </row>
    <row r="673" spans="1:72" x14ac:dyDescent="0.2">
      <c r="A673" s="9"/>
      <c r="B673" s="18" t="str" cm="1">
        <f t="array" ref="B673">IFERROR(
    INDEX('Gantt Chart'!$D$9:$D$1000,
        SMALL(
            IF(('Gantt Chart'!$J$9:$J$1000=$C$3) * ('Gantt Chart'!$L$9:$L$1000&lt;1),
                ROW('Gantt Chart'!$D$9:$D$1000)-MIN(ROW('Gantt Chart'!$D$9:$D$1000))+1,
                ""),
            ROW(A669))
        ),
    "")</f>
        <v/>
      </c>
      <c r="C673" s="12"/>
      <c r="D673" s="316"/>
      <c r="E673" s="320" t="str">
        <f>IFERROR(INDEX('Gantt Chart'!$L$9:$L$1000, MATCH($G673, 'Gantt Chart'!$D$9:$D$1000, 0)), "")</f>
        <v/>
      </c>
      <c r="F673" s="320"/>
      <c r="G673" s="13" t="str" cm="1">
        <f t="array" ref="G673">IF(INDEX($B$5:$B$999, CEILING((ROW()-5)/5, 1))="", "", INDEX($B$5:$B$999, CEILING((ROW()-5)/5, 1)))</f>
        <v/>
      </c>
      <c r="H673" s="12"/>
      <c r="I673" s="18" t="str" cm="1">
        <f t="array" ref="I673">IFERROR(
    INDEX('Gantt Chart'!$D$9:$D$1000,
        SMALL(
            IF(('Gantt Chart'!$J$9:$J$1000=$J$3) * ('Gantt Chart'!$L$9:$L$1000&lt;1),
                ROW('Gantt Chart'!$D$9:$D$1000)-MIN(ROW('Gantt Chart'!$D$9:$D$1000))+1,
                ""),
            ROW(A669))
        ),
    "")</f>
        <v/>
      </c>
      <c r="J673" s="12"/>
      <c r="K673" s="316"/>
      <c r="L673" s="320" t="str">
        <f>IFERROR(INDEX('Gantt Chart'!$L$9:$L$1000, MATCH($N673, 'Gantt Chart'!$D$9:$D$1000, 0)), "")</f>
        <v/>
      </c>
      <c r="M673" s="320"/>
      <c r="N673" s="13" t="str" cm="1">
        <f t="array" ref="N673">IF(INDEX($I$5:$I$999, CEILING((ROW()-5)/5, 1))="", "", INDEX($I$5:$I$999, CEILING((ROW()-5)/5, 1)))</f>
        <v/>
      </c>
      <c r="O673" s="12"/>
      <c r="P673" s="18" t="str" cm="1">
        <f t="array" ref="P673">IFERROR(
    INDEX('Gantt Chart'!$D$9:$D$1000,
        SMALL(
            IF(('Gantt Chart'!$J$9:$J$1000=$Q$3) * ('Gantt Chart'!$L$9:$L$1000&lt;1),
                ROW('Gantt Chart'!$D$9:$D$1000)-MIN(ROW('Gantt Chart'!$D$9:$D$1000))+1,
                ""),
            ROW(A669))
        ),
    "")</f>
        <v/>
      </c>
      <c r="Q673" s="12"/>
      <c r="R673" s="316"/>
      <c r="S673" s="320" t="str">
        <f>IFERROR(INDEX('Gantt Chart'!$L$9:$L$1000, MATCH($U673, 'Gantt Chart'!$D$9:$D$1000, 0)), "")</f>
        <v/>
      </c>
      <c r="T673" s="320"/>
      <c r="U673" s="13" t="str" cm="1">
        <f t="array" ref="U673">IF(INDEX($P$5:$P$999, CEILING((ROW()-5)/5, 1))="", "", INDEX($P$5:$P$999, CEILING((ROW()-5)/5, 1)))</f>
        <v/>
      </c>
      <c r="V673" s="12"/>
      <c r="W673" s="18" t="str" cm="1">
        <f t="array" ref="W673">IFERROR(
    INDEX('Gantt Chart'!$D$9:$D$1000,
        SMALL(
            IF(('Gantt Chart'!$J$9:$J$1000=$X$3) * ('Gantt Chart'!$L$9:$L$1000&lt;1),
                ROW('Gantt Chart'!$D$9:$D$1000)-MIN(ROW('Gantt Chart'!$D$9:$D$1000))+1,
                ""),
            ROW(A669))
        ),
    "")</f>
        <v/>
      </c>
      <c r="X673" s="12"/>
      <c r="Y673" s="316"/>
      <c r="Z673" s="320" t="str">
        <f>IFERROR(INDEX('Gantt Chart'!$L$9:$L$1000, MATCH($AB673, 'Gantt Chart'!$D$9:$D$1000, 0)), "")</f>
        <v/>
      </c>
      <c r="AA673" s="320"/>
      <c r="AB673" s="13" t="str" cm="1">
        <f t="array" ref="AB673">IF(INDEX($W$5:$W$999, CEILING((ROW()-5)/5, 1))="", "", INDEX($W$5:$W$999, CEILING((ROW()-5)/5, 1)))</f>
        <v/>
      </c>
      <c r="AC673" s="12"/>
      <c r="AD673" s="18" t="str" cm="1">
        <f t="array" ref="AD673">IFERROR(
    INDEX('Gantt Chart'!$D$9:$D$1000,
        SMALL(
            IF(('Gantt Chart'!$J$9:$J$1000=$AE$3) * ('Gantt Chart'!$L$9:$L$1000&lt;1),
                ROW('Gantt Chart'!$D$9:$D$1000)-MIN(ROW('Gantt Chart'!$D$9:$D$1000))+1,
                ""),
            ROW(A669))
        ),
    "")</f>
        <v/>
      </c>
      <c r="AE673" s="12"/>
      <c r="AF673" s="316"/>
      <c r="AG673" s="320" t="str">
        <f>IFERROR(INDEX('Gantt Chart'!$L$9:$L$1000, MATCH($AI673, 'Gantt Chart'!$D$9:$D$1000, 0)), "")</f>
        <v/>
      </c>
      <c r="AH673" s="320"/>
      <c r="AI673" s="13" t="str" cm="1">
        <f t="array" ref="AI673">IF(INDEX($AD$5:$AD$999, CEILING((ROW()-5)/5, 1))="", "", INDEX($AD$5:$AD$999, CEILING((ROW()-5)/5, 1)))</f>
        <v/>
      </c>
      <c r="AJ673" s="12"/>
      <c r="AK673" s="18" t="str" cm="1">
        <f t="array" ref="AK673">IFERROR(
    INDEX('Gantt Chart'!$D$9:$D$1000,
        SMALL(
            IF(('Gantt Chart'!$J$9:$J$1000=$AL$3) * ('Gantt Chart'!$L$9:$L$1000&lt;1),
                ROW('Gantt Chart'!$D$9:$D$1000)-MIN(ROW('Gantt Chart'!$D$9:$D$1000))+1,
                ""),
            ROW(A669))
        ),
    "")</f>
        <v/>
      </c>
      <c r="AL673" s="12"/>
      <c r="AM673" s="316"/>
      <c r="AN673" s="320" t="str">
        <f>IFERROR(INDEX('Gantt Chart'!$L$9:$L$1000, MATCH($AP673, 'Gantt Chart'!$D$9:$D$1000, 0)), "")</f>
        <v/>
      </c>
      <c r="AO673" s="320"/>
      <c r="AP673" s="13" t="str" cm="1">
        <f t="array" ref="AP673">IF(INDEX($AK$5:$AK$999, CEILING((ROW()-5)/5, 1))="", "", INDEX($AK$5:$AK$999, CEILING((ROW()-5)/5, 1)))</f>
        <v/>
      </c>
      <c r="AQ673" s="12"/>
      <c r="AR673" s="18" t="str" cm="1">
        <f t="array" ref="AR673">IFERROR(
    INDEX('Gantt Chart'!$D$9:$D$1000,
        SMALL(
            IF(('Gantt Chart'!$J$9:$J$1000=$AS$3) * ('Gantt Chart'!$L$9:$L$1000&lt;1),
                ROW('Gantt Chart'!$D$9:$D$1000)-MIN(ROW('Gantt Chart'!$D$9:$D$1000))+1,
                ""),
            ROW(A669))
        ),
    "")</f>
        <v/>
      </c>
      <c r="AS673" s="12"/>
      <c r="AT673" s="316"/>
      <c r="AU673" s="320" t="str">
        <f>IFERROR(INDEX('Gantt Chart'!$L$9:$L$1000, MATCH($AW673, 'Gantt Chart'!$D$9:$D$1000, 0)), "")</f>
        <v/>
      </c>
      <c r="AV673" s="320"/>
      <c r="AW673" s="13" t="str" cm="1">
        <f t="array" ref="AW673">IF(INDEX($AR$5:$AR$999, CEILING((ROW()-5)/5, 1))="", "", INDEX($AR$5:$AR$999, CEILING((ROW()-5)/5, 1)))</f>
        <v/>
      </c>
      <c r="AX673" s="12"/>
      <c r="AY673" s="18" t="str" cm="1">
        <f t="array" ref="AY673">IFERROR(
    INDEX('Gantt Chart'!$D$9:$D$1000,
        SMALL(
            IF(('Gantt Chart'!$J$9:$J$1000=$AZ$3) * ('Gantt Chart'!$L$9:$L$1000&lt;1),
                ROW('Gantt Chart'!$D$9:$D$1000)-MIN(ROW('Gantt Chart'!$D$9:$D$1000))+1,
                ""),
            ROW(A669))
        ),
    "")</f>
        <v/>
      </c>
      <c r="AZ673" s="12"/>
      <c r="BA673" s="316"/>
      <c r="BB673" s="320" t="str">
        <f>IFERROR(INDEX('Gantt Chart'!$L$9:$L$1000, MATCH($BD673, 'Gantt Chart'!$D$9:$D$1000, 0)), "")</f>
        <v/>
      </c>
      <c r="BC673" s="320"/>
      <c r="BD673" s="13" t="str" cm="1">
        <f t="array" ref="BD673">IF(INDEX($AY$5:$AY$999, CEILING((ROW()-5)/5, 1))="", "", INDEX($AY$5:$AY$999, CEILING((ROW()-5)/5, 1)))</f>
        <v/>
      </c>
      <c r="BE673" s="12"/>
      <c r="BF673" s="18" cm="1">
        <f t="array" ref="BF673">IFERROR(
    INDEX('Gantt Chart'!$D$9:$D$1000,
        SMALL(
            IF(('Gantt Chart'!$J$9:$J$1000=$BG$3) * ('Gantt Chart'!$L$9:$L$1000&lt;1),
                ROW('Gantt Chart'!$D$9:$D$1000)-MIN(ROW('Gantt Chart'!$D$9:$D$1000))+1,
                ""),
            ROW(A669))
        ),
    "")</f>
        <v>0</v>
      </c>
      <c r="BG673" s="12"/>
      <c r="BH673" s="316"/>
      <c r="BI673" s="320" t="str">
        <f>IFERROR(INDEX('Gantt Chart'!$L$9:$L$1000, MATCH($BK673, 'Gantt Chart'!$D$9:$D$1000, 0)), "")</f>
        <v/>
      </c>
      <c r="BJ673" s="320"/>
      <c r="BK673" s="13" cm="1">
        <f t="array" ref="BK673">IF(INDEX($BF$5:$BF$999, CEILING((ROW()-5)/5, 1))="", "", INDEX($BF$5:$BF$999, CEILING((ROW()-5)/5, 1)))</f>
        <v>0</v>
      </c>
      <c r="BL673" s="12"/>
      <c r="BM673" s="18" cm="1">
        <f t="array" ref="BM673">IFERROR(
    INDEX('Gantt Chart'!$D$9:$D$1000,
        SMALL(
            IF(('Gantt Chart'!$J$9:$J$1000=$BN$3) * ('Gantt Chart'!$L$9:$L$1000&lt;1),
                ROW('Gantt Chart'!$D$9:$D$1000)-MIN(ROW('Gantt Chart'!$D$9:$D$1000))+1,
                ""),
            ROW(A669))
        ),
    "")</f>
        <v>0</v>
      </c>
      <c r="BN673" s="12"/>
      <c r="BO673" s="316"/>
      <c r="BP673" s="320" t="str">
        <f>IFERROR(INDEX('Gantt Chart'!$L$9:$L$1000, MATCH($BR673, 'Gantt Chart'!$D$9:$D$1000, 0)), "")</f>
        <v/>
      </c>
      <c r="BQ673" s="320"/>
      <c r="BR673" s="13" cm="1">
        <f t="array" ref="BR673">IF(INDEX($BM$5:$BM$999, CEILING((ROW()-5)/5, 1))="", "", INDEX($BM$5:$BM$999, CEILING((ROW()-5)/5, 1)))</f>
        <v>0</v>
      </c>
      <c r="BS673" s="12"/>
      <c r="BT673" s="10"/>
    </row>
    <row r="674" spans="1:72" x14ac:dyDescent="0.2">
      <c r="A674" s="9"/>
      <c r="B674" s="18" t="str" cm="1">
        <f t="array" ref="B674">IFERROR(
    INDEX('Gantt Chart'!$D$9:$D$1000,
        SMALL(
            IF(('Gantt Chart'!$J$9:$J$1000=$C$3) * ('Gantt Chart'!$L$9:$L$1000&lt;1),
                ROW('Gantt Chart'!$D$9:$D$1000)-MIN(ROW('Gantt Chart'!$D$9:$D$1000))+1,
                ""),
            ROW(A670))
        ),
    "")</f>
        <v/>
      </c>
      <c r="C674" s="12"/>
      <c r="D674" s="12"/>
      <c r="E674" s="12"/>
      <c r="F674" s="12"/>
      <c r="G674" s="12"/>
      <c r="H674" s="12"/>
      <c r="I674" s="18" t="str" cm="1">
        <f t="array" ref="I674">IFERROR(
    INDEX('Gantt Chart'!$D$9:$D$1000,
        SMALL(
            IF(('Gantt Chart'!$J$9:$J$1000=$J$3) * ('Gantt Chart'!$L$9:$L$1000&lt;1),
                ROW('Gantt Chart'!$D$9:$D$1000)-MIN(ROW('Gantt Chart'!$D$9:$D$1000))+1,
                ""),
            ROW(A670))
        ),
    "")</f>
        <v/>
      </c>
      <c r="J674" s="12"/>
      <c r="K674" s="12"/>
      <c r="L674" s="12"/>
      <c r="M674" s="12"/>
      <c r="N674" s="12"/>
      <c r="O674" s="12"/>
      <c r="P674" s="18" t="str" cm="1">
        <f t="array" ref="P674">IFERROR(
    INDEX('Gantt Chart'!$D$9:$D$1000,
        SMALL(
            IF(('Gantt Chart'!$J$9:$J$1000=$Q$3) * ('Gantt Chart'!$L$9:$L$1000&lt;1),
                ROW('Gantt Chart'!$D$9:$D$1000)-MIN(ROW('Gantt Chart'!$D$9:$D$1000))+1,
                ""),
            ROW(A670))
        ),
    "")</f>
        <v/>
      </c>
      <c r="Q674" s="12"/>
      <c r="R674" s="12"/>
      <c r="S674" s="12"/>
      <c r="T674" s="12"/>
      <c r="U674" s="12"/>
      <c r="V674" s="12"/>
      <c r="W674" s="18" t="str" cm="1">
        <f t="array" ref="W674">IFERROR(
    INDEX('Gantt Chart'!$D$9:$D$1000,
        SMALL(
            IF(('Gantt Chart'!$J$9:$J$1000=$X$3) * ('Gantt Chart'!$L$9:$L$1000&lt;1),
                ROW('Gantt Chart'!$D$9:$D$1000)-MIN(ROW('Gantt Chart'!$D$9:$D$1000))+1,
                ""),
            ROW(A670))
        ),
    "")</f>
        <v/>
      </c>
      <c r="X674" s="12"/>
      <c r="Y674" s="12"/>
      <c r="Z674" s="12"/>
      <c r="AA674" s="12"/>
      <c r="AB674" s="12"/>
      <c r="AC674" s="12"/>
      <c r="AD674" s="18" t="str" cm="1">
        <f t="array" ref="AD674">IFERROR(
    INDEX('Gantt Chart'!$D$9:$D$1000,
        SMALL(
            IF(('Gantt Chart'!$J$9:$J$1000=$AE$3) * ('Gantt Chart'!$L$9:$L$1000&lt;1),
                ROW('Gantt Chart'!$D$9:$D$1000)-MIN(ROW('Gantt Chart'!$D$9:$D$1000))+1,
                ""),
            ROW(A670))
        ),
    "")</f>
        <v/>
      </c>
      <c r="AE674" s="12"/>
      <c r="AF674" s="12"/>
      <c r="AG674" s="12"/>
      <c r="AH674" s="12"/>
      <c r="AI674" s="12"/>
      <c r="AJ674" s="12"/>
      <c r="AK674" s="18" t="str" cm="1">
        <f t="array" ref="AK674">IFERROR(
    INDEX('Gantt Chart'!$D$9:$D$1000,
        SMALL(
            IF(('Gantt Chart'!$J$9:$J$1000=$AL$3) * ('Gantt Chart'!$L$9:$L$1000&lt;1),
                ROW('Gantt Chart'!$D$9:$D$1000)-MIN(ROW('Gantt Chart'!$D$9:$D$1000))+1,
                ""),
            ROW(A670))
        ),
    "")</f>
        <v/>
      </c>
      <c r="AL674" s="12"/>
      <c r="AM674" s="12"/>
      <c r="AN674" s="12"/>
      <c r="AO674" s="12"/>
      <c r="AP674" s="12"/>
      <c r="AQ674" s="12"/>
      <c r="AR674" s="18" t="str" cm="1">
        <f t="array" ref="AR674">IFERROR(
    INDEX('Gantt Chart'!$D$9:$D$1000,
        SMALL(
            IF(('Gantt Chart'!$J$9:$J$1000=$AS$3) * ('Gantt Chart'!$L$9:$L$1000&lt;1),
                ROW('Gantt Chart'!$D$9:$D$1000)-MIN(ROW('Gantt Chart'!$D$9:$D$1000))+1,
                ""),
            ROW(A670))
        ),
    "")</f>
        <v/>
      </c>
      <c r="AS674" s="12"/>
      <c r="AT674" s="12"/>
      <c r="AU674" s="12"/>
      <c r="AV674" s="12"/>
      <c r="AW674" s="12"/>
      <c r="AX674" s="12"/>
      <c r="AY674" s="18" t="str" cm="1">
        <f t="array" ref="AY674">IFERROR(
    INDEX('Gantt Chart'!$D$9:$D$1000,
        SMALL(
            IF(('Gantt Chart'!$J$9:$J$1000=$AZ$3) * ('Gantt Chart'!$L$9:$L$1000&lt;1),
                ROW('Gantt Chart'!$D$9:$D$1000)-MIN(ROW('Gantt Chart'!$D$9:$D$1000))+1,
                ""),
            ROW(A670))
        ),
    "")</f>
        <v/>
      </c>
      <c r="AZ674" s="12"/>
      <c r="BA674" s="12"/>
      <c r="BB674" s="12"/>
      <c r="BC674" s="12"/>
      <c r="BD674" s="12"/>
      <c r="BE674" s="12"/>
      <c r="BF674" s="18" cm="1">
        <f t="array" ref="BF674">IFERROR(
    INDEX('Gantt Chart'!$D$9:$D$1000,
        SMALL(
            IF(('Gantt Chart'!$J$9:$J$1000=$BG$3) * ('Gantt Chart'!$L$9:$L$1000&lt;1),
                ROW('Gantt Chart'!$D$9:$D$1000)-MIN(ROW('Gantt Chart'!$D$9:$D$1000))+1,
                ""),
            ROW(A670))
        ),
    "")</f>
        <v>0</v>
      </c>
      <c r="BG674" s="12"/>
      <c r="BH674" s="12"/>
      <c r="BI674" s="12"/>
      <c r="BJ674" s="12"/>
      <c r="BK674" s="12"/>
      <c r="BL674" s="12"/>
      <c r="BM674" s="18" cm="1">
        <f t="array" ref="BM674">IFERROR(
    INDEX('Gantt Chart'!$D$9:$D$1000,
        SMALL(
            IF(('Gantt Chart'!$J$9:$J$1000=$BN$3) * ('Gantt Chart'!$L$9:$L$1000&lt;1),
                ROW('Gantt Chart'!$D$9:$D$1000)-MIN(ROW('Gantt Chart'!$D$9:$D$1000))+1,
                ""),
            ROW(A670))
        ),
    "")</f>
        <v>0</v>
      </c>
      <c r="BN674" s="12"/>
      <c r="BO674" s="12"/>
      <c r="BP674" s="12"/>
      <c r="BQ674" s="12"/>
      <c r="BR674" s="12"/>
      <c r="BS674" s="12"/>
      <c r="BT674" s="10"/>
    </row>
    <row r="675" spans="1:72" ht="16.899999999999999" customHeight="1" x14ac:dyDescent="0.2">
      <c r="A675" s="9"/>
      <c r="B675" s="18" t="str" cm="1">
        <f t="array" ref="B675">IFERROR(
    INDEX('Gantt Chart'!$D$9:$D$1000,
        SMALL(
            IF(('Gantt Chart'!$J$9:$J$1000=$C$3) * ('Gantt Chart'!$L$9:$L$1000&lt;1),
                ROW('Gantt Chart'!$D$9:$D$1000)-MIN(ROW('Gantt Chart'!$D$9:$D$1000))+1,
                ""),
            ROW(A671))
        ),
    "")</f>
        <v/>
      </c>
      <c r="C675" s="12"/>
      <c r="D675" s="316" t="str">
        <f>IFERROR(INDEX('Gantt Chart'!$H$9:$H$1000, MATCH($G678, 'Gantt Chart'!$D$9:$D$1000, 0)), "")</f>
        <v/>
      </c>
      <c r="E675" s="317" t="str">
        <f>IFERROR(VLOOKUP($G678, 'Gantt Chart'!$D$9:$E$1000, 2, FALSE), "")</f>
        <v/>
      </c>
      <c r="F675" s="317"/>
      <c r="G675" s="317"/>
      <c r="H675" s="12"/>
      <c r="I675" s="18" t="str" cm="1">
        <f t="array" ref="I675">IFERROR(
    INDEX('Gantt Chart'!$D$9:$D$1000,
        SMALL(
            IF(('Gantt Chart'!$J$9:$J$1000=$J$3) * ('Gantt Chart'!$L$9:$L$1000&lt;1),
                ROW('Gantt Chart'!$D$9:$D$1000)-MIN(ROW('Gantt Chart'!$D$9:$D$1000))+1,
                ""),
            ROW(A671))
        ),
    "")</f>
        <v/>
      </c>
      <c r="J675" s="12"/>
      <c r="K675" s="316" t="str">
        <f>IFERROR(INDEX('Gantt Chart'!$H$9:$H$1000, MATCH($N678, 'Gantt Chart'!$D$9:$D$1000, 0)), "")</f>
        <v/>
      </c>
      <c r="L675" s="317" t="str">
        <f>IFERROR(VLOOKUP($N678, 'Gantt Chart'!$D$9:$E$1000, 2, FALSE), "")</f>
        <v/>
      </c>
      <c r="M675" s="317"/>
      <c r="N675" s="317"/>
      <c r="O675" s="12"/>
      <c r="P675" s="18" t="str" cm="1">
        <f t="array" ref="P675">IFERROR(
    INDEX('Gantt Chart'!$D$9:$D$1000,
        SMALL(
            IF(('Gantt Chart'!$J$9:$J$1000=$Q$3) * ('Gantt Chart'!$L$9:$L$1000&lt;1),
                ROW('Gantt Chart'!$D$9:$D$1000)-MIN(ROW('Gantt Chart'!$D$9:$D$1000))+1,
                ""),
            ROW(A671))
        ),
    "")</f>
        <v/>
      </c>
      <c r="Q675" s="12"/>
      <c r="R675" s="316" t="str">
        <f>IFERROR(INDEX('Gantt Chart'!$H$9:$H$1000, MATCH($U678, 'Gantt Chart'!$D$9:$D$1000, 0)), "")</f>
        <v/>
      </c>
      <c r="S675" s="317" t="str">
        <f>IFERROR(VLOOKUP($U678, 'Gantt Chart'!$D$9:$E$1000, 2, FALSE), "")</f>
        <v/>
      </c>
      <c r="T675" s="317"/>
      <c r="U675" s="317"/>
      <c r="V675" s="12"/>
      <c r="W675" s="18" t="str" cm="1">
        <f t="array" ref="W675">IFERROR(
    INDEX('Gantt Chart'!$D$9:$D$1000,
        SMALL(
            IF(('Gantt Chart'!$J$9:$J$1000=$X$3) * ('Gantt Chart'!$L$9:$L$1000&lt;1),
                ROW('Gantt Chart'!$D$9:$D$1000)-MIN(ROW('Gantt Chart'!$D$9:$D$1000))+1,
                ""),
            ROW(A671))
        ),
    "")</f>
        <v/>
      </c>
      <c r="X675" s="12"/>
      <c r="Y675" s="316" t="str">
        <f>IFERROR(INDEX('Gantt Chart'!$H$9:$H$1000, MATCH($AB678, 'Gantt Chart'!$D$9:$D$1000, 0)), "")</f>
        <v/>
      </c>
      <c r="Z675" s="317" t="str">
        <f>IFERROR(VLOOKUP($AB678, 'Gantt Chart'!$D$9:$E$1000, 2, FALSE), "")</f>
        <v/>
      </c>
      <c r="AA675" s="317"/>
      <c r="AB675" s="317"/>
      <c r="AC675" s="12"/>
      <c r="AD675" s="18" t="str" cm="1">
        <f t="array" ref="AD675">IFERROR(
    INDEX('Gantt Chart'!$D$9:$D$1000,
        SMALL(
            IF(('Gantt Chart'!$J$9:$J$1000=$AE$3) * ('Gantt Chart'!$L$9:$L$1000&lt;1),
                ROW('Gantt Chart'!$D$9:$D$1000)-MIN(ROW('Gantt Chart'!$D$9:$D$1000))+1,
                ""),
            ROW(A671))
        ),
    "")</f>
        <v/>
      </c>
      <c r="AE675" s="12"/>
      <c r="AF675" s="316" t="str">
        <f>IFERROR(INDEX('Gantt Chart'!$H$9:$H$1000, MATCH($AI678, 'Gantt Chart'!$D$9:$D$1000, 0)), "")</f>
        <v/>
      </c>
      <c r="AG675" s="317" t="str">
        <f>IFERROR(VLOOKUP($AI678, 'Gantt Chart'!$D$9:$E$1000, 2, FALSE), "")</f>
        <v/>
      </c>
      <c r="AH675" s="317"/>
      <c r="AI675" s="317"/>
      <c r="AJ675" s="12"/>
      <c r="AK675" s="18" t="str" cm="1">
        <f t="array" ref="AK675">IFERROR(
    INDEX('Gantt Chart'!$D$9:$D$1000,
        SMALL(
            IF(('Gantt Chart'!$J$9:$J$1000=$AL$3) * ('Gantt Chart'!$L$9:$L$1000&lt;1),
                ROW('Gantt Chart'!$D$9:$D$1000)-MIN(ROW('Gantt Chart'!$D$9:$D$1000))+1,
                ""),
            ROW(A671))
        ),
    "")</f>
        <v/>
      </c>
      <c r="AL675" s="12"/>
      <c r="AM675" s="316" t="str">
        <f>IFERROR(INDEX('Gantt Chart'!$H$9:$H$1000, MATCH($AP678, 'Gantt Chart'!$D$9:$D$1000, 0)), "")</f>
        <v/>
      </c>
      <c r="AN675" s="317" t="str">
        <f>IFERROR(VLOOKUP($AP678, 'Gantt Chart'!$D$9:$E$1000, 2, FALSE), "")</f>
        <v/>
      </c>
      <c r="AO675" s="317"/>
      <c r="AP675" s="317"/>
      <c r="AQ675" s="12"/>
      <c r="AR675" s="18" t="str" cm="1">
        <f t="array" ref="AR675">IFERROR(
    INDEX('Gantt Chart'!$D$9:$D$1000,
        SMALL(
            IF(('Gantt Chart'!$J$9:$J$1000=$AS$3) * ('Gantt Chart'!$L$9:$L$1000&lt;1),
                ROW('Gantt Chart'!$D$9:$D$1000)-MIN(ROW('Gantt Chart'!$D$9:$D$1000))+1,
                ""),
            ROW(A671))
        ),
    "")</f>
        <v/>
      </c>
      <c r="AS675" s="12"/>
      <c r="AT675" s="316" t="str">
        <f>IFERROR(INDEX('Gantt Chart'!$H$9:$H$1000, MATCH($AW678, 'Gantt Chart'!$D$9:$D$1000, 0)), "")</f>
        <v/>
      </c>
      <c r="AU675" s="317" t="str">
        <f>IFERROR(VLOOKUP($AW678, 'Gantt Chart'!$D$9:$E$1000, 2, FALSE), "")</f>
        <v/>
      </c>
      <c r="AV675" s="317"/>
      <c r="AW675" s="317"/>
      <c r="AX675" s="12"/>
      <c r="AY675" s="18" t="str" cm="1">
        <f t="array" ref="AY675">IFERROR(
    INDEX('Gantt Chart'!$D$9:$D$1000,
        SMALL(
            IF(('Gantt Chart'!$J$9:$J$1000=$AZ$3) * ('Gantt Chart'!$L$9:$L$1000&lt;1),
                ROW('Gantt Chart'!$D$9:$D$1000)-MIN(ROW('Gantt Chart'!$D$9:$D$1000))+1,
                ""),
            ROW(A671))
        ),
    "")</f>
        <v/>
      </c>
      <c r="AZ675" s="12"/>
      <c r="BA675" s="316" t="str">
        <f>IFERROR(INDEX('Gantt Chart'!$H$9:$H$1000, MATCH($BD678, 'Gantt Chart'!$D$9:$D$1000, 0)), "")</f>
        <v/>
      </c>
      <c r="BB675" s="317" t="str">
        <f>IFERROR(VLOOKUP($BD678, 'Gantt Chart'!$D$9:$E$1000, 2, FALSE), "")</f>
        <v/>
      </c>
      <c r="BC675" s="317"/>
      <c r="BD675" s="317"/>
      <c r="BE675" s="12"/>
      <c r="BF675" s="18" cm="1">
        <f t="array" ref="BF675">IFERROR(
    INDEX('Gantt Chart'!$D$9:$D$1000,
        SMALL(
            IF(('Gantt Chart'!$J$9:$J$1000=$BG$3) * ('Gantt Chart'!$L$9:$L$1000&lt;1),
                ROW('Gantt Chart'!$D$9:$D$1000)-MIN(ROW('Gantt Chart'!$D$9:$D$1000))+1,
                ""),
            ROW(A671))
        ),
    "")</f>
        <v>0</v>
      </c>
      <c r="BG675" s="12"/>
      <c r="BH675" s="316" t="str">
        <f>IFERROR(INDEX('Gantt Chart'!$H$9:$H$1000, MATCH($BK678, 'Gantt Chart'!$D$9:$D$1000, 0)), "")</f>
        <v/>
      </c>
      <c r="BI675" s="317" t="str">
        <f>IFERROR(VLOOKUP($BK678, 'Gantt Chart'!$D$9:$E$1000, 2, FALSE), "")</f>
        <v/>
      </c>
      <c r="BJ675" s="317"/>
      <c r="BK675" s="317"/>
      <c r="BL675" s="12"/>
      <c r="BM675" s="18" cm="1">
        <f t="array" ref="BM675">IFERROR(
    INDEX('Gantt Chart'!$D$9:$D$1000,
        SMALL(
            IF(('Gantt Chart'!$J$9:$J$1000=$BN$3) * ('Gantt Chart'!$L$9:$L$1000&lt;1),
                ROW('Gantt Chart'!$D$9:$D$1000)-MIN(ROW('Gantt Chart'!$D$9:$D$1000))+1,
                ""),
            ROW(A671))
        ),
    "")</f>
        <v>0</v>
      </c>
      <c r="BN675" s="12"/>
      <c r="BO675" s="316" t="str">
        <f>IFERROR(INDEX('Gantt Chart'!$H$9:$H$1000, MATCH($BR678, 'Gantt Chart'!$D$9:$D$1000, 0)), "")</f>
        <v/>
      </c>
      <c r="BP675" s="317" t="str">
        <f>IFERROR(VLOOKUP($BR678, 'Gantt Chart'!$D$9:$E$1000, 2, FALSE), "")</f>
        <v/>
      </c>
      <c r="BQ675" s="317"/>
      <c r="BR675" s="317"/>
      <c r="BS675" s="12"/>
      <c r="BT675" s="10"/>
    </row>
    <row r="676" spans="1:72" x14ac:dyDescent="0.2">
      <c r="A676" s="9"/>
      <c r="B676" s="18" t="str" cm="1">
        <f t="array" ref="B676">IFERROR(
    INDEX('Gantt Chart'!$D$9:$D$1000,
        SMALL(
            IF(('Gantt Chart'!$J$9:$J$1000=$C$3) * ('Gantt Chart'!$L$9:$L$1000&lt;1),
                ROW('Gantt Chart'!$D$9:$D$1000)-MIN(ROW('Gantt Chart'!$D$9:$D$1000))+1,
                ""),
            ROW(A672))
        ),
    "")</f>
        <v/>
      </c>
      <c r="C676" s="12"/>
      <c r="D676" s="316"/>
      <c r="E676" s="318" t="str">
        <f>IFERROR(INDEX('Gantt Chart'!$C$9:$C$1000, MATCH($G678, 'Gantt Chart'!$D$9:$D$1000, 0)), "")</f>
        <v/>
      </c>
      <c r="F676" s="318"/>
      <c r="G676" s="318"/>
      <c r="H676" s="12"/>
      <c r="I676" s="18" t="str" cm="1">
        <f t="array" ref="I676">IFERROR(
    INDEX('Gantt Chart'!$D$9:$D$1000,
        SMALL(
            IF(('Gantt Chart'!$J$9:$J$1000=$J$3) * ('Gantt Chart'!$L$9:$L$1000&lt;1),
                ROW('Gantt Chart'!$D$9:$D$1000)-MIN(ROW('Gantt Chart'!$D$9:$D$1000))+1,
                ""),
            ROW(A672))
        ),
    "")</f>
        <v/>
      </c>
      <c r="J676" s="12"/>
      <c r="K676" s="316"/>
      <c r="L676" s="318" t="str">
        <f>IFERROR(INDEX('Gantt Chart'!$C$9:$C$1000, MATCH($N678, 'Gantt Chart'!$D$9:$D$1000, 0)), "")</f>
        <v/>
      </c>
      <c r="M676" s="318"/>
      <c r="N676" s="318"/>
      <c r="O676" s="12"/>
      <c r="P676" s="18" t="str" cm="1">
        <f t="array" ref="P676">IFERROR(
    INDEX('Gantt Chart'!$D$9:$D$1000,
        SMALL(
            IF(('Gantt Chart'!$J$9:$J$1000=$Q$3) * ('Gantt Chart'!$L$9:$L$1000&lt;1),
                ROW('Gantt Chart'!$D$9:$D$1000)-MIN(ROW('Gantt Chart'!$D$9:$D$1000))+1,
                ""),
            ROW(A672))
        ),
    "")</f>
        <v/>
      </c>
      <c r="Q676" s="12"/>
      <c r="R676" s="316"/>
      <c r="S676" s="318" t="str">
        <f>IFERROR(INDEX('Gantt Chart'!$C$9:$C$1000, MATCH($U678, 'Gantt Chart'!$D$9:$D$1000, 0)), "")</f>
        <v/>
      </c>
      <c r="T676" s="318"/>
      <c r="U676" s="318"/>
      <c r="V676" s="12"/>
      <c r="W676" s="18" t="str" cm="1">
        <f t="array" ref="W676">IFERROR(
    INDEX('Gantt Chart'!$D$9:$D$1000,
        SMALL(
            IF(('Gantt Chart'!$J$9:$J$1000=$X$3) * ('Gantt Chart'!$L$9:$L$1000&lt;1),
                ROW('Gantt Chart'!$D$9:$D$1000)-MIN(ROW('Gantt Chart'!$D$9:$D$1000))+1,
                ""),
            ROW(A672))
        ),
    "")</f>
        <v/>
      </c>
      <c r="X676" s="12"/>
      <c r="Y676" s="316"/>
      <c r="Z676" s="318" t="str">
        <f>IFERROR(INDEX('Gantt Chart'!$C$9:$C$1000, MATCH($AB678, 'Gantt Chart'!$D$9:$D$1000, 0)), "")</f>
        <v/>
      </c>
      <c r="AA676" s="318"/>
      <c r="AB676" s="318"/>
      <c r="AC676" s="12"/>
      <c r="AD676" s="18" t="str" cm="1">
        <f t="array" ref="AD676">IFERROR(
    INDEX('Gantt Chart'!$D$9:$D$1000,
        SMALL(
            IF(('Gantt Chart'!$J$9:$J$1000=$AE$3) * ('Gantt Chart'!$L$9:$L$1000&lt;1),
                ROW('Gantt Chart'!$D$9:$D$1000)-MIN(ROW('Gantt Chart'!$D$9:$D$1000))+1,
                ""),
            ROW(A672))
        ),
    "")</f>
        <v/>
      </c>
      <c r="AE676" s="12"/>
      <c r="AF676" s="316"/>
      <c r="AG676" s="318" t="str">
        <f>IFERROR(INDEX('Gantt Chart'!$C$9:$C$1000, MATCH($AI678, 'Gantt Chart'!$D$9:$D$1000, 0)), "")</f>
        <v/>
      </c>
      <c r="AH676" s="318"/>
      <c r="AI676" s="318"/>
      <c r="AJ676" s="12"/>
      <c r="AK676" s="18" t="str" cm="1">
        <f t="array" ref="AK676">IFERROR(
    INDEX('Gantt Chart'!$D$9:$D$1000,
        SMALL(
            IF(('Gantt Chart'!$J$9:$J$1000=$AL$3) * ('Gantt Chart'!$L$9:$L$1000&lt;1),
                ROW('Gantt Chart'!$D$9:$D$1000)-MIN(ROW('Gantt Chart'!$D$9:$D$1000))+1,
                ""),
            ROW(A672))
        ),
    "")</f>
        <v/>
      </c>
      <c r="AL676" s="12"/>
      <c r="AM676" s="316"/>
      <c r="AN676" s="318" t="str">
        <f>IFERROR(INDEX('Gantt Chart'!$C$9:$C$1000, MATCH($AP678, 'Gantt Chart'!$D$9:$D$1000, 0)), "")</f>
        <v/>
      </c>
      <c r="AO676" s="318"/>
      <c r="AP676" s="318"/>
      <c r="AQ676" s="12"/>
      <c r="AR676" s="18" t="str" cm="1">
        <f t="array" ref="AR676">IFERROR(
    INDEX('Gantt Chart'!$D$9:$D$1000,
        SMALL(
            IF(('Gantt Chart'!$J$9:$J$1000=$AS$3) * ('Gantt Chart'!$L$9:$L$1000&lt;1),
                ROW('Gantt Chart'!$D$9:$D$1000)-MIN(ROW('Gantt Chart'!$D$9:$D$1000))+1,
                ""),
            ROW(A672))
        ),
    "")</f>
        <v/>
      </c>
      <c r="AS676" s="12"/>
      <c r="AT676" s="316"/>
      <c r="AU676" s="318" t="str">
        <f>IFERROR(INDEX('Gantt Chart'!$C$9:$C$1000, MATCH($AW678, 'Gantt Chart'!$D$9:$D$1000, 0)), "")</f>
        <v/>
      </c>
      <c r="AV676" s="318"/>
      <c r="AW676" s="318"/>
      <c r="AX676" s="12"/>
      <c r="AY676" s="18" t="str" cm="1">
        <f t="array" ref="AY676">IFERROR(
    INDEX('Gantt Chart'!$D$9:$D$1000,
        SMALL(
            IF(('Gantt Chart'!$J$9:$J$1000=$AZ$3) * ('Gantt Chart'!$L$9:$L$1000&lt;1),
                ROW('Gantt Chart'!$D$9:$D$1000)-MIN(ROW('Gantt Chart'!$D$9:$D$1000))+1,
                ""),
            ROW(A672))
        ),
    "")</f>
        <v/>
      </c>
      <c r="AZ676" s="12"/>
      <c r="BA676" s="316"/>
      <c r="BB676" s="318" t="str">
        <f>IFERROR(INDEX('Gantt Chart'!$C$9:$C$1000, MATCH($BD678, 'Gantt Chart'!$D$9:$D$1000, 0)), "")</f>
        <v/>
      </c>
      <c r="BC676" s="318"/>
      <c r="BD676" s="318"/>
      <c r="BE676" s="12"/>
      <c r="BF676" s="18" cm="1">
        <f t="array" ref="BF676">IFERROR(
    INDEX('Gantt Chart'!$D$9:$D$1000,
        SMALL(
            IF(('Gantt Chart'!$J$9:$J$1000=$BG$3) * ('Gantt Chart'!$L$9:$L$1000&lt;1),
                ROW('Gantt Chart'!$D$9:$D$1000)-MIN(ROW('Gantt Chart'!$D$9:$D$1000))+1,
                ""),
            ROW(A672))
        ),
    "")</f>
        <v>0</v>
      </c>
      <c r="BG676" s="12"/>
      <c r="BH676" s="316"/>
      <c r="BI676" s="318" t="str">
        <f>IFERROR(INDEX('Gantt Chart'!$C$9:$C$1000, MATCH($BK678, 'Gantt Chart'!$D$9:$D$1000, 0)), "")</f>
        <v/>
      </c>
      <c r="BJ676" s="318"/>
      <c r="BK676" s="318"/>
      <c r="BL676" s="12"/>
      <c r="BM676" s="18" cm="1">
        <f t="array" ref="BM676">IFERROR(
    INDEX('Gantt Chart'!$D$9:$D$1000,
        SMALL(
            IF(('Gantt Chart'!$J$9:$J$1000=$BN$3) * ('Gantt Chart'!$L$9:$L$1000&lt;1),
                ROW('Gantt Chart'!$D$9:$D$1000)-MIN(ROW('Gantt Chart'!$D$9:$D$1000))+1,
                ""),
            ROW(A672))
        ),
    "")</f>
        <v>0</v>
      </c>
      <c r="BN676" s="12"/>
      <c r="BO676" s="316"/>
      <c r="BP676" s="318" t="str">
        <f>IFERROR(INDEX('Gantt Chart'!$C$9:$C$1000, MATCH($BR678, 'Gantt Chart'!$D$9:$D$1000, 0)), "")</f>
        <v/>
      </c>
      <c r="BQ676" s="318"/>
      <c r="BR676" s="318"/>
      <c r="BS676" s="12"/>
      <c r="BT676" s="10"/>
    </row>
    <row r="677" spans="1:72" x14ac:dyDescent="0.2">
      <c r="A677" s="9"/>
      <c r="B677" s="18" t="str" cm="1">
        <f t="array" ref="B677">IFERROR(
    INDEX('Gantt Chart'!$D$9:$D$1000,
        SMALL(
            IF(('Gantt Chart'!$J$9:$J$1000=$C$3) * ('Gantt Chart'!$L$9:$L$1000&lt;1),
                ROW('Gantt Chart'!$D$9:$D$1000)-MIN(ROW('Gantt Chart'!$D$9:$D$1000))+1,
                ""),
            ROW(A673))
        ),
    "")</f>
        <v/>
      </c>
      <c r="C677" s="12"/>
      <c r="D677" s="316"/>
      <c r="E677" s="319" t="str">
        <f>IFERROR(INDEX('Gantt Chart'!$M$9:$M$1000, MATCH($G678, 'Gantt Chart'!$D$9:$D$1000, 0)), "")</f>
        <v/>
      </c>
      <c r="F677" s="319"/>
      <c r="G677" s="319"/>
      <c r="H677" s="12"/>
      <c r="I677" s="18" t="str" cm="1">
        <f t="array" ref="I677">IFERROR(
    INDEX('Gantt Chart'!$D$9:$D$1000,
        SMALL(
            IF(('Gantt Chart'!$J$9:$J$1000=$J$3) * ('Gantt Chart'!$L$9:$L$1000&lt;1),
                ROW('Gantt Chart'!$D$9:$D$1000)-MIN(ROW('Gantt Chart'!$D$9:$D$1000))+1,
                ""),
            ROW(A673))
        ),
    "")</f>
        <v/>
      </c>
      <c r="J677" s="12"/>
      <c r="K677" s="316"/>
      <c r="L677" s="319" t="str">
        <f>IFERROR(INDEX('Gantt Chart'!$M$9:$M$1000, MATCH($N678, 'Gantt Chart'!$D$9:$D$1000, 0)), "")</f>
        <v/>
      </c>
      <c r="M677" s="319"/>
      <c r="N677" s="319"/>
      <c r="O677" s="12"/>
      <c r="P677" s="18" t="str" cm="1">
        <f t="array" ref="P677">IFERROR(
    INDEX('Gantt Chart'!$D$9:$D$1000,
        SMALL(
            IF(('Gantt Chart'!$J$9:$J$1000=$Q$3) * ('Gantt Chart'!$L$9:$L$1000&lt;1),
                ROW('Gantt Chart'!$D$9:$D$1000)-MIN(ROW('Gantt Chart'!$D$9:$D$1000))+1,
                ""),
            ROW(A673))
        ),
    "")</f>
        <v/>
      </c>
      <c r="Q677" s="12"/>
      <c r="R677" s="316"/>
      <c r="S677" s="319" t="str">
        <f>IFERROR(INDEX('Gantt Chart'!$M$9:$M$1000, MATCH($U678, 'Gantt Chart'!$D$9:$D$1000, 0)), "")</f>
        <v/>
      </c>
      <c r="T677" s="319"/>
      <c r="U677" s="319"/>
      <c r="V677" s="12"/>
      <c r="W677" s="18" t="str" cm="1">
        <f t="array" ref="W677">IFERROR(
    INDEX('Gantt Chart'!$D$9:$D$1000,
        SMALL(
            IF(('Gantt Chart'!$J$9:$J$1000=$X$3) * ('Gantt Chart'!$L$9:$L$1000&lt;1),
                ROW('Gantt Chart'!$D$9:$D$1000)-MIN(ROW('Gantt Chart'!$D$9:$D$1000))+1,
                ""),
            ROW(A673))
        ),
    "")</f>
        <v/>
      </c>
      <c r="X677" s="12"/>
      <c r="Y677" s="316"/>
      <c r="Z677" s="319" t="str">
        <f>IFERROR(INDEX('Gantt Chart'!$M$9:$M$1000, MATCH($AB678, 'Gantt Chart'!$D$9:$D$1000, 0)), "")</f>
        <v/>
      </c>
      <c r="AA677" s="319"/>
      <c r="AB677" s="319"/>
      <c r="AC677" s="12"/>
      <c r="AD677" s="18" t="str" cm="1">
        <f t="array" ref="AD677">IFERROR(
    INDEX('Gantt Chart'!$D$9:$D$1000,
        SMALL(
            IF(('Gantt Chart'!$J$9:$J$1000=$AE$3) * ('Gantt Chart'!$L$9:$L$1000&lt;1),
                ROW('Gantt Chart'!$D$9:$D$1000)-MIN(ROW('Gantt Chart'!$D$9:$D$1000))+1,
                ""),
            ROW(A673))
        ),
    "")</f>
        <v/>
      </c>
      <c r="AE677" s="12"/>
      <c r="AF677" s="316"/>
      <c r="AG677" s="319" t="str">
        <f>IFERROR(INDEX('Gantt Chart'!$M$9:$M$1000, MATCH($AI678, 'Gantt Chart'!$D$9:$D$1000, 0)), "")</f>
        <v/>
      </c>
      <c r="AH677" s="319"/>
      <c r="AI677" s="319"/>
      <c r="AJ677" s="12"/>
      <c r="AK677" s="18" t="str" cm="1">
        <f t="array" ref="AK677">IFERROR(
    INDEX('Gantt Chart'!$D$9:$D$1000,
        SMALL(
            IF(('Gantt Chart'!$J$9:$J$1000=$AL$3) * ('Gantt Chart'!$L$9:$L$1000&lt;1),
                ROW('Gantt Chart'!$D$9:$D$1000)-MIN(ROW('Gantt Chart'!$D$9:$D$1000))+1,
                ""),
            ROW(A673))
        ),
    "")</f>
        <v/>
      </c>
      <c r="AL677" s="12"/>
      <c r="AM677" s="316"/>
      <c r="AN677" s="319" t="str">
        <f>IFERROR(INDEX('Gantt Chart'!$M$9:$M$1000, MATCH($AP678, 'Gantt Chart'!$D$9:$D$1000, 0)), "")</f>
        <v/>
      </c>
      <c r="AO677" s="319"/>
      <c r="AP677" s="319"/>
      <c r="AQ677" s="12"/>
      <c r="AR677" s="18" t="str" cm="1">
        <f t="array" ref="AR677">IFERROR(
    INDEX('Gantt Chart'!$D$9:$D$1000,
        SMALL(
            IF(('Gantt Chart'!$J$9:$J$1000=$AS$3) * ('Gantt Chart'!$L$9:$L$1000&lt;1),
                ROW('Gantt Chart'!$D$9:$D$1000)-MIN(ROW('Gantt Chart'!$D$9:$D$1000))+1,
                ""),
            ROW(A673))
        ),
    "")</f>
        <v/>
      </c>
      <c r="AS677" s="12"/>
      <c r="AT677" s="316"/>
      <c r="AU677" s="319" t="str">
        <f>IFERROR(INDEX('Gantt Chart'!$M$9:$M$1000, MATCH($AW678, 'Gantt Chart'!$D$9:$D$1000, 0)), "")</f>
        <v/>
      </c>
      <c r="AV677" s="319"/>
      <c r="AW677" s="319"/>
      <c r="AX677" s="12"/>
      <c r="AY677" s="18" t="str" cm="1">
        <f t="array" ref="AY677">IFERROR(
    INDEX('Gantt Chart'!$D$9:$D$1000,
        SMALL(
            IF(('Gantt Chart'!$J$9:$J$1000=$AZ$3) * ('Gantt Chart'!$L$9:$L$1000&lt;1),
                ROW('Gantt Chart'!$D$9:$D$1000)-MIN(ROW('Gantt Chart'!$D$9:$D$1000))+1,
                ""),
            ROW(A673))
        ),
    "")</f>
        <v/>
      </c>
      <c r="AZ677" s="12"/>
      <c r="BA677" s="316"/>
      <c r="BB677" s="319" t="str">
        <f>IFERROR(INDEX('Gantt Chart'!$M$9:$M$1000, MATCH($BD678, 'Gantt Chart'!$D$9:$D$1000, 0)), "")</f>
        <v/>
      </c>
      <c r="BC677" s="319"/>
      <c r="BD677" s="319"/>
      <c r="BE677" s="12"/>
      <c r="BF677" s="18" cm="1">
        <f t="array" ref="BF677">IFERROR(
    INDEX('Gantt Chart'!$D$9:$D$1000,
        SMALL(
            IF(('Gantt Chart'!$J$9:$J$1000=$BG$3) * ('Gantt Chart'!$L$9:$L$1000&lt;1),
                ROW('Gantt Chart'!$D$9:$D$1000)-MIN(ROW('Gantt Chart'!$D$9:$D$1000))+1,
                ""),
            ROW(A673))
        ),
    "")</f>
        <v>0</v>
      </c>
      <c r="BG677" s="12"/>
      <c r="BH677" s="316"/>
      <c r="BI677" s="319" t="str">
        <f>IFERROR(INDEX('Gantt Chart'!$M$9:$M$1000, MATCH($BK678, 'Gantt Chart'!$D$9:$D$1000, 0)), "")</f>
        <v/>
      </c>
      <c r="BJ677" s="319"/>
      <c r="BK677" s="319"/>
      <c r="BL677" s="12"/>
      <c r="BM677" s="18" cm="1">
        <f t="array" ref="BM677">IFERROR(
    INDEX('Gantt Chart'!$D$9:$D$1000,
        SMALL(
            IF(('Gantt Chart'!$J$9:$J$1000=$BN$3) * ('Gantt Chart'!$L$9:$L$1000&lt;1),
                ROW('Gantt Chart'!$D$9:$D$1000)-MIN(ROW('Gantt Chart'!$D$9:$D$1000))+1,
                ""),
            ROW(A673))
        ),
    "")</f>
        <v>0</v>
      </c>
      <c r="BN677" s="12"/>
      <c r="BO677" s="316"/>
      <c r="BP677" s="319" t="str">
        <f>IFERROR(INDEX('Gantt Chart'!$M$9:$M$1000, MATCH($BR678, 'Gantt Chart'!$D$9:$D$1000, 0)), "")</f>
        <v/>
      </c>
      <c r="BQ677" s="319"/>
      <c r="BR677" s="319"/>
      <c r="BS677" s="12"/>
      <c r="BT677" s="10"/>
    </row>
    <row r="678" spans="1:72" x14ac:dyDescent="0.2">
      <c r="A678" s="9"/>
      <c r="B678" s="18" t="str" cm="1">
        <f t="array" ref="B678">IFERROR(
    INDEX('Gantt Chart'!$D$9:$D$1000,
        SMALL(
            IF(('Gantt Chart'!$J$9:$J$1000=$C$3) * ('Gantt Chart'!$L$9:$L$1000&lt;1),
                ROW('Gantt Chart'!$D$9:$D$1000)-MIN(ROW('Gantt Chart'!$D$9:$D$1000))+1,
                ""),
            ROW(A674))
        ),
    "")</f>
        <v/>
      </c>
      <c r="C678" s="12"/>
      <c r="D678" s="316"/>
      <c r="E678" s="320" t="str">
        <f>IFERROR(INDEX('Gantt Chart'!$L$9:$L$1000, MATCH($G678, 'Gantt Chart'!$D$9:$D$1000, 0)), "")</f>
        <v/>
      </c>
      <c r="F678" s="320"/>
      <c r="G678" s="13" t="str" cm="1">
        <f t="array" ref="G678">IF(INDEX($B$5:$B$999, CEILING((ROW()-5)/5, 1))="", "", INDEX($B$5:$B$999, CEILING((ROW()-5)/5, 1)))</f>
        <v/>
      </c>
      <c r="H678" s="12"/>
      <c r="I678" s="18" t="str" cm="1">
        <f t="array" ref="I678">IFERROR(
    INDEX('Gantt Chart'!$D$9:$D$1000,
        SMALL(
            IF(('Gantt Chart'!$J$9:$J$1000=$J$3) * ('Gantt Chart'!$L$9:$L$1000&lt;1),
                ROW('Gantt Chart'!$D$9:$D$1000)-MIN(ROW('Gantt Chart'!$D$9:$D$1000))+1,
                ""),
            ROW(A674))
        ),
    "")</f>
        <v/>
      </c>
      <c r="J678" s="12"/>
      <c r="K678" s="316"/>
      <c r="L678" s="320" t="str">
        <f>IFERROR(INDEX('Gantt Chart'!$L$9:$L$1000, MATCH($N678, 'Gantt Chart'!$D$9:$D$1000, 0)), "")</f>
        <v/>
      </c>
      <c r="M678" s="320"/>
      <c r="N678" s="13" t="str" cm="1">
        <f t="array" ref="N678">IF(INDEX($I$5:$I$999, CEILING((ROW()-5)/5, 1))="", "", INDEX($I$5:$I$999, CEILING((ROW()-5)/5, 1)))</f>
        <v/>
      </c>
      <c r="O678" s="12"/>
      <c r="P678" s="18" t="str" cm="1">
        <f t="array" ref="P678">IFERROR(
    INDEX('Gantt Chart'!$D$9:$D$1000,
        SMALL(
            IF(('Gantt Chart'!$J$9:$J$1000=$Q$3) * ('Gantt Chart'!$L$9:$L$1000&lt;1),
                ROW('Gantt Chart'!$D$9:$D$1000)-MIN(ROW('Gantt Chart'!$D$9:$D$1000))+1,
                ""),
            ROW(A674))
        ),
    "")</f>
        <v/>
      </c>
      <c r="Q678" s="12"/>
      <c r="R678" s="316"/>
      <c r="S678" s="320" t="str">
        <f>IFERROR(INDEX('Gantt Chart'!$L$9:$L$1000, MATCH($U678, 'Gantt Chart'!$D$9:$D$1000, 0)), "")</f>
        <v/>
      </c>
      <c r="T678" s="320"/>
      <c r="U678" s="13" t="str" cm="1">
        <f t="array" ref="U678">IF(INDEX($P$5:$P$999, CEILING((ROW()-5)/5, 1))="", "", INDEX($P$5:$P$999, CEILING((ROW()-5)/5, 1)))</f>
        <v/>
      </c>
      <c r="V678" s="12"/>
      <c r="W678" s="18" t="str" cm="1">
        <f t="array" ref="W678">IFERROR(
    INDEX('Gantt Chart'!$D$9:$D$1000,
        SMALL(
            IF(('Gantt Chart'!$J$9:$J$1000=$X$3) * ('Gantt Chart'!$L$9:$L$1000&lt;1),
                ROW('Gantt Chart'!$D$9:$D$1000)-MIN(ROW('Gantt Chart'!$D$9:$D$1000))+1,
                ""),
            ROW(A674))
        ),
    "")</f>
        <v/>
      </c>
      <c r="X678" s="12"/>
      <c r="Y678" s="316"/>
      <c r="Z678" s="320" t="str">
        <f>IFERROR(INDEX('Gantt Chart'!$L$9:$L$1000, MATCH($AB678, 'Gantt Chart'!$D$9:$D$1000, 0)), "")</f>
        <v/>
      </c>
      <c r="AA678" s="320"/>
      <c r="AB678" s="13" t="str" cm="1">
        <f t="array" ref="AB678">IF(INDEX($W$5:$W$999, CEILING((ROW()-5)/5, 1))="", "", INDEX($W$5:$W$999, CEILING((ROW()-5)/5, 1)))</f>
        <v/>
      </c>
      <c r="AC678" s="12"/>
      <c r="AD678" s="18" t="str" cm="1">
        <f t="array" ref="AD678">IFERROR(
    INDEX('Gantt Chart'!$D$9:$D$1000,
        SMALL(
            IF(('Gantt Chart'!$J$9:$J$1000=$AE$3) * ('Gantt Chart'!$L$9:$L$1000&lt;1),
                ROW('Gantt Chart'!$D$9:$D$1000)-MIN(ROW('Gantt Chart'!$D$9:$D$1000))+1,
                ""),
            ROW(A674))
        ),
    "")</f>
        <v/>
      </c>
      <c r="AE678" s="12"/>
      <c r="AF678" s="316"/>
      <c r="AG678" s="320" t="str">
        <f>IFERROR(INDEX('Gantt Chart'!$L$9:$L$1000, MATCH($AI678, 'Gantt Chart'!$D$9:$D$1000, 0)), "")</f>
        <v/>
      </c>
      <c r="AH678" s="320"/>
      <c r="AI678" s="13" t="str" cm="1">
        <f t="array" ref="AI678">IF(INDEX($AD$5:$AD$999, CEILING((ROW()-5)/5, 1))="", "", INDEX($AD$5:$AD$999, CEILING((ROW()-5)/5, 1)))</f>
        <v/>
      </c>
      <c r="AJ678" s="12"/>
      <c r="AK678" s="18" t="str" cm="1">
        <f t="array" ref="AK678">IFERROR(
    INDEX('Gantt Chart'!$D$9:$D$1000,
        SMALL(
            IF(('Gantt Chart'!$J$9:$J$1000=$AL$3) * ('Gantt Chart'!$L$9:$L$1000&lt;1),
                ROW('Gantt Chart'!$D$9:$D$1000)-MIN(ROW('Gantt Chart'!$D$9:$D$1000))+1,
                ""),
            ROW(A674))
        ),
    "")</f>
        <v/>
      </c>
      <c r="AL678" s="12"/>
      <c r="AM678" s="316"/>
      <c r="AN678" s="320" t="str">
        <f>IFERROR(INDEX('Gantt Chart'!$L$9:$L$1000, MATCH($AP678, 'Gantt Chart'!$D$9:$D$1000, 0)), "")</f>
        <v/>
      </c>
      <c r="AO678" s="320"/>
      <c r="AP678" s="13" t="str" cm="1">
        <f t="array" ref="AP678">IF(INDEX($AK$5:$AK$999, CEILING((ROW()-5)/5, 1))="", "", INDEX($AK$5:$AK$999, CEILING((ROW()-5)/5, 1)))</f>
        <v/>
      </c>
      <c r="AQ678" s="12"/>
      <c r="AR678" s="18" t="str" cm="1">
        <f t="array" ref="AR678">IFERROR(
    INDEX('Gantt Chart'!$D$9:$D$1000,
        SMALL(
            IF(('Gantt Chart'!$J$9:$J$1000=$AS$3) * ('Gantt Chart'!$L$9:$L$1000&lt;1),
                ROW('Gantt Chart'!$D$9:$D$1000)-MIN(ROW('Gantt Chart'!$D$9:$D$1000))+1,
                ""),
            ROW(A674))
        ),
    "")</f>
        <v/>
      </c>
      <c r="AS678" s="12"/>
      <c r="AT678" s="316"/>
      <c r="AU678" s="320" t="str">
        <f>IFERROR(INDEX('Gantt Chart'!$L$9:$L$1000, MATCH($AW678, 'Gantt Chart'!$D$9:$D$1000, 0)), "")</f>
        <v/>
      </c>
      <c r="AV678" s="320"/>
      <c r="AW678" s="13" t="str" cm="1">
        <f t="array" ref="AW678">IF(INDEX($AR$5:$AR$999, CEILING((ROW()-5)/5, 1))="", "", INDEX($AR$5:$AR$999, CEILING((ROW()-5)/5, 1)))</f>
        <v/>
      </c>
      <c r="AX678" s="12"/>
      <c r="AY678" s="18" t="str" cm="1">
        <f t="array" ref="AY678">IFERROR(
    INDEX('Gantt Chart'!$D$9:$D$1000,
        SMALL(
            IF(('Gantt Chart'!$J$9:$J$1000=$AZ$3) * ('Gantt Chart'!$L$9:$L$1000&lt;1),
                ROW('Gantt Chart'!$D$9:$D$1000)-MIN(ROW('Gantt Chart'!$D$9:$D$1000))+1,
                ""),
            ROW(A674))
        ),
    "")</f>
        <v/>
      </c>
      <c r="AZ678" s="12"/>
      <c r="BA678" s="316"/>
      <c r="BB678" s="320" t="str">
        <f>IFERROR(INDEX('Gantt Chart'!$L$9:$L$1000, MATCH($BD678, 'Gantt Chart'!$D$9:$D$1000, 0)), "")</f>
        <v/>
      </c>
      <c r="BC678" s="320"/>
      <c r="BD678" s="13" t="str" cm="1">
        <f t="array" ref="BD678">IF(INDEX($AY$5:$AY$999, CEILING((ROW()-5)/5, 1))="", "", INDEX($AY$5:$AY$999, CEILING((ROW()-5)/5, 1)))</f>
        <v/>
      </c>
      <c r="BE678" s="12"/>
      <c r="BF678" s="18" cm="1">
        <f t="array" ref="BF678">IFERROR(
    INDEX('Gantt Chart'!$D$9:$D$1000,
        SMALL(
            IF(('Gantt Chart'!$J$9:$J$1000=$BG$3) * ('Gantt Chart'!$L$9:$L$1000&lt;1),
                ROW('Gantt Chart'!$D$9:$D$1000)-MIN(ROW('Gantt Chart'!$D$9:$D$1000))+1,
                ""),
            ROW(A674))
        ),
    "")</f>
        <v>0</v>
      </c>
      <c r="BG678" s="12"/>
      <c r="BH678" s="316"/>
      <c r="BI678" s="320" t="str">
        <f>IFERROR(INDEX('Gantt Chart'!$L$9:$L$1000, MATCH($BK678, 'Gantt Chart'!$D$9:$D$1000, 0)), "")</f>
        <v/>
      </c>
      <c r="BJ678" s="320"/>
      <c r="BK678" s="13" cm="1">
        <f t="array" ref="BK678">IF(INDEX($BF$5:$BF$999, CEILING((ROW()-5)/5, 1))="", "", INDEX($BF$5:$BF$999, CEILING((ROW()-5)/5, 1)))</f>
        <v>0</v>
      </c>
      <c r="BL678" s="12"/>
      <c r="BM678" s="18" cm="1">
        <f t="array" ref="BM678">IFERROR(
    INDEX('Gantt Chart'!$D$9:$D$1000,
        SMALL(
            IF(('Gantt Chart'!$J$9:$J$1000=$BN$3) * ('Gantt Chart'!$L$9:$L$1000&lt;1),
                ROW('Gantt Chart'!$D$9:$D$1000)-MIN(ROW('Gantt Chart'!$D$9:$D$1000))+1,
                ""),
            ROW(A674))
        ),
    "")</f>
        <v>0</v>
      </c>
      <c r="BN678" s="12"/>
      <c r="BO678" s="316"/>
      <c r="BP678" s="320" t="str">
        <f>IFERROR(INDEX('Gantt Chart'!$L$9:$L$1000, MATCH($BR678, 'Gantt Chart'!$D$9:$D$1000, 0)), "")</f>
        <v/>
      </c>
      <c r="BQ678" s="320"/>
      <c r="BR678" s="13" cm="1">
        <f t="array" ref="BR678">IF(INDEX($BM$5:$BM$999, CEILING((ROW()-5)/5, 1))="", "", INDEX($BM$5:$BM$999, CEILING((ROW()-5)/5, 1)))</f>
        <v>0</v>
      </c>
      <c r="BS678" s="12"/>
      <c r="BT678" s="10"/>
    </row>
    <row r="679" spans="1:72" x14ac:dyDescent="0.2">
      <c r="A679" s="9"/>
      <c r="B679" s="18" t="str" cm="1">
        <f t="array" ref="B679">IFERROR(
    INDEX('Gantt Chart'!$D$9:$D$1000,
        SMALL(
            IF(('Gantt Chart'!$J$9:$J$1000=$C$3) * ('Gantt Chart'!$L$9:$L$1000&lt;1),
                ROW('Gantt Chart'!$D$9:$D$1000)-MIN(ROW('Gantt Chart'!$D$9:$D$1000))+1,
                ""),
            ROW(A675))
        ),
    "")</f>
        <v/>
      </c>
      <c r="C679" s="12"/>
      <c r="D679" s="12"/>
      <c r="E679" s="12"/>
      <c r="F679" s="12"/>
      <c r="G679" s="12"/>
      <c r="H679" s="12"/>
      <c r="I679" s="18" t="str" cm="1">
        <f t="array" ref="I679">IFERROR(
    INDEX('Gantt Chart'!$D$9:$D$1000,
        SMALL(
            IF(('Gantt Chart'!$J$9:$J$1000=$J$3) * ('Gantt Chart'!$L$9:$L$1000&lt;1),
                ROW('Gantt Chart'!$D$9:$D$1000)-MIN(ROW('Gantt Chart'!$D$9:$D$1000))+1,
                ""),
            ROW(A675))
        ),
    "")</f>
        <v/>
      </c>
      <c r="J679" s="12"/>
      <c r="K679" s="12"/>
      <c r="L679" s="12"/>
      <c r="M679" s="12"/>
      <c r="N679" s="12"/>
      <c r="O679" s="12"/>
      <c r="P679" s="18" t="str" cm="1">
        <f t="array" ref="P679">IFERROR(
    INDEX('Gantt Chart'!$D$9:$D$1000,
        SMALL(
            IF(('Gantt Chart'!$J$9:$J$1000=$Q$3) * ('Gantt Chart'!$L$9:$L$1000&lt;1),
                ROW('Gantt Chart'!$D$9:$D$1000)-MIN(ROW('Gantt Chart'!$D$9:$D$1000))+1,
                ""),
            ROW(A675))
        ),
    "")</f>
        <v/>
      </c>
      <c r="Q679" s="12"/>
      <c r="R679" s="12"/>
      <c r="S679" s="12"/>
      <c r="T679" s="12"/>
      <c r="U679" s="12"/>
      <c r="V679" s="12"/>
      <c r="W679" s="18" t="str" cm="1">
        <f t="array" ref="W679">IFERROR(
    INDEX('Gantt Chart'!$D$9:$D$1000,
        SMALL(
            IF(('Gantt Chart'!$J$9:$J$1000=$X$3) * ('Gantt Chart'!$L$9:$L$1000&lt;1),
                ROW('Gantt Chart'!$D$9:$D$1000)-MIN(ROW('Gantt Chart'!$D$9:$D$1000))+1,
                ""),
            ROW(A675))
        ),
    "")</f>
        <v/>
      </c>
      <c r="X679" s="12"/>
      <c r="Y679" s="12"/>
      <c r="Z679" s="12"/>
      <c r="AA679" s="12"/>
      <c r="AB679" s="12"/>
      <c r="AC679" s="12"/>
      <c r="AD679" s="18" t="str" cm="1">
        <f t="array" ref="AD679">IFERROR(
    INDEX('Gantt Chart'!$D$9:$D$1000,
        SMALL(
            IF(('Gantt Chart'!$J$9:$J$1000=$AE$3) * ('Gantt Chart'!$L$9:$L$1000&lt;1),
                ROW('Gantt Chart'!$D$9:$D$1000)-MIN(ROW('Gantt Chart'!$D$9:$D$1000))+1,
                ""),
            ROW(A675))
        ),
    "")</f>
        <v/>
      </c>
      <c r="AE679" s="12"/>
      <c r="AF679" s="12"/>
      <c r="AG679" s="12"/>
      <c r="AH679" s="12"/>
      <c r="AI679" s="12"/>
      <c r="AJ679" s="12"/>
      <c r="AK679" s="18" t="str" cm="1">
        <f t="array" ref="AK679">IFERROR(
    INDEX('Gantt Chart'!$D$9:$D$1000,
        SMALL(
            IF(('Gantt Chart'!$J$9:$J$1000=$AL$3) * ('Gantt Chart'!$L$9:$L$1000&lt;1),
                ROW('Gantt Chart'!$D$9:$D$1000)-MIN(ROW('Gantt Chart'!$D$9:$D$1000))+1,
                ""),
            ROW(A675))
        ),
    "")</f>
        <v/>
      </c>
      <c r="AL679" s="12"/>
      <c r="AM679" s="12"/>
      <c r="AN679" s="12"/>
      <c r="AO679" s="12"/>
      <c r="AP679" s="12"/>
      <c r="AQ679" s="12"/>
      <c r="AR679" s="18" t="str" cm="1">
        <f t="array" ref="AR679">IFERROR(
    INDEX('Gantt Chart'!$D$9:$D$1000,
        SMALL(
            IF(('Gantt Chart'!$J$9:$J$1000=$AS$3) * ('Gantt Chart'!$L$9:$L$1000&lt;1),
                ROW('Gantt Chart'!$D$9:$D$1000)-MIN(ROW('Gantt Chart'!$D$9:$D$1000))+1,
                ""),
            ROW(A675))
        ),
    "")</f>
        <v/>
      </c>
      <c r="AS679" s="12"/>
      <c r="AT679" s="12"/>
      <c r="AU679" s="12"/>
      <c r="AV679" s="12"/>
      <c r="AW679" s="12"/>
      <c r="AX679" s="12"/>
      <c r="AY679" s="18" t="str" cm="1">
        <f t="array" ref="AY679">IFERROR(
    INDEX('Gantt Chart'!$D$9:$D$1000,
        SMALL(
            IF(('Gantt Chart'!$J$9:$J$1000=$AZ$3) * ('Gantt Chart'!$L$9:$L$1000&lt;1),
                ROW('Gantt Chart'!$D$9:$D$1000)-MIN(ROW('Gantt Chart'!$D$9:$D$1000))+1,
                ""),
            ROW(A675))
        ),
    "")</f>
        <v/>
      </c>
      <c r="AZ679" s="12"/>
      <c r="BA679" s="12"/>
      <c r="BB679" s="12"/>
      <c r="BC679" s="12"/>
      <c r="BD679" s="12"/>
      <c r="BE679" s="12"/>
      <c r="BF679" s="18" cm="1">
        <f t="array" ref="BF679">IFERROR(
    INDEX('Gantt Chart'!$D$9:$D$1000,
        SMALL(
            IF(('Gantt Chart'!$J$9:$J$1000=$BG$3) * ('Gantt Chart'!$L$9:$L$1000&lt;1),
                ROW('Gantt Chart'!$D$9:$D$1000)-MIN(ROW('Gantt Chart'!$D$9:$D$1000))+1,
                ""),
            ROW(A675))
        ),
    "")</f>
        <v>0</v>
      </c>
      <c r="BG679" s="12"/>
      <c r="BH679" s="12"/>
      <c r="BI679" s="12"/>
      <c r="BJ679" s="12"/>
      <c r="BK679" s="12"/>
      <c r="BL679" s="12"/>
      <c r="BM679" s="18" cm="1">
        <f t="array" ref="BM679">IFERROR(
    INDEX('Gantt Chart'!$D$9:$D$1000,
        SMALL(
            IF(('Gantt Chart'!$J$9:$J$1000=$BN$3) * ('Gantt Chart'!$L$9:$L$1000&lt;1),
                ROW('Gantt Chart'!$D$9:$D$1000)-MIN(ROW('Gantt Chart'!$D$9:$D$1000))+1,
                ""),
            ROW(A675))
        ),
    "")</f>
        <v>0</v>
      </c>
      <c r="BN679" s="12"/>
      <c r="BO679" s="12"/>
      <c r="BP679" s="12"/>
      <c r="BQ679" s="12"/>
      <c r="BR679" s="12"/>
      <c r="BS679" s="12"/>
      <c r="BT679" s="10"/>
    </row>
    <row r="680" spans="1:72" ht="16.899999999999999" customHeight="1" x14ac:dyDescent="0.2">
      <c r="A680" s="9"/>
      <c r="B680" s="18" t="str" cm="1">
        <f t="array" ref="B680">IFERROR(
    INDEX('Gantt Chart'!$D$9:$D$1000,
        SMALL(
            IF(('Gantt Chart'!$J$9:$J$1000=$C$3) * ('Gantt Chart'!$L$9:$L$1000&lt;1),
                ROW('Gantt Chart'!$D$9:$D$1000)-MIN(ROW('Gantt Chart'!$D$9:$D$1000))+1,
                ""),
            ROW(A676))
        ),
    "")</f>
        <v/>
      </c>
      <c r="C680" s="12"/>
      <c r="D680" s="316" t="str">
        <f>IFERROR(INDEX('Gantt Chart'!$H$9:$H$1000, MATCH($G683, 'Gantt Chart'!$D$9:$D$1000, 0)), "")</f>
        <v/>
      </c>
      <c r="E680" s="317" t="str">
        <f>IFERROR(VLOOKUP($G683, 'Gantt Chart'!$D$9:$E$1000, 2, FALSE), "")</f>
        <v/>
      </c>
      <c r="F680" s="317"/>
      <c r="G680" s="317"/>
      <c r="H680" s="12"/>
      <c r="I680" s="18" t="str" cm="1">
        <f t="array" ref="I680">IFERROR(
    INDEX('Gantt Chart'!$D$9:$D$1000,
        SMALL(
            IF(('Gantt Chart'!$J$9:$J$1000=$J$3) * ('Gantt Chart'!$L$9:$L$1000&lt;1),
                ROW('Gantt Chart'!$D$9:$D$1000)-MIN(ROW('Gantt Chart'!$D$9:$D$1000))+1,
                ""),
            ROW(A676))
        ),
    "")</f>
        <v/>
      </c>
      <c r="J680" s="12"/>
      <c r="K680" s="316" t="str">
        <f>IFERROR(INDEX('Gantt Chart'!$H$9:$H$1000, MATCH($N683, 'Gantt Chart'!$D$9:$D$1000, 0)), "")</f>
        <v/>
      </c>
      <c r="L680" s="317" t="str">
        <f>IFERROR(VLOOKUP($N683, 'Gantt Chart'!$D$9:$E$1000, 2, FALSE), "")</f>
        <v/>
      </c>
      <c r="M680" s="317"/>
      <c r="N680" s="317"/>
      <c r="O680" s="12"/>
      <c r="P680" s="18" t="str" cm="1">
        <f t="array" ref="P680">IFERROR(
    INDEX('Gantt Chart'!$D$9:$D$1000,
        SMALL(
            IF(('Gantt Chart'!$J$9:$J$1000=$Q$3) * ('Gantt Chart'!$L$9:$L$1000&lt;1),
                ROW('Gantt Chart'!$D$9:$D$1000)-MIN(ROW('Gantt Chart'!$D$9:$D$1000))+1,
                ""),
            ROW(A676))
        ),
    "")</f>
        <v/>
      </c>
      <c r="Q680" s="12"/>
      <c r="R680" s="316" t="str">
        <f>IFERROR(INDEX('Gantt Chart'!$H$9:$H$1000, MATCH($U683, 'Gantt Chart'!$D$9:$D$1000, 0)), "")</f>
        <v/>
      </c>
      <c r="S680" s="317" t="str">
        <f>IFERROR(VLOOKUP($U683, 'Gantt Chart'!$D$9:$E$1000, 2, FALSE), "")</f>
        <v/>
      </c>
      <c r="T680" s="317"/>
      <c r="U680" s="317"/>
      <c r="V680" s="12"/>
      <c r="W680" s="18" t="str" cm="1">
        <f t="array" ref="W680">IFERROR(
    INDEX('Gantt Chart'!$D$9:$D$1000,
        SMALL(
            IF(('Gantt Chart'!$J$9:$J$1000=$X$3) * ('Gantt Chart'!$L$9:$L$1000&lt;1),
                ROW('Gantt Chart'!$D$9:$D$1000)-MIN(ROW('Gantt Chart'!$D$9:$D$1000))+1,
                ""),
            ROW(A676))
        ),
    "")</f>
        <v/>
      </c>
      <c r="X680" s="12"/>
      <c r="Y680" s="316" t="str">
        <f>IFERROR(INDEX('Gantt Chart'!$H$9:$H$1000, MATCH($AB683, 'Gantt Chart'!$D$9:$D$1000, 0)), "")</f>
        <v/>
      </c>
      <c r="Z680" s="317" t="str">
        <f>IFERROR(VLOOKUP($AB683, 'Gantt Chart'!$D$9:$E$1000, 2, FALSE), "")</f>
        <v/>
      </c>
      <c r="AA680" s="317"/>
      <c r="AB680" s="317"/>
      <c r="AC680" s="12"/>
      <c r="AD680" s="18" t="str" cm="1">
        <f t="array" ref="AD680">IFERROR(
    INDEX('Gantt Chart'!$D$9:$D$1000,
        SMALL(
            IF(('Gantt Chart'!$J$9:$J$1000=$AE$3) * ('Gantt Chart'!$L$9:$L$1000&lt;1),
                ROW('Gantt Chart'!$D$9:$D$1000)-MIN(ROW('Gantt Chart'!$D$9:$D$1000))+1,
                ""),
            ROW(A676))
        ),
    "")</f>
        <v/>
      </c>
      <c r="AE680" s="12"/>
      <c r="AF680" s="316" t="str">
        <f>IFERROR(INDEX('Gantt Chart'!$H$9:$H$1000, MATCH($AI683, 'Gantt Chart'!$D$9:$D$1000, 0)), "")</f>
        <v/>
      </c>
      <c r="AG680" s="317" t="str">
        <f>IFERROR(VLOOKUP($AI683, 'Gantt Chart'!$D$9:$E$1000, 2, FALSE), "")</f>
        <v/>
      </c>
      <c r="AH680" s="317"/>
      <c r="AI680" s="317"/>
      <c r="AJ680" s="12"/>
      <c r="AK680" s="18" t="str" cm="1">
        <f t="array" ref="AK680">IFERROR(
    INDEX('Gantt Chart'!$D$9:$D$1000,
        SMALL(
            IF(('Gantt Chart'!$J$9:$J$1000=$AL$3) * ('Gantt Chart'!$L$9:$L$1000&lt;1),
                ROW('Gantt Chart'!$D$9:$D$1000)-MIN(ROW('Gantt Chart'!$D$9:$D$1000))+1,
                ""),
            ROW(A676))
        ),
    "")</f>
        <v/>
      </c>
      <c r="AL680" s="12"/>
      <c r="AM680" s="316" t="str">
        <f>IFERROR(INDEX('Gantt Chart'!$H$9:$H$1000, MATCH($AP683, 'Gantt Chart'!$D$9:$D$1000, 0)), "")</f>
        <v/>
      </c>
      <c r="AN680" s="317" t="str">
        <f>IFERROR(VLOOKUP($AP683, 'Gantt Chart'!$D$9:$E$1000, 2, FALSE), "")</f>
        <v/>
      </c>
      <c r="AO680" s="317"/>
      <c r="AP680" s="317"/>
      <c r="AQ680" s="12"/>
      <c r="AR680" s="18" t="str" cm="1">
        <f t="array" ref="AR680">IFERROR(
    INDEX('Gantt Chart'!$D$9:$D$1000,
        SMALL(
            IF(('Gantt Chart'!$J$9:$J$1000=$AS$3) * ('Gantt Chart'!$L$9:$L$1000&lt;1),
                ROW('Gantt Chart'!$D$9:$D$1000)-MIN(ROW('Gantt Chart'!$D$9:$D$1000))+1,
                ""),
            ROW(A676))
        ),
    "")</f>
        <v/>
      </c>
      <c r="AS680" s="12"/>
      <c r="AT680" s="316" t="str">
        <f>IFERROR(INDEX('Gantt Chart'!$H$9:$H$1000, MATCH($AW683, 'Gantt Chart'!$D$9:$D$1000, 0)), "")</f>
        <v/>
      </c>
      <c r="AU680" s="317" t="str">
        <f>IFERROR(VLOOKUP($AW683, 'Gantt Chart'!$D$9:$E$1000, 2, FALSE), "")</f>
        <v/>
      </c>
      <c r="AV680" s="317"/>
      <c r="AW680" s="317"/>
      <c r="AX680" s="12"/>
      <c r="AY680" s="18" t="str" cm="1">
        <f t="array" ref="AY680">IFERROR(
    INDEX('Gantt Chart'!$D$9:$D$1000,
        SMALL(
            IF(('Gantt Chart'!$J$9:$J$1000=$AZ$3) * ('Gantt Chart'!$L$9:$L$1000&lt;1),
                ROW('Gantt Chart'!$D$9:$D$1000)-MIN(ROW('Gantt Chart'!$D$9:$D$1000))+1,
                ""),
            ROW(A676))
        ),
    "")</f>
        <v/>
      </c>
      <c r="AZ680" s="12"/>
      <c r="BA680" s="316" t="str">
        <f>IFERROR(INDEX('Gantt Chart'!$H$9:$H$1000, MATCH($BD683, 'Gantt Chart'!$D$9:$D$1000, 0)), "")</f>
        <v/>
      </c>
      <c r="BB680" s="317" t="str">
        <f>IFERROR(VLOOKUP($BD683, 'Gantt Chart'!$D$9:$E$1000, 2, FALSE), "")</f>
        <v/>
      </c>
      <c r="BC680" s="317"/>
      <c r="BD680" s="317"/>
      <c r="BE680" s="12"/>
      <c r="BF680" s="18" cm="1">
        <f t="array" ref="BF680">IFERROR(
    INDEX('Gantt Chart'!$D$9:$D$1000,
        SMALL(
            IF(('Gantt Chart'!$J$9:$J$1000=$BG$3) * ('Gantt Chart'!$L$9:$L$1000&lt;1),
                ROW('Gantt Chart'!$D$9:$D$1000)-MIN(ROW('Gantt Chart'!$D$9:$D$1000))+1,
                ""),
            ROW(A676))
        ),
    "")</f>
        <v>0</v>
      </c>
      <c r="BG680" s="12"/>
      <c r="BH680" s="316" t="str">
        <f>IFERROR(INDEX('Gantt Chart'!$H$9:$H$1000, MATCH($BK683, 'Gantt Chart'!$D$9:$D$1000, 0)), "")</f>
        <v/>
      </c>
      <c r="BI680" s="317" t="str">
        <f>IFERROR(VLOOKUP($BK683, 'Gantt Chart'!$D$9:$E$1000, 2, FALSE), "")</f>
        <v/>
      </c>
      <c r="BJ680" s="317"/>
      <c r="BK680" s="317"/>
      <c r="BL680" s="12"/>
      <c r="BM680" s="18" cm="1">
        <f t="array" ref="BM680">IFERROR(
    INDEX('Gantt Chart'!$D$9:$D$1000,
        SMALL(
            IF(('Gantt Chart'!$J$9:$J$1000=$BN$3) * ('Gantt Chart'!$L$9:$L$1000&lt;1),
                ROW('Gantt Chart'!$D$9:$D$1000)-MIN(ROW('Gantt Chart'!$D$9:$D$1000))+1,
                ""),
            ROW(A676))
        ),
    "")</f>
        <v>0</v>
      </c>
      <c r="BN680" s="12"/>
      <c r="BO680" s="316" t="str">
        <f>IFERROR(INDEX('Gantt Chart'!$H$9:$H$1000, MATCH($BR683, 'Gantt Chart'!$D$9:$D$1000, 0)), "")</f>
        <v/>
      </c>
      <c r="BP680" s="317" t="str">
        <f>IFERROR(VLOOKUP($BR683, 'Gantt Chart'!$D$9:$E$1000, 2, FALSE), "")</f>
        <v/>
      </c>
      <c r="BQ680" s="317"/>
      <c r="BR680" s="317"/>
      <c r="BS680" s="12"/>
      <c r="BT680" s="10"/>
    </row>
    <row r="681" spans="1:72" x14ac:dyDescent="0.2">
      <c r="A681" s="9"/>
      <c r="B681" s="18" t="str" cm="1">
        <f t="array" ref="B681">IFERROR(
    INDEX('Gantt Chart'!$D$9:$D$1000,
        SMALL(
            IF(('Gantt Chart'!$J$9:$J$1000=$C$3) * ('Gantt Chart'!$L$9:$L$1000&lt;1),
                ROW('Gantt Chart'!$D$9:$D$1000)-MIN(ROW('Gantt Chart'!$D$9:$D$1000))+1,
                ""),
            ROW(A677))
        ),
    "")</f>
        <v/>
      </c>
      <c r="C681" s="12"/>
      <c r="D681" s="316"/>
      <c r="E681" s="318" t="str">
        <f>IFERROR(INDEX('Gantt Chart'!$C$9:$C$1000, MATCH($G683, 'Gantt Chart'!$D$9:$D$1000, 0)), "")</f>
        <v/>
      </c>
      <c r="F681" s="318"/>
      <c r="G681" s="318"/>
      <c r="H681" s="12"/>
      <c r="I681" s="18" t="str" cm="1">
        <f t="array" ref="I681">IFERROR(
    INDEX('Gantt Chart'!$D$9:$D$1000,
        SMALL(
            IF(('Gantt Chart'!$J$9:$J$1000=$J$3) * ('Gantt Chart'!$L$9:$L$1000&lt;1),
                ROW('Gantt Chart'!$D$9:$D$1000)-MIN(ROW('Gantt Chart'!$D$9:$D$1000))+1,
                ""),
            ROW(A677))
        ),
    "")</f>
        <v/>
      </c>
      <c r="J681" s="12"/>
      <c r="K681" s="316"/>
      <c r="L681" s="318" t="str">
        <f>IFERROR(INDEX('Gantt Chart'!$C$9:$C$1000, MATCH($N683, 'Gantt Chart'!$D$9:$D$1000, 0)), "")</f>
        <v/>
      </c>
      <c r="M681" s="318"/>
      <c r="N681" s="318"/>
      <c r="O681" s="12"/>
      <c r="P681" s="18" t="str" cm="1">
        <f t="array" ref="P681">IFERROR(
    INDEX('Gantt Chart'!$D$9:$D$1000,
        SMALL(
            IF(('Gantt Chart'!$J$9:$J$1000=$Q$3) * ('Gantt Chart'!$L$9:$L$1000&lt;1),
                ROW('Gantt Chart'!$D$9:$D$1000)-MIN(ROW('Gantt Chart'!$D$9:$D$1000))+1,
                ""),
            ROW(A677))
        ),
    "")</f>
        <v/>
      </c>
      <c r="Q681" s="12"/>
      <c r="R681" s="316"/>
      <c r="S681" s="318" t="str">
        <f>IFERROR(INDEX('Gantt Chart'!$C$9:$C$1000, MATCH($U683, 'Gantt Chart'!$D$9:$D$1000, 0)), "")</f>
        <v/>
      </c>
      <c r="T681" s="318"/>
      <c r="U681" s="318"/>
      <c r="V681" s="12"/>
      <c r="W681" s="18" t="str" cm="1">
        <f t="array" ref="W681">IFERROR(
    INDEX('Gantt Chart'!$D$9:$D$1000,
        SMALL(
            IF(('Gantt Chart'!$J$9:$J$1000=$X$3) * ('Gantt Chart'!$L$9:$L$1000&lt;1),
                ROW('Gantt Chart'!$D$9:$D$1000)-MIN(ROW('Gantt Chart'!$D$9:$D$1000))+1,
                ""),
            ROW(A677))
        ),
    "")</f>
        <v/>
      </c>
      <c r="X681" s="12"/>
      <c r="Y681" s="316"/>
      <c r="Z681" s="318" t="str">
        <f>IFERROR(INDEX('Gantt Chart'!$C$9:$C$1000, MATCH($AB683, 'Gantt Chart'!$D$9:$D$1000, 0)), "")</f>
        <v/>
      </c>
      <c r="AA681" s="318"/>
      <c r="AB681" s="318"/>
      <c r="AC681" s="12"/>
      <c r="AD681" s="18" t="str" cm="1">
        <f t="array" ref="AD681">IFERROR(
    INDEX('Gantt Chart'!$D$9:$D$1000,
        SMALL(
            IF(('Gantt Chart'!$J$9:$J$1000=$AE$3) * ('Gantt Chart'!$L$9:$L$1000&lt;1),
                ROW('Gantt Chart'!$D$9:$D$1000)-MIN(ROW('Gantt Chart'!$D$9:$D$1000))+1,
                ""),
            ROW(A677))
        ),
    "")</f>
        <v/>
      </c>
      <c r="AE681" s="12"/>
      <c r="AF681" s="316"/>
      <c r="AG681" s="318" t="str">
        <f>IFERROR(INDEX('Gantt Chart'!$C$9:$C$1000, MATCH($AI683, 'Gantt Chart'!$D$9:$D$1000, 0)), "")</f>
        <v/>
      </c>
      <c r="AH681" s="318"/>
      <c r="AI681" s="318"/>
      <c r="AJ681" s="12"/>
      <c r="AK681" s="18" t="str" cm="1">
        <f t="array" ref="AK681">IFERROR(
    INDEX('Gantt Chart'!$D$9:$D$1000,
        SMALL(
            IF(('Gantt Chart'!$J$9:$J$1000=$AL$3) * ('Gantt Chart'!$L$9:$L$1000&lt;1),
                ROW('Gantt Chart'!$D$9:$D$1000)-MIN(ROW('Gantt Chart'!$D$9:$D$1000))+1,
                ""),
            ROW(A677))
        ),
    "")</f>
        <v/>
      </c>
      <c r="AL681" s="12"/>
      <c r="AM681" s="316"/>
      <c r="AN681" s="318" t="str">
        <f>IFERROR(INDEX('Gantt Chart'!$C$9:$C$1000, MATCH($AP683, 'Gantt Chart'!$D$9:$D$1000, 0)), "")</f>
        <v/>
      </c>
      <c r="AO681" s="318"/>
      <c r="AP681" s="318"/>
      <c r="AQ681" s="12"/>
      <c r="AR681" s="18" t="str" cm="1">
        <f t="array" ref="AR681">IFERROR(
    INDEX('Gantt Chart'!$D$9:$D$1000,
        SMALL(
            IF(('Gantt Chart'!$J$9:$J$1000=$AS$3) * ('Gantt Chart'!$L$9:$L$1000&lt;1),
                ROW('Gantt Chart'!$D$9:$D$1000)-MIN(ROW('Gantt Chart'!$D$9:$D$1000))+1,
                ""),
            ROW(A677))
        ),
    "")</f>
        <v/>
      </c>
      <c r="AS681" s="12"/>
      <c r="AT681" s="316"/>
      <c r="AU681" s="318" t="str">
        <f>IFERROR(INDEX('Gantt Chart'!$C$9:$C$1000, MATCH($AW683, 'Gantt Chart'!$D$9:$D$1000, 0)), "")</f>
        <v/>
      </c>
      <c r="AV681" s="318"/>
      <c r="AW681" s="318"/>
      <c r="AX681" s="12"/>
      <c r="AY681" s="18" t="str" cm="1">
        <f t="array" ref="AY681">IFERROR(
    INDEX('Gantt Chart'!$D$9:$D$1000,
        SMALL(
            IF(('Gantt Chart'!$J$9:$J$1000=$AZ$3) * ('Gantt Chart'!$L$9:$L$1000&lt;1),
                ROW('Gantt Chart'!$D$9:$D$1000)-MIN(ROW('Gantt Chart'!$D$9:$D$1000))+1,
                ""),
            ROW(A677))
        ),
    "")</f>
        <v/>
      </c>
      <c r="AZ681" s="12"/>
      <c r="BA681" s="316"/>
      <c r="BB681" s="318" t="str">
        <f>IFERROR(INDEX('Gantt Chart'!$C$9:$C$1000, MATCH($BD683, 'Gantt Chart'!$D$9:$D$1000, 0)), "")</f>
        <v/>
      </c>
      <c r="BC681" s="318"/>
      <c r="BD681" s="318"/>
      <c r="BE681" s="12"/>
      <c r="BF681" s="18" cm="1">
        <f t="array" ref="BF681">IFERROR(
    INDEX('Gantt Chart'!$D$9:$D$1000,
        SMALL(
            IF(('Gantt Chart'!$J$9:$J$1000=$BG$3) * ('Gantt Chart'!$L$9:$L$1000&lt;1),
                ROW('Gantt Chart'!$D$9:$D$1000)-MIN(ROW('Gantt Chart'!$D$9:$D$1000))+1,
                ""),
            ROW(A677))
        ),
    "")</f>
        <v>0</v>
      </c>
      <c r="BG681" s="12"/>
      <c r="BH681" s="316"/>
      <c r="BI681" s="318" t="str">
        <f>IFERROR(INDEX('Gantt Chart'!$C$9:$C$1000, MATCH($BK683, 'Gantt Chart'!$D$9:$D$1000, 0)), "")</f>
        <v/>
      </c>
      <c r="BJ681" s="318"/>
      <c r="BK681" s="318"/>
      <c r="BL681" s="12"/>
      <c r="BM681" s="18" cm="1">
        <f t="array" ref="BM681">IFERROR(
    INDEX('Gantt Chart'!$D$9:$D$1000,
        SMALL(
            IF(('Gantt Chart'!$J$9:$J$1000=$BN$3) * ('Gantt Chart'!$L$9:$L$1000&lt;1),
                ROW('Gantt Chart'!$D$9:$D$1000)-MIN(ROW('Gantt Chart'!$D$9:$D$1000))+1,
                ""),
            ROW(A677))
        ),
    "")</f>
        <v>0</v>
      </c>
      <c r="BN681" s="12"/>
      <c r="BO681" s="316"/>
      <c r="BP681" s="318" t="str">
        <f>IFERROR(INDEX('Gantt Chart'!$C$9:$C$1000, MATCH($BR683, 'Gantt Chart'!$D$9:$D$1000, 0)), "")</f>
        <v/>
      </c>
      <c r="BQ681" s="318"/>
      <c r="BR681" s="318"/>
      <c r="BS681" s="12"/>
      <c r="BT681" s="10"/>
    </row>
    <row r="682" spans="1:72" x14ac:dyDescent="0.2">
      <c r="A682" s="9"/>
      <c r="B682" s="18" t="str" cm="1">
        <f t="array" ref="B682">IFERROR(
    INDEX('Gantt Chart'!$D$9:$D$1000,
        SMALL(
            IF(('Gantt Chart'!$J$9:$J$1000=$C$3) * ('Gantt Chart'!$L$9:$L$1000&lt;1),
                ROW('Gantt Chart'!$D$9:$D$1000)-MIN(ROW('Gantt Chart'!$D$9:$D$1000))+1,
                ""),
            ROW(A678))
        ),
    "")</f>
        <v/>
      </c>
      <c r="C682" s="12"/>
      <c r="D682" s="316"/>
      <c r="E682" s="319" t="str">
        <f>IFERROR(INDEX('Gantt Chart'!$M$9:$M$1000, MATCH($G683, 'Gantt Chart'!$D$9:$D$1000, 0)), "")</f>
        <v/>
      </c>
      <c r="F682" s="319"/>
      <c r="G682" s="319"/>
      <c r="H682" s="12"/>
      <c r="I682" s="18" t="str" cm="1">
        <f t="array" ref="I682">IFERROR(
    INDEX('Gantt Chart'!$D$9:$D$1000,
        SMALL(
            IF(('Gantt Chart'!$J$9:$J$1000=$J$3) * ('Gantt Chart'!$L$9:$L$1000&lt;1),
                ROW('Gantt Chart'!$D$9:$D$1000)-MIN(ROW('Gantt Chart'!$D$9:$D$1000))+1,
                ""),
            ROW(A678))
        ),
    "")</f>
        <v/>
      </c>
      <c r="J682" s="12"/>
      <c r="K682" s="316"/>
      <c r="L682" s="319" t="str">
        <f>IFERROR(INDEX('Gantt Chart'!$M$9:$M$1000, MATCH($N683, 'Gantt Chart'!$D$9:$D$1000, 0)), "")</f>
        <v/>
      </c>
      <c r="M682" s="319"/>
      <c r="N682" s="319"/>
      <c r="O682" s="12"/>
      <c r="P682" s="18" t="str" cm="1">
        <f t="array" ref="P682">IFERROR(
    INDEX('Gantt Chart'!$D$9:$D$1000,
        SMALL(
            IF(('Gantt Chart'!$J$9:$J$1000=$Q$3) * ('Gantt Chart'!$L$9:$L$1000&lt;1),
                ROW('Gantt Chart'!$D$9:$D$1000)-MIN(ROW('Gantt Chart'!$D$9:$D$1000))+1,
                ""),
            ROW(A678))
        ),
    "")</f>
        <v/>
      </c>
      <c r="Q682" s="12"/>
      <c r="R682" s="316"/>
      <c r="S682" s="319" t="str">
        <f>IFERROR(INDEX('Gantt Chart'!$M$9:$M$1000, MATCH($U683, 'Gantt Chart'!$D$9:$D$1000, 0)), "")</f>
        <v/>
      </c>
      <c r="T682" s="319"/>
      <c r="U682" s="319"/>
      <c r="V682" s="12"/>
      <c r="W682" s="18" t="str" cm="1">
        <f t="array" ref="W682">IFERROR(
    INDEX('Gantt Chart'!$D$9:$D$1000,
        SMALL(
            IF(('Gantt Chart'!$J$9:$J$1000=$X$3) * ('Gantt Chart'!$L$9:$L$1000&lt;1),
                ROW('Gantt Chart'!$D$9:$D$1000)-MIN(ROW('Gantt Chart'!$D$9:$D$1000))+1,
                ""),
            ROW(A678))
        ),
    "")</f>
        <v/>
      </c>
      <c r="X682" s="12"/>
      <c r="Y682" s="316"/>
      <c r="Z682" s="319" t="str">
        <f>IFERROR(INDEX('Gantt Chart'!$M$9:$M$1000, MATCH($AB683, 'Gantt Chart'!$D$9:$D$1000, 0)), "")</f>
        <v/>
      </c>
      <c r="AA682" s="319"/>
      <c r="AB682" s="319"/>
      <c r="AC682" s="12"/>
      <c r="AD682" s="18" t="str" cm="1">
        <f t="array" ref="AD682">IFERROR(
    INDEX('Gantt Chart'!$D$9:$D$1000,
        SMALL(
            IF(('Gantt Chart'!$J$9:$J$1000=$AE$3) * ('Gantt Chart'!$L$9:$L$1000&lt;1),
                ROW('Gantt Chart'!$D$9:$D$1000)-MIN(ROW('Gantt Chart'!$D$9:$D$1000))+1,
                ""),
            ROW(A678))
        ),
    "")</f>
        <v/>
      </c>
      <c r="AE682" s="12"/>
      <c r="AF682" s="316"/>
      <c r="AG682" s="319" t="str">
        <f>IFERROR(INDEX('Gantt Chart'!$M$9:$M$1000, MATCH($AI683, 'Gantt Chart'!$D$9:$D$1000, 0)), "")</f>
        <v/>
      </c>
      <c r="AH682" s="319"/>
      <c r="AI682" s="319"/>
      <c r="AJ682" s="12"/>
      <c r="AK682" s="18" t="str" cm="1">
        <f t="array" ref="AK682">IFERROR(
    INDEX('Gantt Chart'!$D$9:$D$1000,
        SMALL(
            IF(('Gantt Chart'!$J$9:$J$1000=$AL$3) * ('Gantt Chart'!$L$9:$L$1000&lt;1),
                ROW('Gantt Chart'!$D$9:$D$1000)-MIN(ROW('Gantt Chart'!$D$9:$D$1000))+1,
                ""),
            ROW(A678))
        ),
    "")</f>
        <v/>
      </c>
      <c r="AL682" s="12"/>
      <c r="AM682" s="316"/>
      <c r="AN682" s="319" t="str">
        <f>IFERROR(INDEX('Gantt Chart'!$M$9:$M$1000, MATCH($AP683, 'Gantt Chart'!$D$9:$D$1000, 0)), "")</f>
        <v/>
      </c>
      <c r="AO682" s="319"/>
      <c r="AP682" s="319"/>
      <c r="AQ682" s="12"/>
      <c r="AR682" s="18" t="str" cm="1">
        <f t="array" ref="AR682">IFERROR(
    INDEX('Gantt Chart'!$D$9:$D$1000,
        SMALL(
            IF(('Gantt Chart'!$J$9:$J$1000=$AS$3) * ('Gantt Chart'!$L$9:$L$1000&lt;1),
                ROW('Gantt Chart'!$D$9:$D$1000)-MIN(ROW('Gantt Chart'!$D$9:$D$1000))+1,
                ""),
            ROW(A678))
        ),
    "")</f>
        <v/>
      </c>
      <c r="AS682" s="12"/>
      <c r="AT682" s="316"/>
      <c r="AU682" s="319" t="str">
        <f>IFERROR(INDEX('Gantt Chart'!$M$9:$M$1000, MATCH($AW683, 'Gantt Chart'!$D$9:$D$1000, 0)), "")</f>
        <v/>
      </c>
      <c r="AV682" s="319"/>
      <c r="AW682" s="319"/>
      <c r="AX682" s="12"/>
      <c r="AY682" s="18" t="str" cm="1">
        <f t="array" ref="AY682">IFERROR(
    INDEX('Gantt Chart'!$D$9:$D$1000,
        SMALL(
            IF(('Gantt Chart'!$J$9:$J$1000=$AZ$3) * ('Gantt Chart'!$L$9:$L$1000&lt;1),
                ROW('Gantt Chart'!$D$9:$D$1000)-MIN(ROW('Gantt Chart'!$D$9:$D$1000))+1,
                ""),
            ROW(A678))
        ),
    "")</f>
        <v/>
      </c>
      <c r="AZ682" s="12"/>
      <c r="BA682" s="316"/>
      <c r="BB682" s="319" t="str">
        <f>IFERROR(INDEX('Gantt Chart'!$M$9:$M$1000, MATCH($BD683, 'Gantt Chart'!$D$9:$D$1000, 0)), "")</f>
        <v/>
      </c>
      <c r="BC682" s="319"/>
      <c r="BD682" s="319"/>
      <c r="BE682" s="12"/>
      <c r="BF682" s="18" cm="1">
        <f t="array" ref="BF682">IFERROR(
    INDEX('Gantt Chart'!$D$9:$D$1000,
        SMALL(
            IF(('Gantt Chart'!$J$9:$J$1000=$BG$3) * ('Gantt Chart'!$L$9:$L$1000&lt;1),
                ROW('Gantt Chart'!$D$9:$D$1000)-MIN(ROW('Gantt Chart'!$D$9:$D$1000))+1,
                ""),
            ROW(A678))
        ),
    "")</f>
        <v>0</v>
      </c>
      <c r="BG682" s="12"/>
      <c r="BH682" s="316"/>
      <c r="BI682" s="319" t="str">
        <f>IFERROR(INDEX('Gantt Chart'!$M$9:$M$1000, MATCH($BK683, 'Gantt Chart'!$D$9:$D$1000, 0)), "")</f>
        <v/>
      </c>
      <c r="BJ682" s="319"/>
      <c r="BK682" s="319"/>
      <c r="BL682" s="12"/>
      <c r="BM682" s="18" cm="1">
        <f t="array" ref="BM682">IFERROR(
    INDEX('Gantt Chart'!$D$9:$D$1000,
        SMALL(
            IF(('Gantt Chart'!$J$9:$J$1000=$BN$3) * ('Gantt Chart'!$L$9:$L$1000&lt;1),
                ROW('Gantt Chart'!$D$9:$D$1000)-MIN(ROW('Gantt Chart'!$D$9:$D$1000))+1,
                ""),
            ROW(A678))
        ),
    "")</f>
        <v>0</v>
      </c>
      <c r="BN682" s="12"/>
      <c r="BO682" s="316"/>
      <c r="BP682" s="319" t="str">
        <f>IFERROR(INDEX('Gantt Chart'!$M$9:$M$1000, MATCH($BR683, 'Gantt Chart'!$D$9:$D$1000, 0)), "")</f>
        <v/>
      </c>
      <c r="BQ682" s="319"/>
      <c r="BR682" s="319"/>
      <c r="BS682" s="12"/>
      <c r="BT682" s="10"/>
    </row>
    <row r="683" spans="1:72" x14ac:dyDescent="0.2">
      <c r="A683" s="9"/>
      <c r="B683" s="18" t="str" cm="1">
        <f t="array" ref="B683">IFERROR(
    INDEX('Gantt Chart'!$D$9:$D$1000,
        SMALL(
            IF(('Gantt Chart'!$J$9:$J$1000=$C$3) * ('Gantt Chart'!$L$9:$L$1000&lt;1),
                ROW('Gantt Chart'!$D$9:$D$1000)-MIN(ROW('Gantt Chart'!$D$9:$D$1000))+1,
                ""),
            ROW(A679))
        ),
    "")</f>
        <v/>
      </c>
      <c r="C683" s="12"/>
      <c r="D683" s="316"/>
      <c r="E683" s="320" t="str">
        <f>IFERROR(INDEX('Gantt Chart'!$L$9:$L$1000, MATCH($G683, 'Gantt Chart'!$D$9:$D$1000, 0)), "")</f>
        <v/>
      </c>
      <c r="F683" s="320"/>
      <c r="G683" s="13" t="str" cm="1">
        <f t="array" ref="G683">IF(INDEX($B$5:$B$999, CEILING((ROW()-5)/5, 1))="", "", INDEX($B$5:$B$999, CEILING((ROW()-5)/5, 1)))</f>
        <v/>
      </c>
      <c r="H683" s="12"/>
      <c r="I683" s="18" t="str" cm="1">
        <f t="array" ref="I683">IFERROR(
    INDEX('Gantt Chart'!$D$9:$D$1000,
        SMALL(
            IF(('Gantt Chart'!$J$9:$J$1000=$J$3) * ('Gantt Chart'!$L$9:$L$1000&lt;1),
                ROW('Gantt Chart'!$D$9:$D$1000)-MIN(ROW('Gantt Chart'!$D$9:$D$1000))+1,
                ""),
            ROW(A679))
        ),
    "")</f>
        <v/>
      </c>
      <c r="J683" s="12"/>
      <c r="K683" s="316"/>
      <c r="L683" s="320" t="str">
        <f>IFERROR(INDEX('Gantt Chart'!$L$9:$L$1000, MATCH($N683, 'Gantt Chart'!$D$9:$D$1000, 0)), "")</f>
        <v/>
      </c>
      <c r="M683" s="320"/>
      <c r="N683" s="13" t="str" cm="1">
        <f t="array" ref="N683">IF(INDEX($I$5:$I$999, CEILING((ROW()-5)/5, 1))="", "", INDEX($I$5:$I$999, CEILING((ROW()-5)/5, 1)))</f>
        <v/>
      </c>
      <c r="O683" s="12"/>
      <c r="P683" s="18" t="str" cm="1">
        <f t="array" ref="P683">IFERROR(
    INDEX('Gantt Chart'!$D$9:$D$1000,
        SMALL(
            IF(('Gantt Chart'!$J$9:$J$1000=$Q$3) * ('Gantt Chart'!$L$9:$L$1000&lt;1),
                ROW('Gantt Chart'!$D$9:$D$1000)-MIN(ROW('Gantt Chart'!$D$9:$D$1000))+1,
                ""),
            ROW(A679))
        ),
    "")</f>
        <v/>
      </c>
      <c r="Q683" s="12"/>
      <c r="R683" s="316"/>
      <c r="S683" s="320" t="str">
        <f>IFERROR(INDEX('Gantt Chart'!$L$9:$L$1000, MATCH($U683, 'Gantt Chart'!$D$9:$D$1000, 0)), "")</f>
        <v/>
      </c>
      <c r="T683" s="320"/>
      <c r="U683" s="13" t="str" cm="1">
        <f t="array" ref="U683">IF(INDEX($P$5:$P$999, CEILING((ROW()-5)/5, 1))="", "", INDEX($P$5:$P$999, CEILING((ROW()-5)/5, 1)))</f>
        <v/>
      </c>
      <c r="V683" s="12"/>
      <c r="W683" s="18" t="str" cm="1">
        <f t="array" ref="W683">IFERROR(
    INDEX('Gantt Chart'!$D$9:$D$1000,
        SMALL(
            IF(('Gantt Chart'!$J$9:$J$1000=$X$3) * ('Gantt Chart'!$L$9:$L$1000&lt;1),
                ROW('Gantt Chart'!$D$9:$D$1000)-MIN(ROW('Gantt Chart'!$D$9:$D$1000))+1,
                ""),
            ROW(A679))
        ),
    "")</f>
        <v/>
      </c>
      <c r="X683" s="12"/>
      <c r="Y683" s="316"/>
      <c r="Z683" s="320" t="str">
        <f>IFERROR(INDEX('Gantt Chart'!$L$9:$L$1000, MATCH($AB683, 'Gantt Chart'!$D$9:$D$1000, 0)), "")</f>
        <v/>
      </c>
      <c r="AA683" s="320"/>
      <c r="AB683" s="13" t="str" cm="1">
        <f t="array" ref="AB683">IF(INDEX($W$5:$W$999, CEILING((ROW()-5)/5, 1))="", "", INDEX($W$5:$W$999, CEILING((ROW()-5)/5, 1)))</f>
        <v/>
      </c>
      <c r="AC683" s="12"/>
      <c r="AD683" s="18" t="str" cm="1">
        <f t="array" ref="AD683">IFERROR(
    INDEX('Gantt Chart'!$D$9:$D$1000,
        SMALL(
            IF(('Gantt Chart'!$J$9:$J$1000=$AE$3) * ('Gantt Chart'!$L$9:$L$1000&lt;1),
                ROW('Gantt Chart'!$D$9:$D$1000)-MIN(ROW('Gantt Chart'!$D$9:$D$1000))+1,
                ""),
            ROW(A679))
        ),
    "")</f>
        <v/>
      </c>
      <c r="AE683" s="12"/>
      <c r="AF683" s="316"/>
      <c r="AG683" s="320" t="str">
        <f>IFERROR(INDEX('Gantt Chart'!$L$9:$L$1000, MATCH($AI683, 'Gantt Chart'!$D$9:$D$1000, 0)), "")</f>
        <v/>
      </c>
      <c r="AH683" s="320"/>
      <c r="AI683" s="13" t="str" cm="1">
        <f t="array" ref="AI683">IF(INDEX($AD$5:$AD$999, CEILING((ROW()-5)/5, 1))="", "", INDEX($AD$5:$AD$999, CEILING((ROW()-5)/5, 1)))</f>
        <v/>
      </c>
      <c r="AJ683" s="12"/>
      <c r="AK683" s="18" t="str" cm="1">
        <f t="array" ref="AK683">IFERROR(
    INDEX('Gantt Chart'!$D$9:$D$1000,
        SMALL(
            IF(('Gantt Chart'!$J$9:$J$1000=$AL$3) * ('Gantt Chart'!$L$9:$L$1000&lt;1),
                ROW('Gantt Chart'!$D$9:$D$1000)-MIN(ROW('Gantt Chart'!$D$9:$D$1000))+1,
                ""),
            ROW(A679))
        ),
    "")</f>
        <v/>
      </c>
      <c r="AL683" s="12"/>
      <c r="AM683" s="316"/>
      <c r="AN683" s="320" t="str">
        <f>IFERROR(INDEX('Gantt Chart'!$L$9:$L$1000, MATCH($AP683, 'Gantt Chart'!$D$9:$D$1000, 0)), "")</f>
        <v/>
      </c>
      <c r="AO683" s="320"/>
      <c r="AP683" s="13" t="str" cm="1">
        <f t="array" ref="AP683">IF(INDEX($AK$5:$AK$999, CEILING((ROW()-5)/5, 1))="", "", INDEX($AK$5:$AK$999, CEILING((ROW()-5)/5, 1)))</f>
        <v/>
      </c>
      <c r="AQ683" s="12"/>
      <c r="AR683" s="18" t="str" cm="1">
        <f t="array" ref="AR683">IFERROR(
    INDEX('Gantt Chart'!$D$9:$D$1000,
        SMALL(
            IF(('Gantt Chart'!$J$9:$J$1000=$AS$3) * ('Gantt Chart'!$L$9:$L$1000&lt;1),
                ROW('Gantt Chart'!$D$9:$D$1000)-MIN(ROW('Gantt Chart'!$D$9:$D$1000))+1,
                ""),
            ROW(A679))
        ),
    "")</f>
        <v/>
      </c>
      <c r="AS683" s="12"/>
      <c r="AT683" s="316"/>
      <c r="AU683" s="320" t="str">
        <f>IFERROR(INDEX('Gantt Chart'!$L$9:$L$1000, MATCH($AW683, 'Gantt Chart'!$D$9:$D$1000, 0)), "")</f>
        <v/>
      </c>
      <c r="AV683" s="320"/>
      <c r="AW683" s="13" t="str" cm="1">
        <f t="array" ref="AW683">IF(INDEX($AR$5:$AR$999, CEILING((ROW()-5)/5, 1))="", "", INDEX($AR$5:$AR$999, CEILING((ROW()-5)/5, 1)))</f>
        <v/>
      </c>
      <c r="AX683" s="12"/>
      <c r="AY683" s="18" t="str" cm="1">
        <f t="array" ref="AY683">IFERROR(
    INDEX('Gantt Chart'!$D$9:$D$1000,
        SMALL(
            IF(('Gantt Chart'!$J$9:$J$1000=$AZ$3) * ('Gantt Chart'!$L$9:$L$1000&lt;1),
                ROW('Gantt Chart'!$D$9:$D$1000)-MIN(ROW('Gantt Chart'!$D$9:$D$1000))+1,
                ""),
            ROW(A679))
        ),
    "")</f>
        <v/>
      </c>
      <c r="AZ683" s="12"/>
      <c r="BA683" s="316"/>
      <c r="BB683" s="320" t="str">
        <f>IFERROR(INDEX('Gantt Chart'!$L$9:$L$1000, MATCH($BD683, 'Gantt Chart'!$D$9:$D$1000, 0)), "")</f>
        <v/>
      </c>
      <c r="BC683" s="320"/>
      <c r="BD683" s="13" t="str" cm="1">
        <f t="array" ref="BD683">IF(INDEX($AY$5:$AY$999, CEILING((ROW()-5)/5, 1))="", "", INDEX($AY$5:$AY$999, CEILING((ROW()-5)/5, 1)))</f>
        <v/>
      </c>
      <c r="BE683" s="12"/>
      <c r="BF683" s="18" cm="1">
        <f t="array" ref="BF683">IFERROR(
    INDEX('Gantt Chart'!$D$9:$D$1000,
        SMALL(
            IF(('Gantt Chart'!$J$9:$J$1000=$BG$3) * ('Gantt Chart'!$L$9:$L$1000&lt;1),
                ROW('Gantt Chart'!$D$9:$D$1000)-MIN(ROW('Gantt Chart'!$D$9:$D$1000))+1,
                ""),
            ROW(A679))
        ),
    "")</f>
        <v>0</v>
      </c>
      <c r="BG683" s="12"/>
      <c r="BH683" s="316"/>
      <c r="BI683" s="320" t="str">
        <f>IFERROR(INDEX('Gantt Chart'!$L$9:$L$1000, MATCH($BK683, 'Gantt Chart'!$D$9:$D$1000, 0)), "")</f>
        <v/>
      </c>
      <c r="BJ683" s="320"/>
      <c r="BK683" s="13" cm="1">
        <f t="array" ref="BK683">IF(INDEX($BF$5:$BF$999, CEILING((ROW()-5)/5, 1))="", "", INDEX($BF$5:$BF$999, CEILING((ROW()-5)/5, 1)))</f>
        <v>0</v>
      </c>
      <c r="BL683" s="12"/>
      <c r="BM683" s="18" cm="1">
        <f t="array" ref="BM683">IFERROR(
    INDEX('Gantt Chart'!$D$9:$D$1000,
        SMALL(
            IF(('Gantt Chart'!$J$9:$J$1000=$BN$3) * ('Gantt Chart'!$L$9:$L$1000&lt;1),
                ROW('Gantt Chart'!$D$9:$D$1000)-MIN(ROW('Gantt Chart'!$D$9:$D$1000))+1,
                ""),
            ROW(A679))
        ),
    "")</f>
        <v>0</v>
      </c>
      <c r="BN683" s="12"/>
      <c r="BO683" s="316"/>
      <c r="BP683" s="320" t="str">
        <f>IFERROR(INDEX('Gantt Chart'!$L$9:$L$1000, MATCH($BR683, 'Gantt Chart'!$D$9:$D$1000, 0)), "")</f>
        <v/>
      </c>
      <c r="BQ683" s="320"/>
      <c r="BR683" s="13" cm="1">
        <f t="array" ref="BR683">IF(INDEX($BM$5:$BM$999, CEILING((ROW()-5)/5, 1))="", "", INDEX($BM$5:$BM$999, CEILING((ROW()-5)/5, 1)))</f>
        <v>0</v>
      </c>
      <c r="BS683" s="12"/>
      <c r="BT683" s="10"/>
    </row>
    <row r="684" spans="1:72" x14ac:dyDescent="0.2">
      <c r="A684" s="9"/>
      <c r="B684" s="18" t="str" cm="1">
        <f t="array" ref="B684">IFERROR(
    INDEX('Gantt Chart'!$D$9:$D$1000,
        SMALL(
            IF(('Gantt Chart'!$J$9:$J$1000=$C$3) * ('Gantt Chart'!$L$9:$L$1000&lt;1),
                ROW('Gantt Chart'!$D$9:$D$1000)-MIN(ROW('Gantt Chart'!$D$9:$D$1000))+1,
                ""),
            ROW(A680))
        ),
    "")</f>
        <v/>
      </c>
      <c r="C684" s="12"/>
      <c r="D684" s="12"/>
      <c r="E684" s="12"/>
      <c r="F684" s="12"/>
      <c r="G684" s="12"/>
      <c r="H684" s="12"/>
      <c r="I684" s="18" t="str" cm="1">
        <f t="array" ref="I684">IFERROR(
    INDEX('Gantt Chart'!$D$9:$D$1000,
        SMALL(
            IF(('Gantt Chart'!$J$9:$J$1000=$J$3) * ('Gantt Chart'!$L$9:$L$1000&lt;1),
                ROW('Gantt Chart'!$D$9:$D$1000)-MIN(ROW('Gantt Chart'!$D$9:$D$1000))+1,
                ""),
            ROW(A680))
        ),
    "")</f>
        <v/>
      </c>
      <c r="J684" s="12"/>
      <c r="K684" s="12"/>
      <c r="L684" s="12"/>
      <c r="M684" s="12"/>
      <c r="N684" s="12"/>
      <c r="O684" s="12"/>
      <c r="P684" s="18" t="str" cm="1">
        <f t="array" ref="P684">IFERROR(
    INDEX('Gantt Chart'!$D$9:$D$1000,
        SMALL(
            IF(('Gantt Chart'!$J$9:$J$1000=$Q$3) * ('Gantt Chart'!$L$9:$L$1000&lt;1),
                ROW('Gantt Chart'!$D$9:$D$1000)-MIN(ROW('Gantt Chart'!$D$9:$D$1000))+1,
                ""),
            ROW(A680))
        ),
    "")</f>
        <v/>
      </c>
      <c r="Q684" s="12"/>
      <c r="R684" s="12"/>
      <c r="S684" s="12"/>
      <c r="T684" s="12"/>
      <c r="U684" s="12"/>
      <c r="V684" s="12"/>
      <c r="W684" s="18" t="str" cm="1">
        <f t="array" ref="W684">IFERROR(
    INDEX('Gantt Chart'!$D$9:$D$1000,
        SMALL(
            IF(('Gantt Chart'!$J$9:$J$1000=$X$3) * ('Gantt Chart'!$L$9:$L$1000&lt;1),
                ROW('Gantt Chart'!$D$9:$D$1000)-MIN(ROW('Gantt Chart'!$D$9:$D$1000))+1,
                ""),
            ROW(A680))
        ),
    "")</f>
        <v/>
      </c>
      <c r="X684" s="12"/>
      <c r="Y684" s="12"/>
      <c r="Z684" s="12"/>
      <c r="AA684" s="12"/>
      <c r="AB684" s="12"/>
      <c r="AC684" s="12"/>
      <c r="AD684" s="18" t="str" cm="1">
        <f t="array" ref="AD684">IFERROR(
    INDEX('Gantt Chart'!$D$9:$D$1000,
        SMALL(
            IF(('Gantt Chart'!$J$9:$J$1000=$AE$3) * ('Gantt Chart'!$L$9:$L$1000&lt;1),
                ROW('Gantt Chart'!$D$9:$D$1000)-MIN(ROW('Gantt Chart'!$D$9:$D$1000))+1,
                ""),
            ROW(A680))
        ),
    "")</f>
        <v/>
      </c>
      <c r="AE684" s="12"/>
      <c r="AF684" s="12"/>
      <c r="AG684" s="12"/>
      <c r="AH684" s="12"/>
      <c r="AI684" s="12"/>
      <c r="AJ684" s="12"/>
      <c r="AK684" s="18" t="str" cm="1">
        <f t="array" ref="AK684">IFERROR(
    INDEX('Gantt Chart'!$D$9:$D$1000,
        SMALL(
            IF(('Gantt Chart'!$J$9:$J$1000=$AL$3) * ('Gantt Chart'!$L$9:$L$1000&lt;1),
                ROW('Gantt Chart'!$D$9:$D$1000)-MIN(ROW('Gantt Chart'!$D$9:$D$1000))+1,
                ""),
            ROW(A680))
        ),
    "")</f>
        <v/>
      </c>
      <c r="AL684" s="12"/>
      <c r="AM684" s="12"/>
      <c r="AN684" s="12"/>
      <c r="AO684" s="12"/>
      <c r="AP684" s="12"/>
      <c r="AQ684" s="12"/>
      <c r="AR684" s="18" t="str" cm="1">
        <f t="array" ref="AR684">IFERROR(
    INDEX('Gantt Chart'!$D$9:$D$1000,
        SMALL(
            IF(('Gantt Chart'!$J$9:$J$1000=$AS$3) * ('Gantt Chart'!$L$9:$L$1000&lt;1),
                ROW('Gantt Chart'!$D$9:$D$1000)-MIN(ROW('Gantt Chart'!$D$9:$D$1000))+1,
                ""),
            ROW(A680))
        ),
    "")</f>
        <v/>
      </c>
      <c r="AS684" s="12"/>
      <c r="AT684" s="12"/>
      <c r="AU684" s="12"/>
      <c r="AV684" s="12"/>
      <c r="AW684" s="12"/>
      <c r="AX684" s="12"/>
      <c r="AY684" s="18" t="str" cm="1">
        <f t="array" ref="AY684">IFERROR(
    INDEX('Gantt Chart'!$D$9:$D$1000,
        SMALL(
            IF(('Gantt Chart'!$J$9:$J$1000=$AZ$3) * ('Gantt Chart'!$L$9:$L$1000&lt;1),
                ROW('Gantt Chart'!$D$9:$D$1000)-MIN(ROW('Gantt Chart'!$D$9:$D$1000))+1,
                ""),
            ROW(A680))
        ),
    "")</f>
        <v/>
      </c>
      <c r="AZ684" s="12"/>
      <c r="BA684" s="12"/>
      <c r="BB684" s="12"/>
      <c r="BC684" s="12"/>
      <c r="BD684" s="12"/>
      <c r="BE684" s="12"/>
      <c r="BF684" s="18" cm="1">
        <f t="array" ref="BF684">IFERROR(
    INDEX('Gantt Chart'!$D$9:$D$1000,
        SMALL(
            IF(('Gantt Chart'!$J$9:$J$1000=$BG$3) * ('Gantt Chart'!$L$9:$L$1000&lt;1),
                ROW('Gantt Chart'!$D$9:$D$1000)-MIN(ROW('Gantt Chart'!$D$9:$D$1000))+1,
                ""),
            ROW(A680))
        ),
    "")</f>
        <v>0</v>
      </c>
      <c r="BG684" s="12"/>
      <c r="BH684" s="12"/>
      <c r="BI684" s="12"/>
      <c r="BJ684" s="12"/>
      <c r="BK684" s="12"/>
      <c r="BL684" s="12"/>
      <c r="BM684" s="18" cm="1">
        <f t="array" ref="BM684">IFERROR(
    INDEX('Gantt Chart'!$D$9:$D$1000,
        SMALL(
            IF(('Gantt Chart'!$J$9:$J$1000=$BN$3) * ('Gantt Chart'!$L$9:$L$1000&lt;1),
                ROW('Gantt Chart'!$D$9:$D$1000)-MIN(ROW('Gantt Chart'!$D$9:$D$1000))+1,
                ""),
            ROW(A680))
        ),
    "")</f>
        <v>0</v>
      </c>
      <c r="BN684" s="12"/>
      <c r="BO684" s="12"/>
      <c r="BP684" s="12"/>
      <c r="BQ684" s="12"/>
      <c r="BR684" s="12"/>
      <c r="BS684" s="12"/>
      <c r="BT684" s="10"/>
    </row>
    <row r="685" spans="1:72" ht="16.899999999999999" customHeight="1" x14ac:dyDescent="0.2">
      <c r="A685" s="9"/>
      <c r="B685" s="18" t="str" cm="1">
        <f t="array" ref="B685">IFERROR(
    INDEX('Gantt Chart'!$D$9:$D$1000,
        SMALL(
            IF(('Gantt Chart'!$J$9:$J$1000=$C$3) * ('Gantt Chart'!$L$9:$L$1000&lt;1),
                ROW('Gantt Chart'!$D$9:$D$1000)-MIN(ROW('Gantt Chart'!$D$9:$D$1000))+1,
                ""),
            ROW(A681))
        ),
    "")</f>
        <v/>
      </c>
      <c r="C685" s="12"/>
      <c r="D685" s="316" t="str">
        <f>IFERROR(INDEX('Gantt Chart'!$H$9:$H$1000, MATCH($G688, 'Gantt Chart'!$D$9:$D$1000, 0)), "")</f>
        <v/>
      </c>
      <c r="E685" s="317" t="str">
        <f>IFERROR(VLOOKUP($G688, 'Gantt Chart'!$D$9:$E$1000, 2, FALSE), "")</f>
        <v/>
      </c>
      <c r="F685" s="317"/>
      <c r="G685" s="317"/>
      <c r="H685" s="12"/>
      <c r="I685" s="18" t="str" cm="1">
        <f t="array" ref="I685">IFERROR(
    INDEX('Gantt Chart'!$D$9:$D$1000,
        SMALL(
            IF(('Gantt Chart'!$J$9:$J$1000=$J$3) * ('Gantt Chart'!$L$9:$L$1000&lt;1),
                ROW('Gantt Chart'!$D$9:$D$1000)-MIN(ROW('Gantt Chart'!$D$9:$D$1000))+1,
                ""),
            ROW(A681))
        ),
    "")</f>
        <v/>
      </c>
      <c r="J685" s="12"/>
      <c r="K685" s="316" t="str">
        <f>IFERROR(INDEX('Gantt Chart'!$H$9:$H$1000, MATCH($N688, 'Gantt Chart'!$D$9:$D$1000, 0)), "")</f>
        <v/>
      </c>
      <c r="L685" s="317" t="str">
        <f>IFERROR(VLOOKUP($N688, 'Gantt Chart'!$D$9:$E$1000, 2, FALSE), "")</f>
        <v/>
      </c>
      <c r="M685" s="317"/>
      <c r="N685" s="317"/>
      <c r="O685" s="12"/>
      <c r="P685" s="18" t="str" cm="1">
        <f t="array" ref="P685">IFERROR(
    INDEX('Gantt Chart'!$D$9:$D$1000,
        SMALL(
            IF(('Gantt Chart'!$J$9:$J$1000=$Q$3) * ('Gantt Chart'!$L$9:$L$1000&lt;1),
                ROW('Gantt Chart'!$D$9:$D$1000)-MIN(ROW('Gantt Chart'!$D$9:$D$1000))+1,
                ""),
            ROW(A681))
        ),
    "")</f>
        <v/>
      </c>
      <c r="Q685" s="12"/>
      <c r="R685" s="316" t="str">
        <f>IFERROR(INDEX('Gantt Chart'!$H$9:$H$1000, MATCH($U688, 'Gantt Chart'!$D$9:$D$1000, 0)), "")</f>
        <v/>
      </c>
      <c r="S685" s="317" t="str">
        <f>IFERROR(VLOOKUP($U688, 'Gantt Chart'!$D$9:$E$1000, 2, FALSE), "")</f>
        <v/>
      </c>
      <c r="T685" s="317"/>
      <c r="U685" s="317"/>
      <c r="V685" s="12"/>
      <c r="W685" s="18" t="str" cm="1">
        <f t="array" ref="W685">IFERROR(
    INDEX('Gantt Chart'!$D$9:$D$1000,
        SMALL(
            IF(('Gantt Chart'!$J$9:$J$1000=$X$3) * ('Gantt Chart'!$L$9:$L$1000&lt;1),
                ROW('Gantt Chart'!$D$9:$D$1000)-MIN(ROW('Gantt Chart'!$D$9:$D$1000))+1,
                ""),
            ROW(A681))
        ),
    "")</f>
        <v/>
      </c>
      <c r="X685" s="12"/>
      <c r="Y685" s="316" t="str">
        <f>IFERROR(INDEX('Gantt Chart'!$H$9:$H$1000, MATCH($AB688, 'Gantt Chart'!$D$9:$D$1000, 0)), "")</f>
        <v/>
      </c>
      <c r="Z685" s="317" t="str">
        <f>IFERROR(VLOOKUP($AB688, 'Gantt Chart'!$D$9:$E$1000, 2, FALSE), "")</f>
        <v/>
      </c>
      <c r="AA685" s="317"/>
      <c r="AB685" s="317"/>
      <c r="AC685" s="12"/>
      <c r="AD685" s="18" t="str" cm="1">
        <f t="array" ref="AD685">IFERROR(
    INDEX('Gantt Chart'!$D$9:$D$1000,
        SMALL(
            IF(('Gantt Chart'!$J$9:$J$1000=$AE$3) * ('Gantt Chart'!$L$9:$L$1000&lt;1),
                ROW('Gantt Chart'!$D$9:$D$1000)-MIN(ROW('Gantt Chart'!$D$9:$D$1000))+1,
                ""),
            ROW(A681))
        ),
    "")</f>
        <v/>
      </c>
      <c r="AE685" s="12"/>
      <c r="AF685" s="316" t="str">
        <f>IFERROR(INDEX('Gantt Chart'!$H$9:$H$1000, MATCH($AI688, 'Gantt Chart'!$D$9:$D$1000, 0)), "")</f>
        <v/>
      </c>
      <c r="AG685" s="317" t="str">
        <f>IFERROR(VLOOKUP($AI688, 'Gantt Chart'!$D$9:$E$1000, 2, FALSE), "")</f>
        <v/>
      </c>
      <c r="AH685" s="317"/>
      <c r="AI685" s="317"/>
      <c r="AJ685" s="12"/>
      <c r="AK685" s="18" t="str" cm="1">
        <f t="array" ref="AK685">IFERROR(
    INDEX('Gantt Chart'!$D$9:$D$1000,
        SMALL(
            IF(('Gantt Chart'!$J$9:$J$1000=$AL$3) * ('Gantt Chart'!$L$9:$L$1000&lt;1),
                ROW('Gantt Chart'!$D$9:$D$1000)-MIN(ROW('Gantt Chart'!$D$9:$D$1000))+1,
                ""),
            ROW(A681))
        ),
    "")</f>
        <v/>
      </c>
      <c r="AL685" s="12"/>
      <c r="AM685" s="316" t="str">
        <f>IFERROR(INDEX('Gantt Chart'!$H$9:$H$1000, MATCH($AP688, 'Gantt Chart'!$D$9:$D$1000, 0)), "")</f>
        <v/>
      </c>
      <c r="AN685" s="317" t="str">
        <f>IFERROR(VLOOKUP($AP688, 'Gantt Chart'!$D$9:$E$1000, 2, FALSE), "")</f>
        <v/>
      </c>
      <c r="AO685" s="317"/>
      <c r="AP685" s="317"/>
      <c r="AQ685" s="12"/>
      <c r="AR685" s="18" t="str" cm="1">
        <f t="array" ref="AR685">IFERROR(
    INDEX('Gantt Chart'!$D$9:$D$1000,
        SMALL(
            IF(('Gantt Chart'!$J$9:$J$1000=$AS$3) * ('Gantt Chart'!$L$9:$L$1000&lt;1),
                ROW('Gantt Chart'!$D$9:$D$1000)-MIN(ROW('Gantt Chart'!$D$9:$D$1000))+1,
                ""),
            ROW(A681))
        ),
    "")</f>
        <v/>
      </c>
      <c r="AS685" s="12"/>
      <c r="AT685" s="316" t="str">
        <f>IFERROR(INDEX('Gantt Chart'!$H$9:$H$1000, MATCH($AW688, 'Gantt Chart'!$D$9:$D$1000, 0)), "")</f>
        <v/>
      </c>
      <c r="AU685" s="317" t="str">
        <f>IFERROR(VLOOKUP($AW688, 'Gantt Chart'!$D$9:$E$1000, 2, FALSE), "")</f>
        <v/>
      </c>
      <c r="AV685" s="317"/>
      <c r="AW685" s="317"/>
      <c r="AX685" s="12"/>
      <c r="AY685" s="18" t="str" cm="1">
        <f t="array" ref="AY685">IFERROR(
    INDEX('Gantt Chart'!$D$9:$D$1000,
        SMALL(
            IF(('Gantt Chart'!$J$9:$J$1000=$AZ$3) * ('Gantt Chart'!$L$9:$L$1000&lt;1),
                ROW('Gantt Chart'!$D$9:$D$1000)-MIN(ROW('Gantt Chart'!$D$9:$D$1000))+1,
                ""),
            ROW(A681))
        ),
    "")</f>
        <v/>
      </c>
      <c r="AZ685" s="12"/>
      <c r="BA685" s="316" t="str">
        <f>IFERROR(INDEX('Gantt Chart'!$H$9:$H$1000, MATCH($BD688, 'Gantt Chart'!$D$9:$D$1000, 0)), "")</f>
        <v/>
      </c>
      <c r="BB685" s="317" t="str">
        <f>IFERROR(VLOOKUP($BD688, 'Gantt Chart'!$D$9:$E$1000, 2, FALSE), "")</f>
        <v/>
      </c>
      <c r="BC685" s="317"/>
      <c r="BD685" s="317"/>
      <c r="BE685" s="12"/>
      <c r="BF685" s="18" cm="1">
        <f t="array" ref="BF685">IFERROR(
    INDEX('Gantt Chart'!$D$9:$D$1000,
        SMALL(
            IF(('Gantt Chart'!$J$9:$J$1000=$BG$3) * ('Gantt Chart'!$L$9:$L$1000&lt;1),
                ROW('Gantt Chart'!$D$9:$D$1000)-MIN(ROW('Gantt Chart'!$D$9:$D$1000))+1,
                ""),
            ROW(A681))
        ),
    "")</f>
        <v>0</v>
      </c>
      <c r="BG685" s="12"/>
      <c r="BH685" s="316" t="str">
        <f>IFERROR(INDEX('Gantt Chart'!$H$9:$H$1000, MATCH($BK688, 'Gantt Chart'!$D$9:$D$1000, 0)), "")</f>
        <v/>
      </c>
      <c r="BI685" s="317" t="str">
        <f>IFERROR(VLOOKUP($BK688, 'Gantt Chart'!$D$9:$E$1000, 2, FALSE), "")</f>
        <v/>
      </c>
      <c r="BJ685" s="317"/>
      <c r="BK685" s="317"/>
      <c r="BL685" s="12"/>
      <c r="BM685" s="18" cm="1">
        <f t="array" ref="BM685">IFERROR(
    INDEX('Gantt Chart'!$D$9:$D$1000,
        SMALL(
            IF(('Gantt Chart'!$J$9:$J$1000=$BN$3) * ('Gantt Chart'!$L$9:$L$1000&lt;1),
                ROW('Gantt Chart'!$D$9:$D$1000)-MIN(ROW('Gantt Chart'!$D$9:$D$1000))+1,
                ""),
            ROW(A681))
        ),
    "")</f>
        <v>0</v>
      </c>
      <c r="BN685" s="12"/>
      <c r="BO685" s="316" t="str">
        <f>IFERROR(INDEX('Gantt Chart'!$H$9:$H$1000, MATCH($BR688, 'Gantt Chart'!$D$9:$D$1000, 0)), "")</f>
        <v/>
      </c>
      <c r="BP685" s="317" t="str">
        <f>IFERROR(VLOOKUP($BR688, 'Gantt Chart'!$D$9:$E$1000, 2, FALSE), "")</f>
        <v/>
      </c>
      <c r="BQ685" s="317"/>
      <c r="BR685" s="317"/>
      <c r="BS685" s="12"/>
      <c r="BT685" s="10"/>
    </row>
    <row r="686" spans="1:72" x14ac:dyDescent="0.2">
      <c r="A686" s="9"/>
      <c r="B686" s="18" t="str" cm="1">
        <f t="array" ref="B686">IFERROR(
    INDEX('Gantt Chart'!$D$9:$D$1000,
        SMALL(
            IF(('Gantt Chart'!$J$9:$J$1000=$C$3) * ('Gantt Chart'!$L$9:$L$1000&lt;1),
                ROW('Gantt Chart'!$D$9:$D$1000)-MIN(ROW('Gantt Chart'!$D$9:$D$1000))+1,
                ""),
            ROW(A682))
        ),
    "")</f>
        <v/>
      </c>
      <c r="C686" s="12"/>
      <c r="D686" s="316"/>
      <c r="E686" s="318" t="str">
        <f>IFERROR(INDEX('Gantt Chart'!$C$9:$C$1000, MATCH($G688, 'Gantt Chart'!$D$9:$D$1000, 0)), "")</f>
        <v/>
      </c>
      <c r="F686" s="318"/>
      <c r="G686" s="318"/>
      <c r="H686" s="12"/>
      <c r="I686" s="18" t="str" cm="1">
        <f t="array" ref="I686">IFERROR(
    INDEX('Gantt Chart'!$D$9:$D$1000,
        SMALL(
            IF(('Gantt Chart'!$J$9:$J$1000=$J$3) * ('Gantt Chart'!$L$9:$L$1000&lt;1),
                ROW('Gantt Chart'!$D$9:$D$1000)-MIN(ROW('Gantt Chart'!$D$9:$D$1000))+1,
                ""),
            ROW(A682))
        ),
    "")</f>
        <v/>
      </c>
      <c r="J686" s="12"/>
      <c r="K686" s="316"/>
      <c r="L686" s="318" t="str">
        <f>IFERROR(INDEX('Gantt Chart'!$C$9:$C$1000, MATCH($N688, 'Gantt Chart'!$D$9:$D$1000, 0)), "")</f>
        <v/>
      </c>
      <c r="M686" s="318"/>
      <c r="N686" s="318"/>
      <c r="O686" s="12"/>
      <c r="P686" s="18" t="str" cm="1">
        <f t="array" ref="P686">IFERROR(
    INDEX('Gantt Chart'!$D$9:$D$1000,
        SMALL(
            IF(('Gantt Chart'!$J$9:$J$1000=$Q$3) * ('Gantt Chart'!$L$9:$L$1000&lt;1),
                ROW('Gantt Chart'!$D$9:$D$1000)-MIN(ROW('Gantt Chart'!$D$9:$D$1000))+1,
                ""),
            ROW(A682))
        ),
    "")</f>
        <v/>
      </c>
      <c r="Q686" s="12"/>
      <c r="R686" s="316"/>
      <c r="S686" s="318" t="str">
        <f>IFERROR(INDEX('Gantt Chart'!$C$9:$C$1000, MATCH($U688, 'Gantt Chart'!$D$9:$D$1000, 0)), "")</f>
        <v/>
      </c>
      <c r="T686" s="318"/>
      <c r="U686" s="318"/>
      <c r="V686" s="12"/>
      <c r="W686" s="18" t="str" cm="1">
        <f t="array" ref="W686">IFERROR(
    INDEX('Gantt Chart'!$D$9:$D$1000,
        SMALL(
            IF(('Gantt Chart'!$J$9:$J$1000=$X$3) * ('Gantt Chart'!$L$9:$L$1000&lt;1),
                ROW('Gantt Chart'!$D$9:$D$1000)-MIN(ROW('Gantt Chart'!$D$9:$D$1000))+1,
                ""),
            ROW(A682))
        ),
    "")</f>
        <v/>
      </c>
      <c r="X686" s="12"/>
      <c r="Y686" s="316"/>
      <c r="Z686" s="318" t="str">
        <f>IFERROR(INDEX('Gantt Chart'!$C$9:$C$1000, MATCH($AB688, 'Gantt Chart'!$D$9:$D$1000, 0)), "")</f>
        <v/>
      </c>
      <c r="AA686" s="318"/>
      <c r="AB686" s="318"/>
      <c r="AC686" s="12"/>
      <c r="AD686" s="18" t="str" cm="1">
        <f t="array" ref="AD686">IFERROR(
    INDEX('Gantt Chart'!$D$9:$D$1000,
        SMALL(
            IF(('Gantt Chart'!$J$9:$J$1000=$AE$3) * ('Gantt Chart'!$L$9:$L$1000&lt;1),
                ROW('Gantt Chart'!$D$9:$D$1000)-MIN(ROW('Gantt Chart'!$D$9:$D$1000))+1,
                ""),
            ROW(A682))
        ),
    "")</f>
        <v/>
      </c>
      <c r="AE686" s="12"/>
      <c r="AF686" s="316"/>
      <c r="AG686" s="318" t="str">
        <f>IFERROR(INDEX('Gantt Chart'!$C$9:$C$1000, MATCH($AI688, 'Gantt Chart'!$D$9:$D$1000, 0)), "")</f>
        <v/>
      </c>
      <c r="AH686" s="318"/>
      <c r="AI686" s="318"/>
      <c r="AJ686" s="12"/>
      <c r="AK686" s="18" t="str" cm="1">
        <f t="array" ref="AK686">IFERROR(
    INDEX('Gantt Chart'!$D$9:$D$1000,
        SMALL(
            IF(('Gantt Chart'!$J$9:$J$1000=$AL$3) * ('Gantt Chart'!$L$9:$L$1000&lt;1),
                ROW('Gantt Chart'!$D$9:$D$1000)-MIN(ROW('Gantt Chart'!$D$9:$D$1000))+1,
                ""),
            ROW(A682))
        ),
    "")</f>
        <v/>
      </c>
      <c r="AL686" s="12"/>
      <c r="AM686" s="316"/>
      <c r="AN686" s="318" t="str">
        <f>IFERROR(INDEX('Gantt Chart'!$C$9:$C$1000, MATCH($AP688, 'Gantt Chart'!$D$9:$D$1000, 0)), "")</f>
        <v/>
      </c>
      <c r="AO686" s="318"/>
      <c r="AP686" s="318"/>
      <c r="AQ686" s="12"/>
      <c r="AR686" s="18" t="str" cm="1">
        <f t="array" ref="AR686">IFERROR(
    INDEX('Gantt Chart'!$D$9:$D$1000,
        SMALL(
            IF(('Gantt Chart'!$J$9:$J$1000=$AS$3) * ('Gantt Chart'!$L$9:$L$1000&lt;1),
                ROW('Gantt Chart'!$D$9:$D$1000)-MIN(ROW('Gantt Chart'!$D$9:$D$1000))+1,
                ""),
            ROW(A682))
        ),
    "")</f>
        <v/>
      </c>
      <c r="AS686" s="12"/>
      <c r="AT686" s="316"/>
      <c r="AU686" s="318" t="str">
        <f>IFERROR(INDEX('Gantt Chart'!$C$9:$C$1000, MATCH($AW688, 'Gantt Chart'!$D$9:$D$1000, 0)), "")</f>
        <v/>
      </c>
      <c r="AV686" s="318"/>
      <c r="AW686" s="318"/>
      <c r="AX686" s="12"/>
      <c r="AY686" s="18" t="str" cm="1">
        <f t="array" ref="AY686">IFERROR(
    INDEX('Gantt Chart'!$D$9:$D$1000,
        SMALL(
            IF(('Gantt Chart'!$J$9:$J$1000=$AZ$3) * ('Gantt Chart'!$L$9:$L$1000&lt;1),
                ROW('Gantt Chart'!$D$9:$D$1000)-MIN(ROW('Gantt Chart'!$D$9:$D$1000))+1,
                ""),
            ROW(A682))
        ),
    "")</f>
        <v/>
      </c>
      <c r="AZ686" s="12"/>
      <c r="BA686" s="316"/>
      <c r="BB686" s="318" t="str">
        <f>IFERROR(INDEX('Gantt Chart'!$C$9:$C$1000, MATCH($BD688, 'Gantt Chart'!$D$9:$D$1000, 0)), "")</f>
        <v/>
      </c>
      <c r="BC686" s="318"/>
      <c r="BD686" s="318"/>
      <c r="BE686" s="12"/>
      <c r="BF686" s="18" cm="1">
        <f t="array" ref="BF686">IFERROR(
    INDEX('Gantt Chart'!$D$9:$D$1000,
        SMALL(
            IF(('Gantt Chart'!$J$9:$J$1000=$BG$3) * ('Gantt Chart'!$L$9:$L$1000&lt;1),
                ROW('Gantt Chart'!$D$9:$D$1000)-MIN(ROW('Gantt Chart'!$D$9:$D$1000))+1,
                ""),
            ROW(A682))
        ),
    "")</f>
        <v>0</v>
      </c>
      <c r="BG686" s="12"/>
      <c r="BH686" s="316"/>
      <c r="BI686" s="318" t="str">
        <f>IFERROR(INDEX('Gantt Chart'!$C$9:$C$1000, MATCH($BK688, 'Gantt Chart'!$D$9:$D$1000, 0)), "")</f>
        <v/>
      </c>
      <c r="BJ686" s="318"/>
      <c r="BK686" s="318"/>
      <c r="BL686" s="12"/>
      <c r="BM686" s="18" cm="1">
        <f t="array" ref="BM686">IFERROR(
    INDEX('Gantt Chart'!$D$9:$D$1000,
        SMALL(
            IF(('Gantt Chart'!$J$9:$J$1000=$BN$3) * ('Gantt Chart'!$L$9:$L$1000&lt;1),
                ROW('Gantt Chart'!$D$9:$D$1000)-MIN(ROW('Gantt Chart'!$D$9:$D$1000))+1,
                ""),
            ROW(A682))
        ),
    "")</f>
        <v>0</v>
      </c>
      <c r="BN686" s="12"/>
      <c r="BO686" s="316"/>
      <c r="BP686" s="318" t="str">
        <f>IFERROR(INDEX('Gantt Chart'!$C$9:$C$1000, MATCH($BR688, 'Gantt Chart'!$D$9:$D$1000, 0)), "")</f>
        <v/>
      </c>
      <c r="BQ686" s="318"/>
      <c r="BR686" s="318"/>
      <c r="BS686" s="12"/>
      <c r="BT686" s="10"/>
    </row>
    <row r="687" spans="1:72" x14ac:dyDescent="0.2">
      <c r="A687" s="9"/>
      <c r="B687" s="18" t="str" cm="1">
        <f t="array" ref="B687">IFERROR(
    INDEX('Gantt Chart'!$D$9:$D$1000,
        SMALL(
            IF(('Gantt Chart'!$J$9:$J$1000=$C$3) * ('Gantt Chart'!$L$9:$L$1000&lt;1),
                ROW('Gantt Chart'!$D$9:$D$1000)-MIN(ROW('Gantt Chart'!$D$9:$D$1000))+1,
                ""),
            ROW(A683))
        ),
    "")</f>
        <v/>
      </c>
      <c r="C687" s="12"/>
      <c r="D687" s="316"/>
      <c r="E687" s="319" t="str">
        <f>IFERROR(INDEX('Gantt Chart'!$M$9:$M$1000, MATCH($G688, 'Gantt Chart'!$D$9:$D$1000, 0)), "")</f>
        <v/>
      </c>
      <c r="F687" s="319"/>
      <c r="G687" s="319"/>
      <c r="H687" s="12"/>
      <c r="I687" s="18" t="str" cm="1">
        <f t="array" ref="I687">IFERROR(
    INDEX('Gantt Chart'!$D$9:$D$1000,
        SMALL(
            IF(('Gantt Chart'!$J$9:$J$1000=$J$3) * ('Gantt Chart'!$L$9:$L$1000&lt;1),
                ROW('Gantt Chart'!$D$9:$D$1000)-MIN(ROW('Gantt Chart'!$D$9:$D$1000))+1,
                ""),
            ROW(A683))
        ),
    "")</f>
        <v/>
      </c>
      <c r="J687" s="12"/>
      <c r="K687" s="316"/>
      <c r="L687" s="319" t="str">
        <f>IFERROR(INDEX('Gantt Chart'!$M$9:$M$1000, MATCH($N688, 'Gantt Chart'!$D$9:$D$1000, 0)), "")</f>
        <v/>
      </c>
      <c r="M687" s="319"/>
      <c r="N687" s="319"/>
      <c r="O687" s="12"/>
      <c r="P687" s="18" t="str" cm="1">
        <f t="array" ref="P687">IFERROR(
    INDEX('Gantt Chart'!$D$9:$D$1000,
        SMALL(
            IF(('Gantt Chart'!$J$9:$J$1000=$Q$3) * ('Gantt Chart'!$L$9:$L$1000&lt;1),
                ROW('Gantt Chart'!$D$9:$D$1000)-MIN(ROW('Gantt Chart'!$D$9:$D$1000))+1,
                ""),
            ROW(A683))
        ),
    "")</f>
        <v/>
      </c>
      <c r="Q687" s="12"/>
      <c r="R687" s="316"/>
      <c r="S687" s="319" t="str">
        <f>IFERROR(INDEX('Gantt Chart'!$M$9:$M$1000, MATCH($U688, 'Gantt Chart'!$D$9:$D$1000, 0)), "")</f>
        <v/>
      </c>
      <c r="T687" s="319"/>
      <c r="U687" s="319"/>
      <c r="V687" s="12"/>
      <c r="W687" s="18" t="str" cm="1">
        <f t="array" ref="W687">IFERROR(
    INDEX('Gantt Chart'!$D$9:$D$1000,
        SMALL(
            IF(('Gantt Chart'!$J$9:$J$1000=$X$3) * ('Gantt Chart'!$L$9:$L$1000&lt;1),
                ROW('Gantt Chart'!$D$9:$D$1000)-MIN(ROW('Gantt Chart'!$D$9:$D$1000))+1,
                ""),
            ROW(A683))
        ),
    "")</f>
        <v/>
      </c>
      <c r="X687" s="12"/>
      <c r="Y687" s="316"/>
      <c r="Z687" s="319" t="str">
        <f>IFERROR(INDEX('Gantt Chart'!$M$9:$M$1000, MATCH($AB688, 'Gantt Chart'!$D$9:$D$1000, 0)), "")</f>
        <v/>
      </c>
      <c r="AA687" s="319"/>
      <c r="AB687" s="319"/>
      <c r="AC687" s="12"/>
      <c r="AD687" s="18" t="str" cm="1">
        <f t="array" ref="AD687">IFERROR(
    INDEX('Gantt Chart'!$D$9:$D$1000,
        SMALL(
            IF(('Gantt Chart'!$J$9:$J$1000=$AE$3) * ('Gantt Chart'!$L$9:$L$1000&lt;1),
                ROW('Gantt Chart'!$D$9:$D$1000)-MIN(ROW('Gantt Chart'!$D$9:$D$1000))+1,
                ""),
            ROW(A683))
        ),
    "")</f>
        <v/>
      </c>
      <c r="AE687" s="12"/>
      <c r="AF687" s="316"/>
      <c r="AG687" s="319" t="str">
        <f>IFERROR(INDEX('Gantt Chart'!$M$9:$M$1000, MATCH($AI688, 'Gantt Chart'!$D$9:$D$1000, 0)), "")</f>
        <v/>
      </c>
      <c r="AH687" s="319"/>
      <c r="AI687" s="319"/>
      <c r="AJ687" s="12"/>
      <c r="AK687" s="18" t="str" cm="1">
        <f t="array" ref="AK687">IFERROR(
    INDEX('Gantt Chart'!$D$9:$D$1000,
        SMALL(
            IF(('Gantt Chart'!$J$9:$J$1000=$AL$3) * ('Gantt Chart'!$L$9:$L$1000&lt;1),
                ROW('Gantt Chart'!$D$9:$D$1000)-MIN(ROW('Gantt Chart'!$D$9:$D$1000))+1,
                ""),
            ROW(A683))
        ),
    "")</f>
        <v/>
      </c>
      <c r="AL687" s="12"/>
      <c r="AM687" s="316"/>
      <c r="AN687" s="319" t="str">
        <f>IFERROR(INDEX('Gantt Chart'!$M$9:$M$1000, MATCH($AP688, 'Gantt Chart'!$D$9:$D$1000, 0)), "")</f>
        <v/>
      </c>
      <c r="AO687" s="319"/>
      <c r="AP687" s="319"/>
      <c r="AQ687" s="12"/>
      <c r="AR687" s="18" t="str" cm="1">
        <f t="array" ref="AR687">IFERROR(
    INDEX('Gantt Chart'!$D$9:$D$1000,
        SMALL(
            IF(('Gantt Chart'!$J$9:$J$1000=$AS$3) * ('Gantt Chart'!$L$9:$L$1000&lt;1),
                ROW('Gantt Chart'!$D$9:$D$1000)-MIN(ROW('Gantt Chart'!$D$9:$D$1000))+1,
                ""),
            ROW(A683))
        ),
    "")</f>
        <v/>
      </c>
      <c r="AS687" s="12"/>
      <c r="AT687" s="316"/>
      <c r="AU687" s="319" t="str">
        <f>IFERROR(INDEX('Gantt Chart'!$M$9:$M$1000, MATCH($AW688, 'Gantt Chart'!$D$9:$D$1000, 0)), "")</f>
        <v/>
      </c>
      <c r="AV687" s="319"/>
      <c r="AW687" s="319"/>
      <c r="AX687" s="12"/>
      <c r="AY687" s="18" t="str" cm="1">
        <f t="array" ref="AY687">IFERROR(
    INDEX('Gantt Chart'!$D$9:$D$1000,
        SMALL(
            IF(('Gantt Chart'!$J$9:$J$1000=$AZ$3) * ('Gantt Chart'!$L$9:$L$1000&lt;1),
                ROW('Gantt Chart'!$D$9:$D$1000)-MIN(ROW('Gantt Chart'!$D$9:$D$1000))+1,
                ""),
            ROW(A683))
        ),
    "")</f>
        <v/>
      </c>
      <c r="AZ687" s="12"/>
      <c r="BA687" s="316"/>
      <c r="BB687" s="319" t="str">
        <f>IFERROR(INDEX('Gantt Chart'!$M$9:$M$1000, MATCH($BD688, 'Gantt Chart'!$D$9:$D$1000, 0)), "")</f>
        <v/>
      </c>
      <c r="BC687" s="319"/>
      <c r="BD687" s="319"/>
      <c r="BE687" s="12"/>
      <c r="BF687" s="18" cm="1">
        <f t="array" ref="BF687">IFERROR(
    INDEX('Gantt Chart'!$D$9:$D$1000,
        SMALL(
            IF(('Gantt Chart'!$J$9:$J$1000=$BG$3) * ('Gantt Chart'!$L$9:$L$1000&lt;1),
                ROW('Gantt Chart'!$D$9:$D$1000)-MIN(ROW('Gantt Chart'!$D$9:$D$1000))+1,
                ""),
            ROW(A683))
        ),
    "")</f>
        <v>0</v>
      </c>
      <c r="BG687" s="12"/>
      <c r="BH687" s="316"/>
      <c r="BI687" s="319" t="str">
        <f>IFERROR(INDEX('Gantt Chart'!$M$9:$M$1000, MATCH($BK688, 'Gantt Chart'!$D$9:$D$1000, 0)), "")</f>
        <v/>
      </c>
      <c r="BJ687" s="319"/>
      <c r="BK687" s="319"/>
      <c r="BL687" s="12"/>
      <c r="BM687" s="18" cm="1">
        <f t="array" ref="BM687">IFERROR(
    INDEX('Gantt Chart'!$D$9:$D$1000,
        SMALL(
            IF(('Gantt Chart'!$J$9:$J$1000=$BN$3) * ('Gantt Chart'!$L$9:$L$1000&lt;1),
                ROW('Gantt Chart'!$D$9:$D$1000)-MIN(ROW('Gantt Chart'!$D$9:$D$1000))+1,
                ""),
            ROW(A683))
        ),
    "")</f>
        <v>0</v>
      </c>
      <c r="BN687" s="12"/>
      <c r="BO687" s="316"/>
      <c r="BP687" s="319" t="str">
        <f>IFERROR(INDEX('Gantt Chart'!$M$9:$M$1000, MATCH($BR688, 'Gantt Chart'!$D$9:$D$1000, 0)), "")</f>
        <v/>
      </c>
      <c r="BQ687" s="319"/>
      <c r="BR687" s="319"/>
      <c r="BS687" s="12"/>
      <c r="BT687" s="10"/>
    </row>
    <row r="688" spans="1:72" x14ac:dyDescent="0.2">
      <c r="A688" s="9"/>
      <c r="B688" s="18" t="str" cm="1">
        <f t="array" ref="B688">IFERROR(
    INDEX('Gantt Chart'!$D$9:$D$1000,
        SMALL(
            IF(('Gantt Chart'!$J$9:$J$1000=$C$3) * ('Gantt Chart'!$L$9:$L$1000&lt;1),
                ROW('Gantt Chart'!$D$9:$D$1000)-MIN(ROW('Gantt Chart'!$D$9:$D$1000))+1,
                ""),
            ROW(A684))
        ),
    "")</f>
        <v/>
      </c>
      <c r="C688" s="12"/>
      <c r="D688" s="316"/>
      <c r="E688" s="320" t="str">
        <f>IFERROR(INDEX('Gantt Chart'!$L$9:$L$1000, MATCH($G688, 'Gantt Chart'!$D$9:$D$1000, 0)), "")</f>
        <v/>
      </c>
      <c r="F688" s="320"/>
      <c r="G688" s="13" t="str" cm="1">
        <f t="array" ref="G688">IF(INDEX($B$5:$B$999, CEILING((ROW()-5)/5, 1))="", "", INDEX($B$5:$B$999, CEILING((ROW()-5)/5, 1)))</f>
        <v/>
      </c>
      <c r="H688" s="12"/>
      <c r="I688" s="18" t="str" cm="1">
        <f t="array" ref="I688">IFERROR(
    INDEX('Gantt Chart'!$D$9:$D$1000,
        SMALL(
            IF(('Gantt Chart'!$J$9:$J$1000=$J$3) * ('Gantt Chart'!$L$9:$L$1000&lt;1),
                ROW('Gantt Chart'!$D$9:$D$1000)-MIN(ROW('Gantt Chart'!$D$9:$D$1000))+1,
                ""),
            ROW(A684))
        ),
    "")</f>
        <v/>
      </c>
      <c r="J688" s="12"/>
      <c r="K688" s="316"/>
      <c r="L688" s="320" t="str">
        <f>IFERROR(INDEX('Gantt Chart'!$L$9:$L$1000, MATCH($N688, 'Gantt Chart'!$D$9:$D$1000, 0)), "")</f>
        <v/>
      </c>
      <c r="M688" s="320"/>
      <c r="N688" s="13" t="str" cm="1">
        <f t="array" ref="N688">IF(INDEX($I$5:$I$999, CEILING((ROW()-5)/5, 1))="", "", INDEX($I$5:$I$999, CEILING((ROW()-5)/5, 1)))</f>
        <v/>
      </c>
      <c r="O688" s="12"/>
      <c r="P688" s="18" t="str" cm="1">
        <f t="array" ref="P688">IFERROR(
    INDEX('Gantt Chart'!$D$9:$D$1000,
        SMALL(
            IF(('Gantt Chart'!$J$9:$J$1000=$Q$3) * ('Gantt Chart'!$L$9:$L$1000&lt;1),
                ROW('Gantt Chart'!$D$9:$D$1000)-MIN(ROW('Gantt Chart'!$D$9:$D$1000))+1,
                ""),
            ROW(A684))
        ),
    "")</f>
        <v/>
      </c>
      <c r="Q688" s="12"/>
      <c r="R688" s="316"/>
      <c r="S688" s="320" t="str">
        <f>IFERROR(INDEX('Gantt Chart'!$L$9:$L$1000, MATCH($U688, 'Gantt Chart'!$D$9:$D$1000, 0)), "")</f>
        <v/>
      </c>
      <c r="T688" s="320"/>
      <c r="U688" s="13" t="str" cm="1">
        <f t="array" ref="U688">IF(INDEX($P$5:$P$999, CEILING((ROW()-5)/5, 1))="", "", INDEX($P$5:$P$999, CEILING((ROW()-5)/5, 1)))</f>
        <v/>
      </c>
      <c r="V688" s="12"/>
      <c r="W688" s="18" t="str" cm="1">
        <f t="array" ref="W688">IFERROR(
    INDEX('Gantt Chart'!$D$9:$D$1000,
        SMALL(
            IF(('Gantt Chart'!$J$9:$J$1000=$X$3) * ('Gantt Chart'!$L$9:$L$1000&lt;1),
                ROW('Gantt Chart'!$D$9:$D$1000)-MIN(ROW('Gantt Chart'!$D$9:$D$1000))+1,
                ""),
            ROW(A684))
        ),
    "")</f>
        <v/>
      </c>
      <c r="X688" s="12"/>
      <c r="Y688" s="316"/>
      <c r="Z688" s="320" t="str">
        <f>IFERROR(INDEX('Gantt Chart'!$L$9:$L$1000, MATCH($AB688, 'Gantt Chart'!$D$9:$D$1000, 0)), "")</f>
        <v/>
      </c>
      <c r="AA688" s="320"/>
      <c r="AB688" s="13" t="str" cm="1">
        <f t="array" ref="AB688">IF(INDEX($W$5:$W$999, CEILING((ROW()-5)/5, 1))="", "", INDEX($W$5:$W$999, CEILING((ROW()-5)/5, 1)))</f>
        <v/>
      </c>
      <c r="AC688" s="12"/>
      <c r="AD688" s="18" t="str" cm="1">
        <f t="array" ref="AD688">IFERROR(
    INDEX('Gantt Chart'!$D$9:$D$1000,
        SMALL(
            IF(('Gantt Chart'!$J$9:$J$1000=$AE$3) * ('Gantt Chart'!$L$9:$L$1000&lt;1),
                ROW('Gantt Chart'!$D$9:$D$1000)-MIN(ROW('Gantt Chart'!$D$9:$D$1000))+1,
                ""),
            ROW(A684))
        ),
    "")</f>
        <v/>
      </c>
      <c r="AE688" s="12"/>
      <c r="AF688" s="316"/>
      <c r="AG688" s="320" t="str">
        <f>IFERROR(INDEX('Gantt Chart'!$L$9:$L$1000, MATCH($AI688, 'Gantt Chart'!$D$9:$D$1000, 0)), "")</f>
        <v/>
      </c>
      <c r="AH688" s="320"/>
      <c r="AI688" s="13" t="str" cm="1">
        <f t="array" ref="AI688">IF(INDEX($AD$5:$AD$999, CEILING((ROW()-5)/5, 1))="", "", INDEX($AD$5:$AD$999, CEILING((ROW()-5)/5, 1)))</f>
        <v/>
      </c>
      <c r="AJ688" s="12"/>
      <c r="AK688" s="18" t="str" cm="1">
        <f t="array" ref="AK688">IFERROR(
    INDEX('Gantt Chart'!$D$9:$D$1000,
        SMALL(
            IF(('Gantt Chart'!$J$9:$J$1000=$AL$3) * ('Gantt Chart'!$L$9:$L$1000&lt;1),
                ROW('Gantt Chart'!$D$9:$D$1000)-MIN(ROW('Gantt Chart'!$D$9:$D$1000))+1,
                ""),
            ROW(A684))
        ),
    "")</f>
        <v/>
      </c>
      <c r="AL688" s="12"/>
      <c r="AM688" s="316"/>
      <c r="AN688" s="320" t="str">
        <f>IFERROR(INDEX('Gantt Chart'!$L$9:$L$1000, MATCH($AP688, 'Gantt Chart'!$D$9:$D$1000, 0)), "")</f>
        <v/>
      </c>
      <c r="AO688" s="320"/>
      <c r="AP688" s="13" t="str" cm="1">
        <f t="array" ref="AP688">IF(INDEX($AK$5:$AK$999, CEILING((ROW()-5)/5, 1))="", "", INDEX($AK$5:$AK$999, CEILING((ROW()-5)/5, 1)))</f>
        <v/>
      </c>
      <c r="AQ688" s="12"/>
      <c r="AR688" s="18" t="str" cm="1">
        <f t="array" ref="AR688">IFERROR(
    INDEX('Gantt Chart'!$D$9:$D$1000,
        SMALL(
            IF(('Gantt Chart'!$J$9:$J$1000=$AS$3) * ('Gantt Chart'!$L$9:$L$1000&lt;1),
                ROW('Gantt Chart'!$D$9:$D$1000)-MIN(ROW('Gantt Chart'!$D$9:$D$1000))+1,
                ""),
            ROW(A684))
        ),
    "")</f>
        <v/>
      </c>
      <c r="AS688" s="12"/>
      <c r="AT688" s="316"/>
      <c r="AU688" s="320" t="str">
        <f>IFERROR(INDEX('Gantt Chart'!$L$9:$L$1000, MATCH($AW688, 'Gantt Chart'!$D$9:$D$1000, 0)), "")</f>
        <v/>
      </c>
      <c r="AV688" s="320"/>
      <c r="AW688" s="13" t="str" cm="1">
        <f t="array" ref="AW688">IF(INDEX($AR$5:$AR$999, CEILING((ROW()-5)/5, 1))="", "", INDEX($AR$5:$AR$999, CEILING((ROW()-5)/5, 1)))</f>
        <v/>
      </c>
      <c r="AX688" s="12"/>
      <c r="AY688" s="18" t="str" cm="1">
        <f t="array" ref="AY688">IFERROR(
    INDEX('Gantt Chart'!$D$9:$D$1000,
        SMALL(
            IF(('Gantt Chart'!$J$9:$J$1000=$AZ$3) * ('Gantt Chart'!$L$9:$L$1000&lt;1),
                ROW('Gantt Chart'!$D$9:$D$1000)-MIN(ROW('Gantt Chart'!$D$9:$D$1000))+1,
                ""),
            ROW(A684))
        ),
    "")</f>
        <v/>
      </c>
      <c r="AZ688" s="12"/>
      <c r="BA688" s="316"/>
      <c r="BB688" s="320" t="str">
        <f>IFERROR(INDEX('Gantt Chart'!$L$9:$L$1000, MATCH($BD688, 'Gantt Chart'!$D$9:$D$1000, 0)), "")</f>
        <v/>
      </c>
      <c r="BC688" s="320"/>
      <c r="BD688" s="13" t="str" cm="1">
        <f t="array" ref="BD688">IF(INDEX($AY$5:$AY$999, CEILING((ROW()-5)/5, 1))="", "", INDEX($AY$5:$AY$999, CEILING((ROW()-5)/5, 1)))</f>
        <v/>
      </c>
      <c r="BE688" s="12"/>
      <c r="BF688" s="18" cm="1">
        <f t="array" ref="BF688">IFERROR(
    INDEX('Gantt Chart'!$D$9:$D$1000,
        SMALL(
            IF(('Gantt Chart'!$J$9:$J$1000=$BG$3) * ('Gantt Chart'!$L$9:$L$1000&lt;1),
                ROW('Gantt Chart'!$D$9:$D$1000)-MIN(ROW('Gantt Chart'!$D$9:$D$1000))+1,
                ""),
            ROW(A684))
        ),
    "")</f>
        <v>0</v>
      </c>
      <c r="BG688" s="12"/>
      <c r="BH688" s="316"/>
      <c r="BI688" s="320" t="str">
        <f>IFERROR(INDEX('Gantt Chart'!$L$9:$L$1000, MATCH($BK688, 'Gantt Chart'!$D$9:$D$1000, 0)), "")</f>
        <v/>
      </c>
      <c r="BJ688" s="320"/>
      <c r="BK688" s="13" cm="1">
        <f t="array" ref="BK688">IF(INDEX($BF$5:$BF$999, CEILING((ROW()-5)/5, 1))="", "", INDEX($BF$5:$BF$999, CEILING((ROW()-5)/5, 1)))</f>
        <v>0</v>
      </c>
      <c r="BL688" s="12"/>
      <c r="BM688" s="18" cm="1">
        <f t="array" ref="BM688">IFERROR(
    INDEX('Gantt Chart'!$D$9:$D$1000,
        SMALL(
            IF(('Gantt Chart'!$J$9:$J$1000=$BN$3) * ('Gantt Chart'!$L$9:$L$1000&lt;1),
                ROW('Gantt Chart'!$D$9:$D$1000)-MIN(ROW('Gantt Chart'!$D$9:$D$1000))+1,
                ""),
            ROW(A684))
        ),
    "")</f>
        <v>0</v>
      </c>
      <c r="BN688" s="12"/>
      <c r="BO688" s="316"/>
      <c r="BP688" s="320" t="str">
        <f>IFERROR(INDEX('Gantt Chart'!$L$9:$L$1000, MATCH($BR688, 'Gantt Chart'!$D$9:$D$1000, 0)), "")</f>
        <v/>
      </c>
      <c r="BQ688" s="320"/>
      <c r="BR688" s="13" cm="1">
        <f t="array" ref="BR688">IF(INDEX($BM$5:$BM$999, CEILING((ROW()-5)/5, 1))="", "", INDEX($BM$5:$BM$999, CEILING((ROW()-5)/5, 1)))</f>
        <v>0</v>
      </c>
      <c r="BS688" s="12"/>
      <c r="BT688" s="10"/>
    </row>
    <row r="689" spans="1:72" x14ac:dyDescent="0.2">
      <c r="A689" s="9"/>
      <c r="B689" s="18" t="str" cm="1">
        <f t="array" ref="B689">IFERROR(
    INDEX('Gantt Chart'!$D$9:$D$1000,
        SMALL(
            IF(('Gantt Chart'!$J$9:$J$1000=$C$3) * ('Gantt Chart'!$L$9:$L$1000&lt;1),
                ROW('Gantt Chart'!$D$9:$D$1000)-MIN(ROW('Gantt Chart'!$D$9:$D$1000))+1,
                ""),
            ROW(A685))
        ),
    "")</f>
        <v/>
      </c>
      <c r="C689" s="12"/>
      <c r="D689" s="12"/>
      <c r="E689" s="12"/>
      <c r="F689" s="12"/>
      <c r="G689" s="12"/>
      <c r="H689" s="12"/>
      <c r="I689" s="18" t="str" cm="1">
        <f t="array" ref="I689">IFERROR(
    INDEX('Gantt Chart'!$D$9:$D$1000,
        SMALL(
            IF(('Gantt Chart'!$J$9:$J$1000=$J$3) * ('Gantt Chart'!$L$9:$L$1000&lt;1),
                ROW('Gantt Chart'!$D$9:$D$1000)-MIN(ROW('Gantt Chart'!$D$9:$D$1000))+1,
                ""),
            ROW(A685))
        ),
    "")</f>
        <v/>
      </c>
      <c r="J689" s="12"/>
      <c r="K689" s="12"/>
      <c r="L689" s="12"/>
      <c r="M689" s="12"/>
      <c r="N689" s="12"/>
      <c r="O689" s="12"/>
      <c r="P689" s="18" t="str" cm="1">
        <f t="array" ref="P689">IFERROR(
    INDEX('Gantt Chart'!$D$9:$D$1000,
        SMALL(
            IF(('Gantt Chart'!$J$9:$J$1000=$Q$3) * ('Gantt Chart'!$L$9:$L$1000&lt;1),
                ROW('Gantt Chart'!$D$9:$D$1000)-MIN(ROW('Gantt Chart'!$D$9:$D$1000))+1,
                ""),
            ROW(A685))
        ),
    "")</f>
        <v/>
      </c>
      <c r="Q689" s="12"/>
      <c r="R689" s="12"/>
      <c r="S689" s="12"/>
      <c r="T689" s="12"/>
      <c r="U689" s="12"/>
      <c r="V689" s="12"/>
      <c r="W689" s="18" t="str" cm="1">
        <f t="array" ref="W689">IFERROR(
    INDEX('Gantt Chart'!$D$9:$D$1000,
        SMALL(
            IF(('Gantt Chart'!$J$9:$J$1000=$X$3) * ('Gantt Chart'!$L$9:$L$1000&lt;1),
                ROW('Gantt Chart'!$D$9:$D$1000)-MIN(ROW('Gantt Chart'!$D$9:$D$1000))+1,
                ""),
            ROW(A685))
        ),
    "")</f>
        <v/>
      </c>
      <c r="X689" s="12"/>
      <c r="Y689" s="12"/>
      <c r="Z689" s="12"/>
      <c r="AA689" s="12"/>
      <c r="AB689" s="12"/>
      <c r="AC689" s="12"/>
      <c r="AD689" s="18" t="str" cm="1">
        <f t="array" ref="AD689">IFERROR(
    INDEX('Gantt Chart'!$D$9:$D$1000,
        SMALL(
            IF(('Gantt Chart'!$J$9:$J$1000=$AE$3) * ('Gantt Chart'!$L$9:$L$1000&lt;1),
                ROW('Gantt Chart'!$D$9:$D$1000)-MIN(ROW('Gantt Chart'!$D$9:$D$1000))+1,
                ""),
            ROW(A685))
        ),
    "")</f>
        <v/>
      </c>
      <c r="AE689" s="12"/>
      <c r="AF689" s="12"/>
      <c r="AG689" s="12"/>
      <c r="AH689" s="12"/>
      <c r="AI689" s="12"/>
      <c r="AJ689" s="12"/>
      <c r="AK689" s="18" t="str" cm="1">
        <f t="array" ref="AK689">IFERROR(
    INDEX('Gantt Chart'!$D$9:$D$1000,
        SMALL(
            IF(('Gantt Chart'!$J$9:$J$1000=$AL$3) * ('Gantt Chart'!$L$9:$L$1000&lt;1),
                ROW('Gantt Chart'!$D$9:$D$1000)-MIN(ROW('Gantt Chart'!$D$9:$D$1000))+1,
                ""),
            ROW(A685))
        ),
    "")</f>
        <v/>
      </c>
      <c r="AL689" s="12"/>
      <c r="AM689" s="12"/>
      <c r="AN689" s="12"/>
      <c r="AO689" s="12"/>
      <c r="AP689" s="12"/>
      <c r="AQ689" s="12"/>
      <c r="AR689" s="18" t="str" cm="1">
        <f t="array" ref="AR689">IFERROR(
    INDEX('Gantt Chart'!$D$9:$D$1000,
        SMALL(
            IF(('Gantt Chart'!$J$9:$J$1000=$AS$3) * ('Gantt Chart'!$L$9:$L$1000&lt;1),
                ROW('Gantt Chart'!$D$9:$D$1000)-MIN(ROW('Gantt Chart'!$D$9:$D$1000))+1,
                ""),
            ROW(A685))
        ),
    "")</f>
        <v/>
      </c>
      <c r="AS689" s="12"/>
      <c r="AT689" s="12"/>
      <c r="AU689" s="12"/>
      <c r="AV689" s="12"/>
      <c r="AW689" s="12"/>
      <c r="AX689" s="12"/>
      <c r="AY689" s="18" t="str" cm="1">
        <f t="array" ref="AY689">IFERROR(
    INDEX('Gantt Chart'!$D$9:$D$1000,
        SMALL(
            IF(('Gantt Chart'!$J$9:$J$1000=$AZ$3) * ('Gantt Chart'!$L$9:$L$1000&lt;1),
                ROW('Gantt Chart'!$D$9:$D$1000)-MIN(ROW('Gantt Chart'!$D$9:$D$1000))+1,
                ""),
            ROW(A685))
        ),
    "")</f>
        <v/>
      </c>
      <c r="AZ689" s="12"/>
      <c r="BA689" s="12"/>
      <c r="BB689" s="12"/>
      <c r="BC689" s="12"/>
      <c r="BD689" s="12"/>
      <c r="BE689" s="12"/>
      <c r="BF689" s="18" cm="1">
        <f t="array" ref="BF689">IFERROR(
    INDEX('Gantt Chart'!$D$9:$D$1000,
        SMALL(
            IF(('Gantt Chart'!$J$9:$J$1000=$BG$3) * ('Gantt Chart'!$L$9:$L$1000&lt;1),
                ROW('Gantt Chart'!$D$9:$D$1000)-MIN(ROW('Gantt Chart'!$D$9:$D$1000))+1,
                ""),
            ROW(A685))
        ),
    "")</f>
        <v>0</v>
      </c>
      <c r="BG689" s="12"/>
      <c r="BH689" s="12"/>
      <c r="BI689" s="12"/>
      <c r="BJ689" s="12"/>
      <c r="BK689" s="12"/>
      <c r="BL689" s="12"/>
      <c r="BM689" s="18" cm="1">
        <f t="array" ref="BM689">IFERROR(
    INDEX('Gantt Chart'!$D$9:$D$1000,
        SMALL(
            IF(('Gantt Chart'!$J$9:$J$1000=$BN$3) * ('Gantt Chart'!$L$9:$L$1000&lt;1),
                ROW('Gantt Chart'!$D$9:$D$1000)-MIN(ROW('Gantt Chart'!$D$9:$D$1000))+1,
                ""),
            ROW(A685))
        ),
    "")</f>
        <v>0</v>
      </c>
      <c r="BN689" s="12"/>
      <c r="BO689" s="12"/>
      <c r="BP689" s="12"/>
      <c r="BQ689" s="12"/>
      <c r="BR689" s="12"/>
      <c r="BS689" s="12"/>
      <c r="BT689" s="10"/>
    </row>
    <row r="690" spans="1:72" ht="16.899999999999999" customHeight="1" x14ac:dyDescent="0.2">
      <c r="A690" s="9"/>
      <c r="B690" s="18" t="str" cm="1">
        <f t="array" ref="B690">IFERROR(
    INDEX('Gantt Chart'!$D$9:$D$1000,
        SMALL(
            IF(('Gantt Chart'!$J$9:$J$1000=$C$3) * ('Gantt Chart'!$L$9:$L$1000&lt;1),
                ROW('Gantt Chart'!$D$9:$D$1000)-MIN(ROW('Gantt Chart'!$D$9:$D$1000))+1,
                ""),
            ROW(A686))
        ),
    "")</f>
        <v/>
      </c>
      <c r="C690" s="12"/>
      <c r="D690" s="316" t="str">
        <f>IFERROR(INDEX('Gantt Chart'!$H$9:$H$1000, MATCH($G693, 'Gantt Chart'!$D$9:$D$1000, 0)), "")</f>
        <v/>
      </c>
      <c r="E690" s="317" t="str">
        <f>IFERROR(VLOOKUP($G693, 'Gantt Chart'!$D$9:$E$1000, 2, FALSE), "")</f>
        <v/>
      </c>
      <c r="F690" s="317"/>
      <c r="G690" s="317"/>
      <c r="H690" s="12"/>
      <c r="I690" s="18" t="str" cm="1">
        <f t="array" ref="I690">IFERROR(
    INDEX('Gantt Chart'!$D$9:$D$1000,
        SMALL(
            IF(('Gantt Chart'!$J$9:$J$1000=$J$3) * ('Gantt Chart'!$L$9:$L$1000&lt;1),
                ROW('Gantt Chart'!$D$9:$D$1000)-MIN(ROW('Gantt Chart'!$D$9:$D$1000))+1,
                ""),
            ROW(A686))
        ),
    "")</f>
        <v/>
      </c>
      <c r="J690" s="12"/>
      <c r="K690" s="316" t="str">
        <f>IFERROR(INDEX('Gantt Chart'!$H$9:$H$1000, MATCH($N693, 'Gantt Chart'!$D$9:$D$1000, 0)), "")</f>
        <v/>
      </c>
      <c r="L690" s="317" t="str">
        <f>IFERROR(VLOOKUP($N693, 'Gantt Chart'!$D$9:$E$1000, 2, FALSE), "")</f>
        <v/>
      </c>
      <c r="M690" s="317"/>
      <c r="N690" s="317"/>
      <c r="O690" s="12"/>
      <c r="P690" s="18" t="str" cm="1">
        <f t="array" ref="P690">IFERROR(
    INDEX('Gantt Chart'!$D$9:$D$1000,
        SMALL(
            IF(('Gantt Chart'!$J$9:$J$1000=$Q$3) * ('Gantt Chart'!$L$9:$L$1000&lt;1),
                ROW('Gantt Chart'!$D$9:$D$1000)-MIN(ROW('Gantt Chart'!$D$9:$D$1000))+1,
                ""),
            ROW(A686))
        ),
    "")</f>
        <v/>
      </c>
      <c r="Q690" s="12"/>
      <c r="R690" s="316" t="str">
        <f>IFERROR(INDEX('Gantt Chart'!$H$9:$H$1000, MATCH($U693, 'Gantt Chart'!$D$9:$D$1000, 0)), "")</f>
        <v/>
      </c>
      <c r="S690" s="317" t="str">
        <f>IFERROR(VLOOKUP($U693, 'Gantt Chart'!$D$9:$E$1000, 2, FALSE), "")</f>
        <v/>
      </c>
      <c r="T690" s="317"/>
      <c r="U690" s="317"/>
      <c r="V690" s="12"/>
      <c r="W690" s="18" t="str" cm="1">
        <f t="array" ref="W690">IFERROR(
    INDEX('Gantt Chart'!$D$9:$D$1000,
        SMALL(
            IF(('Gantt Chart'!$J$9:$J$1000=$X$3) * ('Gantt Chart'!$L$9:$L$1000&lt;1),
                ROW('Gantt Chart'!$D$9:$D$1000)-MIN(ROW('Gantt Chart'!$D$9:$D$1000))+1,
                ""),
            ROW(A686))
        ),
    "")</f>
        <v/>
      </c>
      <c r="X690" s="12"/>
      <c r="Y690" s="316" t="str">
        <f>IFERROR(INDEX('Gantt Chart'!$H$9:$H$1000, MATCH($AB693, 'Gantt Chart'!$D$9:$D$1000, 0)), "")</f>
        <v/>
      </c>
      <c r="Z690" s="317" t="str">
        <f>IFERROR(VLOOKUP($AB693, 'Gantt Chart'!$D$9:$E$1000, 2, FALSE), "")</f>
        <v/>
      </c>
      <c r="AA690" s="317"/>
      <c r="AB690" s="317"/>
      <c r="AC690" s="12"/>
      <c r="AD690" s="18" t="str" cm="1">
        <f t="array" ref="AD690">IFERROR(
    INDEX('Gantt Chart'!$D$9:$D$1000,
        SMALL(
            IF(('Gantt Chart'!$J$9:$J$1000=$AE$3) * ('Gantt Chart'!$L$9:$L$1000&lt;1),
                ROW('Gantt Chart'!$D$9:$D$1000)-MIN(ROW('Gantt Chart'!$D$9:$D$1000))+1,
                ""),
            ROW(A686))
        ),
    "")</f>
        <v/>
      </c>
      <c r="AE690" s="12"/>
      <c r="AF690" s="316" t="str">
        <f>IFERROR(INDEX('Gantt Chart'!$H$9:$H$1000, MATCH($AI693, 'Gantt Chart'!$D$9:$D$1000, 0)), "")</f>
        <v/>
      </c>
      <c r="AG690" s="317" t="str">
        <f>IFERROR(VLOOKUP($AI693, 'Gantt Chart'!$D$9:$E$1000, 2, FALSE), "")</f>
        <v/>
      </c>
      <c r="AH690" s="317"/>
      <c r="AI690" s="317"/>
      <c r="AJ690" s="12"/>
      <c r="AK690" s="18" t="str" cm="1">
        <f t="array" ref="AK690">IFERROR(
    INDEX('Gantt Chart'!$D$9:$D$1000,
        SMALL(
            IF(('Gantt Chart'!$J$9:$J$1000=$AL$3) * ('Gantt Chart'!$L$9:$L$1000&lt;1),
                ROW('Gantt Chart'!$D$9:$D$1000)-MIN(ROW('Gantt Chart'!$D$9:$D$1000))+1,
                ""),
            ROW(A686))
        ),
    "")</f>
        <v/>
      </c>
      <c r="AL690" s="12"/>
      <c r="AM690" s="316" t="str">
        <f>IFERROR(INDEX('Gantt Chart'!$H$9:$H$1000, MATCH($AP693, 'Gantt Chart'!$D$9:$D$1000, 0)), "")</f>
        <v/>
      </c>
      <c r="AN690" s="317" t="str">
        <f>IFERROR(VLOOKUP($AP693, 'Gantt Chart'!$D$9:$E$1000, 2, FALSE), "")</f>
        <v/>
      </c>
      <c r="AO690" s="317"/>
      <c r="AP690" s="317"/>
      <c r="AQ690" s="12"/>
      <c r="AR690" s="18" t="str" cm="1">
        <f t="array" ref="AR690">IFERROR(
    INDEX('Gantt Chart'!$D$9:$D$1000,
        SMALL(
            IF(('Gantt Chart'!$J$9:$J$1000=$AS$3) * ('Gantt Chart'!$L$9:$L$1000&lt;1),
                ROW('Gantt Chart'!$D$9:$D$1000)-MIN(ROW('Gantt Chart'!$D$9:$D$1000))+1,
                ""),
            ROW(A686))
        ),
    "")</f>
        <v/>
      </c>
      <c r="AS690" s="12"/>
      <c r="AT690" s="316" t="str">
        <f>IFERROR(INDEX('Gantt Chart'!$H$9:$H$1000, MATCH($AW693, 'Gantt Chart'!$D$9:$D$1000, 0)), "")</f>
        <v/>
      </c>
      <c r="AU690" s="317" t="str">
        <f>IFERROR(VLOOKUP($AW693, 'Gantt Chart'!$D$9:$E$1000, 2, FALSE), "")</f>
        <v/>
      </c>
      <c r="AV690" s="317"/>
      <c r="AW690" s="317"/>
      <c r="AX690" s="12"/>
      <c r="AY690" s="18" t="str" cm="1">
        <f t="array" ref="AY690">IFERROR(
    INDEX('Gantt Chart'!$D$9:$D$1000,
        SMALL(
            IF(('Gantt Chart'!$J$9:$J$1000=$AZ$3) * ('Gantt Chart'!$L$9:$L$1000&lt;1),
                ROW('Gantt Chart'!$D$9:$D$1000)-MIN(ROW('Gantt Chart'!$D$9:$D$1000))+1,
                ""),
            ROW(A686))
        ),
    "")</f>
        <v/>
      </c>
      <c r="AZ690" s="12"/>
      <c r="BA690" s="316" t="str">
        <f>IFERROR(INDEX('Gantt Chart'!$H$9:$H$1000, MATCH($BD693, 'Gantt Chart'!$D$9:$D$1000, 0)), "")</f>
        <v/>
      </c>
      <c r="BB690" s="317" t="str">
        <f>IFERROR(VLOOKUP($BD693, 'Gantt Chart'!$D$9:$E$1000, 2, FALSE), "")</f>
        <v/>
      </c>
      <c r="BC690" s="317"/>
      <c r="BD690" s="317"/>
      <c r="BE690" s="12"/>
      <c r="BF690" s="18" cm="1">
        <f t="array" ref="BF690">IFERROR(
    INDEX('Gantt Chart'!$D$9:$D$1000,
        SMALL(
            IF(('Gantt Chart'!$J$9:$J$1000=$BG$3) * ('Gantt Chart'!$L$9:$L$1000&lt;1),
                ROW('Gantt Chart'!$D$9:$D$1000)-MIN(ROW('Gantt Chart'!$D$9:$D$1000))+1,
                ""),
            ROW(A686))
        ),
    "")</f>
        <v>0</v>
      </c>
      <c r="BG690" s="12"/>
      <c r="BH690" s="316" t="str">
        <f>IFERROR(INDEX('Gantt Chart'!$H$9:$H$1000, MATCH($BK693, 'Gantt Chart'!$D$9:$D$1000, 0)), "")</f>
        <v/>
      </c>
      <c r="BI690" s="317" t="str">
        <f>IFERROR(VLOOKUP($BK693, 'Gantt Chart'!$D$9:$E$1000, 2, FALSE), "")</f>
        <v/>
      </c>
      <c r="BJ690" s="317"/>
      <c r="BK690" s="317"/>
      <c r="BL690" s="12"/>
      <c r="BM690" s="18" cm="1">
        <f t="array" ref="BM690">IFERROR(
    INDEX('Gantt Chart'!$D$9:$D$1000,
        SMALL(
            IF(('Gantt Chart'!$J$9:$J$1000=$BN$3) * ('Gantt Chart'!$L$9:$L$1000&lt;1),
                ROW('Gantt Chart'!$D$9:$D$1000)-MIN(ROW('Gantt Chart'!$D$9:$D$1000))+1,
                ""),
            ROW(A686))
        ),
    "")</f>
        <v>0</v>
      </c>
      <c r="BN690" s="12"/>
      <c r="BO690" s="316" t="str">
        <f>IFERROR(INDEX('Gantt Chart'!$H$9:$H$1000, MATCH($BR693, 'Gantt Chart'!$D$9:$D$1000, 0)), "")</f>
        <v/>
      </c>
      <c r="BP690" s="317" t="str">
        <f>IFERROR(VLOOKUP($BR693, 'Gantt Chart'!$D$9:$E$1000, 2, FALSE), "")</f>
        <v/>
      </c>
      <c r="BQ690" s="317"/>
      <c r="BR690" s="317"/>
      <c r="BS690" s="12"/>
      <c r="BT690" s="10"/>
    </row>
    <row r="691" spans="1:72" x14ac:dyDescent="0.2">
      <c r="A691" s="9"/>
      <c r="B691" s="18" t="str" cm="1">
        <f t="array" ref="B691">IFERROR(
    INDEX('Gantt Chart'!$D$9:$D$1000,
        SMALL(
            IF(('Gantt Chart'!$J$9:$J$1000=$C$3) * ('Gantt Chart'!$L$9:$L$1000&lt;1),
                ROW('Gantt Chart'!$D$9:$D$1000)-MIN(ROW('Gantt Chart'!$D$9:$D$1000))+1,
                ""),
            ROW(A687))
        ),
    "")</f>
        <v/>
      </c>
      <c r="C691" s="12"/>
      <c r="D691" s="316"/>
      <c r="E691" s="318" t="str">
        <f>IFERROR(INDEX('Gantt Chart'!$C$9:$C$1000, MATCH($G693, 'Gantt Chart'!$D$9:$D$1000, 0)), "")</f>
        <v/>
      </c>
      <c r="F691" s="318"/>
      <c r="G691" s="318"/>
      <c r="H691" s="12"/>
      <c r="I691" s="18" t="str" cm="1">
        <f t="array" ref="I691">IFERROR(
    INDEX('Gantt Chart'!$D$9:$D$1000,
        SMALL(
            IF(('Gantt Chart'!$J$9:$J$1000=$J$3) * ('Gantt Chart'!$L$9:$L$1000&lt;1),
                ROW('Gantt Chart'!$D$9:$D$1000)-MIN(ROW('Gantt Chart'!$D$9:$D$1000))+1,
                ""),
            ROW(A687))
        ),
    "")</f>
        <v/>
      </c>
      <c r="J691" s="12"/>
      <c r="K691" s="316"/>
      <c r="L691" s="318" t="str">
        <f>IFERROR(INDEX('Gantt Chart'!$C$9:$C$1000, MATCH($N693, 'Gantt Chart'!$D$9:$D$1000, 0)), "")</f>
        <v/>
      </c>
      <c r="M691" s="318"/>
      <c r="N691" s="318"/>
      <c r="O691" s="12"/>
      <c r="P691" s="18" t="str" cm="1">
        <f t="array" ref="P691">IFERROR(
    INDEX('Gantt Chart'!$D$9:$D$1000,
        SMALL(
            IF(('Gantt Chart'!$J$9:$J$1000=$Q$3) * ('Gantt Chart'!$L$9:$L$1000&lt;1),
                ROW('Gantt Chart'!$D$9:$D$1000)-MIN(ROW('Gantt Chart'!$D$9:$D$1000))+1,
                ""),
            ROW(A687))
        ),
    "")</f>
        <v/>
      </c>
      <c r="Q691" s="12"/>
      <c r="R691" s="316"/>
      <c r="S691" s="318" t="str">
        <f>IFERROR(INDEX('Gantt Chart'!$C$9:$C$1000, MATCH($U693, 'Gantt Chart'!$D$9:$D$1000, 0)), "")</f>
        <v/>
      </c>
      <c r="T691" s="318"/>
      <c r="U691" s="318"/>
      <c r="V691" s="12"/>
      <c r="W691" s="18" t="str" cm="1">
        <f t="array" ref="W691">IFERROR(
    INDEX('Gantt Chart'!$D$9:$D$1000,
        SMALL(
            IF(('Gantt Chart'!$J$9:$J$1000=$X$3) * ('Gantt Chart'!$L$9:$L$1000&lt;1),
                ROW('Gantt Chart'!$D$9:$D$1000)-MIN(ROW('Gantt Chart'!$D$9:$D$1000))+1,
                ""),
            ROW(A687))
        ),
    "")</f>
        <v/>
      </c>
      <c r="X691" s="12"/>
      <c r="Y691" s="316"/>
      <c r="Z691" s="318" t="str">
        <f>IFERROR(INDEX('Gantt Chart'!$C$9:$C$1000, MATCH($AB693, 'Gantt Chart'!$D$9:$D$1000, 0)), "")</f>
        <v/>
      </c>
      <c r="AA691" s="318"/>
      <c r="AB691" s="318"/>
      <c r="AC691" s="12"/>
      <c r="AD691" s="18" t="str" cm="1">
        <f t="array" ref="AD691">IFERROR(
    INDEX('Gantt Chart'!$D$9:$D$1000,
        SMALL(
            IF(('Gantt Chart'!$J$9:$J$1000=$AE$3) * ('Gantt Chart'!$L$9:$L$1000&lt;1),
                ROW('Gantt Chart'!$D$9:$D$1000)-MIN(ROW('Gantt Chart'!$D$9:$D$1000))+1,
                ""),
            ROW(A687))
        ),
    "")</f>
        <v/>
      </c>
      <c r="AE691" s="12"/>
      <c r="AF691" s="316"/>
      <c r="AG691" s="318" t="str">
        <f>IFERROR(INDEX('Gantt Chart'!$C$9:$C$1000, MATCH($AI693, 'Gantt Chart'!$D$9:$D$1000, 0)), "")</f>
        <v/>
      </c>
      <c r="AH691" s="318"/>
      <c r="AI691" s="318"/>
      <c r="AJ691" s="12"/>
      <c r="AK691" s="18" t="str" cm="1">
        <f t="array" ref="AK691">IFERROR(
    INDEX('Gantt Chart'!$D$9:$D$1000,
        SMALL(
            IF(('Gantt Chart'!$J$9:$J$1000=$AL$3) * ('Gantt Chart'!$L$9:$L$1000&lt;1),
                ROW('Gantt Chart'!$D$9:$D$1000)-MIN(ROW('Gantt Chart'!$D$9:$D$1000))+1,
                ""),
            ROW(A687))
        ),
    "")</f>
        <v/>
      </c>
      <c r="AL691" s="12"/>
      <c r="AM691" s="316"/>
      <c r="AN691" s="318" t="str">
        <f>IFERROR(INDEX('Gantt Chart'!$C$9:$C$1000, MATCH($AP693, 'Gantt Chart'!$D$9:$D$1000, 0)), "")</f>
        <v/>
      </c>
      <c r="AO691" s="318"/>
      <c r="AP691" s="318"/>
      <c r="AQ691" s="12"/>
      <c r="AR691" s="18" t="str" cm="1">
        <f t="array" ref="AR691">IFERROR(
    INDEX('Gantt Chart'!$D$9:$D$1000,
        SMALL(
            IF(('Gantt Chart'!$J$9:$J$1000=$AS$3) * ('Gantt Chart'!$L$9:$L$1000&lt;1),
                ROW('Gantt Chart'!$D$9:$D$1000)-MIN(ROW('Gantt Chart'!$D$9:$D$1000))+1,
                ""),
            ROW(A687))
        ),
    "")</f>
        <v/>
      </c>
      <c r="AS691" s="12"/>
      <c r="AT691" s="316"/>
      <c r="AU691" s="318" t="str">
        <f>IFERROR(INDEX('Gantt Chart'!$C$9:$C$1000, MATCH($AW693, 'Gantt Chart'!$D$9:$D$1000, 0)), "")</f>
        <v/>
      </c>
      <c r="AV691" s="318"/>
      <c r="AW691" s="318"/>
      <c r="AX691" s="12"/>
      <c r="AY691" s="18" t="str" cm="1">
        <f t="array" ref="AY691">IFERROR(
    INDEX('Gantt Chart'!$D$9:$D$1000,
        SMALL(
            IF(('Gantt Chart'!$J$9:$J$1000=$AZ$3) * ('Gantt Chart'!$L$9:$L$1000&lt;1),
                ROW('Gantt Chart'!$D$9:$D$1000)-MIN(ROW('Gantt Chart'!$D$9:$D$1000))+1,
                ""),
            ROW(A687))
        ),
    "")</f>
        <v/>
      </c>
      <c r="AZ691" s="12"/>
      <c r="BA691" s="316"/>
      <c r="BB691" s="318" t="str">
        <f>IFERROR(INDEX('Gantt Chart'!$C$9:$C$1000, MATCH($BD693, 'Gantt Chart'!$D$9:$D$1000, 0)), "")</f>
        <v/>
      </c>
      <c r="BC691" s="318"/>
      <c r="BD691" s="318"/>
      <c r="BE691" s="12"/>
      <c r="BF691" s="18" cm="1">
        <f t="array" ref="BF691">IFERROR(
    INDEX('Gantt Chart'!$D$9:$D$1000,
        SMALL(
            IF(('Gantt Chart'!$J$9:$J$1000=$BG$3) * ('Gantt Chart'!$L$9:$L$1000&lt;1),
                ROW('Gantt Chart'!$D$9:$D$1000)-MIN(ROW('Gantt Chart'!$D$9:$D$1000))+1,
                ""),
            ROW(A687))
        ),
    "")</f>
        <v>0</v>
      </c>
      <c r="BG691" s="12"/>
      <c r="BH691" s="316"/>
      <c r="BI691" s="318" t="str">
        <f>IFERROR(INDEX('Gantt Chart'!$C$9:$C$1000, MATCH($BK693, 'Gantt Chart'!$D$9:$D$1000, 0)), "")</f>
        <v/>
      </c>
      <c r="BJ691" s="318"/>
      <c r="BK691" s="318"/>
      <c r="BL691" s="12"/>
      <c r="BM691" s="18" cm="1">
        <f t="array" ref="BM691">IFERROR(
    INDEX('Gantt Chart'!$D$9:$D$1000,
        SMALL(
            IF(('Gantt Chart'!$J$9:$J$1000=$BN$3) * ('Gantt Chart'!$L$9:$L$1000&lt;1),
                ROW('Gantt Chart'!$D$9:$D$1000)-MIN(ROW('Gantt Chart'!$D$9:$D$1000))+1,
                ""),
            ROW(A687))
        ),
    "")</f>
        <v>0</v>
      </c>
      <c r="BN691" s="12"/>
      <c r="BO691" s="316"/>
      <c r="BP691" s="318" t="str">
        <f>IFERROR(INDEX('Gantt Chart'!$C$9:$C$1000, MATCH($BR693, 'Gantt Chart'!$D$9:$D$1000, 0)), "")</f>
        <v/>
      </c>
      <c r="BQ691" s="318"/>
      <c r="BR691" s="318"/>
      <c r="BS691" s="12"/>
      <c r="BT691" s="10"/>
    </row>
    <row r="692" spans="1:72" x14ac:dyDescent="0.2">
      <c r="A692" s="9"/>
      <c r="B692" s="18" t="str" cm="1">
        <f t="array" ref="B692">IFERROR(
    INDEX('Gantt Chart'!$D$9:$D$1000,
        SMALL(
            IF(('Gantt Chart'!$J$9:$J$1000=$C$3) * ('Gantt Chart'!$L$9:$L$1000&lt;1),
                ROW('Gantt Chart'!$D$9:$D$1000)-MIN(ROW('Gantt Chart'!$D$9:$D$1000))+1,
                ""),
            ROW(A688))
        ),
    "")</f>
        <v/>
      </c>
      <c r="C692" s="12"/>
      <c r="D692" s="316"/>
      <c r="E692" s="319" t="str">
        <f>IFERROR(INDEX('Gantt Chart'!$M$9:$M$1000, MATCH($G693, 'Gantt Chart'!$D$9:$D$1000, 0)), "")</f>
        <v/>
      </c>
      <c r="F692" s="319"/>
      <c r="G692" s="319"/>
      <c r="H692" s="12"/>
      <c r="I692" s="18" t="str" cm="1">
        <f t="array" ref="I692">IFERROR(
    INDEX('Gantt Chart'!$D$9:$D$1000,
        SMALL(
            IF(('Gantt Chart'!$J$9:$J$1000=$J$3) * ('Gantt Chart'!$L$9:$L$1000&lt;1),
                ROW('Gantt Chart'!$D$9:$D$1000)-MIN(ROW('Gantt Chart'!$D$9:$D$1000))+1,
                ""),
            ROW(A688))
        ),
    "")</f>
        <v/>
      </c>
      <c r="J692" s="12"/>
      <c r="K692" s="316"/>
      <c r="L692" s="319" t="str">
        <f>IFERROR(INDEX('Gantt Chart'!$M$9:$M$1000, MATCH($N693, 'Gantt Chart'!$D$9:$D$1000, 0)), "")</f>
        <v/>
      </c>
      <c r="M692" s="319"/>
      <c r="N692" s="319"/>
      <c r="O692" s="12"/>
      <c r="P692" s="18" t="str" cm="1">
        <f t="array" ref="P692">IFERROR(
    INDEX('Gantt Chart'!$D$9:$D$1000,
        SMALL(
            IF(('Gantt Chart'!$J$9:$J$1000=$Q$3) * ('Gantt Chart'!$L$9:$L$1000&lt;1),
                ROW('Gantt Chart'!$D$9:$D$1000)-MIN(ROW('Gantt Chart'!$D$9:$D$1000))+1,
                ""),
            ROW(A688))
        ),
    "")</f>
        <v/>
      </c>
      <c r="Q692" s="12"/>
      <c r="R692" s="316"/>
      <c r="S692" s="319" t="str">
        <f>IFERROR(INDEX('Gantt Chart'!$M$9:$M$1000, MATCH($U693, 'Gantt Chart'!$D$9:$D$1000, 0)), "")</f>
        <v/>
      </c>
      <c r="T692" s="319"/>
      <c r="U692" s="319"/>
      <c r="V692" s="12"/>
      <c r="W692" s="18" t="str" cm="1">
        <f t="array" ref="W692">IFERROR(
    INDEX('Gantt Chart'!$D$9:$D$1000,
        SMALL(
            IF(('Gantt Chart'!$J$9:$J$1000=$X$3) * ('Gantt Chart'!$L$9:$L$1000&lt;1),
                ROW('Gantt Chart'!$D$9:$D$1000)-MIN(ROW('Gantt Chart'!$D$9:$D$1000))+1,
                ""),
            ROW(A688))
        ),
    "")</f>
        <v/>
      </c>
      <c r="X692" s="12"/>
      <c r="Y692" s="316"/>
      <c r="Z692" s="319" t="str">
        <f>IFERROR(INDEX('Gantt Chart'!$M$9:$M$1000, MATCH($AB693, 'Gantt Chart'!$D$9:$D$1000, 0)), "")</f>
        <v/>
      </c>
      <c r="AA692" s="319"/>
      <c r="AB692" s="319"/>
      <c r="AC692" s="12"/>
      <c r="AD692" s="18" t="str" cm="1">
        <f t="array" ref="AD692">IFERROR(
    INDEX('Gantt Chart'!$D$9:$D$1000,
        SMALL(
            IF(('Gantt Chart'!$J$9:$J$1000=$AE$3) * ('Gantt Chart'!$L$9:$L$1000&lt;1),
                ROW('Gantt Chart'!$D$9:$D$1000)-MIN(ROW('Gantt Chart'!$D$9:$D$1000))+1,
                ""),
            ROW(A688))
        ),
    "")</f>
        <v/>
      </c>
      <c r="AE692" s="12"/>
      <c r="AF692" s="316"/>
      <c r="AG692" s="319" t="str">
        <f>IFERROR(INDEX('Gantt Chart'!$M$9:$M$1000, MATCH($AI693, 'Gantt Chart'!$D$9:$D$1000, 0)), "")</f>
        <v/>
      </c>
      <c r="AH692" s="319"/>
      <c r="AI692" s="319"/>
      <c r="AJ692" s="12"/>
      <c r="AK692" s="18" t="str" cm="1">
        <f t="array" ref="AK692">IFERROR(
    INDEX('Gantt Chart'!$D$9:$D$1000,
        SMALL(
            IF(('Gantt Chart'!$J$9:$J$1000=$AL$3) * ('Gantt Chart'!$L$9:$L$1000&lt;1),
                ROW('Gantt Chart'!$D$9:$D$1000)-MIN(ROW('Gantt Chart'!$D$9:$D$1000))+1,
                ""),
            ROW(A688))
        ),
    "")</f>
        <v/>
      </c>
      <c r="AL692" s="12"/>
      <c r="AM692" s="316"/>
      <c r="AN692" s="319" t="str">
        <f>IFERROR(INDEX('Gantt Chart'!$M$9:$M$1000, MATCH($AP693, 'Gantt Chart'!$D$9:$D$1000, 0)), "")</f>
        <v/>
      </c>
      <c r="AO692" s="319"/>
      <c r="AP692" s="319"/>
      <c r="AQ692" s="12"/>
      <c r="AR692" s="18" t="str" cm="1">
        <f t="array" ref="AR692">IFERROR(
    INDEX('Gantt Chart'!$D$9:$D$1000,
        SMALL(
            IF(('Gantt Chart'!$J$9:$J$1000=$AS$3) * ('Gantt Chart'!$L$9:$L$1000&lt;1),
                ROW('Gantt Chart'!$D$9:$D$1000)-MIN(ROW('Gantt Chart'!$D$9:$D$1000))+1,
                ""),
            ROW(A688))
        ),
    "")</f>
        <v/>
      </c>
      <c r="AS692" s="12"/>
      <c r="AT692" s="316"/>
      <c r="AU692" s="319" t="str">
        <f>IFERROR(INDEX('Gantt Chart'!$M$9:$M$1000, MATCH($AW693, 'Gantt Chart'!$D$9:$D$1000, 0)), "")</f>
        <v/>
      </c>
      <c r="AV692" s="319"/>
      <c r="AW692" s="319"/>
      <c r="AX692" s="12"/>
      <c r="AY692" s="18" t="str" cm="1">
        <f t="array" ref="AY692">IFERROR(
    INDEX('Gantt Chart'!$D$9:$D$1000,
        SMALL(
            IF(('Gantt Chart'!$J$9:$J$1000=$AZ$3) * ('Gantt Chart'!$L$9:$L$1000&lt;1),
                ROW('Gantt Chart'!$D$9:$D$1000)-MIN(ROW('Gantt Chart'!$D$9:$D$1000))+1,
                ""),
            ROW(A688))
        ),
    "")</f>
        <v/>
      </c>
      <c r="AZ692" s="12"/>
      <c r="BA692" s="316"/>
      <c r="BB692" s="319" t="str">
        <f>IFERROR(INDEX('Gantt Chart'!$M$9:$M$1000, MATCH($BD693, 'Gantt Chart'!$D$9:$D$1000, 0)), "")</f>
        <v/>
      </c>
      <c r="BC692" s="319"/>
      <c r="BD692" s="319"/>
      <c r="BE692" s="12"/>
      <c r="BF692" s="18" cm="1">
        <f t="array" ref="BF692">IFERROR(
    INDEX('Gantt Chart'!$D$9:$D$1000,
        SMALL(
            IF(('Gantt Chart'!$J$9:$J$1000=$BG$3) * ('Gantt Chart'!$L$9:$L$1000&lt;1),
                ROW('Gantt Chart'!$D$9:$D$1000)-MIN(ROW('Gantt Chart'!$D$9:$D$1000))+1,
                ""),
            ROW(A688))
        ),
    "")</f>
        <v>0</v>
      </c>
      <c r="BG692" s="12"/>
      <c r="BH692" s="316"/>
      <c r="BI692" s="319" t="str">
        <f>IFERROR(INDEX('Gantt Chart'!$M$9:$M$1000, MATCH($BK693, 'Gantt Chart'!$D$9:$D$1000, 0)), "")</f>
        <v/>
      </c>
      <c r="BJ692" s="319"/>
      <c r="BK692" s="319"/>
      <c r="BL692" s="12"/>
      <c r="BM692" s="18" cm="1">
        <f t="array" ref="BM692">IFERROR(
    INDEX('Gantt Chart'!$D$9:$D$1000,
        SMALL(
            IF(('Gantt Chart'!$J$9:$J$1000=$BN$3) * ('Gantt Chart'!$L$9:$L$1000&lt;1),
                ROW('Gantt Chart'!$D$9:$D$1000)-MIN(ROW('Gantt Chart'!$D$9:$D$1000))+1,
                ""),
            ROW(A688))
        ),
    "")</f>
        <v>0</v>
      </c>
      <c r="BN692" s="12"/>
      <c r="BO692" s="316"/>
      <c r="BP692" s="319" t="str">
        <f>IFERROR(INDEX('Gantt Chart'!$M$9:$M$1000, MATCH($BR693, 'Gantt Chart'!$D$9:$D$1000, 0)), "")</f>
        <v/>
      </c>
      <c r="BQ692" s="319"/>
      <c r="BR692" s="319"/>
      <c r="BS692" s="12"/>
      <c r="BT692" s="10"/>
    </row>
    <row r="693" spans="1:72" x14ac:dyDescent="0.2">
      <c r="A693" s="9"/>
      <c r="B693" s="18" t="str" cm="1">
        <f t="array" ref="B693">IFERROR(
    INDEX('Gantt Chart'!$D$9:$D$1000,
        SMALL(
            IF(('Gantt Chart'!$J$9:$J$1000=$C$3) * ('Gantt Chart'!$L$9:$L$1000&lt;1),
                ROW('Gantt Chart'!$D$9:$D$1000)-MIN(ROW('Gantt Chart'!$D$9:$D$1000))+1,
                ""),
            ROW(A689))
        ),
    "")</f>
        <v/>
      </c>
      <c r="C693" s="12"/>
      <c r="D693" s="316"/>
      <c r="E693" s="320" t="str">
        <f>IFERROR(INDEX('Gantt Chart'!$L$9:$L$1000, MATCH($G693, 'Gantt Chart'!$D$9:$D$1000, 0)), "")</f>
        <v/>
      </c>
      <c r="F693" s="320"/>
      <c r="G693" s="13" t="str" cm="1">
        <f t="array" ref="G693">IF(INDEX($B$5:$B$999, CEILING((ROW()-5)/5, 1))="", "", INDEX($B$5:$B$999, CEILING((ROW()-5)/5, 1)))</f>
        <v/>
      </c>
      <c r="H693" s="12"/>
      <c r="I693" s="18" t="str" cm="1">
        <f t="array" ref="I693">IFERROR(
    INDEX('Gantt Chart'!$D$9:$D$1000,
        SMALL(
            IF(('Gantt Chart'!$J$9:$J$1000=$J$3) * ('Gantt Chart'!$L$9:$L$1000&lt;1),
                ROW('Gantt Chart'!$D$9:$D$1000)-MIN(ROW('Gantt Chart'!$D$9:$D$1000))+1,
                ""),
            ROW(A689))
        ),
    "")</f>
        <v/>
      </c>
      <c r="J693" s="12"/>
      <c r="K693" s="316"/>
      <c r="L693" s="320" t="str">
        <f>IFERROR(INDEX('Gantt Chart'!$L$9:$L$1000, MATCH($N693, 'Gantt Chart'!$D$9:$D$1000, 0)), "")</f>
        <v/>
      </c>
      <c r="M693" s="320"/>
      <c r="N693" s="13" t="str" cm="1">
        <f t="array" ref="N693">IF(INDEX($I$5:$I$999, CEILING((ROW()-5)/5, 1))="", "", INDEX($I$5:$I$999, CEILING((ROW()-5)/5, 1)))</f>
        <v/>
      </c>
      <c r="O693" s="12"/>
      <c r="P693" s="18" t="str" cm="1">
        <f t="array" ref="P693">IFERROR(
    INDEX('Gantt Chart'!$D$9:$D$1000,
        SMALL(
            IF(('Gantt Chart'!$J$9:$J$1000=$Q$3) * ('Gantt Chart'!$L$9:$L$1000&lt;1),
                ROW('Gantt Chart'!$D$9:$D$1000)-MIN(ROW('Gantt Chart'!$D$9:$D$1000))+1,
                ""),
            ROW(A689))
        ),
    "")</f>
        <v/>
      </c>
      <c r="Q693" s="12"/>
      <c r="R693" s="316"/>
      <c r="S693" s="320" t="str">
        <f>IFERROR(INDEX('Gantt Chart'!$L$9:$L$1000, MATCH($U693, 'Gantt Chart'!$D$9:$D$1000, 0)), "")</f>
        <v/>
      </c>
      <c r="T693" s="320"/>
      <c r="U693" s="13" t="str" cm="1">
        <f t="array" ref="U693">IF(INDEX($P$5:$P$999, CEILING((ROW()-5)/5, 1))="", "", INDEX($P$5:$P$999, CEILING((ROW()-5)/5, 1)))</f>
        <v/>
      </c>
      <c r="V693" s="12"/>
      <c r="W693" s="18" t="str" cm="1">
        <f t="array" ref="W693">IFERROR(
    INDEX('Gantt Chart'!$D$9:$D$1000,
        SMALL(
            IF(('Gantt Chart'!$J$9:$J$1000=$X$3) * ('Gantt Chart'!$L$9:$L$1000&lt;1),
                ROW('Gantt Chart'!$D$9:$D$1000)-MIN(ROW('Gantt Chart'!$D$9:$D$1000))+1,
                ""),
            ROW(A689))
        ),
    "")</f>
        <v/>
      </c>
      <c r="X693" s="12"/>
      <c r="Y693" s="316"/>
      <c r="Z693" s="320" t="str">
        <f>IFERROR(INDEX('Gantt Chart'!$L$9:$L$1000, MATCH($AB693, 'Gantt Chart'!$D$9:$D$1000, 0)), "")</f>
        <v/>
      </c>
      <c r="AA693" s="320"/>
      <c r="AB693" s="13" t="str" cm="1">
        <f t="array" ref="AB693">IF(INDEX($W$5:$W$999, CEILING((ROW()-5)/5, 1))="", "", INDEX($W$5:$W$999, CEILING((ROW()-5)/5, 1)))</f>
        <v/>
      </c>
      <c r="AC693" s="12"/>
      <c r="AD693" s="18" t="str" cm="1">
        <f t="array" ref="AD693">IFERROR(
    INDEX('Gantt Chart'!$D$9:$D$1000,
        SMALL(
            IF(('Gantt Chart'!$J$9:$J$1000=$AE$3) * ('Gantt Chart'!$L$9:$L$1000&lt;1),
                ROW('Gantt Chart'!$D$9:$D$1000)-MIN(ROW('Gantt Chart'!$D$9:$D$1000))+1,
                ""),
            ROW(A689))
        ),
    "")</f>
        <v/>
      </c>
      <c r="AE693" s="12"/>
      <c r="AF693" s="316"/>
      <c r="AG693" s="320" t="str">
        <f>IFERROR(INDEX('Gantt Chart'!$L$9:$L$1000, MATCH($AI693, 'Gantt Chart'!$D$9:$D$1000, 0)), "")</f>
        <v/>
      </c>
      <c r="AH693" s="320"/>
      <c r="AI693" s="13" t="str" cm="1">
        <f t="array" ref="AI693">IF(INDEX($AD$5:$AD$999, CEILING((ROW()-5)/5, 1))="", "", INDEX($AD$5:$AD$999, CEILING((ROW()-5)/5, 1)))</f>
        <v/>
      </c>
      <c r="AJ693" s="12"/>
      <c r="AK693" s="18" t="str" cm="1">
        <f t="array" ref="AK693">IFERROR(
    INDEX('Gantt Chart'!$D$9:$D$1000,
        SMALL(
            IF(('Gantt Chart'!$J$9:$J$1000=$AL$3) * ('Gantt Chart'!$L$9:$L$1000&lt;1),
                ROW('Gantt Chart'!$D$9:$D$1000)-MIN(ROW('Gantt Chart'!$D$9:$D$1000))+1,
                ""),
            ROW(A689))
        ),
    "")</f>
        <v/>
      </c>
      <c r="AL693" s="12"/>
      <c r="AM693" s="316"/>
      <c r="AN693" s="320" t="str">
        <f>IFERROR(INDEX('Gantt Chart'!$L$9:$L$1000, MATCH($AP693, 'Gantt Chart'!$D$9:$D$1000, 0)), "")</f>
        <v/>
      </c>
      <c r="AO693" s="320"/>
      <c r="AP693" s="13" t="str" cm="1">
        <f t="array" ref="AP693">IF(INDEX($AK$5:$AK$999, CEILING((ROW()-5)/5, 1))="", "", INDEX($AK$5:$AK$999, CEILING((ROW()-5)/5, 1)))</f>
        <v/>
      </c>
      <c r="AQ693" s="12"/>
      <c r="AR693" s="18" t="str" cm="1">
        <f t="array" ref="AR693">IFERROR(
    INDEX('Gantt Chart'!$D$9:$D$1000,
        SMALL(
            IF(('Gantt Chart'!$J$9:$J$1000=$AS$3) * ('Gantt Chart'!$L$9:$L$1000&lt;1),
                ROW('Gantt Chart'!$D$9:$D$1000)-MIN(ROW('Gantt Chart'!$D$9:$D$1000))+1,
                ""),
            ROW(A689))
        ),
    "")</f>
        <v/>
      </c>
      <c r="AS693" s="12"/>
      <c r="AT693" s="316"/>
      <c r="AU693" s="320" t="str">
        <f>IFERROR(INDEX('Gantt Chart'!$L$9:$L$1000, MATCH($AW693, 'Gantt Chart'!$D$9:$D$1000, 0)), "")</f>
        <v/>
      </c>
      <c r="AV693" s="320"/>
      <c r="AW693" s="13" t="str" cm="1">
        <f t="array" ref="AW693">IF(INDEX($AR$5:$AR$999, CEILING((ROW()-5)/5, 1))="", "", INDEX($AR$5:$AR$999, CEILING((ROW()-5)/5, 1)))</f>
        <v/>
      </c>
      <c r="AX693" s="12"/>
      <c r="AY693" s="18" t="str" cm="1">
        <f t="array" ref="AY693">IFERROR(
    INDEX('Gantt Chart'!$D$9:$D$1000,
        SMALL(
            IF(('Gantt Chart'!$J$9:$J$1000=$AZ$3) * ('Gantt Chart'!$L$9:$L$1000&lt;1),
                ROW('Gantt Chart'!$D$9:$D$1000)-MIN(ROW('Gantt Chart'!$D$9:$D$1000))+1,
                ""),
            ROW(A689))
        ),
    "")</f>
        <v/>
      </c>
      <c r="AZ693" s="12"/>
      <c r="BA693" s="316"/>
      <c r="BB693" s="320" t="str">
        <f>IFERROR(INDEX('Gantt Chart'!$L$9:$L$1000, MATCH($BD693, 'Gantt Chart'!$D$9:$D$1000, 0)), "")</f>
        <v/>
      </c>
      <c r="BC693" s="320"/>
      <c r="BD693" s="13" t="str" cm="1">
        <f t="array" ref="BD693">IF(INDEX($AY$5:$AY$999, CEILING((ROW()-5)/5, 1))="", "", INDEX($AY$5:$AY$999, CEILING((ROW()-5)/5, 1)))</f>
        <v/>
      </c>
      <c r="BE693" s="12"/>
      <c r="BF693" s="18" cm="1">
        <f t="array" ref="BF693">IFERROR(
    INDEX('Gantt Chart'!$D$9:$D$1000,
        SMALL(
            IF(('Gantt Chart'!$J$9:$J$1000=$BG$3) * ('Gantt Chart'!$L$9:$L$1000&lt;1),
                ROW('Gantt Chart'!$D$9:$D$1000)-MIN(ROW('Gantt Chart'!$D$9:$D$1000))+1,
                ""),
            ROW(A689))
        ),
    "")</f>
        <v>0</v>
      </c>
      <c r="BG693" s="12"/>
      <c r="BH693" s="316"/>
      <c r="BI693" s="320" t="str">
        <f>IFERROR(INDEX('Gantt Chart'!$L$9:$L$1000, MATCH($BK693, 'Gantt Chart'!$D$9:$D$1000, 0)), "")</f>
        <v/>
      </c>
      <c r="BJ693" s="320"/>
      <c r="BK693" s="13" cm="1">
        <f t="array" ref="BK693">IF(INDEX($BF$5:$BF$999, CEILING((ROW()-5)/5, 1))="", "", INDEX($BF$5:$BF$999, CEILING((ROW()-5)/5, 1)))</f>
        <v>0</v>
      </c>
      <c r="BL693" s="12"/>
      <c r="BM693" s="18" cm="1">
        <f t="array" ref="BM693">IFERROR(
    INDEX('Gantt Chart'!$D$9:$D$1000,
        SMALL(
            IF(('Gantt Chart'!$J$9:$J$1000=$BN$3) * ('Gantt Chart'!$L$9:$L$1000&lt;1),
                ROW('Gantt Chart'!$D$9:$D$1000)-MIN(ROW('Gantt Chart'!$D$9:$D$1000))+1,
                ""),
            ROW(A689))
        ),
    "")</f>
        <v>0</v>
      </c>
      <c r="BN693" s="12"/>
      <c r="BO693" s="316"/>
      <c r="BP693" s="320" t="str">
        <f>IFERROR(INDEX('Gantt Chart'!$L$9:$L$1000, MATCH($BR693, 'Gantt Chart'!$D$9:$D$1000, 0)), "")</f>
        <v/>
      </c>
      <c r="BQ693" s="320"/>
      <c r="BR693" s="13" cm="1">
        <f t="array" ref="BR693">IF(INDEX($BM$5:$BM$999, CEILING((ROW()-5)/5, 1))="", "", INDEX($BM$5:$BM$999, CEILING((ROW()-5)/5, 1)))</f>
        <v>0</v>
      </c>
      <c r="BS693" s="12"/>
      <c r="BT693" s="10"/>
    </row>
    <row r="694" spans="1:72" x14ac:dyDescent="0.2">
      <c r="A694" s="9"/>
      <c r="B694" s="18" t="str" cm="1">
        <f t="array" ref="B694">IFERROR(
    INDEX('Gantt Chart'!$D$9:$D$1000,
        SMALL(
            IF(('Gantt Chart'!$J$9:$J$1000=$C$3) * ('Gantt Chart'!$L$9:$L$1000&lt;1),
                ROW('Gantt Chart'!$D$9:$D$1000)-MIN(ROW('Gantt Chart'!$D$9:$D$1000))+1,
                ""),
            ROW(A690))
        ),
    "")</f>
        <v/>
      </c>
      <c r="C694" s="12"/>
      <c r="D694" s="12"/>
      <c r="E694" s="12"/>
      <c r="F694" s="12"/>
      <c r="G694" s="12"/>
      <c r="H694" s="12"/>
      <c r="I694" s="18" t="str" cm="1">
        <f t="array" ref="I694">IFERROR(
    INDEX('Gantt Chart'!$D$9:$D$1000,
        SMALL(
            IF(('Gantt Chart'!$J$9:$J$1000=$J$3) * ('Gantt Chart'!$L$9:$L$1000&lt;1),
                ROW('Gantt Chart'!$D$9:$D$1000)-MIN(ROW('Gantt Chart'!$D$9:$D$1000))+1,
                ""),
            ROW(A690))
        ),
    "")</f>
        <v/>
      </c>
      <c r="J694" s="12"/>
      <c r="K694" s="12"/>
      <c r="L694" s="12"/>
      <c r="M694" s="12"/>
      <c r="N694" s="12"/>
      <c r="O694" s="12"/>
      <c r="P694" s="18" t="str" cm="1">
        <f t="array" ref="P694">IFERROR(
    INDEX('Gantt Chart'!$D$9:$D$1000,
        SMALL(
            IF(('Gantt Chart'!$J$9:$J$1000=$Q$3) * ('Gantt Chart'!$L$9:$L$1000&lt;1),
                ROW('Gantt Chart'!$D$9:$D$1000)-MIN(ROW('Gantt Chart'!$D$9:$D$1000))+1,
                ""),
            ROW(A690))
        ),
    "")</f>
        <v/>
      </c>
      <c r="Q694" s="12"/>
      <c r="R694" s="12"/>
      <c r="S694" s="12"/>
      <c r="T694" s="12"/>
      <c r="U694" s="12"/>
      <c r="V694" s="12"/>
      <c r="W694" s="18" t="str" cm="1">
        <f t="array" ref="W694">IFERROR(
    INDEX('Gantt Chart'!$D$9:$D$1000,
        SMALL(
            IF(('Gantt Chart'!$J$9:$J$1000=$X$3) * ('Gantt Chart'!$L$9:$L$1000&lt;1),
                ROW('Gantt Chart'!$D$9:$D$1000)-MIN(ROW('Gantt Chart'!$D$9:$D$1000))+1,
                ""),
            ROW(A690))
        ),
    "")</f>
        <v/>
      </c>
      <c r="X694" s="12"/>
      <c r="Y694" s="12"/>
      <c r="Z694" s="12"/>
      <c r="AA694" s="12"/>
      <c r="AB694" s="12"/>
      <c r="AC694" s="12"/>
      <c r="AD694" s="18" t="str" cm="1">
        <f t="array" ref="AD694">IFERROR(
    INDEX('Gantt Chart'!$D$9:$D$1000,
        SMALL(
            IF(('Gantt Chart'!$J$9:$J$1000=$AE$3) * ('Gantt Chart'!$L$9:$L$1000&lt;1),
                ROW('Gantt Chart'!$D$9:$D$1000)-MIN(ROW('Gantt Chart'!$D$9:$D$1000))+1,
                ""),
            ROW(A690))
        ),
    "")</f>
        <v/>
      </c>
      <c r="AE694" s="12"/>
      <c r="AF694" s="12"/>
      <c r="AG694" s="12"/>
      <c r="AH694" s="12"/>
      <c r="AI694" s="12"/>
      <c r="AJ694" s="12"/>
      <c r="AK694" s="18" t="str" cm="1">
        <f t="array" ref="AK694">IFERROR(
    INDEX('Gantt Chart'!$D$9:$D$1000,
        SMALL(
            IF(('Gantt Chart'!$J$9:$J$1000=$AL$3) * ('Gantt Chart'!$L$9:$L$1000&lt;1),
                ROW('Gantt Chart'!$D$9:$D$1000)-MIN(ROW('Gantt Chart'!$D$9:$D$1000))+1,
                ""),
            ROW(A690))
        ),
    "")</f>
        <v/>
      </c>
      <c r="AL694" s="12"/>
      <c r="AM694" s="12"/>
      <c r="AN694" s="12"/>
      <c r="AO694" s="12"/>
      <c r="AP694" s="12"/>
      <c r="AQ694" s="12"/>
      <c r="AR694" s="18" t="str" cm="1">
        <f t="array" ref="AR694">IFERROR(
    INDEX('Gantt Chart'!$D$9:$D$1000,
        SMALL(
            IF(('Gantt Chart'!$J$9:$J$1000=$AS$3) * ('Gantt Chart'!$L$9:$L$1000&lt;1),
                ROW('Gantt Chart'!$D$9:$D$1000)-MIN(ROW('Gantt Chart'!$D$9:$D$1000))+1,
                ""),
            ROW(A690))
        ),
    "")</f>
        <v/>
      </c>
      <c r="AS694" s="12"/>
      <c r="AT694" s="12"/>
      <c r="AU694" s="12"/>
      <c r="AV694" s="12"/>
      <c r="AW694" s="12"/>
      <c r="AX694" s="12"/>
      <c r="AY694" s="18" t="str" cm="1">
        <f t="array" ref="AY694">IFERROR(
    INDEX('Gantt Chart'!$D$9:$D$1000,
        SMALL(
            IF(('Gantt Chart'!$J$9:$J$1000=$AZ$3) * ('Gantt Chart'!$L$9:$L$1000&lt;1),
                ROW('Gantt Chart'!$D$9:$D$1000)-MIN(ROW('Gantt Chart'!$D$9:$D$1000))+1,
                ""),
            ROW(A690))
        ),
    "")</f>
        <v/>
      </c>
      <c r="AZ694" s="12"/>
      <c r="BA694" s="12"/>
      <c r="BB694" s="12"/>
      <c r="BC694" s="12"/>
      <c r="BD694" s="12"/>
      <c r="BE694" s="12"/>
      <c r="BF694" s="18" cm="1">
        <f t="array" ref="BF694">IFERROR(
    INDEX('Gantt Chart'!$D$9:$D$1000,
        SMALL(
            IF(('Gantt Chart'!$J$9:$J$1000=$BG$3) * ('Gantt Chart'!$L$9:$L$1000&lt;1),
                ROW('Gantt Chart'!$D$9:$D$1000)-MIN(ROW('Gantt Chart'!$D$9:$D$1000))+1,
                ""),
            ROW(A690))
        ),
    "")</f>
        <v>0</v>
      </c>
      <c r="BG694" s="12"/>
      <c r="BH694" s="12"/>
      <c r="BI694" s="12"/>
      <c r="BJ694" s="12"/>
      <c r="BK694" s="12"/>
      <c r="BL694" s="12"/>
      <c r="BM694" s="18" cm="1">
        <f t="array" ref="BM694">IFERROR(
    INDEX('Gantt Chart'!$D$9:$D$1000,
        SMALL(
            IF(('Gantt Chart'!$J$9:$J$1000=$BN$3) * ('Gantt Chart'!$L$9:$L$1000&lt;1),
                ROW('Gantt Chart'!$D$9:$D$1000)-MIN(ROW('Gantt Chart'!$D$9:$D$1000))+1,
                ""),
            ROW(A690))
        ),
    "")</f>
        <v>0</v>
      </c>
      <c r="BN694" s="12"/>
      <c r="BO694" s="12"/>
      <c r="BP694" s="12"/>
      <c r="BQ694" s="12"/>
      <c r="BR694" s="12"/>
      <c r="BS694" s="12"/>
      <c r="BT694" s="10"/>
    </row>
    <row r="695" spans="1:72" ht="16.899999999999999" customHeight="1" x14ac:dyDescent="0.2">
      <c r="A695" s="9"/>
      <c r="B695" s="18" t="str" cm="1">
        <f t="array" ref="B695">IFERROR(
    INDEX('Gantt Chart'!$D$9:$D$1000,
        SMALL(
            IF(('Gantt Chart'!$J$9:$J$1000=$C$3) * ('Gantt Chart'!$L$9:$L$1000&lt;1),
                ROW('Gantt Chart'!$D$9:$D$1000)-MIN(ROW('Gantt Chart'!$D$9:$D$1000))+1,
                ""),
            ROW(A691))
        ),
    "")</f>
        <v/>
      </c>
      <c r="C695" s="12"/>
      <c r="D695" s="316" t="str">
        <f>IFERROR(INDEX('Gantt Chart'!$H$9:$H$1000, MATCH($G698, 'Gantt Chart'!$D$9:$D$1000, 0)), "")</f>
        <v/>
      </c>
      <c r="E695" s="317" t="str">
        <f>IFERROR(VLOOKUP($G698, 'Gantt Chart'!$D$9:$E$1000, 2, FALSE), "")</f>
        <v/>
      </c>
      <c r="F695" s="317"/>
      <c r="G695" s="317"/>
      <c r="H695" s="12"/>
      <c r="I695" s="18" t="str" cm="1">
        <f t="array" ref="I695">IFERROR(
    INDEX('Gantt Chart'!$D$9:$D$1000,
        SMALL(
            IF(('Gantt Chart'!$J$9:$J$1000=$J$3) * ('Gantt Chart'!$L$9:$L$1000&lt;1),
                ROW('Gantt Chart'!$D$9:$D$1000)-MIN(ROW('Gantt Chart'!$D$9:$D$1000))+1,
                ""),
            ROW(A691))
        ),
    "")</f>
        <v/>
      </c>
      <c r="J695" s="12"/>
      <c r="K695" s="316" t="str">
        <f>IFERROR(INDEX('Gantt Chart'!$H$9:$H$1000, MATCH($N698, 'Gantt Chart'!$D$9:$D$1000, 0)), "")</f>
        <v/>
      </c>
      <c r="L695" s="317" t="str">
        <f>IFERROR(VLOOKUP($N698, 'Gantt Chart'!$D$9:$E$1000, 2, FALSE), "")</f>
        <v/>
      </c>
      <c r="M695" s="317"/>
      <c r="N695" s="317"/>
      <c r="O695" s="12"/>
      <c r="P695" s="18" t="str" cm="1">
        <f t="array" ref="P695">IFERROR(
    INDEX('Gantt Chart'!$D$9:$D$1000,
        SMALL(
            IF(('Gantt Chart'!$J$9:$J$1000=$Q$3) * ('Gantt Chart'!$L$9:$L$1000&lt;1),
                ROW('Gantt Chart'!$D$9:$D$1000)-MIN(ROW('Gantt Chart'!$D$9:$D$1000))+1,
                ""),
            ROW(A691))
        ),
    "")</f>
        <v/>
      </c>
      <c r="Q695" s="12"/>
      <c r="R695" s="316" t="str">
        <f>IFERROR(INDEX('Gantt Chart'!$H$9:$H$1000, MATCH($U698, 'Gantt Chart'!$D$9:$D$1000, 0)), "")</f>
        <v/>
      </c>
      <c r="S695" s="317" t="str">
        <f>IFERROR(VLOOKUP($U698, 'Gantt Chart'!$D$9:$E$1000, 2, FALSE), "")</f>
        <v/>
      </c>
      <c r="T695" s="317"/>
      <c r="U695" s="317"/>
      <c r="V695" s="12"/>
      <c r="W695" s="18" t="str" cm="1">
        <f t="array" ref="W695">IFERROR(
    INDEX('Gantt Chart'!$D$9:$D$1000,
        SMALL(
            IF(('Gantt Chart'!$J$9:$J$1000=$X$3) * ('Gantt Chart'!$L$9:$L$1000&lt;1),
                ROW('Gantt Chart'!$D$9:$D$1000)-MIN(ROW('Gantt Chart'!$D$9:$D$1000))+1,
                ""),
            ROW(A691))
        ),
    "")</f>
        <v/>
      </c>
      <c r="X695" s="12"/>
      <c r="Y695" s="316" t="str">
        <f>IFERROR(INDEX('Gantt Chart'!$H$9:$H$1000, MATCH($AB698, 'Gantt Chart'!$D$9:$D$1000, 0)), "")</f>
        <v/>
      </c>
      <c r="Z695" s="317" t="str">
        <f>IFERROR(VLOOKUP($AB698, 'Gantt Chart'!$D$9:$E$1000, 2, FALSE), "")</f>
        <v/>
      </c>
      <c r="AA695" s="317"/>
      <c r="AB695" s="317"/>
      <c r="AC695" s="12"/>
      <c r="AD695" s="18" t="str" cm="1">
        <f t="array" ref="AD695">IFERROR(
    INDEX('Gantt Chart'!$D$9:$D$1000,
        SMALL(
            IF(('Gantt Chart'!$J$9:$J$1000=$AE$3) * ('Gantt Chart'!$L$9:$L$1000&lt;1),
                ROW('Gantt Chart'!$D$9:$D$1000)-MIN(ROW('Gantt Chart'!$D$9:$D$1000))+1,
                ""),
            ROW(A691))
        ),
    "")</f>
        <v/>
      </c>
      <c r="AE695" s="12"/>
      <c r="AF695" s="316" t="str">
        <f>IFERROR(INDEX('Gantt Chart'!$H$9:$H$1000, MATCH($AI698, 'Gantt Chart'!$D$9:$D$1000, 0)), "")</f>
        <v/>
      </c>
      <c r="AG695" s="317" t="str">
        <f>IFERROR(VLOOKUP($AI698, 'Gantt Chart'!$D$9:$E$1000, 2, FALSE), "")</f>
        <v/>
      </c>
      <c r="AH695" s="317"/>
      <c r="AI695" s="317"/>
      <c r="AJ695" s="12"/>
      <c r="AK695" s="18" t="str" cm="1">
        <f t="array" ref="AK695">IFERROR(
    INDEX('Gantt Chart'!$D$9:$D$1000,
        SMALL(
            IF(('Gantt Chart'!$J$9:$J$1000=$AL$3) * ('Gantt Chart'!$L$9:$L$1000&lt;1),
                ROW('Gantt Chart'!$D$9:$D$1000)-MIN(ROW('Gantt Chart'!$D$9:$D$1000))+1,
                ""),
            ROW(A691))
        ),
    "")</f>
        <v/>
      </c>
      <c r="AL695" s="12"/>
      <c r="AM695" s="316" t="str">
        <f>IFERROR(INDEX('Gantt Chart'!$H$9:$H$1000, MATCH($AP698, 'Gantt Chart'!$D$9:$D$1000, 0)), "")</f>
        <v/>
      </c>
      <c r="AN695" s="317" t="str">
        <f>IFERROR(VLOOKUP($AP698, 'Gantt Chart'!$D$9:$E$1000, 2, FALSE), "")</f>
        <v/>
      </c>
      <c r="AO695" s="317"/>
      <c r="AP695" s="317"/>
      <c r="AQ695" s="12"/>
      <c r="AR695" s="18" t="str" cm="1">
        <f t="array" ref="AR695">IFERROR(
    INDEX('Gantt Chart'!$D$9:$D$1000,
        SMALL(
            IF(('Gantt Chart'!$J$9:$J$1000=$AS$3) * ('Gantt Chart'!$L$9:$L$1000&lt;1),
                ROW('Gantt Chart'!$D$9:$D$1000)-MIN(ROW('Gantt Chart'!$D$9:$D$1000))+1,
                ""),
            ROW(A691))
        ),
    "")</f>
        <v/>
      </c>
      <c r="AS695" s="12"/>
      <c r="AT695" s="316" t="str">
        <f>IFERROR(INDEX('Gantt Chart'!$H$9:$H$1000, MATCH($AW698, 'Gantt Chart'!$D$9:$D$1000, 0)), "")</f>
        <v/>
      </c>
      <c r="AU695" s="317" t="str">
        <f>IFERROR(VLOOKUP($AW698, 'Gantt Chart'!$D$9:$E$1000, 2, FALSE), "")</f>
        <v/>
      </c>
      <c r="AV695" s="317"/>
      <c r="AW695" s="317"/>
      <c r="AX695" s="12"/>
      <c r="AY695" s="18" t="str" cm="1">
        <f t="array" ref="AY695">IFERROR(
    INDEX('Gantt Chart'!$D$9:$D$1000,
        SMALL(
            IF(('Gantt Chart'!$J$9:$J$1000=$AZ$3) * ('Gantt Chart'!$L$9:$L$1000&lt;1),
                ROW('Gantt Chart'!$D$9:$D$1000)-MIN(ROW('Gantt Chart'!$D$9:$D$1000))+1,
                ""),
            ROW(A691))
        ),
    "")</f>
        <v/>
      </c>
      <c r="AZ695" s="12"/>
      <c r="BA695" s="316" t="str">
        <f>IFERROR(INDEX('Gantt Chart'!$H$9:$H$1000, MATCH($BD698, 'Gantt Chart'!$D$9:$D$1000, 0)), "")</f>
        <v/>
      </c>
      <c r="BB695" s="317" t="str">
        <f>IFERROR(VLOOKUP($BD698, 'Gantt Chart'!$D$9:$E$1000, 2, FALSE), "")</f>
        <v/>
      </c>
      <c r="BC695" s="317"/>
      <c r="BD695" s="317"/>
      <c r="BE695" s="12"/>
      <c r="BF695" s="18" cm="1">
        <f t="array" ref="BF695">IFERROR(
    INDEX('Gantt Chart'!$D$9:$D$1000,
        SMALL(
            IF(('Gantt Chart'!$J$9:$J$1000=$BG$3) * ('Gantt Chart'!$L$9:$L$1000&lt;1),
                ROW('Gantt Chart'!$D$9:$D$1000)-MIN(ROW('Gantt Chart'!$D$9:$D$1000))+1,
                ""),
            ROW(A691))
        ),
    "")</f>
        <v>0</v>
      </c>
      <c r="BG695" s="12"/>
      <c r="BH695" s="316" t="str">
        <f>IFERROR(INDEX('Gantt Chart'!$H$9:$H$1000, MATCH($BK698, 'Gantt Chart'!$D$9:$D$1000, 0)), "")</f>
        <v/>
      </c>
      <c r="BI695" s="317" t="str">
        <f>IFERROR(VLOOKUP($BK698, 'Gantt Chart'!$D$9:$E$1000, 2, FALSE), "")</f>
        <v/>
      </c>
      <c r="BJ695" s="317"/>
      <c r="BK695" s="317"/>
      <c r="BL695" s="12"/>
      <c r="BM695" s="18" cm="1">
        <f t="array" ref="BM695">IFERROR(
    INDEX('Gantt Chart'!$D$9:$D$1000,
        SMALL(
            IF(('Gantt Chart'!$J$9:$J$1000=$BN$3) * ('Gantt Chart'!$L$9:$L$1000&lt;1),
                ROW('Gantt Chart'!$D$9:$D$1000)-MIN(ROW('Gantt Chart'!$D$9:$D$1000))+1,
                ""),
            ROW(A691))
        ),
    "")</f>
        <v>0</v>
      </c>
      <c r="BN695" s="12"/>
      <c r="BO695" s="316" t="str">
        <f>IFERROR(INDEX('Gantt Chart'!$H$9:$H$1000, MATCH($BR698, 'Gantt Chart'!$D$9:$D$1000, 0)), "")</f>
        <v/>
      </c>
      <c r="BP695" s="317" t="str">
        <f>IFERROR(VLOOKUP($BR698, 'Gantt Chart'!$D$9:$E$1000, 2, FALSE), "")</f>
        <v/>
      </c>
      <c r="BQ695" s="317"/>
      <c r="BR695" s="317"/>
      <c r="BS695" s="12"/>
      <c r="BT695" s="10"/>
    </row>
    <row r="696" spans="1:72" x14ac:dyDescent="0.2">
      <c r="A696" s="9"/>
      <c r="B696" s="18" t="str" cm="1">
        <f t="array" ref="B696">IFERROR(
    INDEX('Gantt Chart'!$D$9:$D$1000,
        SMALL(
            IF(('Gantt Chart'!$J$9:$J$1000=$C$3) * ('Gantt Chart'!$L$9:$L$1000&lt;1),
                ROW('Gantt Chart'!$D$9:$D$1000)-MIN(ROW('Gantt Chart'!$D$9:$D$1000))+1,
                ""),
            ROW(A692))
        ),
    "")</f>
        <v/>
      </c>
      <c r="C696" s="12"/>
      <c r="D696" s="316"/>
      <c r="E696" s="318" t="str">
        <f>IFERROR(INDEX('Gantt Chart'!$C$9:$C$1000, MATCH($G698, 'Gantt Chart'!$D$9:$D$1000, 0)), "")</f>
        <v/>
      </c>
      <c r="F696" s="318"/>
      <c r="G696" s="318"/>
      <c r="H696" s="12"/>
      <c r="I696" s="18" t="str" cm="1">
        <f t="array" ref="I696">IFERROR(
    INDEX('Gantt Chart'!$D$9:$D$1000,
        SMALL(
            IF(('Gantt Chart'!$J$9:$J$1000=$J$3) * ('Gantt Chart'!$L$9:$L$1000&lt;1),
                ROW('Gantt Chart'!$D$9:$D$1000)-MIN(ROW('Gantt Chart'!$D$9:$D$1000))+1,
                ""),
            ROW(A692))
        ),
    "")</f>
        <v/>
      </c>
      <c r="J696" s="12"/>
      <c r="K696" s="316"/>
      <c r="L696" s="318" t="str">
        <f>IFERROR(INDEX('Gantt Chart'!$C$9:$C$1000, MATCH($N698, 'Gantt Chart'!$D$9:$D$1000, 0)), "")</f>
        <v/>
      </c>
      <c r="M696" s="318"/>
      <c r="N696" s="318"/>
      <c r="O696" s="12"/>
      <c r="P696" s="18" t="str" cm="1">
        <f t="array" ref="P696">IFERROR(
    INDEX('Gantt Chart'!$D$9:$D$1000,
        SMALL(
            IF(('Gantt Chart'!$J$9:$J$1000=$Q$3) * ('Gantt Chart'!$L$9:$L$1000&lt;1),
                ROW('Gantt Chart'!$D$9:$D$1000)-MIN(ROW('Gantt Chart'!$D$9:$D$1000))+1,
                ""),
            ROW(A692))
        ),
    "")</f>
        <v/>
      </c>
      <c r="Q696" s="12"/>
      <c r="R696" s="316"/>
      <c r="S696" s="318" t="str">
        <f>IFERROR(INDEX('Gantt Chart'!$C$9:$C$1000, MATCH($U698, 'Gantt Chart'!$D$9:$D$1000, 0)), "")</f>
        <v/>
      </c>
      <c r="T696" s="318"/>
      <c r="U696" s="318"/>
      <c r="V696" s="12"/>
      <c r="W696" s="18" t="str" cm="1">
        <f t="array" ref="W696">IFERROR(
    INDEX('Gantt Chart'!$D$9:$D$1000,
        SMALL(
            IF(('Gantt Chart'!$J$9:$J$1000=$X$3) * ('Gantt Chart'!$L$9:$L$1000&lt;1),
                ROW('Gantt Chart'!$D$9:$D$1000)-MIN(ROW('Gantt Chart'!$D$9:$D$1000))+1,
                ""),
            ROW(A692))
        ),
    "")</f>
        <v/>
      </c>
      <c r="X696" s="12"/>
      <c r="Y696" s="316"/>
      <c r="Z696" s="318" t="str">
        <f>IFERROR(INDEX('Gantt Chart'!$C$9:$C$1000, MATCH($AB698, 'Gantt Chart'!$D$9:$D$1000, 0)), "")</f>
        <v/>
      </c>
      <c r="AA696" s="318"/>
      <c r="AB696" s="318"/>
      <c r="AC696" s="12"/>
      <c r="AD696" s="18" t="str" cm="1">
        <f t="array" ref="AD696">IFERROR(
    INDEX('Gantt Chart'!$D$9:$D$1000,
        SMALL(
            IF(('Gantt Chart'!$J$9:$J$1000=$AE$3) * ('Gantt Chart'!$L$9:$L$1000&lt;1),
                ROW('Gantt Chart'!$D$9:$D$1000)-MIN(ROW('Gantt Chart'!$D$9:$D$1000))+1,
                ""),
            ROW(A692))
        ),
    "")</f>
        <v/>
      </c>
      <c r="AE696" s="12"/>
      <c r="AF696" s="316"/>
      <c r="AG696" s="318" t="str">
        <f>IFERROR(INDEX('Gantt Chart'!$C$9:$C$1000, MATCH($AI698, 'Gantt Chart'!$D$9:$D$1000, 0)), "")</f>
        <v/>
      </c>
      <c r="AH696" s="318"/>
      <c r="AI696" s="318"/>
      <c r="AJ696" s="12"/>
      <c r="AK696" s="18" t="str" cm="1">
        <f t="array" ref="AK696">IFERROR(
    INDEX('Gantt Chart'!$D$9:$D$1000,
        SMALL(
            IF(('Gantt Chart'!$J$9:$J$1000=$AL$3) * ('Gantt Chart'!$L$9:$L$1000&lt;1),
                ROW('Gantt Chart'!$D$9:$D$1000)-MIN(ROW('Gantt Chart'!$D$9:$D$1000))+1,
                ""),
            ROW(A692))
        ),
    "")</f>
        <v/>
      </c>
      <c r="AL696" s="12"/>
      <c r="AM696" s="316"/>
      <c r="AN696" s="318" t="str">
        <f>IFERROR(INDEX('Gantt Chart'!$C$9:$C$1000, MATCH($AP698, 'Gantt Chart'!$D$9:$D$1000, 0)), "")</f>
        <v/>
      </c>
      <c r="AO696" s="318"/>
      <c r="AP696" s="318"/>
      <c r="AQ696" s="12"/>
      <c r="AR696" s="18" t="str" cm="1">
        <f t="array" ref="AR696">IFERROR(
    INDEX('Gantt Chart'!$D$9:$D$1000,
        SMALL(
            IF(('Gantt Chart'!$J$9:$J$1000=$AS$3) * ('Gantt Chart'!$L$9:$L$1000&lt;1),
                ROW('Gantt Chart'!$D$9:$D$1000)-MIN(ROW('Gantt Chart'!$D$9:$D$1000))+1,
                ""),
            ROW(A692))
        ),
    "")</f>
        <v/>
      </c>
      <c r="AS696" s="12"/>
      <c r="AT696" s="316"/>
      <c r="AU696" s="318" t="str">
        <f>IFERROR(INDEX('Gantt Chart'!$C$9:$C$1000, MATCH($AW698, 'Gantt Chart'!$D$9:$D$1000, 0)), "")</f>
        <v/>
      </c>
      <c r="AV696" s="318"/>
      <c r="AW696" s="318"/>
      <c r="AX696" s="12"/>
      <c r="AY696" s="18" t="str" cm="1">
        <f t="array" ref="AY696">IFERROR(
    INDEX('Gantt Chart'!$D$9:$D$1000,
        SMALL(
            IF(('Gantt Chart'!$J$9:$J$1000=$AZ$3) * ('Gantt Chart'!$L$9:$L$1000&lt;1),
                ROW('Gantt Chart'!$D$9:$D$1000)-MIN(ROW('Gantt Chart'!$D$9:$D$1000))+1,
                ""),
            ROW(A692))
        ),
    "")</f>
        <v/>
      </c>
      <c r="AZ696" s="12"/>
      <c r="BA696" s="316"/>
      <c r="BB696" s="318" t="str">
        <f>IFERROR(INDEX('Gantt Chart'!$C$9:$C$1000, MATCH($BD698, 'Gantt Chart'!$D$9:$D$1000, 0)), "")</f>
        <v/>
      </c>
      <c r="BC696" s="318"/>
      <c r="BD696" s="318"/>
      <c r="BE696" s="12"/>
      <c r="BF696" s="18" cm="1">
        <f t="array" ref="BF696">IFERROR(
    INDEX('Gantt Chart'!$D$9:$D$1000,
        SMALL(
            IF(('Gantt Chart'!$J$9:$J$1000=$BG$3) * ('Gantt Chart'!$L$9:$L$1000&lt;1),
                ROW('Gantt Chart'!$D$9:$D$1000)-MIN(ROW('Gantt Chart'!$D$9:$D$1000))+1,
                ""),
            ROW(A692))
        ),
    "")</f>
        <v>0</v>
      </c>
      <c r="BG696" s="12"/>
      <c r="BH696" s="316"/>
      <c r="BI696" s="318" t="str">
        <f>IFERROR(INDEX('Gantt Chart'!$C$9:$C$1000, MATCH($BK698, 'Gantt Chart'!$D$9:$D$1000, 0)), "")</f>
        <v/>
      </c>
      <c r="BJ696" s="318"/>
      <c r="BK696" s="318"/>
      <c r="BL696" s="12"/>
      <c r="BM696" s="18" cm="1">
        <f t="array" ref="BM696">IFERROR(
    INDEX('Gantt Chart'!$D$9:$D$1000,
        SMALL(
            IF(('Gantt Chart'!$J$9:$J$1000=$BN$3) * ('Gantt Chart'!$L$9:$L$1000&lt;1),
                ROW('Gantt Chart'!$D$9:$D$1000)-MIN(ROW('Gantt Chart'!$D$9:$D$1000))+1,
                ""),
            ROW(A692))
        ),
    "")</f>
        <v>0</v>
      </c>
      <c r="BN696" s="12"/>
      <c r="BO696" s="316"/>
      <c r="BP696" s="318" t="str">
        <f>IFERROR(INDEX('Gantt Chart'!$C$9:$C$1000, MATCH($BR698, 'Gantt Chart'!$D$9:$D$1000, 0)), "")</f>
        <v/>
      </c>
      <c r="BQ696" s="318"/>
      <c r="BR696" s="318"/>
      <c r="BS696" s="12"/>
      <c r="BT696" s="10"/>
    </row>
    <row r="697" spans="1:72" x14ac:dyDescent="0.2">
      <c r="A697" s="9"/>
      <c r="B697" s="18" t="str" cm="1">
        <f t="array" ref="B697">IFERROR(
    INDEX('Gantt Chart'!$D$9:$D$1000,
        SMALL(
            IF(('Gantt Chart'!$J$9:$J$1000=$C$3) * ('Gantt Chart'!$L$9:$L$1000&lt;1),
                ROW('Gantt Chart'!$D$9:$D$1000)-MIN(ROW('Gantt Chart'!$D$9:$D$1000))+1,
                ""),
            ROW(A693))
        ),
    "")</f>
        <v/>
      </c>
      <c r="C697" s="12"/>
      <c r="D697" s="316"/>
      <c r="E697" s="319" t="str">
        <f>IFERROR(INDEX('Gantt Chart'!$M$9:$M$1000, MATCH($G698, 'Gantt Chart'!$D$9:$D$1000, 0)), "")</f>
        <v/>
      </c>
      <c r="F697" s="319"/>
      <c r="G697" s="319"/>
      <c r="H697" s="12"/>
      <c r="I697" s="18" t="str" cm="1">
        <f t="array" ref="I697">IFERROR(
    INDEX('Gantt Chart'!$D$9:$D$1000,
        SMALL(
            IF(('Gantt Chart'!$J$9:$J$1000=$J$3) * ('Gantt Chart'!$L$9:$L$1000&lt;1),
                ROW('Gantt Chart'!$D$9:$D$1000)-MIN(ROW('Gantt Chart'!$D$9:$D$1000))+1,
                ""),
            ROW(A693))
        ),
    "")</f>
        <v/>
      </c>
      <c r="J697" s="12"/>
      <c r="K697" s="316"/>
      <c r="L697" s="319" t="str">
        <f>IFERROR(INDEX('Gantt Chart'!$M$9:$M$1000, MATCH($N698, 'Gantt Chart'!$D$9:$D$1000, 0)), "")</f>
        <v/>
      </c>
      <c r="M697" s="319"/>
      <c r="N697" s="319"/>
      <c r="O697" s="12"/>
      <c r="P697" s="18" t="str" cm="1">
        <f t="array" ref="P697">IFERROR(
    INDEX('Gantt Chart'!$D$9:$D$1000,
        SMALL(
            IF(('Gantt Chart'!$J$9:$J$1000=$Q$3) * ('Gantt Chart'!$L$9:$L$1000&lt;1),
                ROW('Gantt Chart'!$D$9:$D$1000)-MIN(ROW('Gantt Chart'!$D$9:$D$1000))+1,
                ""),
            ROW(A693))
        ),
    "")</f>
        <v/>
      </c>
      <c r="Q697" s="12"/>
      <c r="R697" s="316"/>
      <c r="S697" s="319" t="str">
        <f>IFERROR(INDEX('Gantt Chart'!$M$9:$M$1000, MATCH($U698, 'Gantt Chart'!$D$9:$D$1000, 0)), "")</f>
        <v/>
      </c>
      <c r="T697" s="319"/>
      <c r="U697" s="319"/>
      <c r="V697" s="12"/>
      <c r="W697" s="18" t="str" cm="1">
        <f t="array" ref="W697">IFERROR(
    INDEX('Gantt Chart'!$D$9:$D$1000,
        SMALL(
            IF(('Gantt Chart'!$J$9:$J$1000=$X$3) * ('Gantt Chart'!$L$9:$L$1000&lt;1),
                ROW('Gantt Chart'!$D$9:$D$1000)-MIN(ROW('Gantt Chart'!$D$9:$D$1000))+1,
                ""),
            ROW(A693))
        ),
    "")</f>
        <v/>
      </c>
      <c r="X697" s="12"/>
      <c r="Y697" s="316"/>
      <c r="Z697" s="319" t="str">
        <f>IFERROR(INDEX('Gantt Chart'!$M$9:$M$1000, MATCH($AB698, 'Gantt Chart'!$D$9:$D$1000, 0)), "")</f>
        <v/>
      </c>
      <c r="AA697" s="319"/>
      <c r="AB697" s="319"/>
      <c r="AC697" s="12"/>
      <c r="AD697" s="18" t="str" cm="1">
        <f t="array" ref="AD697">IFERROR(
    INDEX('Gantt Chart'!$D$9:$D$1000,
        SMALL(
            IF(('Gantt Chart'!$J$9:$J$1000=$AE$3) * ('Gantt Chart'!$L$9:$L$1000&lt;1),
                ROW('Gantt Chart'!$D$9:$D$1000)-MIN(ROW('Gantt Chart'!$D$9:$D$1000))+1,
                ""),
            ROW(A693))
        ),
    "")</f>
        <v/>
      </c>
      <c r="AE697" s="12"/>
      <c r="AF697" s="316"/>
      <c r="AG697" s="319" t="str">
        <f>IFERROR(INDEX('Gantt Chart'!$M$9:$M$1000, MATCH($AI698, 'Gantt Chart'!$D$9:$D$1000, 0)), "")</f>
        <v/>
      </c>
      <c r="AH697" s="319"/>
      <c r="AI697" s="319"/>
      <c r="AJ697" s="12"/>
      <c r="AK697" s="18" t="str" cm="1">
        <f t="array" ref="AK697">IFERROR(
    INDEX('Gantt Chart'!$D$9:$D$1000,
        SMALL(
            IF(('Gantt Chart'!$J$9:$J$1000=$AL$3) * ('Gantt Chart'!$L$9:$L$1000&lt;1),
                ROW('Gantt Chart'!$D$9:$D$1000)-MIN(ROW('Gantt Chart'!$D$9:$D$1000))+1,
                ""),
            ROW(A693))
        ),
    "")</f>
        <v/>
      </c>
      <c r="AL697" s="12"/>
      <c r="AM697" s="316"/>
      <c r="AN697" s="319" t="str">
        <f>IFERROR(INDEX('Gantt Chart'!$M$9:$M$1000, MATCH($AP698, 'Gantt Chart'!$D$9:$D$1000, 0)), "")</f>
        <v/>
      </c>
      <c r="AO697" s="319"/>
      <c r="AP697" s="319"/>
      <c r="AQ697" s="12"/>
      <c r="AR697" s="18" t="str" cm="1">
        <f t="array" ref="AR697">IFERROR(
    INDEX('Gantt Chart'!$D$9:$D$1000,
        SMALL(
            IF(('Gantt Chart'!$J$9:$J$1000=$AS$3) * ('Gantt Chart'!$L$9:$L$1000&lt;1),
                ROW('Gantt Chart'!$D$9:$D$1000)-MIN(ROW('Gantt Chart'!$D$9:$D$1000))+1,
                ""),
            ROW(A693))
        ),
    "")</f>
        <v/>
      </c>
      <c r="AS697" s="12"/>
      <c r="AT697" s="316"/>
      <c r="AU697" s="319" t="str">
        <f>IFERROR(INDEX('Gantt Chart'!$M$9:$M$1000, MATCH($AW698, 'Gantt Chart'!$D$9:$D$1000, 0)), "")</f>
        <v/>
      </c>
      <c r="AV697" s="319"/>
      <c r="AW697" s="319"/>
      <c r="AX697" s="12"/>
      <c r="AY697" s="18" t="str" cm="1">
        <f t="array" ref="AY697">IFERROR(
    INDEX('Gantt Chart'!$D$9:$D$1000,
        SMALL(
            IF(('Gantt Chart'!$J$9:$J$1000=$AZ$3) * ('Gantt Chart'!$L$9:$L$1000&lt;1),
                ROW('Gantt Chart'!$D$9:$D$1000)-MIN(ROW('Gantt Chart'!$D$9:$D$1000))+1,
                ""),
            ROW(A693))
        ),
    "")</f>
        <v/>
      </c>
      <c r="AZ697" s="12"/>
      <c r="BA697" s="316"/>
      <c r="BB697" s="319" t="str">
        <f>IFERROR(INDEX('Gantt Chart'!$M$9:$M$1000, MATCH($BD698, 'Gantt Chart'!$D$9:$D$1000, 0)), "")</f>
        <v/>
      </c>
      <c r="BC697" s="319"/>
      <c r="BD697" s="319"/>
      <c r="BE697" s="12"/>
      <c r="BF697" s="18" cm="1">
        <f t="array" ref="BF697">IFERROR(
    INDEX('Gantt Chart'!$D$9:$D$1000,
        SMALL(
            IF(('Gantt Chart'!$J$9:$J$1000=$BG$3) * ('Gantt Chart'!$L$9:$L$1000&lt;1),
                ROW('Gantt Chart'!$D$9:$D$1000)-MIN(ROW('Gantt Chart'!$D$9:$D$1000))+1,
                ""),
            ROW(A693))
        ),
    "")</f>
        <v>0</v>
      </c>
      <c r="BG697" s="12"/>
      <c r="BH697" s="316"/>
      <c r="BI697" s="319" t="str">
        <f>IFERROR(INDEX('Gantt Chart'!$M$9:$M$1000, MATCH($BK698, 'Gantt Chart'!$D$9:$D$1000, 0)), "")</f>
        <v/>
      </c>
      <c r="BJ697" s="319"/>
      <c r="BK697" s="319"/>
      <c r="BL697" s="12"/>
      <c r="BM697" s="18" cm="1">
        <f t="array" ref="BM697">IFERROR(
    INDEX('Gantt Chart'!$D$9:$D$1000,
        SMALL(
            IF(('Gantt Chart'!$J$9:$J$1000=$BN$3) * ('Gantt Chart'!$L$9:$L$1000&lt;1),
                ROW('Gantt Chart'!$D$9:$D$1000)-MIN(ROW('Gantt Chart'!$D$9:$D$1000))+1,
                ""),
            ROW(A693))
        ),
    "")</f>
        <v>0</v>
      </c>
      <c r="BN697" s="12"/>
      <c r="BO697" s="316"/>
      <c r="BP697" s="319" t="str">
        <f>IFERROR(INDEX('Gantt Chart'!$M$9:$M$1000, MATCH($BR698, 'Gantt Chart'!$D$9:$D$1000, 0)), "")</f>
        <v/>
      </c>
      <c r="BQ697" s="319"/>
      <c r="BR697" s="319"/>
      <c r="BS697" s="12"/>
      <c r="BT697" s="10"/>
    </row>
    <row r="698" spans="1:72" x14ac:dyDescent="0.2">
      <c r="A698" s="9"/>
      <c r="B698" s="18" t="str" cm="1">
        <f t="array" ref="B698">IFERROR(
    INDEX('Gantt Chart'!$D$9:$D$1000,
        SMALL(
            IF(('Gantt Chart'!$J$9:$J$1000=$C$3) * ('Gantt Chart'!$L$9:$L$1000&lt;1),
                ROW('Gantt Chart'!$D$9:$D$1000)-MIN(ROW('Gantt Chart'!$D$9:$D$1000))+1,
                ""),
            ROW(A694))
        ),
    "")</f>
        <v/>
      </c>
      <c r="C698" s="12"/>
      <c r="D698" s="316"/>
      <c r="E698" s="320" t="str">
        <f>IFERROR(INDEX('Gantt Chart'!$L$9:$L$1000, MATCH($G698, 'Gantt Chart'!$D$9:$D$1000, 0)), "")</f>
        <v/>
      </c>
      <c r="F698" s="320"/>
      <c r="G698" s="13" t="str" cm="1">
        <f t="array" ref="G698">IF(INDEX($B$5:$B$999, CEILING((ROW()-5)/5, 1))="", "", INDEX($B$5:$B$999, CEILING((ROW()-5)/5, 1)))</f>
        <v/>
      </c>
      <c r="H698" s="12"/>
      <c r="I698" s="18" t="str" cm="1">
        <f t="array" ref="I698">IFERROR(
    INDEX('Gantt Chart'!$D$9:$D$1000,
        SMALL(
            IF(('Gantt Chart'!$J$9:$J$1000=$J$3) * ('Gantt Chart'!$L$9:$L$1000&lt;1),
                ROW('Gantt Chart'!$D$9:$D$1000)-MIN(ROW('Gantt Chart'!$D$9:$D$1000))+1,
                ""),
            ROW(A694))
        ),
    "")</f>
        <v/>
      </c>
      <c r="J698" s="12"/>
      <c r="K698" s="316"/>
      <c r="L698" s="320" t="str">
        <f>IFERROR(INDEX('Gantt Chart'!$L$9:$L$1000, MATCH($N698, 'Gantt Chart'!$D$9:$D$1000, 0)), "")</f>
        <v/>
      </c>
      <c r="M698" s="320"/>
      <c r="N698" s="13" t="str" cm="1">
        <f t="array" ref="N698">IF(INDEX($I$5:$I$999, CEILING((ROW()-5)/5, 1))="", "", INDEX($I$5:$I$999, CEILING((ROW()-5)/5, 1)))</f>
        <v/>
      </c>
      <c r="O698" s="12"/>
      <c r="P698" s="18" t="str" cm="1">
        <f t="array" ref="P698">IFERROR(
    INDEX('Gantt Chart'!$D$9:$D$1000,
        SMALL(
            IF(('Gantt Chart'!$J$9:$J$1000=$Q$3) * ('Gantt Chart'!$L$9:$L$1000&lt;1),
                ROW('Gantt Chart'!$D$9:$D$1000)-MIN(ROW('Gantt Chart'!$D$9:$D$1000))+1,
                ""),
            ROW(A694))
        ),
    "")</f>
        <v/>
      </c>
      <c r="Q698" s="12"/>
      <c r="R698" s="316"/>
      <c r="S698" s="320" t="str">
        <f>IFERROR(INDEX('Gantt Chart'!$L$9:$L$1000, MATCH($U698, 'Gantt Chart'!$D$9:$D$1000, 0)), "")</f>
        <v/>
      </c>
      <c r="T698" s="320"/>
      <c r="U698" s="13" t="str" cm="1">
        <f t="array" ref="U698">IF(INDEX($P$5:$P$999, CEILING((ROW()-5)/5, 1))="", "", INDEX($P$5:$P$999, CEILING((ROW()-5)/5, 1)))</f>
        <v/>
      </c>
      <c r="V698" s="12"/>
      <c r="W698" s="18" t="str" cm="1">
        <f t="array" ref="W698">IFERROR(
    INDEX('Gantt Chart'!$D$9:$D$1000,
        SMALL(
            IF(('Gantt Chart'!$J$9:$J$1000=$X$3) * ('Gantt Chart'!$L$9:$L$1000&lt;1),
                ROW('Gantt Chart'!$D$9:$D$1000)-MIN(ROW('Gantt Chart'!$D$9:$D$1000))+1,
                ""),
            ROW(A694))
        ),
    "")</f>
        <v/>
      </c>
      <c r="X698" s="12"/>
      <c r="Y698" s="316"/>
      <c r="Z698" s="320" t="str">
        <f>IFERROR(INDEX('Gantt Chart'!$L$9:$L$1000, MATCH($AB698, 'Gantt Chart'!$D$9:$D$1000, 0)), "")</f>
        <v/>
      </c>
      <c r="AA698" s="320"/>
      <c r="AB698" s="13" t="str" cm="1">
        <f t="array" ref="AB698">IF(INDEX($W$5:$W$999, CEILING((ROW()-5)/5, 1))="", "", INDEX($W$5:$W$999, CEILING((ROW()-5)/5, 1)))</f>
        <v/>
      </c>
      <c r="AC698" s="12"/>
      <c r="AD698" s="18" t="str" cm="1">
        <f t="array" ref="AD698">IFERROR(
    INDEX('Gantt Chart'!$D$9:$D$1000,
        SMALL(
            IF(('Gantt Chart'!$J$9:$J$1000=$AE$3) * ('Gantt Chart'!$L$9:$L$1000&lt;1),
                ROW('Gantt Chart'!$D$9:$D$1000)-MIN(ROW('Gantt Chart'!$D$9:$D$1000))+1,
                ""),
            ROW(A694))
        ),
    "")</f>
        <v/>
      </c>
      <c r="AE698" s="12"/>
      <c r="AF698" s="316"/>
      <c r="AG698" s="320" t="str">
        <f>IFERROR(INDEX('Gantt Chart'!$L$9:$L$1000, MATCH($AI698, 'Gantt Chart'!$D$9:$D$1000, 0)), "")</f>
        <v/>
      </c>
      <c r="AH698" s="320"/>
      <c r="AI698" s="13" t="str" cm="1">
        <f t="array" ref="AI698">IF(INDEX($AD$5:$AD$999, CEILING((ROW()-5)/5, 1))="", "", INDEX($AD$5:$AD$999, CEILING((ROW()-5)/5, 1)))</f>
        <v/>
      </c>
      <c r="AJ698" s="12"/>
      <c r="AK698" s="18" t="str" cm="1">
        <f t="array" ref="AK698">IFERROR(
    INDEX('Gantt Chart'!$D$9:$D$1000,
        SMALL(
            IF(('Gantt Chart'!$J$9:$J$1000=$AL$3) * ('Gantt Chart'!$L$9:$L$1000&lt;1),
                ROW('Gantt Chart'!$D$9:$D$1000)-MIN(ROW('Gantt Chart'!$D$9:$D$1000))+1,
                ""),
            ROW(A694))
        ),
    "")</f>
        <v/>
      </c>
      <c r="AL698" s="12"/>
      <c r="AM698" s="316"/>
      <c r="AN698" s="320" t="str">
        <f>IFERROR(INDEX('Gantt Chart'!$L$9:$L$1000, MATCH($AP698, 'Gantt Chart'!$D$9:$D$1000, 0)), "")</f>
        <v/>
      </c>
      <c r="AO698" s="320"/>
      <c r="AP698" s="13" t="str" cm="1">
        <f t="array" ref="AP698">IF(INDEX($AK$5:$AK$999, CEILING((ROW()-5)/5, 1))="", "", INDEX($AK$5:$AK$999, CEILING((ROW()-5)/5, 1)))</f>
        <v/>
      </c>
      <c r="AQ698" s="12"/>
      <c r="AR698" s="18" t="str" cm="1">
        <f t="array" ref="AR698">IFERROR(
    INDEX('Gantt Chart'!$D$9:$D$1000,
        SMALL(
            IF(('Gantt Chart'!$J$9:$J$1000=$AS$3) * ('Gantt Chart'!$L$9:$L$1000&lt;1),
                ROW('Gantt Chart'!$D$9:$D$1000)-MIN(ROW('Gantt Chart'!$D$9:$D$1000))+1,
                ""),
            ROW(A694))
        ),
    "")</f>
        <v/>
      </c>
      <c r="AS698" s="12"/>
      <c r="AT698" s="316"/>
      <c r="AU698" s="320" t="str">
        <f>IFERROR(INDEX('Gantt Chart'!$L$9:$L$1000, MATCH($AW698, 'Gantt Chart'!$D$9:$D$1000, 0)), "")</f>
        <v/>
      </c>
      <c r="AV698" s="320"/>
      <c r="AW698" s="13" t="str" cm="1">
        <f t="array" ref="AW698">IF(INDEX($AR$5:$AR$999, CEILING((ROW()-5)/5, 1))="", "", INDEX($AR$5:$AR$999, CEILING((ROW()-5)/5, 1)))</f>
        <v/>
      </c>
      <c r="AX698" s="12"/>
      <c r="AY698" s="18" t="str" cm="1">
        <f t="array" ref="AY698">IFERROR(
    INDEX('Gantt Chart'!$D$9:$D$1000,
        SMALL(
            IF(('Gantt Chart'!$J$9:$J$1000=$AZ$3) * ('Gantt Chart'!$L$9:$L$1000&lt;1),
                ROW('Gantt Chart'!$D$9:$D$1000)-MIN(ROW('Gantt Chart'!$D$9:$D$1000))+1,
                ""),
            ROW(A694))
        ),
    "")</f>
        <v/>
      </c>
      <c r="AZ698" s="12"/>
      <c r="BA698" s="316"/>
      <c r="BB698" s="320" t="str">
        <f>IFERROR(INDEX('Gantt Chart'!$L$9:$L$1000, MATCH($BD698, 'Gantt Chart'!$D$9:$D$1000, 0)), "")</f>
        <v/>
      </c>
      <c r="BC698" s="320"/>
      <c r="BD698" s="13" t="str" cm="1">
        <f t="array" ref="BD698">IF(INDEX($AY$5:$AY$999, CEILING((ROW()-5)/5, 1))="", "", INDEX($AY$5:$AY$999, CEILING((ROW()-5)/5, 1)))</f>
        <v/>
      </c>
      <c r="BE698" s="12"/>
      <c r="BF698" s="18" cm="1">
        <f t="array" ref="BF698">IFERROR(
    INDEX('Gantt Chart'!$D$9:$D$1000,
        SMALL(
            IF(('Gantt Chart'!$J$9:$J$1000=$BG$3) * ('Gantt Chart'!$L$9:$L$1000&lt;1),
                ROW('Gantt Chart'!$D$9:$D$1000)-MIN(ROW('Gantt Chart'!$D$9:$D$1000))+1,
                ""),
            ROW(A694))
        ),
    "")</f>
        <v>0</v>
      </c>
      <c r="BG698" s="12"/>
      <c r="BH698" s="316"/>
      <c r="BI698" s="320" t="str">
        <f>IFERROR(INDEX('Gantt Chart'!$L$9:$L$1000, MATCH($BK698, 'Gantt Chart'!$D$9:$D$1000, 0)), "")</f>
        <v/>
      </c>
      <c r="BJ698" s="320"/>
      <c r="BK698" s="13" cm="1">
        <f t="array" ref="BK698">IF(INDEX($BF$5:$BF$999, CEILING((ROW()-5)/5, 1))="", "", INDEX($BF$5:$BF$999, CEILING((ROW()-5)/5, 1)))</f>
        <v>0</v>
      </c>
      <c r="BL698" s="12"/>
      <c r="BM698" s="18" cm="1">
        <f t="array" ref="BM698">IFERROR(
    INDEX('Gantt Chart'!$D$9:$D$1000,
        SMALL(
            IF(('Gantt Chart'!$J$9:$J$1000=$BN$3) * ('Gantt Chart'!$L$9:$L$1000&lt;1),
                ROW('Gantt Chart'!$D$9:$D$1000)-MIN(ROW('Gantt Chart'!$D$9:$D$1000))+1,
                ""),
            ROW(A694))
        ),
    "")</f>
        <v>0</v>
      </c>
      <c r="BN698" s="12"/>
      <c r="BO698" s="316"/>
      <c r="BP698" s="320" t="str">
        <f>IFERROR(INDEX('Gantt Chart'!$L$9:$L$1000, MATCH($BR698, 'Gantt Chart'!$D$9:$D$1000, 0)), "")</f>
        <v/>
      </c>
      <c r="BQ698" s="320"/>
      <c r="BR698" s="13" cm="1">
        <f t="array" ref="BR698">IF(INDEX($BM$5:$BM$999, CEILING((ROW()-5)/5, 1))="", "", INDEX($BM$5:$BM$999, CEILING((ROW()-5)/5, 1)))</f>
        <v>0</v>
      </c>
      <c r="BS698" s="12"/>
      <c r="BT698" s="10"/>
    </row>
    <row r="699" spans="1:72" x14ac:dyDescent="0.2">
      <c r="A699" s="9"/>
      <c r="B699" s="18" t="str" cm="1">
        <f t="array" ref="B699">IFERROR(
    INDEX('Gantt Chart'!$D$9:$D$1000,
        SMALL(
            IF(('Gantt Chart'!$J$9:$J$1000=$C$3) * ('Gantt Chart'!$L$9:$L$1000&lt;1),
                ROW('Gantt Chart'!$D$9:$D$1000)-MIN(ROW('Gantt Chart'!$D$9:$D$1000))+1,
                ""),
            ROW(A695))
        ),
    "")</f>
        <v/>
      </c>
      <c r="C699" s="12"/>
      <c r="D699" s="12"/>
      <c r="E699" s="12"/>
      <c r="F699" s="12"/>
      <c r="G699" s="12"/>
      <c r="H699" s="12"/>
      <c r="I699" s="18" t="str" cm="1">
        <f t="array" ref="I699">IFERROR(
    INDEX('Gantt Chart'!$D$9:$D$1000,
        SMALL(
            IF(('Gantt Chart'!$J$9:$J$1000=$J$3) * ('Gantt Chart'!$L$9:$L$1000&lt;1),
                ROW('Gantt Chart'!$D$9:$D$1000)-MIN(ROW('Gantt Chart'!$D$9:$D$1000))+1,
                ""),
            ROW(A695))
        ),
    "")</f>
        <v/>
      </c>
      <c r="J699" s="12"/>
      <c r="K699" s="12"/>
      <c r="L699" s="12"/>
      <c r="M699" s="12"/>
      <c r="N699" s="12"/>
      <c r="O699" s="12"/>
      <c r="P699" s="18" t="str" cm="1">
        <f t="array" ref="P699">IFERROR(
    INDEX('Gantt Chart'!$D$9:$D$1000,
        SMALL(
            IF(('Gantt Chart'!$J$9:$J$1000=$Q$3) * ('Gantt Chart'!$L$9:$L$1000&lt;1),
                ROW('Gantt Chart'!$D$9:$D$1000)-MIN(ROW('Gantt Chart'!$D$9:$D$1000))+1,
                ""),
            ROW(A695))
        ),
    "")</f>
        <v/>
      </c>
      <c r="Q699" s="12"/>
      <c r="R699" s="12"/>
      <c r="S699" s="12"/>
      <c r="T699" s="12"/>
      <c r="U699" s="12"/>
      <c r="V699" s="12"/>
      <c r="W699" s="18" t="str" cm="1">
        <f t="array" ref="W699">IFERROR(
    INDEX('Gantt Chart'!$D$9:$D$1000,
        SMALL(
            IF(('Gantt Chart'!$J$9:$J$1000=$X$3) * ('Gantt Chart'!$L$9:$L$1000&lt;1),
                ROW('Gantt Chart'!$D$9:$D$1000)-MIN(ROW('Gantt Chart'!$D$9:$D$1000))+1,
                ""),
            ROW(A695))
        ),
    "")</f>
        <v/>
      </c>
      <c r="X699" s="12"/>
      <c r="Y699" s="12"/>
      <c r="Z699" s="12"/>
      <c r="AA699" s="12"/>
      <c r="AB699" s="12"/>
      <c r="AC699" s="12"/>
      <c r="AD699" s="18" t="str" cm="1">
        <f t="array" ref="AD699">IFERROR(
    INDEX('Gantt Chart'!$D$9:$D$1000,
        SMALL(
            IF(('Gantt Chart'!$J$9:$J$1000=$AE$3) * ('Gantt Chart'!$L$9:$L$1000&lt;1),
                ROW('Gantt Chart'!$D$9:$D$1000)-MIN(ROW('Gantt Chart'!$D$9:$D$1000))+1,
                ""),
            ROW(A695))
        ),
    "")</f>
        <v/>
      </c>
      <c r="AE699" s="12"/>
      <c r="AF699" s="12"/>
      <c r="AG699" s="12"/>
      <c r="AH699" s="12"/>
      <c r="AI699" s="12"/>
      <c r="AJ699" s="12"/>
      <c r="AK699" s="18" t="str" cm="1">
        <f t="array" ref="AK699">IFERROR(
    INDEX('Gantt Chart'!$D$9:$D$1000,
        SMALL(
            IF(('Gantt Chart'!$J$9:$J$1000=$AL$3) * ('Gantt Chart'!$L$9:$L$1000&lt;1),
                ROW('Gantt Chart'!$D$9:$D$1000)-MIN(ROW('Gantt Chart'!$D$9:$D$1000))+1,
                ""),
            ROW(A695))
        ),
    "")</f>
        <v/>
      </c>
      <c r="AL699" s="12"/>
      <c r="AM699" s="12"/>
      <c r="AN699" s="12"/>
      <c r="AO699" s="12"/>
      <c r="AP699" s="12"/>
      <c r="AQ699" s="12"/>
      <c r="AR699" s="18" t="str" cm="1">
        <f t="array" ref="AR699">IFERROR(
    INDEX('Gantt Chart'!$D$9:$D$1000,
        SMALL(
            IF(('Gantt Chart'!$J$9:$J$1000=$AS$3) * ('Gantt Chart'!$L$9:$L$1000&lt;1),
                ROW('Gantt Chart'!$D$9:$D$1000)-MIN(ROW('Gantt Chart'!$D$9:$D$1000))+1,
                ""),
            ROW(A695))
        ),
    "")</f>
        <v/>
      </c>
      <c r="AS699" s="12"/>
      <c r="AT699" s="12"/>
      <c r="AU699" s="12"/>
      <c r="AV699" s="12"/>
      <c r="AW699" s="12"/>
      <c r="AX699" s="12"/>
      <c r="AY699" s="18" t="str" cm="1">
        <f t="array" ref="AY699">IFERROR(
    INDEX('Gantt Chart'!$D$9:$D$1000,
        SMALL(
            IF(('Gantt Chart'!$J$9:$J$1000=$AZ$3) * ('Gantt Chart'!$L$9:$L$1000&lt;1),
                ROW('Gantt Chart'!$D$9:$D$1000)-MIN(ROW('Gantt Chart'!$D$9:$D$1000))+1,
                ""),
            ROW(A695))
        ),
    "")</f>
        <v/>
      </c>
      <c r="AZ699" s="12"/>
      <c r="BA699" s="12"/>
      <c r="BB699" s="12"/>
      <c r="BC699" s="12"/>
      <c r="BD699" s="12"/>
      <c r="BE699" s="12"/>
      <c r="BF699" s="18" cm="1">
        <f t="array" ref="BF699">IFERROR(
    INDEX('Gantt Chart'!$D$9:$D$1000,
        SMALL(
            IF(('Gantt Chart'!$J$9:$J$1000=$BG$3) * ('Gantt Chart'!$L$9:$L$1000&lt;1),
                ROW('Gantt Chart'!$D$9:$D$1000)-MIN(ROW('Gantt Chart'!$D$9:$D$1000))+1,
                ""),
            ROW(A695))
        ),
    "")</f>
        <v>0</v>
      </c>
      <c r="BG699" s="12"/>
      <c r="BH699" s="12"/>
      <c r="BI699" s="12"/>
      <c r="BJ699" s="12"/>
      <c r="BK699" s="12"/>
      <c r="BL699" s="12"/>
      <c r="BM699" s="18" cm="1">
        <f t="array" ref="BM699">IFERROR(
    INDEX('Gantt Chart'!$D$9:$D$1000,
        SMALL(
            IF(('Gantt Chart'!$J$9:$J$1000=$BN$3) * ('Gantt Chart'!$L$9:$L$1000&lt;1),
                ROW('Gantt Chart'!$D$9:$D$1000)-MIN(ROW('Gantt Chart'!$D$9:$D$1000))+1,
                ""),
            ROW(A695))
        ),
    "")</f>
        <v>0</v>
      </c>
      <c r="BN699" s="12"/>
      <c r="BO699" s="12"/>
      <c r="BP699" s="12"/>
      <c r="BQ699" s="12"/>
      <c r="BR699" s="12"/>
      <c r="BS699" s="12"/>
      <c r="BT699" s="10"/>
    </row>
    <row r="700" spans="1:72" ht="16.899999999999999" customHeight="1" x14ac:dyDescent="0.2">
      <c r="A700" s="9"/>
      <c r="B700" s="18" t="str" cm="1">
        <f t="array" ref="B700">IFERROR(
    INDEX('Gantt Chart'!$D$9:$D$1000,
        SMALL(
            IF(('Gantt Chart'!$J$9:$J$1000=$C$3) * ('Gantt Chart'!$L$9:$L$1000&lt;1),
                ROW('Gantt Chart'!$D$9:$D$1000)-MIN(ROW('Gantt Chart'!$D$9:$D$1000))+1,
                ""),
            ROW(A696))
        ),
    "")</f>
        <v/>
      </c>
      <c r="C700" s="12"/>
      <c r="D700" s="316" t="str">
        <f>IFERROR(INDEX('Gantt Chart'!$H$9:$H$1000, MATCH($G703, 'Gantt Chart'!$D$9:$D$1000, 0)), "")</f>
        <v/>
      </c>
      <c r="E700" s="317" t="str">
        <f>IFERROR(VLOOKUP($G703, 'Gantt Chart'!$D$9:$E$1000, 2, FALSE), "")</f>
        <v/>
      </c>
      <c r="F700" s="317"/>
      <c r="G700" s="317"/>
      <c r="H700" s="12"/>
      <c r="I700" s="18" t="str" cm="1">
        <f t="array" ref="I700">IFERROR(
    INDEX('Gantt Chart'!$D$9:$D$1000,
        SMALL(
            IF(('Gantt Chart'!$J$9:$J$1000=$J$3) * ('Gantt Chart'!$L$9:$L$1000&lt;1),
                ROW('Gantt Chart'!$D$9:$D$1000)-MIN(ROW('Gantt Chart'!$D$9:$D$1000))+1,
                ""),
            ROW(A696))
        ),
    "")</f>
        <v/>
      </c>
      <c r="J700" s="12"/>
      <c r="K700" s="316" t="str">
        <f>IFERROR(INDEX('Gantt Chart'!$H$9:$H$1000, MATCH($N703, 'Gantt Chart'!$D$9:$D$1000, 0)), "")</f>
        <v/>
      </c>
      <c r="L700" s="317" t="str">
        <f>IFERROR(VLOOKUP($N703, 'Gantt Chart'!$D$9:$E$1000, 2, FALSE), "")</f>
        <v/>
      </c>
      <c r="M700" s="317"/>
      <c r="N700" s="317"/>
      <c r="O700" s="12"/>
      <c r="P700" s="18" t="str" cm="1">
        <f t="array" ref="P700">IFERROR(
    INDEX('Gantt Chart'!$D$9:$D$1000,
        SMALL(
            IF(('Gantt Chart'!$J$9:$J$1000=$Q$3) * ('Gantt Chart'!$L$9:$L$1000&lt;1),
                ROW('Gantt Chart'!$D$9:$D$1000)-MIN(ROW('Gantt Chart'!$D$9:$D$1000))+1,
                ""),
            ROW(A696))
        ),
    "")</f>
        <v/>
      </c>
      <c r="Q700" s="12"/>
      <c r="R700" s="316" t="str">
        <f>IFERROR(INDEX('Gantt Chart'!$H$9:$H$1000, MATCH($U703, 'Gantt Chart'!$D$9:$D$1000, 0)), "")</f>
        <v/>
      </c>
      <c r="S700" s="317" t="str">
        <f>IFERROR(VLOOKUP($U703, 'Gantt Chart'!$D$9:$E$1000, 2, FALSE), "")</f>
        <v/>
      </c>
      <c r="T700" s="317"/>
      <c r="U700" s="317"/>
      <c r="V700" s="12"/>
      <c r="W700" s="18" t="str" cm="1">
        <f t="array" ref="W700">IFERROR(
    INDEX('Gantt Chart'!$D$9:$D$1000,
        SMALL(
            IF(('Gantt Chart'!$J$9:$J$1000=$X$3) * ('Gantt Chart'!$L$9:$L$1000&lt;1),
                ROW('Gantt Chart'!$D$9:$D$1000)-MIN(ROW('Gantt Chart'!$D$9:$D$1000))+1,
                ""),
            ROW(A696))
        ),
    "")</f>
        <v/>
      </c>
      <c r="X700" s="12"/>
      <c r="Y700" s="316" t="str">
        <f>IFERROR(INDEX('Gantt Chart'!$H$9:$H$1000, MATCH($AB703, 'Gantt Chart'!$D$9:$D$1000, 0)), "")</f>
        <v/>
      </c>
      <c r="Z700" s="317" t="str">
        <f>IFERROR(VLOOKUP($AB703, 'Gantt Chart'!$D$9:$E$1000, 2, FALSE), "")</f>
        <v/>
      </c>
      <c r="AA700" s="317"/>
      <c r="AB700" s="317"/>
      <c r="AC700" s="12"/>
      <c r="AD700" s="18" t="str" cm="1">
        <f t="array" ref="AD700">IFERROR(
    INDEX('Gantt Chart'!$D$9:$D$1000,
        SMALL(
            IF(('Gantt Chart'!$J$9:$J$1000=$AE$3) * ('Gantt Chart'!$L$9:$L$1000&lt;1),
                ROW('Gantt Chart'!$D$9:$D$1000)-MIN(ROW('Gantt Chart'!$D$9:$D$1000))+1,
                ""),
            ROW(A696))
        ),
    "")</f>
        <v/>
      </c>
      <c r="AE700" s="12"/>
      <c r="AF700" s="316" t="str">
        <f>IFERROR(INDEX('Gantt Chart'!$H$9:$H$1000, MATCH($AI703, 'Gantt Chart'!$D$9:$D$1000, 0)), "")</f>
        <v/>
      </c>
      <c r="AG700" s="317" t="str">
        <f>IFERROR(VLOOKUP($AI703, 'Gantt Chart'!$D$9:$E$1000, 2, FALSE), "")</f>
        <v/>
      </c>
      <c r="AH700" s="317"/>
      <c r="AI700" s="317"/>
      <c r="AJ700" s="12"/>
      <c r="AK700" s="18" t="str" cm="1">
        <f t="array" ref="AK700">IFERROR(
    INDEX('Gantt Chart'!$D$9:$D$1000,
        SMALL(
            IF(('Gantt Chart'!$J$9:$J$1000=$AL$3) * ('Gantt Chart'!$L$9:$L$1000&lt;1),
                ROW('Gantt Chart'!$D$9:$D$1000)-MIN(ROW('Gantt Chart'!$D$9:$D$1000))+1,
                ""),
            ROW(A696))
        ),
    "")</f>
        <v/>
      </c>
      <c r="AL700" s="12"/>
      <c r="AM700" s="316" t="str">
        <f>IFERROR(INDEX('Gantt Chart'!$H$9:$H$1000, MATCH($AP703, 'Gantt Chart'!$D$9:$D$1000, 0)), "")</f>
        <v/>
      </c>
      <c r="AN700" s="317" t="str">
        <f>IFERROR(VLOOKUP($AP703, 'Gantt Chart'!$D$9:$E$1000, 2, FALSE), "")</f>
        <v/>
      </c>
      <c r="AO700" s="317"/>
      <c r="AP700" s="317"/>
      <c r="AQ700" s="12"/>
      <c r="AR700" s="18" t="str" cm="1">
        <f t="array" ref="AR700">IFERROR(
    INDEX('Gantt Chart'!$D$9:$D$1000,
        SMALL(
            IF(('Gantt Chart'!$J$9:$J$1000=$AS$3) * ('Gantt Chart'!$L$9:$L$1000&lt;1),
                ROW('Gantt Chart'!$D$9:$D$1000)-MIN(ROW('Gantt Chart'!$D$9:$D$1000))+1,
                ""),
            ROW(A696))
        ),
    "")</f>
        <v/>
      </c>
      <c r="AS700" s="12"/>
      <c r="AT700" s="316" t="str">
        <f>IFERROR(INDEX('Gantt Chart'!$H$9:$H$1000, MATCH($AW703, 'Gantt Chart'!$D$9:$D$1000, 0)), "")</f>
        <v/>
      </c>
      <c r="AU700" s="317" t="str">
        <f>IFERROR(VLOOKUP($AW703, 'Gantt Chart'!$D$9:$E$1000, 2, FALSE), "")</f>
        <v/>
      </c>
      <c r="AV700" s="317"/>
      <c r="AW700" s="317"/>
      <c r="AX700" s="12"/>
      <c r="AY700" s="18" t="str" cm="1">
        <f t="array" ref="AY700">IFERROR(
    INDEX('Gantt Chart'!$D$9:$D$1000,
        SMALL(
            IF(('Gantt Chart'!$J$9:$J$1000=$AZ$3) * ('Gantt Chart'!$L$9:$L$1000&lt;1),
                ROW('Gantt Chart'!$D$9:$D$1000)-MIN(ROW('Gantt Chart'!$D$9:$D$1000))+1,
                ""),
            ROW(A696))
        ),
    "")</f>
        <v/>
      </c>
      <c r="AZ700" s="12"/>
      <c r="BA700" s="316" t="str">
        <f>IFERROR(INDEX('Gantt Chart'!$H$9:$H$1000, MATCH($BD703, 'Gantt Chart'!$D$9:$D$1000, 0)), "")</f>
        <v/>
      </c>
      <c r="BB700" s="317" t="str">
        <f>IFERROR(VLOOKUP($BD703, 'Gantt Chart'!$D$9:$E$1000, 2, FALSE), "")</f>
        <v/>
      </c>
      <c r="BC700" s="317"/>
      <c r="BD700" s="317"/>
      <c r="BE700" s="12"/>
      <c r="BF700" s="18" cm="1">
        <f t="array" ref="BF700">IFERROR(
    INDEX('Gantt Chart'!$D$9:$D$1000,
        SMALL(
            IF(('Gantt Chart'!$J$9:$J$1000=$BG$3) * ('Gantt Chart'!$L$9:$L$1000&lt;1),
                ROW('Gantt Chart'!$D$9:$D$1000)-MIN(ROW('Gantt Chart'!$D$9:$D$1000))+1,
                ""),
            ROW(A696))
        ),
    "")</f>
        <v>0</v>
      </c>
      <c r="BG700" s="12"/>
      <c r="BH700" s="316" t="str">
        <f>IFERROR(INDEX('Gantt Chart'!$H$9:$H$1000, MATCH($BK703, 'Gantt Chart'!$D$9:$D$1000, 0)), "")</f>
        <v/>
      </c>
      <c r="BI700" s="317" t="str">
        <f>IFERROR(VLOOKUP($BK703, 'Gantt Chart'!$D$9:$E$1000, 2, FALSE), "")</f>
        <v/>
      </c>
      <c r="BJ700" s="317"/>
      <c r="BK700" s="317"/>
      <c r="BL700" s="12"/>
      <c r="BM700" s="18" cm="1">
        <f t="array" ref="BM700">IFERROR(
    INDEX('Gantt Chart'!$D$9:$D$1000,
        SMALL(
            IF(('Gantt Chart'!$J$9:$J$1000=$BN$3) * ('Gantt Chart'!$L$9:$L$1000&lt;1),
                ROW('Gantt Chart'!$D$9:$D$1000)-MIN(ROW('Gantt Chart'!$D$9:$D$1000))+1,
                ""),
            ROW(A696))
        ),
    "")</f>
        <v>0</v>
      </c>
      <c r="BN700" s="12"/>
      <c r="BO700" s="316" t="str">
        <f>IFERROR(INDEX('Gantt Chart'!$H$9:$H$1000, MATCH($BR703, 'Gantt Chart'!$D$9:$D$1000, 0)), "")</f>
        <v/>
      </c>
      <c r="BP700" s="317" t="str">
        <f>IFERROR(VLOOKUP($BR703, 'Gantt Chart'!$D$9:$E$1000, 2, FALSE), "")</f>
        <v/>
      </c>
      <c r="BQ700" s="317"/>
      <c r="BR700" s="317"/>
      <c r="BS700" s="12"/>
      <c r="BT700" s="10"/>
    </row>
    <row r="701" spans="1:72" x14ac:dyDescent="0.2">
      <c r="A701" s="9"/>
      <c r="B701" s="18" t="str" cm="1">
        <f t="array" ref="B701">IFERROR(
    INDEX('Gantt Chart'!$D$9:$D$1000,
        SMALL(
            IF(('Gantt Chart'!$J$9:$J$1000=$C$3) * ('Gantt Chart'!$L$9:$L$1000&lt;1),
                ROW('Gantt Chart'!$D$9:$D$1000)-MIN(ROW('Gantt Chart'!$D$9:$D$1000))+1,
                ""),
            ROW(A697))
        ),
    "")</f>
        <v/>
      </c>
      <c r="C701" s="12"/>
      <c r="D701" s="316"/>
      <c r="E701" s="318" t="str">
        <f>IFERROR(INDEX('Gantt Chart'!$C$9:$C$1000, MATCH($G703, 'Gantt Chart'!$D$9:$D$1000, 0)), "")</f>
        <v/>
      </c>
      <c r="F701" s="318"/>
      <c r="G701" s="318"/>
      <c r="H701" s="12"/>
      <c r="I701" s="18" t="str" cm="1">
        <f t="array" ref="I701">IFERROR(
    INDEX('Gantt Chart'!$D$9:$D$1000,
        SMALL(
            IF(('Gantt Chart'!$J$9:$J$1000=$J$3) * ('Gantt Chart'!$L$9:$L$1000&lt;1),
                ROW('Gantt Chart'!$D$9:$D$1000)-MIN(ROW('Gantt Chart'!$D$9:$D$1000))+1,
                ""),
            ROW(A697))
        ),
    "")</f>
        <v/>
      </c>
      <c r="J701" s="12"/>
      <c r="K701" s="316"/>
      <c r="L701" s="318" t="str">
        <f>IFERROR(INDEX('Gantt Chart'!$C$9:$C$1000, MATCH($N703, 'Gantt Chart'!$D$9:$D$1000, 0)), "")</f>
        <v/>
      </c>
      <c r="M701" s="318"/>
      <c r="N701" s="318"/>
      <c r="O701" s="12"/>
      <c r="P701" s="18" t="str" cm="1">
        <f t="array" ref="P701">IFERROR(
    INDEX('Gantt Chart'!$D$9:$D$1000,
        SMALL(
            IF(('Gantt Chart'!$J$9:$J$1000=$Q$3) * ('Gantt Chart'!$L$9:$L$1000&lt;1),
                ROW('Gantt Chart'!$D$9:$D$1000)-MIN(ROW('Gantt Chart'!$D$9:$D$1000))+1,
                ""),
            ROW(A697))
        ),
    "")</f>
        <v/>
      </c>
      <c r="Q701" s="12"/>
      <c r="R701" s="316"/>
      <c r="S701" s="318" t="str">
        <f>IFERROR(INDEX('Gantt Chart'!$C$9:$C$1000, MATCH($U703, 'Gantt Chart'!$D$9:$D$1000, 0)), "")</f>
        <v/>
      </c>
      <c r="T701" s="318"/>
      <c r="U701" s="318"/>
      <c r="V701" s="12"/>
      <c r="W701" s="18" t="str" cm="1">
        <f t="array" ref="W701">IFERROR(
    INDEX('Gantt Chart'!$D$9:$D$1000,
        SMALL(
            IF(('Gantt Chart'!$J$9:$J$1000=$X$3) * ('Gantt Chart'!$L$9:$L$1000&lt;1),
                ROW('Gantt Chart'!$D$9:$D$1000)-MIN(ROW('Gantt Chart'!$D$9:$D$1000))+1,
                ""),
            ROW(A697))
        ),
    "")</f>
        <v/>
      </c>
      <c r="X701" s="12"/>
      <c r="Y701" s="316"/>
      <c r="Z701" s="318" t="str">
        <f>IFERROR(INDEX('Gantt Chart'!$C$9:$C$1000, MATCH($AB703, 'Gantt Chart'!$D$9:$D$1000, 0)), "")</f>
        <v/>
      </c>
      <c r="AA701" s="318"/>
      <c r="AB701" s="318"/>
      <c r="AC701" s="12"/>
      <c r="AD701" s="18" t="str" cm="1">
        <f t="array" ref="AD701">IFERROR(
    INDEX('Gantt Chart'!$D$9:$D$1000,
        SMALL(
            IF(('Gantt Chart'!$J$9:$J$1000=$AE$3) * ('Gantt Chart'!$L$9:$L$1000&lt;1),
                ROW('Gantt Chart'!$D$9:$D$1000)-MIN(ROW('Gantt Chart'!$D$9:$D$1000))+1,
                ""),
            ROW(A697))
        ),
    "")</f>
        <v/>
      </c>
      <c r="AE701" s="12"/>
      <c r="AF701" s="316"/>
      <c r="AG701" s="318" t="str">
        <f>IFERROR(INDEX('Gantt Chart'!$C$9:$C$1000, MATCH($AI703, 'Gantt Chart'!$D$9:$D$1000, 0)), "")</f>
        <v/>
      </c>
      <c r="AH701" s="318"/>
      <c r="AI701" s="318"/>
      <c r="AJ701" s="12"/>
      <c r="AK701" s="18" t="str" cm="1">
        <f t="array" ref="AK701">IFERROR(
    INDEX('Gantt Chart'!$D$9:$D$1000,
        SMALL(
            IF(('Gantt Chart'!$J$9:$J$1000=$AL$3) * ('Gantt Chart'!$L$9:$L$1000&lt;1),
                ROW('Gantt Chart'!$D$9:$D$1000)-MIN(ROW('Gantt Chart'!$D$9:$D$1000))+1,
                ""),
            ROW(A697))
        ),
    "")</f>
        <v/>
      </c>
      <c r="AL701" s="12"/>
      <c r="AM701" s="316"/>
      <c r="AN701" s="318" t="str">
        <f>IFERROR(INDEX('Gantt Chart'!$C$9:$C$1000, MATCH($AP703, 'Gantt Chart'!$D$9:$D$1000, 0)), "")</f>
        <v/>
      </c>
      <c r="AO701" s="318"/>
      <c r="AP701" s="318"/>
      <c r="AQ701" s="12"/>
      <c r="AR701" s="18" t="str" cm="1">
        <f t="array" ref="AR701">IFERROR(
    INDEX('Gantt Chart'!$D$9:$D$1000,
        SMALL(
            IF(('Gantt Chart'!$J$9:$J$1000=$AS$3) * ('Gantt Chart'!$L$9:$L$1000&lt;1),
                ROW('Gantt Chart'!$D$9:$D$1000)-MIN(ROW('Gantt Chart'!$D$9:$D$1000))+1,
                ""),
            ROW(A697))
        ),
    "")</f>
        <v/>
      </c>
      <c r="AS701" s="12"/>
      <c r="AT701" s="316"/>
      <c r="AU701" s="318" t="str">
        <f>IFERROR(INDEX('Gantt Chart'!$C$9:$C$1000, MATCH($AW703, 'Gantt Chart'!$D$9:$D$1000, 0)), "")</f>
        <v/>
      </c>
      <c r="AV701" s="318"/>
      <c r="AW701" s="318"/>
      <c r="AX701" s="12"/>
      <c r="AY701" s="18" t="str" cm="1">
        <f t="array" ref="AY701">IFERROR(
    INDEX('Gantt Chart'!$D$9:$D$1000,
        SMALL(
            IF(('Gantt Chart'!$J$9:$J$1000=$AZ$3) * ('Gantt Chart'!$L$9:$L$1000&lt;1),
                ROW('Gantt Chart'!$D$9:$D$1000)-MIN(ROW('Gantt Chart'!$D$9:$D$1000))+1,
                ""),
            ROW(A697))
        ),
    "")</f>
        <v/>
      </c>
      <c r="AZ701" s="12"/>
      <c r="BA701" s="316"/>
      <c r="BB701" s="318" t="str">
        <f>IFERROR(INDEX('Gantt Chart'!$C$9:$C$1000, MATCH($BD703, 'Gantt Chart'!$D$9:$D$1000, 0)), "")</f>
        <v/>
      </c>
      <c r="BC701" s="318"/>
      <c r="BD701" s="318"/>
      <c r="BE701" s="12"/>
      <c r="BF701" s="18" cm="1">
        <f t="array" ref="BF701">IFERROR(
    INDEX('Gantt Chart'!$D$9:$D$1000,
        SMALL(
            IF(('Gantt Chart'!$J$9:$J$1000=$BG$3) * ('Gantt Chart'!$L$9:$L$1000&lt;1),
                ROW('Gantt Chart'!$D$9:$D$1000)-MIN(ROW('Gantt Chart'!$D$9:$D$1000))+1,
                ""),
            ROW(A697))
        ),
    "")</f>
        <v>0</v>
      </c>
      <c r="BG701" s="12"/>
      <c r="BH701" s="316"/>
      <c r="BI701" s="318" t="str">
        <f>IFERROR(INDEX('Gantt Chart'!$C$9:$C$1000, MATCH($BK703, 'Gantt Chart'!$D$9:$D$1000, 0)), "")</f>
        <v/>
      </c>
      <c r="BJ701" s="318"/>
      <c r="BK701" s="318"/>
      <c r="BL701" s="12"/>
      <c r="BM701" s="18" cm="1">
        <f t="array" ref="BM701">IFERROR(
    INDEX('Gantt Chart'!$D$9:$D$1000,
        SMALL(
            IF(('Gantt Chart'!$J$9:$J$1000=$BN$3) * ('Gantt Chart'!$L$9:$L$1000&lt;1),
                ROW('Gantt Chart'!$D$9:$D$1000)-MIN(ROW('Gantt Chart'!$D$9:$D$1000))+1,
                ""),
            ROW(A697))
        ),
    "")</f>
        <v>0</v>
      </c>
      <c r="BN701" s="12"/>
      <c r="BO701" s="316"/>
      <c r="BP701" s="318" t="str">
        <f>IFERROR(INDEX('Gantt Chart'!$C$9:$C$1000, MATCH($BR703, 'Gantt Chart'!$D$9:$D$1000, 0)), "")</f>
        <v/>
      </c>
      <c r="BQ701" s="318"/>
      <c r="BR701" s="318"/>
      <c r="BS701" s="12"/>
      <c r="BT701" s="10"/>
    </row>
    <row r="702" spans="1:72" x14ac:dyDescent="0.2">
      <c r="A702" s="9"/>
      <c r="B702" s="18" t="str" cm="1">
        <f t="array" ref="B702">IFERROR(
    INDEX('Gantt Chart'!$D$9:$D$1000,
        SMALL(
            IF(('Gantt Chart'!$J$9:$J$1000=$C$3) * ('Gantt Chart'!$L$9:$L$1000&lt;1),
                ROW('Gantt Chart'!$D$9:$D$1000)-MIN(ROW('Gantt Chart'!$D$9:$D$1000))+1,
                ""),
            ROW(A698))
        ),
    "")</f>
        <v/>
      </c>
      <c r="C702" s="12"/>
      <c r="D702" s="316"/>
      <c r="E702" s="319" t="str">
        <f>IFERROR(INDEX('Gantt Chart'!$M$9:$M$1000, MATCH($G703, 'Gantt Chart'!$D$9:$D$1000, 0)), "")</f>
        <v/>
      </c>
      <c r="F702" s="319"/>
      <c r="G702" s="319"/>
      <c r="H702" s="12"/>
      <c r="I702" s="18" t="str" cm="1">
        <f t="array" ref="I702">IFERROR(
    INDEX('Gantt Chart'!$D$9:$D$1000,
        SMALL(
            IF(('Gantt Chart'!$J$9:$J$1000=$J$3) * ('Gantt Chart'!$L$9:$L$1000&lt;1),
                ROW('Gantt Chart'!$D$9:$D$1000)-MIN(ROW('Gantt Chart'!$D$9:$D$1000))+1,
                ""),
            ROW(A698))
        ),
    "")</f>
        <v/>
      </c>
      <c r="J702" s="12"/>
      <c r="K702" s="316"/>
      <c r="L702" s="319" t="str">
        <f>IFERROR(INDEX('Gantt Chart'!$M$9:$M$1000, MATCH($N703, 'Gantt Chart'!$D$9:$D$1000, 0)), "")</f>
        <v/>
      </c>
      <c r="M702" s="319"/>
      <c r="N702" s="319"/>
      <c r="O702" s="12"/>
      <c r="P702" s="18" t="str" cm="1">
        <f t="array" ref="P702">IFERROR(
    INDEX('Gantt Chart'!$D$9:$D$1000,
        SMALL(
            IF(('Gantt Chart'!$J$9:$J$1000=$Q$3) * ('Gantt Chart'!$L$9:$L$1000&lt;1),
                ROW('Gantt Chart'!$D$9:$D$1000)-MIN(ROW('Gantt Chart'!$D$9:$D$1000))+1,
                ""),
            ROW(A698))
        ),
    "")</f>
        <v/>
      </c>
      <c r="Q702" s="12"/>
      <c r="R702" s="316"/>
      <c r="S702" s="319" t="str">
        <f>IFERROR(INDEX('Gantt Chart'!$M$9:$M$1000, MATCH($U703, 'Gantt Chart'!$D$9:$D$1000, 0)), "")</f>
        <v/>
      </c>
      <c r="T702" s="319"/>
      <c r="U702" s="319"/>
      <c r="V702" s="12"/>
      <c r="W702" s="18" t="str" cm="1">
        <f t="array" ref="W702">IFERROR(
    INDEX('Gantt Chart'!$D$9:$D$1000,
        SMALL(
            IF(('Gantt Chart'!$J$9:$J$1000=$X$3) * ('Gantt Chart'!$L$9:$L$1000&lt;1),
                ROW('Gantt Chart'!$D$9:$D$1000)-MIN(ROW('Gantt Chart'!$D$9:$D$1000))+1,
                ""),
            ROW(A698))
        ),
    "")</f>
        <v/>
      </c>
      <c r="X702" s="12"/>
      <c r="Y702" s="316"/>
      <c r="Z702" s="319" t="str">
        <f>IFERROR(INDEX('Gantt Chart'!$M$9:$M$1000, MATCH($AB703, 'Gantt Chart'!$D$9:$D$1000, 0)), "")</f>
        <v/>
      </c>
      <c r="AA702" s="319"/>
      <c r="AB702" s="319"/>
      <c r="AC702" s="12"/>
      <c r="AD702" s="18" t="str" cm="1">
        <f t="array" ref="AD702">IFERROR(
    INDEX('Gantt Chart'!$D$9:$D$1000,
        SMALL(
            IF(('Gantt Chart'!$J$9:$J$1000=$AE$3) * ('Gantt Chart'!$L$9:$L$1000&lt;1),
                ROW('Gantt Chart'!$D$9:$D$1000)-MIN(ROW('Gantt Chart'!$D$9:$D$1000))+1,
                ""),
            ROW(A698))
        ),
    "")</f>
        <v/>
      </c>
      <c r="AE702" s="12"/>
      <c r="AF702" s="316"/>
      <c r="AG702" s="319" t="str">
        <f>IFERROR(INDEX('Gantt Chart'!$M$9:$M$1000, MATCH($AI703, 'Gantt Chart'!$D$9:$D$1000, 0)), "")</f>
        <v/>
      </c>
      <c r="AH702" s="319"/>
      <c r="AI702" s="319"/>
      <c r="AJ702" s="12"/>
      <c r="AK702" s="18" t="str" cm="1">
        <f t="array" ref="AK702">IFERROR(
    INDEX('Gantt Chart'!$D$9:$D$1000,
        SMALL(
            IF(('Gantt Chart'!$J$9:$J$1000=$AL$3) * ('Gantt Chart'!$L$9:$L$1000&lt;1),
                ROW('Gantt Chart'!$D$9:$D$1000)-MIN(ROW('Gantt Chart'!$D$9:$D$1000))+1,
                ""),
            ROW(A698))
        ),
    "")</f>
        <v/>
      </c>
      <c r="AL702" s="12"/>
      <c r="AM702" s="316"/>
      <c r="AN702" s="319" t="str">
        <f>IFERROR(INDEX('Gantt Chart'!$M$9:$M$1000, MATCH($AP703, 'Gantt Chart'!$D$9:$D$1000, 0)), "")</f>
        <v/>
      </c>
      <c r="AO702" s="319"/>
      <c r="AP702" s="319"/>
      <c r="AQ702" s="12"/>
      <c r="AR702" s="18" t="str" cm="1">
        <f t="array" ref="AR702">IFERROR(
    INDEX('Gantt Chart'!$D$9:$D$1000,
        SMALL(
            IF(('Gantt Chart'!$J$9:$J$1000=$AS$3) * ('Gantt Chart'!$L$9:$L$1000&lt;1),
                ROW('Gantt Chart'!$D$9:$D$1000)-MIN(ROW('Gantt Chart'!$D$9:$D$1000))+1,
                ""),
            ROW(A698))
        ),
    "")</f>
        <v/>
      </c>
      <c r="AS702" s="12"/>
      <c r="AT702" s="316"/>
      <c r="AU702" s="319" t="str">
        <f>IFERROR(INDEX('Gantt Chart'!$M$9:$M$1000, MATCH($AW703, 'Gantt Chart'!$D$9:$D$1000, 0)), "")</f>
        <v/>
      </c>
      <c r="AV702" s="319"/>
      <c r="AW702" s="319"/>
      <c r="AX702" s="12"/>
      <c r="AY702" s="18" t="str" cm="1">
        <f t="array" ref="AY702">IFERROR(
    INDEX('Gantt Chart'!$D$9:$D$1000,
        SMALL(
            IF(('Gantt Chart'!$J$9:$J$1000=$AZ$3) * ('Gantt Chart'!$L$9:$L$1000&lt;1),
                ROW('Gantt Chart'!$D$9:$D$1000)-MIN(ROW('Gantt Chart'!$D$9:$D$1000))+1,
                ""),
            ROW(A698))
        ),
    "")</f>
        <v/>
      </c>
      <c r="AZ702" s="12"/>
      <c r="BA702" s="316"/>
      <c r="BB702" s="319" t="str">
        <f>IFERROR(INDEX('Gantt Chart'!$M$9:$M$1000, MATCH($BD703, 'Gantt Chart'!$D$9:$D$1000, 0)), "")</f>
        <v/>
      </c>
      <c r="BC702" s="319"/>
      <c r="BD702" s="319"/>
      <c r="BE702" s="12"/>
      <c r="BF702" s="18" cm="1">
        <f t="array" ref="BF702">IFERROR(
    INDEX('Gantt Chart'!$D$9:$D$1000,
        SMALL(
            IF(('Gantt Chart'!$J$9:$J$1000=$BG$3) * ('Gantt Chart'!$L$9:$L$1000&lt;1),
                ROW('Gantt Chart'!$D$9:$D$1000)-MIN(ROW('Gantt Chart'!$D$9:$D$1000))+1,
                ""),
            ROW(A698))
        ),
    "")</f>
        <v>0</v>
      </c>
      <c r="BG702" s="12"/>
      <c r="BH702" s="316"/>
      <c r="BI702" s="319" t="str">
        <f>IFERROR(INDEX('Gantt Chart'!$M$9:$M$1000, MATCH($BK703, 'Gantt Chart'!$D$9:$D$1000, 0)), "")</f>
        <v/>
      </c>
      <c r="BJ702" s="319"/>
      <c r="BK702" s="319"/>
      <c r="BL702" s="12"/>
      <c r="BM702" s="18" cm="1">
        <f t="array" ref="BM702">IFERROR(
    INDEX('Gantt Chart'!$D$9:$D$1000,
        SMALL(
            IF(('Gantt Chart'!$J$9:$J$1000=$BN$3) * ('Gantt Chart'!$L$9:$L$1000&lt;1),
                ROW('Gantt Chart'!$D$9:$D$1000)-MIN(ROW('Gantt Chart'!$D$9:$D$1000))+1,
                ""),
            ROW(A698))
        ),
    "")</f>
        <v>0</v>
      </c>
      <c r="BN702" s="12"/>
      <c r="BO702" s="316"/>
      <c r="BP702" s="319" t="str">
        <f>IFERROR(INDEX('Gantt Chart'!$M$9:$M$1000, MATCH($BR703, 'Gantt Chart'!$D$9:$D$1000, 0)), "")</f>
        <v/>
      </c>
      <c r="BQ702" s="319"/>
      <c r="BR702" s="319"/>
      <c r="BS702" s="12"/>
      <c r="BT702" s="10"/>
    </row>
    <row r="703" spans="1:72" x14ac:dyDescent="0.2">
      <c r="A703" s="9"/>
      <c r="B703" s="18" t="str" cm="1">
        <f t="array" ref="B703">IFERROR(
    INDEX('Gantt Chart'!$D$9:$D$1000,
        SMALL(
            IF(('Gantt Chart'!$J$9:$J$1000=$C$3) * ('Gantt Chart'!$L$9:$L$1000&lt;1),
                ROW('Gantt Chart'!$D$9:$D$1000)-MIN(ROW('Gantt Chart'!$D$9:$D$1000))+1,
                ""),
            ROW(A699))
        ),
    "")</f>
        <v/>
      </c>
      <c r="C703" s="12"/>
      <c r="D703" s="316"/>
      <c r="E703" s="320" t="str">
        <f>IFERROR(INDEX('Gantt Chart'!$L$9:$L$1000, MATCH($G703, 'Gantt Chart'!$D$9:$D$1000, 0)), "")</f>
        <v/>
      </c>
      <c r="F703" s="320"/>
      <c r="G703" s="13" t="str" cm="1">
        <f t="array" ref="G703">IF(INDEX($B$5:$B$999, CEILING((ROW()-5)/5, 1))="", "", INDEX($B$5:$B$999, CEILING((ROW()-5)/5, 1)))</f>
        <v/>
      </c>
      <c r="H703" s="12"/>
      <c r="I703" s="18" t="str" cm="1">
        <f t="array" ref="I703">IFERROR(
    INDEX('Gantt Chart'!$D$9:$D$1000,
        SMALL(
            IF(('Gantt Chart'!$J$9:$J$1000=$J$3) * ('Gantt Chart'!$L$9:$L$1000&lt;1),
                ROW('Gantt Chart'!$D$9:$D$1000)-MIN(ROW('Gantt Chart'!$D$9:$D$1000))+1,
                ""),
            ROW(A699))
        ),
    "")</f>
        <v/>
      </c>
      <c r="J703" s="12"/>
      <c r="K703" s="316"/>
      <c r="L703" s="320" t="str">
        <f>IFERROR(INDEX('Gantt Chart'!$L$9:$L$1000, MATCH($N703, 'Gantt Chart'!$D$9:$D$1000, 0)), "")</f>
        <v/>
      </c>
      <c r="M703" s="320"/>
      <c r="N703" s="13" t="str" cm="1">
        <f t="array" ref="N703">IF(INDEX($I$5:$I$999, CEILING((ROW()-5)/5, 1))="", "", INDEX($I$5:$I$999, CEILING((ROW()-5)/5, 1)))</f>
        <v/>
      </c>
      <c r="O703" s="12"/>
      <c r="P703" s="18" t="str" cm="1">
        <f t="array" ref="P703">IFERROR(
    INDEX('Gantt Chart'!$D$9:$D$1000,
        SMALL(
            IF(('Gantt Chart'!$J$9:$J$1000=$Q$3) * ('Gantt Chart'!$L$9:$L$1000&lt;1),
                ROW('Gantt Chart'!$D$9:$D$1000)-MIN(ROW('Gantt Chart'!$D$9:$D$1000))+1,
                ""),
            ROW(A699))
        ),
    "")</f>
        <v/>
      </c>
      <c r="Q703" s="12"/>
      <c r="R703" s="316"/>
      <c r="S703" s="320" t="str">
        <f>IFERROR(INDEX('Gantt Chart'!$L$9:$L$1000, MATCH($U703, 'Gantt Chart'!$D$9:$D$1000, 0)), "")</f>
        <v/>
      </c>
      <c r="T703" s="320"/>
      <c r="U703" s="13" t="str" cm="1">
        <f t="array" ref="U703">IF(INDEX($P$5:$P$999, CEILING((ROW()-5)/5, 1))="", "", INDEX($P$5:$P$999, CEILING((ROW()-5)/5, 1)))</f>
        <v/>
      </c>
      <c r="V703" s="12"/>
      <c r="W703" s="18" t="str" cm="1">
        <f t="array" ref="W703">IFERROR(
    INDEX('Gantt Chart'!$D$9:$D$1000,
        SMALL(
            IF(('Gantt Chart'!$J$9:$J$1000=$X$3) * ('Gantt Chart'!$L$9:$L$1000&lt;1),
                ROW('Gantt Chart'!$D$9:$D$1000)-MIN(ROW('Gantt Chart'!$D$9:$D$1000))+1,
                ""),
            ROW(A699))
        ),
    "")</f>
        <v/>
      </c>
      <c r="X703" s="12"/>
      <c r="Y703" s="316"/>
      <c r="Z703" s="320" t="str">
        <f>IFERROR(INDEX('Gantt Chart'!$L$9:$L$1000, MATCH($AB703, 'Gantt Chart'!$D$9:$D$1000, 0)), "")</f>
        <v/>
      </c>
      <c r="AA703" s="320"/>
      <c r="AB703" s="13" t="str" cm="1">
        <f t="array" ref="AB703">IF(INDEX($W$5:$W$999, CEILING((ROW()-5)/5, 1))="", "", INDEX($W$5:$W$999, CEILING((ROW()-5)/5, 1)))</f>
        <v/>
      </c>
      <c r="AC703" s="12"/>
      <c r="AD703" s="18" t="str" cm="1">
        <f t="array" ref="AD703">IFERROR(
    INDEX('Gantt Chart'!$D$9:$D$1000,
        SMALL(
            IF(('Gantt Chart'!$J$9:$J$1000=$AE$3) * ('Gantt Chart'!$L$9:$L$1000&lt;1),
                ROW('Gantt Chart'!$D$9:$D$1000)-MIN(ROW('Gantt Chart'!$D$9:$D$1000))+1,
                ""),
            ROW(A699))
        ),
    "")</f>
        <v/>
      </c>
      <c r="AE703" s="12"/>
      <c r="AF703" s="316"/>
      <c r="AG703" s="320" t="str">
        <f>IFERROR(INDEX('Gantt Chart'!$L$9:$L$1000, MATCH($AI703, 'Gantt Chart'!$D$9:$D$1000, 0)), "")</f>
        <v/>
      </c>
      <c r="AH703" s="320"/>
      <c r="AI703" s="13" t="str" cm="1">
        <f t="array" ref="AI703">IF(INDEX($AD$5:$AD$999, CEILING((ROW()-5)/5, 1))="", "", INDEX($AD$5:$AD$999, CEILING((ROW()-5)/5, 1)))</f>
        <v/>
      </c>
      <c r="AJ703" s="12"/>
      <c r="AK703" s="18" t="str" cm="1">
        <f t="array" ref="AK703">IFERROR(
    INDEX('Gantt Chart'!$D$9:$D$1000,
        SMALL(
            IF(('Gantt Chart'!$J$9:$J$1000=$AL$3) * ('Gantt Chart'!$L$9:$L$1000&lt;1),
                ROW('Gantt Chart'!$D$9:$D$1000)-MIN(ROW('Gantt Chart'!$D$9:$D$1000))+1,
                ""),
            ROW(A699))
        ),
    "")</f>
        <v/>
      </c>
      <c r="AL703" s="12"/>
      <c r="AM703" s="316"/>
      <c r="AN703" s="320" t="str">
        <f>IFERROR(INDEX('Gantt Chart'!$L$9:$L$1000, MATCH($AP703, 'Gantt Chart'!$D$9:$D$1000, 0)), "")</f>
        <v/>
      </c>
      <c r="AO703" s="320"/>
      <c r="AP703" s="13" t="str" cm="1">
        <f t="array" ref="AP703">IF(INDEX($AK$5:$AK$999, CEILING((ROW()-5)/5, 1))="", "", INDEX($AK$5:$AK$999, CEILING((ROW()-5)/5, 1)))</f>
        <v/>
      </c>
      <c r="AQ703" s="12"/>
      <c r="AR703" s="18" t="str" cm="1">
        <f t="array" ref="AR703">IFERROR(
    INDEX('Gantt Chart'!$D$9:$D$1000,
        SMALL(
            IF(('Gantt Chart'!$J$9:$J$1000=$AS$3) * ('Gantt Chart'!$L$9:$L$1000&lt;1),
                ROW('Gantt Chart'!$D$9:$D$1000)-MIN(ROW('Gantt Chart'!$D$9:$D$1000))+1,
                ""),
            ROW(A699))
        ),
    "")</f>
        <v/>
      </c>
      <c r="AS703" s="12"/>
      <c r="AT703" s="316"/>
      <c r="AU703" s="320" t="str">
        <f>IFERROR(INDEX('Gantt Chart'!$L$9:$L$1000, MATCH($AW703, 'Gantt Chart'!$D$9:$D$1000, 0)), "")</f>
        <v/>
      </c>
      <c r="AV703" s="320"/>
      <c r="AW703" s="13" t="str" cm="1">
        <f t="array" ref="AW703">IF(INDEX($AR$5:$AR$999, CEILING((ROW()-5)/5, 1))="", "", INDEX($AR$5:$AR$999, CEILING((ROW()-5)/5, 1)))</f>
        <v/>
      </c>
      <c r="AX703" s="12"/>
      <c r="AY703" s="18" t="str" cm="1">
        <f t="array" ref="AY703">IFERROR(
    INDEX('Gantt Chart'!$D$9:$D$1000,
        SMALL(
            IF(('Gantt Chart'!$J$9:$J$1000=$AZ$3) * ('Gantt Chart'!$L$9:$L$1000&lt;1),
                ROW('Gantt Chart'!$D$9:$D$1000)-MIN(ROW('Gantt Chart'!$D$9:$D$1000))+1,
                ""),
            ROW(A699))
        ),
    "")</f>
        <v/>
      </c>
      <c r="AZ703" s="12"/>
      <c r="BA703" s="316"/>
      <c r="BB703" s="320" t="str">
        <f>IFERROR(INDEX('Gantt Chart'!$L$9:$L$1000, MATCH($BD703, 'Gantt Chart'!$D$9:$D$1000, 0)), "")</f>
        <v/>
      </c>
      <c r="BC703" s="320"/>
      <c r="BD703" s="13" t="str" cm="1">
        <f t="array" ref="BD703">IF(INDEX($AY$5:$AY$999, CEILING((ROW()-5)/5, 1))="", "", INDEX($AY$5:$AY$999, CEILING((ROW()-5)/5, 1)))</f>
        <v/>
      </c>
      <c r="BE703" s="12"/>
      <c r="BF703" s="18" cm="1">
        <f t="array" ref="BF703">IFERROR(
    INDEX('Gantt Chart'!$D$9:$D$1000,
        SMALL(
            IF(('Gantt Chart'!$J$9:$J$1000=$BG$3) * ('Gantt Chart'!$L$9:$L$1000&lt;1),
                ROW('Gantt Chart'!$D$9:$D$1000)-MIN(ROW('Gantt Chart'!$D$9:$D$1000))+1,
                ""),
            ROW(A699))
        ),
    "")</f>
        <v>0</v>
      </c>
      <c r="BG703" s="12"/>
      <c r="BH703" s="316"/>
      <c r="BI703" s="320" t="str">
        <f>IFERROR(INDEX('Gantt Chart'!$L$9:$L$1000, MATCH($BK703, 'Gantt Chart'!$D$9:$D$1000, 0)), "")</f>
        <v/>
      </c>
      <c r="BJ703" s="320"/>
      <c r="BK703" s="13" cm="1">
        <f t="array" ref="BK703">IF(INDEX($BF$5:$BF$999, CEILING((ROW()-5)/5, 1))="", "", INDEX($BF$5:$BF$999, CEILING((ROW()-5)/5, 1)))</f>
        <v>0</v>
      </c>
      <c r="BL703" s="12"/>
      <c r="BM703" s="18" cm="1">
        <f t="array" ref="BM703">IFERROR(
    INDEX('Gantt Chart'!$D$9:$D$1000,
        SMALL(
            IF(('Gantt Chart'!$J$9:$J$1000=$BN$3) * ('Gantt Chart'!$L$9:$L$1000&lt;1),
                ROW('Gantt Chart'!$D$9:$D$1000)-MIN(ROW('Gantt Chart'!$D$9:$D$1000))+1,
                ""),
            ROW(A699))
        ),
    "")</f>
        <v>0</v>
      </c>
      <c r="BN703" s="12"/>
      <c r="BO703" s="316"/>
      <c r="BP703" s="320" t="str">
        <f>IFERROR(INDEX('Gantt Chart'!$L$9:$L$1000, MATCH($BR703, 'Gantt Chart'!$D$9:$D$1000, 0)), "")</f>
        <v/>
      </c>
      <c r="BQ703" s="320"/>
      <c r="BR703" s="13" cm="1">
        <f t="array" ref="BR703">IF(INDEX($BM$5:$BM$999, CEILING((ROW()-5)/5, 1))="", "", INDEX($BM$5:$BM$999, CEILING((ROW()-5)/5, 1)))</f>
        <v>0</v>
      </c>
      <c r="BS703" s="12"/>
      <c r="BT703" s="10"/>
    </row>
    <row r="704" spans="1:72" x14ac:dyDescent="0.2">
      <c r="A704" s="9"/>
      <c r="B704" s="18" t="str" cm="1">
        <f t="array" ref="B704">IFERROR(
    INDEX('Gantt Chart'!$D$9:$D$1000,
        SMALL(
            IF(('Gantt Chart'!$J$9:$J$1000=$C$3) * ('Gantt Chart'!$L$9:$L$1000&lt;1),
                ROW('Gantt Chart'!$D$9:$D$1000)-MIN(ROW('Gantt Chart'!$D$9:$D$1000))+1,
                ""),
            ROW(A700))
        ),
    "")</f>
        <v/>
      </c>
      <c r="C704" s="12"/>
      <c r="D704" s="12"/>
      <c r="E704" s="12"/>
      <c r="F704" s="12"/>
      <c r="G704" s="12"/>
      <c r="H704" s="12"/>
      <c r="I704" s="18" t="str" cm="1">
        <f t="array" ref="I704">IFERROR(
    INDEX('Gantt Chart'!$D$9:$D$1000,
        SMALL(
            IF(('Gantt Chart'!$J$9:$J$1000=$J$3) * ('Gantt Chart'!$L$9:$L$1000&lt;1),
                ROW('Gantt Chart'!$D$9:$D$1000)-MIN(ROW('Gantt Chart'!$D$9:$D$1000))+1,
                ""),
            ROW(A700))
        ),
    "")</f>
        <v/>
      </c>
      <c r="J704" s="12"/>
      <c r="K704" s="12"/>
      <c r="L704" s="12"/>
      <c r="M704" s="12"/>
      <c r="N704" s="12"/>
      <c r="O704" s="12"/>
      <c r="P704" s="18" t="str" cm="1">
        <f t="array" ref="P704">IFERROR(
    INDEX('Gantt Chart'!$D$9:$D$1000,
        SMALL(
            IF(('Gantt Chart'!$J$9:$J$1000=$Q$3) * ('Gantt Chart'!$L$9:$L$1000&lt;1),
                ROW('Gantt Chart'!$D$9:$D$1000)-MIN(ROW('Gantt Chart'!$D$9:$D$1000))+1,
                ""),
            ROW(A700))
        ),
    "")</f>
        <v/>
      </c>
      <c r="Q704" s="12"/>
      <c r="R704" s="12"/>
      <c r="S704" s="12"/>
      <c r="T704" s="12"/>
      <c r="U704" s="12"/>
      <c r="V704" s="12"/>
      <c r="W704" s="18" t="str" cm="1">
        <f t="array" ref="W704">IFERROR(
    INDEX('Gantt Chart'!$D$9:$D$1000,
        SMALL(
            IF(('Gantt Chart'!$J$9:$J$1000=$X$3) * ('Gantt Chart'!$L$9:$L$1000&lt;1),
                ROW('Gantt Chart'!$D$9:$D$1000)-MIN(ROW('Gantt Chart'!$D$9:$D$1000))+1,
                ""),
            ROW(A700))
        ),
    "")</f>
        <v/>
      </c>
      <c r="X704" s="12"/>
      <c r="Y704" s="12"/>
      <c r="Z704" s="12"/>
      <c r="AA704" s="12"/>
      <c r="AB704" s="12"/>
      <c r="AC704" s="12"/>
      <c r="AD704" s="18" t="str" cm="1">
        <f t="array" ref="AD704">IFERROR(
    INDEX('Gantt Chart'!$D$9:$D$1000,
        SMALL(
            IF(('Gantt Chart'!$J$9:$J$1000=$AE$3) * ('Gantt Chart'!$L$9:$L$1000&lt;1),
                ROW('Gantt Chart'!$D$9:$D$1000)-MIN(ROW('Gantt Chart'!$D$9:$D$1000))+1,
                ""),
            ROW(A700))
        ),
    "")</f>
        <v/>
      </c>
      <c r="AE704" s="12"/>
      <c r="AF704" s="12"/>
      <c r="AG704" s="12"/>
      <c r="AH704" s="12"/>
      <c r="AI704" s="12"/>
      <c r="AJ704" s="12"/>
      <c r="AK704" s="18" t="str" cm="1">
        <f t="array" ref="AK704">IFERROR(
    INDEX('Gantt Chart'!$D$9:$D$1000,
        SMALL(
            IF(('Gantt Chart'!$J$9:$J$1000=$AL$3) * ('Gantt Chart'!$L$9:$L$1000&lt;1),
                ROW('Gantt Chart'!$D$9:$D$1000)-MIN(ROW('Gantt Chart'!$D$9:$D$1000))+1,
                ""),
            ROW(A700))
        ),
    "")</f>
        <v/>
      </c>
      <c r="AL704" s="12"/>
      <c r="AM704" s="12"/>
      <c r="AN704" s="12"/>
      <c r="AO704" s="12"/>
      <c r="AP704" s="12"/>
      <c r="AQ704" s="12"/>
      <c r="AR704" s="18" t="str" cm="1">
        <f t="array" ref="AR704">IFERROR(
    INDEX('Gantt Chart'!$D$9:$D$1000,
        SMALL(
            IF(('Gantt Chart'!$J$9:$J$1000=$AS$3) * ('Gantt Chart'!$L$9:$L$1000&lt;1),
                ROW('Gantt Chart'!$D$9:$D$1000)-MIN(ROW('Gantt Chart'!$D$9:$D$1000))+1,
                ""),
            ROW(A700))
        ),
    "")</f>
        <v/>
      </c>
      <c r="AS704" s="12"/>
      <c r="AT704" s="12"/>
      <c r="AU704" s="12"/>
      <c r="AV704" s="12"/>
      <c r="AW704" s="12"/>
      <c r="AX704" s="12"/>
      <c r="AY704" s="18" t="str" cm="1">
        <f t="array" ref="AY704">IFERROR(
    INDEX('Gantt Chart'!$D$9:$D$1000,
        SMALL(
            IF(('Gantt Chart'!$J$9:$J$1000=$AZ$3) * ('Gantt Chart'!$L$9:$L$1000&lt;1),
                ROW('Gantt Chart'!$D$9:$D$1000)-MIN(ROW('Gantt Chart'!$D$9:$D$1000))+1,
                ""),
            ROW(A700))
        ),
    "")</f>
        <v/>
      </c>
      <c r="AZ704" s="12"/>
      <c r="BA704" s="12"/>
      <c r="BB704" s="12"/>
      <c r="BC704" s="12"/>
      <c r="BD704" s="12"/>
      <c r="BE704" s="12"/>
      <c r="BF704" s="18" cm="1">
        <f t="array" ref="BF704">IFERROR(
    INDEX('Gantt Chart'!$D$9:$D$1000,
        SMALL(
            IF(('Gantt Chart'!$J$9:$J$1000=$BG$3) * ('Gantt Chart'!$L$9:$L$1000&lt;1),
                ROW('Gantt Chart'!$D$9:$D$1000)-MIN(ROW('Gantt Chart'!$D$9:$D$1000))+1,
                ""),
            ROW(A700))
        ),
    "")</f>
        <v>0</v>
      </c>
      <c r="BG704" s="12"/>
      <c r="BH704" s="12"/>
      <c r="BI704" s="12"/>
      <c r="BJ704" s="12"/>
      <c r="BK704" s="12"/>
      <c r="BL704" s="12"/>
      <c r="BM704" s="18" cm="1">
        <f t="array" ref="BM704">IFERROR(
    INDEX('Gantt Chart'!$D$9:$D$1000,
        SMALL(
            IF(('Gantt Chart'!$J$9:$J$1000=$BN$3) * ('Gantt Chart'!$L$9:$L$1000&lt;1),
                ROW('Gantt Chart'!$D$9:$D$1000)-MIN(ROW('Gantt Chart'!$D$9:$D$1000))+1,
                ""),
            ROW(A700))
        ),
    "")</f>
        <v>0</v>
      </c>
      <c r="BN704" s="12"/>
      <c r="BO704" s="12"/>
      <c r="BP704" s="12"/>
      <c r="BQ704" s="12"/>
      <c r="BR704" s="12"/>
      <c r="BS704" s="12"/>
      <c r="BT704" s="10"/>
    </row>
    <row r="705" spans="1:72" ht="16.899999999999999" customHeight="1" x14ac:dyDescent="0.2">
      <c r="A705" s="9"/>
      <c r="B705" s="18" t="str" cm="1">
        <f t="array" ref="B705">IFERROR(
    INDEX('Gantt Chart'!$D$9:$D$1000,
        SMALL(
            IF(('Gantt Chart'!$J$9:$J$1000=$C$3) * ('Gantt Chart'!$L$9:$L$1000&lt;1),
                ROW('Gantt Chart'!$D$9:$D$1000)-MIN(ROW('Gantt Chart'!$D$9:$D$1000))+1,
                ""),
            ROW(A701))
        ),
    "")</f>
        <v/>
      </c>
      <c r="C705" s="12"/>
      <c r="D705" s="316" t="str">
        <f>IFERROR(INDEX('Gantt Chart'!$H$9:$H$1000, MATCH($G708, 'Gantt Chart'!$D$9:$D$1000, 0)), "")</f>
        <v/>
      </c>
      <c r="E705" s="317" t="str">
        <f>IFERROR(VLOOKUP($G708, 'Gantt Chart'!$D$9:$E$1000, 2, FALSE), "")</f>
        <v/>
      </c>
      <c r="F705" s="317"/>
      <c r="G705" s="317"/>
      <c r="H705" s="12"/>
      <c r="I705" s="18" t="str" cm="1">
        <f t="array" ref="I705">IFERROR(
    INDEX('Gantt Chart'!$D$9:$D$1000,
        SMALL(
            IF(('Gantt Chart'!$J$9:$J$1000=$J$3) * ('Gantt Chart'!$L$9:$L$1000&lt;1),
                ROW('Gantt Chart'!$D$9:$D$1000)-MIN(ROW('Gantt Chart'!$D$9:$D$1000))+1,
                ""),
            ROW(A701))
        ),
    "")</f>
        <v/>
      </c>
      <c r="J705" s="12"/>
      <c r="K705" s="316" t="str">
        <f>IFERROR(INDEX('Gantt Chart'!$H$9:$H$1000, MATCH($N708, 'Gantt Chart'!$D$9:$D$1000, 0)), "")</f>
        <v/>
      </c>
      <c r="L705" s="317" t="str">
        <f>IFERROR(VLOOKUP($N708, 'Gantt Chart'!$D$9:$E$1000, 2, FALSE), "")</f>
        <v/>
      </c>
      <c r="M705" s="317"/>
      <c r="N705" s="317"/>
      <c r="O705" s="12"/>
      <c r="P705" s="18" t="str" cm="1">
        <f t="array" ref="P705">IFERROR(
    INDEX('Gantt Chart'!$D$9:$D$1000,
        SMALL(
            IF(('Gantt Chart'!$J$9:$J$1000=$Q$3) * ('Gantt Chart'!$L$9:$L$1000&lt;1),
                ROW('Gantt Chart'!$D$9:$D$1000)-MIN(ROW('Gantt Chart'!$D$9:$D$1000))+1,
                ""),
            ROW(A701))
        ),
    "")</f>
        <v/>
      </c>
      <c r="Q705" s="12"/>
      <c r="R705" s="316" t="str">
        <f>IFERROR(INDEX('Gantt Chart'!$H$9:$H$1000, MATCH($U708, 'Gantt Chart'!$D$9:$D$1000, 0)), "")</f>
        <v/>
      </c>
      <c r="S705" s="317" t="str">
        <f>IFERROR(VLOOKUP($U708, 'Gantt Chart'!$D$9:$E$1000, 2, FALSE), "")</f>
        <v/>
      </c>
      <c r="T705" s="317"/>
      <c r="U705" s="317"/>
      <c r="V705" s="12"/>
      <c r="W705" s="18" t="str" cm="1">
        <f t="array" ref="W705">IFERROR(
    INDEX('Gantt Chart'!$D$9:$D$1000,
        SMALL(
            IF(('Gantt Chart'!$J$9:$J$1000=$X$3) * ('Gantt Chart'!$L$9:$L$1000&lt;1),
                ROW('Gantt Chart'!$D$9:$D$1000)-MIN(ROW('Gantt Chart'!$D$9:$D$1000))+1,
                ""),
            ROW(A701))
        ),
    "")</f>
        <v/>
      </c>
      <c r="X705" s="12"/>
      <c r="Y705" s="316" t="str">
        <f>IFERROR(INDEX('Gantt Chart'!$H$9:$H$1000, MATCH($AB708, 'Gantt Chart'!$D$9:$D$1000, 0)), "")</f>
        <v/>
      </c>
      <c r="Z705" s="317" t="str">
        <f>IFERROR(VLOOKUP($AB708, 'Gantt Chart'!$D$9:$E$1000, 2, FALSE), "")</f>
        <v/>
      </c>
      <c r="AA705" s="317"/>
      <c r="AB705" s="317"/>
      <c r="AC705" s="12"/>
      <c r="AD705" s="18" t="str" cm="1">
        <f t="array" ref="AD705">IFERROR(
    INDEX('Gantt Chart'!$D$9:$D$1000,
        SMALL(
            IF(('Gantt Chart'!$J$9:$J$1000=$AE$3) * ('Gantt Chart'!$L$9:$L$1000&lt;1),
                ROW('Gantt Chart'!$D$9:$D$1000)-MIN(ROW('Gantt Chart'!$D$9:$D$1000))+1,
                ""),
            ROW(A701))
        ),
    "")</f>
        <v/>
      </c>
      <c r="AE705" s="12"/>
      <c r="AF705" s="316" t="str">
        <f>IFERROR(INDEX('Gantt Chart'!$H$9:$H$1000, MATCH($AI708, 'Gantt Chart'!$D$9:$D$1000, 0)), "")</f>
        <v/>
      </c>
      <c r="AG705" s="317" t="str">
        <f>IFERROR(VLOOKUP($AI708, 'Gantt Chart'!$D$9:$E$1000, 2, FALSE), "")</f>
        <v/>
      </c>
      <c r="AH705" s="317"/>
      <c r="AI705" s="317"/>
      <c r="AJ705" s="12"/>
      <c r="AK705" s="18" t="str" cm="1">
        <f t="array" ref="AK705">IFERROR(
    INDEX('Gantt Chart'!$D$9:$D$1000,
        SMALL(
            IF(('Gantt Chart'!$J$9:$J$1000=$AL$3) * ('Gantt Chart'!$L$9:$L$1000&lt;1),
                ROW('Gantt Chart'!$D$9:$D$1000)-MIN(ROW('Gantt Chart'!$D$9:$D$1000))+1,
                ""),
            ROW(A701))
        ),
    "")</f>
        <v/>
      </c>
      <c r="AL705" s="12"/>
      <c r="AM705" s="316" t="str">
        <f>IFERROR(INDEX('Gantt Chart'!$H$9:$H$1000, MATCH($AP708, 'Gantt Chart'!$D$9:$D$1000, 0)), "")</f>
        <v/>
      </c>
      <c r="AN705" s="317" t="str">
        <f>IFERROR(VLOOKUP($AP708, 'Gantt Chart'!$D$9:$E$1000, 2, FALSE), "")</f>
        <v/>
      </c>
      <c r="AO705" s="317"/>
      <c r="AP705" s="317"/>
      <c r="AQ705" s="12"/>
      <c r="AR705" s="18" t="str" cm="1">
        <f t="array" ref="AR705">IFERROR(
    INDEX('Gantt Chart'!$D$9:$D$1000,
        SMALL(
            IF(('Gantt Chart'!$J$9:$J$1000=$AS$3) * ('Gantt Chart'!$L$9:$L$1000&lt;1),
                ROW('Gantt Chart'!$D$9:$D$1000)-MIN(ROW('Gantt Chart'!$D$9:$D$1000))+1,
                ""),
            ROW(A701))
        ),
    "")</f>
        <v/>
      </c>
      <c r="AS705" s="12"/>
      <c r="AT705" s="316" t="str">
        <f>IFERROR(INDEX('Gantt Chart'!$H$9:$H$1000, MATCH($AW708, 'Gantt Chart'!$D$9:$D$1000, 0)), "")</f>
        <v/>
      </c>
      <c r="AU705" s="317" t="str">
        <f>IFERROR(VLOOKUP($AW708, 'Gantt Chart'!$D$9:$E$1000, 2, FALSE), "")</f>
        <v/>
      </c>
      <c r="AV705" s="317"/>
      <c r="AW705" s="317"/>
      <c r="AX705" s="12"/>
      <c r="AY705" s="18" t="str" cm="1">
        <f t="array" ref="AY705">IFERROR(
    INDEX('Gantt Chart'!$D$9:$D$1000,
        SMALL(
            IF(('Gantt Chart'!$J$9:$J$1000=$AZ$3) * ('Gantt Chart'!$L$9:$L$1000&lt;1),
                ROW('Gantt Chart'!$D$9:$D$1000)-MIN(ROW('Gantt Chart'!$D$9:$D$1000))+1,
                ""),
            ROW(A701))
        ),
    "")</f>
        <v/>
      </c>
      <c r="AZ705" s="12"/>
      <c r="BA705" s="316" t="str">
        <f>IFERROR(INDEX('Gantt Chart'!$H$9:$H$1000, MATCH($BD708, 'Gantt Chart'!$D$9:$D$1000, 0)), "")</f>
        <v/>
      </c>
      <c r="BB705" s="317" t="str">
        <f>IFERROR(VLOOKUP($BD708, 'Gantt Chart'!$D$9:$E$1000, 2, FALSE), "")</f>
        <v/>
      </c>
      <c r="BC705" s="317"/>
      <c r="BD705" s="317"/>
      <c r="BE705" s="12"/>
      <c r="BF705" s="18" cm="1">
        <f t="array" ref="BF705">IFERROR(
    INDEX('Gantt Chart'!$D$9:$D$1000,
        SMALL(
            IF(('Gantt Chart'!$J$9:$J$1000=$BG$3) * ('Gantt Chart'!$L$9:$L$1000&lt;1),
                ROW('Gantt Chart'!$D$9:$D$1000)-MIN(ROW('Gantt Chart'!$D$9:$D$1000))+1,
                ""),
            ROW(A701))
        ),
    "")</f>
        <v>0</v>
      </c>
      <c r="BG705" s="12"/>
      <c r="BH705" s="316" t="str">
        <f>IFERROR(INDEX('Gantt Chart'!$H$9:$H$1000, MATCH($BK708, 'Gantt Chart'!$D$9:$D$1000, 0)), "")</f>
        <v/>
      </c>
      <c r="BI705" s="317" t="str">
        <f>IFERROR(VLOOKUP($BK708, 'Gantt Chart'!$D$9:$E$1000, 2, FALSE), "")</f>
        <v/>
      </c>
      <c r="BJ705" s="317"/>
      <c r="BK705" s="317"/>
      <c r="BL705" s="12"/>
      <c r="BM705" s="18" cm="1">
        <f t="array" ref="BM705">IFERROR(
    INDEX('Gantt Chart'!$D$9:$D$1000,
        SMALL(
            IF(('Gantt Chart'!$J$9:$J$1000=$BN$3) * ('Gantt Chart'!$L$9:$L$1000&lt;1),
                ROW('Gantt Chart'!$D$9:$D$1000)-MIN(ROW('Gantt Chart'!$D$9:$D$1000))+1,
                ""),
            ROW(A701))
        ),
    "")</f>
        <v>0</v>
      </c>
      <c r="BN705" s="12"/>
      <c r="BO705" s="316" t="str">
        <f>IFERROR(INDEX('Gantt Chart'!$H$9:$H$1000, MATCH($BR708, 'Gantt Chart'!$D$9:$D$1000, 0)), "")</f>
        <v/>
      </c>
      <c r="BP705" s="317" t="str">
        <f>IFERROR(VLOOKUP($BR708, 'Gantt Chart'!$D$9:$E$1000, 2, FALSE), "")</f>
        <v/>
      </c>
      <c r="BQ705" s="317"/>
      <c r="BR705" s="317"/>
      <c r="BS705" s="12"/>
      <c r="BT705" s="10"/>
    </row>
    <row r="706" spans="1:72" x14ac:dyDescent="0.2">
      <c r="A706" s="9"/>
      <c r="B706" s="18" t="str" cm="1">
        <f t="array" ref="B706">IFERROR(
    INDEX('Gantt Chart'!$D$9:$D$1000,
        SMALL(
            IF(('Gantt Chart'!$J$9:$J$1000=$C$3) * ('Gantt Chart'!$L$9:$L$1000&lt;1),
                ROW('Gantt Chart'!$D$9:$D$1000)-MIN(ROW('Gantt Chart'!$D$9:$D$1000))+1,
                ""),
            ROW(A702))
        ),
    "")</f>
        <v/>
      </c>
      <c r="C706" s="12"/>
      <c r="D706" s="316"/>
      <c r="E706" s="318" t="str">
        <f>IFERROR(INDEX('Gantt Chart'!$C$9:$C$1000, MATCH($G708, 'Gantt Chart'!$D$9:$D$1000, 0)), "")</f>
        <v/>
      </c>
      <c r="F706" s="318"/>
      <c r="G706" s="318"/>
      <c r="H706" s="12"/>
      <c r="I706" s="18" t="str" cm="1">
        <f t="array" ref="I706">IFERROR(
    INDEX('Gantt Chart'!$D$9:$D$1000,
        SMALL(
            IF(('Gantt Chart'!$J$9:$J$1000=$J$3) * ('Gantt Chart'!$L$9:$L$1000&lt;1),
                ROW('Gantt Chart'!$D$9:$D$1000)-MIN(ROW('Gantt Chart'!$D$9:$D$1000))+1,
                ""),
            ROW(A702))
        ),
    "")</f>
        <v/>
      </c>
      <c r="J706" s="12"/>
      <c r="K706" s="316"/>
      <c r="L706" s="318" t="str">
        <f>IFERROR(INDEX('Gantt Chart'!$C$9:$C$1000, MATCH($N708, 'Gantt Chart'!$D$9:$D$1000, 0)), "")</f>
        <v/>
      </c>
      <c r="M706" s="318"/>
      <c r="N706" s="318"/>
      <c r="O706" s="12"/>
      <c r="P706" s="18" t="str" cm="1">
        <f t="array" ref="P706">IFERROR(
    INDEX('Gantt Chart'!$D$9:$D$1000,
        SMALL(
            IF(('Gantt Chart'!$J$9:$J$1000=$Q$3) * ('Gantt Chart'!$L$9:$L$1000&lt;1),
                ROW('Gantt Chart'!$D$9:$D$1000)-MIN(ROW('Gantt Chart'!$D$9:$D$1000))+1,
                ""),
            ROW(A702))
        ),
    "")</f>
        <v/>
      </c>
      <c r="Q706" s="12"/>
      <c r="R706" s="316"/>
      <c r="S706" s="318" t="str">
        <f>IFERROR(INDEX('Gantt Chart'!$C$9:$C$1000, MATCH($U708, 'Gantt Chart'!$D$9:$D$1000, 0)), "")</f>
        <v/>
      </c>
      <c r="T706" s="318"/>
      <c r="U706" s="318"/>
      <c r="V706" s="12"/>
      <c r="W706" s="18" t="str" cm="1">
        <f t="array" ref="W706">IFERROR(
    INDEX('Gantt Chart'!$D$9:$D$1000,
        SMALL(
            IF(('Gantt Chart'!$J$9:$J$1000=$X$3) * ('Gantt Chart'!$L$9:$L$1000&lt;1),
                ROW('Gantt Chart'!$D$9:$D$1000)-MIN(ROW('Gantt Chart'!$D$9:$D$1000))+1,
                ""),
            ROW(A702))
        ),
    "")</f>
        <v/>
      </c>
      <c r="X706" s="12"/>
      <c r="Y706" s="316"/>
      <c r="Z706" s="318" t="str">
        <f>IFERROR(INDEX('Gantt Chart'!$C$9:$C$1000, MATCH($AB708, 'Gantt Chart'!$D$9:$D$1000, 0)), "")</f>
        <v/>
      </c>
      <c r="AA706" s="318"/>
      <c r="AB706" s="318"/>
      <c r="AC706" s="12"/>
      <c r="AD706" s="18" t="str" cm="1">
        <f t="array" ref="AD706">IFERROR(
    INDEX('Gantt Chart'!$D$9:$D$1000,
        SMALL(
            IF(('Gantt Chart'!$J$9:$J$1000=$AE$3) * ('Gantt Chart'!$L$9:$L$1000&lt;1),
                ROW('Gantt Chart'!$D$9:$D$1000)-MIN(ROW('Gantt Chart'!$D$9:$D$1000))+1,
                ""),
            ROW(A702))
        ),
    "")</f>
        <v/>
      </c>
      <c r="AE706" s="12"/>
      <c r="AF706" s="316"/>
      <c r="AG706" s="318" t="str">
        <f>IFERROR(INDEX('Gantt Chart'!$C$9:$C$1000, MATCH($AI708, 'Gantt Chart'!$D$9:$D$1000, 0)), "")</f>
        <v/>
      </c>
      <c r="AH706" s="318"/>
      <c r="AI706" s="318"/>
      <c r="AJ706" s="12"/>
      <c r="AK706" s="18" t="str" cm="1">
        <f t="array" ref="AK706">IFERROR(
    INDEX('Gantt Chart'!$D$9:$D$1000,
        SMALL(
            IF(('Gantt Chart'!$J$9:$J$1000=$AL$3) * ('Gantt Chart'!$L$9:$L$1000&lt;1),
                ROW('Gantt Chart'!$D$9:$D$1000)-MIN(ROW('Gantt Chart'!$D$9:$D$1000))+1,
                ""),
            ROW(A702))
        ),
    "")</f>
        <v/>
      </c>
      <c r="AL706" s="12"/>
      <c r="AM706" s="316"/>
      <c r="AN706" s="318" t="str">
        <f>IFERROR(INDEX('Gantt Chart'!$C$9:$C$1000, MATCH($AP708, 'Gantt Chart'!$D$9:$D$1000, 0)), "")</f>
        <v/>
      </c>
      <c r="AO706" s="318"/>
      <c r="AP706" s="318"/>
      <c r="AQ706" s="12"/>
      <c r="AR706" s="18" t="str" cm="1">
        <f t="array" ref="AR706">IFERROR(
    INDEX('Gantt Chart'!$D$9:$D$1000,
        SMALL(
            IF(('Gantt Chart'!$J$9:$J$1000=$AS$3) * ('Gantt Chart'!$L$9:$L$1000&lt;1),
                ROW('Gantt Chart'!$D$9:$D$1000)-MIN(ROW('Gantt Chart'!$D$9:$D$1000))+1,
                ""),
            ROW(A702))
        ),
    "")</f>
        <v/>
      </c>
      <c r="AS706" s="12"/>
      <c r="AT706" s="316"/>
      <c r="AU706" s="318" t="str">
        <f>IFERROR(INDEX('Gantt Chart'!$C$9:$C$1000, MATCH($AW708, 'Gantt Chart'!$D$9:$D$1000, 0)), "")</f>
        <v/>
      </c>
      <c r="AV706" s="318"/>
      <c r="AW706" s="318"/>
      <c r="AX706" s="12"/>
      <c r="AY706" s="18" t="str" cm="1">
        <f t="array" ref="AY706">IFERROR(
    INDEX('Gantt Chart'!$D$9:$D$1000,
        SMALL(
            IF(('Gantt Chart'!$J$9:$J$1000=$AZ$3) * ('Gantt Chart'!$L$9:$L$1000&lt;1),
                ROW('Gantt Chart'!$D$9:$D$1000)-MIN(ROW('Gantt Chart'!$D$9:$D$1000))+1,
                ""),
            ROW(A702))
        ),
    "")</f>
        <v/>
      </c>
      <c r="AZ706" s="12"/>
      <c r="BA706" s="316"/>
      <c r="BB706" s="318" t="str">
        <f>IFERROR(INDEX('Gantt Chart'!$C$9:$C$1000, MATCH($BD708, 'Gantt Chart'!$D$9:$D$1000, 0)), "")</f>
        <v/>
      </c>
      <c r="BC706" s="318"/>
      <c r="BD706" s="318"/>
      <c r="BE706" s="12"/>
      <c r="BF706" s="18" cm="1">
        <f t="array" ref="BF706">IFERROR(
    INDEX('Gantt Chart'!$D$9:$D$1000,
        SMALL(
            IF(('Gantt Chart'!$J$9:$J$1000=$BG$3) * ('Gantt Chart'!$L$9:$L$1000&lt;1),
                ROW('Gantt Chart'!$D$9:$D$1000)-MIN(ROW('Gantt Chart'!$D$9:$D$1000))+1,
                ""),
            ROW(A702))
        ),
    "")</f>
        <v>0</v>
      </c>
      <c r="BG706" s="12"/>
      <c r="BH706" s="316"/>
      <c r="BI706" s="318" t="str">
        <f>IFERROR(INDEX('Gantt Chart'!$C$9:$C$1000, MATCH($BK708, 'Gantt Chart'!$D$9:$D$1000, 0)), "")</f>
        <v/>
      </c>
      <c r="BJ706" s="318"/>
      <c r="BK706" s="318"/>
      <c r="BL706" s="12"/>
      <c r="BM706" s="18" cm="1">
        <f t="array" ref="BM706">IFERROR(
    INDEX('Gantt Chart'!$D$9:$D$1000,
        SMALL(
            IF(('Gantt Chart'!$J$9:$J$1000=$BN$3) * ('Gantt Chart'!$L$9:$L$1000&lt;1),
                ROW('Gantt Chart'!$D$9:$D$1000)-MIN(ROW('Gantt Chart'!$D$9:$D$1000))+1,
                ""),
            ROW(A702))
        ),
    "")</f>
        <v>0</v>
      </c>
      <c r="BN706" s="12"/>
      <c r="BO706" s="316"/>
      <c r="BP706" s="318" t="str">
        <f>IFERROR(INDEX('Gantt Chart'!$C$9:$C$1000, MATCH($BR708, 'Gantt Chart'!$D$9:$D$1000, 0)), "")</f>
        <v/>
      </c>
      <c r="BQ706" s="318"/>
      <c r="BR706" s="318"/>
      <c r="BS706" s="12"/>
      <c r="BT706" s="10"/>
    </row>
    <row r="707" spans="1:72" x14ac:dyDescent="0.2">
      <c r="A707" s="9"/>
      <c r="B707" s="18" t="str" cm="1">
        <f t="array" ref="B707">IFERROR(
    INDEX('Gantt Chart'!$D$9:$D$1000,
        SMALL(
            IF(('Gantt Chart'!$J$9:$J$1000=$C$3) * ('Gantt Chart'!$L$9:$L$1000&lt;1),
                ROW('Gantt Chart'!$D$9:$D$1000)-MIN(ROW('Gantt Chart'!$D$9:$D$1000))+1,
                ""),
            ROW(A703))
        ),
    "")</f>
        <v/>
      </c>
      <c r="C707" s="12"/>
      <c r="D707" s="316"/>
      <c r="E707" s="319" t="str">
        <f>IFERROR(INDEX('Gantt Chart'!$M$9:$M$1000, MATCH($G708, 'Gantt Chart'!$D$9:$D$1000, 0)), "")</f>
        <v/>
      </c>
      <c r="F707" s="319"/>
      <c r="G707" s="319"/>
      <c r="H707" s="12"/>
      <c r="I707" s="18" t="str" cm="1">
        <f t="array" ref="I707">IFERROR(
    INDEX('Gantt Chart'!$D$9:$D$1000,
        SMALL(
            IF(('Gantt Chart'!$J$9:$J$1000=$J$3) * ('Gantt Chart'!$L$9:$L$1000&lt;1),
                ROW('Gantt Chart'!$D$9:$D$1000)-MIN(ROW('Gantt Chart'!$D$9:$D$1000))+1,
                ""),
            ROW(A703))
        ),
    "")</f>
        <v/>
      </c>
      <c r="J707" s="12"/>
      <c r="K707" s="316"/>
      <c r="L707" s="319" t="str">
        <f>IFERROR(INDEX('Gantt Chart'!$M$9:$M$1000, MATCH($N708, 'Gantt Chart'!$D$9:$D$1000, 0)), "")</f>
        <v/>
      </c>
      <c r="M707" s="319"/>
      <c r="N707" s="319"/>
      <c r="O707" s="12"/>
      <c r="P707" s="18" t="str" cm="1">
        <f t="array" ref="P707">IFERROR(
    INDEX('Gantt Chart'!$D$9:$D$1000,
        SMALL(
            IF(('Gantt Chart'!$J$9:$J$1000=$Q$3) * ('Gantt Chart'!$L$9:$L$1000&lt;1),
                ROW('Gantt Chart'!$D$9:$D$1000)-MIN(ROW('Gantt Chart'!$D$9:$D$1000))+1,
                ""),
            ROW(A703))
        ),
    "")</f>
        <v/>
      </c>
      <c r="Q707" s="12"/>
      <c r="R707" s="316"/>
      <c r="S707" s="319" t="str">
        <f>IFERROR(INDEX('Gantt Chart'!$M$9:$M$1000, MATCH($U708, 'Gantt Chart'!$D$9:$D$1000, 0)), "")</f>
        <v/>
      </c>
      <c r="T707" s="319"/>
      <c r="U707" s="319"/>
      <c r="V707" s="12"/>
      <c r="W707" s="18" t="str" cm="1">
        <f t="array" ref="W707">IFERROR(
    INDEX('Gantt Chart'!$D$9:$D$1000,
        SMALL(
            IF(('Gantt Chart'!$J$9:$J$1000=$X$3) * ('Gantt Chart'!$L$9:$L$1000&lt;1),
                ROW('Gantt Chart'!$D$9:$D$1000)-MIN(ROW('Gantt Chart'!$D$9:$D$1000))+1,
                ""),
            ROW(A703))
        ),
    "")</f>
        <v/>
      </c>
      <c r="X707" s="12"/>
      <c r="Y707" s="316"/>
      <c r="Z707" s="319" t="str">
        <f>IFERROR(INDEX('Gantt Chart'!$M$9:$M$1000, MATCH($AB708, 'Gantt Chart'!$D$9:$D$1000, 0)), "")</f>
        <v/>
      </c>
      <c r="AA707" s="319"/>
      <c r="AB707" s="319"/>
      <c r="AC707" s="12"/>
      <c r="AD707" s="18" t="str" cm="1">
        <f t="array" ref="AD707">IFERROR(
    INDEX('Gantt Chart'!$D$9:$D$1000,
        SMALL(
            IF(('Gantt Chart'!$J$9:$J$1000=$AE$3) * ('Gantt Chart'!$L$9:$L$1000&lt;1),
                ROW('Gantt Chart'!$D$9:$D$1000)-MIN(ROW('Gantt Chart'!$D$9:$D$1000))+1,
                ""),
            ROW(A703))
        ),
    "")</f>
        <v/>
      </c>
      <c r="AE707" s="12"/>
      <c r="AF707" s="316"/>
      <c r="AG707" s="319" t="str">
        <f>IFERROR(INDEX('Gantt Chart'!$M$9:$M$1000, MATCH($AI708, 'Gantt Chart'!$D$9:$D$1000, 0)), "")</f>
        <v/>
      </c>
      <c r="AH707" s="319"/>
      <c r="AI707" s="319"/>
      <c r="AJ707" s="12"/>
      <c r="AK707" s="18" t="str" cm="1">
        <f t="array" ref="AK707">IFERROR(
    INDEX('Gantt Chart'!$D$9:$D$1000,
        SMALL(
            IF(('Gantt Chart'!$J$9:$J$1000=$AL$3) * ('Gantt Chart'!$L$9:$L$1000&lt;1),
                ROW('Gantt Chart'!$D$9:$D$1000)-MIN(ROW('Gantt Chart'!$D$9:$D$1000))+1,
                ""),
            ROW(A703))
        ),
    "")</f>
        <v/>
      </c>
      <c r="AL707" s="12"/>
      <c r="AM707" s="316"/>
      <c r="AN707" s="319" t="str">
        <f>IFERROR(INDEX('Gantt Chart'!$M$9:$M$1000, MATCH($AP708, 'Gantt Chart'!$D$9:$D$1000, 0)), "")</f>
        <v/>
      </c>
      <c r="AO707" s="319"/>
      <c r="AP707" s="319"/>
      <c r="AQ707" s="12"/>
      <c r="AR707" s="18" t="str" cm="1">
        <f t="array" ref="AR707">IFERROR(
    INDEX('Gantt Chart'!$D$9:$D$1000,
        SMALL(
            IF(('Gantt Chart'!$J$9:$J$1000=$AS$3) * ('Gantt Chart'!$L$9:$L$1000&lt;1),
                ROW('Gantt Chart'!$D$9:$D$1000)-MIN(ROW('Gantt Chart'!$D$9:$D$1000))+1,
                ""),
            ROW(A703))
        ),
    "")</f>
        <v/>
      </c>
      <c r="AS707" s="12"/>
      <c r="AT707" s="316"/>
      <c r="AU707" s="319" t="str">
        <f>IFERROR(INDEX('Gantt Chart'!$M$9:$M$1000, MATCH($AW708, 'Gantt Chart'!$D$9:$D$1000, 0)), "")</f>
        <v/>
      </c>
      <c r="AV707" s="319"/>
      <c r="AW707" s="319"/>
      <c r="AX707" s="12"/>
      <c r="AY707" s="18" t="str" cm="1">
        <f t="array" ref="AY707">IFERROR(
    INDEX('Gantt Chart'!$D$9:$D$1000,
        SMALL(
            IF(('Gantt Chart'!$J$9:$J$1000=$AZ$3) * ('Gantt Chart'!$L$9:$L$1000&lt;1),
                ROW('Gantt Chart'!$D$9:$D$1000)-MIN(ROW('Gantt Chart'!$D$9:$D$1000))+1,
                ""),
            ROW(A703))
        ),
    "")</f>
        <v/>
      </c>
      <c r="AZ707" s="12"/>
      <c r="BA707" s="316"/>
      <c r="BB707" s="319" t="str">
        <f>IFERROR(INDEX('Gantt Chart'!$M$9:$M$1000, MATCH($BD708, 'Gantt Chart'!$D$9:$D$1000, 0)), "")</f>
        <v/>
      </c>
      <c r="BC707" s="319"/>
      <c r="BD707" s="319"/>
      <c r="BE707" s="12"/>
      <c r="BF707" s="18" cm="1">
        <f t="array" ref="BF707">IFERROR(
    INDEX('Gantt Chart'!$D$9:$D$1000,
        SMALL(
            IF(('Gantt Chart'!$J$9:$J$1000=$BG$3) * ('Gantt Chart'!$L$9:$L$1000&lt;1),
                ROW('Gantt Chart'!$D$9:$D$1000)-MIN(ROW('Gantt Chart'!$D$9:$D$1000))+1,
                ""),
            ROW(A703))
        ),
    "")</f>
        <v>0</v>
      </c>
      <c r="BG707" s="12"/>
      <c r="BH707" s="316"/>
      <c r="BI707" s="319" t="str">
        <f>IFERROR(INDEX('Gantt Chart'!$M$9:$M$1000, MATCH($BK708, 'Gantt Chart'!$D$9:$D$1000, 0)), "")</f>
        <v/>
      </c>
      <c r="BJ707" s="319"/>
      <c r="BK707" s="319"/>
      <c r="BL707" s="12"/>
      <c r="BM707" s="18" cm="1">
        <f t="array" ref="BM707">IFERROR(
    INDEX('Gantt Chart'!$D$9:$D$1000,
        SMALL(
            IF(('Gantt Chart'!$J$9:$J$1000=$BN$3) * ('Gantt Chart'!$L$9:$L$1000&lt;1),
                ROW('Gantt Chart'!$D$9:$D$1000)-MIN(ROW('Gantt Chart'!$D$9:$D$1000))+1,
                ""),
            ROW(A703))
        ),
    "")</f>
        <v>0</v>
      </c>
      <c r="BN707" s="12"/>
      <c r="BO707" s="316"/>
      <c r="BP707" s="319" t="str">
        <f>IFERROR(INDEX('Gantt Chart'!$M$9:$M$1000, MATCH($BR708, 'Gantt Chart'!$D$9:$D$1000, 0)), "")</f>
        <v/>
      </c>
      <c r="BQ707" s="319"/>
      <c r="BR707" s="319"/>
      <c r="BS707" s="12"/>
      <c r="BT707" s="10"/>
    </row>
    <row r="708" spans="1:72" x14ac:dyDescent="0.2">
      <c r="A708" s="9"/>
      <c r="B708" s="18" t="str" cm="1">
        <f t="array" ref="B708">IFERROR(
    INDEX('Gantt Chart'!$D$9:$D$1000,
        SMALL(
            IF(('Gantt Chart'!$J$9:$J$1000=$C$3) * ('Gantt Chart'!$L$9:$L$1000&lt;1),
                ROW('Gantt Chart'!$D$9:$D$1000)-MIN(ROW('Gantt Chart'!$D$9:$D$1000))+1,
                ""),
            ROW(A704))
        ),
    "")</f>
        <v/>
      </c>
      <c r="C708" s="12"/>
      <c r="D708" s="316"/>
      <c r="E708" s="320" t="str">
        <f>IFERROR(INDEX('Gantt Chart'!$L$9:$L$1000, MATCH($G708, 'Gantt Chart'!$D$9:$D$1000, 0)), "")</f>
        <v/>
      </c>
      <c r="F708" s="320"/>
      <c r="G708" s="13" t="str" cm="1">
        <f t="array" ref="G708">IF(INDEX($B$5:$B$999, CEILING((ROW()-5)/5, 1))="", "", INDEX($B$5:$B$999, CEILING((ROW()-5)/5, 1)))</f>
        <v/>
      </c>
      <c r="H708" s="12"/>
      <c r="I708" s="18" t="str" cm="1">
        <f t="array" ref="I708">IFERROR(
    INDEX('Gantt Chart'!$D$9:$D$1000,
        SMALL(
            IF(('Gantt Chart'!$J$9:$J$1000=$J$3) * ('Gantt Chart'!$L$9:$L$1000&lt;1),
                ROW('Gantt Chart'!$D$9:$D$1000)-MIN(ROW('Gantt Chart'!$D$9:$D$1000))+1,
                ""),
            ROW(A704))
        ),
    "")</f>
        <v/>
      </c>
      <c r="J708" s="12"/>
      <c r="K708" s="316"/>
      <c r="L708" s="320" t="str">
        <f>IFERROR(INDEX('Gantt Chart'!$L$9:$L$1000, MATCH($N708, 'Gantt Chart'!$D$9:$D$1000, 0)), "")</f>
        <v/>
      </c>
      <c r="M708" s="320"/>
      <c r="N708" s="13" t="str" cm="1">
        <f t="array" ref="N708">IF(INDEX($I$5:$I$999, CEILING((ROW()-5)/5, 1))="", "", INDEX($I$5:$I$999, CEILING((ROW()-5)/5, 1)))</f>
        <v/>
      </c>
      <c r="O708" s="12"/>
      <c r="P708" s="18" t="str" cm="1">
        <f t="array" ref="P708">IFERROR(
    INDEX('Gantt Chart'!$D$9:$D$1000,
        SMALL(
            IF(('Gantt Chart'!$J$9:$J$1000=$Q$3) * ('Gantt Chart'!$L$9:$L$1000&lt;1),
                ROW('Gantt Chart'!$D$9:$D$1000)-MIN(ROW('Gantt Chart'!$D$9:$D$1000))+1,
                ""),
            ROW(A704))
        ),
    "")</f>
        <v/>
      </c>
      <c r="Q708" s="12"/>
      <c r="R708" s="316"/>
      <c r="S708" s="320" t="str">
        <f>IFERROR(INDEX('Gantt Chart'!$L$9:$L$1000, MATCH($U708, 'Gantt Chart'!$D$9:$D$1000, 0)), "")</f>
        <v/>
      </c>
      <c r="T708" s="320"/>
      <c r="U708" s="13" t="str" cm="1">
        <f t="array" ref="U708">IF(INDEX($P$5:$P$999, CEILING((ROW()-5)/5, 1))="", "", INDEX($P$5:$P$999, CEILING((ROW()-5)/5, 1)))</f>
        <v/>
      </c>
      <c r="V708" s="12"/>
      <c r="W708" s="18" t="str" cm="1">
        <f t="array" ref="W708">IFERROR(
    INDEX('Gantt Chart'!$D$9:$D$1000,
        SMALL(
            IF(('Gantt Chart'!$J$9:$J$1000=$X$3) * ('Gantt Chart'!$L$9:$L$1000&lt;1),
                ROW('Gantt Chart'!$D$9:$D$1000)-MIN(ROW('Gantt Chart'!$D$9:$D$1000))+1,
                ""),
            ROW(A704))
        ),
    "")</f>
        <v/>
      </c>
      <c r="X708" s="12"/>
      <c r="Y708" s="316"/>
      <c r="Z708" s="320" t="str">
        <f>IFERROR(INDEX('Gantt Chart'!$L$9:$L$1000, MATCH($AB708, 'Gantt Chart'!$D$9:$D$1000, 0)), "")</f>
        <v/>
      </c>
      <c r="AA708" s="320"/>
      <c r="AB708" s="13" t="str" cm="1">
        <f t="array" ref="AB708">IF(INDEX($W$5:$W$999, CEILING((ROW()-5)/5, 1))="", "", INDEX($W$5:$W$999, CEILING((ROW()-5)/5, 1)))</f>
        <v/>
      </c>
      <c r="AC708" s="12"/>
      <c r="AD708" s="18" t="str" cm="1">
        <f t="array" ref="AD708">IFERROR(
    INDEX('Gantt Chart'!$D$9:$D$1000,
        SMALL(
            IF(('Gantt Chart'!$J$9:$J$1000=$AE$3) * ('Gantt Chart'!$L$9:$L$1000&lt;1),
                ROW('Gantt Chart'!$D$9:$D$1000)-MIN(ROW('Gantt Chart'!$D$9:$D$1000))+1,
                ""),
            ROW(A704))
        ),
    "")</f>
        <v/>
      </c>
      <c r="AE708" s="12"/>
      <c r="AF708" s="316"/>
      <c r="AG708" s="320" t="str">
        <f>IFERROR(INDEX('Gantt Chart'!$L$9:$L$1000, MATCH($AI708, 'Gantt Chart'!$D$9:$D$1000, 0)), "")</f>
        <v/>
      </c>
      <c r="AH708" s="320"/>
      <c r="AI708" s="13" t="str" cm="1">
        <f t="array" ref="AI708">IF(INDEX($AD$5:$AD$999, CEILING((ROW()-5)/5, 1))="", "", INDEX($AD$5:$AD$999, CEILING((ROW()-5)/5, 1)))</f>
        <v/>
      </c>
      <c r="AJ708" s="12"/>
      <c r="AK708" s="18" t="str" cm="1">
        <f t="array" ref="AK708">IFERROR(
    INDEX('Gantt Chart'!$D$9:$D$1000,
        SMALL(
            IF(('Gantt Chart'!$J$9:$J$1000=$AL$3) * ('Gantt Chart'!$L$9:$L$1000&lt;1),
                ROW('Gantt Chart'!$D$9:$D$1000)-MIN(ROW('Gantt Chart'!$D$9:$D$1000))+1,
                ""),
            ROW(A704))
        ),
    "")</f>
        <v/>
      </c>
      <c r="AL708" s="12"/>
      <c r="AM708" s="316"/>
      <c r="AN708" s="320" t="str">
        <f>IFERROR(INDEX('Gantt Chart'!$L$9:$L$1000, MATCH($AP708, 'Gantt Chart'!$D$9:$D$1000, 0)), "")</f>
        <v/>
      </c>
      <c r="AO708" s="320"/>
      <c r="AP708" s="13" t="str" cm="1">
        <f t="array" ref="AP708">IF(INDEX($AK$5:$AK$999, CEILING((ROW()-5)/5, 1))="", "", INDEX($AK$5:$AK$999, CEILING((ROW()-5)/5, 1)))</f>
        <v/>
      </c>
      <c r="AQ708" s="12"/>
      <c r="AR708" s="18" t="str" cm="1">
        <f t="array" ref="AR708">IFERROR(
    INDEX('Gantt Chart'!$D$9:$D$1000,
        SMALL(
            IF(('Gantt Chart'!$J$9:$J$1000=$AS$3) * ('Gantt Chart'!$L$9:$L$1000&lt;1),
                ROW('Gantt Chart'!$D$9:$D$1000)-MIN(ROW('Gantt Chart'!$D$9:$D$1000))+1,
                ""),
            ROW(A704))
        ),
    "")</f>
        <v/>
      </c>
      <c r="AS708" s="12"/>
      <c r="AT708" s="316"/>
      <c r="AU708" s="320" t="str">
        <f>IFERROR(INDEX('Gantt Chart'!$L$9:$L$1000, MATCH($AW708, 'Gantt Chart'!$D$9:$D$1000, 0)), "")</f>
        <v/>
      </c>
      <c r="AV708" s="320"/>
      <c r="AW708" s="13" t="str" cm="1">
        <f t="array" ref="AW708">IF(INDEX($AR$5:$AR$999, CEILING((ROW()-5)/5, 1))="", "", INDEX($AR$5:$AR$999, CEILING((ROW()-5)/5, 1)))</f>
        <v/>
      </c>
      <c r="AX708" s="12"/>
      <c r="AY708" s="18" t="str" cm="1">
        <f t="array" ref="AY708">IFERROR(
    INDEX('Gantt Chart'!$D$9:$D$1000,
        SMALL(
            IF(('Gantt Chart'!$J$9:$J$1000=$AZ$3) * ('Gantt Chart'!$L$9:$L$1000&lt;1),
                ROW('Gantt Chart'!$D$9:$D$1000)-MIN(ROW('Gantt Chart'!$D$9:$D$1000))+1,
                ""),
            ROW(A704))
        ),
    "")</f>
        <v/>
      </c>
      <c r="AZ708" s="12"/>
      <c r="BA708" s="316"/>
      <c r="BB708" s="320" t="str">
        <f>IFERROR(INDEX('Gantt Chart'!$L$9:$L$1000, MATCH($BD708, 'Gantt Chart'!$D$9:$D$1000, 0)), "")</f>
        <v/>
      </c>
      <c r="BC708" s="320"/>
      <c r="BD708" s="13" t="str" cm="1">
        <f t="array" ref="BD708">IF(INDEX($AY$5:$AY$999, CEILING((ROW()-5)/5, 1))="", "", INDEX($AY$5:$AY$999, CEILING((ROW()-5)/5, 1)))</f>
        <v/>
      </c>
      <c r="BE708" s="12"/>
      <c r="BF708" s="18" cm="1">
        <f t="array" ref="BF708">IFERROR(
    INDEX('Gantt Chart'!$D$9:$D$1000,
        SMALL(
            IF(('Gantt Chart'!$J$9:$J$1000=$BG$3) * ('Gantt Chart'!$L$9:$L$1000&lt;1),
                ROW('Gantt Chart'!$D$9:$D$1000)-MIN(ROW('Gantt Chart'!$D$9:$D$1000))+1,
                ""),
            ROW(A704))
        ),
    "")</f>
        <v>0</v>
      </c>
      <c r="BG708" s="12"/>
      <c r="BH708" s="316"/>
      <c r="BI708" s="320" t="str">
        <f>IFERROR(INDEX('Gantt Chart'!$L$9:$L$1000, MATCH($BK708, 'Gantt Chart'!$D$9:$D$1000, 0)), "")</f>
        <v/>
      </c>
      <c r="BJ708" s="320"/>
      <c r="BK708" s="13" cm="1">
        <f t="array" ref="BK708">IF(INDEX($BF$5:$BF$999, CEILING((ROW()-5)/5, 1))="", "", INDEX($BF$5:$BF$999, CEILING((ROW()-5)/5, 1)))</f>
        <v>0</v>
      </c>
      <c r="BL708" s="12"/>
      <c r="BM708" s="18" cm="1">
        <f t="array" ref="BM708">IFERROR(
    INDEX('Gantt Chart'!$D$9:$D$1000,
        SMALL(
            IF(('Gantt Chart'!$J$9:$J$1000=$BN$3) * ('Gantt Chart'!$L$9:$L$1000&lt;1),
                ROW('Gantt Chart'!$D$9:$D$1000)-MIN(ROW('Gantt Chart'!$D$9:$D$1000))+1,
                ""),
            ROW(A704))
        ),
    "")</f>
        <v>0</v>
      </c>
      <c r="BN708" s="12"/>
      <c r="BO708" s="316"/>
      <c r="BP708" s="320" t="str">
        <f>IFERROR(INDEX('Gantt Chart'!$L$9:$L$1000, MATCH($BR708, 'Gantt Chart'!$D$9:$D$1000, 0)), "")</f>
        <v/>
      </c>
      <c r="BQ708" s="320"/>
      <c r="BR708" s="13" cm="1">
        <f t="array" ref="BR708">IF(INDEX($BM$5:$BM$999, CEILING((ROW()-5)/5, 1))="", "", INDEX($BM$5:$BM$999, CEILING((ROW()-5)/5, 1)))</f>
        <v>0</v>
      </c>
      <c r="BS708" s="12"/>
      <c r="BT708" s="10"/>
    </row>
    <row r="709" spans="1:72" x14ac:dyDescent="0.2">
      <c r="A709" s="9"/>
      <c r="B709" s="18" t="str" cm="1">
        <f t="array" ref="B709">IFERROR(
    INDEX('Gantt Chart'!$D$9:$D$1000,
        SMALL(
            IF(('Gantt Chart'!$J$9:$J$1000=$C$3) * ('Gantt Chart'!$L$9:$L$1000&lt;1),
                ROW('Gantt Chart'!$D$9:$D$1000)-MIN(ROW('Gantt Chart'!$D$9:$D$1000))+1,
                ""),
            ROW(A705))
        ),
    "")</f>
        <v/>
      </c>
      <c r="C709" s="12"/>
      <c r="D709" s="12"/>
      <c r="E709" s="12"/>
      <c r="F709" s="12"/>
      <c r="G709" s="12"/>
      <c r="H709" s="12"/>
      <c r="I709" s="18" t="str" cm="1">
        <f t="array" ref="I709">IFERROR(
    INDEX('Gantt Chart'!$D$9:$D$1000,
        SMALL(
            IF(('Gantt Chart'!$J$9:$J$1000=$J$3) * ('Gantt Chart'!$L$9:$L$1000&lt;1),
                ROW('Gantt Chart'!$D$9:$D$1000)-MIN(ROW('Gantt Chart'!$D$9:$D$1000))+1,
                ""),
            ROW(A705))
        ),
    "")</f>
        <v/>
      </c>
      <c r="J709" s="12"/>
      <c r="K709" s="12"/>
      <c r="L709" s="12"/>
      <c r="M709" s="12"/>
      <c r="N709" s="12"/>
      <c r="O709" s="12"/>
      <c r="P709" s="18" t="str" cm="1">
        <f t="array" ref="P709">IFERROR(
    INDEX('Gantt Chart'!$D$9:$D$1000,
        SMALL(
            IF(('Gantt Chart'!$J$9:$J$1000=$Q$3) * ('Gantt Chart'!$L$9:$L$1000&lt;1),
                ROW('Gantt Chart'!$D$9:$D$1000)-MIN(ROW('Gantt Chart'!$D$9:$D$1000))+1,
                ""),
            ROW(A705))
        ),
    "")</f>
        <v/>
      </c>
      <c r="Q709" s="12"/>
      <c r="R709" s="12"/>
      <c r="S709" s="12"/>
      <c r="T709" s="12"/>
      <c r="U709" s="12"/>
      <c r="V709" s="12"/>
      <c r="W709" s="18" t="str" cm="1">
        <f t="array" ref="W709">IFERROR(
    INDEX('Gantt Chart'!$D$9:$D$1000,
        SMALL(
            IF(('Gantt Chart'!$J$9:$J$1000=$X$3) * ('Gantt Chart'!$L$9:$L$1000&lt;1),
                ROW('Gantt Chart'!$D$9:$D$1000)-MIN(ROW('Gantt Chart'!$D$9:$D$1000))+1,
                ""),
            ROW(A705))
        ),
    "")</f>
        <v/>
      </c>
      <c r="X709" s="12"/>
      <c r="Y709" s="12"/>
      <c r="Z709" s="12"/>
      <c r="AA709" s="12"/>
      <c r="AB709" s="12"/>
      <c r="AC709" s="12"/>
      <c r="AD709" s="18" t="str" cm="1">
        <f t="array" ref="AD709">IFERROR(
    INDEX('Gantt Chart'!$D$9:$D$1000,
        SMALL(
            IF(('Gantt Chart'!$J$9:$J$1000=$AE$3) * ('Gantt Chart'!$L$9:$L$1000&lt;1),
                ROW('Gantt Chart'!$D$9:$D$1000)-MIN(ROW('Gantt Chart'!$D$9:$D$1000))+1,
                ""),
            ROW(A705))
        ),
    "")</f>
        <v/>
      </c>
      <c r="AE709" s="12"/>
      <c r="AF709" s="12"/>
      <c r="AG709" s="12"/>
      <c r="AH709" s="12"/>
      <c r="AI709" s="12"/>
      <c r="AJ709" s="12"/>
      <c r="AK709" s="18" t="str" cm="1">
        <f t="array" ref="AK709">IFERROR(
    INDEX('Gantt Chart'!$D$9:$D$1000,
        SMALL(
            IF(('Gantt Chart'!$J$9:$J$1000=$AL$3) * ('Gantt Chart'!$L$9:$L$1000&lt;1),
                ROW('Gantt Chart'!$D$9:$D$1000)-MIN(ROW('Gantt Chart'!$D$9:$D$1000))+1,
                ""),
            ROW(A705))
        ),
    "")</f>
        <v/>
      </c>
      <c r="AL709" s="12"/>
      <c r="AM709" s="12"/>
      <c r="AN709" s="12"/>
      <c r="AO709" s="12"/>
      <c r="AP709" s="12"/>
      <c r="AQ709" s="12"/>
      <c r="AR709" s="18" t="str" cm="1">
        <f t="array" ref="AR709">IFERROR(
    INDEX('Gantt Chart'!$D$9:$D$1000,
        SMALL(
            IF(('Gantt Chart'!$J$9:$J$1000=$AS$3) * ('Gantt Chart'!$L$9:$L$1000&lt;1),
                ROW('Gantt Chart'!$D$9:$D$1000)-MIN(ROW('Gantt Chart'!$D$9:$D$1000))+1,
                ""),
            ROW(A705))
        ),
    "")</f>
        <v/>
      </c>
      <c r="AS709" s="12"/>
      <c r="AT709" s="12"/>
      <c r="AU709" s="12"/>
      <c r="AV709" s="12"/>
      <c r="AW709" s="12"/>
      <c r="AX709" s="12"/>
      <c r="AY709" s="18" t="str" cm="1">
        <f t="array" ref="AY709">IFERROR(
    INDEX('Gantt Chart'!$D$9:$D$1000,
        SMALL(
            IF(('Gantt Chart'!$J$9:$J$1000=$AZ$3) * ('Gantt Chart'!$L$9:$L$1000&lt;1),
                ROW('Gantt Chart'!$D$9:$D$1000)-MIN(ROW('Gantt Chart'!$D$9:$D$1000))+1,
                ""),
            ROW(A705))
        ),
    "")</f>
        <v/>
      </c>
      <c r="AZ709" s="12"/>
      <c r="BA709" s="12"/>
      <c r="BB709" s="12"/>
      <c r="BC709" s="12"/>
      <c r="BD709" s="12"/>
      <c r="BE709" s="12"/>
      <c r="BF709" s="18" cm="1">
        <f t="array" ref="BF709">IFERROR(
    INDEX('Gantt Chart'!$D$9:$D$1000,
        SMALL(
            IF(('Gantt Chart'!$J$9:$J$1000=$BG$3) * ('Gantt Chart'!$L$9:$L$1000&lt;1),
                ROW('Gantt Chart'!$D$9:$D$1000)-MIN(ROW('Gantt Chart'!$D$9:$D$1000))+1,
                ""),
            ROW(A705))
        ),
    "")</f>
        <v>0</v>
      </c>
      <c r="BG709" s="12"/>
      <c r="BH709" s="12"/>
      <c r="BI709" s="12"/>
      <c r="BJ709" s="12"/>
      <c r="BK709" s="12"/>
      <c r="BL709" s="12"/>
      <c r="BM709" s="18" cm="1">
        <f t="array" ref="BM709">IFERROR(
    INDEX('Gantt Chart'!$D$9:$D$1000,
        SMALL(
            IF(('Gantt Chart'!$J$9:$J$1000=$BN$3) * ('Gantt Chart'!$L$9:$L$1000&lt;1),
                ROW('Gantt Chart'!$D$9:$D$1000)-MIN(ROW('Gantt Chart'!$D$9:$D$1000))+1,
                ""),
            ROW(A705))
        ),
    "")</f>
        <v>0</v>
      </c>
      <c r="BN709" s="12"/>
      <c r="BO709" s="12"/>
      <c r="BP709" s="12"/>
      <c r="BQ709" s="12"/>
      <c r="BR709" s="12"/>
      <c r="BS709" s="12"/>
      <c r="BT709" s="10"/>
    </row>
    <row r="710" spans="1:72" ht="16.899999999999999" customHeight="1" x14ac:dyDescent="0.2">
      <c r="A710" s="9"/>
      <c r="B710" s="18" t="str" cm="1">
        <f t="array" ref="B710">IFERROR(
    INDEX('Gantt Chart'!$D$9:$D$1000,
        SMALL(
            IF(('Gantt Chart'!$J$9:$J$1000=$C$3) * ('Gantt Chart'!$L$9:$L$1000&lt;1),
                ROW('Gantt Chart'!$D$9:$D$1000)-MIN(ROW('Gantt Chart'!$D$9:$D$1000))+1,
                ""),
            ROW(A706))
        ),
    "")</f>
        <v/>
      </c>
      <c r="C710" s="12"/>
      <c r="D710" s="316" t="str">
        <f>IFERROR(INDEX('Gantt Chart'!$H$9:$H$1000, MATCH($G713, 'Gantt Chart'!$D$9:$D$1000, 0)), "")</f>
        <v/>
      </c>
      <c r="E710" s="317" t="str">
        <f>IFERROR(VLOOKUP($G713, 'Gantt Chart'!$D$9:$E$1000, 2, FALSE), "")</f>
        <v/>
      </c>
      <c r="F710" s="317"/>
      <c r="G710" s="317"/>
      <c r="H710" s="12"/>
      <c r="I710" s="18" t="str" cm="1">
        <f t="array" ref="I710">IFERROR(
    INDEX('Gantt Chart'!$D$9:$D$1000,
        SMALL(
            IF(('Gantt Chart'!$J$9:$J$1000=$J$3) * ('Gantt Chart'!$L$9:$L$1000&lt;1),
                ROW('Gantt Chart'!$D$9:$D$1000)-MIN(ROW('Gantt Chart'!$D$9:$D$1000))+1,
                ""),
            ROW(A706))
        ),
    "")</f>
        <v/>
      </c>
      <c r="J710" s="12"/>
      <c r="K710" s="316" t="str">
        <f>IFERROR(INDEX('Gantt Chart'!$H$9:$H$1000, MATCH($N713, 'Gantt Chart'!$D$9:$D$1000, 0)), "")</f>
        <v/>
      </c>
      <c r="L710" s="317" t="str">
        <f>IFERROR(VLOOKUP($N713, 'Gantt Chart'!$D$9:$E$1000, 2, FALSE), "")</f>
        <v/>
      </c>
      <c r="M710" s="317"/>
      <c r="N710" s="317"/>
      <c r="O710" s="12"/>
      <c r="P710" s="18" t="str" cm="1">
        <f t="array" ref="P710">IFERROR(
    INDEX('Gantt Chart'!$D$9:$D$1000,
        SMALL(
            IF(('Gantt Chart'!$J$9:$J$1000=$Q$3) * ('Gantt Chart'!$L$9:$L$1000&lt;1),
                ROW('Gantt Chart'!$D$9:$D$1000)-MIN(ROW('Gantt Chart'!$D$9:$D$1000))+1,
                ""),
            ROW(A706))
        ),
    "")</f>
        <v/>
      </c>
      <c r="Q710" s="12"/>
      <c r="R710" s="316" t="str">
        <f>IFERROR(INDEX('Gantt Chart'!$H$9:$H$1000, MATCH($U713, 'Gantt Chart'!$D$9:$D$1000, 0)), "")</f>
        <v/>
      </c>
      <c r="S710" s="317" t="str">
        <f>IFERROR(VLOOKUP($U713, 'Gantt Chart'!$D$9:$E$1000, 2, FALSE), "")</f>
        <v/>
      </c>
      <c r="T710" s="317"/>
      <c r="U710" s="317"/>
      <c r="V710" s="12"/>
      <c r="W710" s="18" t="str" cm="1">
        <f t="array" ref="W710">IFERROR(
    INDEX('Gantt Chart'!$D$9:$D$1000,
        SMALL(
            IF(('Gantt Chart'!$J$9:$J$1000=$X$3) * ('Gantt Chart'!$L$9:$L$1000&lt;1),
                ROW('Gantt Chart'!$D$9:$D$1000)-MIN(ROW('Gantt Chart'!$D$9:$D$1000))+1,
                ""),
            ROW(A706))
        ),
    "")</f>
        <v/>
      </c>
      <c r="X710" s="12"/>
      <c r="Y710" s="316" t="str">
        <f>IFERROR(INDEX('Gantt Chart'!$H$9:$H$1000, MATCH($AB713, 'Gantt Chart'!$D$9:$D$1000, 0)), "")</f>
        <v/>
      </c>
      <c r="Z710" s="317" t="str">
        <f>IFERROR(VLOOKUP($AB713, 'Gantt Chart'!$D$9:$E$1000, 2, FALSE), "")</f>
        <v/>
      </c>
      <c r="AA710" s="317"/>
      <c r="AB710" s="317"/>
      <c r="AC710" s="12"/>
      <c r="AD710" s="18" t="str" cm="1">
        <f t="array" ref="AD710">IFERROR(
    INDEX('Gantt Chart'!$D$9:$D$1000,
        SMALL(
            IF(('Gantt Chart'!$J$9:$J$1000=$AE$3) * ('Gantt Chart'!$L$9:$L$1000&lt;1),
                ROW('Gantt Chart'!$D$9:$D$1000)-MIN(ROW('Gantt Chart'!$D$9:$D$1000))+1,
                ""),
            ROW(A706))
        ),
    "")</f>
        <v/>
      </c>
      <c r="AE710" s="12"/>
      <c r="AF710" s="316" t="str">
        <f>IFERROR(INDEX('Gantt Chart'!$H$9:$H$1000, MATCH($AI713, 'Gantt Chart'!$D$9:$D$1000, 0)), "")</f>
        <v/>
      </c>
      <c r="AG710" s="317" t="str">
        <f>IFERROR(VLOOKUP($AI713, 'Gantt Chart'!$D$9:$E$1000, 2, FALSE), "")</f>
        <v/>
      </c>
      <c r="AH710" s="317"/>
      <c r="AI710" s="317"/>
      <c r="AJ710" s="12"/>
      <c r="AK710" s="18" t="str" cm="1">
        <f t="array" ref="AK710">IFERROR(
    INDEX('Gantt Chart'!$D$9:$D$1000,
        SMALL(
            IF(('Gantt Chart'!$J$9:$J$1000=$AL$3) * ('Gantt Chart'!$L$9:$L$1000&lt;1),
                ROW('Gantt Chart'!$D$9:$D$1000)-MIN(ROW('Gantt Chart'!$D$9:$D$1000))+1,
                ""),
            ROW(A706))
        ),
    "")</f>
        <v/>
      </c>
      <c r="AL710" s="12"/>
      <c r="AM710" s="316" t="str">
        <f>IFERROR(INDEX('Gantt Chart'!$H$9:$H$1000, MATCH($AP713, 'Gantt Chart'!$D$9:$D$1000, 0)), "")</f>
        <v/>
      </c>
      <c r="AN710" s="317" t="str">
        <f>IFERROR(VLOOKUP($AP713, 'Gantt Chart'!$D$9:$E$1000, 2, FALSE), "")</f>
        <v/>
      </c>
      <c r="AO710" s="317"/>
      <c r="AP710" s="317"/>
      <c r="AQ710" s="12"/>
      <c r="AR710" s="18" t="str" cm="1">
        <f t="array" ref="AR710">IFERROR(
    INDEX('Gantt Chart'!$D$9:$D$1000,
        SMALL(
            IF(('Gantt Chart'!$J$9:$J$1000=$AS$3) * ('Gantt Chart'!$L$9:$L$1000&lt;1),
                ROW('Gantt Chart'!$D$9:$D$1000)-MIN(ROW('Gantt Chart'!$D$9:$D$1000))+1,
                ""),
            ROW(A706))
        ),
    "")</f>
        <v/>
      </c>
      <c r="AS710" s="12"/>
      <c r="AT710" s="316" t="str">
        <f>IFERROR(INDEX('Gantt Chart'!$H$9:$H$1000, MATCH($AW713, 'Gantt Chart'!$D$9:$D$1000, 0)), "")</f>
        <v/>
      </c>
      <c r="AU710" s="317" t="str">
        <f>IFERROR(VLOOKUP($AW713, 'Gantt Chart'!$D$9:$E$1000, 2, FALSE), "")</f>
        <v/>
      </c>
      <c r="AV710" s="317"/>
      <c r="AW710" s="317"/>
      <c r="AX710" s="12"/>
      <c r="AY710" s="18" t="str" cm="1">
        <f t="array" ref="AY710">IFERROR(
    INDEX('Gantt Chart'!$D$9:$D$1000,
        SMALL(
            IF(('Gantt Chart'!$J$9:$J$1000=$AZ$3) * ('Gantt Chart'!$L$9:$L$1000&lt;1),
                ROW('Gantt Chart'!$D$9:$D$1000)-MIN(ROW('Gantt Chart'!$D$9:$D$1000))+1,
                ""),
            ROW(A706))
        ),
    "")</f>
        <v/>
      </c>
      <c r="AZ710" s="12"/>
      <c r="BA710" s="316" t="str">
        <f>IFERROR(INDEX('Gantt Chart'!$H$9:$H$1000, MATCH($BD713, 'Gantt Chart'!$D$9:$D$1000, 0)), "")</f>
        <v/>
      </c>
      <c r="BB710" s="317" t="str">
        <f>IFERROR(VLOOKUP($BD713, 'Gantt Chart'!$D$9:$E$1000, 2, FALSE), "")</f>
        <v/>
      </c>
      <c r="BC710" s="317"/>
      <c r="BD710" s="317"/>
      <c r="BE710" s="12"/>
      <c r="BF710" s="18" cm="1">
        <f t="array" ref="BF710">IFERROR(
    INDEX('Gantt Chart'!$D$9:$D$1000,
        SMALL(
            IF(('Gantt Chart'!$J$9:$J$1000=$BG$3) * ('Gantt Chart'!$L$9:$L$1000&lt;1),
                ROW('Gantt Chart'!$D$9:$D$1000)-MIN(ROW('Gantt Chart'!$D$9:$D$1000))+1,
                ""),
            ROW(A706))
        ),
    "")</f>
        <v>0</v>
      </c>
      <c r="BG710" s="12"/>
      <c r="BH710" s="316" t="str">
        <f>IFERROR(INDEX('Gantt Chart'!$H$9:$H$1000, MATCH($BK713, 'Gantt Chart'!$D$9:$D$1000, 0)), "")</f>
        <v/>
      </c>
      <c r="BI710" s="317" t="str">
        <f>IFERROR(VLOOKUP($BK713, 'Gantt Chart'!$D$9:$E$1000, 2, FALSE), "")</f>
        <v/>
      </c>
      <c r="BJ710" s="317"/>
      <c r="BK710" s="317"/>
      <c r="BL710" s="12"/>
      <c r="BM710" s="18" cm="1">
        <f t="array" ref="BM710">IFERROR(
    INDEX('Gantt Chart'!$D$9:$D$1000,
        SMALL(
            IF(('Gantt Chart'!$J$9:$J$1000=$BN$3) * ('Gantt Chart'!$L$9:$L$1000&lt;1),
                ROW('Gantt Chart'!$D$9:$D$1000)-MIN(ROW('Gantt Chart'!$D$9:$D$1000))+1,
                ""),
            ROW(A706))
        ),
    "")</f>
        <v>0</v>
      </c>
      <c r="BN710" s="12"/>
      <c r="BO710" s="316" t="str">
        <f>IFERROR(INDEX('Gantt Chart'!$H$9:$H$1000, MATCH($BR713, 'Gantt Chart'!$D$9:$D$1000, 0)), "")</f>
        <v/>
      </c>
      <c r="BP710" s="317" t="str">
        <f>IFERROR(VLOOKUP($BR713, 'Gantt Chart'!$D$9:$E$1000, 2, FALSE), "")</f>
        <v/>
      </c>
      <c r="BQ710" s="317"/>
      <c r="BR710" s="317"/>
      <c r="BS710" s="12"/>
      <c r="BT710" s="10"/>
    </row>
    <row r="711" spans="1:72" x14ac:dyDescent="0.2">
      <c r="A711" s="9"/>
      <c r="B711" s="18" t="str" cm="1">
        <f t="array" ref="B711">IFERROR(
    INDEX('Gantt Chart'!$D$9:$D$1000,
        SMALL(
            IF(('Gantt Chart'!$J$9:$J$1000=$C$3) * ('Gantt Chart'!$L$9:$L$1000&lt;1),
                ROW('Gantt Chart'!$D$9:$D$1000)-MIN(ROW('Gantt Chart'!$D$9:$D$1000))+1,
                ""),
            ROW(A707))
        ),
    "")</f>
        <v/>
      </c>
      <c r="C711" s="12"/>
      <c r="D711" s="316"/>
      <c r="E711" s="318" t="str">
        <f>IFERROR(INDEX('Gantt Chart'!$C$9:$C$1000, MATCH($G713, 'Gantt Chart'!$D$9:$D$1000, 0)), "")</f>
        <v/>
      </c>
      <c r="F711" s="318"/>
      <c r="G711" s="318"/>
      <c r="H711" s="12"/>
      <c r="I711" s="18" t="str" cm="1">
        <f t="array" ref="I711">IFERROR(
    INDEX('Gantt Chart'!$D$9:$D$1000,
        SMALL(
            IF(('Gantt Chart'!$J$9:$J$1000=$J$3) * ('Gantt Chart'!$L$9:$L$1000&lt;1),
                ROW('Gantt Chart'!$D$9:$D$1000)-MIN(ROW('Gantt Chart'!$D$9:$D$1000))+1,
                ""),
            ROW(A707))
        ),
    "")</f>
        <v/>
      </c>
      <c r="J711" s="12"/>
      <c r="K711" s="316"/>
      <c r="L711" s="318" t="str">
        <f>IFERROR(INDEX('Gantt Chart'!$C$9:$C$1000, MATCH($N713, 'Gantt Chart'!$D$9:$D$1000, 0)), "")</f>
        <v/>
      </c>
      <c r="M711" s="318"/>
      <c r="N711" s="318"/>
      <c r="O711" s="12"/>
      <c r="P711" s="18" t="str" cm="1">
        <f t="array" ref="P711">IFERROR(
    INDEX('Gantt Chart'!$D$9:$D$1000,
        SMALL(
            IF(('Gantt Chart'!$J$9:$J$1000=$Q$3) * ('Gantt Chart'!$L$9:$L$1000&lt;1),
                ROW('Gantt Chart'!$D$9:$D$1000)-MIN(ROW('Gantt Chart'!$D$9:$D$1000))+1,
                ""),
            ROW(A707))
        ),
    "")</f>
        <v/>
      </c>
      <c r="Q711" s="12"/>
      <c r="R711" s="316"/>
      <c r="S711" s="318" t="str">
        <f>IFERROR(INDEX('Gantt Chart'!$C$9:$C$1000, MATCH($U713, 'Gantt Chart'!$D$9:$D$1000, 0)), "")</f>
        <v/>
      </c>
      <c r="T711" s="318"/>
      <c r="U711" s="318"/>
      <c r="V711" s="12"/>
      <c r="W711" s="18" t="str" cm="1">
        <f t="array" ref="W711">IFERROR(
    INDEX('Gantt Chart'!$D$9:$D$1000,
        SMALL(
            IF(('Gantt Chart'!$J$9:$J$1000=$X$3) * ('Gantt Chart'!$L$9:$L$1000&lt;1),
                ROW('Gantt Chart'!$D$9:$D$1000)-MIN(ROW('Gantt Chart'!$D$9:$D$1000))+1,
                ""),
            ROW(A707))
        ),
    "")</f>
        <v/>
      </c>
      <c r="X711" s="12"/>
      <c r="Y711" s="316"/>
      <c r="Z711" s="318" t="str">
        <f>IFERROR(INDEX('Gantt Chart'!$C$9:$C$1000, MATCH($AB713, 'Gantt Chart'!$D$9:$D$1000, 0)), "")</f>
        <v/>
      </c>
      <c r="AA711" s="318"/>
      <c r="AB711" s="318"/>
      <c r="AC711" s="12"/>
      <c r="AD711" s="18" t="str" cm="1">
        <f t="array" ref="AD711">IFERROR(
    INDEX('Gantt Chart'!$D$9:$D$1000,
        SMALL(
            IF(('Gantt Chart'!$J$9:$J$1000=$AE$3) * ('Gantt Chart'!$L$9:$L$1000&lt;1),
                ROW('Gantt Chart'!$D$9:$D$1000)-MIN(ROW('Gantt Chart'!$D$9:$D$1000))+1,
                ""),
            ROW(A707))
        ),
    "")</f>
        <v/>
      </c>
      <c r="AE711" s="12"/>
      <c r="AF711" s="316"/>
      <c r="AG711" s="318" t="str">
        <f>IFERROR(INDEX('Gantt Chart'!$C$9:$C$1000, MATCH($AI713, 'Gantt Chart'!$D$9:$D$1000, 0)), "")</f>
        <v/>
      </c>
      <c r="AH711" s="318"/>
      <c r="AI711" s="318"/>
      <c r="AJ711" s="12"/>
      <c r="AK711" s="18" t="str" cm="1">
        <f t="array" ref="AK711">IFERROR(
    INDEX('Gantt Chart'!$D$9:$D$1000,
        SMALL(
            IF(('Gantt Chart'!$J$9:$J$1000=$AL$3) * ('Gantt Chart'!$L$9:$L$1000&lt;1),
                ROW('Gantt Chart'!$D$9:$D$1000)-MIN(ROW('Gantt Chart'!$D$9:$D$1000))+1,
                ""),
            ROW(A707))
        ),
    "")</f>
        <v/>
      </c>
      <c r="AL711" s="12"/>
      <c r="AM711" s="316"/>
      <c r="AN711" s="318" t="str">
        <f>IFERROR(INDEX('Gantt Chart'!$C$9:$C$1000, MATCH($AP713, 'Gantt Chart'!$D$9:$D$1000, 0)), "")</f>
        <v/>
      </c>
      <c r="AO711" s="318"/>
      <c r="AP711" s="318"/>
      <c r="AQ711" s="12"/>
      <c r="AR711" s="18" t="str" cm="1">
        <f t="array" ref="AR711">IFERROR(
    INDEX('Gantt Chart'!$D$9:$D$1000,
        SMALL(
            IF(('Gantt Chart'!$J$9:$J$1000=$AS$3) * ('Gantt Chart'!$L$9:$L$1000&lt;1),
                ROW('Gantt Chart'!$D$9:$D$1000)-MIN(ROW('Gantt Chart'!$D$9:$D$1000))+1,
                ""),
            ROW(A707))
        ),
    "")</f>
        <v/>
      </c>
      <c r="AS711" s="12"/>
      <c r="AT711" s="316"/>
      <c r="AU711" s="318" t="str">
        <f>IFERROR(INDEX('Gantt Chart'!$C$9:$C$1000, MATCH($AW713, 'Gantt Chart'!$D$9:$D$1000, 0)), "")</f>
        <v/>
      </c>
      <c r="AV711" s="318"/>
      <c r="AW711" s="318"/>
      <c r="AX711" s="12"/>
      <c r="AY711" s="18" t="str" cm="1">
        <f t="array" ref="AY711">IFERROR(
    INDEX('Gantt Chart'!$D$9:$D$1000,
        SMALL(
            IF(('Gantt Chart'!$J$9:$J$1000=$AZ$3) * ('Gantt Chart'!$L$9:$L$1000&lt;1),
                ROW('Gantt Chart'!$D$9:$D$1000)-MIN(ROW('Gantt Chart'!$D$9:$D$1000))+1,
                ""),
            ROW(A707))
        ),
    "")</f>
        <v/>
      </c>
      <c r="AZ711" s="12"/>
      <c r="BA711" s="316"/>
      <c r="BB711" s="318" t="str">
        <f>IFERROR(INDEX('Gantt Chart'!$C$9:$C$1000, MATCH($BD713, 'Gantt Chart'!$D$9:$D$1000, 0)), "")</f>
        <v/>
      </c>
      <c r="BC711" s="318"/>
      <c r="BD711" s="318"/>
      <c r="BE711" s="12"/>
      <c r="BF711" s="18" cm="1">
        <f t="array" ref="BF711">IFERROR(
    INDEX('Gantt Chart'!$D$9:$D$1000,
        SMALL(
            IF(('Gantt Chart'!$J$9:$J$1000=$BG$3) * ('Gantt Chart'!$L$9:$L$1000&lt;1),
                ROW('Gantt Chart'!$D$9:$D$1000)-MIN(ROW('Gantt Chart'!$D$9:$D$1000))+1,
                ""),
            ROW(A707))
        ),
    "")</f>
        <v>0</v>
      </c>
      <c r="BG711" s="12"/>
      <c r="BH711" s="316"/>
      <c r="BI711" s="318" t="str">
        <f>IFERROR(INDEX('Gantt Chart'!$C$9:$C$1000, MATCH($BK713, 'Gantt Chart'!$D$9:$D$1000, 0)), "")</f>
        <v/>
      </c>
      <c r="BJ711" s="318"/>
      <c r="BK711" s="318"/>
      <c r="BL711" s="12"/>
      <c r="BM711" s="18" cm="1">
        <f t="array" ref="BM711">IFERROR(
    INDEX('Gantt Chart'!$D$9:$D$1000,
        SMALL(
            IF(('Gantt Chart'!$J$9:$J$1000=$BN$3) * ('Gantt Chart'!$L$9:$L$1000&lt;1),
                ROW('Gantt Chart'!$D$9:$D$1000)-MIN(ROW('Gantt Chart'!$D$9:$D$1000))+1,
                ""),
            ROW(A707))
        ),
    "")</f>
        <v>0</v>
      </c>
      <c r="BN711" s="12"/>
      <c r="BO711" s="316"/>
      <c r="BP711" s="318" t="str">
        <f>IFERROR(INDEX('Gantt Chart'!$C$9:$C$1000, MATCH($BR713, 'Gantt Chart'!$D$9:$D$1000, 0)), "")</f>
        <v/>
      </c>
      <c r="BQ711" s="318"/>
      <c r="BR711" s="318"/>
      <c r="BS711" s="12"/>
      <c r="BT711" s="10"/>
    </row>
    <row r="712" spans="1:72" x14ac:dyDescent="0.2">
      <c r="A712" s="9"/>
      <c r="B712" s="18" t="str" cm="1">
        <f t="array" ref="B712">IFERROR(
    INDEX('Gantt Chart'!$D$9:$D$1000,
        SMALL(
            IF(('Gantt Chart'!$J$9:$J$1000=$C$3) * ('Gantt Chart'!$L$9:$L$1000&lt;1),
                ROW('Gantt Chart'!$D$9:$D$1000)-MIN(ROW('Gantt Chart'!$D$9:$D$1000))+1,
                ""),
            ROW(A708))
        ),
    "")</f>
        <v/>
      </c>
      <c r="C712" s="12"/>
      <c r="D712" s="316"/>
      <c r="E712" s="319" t="str">
        <f>IFERROR(INDEX('Gantt Chart'!$M$9:$M$1000, MATCH($G713, 'Gantt Chart'!$D$9:$D$1000, 0)), "")</f>
        <v/>
      </c>
      <c r="F712" s="319"/>
      <c r="G712" s="319"/>
      <c r="H712" s="12"/>
      <c r="I712" s="18" t="str" cm="1">
        <f t="array" ref="I712">IFERROR(
    INDEX('Gantt Chart'!$D$9:$D$1000,
        SMALL(
            IF(('Gantt Chart'!$J$9:$J$1000=$J$3) * ('Gantt Chart'!$L$9:$L$1000&lt;1),
                ROW('Gantt Chart'!$D$9:$D$1000)-MIN(ROW('Gantt Chart'!$D$9:$D$1000))+1,
                ""),
            ROW(A708))
        ),
    "")</f>
        <v/>
      </c>
      <c r="J712" s="12"/>
      <c r="K712" s="316"/>
      <c r="L712" s="319" t="str">
        <f>IFERROR(INDEX('Gantt Chart'!$M$9:$M$1000, MATCH($N713, 'Gantt Chart'!$D$9:$D$1000, 0)), "")</f>
        <v/>
      </c>
      <c r="M712" s="319"/>
      <c r="N712" s="319"/>
      <c r="O712" s="12"/>
      <c r="P712" s="18" t="str" cm="1">
        <f t="array" ref="P712">IFERROR(
    INDEX('Gantt Chart'!$D$9:$D$1000,
        SMALL(
            IF(('Gantt Chart'!$J$9:$J$1000=$Q$3) * ('Gantt Chart'!$L$9:$L$1000&lt;1),
                ROW('Gantt Chart'!$D$9:$D$1000)-MIN(ROW('Gantt Chart'!$D$9:$D$1000))+1,
                ""),
            ROW(A708))
        ),
    "")</f>
        <v/>
      </c>
      <c r="Q712" s="12"/>
      <c r="R712" s="316"/>
      <c r="S712" s="319" t="str">
        <f>IFERROR(INDEX('Gantt Chart'!$M$9:$M$1000, MATCH($U713, 'Gantt Chart'!$D$9:$D$1000, 0)), "")</f>
        <v/>
      </c>
      <c r="T712" s="319"/>
      <c r="U712" s="319"/>
      <c r="V712" s="12"/>
      <c r="W712" s="18" t="str" cm="1">
        <f t="array" ref="W712">IFERROR(
    INDEX('Gantt Chart'!$D$9:$D$1000,
        SMALL(
            IF(('Gantt Chart'!$J$9:$J$1000=$X$3) * ('Gantt Chart'!$L$9:$L$1000&lt;1),
                ROW('Gantt Chart'!$D$9:$D$1000)-MIN(ROW('Gantt Chart'!$D$9:$D$1000))+1,
                ""),
            ROW(A708))
        ),
    "")</f>
        <v/>
      </c>
      <c r="X712" s="12"/>
      <c r="Y712" s="316"/>
      <c r="Z712" s="319" t="str">
        <f>IFERROR(INDEX('Gantt Chart'!$M$9:$M$1000, MATCH($AB713, 'Gantt Chart'!$D$9:$D$1000, 0)), "")</f>
        <v/>
      </c>
      <c r="AA712" s="319"/>
      <c r="AB712" s="319"/>
      <c r="AC712" s="12"/>
      <c r="AD712" s="18" t="str" cm="1">
        <f t="array" ref="AD712">IFERROR(
    INDEX('Gantt Chart'!$D$9:$D$1000,
        SMALL(
            IF(('Gantt Chart'!$J$9:$J$1000=$AE$3) * ('Gantt Chart'!$L$9:$L$1000&lt;1),
                ROW('Gantt Chart'!$D$9:$D$1000)-MIN(ROW('Gantt Chart'!$D$9:$D$1000))+1,
                ""),
            ROW(A708))
        ),
    "")</f>
        <v/>
      </c>
      <c r="AE712" s="12"/>
      <c r="AF712" s="316"/>
      <c r="AG712" s="319" t="str">
        <f>IFERROR(INDEX('Gantt Chart'!$M$9:$M$1000, MATCH($AI713, 'Gantt Chart'!$D$9:$D$1000, 0)), "")</f>
        <v/>
      </c>
      <c r="AH712" s="319"/>
      <c r="AI712" s="319"/>
      <c r="AJ712" s="12"/>
      <c r="AK712" s="18" t="str" cm="1">
        <f t="array" ref="AK712">IFERROR(
    INDEX('Gantt Chart'!$D$9:$D$1000,
        SMALL(
            IF(('Gantt Chart'!$J$9:$J$1000=$AL$3) * ('Gantt Chart'!$L$9:$L$1000&lt;1),
                ROW('Gantt Chart'!$D$9:$D$1000)-MIN(ROW('Gantt Chart'!$D$9:$D$1000))+1,
                ""),
            ROW(A708))
        ),
    "")</f>
        <v/>
      </c>
      <c r="AL712" s="12"/>
      <c r="AM712" s="316"/>
      <c r="AN712" s="319" t="str">
        <f>IFERROR(INDEX('Gantt Chart'!$M$9:$M$1000, MATCH($AP713, 'Gantt Chart'!$D$9:$D$1000, 0)), "")</f>
        <v/>
      </c>
      <c r="AO712" s="319"/>
      <c r="AP712" s="319"/>
      <c r="AQ712" s="12"/>
      <c r="AR712" s="18" t="str" cm="1">
        <f t="array" ref="AR712">IFERROR(
    INDEX('Gantt Chart'!$D$9:$D$1000,
        SMALL(
            IF(('Gantt Chart'!$J$9:$J$1000=$AS$3) * ('Gantt Chart'!$L$9:$L$1000&lt;1),
                ROW('Gantt Chart'!$D$9:$D$1000)-MIN(ROW('Gantt Chart'!$D$9:$D$1000))+1,
                ""),
            ROW(A708))
        ),
    "")</f>
        <v/>
      </c>
      <c r="AS712" s="12"/>
      <c r="AT712" s="316"/>
      <c r="AU712" s="319" t="str">
        <f>IFERROR(INDEX('Gantt Chart'!$M$9:$M$1000, MATCH($AW713, 'Gantt Chart'!$D$9:$D$1000, 0)), "")</f>
        <v/>
      </c>
      <c r="AV712" s="319"/>
      <c r="AW712" s="319"/>
      <c r="AX712" s="12"/>
      <c r="AY712" s="18" t="str" cm="1">
        <f t="array" ref="AY712">IFERROR(
    INDEX('Gantt Chart'!$D$9:$D$1000,
        SMALL(
            IF(('Gantt Chart'!$J$9:$J$1000=$AZ$3) * ('Gantt Chart'!$L$9:$L$1000&lt;1),
                ROW('Gantt Chart'!$D$9:$D$1000)-MIN(ROW('Gantt Chart'!$D$9:$D$1000))+1,
                ""),
            ROW(A708))
        ),
    "")</f>
        <v/>
      </c>
      <c r="AZ712" s="12"/>
      <c r="BA712" s="316"/>
      <c r="BB712" s="319" t="str">
        <f>IFERROR(INDEX('Gantt Chart'!$M$9:$M$1000, MATCH($BD713, 'Gantt Chart'!$D$9:$D$1000, 0)), "")</f>
        <v/>
      </c>
      <c r="BC712" s="319"/>
      <c r="BD712" s="319"/>
      <c r="BE712" s="12"/>
      <c r="BF712" s="18" cm="1">
        <f t="array" ref="BF712">IFERROR(
    INDEX('Gantt Chart'!$D$9:$D$1000,
        SMALL(
            IF(('Gantt Chart'!$J$9:$J$1000=$BG$3) * ('Gantt Chart'!$L$9:$L$1000&lt;1),
                ROW('Gantt Chart'!$D$9:$D$1000)-MIN(ROW('Gantt Chart'!$D$9:$D$1000))+1,
                ""),
            ROW(A708))
        ),
    "")</f>
        <v>0</v>
      </c>
      <c r="BG712" s="12"/>
      <c r="BH712" s="316"/>
      <c r="BI712" s="319" t="str">
        <f>IFERROR(INDEX('Gantt Chart'!$M$9:$M$1000, MATCH($BK713, 'Gantt Chart'!$D$9:$D$1000, 0)), "")</f>
        <v/>
      </c>
      <c r="BJ712" s="319"/>
      <c r="BK712" s="319"/>
      <c r="BL712" s="12"/>
      <c r="BM712" s="18" cm="1">
        <f t="array" ref="BM712">IFERROR(
    INDEX('Gantt Chart'!$D$9:$D$1000,
        SMALL(
            IF(('Gantt Chart'!$J$9:$J$1000=$BN$3) * ('Gantt Chart'!$L$9:$L$1000&lt;1),
                ROW('Gantt Chart'!$D$9:$D$1000)-MIN(ROW('Gantt Chart'!$D$9:$D$1000))+1,
                ""),
            ROW(A708))
        ),
    "")</f>
        <v>0</v>
      </c>
      <c r="BN712" s="12"/>
      <c r="BO712" s="316"/>
      <c r="BP712" s="319" t="str">
        <f>IFERROR(INDEX('Gantt Chart'!$M$9:$M$1000, MATCH($BR713, 'Gantt Chart'!$D$9:$D$1000, 0)), "")</f>
        <v/>
      </c>
      <c r="BQ712" s="319"/>
      <c r="BR712" s="319"/>
      <c r="BS712" s="12"/>
      <c r="BT712" s="10"/>
    </row>
    <row r="713" spans="1:72" x14ac:dyDescent="0.2">
      <c r="A713" s="9"/>
      <c r="B713" s="18" t="str" cm="1">
        <f t="array" ref="B713">IFERROR(
    INDEX('Gantt Chart'!$D$9:$D$1000,
        SMALL(
            IF(('Gantt Chart'!$J$9:$J$1000=$C$3) * ('Gantt Chart'!$L$9:$L$1000&lt;1),
                ROW('Gantt Chart'!$D$9:$D$1000)-MIN(ROW('Gantt Chart'!$D$9:$D$1000))+1,
                ""),
            ROW(A709))
        ),
    "")</f>
        <v/>
      </c>
      <c r="C713" s="12"/>
      <c r="D713" s="316"/>
      <c r="E713" s="320" t="str">
        <f>IFERROR(INDEX('Gantt Chart'!$L$9:$L$1000, MATCH($G713, 'Gantt Chart'!$D$9:$D$1000, 0)), "")</f>
        <v/>
      </c>
      <c r="F713" s="320"/>
      <c r="G713" s="13" t="str" cm="1">
        <f t="array" ref="G713">IF(INDEX($B$5:$B$999, CEILING((ROW()-5)/5, 1))="", "", INDEX($B$5:$B$999, CEILING((ROW()-5)/5, 1)))</f>
        <v/>
      </c>
      <c r="H713" s="12"/>
      <c r="I713" s="18" t="str" cm="1">
        <f t="array" ref="I713">IFERROR(
    INDEX('Gantt Chart'!$D$9:$D$1000,
        SMALL(
            IF(('Gantt Chart'!$J$9:$J$1000=$J$3) * ('Gantt Chart'!$L$9:$L$1000&lt;1),
                ROW('Gantt Chart'!$D$9:$D$1000)-MIN(ROW('Gantt Chart'!$D$9:$D$1000))+1,
                ""),
            ROW(A709))
        ),
    "")</f>
        <v/>
      </c>
      <c r="J713" s="12"/>
      <c r="K713" s="316"/>
      <c r="L713" s="320" t="str">
        <f>IFERROR(INDEX('Gantt Chart'!$L$9:$L$1000, MATCH($N713, 'Gantt Chart'!$D$9:$D$1000, 0)), "")</f>
        <v/>
      </c>
      <c r="M713" s="320"/>
      <c r="N713" s="13" t="str" cm="1">
        <f t="array" ref="N713">IF(INDEX($I$5:$I$999, CEILING((ROW()-5)/5, 1))="", "", INDEX($I$5:$I$999, CEILING((ROW()-5)/5, 1)))</f>
        <v/>
      </c>
      <c r="O713" s="12"/>
      <c r="P713" s="18" t="str" cm="1">
        <f t="array" ref="P713">IFERROR(
    INDEX('Gantt Chart'!$D$9:$D$1000,
        SMALL(
            IF(('Gantt Chart'!$J$9:$J$1000=$Q$3) * ('Gantt Chart'!$L$9:$L$1000&lt;1),
                ROW('Gantt Chart'!$D$9:$D$1000)-MIN(ROW('Gantt Chart'!$D$9:$D$1000))+1,
                ""),
            ROW(A709))
        ),
    "")</f>
        <v/>
      </c>
      <c r="Q713" s="12"/>
      <c r="R713" s="316"/>
      <c r="S713" s="320" t="str">
        <f>IFERROR(INDEX('Gantt Chart'!$L$9:$L$1000, MATCH($U713, 'Gantt Chart'!$D$9:$D$1000, 0)), "")</f>
        <v/>
      </c>
      <c r="T713" s="320"/>
      <c r="U713" s="13" t="str" cm="1">
        <f t="array" ref="U713">IF(INDEX($P$5:$P$999, CEILING((ROW()-5)/5, 1))="", "", INDEX($P$5:$P$999, CEILING((ROW()-5)/5, 1)))</f>
        <v/>
      </c>
      <c r="V713" s="12"/>
      <c r="W713" s="18" t="str" cm="1">
        <f t="array" ref="W713">IFERROR(
    INDEX('Gantt Chart'!$D$9:$D$1000,
        SMALL(
            IF(('Gantt Chart'!$J$9:$J$1000=$X$3) * ('Gantt Chart'!$L$9:$L$1000&lt;1),
                ROW('Gantt Chart'!$D$9:$D$1000)-MIN(ROW('Gantt Chart'!$D$9:$D$1000))+1,
                ""),
            ROW(A709))
        ),
    "")</f>
        <v/>
      </c>
      <c r="X713" s="12"/>
      <c r="Y713" s="316"/>
      <c r="Z713" s="320" t="str">
        <f>IFERROR(INDEX('Gantt Chart'!$L$9:$L$1000, MATCH($AB713, 'Gantt Chart'!$D$9:$D$1000, 0)), "")</f>
        <v/>
      </c>
      <c r="AA713" s="320"/>
      <c r="AB713" s="13" t="str" cm="1">
        <f t="array" ref="AB713">IF(INDEX($W$5:$W$999, CEILING((ROW()-5)/5, 1))="", "", INDEX($W$5:$W$999, CEILING((ROW()-5)/5, 1)))</f>
        <v/>
      </c>
      <c r="AC713" s="12"/>
      <c r="AD713" s="18" t="str" cm="1">
        <f t="array" ref="AD713">IFERROR(
    INDEX('Gantt Chart'!$D$9:$D$1000,
        SMALL(
            IF(('Gantt Chart'!$J$9:$J$1000=$AE$3) * ('Gantt Chart'!$L$9:$L$1000&lt;1),
                ROW('Gantt Chart'!$D$9:$D$1000)-MIN(ROW('Gantt Chart'!$D$9:$D$1000))+1,
                ""),
            ROW(A709))
        ),
    "")</f>
        <v/>
      </c>
      <c r="AE713" s="12"/>
      <c r="AF713" s="316"/>
      <c r="AG713" s="320" t="str">
        <f>IFERROR(INDEX('Gantt Chart'!$L$9:$L$1000, MATCH($AI713, 'Gantt Chart'!$D$9:$D$1000, 0)), "")</f>
        <v/>
      </c>
      <c r="AH713" s="320"/>
      <c r="AI713" s="13" t="str" cm="1">
        <f t="array" ref="AI713">IF(INDEX($AD$5:$AD$999, CEILING((ROW()-5)/5, 1))="", "", INDEX($AD$5:$AD$999, CEILING((ROW()-5)/5, 1)))</f>
        <v/>
      </c>
      <c r="AJ713" s="12"/>
      <c r="AK713" s="18" t="str" cm="1">
        <f t="array" ref="AK713">IFERROR(
    INDEX('Gantt Chart'!$D$9:$D$1000,
        SMALL(
            IF(('Gantt Chart'!$J$9:$J$1000=$AL$3) * ('Gantt Chart'!$L$9:$L$1000&lt;1),
                ROW('Gantt Chart'!$D$9:$D$1000)-MIN(ROW('Gantt Chart'!$D$9:$D$1000))+1,
                ""),
            ROW(A709))
        ),
    "")</f>
        <v/>
      </c>
      <c r="AL713" s="12"/>
      <c r="AM713" s="316"/>
      <c r="AN713" s="320" t="str">
        <f>IFERROR(INDEX('Gantt Chart'!$L$9:$L$1000, MATCH($AP713, 'Gantt Chart'!$D$9:$D$1000, 0)), "")</f>
        <v/>
      </c>
      <c r="AO713" s="320"/>
      <c r="AP713" s="13" t="str" cm="1">
        <f t="array" ref="AP713">IF(INDEX($AK$5:$AK$999, CEILING((ROW()-5)/5, 1))="", "", INDEX($AK$5:$AK$999, CEILING((ROW()-5)/5, 1)))</f>
        <v/>
      </c>
      <c r="AQ713" s="12"/>
      <c r="AR713" s="18" t="str" cm="1">
        <f t="array" ref="AR713">IFERROR(
    INDEX('Gantt Chart'!$D$9:$D$1000,
        SMALL(
            IF(('Gantt Chart'!$J$9:$J$1000=$AS$3) * ('Gantt Chart'!$L$9:$L$1000&lt;1),
                ROW('Gantt Chart'!$D$9:$D$1000)-MIN(ROW('Gantt Chart'!$D$9:$D$1000))+1,
                ""),
            ROW(A709))
        ),
    "")</f>
        <v/>
      </c>
      <c r="AS713" s="12"/>
      <c r="AT713" s="316"/>
      <c r="AU713" s="320" t="str">
        <f>IFERROR(INDEX('Gantt Chart'!$L$9:$L$1000, MATCH($AW713, 'Gantt Chart'!$D$9:$D$1000, 0)), "")</f>
        <v/>
      </c>
      <c r="AV713" s="320"/>
      <c r="AW713" s="13" t="str" cm="1">
        <f t="array" ref="AW713">IF(INDEX($AR$5:$AR$999, CEILING((ROW()-5)/5, 1))="", "", INDEX($AR$5:$AR$999, CEILING((ROW()-5)/5, 1)))</f>
        <v/>
      </c>
      <c r="AX713" s="12"/>
      <c r="AY713" s="18" t="str" cm="1">
        <f t="array" ref="AY713">IFERROR(
    INDEX('Gantt Chart'!$D$9:$D$1000,
        SMALL(
            IF(('Gantt Chart'!$J$9:$J$1000=$AZ$3) * ('Gantt Chart'!$L$9:$L$1000&lt;1),
                ROW('Gantt Chart'!$D$9:$D$1000)-MIN(ROW('Gantt Chart'!$D$9:$D$1000))+1,
                ""),
            ROW(A709))
        ),
    "")</f>
        <v/>
      </c>
      <c r="AZ713" s="12"/>
      <c r="BA713" s="316"/>
      <c r="BB713" s="320" t="str">
        <f>IFERROR(INDEX('Gantt Chart'!$L$9:$L$1000, MATCH($BD713, 'Gantt Chart'!$D$9:$D$1000, 0)), "")</f>
        <v/>
      </c>
      <c r="BC713" s="320"/>
      <c r="BD713" s="13" t="str" cm="1">
        <f t="array" ref="BD713">IF(INDEX($AY$5:$AY$999, CEILING((ROW()-5)/5, 1))="", "", INDEX($AY$5:$AY$999, CEILING((ROW()-5)/5, 1)))</f>
        <v/>
      </c>
      <c r="BE713" s="12"/>
      <c r="BF713" s="18" cm="1">
        <f t="array" ref="BF713">IFERROR(
    INDEX('Gantt Chart'!$D$9:$D$1000,
        SMALL(
            IF(('Gantt Chart'!$J$9:$J$1000=$BG$3) * ('Gantt Chart'!$L$9:$L$1000&lt;1),
                ROW('Gantt Chart'!$D$9:$D$1000)-MIN(ROW('Gantt Chart'!$D$9:$D$1000))+1,
                ""),
            ROW(A709))
        ),
    "")</f>
        <v>0</v>
      </c>
      <c r="BG713" s="12"/>
      <c r="BH713" s="316"/>
      <c r="BI713" s="320" t="str">
        <f>IFERROR(INDEX('Gantt Chart'!$L$9:$L$1000, MATCH($BK713, 'Gantt Chart'!$D$9:$D$1000, 0)), "")</f>
        <v/>
      </c>
      <c r="BJ713" s="320"/>
      <c r="BK713" s="13" cm="1">
        <f t="array" ref="BK713">IF(INDEX($BF$5:$BF$999, CEILING((ROW()-5)/5, 1))="", "", INDEX($BF$5:$BF$999, CEILING((ROW()-5)/5, 1)))</f>
        <v>0</v>
      </c>
      <c r="BL713" s="12"/>
      <c r="BM713" s="18" cm="1">
        <f t="array" ref="BM713">IFERROR(
    INDEX('Gantt Chart'!$D$9:$D$1000,
        SMALL(
            IF(('Gantt Chart'!$J$9:$J$1000=$BN$3) * ('Gantt Chart'!$L$9:$L$1000&lt;1),
                ROW('Gantt Chart'!$D$9:$D$1000)-MIN(ROW('Gantt Chart'!$D$9:$D$1000))+1,
                ""),
            ROW(A709))
        ),
    "")</f>
        <v>0</v>
      </c>
      <c r="BN713" s="12"/>
      <c r="BO713" s="316"/>
      <c r="BP713" s="320" t="str">
        <f>IFERROR(INDEX('Gantt Chart'!$L$9:$L$1000, MATCH($BR713, 'Gantt Chart'!$D$9:$D$1000, 0)), "")</f>
        <v/>
      </c>
      <c r="BQ713" s="320"/>
      <c r="BR713" s="13" cm="1">
        <f t="array" ref="BR713">IF(INDEX($BM$5:$BM$999, CEILING((ROW()-5)/5, 1))="", "", INDEX($BM$5:$BM$999, CEILING((ROW()-5)/5, 1)))</f>
        <v>0</v>
      </c>
      <c r="BS713" s="12"/>
      <c r="BT713" s="10"/>
    </row>
    <row r="714" spans="1:72" x14ac:dyDescent="0.2">
      <c r="A714" s="9"/>
      <c r="B714" s="18" t="str" cm="1">
        <f t="array" ref="B714">IFERROR(
    INDEX('Gantt Chart'!$D$9:$D$1000,
        SMALL(
            IF(('Gantt Chart'!$J$9:$J$1000=$C$3) * ('Gantt Chart'!$L$9:$L$1000&lt;1),
                ROW('Gantt Chart'!$D$9:$D$1000)-MIN(ROW('Gantt Chart'!$D$9:$D$1000))+1,
                ""),
            ROW(A710))
        ),
    "")</f>
        <v/>
      </c>
      <c r="C714" s="12"/>
      <c r="D714" s="12"/>
      <c r="E714" s="12"/>
      <c r="F714" s="12"/>
      <c r="G714" s="12"/>
      <c r="H714" s="12"/>
      <c r="I714" s="18" t="str" cm="1">
        <f t="array" ref="I714">IFERROR(
    INDEX('Gantt Chart'!$D$9:$D$1000,
        SMALL(
            IF(('Gantt Chart'!$J$9:$J$1000=$J$3) * ('Gantt Chart'!$L$9:$L$1000&lt;1),
                ROW('Gantt Chart'!$D$9:$D$1000)-MIN(ROW('Gantt Chart'!$D$9:$D$1000))+1,
                ""),
            ROW(A710))
        ),
    "")</f>
        <v/>
      </c>
      <c r="J714" s="12"/>
      <c r="K714" s="12"/>
      <c r="L714" s="12"/>
      <c r="M714" s="12"/>
      <c r="N714" s="12"/>
      <c r="O714" s="12"/>
      <c r="P714" s="18" t="str" cm="1">
        <f t="array" ref="P714">IFERROR(
    INDEX('Gantt Chart'!$D$9:$D$1000,
        SMALL(
            IF(('Gantt Chart'!$J$9:$J$1000=$Q$3) * ('Gantt Chart'!$L$9:$L$1000&lt;1),
                ROW('Gantt Chart'!$D$9:$D$1000)-MIN(ROW('Gantt Chart'!$D$9:$D$1000))+1,
                ""),
            ROW(A710))
        ),
    "")</f>
        <v/>
      </c>
      <c r="Q714" s="12"/>
      <c r="R714" s="12"/>
      <c r="S714" s="12"/>
      <c r="T714" s="12"/>
      <c r="U714" s="12"/>
      <c r="V714" s="12"/>
      <c r="W714" s="18" t="str" cm="1">
        <f t="array" ref="W714">IFERROR(
    INDEX('Gantt Chart'!$D$9:$D$1000,
        SMALL(
            IF(('Gantt Chart'!$J$9:$J$1000=$X$3) * ('Gantt Chart'!$L$9:$L$1000&lt;1),
                ROW('Gantt Chart'!$D$9:$D$1000)-MIN(ROW('Gantt Chart'!$D$9:$D$1000))+1,
                ""),
            ROW(A710))
        ),
    "")</f>
        <v/>
      </c>
      <c r="X714" s="12"/>
      <c r="Y714" s="12"/>
      <c r="Z714" s="12"/>
      <c r="AA714" s="12"/>
      <c r="AB714" s="12"/>
      <c r="AC714" s="12"/>
      <c r="AD714" s="18" t="str" cm="1">
        <f t="array" ref="AD714">IFERROR(
    INDEX('Gantt Chart'!$D$9:$D$1000,
        SMALL(
            IF(('Gantt Chart'!$J$9:$J$1000=$AE$3) * ('Gantt Chart'!$L$9:$L$1000&lt;1),
                ROW('Gantt Chart'!$D$9:$D$1000)-MIN(ROW('Gantt Chart'!$D$9:$D$1000))+1,
                ""),
            ROW(A710))
        ),
    "")</f>
        <v/>
      </c>
      <c r="AE714" s="12"/>
      <c r="AF714" s="12"/>
      <c r="AG714" s="12"/>
      <c r="AH714" s="12"/>
      <c r="AI714" s="12"/>
      <c r="AJ714" s="12"/>
      <c r="AK714" s="18" t="str" cm="1">
        <f t="array" ref="AK714">IFERROR(
    INDEX('Gantt Chart'!$D$9:$D$1000,
        SMALL(
            IF(('Gantt Chart'!$J$9:$J$1000=$AL$3) * ('Gantt Chart'!$L$9:$L$1000&lt;1),
                ROW('Gantt Chart'!$D$9:$D$1000)-MIN(ROW('Gantt Chart'!$D$9:$D$1000))+1,
                ""),
            ROW(A710))
        ),
    "")</f>
        <v/>
      </c>
      <c r="AL714" s="12"/>
      <c r="AM714" s="12"/>
      <c r="AN714" s="12"/>
      <c r="AO714" s="12"/>
      <c r="AP714" s="12"/>
      <c r="AQ714" s="12"/>
      <c r="AR714" s="18" t="str" cm="1">
        <f t="array" ref="AR714">IFERROR(
    INDEX('Gantt Chart'!$D$9:$D$1000,
        SMALL(
            IF(('Gantt Chart'!$J$9:$J$1000=$AS$3) * ('Gantt Chart'!$L$9:$L$1000&lt;1),
                ROW('Gantt Chart'!$D$9:$D$1000)-MIN(ROW('Gantt Chart'!$D$9:$D$1000))+1,
                ""),
            ROW(A710))
        ),
    "")</f>
        <v/>
      </c>
      <c r="AS714" s="12"/>
      <c r="AT714" s="12"/>
      <c r="AU714" s="12"/>
      <c r="AV714" s="12"/>
      <c r="AW714" s="12"/>
      <c r="AX714" s="12"/>
      <c r="AY714" s="18" t="str" cm="1">
        <f t="array" ref="AY714">IFERROR(
    INDEX('Gantt Chart'!$D$9:$D$1000,
        SMALL(
            IF(('Gantt Chart'!$J$9:$J$1000=$AZ$3) * ('Gantt Chart'!$L$9:$L$1000&lt;1),
                ROW('Gantt Chart'!$D$9:$D$1000)-MIN(ROW('Gantt Chart'!$D$9:$D$1000))+1,
                ""),
            ROW(A710))
        ),
    "")</f>
        <v/>
      </c>
      <c r="AZ714" s="12"/>
      <c r="BA714" s="12"/>
      <c r="BB714" s="12"/>
      <c r="BC714" s="12"/>
      <c r="BD714" s="12"/>
      <c r="BE714" s="12"/>
      <c r="BF714" s="18" cm="1">
        <f t="array" ref="BF714">IFERROR(
    INDEX('Gantt Chart'!$D$9:$D$1000,
        SMALL(
            IF(('Gantt Chart'!$J$9:$J$1000=$BG$3) * ('Gantt Chart'!$L$9:$L$1000&lt;1),
                ROW('Gantt Chart'!$D$9:$D$1000)-MIN(ROW('Gantt Chart'!$D$9:$D$1000))+1,
                ""),
            ROW(A710))
        ),
    "")</f>
        <v>0</v>
      </c>
      <c r="BG714" s="12"/>
      <c r="BH714" s="12"/>
      <c r="BI714" s="12"/>
      <c r="BJ714" s="12"/>
      <c r="BK714" s="12"/>
      <c r="BL714" s="12"/>
      <c r="BM714" s="18" cm="1">
        <f t="array" ref="BM714">IFERROR(
    INDEX('Gantt Chart'!$D$9:$D$1000,
        SMALL(
            IF(('Gantt Chart'!$J$9:$J$1000=$BN$3) * ('Gantt Chart'!$L$9:$L$1000&lt;1),
                ROW('Gantt Chart'!$D$9:$D$1000)-MIN(ROW('Gantt Chart'!$D$9:$D$1000))+1,
                ""),
            ROW(A710))
        ),
    "")</f>
        <v>0</v>
      </c>
      <c r="BN714" s="12"/>
      <c r="BO714" s="12"/>
      <c r="BP714" s="12"/>
      <c r="BQ714" s="12"/>
      <c r="BR714" s="12"/>
      <c r="BS714" s="12"/>
      <c r="BT714" s="10"/>
    </row>
    <row r="715" spans="1:72" ht="16.899999999999999" customHeight="1" x14ac:dyDescent="0.2">
      <c r="A715" s="9"/>
      <c r="B715" s="18" t="str" cm="1">
        <f t="array" ref="B715">IFERROR(
    INDEX('Gantt Chart'!$D$9:$D$1000,
        SMALL(
            IF(('Gantt Chart'!$J$9:$J$1000=$C$3) * ('Gantt Chart'!$L$9:$L$1000&lt;1),
                ROW('Gantt Chart'!$D$9:$D$1000)-MIN(ROW('Gantt Chart'!$D$9:$D$1000))+1,
                ""),
            ROW(A711))
        ),
    "")</f>
        <v/>
      </c>
      <c r="C715" s="12"/>
      <c r="D715" s="316" t="str">
        <f>IFERROR(INDEX('Gantt Chart'!$H$9:$H$1000, MATCH($G718, 'Gantt Chart'!$D$9:$D$1000, 0)), "")</f>
        <v/>
      </c>
      <c r="E715" s="317" t="str">
        <f>IFERROR(VLOOKUP($G718, 'Gantt Chart'!$D$9:$E$1000, 2, FALSE), "")</f>
        <v/>
      </c>
      <c r="F715" s="317"/>
      <c r="G715" s="317"/>
      <c r="H715" s="12"/>
      <c r="I715" s="18" t="str" cm="1">
        <f t="array" ref="I715">IFERROR(
    INDEX('Gantt Chart'!$D$9:$D$1000,
        SMALL(
            IF(('Gantt Chart'!$J$9:$J$1000=$J$3) * ('Gantt Chart'!$L$9:$L$1000&lt;1),
                ROW('Gantt Chart'!$D$9:$D$1000)-MIN(ROW('Gantt Chart'!$D$9:$D$1000))+1,
                ""),
            ROW(A711))
        ),
    "")</f>
        <v/>
      </c>
      <c r="J715" s="12"/>
      <c r="K715" s="316" t="str">
        <f>IFERROR(INDEX('Gantt Chart'!$H$9:$H$1000, MATCH($N718, 'Gantt Chart'!$D$9:$D$1000, 0)), "")</f>
        <v/>
      </c>
      <c r="L715" s="317" t="str">
        <f>IFERROR(VLOOKUP($N718, 'Gantt Chart'!$D$9:$E$1000, 2, FALSE), "")</f>
        <v/>
      </c>
      <c r="M715" s="317"/>
      <c r="N715" s="317"/>
      <c r="O715" s="12"/>
      <c r="P715" s="18" t="str" cm="1">
        <f t="array" ref="P715">IFERROR(
    INDEX('Gantt Chart'!$D$9:$D$1000,
        SMALL(
            IF(('Gantt Chart'!$J$9:$J$1000=$Q$3) * ('Gantt Chart'!$L$9:$L$1000&lt;1),
                ROW('Gantt Chart'!$D$9:$D$1000)-MIN(ROW('Gantt Chart'!$D$9:$D$1000))+1,
                ""),
            ROW(A711))
        ),
    "")</f>
        <v/>
      </c>
      <c r="Q715" s="12"/>
      <c r="R715" s="316" t="str">
        <f>IFERROR(INDEX('Gantt Chart'!$H$9:$H$1000, MATCH($U718, 'Gantt Chart'!$D$9:$D$1000, 0)), "")</f>
        <v/>
      </c>
      <c r="S715" s="317" t="str">
        <f>IFERROR(VLOOKUP($U718, 'Gantt Chart'!$D$9:$E$1000, 2, FALSE), "")</f>
        <v/>
      </c>
      <c r="T715" s="317"/>
      <c r="U715" s="317"/>
      <c r="V715" s="12"/>
      <c r="W715" s="18" t="str" cm="1">
        <f t="array" ref="W715">IFERROR(
    INDEX('Gantt Chart'!$D$9:$D$1000,
        SMALL(
            IF(('Gantt Chart'!$J$9:$J$1000=$X$3) * ('Gantt Chart'!$L$9:$L$1000&lt;1),
                ROW('Gantt Chart'!$D$9:$D$1000)-MIN(ROW('Gantt Chart'!$D$9:$D$1000))+1,
                ""),
            ROW(A711))
        ),
    "")</f>
        <v/>
      </c>
      <c r="X715" s="12"/>
      <c r="Y715" s="316" t="str">
        <f>IFERROR(INDEX('Gantt Chart'!$H$9:$H$1000, MATCH($AB718, 'Gantt Chart'!$D$9:$D$1000, 0)), "")</f>
        <v/>
      </c>
      <c r="Z715" s="317" t="str">
        <f>IFERROR(VLOOKUP($AB718, 'Gantt Chart'!$D$9:$E$1000, 2, FALSE), "")</f>
        <v/>
      </c>
      <c r="AA715" s="317"/>
      <c r="AB715" s="317"/>
      <c r="AC715" s="12"/>
      <c r="AD715" s="18" t="str" cm="1">
        <f t="array" ref="AD715">IFERROR(
    INDEX('Gantt Chart'!$D$9:$D$1000,
        SMALL(
            IF(('Gantt Chart'!$J$9:$J$1000=$AE$3) * ('Gantt Chart'!$L$9:$L$1000&lt;1),
                ROW('Gantt Chart'!$D$9:$D$1000)-MIN(ROW('Gantt Chart'!$D$9:$D$1000))+1,
                ""),
            ROW(A711))
        ),
    "")</f>
        <v/>
      </c>
      <c r="AE715" s="12"/>
      <c r="AF715" s="316" t="str">
        <f>IFERROR(INDEX('Gantt Chart'!$H$9:$H$1000, MATCH($AI718, 'Gantt Chart'!$D$9:$D$1000, 0)), "")</f>
        <v/>
      </c>
      <c r="AG715" s="317" t="str">
        <f>IFERROR(VLOOKUP($AI718, 'Gantt Chart'!$D$9:$E$1000, 2, FALSE), "")</f>
        <v/>
      </c>
      <c r="AH715" s="317"/>
      <c r="AI715" s="317"/>
      <c r="AJ715" s="12"/>
      <c r="AK715" s="18" t="str" cm="1">
        <f t="array" ref="AK715">IFERROR(
    INDEX('Gantt Chart'!$D$9:$D$1000,
        SMALL(
            IF(('Gantt Chart'!$J$9:$J$1000=$AL$3) * ('Gantt Chart'!$L$9:$L$1000&lt;1),
                ROW('Gantt Chart'!$D$9:$D$1000)-MIN(ROW('Gantt Chart'!$D$9:$D$1000))+1,
                ""),
            ROW(A711))
        ),
    "")</f>
        <v/>
      </c>
      <c r="AL715" s="12"/>
      <c r="AM715" s="316" t="str">
        <f>IFERROR(INDEX('Gantt Chart'!$H$9:$H$1000, MATCH($AP718, 'Gantt Chart'!$D$9:$D$1000, 0)), "")</f>
        <v/>
      </c>
      <c r="AN715" s="317" t="str">
        <f>IFERROR(VLOOKUP($AP718, 'Gantt Chart'!$D$9:$E$1000, 2, FALSE), "")</f>
        <v/>
      </c>
      <c r="AO715" s="317"/>
      <c r="AP715" s="317"/>
      <c r="AQ715" s="12"/>
      <c r="AR715" s="18" t="str" cm="1">
        <f t="array" ref="AR715">IFERROR(
    INDEX('Gantt Chart'!$D$9:$D$1000,
        SMALL(
            IF(('Gantt Chart'!$J$9:$J$1000=$AS$3) * ('Gantt Chart'!$L$9:$L$1000&lt;1),
                ROW('Gantt Chart'!$D$9:$D$1000)-MIN(ROW('Gantt Chart'!$D$9:$D$1000))+1,
                ""),
            ROW(A711))
        ),
    "")</f>
        <v/>
      </c>
      <c r="AS715" s="12"/>
      <c r="AT715" s="316" t="str">
        <f>IFERROR(INDEX('Gantt Chart'!$H$9:$H$1000, MATCH($AW718, 'Gantt Chart'!$D$9:$D$1000, 0)), "")</f>
        <v/>
      </c>
      <c r="AU715" s="317" t="str">
        <f>IFERROR(VLOOKUP($AW718, 'Gantt Chart'!$D$9:$E$1000, 2, FALSE), "")</f>
        <v/>
      </c>
      <c r="AV715" s="317"/>
      <c r="AW715" s="317"/>
      <c r="AX715" s="12"/>
      <c r="AY715" s="18" t="str" cm="1">
        <f t="array" ref="AY715">IFERROR(
    INDEX('Gantt Chart'!$D$9:$D$1000,
        SMALL(
            IF(('Gantt Chart'!$J$9:$J$1000=$AZ$3) * ('Gantt Chart'!$L$9:$L$1000&lt;1),
                ROW('Gantt Chart'!$D$9:$D$1000)-MIN(ROW('Gantt Chart'!$D$9:$D$1000))+1,
                ""),
            ROW(A711))
        ),
    "")</f>
        <v/>
      </c>
      <c r="AZ715" s="12"/>
      <c r="BA715" s="316" t="str">
        <f>IFERROR(INDEX('Gantt Chart'!$H$9:$H$1000, MATCH($BD718, 'Gantt Chart'!$D$9:$D$1000, 0)), "")</f>
        <v/>
      </c>
      <c r="BB715" s="317" t="str">
        <f>IFERROR(VLOOKUP($BD718, 'Gantt Chart'!$D$9:$E$1000, 2, FALSE), "")</f>
        <v/>
      </c>
      <c r="BC715" s="317"/>
      <c r="BD715" s="317"/>
      <c r="BE715" s="12"/>
      <c r="BF715" s="18" cm="1">
        <f t="array" ref="BF715">IFERROR(
    INDEX('Gantt Chart'!$D$9:$D$1000,
        SMALL(
            IF(('Gantt Chart'!$J$9:$J$1000=$BG$3) * ('Gantt Chart'!$L$9:$L$1000&lt;1),
                ROW('Gantt Chart'!$D$9:$D$1000)-MIN(ROW('Gantt Chart'!$D$9:$D$1000))+1,
                ""),
            ROW(A711))
        ),
    "")</f>
        <v>0</v>
      </c>
      <c r="BG715" s="12"/>
      <c r="BH715" s="316" t="str">
        <f>IFERROR(INDEX('Gantt Chart'!$H$9:$H$1000, MATCH($BK718, 'Gantt Chart'!$D$9:$D$1000, 0)), "")</f>
        <v/>
      </c>
      <c r="BI715" s="317" t="str">
        <f>IFERROR(VLOOKUP($BK718, 'Gantt Chart'!$D$9:$E$1000, 2, FALSE), "")</f>
        <v/>
      </c>
      <c r="BJ715" s="317"/>
      <c r="BK715" s="317"/>
      <c r="BL715" s="12"/>
      <c r="BM715" s="18" cm="1">
        <f t="array" ref="BM715">IFERROR(
    INDEX('Gantt Chart'!$D$9:$D$1000,
        SMALL(
            IF(('Gantt Chart'!$J$9:$J$1000=$BN$3) * ('Gantt Chart'!$L$9:$L$1000&lt;1),
                ROW('Gantt Chart'!$D$9:$D$1000)-MIN(ROW('Gantt Chart'!$D$9:$D$1000))+1,
                ""),
            ROW(A711))
        ),
    "")</f>
        <v>0</v>
      </c>
      <c r="BN715" s="12"/>
      <c r="BO715" s="316" t="str">
        <f>IFERROR(INDEX('Gantt Chart'!$H$9:$H$1000, MATCH($BR718, 'Gantt Chart'!$D$9:$D$1000, 0)), "")</f>
        <v/>
      </c>
      <c r="BP715" s="317" t="str">
        <f>IFERROR(VLOOKUP($BR718, 'Gantt Chart'!$D$9:$E$1000, 2, FALSE), "")</f>
        <v/>
      </c>
      <c r="BQ715" s="317"/>
      <c r="BR715" s="317"/>
      <c r="BS715" s="12"/>
      <c r="BT715" s="10"/>
    </row>
    <row r="716" spans="1:72" x14ac:dyDescent="0.2">
      <c r="A716" s="9"/>
      <c r="B716" s="18" t="str" cm="1">
        <f t="array" ref="B716">IFERROR(
    INDEX('Gantt Chart'!$D$9:$D$1000,
        SMALL(
            IF(('Gantt Chart'!$J$9:$J$1000=$C$3) * ('Gantt Chart'!$L$9:$L$1000&lt;1),
                ROW('Gantt Chart'!$D$9:$D$1000)-MIN(ROW('Gantt Chart'!$D$9:$D$1000))+1,
                ""),
            ROW(A712))
        ),
    "")</f>
        <v/>
      </c>
      <c r="C716" s="12"/>
      <c r="D716" s="316"/>
      <c r="E716" s="318" t="str">
        <f>IFERROR(INDEX('Gantt Chart'!$C$9:$C$1000, MATCH($G718, 'Gantt Chart'!$D$9:$D$1000, 0)), "")</f>
        <v/>
      </c>
      <c r="F716" s="318"/>
      <c r="G716" s="318"/>
      <c r="H716" s="12"/>
      <c r="I716" s="18" t="str" cm="1">
        <f t="array" ref="I716">IFERROR(
    INDEX('Gantt Chart'!$D$9:$D$1000,
        SMALL(
            IF(('Gantt Chart'!$J$9:$J$1000=$J$3) * ('Gantt Chart'!$L$9:$L$1000&lt;1),
                ROW('Gantt Chart'!$D$9:$D$1000)-MIN(ROW('Gantt Chart'!$D$9:$D$1000))+1,
                ""),
            ROW(A712))
        ),
    "")</f>
        <v/>
      </c>
      <c r="J716" s="12"/>
      <c r="K716" s="316"/>
      <c r="L716" s="318" t="str">
        <f>IFERROR(INDEX('Gantt Chart'!$C$9:$C$1000, MATCH($N718, 'Gantt Chart'!$D$9:$D$1000, 0)), "")</f>
        <v/>
      </c>
      <c r="M716" s="318"/>
      <c r="N716" s="318"/>
      <c r="O716" s="12"/>
      <c r="P716" s="18" t="str" cm="1">
        <f t="array" ref="P716">IFERROR(
    INDEX('Gantt Chart'!$D$9:$D$1000,
        SMALL(
            IF(('Gantt Chart'!$J$9:$J$1000=$Q$3) * ('Gantt Chart'!$L$9:$L$1000&lt;1),
                ROW('Gantt Chart'!$D$9:$D$1000)-MIN(ROW('Gantt Chart'!$D$9:$D$1000))+1,
                ""),
            ROW(A712))
        ),
    "")</f>
        <v/>
      </c>
      <c r="Q716" s="12"/>
      <c r="R716" s="316"/>
      <c r="S716" s="318" t="str">
        <f>IFERROR(INDEX('Gantt Chart'!$C$9:$C$1000, MATCH($U718, 'Gantt Chart'!$D$9:$D$1000, 0)), "")</f>
        <v/>
      </c>
      <c r="T716" s="318"/>
      <c r="U716" s="318"/>
      <c r="V716" s="12"/>
      <c r="W716" s="18" t="str" cm="1">
        <f t="array" ref="W716">IFERROR(
    INDEX('Gantt Chart'!$D$9:$D$1000,
        SMALL(
            IF(('Gantt Chart'!$J$9:$J$1000=$X$3) * ('Gantt Chart'!$L$9:$L$1000&lt;1),
                ROW('Gantt Chart'!$D$9:$D$1000)-MIN(ROW('Gantt Chart'!$D$9:$D$1000))+1,
                ""),
            ROW(A712))
        ),
    "")</f>
        <v/>
      </c>
      <c r="X716" s="12"/>
      <c r="Y716" s="316"/>
      <c r="Z716" s="318" t="str">
        <f>IFERROR(INDEX('Gantt Chart'!$C$9:$C$1000, MATCH($AB718, 'Gantt Chart'!$D$9:$D$1000, 0)), "")</f>
        <v/>
      </c>
      <c r="AA716" s="318"/>
      <c r="AB716" s="318"/>
      <c r="AC716" s="12"/>
      <c r="AD716" s="18" t="str" cm="1">
        <f t="array" ref="AD716">IFERROR(
    INDEX('Gantt Chart'!$D$9:$D$1000,
        SMALL(
            IF(('Gantt Chart'!$J$9:$J$1000=$AE$3) * ('Gantt Chart'!$L$9:$L$1000&lt;1),
                ROW('Gantt Chart'!$D$9:$D$1000)-MIN(ROW('Gantt Chart'!$D$9:$D$1000))+1,
                ""),
            ROW(A712))
        ),
    "")</f>
        <v/>
      </c>
      <c r="AE716" s="12"/>
      <c r="AF716" s="316"/>
      <c r="AG716" s="318" t="str">
        <f>IFERROR(INDEX('Gantt Chart'!$C$9:$C$1000, MATCH($AI718, 'Gantt Chart'!$D$9:$D$1000, 0)), "")</f>
        <v/>
      </c>
      <c r="AH716" s="318"/>
      <c r="AI716" s="318"/>
      <c r="AJ716" s="12"/>
      <c r="AK716" s="18" t="str" cm="1">
        <f t="array" ref="AK716">IFERROR(
    INDEX('Gantt Chart'!$D$9:$D$1000,
        SMALL(
            IF(('Gantt Chart'!$J$9:$J$1000=$AL$3) * ('Gantt Chart'!$L$9:$L$1000&lt;1),
                ROW('Gantt Chart'!$D$9:$D$1000)-MIN(ROW('Gantt Chart'!$D$9:$D$1000))+1,
                ""),
            ROW(A712))
        ),
    "")</f>
        <v/>
      </c>
      <c r="AL716" s="12"/>
      <c r="AM716" s="316"/>
      <c r="AN716" s="318" t="str">
        <f>IFERROR(INDEX('Gantt Chart'!$C$9:$C$1000, MATCH($AP718, 'Gantt Chart'!$D$9:$D$1000, 0)), "")</f>
        <v/>
      </c>
      <c r="AO716" s="318"/>
      <c r="AP716" s="318"/>
      <c r="AQ716" s="12"/>
      <c r="AR716" s="18" t="str" cm="1">
        <f t="array" ref="AR716">IFERROR(
    INDEX('Gantt Chart'!$D$9:$D$1000,
        SMALL(
            IF(('Gantt Chart'!$J$9:$J$1000=$AS$3) * ('Gantt Chart'!$L$9:$L$1000&lt;1),
                ROW('Gantt Chart'!$D$9:$D$1000)-MIN(ROW('Gantt Chart'!$D$9:$D$1000))+1,
                ""),
            ROW(A712))
        ),
    "")</f>
        <v/>
      </c>
      <c r="AS716" s="12"/>
      <c r="AT716" s="316"/>
      <c r="AU716" s="318" t="str">
        <f>IFERROR(INDEX('Gantt Chart'!$C$9:$C$1000, MATCH($AW718, 'Gantt Chart'!$D$9:$D$1000, 0)), "")</f>
        <v/>
      </c>
      <c r="AV716" s="318"/>
      <c r="AW716" s="318"/>
      <c r="AX716" s="12"/>
      <c r="AY716" s="18" t="str" cm="1">
        <f t="array" ref="AY716">IFERROR(
    INDEX('Gantt Chart'!$D$9:$D$1000,
        SMALL(
            IF(('Gantt Chart'!$J$9:$J$1000=$AZ$3) * ('Gantt Chart'!$L$9:$L$1000&lt;1),
                ROW('Gantt Chart'!$D$9:$D$1000)-MIN(ROW('Gantt Chart'!$D$9:$D$1000))+1,
                ""),
            ROW(A712))
        ),
    "")</f>
        <v/>
      </c>
      <c r="AZ716" s="12"/>
      <c r="BA716" s="316"/>
      <c r="BB716" s="318" t="str">
        <f>IFERROR(INDEX('Gantt Chart'!$C$9:$C$1000, MATCH($BD718, 'Gantt Chart'!$D$9:$D$1000, 0)), "")</f>
        <v/>
      </c>
      <c r="BC716" s="318"/>
      <c r="BD716" s="318"/>
      <c r="BE716" s="12"/>
      <c r="BF716" s="18" cm="1">
        <f t="array" ref="BF716">IFERROR(
    INDEX('Gantt Chart'!$D$9:$D$1000,
        SMALL(
            IF(('Gantt Chart'!$J$9:$J$1000=$BG$3) * ('Gantt Chart'!$L$9:$L$1000&lt;1),
                ROW('Gantt Chart'!$D$9:$D$1000)-MIN(ROW('Gantt Chart'!$D$9:$D$1000))+1,
                ""),
            ROW(A712))
        ),
    "")</f>
        <v>0</v>
      </c>
      <c r="BG716" s="12"/>
      <c r="BH716" s="316"/>
      <c r="BI716" s="318" t="str">
        <f>IFERROR(INDEX('Gantt Chart'!$C$9:$C$1000, MATCH($BK718, 'Gantt Chart'!$D$9:$D$1000, 0)), "")</f>
        <v/>
      </c>
      <c r="BJ716" s="318"/>
      <c r="BK716" s="318"/>
      <c r="BL716" s="12"/>
      <c r="BM716" s="18" cm="1">
        <f t="array" ref="BM716">IFERROR(
    INDEX('Gantt Chart'!$D$9:$D$1000,
        SMALL(
            IF(('Gantt Chart'!$J$9:$J$1000=$BN$3) * ('Gantt Chart'!$L$9:$L$1000&lt;1),
                ROW('Gantt Chart'!$D$9:$D$1000)-MIN(ROW('Gantt Chart'!$D$9:$D$1000))+1,
                ""),
            ROW(A712))
        ),
    "")</f>
        <v>0</v>
      </c>
      <c r="BN716" s="12"/>
      <c r="BO716" s="316"/>
      <c r="BP716" s="318" t="str">
        <f>IFERROR(INDEX('Gantt Chart'!$C$9:$C$1000, MATCH($BR718, 'Gantt Chart'!$D$9:$D$1000, 0)), "")</f>
        <v/>
      </c>
      <c r="BQ716" s="318"/>
      <c r="BR716" s="318"/>
      <c r="BS716" s="12"/>
      <c r="BT716" s="10"/>
    </row>
    <row r="717" spans="1:72" x14ac:dyDescent="0.2">
      <c r="A717" s="9"/>
      <c r="B717" s="18" t="str" cm="1">
        <f t="array" ref="B717">IFERROR(
    INDEX('Gantt Chart'!$D$9:$D$1000,
        SMALL(
            IF(('Gantt Chart'!$J$9:$J$1000=$C$3) * ('Gantt Chart'!$L$9:$L$1000&lt;1),
                ROW('Gantt Chart'!$D$9:$D$1000)-MIN(ROW('Gantt Chart'!$D$9:$D$1000))+1,
                ""),
            ROW(A713))
        ),
    "")</f>
        <v/>
      </c>
      <c r="C717" s="12"/>
      <c r="D717" s="316"/>
      <c r="E717" s="319" t="str">
        <f>IFERROR(INDEX('Gantt Chart'!$M$9:$M$1000, MATCH($G718, 'Gantt Chart'!$D$9:$D$1000, 0)), "")</f>
        <v/>
      </c>
      <c r="F717" s="319"/>
      <c r="G717" s="319"/>
      <c r="H717" s="12"/>
      <c r="I717" s="18" t="str" cm="1">
        <f t="array" ref="I717">IFERROR(
    INDEX('Gantt Chart'!$D$9:$D$1000,
        SMALL(
            IF(('Gantt Chart'!$J$9:$J$1000=$J$3) * ('Gantt Chart'!$L$9:$L$1000&lt;1),
                ROW('Gantt Chart'!$D$9:$D$1000)-MIN(ROW('Gantt Chart'!$D$9:$D$1000))+1,
                ""),
            ROW(A713))
        ),
    "")</f>
        <v/>
      </c>
      <c r="J717" s="12"/>
      <c r="K717" s="316"/>
      <c r="L717" s="319" t="str">
        <f>IFERROR(INDEX('Gantt Chart'!$M$9:$M$1000, MATCH($N718, 'Gantt Chart'!$D$9:$D$1000, 0)), "")</f>
        <v/>
      </c>
      <c r="M717" s="319"/>
      <c r="N717" s="319"/>
      <c r="O717" s="12"/>
      <c r="P717" s="18" t="str" cm="1">
        <f t="array" ref="P717">IFERROR(
    INDEX('Gantt Chart'!$D$9:$D$1000,
        SMALL(
            IF(('Gantt Chart'!$J$9:$J$1000=$Q$3) * ('Gantt Chart'!$L$9:$L$1000&lt;1),
                ROW('Gantt Chart'!$D$9:$D$1000)-MIN(ROW('Gantt Chart'!$D$9:$D$1000))+1,
                ""),
            ROW(A713))
        ),
    "")</f>
        <v/>
      </c>
      <c r="Q717" s="12"/>
      <c r="R717" s="316"/>
      <c r="S717" s="319" t="str">
        <f>IFERROR(INDEX('Gantt Chart'!$M$9:$M$1000, MATCH($U718, 'Gantt Chart'!$D$9:$D$1000, 0)), "")</f>
        <v/>
      </c>
      <c r="T717" s="319"/>
      <c r="U717" s="319"/>
      <c r="V717" s="12"/>
      <c r="W717" s="18" t="str" cm="1">
        <f t="array" ref="W717">IFERROR(
    INDEX('Gantt Chart'!$D$9:$D$1000,
        SMALL(
            IF(('Gantt Chart'!$J$9:$J$1000=$X$3) * ('Gantt Chart'!$L$9:$L$1000&lt;1),
                ROW('Gantt Chart'!$D$9:$D$1000)-MIN(ROW('Gantt Chart'!$D$9:$D$1000))+1,
                ""),
            ROW(A713))
        ),
    "")</f>
        <v/>
      </c>
      <c r="X717" s="12"/>
      <c r="Y717" s="316"/>
      <c r="Z717" s="319" t="str">
        <f>IFERROR(INDEX('Gantt Chart'!$M$9:$M$1000, MATCH($AB718, 'Gantt Chart'!$D$9:$D$1000, 0)), "")</f>
        <v/>
      </c>
      <c r="AA717" s="319"/>
      <c r="AB717" s="319"/>
      <c r="AC717" s="12"/>
      <c r="AD717" s="18" t="str" cm="1">
        <f t="array" ref="AD717">IFERROR(
    INDEX('Gantt Chart'!$D$9:$D$1000,
        SMALL(
            IF(('Gantt Chart'!$J$9:$J$1000=$AE$3) * ('Gantt Chart'!$L$9:$L$1000&lt;1),
                ROW('Gantt Chart'!$D$9:$D$1000)-MIN(ROW('Gantt Chart'!$D$9:$D$1000))+1,
                ""),
            ROW(A713))
        ),
    "")</f>
        <v/>
      </c>
      <c r="AE717" s="12"/>
      <c r="AF717" s="316"/>
      <c r="AG717" s="319" t="str">
        <f>IFERROR(INDEX('Gantt Chart'!$M$9:$M$1000, MATCH($AI718, 'Gantt Chart'!$D$9:$D$1000, 0)), "")</f>
        <v/>
      </c>
      <c r="AH717" s="319"/>
      <c r="AI717" s="319"/>
      <c r="AJ717" s="12"/>
      <c r="AK717" s="18" t="str" cm="1">
        <f t="array" ref="AK717">IFERROR(
    INDEX('Gantt Chart'!$D$9:$D$1000,
        SMALL(
            IF(('Gantt Chart'!$J$9:$J$1000=$AL$3) * ('Gantt Chart'!$L$9:$L$1000&lt;1),
                ROW('Gantt Chart'!$D$9:$D$1000)-MIN(ROW('Gantt Chart'!$D$9:$D$1000))+1,
                ""),
            ROW(A713))
        ),
    "")</f>
        <v/>
      </c>
      <c r="AL717" s="12"/>
      <c r="AM717" s="316"/>
      <c r="AN717" s="319" t="str">
        <f>IFERROR(INDEX('Gantt Chart'!$M$9:$M$1000, MATCH($AP718, 'Gantt Chart'!$D$9:$D$1000, 0)), "")</f>
        <v/>
      </c>
      <c r="AO717" s="319"/>
      <c r="AP717" s="319"/>
      <c r="AQ717" s="12"/>
      <c r="AR717" s="18" t="str" cm="1">
        <f t="array" ref="AR717">IFERROR(
    INDEX('Gantt Chart'!$D$9:$D$1000,
        SMALL(
            IF(('Gantt Chart'!$J$9:$J$1000=$AS$3) * ('Gantt Chart'!$L$9:$L$1000&lt;1),
                ROW('Gantt Chart'!$D$9:$D$1000)-MIN(ROW('Gantt Chart'!$D$9:$D$1000))+1,
                ""),
            ROW(A713))
        ),
    "")</f>
        <v/>
      </c>
      <c r="AS717" s="12"/>
      <c r="AT717" s="316"/>
      <c r="AU717" s="319" t="str">
        <f>IFERROR(INDEX('Gantt Chart'!$M$9:$M$1000, MATCH($AW718, 'Gantt Chart'!$D$9:$D$1000, 0)), "")</f>
        <v/>
      </c>
      <c r="AV717" s="319"/>
      <c r="AW717" s="319"/>
      <c r="AX717" s="12"/>
      <c r="AY717" s="18" t="str" cm="1">
        <f t="array" ref="AY717">IFERROR(
    INDEX('Gantt Chart'!$D$9:$D$1000,
        SMALL(
            IF(('Gantt Chart'!$J$9:$J$1000=$AZ$3) * ('Gantt Chart'!$L$9:$L$1000&lt;1),
                ROW('Gantt Chart'!$D$9:$D$1000)-MIN(ROW('Gantt Chart'!$D$9:$D$1000))+1,
                ""),
            ROW(A713))
        ),
    "")</f>
        <v/>
      </c>
      <c r="AZ717" s="12"/>
      <c r="BA717" s="316"/>
      <c r="BB717" s="319" t="str">
        <f>IFERROR(INDEX('Gantt Chart'!$M$9:$M$1000, MATCH($BD718, 'Gantt Chart'!$D$9:$D$1000, 0)), "")</f>
        <v/>
      </c>
      <c r="BC717" s="319"/>
      <c r="BD717" s="319"/>
      <c r="BE717" s="12"/>
      <c r="BF717" s="18" cm="1">
        <f t="array" ref="BF717">IFERROR(
    INDEX('Gantt Chart'!$D$9:$D$1000,
        SMALL(
            IF(('Gantt Chart'!$J$9:$J$1000=$BG$3) * ('Gantt Chart'!$L$9:$L$1000&lt;1),
                ROW('Gantt Chart'!$D$9:$D$1000)-MIN(ROW('Gantt Chart'!$D$9:$D$1000))+1,
                ""),
            ROW(A713))
        ),
    "")</f>
        <v>0</v>
      </c>
      <c r="BG717" s="12"/>
      <c r="BH717" s="316"/>
      <c r="BI717" s="319" t="str">
        <f>IFERROR(INDEX('Gantt Chart'!$M$9:$M$1000, MATCH($BK718, 'Gantt Chart'!$D$9:$D$1000, 0)), "")</f>
        <v/>
      </c>
      <c r="BJ717" s="319"/>
      <c r="BK717" s="319"/>
      <c r="BL717" s="12"/>
      <c r="BM717" s="18" cm="1">
        <f t="array" ref="BM717">IFERROR(
    INDEX('Gantt Chart'!$D$9:$D$1000,
        SMALL(
            IF(('Gantt Chart'!$J$9:$J$1000=$BN$3) * ('Gantt Chart'!$L$9:$L$1000&lt;1),
                ROW('Gantt Chart'!$D$9:$D$1000)-MIN(ROW('Gantt Chart'!$D$9:$D$1000))+1,
                ""),
            ROW(A713))
        ),
    "")</f>
        <v>0</v>
      </c>
      <c r="BN717" s="12"/>
      <c r="BO717" s="316"/>
      <c r="BP717" s="319" t="str">
        <f>IFERROR(INDEX('Gantt Chart'!$M$9:$M$1000, MATCH($BR718, 'Gantt Chart'!$D$9:$D$1000, 0)), "")</f>
        <v/>
      </c>
      <c r="BQ717" s="319"/>
      <c r="BR717" s="319"/>
      <c r="BS717" s="12"/>
      <c r="BT717" s="10"/>
    </row>
    <row r="718" spans="1:72" x14ac:dyDescent="0.2">
      <c r="A718" s="9"/>
      <c r="B718" s="18" t="str" cm="1">
        <f t="array" ref="B718">IFERROR(
    INDEX('Gantt Chart'!$D$9:$D$1000,
        SMALL(
            IF(('Gantt Chart'!$J$9:$J$1000=$C$3) * ('Gantt Chart'!$L$9:$L$1000&lt;1),
                ROW('Gantt Chart'!$D$9:$D$1000)-MIN(ROW('Gantt Chart'!$D$9:$D$1000))+1,
                ""),
            ROW(A714))
        ),
    "")</f>
        <v/>
      </c>
      <c r="C718" s="12"/>
      <c r="D718" s="316"/>
      <c r="E718" s="320" t="str">
        <f>IFERROR(INDEX('Gantt Chart'!$L$9:$L$1000, MATCH($G718, 'Gantt Chart'!$D$9:$D$1000, 0)), "")</f>
        <v/>
      </c>
      <c r="F718" s="320"/>
      <c r="G718" s="13" t="str" cm="1">
        <f t="array" ref="G718">IF(INDEX($B$5:$B$999, CEILING((ROW()-5)/5, 1))="", "", INDEX($B$5:$B$999, CEILING((ROW()-5)/5, 1)))</f>
        <v/>
      </c>
      <c r="H718" s="12"/>
      <c r="I718" s="18" t="str" cm="1">
        <f t="array" ref="I718">IFERROR(
    INDEX('Gantt Chart'!$D$9:$D$1000,
        SMALL(
            IF(('Gantt Chart'!$J$9:$J$1000=$J$3) * ('Gantt Chart'!$L$9:$L$1000&lt;1),
                ROW('Gantt Chart'!$D$9:$D$1000)-MIN(ROW('Gantt Chart'!$D$9:$D$1000))+1,
                ""),
            ROW(A714))
        ),
    "")</f>
        <v/>
      </c>
      <c r="J718" s="12"/>
      <c r="K718" s="316"/>
      <c r="L718" s="320" t="str">
        <f>IFERROR(INDEX('Gantt Chart'!$L$9:$L$1000, MATCH($N718, 'Gantt Chart'!$D$9:$D$1000, 0)), "")</f>
        <v/>
      </c>
      <c r="M718" s="320"/>
      <c r="N718" s="13" t="str" cm="1">
        <f t="array" ref="N718">IF(INDEX($I$5:$I$999, CEILING((ROW()-5)/5, 1))="", "", INDEX($I$5:$I$999, CEILING((ROW()-5)/5, 1)))</f>
        <v/>
      </c>
      <c r="O718" s="12"/>
      <c r="P718" s="18" t="str" cm="1">
        <f t="array" ref="P718">IFERROR(
    INDEX('Gantt Chart'!$D$9:$D$1000,
        SMALL(
            IF(('Gantt Chart'!$J$9:$J$1000=$Q$3) * ('Gantt Chart'!$L$9:$L$1000&lt;1),
                ROW('Gantt Chart'!$D$9:$D$1000)-MIN(ROW('Gantt Chart'!$D$9:$D$1000))+1,
                ""),
            ROW(A714))
        ),
    "")</f>
        <v/>
      </c>
      <c r="Q718" s="12"/>
      <c r="R718" s="316"/>
      <c r="S718" s="320" t="str">
        <f>IFERROR(INDEX('Gantt Chart'!$L$9:$L$1000, MATCH($U718, 'Gantt Chart'!$D$9:$D$1000, 0)), "")</f>
        <v/>
      </c>
      <c r="T718" s="320"/>
      <c r="U718" s="13" t="str" cm="1">
        <f t="array" ref="U718">IF(INDEX($P$5:$P$999, CEILING((ROW()-5)/5, 1))="", "", INDEX($P$5:$P$999, CEILING((ROW()-5)/5, 1)))</f>
        <v/>
      </c>
      <c r="V718" s="12"/>
      <c r="W718" s="18" t="str" cm="1">
        <f t="array" ref="W718">IFERROR(
    INDEX('Gantt Chart'!$D$9:$D$1000,
        SMALL(
            IF(('Gantt Chart'!$J$9:$J$1000=$X$3) * ('Gantt Chart'!$L$9:$L$1000&lt;1),
                ROW('Gantt Chart'!$D$9:$D$1000)-MIN(ROW('Gantt Chart'!$D$9:$D$1000))+1,
                ""),
            ROW(A714))
        ),
    "")</f>
        <v/>
      </c>
      <c r="X718" s="12"/>
      <c r="Y718" s="316"/>
      <c r="Z718" s="320" t="str">
        <f>IFERROR(INDEX('Gantt Chart'!$L$9:$L$1000, MATCH($AB718, 'Gantt Chart'!$D$9:$D$1000, 0)), "")</f>
        <v/>
      </c>
      <c r="AA718" s="320"/>
      <c r="AB718" s="13" t="str" cm="1">
        <f t="array" ref="AB718">IF(INDEX($W$5:$W$999, CEILING((ROW()-5)/5, 1))="", "", INDEX($W$5:$W$999, CEILING((ROW()-5)/5, 1)))</f>
        <v/>
      </c>
      <c r="AC718" s="12"/>
      <c r="AD718" s="18" t="str" cm="1">
        <f t="array" ref="AD718">IFERROR(
    INDEX('Gantt Chart'!$D$9:$D$1000,
        SMALL(
            IF(('Gantt Chart'!$J$9:$J$1000=$AE$3) * ('Gantt Chart'!$L$9:$L$1000&lt;1),
                ROW('Gantt Chart'!$D$9:$D$1000)-MIN(ROW('Gantt Chart'!$D$9:$D$1000))+1,
                ""),
            ROW(A714))
        ),
    "")</f>
        <v/>
      </c>
      <c r="AE718" s="12"/>
      <c r="AF718" s="316"/>
      <c r="AG718" s="320" t="str">
        <f>IFERROR(INDEX('Gantt Chart'!$L$9:$L$1000, MATCH($AI718, 'Gantt Chart'!$D$9:$D$1000, 0)), "")</f>
        <v/>
      </c>
      <c r="AH718" s="320"/>
      <c r="AI718" s="13" t="str" cm="1">
        <f t="array" ref="AI718">IF(INDEX($AD$5:$AD$999, CEILING((ROW()-5)/5, 1))="", "", INDEX($AD$5:$AD$999, CEILING((ROW()-5)/5, 1)))</f>
        <v/>
      </c>
      <c r="AJ718" s="12"/>
      <c r="AK718" s="18" t="str" cm="1">
        <f t="array" ref="AK718">IFERROR(
    INDEX('Gantt Chart'!$D$9:$D$1000,
        SMALL(
            IF(('Gantt Chart'!$J$9:$J$1000=$AL$3) * ('Gantt Chart'!$L$9:$L$1000&lt;1),
                ROW('Gantt Chart'!$D$9:$D$1000)-MIN(ROW('Gantt Chart'!$D$9:$D$1000))+1,
                ""),
            ROW(A714))
        ),
    "")</f>
        <v/>
      </c>
      <c r="AL718" s="12"/>
      <c r="AM718" s="316"/>
      <c r="AN718" s="320" t="str">
        <f>IFERROR(INDEX('Gantt Chart'!$L$9:$L$1000, MATCH($AP718, 'Gantt Chart'!$D$9:$D$1000, 0)), "")</f>
        <v/>
      </c>
      <c r="AO718" s="320"/>
      <c r="AP718" s="13" t="str" cm="1">
        <f t="array" ref="AP718">IF(INDEX($AK$5:$AK$999, CEILING((ROW()-5)/5, 1))="", "", INDEX($AK$5:$AK$999, CEILING((ROW()-5)/5, 1)))</f>
        <v/>
      </c>
      <c r="AQ718" s="12"/>
      <c r="AR718" s="18" t="str" cm="1">
        <f t="array" ref="AR718">IFERROR(
    INDEX('Gantt Chart'!$D$9:$D$1000,
        SMALL(
            IF(('Gantt Chart'!$J$9:$J$1000=$AS$3) * ('Gantt Chart'!$L$9:$L$1000&lt;1),
                ROW('Gantt Chart'!$D$9:$D$1000)-MIN(ROW('Gantt Chart'!$D$9:$D$1000))+1,
                ""),
            ROW(A714))
        ),
    "")</f>
        <v/>
      </c>
      <c r="AS718" s="12"/>
      <c r="AT718" s="316"/>
      <c r="AU718" s="320" t="str">
        <f>IFERROR(INDEX('Gantt Chart'!$L$9:$L$1000, MATCH($AW718, 'Gantt Chart'!$D$9:$D$1000, 0)), "")</f>
        <v/>
      </c>
      <c r="AV718" s="320"/>
      <c r="AW718" s="13" t="str" cm="1">
        <f t="array" ref="AW718">IF(INDEX($AR$5:$AR$999, CEILING((ROW()-5)/5, 1))="", "", INDEX($AR$5:$AR$999, CEILING((ROW()-5)/5, 1)))</f>
        <v/>
      </c>
      <c r="AX718" s="12"/>
      <c r="AY718" s="18" t="str" cm="1">
        <f t="array" ref="AY718">IFERROR(
    INDEX('Gantt Chart'!$D$9:$D$1000,
        SMALL(
            IF(('Gantt Chart'!$J$9:$J$1000=$AZ$3) * ('Gantt Chart'!$L$9:$L$1000&lt;1),
                ROW('Gantt Chart'!$D$9:$D$1000)-MIN(ROW('Gantt Chart'!$D$9:$D$1000))+1,
                ""),
            ROW(A714))
        ),
    "")</f>
        <v/>
      </c>
      <c r="AZ718" s="12"/>
      <c r="BA718" s="316"/>
      <c r="BB718" s="320" t="str">
        <f>IFERROR(INDEX('Gantt Chart'!$L$9:$L$1000, MATCH($BD718, 'Gantt Chart'!$D$9:$D$1000, 0)), "")</f>
        <v/>
      </c>
      <c r="BC718" s="320"/>
      <c r="BD718" s="13" t="str" cm="1">
        <f t="array" ref="BD718">IF(INDEX($AY$5:$AY$999, CEILING((ROW()-5)/5, 1))="", "", INDEX($AY$5:$AY$999, CEILING((ROW()-5)/5, 1)))</f>
        <v/>
      </c>
      <c r="BE718" s="12"/>
      <c r="BF718" s="18" cm="1">
        <f t="array" ref="BF718">IFERROR(
    INDEX('Gantt Chart'!$D$9:$D$1000,
        SMALL(
            IF(('Gantt Chart'!$J$9:$J$1000=$BG$3) * ('Gantt Chart'!$L$9:$L$1000&lt;1),
                ROW('Gantt Chart'!$D$9:$D$1000)-MIN(ROW('Gantt Chart'!$D$9:$D$1000))+1,
                ""),
            ROW(A714))
        ),
    "")</f>
        <v>0</v>
      </c>
      <c r="BG718" s="12"/>
      <c r="BH718" s="316"/>
      <c r="BI718" s="320" t="str">
        <f>IFERROR(INDEX('Gantt Chart'!$L$9:$L$1000, MATCH($BK718, 'Gantt Chart'!$D$9:$D$1000, 0)), "")</f>
        <v/>
      </c>
      <c r="BJ718" s="320"/>
      <c r="BK718" s="13" cm="1">
        <f t="array" ref="BK718">IF(INDEX($BF$5:$BF$999, CEILING((ROW()-5)/5, 1))="", "", INDEX($BF$5:$BF$999, CEILING((ROW()-5)/5, 1)))</f>
        <v>0</v>
      </c>
      <c r="BL718" s="12"/>
      <c r="BM718" s="18" cm="1">
        <f t="array" ref="BM718">IFERROR(
    INDEX('Gantt Chart'!$D$9:$D$1000,
        SMALL(
            IF(('Gantt Chart'!$J$9:$J$1000=$BN$3) * ('Gantt Chart'!$L$9:$L$1000&lt;1),
                ROW('Gantt Chart'!$D$9:$D$1000)-MIN(ROW('Gantt Chart'!$D$9:$D$1000))+1,
                ""),
            ROW(A714))
        ),
    "")</f>
        <v>0</v>
      </c>
      <c r="BN718" s="12"/>
      <c r="BO718" s="316"/>
      <c r="BP718" s="320" t="str">
        <f>IFERROR(INDEX('Gantt Chart'!$L$9:$L$1000, MATCH($BR718, 'Gantt Chart'!$D$9:$D$1000, 0)), "")</f>
        <v/>
      </c>
      <c r="BQ718" s="320"/>
      <c r="BR718" s="13" cm="1">
        <f t="array" ref="BR718">IF(INDEX($BM$5:$BM$999, CEILING((ROW()-5)/5, 1))="", "", INDEX($BM$5:$BM$999, CEILING((ROW()-5)/5, 1)))</f>
        <v>0</v>
      </c>
      <c r="BS718" s="12"/>
      <c r="BT718" s="10"/>
    </row>
    <row r="719" spans="1:72" x14ac:dyDescent="0.2">
      <c r="A719" s="9"/>
      <c r="B719" s="18" t="str" cm="1">
        <f t="array" ref="B719">IFERROR(
    INDEX('Gantt Chart'!$D$9:$D$1000,
        SMALL(
            IF(('Gantt Chart'!$J$9:$J$1000=$C$3) * ('Gantt Chart'!$L$9:$L$1000&lt;1),
                ROW('Gantt Chart'!$D$9:$D$1000)-MIN(ROW('Gantt Chart'!$D$9:$D$1000))+1,
                ""),
            ROW(A715))
        ),
    "")</f>
        <v/>
      </c>
      <c r="C719" s="12"/>
      <c r="D719" s="12"/>
      <c r="E719" s="12"/>
      <c r="F719" s="12"/>
      <c r="G719" s="12"/>
      <c r="H719" s="12"/>
      <c r="I719" s="18" t="str" cm="1">
        <f t="array" ref="I719">IFERROR(
    INDEX('Gantt Chart'!$D$9:$D$1000,
        SMALL(
            IF(('Gantt Chart'!$J$9:$J$1000=$J$3) * ('Gantt Chart'!$L$9:$L$1000&lt;1),
                ROW('Gantt Chart'!$D$9:$D$1000)-MIN(ROW('Gantt Chart'!$D$9:$D$1000))+1,
                ""),
            ROW(A715))
        ),
    "")</f>
        <v/>
      </c>
      <c r="J719" s="12"/>
      <c r="K719" s="12"/>
      <c r="L719" s="12"/>
      <c r="M719" s="12"/>
      <c r="N719" s="12"/>
      <c r="O719" s="12"/>
      <c r="P719" s="18" t="str" cm="1">
        <f t="array" ref="P719">IFERROR(
    INDEX('Gantt Chart'!$D$9:$D$1000,
        SMALL(
            IF(('Gantt Chart'!$J$9:$J$1000=$Q$3) * ('Gantt Chart'!$L$9:$L$1000&lt;1),
                ROW('Gantt Chart'!$D$9:$D$1000)-MIN(ROW('Gantt Chart'!$D$9:$D$1000))+1,
                ""),
            ROW(A715))
        ),
    "")</f>
        <v/>
      </c>
      <c r="Q719" s="12"/>
      <c r="R719" s="12"/>
      <c r="S719" s="12"/>
      <c r="T719" s="12"/>
      <c r="U719" s="12"/>
      <c r="V719" s="12"/>
      <c r="W719" s="18" t="str" cm="1">
        <f t="array" ref="W719">IFERROR(
    INDEX('Gantt Chart'!$D$9:$D$1000,
        SMALL(
            IF(('Gantt Chart'!$J$9:$J$1000=$X$3) * ('Gantt Chart'!$L$9:$L$1000&lt;1),
                ROW('Gantt Chart'!$D$9:$D$1000)-MIN(ROW('Gantt Chart'!$D$9:$D$1000))+1,
                ""),
            ROW(A715))
        ),
    "")</f>
        <v/>
      </c>
      <c r="X719" s="12"/>
      <c r="Y719" s="12"/>
      <c r="Z719" s="12"/>
      <c r="AA719" s="12"/>
      <c r="AB719" s="12"/>
      <c r="AC719" s="12"/>
      <c r="AD719" s="18" t="str" cm="1">
        <f t="array" ref="AD719">IFERROR(
    INDEX('Gantt Chart'!$D$9:$D$1000,
        SMALL(
            IF(('Gantt Chart'!$J$9:$J$1000=$AE$3) * ('Gantt Chart'!$L$9:$L$1000&lt;1),
                ROW('Gantt Chart'!$D$9:$D$1000)-MIN(ROW('Gantt Chart'!$D$9:$D$1000))+1,
                ""),
            ROW(A715))
        ),
    "")</f>
        <v/>
      </c>
      <c r="AE719" s="12"/>
      <c r="AF719" s="12"/>
      <c r="AG719" s="12"/>
      <c r="AH719" s="12"/>
      <c r="AI719" s="12"/>
      <c r="AJ719" s="12"/>
      <c r="AK719" s="18" t="str" cm="1">
        <f t="array" ref="AK719">IFERROR(
    INDEX('Gantt Chart'!$D$9:$D$1000,
        SMALL(
            IF(('Gantt Chart'!$J$9:$J$1000=$AL$3) * ('Gantt Chart'!$L$9:$L$1000&lt;1),
                ROW('Gantt Chart'!$D$9:$D$1000)-MIN(ROW('Gantt Chart'!$D$9:$D$1000))+1,
                ""),
            ROW(A715))
        ),
    "")</f>
        <v/>
      </c>
      <c r="AL719" s="12"/>
      <c r="AM719" s="12"/>
      <c r="AN719" s="12"/>
      <c r="AO719" s="12"/>
      <c r="AP719" s="12"/>
      <c r="AQ719" s="12"/>
      <c r="AR719" s="18" t="str" cm="1">
        <f t="array" ref="AR719">IFERROR(
    INDEX('Gantt Chart'!$D$9:$D$1000,
        SMALL(
            IF(('Gantt Chart'!$J$9:$J$1000=$AS$3) * ('Gantt Chart'!$L$9:$L$1000&lt;1),
                ROW('Gantt Chart'!$D$9:$D$1000)-MIN(ROW('Gantt Chart'!$D$9:$D$1000))+1,
                ""),
            ROW(A715))
        ),
    "")</f>
        <v/>
      </c>
      <c r="AS719" s="12"/>
      <c r="AT719" s="12"/>
      <c r="AU719" s="12"/>
      <c r="AV719" s="12"/>
      <c r="AW719" s="12"/>
      <c r="AX719" s="12"/>
      <c r="AY719" s="18" t="str" cm="1">
        <f t="array" ref="AY719">IFERROR(
    INDEX('Gantt Chart'!$D$9:$D$1000,
        SMALL(
            IF(('Gantt Chart'!$J$9:$J$1000=$AZ$3) * ('Gantt Chart'!$L$9:$L$1000&lt;1),
                ROW('Gantt Chart'!$D$9:$D$1000)-MIN(ROW('Gantt Chart'!$D$9:$D$1000))+1,
                ""),
            ROW(A715))
        ),
    "")</f>
        <v/>
      </c>
      <c r="AZ719" s="12"/>
      <c r="BA719" s="12"/>
      <c r="BB719" s="12"/>
      <c r="BC719" s="12"/>
      <c r="BD719" s="12"/>
      <c r="BE719" s="12"/>
      <c r="BF719" s="18" cm="1">
        <f t="array" ref="BF719">IFERROR(
    INDEX('Gantt Chart'!$D$9:$D$1000,
        SMALL(
            IF(('Gantt Chart'!$J$9:$J$1000=$BG$3) * ('Gantt Chart'!$L$9:$L$1000&lt;1),
                ROW('Gantt Chart'!$D$9:$D$1000)-MIN(ROW('Gantt Chart'!$D$9:$D$1000))+1,
                ""),
            ROW(A715))
        ),
    "")</f>
        <v>0</v>
      </c>
      <c r="BG719" s="12"/>
      <c r="BH719" s="12"/>
      <c r="BI719" s="12"/>
      <c r="BJ719" s="12"/>
      <c r="BK719" s="12"/>
      <c r="BL719" s="12"/>
      <c r="BM719" s="18" cm="1">
        <f t="array" ref="BM719">IFERROR(
    INDEX('Gantt Chart'!$D$9:$D$1000,
        SMALL(
            IF(('Gantt Chart'!$J$9:$J$1000=$BN$3) * ('Gantt Chart'!$L$9:$L$1000&lt;1),
                ROW('Gantt Chart'!$D$9:$D$1000)-MIN(ROW('Gantt Chart'!$D$9:$D$1000))+1,
                ""),
            ROW(A715))
        ),
    "")</f>
        <v>0</v>
      </c>
      <c r="BN719" s="12"/>
      <c r="BO719" s="12"/>
      <c r="BP719" s="12"/>
      <c r="BQ719" s="12"/>
      <c r="BR719" s="12"/>
      <c r="BS719" s="12"/>
      <c r="BT719" s="10"/>
    </row>
    <row r="720" spans="1:72" ht="16.899999999999999" customHeight="1" x14ac:dyDescent="0.2">
      <c r="A720" s="9"/>
      <c r="B720" s="18" t="str" cm="1">
        <f t="array" ref="B720">IFERROR(
    INDEX('Gantt Chart'!$D$9:$D$1000,
        SMALL(
            IF(('Gantt Chart'!$J$9:$J$1000=$C$3) * ('Gantt Chart'!$L$9:$L$1000&lt;1),
                ROW('Gantt Chart'!$D$9:$D$1000)-MIN(ROW('Gantt Chart'!$D$9:$D$1000))+1,
                ""),
            ROW(A716))
        ),
    "")</f>
        <v/>
      </c>
      <c r="C720" s="12"/>
      <c r="D720" s="316" t="str">
        <f>IFERROR(INDEX('Gantt Chart'!$H$9:$H$1000, MATCH($G723, 'Gantt Chart'!$D$9:$D$1000, 0)), "")</f>
        <v/>
      </c>
      <c r="E720" s="317" t="str">
        <f>IFERROR(VLOOKUP($G723, 'Gantt Chart'!$D$9:$E$1000, 2, FALSE), "")</f>
        <v/>
      </c>
      <c r="F720" s="317"/>
      <c r="G720" s="317"/>
      <c r="H720" s="12"/>
      <c r="I720" s="18" t="str" cm="1">
        <f t="array" ref="I720">IFERROR(
    INDEX('Gantt Chart'!$D$9:$D$1000,
        SMALL(
            IF(('Gantt Chart'!$J$9:$J$1000=$J$3) * ('Gantt Chart'!$L$9:$L$1000&lt;1),
                ROW('Gantt Chart'!$D$9:$D$1000)-MIN(ROW('Gantt Chart'!$D$9:$D$1000))+1,
                ""),
            ROW(A716))
        ),
    "")</f>
        <v/>
      </c>
      <c r="J720" s="12"/>
      <c r="K720" s="316" t="str">
        <f>IFERROR(INDEX('Gantt Chart'!$H$9:$H$1000, MATCH($N723, 'Gantt Chart'!$D$9:$D$1000, 0)), "")</f>
        <v/>
      </c>
      <c r="L720" s="317" t="str">
        <f>IFERROR(VLOOKUP($N723, 'Gantt Chart'!$D$9:$E$1000, 2, FALSE), "")</f>
        <v/>
      </c>
      <c r="M720" s="317"/>
      <c r="N720" s="317"/>
      <c r="O720" s="12"/>
      <c r="P720" s="18" t="str" cm="1">
        <f t="array" ref="P720">IFERROR(
    INDEX('Gantt Chart'!$D$9:$D$1000,
        SMALL(
            IF(('Gantt Chart'!$J$9:$J$1000=$Q$3) * ('Gantt Chart'!$L$9:$L$1000&lt;1),
                ROW('Gantt Chart'!$D$9:$D$1000)-MIN(ROW('Gantt Chart'!$D$9:$D$1000))+1,
                ""),
            ROW(A716))
        ),
    "")</f>
        <v/>
      </c>
      <c r="Q720" s="12"/>
      <c r="R720" s="316" t="str">
        <f>IFERROR(INDEX('Gantt Chart'!$H$9:$H$1000, MATCH($U723, 'Gantt Chart'!$D$9:$D$1000, 0)), "")</f>
        <v/>
      </c>
      <c r="S720" s="317" t="str">
        <f>IFERROR(VLOOKUP($U723, 'Gantt Chart'!$D$9:$E$1000, 2, FALSE), "")</f>
        <v/>
      </c>
      <c r="T720" s="317"/>
      <c r="U720" s="317"/>
      <c r="V720" s="12"/>
      <c r="W720" s="18" t="str" cm="1">
        <f t="array" ref="W720">IFERROR(
    INDEX('Gantt Chart'!$D$9:$D$1000,
        SMALL(
            IF(('Gantt Chart'!$J$9:$J$1000=$X$3) * ('Gantt Chart'!$L$9:$L$1000&lt;1),
                ROW('Gantt Chart'!$D$9:$D$1000)-MIN(ROW('Gantt Chart'!$D$9:$D$1000))+1,
                ""),
            ROW(A716))
        ),
    "")</f>
        <v/>
      </c>
      <c r="X720" s="12"/>
      <c r="Y720" s="316" t="str">
        <f>IFERROR(INDEX('Gantt Chart'!$H$9:$H$1000, MATCH($AB723, 'Gantt Chart'!$D$9:$D$1000, 0)), "")</f>
        <v/>
      </c>
      <c r="Z720" s="317" t="str">
        <f>IFERROR(VLOOKUP($AB723, 'Gantt Chart'!$D$9:$E$1000, 2, FALSE), "")</f>
        <v/>
      </c>
      <c r="AA720" s="317"/>
      <c r="AB720" s="317"/>
      <c r="AC720" s="12"/>
      <c r="AD720" s="18" t="str" cm="1">
        <f t="array" ref="AD720">IFERROR(
    INDEX('Gantt Chart'!$D$9:$D$1000,
        SMALL(
            IF(('Gantt Chart'!$J$9:$J$1000=$AE$3) * ('Gantt Chart'!$L$9:$L$1000&lt;1),
                ROW('Gantt Chart'!$D$9:$D$1000)-MIN(ROW('Gantt Chart'!$D$9:$D$1000))+1,
                ""),
            ROW(A716))
        ),
    "")</f>
        <v/>
      </c>
      <c r="AE720" s="12"/>
      <c r="AF720" s="316" t="str">
        <f>IFERROR(INDEX('Gantt Chart'!$H$9:$H$1000, MATCH($AI723, 'Gantt Chart'!$D$9:$D$1000, 0)), "")</f>
        <v/>
      </c>
      <c r="AG720" s="317" t="str">
        <f>IFERROR(VLOOKUP($AI723, 'Gantt Chart'!$D$9:$E$1000, 2, FALSE), "")</f>
        <v/>
      </c>
      <c r="AH720" s="317"/>
      <c r="AI720" s="317"/>
      <c r="AJ720" s="12"/>
      <c r="AK720" s="18" t="str" cm="1">
        <f t="array" ref="AK720">IFERROR(
    INDEX('Gantt Chart'!$D$9:$D$1000,
        SMALL(
            IF(('Gantt Chart'!$J$9:$J$1000=$AL$3) * ('Gantt Chart'!$L$9:$L$1000&lt;1),
                ROW('Gantt Chart'!$D$9:$D$1000)-MIN(ROW('Gantt Chart'!$D$9:$D$1000))+1,
                ""),
            ROW(A716))
        ),
    "")</f>
        <v/>
      </c>
      <c r="AL720" s="12"/>
      <c r="AM720" s="316" t="str">
        <f>IFERROR(INDEX('Gantt Chart'!$H$9:$H$1000, MATCH($AP723, 'Gantt Chart'!$D$9:$D$1000, 0)), "")</f>
        <v/>
      </c>
      <c r="AN720" s="317" t="str">
        <f>IFERROR(VLOOKUP($AP723, 'Gantt Chart'!$D$9:$E$1000, 2, FALSE), "")</f>
        <v/>
      </c>
      <c r="AO720" s="317"/>
      <c r="AP720" s="317"/>
      <c r="AQ720" s="12"/>
      <c r="AR720" s="18" t="str" cm="1">
        <f t="array" ref="AR720">IFERROR(
    INDEX('Gantt Chart'!$D$9:$D$1000,
        SMALL(
            IF(('Gantt Chart'!$J$9:$J$1000=$AS$3) * ('Gantt Chart'!$L$9:$L$1000&lt;1),
                ROW('Gantt Chart'!$D$9:$D$1000)-MIN(ROW('Gantt Chart'!$D$9:$D$1000))+1,
                ""),
            ROW(A716))
        ),
    "")</f>
        <v/>
      </c>
      <c r="AS720" s="12"/>
      <c r="AT720" s="316" t="str">
        <f>IFERROR(INDEX('Gantt Chart'!$H$9:$H$1000, MATCH($AW723, 'Gantt Chart'!$D$9:$D$1000, 0)), "")</f>
        <v/>
      </c>
      <c r="AU720" s="317" t="str">
        <f>IFERROR(VLOOKUP($AW723, 'Gantt Chart'!$D$9:$E$1000, 2, FALSE), "")</f>
        <v/>
      </c>
      <c r="AV720" s="317"/>
      <c r="AW720" s="317"/>
      <c r="AX720" s="12"/>
      <c r="AY720" s="18" t="str" cm="1">
        <f t="array" ref="AY720">IFERROR(
    INDEX('Gantt Chart'!$D$9:$D$1000,
        SMALL(
            IF(('Gantt Chart'!$J$9:$J$1000=$AZ$3) * ('Gantt Chart'!$L$9:$L$1000&lt;1),
                ROW('Gantt Chart'!$D$9:$D$1000)-MIN(ROW('Gantt Chart'!$D$9:$D$1000))+1,
                ""),
            ROW(A716))
        ),
    "")</f>
        <v/>
      </c>
      <c r="AZ720" s="12"/>
      <c r="BA720" s="316" t="str">
        <f>IFERROR(INDEX('Gantt Chart'!$H$9:$H$1000, MATCH($BD723, 'Gantt Chart'!$D$9:$D$1000, 0)), "")</f>
        <v/>
      </c>
      <c r="BB720" s="317" t="str">
        <f>IFERROR(VLOOKUP($BD723, 'Gantt Chart'!$D$9:$E$1000, 2, FALSE), "")</f>
        <v/>
      </c>
      <c r="BC720" s="317"/>
      <c r="BD720" s="317"/>
      <c r="BE720" s="12"/>
      <c r="BF720" s="18" cm="1">
        <f t="array" ref="BF720">IFERROR(
    INDEX('Gantt Chart'!$D$9:$D$1000,
        SMALL(
            IF(('Gantt Chart'!$J$9:$J$1000=$BG$3) * ('Gantt Chart'!$L$9:$L$1000&lt;1),
                ROW('Gantt Chart'!$D$9:$D$1000)-MIN(ROW('Gantt Chart'!$D$9:$D$1000))+1,
                ""),
            ROW(A716))
        ),
    "")</f>
        <v>0</v>
      </c>
      <c r="BG720" s="12"/>
      <c r="BH720" s="316" t="str">
        <f>IFERROR(INDEX('Gantt Chart'!$H$9:$H$1000, MATCH($BK723, 'Gantt Chart'!$D$9:$D$1000, 0)), "")</f>
        <v/>
      </c>
      <c r="BI720" s="317" t="str">
        <f>IFERROR(VLOOKUP($BK723, 'Gantt Chart'!$D$9:$E$1000, 2, FALSE), "")</f>
        <v/>
      </c>
      <c r="BJ720" s="317"/>
      <c r="BK720" s="317"/>
      <c r="BL720" s="12"/>
      <c r="BM720" s="18" cm="1">
        <f t="array" ref="BM720">IFERROR(
    INDEX('Gantt Chart'!$D$9:$D$1000,
        SMALL(
            IF(('Gantt Chart'!$J$9:$J$1000=$BN$3) * ('Gantt Chart'!$L$9:$L$1000&lt;1),
                ROW('Gantt Chart'!$D$9:$D$1000)-MIN(ROW('Gantt Chart'!$D$9:$D$1000))+1,
                ""),
            ROW(A716))
        ),
    "")</f>
        <v>0</v>
      </c>
      <c r="BN720" s="12"/>
      <c r="BO720" s="316" t="str">
        <f>IFERROR(INDEX('Gantt Chart'!$H$9:$H$1000, MATCH($BR723, 'Gantt Chart'!$D$9:$D$1000, 0)), "")</f>
        <v/>
      </c>
      <c r="BP720" s="317" t="str">
        <f>IFERROR(VLOOKUP($BR723, 'Gantt Chart'!$D$9:$E$1000, 2, FALSE), "")</f>
        <v/>
      </c>
      <c r="BQ720" s="317"/>
      <c r="BR720" s="317"/>
      <c r="BS720" s="12"/>
      <c r="BT720" s="10"/>
    </row>
    <row r="721" spans="1:72" x14ac:dyDescent="0.2">
      <c r="A721" s="9"/>
      <c r="B721" s="18" t="str" cm="1">
        <f t="array" ref="B721">IFERROR(
    INDEX('Gantt Chart'!$D$9:$D$1000,
        SMALL(
            IF(('Gantt Chart'!$J$9:$J$1000=$C$3) * ('Gantt Chart'!$L$9:$L$1000&lt;1),
                ROW('Gantt Chart'!$D$9:$D$1000)-MIN(ROW('Gantt Chart'!$D$9:$D$1000))+1,
                ""),
            ROW(A717))
        ),
    "")</f>
        <v/>
      </c>
      <c r="C721" s="12"/>
      <c r="D721" s="316"/>
      <c r="E721" s="318" t="str">
        <f>IFERROR(INDEX('Gantt Chart'!$C$9:$C$1000, MATCH($G723, 'Gantt Chart'!$D$9:$D$1000, 0)), "")</f>
        <v/>
      </c>
      <c r="F721" s="318"/>
      <c r="G721" s="318"/>
      <c r="H721" s="12"/>
      <c r="I721" s="18" t="str" cm="1">
        <f t="array" ref="I721">IFERROR(
    INDEX('Gantt Chart'!$D$9:$D$1000,
        SMALL(
            IF(('Gantt Chart'!$J$9:$J$1000=$J$3) * ('Gantt Chart'!$L$9:$L$1000&lt;1),
                ROW('Gantt Chart'!$D$9:$D$1000)-MIN(ROW('Gantt Chart'!$D$9:$D$1000))+1,
                ""),
            ROW(A717))
        ),
    "")</f>
        <v/>
      </c>
      <c r="J721" s="12"/>
      <c r="K721" s="316"/>
      <c r="L721" s="318" t="str">
        <f>IFERROR(INDEX('Gantt Chart'!$C$9:$C$1000, MATCH($N723, 'Gantt Chart'!$D$9:$D$1000, 0)), "")</f>
        <v/>
      </c>
      <c r="M721" s="318"/>
      <c r="N721" s="318"/>
      <c r="O721" s="12"/>
      <c r="P721" s="18" t="str" cm="1">
        <f t="array" ref="P721">IFERROR(
    INDEX('Gantt Chart'!$D$9:$D$1000,
        SMALL(
            IF(('Gantt Chart'!$J$9:$J$1000=$Q$3) * ('Gantt Chart'!$L$9:$L$1000&lt;1),
                ROW('Gantt Chart'!$D$9:$D$1000)-MIN(ROW('Gantt Chart'!$D$9:$D$1000))+1,
                ""),
            ROW(A717))
        ),
    "")</f>
        <v/>
      </c>
      <c r="Q721" s="12"/>
      <c r="R721" s="316"/>
      <c r="S721" s="318" t="str">
        <f>IFERROR(INDEX('Gantt Chart'!$C$9:$C$1000, MATCH($U723, 'Gantt Chart'!$D$9:$D$1000, 0)), "")</f>
        <v/>
      </c>
      <c r="T721" s="318"/>
      <c r="U721" s="318"/>
      <c r="V721" s="12"/>
      <c r="W721" s="18" t="str" cm="1">
        <f t="array" ref="W721">IFERROR(
    INDEX('Gantt Chart'!$D$9:$D$1000,
        SMALL(
            IF(('Gantt Chart'!$J$9:$J$1000=$X$3) * ('Gantt Chart'!$L$9:$L$1000&lt;1),
                ROW('Gantt Chart'!$D$9:$D$1000)-MIN(ROW('Gantt Chart'!$D$9:$D$1000))+1,
                ""),
            ROW(A717))
        ),
    "")</f>
        <v/>
      </c>
      <c r="X721" s="12"/>
      <c r="Y721" s="316"/>
      <c r="Z721" s="318" t="str">
        <f>IFERROR(INDEX('Gantt Chart'!$C$9:$C$1000, MATCH($AB723, 'Gantt Chart'!$D$9:$D$1000, 0)), "")</f>
        <v/>
      </c>
      <c r="AA721" s="318"/>
      <c r="AB721" s="318"/>
      <c r="AC721" s="12"/>
      <c r="AD721" s="18" t="str" cm="1">
        <f t="array" ref="AD721">IFERROR(
    INDEX('Gantt Chart'!$D$9:$D$1000,
        SMALL(
            IF(('Gantt Chart'!$J$9:$J$1000=$AE$3) * ('Gantt Chart'!$L$9:$L$1000&lt;1),
                ROW('Gantt Chart'!$D$9:$D$1000)-MIN(ROW('Gantt Chart'!$D$9:$D$1000))+1,
                ""),
            ROW(A717))
        ),
    "")</f>
        <v/>
      </c>
      <c r="AE721" s="12"/>
      <c r="AF721" s="316"/>
      <c r="AG721" s="318" t="str">
        <f>IFERROR(INDEX('Gantt Chart'!$C$9:$C$1000, MATCH($AI723, 'Gantt Chart'!$D$9:$D$1000, 0)), "")</f>
        <v/>
      </c>
      <c r="AH721" s="318"/>
      <c r="AI721" s="318"/>
      <c r="AJ721" s="12"/>
      <c r="AK721" s="18" t="str" cm="1">
        <f t="array" ref="AK721">IFERROR(
    INDEX('Gantt Chart'!$D$9:$D$1000,
        SMALL(
            IF(('Gantt Chart'!$J$9:$J$1000=$AL$3) * ('Gantt Chart'!$L$9:$L$1000&lt;1),
                ROW('Gantt Chart'!$D$9:$D$1000)-MIN(ROW('Gantt Chart'!$D$9:$D$1000))+1,
                ""),
            ROW(A717))
        ),
    "")</f>
        <v/>
      </c>
      <c r="AL721" s="12"/>
      <c r="AM721" s="316"/>
      <c r="AN721" s="318" t="str">
        <f>IFERROR(INDEX('Gantt Chart'!$C$9:$C$1000, MATCH($AP723, 'Gantt Chart'!$D$9:$D$1000, 0)), "")</f>
        <v/>
      </c>
      <c r="AO721" s="318"/>
      <c r="AP721" s="318"/>
      <c r="AQ721" s="12"/>
      <c r="AR721" s="18" t="str" cm="1">
        <f t="array" ref="AR721">IFERROR(
    INDEX('Gantt Chart'!$D$9:$D$1000,
        SMALL(
            IF(('Gantt Chart'!$J$9:$J$1000=$AS$3) * ('Gantt Chart'!$L$9:$L$1000&lt;1),
                ROW('Gantt Chart'!$D$9:$D$1000)-MIN(ROW('Gantt Chart'!$D$9:$D$1000))+1,
                ""),
            ROW(A717))
        ),
    "")</f>
        <v/>
      </c>
      <c r="AS721" s="12"/>
      <c r="AT721" s="316"/>
      <c r="AU721" s="318" t="str">
        <f>IFERROR(INDEX('Gantt Chart'!$C$9:$C$1000, MATCH($AW723, 'Gantt Chart'!$D$9:$D$1000, 0)), "")</f>
        <v/>
      </c>
      <c r="AV721" s="318"/>
      <c r="AW721" s="318"/>
      <c r="AX721" s="12"/>
      <c r="AY721" s="18" t="str" cm="1">
        <f t="array" ref="AY721">IFERROR(
    INDEX('Gantt Chart'!$D$9:$D$1000,
        SMALL(
            IF(('Gantt Chart'!$J$9:$J$1000=$AZ$3) * ('Gantt Chart'!$L$9:$L$1000&lt;1),
                ROW('Gantt Chart'!$D$9:$D$1000)-MIN(ROW('Gantt Chart'!$D$9:$D$1000))+1,
                ""),
            ROW(A717))
        ),
    "")</f>
        <v/>
      </c>
      <c r="AZ721" s="12"/>
      <c r="BA721" s="316"/>
      <c r="BB721" s="318" t="str">
        <f>IFERROR(INDEX('Gantt Chart'!$C$9:$C$1000, MATCH($BD723, 'Gantt Chart'!$D$9:$D$1000, 0)), "")</f>
        <v/>
      </c>
      <c r="BC721" s="318"/>
      <c r="BD721" s="318"/>
      <c r="BE721" s="12"/>
      <c r="BF721" s="18" cm="1">
        <f t="array" ref="BF721">IFERROR(
    INDEX('Gantt Chart'!$D$9:$D$1000,
        SMALL(
            IF(('Gantt Chart'!$J$9:$J$1000=$BG$3) * ('Gantt Chart'!$L$9:$L$1000&lt;1),
                ROW('Gantt Chart'!$D$9:$D$1000)-MIN(ROW('Gantt Chart'!$D$9:$D$1000))+1,
                ""),
            ROW(A717))
        ),
    "")</f>
        <v>0</v>
      </c>
      <c r="BG721" s="12"/>
      <c r="BH721" s="316"/>
      <c r="BI721" s="318" t="str">
        <f>IFERROR(INDEX('Gantt Chart'!$C$9:$C$1000, MATCH($BK723, 'Gantt Chart'!$D$9:$D$1000, 0)), "")</f>
        <v/>
      </c>
      <c r="BJ721" s="318"/>
      <c r="BK721" s="318"/>
      <c r="BL721" s="12"/>
      <c r="BM721" s="18" cm="1">
        <f t="array" ref="BM721">IFERROR(
    INDEX('Gantt Chart'!$D$9:$D$1000,
        SMALL(
            IF(('Gantt Chart'!$J$9:$J$1000=$BN$3) * ('Gantt Chart'!$L$9:$L$1000&lt;1),
                ROW('Gantt Chart'!$D$9:$D$1000)-MIN(ROW('Gantt Chart'!$D$9:$D$1000))+1,
                ""),
            ROW(A717))
        ),
    "")</f>
        <v>0</v>
      </c>
      <c r="BN721" s="12"/>
      <c r="BO721" s="316"/>
      <c r="BP721" s="318" t="str">
        <f>IFERROR(INDEX('Gantt Chart'!$C$9:$C$1000, MATCH($BR723, 'Gantt Chart'!$D$9:$D$1000, 0)), "")</f>
        <v/>
      </c>
      <c r="BQ721" s="318"/>
      <c r="BR721" s="318"/>
      <c r="BS721" s="12"/>
      <c r="BT721" s="10"/>
    </row>
    <row r="722" spans="1:72" x14ac:dyDescent="0.2">
      <c r="A722" s="9"/>
      <c r="B722" s="18" t="str" cm="1">
        <f t="array" ref="B722">IFERROR(
    INDEX('Gantt Chart'!$D$9:$D$1000,
        SMALL(
            IF(('Gantt Chart'!$J$9:$J$1000=$C$3) * ('Gantt Chart'!$L$9:$L$1000&lt;1),
                ROW('Gantt Chart'!$D$9:$D$1000)-MIN(ROW('Gantt Chart'!$D$9:$D$1000))+1,
                ""),
            ROW(A718))
        ),
    "")</f>
        <v/>
      </c>
      <c r="C722" s="12"/>
      <c r="D722" s="316"/>
      <c r="E722" s="319" t="str">
        <f>IFERROR(INDEX('Gantt Chart'!$M$9:$M$1000, MATCH($G723, 'Gantt Chart'!$D$9:$D$1000, 0)), "")</f>
        <v/>
      </c>
      <c r="F722" s="319"/>
      <c r="G722" s="319"/>
      <c r="H722" s="12"/>
      <c r="I722" s="18" t="str" cm="1">
        <f t="array" ref="I722">IFERROR(
    INDEX('Gantt Chart'!$D$9:$D$1000,
        SMALL(
            IF(('Gantt Chart'!$J$9:$J$1000=$J$3) * ('Gantt Chart'!$L$9:$L$1000&lt;1),
                ROW('Gantt Chart'!$D$9:$D$1000)-MIN(ROW('Gantt Chart'!$D$9:$D$1000))+1,
                ""),
            ROW(A718))
        ),
    "")</f>
        <v/>
      </c>
      <c r="J722" s="12"/>
      <c r="K722" s="316"/>
      <c r="L722" s="319" t="str">
        <f>IFERROR(INDEX('Gantt Chart'!$M$9:$M$1000, MATCH($N723, 'Gantt Chart'!$D$9:$D$1000, 0)), "")</f>
        <v/>
      </c>
      <c r="M722" s="319"/>
      <c r="N722" s="319"/>
      <c r="O722" s="12"/>
      <c r="P722" s="18" t="str" cm="1">
        <f t="array" ref="P722">IFERROR(
    INDEX('Gantt Chart'!$D$9:$D$1000,
        SMALL(
            IF(('Gantt Chart'!$J$9:$J$1000=$Q$3) * ('Gantt Chart'!$L$9:$L$1000&lt;1),
                ROW('Gantt Chart'!$D$9:$D$1000)-MIN(ROW('Gantt Chart'!$D$9:$D$1000))+1,
                ""),
            ROW(A718))
        ),
    "")</f>
        <v/>
      </c>
      <c r="Q722" s="12"/>
      <c r="R722" s="316"/>
      <c r="S722" s="319" t="str">
        <f>IFERROR(INDEX('Gantt Chart'!$M$9:$M$1000, MATCH($U723, 'Gantt Chart'!$D$9:$D$1000, 0)), "")</f>
        <v/>
      </c>
      <c r="T722" s="319"/>
      <c r="U722" s="319"/>
      <c r="V722" s="12"/>
      <c r="W722" s="18" t="str" cm="1">
        <f t="array" ref="W722">IFERROR(
    INDEX('Gantt Chart'!$D$9:$D$1000,
        SMALL(
            IF(('Gantt Chart'!$J$9:$J$1000=$X$3) * ('Gantt Chart'!$L$9:$L$1000&lt;1),
                ROW('Gantt Chart'!$D$9:$D$1000)-MIN(ROW('Gantt Chart'!$D$9:$D$1000))+1,
                ""),
            ROW(A718))
        ),
    "")</f>
        <v/>
      </c>
      <c r="X722" s="12"/>
      <c r="Y722" s="316"/>
      <c r="Z722" s="319" t="str">
        <f>IFERROR(INDEX('Gantt Chart'!$M$9:$M$1000, MATCH($AB723, 'Gantt Chart'!$D$9:$D$1000, 0)), "")</f>
        <v/>
      </c>
      <c r="AA722" s="319"/>
      <c r="AB722" s="319"/>
      <c r="AC722" s="12"/>
      <c r="AD722" s="18" t="str" cm="1">
        <f t="array" ref="AD722">IFERROR(
    INDEX('Gantt Chart'!$D$9:$D$1000,
        SMALL(
            IF(('Gantt Chart'!$J$9:$J$1000=$AE$3) * ('Gantt Chart'!$L$9:$L$1000&lt;1),
                ROW('Gantt Chart'!$D$9:$D$1000)-MIN(ROW('Gantt Chart'!$D$9:$D$1000))+1,
                ""),
            ROW(A718))
        ),
    "")</f>
        <v/>
      </c>
      <c r="AE722" s="12"/>
      <c r="AF722" s="316"/>
      <c r="AG722" s="319" t="str">
        <f>IFERROR(INDEX('Gantt Chart'!$M$9:$M$1000, MATCH($AI723, 'Gantt Chart'!$D$9:$D$1000, 0)), "")</f>
        <v/>
      </c>
      <c r="AH722" s="319"/>
      <c r="AI722" s="319"/>
      <c r="AJ722" s="12"/>
      <c r="AK722" s="18" t="str" cm="1">
        <f t="array" ref="AK722">IFERROR(
    INDEX('Gantt Chart'!$D$9:$D$1000,
        SMALL(
            IF(('Gantt Chart'!$J$9:$J$1000=$AL$3) * ('Gantt Chart'!$L$9:$L$1000&lt;1),
                ROW('Gantt Chart'!$D$9:$D$1000)-MIN(ROW('Gantt Chart'!$D$9:$D$1000))+1,
                ""),
            ROW(A718))
        ),
    "")</f>
        <v/>
      </c>
      <c r="AL722" s="12"/>
      <c r="AM722" s="316"/>
      <c r="AN722" s="319" t="str">
        <f>IFERROR(INDEX('Gantt Chart'!$M$9:$M$1000, MATCH($AP723, 'Gantt Chart'!$D$9:$D$1000, 0)), "")</f>
        <v/>
      </c>
      <c r="AO722" s="319"/>
      <c r="AP722" s="319"/>
      <c r="AQ722" s="12"/>
      <c r="AR722" s="18" t="str" cm="1">
        <f t="array" ref="AR722">IFERROR(
    INDEX('Gantt Chart'!$D$9:$D$1000,
        SMALL(
            IF(('Gantt Chart'!$J$9:$J$1000=$AS$3) * ('Gantt Chart'!$L$9:$L$1000&lt;1),
                ROW('Gantt Chart'!$D$9:$D$1000)-MIN(ROW('Gantt Chart'!$D$9:$D$1000))+1,
                ""),
            ROW(A718))
        ),
    "")</f>
        <v/>
      </c>
      <c r="AS722" s="12"/>
      <c r="AT722" s="316"/>
      <c r="AU722" s="319" t="str">
        <f>IFERROR(INDEX('Gantt Chart'!$M$9:$M$1000, MATCH($AW723, 'Gantt Chart'!$D$9:$D$1000, 0)), "")</f>
        <v/>
      </c>
      <c r="AV722" s="319"/>
      <c r="AW722" s="319"/>
      <c r="AX722" s="12"/>
      <c r="AY722" s="18" t="str" cm="1">
        <f t="array" ref="AY722">IFERROR(
    INDEX('Gantt Chart'!$D$9:$D$1000,
        SMALL(
            IF(('Gantt Chart'!$J$9:$J$1000=$AZ$3) * ('Gantt Chart'!$L$9:$L$1000&lt;1),
                ROW('Gantt Chart'!$D$9:$D$1000)-MIN(ROW('Gantt Chart'!$D$9:$D$1000))+1,
                ""),
            ROW(A718))
        ),
    "")</f>
        <v/>
      </c>
      <c r="AZ722" s="12"/>
      <c r="BA722" s="316"/>
      <c r="BB722" s="319" t="str">
        <f>IFERROR(INDEX('Gantt Chart'!$M$9:$M$1000, MATCH($BD723, 'Gantt Chart'!$D$9:$D$1000, 0)), "")</f>
        <v/>
      </c>
      <c r="BC722" s="319"/>
      <c r="BD722" s="319"/>
      <c r="BE722" s="12"/>
      <c r="BF722" s="18" cm="1">
        <f t="array" ref="BF722">IFERROR(
    INDEX('Gantt Chart'!$D$9:$D$1000,
        SMALL(
            IF(('Gantt Chart'!$J$9:$J$1000=$BG$3) * ('Gantt Chart'!$L$9:$L$1000&lt;1),
                ROW('Gantt Chart'!$D$9:$D$1000)-MIN(ROW('Gantt Chart'!$D$9:$D$1000))+1,
                ""),
            ROW(A718))
        ),
    "")</f>
        <v>0</v>
      </c>
      <c r="BG722" s="12"/>
      <c r="BH722" s="316"/>
      <c r="BI722" s="319" t="str">
        <f>IFERROR(INDEX('Gantt Chart'!$M$9:$M$1000, MATCH($BK723, 'Gantt Chart'!$D$9:$D$1000, 0)), "")</f>
        <v/>
      </c>
      <c r="BJ722" s="319"/>
      <c r="BK722" s="319"/>
      <c r="BL722" s="12"/>
      <c r="BM722" s="18" cm="1">
        <f t="array" ref="BM722">IFERROR(
    INDEX('Gantt Chart'!$D$9:$D$1000,
        SMALL(
            IF(('Gantt Chart'!$J$9:$J$1000=$BN$3) * ('Gantt Chart'!$L$9:$L$1000&lt;1),
                ROW('Gantt Chart'!$D$9:$D$1000)-MIN(ROW('Gantt Chart'!$D$9:$D$1000))+1,
                ""),
            ROW(A718))
        ),
    "")</f>
        <v>0</v>
      </c>
      <c r="BN722" s="12"/>
      <c r="BO722" s="316"/>
      <c r="BP722" s="319" t="str">
        <f>IFERROR(INDEX('Gantt Chart'!$M$9:$M$1000, MATCH($BR723, 'Gantt Chart'!$D$9:$D$1000, 0)), "")</f>
        <v/>
      </c>
      <c r="BQ722" s="319"/>
      <c r="BR722" s="319"/>
      <c r="BS722" s="12"/>
      <c r="BT722" s="10"/>
    </row>
    <row r="723" spans="1:72" x14ac:dyDescent="0.2">
      <c r="A723" s="9"/>
      <c r="B723" s="18" t="str" cm="1">
        <f t="array" ref="B723">IFERROR(
    INDEX('Gantt Chart'!$D$9:$D$1000,
        SMALL(
            IF(('Gantt Chart'!$J$9:$J$1000=$C$3) * ('Gantt Chart'!$L$9:$L$1000&lt;1),
                ROW('Gantt Chart'!$D$9:$D$1000)-MIN(ROW('Gantt Chart'!$D$9:$D$1000))+1,
                ""),
            ROW(A719))
        ),
    "")</f>
        <v/>
      </c>
      <c r="C723" s="12"/>
      <c r="D723" s="316"/>
      <c r="E723" s="320" t="str">
        <f>IFERROR(INDEX('Gantt Chart'!$L$9:$L$1000, MATCH($G723, 'Gantt Chart'!$D$9:$D$1000, 0)), "")</f>
        <v/>
      </c>
      <c r="F723" s="320"/>
      <c r="G723" s="13" t="str" cm="1">
        <f t="array" ref="G723">IF(INDEX($B$5:$B$999, CEILING((ROW()-5)/5, 1))="", "", INDEX($B$5:$B$999, CEILING((ROW()-5)/5, 1)))</f>
        <v/>
      </c>
      <c r="H723" s="12"/>
      <c r="I723" s="18" t="str" cm="1">
        <f t="array" ref="I723">IFERROR(
    INDEX('Gantt Chart'!$D$9:$D$1000,
        SMALL(
            IF(('Gantt Chart'!$J$9:$J$1000=$J$3) * ('Gantt Chart'!$L$9:$L$1000&lt;1),
                ROW('Gantt Chart'!$D$9:$D$1000)-MIN(ROW('Gantt Chart'!$D$9:$D$1000))+1,
                ""),
            ROW(A719))
        ),
    "")</f>
        <v/>
      </c>
      <c r="J723" s="12"/>
      <c r="K723" s="316"/>
      <c r="L723" s="320" t="str">
        <f>IFERROR(INDEX('Gantt Chart'!$L$9:$L$1000, MATCH($N723, 'Gantt Chart'!$D$9:$D$1000, 0)), "")</f>
        <v/>
      </c>
      <c r="M723" s="320"/>
      <c r="N723" s="13" t="str" cm="1">
        <f t="array" ref="N723">IF(INDEX($I$5:$I$999, CEILING((ROW()-5)/5, 1))="", "", INDEX($I$5:$I$999, CEILING((ROW()-5)/5, 1)))</f>
        <v/>
      </c>
      <c r="O723" s="12"/>
      <c r="P723" s="18" t="str" cm="1">
        <f t="array" ref="P723">IFERROR(
    INDEX('Gantt Chart'!$D$9:$D$1000,
        SMALL(
            IF(('Gantt Chart'!$J$9:$J$1000=$Q$3) * ('Gantt Chart'!$L$9:$L$1000&lt;1),
                ROW('Gantt Chart'!$D$9:$D$1000)-MIN(ROW('Gantt Chart'!$D$9:$D$1000))+1,
                ""),
            ROW(A719))
        ),
    "")</f>
        <v/>
      </c>
      <c r="Q723" s="12"/>
      <c r="R723" s="316"/>
      <c r="S723" s="320" t="str">
        <f>IFERROR(INDEX('Gantt Chart'!$L$9:$L$1000, MATCH($U723, 'Gantt Chart'!$D$9:$D$1000, 0)), "")</f>
        <v/>
      </c>
      <c r="T723" s="320"/>
      <c r="U723" s="13" t="str" cm="1">
        <f t="array" ref="U723">IF(INDEX($P$5:$P$999, CEILING((ROW()-5)/5, 1))="", "", INDEX($P$5:$P$999, CEILING((ROW()-5)/5, 1)))</f>
        <v/>
      </c>
      <c r="V723" s="12"/>
      <c r="W723" s="18" t="str" cm="1">
        <f t="array" ref="W723">IFERROR(
    INDEX('Gantt Chart'!$D$9:$D$1000,
        SMALL(
            IF(('Gantt Chart'!$J$9:$J$1000=$X$3) * ('Gantt Chart'!$L$9:$L$1000&lt;1),
                ROW('Gantt Chart'!$D$9:$D$1000)-MIN(ROW('Gantt Chart'!$D$9:$D$1000))+1,
                ""),
            ROW(A719))
        ),
    "")</f>
        <v/>
      </c>
      <c r="X723" s="12"/>
      <c r="Y723" s="316"/>
      <c r="Z723" s="320" t="str">
        <f>IFERROR(INDEX('Gantt Chart'!$L$9:$L$1000, MATCH($AB723, 'Gantt Chart'!$D$9:$D$1000, 0)), "")</f>
        <v/>
      </c>
      <c r="AA723" s="320"/>
      <c r="AB723" s="13" t="str" cm="1">
        <f t="array" ref="AB723">IF(INDEX($W$5:$W$999, CEILING((ROW()-5)/5, 1))="", "", INDEX($W$5:$W$999, CEILING((ROW()-5)/5, 1)))</f>
        <v/>
      </c>
      <c r="AC723" s="12"/>
      <c r="AD723" s="18" t="str" cm="1">
        <f t="array" ref="AD723">IFERROR(
    INDEX('Gantt Chart'!$D$9:$D$1000,
        SMALL(
            IF(('Gantt Chart'!$J$9:$J$1000=$AE$3) * ('Gantt Chart'!$L$9:$L$1000&lt;1),
                ROW('Gantt Chart'!$D$9:$D$1000)-MIN(ROW('Gantt Chart'!$D$9:$D$1000))+1,
                ""),
            ROW(A719))
        ),
    "")</f>
        <v/>
      </c>
      <c r="AE723" s="12"/>
      <c r="AF723" s="316"/>
      <c r="AG723" s="320" t="str">
        <f>IFERROR(INDEX('Gantt Chart'!$L$9:$L$1000, MATCH($AI723, 'Gantt Chart'!$D$9:$D$1000, 0)), "")</f>
        <v/>
      </c>
      <c r="AH723" s="320"/>
      <c r="AI723" s="13" t="str" cm="1">
        <f t="array" ref="AI723">IF(INDEX($AD$5:$AD$999, CEILING((ROW()-5)/5, 1))="", "", INDEX($AD$5:$AD$999, CEILING((ROW()-5)/5, 1)))</f>
        <v/>
      </c>
      <c r="AJ723" s="12"/>
      <c r="AK723" s="18" t="str" cm="1">
        <f t="array" ref="AK723">IFERROR(
    INDEX('Gantt Chart'!$D$9:$D$1000,
        SMALL(
            IF(('Gantt Chart'!$J$9:$J$1000=$AL$3) * ('Gantt Chart'!$L$9:$L$1000&lt;1),
                ROW('Gantt Chart'!$D$9:$D$1000)-MIN(ROW('Gantt Chart'!$D$9:$D$1000))+1,
                ""),
            ROW(A719))
        ),
    "")</f>
        <v/>
      </c>
      <c r="AL723" s="12"/>
      <c r="AM723" s="316"/>
      <c r="AN723" s="320" t="str">
        <f>IFERROR(INDEX('Gantt Chart'!$L$9:$L$1000, MATCH($AP723, 'Gantt Chart'!$D$9:$D$1000, 0)), "")</f>
        <v/>
      </c>
      <c r="AO723" s="320"/>
      <c r="AP723" s="13" t="str" cm="1">
        <f t="array" ref="AP723">IF(INDEX($AK$5:$AK$999, CEILING((ROW()-5)/5, 1))="", "", INDEX($AK$5:$AK$999, CEILING((ROW()-5)/5, 1)))</f>
        <v/>
      </c>
      <c r="AQ723" s="12"/>
      <c r="AR723" s="18" t="str" cm="1">
        <f t="array" ref="AR723">IFERROR(
    INDEX('Gantt Chart'!$D$9:$D$1000,
        SMALL(
            IF(('Gantt Chart'!$J$9:$J$1000=$AS$3) * ('Gantt Chart'!$L$9:$L$1000&lt;1),
                ROW('Gantt Chart'!$D$9:$D$1000)-MIN(ROW('Gantt Chart'!$D$9:$D$1000))+1,
                ""),
            ROW(A719))
        ),
    "")</f>
        <v/>
      </c>
      <c r="AS723" s="12"/>
      <c r="AT723" s="316"/>
      <c r="AU723" s="320" t="str">
        <f>IFERROR(INDEX('Gantt Chart'!$L$9:$L$1000, MATCH($AW723, 'Gantt Chart'!$D$9:$D$1000, 0)), "")</f>
        <v/>
      </c>
      <c r="AV723" s="320"/>
      <c r="AW723" s="13" t="str" cm="1">
        <f t="array" ref="AW723">IF(INDEX($AR$5:$AR$999, CEILING((ROW()-5)/5, 1))="", "", INDEX($AR$5:$AR$999, CEILING((ROW()-5)/5, 1)))</f>
        <v/>
      </c>
      <c r="AX723" s="12"/>
      <c r="AY723" s="18" t="str" cm="1">
        <f t="array" ref="AY723">IFERROR(
    INDEX('Gantt Chart'!$D$9:$D$1000,
        SMALL(
            IF(('Gantt Chart'!$J$9:$J$1000=$AZ$3) * ('Gantt Chart'!$L$9:$L$1000&lt;1),
                ROW('Gantt Chart'!$D$9:$D$1000)-MIN(ROW('Gantt Chart'!$D$9:$D$1000))+1,
                ""),
            ROW(A719))
        ),
    "")</f>
        <v/>
      </c>
      <c r="AZ723" s="12"/>
      <c r="BA723" s="316"/>
      <c r="BB723" s="320" t="str">
        <f>IFERROR(INDEX('Gantt Chart'!$L$9:$L$1000, MATCH($BD723, 'Gantt Chart'!$D$9:$D$1000, 0)), "")</f>
        <v/>
      </c>
      <c r="BC723" s="320"/>
      <c r="BD723" s="13" t="str" cm="1">
        <f t="array" ref="BD723">IF(INDEX($AY$5:$AY$999, CEILING((ROW()-5)/5, 1))="", "", INDEX($AY$5:$AY$999, CEILING((ROW()-5)/5, 1)))</f>
        <v/>
      </c>
      <c r="BE723" s="12"/>
      <c r="BF723" s="18" cm="1">
        <f t="array" ref="BF723">IFERROR(
    INDEX('Gantt Chart'!$D$9:$D$1000,
        SMALL(
            IF(('Gantt Chart'!$J$9:$J$1000=$BG$3) * ('Gantt Chart'!$L$9:$L$1000&lt;1),
                ROW('Gantt Chart'!$D$9:$D$1000)-MIN(ROW('Gantt Chart'!$D$9:$D$1000))+1,
                ""),
            ROW(A719))
        ),
    "")</f>
        <v>0</v>
      </c>
      <c r="BG723" s="12"/>
      <c r="BH723" s="316"/>
      <c r="BI723" s="320" t="str">
        <f>IFERROR(INDEX('Gantt Chart'!$L$9:$L$1000, MATCH($BK723, 'Gantt Chart'!$D$9:$D$1000, 0)), "")</f>
        <v/>
      </c>
      <c r="BJ723" s="320"/>
      <c r="BK723" s="13" cm="1">
        <f t="array" ref="BK723">IF(INDEX($BF$5:$BF$999, CEILING((ROW()-5)/5, 1))="", "", INDEX($BF$5:$BF$999, CEILING((ROW()-5)/5, 1)))</f>
        <v>0</v>
      </c>
      <c r="BL723" s="12"/>
      <c r="BM723" s="18" cm="1">
        <f t="array" ref="BM723">IFERROR(
    INDEX('Gantt Chart'!$D$9:$D$1000,
        SMALL(
            IF(('Gantt Chart'!$J$9:$J$1000=$BN$3) * ('Gantt Chart'!$L$9:$L$1000&lt;1),
                ROW('Gantt Chart'!$D$9:$D$1000)-MIN(ROW('Gantt Chart'!$D$9:$D$1000))+1,
                ""),
            ROW(A719))
        ),
    "")</f>
        <v>0</v>
      </c>
      <c r="BN723" s="12"/>
      <c r="BO723" s="316"/>
      <c r="BP723" s="320" t="str">
        <f>IFERROR(INDEX('Gantt Chart'!$L$9:$L$1000, MATCH($BR723, 'Gantt Chart'!$D$9:$D$1000, 0)), "")</f>
        <v/>
      </c>
      <c r="BQ723" s="320"/>
      <c r="BR723" s="13" cm="1">
        <f t="array" ref="BR723">IF(INDEX($BM$5:$BM$999, CEILING((ROW()-5)/5, 1))="", "", INDEX($BM$5:$BM$999, CEILING((ROW()-5)/5, 1)))</f>
        <v>0</v>
      </c>
      <c r="BS723" s="12"/>
      <c r="BT723" s="10"/>
    </row>
    <row r="724" spans="1:72" x14ac:dyDescent="0.2">
      <c r="A724" s="9"/>
      <c r="B724" s="18" t="str" cm="1">
        <f t="array" ref="B724">IFERROR(
    INDEX('Gantt Chart'!$D$9:$D$1000,
        SMALL(
            IF(('Gantt Chart'!$J$9:$J$1000=$C$3) * ('Gantt Chart'!$L$9:$L$1000&lt;1),
                ROW('Gantt Chart'!$D$9:$D$1000)-MIN(ROW('Gantt Chart'!$D$9:$D$1000))+1,
                ""),
            ROW(A720))
        ),
    "")</f>
        <v/>
      </c>
      <c r="C724" s="12"/>
      <c r="D724" s="12"/>
      <c r="E724" s="12"/>
      <c r="F724" s="12"/>
      <c r="G724" s="12"/>
      <c r="H724" s="12"/>
      <c r="I724" s="18" t="str" cm="1">
        <f t="array" ref="I724">IFERROR(
    INDEX('Gantt Chart'!$D$9:$D$1000,
        SMALL(
            IF(('Gantt Chart'!$J$9:$J$1000=$J$3) * ('Gantt Chart'!$L$9:$L$1000&lt;1),
                ROW('Gantt Chart'!$D$9:$D$1000)-MIN(ROW('Gantt Chart'!$D$9:$D$1000))+1,
                ""),
            ROW(A720))
        ),
    "")</f>
        <v/>
      </c>
      <c r="J724" s="12"/>
      <c r="K724" s="12"/>
      <c r="L724" s="12"/>
      <c r="M724" s="12"/>
      <c r="N724" s="12"/>
      <c r="O724" s="12"/>
      <c r="P724" s="18" t="str" cm="1">
        <f t="array" ref="P724">IFERROR(
    INDEX('Gantt Chart'!$D$9:$D$1000,
        SMALL(
            IF(('Gantt Chart'!$J$9:$J$1000=$Q$3) * ('Gantt Chart'!$L$9:$L$1000&lt;1),
                ROW('Gantt Chart'!$D$9:$D$1000)-MIN(ROW('Gantt Chart'!$D$9:$D$1000))+1,
                ""),
            ROW(A720))
        ),
    "")</f>
        <v/>
      </c>
      <c r="Q724" s="12"/>
      <c r="R724" s="12"/>
      <c r="S724" s="12"/>
      <c r="T724" s="12"/>
      <c r="U724" s="12"/>
      <c r="V724" s="12"/>
      <c r="W724" s="18" t="str" cm="1">
        <f t="array" ref="W724">IFERROR(
    INDEX('Gantt Chart'!$D$9:$D$1000,
        SMALL(
            IF(('Gantt Chart'!$J$9:$J$1000=$X$3) * ('Gantt Chart'!$L$9:$L$1000&lt;1),
                ROW('Gantt Chart'!$D$9:$D$1000)-MIN(ROW('Gantt Chart'!$D$9:$D$1000))+1,
                ""),
            ROW(A720))
        ),
    "")</f>
        <v/>
      </c>
      <c r="X724" s="12"/>
      <c r="Y724" s="12"/>
      <c r="Z724" s="12"/>
      <c r="AA724" s="12"/>
      <c r="AB724" s="12"/>
      <c r="AC724" s="12"/>
      <c r="AD724" s="18" t="str" cm="1">
        <f t="array" ref="AD724">IFERROR(
    INDEX('Gantt Chart'!$D$9:$D$1000,
        SMALL(
            IF(('Gantt Chart'!$J$9:$J$1000=$AE$3) * ('Gantt Chart'!$L$9:$L$1000&lt;1),
                ROW('Gantt Chart'!$D$9:$D$1000)-MIN(ROW('Gantt Chart'!$D$9:$D$1000))+1,
                ""),
            ROW(A720))
        ),
    "")</f>
        <v/>
      </c>
      <c r="AE724" s="12"/>
      <c r="AF724" s="12"/>
      <c r="AG724" s="12"/>
      <c r="AH724" s="12"/>
      <c r="AI724" s="12"/>
      <c r="AJ724" s="12"/>
      <c r="AK724" s="18" t="str" cm="1">
        <f t="array" ref="AK724">IFERROR(
    INDEX('Gantt Chart'!$D$9:$D$1000,
        SMALL(
            IF(('Gantt Chart'!$J$9:$J$1000=$AL$3) * ('Gantt Chart'!$L$9:$L$1000&lt;1),
                ROW('Gantt Chart'!$D$9:$D$1000)-MIN(ROW('Gantt Chart'!$D$9:$D$1000))+1,
                ""),
            ROW(A720))
        ),
    "")</f>
        <v/>
      </c>
      <c r="AL724" s="12"/>
      <c r="AM724" s="12"/>
      <c r="AN724" s="12"/>
      <c r="AO724" s="12"/>
      <c r="AP724" s="12"/>
      <c r="AQ724" s="12"/>
      <c r="AR724" s="18" t="str" cm="1">
        <f t="array" ref="AR724">IFERROR(
    INDEX('Gantt Chart'!$D$9:$D$1000,
        SMALL(
            IF(('Gantt Chart'!$J$9:$J$1000=$AS$3) * ('Gantt Chart'!$L$9:$L$1000&lt;1),
                ROW('Gantt Chart'!$D$9:$D$1000)-MIN(ROW('Gantt Chart'!$D$9:$D$1000))+1,
                ""),
            ROW(A720))
        ),
    "")</f>
        <v/>
      </c>
      <c r="AS724" s="12"/>
      <c r="AT724" s="12"/>
      <c r="AU724" s="12"/>
      <c r="AV724" s="12"/>
      <c r="AW724" s="12"/>
      <c r="AX724" s="12"/>
      <c r="AY724" s="18" t="str" cm="1">
        <f t="array" ref="AY724">IFERROR(
    INDEX('Gantt Chart'!$D$9:$D$1000,
        SMALL(
            IF(('Gantt Chart'!$J$9:$J$1000=$AZ$3) * ('Gantt Chart'!$L$9:$L$1000&lt;1),
                ROW('Gantt Chart'!$D$9:$D$1000)-MIN(ROW('Gantt Chart'!$D$9:$D$1000))+1,
                ""),
            ROW(A720))
        ),
    "")</f>
        <v/>
      </c>
      <c r="AZ724" s="12"/>
      <c r="BA724" s="12"/>
      <c r="BB724" s="12"/>
      <c r="BC724" s="12"/>
      <c r="BD724" s="12"/>
      <c r="BE724" s="12"/>
      <c r="BF724" s="18" cm="1">
        <f t="array" ref="BF724">IFERROR(
    INDEX('Gantt Chart'!$D$9:$D$1000,
        SMALL(
            IF(('Gantt Chart'!$J$9:$J$1000=$BG$3) * ('Gantt Chart'!$L$9:$L$1000&lt;1),
                ROW('Gantt Chart'!$D$9:$D$1000)-MIN(ROW('Gantt Chart'!$D$9:$D$1000))+1,
                ""),
            ROW(A720))
        ),
    "")</f>
        <v>0</v>
      </c>
      <c r="BG724" s="12"/>
      <c r="BH724" s="12"/>
      <c r="BI724" s="12"/>
      <c r="BJ724" s="12"/>
      <c r="BK724" s="12"/>
      <c r="BL724" s="12"/>
      <c r="BM724" s="18" cm="1">
        <f t="array" ref="BM724">IFERROR(
    INDEX('Gantt Chart'!$D$9:$D$1000,
        SMALL(
            IF(('Gantt Chart'!$J$9:$J$1000=$BN$3) * ('Gantt Chart'!$L$9:$L$1000&lt;1),
                ROW('Gantt Chart'!$D$9:$D$1000)-MIN(ROW('Gantt Chart'!$D$9:$D$1000))+1,
                ""),
            ROW(A720))
        ),
    "")</f>
        <v>0</v>
      </c>
      <c r="BN724" s="12"/>
      <c r="BO724" s="12"/>
      <c r="BP724" s="12"/>
      <c r="BQ724" s="12"/>
      <c r="BR724" s="12"/>
      <c r="BS724" s="12"/>
      <c r="BT724" s="10"/>
    </row>
    <row r="725" spans="1:72" ht="16.899999999999999" customHeight="1" x14ac:dyDescent="0.2">
      <c r="A725" s="9"/>
      <c r="B725" s="18" t="str" cm="1">
        <f t="array" ref="B725">IFERROR(
    INDEX('Gantt Chart'!$D$9:$D$1000,
        SMALL(
            IF(('Gantt Chart'!$J$9:$J$1000=$C$3) * ('Gantt Chart'!$L$9:$L$1000&lt;1),
                ROW('Gantt Chart'!$D$9:$D$1000)-MIN(ROW('Gantt Chart'!$D$9:$D$1000))+1,
                ""),
            ROW(A721))
        ),
    "")</f>
        <v/>
      </c>
      <c r="C725" s="12"/>
      <c r="D725" s="316" t="str">
        <f>IFERROR(INDEX('Gantt Chart'!$H$9:$H$1000, MATCH($G728, 'Gantt Chart'!$D$9:$D$1000, 0)), "")</f>
        <v/>
      </c>
      <c r="E725" s="317" t="str">
        <f>IFERROR(VLOOKUP($G728, 'Gantt Chart'!$D$9:$E$1000, 2, FALSE), "")</f>
        <v/>
      </c>
      <c r="F725" s="317"/>
      <c r="G725" s="317"/>
      <c r="H725" s="12"/>
      <c r="I725" s="18" t="str" cm="1">
        <f t="array" ref="I725">IFERROR(
    INDEX('Gantt Chart'!$D$9:$D$1000,
        SMALL(
            IF(('Gantt Chart'!$J$9:$J$1000=$J$3) * ('Gantt Chart'!$L$9:$L$1000&lt;1),
                ROW('Gantt Chart'!$D$9:$D$1000)-MIN(ROW('Gantt Chart'!$D$9:$D$1000))+1,
                ""),
            ROW(A721))
        ),
    "")</f>
        <v/>
      </c>
      <c r="J725" s="12"/>
      <c r="K725" s="316" t="str">
        <f>IFERROR(INDEX('Gantt Chart'!$H$9:$H$1000, MATCH($N728, 'Gantt Chart'!$D$9:$D$1000, 0)), "")</f>
        <v/>
      </c>
      <c r="L725" s="317" t="str">
        <f>IFERROR(VLOOKUP($N728, 'Gantt Chart'!$D$9:$E$1000, 2, FALSE), "")</f>
        <v/>
      </c>
      <c r="M725" s="317"/>
      <c r="N725" s="317"/>
      <c r="O725" s="12"/>
      <c r="P725" s="18" t="str" cm="1">
        <f t="array" ref="P725">IFERROR(
    INDEX('Gantt Chart'!$D$9:$D$1000,
        SMALL(
            IF(('Gantt Chart'!$J$9:$J$1000=$Q$3) * ('Gantt Chart'!$L$9:$L$1000&lt;1),
                ROW('Gantt Chart'!$D$9:$D$1000)-MIN(ROW('Gantt Chart'!$D$9:$D$1000))+1,
                ""),
            ROW(A721))
        ),
    "")</f>
        <v/>
      </c>
      <c r="Q725" s="12"/>
      <c r="R725" s="316" t="str">
        <f>IFERROR(INDEX('Gantt Chart'!$H$9:$H$1000, MATCH($U728, 'Gantt Chart'!$D$9:$D$1000, 0)), "")</f>
        <v/>
      </c>
      <c r="S725" s="317" t="str">
        <f>IFERROR(VLOOKUP($U728, 'Gantt Chart'!$D$9:$E$1000, 2, FALSE), "")</f>
        <v/>
      </c>
      <c r="T725" s="317"/>
      <c r="U725" s="317"/>
      <c r="V725" s="12"/>
      <c r="W725" s="18" t="str" cm="1">
        <f t="array" ref="W725">IFERROR(
    INDEX('Gantt Chart'!$D$9:$D$1000,
        SMALL(
            IF(('Gantt Chart'!$J$9:$J$1000=$X$3) * ('Gantt Chart'!$L$9:$L$1000&lt;1),
                ROW('Gantt Chart'!$D$9:$D$1000)-MIN(ROW('Gantt Chart'!$D$9:$D$1000))+1,
                ""),
            ROW(A721))
        ),
    "")</f>
        <v/>
      </c>
      <c r="X725" s="12"/>
      <c r="Y725" s="316" t="str">
        <f>IFERROR(INDEX('Gantt Chart'!$H$9:$H$1000, MATCH($AB728, 'Gantt Chart'!$D$9:$D$1000, 0)), "")</f>
        <v/>
      </c>
      <c r="Z725" s="317" t="str">
        <f>IFERROR(VLOOKUP($AB728, 'Gantt Chart'!$D$9:$E$1000, 2, FALSE), "")</f>
        <v/>
      </c>
      <c r="AA725" s="317"/>
      <c r="AB725" s="317"/>
      <c r="AC725" s="12"/>
      <c r="AD725" s="18" t="str" cm="1">
        <f t="array" ref="AD725">IFERROR(
    INDEX('Gantt Chart'!$D$9:$D$1000,
        SMALL(
            IF(('Gantt Chart'!$J$9:$J$1000=$AE$3) * ('Gantt Chart'!$L$9:$L$1000&lt;1),
                ROW('Gantt Chart'!$D$9:$D$1000)-MIN(ROW('Gantt Chart'!$D$9:$D$1000))+1,
                ""),
            ROW(A721))
        ),
    "")</f>
        <v/>
      </c>
      <c r="AE725" s="12"/>
      <c r="AF725" s="316" t="str">
        <f>IFERROR(INDEX('Gantt Chart'!$H$9:$H$1000, MATCH($AI728, 'Gantt Chart'!$D$9:$D$1000, 0)), "")</f>
        <v/>
      </c>
      <c r="AG725" s="317" t="str">
        <f>IFERROR(VLOOKUP($AI728, 'Gantt Chart'!$D$9:$E$1000, 2, FALSE), "")</f>
        <v/>
      </c>
      <c r="AH725" s="317"/>
      <c r="AI725" s="317"/>
      <c r="AJ725" s="12"/>
      <c r="AK725" s="18" t="str" cm="1">
        <f t="array" ref="AK725">IFERROR(
    INDEX('Gantt Chart'!$D$9:$D$1000,
        SMALL(
            IF(('Gantt Chart'!$J$9:$J$1000=$AL$3) * ('Gantt Chart'!$L$9:$L$1000&lt;1),
                ROW('Gantt Chart'!$D$9:$D$1000)-MIN(ROW('Gantt Chart'!$D$9:$D$1000))+1,
                ""),
            ROW(A721))
        ),
    "")</f>
        <v/>
      </c>
      <c r="AL725" s="12"/>
      <c r="AM725" s="316" t="str">
        <f>IFERROR(INDEX('Gantt Chart'!$H$9:$H$1000, MATCH($AP728, 'Gantt Chart'!$D$9:$D$1000, 0)), "")</f>
        <v/>
      </c>
      <c r="AN725" s="317" t="str">
        <f>IFERROR(VLOOKUP($AP728, 'Gantt Chart'!$D$9:$E$1000, 2, FALSE), "")</f>
        <v/>
      </c>
      <c r="AO725" s="317"/>
      <c r="AP725" s="317"/>
      <c r="AQ725" s="12"/>
      <c r="AR725" s="18" t="str" cm="1">
        <f t="array" ref="AR725">IFERROR(
    INDEX('Gantt Chart'!$D$9:$D$1000,
        SMALL(
            IF(('Gantt Chart'!$J$9:$J$1000=$AS$3) * ('Gantt Chart'!$L$9:$L$1000&lt;1),
                ROW('Gantt Chart'!$D$9:$D$1000)-MIN(ROW('Gantt Chart'!$D$9:$D$1000))+1,
                ""),
            ROW(A721))
        ),
    "")</f>
        <v/>
      </c>
      <c r="AS725" s="12"/>
      <c r="AT725" s="316" t="str">
        <f>IFERROR(INDEX('Gantt Chart'!$H$9:$H$1000, MATCH($AW728, 'Gantt Chart'!$D$9:$D$1000, 0)), "")</f>
        <v/>
      </c>
      <c r="AU725" s="317" t="str">
        <f>IFERROR(VLOOKUP($AW728, 'Gantt Chart'!$D$9:$E$1000, 2, FALSE), "")</f>
        <v/>
      </c>
      <c r="AV725" s="317"/>
      <c r="AW725" s="317"/>
      <c r="AX725" s="12"/>
      <c r="AY725" s="18" t="str" cm="1">
        <f t="array" ref="AY725">IFERROR(
    INDEX('Gantt Chart'!$D$9:$D$1000,
        SMALL(
            IF(('Gantt Chart'!$J$9:$J$1000=$AZ$3) * ('Gantt Chart'!$L$9:$L$1000&lt;1),
                ROW('Gantt Chart'!$D$9:$D$1000)-MIN(ROW('Gantt Chart'!$D$9:$D$1000))+1,
                ""),
            ROW(A721))
        ),
    "")</f>
        <v/>
      </c>
      <c r="AZ725" s="12"/>
      <c r="BA725" s="316" t="str">
        <f>IFERROR(INDEX('Gantt Chart'!$H$9:$H$1000, MATCH($BD728, 'Gantt Chart'!$D$9:$D$1000, 0)), "")</f>
        <v/>
      </c>
      <c r="BB725" s="317" t="str">
        <f>IFERROR(VLOOKUP($BD728, 'Gantt Chart'!$D$9:$E$1000, 2, FALSE), "")</f>
        <v/>
      </c>
      <c r="BC725" s="317"/>
      <c r="BD725" s="317"/>
      <c r="BE725" s="12"/>
      <c r="BF725" s="18" cm="1">
        <f t="array" ref="BF725">IFERROR(
    INDEX('Gantt Chart'!$D$9:$D$1000,
        SMALL(
            IF(('Gantt Chart'!$J$9:$J$1000=$BG$3) * ('Gantt Chart'!$L$9:$L$1000&lt;1),
                ROW('Gantt Chart'!$D$9:$D$1000)-MIN(ROW('Gantt Chart'!$D$9:$D$1000))+1,
                ""),
            ROW(A721))
        ),
    "")</f>
        <v>0</v>
      </c>
      <c r="BG725" s="12"/>
      <c r="BH725" s="316" t="str">
        <f>IFERROR(INDEX('Gantt Chart'!$H$9:$H$1000, MATCH($BK728, 'Gantt Chart'!$D$9:$D$1000, 0)), "")</f>
        <v/>
      </c>
      <c r="BI725" s="317" t="str">
        <f>IFERROR(VLOOKUP($BK728, 'Gantt Chart'!$D$9:$E$1000, 2, FALSE), "")</f>
        <v/>
      </c>
      <c r="BJ725" s="317"/>
      <c r="BK725" s="317"/>
      <c r="BL725" s="12"/>
      <c r="BM725" s="18" cm="1">
        <f t="array" ref="BM725">IFERROR(
    INDEX('Gantt Chart'!$D$9:$D$1000,
        SMALL(
            IF(('Gantt Chart'!$J$9:$J$1000=$BN$3) * ('Gantt Chart'!$L$9:$L$1000&lt;1),
                ROW('Gantt Chart'!$D$9:$D$1000)-MIN(ROW('Gantt Chart'!$D$9:$D$1000))+1,
                ""),
            ROW(A721))
        ),
    "")</f>
        <v>0</v>
      </c>
      <c r="BN725" s="12"/>
      <c r="BO725" s="316" t="str">
        <f>IFERROR(INDEX('Gantt Chart'!$H$9:$H$1000, MATCH($BR728, 'Gantt Chart'!$D$9:$D$1000, 0)), "")</f>
        <v/>
      </c>
      <c r="BP725" s="317" t="str">
        <f>IFERROR(VLOOKUP($BR728, 'Gantt Chart'!$D$9:$E$1000, 2, FALSE), "")</f>
        <v/>
      </c>
      <c r="BQ725" s="317"/>
      <c r="BR725" s="317"/>
      <c r="BS725" s="12"/>
      <c r="BT725" s="10"/>
    </row>
    <row r="726" spans="1:72" x14ac:dyDescent="0.2">
      <c r="A726" s="9"/>
      <c r="B726" s="18" t="str" cm="1">
        <f t="array" ref="B726">IFERROR(
    INDEX('Gantt Chart'!$D$9:$D$1000,
        SMALL(
            IF(('Gantt Chart'!$J$9:$J$1000=$C$3) * ('Gantt Chart'!$L$9:$L$1000&lt;1),
                ROW('Gantt Chart'!$D$9:$D$1000)-MIN(ROW('Gantt Chart'!$D$9:$D$1000))+1,
                ""),
            ROW(A722))
        ),
    "")</f>
        <v/>
      </c>
      <c r="C726" s="12"/>
      <c r="D726" s="316"/>
      <c r="E726" s="318" t="str">
        <f>IFERROR(INDEX('Gantt Chart'!$C$9:$C$1000, MATCH($G728, 'Gantt Chart'!$D$9:$D$1000, 0)), "")</f>
        <v/>
      </c>
      <c r="F726" s="318"/>
      <c r="G726" s="318"/>
      <c r="H726" s="12"/>
      <c r="I726" s="18" t="str" cm="1">
        <f t="array" ref="I726">IFERROR(
    INDEX('Gantt Chart'!$D$9:$D$1000,
        SMALL(
            IF(('Gantt Chart'!$J$9:$J$1000=$J$3) * ('Gantt Chart'!$L$9:$L$1000&lt;1),
                ROW('Gantt Chart'!$D$9:$D$1000)-MIN(ROW('Gantt Chart'!$D$9:$D$1000))+1,
                ""),
            ROW(A722))
        ),
    "")</f>
        <v/>
      </c>
      <c r="J726" s="12"/>
      <c r="K726" s="316"/>
      <c r="L726" s="318" t="str">
        <f>IFERROR(INDEX('Gantt Chart'!$C$9:$C$1000, MATCH($N728, 'Gantt Chart'!$D$9:$D$1000, 0)), "")</f>
        <v/>
      </c>
      <c r="M726" s="318"/>
      <c r="N726" s="318"/>
      <c r="O726" s="12"/>
      <c r="P726" s="18" t="str" cm="1">
        <f t="array" ref="P726">IFERROR(
    INDEX('Gantt Chart'!$D$9:$D$1000,
        SMALL(
            IF(('Gantt Chart'!$J$9:$J$1000=$Q$3) * ('Gantt Chart'!$L$9:$L$1000&lt;1),
                ROW('Gantt Chart'!$D$9:$D$1000)-MIN(ROW('Gantt Chart'!$D$9:$D$1000))+1,
                ""),
            ROW(A722))
        ),
    "")</f>
        <v/>
      </c>
      <c r="Q726" s="12"/>
      <c r="R726" s="316"/>
      <c r="S726" s="318" t="str">
        <f>IFERROR(INDEX('Gantt Chart'!$C$9:$C$1000, MATCH($U728, 'Gantt Chart'!$D$9:$D$1000, 0)), "")</f>
        <v/>
      </c>
      <c r="T726" s="318"/>
      <c r="U726" s="318"/>
      <c r="V726" s="12"/>
      <c r="W726" s="18" t="str" cm="1">
        <f t="array" ref="W726">IFERROR(
    INDEX('Gantt Chart'!$D$9:$D$1000,
        SMALL(
            IF(('Gantt Chart'!$J$9:$J$1000=$X$3) * ('Gantt Chart'!$L$9:$L$1000&lt;1),
                ROW('Gantt Chart'!$D$9:$D$1000)-MIN(ROW('Gantt Chart'!$D$9:$D$1000))+1,
                ""),
            ROW(A722))
        ),
    "")</f>
        <v/>
      </c>
      <c r="X726" s="12"/>
      <c r="Y726" s="316"/>
      <c r="Z726" s="318" t="str">
        <f>IFERROR(INDEX('Gantt Chart'!$C$9:$C$1000, MATCH($AB728, 'Gantt Chart'!$D$9:$D$1000, 0)), "")</f>
        <v/>
      </c>
      <c r="AA726" s="318"/>
      <c r="AB726" s="318"/>
      <c r="AC726" s="12"/>
      <c r="AD726" s="18" t="str" cm="1">
        <f t="array" ref="AD726">IFERROR(
    INDEX('Gantt Chart'!$D$9:$D$1000,
        SMALL(
            IF(('Gantt Chart'!$J$9:$J$1000=$AE$3) * ('Gantt Chart'!$L$9:$L$1000&lt;1),
                ROW('Gantt Chart'!$D$9:$D$1000)-MIN(ROW('Gantt Chart'!$D$9:$D$1000))+1,
                ""),
            ROW(A722))
        ),
    "")</f>
        <v/>
      </c>
      <c r="AE726" s="12"/>
      <c r="AF726" s="316"/>
      <c r="AG726" s="318" t="str">
        <f>IFERROR(INDEX('Gantt Chart'!$C$9:$C$1000, MATCH($AI728, 'Gantt Chart'!$D$9:$D$1000, 0)), "")</f>
        <v/>
      </c>
      <c r="AH726" s="318"/>
      <c r="AI726" s="318"/>
      <c r="AJ726" s="12"/>
      <c r="AK726" s="18" t="str" cm="1">
        <f t="array" ref="AK726">IFERROR(
    INDEX('Gantt Chart'!$D$9:$D$1000,
        SMALL(
            IF(('Gantt Chart'!$J$9:$J$1000=$AL$3) * ('Gantt Chart'!$L$9:$L$1000&lt;1),
                ROW('Gantt Chart'!$D$9:$D$1000)-MIN(ROW('Gantt Chart'!$D$9:$D$1000))+1,
                ""),
            ROW(A722))
        ),
    "")</f>
        <v/>
      </c>
      <c r="AL726" s="12"/>
      <c r="AM726" s="316"/>
      <c r="AN726" s="318" t="str">
        <f>IFERROR(INDEX('Gantt Chart'!$C$9:$C$1000, MATCH($AP728, 'Gantt Chart'!$D$9:$D$1000, 0)), "")</f>
        <v/>
      </c>
      <c r="AO726" s="318"/>
      <c r="AP726" s="318"/>
      <c r="AQ726" s="12"/>
      <c r="AR726" s="18" t="str" cm="1">
        <f t="array" ref="AR726">IFERROR(
    INDEX('Gantt Chart'!$D$9:$D$1000,
        SMALL(
            IF(('Gantt Chart'!$J$9:$J$1000=$AS$3) * ('Gantt Chart'!$L$9:$L$1000&lt;1),
                ROW('Gantt Chart'!$D$9:$D$1000)-MIN(ROW('Gantt Chart'!$D$9:$D$1000))+1,
                ""),
            ROW(A722))
        ),
    "")</f>
        <v/>
      </c>
      <c r="AS726" s="12"/>
      <c r="AT726" s="316"/>
      <c r="AU726" s="318" t="str">
        <f>IFERROR(INDEX('Gantt Chart'!$C$9:$C$1000, MATCH($AW728, 'Gantt Chart'!$D$9:$D$1000, 0)), "")</f>
        <v/>
      </c>
      <c r="AV726" s="318"/>
      <c r="AW726" s="318"/>
      <c r="AX726" s="12"/>
      <c r="AY726" s="18" t="str" cm="1">
        <f t="array" ref="AY726">IFERROR(
    INDEX('Gantt Chart'!$D$9:$D$1000,
        SMALL(
            IF(('Gantt Chart'!$J$9:$J$1000=$AZ$3) * ('Gantt Chart'!$L$9:$L$1000&lt;1),
                ROW('Gantt Chart'!$D$9:$D$1000)-MIN(ROW('Gantt Chart'!$D$9:$D$1000))+1,
                ""),
            ROW(A722))
        ),
    "")</f>
        <v/>
      </c>
      <c r="AZ726" s="12"/>
      <c r="BA726" s="316"/>
      <c r="BB726" s="318" t="str">
        <f>IFERROR(INDEX('Gantt Chart'!$C$9:$C$1000, MATCH($BD728, 'Gantt Chart'!$D$9:$D$1000, 0)), "")</f>
        <v/>
      </c>
      <c r="BC726" s="318"/>
      <c r="BD726" s="318"/>
      <c r="BE726" s="12"/>
      <c r="BF726" s="18" cm="1">
        <f t="array" ref="BF726">IFERROR(
    INDEX('Gantt Chart'!$D$9:$D$1000,
        SMALL(
            IF(('Gantt Chart'!$J$9:$J$1000=$BG$3) * ('Gantt Chart'!$L$9:$L$1000&lt;1),
                ROW('Gantt Chart'!$D$9:$D$1000)-MIN(ROW('Gantt Chart'!$D$9:$D$1000))+1,
                ""),
            ROW(A722))
        ),
    "")</f>
        <v>0</v>
      </c>
      <c r="BG726" s="12"/>
      <c r="BH726" s="316"/>
      <c r="BI726" s="318" t="str">
        <f>IFERROR(INDEX('Gantt Chart'!$C$9:$C$1000, MATCH($BK728, 'Gantt Chart'!$D$9:$D$1000, 0)), "")</f>
        <v/>
      </c>
      <c r="BJ726" s="318"/>
      <c r="BK726" s="318"/>
      <c r="BL726" s="12"/>
      <c r="BM726" s="18" cm="1">
        <f t="array" ref="BM726">IFERROR(
    INDEX('Gantt Chart'!$D$9:$D$1000,
        SMALL(
            IF(('Gantt Chart'!$J$9:$J$1000=$BN$3) * ('Gantt Chart'!$L$9:$L$1000&lt;1),
                ROW('Gantt Chart'!$D$9:$D$1000)-MIN(ROW('Gantt Chart'!$D$9:$D$1000))+1,
                ""),
            ROW(A722))
        ),
    "")</f>
        <v>0</v>
      </c>
      <c r="BN726" s="12"/>
      <c r="BO726" s="316"/>
      <c r="BP726" s="318" t="str">
        <f>IFERROR(INDEX('Gantt Chart'!$C$9:$C$1000, MATCH($BR728, 'Gantt Chart'!$D$9:$D$1000, 0)), "")</f>
        <v/>
      </c>
      <c r="BQ726" s="318"/>
      <c r="BR726" s="318"/>
      <c r="BS726" s="12"/>
      <c r="BT726" s="10"/>
    </row>
    <row r="727" spans="1:72" x14ac:dyDescent="0.2">
      <c r="A727" s="9"/>
      <c r="B727" s="18" t="str" cm="1">
        <f t="array" ref="B727">IFERROR(
    INDEX('Gantt Chart'!$D$9:$D$1000,
        SMALL(
            IF(('Gantt Chart'!$J$9:$J$1000=$C$3) * ('Gantt Chart'!$L$9:$L$1000&lt;1),
                ROW('Gantt Chart'!$D$9:$D$1000)-MIN(ROW('Gantt Chart'!$D$9:$D$1000))+1,
                ""),
            ROW(A723))
        ),
    "")</f>
        <v/>
      </c>
      <c r="C727" s="12"/>
      <c r="D727" s="316"/>
      <c r="E727" s="319" t="str">
        <f>IFERROR(INDEX('Gantt Chart'!$M$9:$M$1000, MATCH($G728, 'Gantt Chart'!$D$9:$D$1000, 0)), "")</f>
        <v/>
      </c>
      <c r="F727" s="319"/>
      <c r="G727" s="319"/>
      <c r="H727" s="12"/>
      <c r="I727" s="18" t="str" cm="1">
        <f t="array" ref="I727">IFERROR(
    INDEX('Gantt Chart'!$D$9:$D$1000,
        SMALL(
            IF(('Gantt Chart'!$J$9:$J$1000=$J$3) * ('Gantt Chart'!$L$9:$L$1000&lt;1),
                ROW('Gantt Chart'!$D$9:$D$1000)-MIN(ROW('Gantt Chart'!$D$9:$D$1000))+1,
                ""),
            ROW(A723))
        ),
    "")</f>
        <v/>
      </c>
      <c r="J727" s="12"/>
      <c r="K727" s="316"/>
      <c r="L727" s="319" t="str">
        <f>IFERROR(INDEX('Gantt Chart'!$M$9:$M$1000, MATCH($N728, 'Gantt Chart'!$D$9:$D$1000, 0)), "")</f>
        <v/>
      </c>
      <c r="M727" s="319"/>
      <c r="N727" s="319"/>
      <c r="O727" s="12"/>
      <c r="P727" s="18" t="str" cm="1">
        <f t="array" ref="P727">IFERROR(
    INDEX('Gantt Chart'!$D$9:$D$1000,
        SMALL(
            IF(('Gantt Chart'!$J$9:$J$1000=$Q$3) * ('Gantt Chart'!$L$9:$L$1000&lt;1),
                ROW('Gantt Chart'!$D$9:$D$1000)-MIN(ROW('Gantt Chart'!$D$9:$D$1000))+1,
                ""),
            ROW(A723))
        ),
    "")</f>
        <v/>
      </c>
      <c r="Q727" s="12"/>
      <c r="R727" s="316"/>
      <c r="S727" s="319" t="str">
        <f>IFERROR(INDEX('Gantt Chart'!$M$9:$M$1000, MATCH($U728, 'Gantt Chart'!$D$9:$D$1000, 0)), "")</f>
        <v/>
      </c>
      <c r="T727" s="319"/>
      <c r="U727" s="319"/>
      <c r="V727" s="12"/>
      <c r="W727" s="18" t="str" cm="1">
        <f t="array" ref="W727">IFERROR(
    INDEX('Gantt Chart'!$D$9:$D$1000,
        SMALL(
            IF(('Gantt Chart'!$J$9:$J$1000=$X$3) * ('Gantt Chart'!$L$9:$L$1000&lt;1),
                ROW('Gantt Chart'!$D$9:$D$1000)-MIN(ROW('Gantt Chart'!$D$9:$D$1000))+1,
                ""),
            ROW(A723))
        ),
    "")</f>
        <v/>
      </c>
      <c r="X727" s="12"/>
      <c r="Y727" s="316"/>
      <c r="Z727" s="319" t="str">
        <f>IFERROR(INDEX('Gantt Chart'!$M$9:$M$1000, MATCH($AB728, 'Gantt Chart'!$D$9:$D$1000, 0)), "")</f>
        <v/>
      </c>
      <c r="AA727" s="319"/>
      <c r="AB727" s="319"/>
      <c r="AC727" s="12"/>
      <c r="AD727" s="18" t="str" cm="1">
        <f t="array" ref="AD727">IFERROR(
    INDEX('Gantt Chart'!$D$9:$D$1000,
        SMALL(
            IF(('Gantt Chart'!$J$9:$J$1000=$AE$3) * ('Gantt Chart'!$L$9:$L$1000&lt;1),
                ROW('Gantt Chart'!$D$9:$D$1000)-MIN(ROW('Gantt Chart'!$D$9:$D$1000))+1,
                ""),
            ROW(A723))
        ),
    "")</f>
        <v/>
      </c>
      <c r="AE727" s="12"/>
      <c r="AF727" s="316"/>
      <c r="AG727" s="319" t="str">
        <f>IFERROR(INDEX('Gantt Chart'!$M$9:$M$1000, MATCH($AI728, 'Gantt Chart'!$D$9:$D$1000, 0)), "")</f>
        <v/>
      </c>
      <c r="AH727" s="319"/>
      <c r="AI727" s="319"/>
      <c r="AJ727" s="12"/>
      <c r="AK727" s="18" t="str" cm="1">
        <f t="array" ref="AK727">IFERROR(
    INDEX('Gantt Chart'!$D$9:$D$1000,
        SMALL(
            IF(('Gantt Chart'!$J$9:$J$1000=$AL$3) * ('Gantt Chart'!$L$9:$L$1000&lt;1),
                ROW('Gantt Chart'!$D$9:$D$1000)-MIN(ROW('Gantt Chart'!$D$9:$D$1000))+1,
                ""),
            ROW(A723))
        ),
    "")</f>
        <v/>
      </c>
      <c r="AL727" s="12"/>
      <c r="AM727" s="316"/>
      <c r="AN727" s="319" t="str">
        <f>IFERROR(INDEX('Gantt Chart'!$M$9:$M$1000, MATCH($AP728, 'Gantt Chart'!$D$9:$D$1000, 0)), "")</f>
        <v/>
      </c>
      <c r="AO727" s="319"/>
      <c r="AP727" s="319"/>
      <c r="AQ727" s="12"/>
      <c r="AR727" s="18" t="str" cm="1">
        <f t="array" ref="AR727">IFERROR(
    INDEX('Gantt Chart'!$D$9:$D$1000,
        SMALL(
            IF(('Gantt Chart'!$J$9:$J$1000=$AS$3) * ('Gantt Chart'!$L$9:$L$1000&lt;1),
                ROW('Gantt Chart'!$D$9:$D$1000)-MIN(ROW('Gantt Chart'!$D$9:$D$1000))+1,
                ""),
            ROW(A723))
        ),
    "")</f>
        <v/>
      </c>
      <c r="AS727" s="12"/>
      <c r="AT727" s="316"/>
      <c r="AU727" s="319" t="str">
        <f>IFERROR(INDEX('Gantt Chart'!$M$9:$M$1000, MATCH($AW728, 'Gantt Chart'!$D$9:$D$1000, 0)), "")</f>
        <v/>
      </c>
      <c r="AV727" s="319"/>
      <c r="AW727" s="319"/>
      <c r="AX727" s="12"/>
      <c r="AY727" s="18" t="str" cm="1">
        <f t="array" ref="AY727">IFERROR(
    INDEX('Gantt Chart'!$D$9:$D$1000,
        SMALL(
            IF(('Gantt Chart'!$J$9:$J$1000=$AZ$3) * ('Gantt Chart'!$L$9:$L$1000&lt;1),
                ROW('Gantt Chart'!$D$9:$D$1000)-MIN(ROW('Gantt Chart'!$D$9:$D$1000))+1,
                ""),
            ROW(A723))
        ),
    "")</f>
        <v/>
      </c>
      <c r="AZ727" s="12"/>
      <c r="BA727" s="316"/>
      <c r="BB727" s="319" t="str">
        <f>IFERROR(INDEX('Gantt Chart'!$M$9:$M$1000, MATCH($BD728, 'Gantt Chart'!$D$9:$D$1000, 0)), "")</f>
        <v/>
      </c>
      <c r="BC727" s="319"/>
      <c r="BD727" s="319"/>
      <c r="BE727" s="12"/>
      <c r="BF727" s="18" cm="1">
        <f t="array" ref="BF727">IFERROR(
    INDEX('Gantt Chart'!$D$9:$D$1000,
        SMALL(
            IF(('Gantt Chart'!$J$9:$J$1000=$BG$3) * ('Gantt Chart'!$L$9:$L$1000&lt;1),
                ROW('Gantt Chart'!$D$9:$D$1000)-MIN(ROW('Gantt Chart'!$D$9:$D$1000))+1,
                ""),
            ROW(A723))
        ),
    "")</f>
        <v>0</v>
      </c>
      <c r="BG727" s="12"/>
      <c r="BH727" s="316"/>
      <c r="BI727" s="319" t="str">
        <f>IFERROR(INDEX('Gantt Chart'!$M$9:$M$1000, MATCH($BK728, 'Gantt Chart'!$D$9:$D$1000, 0)), "")</f>
        <v/>
      </c>
      <c r="BJ727" s="319"/>
      <c r="BK727" s="319"/>
      <c r="BL727" s="12"/>
      <c r="BM727" s="18" cm="1">
        <f t="array" ref="BM727">IFERROR(
    INDEX('Gantt Chart'!$D$9:$D$1000,
        SMALL(
            IF(('Gantt Chart'!$J$9:$J$1000=$BN$3) * ('Gantt Chart'!$L$9:$L$1000&lt;1),
                ROW('Gantt Chart'!$D$9:$D$1000)-MIN(ROW('Gantt Chart'!$D$9:$D$1000))+1,
                ""),
            ROW(A723))
        ),
    "")</f>
        <v>0</v>
      </c>
      <c r="BN727" s="12"/>
      <c r="BO727" s="316"/>
      <c r="BP727" s="319" t="str">
        <f>IFERROR(INDEX('Gantt Chart'!$M$9:$M$1000, MATCH($BR728, 'Gantt Chart'!$D$9:$D$1000, 0)), "")</f>
        <v/>
      </c>
      <c r="BQ727" s="319"/>
      <c r="BR727" s="319"/>
      <c r="BS727" s="12"/>
      <c r="BT727" s="10"/>
    </row>
    <row r="728" spans="1:72" x14ac:dyDescent="0.2">
      <c r="A728" s="9"/>
      <c r="B728" s="18" t="str" cm="1">
        <f t="array" ref="B728">IFERROR(
    INDEX('Gantt Chart'!$D$9:$D$1000,
        SMALL(
            IF(('Gantt Chart'!$J$9:$J$1000=$C$3) * ('Gantt Chart'!$L$9:$L$1000&lt;1),
                ROW('Gantt Chart'!$D$9:$D$1000)-MIN(ROW('Gantt Chart'!$D$9:$D$1000))+1,
                ""),
            ROW(A724))
        ),
    "")</f>
        <v/>
      </c>
      <c r="C728" s="12"/>
      <c r="D728" s="316"/>
      <c r="E728" s="320" t="str">
        <f>IFERROR(INDEX('Gantt Chart'!$L$9:$L$1000, MATCH($G728, 'Gantt Chart'!$D$9:$D$1000, 0)), "")</f>
        <v/>
      </c>
      <c r="F728" s="320"/>
      <c r="G728" s="13" t="str" cm="1">
        <f t="array" ref="G728">IF(INDEX($B$5:$B$999, CEILING((ROW()-5)/5, 1))="", "", INDEX($B$5:$B$999, CEILING((ROW()-5)/5, 1)))</f>
        <v/>
      </c>
      <c r="H728" s="12"/>
      <c r="I728" s="18" t="str" cm="1">
        <f t="array" ref="I728">IFERROR(
    INDEX('Gantt Chart'!$D$9:$D$1000,
        SMALL(
            IF(('Gantt Chart'!$J$9:$J$1000=$J$3) * ('Gantt Chart'!$L$9:$L$1000&lt;1),
                ROW('Gantt Chart'!$D$9:$D$1000)-MIN(ROW('Gantt Chart'!$D$9:$D$1000))+1,
                ""),
            ROW(A724))
        ),
    "")</f>
        <v/>
      </c>
      <c r="J728" s="12"/>
      <c r="K728" s="316"/>
      <c r="L728" s="320" t="str">
        <f>IFERROR(INDEX('Gantt Chart'!$L$9:$L$1000, MATCH($N728, 'Gantt Chart'!$D$9:$D$1000, 0)), "")</f>
        <v/>
      </c>
      <c r="M728" s="320"/>
      <c r="N728" s="13" t="str" cm="1">
        <f t="array" ref="N728">IF(INDEX($I$5:$I$999, CEILING((ROW()-5)/5, 1))="", "", INDEX($I$5:$I$999, CEILING((ROW()-5)/5, 1)))</f>
        <v/>
      </c>
      <c r="O728" s="12"/>
      <c r="P728" s="18" t="str" cm="1">
        <f t="array" ref="P728">IFERROR(
    INDEX('Gantt Chart'!$D$9:$D$1000,
        SMALL(
            IF(('Gantt Chart'!$J$9:$J$1000=$Q$3) * ('Gantt Chart'!$L$9:$L$1000&lt;1),
                ROW('Gantt Chart'!$D$9:$D$1000)-MIN(ROW('Gantt Chart'!$D$9:$D$1000))+1,
                ""),
            ROW(A724))
        ),
    "")</f>
        <v/>
      </c>
      <c r="Q728" s="12"/>
      <c r="R728" s="316"/>
      <c r="S728" s="320" t="str">
        <f>IFERROR(INDEX('Gantt Chart'!$L$9:$L$1000, MATCH($U728, 'Gantt Chart'!$D$9:$D$1000, 0)), "")</f>
        <v/>
      </c>
      <c r="T728" s="320"/>
      <c r="U728" s="13" t="str" cm="1">
        <f t="array" ref="U728">IF(INDEX($P$5:$P$999, CEILING((ROW()-5)/5, 1))="", "", INDEX($P$5:$P$999, CEILING((ROW()-5)/5, 1)))</f>
        <v/>
      </c>
      <c r="V728" s="12"/>
      <c r="W728" s="18" t="str" cm="1">
        <f t="array" ref="W728">IFERROR(
    INDEX('Gantt Chart'!$D$9:$D$1000,
        SMALL(
            IF(('Gantt Chart'!$J$9:$J$1000=$X$3) * ('Gantt Chart'!$L$9:$L$1000&lt;1),
                ROW('Gantt Chart'!$D$9:$D$1000)-MIN(ROW('Gantt Chart'!$D$9:$D$1000))+1,
                ""),
            ROW(A724))
        ),
    "")</f>
        <v/>
      </c>
      <c r="X728" s="12"/>
      <c r="Y728" s="316"/>
      <c r="Z728" s="320" t="str">
        <f>IFERROR(INDEX('Gantt Chart'!$L$9:$L$1000, MATCH($AB728, 'Gantt Chart'!$D$9:$D$1000, 0)), "")</f>
        <v/>
      </c>
      <c r="AA728" s="320"/>
      <c r="AB728" s="13" t="str" cm="1">
        <f t="array" ref="AB728">IF(INDEX($W$5:$W$999, CEILING((ROW()-5)/5, 1))="", "", INDEX($W$5:$W$999, CEILING((ROW()-5)/5, 1)))</f>
        <v/>
      </c>
      <c r="AC728" s="12"/>
      <c r="AD728" s="18" t="str" cm="1">
        <f t="array" ref="AD728">IFERROR(
    INDEX('Gantt Chart'!$D$9:$D$1000,
        SMALL(
            IF(('Gantt Chart'!$J$9:$J$1000=$AE$3) * ('Gantt Chart'!$L$9:$L$1000&lt;1),
                ROW('Gantt Chart'!$D$9:$D$1000)-MIN(ROW('Gantt Chart'!$D$9:$D$1000))+1,
                ""),
            ROW(A724))
        ),
    "")</f>
        <v/>
      </c>
      <c r="AE728" s="12"/>
      <c r="AF728" s="316"/>
      <c r="AG728" s="320" t="str">
        <f>IFERROR(INDEX('Gantt Chart'!$L$9:$L$1000, MATCH($AI728, 'Gantt Chart'!$D$9:$D$1000, 0)), "")</f>
        <v/>
      </c>
      <c r="AH728" s="320"/>
      <c r="AI728" s="13" t="str" cm="1">
        <f t="array" ref="AI728">IF(INDEX($AD$5:$AD$999, CEILING((ROW()-5)/5, 1))="", "", INDEX($AD$5:$AD$999, CEILING((ROW()-5)/5, 1)))</f>
        <v/>
      </c>
      <c r="AJ728" s="12"/>
      <c r="AK728" s="18" t="str" cm="1">
        <f t="array" ref="AK728">IFERROR(
    INDEX('Gantt Chart'!$D$9:$D$1000,
        SMALL(
            IF(('Gantt Chart'!$J$9:$J$1000=$AL$3) * ('Gantt Chart'!$L$9:$L$1000&lt;1),
                ROW('Gantt Chart'!$D$9:$D$1000)-MIN(ROW('Gantt Chart'!$D$9:$D$1000))+1,
                ""),
            ROW(A724))
        ),
    "")</f>
        <v/>
      </c>
      <c r="AL728" s="12"/>
      <c r="AM728" s="316"/>
      <c r="AN728" s="320" t="str">
        <f>IFERROR(INDEX('Gantt Chart'!$L$9:$L$1000, MATCH($AP728, 'Gantt Chart'!$D$9:$D$1000, 0)), "")</f>
        <v/>
      </c>
      <c r="AO728" s="320"/>
      <c r="AP728" s="13" t="str" cm="1">
        <f t="array" ref="AP728">IF(INDEX($AK$5:$AK$999, CEILING((ROW()-5)/5, 1))="", "", INDEX($AK$5:$AK$999, CEILING((ROW()-5)/5, 1)))</f>
        <v/>
      </c>
      <c r="AQ728" s="12"/>
      <c r="AR728" s="18" t="str" cm="1">
        <f t="array" ref="AR728">IFERROR(
    INDEX('Gantt Chart'!$D$9:$D$1000,
        SMALL(
            IF(('Gantt Chart'!$J$9:$J$1000=$AS$3) * ('Gantt Chart'!$L$9:$L$1000&lt;1),
                ROW('Gantt Chart'!$D$9:$D$1000)-MIN(ROW('Gantt Chart'!$D$9:$D$1000))+1,
                ""),
            ROW(A724))
        ),
    "")</f>
        <v/>
      </c>
      <c r="AS728" s="12"/>
      <c r="AT728" s="316"/>
      <c r="AU728" s="320" t="str">
        <f>IFERROR(INDEX('Gantt Chart'!$L$9:$L$1000, MATCH($AW728, 'Gantt Chart'!$D$9:$D$1000, 0)), "")</f>
        <v/>
      </c>
      <c r="AV728" s="320"/>
      <c r="AW728" s="13" t="str" cm="1">
        <f t="array" ref="AW728">IF(INDEX($AR$5:$AR$999, CEILING((ROW()-5)/5, 1))="", "", INDEX($AR$5:$AR$999, CEILING((ROW()-5)/5, 1)))</f>
        <v/>
      </c>
      <c r="AX728" s="12"/>
      <c r="AY728" s="18" t="str" cm="1">
        <f t="array" ref="AY728">IFERROR(
    INDEX('Gantt Chart'!$D$9:$D$1000,
        SMALL(
            IF(('Gantt Chart'!$J$9:$J$1000=$AZ$3) * ('Gantt Chart'!$L$9:$L$1000&lt;1),
                ROW('Gantt Chart'!$D$9:$D$1000)-MIN(ROW('Gantt Chart'!$D$9:$D$1000))+1,
                ""),
            ROW(A724))
        ),
    "")</f>
        <v/>
      </c>
      <c r="AZ728" s="12"/>
      <c r="BA728" s="316"/>
      <c r="BB728" s="320" t="str">
        <f>IFERROR(INDEX('Gantt Chart'!$L$9:$L$1000, MATCH($BD728, 'Gantt Chart'!$D$9:$D$1000, 0)), "")</f>
        <v/>
      </c>
      <c r="BC728" s="320"/>
      <c r="BD728" s="13" t="str" cm="1">
        <f t="array" ref="BD728">IF(INDEX($AY$5:$AY$999, CEILING((ROW()-5)/5, 1))="", "", INDEX($AY$5:$AY$999, CEILING((ROW()-5)/5, 1)))</f>
        <v/>
      </c>
      <c r="BE728" s="12"/>
      <c r="BF728" s="18" cm="1">
        <f t="array" ref="BF728">IFERROR(
    INDEX('Gantt Chart'!$D$9:$D$1000,
        SMALL(
            IF(('Gantt Chart'!$J$9:$J$1000=$BG$3) * ('Gantt Chart'!$L$9:$L$1000&lt;1),
                ROW('Gantt Chart'!$D$9:$D$1000)-MIN(ROW('Gantt Chart'!$D$9:$D$1000))+1,
                ""),
            ROW(A724))
        ),
    "")</f>
        <v>0</v>
      </c>
      <c r="BG728" s="12"/>
      <c r="BH728" s="316"/>
      <c r="BI728" s="320" t="str">
        <f>IFERROR(INDEX('Gantt Chart'!$L$9:$L$1000, MATCH($BK728, 'Gantt Chart'!$D$9:$D$1000, 0)), "")</f>
        <v/>
      </c>
      <c r="BJ728" s="320"/>
      <c r="BK728" s="13" cm="1">
        <f t="array" ref="BK728">IF(INDEX($BF$5:$BF$999, CEILING((ROW()-5)/5, 1))="", "", INDEX($BF$5:$BF$999, CEILING((ROW()-5)/5, 1)))</f>
        <v>0</v>
      </c>
      <c r="BL728" s="12"/>
      <c r="BM728" s="18" cm="1">
        <f t="array" ref="BM728">IFERROR(
    INDEX('Gantt Chart'!$D$9:$D$1000,
        SMALL(
            IF(('Gantt Chart'!$J$9:$J$1000=$BN$3) * ('Gantt Chart'!$L$9:$L$1000&lt;1),
                ROW('Gantt Chart'!$D$9:$D$1000)-MIN(ROW('Gantt Chart'!$D$9:$D$1000))+1,
                ""),
            ROW(A724))
        ),
    "")</f>
        <v>0</v>
      </c>
      <c r="BN728" s="12"/>
      <c r="BO728" s="316"/>
      <c r="BP728" s="320" t="str">
        <f>IFERROR(INDEX('Gantt Chart'!$L$9:$L$1000, MATCH($BR728, 'Gantt Chart'!$D$9:$D$1000, 0)), "")</f>
        <v/>
      </c>
      <c r="BQ728" s="320"/>
      <c r="BR728" s="13" cm="1">
        <f t="array" ref="BR728">IF(INDEX($BM$5:$BM$999, CEILING((ROW()-5)/5, 1))="", "", INDEX($BM$5:$BM$999, CEILING((ROW()-5)/5, 1)))</f>
        <v>0</v>
      </c>
      <c r="BS728" s="12"/>
      <c r="BT728" s="10"/>
    </row>
    <row r="729" spans="1:72" x14ac:dyDescent="0.2">
      <c r="A729" s="9"/>
      <c r="B729" s="18" t="str" cm="1">
        <f t="array" ref="B729">IFERROR(
    INDEX('Gantt Chart'!$D$9:$D$1000,
        SMALL(
            IF(('Gantt Chart'!$J$9:$J$1000=$C$3) * ('Gantt Chart'!$L$9:$L$1000&lt;1),
                ROW('Gantt Chart'!$D$9:$D$1000)-MIN(ROW('Gantt Chart'!$D$9:$D$1000))+1,
                ""),
            ROW(A725))
        ),
    "")</f>
        <v/>
      </c>
      <c r="C729" s="12"/>
      <c r="D729" s="12"/>
      <c r="E729" s="12"/>
      <c r="F729" s="12"/>
      <c r="G729" s="12"/>
      <c r="H729" s="12"/>
      <c r="I729" s="18" t="str" cm="1">
        <f t="array" ref="I729">IFERROR(
    INDEX('Gantt Chart'!$D$9:$D$1000,
        SMALL(
            IF(('Gantt Chart'!$J$9:$J$1000=$J$3) * ('Gantt Chart'!$L$9:$L$1000&lt;1),
                ROW('Gantt Chart'!$D$9:$D$1000)-MIN(ROW('Gantt Chart'!$D$9:$D$1000))+1,
                ""),
            ROW(A725))
        ),
    "")</f>
        <v/>
      </c>
      <c r="J729" s="12"/>
      <c r="K729" s="12"/>
      <c r="L729" s="12"/>
      <c r="M729" s="12"/>
      <c r="N729" s="12"/>
      <c r="O729" s="12"/>
      <c r="P729" s="18" t="str" cm="1">
        <f t="array" ref="P729">IFERROR(
    INDEX('Gantt Chart'!$D$9:$D$1000,
        SMALL(
            IF(('Gantt Chart'!$J$9:$J$1000=$Q$3) * ('Gantt Chart'!$L$9:$L$1000&lt;1),
                ROW('Gantt Chart'!$D$9:$D$1000)-MIN(ROW('Gantt Chart'!$D$9:$D$1000))+1,
                ""),
            ROW(A725))
        ),
    "")</f>
        <v/>
      </c>
      <c r="Q729" s="12"/>
      <c r="R729" s="12"/>
      <c r="S729" s="12"/>
      <c r="T729" s="12"/>
      <c r="U729" s="12"/>
      <c r="V729" s="12"/>
      <c r="W729" s="18" t="str" cm="1">
        <f t="array" ref="W729">IFERROR(
    INDEX('Gantt Chart'!$D$9:$D$1000,
        SMALL(
            IF(('Gantt Chart'!$J$9:$J$1000=$X$3) * ('Gantt Chart'!$L$9:$L$1000&lt;1),
                ROW('Gantt Chart'!$D$9:$D$1000)-MIN(ROW('Gantt Chart'!$D$9:$D$1000))+1,
                ""),
            ROW(A725))
        ),
    "")</f>
        <v/>
      </c>
      <c r="X729" s="12"/>
      <c r="Y729" s="12"/>
      <c r="Z729" s="12"/>
      <c r="AA729" s="12"/>
      <c r="AB729" s="12"/>
      <c r="AC729" s="12"/>
      <c r="AD729" s="18" t="str" cm="1">
        <f t="array" ref="AD729">IFERROR(
    INDEX('Gantt Chart'!$D$9:$D$1000,
        SMALL(
            IF(('Gantt Chart'!$J$9:$J$1000=$AE$3) * ('Gantt Chart'!$L$9:$L$1000&lt;1),
                ROW('Gantt Chart'!$D$9:$D$1000)-MIN(ROW('Gantt Chart'!$D$9:$D$1000))+1,
                ""),
            ROW(A725))
        ),
    "")</f>
        <v/>
      </c>
      <c r="AE729" s="12"/>
      <c r="AF729" s="12"/>
      <c r="AG729" s="12"/>
      <c r="AH729" s="12"/>
      <c r="AI729" s="12"/>
      <c r="AJ729" s="12"/>
      <c r="AK729" s="18" t="str" cm="1">
        <f t="array" ref="AK729">IFERROR(
    INDEX('Gantt Chart'!$D$9:$D$1000,
        SMALL(
            IF(('Gantt Chart'!$J$9:$J$1000=$AL$3) * ('Gantt Chart'!$L$9:$L$1000&lt;1),
                ROW('Gantt Chart'!$D$9:$D$1000)-MIN(ROW('Gantt Chart'!$D$9:$D$1000))+1,
                ""),
            ROW(A725))
        ),
    "")</f>
        <v/>
      </c>
      <c r="AL729" s="12"/>
      <c r="AM729" s="12"/>
      <c r="AN729" s="12"/>
      <c r="AO729" s="12"/>
      <c r="AP729" s="12"/>
      <c r="AQ729" s="12"/>
      <c r="AR729" s="18" t="str" cm="1">
        <f t="array" ref="AR729">IFERROR(
    INDEX('Gantt Chart'!$D$9:$D$1000,
        SMALL(
            IF(('Gantt Chart'!$J$9:$J$1000=$AS$3) * ('Gantt Chart'!$L$9:$L$1000&lt;1),
                ROW('Gantt Chart'!$D$9:$D$1000)-MIN(ROW('Gantt Chart'!$D$9:$D$1000))+1,
                ""),
            ROW(A725))
        ),
    "")</f>
        <v/>
      </c>
      <c r="AS729" s="12"/>
      <c r="AT729" s="12"/>
      <c r="AU729" s="12"/>
      <c r="AV729" s="12"/>
      <c r="AW729" s="12"/>
      <c r="AX729" s="12"/>
      <c r="AY729" s="18" t="str" cm="1">
        <f t="array" ref="AY729">IFERROR(
    INDEX('Gantt Chart'!$D$9:$D$1000,
        SMALL(
            IF(('Gantt Chart'!$J$9:$J$1000=$AZ$3) * ('Gantt Chart'!$L$9:$L$1000&lt;1),
                ROW('Gantt Chart'!$D$9:$D$1000)-MIN(ROW('Gantt Chart'!$D$9:$D$1000))+1,
                ""),
            ROW(A725))
        ),
    "")</f>
        <v/>
      </c>
      <c r="AZ729" s="12"/>
      <c r="BA729" s="12"/>
      <c r="BB729" s="12"/>
      <c r="BC729" s="12"/>
      <c r="BD729" s="12"/>
      <c r="BE729" s="12"/>
      <c r="BF729" s="18" cm="1">
        <f t="array" ref="BF729">IFERROR(
    INDEX('Gantt Chart'!$D$9:$D$1000,
        SMALL(
            IF(('Gantt Chart'!$J$9:$J$1000=$BG$3) * ('Gantt Chart'!$L$9:$L$1000&lt;1),
                ROW('Gantt Chart'!$D$9:$D$1000)-MIN(ROW('Gantt Chart'!$D$9:$D$1000))+1,
                ""),
            ROW(A725))
        ),
    "")</f>
        <v>0</v>
      </c>
      <c r="BG729" s="12"/>
      <c r="BH729" s="12"/>
      <c r="BI729" s="12"/>
      <c r="BJ729" s="12"/>
      <c r="BK729" s="12"/>
      <c r="BL729" s="12"/>
      <c r="BM729" s="18" cm="1">
        <f t="array" ref="BM729">IFERROR(
    INDEX('Gantt Chart'!$D$9:$D$1000,
        SMALL(
            IF(('Gantt Chart'!$J$9:$J$1000=$BN$3) * ('Gantt Chart'!$L$9:$L$1000&lt;1),
                ROW('Gantt Chart'!$D$9:$D$1000)-MIN(ROW('Gantt Chart'!$D$9:$D$1000))+1,
                ""),
            ROW(A725))
        ),
    "")</f>
        <v>0</v>
      </c>
      <c r="BN729" s="12"/>
      <c r="BO729" s="12"/>
      <c r="BP729" s="12"/>
      <c r="BQ729" s="12"/>
      <c r="BR729" s="12"/>
      <c r="BS729" s="12"/>
      <c r="BT729" s="10"/>
    </row>
    <row r="730" spans="1:72" ht="16.899999999999999" customHeight="1" x14ac:dyDescent="0.2">
      <c r="A730" s="9"/>
      <c r="B730" s="18" t="str" cm="1">
        <f t="array" ref="B730">IFERROR(
    INDEX('Gantt Chart'!$D$9:$D$1000,
        SMALL(
            IF(('Gantt Chart'!$J$9:$J$1000=$C$3) * ('Gantt Chart'!$L$9:$L$1000&lt;1),
                ROW('Gantt Chart'!$D$9:$D$1000)-MIN(ROW('Gantt Chart'!$D$9:$D$1000))+1,
                ""),
            ROW(A726))
        ),
    "")</f>
        <v/>
      </c>
      <c r="C730" s="12"/>
      <c r="D730" s="316" t="str">
        <f>IFERROR(INDEX('Gantt Chart'!$H$9:$H$1000, MATCH($G733, 'Gantt Chart'!$D$9:$D$1000, 0)), "")</f>
        <v/>
      </c>
      <c r="E730" s="317" t="str">
        <f>IFERROR(VLOOKUP($G733, 'Gantt Chart'!$D$9:$E$1000, 2, FALSE), "")</f>
        <v/>
      </c>
      <c r="F730" s="317"/>
      <c r="G730" s="317"/>
      <c r="H730" s="12"/>
      <c r="I730" s="18" t="str" cm="1">
        <f t="array" ref="I730">IFERROR(
    INDEX('Gantt Chart'!$D$9:$D$1000,
        SMALL(
            IF(('Gantt Chart'!$J$9:$J$1000=$J$3) * ('Gantt Chart'!$L$9:$L$1000&lt;1),
                ROW('Gantt Chart'!$D$9:$D$1000)-MIN(ROW('Gantt Chart'!$D$9:$D$1000))+1,
                ""),
            ROW(A726))
        ),
    "")</f>
        <v/>
      </c>
      <c r="J730" s="12"/>
      <c r="K730" s="316" t="str">
        <f>IFERROR(INDEX('Gantt Chart'!$H$9:$H$1000, MATCH($N733, 'Gantt Chart'!$D$9:$D$1000, 0)), "")</f>
        <v/>
      </c>
      <c r="L730" s="317" t="str">
        <f>IFERROR(VLOOKUP($N733, 'Gantt Chart'!$D$9:$E$1000, 2, FALSE), "")</f>
        <v/>
      </c>
      <c r="M730" s="317"/>
      <c r="N730" s="317"/>
      <c r="O730" s="12"/>
      <c r="P730" s="18" t="str" cm="1">
        <f t="array" ref="P730">IFERROR(
    INDEX('Gantt Chart'!$D$9:$D$1000,
        SMALL(
            IF(('Gantt Chart'!$J$9:$J$1000=$Q$3) * ('Gantt Chart'!$L$9:$L$1000&lt;1),
                ROW('Gantt Chart'!$D$9:$D$1000)-MIN(ROW('Gantt Chart'!$D$9:$D$1000))+1,
                ""),
            ROW(A726))
        ),
    "")</f>
        <v/>
      </c>
      <c r="Q730" s="12"/>
      <c r="R730" s="316" t="str">
        <f>IFERROR(INDEX('Gantt Chart'!$H$9:$H$1000, MATCH($U733, 'Gantt Chart'!$D$9:$D$1000, 0)), "")</f>
        <v/>
      </c>
      <c r="S730" s="317" t="str">
        <f>IFERROR(VLOOKUP($U733, 'Gantt Chart'!$D$9:$E$1000, 2, FALSE), "")</f>
        <v/>
      </c>
      <c r="T730" s="317"/>
      <c r="U730" s="317"/>
      <c r="V730" s="12"/>
      <c r="W730" s="18" t="str" cm="1">
        <f t="array" ref="W730">IFERROR(
    INDEX('Gantt Chart'!$D$9:$D$1000,
        SMALL(
            IF(('Gantt Chart'!$J$9:$J$1000=$X$3) * ('Gantt Chart'!$L$9:$L$1000&lt;1),
                ROW('Gantt Chart'!$D$9:$D$1000)-MIN(ROW('Gantt Chart'!$D$9:$D$1000))+1,
                ""),
            ROW(A726))
        ),
    "")</f>
        <v/>
      </c>
      <c r="X730" s="12"/>
      <c r="Y730" s="316" t="str">
        <f>IFERROR(INDEX('Gantt Chart'!$H$9:$H$1000, MATCH($AB733, 'Gantt Chart'!$D$9:$D$1000, 0)), "")</f>
        <v/>
      </c>
      <c r="Z730" s="317" t="str">
        <f>IFERROR(VLOOKUP($AB733, 'Gantt Chart'!$D$9:$E$1000, 2, FALSE), "")</f>
        <v/>
      </c>
      <c r="AA730" s="317"/>
      <c r="AB730" s="317"/>
      <c r="AC730" s="12"/>
      <c r="AD730" s="18" t="str" cm="1">
        <f t="array" ref="AD730">IFERROR(
    INDEX('Gantt Chart'!$D$9:$D$1000,
        SMALL(
            IF(('Gantt Chart'!$J$9:$J$1000=$AE$3) * ('Gantt Chart'!$L$9:$L$1000&lt;1),
                ROW('Gantt Chart'!$D$9:$D$1000)-MIN(ROW('Gantt Chart'!$D$9:$D$1000))+1,
                ""),
            ROW(A726))
        ),
    "")</f>
        <v/>
      </c>
      <c r="AE730" s="12"/>
      <c r="AF730" s="316" t="str">
        <f>IFERROR(INDEX('Gantt Chart'!$H$9:$H$1000, MATCH($AI733, 'Gantt Chart'!$D$9:$D$1000, 0)), "")</f>
        <v/>
      </c>
      <c r="AG730" s="317" t="str">
        <f>IFERROR(VLOOKUP($AI733, 'Gantt Chart'!$D$9:$E$1000, 2, FALSE), "")</f>
        <v/>
      </c>
      <c r="AH730" s="317"/>
      <c r="AI730" s="317"/>
      <c r="AJ730" s="12"/>
      <c r="AK730" s="18" t="str" cm="1">
        <f t="array" ref="AK730">IFERROR(
    INDEX('Gantt Chart'!$D$9:$D$1000,
        SMALL(
            IF(('Gantt Chart'!$J$9:$J$1000=$AL$3) * ('Gantt Chart'!$L$9:$L$1000&lt;1),
                ROW('Gantt Chart'!$D$9:$D$1000)-MIN(ROW('Gantt Chart'!$D$9:$D$1000))+1,
                ""),
            ROW(A726))
        ),
    "")</f>
        <v/>
      </c>
      <c r="AL730" s="12"/>
      <c r="AM730" s="316" t="str">
        <f>IFERROR(INDEX('Gantt Chart'!$H$9:$H$1000, MATCH($AP733, 'Gantt Chart'!$D$9:$D$1000, 0)), "")</f>
        <v/>
      </c>
      <c r="AN730" s="317" t="str">
        <f>IFERROR(VLOOKUP($AP733, 'Gantt Chart'!$D$9:$E$1000, 2, FALSE), "")</f>
        <v/>
      </c>
      <c r="AO730" s="317"/>
      <c r="AP730" s="317"/>
      <c r="AQ730" s="12"/>
      <c r="AR730" s="18" t="str" cm="1">
        <f t="array" ref="AR730">IFERROR(
    INDEX('Gantt Chart'!$D$9:$D$1000,
        SMALL(
            IF(('Gantt Chart'!$J$9:$J$1000=$AS$3) * ('Gantt Chart'!$L$9:$L$1000&lt;1),
                ROW('Gantt Chart'!$D$9:$D$1000)-MIN(ROW('Gantt Chart'!$D$9:$D$1000))+1,
                ""),
            ROW(A726))
        ),
    "")</f>
        <v/>
      </c>
      <c r="AS730" s="12"/>
      <c r="AT730" s="316" t="str">
        <f>IFERROR(INDEX('Gantt Chart'!$H$9:$H$1000, MATCH($AW733, 'Gantt Chart'!$D$9:$D$1000, 0)), "")</f>
        <v/>
      </c>
      <c r="AU730" s="317" t="str">
        <f>IFERROR(VLOOKUP($AW733, 'Gantt Chart'!$D$9:$E$1000, 2, FALSE), "")</f>
        <v/>
      </c>
      <c r="AV730" s="317"/>
      <c r="AW730" s="317"/>
      <c r="AX730" s="12"/>
      <c r="AY730" s="18" t="str" cm="1">
        <f t="array" ref="AY730">IFERROR(
    INDEX('Gantt Chart'!$D$9:$D$1000,
        SMALL(
            IF(('Gantt Chart'!$J$9:$J$1000=$AZ$3) * ('Gantt Chart'!$L$9:$L$1000&lt;1),
                ROW('Gantt Chart'!$D$9:$D$1000)-MIN(ROW('Gantt Chart'!$D$9:$D$1000))+1,
                ""),
            ROW(A726))
        ),
    "")</f>
        <v/>
      </c>
      <c r="AZ730" s="12"/>
      <c r="BA730" s="316" t="str">
        <f>IFERROR(INDEX('Gantt Chart'!$H$9:$H$1000, MATCH($BD733, 'Gantt Chart'!$D$9:$D$1000, 0)), "")</f>
        <v/>
      </c>
      <c r="BB730" s="317" t="str">
        <f>IFERROR(VLOOKUP($BD733, 'Gantt Chart'!$D$9:$E$1000, 2, FALSE), "")</f>
        <v/>
      </c>
      <c r="BC730" s="317"/>
      <c r="BD730" s="317"/>
      <c r="BE730" s="12"/>
      <c r="BF730" s="18" cm="1">
        <f t="array" ref="BF730">IFERROR(
    INDEX('Gantt Chart'!$D$9:$D$1000,
        SMALL(
            IF(('Gantt Chart'!$J$9:$J$1000=$BG$3) * ('Gantt Chart'!$L$9:$L$1000&lt;1),
                ROW('Gantt Chart'!$D$9:$D$1000)-MIN(ROW('Gantt Chart'!$D$9:$D$1000))+1,
                ""),
            ROW(A726))
        ),
    "")</f>
        <v>0</v>
      </c>
      <c r="BG730" s="12"/>
      <c r="BH730" s="316" t="str">
        <f>IFERROR(INDEX('Gantt Chart'!$H$9:$H$1000, MATCH($BK733, 'Gantt Chart'!$D$9:$D$1000, 0)), "")</f>
        <v/>
      </c>
      <c r="BI730" s="317" t="str">
        <f>IFERROR(VLOOKUP($BK733, 'Gantt Chart'!$D$9:$E$1000, 2, FALSE), "")</f>
        <v/>
      </c>
      <c r="BJ730" s="317"/>
      <c r="BK730" s="317"/>
      <c r="BL730" s="12"/>
      <c r="BM730" s="18" cm="1">
        <f t="array" ref="BM730">IFERROR(
    INDEX('Gantt Chart'!$D$9:$D$1000,
        SMALL(
            IF(('Gantt Chart'!$J$9:$J$1000=$BN$3) * ('Gantt Chart'!$L$9:$L$1000&lt;1),
                ROW('Gantt Chart'!$D$9:$D$1000)-MIN(ROW('Gantt Chart'!$D$9:$D$1000))+1,
                ""),
            ROW(A726))
        ),
    "")</f>
        <v>0</v>
      </c>
      <c r="BN730" s="12"/>
      <c r="BO730" s="316" t="str">
        <f>IFERROR(INDEX('Gantt Chart'!$H$9:$H$1000, MATCH($BR733, 'Gantt Chart'!$D$9:$D$1000, 0)), "")</f>
        <v/>
      </c>
      <c r="BP730" s="317" t="str">
        <f>IFERROR(VLOOKUP($BR733, 'Gantt Chart'!$D$9:$E$1000, 2, FALSE), "")</f>
        <v/>
      </c>
      <c r="BQ730" s="317"/>
      <c r="BR730" s="317"/>
      <c r="BS730" s="12"/>
      <c r="BT730" s="10"/>
    </row>
    <row r="731" spans="1:72" x14ac:dyDescent="0.2">
      <c r="A731" s="9"/>
      <c r="B731" s="18" t="str" cm="1">
        <f t="array" ref="B731">IFERROR(
    INDEX('Gantt Chart'!$D$9:$D$1000,
        SMALL(
            IF(('Gantt Chart'!$J$9:$J$1000=$C$3) * ('Gantt Chart'!$L$9:$L$1000&lt;1),
                ROW('Gantt Chart'!$D$9:$D$1000)-MIN(ROW('Gantt Chart'!$D$9:$D$1000))+1,
                ""),
            ROW(A727))
        ),
    "")</f>
        <v/>
      </c>
      <c r="C731" s="12"/>
      <c r="D731" s="316"/>
      <c r="E731" s="318" t="str">
        <f>IFERROR(INDEX('Gantt Chart'!$C$9:$C$1000, MATCH($G733, 'Gantt Chart'!$D$9:$D$1000, 0)), "")</f>
        <v/>
      </c>
      <c r="F731" s="318"/>
      <c r="G731" s="318"/>
      <c r="H731" s="12"/>
      <c r="I731" s="18" t="str" cm="1">
        <f t="array" ref="I731">IFERROR(
    INDEX('Gantt Chart'!$D$9:$D$1000,
        SMALL(
            IF(('Gantt Chart'!$J$9:$J$1000=$J$3) * ('Gantt Chart'!$L$9:$L$1000&lt;1),
                ROW('Gantt Chart'!$D$9:$D$1000)-MIN(ROW('Gantt Chart'!$D$9:$D$1000))+1,
                ""),
            ROW(A727))
        ),
    "")</f>
        <v/>
      </c>
      <c r="J731" s="12"/>
      <c r="K731" s="316"/>
      <c r="L731" s="318" t="str">
        <f>IFERROR(INDEX('Gantt Chart'!$C$9:$C$1000, MATCH($N733, 'Gantt Chart'!$D$9:$D$1000, 0)), "")</f>
        <v/>
      </c>
      <c r="M731" s="318"/>
      <c r="N731" s="318"/>
      <c r="O731" s="12"/>
      <c r="P731" s="18" t="str" cm="1">
        <f t="array" ref="P731">IFERROR(
    INDEX('Gantt Chart'!$D$9:$D$1000,
        SMALL(
            IF(('Gantt Chart'!$J$9:$J$1000=$Q$3) * ('Gantt Chart'!$L$9:$L$1000&lt;1),
                ROW('Gantt Chart'!$D$9:$D$1000)-MIN(ROW('Gantt Chart'!$D$9:$D$1000))+1,
                ""),
            ROW(A727))
        ),
    "")</f>
        <v/>
      </c>
      <c r="Q731" s="12"/>
      <c r="R731" s="316"/>
      <c r="S731" s="318" t="str">
        <f>IFERROR(INDEX('Gantt Chart'!$C$9:$C$1000, MATCH($U733, 'Gantt Chart'!$D$9:$D$1000, 0)), "")</f>
        <v/>
      </c>
      <c r="T731" s="318"/>
      <c r="U731" s="318"/>
      <c r="V731" s="12"/>
      <c r="W731" s="18" t="str" cm="1">
        <f t="array" ref="W731">IFERROR(
    INDEX('Gantt Chart'!$D$9:$D$1000,
        SMALL(
            IF(('Gantt Chart'!$J$9:$J$1000=$X$3) * ('Gantt Chart'!$L$9:$L$1000&lt;1),
                ROW('Gantt Chart'!$D$9:$D$1000)-MIN(ROW('Gantt Chart'!$D$9:$D$1000))+1,
                ""),
            ROW(A727))
        ),
    "")</f>
        <v/>
      </c>
      <c r="X731" s="12"/>
      <c r="Y731" s="316"/>
      <c r="Z731" s="318" t="str">
        <f>IFERROR(INDEX('Gantt Chart'!$C$9:$C$1000, MATCH($AB733, 'Gantt Chart'!$D$9:$D$1000, 0)), "")</f>
        <v/>
      </c>
      <c r="AA731" s="318"/>
      <c r="AB731" s="318"/>
      <c r="AC731" s="12"/>
      <c r="AD731" s="18" t="str" cm="1">
        <f t="array" ref="AD731">IFERROR(
    INDEX('Gantt Chart'!$D$9:$D$1000,
        SMALL(
            IF(('Gantt Chart'!$J$9:$J$1000=$AE$3) * ('Gantt Chart'!$L$9:$L$1000&lt;1),
                ROW('Gantt Chart'!$D$9:$D$1000)-MIN(ROW('Gantt Chart'!$D$9:$D$1000))+1,
                ""),
            ROW(A727))
        ),
    "")</f>
        <v/>
      </c>
      <c r="AE731" s="12"/>
      <c r="AF731" s="316"/>
      <c r="AG731" s="318" t="str">
        <f>IFERROR(INDEX('Gantt Chart'!$C$9:$C$1000, MATCH($AI733, 'Gantt Chart'!$D$9:$D$1000, 0)), "")</f>
        <v/>
      </c>
      <c r="AH731" s="318"/>
      <c r="AI731" s="318"/>
      <c r="AJ731" s="12"/>
      <c r="AK731" s="18" t="str" cm="1">
        <f t="array" ref="AK731">IFERROR(
    INDEX('Gantt Chart'!$D$9:$D$1000,
        SMALL(
            IF(('Gantt Chart'!$J$9:$J$1000=$AL$3) * ('Gantt Chart'!$L$9:$L$1000&lt;1),
                ROW('Gantt Chart'!$D$9:$D$1000)-MIN(ROW('Gantt Chart'!$D$9:$D$1000))+1,
                ""),
            ROW(A727))
        ),
    "")</f>
        <v/>
      </c>
      <c r="AL731" s="12"/>
      <c r="AM731" s="316"/>
      <c r="AN731" s="318" t="str">
        <f>IFERROR(INDEX('Gantt Chart'!$C$9:$C$1000, MATCH($AP733, 'Gantt Chart'!$D$9:$D$1000, 0)), "")</f>
        <v/>
      </c>
      <c r="AO731" s="318"/>
      <c r="AP731" s="318"/>
      <c r="AQ731" s="12"/>
      <c r="AR731" s="18" t="str" cm="1">
        <f t="array" ref="AR731">IFERROR(
    INDEX('Gantt Chart'!$D$9:$D$1000,
        SMALL(
            IF(('Gantt Chart'!$J$9:$J$1000=$AS$3) * ('Gantt Chart'!$L$9:$L$1000&lt;1),
                ROW('Gantt Chart'!$D$9:$D$1000)-MIN(ROW('Gantt Chart'!$D$9:$D$1000))+1,
                ""),
            ROW(A727))
        ),
    "")</f>
        <v/>
      </c>
      <c r="AS731" s="12"/>
      <c r="AT731" s="316"/>
      <c r="AU731" s="318" t="str">
        <f>IFERROR(INDEX('Gantt Chart'!$C$9:$C$1000, MATCH($AW733, 'Gantt Chart'!$D$9:$D$1000, 0)), "")</f>
        <v/>
      </c>
      <c r="AV731" s="318"/>
      <c r="AW731" s="318"/>
      <c r="AX731" s="12"/>
      <c r="AY731" s="18" t="str" cm="1">
        <f t="array" ref="AY731">IFERROR(
    INDEX('Gantt Chart'!$D$9:$D$1000,
        SMALL(
            IF(('Gantt Chart'!$J$9:$J$1000=$AZ$3) * ('Gantt Chart'!$L$9:$L$1000&lt;1),
                ROW('Gantt Chart'!$D$9:$D$1000)-MIN(ROW('Gantt Chart'!$D$9:$D$1000))+1,
                ""),
            ROW(A727))
        ),
    "")</f>
        <v/>
      </c>
      <c r="AZ731" s="12"/>
      <c r="BA731" s="316"/>
      <c r="BB731" s="318" t="str">
        <f>IFERROR(INDEX('Gantt Chart'!$C$9:$C$1000, MATCH($BD733, 'Gantt Chart'!$D$9:$D$1000, 0)), "")</f>
        <v/>
      </c>
      <c r="BC731" s="318"/>
      <c r="BD731" s="318"/>
      <c r="BE731" s="12"/>
      <c r="BF731" s="18" cm="1">
        <f t="array" ref="BF731">IFERROR(
    INDEX('Gantt Chart'!$D$9:$D$1000,
        SMALL(
            IF(('Gantt Chart'!$J$9:$J$1000=$BG$3) * ('Gantt Chart'!$L$9:$L$1000&lt;1),
                ROW('Gantt Chart'!$D$9:$D$1000)-MIN(ROW('Gantt Chart'!$D$9:$D$1000))+1,
                ""),
            ROW(A727))
        ),
    "")</f>
        <v>0</v>
      </c>
      <c r="BG731" s="12"/>
      <c r="BH731" s="316"/>
      <c r="BI731" s="318" t="str">
        <f>IFERROR(INDEX('Gantt Chart'!$C$9:$C$1000, MATCH($BK733, 'Gantt Chart'!$D$9:$D$1000, 0)), "")</f>
        <v/>
      </c>
      <c r="BJ731" s="318"/>
      <c r="BK731" s="318"/>
      <c r="BL731" s="12"/>
      <c r="BM731" s="18" cm="1">
        <f t="array" ref="BM731">IFERROR(
    INDEX('Gantt Chart'!$D$9:$D$1000,
        SMALL(
            IF(('Gantt Chart'!$J$9:$J$1000=$BN$3) * ('Gantt Chart'!$L$9:$L$1000&lt;1),
                ROW('Gantt Chart'!$D$9:$D$1000)-MIN(ROW('Gantt Chart'!$D$9:$D$1000))+1,
                ""),
            ROW(A727))
        ),
    "")</f>
        <v>0</v>
      </c>
      <c r="BN731" s="12"/>
      <c r="BO731" s="316"/>
      <c r="BP731" s="318" t="str">
        <f>IFERROR(INDEX('Gantt Chart'!$C$9:$C$1000, MATCH($BR733, 'Gantt Chart'!$D$9:$D$1000, 0)), "")</f>
        <v/>
      </c>
      <c r="BQ731" s="318"/>
      <c r="BR731" s="318"/>
      <c r="BS731" s="12"/>
      <c r="BT731" s="10"/>
    </row>
    <row r="732" spans="1:72" x14ac:dyDescent="0.2">
      <c r="A732" s="9"/>
      <c r="B732" s="18" t="str" cm="1">
        <f t="array" ref="B732">IFERROR(
    INDEX('Gantt Chart'!$D$9:$D$1000,
        SMALL(
            IF(('Gantt Chart'!$J$9:$J$1000=$C$3) * ('Gantt Chart'!$L$9:$L$1000&lt;1),
                ROW('Gantt Chart'!$D$9:$D$1000)-MIN(ROW('Gantt Chart'!$D$9:$D$1000))+1,
                ""),
            ROW(A728))
        ),
    "")</f>
        <v/>
      </c>
      <c r="C732" s="12"/>
      <c r="D732" s="316"/>
      <c r="E732" s="319" t="str">
        <f>IFERROR(INDEX('Gantt Chart'!$M$9:$M$1000, MATCH($G733, 'Gantt Chart'!$D$9:$D$1000, 0)), "")</f>
        <v/>
      </c>
      <c r="F732" s="319"/>
      <c r="G732" s="319"/>
      <c r="H732" s="12"/>
      <c r="I732" s="18" t="str" cm="1">
        <f t="array" ref="I732">IFERROR(
    INDEX('Gantt Chart'!$D$9:$D$1000,
        SMALL(
            IF(('Gantt Chart'!$J$9:$J$1000=$J$3) * ('Gantt Chart'!$L$9:$L$1000&lt;1),
                ROW('Gantt Chart'!$D$9:$D$1000)-MIN(ROW('Gantt Chart'!$D$9:$D$1000))+1,
                ""),
            ROW(A728))
        ),
    "")</f>
        <v/>
      </c>
      <c r="J732" s="12"/>
      <c r="K732" s="316"/>
      <c r="L732" s="319" t="str">
        <f>IFERROR(INDEX('Gantt Chart'!$M$9:$M$1000, MATCH($N733, 'Gantt Chart'!$D$9:$D$1000, 0)), "")</f>
        <v/>
      </c>
      <c r="M732" s="319"/>
      <c r="N732" s="319"/>
      <c r="O732" s="12"/>
      <c r="P732" s="18" t="str" cm="1">
        <f t="array" ref="P732">IFERROR(
    INDEX('Gantt Chart'!$D$9:$D$1000,
        SMALL(
            IF(('Gantt Chart'!$J$9:$J$1000=$Q$3) * ('Gantt Chart'!$L$9:$L$1000&lt;1),
                ROW('Gantt Chart'!$D$9:$D$1000)-MIN(ROW('Gantt Chart'!$D$9:$D$1000))+1,
                ""),
            ROW(A728))
        ),
    "")</f>
        <v/>
      </c>
      <c r="Q732" s="12"/>
      <c r="R732" s="316"/>
      <c r="S732" s="319" t="str">
        <f>IFERROR(INDEX('Gantt Chart'!$M$9:$M$1000, MATCH($U733, 'Gantt Chart'!$D$9:$D$1000, 0)), "")</f>
        <v/>
      </c>
      <c r="T732" s="319"/>
      <c r="U732" s="319"/>
      <c r="V732" s="12"/>
      <c r="W732" s="18" t="str" cm="1">
        <f t="array" ref="W732">IFERROR(
    INDEX('Gantt Chart'!$D$9:$D$1000,
        SMALL(
            IF(('Gantt Chart'!$J$9:$J$1000=$X$3) * ('Gantt Chart'!$L$9:$L$1000&lt;1),
                ROW('Gantt Chart'!$D$9:$D$1000)-MIN(ROW('Gantt Chart'!$D$9:$D$1000))+1,
                ""),
            ROW(A728))
        ),
    "")</f>
        <v/>
      </c>
      <c r="X732" s="12"/>
      <c r="Y732" s="316"/>
      <c r="Z732" s="319" t="str">
        <f>IFERROR(INDEX('Gantt Chart'!$M$9:$M$1000, MATCH($AB733, 'Gantt Chart'!$D$9:$D$1000, 0)), "")</f>
        <v/>
      </c>
      <c r="AA732" s="319"/>
      <c r="AB732" s="319"/>
      <c r="AC732" s="12"/>
      <c r="AD732" s="18" t="str" cm="1">
        <f t="array" ref="AD732">IFERROR(
    INDEX('Gantt Chart'!$D$9:$D$1000,
        SMALL(
            IF(('Gantt Chart'!$J$9:$J$1000=$AE$3) * ('Gantt Chart'!$L$9:$L$1000&lt;1),
                ROW('Gantt Chart'!$D$9:$D$1000)-MIN(ROW('Gantt Chart'!$D$9:$D$1000))+1,
                ""),
            ROW(A728))
        ),
    "")</f>
        <v/>
      </c>
      <c r="AE732" s="12"/>
      <c r="AF732" s="316"/>
      <c r="AG732" s="319" t="str">
        <f>IFERROR(INDEX('Gantt Chart'!$M$9:$M$1000, MATCH($AI733, 'Gantt Chart'!$D$9:$D$1000, 0)), "")</f>
        <v/>
      </c>
      <c r="AH732" s="319"/>
      <c r="AI732" s="319"/>
      <c r="AJ732" s="12"/>
      <c r="AK732" s="18" t="str" cm="1">
        <f t="array" ref="AK732">IFERROR(
    INDEX('Gantt Chart'!$D$9:$D$1000,
        SMALL(
            IF(('Gantt Chart'!$J$9:$J$1000=$AL$3) * ('Gantt Chart'!$L$9:$L$1000&lt;1),
                ROW('Gantt Chart'!$D$9:$D$1000)-MIN(ROW('Gantt Chart'!$D$9:$D$1000))+1,
                ""),
            ROW(A728))
        ),
    "")</f>
        <v/>
      </c>
      <c r="AL732" s="12"/>
      <c r="AM732" s="316"/>
      <c r="AN732" s="319" t="str">
        <f>IFERROR(INDEX('Gantt Chart'!$M$9:$M$1000, MATCH($AP733, 'Gantt Chart'!$D$9:$D$1000, 0)), "")</f>
        <v/>
      </c>
      <c r="AO732" s="319"/>
      <c r="AP732" s="319"/>
      <c r="AQ732" s="12"/>
      <c r="AR732" s="18" t="str" cm="1">
        <f t="array" ref="AR732">IFERROR(
    INDEX('Gantt Chart'!$D$9:$D$1000,
        SMALL(
            IF(('Gantt Chart'!$J$9:$J$1000=$AS$3) * ('Gantt Chart'!$L$9:$L$1000&lt;1),
                ROW('Gantt Chart'!$D$9:$D$1000)-MIN(ROW('Gantt Chart'!$D$9:$D$1000))+1,
                ""),
            ROW(A728))
        ),
    "")</f>
        <v/>
      </c>
      <c r="AS732" s="12"/>
      <c r="AT732" s="316"/>
      <c r="AU732" s="319" t="str">
        <f>IFERROR(INDEX('Gantt Chart'!$M$9:$M$1000, MATCH($AW733, 'Gantt Chart'!$D$9:$D$1000, 0)), "")</f>
        <v/>
      </c>
      <c r="AV732" s="319"/>
      <c r="AW732" s="319"/>
      <c r="AX732" s="12"/>
      <c r="AY732" s="18" t="str" cm="1">
        <f t="array" ref="AY732">IFERROR(
    INDEX('Gantt Chart'!$D$9:$D$1000,
        SMALL(
            IF(('Gantt Chart'!$J$9:$J$1000=$AZ$3) * ('Gantt Chart'!$L$9:$L$1000&lt;1),
                ROW('Gantt Chart'!$D$9:$D$1000)-MIN(ROW('Gantt Chart'!$D$9:$D$1000))+1,
                ""),
            ROW(A728))
        ),
    "")</f>
        <v/>
      </c>
      <c r="AZ732" s="12"/>
      <c r="BA732" s="316"/>
      <c r="BB732" s="319" t="str">
        <f>IFERROR(INDEX('Gantt Chart'!$M$9:$M$1000, MATCH($BD733, 'Gantt Chart'!$D$9:$D$1000, 0)), "")</f>
        <v/>
      </c>
      <c r="BC732" s="319"/>
      <c r="BD732" s="319"/>
      <c r="BE732" s="12"/>
      <c r="BF732" s="18" cm="1">
        <f t="array" ref="BF732">IFERROR(
    INDEX('Gantt Chart'!$D$9:$D$1000,
        SMALL(
            IF(('Gantt Chart'!$J$9:$J$1000=$BG$3) * ('Gantt Chart'!$L$9:$L$1000&lt;1),
                ROW('Gantt Chart'!$D$9:$D$1000)-MIN(ROW('Gantt Chart'!$D$9:$D$1000))+1,
                ""),
            ROW(A728))
        ),
    "")</f>
        <v>0</v>
      </c>
      <c r="BG732" s="12"/>
      <c r="BH732" s="316"/>
      <c r="BI732" s="319" t="str">
        <f>IFERROR(INDEX('Gantt Chart'!$M$9:$M$1000, MATCH($BK733, 'Gantt Chart'!$D$9:$D$1000, 0)), "")</f>
        <v/>
      </c>
      <c r="BJ732" s="319"/>
      <c r="BK732" s="319"/>
      <c r="BL732" s="12"/>
      <c r="BM732" s="18" cm="1">
        <f t="array" ref="BM732">IFERROR(
    INDEX('Gantt Chart'!$D$9:$D$1000,
        SMALL(
            IF(('Gantt Chart'!$J$9:$J$1000=$BN$3) * ('Gantt Chart'!$L$9:$L$1000&lt;1),
                ROW('Gantt Chart'!$D$9:$D$1000)-MIN(ROW('Gantt Chart'!$D$9:$D$1000))+1,
                ""),
            ROW(A728))
        ),
    "")</f>
        <v>0</v>
      </c>
      <c r="BN732" s="12"/>
      <c r="BO732" s="316"/>
      <c r="BP732" s="319" t="str">
        <f>IFERROR(INDEX('Gantt Chart'!$M$9:$M$1000, MATCH($BR733, 'Gantt Chart'!$D$9:$D$1000, 0)), "")</f>
        <v/>
      </c>
      <c r="BQ732" s="319"/>
      <c r="BR732" s="319"/>
      <c r="BS732" s="12"/>
      <c r="BT732" s="10"/>
    </row>
    <row r="733" spans="1:72" x14ac:dyDescent="0.2">
      <c r="A733" s="9"/>
      <c r="B733" s="18" t="str" cm="1">
        <f t="array" ref="B733">IFERROR(
    INDEX('Gantt Chart'!$D$9:$D$1000,
        SMALL(
            IF(('Gantt Chart'!$J$9:$J$1000=$C$3) * ('Gantt Chart'!$L$9:$L$1000&lt;1),
                ROW('Gantt Chart'!$D$9:$D$1000)-MIN(ROW('Gantt Chart'!$D$9:$D$1000))+1,
                ""),
            ROW(A729))
        ),
    "")</f>
        <v/>
      </c>
      <c r="C733" s="12"/>
      <c r="D733" s="316"/>
      <c r="E733" s="320" t="str">
        <f>IFERROR(INDEX('Gantt Chart'!$L$9:$L$1000, MATCH($G733, 'Gantt Chart'!$D$9:$D$1000, 0)), "")</f>
        <v/>
      </c>
      <c r="F733" s="320"/>
      <c r="G733" s="13" t="str" cm="1">
        <f t="array" ref="G733">IF(INDEX($B$5:$B$999, CEILING((ROW()-5)/5, 1))="", "", INDEX($B$5:$B$999, CEILING((ROW()-5)/5, 1)))</f>
        <v/>
      </c>
      <c r="H733" s="12"/>
      <c r="I733" s="18" t="str" cm="1">
        <f t="array" ref="I733">IFERROR(
    INDEX('Gantt Chart'!$D$9:$D$1000,
        SMALL(
            IF(('Gantt Chart'!$J$9:$J$1000=$J$3) * ('Gantt Chart'!$L$9:$L$1000&lt;1),
                ROW('Gantt Chart'!$D$9:$D$1000)-MIN(ROW('Gantt Chart'!$D$9:$D$1000))+1,
                ""),
            ROW(A729))
        ),
    "")</f>
        <v/>
      </c>
      <c r="J733" s="12"/>
      <c r="K733" s="316"/>
      <c r="L733" s="320" t="str">
        <f>IFERROR(INDEX('Gantt Chart'!$L$9:$L$1000, MATCH($N733, 'Gantt Chart'!$D$9:$D$1000, 0)), "")</f>
        <v/>
      </c>
      <c r="M733" s="320"/>
      <c r="N733" s="13" t="str" cm="1">
        <f t="array" ref="N733">IF(INDEX($I$5:$I$999, CEILING((ROW()-5)/5, 1))="", "", INDEX($I$5:$I$999, CEILING((ROW()-5)/5, 1)))</f>
        <v/>
      </c>
      <c r="O733" s="12"/>
      <c r="P733" s="18" t="str" cm="1">
        <f t="array" ref="P733">IFERROR(
    INDEX('Gantt Chart'!$D$9:$D$1000,
        SMALL(
            IF(('Gantt Chart'!$J$9:$J$1000=$Q$3) * ('Gantt Chart'!$L$9:$L$1000&lt;1),
                ROW('Gantt Chart'!$D$9:$D$1000)-MIN(ROW('Gantt Chart'!$D$9:$D$1000))+1,
                ""),
            ROW(A729))
        ),
    "")</f>
        <v/>
      </c>
      <c r="Q733" s="12"/>
      <c r="R733" s="316"/>
      <c r="S733" s="320" t="str">
        <f>IFERROR(INDEX('Gantt Chart'!$L$9:$L$1000, MATCH($U733, 'Gantt Chart'!$D$9:$D$1000, 0)), "")</f>
        <v/>
      </c>
      <c r="T733" s="320"/>
      <c r="U733" s="13" t="str" cm="1">
        <f t="array" ref="U733">IF(INDEX($P$5:$P$999, CEILING((ROW()-5)/5, 1))="", "", INDEX($P$5:$P$999, CEILING((ROW()-5)/5, 1)))</f>
        <v/>
      </c>
      <c r="V733" s="12"/>
      <c r="W733" s="18" t="str" cm="1">
        <f t="array" ref="W733">IFERROR(
    INDEX('Gantt Chart'!$D$9:$D$1000,
        SMALL(
            IF(('Gantt Chart'!$J$9:$J$1000=$X$3) * ('Gantt Chart'!$L$9:$L$1000&lt;1),
                ROW('Gantt Chart'!$D$9:$D$1000)-MIN(ROW('Gantt Chart'!$D$9:$D$1000))+1,
                ""),
            ROW(A729))
        ),
    "")</f>
        <v/>
      </c>
      <c r="X733" s="12"/>
      <c r="Y733" s="316"/>
      <c r="Z733" s="320" t="str">
        <f>IFERROR(INDEX('Gantt Chart'!$L$9:$L$1000, MATCH($AB733, 'Gantt Chart'!$D$9:$D$1000, 0)), "")</f>
        <v/>
      </c>
      <c r="AA733" s="320"/>
      <c r="AB733" s="13" t="str" cm="1">
        <f t="array" ref="AB733">IF(INDEX($W$5:$W$999, CEILING((ROW()-5)/5, 1))="", "", INDEX($W$5:$W$999, CEILING((ROW()-5)/5, 1)))</f>
        <v/>
      </c>
      <c r="AC733" s="12"/>
      <c r="AD733" s="18" t="str" cm="1">
        <f t="array" ref="AD733">IFERROR(
    INDEX('Gantt Chart'!$D$9:$D$1000,
        SMALL(
            IF(('Gantt Chart'!$J$9:$J$1000=$AE$3) * ('Gantt Chart'!$L$9:$L$1000&lt;1),
                ROW('Gantt Chart'!$D$9:$D$1000)-MIN(ROW('Gantt Chart'!$D$9:$D$1000))+1,
                ""),
            ROW(A729))
        ),
    "")</f>
        <v/>
      </c>
      <c r="AE733" s="12"/>
      <c r="AF733" s="316"/>
      <c r="AG733" s="320" t="str">
        <f>IFERROR(INDEX('Gantt Chart'!$L$9:$L$1000, MATCH($AI733, 'Gantt Chart'!$D$9:$D$1000, 0)), "")</f>
        <v/>
      </c>
      <c r="AH733" s="320"/>
      <c r="AI733" s="13" t="str" cm="1">
        <f t="array" ref="AI733">IF(INDEX($AD$5:$AD$999, CEILING((ROW()-5)/5, 1))="", "", INDEX($AD$5:$AD$999, CEILING((ROW()-5)/5, 1)))</f>
        <v/>
      </c>
      <c r="AJ733" s="12"/>
      <c r="AK733" s="18" t="str" cm="1">
        <f t="array" ref="AK733">IFERROR(
    INDEX('Gantt Chart'!$D$9:$D$1000,
        SMALL(
            IF(('Gantt Chart'!$J$9:$J$1000=$AL$3) * ('Gantt Chart'!$L$9:$L$1000&lt;1),
                ROW('Gantt Chart'!$D$9:$D$1000)-MIN(ROW('Gantt Chart'!$D$9:$D$1000))+1,
                ""),
            ROW(A729))
        ),
    "")</f>
        <v/>
      </c>
      <c r="AL733" s="12"/>
      <c r="AM733" s="316"/>
      <c r="AN733" s="320" t="str">
        <f>IFERROR(INDEX('Gantt Chart'!$L$9:$L$1000, MATCH($AP733, 'Gantt Chart'!$D$9:$D$1000, 0)), "")</f>
        <v/>
      </c>
      <c r="AO733" s="320"/>
      <c r="AP733" s="13" t="str" cm="1">
        <f t="array" ref="AP733">IF(INDEX($AK$5:$AK$999, CEILING((ROW()-5)/5, 1))="", "", INDEX($AK$5:$AK$999, CEILING((ROW()-5)/5, 1)))</f>
        <v/>
      </c>
      <c r="AQ733" s="12"/>
      <c r="AR733" s="18" t="str" cm="1">
        <f t="array" ref="AR733">IFERROR(
    INDEX('Gantt Chart'!$D$9:$D$1000,
        SMALL(
            IF(('Gantt Chart'!$J$9:$J$1000=$AS$3) * ('Gantt Chart'!$L$9:$L$1000&lt;1),
                ROW('Gantt Chart'!$D$9:$D$1000)-MIN(ROW('Gantt Chart'!$D$9:$D$1000))+1,
                ""),
            ROW(A729))
        ),
    "")</f>
        <v/>
      </c>
      <c r="AS733" s="12"/>
      <c r="AT733" s="316"/>
      <c r="AU733" s="320" t="str">
        <f>IFERROR(INDEX('Gantt Chart'!$L$9:$L$1000, MATCH($AW733, 'Gantt Chart'!$D$9:$D$1000, 0)), "")</f>
        <v/>
      </c>
      <c r="AV733" s="320"/>
      <c r="AW733" s="13" t="str" cm="1">
        <f t="array" ref="AW733">IF(INDEX($AR$5:$AR$999, CEILING((ROW()-5)/5, 1))="", "", INDEX($AR$5:$AR$999, CEILING((ROW()-5)/5, 1)))</f>
        <v/>
      </c>
      <c r="AX733" s="12"/>
      <c r="AY733" s="18" t="str" cm="1">
        <f t="array" ref="AY733">IFERROR(
    INDEX('Gantt Chart'!$D$9:$D$1000,
        SMALL(
            IF(('Gantt Chart'!$J$9:$J$1000=$AZ$3) * ('Gantt Chart'!$L$9:$L$1000&lt;1),
                ROW('Gantt Chart'!$D$9:$D$1000)-MIN(ROW('Gantt Chart'!$D$9:$D$1000))+1,
                ""),
            ROW(A729))
        ),
    "")</f>
        <v/>
      </c>
      <c r="AZ733" s="12"/>
      <c r="BA733" s="316"/>
      <c r="BB733" s="320" t="str">
        <f>IFERROR(INDEX('Gantt Chart'!$L$9:$L$1000, MATCH($BD733, 'Gantt Chart'!$D$9:$D$1000, 0)), "")</f>
        <v/>
      </c>
      <c r="BC733" s="320"/>
      <c r="BD733" s="13" t="str" cm="1">
        <f t="array" ref="BD733">IF(INDEX($AY$5:$AY$999, CEILING((ROW()-5)/5, 1))="", "", INDEX($AY$5:$AY$999, CEILING((ROW()-5)/5, 1)))</f>
        <v/>
      </c>
      <c r="BE733" s="12"/>
      <c r="BF733" s="18" cm="1">
        <f t="array" ref="BF733">IFERROR(
    INDEX('Gantt Chart'!$D$9:$D$1000,
        SMALL(
            IF(('Gantt Chart'!$J$9:$J$1000=$BG$3) * ('Gantt Chart'!$L$9:$L$1000&lt;1),
                ROW('Gantt Chart'!$D$9:$D$1000)-MIN(ROW('Gantt Chart'!$D$9:$D$1000))+1,
                ""),
            ROW(A729))
        ),
    "")</f>
        <v>0</v>
      </c>
      <c r="BG733" s="12"/>
      <c r="BH733" s="316"/>
      <c r="BI733" s="320" t="str">
        <f>IFERROR(INDEX('Gantt Chart'!$L$9:$L$1000, MATCH($BK733, 'Gantt Chart'!$D$9:$D$1000, 0)), "")</f>
        <v/>
      </c>
      <c r="BJ733" s="320"/>
      <c r="BK733" s="13" cm="1">
        <f t="array" ref="BK733">IF(INDEX($BF$5:$BF$999, CEILING((ROW()-5)/5, 1))="", "", INDEX($BF$5:$BF$999, CEILING((ROW()-5)/5, 1)))</f>
        <v>0</v>
      </c>
      <c r="BL733" s="12"/>
      <c r="BM733" s="18" cm="1">
        <f t="array" ref="BM733">IFERROR(
    INDEX('Gantt Chart'!$D$9:$D$1000,
        SMALL(
            IF(('Gantt Chart'!$J$9:$J$1000=$BN$3) * ('Gantt Chart'!$L$9:$L$1000&lt;1),
                ROW('Gantt Chart'!$D$9:$D$1000)-MIN(ROW('Gantt Chart'!$D$9:$D$1000))+1,
                ""),
            ROW(A729))
        ),
    "")</f>
        <v>0</v>
      </c>
      <c r="BN733" s="12"/>
      <c r="BO733" s="316"/>
      <c r="BP733" s="320" t="str">
        <f>IFERROR(INDEX('Gantt Chart'!$L$9:$L$1000, MATCH($BR733, 'Gantt Chart'!$D$9:$D$1000, 0)), "")</f>
        <v/>
      </c>
      <c r="BQ733" s="320"/>
      <c r="BR733" s="13" cm="1">
        <f t="array" ref="BR733">IF(INDEX($BM$5:$BM$999, CEILING((ROW()-5)/5, 1))="", "", INDEX($BM$5:$BM$999, CEILING((ROW()-5)/5, 1)))</f>
        <v>0</v>
      </c>
      <c r="BS733" s="12"/>
      <c r="BT733" s="10"/>
    </row>
    <row r="734" spans="1:72" x14ac:dyDescent="0.2">
      <c r="A734" s="9"/>
      <c r="B734" s="18" t="str" cm="1">
        <f t="array" ref="B734">IFERROR(
    INDEX('Gantt Chart'!$D$9:$D$1000,
        SMALL(
            IF(('Gantt Chart'!$J$9:$J$1000=$C$3) * ('Gantt Chart'!$L$9:$L$1000&lt;1),
                ROW('Gantt Chart'!$D$9:$D$1000)-MIN(ROW('Gantt Chart'!$D$9:$D$1000))+1,
                ""),
            ROW(A730))
        ),
    "")</f>
        <v/>
      </c>
      <c r="C734" s="12"/>
      <c r="D734" s="12"/>
      <c r="E734" s="12"/>
      <c r="F734" s="12"/>
      <c r="G734" s="12"/>
      <c r="H734" s="12"/>
      <c r="I734" s="18" t="str" cm="1">
        <f t="array" ref="I734">IFERROR(
    INDEX('Gantt Chart'!$D$9:$D$1000,
        SMALL(
            IF(('Gantt Chart'!$J$9:$J$1000=$J$3) * ('Gantt Chart'!$L$9:$L$1000&lt;1),
                ROW('Gantt Chart'!$D$9:$D$1000)-MIN(ROW('Gantt Chart'!$D$9:$D$1000))+1,
                ""),
            ROW(A730))
        ),
    "")</f>
        <v/>
      </c>
      <c r="J734" s="12"/>
      <c r="K734" s="12"/>
      <c r="L734" s="12"/>
      <c r="M734" s="12"/>
      <c r="N734" s="12"/>
      <c r="O734" s="12"/>
      <c r="P734" s="18" t="str" cm="1">
        <f t="array" ref="P734">IFERROR(
    INDEX('Gantt Chart'!$D$9:$D$1000,
        SMALL(
            IF(('Gantt Chart'!$J$9:$J$1000=$Q$3) * ('Gantt Chart'!$L$9:$L$1000&lt;1),
                ROW('Gantt Chart'!$D$9:$D$1000)-MIN(ROW('Gantt Chart'!$D$9:$D$1000))+1,
                ""),
            ROW(A730))
        ),
    "")</f>
        <v/>
      </c>
      <c r="Q734" s="12"/>
      <c r="R734" s="12"/>
      <c r="S734" s="12"/>
      <c r="T734" s="12"/>
      <c r="U734" s="12"/>
      <c r="V734" s="12"/>
      <c r="W734" s="18" t="str" cm="1">
        <f t="array" ref="W734">IFERROR(
    INDEX('Gantt Chart'!$D$9:$D$1000,
        SMALL(
            IF(('Gantt Chart'!$J$9:$J$1000=$X$3) * ('Gantt Chart'!$L$9:$L$1000&lt;1),
                ROW('Gantt Chart'!$D$9:$D$1000)-MIN(ROW('Gantt Chart'!$D$9:$D$1000))+1,
                ""),
            ROW(A730))
        ),
    "")</f>
        <v/>
      </c>
      <c r="X734" s="12"/>
      <c r="Y734" s="12"/>
      <c r="Z734" s="12"/>
      <c r="AA734" s="12"/>
      <c r="AB734" s="12"/>
      <c r="AC734" s="12"/>
      <c r="AD734" s="18" t="str" cm="1">
        <f t="array" ref="AD734">IFERROR(
    INDEX('Gantt Chart'!$D$9:$D$1000,
        SMALL(
            IF(('Gantt Chart'!$J$9:$J$1000=$AE$3) * ('Gantt Chart'!$L$9:$L$1000&lt;1),
                ROW('Gantt Chart'!$D$9:$D$1000)-MIN(ROW('Gantt Chart'!$D$9:$D$1000))+1,
                ""),
            ROW(A730))
        ),
    "")</f>
        <v/>
      </c>
      <c r="AE734" s="12"/>
      <c r="AF734" s="12"/>
      <c r="AG734" s="12"/>
      <c r="AH734" s="12"/>
      <c r="AI734" s="12"/>
      <c r="AJ734" s="12"/>
      <c r="AK734" s="18" t="str" cm="1">
        <f t="array" ref="AK734">IFERROR(
    INDEX('Gantt Chart'!$D$9:$D$1000,
        SMALL(
            IF(('Gantt Chart'!$J$9:$J$1000=$AL$3) * ('Gantt Chart'!$L$9:$L$1000&lt;1),
                ROW('Gantt Chart'!$D$9:$D$1000)-MIN(ROW('Gantt Chart'!$D$9:$D$1000))+1,
                ""),
            ROW(A730))
        ),
    "")</f>
        <v/>
      </c>
      <c r="AL734" s="12"/>
      <c r="AM734" s="12"/>
      <c r="AN734" s="12"/>
      <c r="AO734" s="12"/>
      <c r="AP734" s="12"/>
      <c r="AQ734" s="12"/>
      <c r="AR734" s="18" t="str" cm="1">
        <f t="array" ref="AR734">IFERROR(
    INDEX('Gantt Chart'!$D$9:$D$1000,
        SMALL(
            IF(('Gantt Chart'!$J$9:$J$1000=$AS$3) * ('Gantt Chart'!$L$9:$L$1000&lt;1),
                ROW('Gantt Chart'!$D$9:$D$1000)-MIN(ROW('Gantt Chart'!$D$9:$D$1000))+1,
                ""),
            ROW(A730))
        ),
    "")</f>
        <v/>
      </c>
      <c r="AS734" s="12"/>
      <c r="AT734" s="12"/>
      <c r="AU734" s="12"/>
      <c r="AV734" s="12"/>
      <c r="AW734" s="12"/>
      <c r="AX734" s="12"/>
      <c r="AY734" s="18" t="str" cm="1">
        <f t="array" ref="AY734">IFERROR(
    INDEX('Gantt Chart'!$D$9:$D$1000,
        SMALL(
            IF(('Gantt Chart'!$J$9:$J$1000=$AZ$3) * ('Gantt Chart'!$L$9:$L$1000&lt;1),
                ROW('Gantt Chart'!$D$9:$D$1000)-MIN(ROW('Gantt Chart'!$D$9:$D$1000))+1,
                ""),
            ROW(A730))
        ),
    "")</f>
        <v/>
      </c>
      <c r="AZ734" s="12"/>
      <c r="BA734" s="12"/>
      <c r="BB734" s="12"/>
      <c r="BC734" s="12"/>
      <c r="BD734" s="12"/>
      <c r="BE734" s="12"/>
      <c r="BF734" s="18" cm="1">
        <f t="array" ref="BF734">IFERROR(
    INDEX('Gantt Chart'!$D$9:$D$1000,
        SMALL(
            IF(('Gantt Chart'!$J$9:$J$1000=$BG$3) * ('Gantt Chart'!$L$9:$L$1000&lt;1),
                ROW('Gantt Chart'!$D$9:$D$1000)-MIN(ROW('Gantt Chart'!$D$9:$D$1000))+1,
                ""),
            ROW(A730))
        ),
    "")</f>
        <v>0</v>
      </c>
      <c r="BG734" s="12"/>
      <c r="BH734" s="12"/>
      <c r="BI734" s="12"/>
      <c r="BJ734" s="12"/>
      <c r="BK734" s="12"/>
      <c r="BL734" s="12"/>
      <c r="BM734" s="18" cm="1">
        <f t="array" ref="BM734">IFERROR(
    INDEX('Gantt Chart'!$D$9:$D$1000,
        SMALL(
            IF(('Gantt Chart'!$J$9:$J$1000=$BN$3) * ('Gantt Chart'!$L$9:$L$1000&lt;1),
                ROW('Gantt Chart'!$D$9:$D$1000)-MIN(ROW('Gantt Chart'!$D$9:$D$1000))+1,
                ""),
            ROW(A730))
        ),
    "")</f>
        <v>0</v>
      </c>
      <c r="BN734" s="12"/>
      <c r="BO734" s="12"/>
      <c r="BP734" s="12"/>
      <c r="BQ734" s="12"/>
      <c r="BR734" s="12"/>
      <c r="BS734" s="12"/>
      <c r="BT734" s="10"/>
    </row>
    <row r="735" spans="1:72" ht="16.899999999999999" customHeight="1" x14ac:dyDescent="0.2">
      <c r="A735" s="9"/>
      <c r="B735" s="18" t="str" cm="1">
        <f t="array" ref="B735">IFERROR(
    INDEX('Gantt Chart'!$D$9:$D$1000,
        SMALL(
            IF(('Gantt Chart'!$J$9:$J$1000=$C$3) * ('Gantt Chart'!$L$9:$L$1000&lt;1),
                ROW('Gantt Chart'!$D$9:$D$1000)-MIN(ROW('Gantt Chart'!$D$9:$D$1000))+1,
                ""),
            ROW(A731))
        ),
    "")</f>
        <v/>
      </c>
      <c r="C735" s="12"/>
      <c r="D735" s="316" t="str">
        <f>IFERROR(INDEX('Gantt Chart'!$H$9:$H$1000, MATCH($G738, 'Gantt Chart'!$D$9:$D$1000, 0)), "")</f>
        <v/>
      </c>
      <c r="E735" s="317" t="str">
        <f>IFERROR(VLOOKUP($G738, 'Gantt Chart'!$D$9:$E$1000, 2, FALSE), "")</f>
        <v/>
      </c>
      <c r="F735" s="317"/>
      <c r="G735" s="317"/>
      <c r="H735" s="12"/>
      <c r="I735" s="18" t="str" cm="1">
        <f t="array" ref="I735">IFERROR(
    INDEX('Gantt Chart'!$D$9:$D$1000,
        SMALL(
            IF(('Gantt Chart'!$J$9:$J$1000=$J$3) * ('Gantt Chart'!$L$9:$L$1000&lt;1),
                ROW('Gantt Chart'!$D$9:$D$1000)-MIN(ROW('Gantt Chart'!$D$9:$D$1000))+1,
                ""),
            ROW(A731))
        ),
    "")</f>
        <v/>
      </c>
      <c r="J735" s="12"/>
      <c r="K735" s="316" t="str">
        <f>IFERROR(INDEX('Gantt Chart'!$H$9:$H$1000, MATCH($N738, 'Gantt Chart'!$D$9:$D$1000, 0)), "")</f>
        <v/>
      </c>
      <c r="L735" s="317" t="str">
        <f>IFERROR(VLOOKUP($N738, 'Gantt Chart'!$D$9:$E$1000, 2, FALSE), "")</f>
        <v/>
      </c>
      <c r="M735" s="317"/>
      <c r="N735" s="317"/>
      <c r="O735" s="12"/>
      <c r="P735" s="18" t="str" cm="1">
        <f t="array" ref="P735">IFERROR(
    INDEX('Gantt Chart'!$D$9:$D$1000,
        SMALL(
            IF(('Gantt Chart'!$J$9:$J$1000=$Q$3) * ('Gantt Chart'!$L$9:$L$1000&lt;1),
                ROW('Gantt Chart'!$D$9:$D$1000)-MIN(ROW('Gantt Chart'!$D$9:$D$1000))+1,
                ""),
            ROW(A731))
        ),
    "")</f>
        <v/>
      </c>
      <c r="Q735" s="12"/>
      <c r="R735" s="316" t="str">
        <f>IFERROR(INDEX('Gantt Chart'!$H$9:$H$1000, MATCH($U738, 'Gantt Chart'!$D$9:$D$1000, 0)), "")</f>
        <v/>
      </c>
      <c r="S735" s="317" t="str">
        <f>IFERROR(VLOOKUP($U738, 'Gantt Chart'!$D$9:$E$1000, 2, FALSE), "")</f>
        <v/>
      </c>
      <c r="T735" s="317"/>
      <c r="U735" s="317"/>
      <c r="V735" s="12"/>
      <c r="W735" s="18" t="str" cm="1">
        <f t="array" ref="W735">IFERROR(
    INDEX('Gantt Chart'!$D$9:$D$1000,
        SMALL(
            IF(('Gantt Chart'!$J$9:$J$1000=$X$3) * ('Gantt Chart'!$L$9:$L$1000&lt;1),
                ROW('Gantt Chart'!$D$9:$D$1000)-MIN(ROW('Gantt Chart'!$D$9:$D$1000))+1,
                ""),
            ROW(A731))
        ),
    "")</f>
        <v/>
      </c>
      <c r="X735" s="12"/>
      <c r="Y735" s="316" t="str">
        <f>IFERROR(INDEX('Gantt Chart'!$H$9:$H$1000, MATCH($AB738, 'Gantt Chart'!$D$9:$D$1000, 0)), "")</f>
        <v/>
      </c>
      <c r="Z735" s="317" t="str">
        <f>IFERROR(VLOOKUP($AB738, 'Gantt Chart'!$D$9:$E$1000, 2, FALSE), "")</f>
        <v/>
      </c>
      <c r="AA735" s="317"/>
      <c r="AB735" s="317"/>
      <c r="AC735" s="12"/>
      <c r="AD735" s="18" t="str" cm="1">
        <f t="array" ref="AD735">IFERROR(
    INDEX('Gantt Chart'!$D$9:$D$1000,
        SMALL(
            IF(('Gantt Chart'!$J$9:$J$1000=$AE$3) * ('Gantt Chart'!$L$9:$L$1000&lt;1),
                ROW('Gantt Chart'!$D$9:$D$1000)-MIN(ROW('Gantt Chart'!$D$9:$D$1000))+1,
                ""),
            ROW(A731))
        ),
    "")</f>
        <v/>
      </c>
      <c r="AE735" s="12"/>
      <c r="AF735" s="316" t="str">
        <f>IFERROR(INDEX('Gantt Chart'!$H$9:$H$1000, MATCH($AI738, 'Gantt Chart'!$D$9:$D$1000, 0)), "")</f>
        <v/>
      </c>
      <c r="AG735" s="317" t="str">
        <f>IFERROR(VLOOKUP($AI738, 'Gantt Chart'!$D$9:$E$1000, 2, FALSE), "")</f>
        <v/>
      </c>
      <c r="AH735" s="317"/>
      <c r="AI735" s="317"/>
      <c r="AJ735" s="12"/>
      <c r="AK735" s="18" t="str" cm="1">
        <f t="array" ref="AK735">IFERROR(
    INDEX('Gantt Chart'!$D$9:$D$1000,
        SMALL(
            IF(('Gantt Chart'!$J$9:$J$1000=$AL$3) * ('Gantt Chart'!$L$9:$L$1000&lt;1),
                ROW('Gantt Chart'!$D$9:$D$1000)-MIN(ROW('Gantt Chart'!$D$9:$D$1000))+1,
                ""),
            ROW(A731))
        ),
    "")</f>
        <v/>
      </c>
      <c r="AL735" s="12"/>
      <c r="AM735" s="316" t="str">
        <f>IFERROR(INDEX('Gantt Chart'!$H$9:$H$1000, MATCH($AP738, 'Gantt Chart'!$D$9:$D$1000, 0)), "")</f>
        <v/>
      </c>
      <c r="AN735" s="317" t="str">
        <f>IFERROR(VLOOKUP($AP738, 'Gantt Chart'!$D$9:$E$1000, 2, FALSE), "")</f>
        <v/>
      </c>
      <c r="AO735" s="317"/>
      <c r="AP735" s="317"/>
      <c r="AQ735" s="12"/>
      <c r="AR735" s="18" t="str" cm="1">
        <f t="array" ref="AR735">IFERROR(
    INDEX('Gantt Chart'!$D$9:$D$1000,
        SMALL(
            IF(('Gantt Chart'!$J$9:$J$1000=$AS$3) * ('Gantt Chart'!$L$9:$L$1000&lt;1),
                ROW('Gantt Chart'!$D$9:$D$1000)-MIN(ROW('Gantt Chart'!$D$9:$D$1000))+1,
                ""),
            ROW(A731))
        ),
    "")</f>
        <v/>
      </c>
      <c r="AS735" s="12"/>
      <c r="AT735" s="316" t="str">
        <f>IFERROR(INDEX('Gantt Chart'!$H$9:$H$1000, MATCH($AW738, 'Gantt Chart'!$D$9:$D$1000, 0)), "")</f>
        <v/>
      </c>
      <c r="AU735" s="317" t="str">
        <f>IFERROR(VLOOKUP($AW738, 'Gantt Chart'!$D$9:$E$1000, 2, FALSE), "")</f>
        <v/>
      </c>
      <c r="AV735" s="317"/>
      <c r="AW735" s="317"/>
      <c r="AX735" s="12"/>
      <c r="AY735" s="18" t="str" cm="1">
        <f t="array" ref="AY735">IFERROR(
    INDEX('Gantt Chart'!$D$9:$D$1000,
        SMALL(
            IF(('Gantt Chart'!$J$9:$J$1000=$AZ$3) * ('Gantt Chart'!$L$9:$L$1000&lt;1),
                ROW('Gantt Chart'!$D$9:$D$1000)-MIN(ROW('Gantt Chart'!$D$9:$D$1000))+1,
                ""),
            ROW(A731))
        ),
    "")</f>
        <v/>
      </c>
      <c r="AZ735" s="12"/>
      <c r="BA735" s="316" t="str">
        <f>IFERROR(INDEX('Gantt Chart'!$H$9:$H$1000, MATCH($BD738, 'Gantt Chart'!$D$9:$D$1000, 0)), "")</f>
        <v/>
      </c>
      <c r="BB735" s="317" t="str">
        <f>IFERROR(VLOOKUP($BD738, 'Gantt Chart'!$D$9:$E$1000, 2, FALSE), "")</f>
        <v/>
      </c>
      <c r="BC735" s="317"/>
      <c r="BD735" s="317"/>
      <c r="BE735" s="12"/>
      <c r="BF735" s="18" cm="1">
        <f t="array" ref="BF735">IFERROR(
    INDEX('Gantt Chart'!$D$9:$D$1000,
        SMALL(
            IF(('Gantt Chart'!$J$9:$J$1000=$BG$3) * ('Gantt Chart'!$L$9:$L$1000&lt;1),
                ROW('Gantt Chart'!$D$9:$D$1000)-MIN(ROW('Gantt Chart'!$D$9:$D$1000))+1,
                ""),
            ROW(A731))
        ),
    "")</f>
        <v>0</v>
      </c>
      <c r="BG735" s="12"/>
      <c r="BH735" s="316" t="str">
        <f>IFERROR(INDEX('Gantt Chart'!$H$9:$H$1000, MATCH($BK738, 'Gantt Chart'!$D$9:$D$1000, 0)), "")</f>
        <v/>
      </c>
      <c r="BI735" s="317" t="str">
        <f>IFERROR(VLOOKUP($BK738, 'Gantt Chart'!$D$9:$E$1000, 2, FALSE), "")</f>
        <v/>
      </c>
      <c r="BJ735" s="317"/>
      <c r="BK735" s="317"/>
      <c r="BL735" s="12"/>
      <c r="BM735" s="18" cm="1">
        <f t="array" ref="BM735">IFERROR(
    INDEX('Gantt Chart'!$D$9:$D$1000,
        SMALL(
            IF(('Gantt Chart'!$J$9:$J$1000=$BN$3) * ('Gantt Chart'!$L$9:$L$1000&lt;1),
                ROW('Gantt Chart'!$D$9:$D$1000)-MIN(ROW('Gantt Chart'!$D$9:$D$1000))+1,
                ""),
            ROW(A731))
        ),
    "")</f>
        <v>0</v>
      </c>
      <c r="BN735" s="12"/>
      <c r="BO735" s="316" t="str">
        <f>IFERROR(INDEX('Gantt Chart'!$H$9:$H$1000, MATCH($BR738, 'Gantt Chart'!$D$9:$D$1000, 0)), "")</f>
        <v/>
      </c>
      <c r="BP735" s="317" t="str">
        <f>IFERROR(VLOOKUP($BR738, 'Gantt Chart'!$D$9:$E$1000, 2, FALSE), "")</f>
        <v/>
      </c>
      <c r="BQ735" s="317"/>
      <c r="BR735" s="317"/>
      <c r="BS735" s="12"/>
      <c r="BT735" s="10"/>
    </row>
    <row r="736" spans="1:72" x14ac:dyDescent="0.2">
      <c r="A736" s="9"/>
      <c r="B736" s="18" t="str" cm="1">
        <f t="array" ref="B736">IFERROR(
    INDEX('Gantt Chart'!$D$9:$D$1000,
        SMALL(
            IF(('Gantt Chart'!$J$9:$J$1000=$C$3) * ('Gantt Chart'!$L$9:$L$1000&lt;1),
                ROW('Gantt Chart'!$D$9:$D$1000)-MIN(ROW('Gantt Chart'!$D$9:$D$1000))+1,
                ""),
            ROW(A732))
        ),
    "")</f>
        <v/>
      </c>
      <c r="C736" s="12"/>
      <c r="D736" s="316"/>
      <c r="E736" s="318" t="str">
        <f>IFERROR(INDEX('Gantt Chart'!$C$9:$C$1000, MATCH($G738, 'Gantt Chart'!$D$9:$D$1000, 0)), "")</f>
        <v/>
      </c>
      <c r="F736" s="318"/>
      <c r="G736" s="318"/>
      <c r="H736" s="12"/>
      <c r="I736" s="18" t="str" cm="1">
        <f t="array" ref="I736">IFERROR(
    INDEX('Gantt Chart'!$D$9:$D$1000,
        SMALL(
            IF(('Gantt Chart'!$J$9:$J$1000=$J$3) * ('Gantt Chart'!$L$9:$L$1000&lt;1),
                ROW('Gantt Chart'!$D$9:$D$1000)-MIN(ROW('Gantt Chart'!$D$9:$D$1000))+1,
                ""),
            ROW(A732))
        ),
    "")</f>
        <v/>
      </c>
      <c r="J736" s="12"/>
      <c r="K736" s="316"/>
      <c r="L736" s="318" t="str">
        <f>IFERROR(INDEX('Gantt Chart'!$C$9:$C$1000, MATCH($N738, 'Gantt Chart'!$D$9:$D$1000, 0)), "")</f>
        <v/>
      </c>
      <c r="M736" s="318"/>
      <c r="N736" s="318"/>
      <c r="O736" s="12"/>
      <c r="P736" s="18" t="str" cm="1">
        <f t="array" ref="P736">IFERROR(
    INDEX('Gantt Chart'!$D$9:$D$1000,
        SMALL(
            IF(('Gantt Chart'!$J$9:$J$1000=$Q$3) * ('Gantt Chart'!$L$9:$L$1000&lt;1),
                ROW('Gantt Chart'!$D$9:$D$1000)-MIN(ROW('Gantt Chart'!$D$9:$D$1000))+1,
                ""),
            ROW(A732))
        ),
    "")</f>
        <v/>
      </c>
      <c r="Q736" s="12"/>
      <c r="R736" s="316"/>
      <c r="S736" s="318" t="str">
        <f>IFERROR(INDEX('Gantt Chart'!$C$9:$C$1000, MATCH($U738, 'Gantt Chart'!$D$9:$D$1000, 0)), "")</f>
        <v/>
      </c>
      <c r="T736" s="318"/>
      <c r="U736" s="318"/>
      <c r="V736" s="12"/>
      <c r="W736" s="18" t="str" cm="1">
        <f t="array" ref="W736">IFERROR(
    INDEX('Gantt Chart'!$D$9:$D$1000,
        SMALL(
            IF(('Gantt Chart'!$J$9:$J$1000=$X$3) * ('Gantt Chart'!$L$9:$L$1000&lt;1),
                ROW('Gantt Chart'!$D$9:$D$1000)-MIN(ROW('Gantt Chart'!$D$9:$D$1000))+1,
                ""),
            ROW(A732))
        ),
    "")</f>
        <v/>
      </c>
      <c r="X736" s="12"/>
      <c r="Y736" s="316"/>
      <c r="Z736" s="318" t="str">
        <f>IFERROR(INDEX('Gantt Chart'!$C$9:$C$1000, MATCH($AB738, 'Gantt Chart'!$D$9:$D$1000, 0)), "")</f>
        <v/>
      </c>
      <c r="AA736" s="318"/>
      <c r="AB736" s="318"/>
      <c r="AC736" s="12"/>
      <c r="AD736" s="18" t="str" cm="1">
        <f t="array" ref="AD736">IFERROR(
    INDEX('Gantt Chart'!$D$9:$D$1000,
        SMALL(
            IF(('Gantt Chart'!$J$9:$J$1000=$AE$3) * ('Gantt Chart'!$L$9:$L$1000&lt;1),
                ROW('Gantt Chart'!$D$9:$D$1000)-MIN(ROW('Gantt Chart'!$D$9:$D$1000))+1,
                ""),
            ROW(A732))
        ),
    "")</f>
        <v/>
      </c>
      <c r="AE736" s="12"/>
      <c r="AF736" s="316"/>
      <c r="AG736" s="318" t="str">
        <f>IFERROR(INDEX('Gantt Chart'!$C$9:$C$1000, MATCH($AI738, 'Gantt Chart'!$D$9:$D$1000, 0)), "")</f>
        <v/>
      </c>
      <c r="AH736" s="318"/>
      <c r="AI736" s="318"/>
      <c r="AJ736" s="12"/>
      <c r="AK736" s="18" t="str" cm="1">
        <f t="array" ref="AK736">IFERROR(
    INDEX('Gantt Chart'!$D$9:$D$1000,
        SMALL(
            IF(('Gantt Chart'!$J$9:$J$1000=$AL$3) * ('Gantt Chart'!$L$9:$L$1000&lt;1),
                ROW('Gantt Chart'!$D$9:$D$1000)-MIN(ROW('Gantt Chart'!$D$9:$D$1000))+1,
                ""),
            ROW(A732))
        ),
    "")</f>
        <v/>
      </c>
      <c r="AL736" s="12"/>
      <c r="AM736" s="316"/>
      <c r="AN736" s="318" t="str">
        <f>IFERROR(INDEX('Gantt Chart'!$C$9:$C$1000, MATCH($AP738, 'Gantt Chart'!$D$9:$D$1000, 0)), "")</f>
        <v/>
      </c>
      <c r="AO736" s="318"/>
      <c r="AP736" s="318"/>
      <c r="AQ736" s="12"/>
      <c r="AR736" s="18" t="str" cm="1">
        <f t="array" ref="AR736">IFERROR(
    INDEX('Gantt Chart'!$D$9:$D$1000,
        SMALL(
            IF(('Gantt Chart'!$J$9:$J$1000=$AS$3) * ('Gantt Chart'!$L$9:$L$1000&lt;1),
                ROW('Gantt Chart'!$D$9:$D$1000)-MIN(ROW('Gantt Chart'!$D$9:$D$1000))+1,
                ""),
            ROW(A732))
        ),
    "")</f>
        <v/>
      </c>
      <c r="AS736" s="12"/>
      <c r="AT736" s="316"/>
      <c r="AU736" s="318" t="str">
        <f>IFERROR(INDEX('Gantt Chart'!$C$9:$C$1000, MATCH($AW738, 'Gantt Chart'!$D$9:$D$1000, 0)), "")</f>
        <v/>
      </c>
      <c r="AV736" s="318"/>
      <c r="AW736" s="318"/>
      <c r="AX736" s="12"/>
      <c r="AY736" s="18" t="str" cm="1">
        <f t="array" ref="AY736">IFERROR(
    INDEX('Gantt Chart'!$D$9:$D$1000,
        SMALL(
            IF(('Gantt Chart'!$J$9:$J$1000=$AZ$3) * ('Gantt Chart'!$L$9:$L$1000&lt;1),
                ROW('Gantt Chart'!$D$9:$D$1000)-MIN(ROW('Gantt Chart'!$D$9:$D$1000))+1,
                ""),
            ROW(A732))
        ),
    "")</f>
        <v/>
      </c>
      <c r="AZ736" s="12"/>
      <c r="BA736" s="316"/>
      <c r="BB736" s="318" t="str">
        <f>IFERROR(INDEX('Gantt Chart'!$C$9:$C$1000, MATCH($BD738, 'Gantt Chart'!$D$9:$D$1000, 0)), "")</f>
        <v/>
      </c>
      <c r="BC736" s="318"/>
      <c r="BD736" s="318"/>
      <c r="BE736" s="12"/>
      <c r="BF736" s="18" cm="1">
        <f t="array" ref="BF736">IFERROR(
    INDEX('Gantt Chart'!$D$9:$D$1000,
        SMALL(
            IF(('Gantt Chart'!$J$9:$J$1000=$BG$3) * ('Gantt Chart'!$L$9:$L$1000&lt;1),
                ROW('Gantt Chart'!$D$9:$D$1000)-MIN(ROW('Gantt Chart'!$D$9:$D$1000))+1,
                ""),
            ROW(A732))
        ),
    "")</f>
        <v>0</v>
      </c>
      <c r="BG736" s="12"/>
      <c r="BH736" s="316"/>
      <c r="BI736" s="318" t="str">
        <f>IFERROR(INDEX('Gantt Chart'!$C$9:$C$1000, MATCH($BK738, 'Gantt Chart'!$D$9:$D$1000, 0)), "")</f>
        <v/>
      </c>
      <c r="BJ736" s="318"/>
      <c r="BK736" s="318"/>
      <c r="BL736" s="12"/>
      <c r="BM736" s="18" cm="1">
        <f t="array" ref="BM736">IFERROR(
    INDEX('Gantt Chart'!$D$9:$D$1000,
        SMALL(
            IF(('Gantt Chart'!$J$9:$J$1000=$BN$3) * ('Gantt Chart'!$L$9:$L$1000&lt;1),
                ROW('Gantt Chart'!$D$9:$D$1000)-MIN(ROW('Gantt Chart'!$D$9:$D$1000))+1,
                ""),
            ROW(A732))
        ),
    "")</f>
        <v>0</v>
      </c>
      <c r="BN736" s="12"/>
      <c r="BO736" s="316"/>
      <c r="BP736" s="318" t="str">
        <f>IFERROR(INDEX('Gantt Chart'!$C$9:$C$1000, MATCH($BR738, 'Gantt Chart'!$D$9:$D$1000, 0)), "")</f>
        <v/>
      </c>
      <c r="BQ736" s="318"/>
      <c r="BR736" s="318"/>
      <c r="BS736" s="12"/>
      <c r="BT736" s="10"/>
    </row>
    <row r="737" spans="1:72" x14ac:dyDescent="0.2">
      <c r="A737" s="9"/>
      <c r="B737" s="18" t="str" cm="1">
        <f t="array" ref="B737">IFERROR(
    INDEX('Gantt Chart'!$D$9:$D$1000,
        SMALL(
            IF(('Gantt Chart'!$J$9:$J$1000=$C$3) * ('Gantt Chart'!$L$9:$L$1000&lt;1),
                ROW('Gantt Chart'!$D$9:$D$1000)-MIN(ROW('Gantt Chart'!$D$9:$D$1000))+1,
                ""),
            ROW(A733))
        ),
    "")</f>
        <v/>
      </c>
      <c r="C737" s="12"/>
      <c r="D737" s="316"/>
      <c r="E737" s="319" t="str">
        <f>IFERROR(INDEX('Gantt Chart'!$M$9:$M$1000, MATCH($G738, 'Gantt Chart'!$D$9:$D$1000, 0)), "")</f>
        <v/>
      </c>
      <c r="F737" s="319"/>
      <c r="G737" s="319"/>
      <c r="H737" s="12"/>
      <c r="I737" s="18" t="str" cm="1">
        <f t="array" ref="I737">IFERROR(
    INDEX('Gantt Chart'!$D$9:$D$1000,
        SMALL(
            IF(('Gantt Chart'!$J$9:$J$1000=$J$3) * ('Gantt Chart'!$L$9:$L$1000&lt;1),
                ROW('Gantt Chart'!$D$9:$D$1000)-MIN(ROW('Gantt Chart'!$D$9:$D$1000))+1,
                ""),
            ROW(A733))
        ),
    "")</f>
        <v/>
      </c>
      <c r="J737" s="12"/>
      <c r="K737" s="316"/>
      <c r="L737" s="319" t="str">
        <f>IFERROR(INDEX('Gantt Chart'!$M$9:$M$1000, MATCH($N738, 'Gantt Chart'!$D$9:$D$1000, 0)), "")</f>
        <v/>
      </c>
      <c r="M737" s="319"/>
      <c r="N737" s="319"/>
      <c r="O737" s="12"/>
      <c r="P737" s="18" t="str" cm="1">
        <f t="array" ref="P737">IFERROR(
    INDEX('Gantt Chart'!$D$9:$D$1000,
        SMALL(
            IF(('Gantt Chart'!$J$9:$J$1000=$Q$3) * ('Gantt Chart'!$L$9:$L$1000&lt;1),
                ROW('Gantt Chart'!$D$9:$D$1000)-MIN(ROW('Gantt Chart'!$D$9:$D$1000))+1,
                ""),
            ROW(A733))
        ),
    "")</f>
        <v/>
      </c>
      <c r="Q737" s="12"/>
      <c r="R737" s="316"/>
      <c r="S737" s="319" t="str">
        <f>IFERROR(INDEX('Gantt Chart'!$M$9:$M$1000, MATCH($U738, 'Gantt Chart'!$D$9:$D$1000, 0)), "")</f>
        <v/>
      </c>
      <c r="T737" s="319"/>
      <c r="U737" s="319"/>
      <c r="V737" s="12"/>
      <c r="W737" s="18" t="str" cm="1">
        <f t="array" ref="W737">IFERROR(
    INDEX('Gantt Chart'!$D$9:$D$1000,
        SMALL(
            IF(('Gantt Chart'!$J$9:$J$1000=$X$3) * ('Gantt Chart'!$L$9:$L$1000&lt;1),
                ROW('Gantt Chart'!$D$9:$D$1000)-MIN(ROW('Gantt Chart'!$D$9:$D$1000))+1,
                ""),
            ROW(A733))
        ),
    "")</f>
        <v/>
      </c>
      <c r="X737" s="12"/>
      <c r="Y737" s="316"/>
      <c r="Z737" s="319" t="str">
        <f>IFERROR(INDEX('Gantt Chart'!$M$9:$M$1000, MATCH($AB738, 'Gantt Chart'!$D$9:$D$1000, 0)), "")</f>
        <v/>
      </c>
      <c r="AA737" s="319"/>
      <c r="AB737" s="319"/>
      <c r="AC737" s="12"/>
      <c r="AD737" s="18" t="str" cm="1">
        <f t="array" ref="AD737">IFERROR(
    INDEX('Gantt Chart'!$D$9:$D$1000,
        SMALL(
            IF(('Gantt Chart'!$J$9:$J$1000=$AE$3) * ('Gantt Chart'!$L$9:$L$1000&lt;1),
                ROW('Gantt Chart'!$D$9:$D$1000)-MIN(ROW('Gantt Chart'!$D$9:$D$1000))+1,
                ""),
            ROW(A733))
        ),
    "")</f>
        <v/>
      </c>
      <c r="AE737" s="12"/>
      <c r="AF737" s="316"/>
      <c r="AG737" s="319" t="str">
        <f>IFERROR(INDEX('Gantt Chart'!$M$9:$M$1000, MATCH($AI738, 'Gantt Chart'!$D$9:$D$1000, 0)), "")</f>
        <v/>
      </c>
      <c r="AH737" s="319"/>
      <c r="AI737" s="319"/>
      <c r="AJ737" s="12"/>
      <c r="AK737" s="18" t="str" cm="1">
        <f t="array" ref="AK737">IFERROR(
    INDEX('Gantt Chart'!$D$9:$D$1000,
        SMALL(
            IF(('Gantt Chart'!$J$9:$J$1000=$AL$3) * ('Gantt Chart'!$L$9:$L$1000&lt;1),
                ROW('Gantt Chart'!$D$9:$D$1000)-MIN(ROW('Gantt Chart'!$D$9:$D$1000))+1,
                ""),
            ROW(A733))
        ),
    "")</f>
        <v/>
      </c>
      <c r="AL737" s="12"/>
      <c r="AM737" s="316"/>
      <c r="AN737" s="319" t="str">
        <f>IFERROR(INDEX('Gantt Chart'!$M$9:$M$1000, MATCH($AP738, 'Gantt Chart'!$D$9:$D$1000, 0)), "")</f>
        <v/>
      </c>
      <c r="AO737" s="319"/>
      <c r="AP737" s="319"/>
      <c r="AQ737" s="12"/>
      <c r="AR737" s="18" t="str" cm="1">
        <f t="array" ref="AR737">IFERROR(
    INDEX('Gantt Chart'!$D$9:$D$1000,
        SMALL(
            IF(('Gantt Chart'!$J$9:$J$1000=$AS$3) * ('Gantt Chart'!$L$9:$L$1000&lt;1),
                ROW('Gantt Chart'!$D$9:$D$1000)-MIN(ROW('Gantt Chart'!$D$9:$D$1000))+1,
                ""),
            ROW(A733))
        ),
    "")</f>
        <v/>
      </c>
      <c r="AS737" s="12"/>
      <c r="AT737" s="316"/>
      <c r="AU737" s="319" t="str">
        <f>IFERROR(INDEX('Gantt Chart'!$M$9:$M$1000, MATCH($AW738, 'Gantt Chart'!$D$9:$D$1000, 0)), "")</f>
        <v/>
      </c>
      <c r="AV737" s="319"/>
      <c r="AW737" s="319"/>
      <c r="AX737" s="12"/>
      <c r="AY737" s="18" t="str" cm="1">
        <f t="array" ref="AY737">IFERROR(
    INDEX('Gantt Chart'!$D$9:$D$1000,
        SMALL(
            IF(('Gantt Chart'!$J$9:$J$1000=$AZ$3) * ('Gantt Chart'!$L$9:$L$1000&lt;1),
                ROW('Gantt Chart'!$D$9:$D$1000)-MIN(ROW('Gantt Chart'!$D$9:$D$1000))+1,
                ""),
            ROW(A733))
        ),
    "")</f>
        <v/>
      </c>
      <c r="AZ737" s="12"/>
      <c r="BA737" s="316"/>
      <c r="BB737" s="319" t="str">
        <f>IFERROR(INDEX('Gantt Chart'!$M$9:$M$1000, MATCH($BD738, 'Gantt Chart'!$D$9:$D$1000, 0)), "")</f>
        <v/>
      </c>
      <c r="BC737" s="319"/>
      <c r="BD737" s="319"/>
      <c r="BE737" s="12"/>
      <c r="BF737" s="18" cm="1">
        <f t="array" ref="BF737">IFERROR(
    INDEX('Gantt Chart'!$D$9:$D$1000,
        SMALL(
            IF(('Gantt Chart'!$J$9:$J$1000=$BG$3) * ('Gantt Chart'!$L$9:$L$1000&lt;1),
                ROW('Gantt Chart'!$D$9:$D$1000)-MIN(ROW('Gantt Chart'!$D$9:$D$1000))+1,
                ""),
            ROW(A733))
        ),
    "")</f>
        <v>0</v>
      </c>
      <c r="BG737" s="12"/>
      <c r="BH737" s="316"/>
      <c r="BI737" s="319" t="str">
        <f>IFERROR(INDEX('Gantt Chart'!$M$9:$M$1000, MATCH($BK738, 'Gantt Chart'!$D$9:$D$1000, 0)), "")</f>
        <v/>
      </c>
      <c r="BJ737" s="319"/>
      <c r="BK737" s="319"/>
      <c r="BL737" s="12"/>
      <c r="BM737" s="18" cm="1">
        <f t="array" ref="BM737">IFERROR(
    INDEX('Gantt Chart'!$D$9:$D$1000,
        SMALL(
            IF(('Gantt Chart'!$J$9:$J$1000=$BN$3) * ('Gantt Chart'!$L$9:$L$1000&lt;1),
                ROW('Gantt Chart'!$D$9:$D$1000)-MIN(ROW('Gantt Chart'!$D$9:$D$1000))+1,
                ""),
            ROW(A733))
        ),
    "")</f>
        <v>0</v>
      </c>
      <c r="BN737" s="12"/>
      <c r="BO737" s="316"/>
      <c r="BP737" s="319" t="str">
        <f>IFERROR(INDEX('Gantt Chart'!$M$9:$M$1000, MATCH($BR738, 'Gantt Chart'!$D$9:$D$1000, 0)), "")</f>
        <v/>
      </c>
      <c r="BQ737" s="319"/>
      <c r="BR737" s="319"/>
      <c r="BS737" s="12"/>
      <c r="BT737" s="10"/>
    </row>
    <row r="738" spans="1:72" x14ac:dyDescent="0.2">
      <c r="A738" s="9"/>
      <c r="B738" s="18" t="str" cm="1">
        <f t="array" ref="B738">IFERROR(
    INDEX('Gantt Chart'!$D$9:$D$1000,
        SMALL(
            IF(('Gantt Chart'!$J$9:$J$1000=$C$3) * ('Gantt Chart'!$L$9:$L$1000&lt;1),
                ROW('Gantt Chart'!$D$9:$D$1000)-MIN(ROW('Gantt Chart'!$D$9:$D$1000))+1,
                ""),
            ROW(A734))
        ),
    "")</f>
        <v/>
      </c>
      <c r="C738" s="12"/>
      <c r="D738" s="316"/>
      <c r="E738" s="320" t="str">
        <f>IFERROR(INDEX('Gantt Chart'!$L$9:$L$1000, MATCH($G738, 'Gantt Chart'!$D$9:$D$1000, 0)), "")</f>
        <v/>
      </c>
      <c r="F738" s="320"/>
      <c r="G738" s="13" t="str" cm="1">
        <f t="array" ref="G738">IF(INDEX($B$5:$B$999, CEILING((ROW()-5)/5, 1))="", "", INDEX($B$5:$B$999, CEILING((ROW()-5)/5, 1)))</f>
        <v/>
      </c>
      <c r="H738" s="12"/>
      <c r="I738" s="18" t="str" cm="1">
        <f t="array" ref="I738">IFERROR(
    INDEX('Gantt Chart'!$D$9:$D$1000,
        SMALL(
            IF(('Gantt Chart'!$J$9:$J$1000=$J$3) * ('Gantt Chart'!$L$9:$L$1000&lt;1),
                ROW('Gantt Chart'!$D$9:$D$1000)-MIN(ROW('Gantt Chart'!$D$9:$D$1000))+1,
                ""),
            ROW(A734))
        ),
    "")</f>
        <v/>
      </c>
      <c r="J738" s="12"/>
      <c r="K738" s="316"/>
      <c r="L738" s="320" t="str">
        <f>IFERROR(INDEX('Gantt Chart'!$L$9:$L$1000, MATCH($N738, 'Gantt Chart'!$D$9:$D$1000, 0)), "")</f>
        <v/>
      </c>
      <c r="M738" s="320"/>
      <c r="N738" s="13" t="str" cm="1">
        <f t="array" ref="N738">IF(INDEX($I$5:$I$999, CEILING((ROW()-5)/5, 1))="", "", INDEX($I$5:$I$999, CEILING((ROW()-5)/5, 1)))</f>
        <v/>
      </c>
      <c r="O738" s="12"/>
      <c r="P738" s="18" t="str" cm="1">
        <f t="array" ref="P738">IFERROR(
    INDEX('Gantt Chart'!$D$9:$D$1000,
        SMALL(
            IF(('Gantt Chart'!$J$9:$J$1000=$Q$3) * ('Gantt Chart'!$L$9:$L$1000&lt;1),
                ROW('Gantt Chart'!$D$9:$D$1000)-MIN(ROW('Gantt Chart'!$D$9:$D$1000))+1,
                ""),
            ROW(A734))
        ),
    "")</f>
        <v/>
      </c>
      <c r="Q738" s="12"/>
      <c r="R738" s="316"/>
      <c r="S738" s="320" t="str">
        <f>IFERROR(INDEX('Gantt Chart'!$L$9:$L$1000, MATCH($U738, 'Gantt Chart'!$D$9:$D$1000, 0)), "")</f>
        <v/>
      </c>
      <c r="T738" s="320"/>
      <c r="U738" s="13" t="str" cm="1">
        <f t="array" ref="U738">IF(INDEX($P$5:$P$999, CEILING((ROW()-5)/5, 1))="", "", INDEX($P$5:$P$999, CEILING((ROW()-5)/5, 1)))</f>
        <v/>
      </c>
      <c r="V738" s="12"/>
      <c r="W738" s="18" t="str" cm="1">
        <f t="array" ref="W738">IFERROR(
    INDEX('Gantt Chart'!$D$9:$D$1000,
        SMALL(
            IF(('Gantt Chart'!$J$9:$J$1000=$X$3) * ('Gantt Chart'!$L$9:$L$1000&lt;1),
                ROW('Gantt Chart'!$D$9:$D$1000)-MIN(ROW('Gantt Chart'!$D$9:$D$1000))+1,
                ""),
            ROW(A734))
        ),
    "")</f>
        <v/>
      </c>
      <c r="X738" s="12"/>
      <c r="Y738" s="316"/>
      <c r="Z738" s="320" t="str">
        <f>IFERROR(INDEX('Gantt Chart'!$L$9:$L$1000, MATCH($AB738, 'Gantt Chart'!$D$9:$D$1000, 0)), "")</f>
        <v/>
      </c>
      <c r="AA738" s="320"/>
      <c r="AB738" s="13" t="str" cm="1">
        <f t="array" ref="AB738">IF(INDEX($W$5:$W$999, CEILING((ROW()-5)/5, 1))="", "", INDEX($W$5:$W$999, CEILING((ROW()-5)/5, 1)))</f>
        <v/>
      </c>
      <c r="AC738" s="12"/>
      <c r="AD738" s="18" t="str" cm="1">
        <f t="array" ref="AD738">IFERROR(
    INDEX('Gantt Chart'!$D$9:$D$1000,
        SMALL(
            IF(('Gantt Chart'!$J$9:$J$1000=$AE$3) * ('Gantt Chart'!$L$9:$L$1000&lt;1),
                ROW('Gantt Chart'!$D$9:$D$1000)-MIN(ROW('Gantt Chart'!$D$9:$D$1000))+1,
                ""),
            ROW(A734))
        ),
    "")</f>
        <v/>
      </c>
      <c r="AE738" s="12"/>
      <c r="AF738" s="316"/>
      <c r="AG738" s="320" t="str">
        <f>IFERROR(INDEX('Gantt Chart'!$L$9:$L$1000, MATCH($AI738, 'Gantt Chart'!$D$9:$D$1000, 0)), "")</f>
        <v/>
      </c>
      <c r="AH738" s="320"/>
      <c r="AI738" s="13" t="str" cm="1">
        <f t="array" ref="AI738">IF(INDEX($AD$5:$AD$999, CEILING((ROW()-5)/5, 1))="", "", INDEX($AD$5:$AD$999, CEILING((ROW()-5)/5, 1)))</f>
        <v/>
      </c>
      <c r="AJ738" s="12"/>
      <c r="AK738" s="18" t="str" cm="1">
        <f t="array" ref="AK738">IFERROR(
    INDEX('Gantt Chart'!$D$9:$D$1000,
        SMALL(
            IF(('Gantt Chart'!$J$9:$J$1000=$AL$3) * ('Gantt Chart'!$L$9:$L$1000&lt;1),
                ROW('Gantt Chart'!$D$9:$D$1000)-MIN(ROW('Gantt Chart'!$D$9:$D$1000))+1,
                ""),
            ROW(A734))
        ),
    "")</f>
        <v/>
      </c>
      <c r="AL738" s="12"/>
      <c r="AM738" s="316"/>
      <c r="AN738" s="320" t="str">
        <f>IFERROR(INDEX('Gantt Chart'!$L$9:$L$1000, MATCH($AP738, 'Gantt Chart'!$D$9:$D$1000, 0)), "")</f>
        <v/>
      </c>
      <c r="AO738" s="320"/>
      <c r="AP738" s="13" t="str" cm="1">
        <f t="array" ref="AP738">IF(INDEX($AK$5:$AK$999, CEILING((ROW()-5)/5, 1))="", "", INDEX($AK$5:$AK$999, CEILING((ROW()-5)/5, 1)))</f>
        <v/>
      </c>
      <c r="AQ738" s="12"/>
      <c r="AR738" s="18" t="str" cm="1">
        <f t="array" ref="AR738">IFERROR(
    INDEX('Gantt Chart'!$D$9:$D$1000,
        SMALL(
            IF(('Gantt Chart'!$J$9:$J$1000=$AS$3) * ('Gantt Chart'!$L$9:$L$1000&lt;1),
                ROW('Gantt Chart'!$D$9:$D$1000)-MIN(ROW('Gantt Chart'!$D$9:$D$1000))+1,
                ""),
            ROW(A734))
        ),
    "")</f>
        <v/>
      </c>
      <c r="AS738" s="12"/>
      <c r="AT738" s="316"/>
      <c r="AU738" s="320" t="str">
        <f>IFERROR(INDEX('Gantt Chart'!$L$9:$L$1000, MATCH($AW738, 'Gantt Chart'!$D$9:$D$1000, 0)), "")</f>
        <v/>
      </c>
      <c r="AV738" s="320"/>
      <c r="AW738" s="13" t="str" cm="1">
        <f t="array" ref="AW738">IF(INDEX($AR$5:$AR$999, CEILING((ROW()-5)/5, 1))="", "", INDEX($AR$5:$AR$999, CEILING((ROW()-5)/5, 1)))</f>
        <v/>
      </c>
      <c r="AX738" s="12"/>
      <c r="AY738" s="18" t="str" cm="1">
        <f t="array" ref="AY738">IFERROR(
    INDEX('Gantt Chart'!$D$9:$D$1000,
        SMALL(
            IF(('Gantt Chart'!$J$9:$J$1000=$AZ$3) * ('Gantt Chart'!$L$9:$L$1000&lt;1),
                ROW('Gantt Chart'!$D$9:$D$1000)-MIN(ROW('Gantt Chart'!$D$9:$D$1000))+1,
                ""),
            ROW(A734))
        ),
    "")</f>
        <v/>
      </c>
      <c r="AZ738" s="12"/>
      <c r="BA738" s="316"/>
      <c r="BB738" s="320" t="str">
        <f>IFERROR(INDEX('Gantt Chart'!$L$9:$L$1000, MATCH($BD738, 'Gantt Chart'!$D$9:$D$1000, 0)), "")</f>
        <v/>
      </c>
      <c r="BC738" s="320"/>
      <c r="BD738" s="13" t="str" cm="1">
        <f t="array" ref="BD738">IF(INDEX($AY$5:$AY$999, CEILING((ROW()-5)/5, 1))="", "", INDEX($AY$5:$AY$999, CEILING((ROW()-5)/5, 1)))</f>
        <v/>
      </c>
      <c r="BE738" s="12"/>
      <c r="BF738" s="18" cm="1">
        <f t="array" ref="BF738">IFERROR(
    INDEX('Gantt Chart'!$D$9:$D$1000,
        SMALL(
            IF(('Gantt Chart'!$J$9:$J$1000=$BG$3) * ('Gantt Chart'!$L$9:$L$1000&lt;1),
                ROW('Gantt Chart'!$D$9:$D$1000)-MIN(ROW('Gantt Chart'!$D$9:$D$1000))+1,
                ""),
            ROW(A734))
        ),
    "")</f>
        <v>0</v>
      </c>
      <c r="BG738" s="12"/>
      <c r="BH738" s="316"/>
      <c r="BI738" s="320" t="str">
        <f>IFERROR(INDEX('Gantt Chart'!$L$9:$L$1000, MATCH($BK738, 'Gantt Chart'!$D$9:$D$1000, 0)), "")</f>
        <v/>
      </c>
      <c r="BJ738" s="320"/>
      <c r="BK738" s="13" cm="1">
        <f t="array" ref="BK738">IF(INDEX($BF$5:$BF$999, CEILING((ROW()-5)/5, 1))="", "", INDEX($BF$5:$BF$999, CEILING((ROW()-5)/5, 1)))</f>
        <v>0</v>
      </c>
      <c r="BL738" s="12"/>
      <c r="BM738" s="18" cm="1">
        <f t="array" ref="BM738">IFERROR(
    INDEX('Gantt Chart'!$D$9:$D$1000,
        SMALL(
            IF(('Gantt Chart'!$J$9:$J$1000=$BN$3) * ('Gantt Chart'!$L$9:$L$1000&lt;1),
                ROW('Gantt Chart'!$D$9:$D$1000)-MIN(ROW('Gantt Chart'!$D$9:$D$1000))+1,
                ""),
            ROW(A734))
        ),
    "")</f>
        <v>0</v>
      </c>
      <c r="BN738" s="12"/>
      <c r="BO738" s="316"/>
      <c r="BP738" s="320" t="str">
        <f>IFERROR(INDEX('Gantt Chart'!$L$9:$L$1000, MATCH($BR738, 'Gantt Chart'!$D$9:$D$1000, 0)), "")</f>
        <v/>
      </c>
      <c r="BQ738" s="320"/>
      <c r="BR738" s="13" cm="1">
        <f t="array" ref="BR738">IF(INDEX($BM$5:$BM$999, CEILING((ROW()-5)/5, 1))="", "", INDEX($BM$5:$BM$999, CEILING((ROW()-5)/5, 1)))</f>
        <v>0</v>
      </c>
      <c r="BS738" s="12"/>
      <c r="BT738" s="10"/>
    </row>
    <row r="739" spans="1:72" x14ac:dyDescent="0.2">
      <c r="A739" s="9"/>
      <c r="B739" s="18" t="str" cm="1">
        <f t="array" ref="B739">IFERROR(
    INDEX('Gantt Chart'!$D$9:$D$1000,
        SMALL(
            IF(('Gantt Chart'!$J$9:$J$1000=$C$3) * ('Gantt Chart'!$L$9:$L$1000&lt;1),
                ROW('Gantt Chart'!$D$9:$D$1000)-MIN(ROW('Gantt Chart'!$D$9:$D$1000))+1,
                ""),
            ROW(A735))
        ),
    "")</f>
        <v/>
      </c>
      <c r="C739" s="12"/>
      <c r="D739" s="12"/>
      <c r="E739" s="12"/>
      <c r="F739" s="12"/>
      <c r="G739" s="12"/>
      <c r="H739" s="12"/>
      <c r="I739" s="18" t="str" cm="1">
        <f t="array" ref="I739">IFERROR(
    INDEX('Gantt Chart'!$D$9:$D$1000,
        SMALL(
            IF(('Gantt Chart'!$J$9:$J$1000=$J$3) * ('Gantt Chart'!$L$9:$L$1000&lt;1),
                ROW('Gantt Chart'!$D$9:$D$1000)-MIN(ROW('Gantt Chart'!$D$9:$D$1000))+1,
                ""),
            ROW(A735))
        ),
    "")</f>
        <v/>
      </c>
      <c r="J739" s="12"/>
      <c r="K739" s="12"/>
      <c r="L739" s="12"/>
      <c r="M739" s="12"/>
      <c r="N739" s="12"/>
      <c r="O739" s="12"/>
      <c r="P739" s="18" t="str" cm="1">
        <f t="array" ref="P739">IFERROR(
    INDEX('Gantt Chart'!$D$9:$D$1000,
        SMALL(
            IF(('Gantt Chart'!$J$9:$J$1000=$Q$3) * ('Gantt Chart'!$L$9:$L$1000&lt;1),
                ROW('Gantt Chart'!$D$9:$D$1000)-MIN(ROW('Gantt Chart'!$D$9:$D$1000))+1,
                ""),
            ROW(A735))
        ),
    "")</f>
        <v/>
      </c>
      <c r="Q739" s="12"/>
      <c r="R739" s="12"/>
      <c r="S739" s="12"/>
      <c r="T739" s="12"/>
      <c r="U739" s="12"/>
      <c r="V739" s="12"/>
      <c r="W739" s="18" t="str" cm="1">
        <f t="array" ref="W739">IFERROR(
    INDEX('Gantt Chart'!$D$9:$D$1000,
        SMALL(
            IF(('Gantt Chart'!$J$9:$J$1000=$X$3) * ('Gantt Chart'!$L$9:$L$1000&lt;1),
                ROW('Gantt Chart'!$D$9:$D$1000)-MIN(ROW('Gantt Chart'!$D$9:$D$1000))+1,
                ""),
            ROW(A735))
        ),
    "")</f>
        <v/>
      </c>
      <c r="X739" s="12"/>
      <c r="Y739" s="12"/>
      <c r="Z739" s="12"/>
      <c r="AA739" s="12"/>
      <c r="AB739" s="12"/>
      <c r="AC739" s="12"/>
      <c r="AD739" s="18" t="str" cm="1">
        <f t="array" ref="AD739">IFERROR(
    INDEX('Gantt Chart'!$D$9:$D$1000,
        SMALL(
            IF(('Gantt Chart'!$J$9:$J$1000=$AE$3) * ('Gantt Chart'!$L$9:$L$1000&lt;1),
                ROW('Gantt Chart'!$D$9:$D$1000)-MIN(ROW('Gantt Chart'!$D$9:$D$1000))+1,
                ""),
            ROW(A735))
        ),
    "")</f>
        <v/>
      </c>
      <c r="AE739" s="12"/>
      <c r="AF739" s="12"/>
      <c r="AG739" s="12"/>
      <c r="AH739" s="12"/>
      <c r="AI739" s="12"/>
      <c r="AJ739" s="12"/>
      <c r="AK739" s="18" t="str" cm="1">
        <f t="array" ref="AK739">IFERROR(
    INDEX('Gantt Chart'!$D$9:$D$1000,
        SMALL(
            IF(('Gantt Chart'!$J$9:$J$1000=$AL$3) * ('Gantt Chart'!$L$9:$L$1000&lt;1),
                ROW('Gantt Chart'!$D$9:$D$1000)-MIN(ROW('Gantt Chart'!$D$9:$D$1000))+1,
                ""),
            ROW(A735))
        ),
    "")</f>
        <v/>
      </c>
      <c r="AL739" s="12"/>
      <c r="AM739" s="12"/>
      <c r="AN739" s="12"/>
      <c r="AO739" s="12"/>
      <c r="AP739" s="12"/>
      <c r="AQ739" s="12"/>
      <c r="AR739" s="18" t="str" cm="1">
        <f t="array" ref="AR739">IFERROR(
    INDEX('Gantt Chart'!$D$9:$D$1000,
        SMALL(
            IF(('Gantt Chart'!$J$9:$J$1000=$AS$3) * ('Gantt Chart'!$L$9:$L$1000&lt;1),
                ROW('Gantt Chart'!$D$9:$D$1000)-MIN(ROW('Gantt Chart'!$D$9:$D$1000))+1,
                ""),
            ROW(A735))
        ),
    "")</f>
        <v/>
      </c>
      <c r="AS739" s="12"/>
      <c r="AT739" s="12"/>
      <c r="AU739" s="12"/>
      <c r="AV739" s="12"/>
      <c r="AW739" s="12"/>
      <c r="AX739" s="12"/>
      <c r="AY739" s="18" t="str" cm="1">
        <f t="array" ref="AY739">IFERROR(
    INDEX('Gantt Chart'!$D$9:$D$1000,
        SMALL(
            IF(('Gantt Chart'!$J$9:$J$1000=$AZ$3) * ('Gantt Chart'!$L$9:$L$1000&lt;1),
                ROW('Gantt Chart'!$D$9:$D$1000)-MIN(ROW('Gantt Chart'!$D$9:$D$1000))+1,
                ""),
            ROW(A735))
        ),
    "")</f>
        <v/>
      </c>
      <c r="AZ739" s="12"/>
      <c r="BA739" s="12"/>
      <c r="BB739" s="12"/>
      <c r="BC739" s="12"/>
      <c r="BD739" s="12"/>
      <c r="BE739" s="12"/>
      <c r="BF739" s="18" cm="1">
        <f t="array" ref="BF739">IFERROR(
    INDEX('Gantt Chart'!$D$9:$D$1000,
        SMALL(
            IF(('Gantt Chart'!$J$9:$J$1000=$BG$3) * ('Gantt Chart'!$L$9:$L$1000&lt;1),
                ROW('Gantt Chart'!$D$9:$D$1000)-MIN(ROW('Gantt Chart'!$D$9:$D$1000))+1,
                ""),
            ROW(A735))
        ),
    "")</f>
        <v>0</v>
      </c>
      <c r="BG739" s="12"/>
      <c r="BH739" s="12"/>
      <c r="BI739" s="12"/>
      <c r="BJ739" s="12"/>
      <c r="BK739" s="12"/>
      <c r="BL739" s="12"/>
      <c r="BM739" s="18" cm="1">
        <f t="array" ref="BM739">IFERROR(
    INDEX('Gantt Chart'!$D$9:$D$1000,
        SMALL(
            IF(('Gantt Chart'!$J$9:$J$1000=$BN$3) * ('Gantt Chart'!$L$9:$L$1000&lt;1),
                ROW('Gantt Chart'!$D$9:$D$1000)-MIN(ROW('Gantt Chart'!$D$9:$D$1000))+1,
                ""),
            ROW(A735))
        ),
    "")</f>
        <v>0</v>
      </c>
      <c r="BN739" s="12"/>
      <c r="BO739" s="12"/>
      <c r="BP739" s="12"/>
      <c r="BQ739" s="12"/>
      <c r="BR739" s="12"/>
      <c r="BS739" s="12"/>
      <c r="BT739" s="10"/>
    </row>
    <row r="740" spans="1:72" ht="16.899999999999999" customHeight="1" x14ac:dyDescent="0.2">
      <c r="A740" s="9"/>
      <c r="B740" s="18" t="str" cm="1">
        <f t="array" ref="B740">IFERROR(
    INDEX('Gantt Chart'!$D$9:$D$1000,
        SMALL(
            IF(('Gantt Chart'!$J$9:$J$1000=$C$3) * ('Gantt Chart'!$L$9:$L$1000&lt;1),
                ROW('Gantt Chart'!$D$9:$D$1000)-MIN(ROW('Gantt Chart'!$D$9:$D$1000))+1,
                ""),
            ROW(A736))
        ),
    "")</f>
        <v/>
      </c>
      <c r="C740" s="12"/>
      <c r="D740" s="316" t="str">
        <f>IFERROR(INDEX('Gantt Chart'!$H$9:$H$1000, MATCH($G743, 'Gantt Chart'!$D$9:$D$1000, 0)), "")</f>
        <v/>
      </c>
      <c r="E740" s="317" t="str">
        <f>IFERROR(VLOOKUP($G743, 'Gantt Chart'!$D$9:$E$1000, 2, FALSE), "")</f>
        <v/>
      </c>
      <c r="F740" s="317"/>
      <c r="G740" s="317"/>
      <c r="H740" s="12"/>
      <c r="I740" s="18" t="str" cm="1">
        <f t="array" ref="I740">IFERROR(
    INDEX('Gantt Chart'!$D$9:$D$1000,
        SMALL(
            IF(('Gantt Chart'!$J$9:$J$1000=$J$3) * ('Gantt Chart'!$L$9:$L$1000&lt;1),
                ROW('Gantt Chart'!$D$9:$D$1000)-MIN(ROW('Gantt Chart'!$D$9:$D$1000))+1,
                ""),
            ROW(A736))
        ),
    "")</f>
        <v/>
      </c>
      <c r="J740" s="12"/>
      <c r="K740" s="316" t="str">
        <f>IFERROR(INDEX('Gantt Chart'!$H$9:$H$1000, MATCH($N743, 'Gantt Chart'!$D$9:$D$1000, 0)), "")</f>
        <v/>
      </c>
      <c r="L740" s="317" t="str">
        <f>IFERROR(VLOOKUP($N743, 'Gantt Chart'!$D$9:$E$1000, 2, FALSE), "")</f>
        <v/>
      </c>
      <c r="M740" s="317"/>
      <c r="N740" s="317"/>
      <c r="O740" s="12"/>
      <c r="P740" s="18" t="str" cm="1">
        <f t="array" ref="P740">IFERROR(
    INDEX('Gantt Chart'!$D$9:$D$1000,
        SMALL(
            IF(('Gantt Chart'!$J$9:$J$1000=$Q$3) * ('Gantt Chart'!$L$9:$L$1000&lt;1),
                ROW('Gantt Chart'!$D$9:$D$1000)-MIN(ROW('Gantt Chart'!$D$9:$D$1000))+1,
                ""),
            ROW(A736))
        ),
    "")</f>
        <v/>
      </c>
      <c r="Q740" s="12"/>
      <c r="R740" s="316" t="str">
        <f>IFERROR(INDEX('Gantt Chart'!$H$9:$H$1000, MATCH($U743, 'Gantt Chart'!$D$9:$D$1000, 0)), "")</f>
        <v/>
      </c>
      <c r="S740" s="317" t="str">
        <f>IFERROR(VLOOKUP($U743, 'Gantt Chart'!$D$9:$E$1000, 2, FALSE), "")</f>
        <v/>
      </c>
      <c r="T740" s="317"/>
      <c r="U740" s="317"/>
      <c r="V740" s="12"/>
      <c r="W740" s="18" t="str" cm="1">
        <f t="array" ref="W740">IFERROR(
    INDEX('Gantt Chart'!$D$9:$D$1000,
        SMALL(
            IF(('Gantt Chart'!$J$9:$J$1000=$X$3) * ('Gantt Chart'!$L$9:$L$1000&lt;1),
                ROW('Gantt Chart'!$D$9:$D$1000)-MIN(ROW('Gantt Chart'!$D$9:$D$1000))+1,
                ""),
            ROW(A736))
        ),
    "")</f>
        <v/>
      </c>
      <c r="X740" s="12"/>
      <c r="Y740" s="316" t="str">
        <f>IFERROR(INDEX('Gantt Chart'!$H$9:$H$1000, MATCH($AB743, 'Gantt Chart'!$D$9:$D$1000, 0)), "")</f>
        <v/>
      </c>
      <c r="Z740" s="317" t="str">
        <f>IFERROR(VLOOKUP($AB743, 'Gantt Chart'!$D$9:$E$1000, 2, FALSE), "")</f>
        <v/>
      </c>
      <c r="AA740" s="317"/>
      <c r="AB740" s="317"/>
      <c r="AC740" s="12"/>
      <c r="AD740" s="18" t="str" cm="1">
        <f t="array" ref="AD740">IFERROR(
    INDEX('Gantt Chart'!$D$9:$D$1000,
        SMALL(
            IF(('Gantt Chart'!$J$9:$J$1000=$AE$3) * ('Gantt Chart'!$L$9:$L$1000&lt;1),
                ROW('Gantt Chart'!$D$9:$D$1000)-MIN(ROW('Gantt Chart'!$D$9:$D$1000))+1,
                ""),
            ROW(A736))
        ),
    "")</f>
        <v/>
      </c>
      <c r="AE740" s="12"/>
      <c r="AF740" s="316" t="str">
        <f>IFERROR(INDEX('Gantt Chart'!$H$9:$H$1000, MATCH($AI743, 'Gantt Chart'!$D$9:$D$1000, 0)), "")</f>
        <v/>
      </c>
      <c r="AG740" s="317" t="str">
        <f>IFERROR(VLOOKUP($AI743, 'Gantt Chart'!$D$9:$E$1000, 2, FALSE), "")</f>
        <v/>
      </c>
      <c r="AH740" s="317"/>
      <c r="AI740" s="317"/>
      <c r="AJ740" s="12"/>
      <c r="AK740" s="18" t="str" cm="1">
        <f t="array" ref="AK740">IFERROR(
    INDEX('Gantt Chart'!$D$9:$D$1000,
        SMALL(
            IF(('Gantt Chart'!$J$9:$J$1000=$AL$3) * ('Gantt Chart'!$L$9:$L$1000&lt;1),
                ROW('Gantt Chart'!$D$9:$D$1000)-MIN(ROW('Gantt Chart'!$D$9:$D$1000))+1,
                ""),
            ROW(A736))
        ),
    "")</f>
        <v/>
      </c>
      <c r="AL740" s="12"/>
      <c r="AM740" s="316" t="str">
        <f>IFERROR(INDEX('Gantt Chart'!$H$9:$H$1000, MATCH($AP743, 'Gantt Chart'!$D$9:$D$1000, 0)), "")</f>
        <v/>
      </c>
      <c r="AN740" s="317" t="str">
        <f>IFERROR(VLOOKUP($AP743, 'Gantt Chart'!$D$9:$E$1000, 2, FALSE), "")</f>
        <v/>
      </c>
      <c r="AO740" s="317"/>
      <c r="AP740" s="317"/>
      <c r="AQ740" s="12"/>
      <c r="AR740" s="18" t="str" cm="1">
        <f t="array" ref="AR740">IFERROR(
    INDEX('Gantt Chart'!$D$9:$D$1000,
        SMALL(
            IF(('Gantt Chart'!$J$9:$J$1000=$AS$3) * ('Gantt Chart'!$L$9:$L$1000&lt;1),
                ROW('Gantt Chart'!$D$9:$D$1000)-MIN(ROW('Gantt Chart'!$D$9:$D$1000))+1,
                ""),
            ROW(A736))
        ),
    "")</f>
        <v/>
      </c>
      <c r="AS740" s="12"/>
      <c r="AT740" s="316" t="str">
        <f>IFERROR(INDEX('Gantt Chart'!$H$9:$H$1000, MATCH($AW743, 'Gantt Chart'!$D$9:$D$1000, 0)), "")</f>
        <v/>
      </c>
      <c r="AU740" s="317" t="str">
        <f>IFERROR(VLOOKUP($AW743, 'Gantt Chart'!$D$9:$E$1000, 2, FALSE), "")</f>
        <v/>
      </c>
      <c r="AV740" s="317"/>
      <c r="AW740" s="317"/>
      <c r="AX740" s="12"/>
      <c r="AY740" s="18" t="str" cm="1">
        <f t="array" ref="AY740">IFERROR(
    INDEX('Gantt Chart'!$D$9:$D$1000,
        SMALL(
            IF(('Gantt Chart'!$J$9:$J$1000=$AZ$3) * ('Gantt Chart'!$L$9:$L$1000&lt;1),
                ROW('Gantt Chart'!$D$9:$D$1000)-MIN(ROW('Gantt Chart'!$D$9:$D$1000))+1,
                ""),
            ROW(A736))
        ),
    "")</f>
        <v/>
      </c>
      <c r="AZ740" s="12"/>
      <c r="BA740" s="316" t="str">
        <f>IFERROR(INDEX('Gantt Chart'!$H$9:$H$1000, MATCH($BD743, 'Gantt Chart'!$D$9:$D$1000, 0)), "")</f>
        <v/>
      </c>
      <c r="BB740" s="317" t="str">
        <f>IFERROR(VLOOKUP($BD743, 'Gantt Chart'!$D$9:$E$1000, 2, FALSE), "")</f>
        <v/>
      </c>
      <c r="BC740" s="317"/>
      <c r="BD740" s="317"/>
      <c r="BE740" s="12"/>
      <c r="BF740" s="18" cm="1">
        <f t="array" ref="BF740">IFERROR(
    INDEX('Gantt Chart'!$D$9:$D$1000,
        SMALL(
            IF(('Gantt Chart'!$J$9:$J$1000=$BG$3) * ('Gantt Chart'!$L$9:$L$1000&lt;1),
                ROW('Gantt Chart'!$D$9:$D$1000)-MIN(ROW('Gantt Chart'!$D$9:$D$1000))+1,
                ""),
            ROW(A736))
        ),
    "")</f>
        <v>0</v>
      </c>
      <c r="BG740" s="12"/>
      <c r="BH740" s="316" t="str">
        <f>IFERROR(INDEX('Gantt Chart'!$H$9:$H$1000, MATCH($BK743, 'Gantt Chart'!$D$9:$D$1000, 0)), "")</f>
        <v/>
      </c>
      <c r="BI740" s="317" t="str">
        <f>IFERROR(VLOOKUP($BK743, 'Gantt Chart'!$D$9:$E$1000, 2, FALSE), "")</f>
        <v/>
      </c>
      <c r="BJ740" s="317"/>
      <c r="BK740" s="317"/>
      <c r="BL740" s="12"/>
      <c r="BM740" s="18" cm="1">
        <f t="array" ref="BM740">IFERROR(
    INDEX('Gantt Chart'!$D$9:$D$1000,
        SMALL(
            IF(('Gantt Chart'!$J$9:$J$1000=$BN$3) * ('Gantt Chart'!$L$9:$L$1000&lt;1),
                ROW('Gantt Chart'!$D$9:$D$1000)-MIN(ROW('Gantt Chart'!$D$9:$D$1000))+1,
                ""),
            ROW(A736))
        ),
    "")</f>
        <v>0</v>
      </c>
      <c r="BN740" s="12"/>
      <c r="BO740" s="316" t="str">
        <f>IFERROR(INDEX('Gantt Chart'!$H$9:$H$1000, MATCH($BR743, 'Gantt Chart'!$D$9:$D$1000, 0)), "")</f>
        <v/>
      </c>
      <c r="BP740" s="317" t="str">
        <f>IFERROR(VLOOKUP($BR743, 'Gantt Chart'!$D$9:$E$1000, 2, FALSE), "")</f>
        <v/>
      </c>
      <c r="BQ740" s="317"/>
      <c r="BR740" s="317"/>
      <c r="BS740" s="12"/>
      <c r="BT740" s="10"/>
    </row>
    <row r="741" spans="1:72" x14ac:dyDescent="0.2">
      <c r="A741" s="9"/>
      <c r="B741" s="18" t="str" cm="1">
        <f t="array" ref="B741">IFERROR(
    INDEX('Gantt Chart'!$D$9:$D$1000,
        SMALL(
            IF(('Gantt Chart'!$J$9:$J$1000=$C$3) * ('Gantt Chart'!$L$9:$L$1000&lt;1),
                ROW('Gantt Chart'!$D$9:$D$1000)-MIN(ROW('Gantt Chart'!$D$9:$D$1000))+1,
                ""),
            ROW(A737))
        ),
    "")</f>
        <v/>
      </c>
      <c r="C741" s="12"/>
      <c r="D741" s="316"/>
      <c r="E741" s="318" t="str">
        <f>IFERROR(INDEX('Gantt Chart'!$C$9:$C$1000, MATCH($G743, 'Gantt Chart'!$D$9:$D$1000, 0)), "")</f>
        <v/>
      </c>
      <c r="F741" s="318"/>
      <c r="G741" s="318"/>
      <c r="H741" s="12"/>
      <c r="I741" s="18" t="str" cm="1">
        <f t="array" ref="I741">IFERROR(
    INDEX('Gantt Chart'!$D$9:$D$1000,
        SMALL(
            IF(('Gantt Chart'!$J$9:$J$1000=$J$3) * ('Gantt Chart'!$L$9:$L$1000&lt;1),
                ROW('Gantt Chart'!$D$9:$D$1000)-MIN(ROW('Gantt Chart'!$D$9:$D$1000))+1,
                ""),
            ROW(A737))
        ),
    "")</f>
        <v/>
      </c>
      <c r="J741" s="12"/>
      <c r="K741" s="316"/>
      <c r="L741" s="318" t="str">
        <f>IFERROR(INDEX('Gantt Chart'!$C$9:$C$1000, MATCH($N743, 'Gantt Chart'!$D$9:$D$1000, 0)), "")</f>
        <v/>
      </c>
      <c r="M741" s="318"/>
      <c r="N741" s="318"/>
      <c r="O741" s="12"/>
      <c r="P741" s="18" t="str" cm="1">
        <f t="array" ref="P741">IFERROR(
    INDEX('Gantt Chart'!$D$9:$D$1000,
        SMALL(
            IF(('Gantt Chart'!$J$9:$J$1000=$Q$3) * ('Gantt Chart'!$L$9:$L$1000&lt;1),
                ROW('Gantt Chart'!$D$9:$D$1000)-MIN(ROW('Gantt Chart'!$D$9:$D$1000))+1,
                ""),
            ROW(A737))
        ),
    "")</f>
        <v/>
      </c>
      <c r="Q741" s="12"/>
      <c r="R741" s="316"/>
      <c r="S741" s="318" t="str">
        <f>IFERROR(INDEX('Gantt Chart'!$C$9:$C$1000, MATCH($U743, 'Gantt Chart'!$D$9:$D$1000, 0)), "")</f>
        <v/>
      </c>
      <c r="T741" s="318"/>
      <c r="U741" s="318"/>
      <c r="V741" s="12"/>
      <c r="W741" s="18" t="str" cm="1">
        <f t="array" ref="W741">IFERROR(
    INDEX('Gantt Chart'!$D$9:$D$1000,
        SMALL(
            IF(('Gantt Chart'!$J$9:$J$1000=$X$3) * ('Gantt Chart'!$L$9:$L$1000&lt;1),
                ROW('Gantt Chart'!$D$9:$D$1000)-MIN(ROW('Gantt Chart'!$D$9:$D$1000))+1,
                ""),
            ROW(A737))
        ),
    "")</f>
        <v/>
      </c>
      <c r="X741" s="12"/>
      <c r="Y741" s="316"/>
      <c r="Z741" s="318" t="str">
        <f>IFERROR(INDEX('Gantt Chart'!$C$9:$C$1000, MATCH($AB743, 'Gantt Chart'!$D$9:$D$1000, 0)), "")</f>
        <v/>
      </c>
      <c r="AA741" s="318"/>
      <c r="AB741" s="318"/>
      <c r="AC741" s="12"/>
      <c r="AD741" s="18" t="str" cm="1">
        <f t="array" ref="AD741">IFERROR(
    INDEX('Gantt Chart'!$D$9:$D$1000,
        SMALL(
            IF(('Gantt Chart'!$J$9:$J$1000=$AE$3) * ('Gantt Chart'!$L$9:$L$1000&lt;1),
                ROW('Gantt Chart'!$D$9:$D$1000)-MIN(ROW('Gantt Chart'!$D$9:$D$1000))+1,
                ""),
            ROW(A737))
        ),
    "")</f>
        <v/>
      </c>
      <c r="AE741" s="12"/>
      <c r="AF741" s="316"/>
      <c r="AG741" s="318" t="str">
        <f>IFERROR(INDEX('Gantt Chart'!$C$9:$C$1000, MATCH($AI743, 'Gantt Chart'!$D$9:$D$1000, 0)), "")</f>
        <v/>
      </c>
      <c r="AH741" s="318"/>
      <c r="AI741" s="318"/>
      <c r="AJ741" s="12"/>
      <c r="AK741" s="18" t="str" cm="1">
        <f t="array" ref="AK741">IFERROR(
    INDEX('Gantt Chart'!$D$9:$D$1000,
        SMALL(
            IF(('Gantt Chart'!$J$9:$J$1000=$AL$3) * ('Gantt Chart'!$L$9:$L$1000&lt;1),
                ROW('Gantt Chart'!$D$9:$D$1000)-MIN(ROW('Gantt Chart'!$D$9:$D$1000))+1,
                ""),
            ROW(A737))
        ),
    "")</f>
        <v/>
      </c>
      <c r="AL741" s="12"/>
      <c r="AM741" s="316"/>
      <c r="AN741" s="318" t="str">
        <f>IFERROR(INDEX('Gantt Chart'!$C$9:$C$1000, MATCH($AP743, 'Gantt Chart'!$D$9:$D$1000, 0)), "")</f>
        <v/>
      </c>
      <c r="AO741" s="318"/>
      <c r="AP741" s="318"/>
      <c r="AQ741" s="12"/>
      <c r="AR741" s="18" t="str" cm="1">
        <f t="array" ref="AR741">IFERROR(
    INDEX('Gantt Chart'!$D$9:$D$1000,
        SMALL(
            IF(('Gantt Chart'!$J$9:$J$1000=$AS$3) * ('Gantt Chart'!$L$9:$L$1000&lt;1),
                ROW('Gantt Chart'!$D$9:$D$1000)-MIN(ROW('Gantt Chart'!$D$9:$D$1000))+1,
                ""),
            ROW(A737))
        ),
    "")</f>
        <v/>
      </c>
      <c r="AS741" s="12"/>
      <c r="AT741" s="316"/>
      <c r="AU741" s="318" t="str">
        <f>IFERROR(INDEX('Gantt Chart'!$C$9:$C$1000, MATCH($AW743, 'Gantt Chart'!$D$9:$D$1000, 0)), "")</f>
        <v/>
      </c>
      <c r="AV741" s="318"/>
      <c r="AW741" s="318"/>
      <c r="AX741" s="12"/>
      <c r="AY741" s="18" t="str" cm="1">
        <f t="array" ref="AY741">IFERROR(
    INDEX('Gantt Chart'!$D$9:$D$1000,
        SMALL(
            IF(('Gantt Chart'!$J$9:$J$1000=$AZ$3) * ('Gantt Chart'!$L$9:$L$1000&lt;1),
                ROW('Gantt Chart'!$D$9:$D$1000)-MIN(ROW('Gantt Chart'!$D$9:$D$1000))+1,
                ""),
            ROW(A737))
        ),
    "")</f>
        <v/>
      </c>
      <c r="AZ741" s="12"/>
      <c r="BA741" s="316"/>
      <c r="BB741" s="318" t="str">
        <f>IFERROR(INDEX('Gantt Chart'!$C$9:$C$1000, MATCH($BD743, 'Gantt Chart'!$D$9:$D$1000, 0)), "")</f>
        <v/>
      </c>
      <c r="BC741" s="318"/>
      <c r="BD741" s="318"/>
      <c r="BE741" s="12"/>
      <c r="BF741" s="18" cm="1">
        <f t="array" ref="BF741">IFERROR(
    INDEX('Gantt Chart'!$D$9:$D$1000,
        SMALL(
            IF(('Gantt Chart'!$J$9:$J$1000=$BG$3) * ('Gantt Chart'!$L$9:$L$1000&lt;1),
                ROW('Gantt Chart'!$D$9:$D$1000)-MIN(ROW('Gantt Chart'!$D$9:$D$1000))+1,
                ""),
            ROW(A737))
        ),
    "")</f>
        <v>0</v>
      </c>
      <c r="BG741" s="12"/>
      <c r="BH741" s="316"/>
      <c r="BI741" s="318" t="str">
        <f>IFERROR(INDEX('Gantt Chart'!$C$9:$C$1000, MATCH($BK743, 'Gantt Chart'!$D$9:$D$1000, 0)), "")</f>
        <v/>
      </c>
      <c r="BJ741" s="318"/>
      <c r="BK741" s="318"/>
      <c r="BL741" s="12"/>
      <c r="BM741" s="18" cm="1">
        <f t="array" ref="BM741">IFERROR(
    INDEX('Gantt Chart'!$D$9:$D$1000,
        SMALL(
            IF(('Gantt Chart'!$J$9:$J$1000=$BN$3) * ('Gantt Chart'!$L$9:$L$1000&lt;1),
                ROW('Gantt Chart'!$D$9:$D$1000)-MIN(ROW('Gantt Chart'!$D$9:$D$1000))+1,
                ""),
            ROW(A737))
        ),
    "")</f>
        <v>0</v>
      </c>
      <c r="BN741" s="12"/>
      <c r="BO741" s="316"/>
      <c r="BP741" s="318" t="str">
        <f>IFERROR(INDEX('Gantt Chart'!$C$9:$C$1000, MATCH($BR743, 'Gantt Chart'!$D$9:$D$1000, 0)), "")</f>
        <v/>
      </c>
      <c r="BQ741" s="318"/>
      <c r="BR741" s="318"/>
      <c r="BS741" s="12"/>
      <c r="BT741" s="10"/>
    </row>
    <row r="742" spans="1:72" x14ac:dyDescent="0.2">
      <c r="A742" s="9"/>
      <c r="B742" s="18" t="str" cm="1">
        <f t="array" ref="B742">IFERROR(
    INDEX('Gantt Chart'!$D$9:$D$1000,
        SMALL(
            IF(('Gantt Chart'!$J$9:$J$1000=$C$3) * ('Gantt Chart'!$L$9:$L$1000&lt;1),
                ROW('Gantt Chart'!$D$9:$D$1000)-MIN(ROW('Gantt Chart'!$D$9:$D$1000))+1,
                ""),
            ROW(A738))
        ),
    "")</f>
        <v/>
      </c>
      <c r="C742" s="12"/>
      <c r="D742" s="316"/>
      <c r="E742" s="319" t="str">
        <f>IFERROR(INDEX('Gantt Chart'!$M$9:$M$1000, MATCH($G743, 'Gantt Chart'!$D$9:$D$1000, 0)), "")</f>
        <v/>
      </c>
      <c r="F742" s="319"/>
      <c r="G742" s="319"/>
      <c r="H742" s="12"/>
      <c r="I742" s="18" t="str" cm="1">
        <f t="array" ref="I742">IFERROR(
    INDEX('Gantt Chart'!$D$9:$D$1000,
        SMALL(
            IF(('Gantt Chart'!$J$9:$J$1000=$J$3) * ('Gantt Chart'!$L$9:$L$1000&lt;1),
                ROW('Gantt Chart'!$D$9:$D$1000)-MIN(ROW('Gantt Chart'!$D$9:$D$1000))+1,
                ""),
            ROW(A738))
        ),
    "")</f>
        <v/>
      </c>
      <c r="J742" s="12"/>
      <c r="K742" s="316"/>
      <c r="L742" s="319" t="str">
        <f>IFERROR(INDEX('Gantt Chart'!$M$9:$M$1000, MATCH($N743, 'Gantt Chart'!$D$9:$D$1000, 0)), "")</f>
        <v/>
      </c>
      <c r="M742" s="319"/>
      <c r="N742" s="319"/>
      <c r="O742" s="12"/>
      <c r="P742" s="18" t="str" cm="1">
        <f t="array" ref="P742">IFERROR(
    INDEX('Gantt Chart'!$D$9:$D$1000,
        SMALL(
            IF(('Gantt Chart'!$J$9:$J$1000=$Q$3) * ('Gantt Chart'!$L$9:$L$1000&lt;1),
                ROW('Gantt Chart'!$D$9:$D$1000)-MIN(ROW('Gantt Chart'!$D$9:$D$1000))+1,
                ""),
            ROW(A738))
        ),
    "")</f>
        <v/>
      </c>
      <c r="Q742" s="12"/>
      <c r="R742" s="316"/>
      <c r="S742" s="319" t="str">
        <f>IFERROR(INDEX('Gantt Chart'!$M$9:$M$1000, MATCH($U743, 'Gantt Chart'!$D$9:$D$1000, 0)), "")</f>
        <v/>
      </c>
      <c r="T742" s="319"/>
      <c r="U742" s="319"/>
      <c r="V742" s="12"/>
      <c r="W742" s="18" t="str" cm="1">
        <f t="array" ref="W742">IFERROR(
    INDEX('Gantt Chart'!$D$9:$D$1000,
        SMALL(
            IF(('Gantt Chart'!$J$9:$J$1000=$X$3) * ('Gantt Chart'!$L$9:$L$1000&lt;1),
                ROW('Gantt Chart'!$D$9:$D$1000)-MIN(ROW('Gantt Chart'!$D$9:$D$1000))+1,
                ""),
            ROW(A738))
        ),
    "")</f>
        <v/>
      </c>
      <c r="X742" s="12"/>
      <c r="Y742" s="316"/>
      <c r="Z742" s="319" t="str">
        <f>IFERROR(INDEX('Gantt Chart'!$M$9:$M$1000, MATCH($AB743, 'Gantt Chart'!$D$9:$D$1000, 0)), "")</f>
        <v/>
      </c>
      <c r="AA742" s="319"/>
      <c r="AB742" s="319"/>
      <c r="AC742" s="12"/>
      <c r="AD742" s="18" t="str" cm="1">
        <f t="array" ref="AD742">IFERROR(
    INDEX('Gantt Chart'!$D$9:$D$1000,
        SMALL(
            IF(('Gantt Chart'!$J$9:$J$1000=$AE$3) * ('Gantt Chart'!$L$9:$L$1000&lt;1),
                ROW('Gantt Chart'!$D$9:$D$1000)-MIN(ROW('Gantt Chart'!$D$9:$D$1000))+1,
                ""),
            ROW(A738))
        ),
    "")</f>
        <v/>
      </c>
      <c r="AE742" s="12"/>
      <c r="AF742" s="316"/>
      <c r="AG742" s="319" t="str">
        <f>IFERROR(INDEX('Gantt Chart'!$M$9:$M$1000, MATCH($AI743, 'Gantt Chart'!$D$9:$D$1000, 0)), "")</f>
        <v/>
      </c>
      <c r="AH742" s="319"/>
      <c r="AI742" s="319"/>
      <c r="AJ742" s="12"/>
      <c r="AK742" s="18" t="str" cm="1">
        <f t="array" ref="AK742">IFERROR(
    INDEX('Gantt Chart'!$D$9:$D$1000,
        SMALL(
            IF(('Gantt Chart'!$J$9:$J$1000=$AL$3) * ('Gantt Chart'!$L$9:$L$1000&lt;1),
                ROW('Gantt Chart'!$D$9:$D$1000)-MIN(ROW('Gantt Chart'!$D$9:$D$1000))+1,
                ""),
            ROW(A738))
        ),
    "")</f>
        <v/>
      </c>
      <c r="AL742" s="12"/>
      <c r="AM742" s="316"/>
      <c r="AN742" s="319" t="str">
        <f>IFERROR(INDEX('Gantt Chart'!$M$9:$M$1000, MATCH($AP743, 'Gantt Chart'!$D$9:$D$1000, 0)), "")</f>
        <v/>
      </c>
      <c r="AO742" s="319"/>
      <c r="AP742" s="319"/>
      <c r="AQ742" s="12"/>
      <c r="AR742" s="18" t="str" cm="1">
        <f t="array" ref="AR742">IFERROR(
    INDEX('Gantt Chart'!$D$9:$D$1000,
        SMALL(
            IF(('Gantt Chart'!$J$9:$J$1000=$AS$3) * ('Gantt Chart'!$L$9:$L$1000&lt;1),
                ROW('Gantt Chart'!$D$9:$D$1000)-MIN(ROW('Gantt Chart'!$D$9:$D$1000))+1,
                ""),
            ROW(A738))
        ),
    "")</f>
        <v/>
      </c>
      <c r="AS742" s="12"/>
      <c r="AT742" s="316"/>
      <c r="AU742" s="319" t="str">
        <f>IFERROR(INDEX('Gantt Chart'!$M$9:$M$1000, MATCH($AW743, 'Gantt Chart'!$D$9:$D$1000, 0)), "")</f>
        <v/>
      </c>
      <c r="AV742" s="319"/>
      <c r="AW742" s="319"/>
      <c r="AX742" s="12"/>
      <c r="AY742" s="18" t="str" cm="1">
        <f t="array" ref="AY742">IFERROR(
    INDEX('Gantt Chart'!$D$9:$D$1000,
        SMALL(
            IF(('Gantt Chart'!$J$9:$J$1000=$AZ$3) * ('Gantt Chart'!$L$9:$L$1000&lt;1),
                ROW('Gantt Chart'!$D$9:$D$1000)-MIN(ROW('Gantt Chart'!$D$9:$D$1000))+1,
                ""),
            ROW(A738))
        ),
    "")</f>
        <v/>
      </c>
      <c r="AZ742" s="12"/>
      <c r="BA742" s="316"/>
      <c r="BB742" s="319" t="str">
        <f>IFERROR(INDEX('Gantt Chart'!$M$9:$M$1000, MATCH($BD743, 'Gantt Chart'!$D$9:$D$1000, 0)), "")</f>
        <v/>
      </c>
      <c r="BC742" s="319"/>
      <c r="BD742" s="319"/>
      <c r="BE742" s="12"/>
      <c r="BF742" s="18" cm="1">
        <f t="array" ref="BF742">IFERROR(
    INDEX('Gantt Chart'!$D$9:$D$1000,
        SMALL(
            IF(('Gantt Chart'!$J$9:$J$1000=$BG$3) * ('Gantt Chart'!$L$9:$L$1000&lt;1),
                ROW('Gantt Chart'!$D$9:$D$1000)-MIN(ROW('Gantt Chart'!$D$9:$D$1000))+1,
                ""),
            ROW(A738))
        ),
    "")</f>
        <v>0</v>
      </c>
      <c r="BG742" s="12"/>
      <c r="BH742" s="316"/>
      <c r="BI742" s="319" t="str">
        <f>IFERROR(INDEX('Gantt Chart'!$M$9:$M$1000, MATCH($BK743, 'Gantt Chart'!$D$9:$D$1000, 0)), "")</f>
        <v/>
      </c>
      <c r="BJ742" s="319"/>
      <c r="BK742" s="319"/>
      <c r="BL742" s="12"/>
      <c r="BM742" s="18" cm="1">
        <f t="array" ref="BM742">IFERROR(
    INDEX('Gantt Chart'!$D$9:$D$1000,
        SMALL(
            IF(('Gantt Chart'!$J$9:$J$1000=$BN$3) * ('Gantt Chart'!$L$9:$L$1000&lt;1),
                ROW('Gantt Chart'!$D$9:$D$1000)-MIN(ROW('Gantt Chart'!$D$9:$D$1000))+1,
                ""),
            ROW(A738))
        ),
    "")</f>
        <v>0</v>
      </c>
      <c r="BN742" s="12"/>
      <c r="BO742" s="316"/>
      <c r="BP742" s="319" t="str">
        <f>IFERROR(INDEX('Gantt Chart'!$M$9:$M$1000, MATCH($BR743, 'Gantt Chart'!$D$9:$D$1000, 0)), "")</f>
        <v/>
      </c>
      <c r="BQ742" s="319"/>
      <c r="BR742" s="319"/>
      <c r="BS742" s="12"/>
      <c r="BT742" s="10"/>
    </row>
    <row r="743" spans="1:72" x14ac:dyDescent="0.2">
      <c r="A743" s="9"/>
      <c r="B743" s="18" t="str" cm="1">
        <f t="array" ref="B743">IFERROR(
    INDEX('Gantt Chart'!$D$9:$D$1000,
        SMALL(
            IF(('Gantt Chart'!$J$9:$J$1000=$C$3) * ('Gantt Chart'!$L$9:$L$1000&lt;1),
                ROW('Gantt Chart'!$D$9:$D$1000)-MIN(ROW('Gantt Chart'!$D$9:$D$1000))+1,
                ""),
            ROW(A739))
        ),
    "")</f>
        <v/>
      </c>
      <c r="C743" s="12"/>
      <c r="D743" s="316"/>
      <c r="E743" s="320" t="str">
        <f>IFERROR(INDEX('Gantt Chart'!$L$9:$L$1000, MATCH($G743, 'Gantt Chart'!$D$9:$D$1000, 0)), "")</f>
        <v/>
      </c>
      <c r="F743" s="320"/>
      <c r="G743" s="13" t="str" cm="1">
        <f t="array" ref="G743">IF(INDEX($B$5:$B$999, CEILING((ROW()-5)/5, 1))="", "", INDEX($B$5:$B$999, CEILING((ROW()-5)/5, 1)))</f>
        <v/>
      </c>
      <c r="H743" s="12"/>
      <c r="I743" s="18" t="str" cm="1">
        <f t="array" ref="I743">IFERROR(
    INDEX('Gantt Chart'!$D$9:$D$1000,
        SMALL(
            IF(('Gantt Chart'!$J$9:$J$1000=$J$3) * ('Gantt Chart'!$L$9:$L$1000&lt;1),
                ROW('Gantt Chart'!$D$9:$D$1000)-MIN(ROW('Gantt Chart'!$D$9:$D$1000))+1,
                ""),
            ROW(A739))
        ),
    "")</f>
        <v/>
      </c>
      <c r="J743" s="12"/>
      <c r="K743" s="316"/>
      <c r="L743" s="320" t="str">
        <f>IFERROR(INDEX('Gantt Chart'!$L$9:$L$1000, MATCH($N743, 'Gantt Chart'!$D$9:$D$1000, 0)), "")</f>
        <v/>
      </c>
      <c r="M743" s="320"/>
      <c r="N743" s="13" t="str" cm="1">
        <f t="array" ref="N743">IF(INDEX($I$5:$I$999, CEILING((ROW()-5)/5, 1))="", "", INDEX($I$5:$I$999, CEILING((ROW()-5)/5, 1)))</f>
        <v/>
      </c>
      <c r="O743" s="12"/>
      <c r="P743" s="18" t="str" cm="1">
        <f t="array" ref="P743">IFERROR(
    INDEX('Gantt Chart'!$D$9:$D$1000,
        SMALL(
            IF(('Gantt Chart'!$J$9:$J$1000=$Q$3) * ('Gantt Chart'!$L$9:$L$1000&lt;1),
                ROW('Gantt Chart'!$D$9:$D$1000)-MIN(ROW('Gantt Chart'!$D$9:$D$1000))+1,
                ""),
            ROW(A739))
        ),
    "")</f>
        <v/>
      </c>
      <c r="Q743" s="12"/>
      <c r="R743" s="316"/>
      <c r="S743" s="320" t="str">
        <f>IFERROR(INDEX('Gantt Chart'!$L$9:$L$1000, MATCH($U743, 'Gantt Chart'!$D$9:$D$1000, 0)), "")</f>
        <v/>
      </c>
      <c r="T743" s="320"/>
      <c r="U743" s="13" t="str" cm="1">
        <f t="array" ref="U743">IF(INDEX($P$5:$P$999, CEILING((ROW()-5)/5, 1))="", "", INDEX($P$5:$P$999, CEILING((ROW()-5)/5, 1)))</f>
        <v/>
      </c>
      <c r="V743" s="12"/>
      <c r="W743" s="18" t="str" cm="1">
        <f t="array" ref="W743">IFERROR(
    INDEX('Gantt Chart'!$D$9:$D$1000,
        SMALL(
            IF(('Gantt Chart'!$J$9:$J$1000=$X$3) * ('Gantt Chart'!$L$9:$L$1000&lt;1),
                ROW('Gantt Chart'!$D$9:$D$1000)-MIN(ROW('Gantt Chart'!$D$9:$D$1000))+1,
                ""),
            ROW(A739))
        ),
    "")</f>
        <v/>
      </c>
      <c r="X743" s="12"/>
      <c r="Y743" s="316"/>
      <c r="Z743" s="320" t="str">
        <f>IFERROR(INDEX('Gantt Chart'!$L$9:$L$1000, MATCH($AB743, 'Gantt Chart'!$D$9:$D$1000, 0)), "")</f>
        <v/>
      </c>
      <c r="AA743" s="320"/>
      <c r="AB743" s="13" t="str" cm="1">
        <f t="array" ref="AB743">IF(INDEX($W$5:$W$999, CEILING((ROW()-5)/5, 1))="", "", INDEX($W$5:$W$999, CEILING((ROW()-5)/5, 1)))</f>
        <v/>
      </c>
      <c r="AC743" s="12"/>
      <c r="AD743" s="18" t="str" cm="1">
        <f t="array" ref="AD743">IFERROR(
    INDEX('Gantt Chart'!$D$9:$D$1000,
        SMALL(
            IF(('Gantt Chart'!$J$9:$J$1000=$AE$3) * ('Gantt Chart'!$L$9:$L$1000&lt;1),
                ROW('Gantt Chart'!$D$9:$D$1000)-MIN(ROW('Gantt Chart'!$D$9:$D$1000))+1,
                ""),
            ROW(A739))
        ),
    "")</f>
        <v/>
      </c>
      <c r="AE743" s="12"/>
      <c r="AF743" s="316"/>
      <c r="AG743" s="320" t="str">
        <f>IFERROR(INDEX('Gantt Chart'!$L$9:$L$1000, MATCH($AI743, 'Gantt Chart'!$D$9:$D$1000, 0)), "")</f>
        <v/>
      </c>
      <c r="AH743" s="320"/>
      <c r="AI743" s="13" t="str" cm="1">
        <f t="array" ref="AI743">IF(INDEX($AD$5:$AD$999, CEILING((ROW()-5)/5, 1))="", "", INDEX($AD$5:$AD$999, CEILING((ROW()-5)/5, 1)))</f>
        <v/>
      </c>
      <c r="AJ743" s="12"/>
      <c r="AK743" s="18" t="str" cm="1">
        <f t="array" ref="AK743">IFERROR(
    INDEX('Gantt Chart'!$D$9:$D$1000,
        SMALL(
            IF(('Gantt Chart'!$J$9:$J$1000=$AL$3) * ('Gantt Chart'!$L$9:$L$1000&lt;1),
                ROW('Gantt Chart'!$D$9:$D$1000)-MIN(ROW('Gantt Chart'!$D$9:$D$1000))+1,
                ""),
            ROW(A739))
        ),
    "")</f>
        <v/>
      </c>
      <c r="AL743" s="12"/>
      <c r="AM743" s="316"/>
      <c r="AN743" s="320" t="str">
        <f>IFERROR(INDEX('Gantt Chart'!$L$9:$L$1000, MATCH($AP743, 'Gantt Chart'!$D$9:$D$1000, 0)), "")</f>
        <v/>
      </c>
      <c r="AO743" s="320"/>
      <c r="AP743" s="13" t="str" cm="1">
        <f t="array" ref="AP743">IF(INDEX($AK$5:$AK$999, CEILING((ROW()-5)/5, 1))="", "", INDEX($AK$5:$AK$999, CEILING((ROW()-5)/5, 1)))</f>
        <v/>
      </c>
      <c r="AQ743" s="12"/>
      <c r="AR743" s="18" t="str" cm="1">
        <f t="array" ref="AR743">IFERROR(
    INDEX('Gantt Chart'!$D$9:$D$1000,
        SMALL(
            IF(('Gantt Chart'!$J$9:$J$1000=$AS$3) * ('Gantt Chart'!$L$9:$L$1000&lt;1),
                ROW('Gantt Chart'!$D$9:$D$1000)-MIN(ROW('Gantt Chart'!$D$9:$D$1000))+1,
                ""),
            ROW(A739))
        ),
    "")</f>
        <v/>
      </c>
      <c r="AS743" s="12"/>
      <c r="AT743" s="316"/>
      <c r="AU743" s="320" t="str">
        <f>IFERROR(INDEX('Gantt Chart'!$L$9:$L$1000, MATCH($AW743, 'Gantt Chart'!$D$9:$D$1000, 0)), "")</f>
        <v/>
      </c>
      <c r="AV743" s="320"/>
      <c r="AW743" s="13" t="str" cm="1">
        <f t="array" ref="AW743">IF(INDEX($AR$5:$AR$999, CEILING((ROW()-5)/5, 1))="", "", INDEX($AR$5:$AR$999, CEILING((ROW()-5)/5, 1)))</f>
        <v/>
      </c>
      <c r="AX743" s="12"/>
      <c r="AY743" s="18" t="str" cm="1">
        <f t="array" ref="AY743">IFERROR(
    INDEX('Gantt Chart'!$D$9:$D$1000,
        SMALL(
            IF(('Gantt Chart'!$J$9:$J$1000=$AZ$3) * ('Gantt Chart'!$L$9:$L$1000&lt;1),
                ROW('Gantt Chart'!$D$9:$D$1000)-MIN(ROW('Gantt Chart'!$D$9:$D$1000))+1,
                ""),
            ROW(A739))
        ),
    "")</f>
        <v/>
      </c>
      <c r="AZ743" s="12"/>
      <c r="BA743" s="316"/>
      <c r="BB743" s="320" t="str">
        <f>IFERROR(INDEX('Gantt Chart'!$L$9:$L$1000, MATCH($BD743, 'Gantt Chart'!$D$9:$D$1000, 0)), "")</f>
        <v/>
      </c>
      <c r="BC743" s="320"/>
      <c r="BD743" s="13" t="str" cm="1">
        <f t="array" ref="BD743">IF(INDEX($AY$5:$AY$999, CEILING((ROW()-5)/5, 1))="", "", INDEX($AY$5:$AY$999, CEILING((ROW()-5)/5, 1)))</f>
        <v/>
      </c>
      <c r="BE743" s="12"/>
      <c r="BF743" s="18" cm="1">
        <f t="array" ref="BF743">IFERROR(
    INDEX('Gantt Chart'!$D$9:$D$1000,
        SMALL(
            IF(('Gantt Chart'!$J$9:$J$1000=$BG$3) * ('Gantt Chart'!$L$9:$L$1000&lt;1),
                ROW('Gantt Chart'!$D$9:$D$1000)-MIN(ROW('Gantt Chart'!$D$9:$D$1000))+1,
                ""),
            ROW(A739))
        ),
    "")</f>
        <v>0</v>
      </c>
      <c r="BG743" s="12"/>
      <c r="BH743" s="316"/>
      <c r="BI743" s="320" t="str">
        <f>IFERROR(INDEX('Gantt Chart'!$L$9:$L$1000, MATCH($BK743, 'Gantt Chart'!$D$9:$D$1000, 0)), "")</f>
        <v/>
      </c>
      <c r="BJ743" s="320"/>
      <c r="BK743" s="13" cm="1">
        <f t="array" ref="BK743">IF(INDEX($BF$5:$BF$999, CEILING((ROW()-5)/5, 1))="", "", INDEX($BF$5:$BF$999, CEILING((ROW()-5)/5, 1)))</f>
        <v>0</v>
      </c>
      <c r="BL743" s="12"/>
      <c r="BM743" s="18" cm="1">
        <f t="array" ref="BM743">IFERROR(
    INDEX('Gantt Chart'!$D$9:$D$1000,
        SMALL(
            IF(('Gantt Chart'!$J$9:$J$1000=$BN$3) * ('Gantt Chart'!$L$9:$L$1000&lt;1),
                ROW('Gantt Chart'!$D$9:$D$1000)-MIN(ROW('Gantt Chart'!$D$9:$D$1000))+1,
                ""),
            ROW(A739))
        ),
    "")</f>
        <v>0</v>
      </c>
      <c r="BN743" s="12"/>
      <c r="BO743" s="316"/>
      <c r="BP743" s="320" t="str">
        <f>IFERROR(INDEX('Gantt Chart'!$L$9:$L$1000, MATCH($BR743, 'Gantt Chart'!$D$9:$D$1000, 0)), "")</f>
        <v/>
      </c>
      <c r="BQ743" s="320"/>
      <c r="BR743" s="13" cm="1">
        <f t="array" ref="BR743">IF(INDEX($BM$5:$BM$999, CEILING((ROW()-5)/5, 1))="", "", INDEX($BM$5:$BM$999, CEILING((ROW()-5)/5, 1)))</f>
        <v>0</v>
      </c>
      <c r="BS743" s="12"/>
      <c r="BT743" s="10"/>
    </row>
    <row r="744" spans="1:72" x14ac:dyDescent="0.2">
      <c r="A744" s="9"/>
      <c r="B744" s="18" t="str" cm="1">
        <f t="array" ref="B744">IFERROR(
    INDEX('Gantt Chart'!$D$9:$D$1000,
        SMALL(
            IF(('Gantt Chart'!$J$9:$J$1000=$C$3) * ('Gantt Chart'!$L$9:$L$1000&lt;1),
                ROW('Gantt Chart'!$D$9:$D$1000)-MIN(ROW('Gantt Chart'!$D$9:$D$1000))+1,
                ""),
            ROW(A740))
        ),
    "")</f>
        <v/>
      </c>
      <c r="C744" s="12"/>
      <c r="D744" s="12"/>
      <c r="E744" s="12"/>
      <c r="F744" s="12"/>
      <c r="G744" s="12"/>
      <c r="H744" s="12"/>
      <c r="I744" s="18" t="str" cm="1">
        <f t="array" ref="I744">IFERROR(
    INDEX('Gantt Chart'!$D$9:$D$1000,
        SMALL(
            IF(('Gantt Chart'!$J$9:$J$1000=$J$3) * ('Gantt Chart'!$L$9:$L$1000&lt;1),
                ROW('Gantt Chart'!$D$9:$D$1000)-MIN(ROW('Gantt Chart'!$D$9:$D$1000))+1,
                ""),
            ROW(A740))
        ),
    "")</f>
        <v/>
      </c>
      <c r="J744" s="12"/>
      <c r="K744" s="12"/>
      <c r="L744" s="12"/>
      <c r="M744" s="12"/>
      <c r="N744" s="12"/>
      <c r="O744" s="12"/>
      <c r="P744" s="18" t="str" cm="1">
        <f t="array" ref="P744">IFERROR(
    INDEX('Gantt Chart'!$D$9:$D$1000,
        SMALL(
            IF(('Gantt Chart'!$J$9:$J$1000=$Q$3) * ('Gantt Chart'!$L$9:$L$1000&lt;1),
                ROW('Gantt Chart'!$D$9:$D$1000)-MIN(ROW('Gantt Chart'!$D$9:$D$1000))+1,
                ""),
            ROW(A740))
        ),
    "")</f>
        <v/>
      </c>
      <c r="Q744" s="12"/>
      <c r="R744" s="12"/>
      <c r="S744" s="12"/>
      <c r="T744" s="12"/>
      <c r="U744" s="12"/>
      <c r="V744" s="12"/>
      <c r="W744" s="18" t="str" cm="1">
        <f t="array" ref="W744">IFERROR(
    INDEX('Gantt Chart'!$D$9:$D$1000,
        SMALL(
            IF(('Gantt Chart'!$J$9:$J$1000=$X$3) * ('Gantt Chart'!$L$9:$L$1000&lt;1),
                ROW('Gantt Chart'!$D$9:$D$1000)-MIN(ROW('Gantt Chart'!$D$9:$D$1000))+1,
                ""),
            ROW(A740))
        ),
    "")</f>
        <v/>
      </c>
      <c r="X744" s="12"/>
      <c r="Y744" s="12"/>
      <c r="Z744" s="12"/>
      <c r="AA744" s="12"/>
      <c r="AB744" s="12"/>
      <c r="AC744" s="12"/>
      <c r="AD744" s="18" t="str" cm="1">
        <f t="array" ref="AD744">IFERROR(
    INDEX('Gantt Chart'!$D$9:$D$1000,
        SMALL(
            IF(('Gantt Chart'!$J$9:$J$1000=$AE$3) * ('Gantt Chart'!$L$9:$L$1000&lt;1),
                ROW('Gantt Chart'!$D$9:$D$1000)-MIN(ROW('Gantt Chart'!$D$9:$D$1000))+1,
                ""),
            ROW(A740))
        ),
    "")</f>
        <v/>
      </c>
      <c r="AE744" s="12"/>
      <c r="AF744" s="12"/>
      <c r="AG744" s="12"/>
      <c r="AH744" s="12"/>
      <c r="AI744" s="12"/>
      <c r="AJ744" s="12"/>
      <c r="AK744" s="18" t="str" cm="1">
        <f t="array" ref="AK744">IFERROR(
    INDEX('Gantt Chart'!$D$9:$D$1000,
        SMALL(
            IF(('Gantt Chart'!$J$9:$J$1000=$AL$3) * ('Gantt Chart'!$L$9:$L$1000&lt;1),
                ROW('Gantt Chart'!$D$9:$D$1000)-MIN(ROW('Gantt Chart'!$D$9:$D$1000))+1,
                ""),
            ROW(A740))
        ),
    "")</f>
        <v/>
      </c>
      <c r="AL744" s="12"/>
      <c r="AM744" s="12"/>
      <c r="AN744" s="12"/>
      <c r="AO744" s="12"/>
      <c r="AP744" s="12"/>
      <c r="AQ744" s="12"/>
      <c r="AR744" s="18" t="str" cm="1">
        <f t="array" ref="AR744">IFERROR(
    INDEX('Gantt Chart'!$D$9:$D$1000,
        SMALL(
            IF(('Gantt Chart'!$J$9:$J$1000=$AS$3) * ('Gantt Chart'!$L$9:$L$1000&lt;1),
                ROW('Gantt Chart'!$D$9:$D$1000)-MIN(ROW('Gantt Chart'!$D$9:$D$1000))+1,
                ""),
            ROW(A740))
        ),
    "")</f>
        <v/>
      </c>
      <c r="AS744" s="12"/>
      <c r="AT744" s="12"/>
      <c r="AU744" s="12"/>
      <c r="AV744" s="12"/>
      <c r="AW744" s="12"/>
      <c r="AX744" s="12"/>
      <c r="AY744" s="18" t="str" cm="1">
        <f t="array" ref="AY744">IFERROR(
    INDEX('Gantt Chart'!$D$9:$D$1000,
        SMALL(
            IF(('Gantt Chart'!$J$9:$J$1000=$AZ$3) * ('Gantt Chart'!$L$9:$L$1000&lt;1),
                ROW('Gantt Chart'!$D$9:$D$1000)-MIN(ROW('Gantt Chart'!$D$9:$D$1000))+1,
                ""),
            ROW(A740))
        ),
    "")</f>
        <v/>
      </c>
      <c r="AZ744" s="12"/>
      <c r="BA744" s="12"/>
      <c r="BB744" s="12"/>
      <c r="BC744" s="12"/>
      <c r="BD744" s="12"/>
      <c r="BE744" s="12"/>
      <c r="BF744" s="18" cm="1">
        <f t="array" ref="BF744">IFERROR(
    INDEX('Gantt Chart'!$D$9:$D$1000,
        SMALL(
            IF(('Gantt Chart'!$J$9:$J$1000=$BG$3) * ('Gantt Chart'!$L$9:$L$1000&lt;1),
                ROW('Gantt Chart'!$D$9:$D$1000)-MIN(ROW('Gantt Chart'!$D$9:$D$1000))+1,
                ""),
            ROW(A740))
        ),
    "")</f>
        <v>0</v>
      </c>
      <c r="BG744" s="12"/>
      <c r="BH744" s="12"/>
      <c r="BI744" s="12"/>
      <c r="BJ744" s="12"/>
      <c r="BK744" s="12"/>
      <c r="BL744" s="12"/>
      <c r="BM744" s="18" cm="1">
        <f t="array" ref="BM744">IFERROR(
    INDEX('Gantt Chart'!$D$9:$D$1000,
        SMALL(
            IF(('Gantt Chart'!$J$9:$J$1000=$BN$3) * ('Gantt Chart'!$L$9:$L$1000&lt;1),
                ROW('Gantt Chart'!$D$9:$D$1000)-MIN(ROW('Gantt Chart'!$D$9:$D$1000))+1,
                ""),
            ROW(A740))
        ),
    "")</f>
        <v>0</v>
      </c>
      <c r="BN744" s="12"/>
      <c r="BO744" s="12"/>
      <c r="BP744" s="12"/>
      <c r="BQ744" s="12"/>
      <c r="BR744" s="12"/>
      <c r="BS744" s="12"/>
      <c r="BT744" s="10"/>
    </row>
    <row r="745" spans="1:72" ht="16.899999999999999" customHeight="1" x14ac:dyDescent="0.2">
      <c r="A745" s="9"/>
      <c r="B745" s="18" t="str" cm="1">
        <f t="array" ref="B745">IFERROR(
    INDEX('Gantt Chart'!$D$9:$D$1000,
        SMALL(
            IF(('Gantt Chart'!$J$9:$J$1000=$C$3) * ('Gantt Chart'!$L$9:$L$1000&lt;1),
                ROW('Gantt Chart'!$D$9:$D$1000)-MIN(ROW('Gantt Chart'!$D$9:$D$1000))+1,
                ""),
            ROW(A741))
        ),
    "")</f>
        <v/>
      </c>
      <c r="C745" s="12"/>
      <c r="D745" s="316" t="str">
        <f>IFERROR(INDEX('Gantt Chart'!$H$9:$H$1000, MATCH($G748, 'Gantt Chart'!$D$9:$D$1000, 0)), "")</f>
        <v/>
      </c>
      <c r="E745" s="317" t="str">
        <f>IFERROR(VLOOKUP($G748, 'Gantt Chart'!$D$9:$E$1000, 2, FALSE), "")</f>
        <v/>
      </c>
      <c r="F745" s="317"/>
      <c r="G745" s="317"/>
      <c r="H745" s="12"/>
      <c r="I745" s="18" t="str" cm="1">
        <f t="array" ref="I745">IFERROR(
    INDEX('Gantt Chart'!$D$9:$D$1000,
        SMALL(
            IF(('Gantt Chart'!$J$9:$J$1000=$J$3) * ('Gantt Chart'!$L$9:$L$1000&lt;1),
                ROW('Gantt Chart'!$D$9:$D$1000)-MIN(ROW('Gantt Chart'!$D$9:$D$1000))+1,
                ""),
            ROW(A741))
        ),
    "")</f>
        <v/>
      </c>
      <c r="J745" s="12"/>
      <c r="K745" s="316" t="str">
        <f>IFERROR(INDEX('Gantt Chart'!$H$9:$H$1000, MATCH($N748, 'Gantt Chart'!$D$9:$D$1000, 0)), "")</f>
        <v/>
      </c>
      <c r="L745" s="317" t="str">
        <f>IFERROR(VLOOKUP($N748, 'Gantt Chart'!$D$9:$E$1000, 2, FALSE), "")</f>
        <v/>
      </c>
      <c r="M745" s="317"/>
      <c r="N745" s="317"/>
      <c r="O745" s="12"/>
      <c r="P745" s="18" t="str" cm="1">
        <f t="array" ref="P745">IFERROR(
    INDEX('Gantt Chart'!$D$9:$D$1000,
        SMALL(
            IF(('Gantt Chart'!$J$9:$J$1000=$Q$3) * ('Gantt Chart'!$L$9:$L$1000&lt;1),
                ROW('Gantt Chart'!$D$9:$D$1000)-MIN(ROW('Gantt Chart'!$D$9:$D$1000))+1,
                ""),
            ROW(A741))
        ),
    "")</f>
        <v/>
      </c>
      <c r="Q745" s="12"/>
      <c r="R745" s="316" t="str">
        <f>IFERROR(INDEX('Gantt Chart'!$H$9:$H$1000, MATCH($U748, 'Gantt Chart'!$D$9:$D$1000, 0)), "")</f>
        <v/>
      </c>
      <c r="S745" s="317" t="str">
        <f>IFERROR(VLOOKUP($U748, 'Gantt Chart'!$D$9:$E$1000, 2, FALSE), "")</f>
        <v/>
      </c>
      <c r="T745" s="317"/>
      <c r="U745" s="317"/>
      <c r="V745" s="12"/>
      <c r="W745" s="18" t="str" cm="1">
        <f t="array" ref="W745">IFERROR(
    INDEX('Gantt Chart'!$D$9:$D$1000,
        SMALL(
            IF(('Gantt Chart'!$J$9:$J$1000=$X$3) * ('Gantt Chart'!$L$9:$L$1000&lt;1),
                ROW('Gantt Chart'!$D$9:$D$1000)-MIN(ROW('Gantt Chart'!$D$9:$D$1000))+1,
                ""),
            ROW(A741))
        ),
    "")</f>
        <v/>
      </c>
      <c r="X745" s="12"/>
      <c r="Y745" s="316" t="str">
        <f>IFERROR(INDEX('Gantt Chart'!$H$9:$H$1000, MATCH($AB748, 'Gantt Chart'!$D$9:$D$1000, 0)), "")</f>
        <v/>
      </c>
      <c r="Z745" s="317" t="str">
        <f>IFERROR(VLOOKUP($AB748, 'Gantt Chart'!$D$9:$E$1000, 2, FALSE), "")</f>
        <v/>
      </c>
      <c r="AA745" s="317"/>
      <c r="AB745" s="317"/>
      <c r="AC745" s="12"/>
      <c r="AD745" s="18" t="str" cm="1">
        <f t="array" ref="AD745">IFERROR(
    INDEX('Gantt Chart'!$D$9:$D$1000,
        SMALL(
            IF(('Gantt Chart'!$J$9:$J$1000=$AE$3) * ('Gantt Chart'!$L$9:$L$1000&lt;1),
                ROW('Gantt Chart'!$D$9:$D$1000)-MIN(ROW('Gantt Chart'!$D$9:$D$1000))+1,
                ""),
            ROW(A741))
        ),
    "")</f>
        <v/>
      </c>
      <c r="AE745" s="12"/>
      <c r="AF745" s="316" t="str">
        <f>IFERROR(INDEX('Gantt Chart'!$H$9:$H$1000, MATCH($AI748, 'Gantt Chart'!$D$9:$D$1000, 0)), "")</f>
        <v/>
      </c>
      <c r="AG745" s="317" t="str">
        <f>IFERROR(VLOOKUP($AI748, 'Gantt Chart'!$D$9:$E$1000, 2, FALSE), "")</f>
        <v/>
      </c>
      <c r="AH745" s="317"/>
      <c r="AI745" s="317"/>
      <c r="AJ745" s="12"/>
      <c r="AK745" s="18" t="str" cm="1">
        <f t="array" ref="AK745">IFERROR(
    INDEX('Gantt Chart'!$D$9:$D$1000,
        SMALL(
            IF(('Gantt Chart'!$J$9:$J$1000=$AL$3) * ('Gantt Chart'!$L$9:$L$1000&lt;1),
                ROW('Gantt Chart'!$D$9:$D$1000)-MIN(ROW('Gantt Chart'!$D$9:$D$1000))+1,
                ""),
            ROW(A741))
        ),
    "")</f>
        <v/>
      </c>
      <c r="AL745" s="12"/>
      <c r="AM745" s="316" t="str">
        <f>IFERROR(INDEX('Gantt Chart'!$H$9:$H$1000, MATCH($AP748, 'Gantt Chart'!$D$9:$D$1000, 0)), "")</f>
        <v/>
      </c>
      <c r="AN745" s="317" t="str">
        <f>IFERROR(VLOOKUP($AP748, 'Gantt Chart'!$D$9:$E$1000, 2, FALSE), "")</f>
        <v/>
      </c>
      <c r="AO745" s="317"/>
      <c r="AP745" s="317"/>
      <c r="AQ745" s="12"/>
      <c r="AR745" s="18" t="str" cm="1">
        <f t="array" ref="AR745">IFERROR(
    INDEX('Gantt Chart'!$D$9:$D$1000,
        SMALL(
            IF(('Gantt Chart'!$J$9:$J$1000=$AS$3) * ('Gantt Chart'!$L$9:$L$1000&lt;1),
                ROW('Gantt Chart'!$D$9:$D$1000)-MIN(ROW('Gantt Chart'!$D$9:$D$1000))+1,
                ""),
            ROW(A741))
        ),
    "")</f>
        <v/>
      </c>
      <c r="AS745" s="12"/>
      <c r="AT745" s="316" t="str">
        <f>IFERROR(INDEX('Gantt Chart'!$H$9:$H$1000, MATCH($AW748, 'Gantt Chart'!$D$9:$D$1000, 0)), "")</f>
        <v/>
      </c>
      <c r="AU745" s="317" t="str">
        <f>IFERROR(VLOOKUP($AW748, 'Gantt Chart'!$D$9:$E$1000, 2, FALSE), "")</f>
        <v/>
      </c>
      <c r="AV745" s="317"/>
      <c r="AW745" s="317"/>
      <c r="AX745" s="12"/>
      <c r="AY745" s="18" t="str" cm="1">
        <f t="array" ref="AY745">IFERROR(
    INDEX('Gantt Chart'!$D$9:$D$1000,
        SMALL(
            IF(('Gantt Chart'!$J$9:$J$1000=$AZ$3) * ('Gantt Chart'!$L$9:$L$1000&lt;1),
                ROW('Gantt Chart'!$D$9:$D$1000)-MIN(ROW('Gantt Chart'!$D$9:$D$1000))+1,
                ""),
            ROW(A741))
        ),
    "")</f>
        <v/>
      </c>
      <c r="AZ745" s="12"/>
      <c r="BA745" s="316" t="str">
        <f>IFERROR(INDEX('Gantt Chart'!$H$9:$H$1000, MATCH($BD748, 'Gantt Chart'!$D$9:$D$1000, 0)), "")</f>
        <v/>
      </c>
      <c r="BB745" s="317" t="str">
        <f>IFERROR(VLOOKUP($BD748, 'Gantt Chart'!$D$9:$E$1000, 2, FALSE), "")</f>
        <v/>
      </c>
      <c r="BC745" s="317"/>
      <c r="BD745" s="317"/>
      <c r="BE745" s="12"/>
      <c r="BF745" s="18" cm="1">
        <f t="array" ref="BF745">IFERROR(
    INDEX('Gantt Chart'!$D$9:$D$1000,
        SMALL(
            IF(('Gantt Chart'!$J$9:$J$1000=$BG$3) * ('Gantt Chart'!$L$9:$L$1000&lt;1),
                ROW('Gantt Chart'!$D$9:$D$1000)-MIN(ROW('Gantt Chart'!$D$9:$D$1000))+1,
                ""),
            ROW(A741))
        ),
    "")</f>
        <v>0</v>
      </c>
      <c r="BG745" s="12"/>
      <c r="BH745" s="316" t="str">
        <f>IFERROR(INDEX('Gantt Chart'!$H$9:$H$1000, MATCH($BK748, 'Gantt Chart'!$D$9:$D$1000, 0)), "")</f>
        <v/>
      </c>
      <c r="BI745" s="317" t="str">
        <f>IFERROR(VLOOKUP($BK748, 'Gantt Chart'!$D$9:$E$1000, 2, FALSE), "")</f>
        <v/>
      </c>
      <c r="BJ745" s="317"/>
      <c r="BK745" s="317"/>
      <c r="BL745" s="12"/>
      <c r="BM745" s="18" cm="1">
        <f t="array" ref="BM745">IFERROR(
    INDEX('Gantt Chart'!$D$9:$D$1000,
        SMALL(
            IF(('Gantt Chart'!$J$9:$J$1000=$BN$3) * ('Gantt Chart'!$L$9:$L$1000&lt;1),
                ROW('Gantt Chart'!$D$9:$D$1000)-MIN(ROW('Gantt Chart'!$D$9:$D$1000))+1,
                ""),
            ROW(A741))
        ),
    "")</f>
        <v>0</v>
      </c>
      <c r="BN745" s="12"/>
      <c r="BO745" s="316" t="str">
        <f>IFERROR(INDEX('Gantt Chart'!$H$9:$H$1000, MATCH($BR748, 'Gantt Chart'!$D$9:$D$1000, 0)), "")</f>
        <v/>
      </c>
      <c r="BP745" s="317" t="str">
        <f>IFERROR(VLOOKUP($BR748, 'Gantt Chart'!$D$9:$E$1000, 2, FALSE), "")</f>
        <v/>
      </c>
      <c r="BQ745" s="317"/>
      <c r="BR745" s="317"/>
      <c r="BS745" s="12"/>
      <c r="BT745" s="10"/>
    </row>
    <row r="746" spans="1:72" x14ac:dyDescent="0.2">
      <c r="A746" s="9"/>
      <c r="B746" s="18" t="str" cm="1">
        <f t="array" ref="B746">IFERROR(
    INDEX('Gantt Chart'!$D$9:$D$1000,
        SMALL(
            IF(('Gantt Chart'!$J$9:$J$1000=$C$3) * ('Gantt Chart'!$L$9:$L$1000&lt;1),
                ROW('Gantt Chart'!$D$9:$D$1000)-MIN(ROW('Gantt Chart'!$D$9:$D$1000))+1,
                ""),
            ROW(A742))
        ),
    "")</f>
        <v/>
      </c>
      <c r="C746" s="12"/>
      <c r="D746" s="316"/>
      <c r="E746" s="318" t="str">
        <f>IFERROR(INDEX('Gantt Chart'!$C$9:$C$1000, MATCH($G748, 'Gantt Chart'!$D$9:$D$1000, 0)), "")</f>
        <v/>
      </c>
      <c r="F746" s="318"/>
      <c r="G746" s="318"/>
      <c r="H746" s="12"/>
      <c r="I746" s="18" t="str" cm="1">
        <f t="array" ref="I746">IFERROR(
    INDEX('Gantt Chart'!$D$9:$D$1000,
        SMALL(
            IF(('Gantt Chart'!$J$9:$J$1000=$J$3) * ('Gantt Chart'!$L$9:$L$1000&lt;1),
                ROW('Gantt Chart'!$D$9:$D$1000)-MIN(ROW('Gantt Chart'!$D$9:$D$1000))+1,
                ""),
            ROW(A742))
        ),
    "")</f>
        <v/>
      </c>
      <c r="J746" s="12"/>
      <c r="K746" s="316"/>
      <c r="L746" s="318" t="str">
        <f>IFERROR(INDEX('Gantt Chart'!$C$9:$C$1000, MATCH($N748, 'Gantt Chart'!$D$9:$D$1000, 0)), "")</f>
        <v/>
      </c>
      <c r="M746" s="318"/>
      <c r="N746" s="318"/>
      <c r="O746" s="12"/>
      <c r="P746" s="18" t="str" cm="1">
        <f t="array" ref="P746">IFERROR(
    INDEX('Gantt Chart'!$D$9:$D$1000,
        SMALL(
            IF(('Gantt Chart'!$J$9:$J$1000=$Q$3) * ('Gantt Chart'!$L$9:$L$1000&lt;1),
                ROW('Gantt Chart'!$D$9:$D$1000)-MIN(ROW('Gantt Chart'!$D$9:$D$1000))+1,
                ""),
            ROW(A742))
        ),
    "")</f>
        <v/>
      </c>
      <c r="Q746" s="12"/>
      <c r="R746" s="316"/>
      <c r="S746" s="318" t="str">
        <f>IFERROR(INDEX('Gantt Chart'!$C$9:$C$1000, MATCH($U748, 'Gantt Chart'!$D$9:$D$1000, 0)), "")</f>
        <v/>
      </c>
      <c r="T746" s="318"/>
      <c r="U746" s="318"/>
      <c r="V746" s="12"/>
      <c r="W746" s="18" t="str" cm="1">
        <f t="array" ref="W746">IFERROR(
    INDEX('Gantt Chart'!$D$9:$D$1000,
        SMALL(
            IF(('Gantt Chart'!$J$9:$J$1000=$X$3) * ('Gantt Chart'!$L$9:$L$1000&lt;1),
                ROW('Gantt Chart'!$D$9:$D$1000)-MIN(ROW('Gantt Chart'!$D$9:$D$1000))+1,
                ""),
            ROW(A742))
        ),
    "")</f>
        <v/>
      </c>
      <c r="X746" s="12"/>
      <c r="Y746" s="316"/>
      <c r="Z746" s="318" t="str">
        <f>IFERROR(INDEX('Gantt Chart'!$C$9:$C$1000, MATCH($AB748, 'Gantt Chart'!$D$9:$D$1000, 0)), "")</f>
        <v/>
      </c>
      <c r="AA746" s="318"/>
      <c r="AB746" s="318"/>
      <c r="AC746" s="12"/>
      <c r="AD746" s="18" t="str" cm="1">
        <f t="array" ref="AD746">IFERROR(
    INDEX('Gantt Chart'!$D$9:$D$1000,
        SMALL(
            IF(('Gantt Chart'!$J$9:$J$1000=$AE$3) * ('Gantt Chart'!$L$9:$L$1000&lt;1),
                ROW('Gantt Chart'!$D$9:$D$1000)-MIN(ROW('Gantt Chart'!$D$9:$D$1000))+1,
                ""),
            ROW(A742))
        ),
    "")</f>
        <v/>
      </c>
      <c r="AE746" s="12"/>
      <c r="AF746" s="316"/>
      <c r="AG746" s="318" t="str">
        <f>IFERROR(INDEX('Gantt Chart'!$C$9:$C$1000, MATCH($AI748, 'Gantt Chart'!$D$9:$D$1000, 0)), "")</f>
        <v/>
      </c>
      <c r="AH746" s="318"/>
      <c r="AI746" s="318"/>
      <c r="AJ746" s="12"/>
      <c r="AK746" s="18" t="str" cm="1">
        <f t="array" ref="AK746">IFERROR(
    INDEX('Gantt Chart'!$D$9:$D$1000,
        SMALL(
            IF(('Gantt Chart'!$J$9:$J$1000=$AL$3) * ('Gantt Chart'!$L$9:$L$1000&lt;1),
                ROW('Gantt Chart'!$D$9:$D$1000)-MIN(ROW('Gantt Chart'!$D$9:$D$1000))+1,
                ""),
            ROW(A742))
        ),
    "")</f>
        <v/>
      </c>
      <c r="AL746" s="12"/>
      <c r="AM746" s="316"/>
      <c r="AN746" s="318" t="str">
        <f>IFERROR(INDEX('Gantt Chart'!$C$9:$C$1000, MATCH($AP748, 'Gantt Chart'!$D$9:$D$1000, 0)), "")</f>
        <v/>
      </c>
      <c r="AO746" s="318"/>
      <c r="AP746" s="318"/>
      <c r="AQ746" s="12"/>
      <c r="AR746" s="18" t="str" cm="1">
        <f t="array" ref="AR746">IFERROR(
    INDEX('Gantt Chart'!$D$9:$D$1000,
        SMALL(
            IF(('Gantt Chart'!$J$9:$J$1000=$AS$3) * ('Gantt Chart'!$L$9:$L$1000&lt;1),
                ROW('Gantt Chart'!$D$9:$D$1000)-MIN(ROW('Gantt Chart'!$D$9:$D$1000))+1,
                ""),
            ROW(A742))
        ),
    "")</f>
        <v/>
      </c>
      <c r="AS746" s="12"/>
      <c r="AT746" s="316"/>
      <c r="AU746" s="318" t="str">
        <f>IFERROR(INDEX('Gantt Chart'!$C$9:$C$1000, MATCH($AW748, 'Gantt Chart'!$D$9:$D$1000, 0)), "")</f>
        <v/>
      </c>
      <c r="AV746" s="318"/>
      <c r="AW746" s="318"/>
      <c r="AX746" s="12"/>
      <c r="AY746" s="18" t="str" cm="1">
        <f t="array" ref="AY746">IFERROR(
    INDEX('Gantt Chart'!$D$9:$D$1000,
        SMALL(
            IF(('Gantt Chart'!$J$9:$J$1000=$AZ$3) * ('Gantt Chart'!$L$9:$L$1000&lt;1),
                ROW('Gantt Chart'!$D$9:$D$1000)-MIN(ROW('Gantt Chart'!$D$9:$D$1000))+1,
                ""),
            ROW(A742))
        ),
    "")</f>
        <v/>
      </c>
      <c r="AZ746" s="12"/>
      <c r="BA746" s="316"/>
      <c r="BB746" s="318" t="str">
        <f>IFERROR(INDEX('Gantt Chart'!$C$9:$C$1000, MATCH($BD748, 'Gantt Chart'!$D$9:$D$1000, 0)), "")</f>
        <v/>
      </c>
      <c r="BC746" s="318"/>
      <c r="BD746" s="318"/>
      <c r="BE746" s="12"/>
      <c r="BF746" s="18" cm="1">
        <f t="array" ref="BF746">IFERROR(
    INDEX('Gantt Chart'!$D$9:$D$1000,
        SMALL(
            IF(('Gantt Chart'!$J$9:$J$1000=$BG$3) * ('Gantt Chart'!$L$9:$L$1000&lt;1),
                ROW('Gantt Chart'!$D$9:$D$1000)-MIN(ROW('Gantt Chart'!$D$9:$D$1000))+1,
                ""),
            ROW(A742))
        ),
    "")</f>
        <v>0</v>
      </c>
      <c r="BG746" s="12"/>
      <c r="BH746" s="316"/>
      <c r="BI746" s="318" t="str">
        <f>IFERROR(INDEX('Gantt Chart'!$C$9:$C$1000, MATCH($BK748, 'Gantt Chart'!$D$9:$D$1000, 0)), "")</f>
        <v/>
      </c>
      <c r="BJ746" s="318"/>
      <c r="BK746" s="318"/>
      <c r="BL746" s="12"/>
      <c r="BM746" s="18" cm="1">
        <f t="array" ref="BM746">IFERROR(
    INDEX('Gantt Chart'!$D$9:$D$1000,
        SMALL(
            IF(('Gantt Chart'!$J$9:$J$1000=$BN$3) * ('Gantt Chart'!$L$9:$L$1000&lt;1),
                ROW('Gantt Chart'!$D$9:$D$1000)-MIN(ROW('Gantt Chart'!$D$9:$D$1000))+1,
                ""),
            ROW(A742))
        ),
    "")</f>
        <v>0</v>
      </c>
      <c r="BN746" s="12"/>
      <c r="BO746" s="316"/>
      <c r="BP746" s="318" t="str">
        <f>IFERROR(INDEX('Gantt Chart'!$C$9:$C$1000, MATCH($BR748, 'Gantt Chart'!$D$9:$D$1000, 0)), "")</f>
        <v/>
      </c>
      <c r="BQ746" s="318"/>
      <c r="BR746" s="318"/>
      <c r="BS746" s="12"/>
      <c r="BT746" s="10"/>
    </row>
    <row r="747" spans="1:72" x14ac:dyDescent="0.2">
      <c r="A747" s="9"/>
      <c r="B747" s="18" t="str" cm="1">
        <f t="array" ref="B747">IFERROR(
    INDEX('Gantt Chart'!$D$9:$D$1000,
        SMALL(
            IF(('Gantt Chart'!$J$9:$J$1000=$C$3) * ('Gantt Chart'!$L$9:$L$1000&lt;1),
                ROW('Gantt Chart'!$D$9:$D$1000)-MIN(ROW('Gantt Chart'!$D$9:$D$1000))+1,
                ""),
            ROW(A743))
        ),
    "")</f>
        <v/>
      </c>
      <c r="C747" s="12"/>
      <c r="D747" s="316"/>
      <c r="E747" s="319" t="str">
        <f>IFERROR(INDEX('Gantt Chart'!$M$9:$M$1000, MATCH($G748, 'Gantt Chart'!$D$9:$D$1000, 0)), "")</f>
        <v/>
      </c>
      <c r="F747" s="319"/>
      <c r="G747" s="319"/>
      <c r="H747" s="12"/>
      <c r="I747" s="18" t="str" cm="1">
        <f t="array" ref="I747">IFERROR(
    INDEX('Gantt Chart'!$D$9:$D$1000,
        SMALL(
            IF(('Gantt Chart'!$J$9:$J$1000=$J$3) * ('Gantt Chart'!$L$9:$L$1000&lt;1),
                ROW('Gantt Chart'!$D$9:$D$1000)-MIN(ROW('Gantt Chart'!$D$9:$D$1000))+1,
                ""),
            ROW(A743))
        ),
    "")</f>
        <v/>
      </c>
      <c r="J747" s="12"/>
      <c r="K747" s="316"/>
      <c r="L747" s="319" t="str">
        <f>IFERROR(INDEX('Gantt Chart'!$M$9:$M$1000, MATCH($N748, 'Gantt Chart'!$D$9:$D$1000, 0)), "")</f>
        <v/>
      </c>
      <c r="M747" s="319"/>
      <c r="N747" s="319"/>
      <c r="O747" s="12"/>
      <c r="P747" s="18" t="str" cm="1">
        <f t="array" ref="P747">IFERROR(
    INDEX('Gantt Chart'!$D$9:$D$1000,
        SMALL(
            IF(('Gantt Chart'!$J$9:$J$1000=$Q$3) * ('Gantt Chart'!$L$9:$L$1000&lt;1),
                ROW('Gantt Chart'!$D$9:$D$1000)-MIN(ROW('Gantt Chart'!$D$9:$D$1000))+1,
                ""),
            ROW(A743))
        ),
    "")</f>
        <v/>
      </c>
      <c r="Q747" s="12"/>
      <c r="R747" s="316"/>
      <c r="S747" s="319" t="str">
        <f>IFERROR(INDEX('Gantt Chart'!$M$9:$M$1000, MATCH($U748, 'Gantt Chart'!$D$9:$D$1000, 0)), "")</f>
        <v/>
      </c>
      <c r="T747" s="319"/>
      <c r="U747" s="319"/>
      <c r="V747" s="12"/>
      <c r="W747" s="18" t="str" cm="1">
        <f t="array" ref="W747">IFERROR(
    INDEX('Gantt Chart'!$D$9:$D$1000,
        SMALL(
            IF(('Gantt Chart'!$J$9:$J$1000=$X$3) * ('Gantt Chart'!$L$9:$L$1000&lt;1),
                ROW('Gantt Chart'!$D$9:$D$1000)-MIN(ROW('Gantt Chart'!$D$9:$D$1000))+1,
                ""),
            ROW(A743))
        ),
    "")</f>
        <v/>
      </c>
      <c r="X747" s="12"/>
      <c r="Y747" s="316"/>
      <c r="Z747" s="319" t="str">
        <f>IFERROR(INDEX('Gantt Chart'!$M$9:$M$1000, MATCH($AB748, 'Gantt Chart'!$D$9:$D$1000, 0)), "")</f>
        <v/>
      </c>
      <c r="AA747" s="319"/>
      <c r="AB747" s="319"/>
      <c r="AC747" s="12"/>
      <c r="AD747" s="18" t="str" cm="1">
        <f t="array" ref="AD747">IFERROR(
    INDEX('Gantt Chart'!$D$9:$D$1000,
        SMALL(
            IF(('Gantt Chart'!$J$9:$J$1000=$AE$3) * ('Gantt Chart'!$L$9:$L$1000&lt;1),
                ROW('Gantt Chart'!$D$9:$D$1000)-MIN(ROW('Gantt Chart'!$D$9:$D$1000))+1,
                ""),
            ROW(A743))
        ),
    "")</f>
        <v/>
      </c>
      <c r="AE747" s="12"/>
      <c r="AF747" s="316"/>
      <c r="AG747" s="319" t="str">
        <f>IFERROR(INDEX('Gantt Chart'!$M$9:$M$1000, MATCH($AI748, 'Gantt Chart'!$D$9:$D$1000, 0)), "")</f>
        <v/>
      </c>
      <c r="AH747" s="319"/>
      <c r="AI747" s="319"/>
      <c r="AJ747" s="12"/>
      <c r="AK747" s="18" t="str" cm="1">
        <f t="array" ref="AK747">IFERROR(
    INDEX('Gantt Chart'!$D$9:$D$1000,
        SMALL(
            IF(('Gantt Chart'!$J$9:$J$1000=$AL$3) * ('Gantt Chart'!$L$9:$L$1000&lt;1),
                ROW('Gantt Chart'!$D$9:$D$1000)-MIN(ROW('Gantt Chart'!$D$9:$D$1000))+1,
                ""),
            ROW(A743))
        ),
    "")</f>
        <v/>
      </c>
      <c r="AL747" s="12"/>
      <c r="AM747" s="316"/>
      <c r="AN747" s="319" t="str">
        <f>IFERROR(INDEX('Gantt Chart'!$M$9:$M$1000, MATCH($AP748, 'Gantt Chart'!$D$9:$D$1000, 0)), "")</f>
        <v/>
      </c>
      <c r="AO747" s="319"/>
      <c r="AP747" s="319"/>
      <c r="AQ747" s="12"/>
      <c r="AR747" s="18" t="str" cm="1">
        <f t="array" ref="AR747">IFERROR(
    INDEX('Gantt Chart'!$D$9:$D$1000,
        SMALL(
            IF(('Gantt Chart'!$J$9:$J$1000=$AS$3) * ('Gantt Chart'!$L$9:$L$1000&lt;1),
                ROW('Gantt Chart'!$D$9:$D$1000)-MIN(ROW('Gantt Chart'!$D$9:$D$1000))+1,
                ""),
            ROW(A743))
        ),
    "")</f>
        <v/>
      </c>
      <c r="AS747" s="12"/>
      <c r="AT747" s="316"/>
      <c r="AU747" s="319" t="str">
        <f>IFERROR(INDEX('Gantt Chart'!$M$9:$M$1000, MATCH($AW748, 'Gantt Chart'!$D$9:$D$1000, 0)), "")</f>
        <v/>
      </c>
      <c r="AV747" s="319"/>
      <c r="AW747" s="319"/>
      <c r="AX747" s="12"/>
      <c r="AY747" s="18" t="str" cm="1">
        <f t="array" ref="AY747">IFERROR(
    INDEX('Gantt Chart'!$D$9:$D$1000,
        SMALL(
            IF(('Gantt Chart'!$J$9:$J$1000=$AZ$3) * ('Gantt Chart'!$L$9:$L$1000&lt;1),
                ROW('Gantt Chart'!$D$9:$D$1000)-MIN(ROW('Gantt Chart'!$D$9:$D$1000))+1,
                ""),
            ROW(A743))
        ),
    "")</f>
        <v/>
      </c>
      <c r="AZ747" s="12"/>
      <c r="BA747" s="316"/>
      <c r="BB747" s="319" t="str">
        <f>IFERROR(INDEX('Gantt Chart'!$M$9:$M$1000, MATCH($BD748, 'Gantt Chart'!$D$9:$D$1000, 0)), "")</f>
        <v/>
      </c>
      <c r="BC747" s="319"/>
      <c r="BD747" s="319"/>
      <c r="BE747" s="12"/>
      <c r="BF747" s="18" cm="1">
        <f t="array" ref="BF747">IFERROR(
    INDEX('Gantt Chart'!$D$9:$D$1000,
        SMALL(
            IF(('Gantt Chart'!$J$9:$J$1000=$BG$3) * ('Gantt Chart'!$L$9:$L$1000&lt;1),
                ROW('Gantt Chart'!$D$9:$D$1000)-MIN(ROW('Gantt Chart'!$D$9:$D$1000))+1,
                ""),
            ROW(A743))
        ),
    "")</f>
        <v>0</v>
      </c>
      <c r="BG747" s="12"/>
      <c r="BH747" s="316"/>
      <c r="BI747" s="319" t="str">
        <f>IFERROR(INDEX('Gantt Chart'!$M$9:$M$1000, MATCH($BK748, 'Gantt Chart'!$D$9:$D$1000, 0)), "")</f>
        <v/>
      </c>
      <c r="BJ747" s="319"/>
      <c r="BK747" s="319"/>
      <c r="BL747" s="12"/>
      <c r="BM747" s="18" cm="1">
        <f t="array" ref="BM747">IFERROR(
    INDEX('Gantt Chart'!$D$9:$D$1000,
        SMALL(
            IF(('Gantt Chart'!$J$9:$J$1000=$BN$3) * ('Gantt Chart'!$L$9:$L$1000&lt;1),
                ROW('Gantt Chart'!$D$9:$D$1000)-MIN(ROW('Gantt Chart'!$D$9:$D$1000))+1,
                ""),
            ROW(A743))
        ),
    "")</f>
        <v>0</v>
      </c>
      <c r="BN747" s="12"/>
      <c r="BO747" s="316"/>
      <c r="BP747" s="319" t="str">
        <f>IFERROR(INDEX('Gantt Chart'!$M$9:$M$1000, MATCH($BR748, 'Gantt Chart'!$D$9:$D$1000, 0)), "")</f>
        <v/>
      </c>
      <c r="BQ747" s="319"/>
      <c r="BR747" s="319"/>
      <c r="BS747" s="12"/>
      <c r="BT747" s="10"/>
    </row>
    <row r="748" spans="1:72" x14ac:dyDescent="0.2">
      <c r="A748" s="9"/>
      <c r="B748" s="18" t="str" cm="1">
        <f t="array" ref="B748">IFERROR(
    INDEX('Gantt Chart'!$D$9:$D$1000,
        SMALL(
            IF(('Gantt Chart'!$J$9:$J$1000=$C$3) * ('Gantt Chart'!$L$9:$L$1000&lt;1),
                ROW('Gantt Chart'!$D$9:$D$1000)-MIN(ROW('Gantt Chart'!$D$9:$D$1000))+1,
                ""),
            ROW(A744))
        ),
    "")</f>
        <v/>
      </c>
      <c r="C748" s="12"/>
      <c r="D748" s="316"/>
      <c r="E748" s="320" t="str">
        <f>IFERROR(INDEX('Gantt Chart'!$L$9:$L$1000, MATCH($G748, 'Gantt Chart'!$D$9:$D$1000, 0)), "")</f>
        <v/>
      </c>
      <c r="F748" s="320"/>
      <c r="G748" s="13" t="str" cm="1">
        <f t="array" ref="G748">IF(INDEX($B$5:$B$999, CEILING((ROW()-5)/5, 1))="", "", INDEX($B$5:$B$999, CEILING((ROW()-5)/5, 1)))</f>
        <v/>
      </c>
      <c r="H748" s="12"/>
      <c r="I748" s="18" t="str" cm="1">
        <f t="array" ref="I748">IFERROR(
    INDEX('Gantt Chart'!$D$9:$D$1000,
        SMALL(
            IF(('Gantt Chart'!$J$9:$J$1000=$J$3) * ('Gantt Chart'!$L$9:$L$1000&lt;1),
                ROW('Gantt Chart'!$D$9:$D$1000)-MIN(ROW('Gantt Chart'!$D$9:$D$1000))+1,
                ""),
            ROW(A744))
        ),
    "")</f>
        <v/>
      </c>
      <c r="J748" s="12"/>
      <c r="K748" s="316"/>
      <c r="L748" s="320" t="str">
        <f>IFERROR(INDEX('Gantt Chart'!$L$9:$L$1000, MATCH($N748, 'Gantt Chart'!$D$9:$D$1000, 0)), "")</f>
        <v/>
      </c>
      <c r="M748" s="320"/>
      <c r="N748" s="13" t="str" cm="1">
        <f t="array" ref="N748">IF(INDEX($I$5:$I$999, CEILING((ROW()-5)/5, 1))="", "", INDEX($I$5:$I$999, CEILING((ROW()-5)/5, 1)))</f>
        <v/>
      </c>
      <c r="O748" s="12"/>
      <c r="P748" s="18" t="str" cm="1">
        <f t="array" ref="P748">IFERROR(
    INDEX('Gantt Chart'!$D$9:$D$1000,
        SMALL(
            IF(('Gantt Chart'!$J$9:$J$1000=$Q$3) * ('Gantt Chart'!$L$9:$L$1000&lt;1),
                ROW('Gantt Chart'!$D$9:$D$1000)-MIN(ROW('Gantt Chart'!$D$9:$D$1000))+1,
                ""),
            ROW(A744))
        ),
    "")</f>
        <v/>
      </c>
      <c r="Q748" s="12"/>
      <c r="R748" s="316"/>
      <c r="S748" s="320" t="str">
        <f>IFERROR(INDEX('Gantt Chart'!$L$9:$L$1000, MATCH($U748, 'Gantt Chart'!$D$9:$D$1000, 0)), "")</f>
        <v/>
      </c>
      <c r="T748" s="320"/>
      <c r="U748" s="13" t="str" cm="1">
        <f t="array" ref="U748">IF(INDEX($P$5:$P$999, CEILING((ROW()-5)/5, 1))="", "", INDEX($P$5:$P$999, CEILING((ROW()-5)/5, 1)))</f>
        <v/>
      </c>
      <c r="V748" s="12"/>
      <c r="W748" s="18" t="str" cm="1">
        <f t="array" ref="W748">IFERROR(
    INDEX('Gantt Chart'!$D$9:$D$1000,
        SMALL(
            IF(('Gantt Chart'!$J$9:$J$1000=$X$3) * ('Gantt Chart'!$L$9:$L$1000&lt;1),
                ROW('Gantt Chart'!$D$9:$D$1000)-MIN(ROW('Gantt Chart'!$D$9:$D$1000))+1,
                ""),
            ROW(A744))
        ),
    "")</f>
        <v/>
      </c>
      <c r="X748" s="12"/>
      <c r="Y748" s="316"/>
      <c r="Z748" s="320" t="str">
        <f>IFERROR(INDEX('Gantt Chart'!$L$9:$L$1000, MATCH($AB748, 'Gantt Chart'!$D$9:$D$1000, 0)), "")</f>
        <v/>
      </c>
      <c r="AA748" s="320"/>
      <c r="AB748" s="13" t="str" cm="1">
        <f t="array" ref="AB748">IF(INDEX($W$5:$W$999, CEILING((ROW()-5)/5, 1))="", "", INDEX($W$5:$W$999, CEILING((ROW()-5)/5, 1)))</f>
        <v/>
      </c>
      <c r="AC748" s="12"/>
      <c r="AD748" s="18" t="str" cm="1">
        <f t="array" ref="AD748">IFERROR(
    INDEX('Gantt Chart'!$D$9:$D$1000,
        SMALL(
            IF(('Gantt Chart'!$J$9:$J$1000=$AE$3) * ('Gantt Chart'!$L$9:$L$1000&lt;1),
                ROW('Gantt Chart'!$D$9:$D$1000)-MIN(ROW('Gantt Chart'!$D$9:$D$1000))+1,
                ""),
            ROW(A744))
        ),
    "")</f>
        <v/>
      </c>
      <c r="AE748" s="12"/>
      <c r="AF748" s="316"/>
      <c r="AG748" s="320" t="str">
        <f>IFERROR(INDEX('Gantt Chart'!$L$9:$L$1000, MATCH($AI748, 'Gantt Chart'!$D$9:$D$1000, 0)), "")</f>
        <v/>
      </c>
      <c r="AH748" s="320"/>
      <c r="AI748" s="13" t="str" cm="1">
        <f t="array" ref="AI748">IF(INDEX($AD$5:$AD$999, CEILING((ROW()-5)/5, 1))="", "", INDEX($AD$5:$AD$999, CEILING((ROW()-5)/5, 1)))</f>
        <v/>
      </c>
      <c r="AJ748" s="12"/>
      <c r="AK748" s="18" t="str" cm="1">
        <f t="array" ref="AK748">IFERROR(
    INDEX('Gantt Chart'!$D$9:$D$1000,
        SMALL(
            IF(('Gantt Chart'!$J$9:$J$1000=$AL$3) * ('Gantt Chart'!$L$9:$L$1000&lt;1),
                ROW('Gantt Chart'!$D$9:$D$1000)-MIN(ROW('Gantt Chart'!$D$9:$D$1000))+1,
                ""),
            ROW(A744))
        ),
    "")</f>
        <v/>
      </c>
      <c r="AL748" s="12"/>
      <c r="AM748" s="316"/>
      <c r="AN748" s="320" t="str">
        <f>IFERROR(INDEX('Gantt Chart'!$L$9:$L$1000, MATCH($AP748, 'Gantt Chart'!$D$9:$D$1000, 0)), "")</f>
        <v/>
      </c>
      <c r="AO748" s="320"/>
      <c r="AP748" s="13" t="str" cm="1">
        <f t="array" ref="AP748">IF(INDEX($AK$5:$AK$999, CEILING((ROW()-5)/5, 1))="", "", INDEX($AK$5:$AK$999, CEILING((ROW()-5)/5, 1)))</f>
        <v/>
      </c>
      <c r="AQ748" s="12"/>
      <c r="AR748" s="18" t="str" cm="1">
        <f t="array" ref="AR748">IFERROR(
    INDEX('Gantt Chart'!$D$9:$D$1000,
        SMALL(
            IF(('Gantt Chart'!$J$9:$J$1000=$AS$3) * ('Gantt Chart'!$L$9:$L$1000&lt;1),
                ROW('Gantt Chart'!$D$9:$D$1000)-MIN(ROW('Gantt Chart'!$D$9:$D$1000))+1,
                ""),
            ROW(A744))
        ),
    "")</f>
        <v/>
      </c>
      <c r="AS748" s="12"/>
      <c r="AT748" s="316"/>
      <c r="AU748" s="320" t="str">
        <f>IFERROR(INDEX('Gantt Chart'!$L$9:$L$1000, MATCH($AW748, 'Gantt Chart'!$D$9:$D$1000, 0)), "")</f>
        <v/>
      </c>
      <c r="AV748" s="320"/>
      <c r="AW748" s="13" t="str" cm="1">
        <f t="array" ref="AW748">IF(INDEX($AR$5:$AR$999, CEILING((ROW()-5)/5, 1))="", "", INDEX($AR$5:$AR$999, CEILING((ROW()-5)/5, 1)))</f>
        <v/>
      </c>
      <c r="AX748" s="12"/>
      <c r="AY748" s="18" t="str" cm="1">
        <f t="array" ref="AY748">IFERROR(
    INDEX('Gantt Chart'!$D$9:$D$1000,
        SMALL(
            IF(('Gantt Chart'!$J$9:$J$1000=$AZ$3) * ('Gantt Chart'!$L$9:$L$1000&lt;1),
                ROW('Gantt Chart'!$D$9:$D$1000)-MIN(ROW('Gantt Chart'!$D$9:$D$1000))+1,
                ""),
            ROW(A744))
        ),
    "")</f>
        <v/>
      </c>
      <c r="AZ748" s="12"/>
      <c r="BA748" s="316"/>
      <c r="BB748" s="320" t="str">
        <f>IFERROR(INDEX('Gantt Chart'!$L$9:$L$1000, MATCH($BD748, 'Gantt Chart'!$D$9:$D$1000, 0)), "")</f>
        <v/>
      </c>
      <c r="BC748" s="320"/>
      <c r="BD748" s="13" t="str" cm="1">
        <f t="array" ref="BD748">IF(INDEX($AY$5:$AY$999, CEILING((ROW()-5)/5, 1))="", "", INDEX($AY$5:$AY$999, CEILING((ROW()-5)/5, 1)))</f>
        <v/>
      </c>
      <c r="BE748" s="12"/>
      <c r="BF748" s="18" cm="1">
        <f t="array" ref="BF748">IFERROR(
    INDEX('Gantt Chart'!$D$9:$D$1000,
        SMALL(
            IF(('Gantt Chart'!$J$9:$J$1000=$BG$3) * ('Gantt Chart'!$L$9:$L$1000&lt;1),
                ROW('Gantt Chart'!$D$9:$D$1000)-MIN(ROW('Gantt Chart'!$D$9:$D$1000))+1,
                ""),
            ROW(A744))
        ),
    "")</f>
        <v>0</v>
      </c>
      <c r="BG748" s="12"/>
      <c r="BH748" s="316"/>
      <c r="BI748" s="320" t="str">
        <f>IFERROR(INDEX('Gantt Chart'!$L$9:$L$1000, MATCH($BK748, 'Gantt Chart'!$D$9:$D$1000, 0)), "")</f>
        <v/>
      </c>
      <c r="BJ748" s="320"/>
      <c r="BK748" s="13" cm="1">
        <f t="array" ref="BK748">IF(INDEX($BF$5:$BF$999, CEILING((ROW()-5)/5, 1))="", "", INDEX($BF$5:$BF$999, CEILING((ROW()-5)/5, 1)))</f>
        <v>0</v>
      </c>
      <c r="BL748" s="12"/>
      <c r="BM748" s="18" cm="1">
        <f t="array" ref="BM748">IFERROR(
    INDEX('Gantt Chart'!$D$9:$D$1000,
        SMALL(
            IF(('Gantt Chart'!$J$9:$J$1000=$BN$3) * ('Gantt Chart'!$L$9:$L$1000&lt;1),
                ROW('Gantt Chart'!$D$9:$D$1000)-MIN(ROW('Gantt Chart'!$D$9:$D$1000))+1,
                ""),
            ROW(A744))
        ),
    "")</f>
        <v>0</v>
      </c>
      <c r="BN748" s="12"/>
      <c r="BO748" s="316"/>
      <c r="BP748" s="320" t="str">
        <f>IFERROR(INDEX('Gantt Chart'!$L$9:$L$1000, MATCH($BR748, 'Gantt Chart'!$D$9:$D$1000, 0)), "")</f>
        <v/>
      </c>
      <c r="BQ748" s="320"/>
      <c r="BR748" s="13" cm="1">
        <f t="array" ref="BR748">IF(INDEX($BM$5:$BM$999, CEILING((ROW()-5)/5, 1))="", "", INDEX($BM$5:$BM$999, CEILING((ROW()-5)/5, 1)))</f>
        <v>0</v>
      </c>
      <c r="BS748" s="12"/>
      <c r="BT748" s="10"/>
    </row>
    <row r="749" spans="1:72" x14ac:dyDescent="0.2">
      <c r="A749" s="9"/>
      <c r="B749" s="18" t="str" cm="1">
        <f t="array" ref="B749">IFERROR(
    INDEX('Gantt Chart'!$D$9:$D$1000,
        SMALL(
            IF(('Gantt Chart'!$J$9:$J$1000=$C$3) * ('Gantt Chart'!$L$9:$L$1000&lt;1),
                ROW('Gantt Chart'!$D$9:$D$1000)-MIN(ROW('Gantt Chart'!$D$9:$D$1000))+1,
                ""),
            ROW(A745))
        ),
    "")</f>
        <v/>
      </c>
      <c r="C749" s="12"/>
      <c r="D749" s="12"/>
      <c r="E749" s="12"/>
      <c r="F749" s="12"/>
      <c r="G749" s="12"/>
      <c r="H749" s="12"/>
      <c r="I749" s="18" t="str" cm="1">
        <f t="array" ref="I749">IFERROR(
    INDEX('Gantt Chart'!$D$9:$D$1000,
        SMALL(
            IF(('Gantt Chart'!$J$9:$J$1000=$J$3) * ('Gantt Chart'!$L$9:$L$1000&lt;1),
                ROW('Gantt Chart'!$D$9:$D$1000)-MIN(ROW('Gantt Chart'!$D$9:$D$1000))+1,
                ""),
            ROW(A745))
        ),
    "")</f>
        <v/>
      </c>
      <c r="J749" s="12"/>
      <c r="K749" s="12"/>
      <c r="L749" s="12"/>
      <c r="M749" s="12"/>
      <c r="N749" s="12"/>
      <c r="O749" s="12"/>
      <c r="P749" s="18" t="str" cm="1">
        <f t="array" ref="P749">IFERROR(
    INDEX('Gantt Chart'!$D$9:$D$1000,
        SMALL(
            IF(('Gantt Chart'!$J$9:$J$1000=$Q$3) * ('Gantt Chart'!$L$9:$L$1000&lt;1),
                ROW('Gantt Chart'!$D$9:$D$1000)-MIN(ROW('Gantt Chart'!$D$9:$D$1000))+1,
                ""),
            ROW(A745))
        ),
    "")</f>
        <v/>
      </c>
      <c r="Q749" s="12"/>
      <c r="R749" s="12"/>
      <c r="S749" s="12"/>
      <c r="T749" s="12"/>
      <c r="U749" s="12"/>
      <c r="V749" s="12"/>
      <c r="W749" s="18" t="str" cm="1">
        <f t="array" ref="W749">IFERROR(
    INDEX('Gantt Chart'!$D$9:$D$1000,
        SMALL(
            IF(('Gantt Chart'!$J$9:$J$1000=$X$3) * ('Gantt Chart'!$L$9:$L$1000&lt;1),
                ROW('Gantt Chart'!$D$9:$D$1000)-MIN(ROW('Gantt Chart'!$D$9:$D$1000))+1,
                ""),
            ROW(A745))
        ),
    "")</f>
        <v/>
      </c>
      <c r="X749" s="12"/>
      <c r="Y749" s="12"/>
      <c r="Z749" s="12"/>
      <c r="AA749" s="12"/>
      <c r="AB749" s="12"/>
      <c r="AC749" s="12"/>
      <c r="AD749" s="18" t="str" cm="1">
        <f t="array" ref="AD749">IFERROR(
    INDEX('Gantt Chart'!$D$9:$D$1000,
        SMALL(
            IF(('Gantt Chart'!$J$9:$J$1000=$AE$3) * ('Gantt Chart'!$L$9:$L$1000&lt;1),
                ROW('Gantt Chart'!$D$9:$D$1000)-MIN(ROW('Gantt Chart'!$D$9:$D$1000))+1,
                ""),
            ROW(A745))
        ),
    "")</f>
        <v/>
      </c>
      <c r="AE749" s="12"/>
      <c r="AF749" s="12"/>
      <c r="AG749" s="12"/>
      <c r="AH749" s="12"/>
      <c r="AI749" s="12"/>
      <c r="AJ749" s="12"/>
      <c r="AK749" s="18" t="str" cm="1">
        <f t="array" ref="AK749">IFERROR(
    INDEX('Gantt Chart'!$D$9:$D$1000,
        SMALL(
            IF(('Gantt Chart'!$J$9:$J$1000=$AL$3) * ('Gantt Chart'!$L$9:$L$1000&lt;1),
                ROW('Gantt Chart'!$D$9:$D$1000)-MIN(ROW('Gantt Chart'!$D$9:$D$1000))+1,
                ""),
            ROW(A745))
        ),
    "")</f>
        <v/>
      </c>
      <c r="AL749" s="12"/>
      <c r="AM749" s="12"/>
      <c r="AN749" s="12"/>
      <c r="AO749" s="12"/>
      <c r="AP749" s="12"/>
      <c r="AQ749" s="12"/>
      <c r="AR749" s="18" t="str" cm="1">
        <f t="array" ref="AR749">IFERROR(
    INDEX('Gantt Chart'!$D$9:$D$1000,
        SMALL(
            IF(('Gantt Chart'!$J$9:$J$1000=$AS$3) * ('Gantt Chart'!$L$9:$L$1000&lt;1),
                ROW('Gantt Chart'!$D$9:$D$1000)-MIN(ROW('Gantt Chart'!$D$9:$D$1000))+1,
                ""),
            ROW(A745))
        ),
    "")</f>
        <v/>
      </c>
      <c r="AS749" s="12"/>
      <c r="AT749" s="12"/>
      <c r="AU749" s="12"/>
      <c r="AV749" s="12"/>
      <c r="AW749" s="12"/>
      <c r="AX749" s="12"/>
      <c r="AY749" s="18" t="str" cm="1">
        <f t="array" ref="AY749">IFERROR(
    INDEX('Gantt Chart'!$D$9:$D$1000,
        SMALL(
            IF(('Gantt Chart'!$J$9:$J$1000=$AZ$3) * ('Gantt Chart'!$L$9:$L$1000&lt;1),
                ROW('Gantt Chart'!$D$9:$D$1000)-MIN(ROW('Gantt Chart'!$D$9:$D$1000))+1,
                ""),
            ROW(A745))
        ),
    "")</f>
        <v/>
      </c>
      <c r="AZ749" s="12"/>
      <c r="BA749" s="12"/>
      <c r="BB749" s="12"/>
      <c r="BC749" s="12"/>
      <c r="BD749" s="12"/>
      <c r="BE749" s="12"/>
      <c r="BF749" s="18" cm="1">
        <f t="array" ref="BF749">IFERROR(
    INDEX('Gantt Chart'!$D$9:$D$1000,
        SMALL(
            IF(('Gantt Chart'!$J$9:$J$1000=$BG$3) * ('Gantt Chart'!$L$9:$L$1000&lt;1),
                ROW('Gantt Chart'!$D$9:$D$1000)-MIN(ROW('Gantt Chart'!$D$9:$D$1000))+1,
                ""),
            ROW(A745))
        ),
    "")</f>
        <v>0</v>
      </c>
      <c r="BG749" s="12"/>
      <c r="BH749" s="12"/>
      <c r="BI749" s="12"/>
      <c r="BJ749" s="12"/>
      <c r="BK749" s="12"/>
      <c r="BL749" s="12"/>
      <c r="BM749" s="18" cm="1">
        <f t="array" ref="BM749">IFERROR(
    INDEX('Gantt Chart'!$D$9:$D$1000,
        SMALL(
            IF(('Gantt Chart'!$J$9:$J$1000=$BN$3) * ('Gantt Chart'!$L$9:$L$1000&lt;1),
                ROW('Gantt Chart'!$D$9:$D$1000)-MIN(ROW('Gantt Chart'!$D$9:$D$1000))+1,
                ""),
            ROW(A745))
        ),
    "")</f>
        <v>0</v>
      </c>
      <c r="BN749" s="12"/>
      <c r="BO749" s="12"/>
      <c r="BP749" s="12"/>
      <c r="BQ749" s="12"/>
      <c r="BR749" s="12"/>
      <c r="BS749" s="12"/>
      <c r="BT749" s="10"/>
    </row>
    <row r="750" spans="1:72" ht="16.899999999999999" customHeight="1" x14ac:dyDescent="0.2">
      <c r="A750" s="9"/>
      <c r="B750" s="18" t="str" cm="1">
        <f t="array" ref="B750">IFERROR(
    INDEX('Gantt Chart'!$D$9:$D$1000,
        SMALL(
            IF(('Gantt Chart'!$J$9:$J$1000=$C$3) * ('Gantt Chart'!$L$9:$L$1000&lt;1),
                ROW('Gantt Chart'!$D$9:$D$1000)-MIN(ROW('Gantt Chart'!$D$9:$D$1000))+1,
                ""),
            ROW(A746))
        ),
    "")</f>
        <v/>
      </c>
      <c r="C750" s="12"/>
      <c r="D750" s="316" t="str">
        <f>IFERROR(INDEX('Gantt Chart'!$H$9:$H$1000, MATCH($G753, 'Gantt Chart'!$D$9:$D$1000, 0)), "")</f>
        <v/>
      </c>
      <c r="E750" s="317" t="str">
        <f>IFERROR(VLOOKUP($G753, 'Gantt Chart'!$D$9:$E$1000, 2, FALSE), "")</f>
        <v/>
      </c>
      <c r="F750" s="317"/>
      <c r="G750" s="317"/>
      <c r="H750" s="12"/>
      <c r="I750" s="18" t="str" cm="1">
        <f t="array" ref="I750">IFERROR(
    INDEX('Gantt Chart'!$D$9:$D$1000,
        SMALL(
            IF(('Gantt Chart'!$J$9:$J$1000=$J$3) * ('Gantt Chart'!$L$9:$L$1000&lt;1),
                ROW('Gantt Chart'!$D$9:$D$1000)-MIN(ROW('Gantt Chart'!$D$9:$D$1000))+1,
                ""),
            ROW(A746))
        ),
    "")</f>
        <v/>
      </c>
      <c r="J750" s="12"/>
      <c r="K750" s="316" t="str">
        <f>IFERROR(INDEX('Gantt Chart'!$H$9:$H$1000, MATCH($N753, 'Gantt Chart'!$D$9:$D$1000, 0)), "")</f>
        <v/>
      </c>
      <c r="L750" s="317" t="str">
        <f>IFERROR(VLOOKUP($N753, 'Gantt Chart'!$D$9:$E$1000, 2, FALSE), "")</f>
        <v/>
      </c>
      <c r="M750" s="317"/>
      <c r="N750" s="317"/>
      <c r="O750" s="12"/>
      <c r="P750" s="18" t="str" cm="1">
        <f t="array" ref="P750">IFERROR(
    INDEX('Gantt Chart'!$D$9:$D$1000,
        SMALL(
            IF(('Gantt Chart'!$J$9:$J$1000=$Q$3) * ('Gantt Chart'!$L$9:$L$1000&lt;1),
                ROW('Gantt Chart'!$D$9:$D$1000)-MIN(ROW('Gantt Chart'!$D$9:$D$1000))+1,
                ""),
            ROW(A746))
        ),
    "")</f>
        <v/>
      </c>
      <c r="Q750" s="12"/>
      <c r="R750" s="316" t="str">
        <f>IFERROR(INDEX('Gantt Chart'!$H$9:$H$1000, MATCH($U753, 'Gantt Chart'!$D$9:$D$1000, 0)), "")</f>
        <v/>
      </c>
      <c r="S750" s="317" t="str">
        <f>IFERROR(VLOOKUP($U753, 'Gantt Chart'!$D$9:$E$1000, 2, FALSE), "")</f>
        <v/>
      </c>
      <c r="T750" s="317"/>
      <c r="U750" s="317"/>
      <c r="V750" s="12"/>
      <c r="W750" s="18" t="str" cm="1">
        <f t="array" ref="W750">IFERROR(
    INDEX('Gantt Chart'!$D$9:$D$1000,
        SMALL(
            IF(('Gantt Chart'!$J$9:$J$1000=$X$3) * ('Gantt Chart'!$L$9:$L$1000&lt;1),
                ROW('Gantt Chart'!$D$9:$D$1000)-MIN(ROW('Gantt Chart'!$D$9:$D$1000))+1,
                ""),
            ROW(A746))
        ),
    "")</f>
        <v/>
      </c>
      <c r="X750" s="12"/>
      <c r="Y750" s="316" t="str">
        <f>IFERROR(INDEX('Gantt Chart'!$H$9:$H$1000, MATCH($AB753, 'Gantt Chart'!$D$9:$D$1000, 0)), "")</f>
        <v/>
      </c>
      <c r="Z750" s="317" t="str">
        <f>IFERROR(VLOOKUP($AB753, 'Gantt Chart'!$D$9:$E$1000, 2, FALSE), "")</f>
        <v/>
      </c>
      <c r="AA750" s="317"/>
      <c r="AB750" s="317"/>
      <c r="AC750" s="12"/>
      <c r="AD750" s="18" t="str" cm="1">
        <f t="array" ref="AD750">IFERROR(
    INDEX('Gantt Chart'!$D$9:$D$1000,
        SMALL(
            IF(('Gantt Chart'!$J$9:$J$1000=$AE$3) * ('Gantt Chart'!$L$9:$L$1000&lt;1),
                ROW('Gantt Chart'!$D$9:$D$1000)-MIN(ROW('Gantt Chart'!$D$9:$D$1000))+1,
                ""),
            ROW(A746))
        ),
    "")</f>
        <v/>
      </c>
      <c r="AE750" s="12"/>
      <c r="AF750" s="316" t="str">
        <f>IFERROR(INDEX('Gantt Chart'!$H$9:$H$1000, MATCH($AI753, 'Gantt Chart'!$D$9:$D$1000, 0)), "")</f>
        <v/>
      </c>
      <c r="AG750" s="317" t="str">
        <f>IFERROR(VLOOKUP($AI753, 'Gantt Chart'!$D$9:$E$1000, 2, FALSE), "")</f>
        <v/>
      </c>
      <c r="AH750" s="317"/>
      <c r="AI750" s="317"/>
      <c r="AJ750" s="12"/>
      <c r="AK750" s="18" t="str" cm="1">
        <f t="array" ref="AK750">IFERROR(
    INDEX('Gantt Chart'!$D$9:$D$1000,
        SMALL(
            IF(('Gantt Chart'!$J$9:$J$1000=$AL$3) * ('Gantt Chart'!$L$9:$L$1000&lt;1),
                ROW('Gantt Chart'!$D$9:$D$1000)-MIN(ROW('Gantt Chart'!$D$9:$D$1000))+1,
                ""),
            ROW(A746))
        ),
    "")</f>
        <v/>
      </c>
      <c r="AL750" s="12"/>
      <c r="AM750" s="316" t="str">
        <f>IFERROR(INDEX('Gantt Chart'!$H$9:$H$1000, MATCH($AP753, 'Gantt Chart'!$D$9:$D$1000, 0)), "")</f>
        <v/>
      </c>
      <c r="AN750" s="317" t="str">
        <f>IFERROR(VLOOKUP($AP753, 'Gantt Chart'!$D$9:$E$1000, 2, FALSE), "")</f>
        <v/>
      </c>
      <c r="AO750" s="317"/>
      <c r="AP750" s="317"/>
      <c r="AQ750" s="12"/>
      <c r="AR750" s="18" t="str" cm="1">
        <f t="array" ref="AR750">IFERROR(
    INDEX('Gantt Chart'!$D$9:$D$1000,
        SMALL(
            IF(('Gantt Chart'!$J$9:$J$1000=$AS$3) * ('Gantt Chart'!$L$9:$L$1000&lt;1),
                ROW('Gantt Chart'!$D$9:$D$1000)-MIN(ROW('Gantt Chart'!$D$9:$D$1000))+1,
                ""),
            ROW(A746))
        ),
    "")</f>
        <v/>
      </c>
      <c r="AS750" s="12"/>
      <c r="AT750" s="316" t="str">
        <f>IFERROR(INDEX('Gantt Chart'!$H$9:$H$1000, MATCH($AW753, 'Gantt Chart'!$D$9:$D$1000, 0)), "")</f>
        <v/>
      </c>
      <c r="AU750" s="317" t="str">
        <f>IFERROR(VLOOKUP($AW753, 'Gantt Chart'!$D$9:$E$1000, 2, FALSE), "")</f>
        <v/>
      </c>
      <c r="AV750" s="317"/>
      <c r="AW750" s="317"/>
      <c r="AX750" s="12"/>
      <c r="AY750" s="18" t="str" cm="1">
        <f t="array" ref="AY750">IFERROR(
    INDEX('Gantt Chart'!$D$9:$D$1000,
        SMALL(
            IF(('Gantt Chart'!$J$9:$J$1000=$AZ$3) * ('Gantt Chart'!$L$9:$L$1000&lt;1),
                ROW('Gantt Chart'!$D$9:$D$1000)-MIN(ROW('Gantt Chart'!$D$9:$D$1000))+1,
                ""),
            ROW(A746))
        ),
    "")</f>
        <v/>
      </c>
      <c r="AZ750" s="12"/>
      <c r="BA750" s="316" t="str">
        <f>IFERROR(INDEX('Gantt Chart'!$H$9:$H$1000, MATCH($BD753, 'Gantt Chart'!$D$9:$D$1000, 0)), "")</f>
        <v/>
      </c>
      <c r="BB750" s="317" t="str">
        <f>IFERROR(VLOOKUP($BD753, 'Gantt Chart'!$D$9:$E$1000, 2, FALSE), "")</f>
        <v/>
      </c>
      <c r="BC750" s="317"/>
      <c r="BD750" s="317"/>
      <c r="BE750" s="12"/>
      <c r="BF750" s="18" cm="1">
        <f t="array" ref="BF750">IFERROR(
    INDEX('Gantt Chart'!$D$9:$D$1000,
        SMALL(
            IF(('Gantt Chart'!$J$9:$J$1000=$BG$3) * ('Gantt Chart'!$L$9:$L$1000&lt;1),
                ROW('Gantt Chart'!$D$9:$D$1000)-MIN(ROW('Gantt Chart'!$D$9:$D$1000))+1,
                ""),
            ROW(A746))
        ),
    "")</f>
        <v>0</v>
      </c>
      <c r="BG750" s="12"/>
      <c r="BH750" s="316" t="str">
        <f>IFERROR(INDEX('Gantt Chart'!$H$9:$H$1000, MATCH($BK753, 'Gantt Chart'!$D$9:$D$1000, 0)), "")</f>
        <v/>
      </c>
      <c r="BI750" s="317" t="str">
        <f>IFERROR(VLOOKUP($BK753, 'Gantt Chart'!$D$9:$E$1000, 2, FALSE), "")</f>
        <v/>
      </c>
      <c r="BJ750" s="317"/>
      <c r="BK750" s="317"/>
      <c r="BL750" s="12"/>
      <c r="BM750" s="18" cm="1">
        <f t="array" ref="BM750">IFERROR(
    INDEX('Gantt Chart'!$D$9:$D$1000,
        SMALL(
            IF(('Gantt Chart'!$J$9:$J$1000=$BN$3) * ('Gantt Chart'!$L$9:$L$1000&lt;1),
                ROW('Gantt Chart'!$D$9:$D$1000)-MIN(ROW('Gantt Chart'!$D$9:$D$1000))+1,
                ""),
            ROW(A746))
        ),
    "")</f>
        <v>0</v>
      </c>
      <c r="BN750" s="12"/>
      <c r="BO750" s="316" t="str">
        <f>IFERROR(INDEX('Gantt Chart'!$H$9:$H$1000, MATCH($BR753, 'Gantt Chart'!$D$9:$D$1000, 0)), "")</f>
        <v/>
      </c>
      <c r="BP750" s="317" t="str">
        <f>IFERROR(VLOOKUP($BR753, 'Gantt Chart'!$D$9:$E$1000, 2, FALSE), "")</f>
        <v/>
      </c>
      <c r="BQ750" s="317"/>
      <c r="BR750" s="317"/>
      <c r="BS750" s="12"/>
      <c r="BT750" s="10"/>
    </row>
    <row r="751" spans="1:72" x14ac:dyDescent="0.2">
      <c r="A751" s="9"/>
      <c r="B751" s="18" t="str" cm="1">
        <f t="array" ref="B751">IFERROR(
    INDEX('Gantt Chart'!$D$9:$D$1000,
        SMALL(
            IF(('Gantt Chart'!$J$9:$J$1000=$C$3) * ('Gantt Chart'!$L$9:$L$1000&lt;1),
                ROW('Gantt Chart'!$D$9:$D$1000)-MIN(ROW('Gantt Chart'!$D$9:$D$1000))+1,
                ""),
            ROW(A747))
        ),
    "")</f>
        <v/>
      </c>
      <c r="C751" s="12"/>
      <c r="D751" s="316"/>
      <c r="E751" s="318" t="str">
        <f>IFERROR(INDEX('Gantt Chart'!$C$9:$C$1000, MATCH($G753, 'Gantt Chart'!$D$9:$D$1000, 0)), "")</f>
        <v/>
      </c>
      <c r="F751" s="318"/>
      <c r="G751" s="318"/>
      <c r="H751" s="12"/>
      <c r="I751" s="18" t="str" cm="1">
        <f t="array" ref="I751">IFERROR(
    INDEX('Gantt Chart'!$D$9:$D$1000,
        SMALL(
            IF(('Gantt Chart'!$J$9:$J$1000=$J$3) * ('Gantt Chart'!$L$9:$L$1000&lt;1),
                ROW('Gantt Chart'!$D$9:$D$1000)-MIN(ROW('Gantt Chart'!$D$9:$D$1000))+1,
                ""),
            ROW(A747))
        ),
    "")</f>
        <v/>
      </c>
      <c r="J751" s="12"/>
      <c r="K751" s="316"/>
      <c r="L751" s="318" t="str">
        <f>IFERROR(INDEX('Gantt Chart'!$C$9:$C$1000, MATCH($N753, 'Gantt Chart'!$D$9:$D$1000, 0)), "")</f>
        <v/>
      </c>
      <c r="M751" s="318"/>
      <c r="N751" s="318"/>
      <c r="O751" s="12"/>
      <c r="P751" s="18" t="str" cm="1">
        <f t="array" ref="P751">IFERROR(
    INDEX('Gantt Chart'!$D$9:$D$1000,
        SMALL(
            IF(('Gantt Chart'!$J$9:$J$1000=$Q$3) * ('Gantt Chart'!$L$9:$L$1000&lt;1),
                ROW('Gantt Chart'!$D$9:$D$1000)-MIN(ROW('Gantt Chart'!$D$9:$D$1000))+1,
                ""),
            ROW(A747))
        ),
    "")</f>
        <v/>
      </c>
      <c r="Q751" s="12"/>
      <c r="R751" s="316"/>
      <c r="S751" s="318" t="str">
        <f>IFERROR(INDEX('Gantt Chart'!$C$9:$C$1000, MATCH($U753, 'Gantt Chart'!$D$9:$D$1000, 0)), "")</f>
        <v/>
      </c>
      <c r="T751" s="318"/>
      <c r="U751" s="318"/>
      <c r="V751" s="12"/>
      <c r="W751" s="18" t="str" cm="1">
        <f t="array" ref="W751">IFERROR(
    INDEX('Gantt Chart'!$D$9:$D$1000,
        SMALL(
            IF(('Gantt Chart'!$J$9:$J$1000=$X$3) * ('Gantt Chart'!$L$9:$L$1000&lt;1),
                ROW('Gantt Chart'!$D$9:$D$1000)-MIN(ROW('Gantt Chart'!$D$9:$D$1000))+1,
                ""),
            ROW(A747))
        ),
    "")</f>
        <v/>
      </c>
      <c r="X751" s="12"/>
      <c r="Y751" s="316"/>
      <c r="Z751" s="318" t="str">
        <f>IFERROR(INDEX('Gantt Chart'!$C$9:$C$1000, MATCH($AB753, 'Gantt Chart'!$D$9:$D$1000, 0)), "")</f>
        <v/>
      </c>
      <c r="AA751" s="318"/>
      <c r="AB751" s="318"/>
      <c r="AC751" s="12"/>
      <c r="AD751" s="18" t="str" cm="1">
        <f t="array" ref="AD751">IFERROR(
    INDEX('Gantt Chart'!$D$9:$D$1000,
        SMALL(
            IF(('Gantt Chart'!$J$9:$J$1000=$AE$3) * ('Gantt Chart'!$L$9:$L$1000&lt;1),
                ROW('Gantt Chart'!$D$9:$D$1000)-MIN(ROW('Gantt Chart'!$D$9:$D$1000))+1,
                ""),
            ROW(A747))
        ),
    "")</f>
        <v/>
      </c>
      <c r="AE751" s="12"/>
      <c r="AF751" s="316"/>
      <c r="AG751" s="318" t="str">
        <f>IFERROR(INDEX('Gantt Chart'!$C$9:$C$1000, MATCH($AI753, 'Gantt Chart'!$D$9:$D$1000, 0)), "")</f>
        <v/>
      </c>
      <c r="AH751" s="318"/>
      <c r="AI751" s="318"/>
      <c r="AJ751" s="12"/>
      <c r="AK751" s="18" t="str" cm="1">
        <f t="array" ref="AK751">IFERROR(
    INDEX('Gantt Chart'!$D$9:$D$1000,
        SMALL(
            IF(('Gantt Chart'!$J$9:$J$1000=$AL$3) * ('Gantt Chart'!$L$9:$L$1000&lt;1),
                ROW('Gantt Chart'!$D$9:$D$1000)-MIN(ROW('Gantt Chart'!$D$9:$D$1000))+1,
                ""),
            ROW(A747))
        ),
    "")</f>
        <v/>
      </c>
      <c r="AL751" s="12"/>
      <c r="AM751" s="316"/>
      <c r="AN751" s="318" t="str">
        <f>IFERROR(INDEX('Gantt Chart'!$C$9:$C$1000, MATCH($AP753, 'Gantt Chart'!$D$9:$D$1000, 0)), "")</f>
        <v/>
      </c>
      <c r="AO751" s="318"/>
      <c r="AP751" s="318"/>
      <c r="AQ751" s="12"/>
      <c r="AR751" s="18" t="str" cm="1">
        <f t="array" ref="AR751">IFERROR(
    INDEX('Gantt Chart'!$D$9:$D$1000,
        SMALL(
            IF(('Gantt Chart'!$J$9:$J$1000=$AS$3) * ('Gantt Chart'!$L$9:$L$1000&lt;1),
                ROW('Gantt Chart'!$D$9:$D$1000)-MIN(ROW('Gantt Chart'!$D$9:$D$1000))+1,
                ""),
            ROW(A747))
        ),
    "")</f>
        <v/>
      </c>
      <c r="AS751" s="12"/>
      <c r="AT751" s="316"/>
      <c r="AU751" s="318" t="str">
        <f>IFERROR(INDEX('Gantt Chart'!$C$9:$C$1000, MATCH($AW753, 'Gantt Chart'!$D$9:$D$1000, 0)), "")</f>
        <v/>
      </c>
      <c r="AV751" s="318"/>
      <c r="AW751" s="318"/>
      <c r="AX751" s="12"/>
      <c r="AY751" s="18" t="str" cm="1">
        <f t="array" ref="AY751">IFERROR(
    INDEX('Gantt Chart'!$D$9:$D$1000,
        SMALL(
            IF(('Gantt Chart'!$J$9:$J$1000=$AZ$3) * ('Gantt Chart'!$L$9:$L$1000&lt;1),
                ROW('Gantt Chart'!$D$9:$D$1000)-MIN(ROW('Gantt Chart'!$D$9:$D$1000))+1,
                ""),
            ROW(A747))
        ),
    "")</f>
        <v/>
      </c>
      <c r="AZ751" s="12"/>
      <c r="BA751" s="316"/>
      <c r="BB751" s="318" t="str">
        <f>IFERROR(INDEX('Gantt Chart'!$C$9:$C$1000, MATCH($BD753, 'Gantt Chart'!$D$9:$D$1000, 0)), "")</f>
        <v/>
      </c>
      <c r="BC751" s="318"/>
      <c r="BD751" s="318"/>
      <c r="BE751" s="12"/>
      <c r="BF751" s="18" cm="1">
        <f t="array" ref="BF751">IFERROR(
    INDEX('Gantt Chart'!$D$9:$D$1000,
        SMALL(
            IF(('Gantt Chart'!$J$9:$J$1000=$BG$3) * ('Gantt Chart'!$L$9:$L$1000&lt;1),
                ROW('Gantt Chart'!$D$9:$D$1000)-MIN(ROW('Gantt Chart'!$D$9:$D$1000))+1,
                ""),
            ROW(A747))
        ),
    "")</f>
        <v>0</v>
      </c>
      <c r="BG751" s="12"/>
      <c r="BH751" s="316"/>
      <c r="BI751" s="318" t="str">
        <f>IFERROR(INDEX('Gantt Chart'!$C$9:$C$1000, MATCH($BK753, 'Gantt Chart'!$D$9:$D$1000, 0)), "")</f>
        <v/>
      </c>
      <c r="BJ751" s="318"/>
      <c r="BK751" s="318"/>
      <c r="BL751" s="12"/>
      <c r="BM751" s="18" cm="1">
        <f t="array" ref="BM751">IFERROR(
    INDEX('Gantt Chart'!$D$9:$D$1000,
        SMALL(
            IF(('Gantt Chart'!$J$9:$J$1000=$BN$3) * ('Gantt Chart'!$L$9:$L$1000&lt;1),
                ROW('Gantt Chart'!$D$9:$D$1000)-MIN(ROW('Gantt Chart'!$D$9:$D$1000))+1,
                ""),
            ROW(A747))
        ),
    "")</f>
        <v>0</v>
      </c>
      <c r="BN751" s="12"/>
      <c r="BO751" s="316"/>
      <c r="BP751" s="318" t="str">
        <f>IFERROR(INDEX('Gantt Chart'!$C$9:$C$1000, MATCH($BR753, 'Gantt Chart'!$D$9:$D$1000, 0)), "")</f>
        <v/>
      </c>
      <c r="BQ751" s="318"/>
      <c r="BR751" s="318"/>
      <c r="BS751" s="12"/>
      <c r="BT751" s="10"/>
    </row>
    <row r="752" spans="1:72" x14ac:dyDescent="0.2">
      <c r="A752" s="9"/>
      <c r="B752" s="18" t="str" cm="1">
        <f t="array" ref="B752">IFERROR(
    INDEX('Gantt Chart'!$D$9:$D$1000,
        SMALL(
            IF(('Gantt Chart'!$J$9:$J$1000=$C$3) * ('Gantt Chart'!$L$9:$L$1000&lt;1),
                ROW('Gantt Chart'!$D$9:$D$1000)-MIN(ROW('Gantt Chart'!$D$9:$D$1000))+1,
                ""),
            ROW(A748))
        ),
    "")</f>
        <v/>
      </c>
      <c r="C752" s="12"/>
      <c r="D752" s="316"/>
      <c r="E752" s="319" t="str">
        <f>IFERROR(INDEX('Gantt Chart'!$M$9:$M$1000, MATCH($G753, 'Gantt Chart'!$D$9:$D$1000, 0)), "")</f>
        <v/>
      </c>
      <c r="F752" s="319"/>
      <c r="G752" s="319"/>
      <c r="H752" s="12"/>
      <c r="I752" s="18" t="str" cm="1">
        <f t="array" ref="I752">IFERROR(
    INDEX('Gantt Chart'!$D$9:$D$1000,
        SMALL(
            IF(('Gantt Chart'!$J$9:$J$1000=$J$3) * ('Gantt Chart'!$L$9:$L$1000&lt;1),
                ROW('Gantt Chart'!$D$9:$D$1000)-MIN(ROW('Gantt Chart'!$D$9:$D$1000))+1,
                ""),
            ROW(A748))
        ),
    "")</f>
        <v/>
      </c>
      <c r="J752" s="12"/>
      <c r="K752" s="316"/>
      <c r="L752" s="319" t="str">
        <f>IFERROR(INDEX('Gantt Chart'!$M$9:$M$1000, MATCH($N753, 'Gantt Chart'!$D$9:$D$1000, 0)), "")</f>
        <v/>
      </c>
      <c r="M752" s="319"/>
      <c r="N752" s="319"/>
      <c r="O752" s="12"/>
      <c r="P752" s="18" t="str" cm="1">
        <f t="array" ref="P752">IFERROR(
    INDEX('Gantt Chart'!$D$9:$D$1000,
        SMALL(
            IF(('Gantt Chart'!$J$9:$J$1000=$Q$3) * ('Gantt Chart'!$L$9:$L$1000&lt;1),
                ROW('Gantt Chart'!$D$9:$D$1000)-MIN(ROW('Gantt Chart'!$D$9:$D$1000))+1,
                ""),
            ROW(A748))
        ),
    "")</f>
        <v/>
      </c>
      <c r="Q752" s="12"/>
      <c r="R752" s="316"/>
      <c r="S752" s="319" t="str">
        <f>IFERROR(INDEX('Gantt Chart'!$M$9:$M$1000, MATCH($U753, 'Gantt Chart'!$D$9:$D$1000, 0)), "")</f>
        <v/>
      </c>
      <c r="T752" s="319"/>
      <c r="U752" s="319"/>
      <c r="V752" s="12"/>
      <c r="W752" s="18" t="str" cm="1">
        <f t="array" ref="W752">IFERROR(
    INDEX('Gantt Chart'!$D$9:$D$1000,
        SMALL(
            IF(('Gantt Chart'!$J$9:$J$1000=$X$3) * ('Gantt Chart'!$L$9:$L$1000&lt;1),
                ROW('Gantt Chart'!$D$9:$D$1000)-MIN(ROW('Gantt Chart'!$D$9:$D$1000))+1,
                ""),
            ROW(A748))
        ),
    "")</f>
        <v/>
      </c>
      <c r="X752" s="12"/>
      <c r="Y752" s="316"/>
      <c r="Z752" s="319" t="str">
        <f>IFERROR(INDEX('Gantt Chart'!$M$9:$M$1000, MATCH($AB753, 'Gantt Chart'!$D$9:$D$1000, 0)), "")</f>
        <v/>
      </c>
      <c r="AA752" s="319"/>
      <c r="AB752" s="319"/>
      <c r="AC752" s="12"/>
      <c r="AD752" s="18" t="str" cm="1">
        <f t="array" ref="AD752">IFERROR(
    INDEX('Gantt Chart'!$D$9:$D$1000,
        SMALL(
            IF(('Gantt Chart'!$J$9:$J$1000=$AE$3) * ('Gantt Chart'!$L$9:$L$1000&lt;1),
                ROW('Gantt Chart'!$D$9:$D$1000)-MIN(ROW('Gantt Chart'!$D$9:$D$1000))+1,
                ""),
            ROW(A748))
        ),
    "")</f>
        <v/>
      </c>
      <c r="AE752" s="12"/>
      <c r="AF752" s="316"/>
      <c r="AG752" s="319" t="str">
        <f>IFERROR(INDEX('Gantt Chart'!$M$9:$M$1000, MATCH($AI753, 'Gantt Chart'!$D$9:$D$1000, 0)), "")</f>
        <v/>
      </c>
      <c r="AH752" s="319"/>
      <c r="AI752" s="319"/>
      <c r="AJ752" s="12"/>
      <c r="AK752" s="18" t="str" cm="1">
        <f t="array" ref="AK752">IFERROR(
    INDEX('Gantt Chart'!$D$9:$D$1000,
        SMALL(
            IF(('Gantt Chart'!$J$9:$J$1000=$AL$3) * ('Gantt Chart'!$L$9:$L$1000&lt;1),
                ROW('Gantt Chart'!$D$9:$D$1000)-MIN(ROW('Gantt Chart'!$D$9:$D$1000))+1,
                ""),
            ROW(A748))
        ),
    "")</f>
        <v/>
      </c>
      <c r="AL752" s="12"/>
      <c r="AM752" s="316"/>
      <c r="AN752" s="319" t="str">
        <f>IFERROR(INDEX('Gantt Chart'!$M$9:$M$1000, MATCH($AP753, 'Gantt Chart'!$D$9:$D$1000, 0)), "")</f>
        <v/>
      </c>
      <c r="AO752" s="319"/>
      <c r="AP752" s="319"/>
      <c r="AQ752" s="12"/>
      <c r="AR752" s="18" t="str" cm="1">
        <f t="array" ref="AR752">IFERROR(
    INDEX('Gantt Chart'!$D$9:$D$1000,
        SMALL(
            IF(('Gantt Chart'!$J$9:$J$1000=$AS$3) * ('Gantt Chart'!$L$9:$L$1000&lt;1),
                ROW('Gantt Chart'!$D$9:$D$1000)-MIN(ROW('Gantt Chart'!$D$9:$D$1000))+1,
                ""),
            ROW(A748))
        ),
    "")</f>
        <v/>
      </c>
      <c r="AS752" s="12"/>
      <c r="AT752" s="316"/>
      <c r="AU752" s="319" t="str">
        <f>IFERROR(INDEX('Gantt Chart'!$M$9:$M$1000, MATCH($AW753, 'Gantt Chart'!$D$9:$D$1000, 0)), "")</f>
        <v/>
      </c>
      <c r="AV752" s="319"/>
      <c r="AW752" s="319"/>
      <c r="AX752" s="12"/>
      <c r="AY752" s="18" t="str" cm="1">
        <f t="array" ref="AY752">IFERROR(
    INDEX('Gantt Chart'!$D$9:$D$1000,
        SMALL(
            IF(('Gantt Chart'!$J$9:$J$1000=$AZ$3) * ('Gantt Chart'!$L$9:$L$1000&lt;1),
                ROW('Gantt Chart'!$D$9:$D$1000)-MIN(ROW('Gantt Chart'!$D$9:$D$1000))+1,
                ""),
            ROW(A748))
        ),
    "")</f>
        <v/>
      </c>
      <c r="AZ752" s="12"/>
      <c r="BA752" s="316"/>
      <c r="BB752" s="319" t="str">
        <f>IFERROR(INDEX('Gantt Chart'!$M$9:$M$1000, MATCH($BD753, 'Gantt Chart'!$D$9:$D$1000, 0)), "")</f>
        <v/>
      </c>
      <c r="BC752" s="319"/>
      <c r="BD752" s="319"/>
      <c r="BE752" s="12"/>
      <c r="BF752" s="18" cm="1">
        <f t="array" ref="BF752">IFERROR(
    INDEX('Gantt Chart'!$D$9:$D$1000,
        SMALL(
            IF(('Gantt Chart'!$J$9:$J$1000=$BG$3) * ('Gantt Chart'!$L$9:$L$1000&lt;1),
                ROW('Gantt Chart'!$D$9:$D$1000)-MIN(ROW('Gantt Chart'!$D$9:$D$1000))+1,
                ""),
            ROW(A748))
        ),
    "")</f>
        <v>0</v>
      </c>
      <c r="BG752" s="12"/>
      <c r="BH752" s="316"/>
      <c r="BI752" s="319" t="str">
        <f>IFERROR(INDEX('Gantt Chart'!$M$9:$M$1000, MATCH($BK753, 'Gantt Chart'!$D$9:$D$1000, 0)), "")</f>
        <v/>
      </c>
      <c r="BJ752" s="319"/>
      <c r="BK752" s="319"/>
      <c r="BL752" s="12"/>
      <c r="BM752" s="18" cm="1">
        <f t="array" ref="BM752">IFERROR(
    INDEX('Gantt Chart'!$D$9:$D$1000,
        SMALL(
            IF(('Gantt Chart'!$J$9:$J$1000=$BN$3) * ('Gantt Chart'!$L$9:$L$1000&lt;1),
                ROW('Gantt Chart'!$D$9:$D$1000)-MIN(ROW('Gantt Chart'!$D$9:$D$1000))+1,
                ""),
            ROW(A748))
        ),
    "")</f>
        <v>0</v>
      </c>
      <c r="BN752" s="12"/>
      <c r="BO752" s="316"/>
      <c r="BP752" s="319" t="str">
        <f>IFERROR(INDEX('Gantt Chart'!$M$9:$M$1000, MATCH($BR753, 'Gantt Chart'!$D$9:$D$1000, 0)), "")</f>
        <v/>
      </c>
      <c r="BQ752" s="319"/>
      <c r="BR752" s="319"/>
      <c r="BS752" s="12"/>
      <c r="BT752" s="10"/>
    </row>
    <row r="753" spans="1:72" x14ac:dyDescent="0.2">
      <c r="A753" s="9"/>
      <c r="B753" s="18" t="str" cm="1">
        <f t="array" ref="B753">IFERROR(
    INDEX('Gantt Chart'!$D$9:$D$1000,
        SMALL(
            IF(('Gantt Chart'!$J$9:$J$1000=$C$3) * ('Gantt Chart'!$L$9:$L$1000&lt;1),
                ROW('Gantt Chart'!$D$9:$D$1000)-MIN(ROW('Gantt Chart'!$D$9:$D$1000))+1,
                ""),
            ROW(A749))
        ),
    "")</f>
        <v/>
      </c>
      <c r="C753" s="12"/>
      <c r="D753" s="316"/>
      <c r="E753" s="320" t="str">
        <f>IFERROR(INDEX('Gantt Chart'!$L$9:$L$1000, MATCH($G753, 'Gantt Chart'!$D$9:$D$1000, 0)), "")</f>
        <v/>
      </c>
      <c r="F753" s="320"/>
      <c r="G753" s="13" t="str" cm="1">
        <f t="array" ref="G753">IF(INDEX($B$5:$B$999, CEILING((ROW()-5)/5, 1))="", "", INDEX($B$5:$B$999, CEILING((ROW()-5)/5, 1)))</f>
        <v/>
      </c>
      <c r="H753" s="12"/>
      <c r="I753" s="18" t="str" cm="1">
        <f t="array" ref="I753">IFERROR(
    INDEX('Gantt Chart'!$D$9:$D$1000,
        SMALL(
            IF(('Gantt Chart'!$J$9:$J$1000=$J$3) * ('Gantt Chart'!$L$9:$L$1000&lt;1),
                ROW('Gantt Chart'!$D$9:$D$1000)-MIN(ROW('Gantt Chart'!$D$9:$D$1000))+1,
                ""),
            ROW(A749))
        ),
    "")</f>
        <v/>
      </c>
      <c r="J753" s="12"/>
      <c r="K753" s="316"/>
      <c r="L753" s="320" t="str">
        <f>IFERROR(INDEX('Gantt Chart'!$L$9:$L$1000, MATCH($N753, 'Gantt Chart'!$D$9:$D$1000, 0)), "")</f>
        <v/>
      </c>
      <c r="M753" s="320"/>
      <c r="N753" s="13" t="str" cm="1">
        <f t="array" ref="N753">IF(INDEX($I$5:$I$999, CEILING((ROW()-5)/5, 1))="", "", INDEX($I$5:$I$999, CEILING((ROW()-5)/5, 1)))</f>
        <v/>
      </c>
      <c r="O753" s="12"/>
      <c r="P753" s="18" t="str" cm="1">
        <f t="array" ref="P753">IFERROR(
    INDEX('Gantt Chart'!$D$9:$D$1000,
        SMALL(
            IF(('Gantt Chart'!$J$9:$J$1000=$Q$3) * ('Gantt Chart'!$L$9:$L$1000&lt;1),
                ROW('Gantt Chart'!$D$9:$D$1000)-MIN(ROW('Gantt Chart'!$D$9:$D$1000))+1,
                ""),
            ROW(A749))
        ),
    "")</f>
        <v/>
      </c>
      <c r="Q753" s="12"/>
      <c r="R753" s="316"/>
      <c r="S753" s="320" t="str">
        <f>IFERROR(INDEX('Gantt Chart'!$L$9:$L$1000, MATCH($U753, 'Gantt Chart'!$D$9:$D$1000, 0)), "")</f>
        <v/>
      </c>
      <c r="T753" s="320"/>
      <c r="U753" s="13" t="str" cm="1">
        <f t="array" ref="U753">IF(INDEX($P$5:$P$999, CEILING((ROW()-5)/5, 1))="", "", INDEX($P$5:$P$999, CEILING((ROW()-5)/5, 1)))</f>
        <v/>
      </c>
      <c r="V753" s="12"/>
      <c r="W753" s="18" t="str" cm="1">
        <f t="array" ref="W753">IFERROR(
    INDEX('Gantt Chart'!$D$9:$D$1000,
        SMALL(
            IF(('Gantt Chart'!$J$9:$J$1000=$X$3) * ('Gantt Chart'!$L$9:$L$1000&lt;1),
                ROW('Gantt Chart'!$D$9:$D$1000)-MIN(ROW('Gantt Chart'!$D$9:$D$1000))+1,
                ""),
            ROW(A749))
        ),
    "")</f>
        <v/>
      </c>
      <c r="X753" s="12"/>
      <c r="Y753" s="316"/>
      <c r="Z753" s="320" t="str">
        <f>IFERROR(INDEX('Gantt Chart'!$L$9:$L$1000, MATCH($AB753, 'Gantt Chart'!$D$9:$D$1000, 0)), "")</f>
        <v/>
      </c>
      <c r="AA753" s="320"/>
      <c r="AB753" s="13" t="str" cm="1">
        <f t="array" ref="AB753">IF(INDEX($W$5:$W$999, CEILING((ROW()-5)/5, 1))="", "", INDEX($W$5:$W$999, CEILING((ROW()-5)/5, 1)))</f>
        <v/>
      </c>
      <c r="AC753" s="12"/>
      <c r="AD753" s="18" t="str" cm="1">
        <f t="array" ref="AD753">IFERROR(
    INDEX('Gantt Chart'!$D$9:$D$1000,
        SMALL(
            IF(('Gantt Chart'!$J$9:$J$1000=$AE$3) * ('Gantt Chart'!$L$9:$L$1000&lt;1),
                ROW('Gantt Chart'!$D$9:$D$1000)-MIN(ROW('Gantt Chart'!$D$9:$D$1000))+1,
                ""),
            ROW(A749))
        ),
    "")</f>
        <v/>
      </c>
      <c r="AE753" s="12"/>
      <c r="AF753" s="316"/>
      <c r="AG753" s="320" t="str">
        <f>IFERROR(INDEX('Gantt Chart'!$L$9:$L$1000, MATCH($AI753, 'Gantt Chart'!$D$9:$D$1000, 0)), "")</f>
        <v/>
      </c>
      <c r="AH753" s="320"/>
      <c r="AI753" s="13" t="str" cm="1">
        <f t="array" ref="AI753">IF(INDEX($AD$5:$AD$999, CEILING((ROW()-5)/5, 1))="", "", INDEX($AD$5:$AD$999, CEILING((ROW()-5)/5, 1)))</f>
        <v/>
      </c>
      <c r="AJ753" s="12"/>
      <c r="AK753" s="18" t="str" cm="1">
        <f t="array" ref="AK753">IFERROR(
    INDEX('Gantt Chart'!$D$9:$D$1000,
        SMALL(
            IF(('Gantt Chart'!$J$9:$J$1000=$AL$3) * ('Gantt Chart'!$L$9:$L$1000&lt;1),
                ROW('Gantt Chart'!$D$9:$D$1000)-MIN(ROW('Gantt Chart'!$D$9:$D$1000))+1,
                ""),
            ROW(A749))
        ),
    "")</f>
        <v/>
      </c>
      <c r="AL753" s="12"/>
      <c r="AM753" s="316"/>
      <c r="AN753" s="320" t="str">
        <f>IFERROR(INDEX('Gantt Chart'!$L$9:$L$1000, MATCH($AP753, 'Gantt Chart'!$D$9:$D$1000, 0)), "")</f>
        <v/>
      </c>
      <c r="AO753" s="320"/>
      <c r="AP753" s="13" t="str" cm="1">
        <f t="array" ref="AP753">IF(INDEX($AK$5:$AK$999, CEILING((ROW()-5)/5, 1))="", "", INDEX($AK$5:$AK$999, CEILING((ROW()-5)/5, 1)))</f>
        <v/>
      </c>
      <c r="AQ753" s="12"/>
      <c r="AR753" s="18" t="str" cm="1">
        <f t="array" ref="AR753">IFERROR(
    INDEX('Gantt Chart'!$D$9:$D$1000,
        SMALL(
            IF(('Gantt Chart'!$J$9:$J$1000=$AS$3) * ('Gantt Chart'!$L$9:$L$1000&lt;1),
                ROW('Gantt Chart'!$D$9:$D$1000)-MIN(ROW('Gantt Chart'!$D$9:$D$1000))+1,
                ""),
            ROW(A749))
        ),
    "")</f>
        <v/>
      </c>
      <c r="AS753" s="12"/>
      <c r="AT753" s="316"/>
      <c r="AU753" s="320" t="str">
        <f>IFERROR(INDEX('Gantt Chart'!$L$9:$L$1000, MATCH($AW753, 'Gantt Chart'!$D$9:$D$1000, 0)), "")</f>
        <v/>
      </c>
      <c r="AV753" s="320"/>
      <c r="AW753" s="13" t="str" cm="1">
        <f t="array" ref="AW753">IF(INDEX($AR$5:$AR$999, CEILING((ROW()-5)/5, 1))="", "", INDEX($AR$5:$AR$999, CEILING((ROW()-5)/5, 1)))</f>
        <v/>
      </c>
      <c r="AX753" s="12"/>
      <c r="AY753" s="18" t="str" cm="1">
        <f t="array" ref="AY753">IFERROR(
    INDEX('Gantt Chart'!$D$9:$D$1000,
        SMALL(
            IF(('Gantt Chart'!$J$9:$J$1000=$AZ$3) * ('Gantt Chart'!$L$9:$L$1000&lt;1),
                ROW('Gantt Chart'!$D$9:$D$1000)-MIN(ROW('Gantt Chart'!$D$9:$D$1000))+1,
                ""),
            ROW(A749))
        ),
    "")</f>
        <v/>
      </c>
      <c r="AZ753" s="12"/>
      <c r="BA753" s="316"/>
      <c r="BB753" s="320" t="str">
        <f>IFERROR(INDEX('Gantt Chart'!$L$9:$L$1000, MATCH($BD753, 'Gantt Chart'!$D$9:$D$1000, 0)), "")</f>
        <v/>
      </c>
      <c r="BC753" s="320"/>
      <c r="BD753" s="13" t="str" cm="1">
        <f t="array" ref="BD753">IF(INDEX($AY$5:$AY$999, CEILING((ROW()-5)/5, 1))="", "", INDEX($AY$5:$AY$999, CEILING((ROW()-5)/5, 1)))</f>
        <v/>
      </c>
      <c r="BE753" s="12"/>
      <c r="BF753" s="18" cm="1">
        <f t="array" ref="BF753">IFERROR(
    INDEX('Gantt Chart'!$D$9:$D$1000,
        SMALL(
            IF(('Gantt Chart'!$J$9:$J$1000=$BG$3) * ('Gantt Chart'!$L$9:$L$1000&lt;1),
                ROW('Gantt Chart'!$D$9:$D$1000)-MIN(ROW('Gantt Chart'!$D$9:$D$1000))+1,
                ""),
            ROW(A749))
        ),
    "")</f>
        <v>0</v>
      </c>
      <c r="BG753" s="12"/>
      <c r="BH753" s="316"/>
      <c r="BI753" s="320" t="str">
        <f>IFERROR(INDEX('Gantt Chart'!$L$9:$L$1000, MATCH($BK753, 'Gantt Chart'!$D$9:$D$1000, 0)), "")</f>
        <v/>
      </c>
      <c r="BJ753" s="320"/>
      <c r="BK753" s="13" t="str" cm="1">
        <f t="array" ref="BK753">IF(INDEX($BF$5:$BF$999, CEILING((ROW()-5)/5, 1))="", "", INDEX($BF$5:$BF$999, CEILING((ROW()-5)/5, 1)))</f>
        <v/>
      </c>
      <c r="BL753" s="12"/>
      <c r="BM753" s="18" cm="1">
        <f t="array" ref="BM753">IFERROR(
    INDEX('Gantt Chart'!$D$9:$D$1000,
        SMALL(
            IF(('Gantt Chart'!$J$9:$J$1000=$BN$3) * ('Gantt Chart'!$L$9:$L$1000&lt;1),
                ROW('Gantt Chart'!$D$9:$D$1000)-MIN(ROW('Gantt Chart'!$D$9:$D$1000))+1,
                ""),
            ROW(A749))
        ),
    "")</f>
        <v>0</v>
      </c>
      <c r="BN753" s="12"/>
      <c r="BO753" s="316"/>
      <c r="BP753" s="320" t="str">
        <f>IFERROR(INDEX('Gantt Chart'!$L$9:$L$1000, MATCH($BR753, 'Gantt Chart'!$D$9:$D$1000, 0)), "")</f>
        <v/>
      </c>
      <c r="BQ753" s="320"/>
      <c r="BR753" s="13" t="str" cm="1">
        <f t="array" ref="BR753">IF(INDEX($BM$5:$BM$999, CEILING((ROW()-5)/5, 1))="", "", INDEX($BM$5:$BM$999, CEILING((ROW()-5)/5, 1)))</f>
        <v/>
      </c>
      <c r="BS753" s="12"/>
      <c r="BT753" s="10"/>
    </row>
    <row r="754" spans="1:72" x14ac:dyDescent="0.2">
      <c r="A754" s="9"/>
      <c r="C754" s="12"/>
      <c r="D754" s="12"/>
      <c r="E754" s="12"/>
      <c r="F754" s="12"/>
      <c r="G754" s="12"/>
      <c r="H754" s="12"/>
      <c r="J754" s="12"/>
      <c r="K754" s="12"/>
      <c r="L754" s="12"/>
      <c r="M754" s="12"/>
      <c r="N754" s="12"/>
      <c r="O754" s="12"/>
      <c r="Q754" s="12"/>
      <c r="R754" s="12"/>
      <c r="S754" s="12"/>
      <c r="T754" s="12"/>
      <c r="U754" s="12"/>
      <c r="V754" s="12"/>
      <c r="X754" s="12"/>
      <c r="Y754" s="12"/>
      <c r="Z754" s="12"/>
      <c r="AA754" s="12"/>
      <c r="AB754" s="12"/>
      <c r="AC754" s="12"/>
      <c r="AE754" s="12"/>
      <c r="AF754" s="12"/>
      <c r="AG754" s="12"/>
      <c r="AH754" s="12"/>
      <c r="AI754" s="12"/>
      <c r="AJ754" s="12"/>
      <c r="AL754" s="12"/>
      <c r="AM754" s="12"/>
      <c r="AN754" s="12"/>
      <c r="AO754" s="12"/>
      <c r="AP754" s="12"/>
      <c r="AQ754" s="12"/>
      <c r="AS754" s="12"/>
      <c r="AT754" s="12"/>
      <c r="AU754" s="12"/>
      <c r="AV754" s="12"/>
      <c r="AW754" s="12"/>
      <c r="AX754" s="12"/>
      <c r="AZ754" s="12"/>
      <c r="BA754" s="12"/>
      <c r="BB754" s="12"/>
      <c r="BC754" s="12"/>
      <c r="BD754" s="12"/>
      <c r="BE754" s="12"/>
      <c r="BG754" s="12"/>
      <c r="BH754" s="12"/>
      <c r="BI754" s="12"/>
      <c r="BJ754" s="12"/>
      <c r="BK754" s="12"/>
      <c r="BL754" s="12"/>
      <c r="BN754" s="12"/>
      <c r="BO754" s="12"/>
      <c r="BP754" s="12"/>
      <c r="BQ754" s="12"/>
      <c r="BR754" s="12"/>
      <c r="BS754" s="12"/>
      <c r="BT754" s="10"/>
    </row>
    <row r="755" spans="1:72" ht="16.899999999999999" customHeight="1" x14ac:dyDescent="0.2">
      <c r="A755" s="9"/>
      <c r="B755" s="18" t="str" cm="1">
        <f t="array" ref="B755">IFERROR(
    INDEX('Gantt Chart'!$D$9:$D$1000,
        SMALL(
            IF(('Gantt Chart'!$J$9:$J$1000=$C$3) * ('Gantt Chart'!$L$9:$L$1000&lt;1),
                ROW('Gantt Chart'!$D$9:$D$1000)-MIN(ROW('Gantt Chart'!$D$9:$D$1000))+1,
                ""),
            ROW(A751))
        ),
    "")</f>
        <v/>
      </c>
      <c r="C755" s="12"/>
      <c r="D755" s="316" t="str">
        <f>IFERROR(INDEX('Gantt Chart'!$H$9:$H$1000, MATCH($G758, 'Gantt Chart'!$D$9:$D$1000, 0)), "")</f>
        <v/>
      </c>
      <c r="E755" s="317" t="str">
        <f>IFERROR(VLOOKUP($G758, 'Gantt Chart'!$D$9:$E$1000, 2, FALSE), "")</f>
        <v/>
      </c>
      <c r="F755" s="317"/>
      <c r="G755" s="317"/>
      <c r="H755" s="12"/>
      <c r="I755" s="18" t="str" cm="1">
        <f t="array" ref="I755">IFERROR(
    INDEX('Gantt Chart'!$D$9:$D$1000,
        SMALL(
            IF(('Gantt Chart'!$J$9:$J$1000=$J$3) * ('Gantt Chart'!$L$9:$L$1000&lt;1),
                ROW('Gantt Chart'!$D$9:$D$1000)-MIN(ROW('Gantt Chart'!$D$9:$D$1000))+1,
                ""),
            ROW(A751))
        ),
    "")</f>
        <v/>
      </c>
      <c r="J755" s="12"/>
      <c r="K755" s="316" t="str">
        <f>IFERROR(INDEX('Gantt Chart'!$H$9:$H$1000, MATCH($N758, 'Gantt Chart'!$D$9:$D$1000, 0)), "")</f>
        <v/>
      </c>
      <c r="L755" s="317" t="str">
        <f>IFERROR(VLOOKUP($N758, 'Gantt Chart'!$D$9:$E$1000, 2, FALSE), "")</f>
        <v/>
      </c>
      <c r="M755" s="317"/>
      <c r="N755" s="317"/>
      <c r="O755" s="12"/>
      <c r="P755" s="18" t="str" cm="1">
        <f t="array" ref="P755">IFERROR(
    INDEX('Gantt Chart'!$D$9:$D$1000,
        SMALL(
            IF(('Gantt Chart'!$J$9:$J$1000=$Q$3) * ('Gantt Chart'!$L$9:$L$1000&lt;1),
                ROW('Gantt Chart'!$D$9:$D$1000)-MIN(ROW('Gantt Chart'!$D$9:$D$1000))+1,
                ""),
            ROW(A751))
        ),
    "")</f>
        <v/>
      </c>
      <c r="Q755" s="12"/>
      <c r="R755" s="316" t="str">
        <f>IFERROR(INDEX('Gantt Chart'!$H$9:$H$1000, MATCH($U758, 'Gantt Chart'!$D$9:$D$1000, 0)), "")</f>
        <v/>
      </c>
      <c r="S755" s="317" t="str">
        <f>IFERROR(VLOOKUP($U758, 'Gantt Chart'!$D$9:$E$1000, 2, FALSE), "")</f>
        <v/>
      </c>
      <c r="T755" s="317"/>
      <c r="U755" s="317"/>
      <c r="V755" s="12"/>
      <c r="W755" s="18" t="str" cm="1">
        <f t="array" ref="W755">IFERROR(
    INDEX('Gantt Chart'!$D$9:$D$1000,
        SMALL(
            IF(('Gantt Chart'!$J$9:$J$1000=$X$3) * ('Gantt Chart'!$L$9:$L$1000&lt;1),
                ROW('Gantt Chart'!$D$9:$D$1000)-MIN(ROW('Gantt Chart'!$D$9:$D$1000))+1,
                ""),
            ROW(A751))
        ),
    "")</f>
        <v/>
      </c>
      <c r="X755" s="12"/>
      <c r="Y755" s="316" t="str">
        <f>IFERROR(INDEX('Gantt Chart'!$H$9:$H$1000, MATCH($AB758, 'Gantt Chart'!$D$9:$D$1000, 0)), "")</f>
        <v/>
      </c>
      <c r="Z755" s="317" t="str">
        <f>IFERROR(VLOOKUP($AB758, 'Gantt Chart'!$D$9:$E$1000, 2, FALSE), "")</f>
        <v/>
      </c>
      <c r="AA755" s="317"/>
      <c r="AB755" s="317"/>
      <c r="AC755" s="12"/>
      <c r="AD755" s="18" t="str" cm="1">
        <f t="array" ref="AD755">IFERROR(
    INDEX('Gantt Chart'!$D$9:$D$1000,
        SMALL(
            IF(('Gantt Chart'!$J$9:$J$1000=$AE$3) * ('Gantt Chart'!$L$9:$L$1000&lt;1),
                ROW('Gantt Chart'!$D$9:$D$1000)-MIN(ROW('Gantt Chart'!$D$9:$D$1000))+1,
                ""),
            ROW(A751))
        ),
    "")</f>
        <v/>
      </c>
      <c r="AE755" s="12"/>
      <c r="AF755" s="316" t="str">
        <f>IFERROR(INDEX('Gantt Chart'!$H$9:$H$1000, MATCH($AI758, 'Gantt Chart'!$D$9:$D$1000, 0)), "")</f>
        <v/>
      </c>
      <c r="AG755" s="317" t="str">
        <f>IFERROR(VLOOKUP($AI758, 'Gantt Chart'!$D$9:$E$1000, 2, FALSE), "")</f>
        <v/>
      </c>
      <c r="AH755" s="317"/>
      <c r="AI755" s="317"/>
      <c r="AJ755" s="12"/>
      <c r="AK755" s="18" t="str" cm="1">
        <f t="array" ref="AK755">IFERROR(
    INDEX('Gantt Chart'!$D$9:$D$1000,
        SMALL(
            IF(('Gantt Chart'!$J$9:$J$1000=$AL$3) * ('Gantt Chart'!$L$9:$L$1000&lt;1),
                ROW('Gantt Chart'!$D$9:$D$1000)-MIN(ROW('Gantt Chart'!$D$9:$D$1000))+1,
                ""),
            ROW(A751))
        ),
    "")</f>
        <v/>
      </c>
      <c r="AL755" s="12"/>
      <c r="AM755" s="316" t="str">
        <f>IFERROR(INDEX('Gantt Chart'!$H$9:$H$1000, MATCH($AP758, 'Gantt Chart'!$D$9:$D$1000, 0)), "")</f>
        <v/>
      </c>
      <c r="AN755" s="317" t="str">
        <f>IFERROR(VLOOKUP($AP758, 'Gantt Chart'!$D$9:$E$1000, 2, FALSE), "")</f>
        <v/>
      </c>
      <c r="AO755" s="317"/>
      <c r="AP755" s="317"/>
      <c r="AQ755" s="12"/>
      <c r="AR755" s="18" t="str" cm="1">
        <f t="array" ref="AR755">IFERROR(
    INDEX('Gantt Chart'!$D$9:$D$1000,
        SMALL(
            IF(('Gantt Chart'!$J$9:$J$1000=$AS$3) * ('Gantt Chart'!$L$9:$L$1000&lt;1),
                ROW('Gantt Chart'!$D$9:$D$1000)-MIN(ROW('Gantt Chart'!$D$9:$D$1000))+1,
                ""),
            ROW(A751))
        ),
    "")</f>
        <v/>
      </c>
      <c r="AS755" s="12"/>
      <c r="AT755" s="316" t="str">
        <f>IFERROR(INDEX('Gantt Chart'!$H$9:$H$1000, MATCH($AW758, 'Gantt Chart'!$D$9:$D$1000, 0)), "")</f>
        <v/>
      </c>
      <c r="AU755" s="317" t="str">
        <f>IFERROR(VLOOKUP($AW758, 'Gantt Chart'!$D$9:$E$1000, 2, FALSE), "")</f>
        <v/>
      </c>
      <c r="AV755" s="317"/>
      <c r="AW755" s="317"/>
      <c r="AX755" s="12"/>
      <c r="AY755" s="18" t="str" cm="1">
        <f t="array" ref="AY755">IFERROR(
    INDEX('Gantt Chart'!$D$9:$D$1000,
        SMALL(
            IF(('Gantt Chart'!$J$9:$J$1000=$AZ$3) * ('Gantt Chart'!$L$9:$L$1000&lt;1),
                ROW('Gantt Chart'!$D$9:$D$1000)-MIN(ROW('Gantt Chart'!$D$9:$D$1000))+1,
                ""),
            ROW(A751))
        ),
    "")</f>
        <v/>
      </c>
      <c r="AZ755" s="12"/>
      <c r="BA755" s="316" t="str">
        <f>IFERROR(INDEX('Gantt Chart'!$H$9:$H$1000, MATCH($BD758, 'Gantt Chart'!$D$9:$D$1000, 0)), "")</f>
        <v/>
      </c>
      <c r="BB755" s="317" t="str">
        <f>IFERROR(VLOOKUP($BD758, 'Gantt Chart'!$D$9:$E$1000, 2, FALSE), "")</f>
        <v/>
      </c>
      <c r="BC755" s="317"/>
      <c r="BD755" s="317"/>
      <c r="BE755" s="12"/>
      <c r="BF755" s="18" cm="1">
        <f t="array" ref="BF755">IFERROR(
    INDEX('Gantt Chart'!$D$9:$D$1000,
        SMALL(
            IF(('Gantt Chart'!$J$9:$J$1000=$BG$3) * ('Gantt Chart'!$L$9:$L$1000&lt;1),
                ROW('Gantt Chart'!$D$9:$D$1000)-MIN(ROW('Gantt Chart'!$D$9:$D$1000))+1,
                ""),
            ROW(A751))
        ),
    "")</f>
        <v>0</v>
      </c>
      <c r="BG755" s="12"/>
      <c r="BH755" s="316" t="str">
        <f>IFERROR(INDEX('Gantt Chart'!$H$9:$H$1000, MATCH($BK758, 'Gantt Chart'!$D$9:$D$1000, 0)), "")</f>
        <v/>
      </c>
      <c r="BI755" s="317" t="str">
        <f>IFERROR(VLOOKUP($BK758, 'Gantt Chart'!$D$9:$E$1000, 2, FALSE), "")</f>
        <v/>
      </c>
      <c r="BJ755" s="317"/>
      <c r="BK755" s="317"/>
      <c r="BL755" s="12"/>
      <c r="BM755" s="18" cm="1">
        <f t="array" ref="BM755">IFERROR(
    INDEX('Gantt Chart'!$D$9:$D$1000,
        SMALL(
            IF(('Gantt Chart'!$J$9:$J$1000=$BN$3) * ('Gantt Chart'!$L$9:$L$1000&lt;1),
                ROW('Gantt Chart'!$D$9:$D$1000)-MIN(ROW('Gantt Chart'!$D$9:$D$1000))+1,
                ""),
            ROW(A751))
        ),
    "")</f>
        <v>0</v>
      </c>
      <c r="BN755" s="12"/>
      <c r="BO755" s="316" t="str">
        <f>IFERROR(INDEX('Gantt Chart'!$H$9:$H$1000, MATCH($BR758, 'Gantt Chart'!$D$9:$D$1000, 0)), "")</f>
        <v/>
      </c>
      <c r="BP755" s="317" t="str">
        <f>IFERROR(VLOOKUP($BR758, 'Gantt Chart'!$D$9:$E$1000, 2, FALSE), "")</f>
        <v/>
      </c>
      <c r="BQ755" s="317"/>
      <c r="BR755" s="317"/>
      <c r="BS755" s="12"/>
      <c r="BT755" s="10"/>
    </row>
    <row r="756" spans="1:72" x14ac:dyDescent="0.2">
      <c r="A756" s="9"/>
      <c r="B756" s="18" t="str" cm="1">
        <f t="array" ref="B756">IFERROR(
    INDEX('Gantt Chart'!$D$9:$D$1000,
        SMALL(
            IF(('Gantt Chart'!$J$9:$J$1000=$C$3) * ('Gantt Chart'!$L$9:$L$1000&lt;1),
                ROW('Gantt Chart'!$D$9:$D$1000)-MIN(ROW('Gantt Chart'!$D$9:$D$1000))+1,
                ""),
            ROW(A752))
        ),
    "")</f>
        <v/>
      </c>
      <c r="C756" s="12"/>
      <c r="D756" s="316"/>
      <c r="E756" s="318" t="str">
        <f>IFERROR(INDEX('Gantt Chart'!$C$9:$C$1000, MATCH($G758, 'Gantt Chart'!$D$9:$D$1000, 0)), "")</f>
        <v/>
      </c>
      <c r="F756" s="318"/>
      <c r="G756" s="318"/>
      <c r="H756" s="12"/>
      <c r="I756" s="18" t="str" cm="1">
        <f t="array" ref="I756">IFERROR(
    INDEX('Gantt Chart'!$D$9:$D$1000,
        SMALL(
            IF(('Gantt Chart'!$J$9:$J$1000=$J$3) * ('Gantt Chart'!$L$9:$L$1000&lt;1),
                ROW('Gantt Chart'!$D$9:$D$1000)-MIN(ROW('Gantt Chart'!$D$9:$D$1000))+1,
                ""),
            ROW(A752))
        ),
    "")</f>
        <v/>
      </c>
      <c r="J756" s="12"/>
      <c r="K756" s="316"/>
      <c r="L756" s="318" t="str">
        <f>IFERROR(INDEX('Gantt Chart'!$C$9:$C$1000, MATCH($N758, 'Gantt Chart'!$D$9:$D$1000, 0)), "")</f>
        <v/>
      </c>
      <c r="M756" s="318"/>
      <c r="N756" s="318"/>
      <c r="O756" s="12"/>
      <c r="P756" s="18" t="str" cm="1">
        <f t="array" ref="P756">IFERROR(
    INDEX('Gantt Chart'!$D$9:$D$1000,
        SMALL(
            IF(('Gantt Chart'!$J$9:$J$1000=$Q$3) * ('Gantt Chart'!$L$9:$L$1000&lt;1),
                ROW('Gantt Chart'!$D$9:$D$1000)-MIN(ROW('Gantt Chart'!$D$9:$D$1000))+1,
                ""),
            ROW(A752))
        ),
    "")</f>
        <v/>
      </c>
      <c r="Q756" s="12"/>
      <c r="R756" s="316"/>
      <c r="S756" s="318" t="str">
        <f>IFERROR(INDEX('Gantt Chart'!$C$9:$C$1000, MATCH($U758, 'Gantt Chart'!$D$9:$D$1000, 0)), "")</f>
        <v/>
      </c>
      <c r="T756" s="318"/>
      <c r="U756" s="318"/>
      <c r="V756" s="12"/>
      <c r="W756" s="18" t="str" cm="1">
        <f t="array" ref="W756">IFERROR(
    INDEX('Gantt Chart'!$D$9:$D$1000,
        SMALL(
            IF(('Gantt Chart'!$J$9:$J$1000=$X$3) * ('Gantt Chart'!$L$9:$L$1000&lt;1),
                ROW('Gantt Chart'!$D$9:$D$1000)-MIN(ROW('Gantt Chart'!$D$9:$D$1000))+1,
                ""),
            ROW(A752))
        ),
    "")</f>
        <v/>
      </c>
      <c r="X756" s="12"/>
      <c r="Y756" s="316"/>
      <c r="Z756" s="318" t="str">
        <f>IFERROR(INDEX('Gantt Chart'!$C$9:$C$1000, MATCH($AB758, 'Gantt Chart'!$D$9:$D$1000, 0)), "")</f>
        <v/>
      </c>
      <c r="AA756" s="318"/>
      <c r="AB756" s="318"/>
      <c r="AC756" s="12"/>
      <c r="AD756" s="18" t="str" cm="1">
        <f t="array" ref="AD756">IFERROR(
    INDEX('Gantt Chart'!$D$9:$D$1000,
        SMALL(
            IF(('Gantt Chart'!$J$9:$J$1000=$AE$3) * ('Gantt Chart'!$L$9:$L$1000&lt;1),
                ROW('Gantt Chart'!$D$9:$D$1000)-MIN(ROW('Gantt Chart'!$D$9:$D$1000))+1,
                ""),
            ROW(A752))
        ),
    "")</f>
        <v/>
      </c>
      <c r="AE756" s="12"/>
      <c r="AF756" s="316"/>
      <c r="AG756" s="318" t="str">
        <f>IFERROR(INDEX('Gantt Chart'!$C$9:$C$1000, MATCH($AI758, 'Gantt Chart'!$D$9:$D$1000, 0)), "")</f>
        <v/>
      </c>
      <c r="AH756" s="318"/>
      <c r="AI756" s="318"/>
      <c r="AJ756" s="12"/>
      <c r="AK756" s="18" t="str" cm="1">
        <f t="array" ref="AK756">IFERROR(
    INDEX('Gantt Chart'!$D$9:$D$1000,
        SMALL(
            IF(('Gantt Chart'!$J$9:$J$1000=$AL$3) * ('Gantt Chart'!$L$9:$L$1000&lt;1),
                ROW('Gantt Chart'!$D$9:$D$1000)-MIN(ROW('Gantt Chart'!$D$9:$D$1000))+1,
                ""),
            ROW(A752))
        ),
    "")</f>
        <v/>
      </c>
      <c r="AL756" s="12"/>
      <c r="AM756" s="316"/>
      <c r="AN756" s="318" t="str">
        <f>IFERROR(INDEX('Gantt Chart'!$C$9:$C$1000, MATCH($AP758, 'Gantt Chart'!$D$9:$D$1000, 0)), "")</f>
        <v/>
      </c>
      <c r="AO756" s="318"/>
      <c r="AP756" s="318"/>
      <c r="AQ756" s="12"/>
      <c r="AR756" s="18" t="str" cm="1">
        <f t="array" ref="AR756">IFERROR(
    INDEX('Gantt Chart'!$D$9:$D$1000,
        SMALL(
            IF(('Gantt Chart'!$J$9:$J$1000=$AS$3) * ('Gantt Chart'!$L$9:$L$1000&lt;1),
                ROW('Gantt Chart'!$D$9:$D$1000)-MIN(ROW('Gantt Chart'!$D$9:$D$1000))+1,
                ""),
            ROW(A752))
        ),
    "")</f>
        <v/>
      </c>
      <c r="AS756" s="12"/>
      <c r="AT756" s="316"/>
      <c r="AU756" s="318" t="str">
        <f>IFERROR(INDEX('Gantt Chart'!$C$9:$C$1000, MATCH($AW758, 'Gantt Chart'!$D$9:$D$1000, 0)), "")</f>
        <v/>
      </c>
      <c r="AV756" s="318"/>
      <c r="AW756" s="318"/>
      <c r="AX756" s="12"/>
      <c r="AY756" s="18" t="str" cm="1">
        <f t="array" ref="AY756">IFERROR(
    INDEX('Gantt Chart'!$D$9:$D$1000,
        SMALL(
            IF(('Gantt Chart'!$J$9:$J$1000=$AZ$3) * ('Gantt Chart'!$L$9:$L$1000&lt;1),
                ROW('Gantt Chart'!$D$9:$D$1000)-MIN(ROW('Gantt Chart'!$D$9:$D$1000))+1,
                ""),
            ROW(A752))
        ),
    "")</f>
        <v/>
      </c>
      <c r="AZ756" s="12"/>
      <c r="BA756" s="316"/>
      <c r="BB756" s="318" t="str">
        <f>IFERROR(INDEX('Gantt Chart'!$C$9:$C$1000, MATCH($BD758, 'Gantt Chart'!$D$9:$D$1000, 0)), "")</f>
        <v/>
      </c>
      <c r="BC756" s="318"/>
      <c r="BD756" s="318"/>
      <c r="BE756" s="12"/>
      <c r="BF756" s="18" cm="1">
        <f t="array" ref="BF756">IFERROR(
    INDEX('Gantt Chart'!$D$9:$D$1000,
        SMALL(
            IF(('Gantt Chart'!$J$9:$J$1000=$BG$3) * ('Gantt Chart'!$L$9:$L$1000&lt;1),
                ROW('Gantt Chart'!$D$9:$D$1000)-MIN(ROW('Gantt Chart'!$D$9:$D$1000))+1,
                ""),
            ROW(A752))
        ),
    "")</f>
        <v>0</v>
      </c>
      <c r="BG756" s="12"/>
      <c r="BH756" s="316"/>
      <c r="BI756" s="318" t="str">
        <f>IFERROR(INDEX('Gantt Chart'!$C$9:$C$1000, MATCH($BK758, 'Gantt Chart'!$D$9:$D$1000, 0)), "")</f>
        <v/>
      </c>
      <c r="BJ756" s="318"/>
      <c r="BK756" s="318"/>
      <c r="BL756" s="12"/>
      <c r="BM756" s="18" cm="1">
        <f t="array" ref="BM756">IFERROR(
    INDEX('Gantt Chart'!$D$9:$D$1000,
        SMALL(
            IF(('Gantt Chart'!$J$9:$J$1000=$BN$3) * ('Gantt Chart'!$L$9:$L$1000&lt;1),
                ROW('Gantt Chart'!$D$9:$D$1000)-MIN(ROW('Gantt Chart'!$D$9:$D$1000))+1,
                ""),
            ROW(A752))
        ),
    "")</f>
        <v>0</v>
      </c>
      <c r="BN756" s="12"/>
      <c r="BO756" s="316"/>
      <c r="BP756" s="318" t="str">
        <f>IFERROR(INDEX('Gantt Chart'!$C$9:$C$1000, MATCH($BR758, 'Gantt Chart'!$D$9:$D$1000, 0)), "")</f>
        <v/>
      </c>
      <c r="BQ756" s="318"/>
      <c r="BR756" s="318"/>
      <c r="BS756" s="12"/>
      <c r="BT756" s="10"/>
    </row>
    <row r="757" spans="1:72" x14ac:dyDescent="0.2">
      <c r="A757" s="9"/>
      <c r="B757" s="18" t="str" cm="1">
        <f t="array" ref="B757">IFERROR(
    INDEX('Gantt Chart'!$D$9:$D$1000,
        SMALL(
            IF(('Gantt Chart'!$J$9:$J$1000=$C$3) * ('Gantt Chart'!$L$9:$L$1000&lt;1),
                ROW('Gantt Chart'!$D$9:$D$1000)-MIN(ROW('Gantt Chart'!$D$9:$D$1000))+1,
                ""),
            ROW(A753))
        ),
    "")</f>
        <v/>
      </c>
      <c r="C757" s="12"/>
      <c r="D757" s="316"/>
      <c r="E757" s="319" t="str">
        <f>IFERROR(INDEX('Gantt Chart'!$M$9:$M$1000, MATCH($G758, 'Gantt Chart'!$D$9:$D$1000, 0)), "")</f>
        <v/>
      </c>
      <c r="F757" s="319"/>
      <c r="G757" s="319"/>
      <c r="H757" s="12"/>
      <c r="I757" s="18" t="str" cm="1">
        <f t="array" ref="I757">IFERROR(
    INDEX('Gantt Chart'!$D$9:$D$1000,
        SMALL(
            IF(('Gantt Chart'!$J$9:$J$1000=$J$3) * ('Gantt Chart'!$L$9:$L$1000&lt;1),
                ROW('Gantt Chart'!$D$9:$D$1000)-MIN(ROW('Gantt Chart'!$D$9:$D$1000))+1,
                ""),
            ROW(A753))
        ),
    "")</f>
        <v/>
      </c>
      <c r="J757" s="12"/>
      <c r="K757" s="316"/>
      <c r="L757" s="319" t="str">
        <f>IFERROR(INDEX('Gantt Chart'!$M$9:$M$1000, MATCH($N758, 'Gantt Chart'!$D$9:$D$1000, 0)), "")</f>
        <v/>
      </c>
      <c r="M757" s="319"/>
      <c r="N757" s="319"/>
      <c r="O757" s="12"/>
      <c r="P757" s="18" t="str" cm="1">
        <f t="array" ref="P757">IFERROR(
    INDEX('Gantt Chart'!$D$9:$D$1000,
        SMALL(
            IF(('Gantt Chart'!$J$9:$J$1000=$Q$3) * ('Gantt Chart'!$L$9:$L$1000&lt;1),
                ROW('Gantt Chart'!$D$9:$D$1000)-MIN(ROW('Gantt Chart'!$D$9:$D$1000))+1,
                ""),
            ROW(A753))
        ),
    "")</f>
        <v/>
      </c>
      <c r="Q757" s="12"/>
      <c r="R757" s="316"/>
      <c r="S757" s="319" t="str">
        <f>IFERROR(INDEX('Gantt Chart'!$M$9:$M$1000, MATCH($U758, 'Gantt Chart'!$D$9:$D$1000, 0)), "")</f>
        <v/>
      </c>
      <c r="T757" s="319"/>
      <c r="U757" s="319"/>
      <c r="V757" s="12"/>
      <c r="W757" s="18" t="str" cm="1">
        <f t="array" ref="W757">IFERROR(
    INDEX('Gantt Chart'!$D$9:$D$1000,
        SMALL(
            IF(('Gantt Chart'!$J$9:$J$1000=$X$3) * ('Gantt Chart'!$L$9:$L$1000&lt;1),
                ROW('Gantt Chart'!$D$9:$D$1000)-MIN(ROW('Gantt Chart'!$D$9:$D$1000))+1,
                ""),
            ROW(A753))
        ),
    "")</f>
        <v/>
      </c>
      <c r="X757" s="12"/>
      <c r="Y757" s="316"/>
      <c r="Z757" s="319" t="str">
        <f>IFERROR(INDEX('Gantt Chart'!$M$9:$M$1000, MATCH($AB758, 'Gantt Chart'!$D$9:$D$1000, 0)), "")</f>
        <v/>
      </c>
      <c r="AA757" s="319"/>
      <c r="AB757" s="319"/>
      <c r="AC757" s="12"/>
      <c r="AD757" s="18" t="str" cm="1">
        <f t="array" ref="AD757">IFERROR(
    INDEX('Gantt Chart'!$D$9:$D$1000,
        SMALL(
            IF(('Gantt Chart'!$J$9:$J$1000=$AE$3) * ('Gantt Chart'!$L$9:$L$1000&lt;1),
                ROW('Gantt Chart'!$D$9:$D$1000)-MIN(ROW('Gantt Chart'!$D$9:$D$1000))+1,
                ""),
            ROW(A753))
        ),
    "")</f>
        <v/>
      </c>
      <c r="AE757" s="12"/>
      <c r="AF757" s="316"/>
      <c r="AG757" s="319" t="str">
        <f>IFERROR(INDEX('Gantt Chart'!$M$9:$M$1000, MATCH($AI758, 'Gantt Chart'!$D$9:$D$1000, 0)), "")</f>
        <v/>
      </c>
      <c r="AH757" s="319"/>
      <c r="AI757" s="319"/>
      <c r="AJ757" s="12"/>
      <c r="AK757" s="18" t="str" cm="1">
        <f t="array" ref="AK757">IFERROR(
    INDEX('Gantt Chart'!$D$9:$D$1000,
        SMALL(
            IF(('Gantt Chart'!$J$9:$J$1000=$AL$3) * ('Gantt Chart'!$L$9:$L$1000&lt;1),
                ROW('Gantt Chart'!$D$9:$D$1000)-MIN(ROW('Gantt Chart'!$D$9:$D$1000))+1,
                ""),
            ROW(A753))
        ),
    "")</f>
        <v/>
      </c>
      <c r="AL757" s="12"/>
      <c r="AM757" s="316"/>
      <c r="AN757" s="319" t="str">
        <f>IFERROR(INDEX('Gantt Chart'!$M$9:$M$1000, MATCH($AP758, 'Gantt Chart'!$D$9:$D$1000, 0)), "")</f>
        <v/>
      </c>
      <c r="AO757" s="319"/>
      <c r="AP757" s="319"/>
      <c r="AQ757" s="12"/>
      <c r="AR757" s="18" t="str" cm="1">
        <f t="array" ref="AR757">IFERROR(
    INDEX('Gantt Chart'!$D$9:$D$1000,
        SMALL(
            IF(('Gantt Chart'!$J$9:$J$1000=$AS$3) * ('Gantt Chart'!$L$9:$L$1000&lt;1),
                ROW('Gantt Chart'!$D$9:$D$1000)-MIN(ROW('Gantt Chart'!$D$9:$D$1000))+1,
                ""),
            ROW(A753))
        ),
    "")</f>
        <v/>
      </c>
      <c r="AS757" s="12"/>
      <c r="AT757" s="316"/>
      <c r="AU757" s="319" t="str">
        <f>IFERROR(INDEX('Gantt Chart'!$M$9:$M$1000, MATCH($AW758, 'Gantt Chart'!$D$9:$D$1000, 0)), "")</f>
        <v/>
      </c>
      <c r="AV757" s="319"/>
      <c r="AW757" s="319"/>
      <c r="AX757" s="12"/>
      <c r="AY757" s="18" t="str" cm="1">
        <f t="array" ref="AY757">IFERROR(
    INDEX('Gantt Chart'!$D$9:$D$1000,
        SMALL(
            IF(('Gantt Chart'!$J$9:$J$1000=$AZ$3) * ('Gantt Chart'!$L$9:$L$1000&lt;1),
                ROW('Gantt Chart'!$D$9:$D$1000)-MIN(ROW('Gantt Chart'!$D$9:$D$1000))+1,
                ""),
            ROW(A753))
        ),
    "")</f>
        <v/>
      </c>
      <c r="AZ757" s="12"/>
      <c r="BA757" s="316"/>
      <c r="BB757" s="319" t="str">
        <f>IFERROR(INDEX('Gantt Chart'!$M$9:$M$1000, MATCH($BD758, 'Gantt Chart'!$D$9:$D$1000, 0)), "")</f>
        <v/>
      </c>
      <c r="BC757" s="319"/>
      <c r="BD757" s="319"/>
      <c r="BE757" s="12"/>
      <c r="BF757" s="18" cm="1">
        <f t="array" ref="BF757">IFERROR(
    INDEX('Gantt Chart'!$D$9:$D$1000,
        SMALL(
            IF(('Gantt Chart'!$J$9:$J$1000=$BG$3) * ('Gantt Chart'!$L$9:$L$1000&lt;1),
                ROW('Gantt Chart'!$D$9:$D$1000)-MIN(ROW('Gantt Chart'!$D$9:$D$1000))+1,
                ""),
            ROW(A753))
        ),
    "")</f>
        <v>0</v>
      </c>
      <c r="BG757" s="12"/>
      <c r="BH757" s="316"/>
      <c r="BI757" s="319" t="str">
        <f>IFERROR(INDEX('Gantt Chart'!$M$9:$M$1000, MATCH($BK758, 'Gantt Chart'!$D$9:$D$1000, 0)), "")</f>
        <v/>
      </c>
      <c r="BJ757" s="319"/>
      <c r="BK757" s="319"/>
      <c r="BL757" s="12"/>
      <c r="BM757" s="18" cm="1">
        <f t="array" ref="BM757">IFERROR(
    INDEX('Gantt Chart'!$D$9:$D$1000,
        SMALL(
            IF(('Gantt Chart'!$J$9:$J$1000=$BN$3) * ('Gantt Chart'!$L$9:$L$1000&lt;1),
                ROW('Gantt Chart'!$D$9:$D$1000)-MIN(ROW('Gantt Chart'!$D$9:$D$1000))+1,
                ""),
            ROW(A753))
        ),
    "")</f>
        <v>0</v>
      </c>
      <c r="BN757" s="12"/>
      <c r="BO757" s="316"/>
      <c r="BP757" s="319" t="str">
        <f>IFERROR(INDEX('Gantt Chart'!$M$9:$M$1000, MATCH($BR758, 'Gantt Chart'!$D$9:$D$1000, 0)), "")</f>
        <v/>
      </c>
      <c r="BQ757" s="319"/>
      <c r="BR757" s="319"/>
      <c r="BS757" s="12"/>
      <c r="BT757" s="10"/>
    </row>
    <row r="758" spans="1:72" x14ac:dyDescent="0.2">
      <c r="A758" s="9"/>
      <c r="B758" s="18" t="str" cm="1">
        <f t="array" ref="B758">IFERROR(
    INDEX('Gantt Chart'!$D$9:$D$1000,
        SMALL(
            IF(('Gantt Chart'!$J$9:$J$1000=$C$3) * ('Gantt Chart'!$L$9:$L$1000&lt;1),
                ROW('Gantt Chart'!$D$9:$D$1000)-MIN(ROW('Gantt Chart'!$D$9:$D$1000))+1,
                ""),
            ROW(A754))
        ),
    "")</f>
        <v/>
      </c>
      <c r="C758" s="12"/>
      <c r="D758" s="316"/>
      <c r="E758" s="320" t="str">
        <f>IFERROR(INDEX('Gantt Chart'!$L$9:$L$1000, MATCH($G758, 'Gantt Chart'!$D$9:$D$1000, 0)), "")</f>
        <v/>
      </c>
      <c r="F758" s="320"/>
      <c r="G758" s="13" t="str" cm="1">
        <f t="array" ref="G758">IF(INDEX($B$5:$B$999, CEILING((ROW()-5)/5, 1))="", "", INDEX($B$5:$B$999, CEILING((ROW()-5)/5, 1)))</f>
        <v/>
      </c>
      <c r="H758" s="12"/>
      <c r="I758" s="18" t="str" cm="1">
        <f t="array" ref="I758">IFERROR(
    INDEX('Gantt Chart'!$D$9:$D$1000,
        SMALL(
            IF(('Gantt Chart'!$J$9:$J$1000=$J$3) * ('Gantt Chart'!$L$9:$L$1000&lt;1),
                ROW('Gantt Chart'!$D$9:$D$1000)-MIN(ROW('Gantt Chart'!$D$9:$D$1000))+1,
                ""),
            ROW(A754))
        ),
    "")</f>
        <v/>
      </c>
      <c r="J758" s="12"/>
      <c r="K758" s="316"/>
      <c r="L758" s="320" t="str">
        <f>IFERROR(INDEX('Gantt Chart'!$L$9:$L$1000, MATCH($N758, 'Gantt Chart'!$D$9:$D$1000, 0)), "")</f>
        <v/>
      </c>
      <c r="M758" s="320"/>
      <c r="N758" s="13" t="str" cm="1">
        <f t="array" ref="N758">IF(INDEX($I$5:$I$999, CEILING((ROW()-5)/5, 1))="", "", INDEX($I$5:$I$999, CEILING((ROW()-5)/5, 1)))</f>
        <v/>
      </c>
      <c r="O758" s="12"/>
      <c r="P758" s="18" t="str" cm="1">
        <f t="array" ref="P758">IFERROR(
    INDEX('Gantt Chart'!$D$9:$D$1000,
        SMALL(
            IF(('Gantt Chart'!$J$9:$J$1000=$Q$3) * ('Gantt Chart'!$L$9:$L$1000&lt;1),
                ROW('Gantt Chart'!$D$9:$D$1000)-MIN(ROW('Gantt Chart'!$D$9:$D$1000))+1,
                ""),
            ROW(A754))
        ),
    "")</f>
        <v/>
      </c>
      <c r="Q758" s="12"/>
      <c r="R758" s="316"/>
      <c r="S758" s="320" t="str">
        <f>IFERROR(INDEX('Gantt Chart'!$L$9:$L$1000, MATCH($U758, 'Gantt Chart'!$D$9:$D$1000, 0)), "")</f>
        <v/>
      </c>
      <c r="T758" s="320"/>
      <c r="U758" s="13" t="str" cm="1">
        <f t="array" ref="U758">IF(INDEX($P$5:$P$999, CEILING((ROW()-5)/5, 1))="", "", INDEX($P$5:$P$999, CEILING((ROW()-5)/5, 1)))</f>
        <v/>
      </c>
      <c r="V758" s="12"/>
      <c r="W758" s="18" t="str" cm="1">
        <f t="array" ref="W758">IFERROR(
    INDEX('Gantt Chart'!$D$9:$D$1000,
        SMALL(
            IF(('Gantt Chart'!$J$9:$J$1000=$X$3) * ('Gantt Chart'!$L$9:$L$1000&lt;1),
                ROW('Gantt Chart'!$D$9:$D$1000)-MIN(ROW('Gantt Chart'!$D$9:$D$1000))+1,
                ""),
            ROW(A754))
        ),
    "")</f>
        <v/>
      </c>
      <c r="X758" s="12"/>
      <c r="Y758" s="316"/>
      <c r="Z758" s="320" t="str">
        <f>IFERROR(INDEX('Gantt Chart'!$L$9:$L$1000, MATCH($AB758, 'Gantt Chart'!$D$9:$D$1000, 0)), "")</f>
        <v/>
      </c>
      <c r="AA758" s="320"/>
      <c r="AB758" s="13" t="str" cm="1">
        <f t="array" ref="AB758">IF(INDEX($W$5:$W$999, CEILING((ROW()-5)/5, 1))="", "", INDEX($W$5:$W$999, CEILING((ROW()-5)/5, 1)))</f>
        <v/>
      </c>
      <c r="AC758" s="12"/>
      <c r="AD758" s="18" t="str" cm="1">
        <f t="array" ref="AD758">IFERROR(
    INDEX('Gantt Chart'!$D$9:$D$1000,
        SMALL(
            IF(('Gantt Chart'!$J$9:$J$1000=$AE$3) * ('Gantt Chart'!$L$9:$L$1000&lt;1),
                ROW('Gantt Chart'!$D$9:$D$1000)-MIN(ROW('Gantt Chart'!$D$9:$D$1000))+1,
                ""),
            ROW(A754))
        ),
    "")</f>
        <v/>
      </c>
      <c r="AE758" s="12"/>
      <c r="AF758" s="316"/>
      <c r="AG758" s="320" t="str">
        <f>IFERROR(INDEX('Gantt Chart'!$L$9:$L$1000, MATCH($AI758, 'Gantt Chart'!$D$9:$D$1000, 0)), "")</f>
        <v/>
      </c>
      <c r="AH758" s="320"/>
      <c r="AI758" s="13" t="str" cm="1">
        <f t="array" ref="AI758">IF(INDEX($AD$5:$AD$999, CEILING((ROW()-5)/5, 1))="", "", INDEX($AD$5:$AD$999, CEILING((ROW()-5)/5, 1)))</f>
        <v/>
      </c>
      <c r="AJ758" s="12"/>
      <c r="AK758" s="18" t="str" cm="1">
        <f t="array" ref="AK758">IFERROR(
    INDEX('Gantt Chart'!$D$9:$D$1000,
        SMALL(
            IF(('Gantt Chart'!$J$9:$J$1000=$AL$3) * ('Gantt Chart'!$L$9:$L$1000&lt;1),
                ROW('Gantt Chart'!$D$9:$D$1000)-MIN(ROW('Gantt Chart'!$D$9:$D$1000))+1,
                ""),
            ROW(A754))
        ),
    "")</f>
        <v/>
      </c>
      <c r="AL758" s="12"/>
      <c r="AM758" s="316"/>
      <c r="AN758" s="320" t="str">
        <f>IFERROR(INDEX('Gantt Chart'!$L$9:$L$1000, MATCH($AP758, 'Gantt Chart'!$D$9:$D$1000, 0)), "")</f>
        <v/>
      </c>
      <c r="AO758" s="320"/>
      <c r="AP758" s="13" t="str" cm="1">
        <f t="array" ref="AP758">IF(INDEX($AK$5:$AK$999, CEILING((ROW()-5)/5, 1))="", "", INDEX($AK$5:$AK$999, CEILING((ROW()-5)/5, 1)))</f>
        <v/>
      </c>
      <c r="AQ758" s="12"/>
      <c r="AR758" s="18" t="str" cm="1">
        <f t="array" ref="AR758">IFERROR(
    INDEX('Gantt Chart'!$D$9:$D$1000,
        SMALL(
            IF(('Gantt Chart'!$J$9:$J$1000=$AS$3) * ('Gantt Chart'!$L$9:$L$1000&lt;1),
                ROW('Gantt Chart'!$D$9:$D$1000)-MIN(ROW('Gantt Chart'!$D$9:$D$1000))+1,
                ""),
            ROW(A754))
        ),
    "")</f>
        <v/>
      </c>
      <c r="AS758" s="12"/>
      <c r="AT758" s="316"/>
      <c r="AU758" s="320" t="str">
        <f>IFERROR(INDEX('Gantt Chart'!$L$9:$L$1000, MATCH($AW758, 'Gantt Chart'!$D$9:$D$1000, 0)), "")</f>
        <v/>
      </c>
      <c r="AV758" s="320"/>
      <c r="AW758" s="13" t="str" cm="1">
        <f t="array" ref="AW758">IF(INDEX($AR$5:$AR$999, CEILING((ROW()-5)/5, 1))="", "", INDEX($AR$5:$AR$999, CEILING((ROW()-5)/5, 1)))</f>
        <v/>
      </c>
      <c r="AX758" s="12"/>
      <c r="AY758" s="18" t="str" cm="1">
        <f t="array" ref="AY758">IFERROR(
    INDEX('Gantt Chart'!$D$9:$D$1000,
        SMALL(
            IF(('Gantt Chart'!$J$9:$J$1000=$AZ$3) * ('Gantt Chart'!$L$9:$L$1000&lt;1),
                ROW('Gantt Chart'!$D$9:$D$1000)-MIN(ROW('Gantt Chart'!$D$9:$D$1000))+1,
                ""),
            ROW(A754))
        ),
    "")</f>
        <v/>
      </c>
      <c r="AZ758" s="12"/>
      <c r="BA758" s="316"/>
      <c r="BB758" s="320" t="str">
        <f>IFERROR(INDEX('Gantt Chart'!$L$9:$L$1000, MATCH($BD758, 'Gantt Chart'!$D$9:$D$1000, 0)), "")</f>
        <v/>
      </c>
      <c r="BC758" s="320"/>
      <c r="BD758" s="13" t="str" cm="1">
        <f t="array" ref="BD758">IF(INDEX($AY$5:$AY$999, CEILING((ROW()-5)/5, 1))="", "", INDEX($AY$5:$AY$999, CEILING((ROW()-5)/5, 1)))</f>
        <v/>
      </c>
      <c r="BE758" s="12"/>
      <c r="BF758" s="18" cm="1">
        <f t="array" ref="BF758">IFERROR(
    INDEX('Gantt Chart'!$D$9:$D$1000,
        SMALL(
            IF(('Gantt Chart'!$J$9:$J$1000=$BG$3) * ('Gantt Chart'!$L$9:$L$1000&lt;1),
                ROW('Gantt Chart'!$D$9:$D$1000)-MIN(ROW('Gantt Chart'!$D$9:$D$1000))+1,
                ""),
            ROW(A754))
        ),
    "")</f>
        <v>0</v>
      </c>
      <c r="BG758" s="12"/>
      <c r="BH758" s="316"/>
      <c r="BI758" s="320" t="str">
        <f>IFERROR(INDEX('Gantt Chart'!$L$9:$L$1000, MATCH($BK758, 'Gantt Chart'!$D$9:$D$1000, 0)), "")</f>
        <v/>
      </c>
      <c r="BJ758" s="320"/>
      <c r="BK758" s="13" cm="1">
        <f t="array" ref="BK758">IF(INDEX($BF$5:$BF$999, CEILING((ROW()-5)/5, 1))="", "", INDEX($BF$5:$BF$999, CEILING((ROW()-5)/5, 1)))</f>
        <v>0</v>
      </c>
      <c r="BL758" s="12"/>
      <c r="BM758" s="18" cm="1">
        <f t="array" ref="BM758">IFERROR(
    INDEX('Gantt Chart'!$D$9:$D$1000,
        SMALL(
            IF(('Gantt Chart'!$J$9:$J$1000=$BN$3) * ('Gantt Chart'!$L$9:$L$1000&lt;1),
                ROW('Gantt Chart'!$D$9:$D$1000)-MIN(ROW('Gantt Chart'!$D$9:$D$1000))+1,
                ""),
            ROW(A754))
        ),
    "")</f>
        <v>0</v>
      </c>
      <c r="BN758" s="12"/>
      <c r="BO758" s="316"/>
      <c r="BP758" s="320" t="str">
        <f>IFERROR(INDEX('Gantt Chart'!$L$9:$L$1000, MATCH($BR758, 'Gantt Chart'!$D$9:$D$1000, 0)), "")</f>
        <v/>
      </c>
      <c r="BQ758" s="320"/>
      <c r="BR758" s="13" cm="1">
        <f t="array" ref="BR758">IF(INDEX($BM$5:$BM$999, CEILING((ROW()-5)/5, 1))="", "", INDEX($BM$5:$BM$999, CEILING((ROW()-5)/5, 1)))</f>
        <v>0</v>
      </c>
      <c r="BS758" s="12"/>
      <c r="BT758" s="10"/>
    </row>
    <row r="759" spans="1:72" x14ac:dyDescent="0.2">
      <c r="A759" s="9"/>
      <c r="B759" s="18" t="str" cm="1">
        <f t="array" ref="B759">IFERROR(
    INDEX('Gantt Chart'!$D$9:$D$1000,
        SMALL(
            IF(('Gantt Chart'!$J$9:$J$1000=$C$3) * ('Gantt Chart'!$L$9:$L$1000&lt;1),
                ROW('Gantt Chart'!$D$9:$D$1000)-MIN(ROW('Gantt Chart'!$D$9:$D$1000))+1,
                ""),
            ROW(A755))
        ),
    "")</f>
        <v/>
      </c>
      <c r="C759" s="12"/>
      <c r="D759" s="12"/>
      <c r="E759" s="12"/>
      <c r="F759" s="12"/>
      <c r="G759" s="12"/>
      <c r="H759" s="12"/>
      <c r="I759" s="18" t="str" cm="1">
        <f t="array" ref="I759">IFERROR(
    INDEX('Gantt Chart'!$D$9:$D$1000,
        SMALL(
            IF(('Gantt Chart'!$J$9:$J$1000=$J$3) * ('Gantt Chart'!$L$9:$L$1000&lt;1),
                ROW('Gantt Chart'!$D$9:$D$1000)-MIN(ROW('Gantt Chart'!$D$9:$D$1000))+1,
                ""),
            ROW(A755))
        ),
    "")</f>
        <v/>
      </c>
      <c r="J759" s="12"/>
      <c r="K759" s="12"/>
      <c r="L759" s="12"/>
      <c r="M759" s="12"/>
      <c r="N759" s="12"/>
      <c r="O759" s="12"/>
      <c r="P759" s="18" t="str" cm="1">
        <f t="array" ref="P759">IFERROR(
    INDEX('Gantt Chart'!$D$9:$D$1000,
        SMALL(
            IF(('Gantt Chart'!$J$9:$J$1000=$Q$3) * ('Gantt Chart'!$L$9:$L$1000&lt;1),
                ROW('Gantt Chart'!$D$9:$D$1000)-MIN(ROW('Gantt Chart'!$D$9:$D$1000))+1,
                ""),
            ROW(A755))
        ),
    "")</f>
        <v/>
      </c>
      <c r="Q759" s="12"/>
      <c r="R759" s="12"/>
      <c r="S759" s="12"/>
      <c r="T759" s="12"/>
      <c r="U759" s="12"/>
      <c r="V759" s="12"/>
      <c r="W759" s="18" t="str" cm="1">
        <f t="array" ref="W759">IFERROR(
    INDEX('Gantt Chart'!$D$9:$D$1000,
        SMALL(
            IF(('Gantt Chart'!$J$9:$J$1000=$X$3) * ('Gantt Chart'!$L$9:$L$1000&lt;1),
                ROW('Gantt Chart'!$D$9:$D$1000)-MIN(ROW('Gantt Chart'!$D$9:$D$1000))+1,
                ""),
            ROW(A755))
        ),
    "")</f>
        <v/>
      </c>
      <c r="X759" s="12"/>
      <c r="Y759" s="12"/>
      <c r="Z759" s="12"/>
      <c r="AA759" s="12"/>
      <c r="AB759" s="12"/>
      <c r="AC759" s="12"/>
      <c r="AD759" s="18" t="str" cm="1">
        <f t="array" ref="AD759">IFERROR(
    INDEX('Gantt Chart'!$D$9:$D$1000,
        SMALL(
            IF(('Gantt Chart'!$J$9:$J$1000=$AE$3) * ('Gantt Chart'!$L$9:$L$1000&lt;1),
                ROW('Gantt Chart'!$D$9:$D$1000)-MIN(ROW('Gantt Chart'!$D$9:$D$1000))+1,
                ""),
            ROW(A755))
        ),
    "")</f>
        <v/>
      </c>
      <c r="AE759" s="12"/>
      <c r="AF759" s="12"/>
      <c r="AG759" s="12"/>
      <c r="AH759" s="12"/>
      <c r="AI759" s="12"/>
      <c r="AJ759" s="12"/>
      <c r="AK759" s="18" t="str" cm="1">
        <f t="array" ref="AK759">IFERROR(
    INDEX('Gantt Chart'!$D$9:$D$1000,
        SMALL(
            IF(('Gantt Chart'!$J$9:$J$1000=$AL$3) * ('Gantt Chart'!$L$9:$L$1000&lt;1),
                ROW('Gantt Chart'!$D$9:$D$1000)-MIN(ROW('Gantt Chart'!$D$9:$D$1000))+1,
                ""),
            ROW(A755))
        ),
    "")</f>
        <v/>
      </c>
      <c r="AL759" s="12"/>
      <c r="AM759" s="12"/>
      <c r="AN759" s="12"/>
      <c r="AO759" s="12"/>
      <c r="AP759" s="12"/>
      <c r="AQ759" s="12"/>
      <c r="AR759" s="18" t="str" cm="1">
        <f t="array" ref="AR759">IFERROR(
    INDEX('Gantt Chart'!$D$9:$D$1000,
        SMALL(
            IF(('Gantt Chart'!$J$9:$J$1000=$AS$3) * ('Gantt Chart'!$L$9:$L$1000&lt;1),
                ROW('Gantt Chart'!$D$9:$D$1000)-MIN(ROW('Gantt Chart'!$D$9:$D$1000))+1,
                ""),
            ROW(A755))
        ),
    "")</f>
        <v/>
      </c>
      <c r="AS759" s="12"/>
      <c r="AT759" s="12"/>
      <c r="AU759" s="12"/>
      <c r="AV759" s="12"/>
      <c r="AW759" s="12"/>
      <c r="AX759" s="12"/>
      <c r="AY759" s="18" t="str" cm="1">
        <f t="array" ref="AY759">IFERROR(
    INDEX('Gantt Chart'!$D$9:$D$1000,
        SMALL(
            IF(('Gantt Chart'!$J$9:$J$1000=$AZ$3) * ('Gantt Chart'!$L$9:$L$1000&lt;1),
                ROW('Gantt Chart'!$D$9:$D$1000)-MIN(ROW('Gantt Chart'!$D$9:$D$1000))+1,
                ""),
            ROW(A755))
        ),
    "")</f>
        <v/>
      </c>
      <c r="AZ759" s="12"/>
      <c r="BA759" s="12"/>
      <c r="BB759" s="12"/>
      <c r="BC759" s="12"/>
      <c r="BD759" s="12"/>
      <c r="BE759" s="12"/>
      <c r="BF759" s="18" cm="1">
        <f t="array" ref="BF759">IFERROR(
    INDEX('Gantt Chart'!$D$9:$D$1000,
        SMALL(
            IF(('Gantt Chart'!$J$9:$J$1000=$BG$3) * ('Gantt Chart'!$L$9:$L$1000&lt;1),
                ROW('Gantt Chart'!$D$9:$D$1000)-MIN(ROW('Gantt Chart'!$D$9:$D$1000))+1,
                ""),
            ROW(A755))
        ),
    "")</f>
        <v>0</v>
      </c>
      <c r="BG759" s="12"/>
      <c r="BH759" s="12"/>
      <c r="BI759" s="12"/>
      <c r="BJ759" s="12"/>
      <c r="BK759" s="12"/>
      <c r="BL759" s="12"/>
      <c r="BM759" s="18" cm="1">
        <f t="array" ref="BM759">IFERROR(
    INDEX('Gantt Chart'!$D$9:$D$1000,
        SMALL(
            IF(('Gantt Chart'!$J$9:$J$1000=$BN$3) * ('Gantt Chart'!$L$9:$L$1000&lt;1),
                ROW('Gantt Chart'!$D$9:$D$1000)-MIN(ROW('Gantt Chart'!$D$9:$D$1000))+1,
                ""),
            ROW(A755))
        ),
    "")</f>
        <v>0</v>
      </c>
      <c r="BN759" s="12"/>
      <c r="BO759" s="12"/>
      <c r="BP759" s="12"/>
      <c r="BQ759" s="12"/>
      <c r="BR759" s="12"/>
      <c r="BS759" s="12"/>
      <c r="BT759" s="10"/>
    </row>
    <row r="760" spans="1:72" ht="16.899999999999999" customHeight="1" x14ac:dyDescent="0.2">
      <c r="A760" s="9"/>
      <c r="B760" s="18" t="str" cm="1">
        <f t="array" ref="B760">IFERROR(
    INDEX('Gantt Chart'!$D$9:$D$1000,
        SMALL(
            IF(('Gantt Chart'!$J$9:$J$1000=$C$3) * ('Gantt Chart'!$L$9:$L$1000&lt;1),
                ROW('Gantt Chart'!$D$9:$D$1000)-MIN(ROW('Gantt Chart'!$D$9:$D$1000))+1,
                ""),
            ROW(A756))
        ),
    "")</f>
        <v/>
      </c>
      <c r="C760" s="12"/>
      <c r="D760" s="316" t="str">
        <f>IFERROR(INDEX('Gantt Chart'!$H$9:$H$1000, MATCH($G763, 'Gantt Chart'!$D$9:$D$1000, 0)), "")</f>
        <v/>
      </c>
      <c r="E760" s="317" t="str">
        <f>IFERROR(VLOOKUP($G763, 'Gantt Chart'!$D$9:$E$1000, 2, FALSE), "")</f>
        <v/>
      </c>
      <c r="F760" s="317"/>
      <c r="G760" s="317"/>
      <c r="H760" s="12"/>
      <c r="I760" s="18" t="str" cm="1">
        <f t="array" ref="I760">IFERROR(
    INDEX('Gantt Chart'!$D$9:$D$1000,
        SMALL(
            IF(('Gantt Chart'!$J$9:$J$1000=$J$3) * ('Gantt Chart'!$L$9:$L$1000&lt;1),
                ROW('Gantt Chart'!$D$9:$D$1000)-MIN(ROW('Gantt Chart'!$D$9:$D$1000))+1,
                ""),
            ROW(A756))
        ),
    "")</f>
        <v/>
      </c>
      <c r="J760" s="12"/>
      <c r="K760" s="316" t="str">
        <f>IFERROR(INDEX('Gantt Chart'!$H$9:$H$1000, MATCH($N763, 'Gantt Chart'!$D$9:$D$1000, 0)), "")</f>
        <v/>
      </c>
      <c r="L760" s="317" t="str">
        <f>IFERROR(VLOOKUP($N763, 'Gantt Chart'!$D$9:$E$1000, 2, FALSE), "")</f>
        <v/>
      </c>
      <c r="M760" s="317"/>
      <c r="N760" s="317"/>
      <c r="O760" s="12"/>
      <c r="P760" s="18" t="str" cm="1">
        <f t="array" ref="P760">IFERROR(
    INDEX('Gantt Chart'!$D$9:$D$1000,
        SMALL(
            IF(('Gantt Chart'!$J$9:$J$1000=$Q$3) * ('Gantt Chart'!$L$9:$L$1000&lt;1),
                ROW('Gantt Chart'!$D$9:$D$1000)-MIN(ROW('Gantt Chart'!$D$9:$D$1000))+1,
                ""),
            ROW(A756))
        ),
    "")</f>
        <v/>
      </c>
      <c r="Q760" s="12"/>
      <c r="R760" s="316" t="str">
        <f>IFERROR(INDEX('Gantt Chart'!$H$9:$H$1000, MATCH($U763, 'Gantt Chart'!$D$9:$D$1000, 0)), "")</f>
        <v/>
      </c>
      <c r="S760" s="317" t="str">
        <f>IFERROR(VLOOKUP($U763, 'Gantt Chart'!$D$9:$E$1000, 2, FALSE), "")</f>
        <v/>
      </c>
      <c r="T760" s="317"/>
      <c r="U760" s="317"/>
      <c r="V760" s="12"/>
      <c r="W760" s="18" t="str" cm="1">
        <f t="array" ref="W760">IFERROR(
    INDEX('Gantt Chart'!$D$9:$D$1000,
        SMALL(
            IF(('Gantt Chart'!$J$9:$J$1000=$X$3) * ('Gantt Chart'!$L$9:$L$1000&lt;1),
                ROW('Gantt Chart'!$D$9:$D$1000)-MIN(ROW('Gantt Chart'!$D$9:$D$1000))+1,
                ""),
            ROW(A756))
        ),
    "")</f>
        <v/>
      </c>
      <c r="X760" s="12"/>
      <c r="Y760" s="316" t="str">
        <f>IFERROR(INDEX('Gantt Chart'!$H$9:$H$1000, MATCH($AB763, 'Gantt Chart'!$D$9:$D$1000, 0)), "")</f>
        <v/>
      </c>
      <c r="Z760" s="317" t="str">
        <f>IFERROR(VLOOKUP($AB763, 'Gantt Chart'!$D$9:$E$1000, 2, FALSE), "")</f>
        <v/>
      </c>
      <c r="AA760" s="317"/>
      <c r="AB760" s="317"/>
      <c r="AC760" s="12"/>
      <c r="AD760" s="18" t="str" cm="1">
        <f t="array" ref="AD760">IFERROR(
    INDEX('Gantt Chart'!$D$9:$D$1000,
        SMALL(
            IF(('Gantt Chart'!$J$9:$J$1000=$AE$3) * ('Gantt Chart'!$L$9:$L$1000&lt;1),
                ROW('Gantt Chart'!$D$9:$D$1000)-MIN(ROW('Gantt Chart'!$D$9:$D$1000))+1,
                ""),
            ROW(A756))
        ),
    "")</f>
        <v/>
      </c>
      <c r="AE760" s="12"/>
      <c r="AF760" s="316" t="str">
        <f>IFERROR(INDEX('Gantt Chart'!$H$9:$H$1000, MATCH($AI763, 'Gantt Chart'!$D$9:$D$1000, 0)), "")</f>
        <v/>
      </c>
      <c r="AG760" s="317" t="str">
        <f>IFERROR(VLOOKUP($AI763, 'Gantt Chart'!$D$9:$E$1000, 2, FALSE), "")</f>
        <v/>
      </c>
      <c r="AH760" s="317"/>
      <c r="AI760" s="317"/>
      <c r="AJ760" s="12"/>
      <c r="AK760" s="18" t="str" cm="1">
        <f t="array" ref="AK760">IFERROR(
    INDEX('Gantt Chart'!$D$9:$D$1000,
        SMALL(
            IF(('Gantt Chart'!$J$9:$J$1000=$AL$3) * ('Gantt Chart'!$L$9:$L$1000&lt;1),
                ROW('Gantt Chart'!$D$9:$D$1000)-MIN(ROW('Gantt Chart'!$D$9:$D$1000))+1,
                ""),
            ROW(A756))
        ),
    "")</f>
        <v/>
      </c>
      <c r="AL760" s="12"/>
      <c r="AM760" s="316" t="str">
        <f>IFERROR(INDEX('Gantt Chart'!$H$9:$H$1000, MATCH($AP763, 'Gantt Chart'!$D$9:$D$1000, 0)), "")</f>
        <v/>
      </c>
      <c r="AN760" s="317" t="str">
        <f>IFERROR(VLOOKUP($AP763, 'Gantt Chart'!$D$9:$E$1000, 2, FALSE), "")</f>
        <v/>
      </c>
      <c r="AO760" s="317"/>
      <c r="AP760" s="317"/>
      <c r="AQ760" s="12"/>
      <c r="AR760" s="18" t="str" cm="1">
        <f t="array" ref="AR760">IFERROR(
    INDEX('Gantt Chart'!$D$9:$D$1000,
        SMALL(
            IF(('Gantt Chart'!$J$9:$J$1000=$AS$3) * ('Gantt Chart'!$L$9:$L$1000&lt;1),
                ROW('Gantt Chart'!$D$9:$D$1000)-MIN(ROW('Gantt Chart'!$D$9:$D$1000))+1,
                ""),
            ROW(A756))
        ),
    "")</f>
        <v/>
      </c>
      <c r="AS760" s="12"/>
      <c r="AT760" s="316" t="str">
        <f>IFERROR(INDEX('Gantt Chart'!$H$9:$H$1000, MATCH($AW763, 'Gantt Chart'!$D$9:$D$1000, 0)), "")</f>
        <v/>
      </c>
      <c r="AU760" s="317" t="str">
        <f>IFERROR(VLOOKUP($AW763, 'Gantt Chart'!$D$9:$E$1000, 2, FALSE), "")</f>
        <v/>
      </c>
      <c r="AV760" s="317"/>
      <c r="AW760" s="317"/>
      <c r="AX760" s="12"/>
      <c r="AY760" s="18" t="str" cm="1">
        <f t="array" ref="AY760">IFERROR(
    INDEX('Gantt Chart'!$D$9:$D$1000,
        SMALL(
            IF(('Gantt Chart'!$J$9:$J$1000=$AZ$3) * ('Gantt Chart'!$L$9:$L$1000&lt;1),
                ROW('Gantt Chart'!$D$9:$D$1000)-MIN(ROW('Gantt Chart'!$D$9:$D$1000))+1,
                ""),
            ROW(A756))
        ),
    "")</f>
        <v/>
      </c>
      <c r="AZ760" s="12"/>
      <c r="BA760" s="316" t="str">
        <f>IFERROR(INDEX('Gantt Chart'!$H$9:$H$1000, MATCH($BD763, 'Gantt Chart'!$D$9:$D$1000, 0)), "")</f>
        <v/>
      </c>
      <c r="BB760" s="317" t="str">
        <f>IFERROR(VLOOKUP($BD763, 'Gantt Chart'!$D$9:$E$1000, 2, FALSE), "")</f>
        <v/>
      </c>
      <c r="BC760" s="317"/>
      <c r="BD760" s="317"/>
      <c r="BE760" s="12"/>
      <c r="BF760" s="18" cm="1">
        <f t="array" ref="BF760">IFERROR(
    INDEX('Gantt Chart'!$D$9:$D$1000,
        SMALL(
            IF(('Gantt Chart'!$J$9:$J$1000=$BG$3) * ('Gantt Chart'!$L$9:$L$1000&lt;1),
                ROW('Gantt Chart'!$D$9:$D$1000)-MIN(ROW('Gantt Chart'!$D$9:$D$1000))+1,
                ""),
            ROW(A756))
        ),
    "")</f>
        <v>0</v>
      </c>
      <c r="BG760" s="12"/>
      <c r="BH760" s="316" t="str">
        <f>IFERROR(INDEX('Gantt Chart'!$H$9:$H$1000, MATCH($BK763, 'Gantt Chart'!$D$9:$D$1000, 0)), "")</f>
        <v/>
      </c>
      <c r="BI760" s="317" t="str">
        <f>IFERROR(VLOOKUP($BK763, 'Gantt Chart'!$D$9:$E$1000, 2, FALSE), "")</f>
        <v/>
      </c>
      <c r="BJ760" s="317"/>
      <c r="BK760" s="317"/>
      <c r="BL760" s="12"/>
      <c r="BM760" s="18" cm="1">
        <f t="array" ref="BM760">IFERROR(
    INDEX('Gantt Chart'!$D$9:$D$1000,
        SMALL(
            IF(('Gantt Chart'!$J$9:$J$1000=$BN$3) * ('Gantt Chart'!$L$9:$L$1000&lt;1),
                ROW('Gantt Chart'!$D$9:$D$1000)-MIN(ROW('Gantt Chart'!$D$9:$D$1000))+1,
                ""),
            ROW(A756))
        ),
    "")</f>
        <v>0</v>
      </c>
      <c r="BN760" s="12"/>
      <c r="BO760" s="316" t="str">
        <f>IFERROR(INDEX('Gantt Chart'!$H$9:$H$1000, MATCH($BR763, 'Gantt Chart'!$D$9:$D$1000, 0)), "")</f>
        <v/>
      </c>
      <c r="BP760" s="317" t="str">
        <f>IFERROR(VLOOKUP($BR763, 'Gantt Chart'!$D$9:$E$1000, 2, FALSE), "")</f>
        <v/>
      </c>
      <c r="BQ760" s="317"/>
      <c r="BR760" s="317"/>
      <c r="BS760" s="12"/>
      <c r="BT760" s="10"/>
    </row>
    <row r="761" spans="1:72" x14ac:dyDescent="0.2">
      <c r="A761" s="9"/>
      <c r="B761" s="18" t="str" cm="1">
        <f t="array" ref="B761">IFERROR(
    INDEX('Gantt Chart'!$D$9:$D$1000,
        SMALL(
            IF(('Gantt Chart'!$J$9:$J$1000=$C$3) * ('Gantt Chart'!$L$9:$L$1000&lt;1),
                ROW('Gantt Chart'!$D$9:$D$1000)-MIN(ROW('Gantt Chart'!$D$9:$D$1000))+1,
                ""),
            ROW(A757))
        ),
    "")</f>
        <v/>
      </c>
      <c r="C761" s="12"/>
      <c r="D761" s="316"/>
      <c r="E761" s="318" t="str">
        <f>IFERROR(INDEX('Gantt Chart'!$C$9:$C$1000, MATCH($G763, 'Gantt Chart'!$D$9:$D$1000, 0)), "")</f>
        <v/>
      </c>
      <c r="F761" s="318"/>
      <c r="G761" s="318"/>
      <c r="H761" s="12"/>
      <c r="I761" s="18" t="str" cm="1">
        <f t="array" ref="I761">IFERROR(
    INDEX('Gantt Chart'!$D$9:$D$1000,
        SMALL(
            IF(('Gantt Chart'!$J$9:$J$1000=$J$3) * ('Gantt Chart'!$L$9:$L$1000&lt;1),
                ROW('Gantt Chart'!$D$9:$D$1000)-MIN(ROW('Gantt Chart'!$D$9:$D$1000))+1,
                ""),
            ROW(A757))
        ),
    "")</f>
        <v/>
      </c>
      <c r="J761" s="12"/>
      <c r="K761" s="316"/>
      <c r="L761" s="318" t="str">
        <f>IFERROR(INDEX('Gantt Chart'!$C$9:$C$1000, MATCH($N763, 'Gantt Chart'!$D$9:$D$1000, 0)), "")</f>
        <v/>
      </c>
      <c r="M761" s="318"/>
      <c r="N761" s="318"/>
      <c r="O761" s="12"/>
      <c r="P761" s="18" t="str" cm="1">
        <f t="array" ref="P761">IFERROR(
    INDEX('Gantt Chart'!$D$9:$D$1000,
        SMALL(
            IF(('Gantt Chart'!$J$9:$J$1000=$Q$3) * ('Gantt Chart'!$L$9:$L$1000&lt;1),
                ROW('Gantt Chart'!$D$9:$D$1000)-MIN(ROW('Gantt Chart'!$D$9:$D$1000))+1,
                ""),
            ROW(A757))
        ),
    "")</f>
        <v/>
      </c>
      <c r="Q761" s="12"/>
      <c r="R761" s="316"/>
      <c r="S761" s="318" t="str">
        <f>IFERROR(INDEX('Gantt Chart'!$C$9:$C$1000, MATCH($U763, 'Gantt Chart'!$D$9:$D$1000, 0)), "")</f>
        <v/>
      </c>
      <c r="T761" s="318"/>
      <c r="U761" s="318"/>
      <c r="V761" s="12"/>
      <c r="W761" s="18" t="str" cm="1">
        <f t="array" ref="W761">IFERROR(
    INDEX('Gantt Chart'!$D$9:$D$1000,
        SMALL(
            IF(('Gantt Chart'!$J$9:$J$1000=$X$3) * ('Gantt Chart'!$L$9:$L$1000&lt;1),
                ROW('Gantt Chart'!$D$9:$D$1000)-MIN(ROW('Gantt Chart'!$D$9:$D$1000))+1,
                ""),
            ROW(A757))
        ),
    "")</f>
        <v/>
      </c>
      <c r="X761" s="12"/>
      <c r="Y761" s="316"/>
      <c r="Z761" s="318" t="str">
        <f>IFERROR(INDEX('Gantt Chart'!$C$9:$C$1000, MATCH($AB763, 'Gantt Chart'!$D$9:$D$1000, 0)), "")</f>
        <v/>
      </c>
      <c r="AA761" s="318"/>
      <c r="AB761" s="318"/>
      <c r="AC761" s="12"/>
      <c r="AD761" s="18" t="str" cm="1">
        <f t="array" ref="AD761">IFERROR(
    INDEX('Gantt Chart'!$D$9:$D$1000,
        SMALL(
            IF(('Gantt Chart'!$J$9:$J$1000=$AE$3) * ('Gantt Chart'!$L$9:$L$1000&lt;1),
                ROW('Gantt Chart'!$D$9:$D$1000)-MIN(ROW('Gantt Chart'!$D$9:$D$1000))+1,
                ""),
            ROW(A757))
        ),
    "")</f>
        <v/>
      </c>
      <c r="AE761" s="12"/>
      <c r="AF761" s="316"/>
      <c r="AG761" s="318" t="str">
        <f>IFERROR(INDEX('Gantt Chart'!$C$9:$C$1000, MATCH($AI763, 'Gantt Chart'!$D$9:$D$1000, 0)), "")</f>
        <v/>
      </c>
      <c r="AH761" s="318"/>
      <c r="AI761" s="318"/>
      <c r="AJ761" s="12"/>
      <c r="AK761" s="18" t="str" cm="1">
        <f t="array" ref="AK761">IFERROR(
    INDEX('Gantt Chart'!$D$9:$D$1000,
        SMALL(
            IF(('Gantt Chart'!$J$9:$J$1000=$AL$3) * ('Gantt Chart'!$L$9:$L$1000&lt;1),
                ROW('Gantt Chart'!$D$9:$D$1000)-MIN(ROW('Gantt Chart'!$D$9:$D$1000))+1,
                ""),
            ROW(A757))
        ),
    "")</f>
        <v/>
      </c>
      <c r="AL761" s="12"/>
      <c r="AM761" s="316"/>
      <c r="AN761" s="318" t="str">
        <f>IFERROR(INDEX('Gantt Chart'!$C$9:$C$1000, MATCH($AP763, 'Gantt Chart'!$D$9:$D$1000, 0)), "")</f>
        <v/>
      </c>
      <c r="AO761" s="318"/>
      <c r="AP761" s="318"/>
      <c r="AQ761" s="12"/>
      <c r="AR761" s="18" t="str" cm="1">
        <f t="array" ref="AR761">IFERROR(
    INDEX('Gantt Chart'!$D$9:$D$1000,
        SMALL(
            IF(('Gantt Chart'!$J$9:$J$1000=$AS$3) * ('Gantt Chart'!$L$9:$L$1000&lt;1),
                ROW('Gantt Chart'!$D$9:$D$1000)-MIN(ROW('Gantt Chart'!$D$9:$D$1000))+1,
                ""),
            ROW(A757))
        ),
    "")</f>
        <v/>
      </c>
      <c r="AS761" s="12"/>
      <c r="AT761" s="316"/>
      <c r="AU761" s="318" t="str">
        <f>IFERROR(INDEX('Gantt Chart'!$C$9:$C$1000, MATCH($AW763, 'Gantt Chart'!$D$9:$D$1000, 0)), "")</f>
        <v/>
      </c>
      <c r="AV761" s="318"/>
      <c r="AW761" s="318"/>
      <c r="AX761" s="12"/>
      <c r="AY761" s="18" t="str" cm="1">
        <f t="array" ref="AY761">IFERROR(
    INDEX('Gantt Chart'!$D$9:$D$1000,
        SMALL(
            IF(('Gantt Chart'!$J$9:$J$1000=$AZ$3) * ('Gantt Chart'!$L$9:$L$1000&lt;1),
                ROW('Gantt Chart'!$D$9:$D$1000)-MIN(ROW('Gantt Chart'!$D$9:$D$1000))+1,
                ""),
            ROW(A757))
        ),
    "")</f>
        <v/>
      </c>
      <c r="AZ761" s="12"/>
      <c r="BA761" s="316"/>
      <c r="BB761" s="318" t="str">
        <f>IFERROR(INDEX('Gantt Chart'!$C$9:$C$1000, MATCH($BD763, 'Gantt Chart'!$D$9:$D$1000, 0)), "")</f>
        <v/>
      </c>
      <c r="BC761" s="318"/>
      <c r="BD761" s="318"/>
      <c r="BE761" s="12"/>
      <c r="BF761" s="18" cm="1">
        <f t="array" ref="BF761">IFERROR(
    INDEX('Gantt Chart'!$D$9:$D$1000,
        SMALL(
            IF(('Gantt Chart'!$J$9:$J$1000=$BG$3) * ('Gantt Chart'!$L$9:$L$1000&lt;1),
                ROW('Gantt Chart'!$D$9:$D$1000)-MIN(ROW('Gantt Chart'!$D$9:$D$1000))+1,
                ""),
            ROW(A757))
        ),
    "")</f>
        <v>0</v>
      </c>
      <c r="BG761" s="12"/>
      <c r="BH761" s="316"/>
      <c r="BI761" s="318" t="str">
        <f>IFERROR(INDEX('Gantt Chart'!$C$9:$C$1000, MATCH($BK763, 'Gantt Chart'!$D$9:$D$1000, 0)), "")</f>
        <v/>
      </c>
      <c r="BJ761" s="318"/>
      <c r="BK761" s="318"/>
      <c r="BL761" s="12"/>
      <c r="BM761" s="18" cm="1">
        <f t="array" ref="BM761">IFERROR(
    INDEX('Gantt Chart'!$D$9:$D$1000,
        SMALL(
            IF(('Gantt Chart'!$J$9:$J$1000=$BN$3) * ('Gantt Chart'!$L$9:$L$1000&lt;1),
                ROW('Gantt Chart'!$D$9:$D$1000)-MIN(ROW('Gantt Chart'!$D$9:$D$1000))+1,
                ""),
            ROW(A757))
        ),
    "")</f>
        <v>0</v>
      </c>
      <c r="BN761" s="12"/>
      <c r="BO761" s="316"/>
      <c r="BP761" s="318" t="str">
        <f>IFERROR(INDEX('Gantt Chart'!$C$9:$C$1000, MATCH($BR763, 'Gantt Chart'!$D$9:$D$1000, 0)), "")</f>
        <v/>
      </c>
      <c r="BQ761" s="318"/>
      <c r="BR761" s="318"/>
      <c r="BS761" s="12"/>
      <c r="BT761" s="10"/>
    </row>
    <row r="762" spans="1:72" x14ac:dyDescent="0.2">
      <c r="A762" s="9"/>
      <c r="B762" s="18" t="str" cm="1">
        <f t="array" ref="B762">IFERROR(
    INDEX('Gantt Chart'!$D$9:$D$1000,
        SMALL(
            IF(('Gantt Chart'!$J$9:$J$1000=$C$3) * ('Gantt Chart'!$L$9:$L$1000&lt;1),
                ROW('Gantt Chart'!$D$9:$D$1000)-MIN(ROW('Gantt Chart'!$D$9:$D$1000))+1,
                ""),
            ROW(A758))
        ),
    "")</f>
        <v/>
      </c>
      <c r="C762" s="12"/>
      <c r="D762" s="316"/>
      <c r="E762" s="319" t="str">
        <f>IFERROR(INDEX('Gantt Chart'!$M$9:$M$1000, MATCH($G763, 'Gantt Chart'!$D$9:$D$1000, 0)), "")</f>
        <v/>
      </c>
      <c r="F762" s="319"/>
      <c r="G762" s="319"/>
      <c r="H762" s="12"/>
      <c r="I762" s="18" t="str" cm="1">
        <f t="array" ref="I762">IFERROR(
    INDEX('Gantt Chart'!$D$9:$D$1000,
        SMALL(
            IF(('Gantt Chart'!$J$9:$J$1000=$J$3) * ('Gantt Chart'!$L$9:$L$1000&lt;1),
                ROW('Gantt Chart'!$D$9:$D$1000)-MIN(ROW('Gantt Chart'!$D$9:$D$1000))+1,
                ""),
            ROW(A758))
        ),
    "")</f>
        <v/>
      </c>
      <c r="J762" s="12"/>
      <c r="K762" s="316"/>
      <c r="L762" s="319" t="str">
        <f>IFERROR(INDEX('Gantt Chart'!$M$9:$M$1000, MATCH($N763, 'Gantt Chart'!$D$9:$D$1000, 0)), "")</f>
        <v/>
      </c>
      <c r="M762" s="319"/>
      <c r="N762" s="319"/>
      <c r="O762" s="12"/>
      <c r="P762" s="18" t="str" cm="1">
        <f t="array" ref="P762">IFERROR(
    INDEX('Gantt Chart'!$D$9:$D$1000,
        SMALL(
            IF(('Gantt Chart'!$J$9:$J$1000=$Q$3) * ('Gantt Chart'!$L$9:$L$1000&lt;1),
                ROW('Gantt Chart'!$D$9:$D$1000)-MIN(ROW('Gantt Chart'!$D$9:$D$1000))+1,
                ""),
            ROW(A758))
        ),
    "")</f>
        <v/>
      </c>
      <c r="Q762" s="12"/>
      <c r="R762" s="316"/>
      <c r="S762" s="319" t="str">
        <f>IFERROR(INDEX('Gantt Chart'!$M$9:$M$1000, MATCH($U763, 'Gantt Chart'!$D$9:$D$1000, 0)), "")</f>
        <v/>
      </c>
      <c r="T762" s="319"/>
      <c r="U762" s="319"/>
      <c r="V762" s="12"/>
      <c r="W762" s="18" t="str" cm="1">
        <f t="array" ref="W762">IFERROR(
    INDEX('Gantt Chart'!$D$9:$D$1000,
        SMALL(
            IF(('Gantt Chart'!$J$9:$J$1000=$X$3) * ('Gantt Chart'!$L$9:$L$1000&lt;1),
                ROW('Gantt Chart'!$D$9:$D$1000)-MIN(ROW('Gantt Chart'!$D$9:$D$1000))+1,
                ""),
            ROW(A758))
        ),
    "")</f>
        <v/>
      </c>
      <c r="X762" s="12"/>
      <c r="Y762" s="316"/>
      <c r="Z762" s="319" t="str">
        <f>IFERROR(INDEX('Gantt Chart'!$M$9:$M$1000, MATCH($AB763, 'Gantt Chart'!$D$9:$D$1000, 0)), "")</f>
        <v/>
      </c>
      <c r="AA762" s="319"/>
      <c r="AB762" s="319"/>
      <c r="AC762" s="12"/>
      <c r="AD762" s="18" t="str" cm="1">
        <f t="array" ref="AD762">IFERROR(
    INDEX('Gantt Chart'!$D$9:$D$1000,
        SMALL(
            IF(('Gantt Chart'!$J$9:$J$1000=$AE$3) * ('Gantt Chart'!$L$9:$L$1000&lt;1),
                ROW('Gantt Chart'!$D$9:$D$1000)-MIN(ROW('Gantt Chart'!$D$9:$D$1000))+1,
                ""),
            ROW(A758))
        ),
    "")</f>
        <v/>
      </c>
      <c r="AE762" s="12"/>
      <c r="AF762" s="316"/>
      <c r="AG762" s="319" t="str">
        <f>IFERROR(INDEX('Gantt Chart'!$M$9:$M$1000, MATCH($AI763, 'Gantt Chart'!$D$9:$D$1000, 0)), "")</f>
        <v/>
      </c>
      <c r="AH762" s="319"/>
      <c r="AI762" s="319"/>
      <c r="AJ762" s="12"/>
      <c r="AK762" s="18" t="str" cm="1">
        <f t="array" ref="AK762">IFERROR(
    INDEX('Gantt Chart'!$D$9:$D$1000,
        SMALL(
            IF(('Gantt Chart'!$J$9:$J$1000=$AL$3) * ('Gantt Chart'!$L$9:$L$1000&lt;1),
                ROW('Gantt Chart'!$D$9:$D$1000)-MIN(ROW('Gantt Chart'!$D$9:$D$1000))+1,
                ""),
            ROW(A758))
        ),
    "")</f>
        <v/>
      </c>
      <c r="AL762" s="12"/>
      <c r="AM762" s="316"/>
      <c r="AN762" s="319" t="str">
        <f>IFERROR(INDEX('Gantt Chart'!$M$9:$M$1000, MATCH($AP763, 'Gantt Chart'!$D$9:$D$1000, 0)), "")</f>
        <v/>
      </c>
      <c r="AO762" s="319"/>
      <c r="AP762" s="319"/>
      <c r="AQ762" s="12"/>
      <c r="AR762" s="18" t="str" cm="1">
        <f t="array" ref="AR762">IFERROR(
    INDEX('Gantt Chart'!$D$9:$D$1000,
        SMALL(
            IF(('Gantt Chart'!$J$9:$J$1000=$AS$3) * ('Gantt Chart'!$L$9:$L$1000&lt;1),
                ROW('Gantt Chart'!$D$9:$D$1000)-MIN(ROW('Gantt Chart'!$D$9:$D$1000))+1,
                ""),
            ROW(A758))
        ),
    "")</f>
        <v/>
      </c>
      <c r="AS762" s="12"/>
      <c r="AT762" s="316"/>
      <c r="AU762" s="319" t="str">
        <f>IFERROR(INDEX('Gantt Chart'!$M$9:$M$1000, MATCH($AW763, 'Gantt Chart'!$D$9:$D$1000, 0)), "")</f>
        <v/>
      </c>
      <c r="AV762" s="319"/>
      <c r="AW762" s="319"/>
      <c r="AX762" s="12"/>
      <c r="AY762" s="18" t="str" cm="1">
        <f t="array" ref="AY762">IFERROR(
    INDEX('Gantt Chart'!$D$9:$D$1000,
        SMALL(
            IF(('Gantt Chart'!$J$9:$J$1000=$AZ$3) * ('Gantt Chart'!$L$9:$L$1000&lt;1),
                ROW('Gantt Chart'!$D$9:$D$1000)-MIN(ROW('Gantt Chart'!$D$9:$D$1000))+1,
                ""),
            ROW(A758))
        ),
    "")</f>
        <v/>
      </c>
      <c r="AZ762" s="12"/>
      <c r="BA762" s="316"/>
      <c r="BB762" s="319" t="str">
        <f>IFERROR(INDEX('Gantt Chart'!$M$9:$M$1000, MATCH($BD763, 'Gantt Chart'!$D$9:$D$1000, 0)), "")</f>
        <v/>
      </c>
      <c r="BC762" s="319"/>
      <c r="BD762" s="319"/>
      <c r="BE762" s="12"/>
      <c r="BF762" s="18" cm="1">
        <f t="array" ref="BF762">IFERROR(
    INDEX('Gantt Chart'!$D$9:$D$1000,
        SMALL(
            IF(('Gantt Chart'!$J$9:$J$1000=$BG$3) * ('Gantt Chart'!$L$9:$L$1000&lt;1),
                ROW('Gantt Chart'!$D$9:$D$1000)-MIN(ROW('Gantt Chart'!$D$9:$D$1000))+1,
                ""),
            ROW(A758))
        ),
    "")</f>
        <v>0</v>
      </c>
      <c r="BG762" s="12"/>
      <c r="BH762" s="316"/>
      <c r="BI762" s="319" t="str">
        <f>IFERROR(INDEX('Gantt Chart'!$M$9:$M$1000, MATCH($BK763, 'Gantt Chart'!$D$9:$D$1000, 0)), "")</f>
        <v/>
      </c>
      <c r="BJ762" s="319"/>
      <c r="BK762" s="319"/>
      <c r="BL762" s="12"/>
      <c r="BM762" s="18" cm="1">
        <f t="array" ref="BM762">IFERROR(
    INDEX('Gantt Chart'!$D$9:$D$1000,
        SMALL(
            IF(('Gantt Chart'!$J$9:$J$1000=$BN$3) * ('Gantt Chart'!$L$9:$L$1000&lt;1),
                ROW('Gantt Chart'!$D$9:$D$1000)-MIN(ROW('Gantt Chart'!$D$9:$D$1000))+1,
                ""),
            ROW(A758))
        ),
    "")</f>
        <v>0</v>
      </c>
      <c r="BN762" s="12"/>
      <c r="BO762" s="316"/>
      <c r="BP762" s="319" t="str">
        <f>IFERROR(INDEX('Gantt Chart'!$M$9:$M$1000, MATCH($BR763, 'Gantt Chart'!$D$9:$D$1000, 0)), "")</f>
        <v/>
      </c>
      <c r="BQ762" s="319"/>
      <c r="BR762" s="319"/>
      <c r="BS762" s="12"/>
      <c r="BT762" s="10"/>
    </row>
    <row r="763" spans="1:72" x14ac:dyDescent="0.2">
      <c r="A763" s="9"/>
      <c r="B763" s="18" t="str" cm="1">
        <f t="array" ref="B763">IFERROR(
    INDEX('Gantt Chart'!$D$9:$D$1000,
        SMALL(
            IF(('Gantt Chart'!$J$9:$J$1000=$C$3) * ('Gantt Chart'!$L$9:$L$1000&lt;1),
                ROW('Gantt Chart'!$D$9:$D$1000)-MIN(ROW('Gantt Chart'!$D$9:$D$1000))+1,
                ""),
            ROW(A759))
        ),
    "")</f>
        <v/>
      </c>
      <c r="C763" s="12"/>
      <c r="D763" s="316"/>
      <c r="E763" s="320" t="str">
        <f>IFERROR(INDEX('Gantt Chart'!$L$9:$L$1000, MATCH($G763, 'Gantt Chart'!$D$9:$D$1000, 0)), "")</f>
        <v/>
      </c>
      <c r="F763" s="320"/>
      <c r="G763" s="13" t="str" cm="1">
        <f t="array" ref="G763">IF(INDEX($B$5:$B$999, CEILING((ROW()-5)/5, 1))="", "", INDEX($B$5:$B$999, CEILING((ROW()-5)/5, 1)))</f>
        <v/>
      </c>
      <c r="H763" s="12"/>
      <c r="I763" s="18" t="str" cm="1">
        <f t="array" ref="I763">IFERROR(
    INDEX('Gantt Chart'!$D$9:$D$1000,
        SMALL(
            IF(('Gantt Chart'!$J$9:$J$1000=$J$3) * ('Gantt Chart'!$L$9:$L$1000&lt;1),
                ROW('Gantt Chart'!$D$9:$D$1000)-MIN(ROW('Gantt Chart'!$D$9:$D$1000))+1,
                ""),
            ROW(A759))
        ),
    "")</f>
        <v/>
      </c>
      <c r="J763" s="12"/>
      <c r="K763" s="316"/>
      <c r="L763" s="320" t="str">
        <f>IFERROR(INDEX('Gantt Chart'!$L$9:$L$1000, MATCH($N763, 'Gantt Chart'!$D$9:$D$1000, 0)), "")</f>
        <v/>
      </c>
      <c r="M763" s="320"/>
      <c r="N763" s="13" t="str" cm="1">
        <f t="array" ref="N763">IF(INDEX($I$5:$I$999, CEILING((ROW()-5)/5, 1))="", "", INDEX($I$5:$I$999, CEILING((ROW()-5)/5, 1)))</f>
        <v/>
      </c>
      <c r="O763" s="12"/>
      <c r="P763" s="18" t="str" cm="1">
        <f t="array" ref="P763">IFERROR(
    INDEX('Gantt Chart'!$D$9:$D$1000,
        SMALL(
            IF(('Gantt Chart'!$J$9:$J$1000=$Q$3) * ('Gantt Chart'!$L$9:$L$1000&lt;1),
                ROW('Gantt Chart'!$D$9:$D$1000)-MIN(ROW('Gantt Chart'!$D$9:$D$1000))+1,
                ""),
            ROW(A759))
        ),
    "")</f>
        <v/>
      </c>
      <c r="Q763" s="12"/>
      <c r="R763" s="316"/>
      <c r="S763" s="320" t="str">
        <f>IFERROR(INDEX('Gantt Chart'!$L$9:$L$1000, MATCH($U763, 'Gantt Chart'!$D$9:$D$1000, 0)), "")</f>
        <v/>
      </c>
      <c r="T763" s="320"/>
      <c r="U763" s="13" t="str" cm="1">
        <f t="array" ref="U763">IF(INDEX($P$5:$P$999, CEILING((ROW()-5)/5, 1))="", "", INDEX($P$5:$P$999, CEILING((ROW()-5)/5, 1)))</f>
        <v/>
      </c>
      <c r="V763" s="12"/>
      <c r="W763" s="18" t="str" cm="1">
        <f t="array" ref="W763">IFERROR(
    INDEX('Gantt Chart'!$D$9:$D$1000,
        SMALL(
            IF(('Gantt Chart'!$J$9:$J$1000=$X$3) * ('Gantt Chart'!$L$9:$L$1000&lt;1),
                ROW('Gantt Chart'!$D$9:$D$1000)-MIN(ROW('Gantt Chart'!$D$9:$D$1000))+1,
                ""),
            ROW(A759))
        ),
    "")</f>
        <v/>
      </c>
      <c r="X763" s="12"/>
      <c r="Y763" s="316"/>
      <c r="Z763" s="320" t="str">
        <f>IFERROR(INDEX('Gantt Chart'!$L$9:$L$1000, MATCH($AB763, 'Gantt Chart'!$D$9:$D$1000, 0)), "")</f>
        <v/>
      </c>
      <c r="AA763" s="320"/>
      <c r="AB763" s="13" t="str" cm="1">
        <f t="array" ref="AB763">IF(INDEX($W$5:$W$999, CEILING((ROW()-5)/5, 1))="", "", INDEX($W$5:$W$999, CEILING((ROW()-5)/5, 1)))</f>
        <v/>
      </c>
      <c r="AC763" s="12"/>
      <c r="AD763" s="18" t="str" cm="1">
        <f t="array" ref="AD763">IFERROR(
    INDEX('Gantt Chart'!$D$9:$D$1000,
        SMALL(
            IF(('Gantt Chart'!$J$9:$J$1000=$AE$3) * ('Gantt Chart'!$L$9:$L$1000&lt;1),
                ROW('Gantt Chart'!$D$9:$D$1000)-MIN(ROW('Gantt Chart'!$D$9:$D$1000))+1,
                ""),
            ROW(A759))
        ),
    "")</f>
        <v/>
      </c>
      <c r="AE763" s="12"/>
      <c r="AF763" s="316"/>
      <c r="AG763" s="320" t="str">
        <f>IFERROR(INDEX('Gantt Chart'!$L$9:$L$1000, MATCH($AI763, 'Gantt Chart'!$D$9:$D$1000, 0)), "")</f>
        <v/>
      </c>
      <c r="AH763" s="320"/>
      <c r="AI763" s="13" t="str" cm="1">
        <f t="array" ref="AI763">IF(INDEX($AD$5:$AD$999, CEILING((ROW()-5)/5, 1))="", "", INDEX($AD$5:$AD$999, CEILING((ROW()-5)/5, 1)))</f>
        <v/>
      </c>
      <c r="AJ763" s="12"/>
      <c r="AK763" s="18" t="str" cm="1">
        <f t="array" ref="AK763">IFERROR(
    INDEX('Gantt Chart'!$D$9:$D$1000,
        SMALL(
            IF(('Gantt Chart'!$J$9:$J$1000=$AL$3) * ('Gantt Chart'!$L$9:$L$1000&lt;1),
                ROW('Gantt Chart'!$D$9:$D$1000)-MIN(ROW('Gantt Chart'!$D$9:$D$1000))+1,
                ""),
            ROW(A759))
        ),
    "")</f>
        <v/>
      </c>
      <c r="AL763" s="12"/>
      <c r="AM763" s="316"/>
      <c r="AN763" s="320" t="str">
        <f>IFERROR(INDEX('Gantt Chart'!$L$9:$L$1000, MATCH($AP763, 'Gantt Chart'!$D$9:$D$1000, 0)), "")</f>
        <v/>
      </c>
      <c r="AO763" s="320"/>
      <c r="AP763" s="13" t="str" cm="1">
        <f t="array" ref="AP763">IF(INDEX($AK$5:$AK$999, CEILING((ROW()-5)/5, 1))="", "", INDEX($AK$5:$AK$999, CEILING((ROW()-5)/5, 1)))</f>
        <v/>
      </c>
      <c r="AQ763" s="12"/>
      <c r="AR763" s="18" t="str" cm="1">
        <f t="array" ref="AR763">IFERROR(
    INDEX('Gantt Chart'!$D$9:$D$1000,
        SMALL(
            IF(('Gantt Chart'!$J$9:$J$1000=$AS$3) * ('Gantt Chart'!$L$9:$L$1000&lt;1),
                ROW('Gantt Chart'!$D$9:$D$1000)-MIN(ROW('Gantt Chart'!$D$9:$D$1000))+1,
                ""),
            ROW(A759))
        ),
    "")</f>
        <v/>
      </c>
      <c r="AS763" s="12"/>
      <c r="AT763" s="316"/>
      <c r="AU763" s="320" t="str">
        <f>IFERROR(INDEX('Gantt Chart'!$L$9:$L$1000, MATCH($AW763, 'Gantt Chart'!$D$9:$D$1000, 0)), "")</f>
        <v/>
      </c>
      <c r="AV763" s="320"/>
      <c r="AW763" s="13" t="str" cm="1">
        <f t="array" ref="AW763">IF(INDEX($AR$5:$AR$999, CEILING((ROW()-5)/5, 1))="", "", INDEX($AR$5:$AR$999, CEILING((ROW()-5)/5, 1)))</f>
        <v/>
      </c>
      <c r="AX763" s="12"/>
      <c r="AY763" s="18" t="str" cm="1">
        <f t="array" ref="AY763">IFERROR(
    INDEX('Gantt Chart'!$D$9:$D$1000,
        SMALL(
            IF(('Gantt Chart'!$J$9:$J$1000=$AZ$3) * ('Gantt Chart'!$L$9:$L$1000&lt;1),
                ROW('Gantt Chart'!$D$9:$D$1000)-MIN(ROW('Gantt Chart'!$D$9:$D$1000))+1,
                ""),
            ROW(A759))
        ),
    "")</f>
        <v/>
      </c>
      <c r="AZ763" s="12"/>
      <c r="BA763" s="316"/>
      <c r="BB763" s="320" t="str">
        <f>IFERROR(INDEX('Gantt Chart'!$L$9:$L$1000, MATCH($BD763, 'Gantt Chart'!$D$9:$D$1000, 0)), "")</f>
        <v/>
      </c>
      <c r="BC763" s="320"/>
      <c r="BD763" s="13" t="str" cm="1">
        <f t="array" ref="BD763">IF(INDEX($AY$5:$AY$999, CEILING((ROW()-5)/5, 1))="", "", INDEX($AY$5:$AY$999, CEILING((ROW()-5)/5, 1)))</f>
        <v/>
      </c>
      <c r="BE763" s="12"/>
      <c r="BF763" s="18" cm="1">
        <f t="array" ref="BF763">IFERROR(
    INDEX('Gantt Chart'!$D$9:$D$1000,
        SMALL(
            IF(('Gantt Chart'!$J$9:$J$1000=$BG$3) * ('Gantt Chart'!$L$9:$L$1000&lt;1),
                ROW('Gantt Chart'!$D$9:$D$1000)-MIN(ROW('Gantt Chart'!$D$9:$D$1000))+1,
                ""),
            ROW(A759))
        ),
    "")</f>
        <v>0</v>
      </c>
      <c r="BG763" s="12"/>
      <c r="BH763" s="316"/>
      <c r="BI763" s="320" t="str">
        <f>IFERROR(INDEX('Gantt Chart'!$L$9:$L$1000, MATCH($BK763, 'Gantt Chart'!$D$9:$D$1000, 0)), "")</f>
        <v/>
      </c>
      <c r="BJ763" s="320"/>
      <c r="BK763" s="13" cm="1">
        <f t="array" ref="BK763">IF(INDEX($BF$5:$BF$999, CEILING((ROW()-5)/5, 1))="", "", INDEX($BF$5:$BF$999, CEILING((ROW()-5)/5, 1)))</f>
        <v>0</v>
      </c>
      <c r="BL763" s="12"/>
      <c r="BM763" s="18" cm="1">
        <f t="array" ref="BM763">IFERROR(
    INDEX('Gantt Chart'!$D$9:$D$1000,
        SMALL(
            IF(('Gantt Chart'!$J$9:$J$1000=$BN$3) * ('Gantt Chart'!$L$9:$L$1000&lt;1),
                ROW('Gantt Chart'!$D$9:$D$1000)-MIN(ROW('Gantt Chart'!$D$9:$D$1000))+1,
                ""),
            ROW(A759))
        ),
    "")</f>
        <v>0</v>
      </c>
      <c r="BN763" s="12"/>
      <c r="BO763" s="316"/>
      <c r="BP763" s="320" t="str">
        <f>IFERROR(INDEX('Gantt Chart'!$L$9:$L$1000, MATCH($BR763, 'Gantt Chart'!$D$9:$D$1000, 0)), "")</f>
        <v/>
      </c>
      <c r="BQ763" s="320"/>
      <c r="BR763" s="13" cm="1">
        <f t="array" ref="BR763">IF(INDEX($BM$5:$BM$999, CEILING((ROW()-5)/5, 1))="", "", INDEX($BM$5:$BM$999, CEILING((ROW()-5)/5, 1)))</f>
        <v>0</v>
      </c>
      <c r="BS763" s="12"/>
      <c r="BT763" s="10"/>
    </row>
    <row r="764" spans="1:72" x14ac:dyDescent="0.2">
      <c r="A764" s="9"/>
      <c r="B764" s="18" t="str" cm="1">
        <f t="array" ref="B764">IFERROR(
    INDEX('Gantt Chart'!$D$9:$D$1000,
        SMALL(
            IF(('Gantt Chart'!$J$9:$J$1000=$C$3) * ('Gantt Chart'!$L$9:$L$1000&lt;1),
                ROW('Gantt Chart'!$D$9:$D$1000)-MIN(ROW('Gantt Chart'!$D$9:$D$1000))+1,
                ""),
            ROW(A760))
        ),
    "")</f>
        <v/>
      </c>
      <c r="C764" s="12"/>
      <c r="D764" s="12"/>
      <c r="E764" s="12"/>
      <c r="F764" s="12"/>
      <c r="G764" s="12"/>
      <c r="H764" s="12"/>
      <c r="I764" s="18" t="str" cm="1">
        <f t="array" ref="I764">IFERROR(
    INDEX('Gantt Chart'!$D$9:$D$1000,
        SMALL(
            IF(('Gantt Chart'!$J$9:$J$1000=$J$3) * ('Gantt Chart'!$L$9:$L$1000&lt;1),
                ROW('Gantt Chart'!$D$9:$D$1000)-MIN(ROW('Gantt Chart'!$D$9:$D$1000))+1,
                ""),
            ROW(A760))
        ),
    "")</f>
        <v/>
      </c>
      <c r="J764" s="12"/>
      <c r="K764" s="12"/>
      <c r="L764" s="12"/>
      <c r="M764" s="12"/>
      <c r="N764" s="12"/>
      <c r="O764" s="12"/>
      <c r="P764" s="18" t="str" cm="1">
        <f t="array" ref="P764">IFERROR(
    INDEX('Gantt Chart'!$D$9:$D$1000,
        SMALL(
            IF(('Gantt Chart'!$J$9:$J$1000=$Q$3) * ('Gantt Chart'!$L$9:$L$1000&lt;1),
                ROW('Gantt Chart'!$D$9:$D$1000)-MIN(ROW('Gantt Chart'!$D$9:$D$1000))+1,
                ""),
            ROW(A760))
        ),
    "")</f>
        <v/>
      </c>
      <c r="Q764" s="12"/>
      <c r="R764" s="12"/>
      <c r="S764" s="12"/>
      <c r="T764" s="12"/>
      <c r="U764" s="12"/>
      <c r="V764" s="12"/>
      <c r="W764" s="18" t="str" cm="1">
        <f t="array" ref="W764">IFERROR(
    INDEX('Gantt Chart'!$D$9:$D$1000,
        SMALL(
            IF(('Gantt Chart'!$J$9:$J$1000=$X$3) * ('Gantt Chart'!$L$9:$L$1000&lt;1),
                ROW('Gantt Chart'!$D$9:$D$1000)-MIN(ROW('Gantt Chart'!$D$9:$D$1000))+1,
                ""),
            ROW(A760))
        ),
    "")</f>
        <v/>
      </c>
      <c r="X764" s="12"/>
      <c r="Y764" s="12"/>
      <c r="Z764" s="12"/>
      <c r="AA764" s="12"/>
      <c r="AB764" s="12"/>
      <c r="AC764" s="12"/>
      <c r="AD764" s="18" t="str" cm="1">
        <f t="array" ref="AD764">IFERROR(
    INDEX('Gantt Chart'!$D$9:$D$1000,
        SMALL(
            IF(('Gantt Chart'!$J$9:$J$1000=$AE$3) * ('Gantt Chart'!$L$9:$L$1000&lt;1),
                ROW('Gantt Chart'!$D$9:$D$1000)-MIN(ROW('Gantt Chart'!$D$9:$D$1000))+1,
                ""),
            ROW(A760))
        ),
    "")</f>
        <v/>
      </c>
      <c r="AE764" s="12"/>
      <c r="AF764" s="12"/>
      <c r="AG764" s="12"/>
      <c r="AH764" s="12"/>
      <c r="AI764" s="12"/>
      <c r="AJ764" s="12"/>
      <c r="AK764" s="18" t="str" cm="1">
        <f t="array" ref="AK764">IFERROR(
    INDEX('Gantt Chart'!$D$9:$D$1000,
        SMALL(
            IF(('Gantt Chart'!$J$9:$J$1000=$AL$3) * ('Gantt Chart'!$L$9:$L$1000&lt;1),
                ROW('Gantt Chart'!$D$9:$D$1000)-MIN(ROW('Gantt Chart'!$D$9:$D$1000))+1,
                ""),
            ROW(A760))
        ),
    "")</f>
        <v/>
      </c>
      <c r="AL764" s="12"/>
      <c r="AM764" s="12"/>
      <c r="AN764" s="12"/>
      <c r="AO764" s="12"/>
      <c r="AP764" s="12"/>
      <c r="AQ764" s="12"/>
      <c r="AR764" s="18" t="str" cm="1">
        <f t="array" ref="AR764">IFERROR(
    INDEX('Gantt Chart'!$D$9:$D$1000,
        SMALL(
            IF(('Gantt Chart'!$J$9:$J$1000=$AS$3) * ('Gantt Chart'!$L$9:$L$1000&lt;1),
                ROW('Gantt Chart'!$D$9:$D$1000)-MIN(ROW('Gantt Chart'!$D$9:$D$1000))+1,
                ""),
            ROW(A760))
        ),
    "")</f>
        <v/>
      </c>
      <c r="AS764" s="12"/>
      <c r="AT764" s="12"/>
      <c r="AU764" s="12"/>
      <c r="AV764" s="12"/>
      <c r="AW764" s="12"/>
      <c r="AX764" s="12"/>
      <c r="AY764" s="18" t="str" cm="1">
        <f t="array" ref="AY764">IFERROR(
    INDEX('Gantt Chart'!$D$9:$D$1000,
        SMALL(
            IF(('Gantt Chart'!$J$9:$J$1000=$AZ$3) * ('Gantt Chart'!$L$9:$L$1000&lt;1),
                ROW('Gantt Chart'!$D$9:$D$1000)-MIN(ROW('Gantt Chart'!$D$9:$D$1000))+1,
                ""),
            ROW(A760))
        ),
    "")</f>
        <v/>
      </c>
      <c r="AZ764" s="12"/>
      <c r="BA764" s="12"/>
      <c r="BB764" s="12"/>
      <c r="BC764" s="12"/>
      <c r="BD764" s="12"/>
      <c r="BE764" s="12"/>
      <c r="BF764" s="18" cm="1">
        <f t="array" ref="BF764">IFERROR(
    INDEX('Gantt Chart'!$D$9:$D$1000,
        SMALL(
            IF(('Gantt Chart'!$J$9:$J$1000=$BG$3) * ('Gantt Chart'!$L$9:$L$1000&lt;1),
                ROW('Gantt Chart'!$D$9:$D$1000)-MIN(ROW('Gantt Chart'!$D$9:$D$1000))+1,
                ""),
            ROW(A760))
        ),
    "")</f>
        <v>0</v>
      </c>
      <c r="BG764" s="12"/>
      <c r="BH764" s="12"/>
      <c r="BI764" s="12"/>
      <c r="BJ764" s="12"/>
      <c r="BK764" s="12"/>
      <c r="BL764" s="12"/>
      <c r="BM764" s="18" cm="1">
        <f t="array" ref="BM764">IFERROR(
    INDEX('Gantt Chart'!$D$9:$D$1000,
        SMALL(
            IF(('Gantt Chart'!$J$9:$J$1000=$BN$3) * ('Gantt Chart'!$L$9:$L$1000&lt;1),
                ROW('Gantt Chart'!$D$9:$D$1000)-MIN(ROW('Gantt Chart'!$D$9:$D$1000))+1,
                ""),
            ROW(A760))
        ),
    "")</f>
        <v>0</v>
      </c>
      <c r="BN764" s="12"/>
      <c r="BO764" s="12"/>
      <c r="BP764" s="12"/>
      <c r="BQ764" s="12"/>
      <c r="BR764" s="12"/>
      <c r="BS764" s="12"/>
      <c r="BT764" s="10"/>
    </row>
    <row r="765" spans="1:72" ht="16.899999999999999" customHeight="1" x14ac:dyDescent="0.2">
      <c r="A765" s="9"/>
      <c r="B765" s="18" t="str" cm="1">
        <f t="array" ref="B765">IFERROR(
    INDEX('Gantt Chart'!$D$9:$D$1000,
        SMALL(
            IF(('Gantt Chart'!$J$9:$J$1000=$C$3) * ('Gantt Chart'!$L$9:$L$1000&lt;1),
                ROW('Gantt Chart'!$D$9:$D$1000)-MIN(ROW('Gantt Chart'!$D$9:$D$1000))+1,
                ""),
            ROW(A761))
        ),
    "")</f>
        <v/>
      </c>
      <c r="C765" s="12"/>
      <c r="D765" s="316" t="str">
        <f>IFERROR(INDEX('Gantt Chart'!$H$9:$H$1000, MATCH($G768, 'Gantt Chart'!$D$9:$D$1000, 0)), "")</f>
        <v/>
      </c>
      <c r="E765" s="317" t="str">
        <f>IFERROR(VLOOKUP($G768, 'Gantt Chart'!$D$9:$E$1000, 2, FALSE), "")</f>
        <v/>
      </c>
      <c r="F765" s="317"/>
      <c r="G765" s="317"/>
      <c r="H765" s="12"/>
      <c r="I765" s="18" t="str" cm="1">
        <f t="array" ref="I765">IFERROR(
    INDEX('Gantt Chart'!$D$9:$D$1000,
        SMALL(
            IF(('Gantt Chart'!$J$9:$J$1000=$J$3) * ('Gantt Chart'!$L$9:$L$1000&lt;1),
                ROW('Gantt Chart'!$D$9:$D$1000)-MIN(ROW('Gantt Chart'!$D$9:$D$1000))+1,
                ""),
            ROW(A761))
        ),
    "")</f>
        <v/>
      </c>
      <c r="J765" s="12"/>
      <c r="K765" s="316" t="str">
        <f>IFERROR(INDEX('Gantt Chart'!$H$9:$H$1000, MATCH($N768, 'Gantt Chart'!$D$9:$D$1000, 0)), "")</f>
        <v/>
      </c>
      <c r="L765" s="317" t="str">
        <f>IFERROR(VLOOKUP($N768, 'Gantt Chart'!$D$9:$E$1000, 2, FALSE), "")</f>
        <v/>
      </c>
      <c r="M765" s="317"/>
      <c r="N765" s="317"/>
      <c r="O765" s="12"/>
      <c r="P765" s="18" t="str" cm="1">
        <f t="array" ref="P765">IFERROR(
    INDEX('Gantt Chart'!$D$9:$D$1000,
        SMALL(
            IF(('Gantt Chart'!$J$9:$J$1000=$Q$3) * ('Gantt Chart'!$L$9:$L$1000&lt;1),
                ROW('Gantt Chart'!$D$9:$D$1000)-MIN(ROW('Gantt Chart'!$D$9:$D$1000))+1,
                ""),
            ROW(A761))
        ),
    "")</f>
        <v/>
      </c>
      <c r="Q765" s="12"/>
      <c r="R765" s="316" t="str">
        <f>IFERROR(INDEX('Gantt Chart'!$H$9:$H$1000, MATCH($U768, 'Gantt Chart'!$D$9:$D$1000, 0)), "")</f>
        <v/>
      </c>
      <c r="S765" s="317" t="str">
        <f>IFERROR(VLOOKUP($U768, 'Gantt Chart'!$D$9:$E$1000, 2, FALSE), "")</f>
        <v/>
      </c>
      <c r="T765" s="317"/>
      <c r="U765" s="317"/>
      <c r="V765" s="12"/>
      <c r="W765" s="18" t="str" cm="1">
        <f t="array" ref="W765">IFERROR(
    INDEX('Gantt Chart'!$D$9:$D$1000,
        SMALL(
            IF(('Gantt Chart'!$J$9:$J$1000=$X$3) * ('Gantt Chart'!$L$9:$L$1000&lt;1),
                ROW('Gantt Chart'!$D$9:$D$1000)-MIN(ROW('Gantt Chart'!$D$9:$D$1000))+1,
                ""),
            ROW(A761))
        ),
    "")</f>
        <v/>
      </c>
      <c r="X765" s="12"/>
      <c r="Y765" s="316" t="str">
        <f>IFERROR(INDEX('Gantt Chart'!$H$9:$H$1000, MATCH($AB768, 'Gantt Chart'!$D$9:$D$1000, 0)), "")</f>
        <v/>
      </c>
      <c r="Z765" s="317" t="str">
        <f>IFERROR(VLOOKUP($AB768, 'Gantt Chart'!$D$9:$E$1000, 2, FALSE), "")</f>
        <v/>
      </c>
      <c r="AA765" s="317"/>
      <c r="AB765" s="317"/>
      <c r="AC765" s="12"/>
      <c r="AD765" s="18" t="str" cm="1">
        <f t="array" ref="AD765">IFERROR(
    INDEX('Gantt Chart'!$D$9:$D$1000,
        SMALL(
            IF(('Gantt Chart'!$J$9:$J$1000=$AE$3) * ('Gantt Chart'!$L$9:$L$1000&lt;1),
                ROW('Gantt Chart'!$D$9:$D$1000)-MIN(ROW('Gantt Chart'!$D$9:$D$1000))+1,
                ""),
            ROW(A761))
        ),
    "")</f>
        <v/>
      </c>
      <c r="AE765" s="12"/>
      <c r="AF765" s="316" t="str">
        <f>IFERROR(INDEX('Gantt Chart'!$H$9:$H$1000, MATCH($AI768, 'Gantt Chart'!$D$9:$D$1000, 0)), "")</f>
        <v/>
      </c>
      <c r="AG765" s="317" t="str">
        <f>IFERROR(VLOOKUP($AI768, 'Gantt Chart'!$D$9:$E$1000, 2, FALSE), "")</f>
        <v/>
      </c>
      <c r="AH765" s="317"/>
      <c r="AI765" s="317"/>
      <c r="AJ765" s="12"/>
      <c r="AK765" s="18" t="str" cm="1">
        <f t="array" ref="AK765">IFERROR(
    INDEX('Gantt Chart'!$D$9:$D$1000,
        SMALL(
            IF(('Gantt Chart'!$J$9:$J$1000=$AL$3) * ('Gantt Chart'!$L$9:$L$1000&lt;1),
                ROW('Gantt Chart'!$D$9:$D$1000)-MIN(ROW('Gantt Chart'!$D$9:$D$1000))+1,
                ""),
            ROW(A761))
        ),
    "")</f>
        <v/>
      </c>
      <c r="AL765" s="12"/>
      <c r="AM765" s="316" t="str">
        <f>IFERROR(INDEX('Gantt Chart'!$H$9:$H$1000, MATCH($AP768, 'Gantt Chart'!$D$9:$D$1000, 0)), "")</f>
        <v/>
      </c>
      <c r="AN765" s="317" t="str">
        <f>IFERROR(VLOOKUP($AP768, 'Gantt Chart'!$D$9:$E$1000, 2, FALSE), "")</f>
        <v/>
      </c>
      <c r="AO765" s="317"/>
      <c r="AP765" s="317"/>
      <c r="AQ765" s="12"/>
      <c r="AR765" s="18" t="str" cm="1">
        <f t="array" ref="AR765">IFERROR(
    INDEX('Gantt Chart'!$D$9:$D$1000,
        SMALL(
            IF(('Gantt Chart'!$J$9:$J$1000=$AS$3) * ('Gantt Chart'!$L$9:$L$1000&lt;1),
                ROW('Gantt Chart'!$D$9:$D$1000)-MIN(ROW('Gantt Chart'!$D$9:$D$1000))+1,
                ""),
            ROW(A761))
        ),
    "")</f>
        <v/>
      </c>
      <c r="AS765" s="12"/>
      <c r="AT765" s="316" t="str">
        <f>IFERROR(INDEX('Gantt Chart'!$H$9:$H$1000, MATCH($AW768, 'Gantt Chart'!$D$9:$D$1000, 0)), "")</f>
        <v/>
      </c>
      <c r="AU765" s="317" t="str">
        <f>IFERROR(VLOOKUP($AW768, 'Gantt Chart'!$D$9:$E$1000, 2, FALSE), "")</f>
        <v/>
      </c>
      <c r="AV765" s="317"/>
      <c r="AW765" s="317"/>
      <c r="AX765" s="12"/>
      <c r="AY765" s="18" t="str" cm="1">
        <f t="array" ref="AY765">IFERROR(
    INDEX('Gantt Chart'!$D$9:$D$1000,
        SMALL(
            IF(('Gantt Chart'!$J$9:$J$1000=$AZ$3) * ('Gantt Chart'!$L$9:$L$1000&lt;1),
                ROW('Gantt Chart'!$D$9:$D$1000)-MIN(ROW('Gantt Chart'!$D$9:$D$1000))+1,
                ""),
            ROW(A761))
        ),
    "")</f>
        <v/>
      </c>
      <c r="AZ765" s="12"/>
      <c r="BA765" s="316" t="str">
        <f>IFERROR(INDEX('Gantt Chart'!$H$9:$H$1000, MATCH($BD768, 'Gantt Chart'!$D$9:$D$1000, 0)), "")</f>
        <v/>
      </c>
      <c r="BB765" s="317" t="str">
        <f>IFERROR(VLOOKUP($BD768, 'Gantt Chart'!$D$9:$E$1000, 2, FALSE), "")</f>
        <v/>
      </c>
      <c r="BC765" s="317"/>
      <c r="BD765" s="317"/>
      <c r="BE765" s="12"/>
      <c r="BF765" s="18" cm="1">
        <f t="array" ref="BF765">IFERROR(
    INDEX('Gantt Chart'!$D$9:$D$1000,
        SMALL(
            IF(('Gantt Chart'!$J$9:$J$1000=$BG$3) * ('Gantt Chart'!$L$9:$L$1000&lt;1),
                ROW('Gantt Chart'!$D$9:$D$1000)-MIN(ROW('Gantt Chart'!$D$9:$D$1000))+1,
                ""),
            ROW(A761))
        ),
    "")</f>
        <v>0</v>
      </c>
      <c r="BG765" s="12"/>
      <c r="BH765" s="316" t="str">
        <f>IFERROR(INDEX('Gantt Chart'!$H$9:$H$1000, MATCH($BK768, 'Gantt Chart'!$D$9:$D$1000, 0)), "")</f>
        <v/>
      </c>
      <c r="BI765" s="317" t="str">
        <f>IFERROR(VLOOKUP($BK768, 'Gantt Chart'!$D$9:$E$1000, 2, FALSE), "")</f>
        <v/>
      </c>
      <c r="BJ765" s="317"/>
      <c r="BK765" s="317"/>
      <c r="BL765" s="12"/>
      <c r="BM765" s="18" cm="1">
        <f t="array" ref="BM765">IFERROR(
    INDEX('Gantt Chart'!$D$9:$D$1000,
        SMALL(
            IF(('Gantt Chart'!$J$9:$J$1000=$BN$3) * ('Gantt Chart'!$L$9:$L$1000&lt;1),
                ROW('Gantt Chart'!$D$9:$D$1000)-MIN(ROW('Gantt Chart'!$D$9:$D$1000))+1,
                ""),
            ROW(A761))
        ),
    "")</f>
        <v>0</v>
      </c>
      <c r="BN765" s="12"/>
      <c r="BO765" s="316" t="str">
        <f>IFERROR(INDEX('Gantt Chart'!$H$9:$H$1000, MATCH($BR768, 'Gantt Chart'!$D$9:$D$1000, 0)), "")</f>
        <v/>
      </c>
      <c r="BP765" s="317" t="str">
        <f>IFERROR(VLOOKUP($BR768, 'Gantt Chart'!$D$9:$E$1000, 2, FALSE), "")</f>
        <v/>
      </c>
      <c r="BQ765" s="317"/>
      <c r="BR765" s="317"/>
      <c r="BS765" s="12"/>
      <c r="BT765" s="10"/>
    </row>
    <row r="766" spans="1:72" x14ac:dyDescent="0.2">
      <c r="A766" s="9"/>
      <c r="B766" s="18" t="str" cm="1">
        <f t="array" ref="B766">IFERROR(
    INDEX('Gantt Chart'!$D$9:$D$1000,
        SMALL(
            IF(('Gantt Chart'!$J$9:$J$1000=$C$3) * ('Gantt Chart'!$L$9:$L$1000&lt;1),
                ROW('Gantt Chart'!$D$9:$D$1000)-MIN(ROW('Gantt Chart'!$D$9:$D$1000))+1,
                ""),
            ROW(A762))
        ),
    "")</f>
        <v/>
      </c>
      <c r="C766" s="12"/>
      <c r="D766" s="316"/>
      <c r="E766" s="318" t="str">
        <f>IFERROR(INDEX('Gantt Chart'!$C$9:$C$1000, MATCH($G768, 'Gantt Chart'!$D$9:$D$1000, 0)), "")</f>
        <v/>
      </c>
      <c r="F766" s="318"/>
      <c r="G766" s="318"/>
      <c r="H766" s="12"/>
      <c r="I766" s="18" t="str" cm="1">
        <f t="array" ref="I766">IFERROR(
    INDEX('Gantt Chart'!$D$9:$D$1000,
        SMALL(
            IF(('Gantt Chart'!$J$9:$J$1000=$J$3) * ('Gantt Chart'!$L$9:$L$1000&lt;1),
                ROW('Gantt Chart'!$D$9:$D$1000)-MIN(ROW('Gantt Chart'!$D$9:$D$1000))+1,
                ""),
            ROW(A762))
        ),
    "")</f>
        <v/>
      </c>
      <c r="J766" s="12"/>
      <c r="K766" s="316"/>
      <c r="L766" s="318" t="str">
        <f>IFERROR(INDEX('Gantt Chart'!$C$9:$C$1000, MATCH($N768, 'Gantt Chart'!$D$9:$D$1000, 0)), "")</f>
        <v/>
      </c>
      <c r="M766" s="318"/>
      <c r="N766" s="318"/>
      <c r="O766" s="12"/>
      <c r="P766" s="18" t="str" cm="1">
        <f t="array" ref="P766">IFERROR(
    INDEX('Gantt Chart'!$D$9:$D$1000,
        SMALL(
            IF(('Gantt Chart'!$J$9:$J$1000=$Q$3) * ('Gantt Chart'!$L$9:$L$1000&lt;1),
                ROW('Gantt Chart'!$D$9:$D$1000)-MIN(ROW('Gantt Chart'!$D$9:$D$1000))+1,
                ""),
            ROW(A762))
        ),
    "")</f>
        <v/>
      </c>
      <c r="Q766" s="12"/>
      <c r="R766" s="316"/>
      <c r="S766" s="318" t="str">
        <f>IFERROR(INDEX('Gantt Chart'!$C$9:$C$1000, MATCH($U768, 'Gantt Chart'!$D$9:$D$1000, 0)), "")</f>
        <v/>
      </c>
      <c r="T766" s="318"/>
      <c r="U766" s="318"/>
      <c r="V766" s="12"/>
      <c r="W766" s="18" t="str" cm="1">
        <f t="array" ref="W766">IFERROR(
    INDEX('Gantt Chart'!$D$9:$D$1000,
        SMALL(
            IF(('Gantt Chart'!$J$9:$J$1000=$X$3) * ('Gantt Chart'!$L$9:$L$1000&lt;1),
                ROW('Gantt Chart'!$D$9:$D$1000)-MIN(ROW('Gantt Chart'!$D$9:$D$1000))+1,
                ""),
            ROW(A762))
        ),
    "")</f>
        <v/>
      </c>
      <c r="X766" s="12"/>
      <c r="Y766" s="316"/>
      <c r="Z766" s="318" t="str">
        <f>IFERROR(INDEX('Gantt Chart'!$C$9:$C$1000, MATCH($AB768, 'Gantt Chart'!$D$9:$D$1000, 0)), "")</f>
        <v/>
      </c>
      <c r="AA766" s="318"/>
      <c r="AB766" s="318"/>
      <c r="AC766" s="12"/>
      <c r="AD766" s="18" t="str" cm="1">
        <f t="array" ref="AD766">IFERROR(
    INDEX('Gantt Chart'!$D$9:$D$1000,
        SMALL(
            IF(('Gantt Chart'!$J$9:$J$1000=$AE$3) * ('Gantt Chart'!$L$9:$L$1000&lt;1),
                ROW('Gantt Chart'!$D$9:$D$1000)-MIN(ROW('Gantt Chart'!$D$9:$D$1000))+1,
                ""),
            ROW(A762))
        ),
    "")</f>
        <v/>
      </c>
      <c r="AE766" s="12"/>
      <c r="AF766" s="316"/>
      <c r="AG766" s="318" t="str">
        <f>IFERROR(INDEX('Gantt Chart'!$C$9:$C$1000, MATCH($AI768, 'Gantt Chart'!$D$9:$D$1000, 0)), "")</f>
        <v/>
      </c>
      <c r="AH766" s="318"/>
      <c r="AI766" s="318"/>
      <c r="AJ766" s="12"/>
      <c r="AK766" s="18" t="str" cm="1">
        <f t="array" ref="AK766">IFERROR(
    INDEX('Gantt Chart'!$D$9:$D$1000,
        SMALL(
            IF(('Gantt Chart'!$J$9:$J$1000=$AL$3) * ('Gantt Chart'!$L$9:$L$1000&lt;1),
                ROW('Gantt Chart'!$D$9:$D$1000)-MIN(ROW('Gantt Chart'!$D$9:$D$1000))+1,
                ""),
            ROW(A762))
        ),
    "")</f>
        <v/>
      </c>
      <c r="AL766" s="12"/>
      <c r="AM766" s="316"/>
      <c r="AN766" s="318" t="str">
        <f>IFERROR(INDEX('Gantt Chart'!$C$9:$C$1000, MATCH($AP768, 'Gantt Chart'!$D$9:$D$1000, 0)), "")</f>
        <v/>
      </c>
      <c r="AO766" s="318"/>
      <c r="AP766" s="318"/>
      <c r="AQ766" s="12"/>
      <c r="AR766" s="18" t="str" cm="1">
        <f t="array" ref="AR766">IFERROR(
    INDEX('Gantt Chart'!$D$9:$D$1000,
        SMALL(
            IF(('Gantt Chart'!$J$9:$J$1000=$AS$3) * ('Gantt Chart'!$L$9:$L$1000&lt;1),
                ROW('Gantt Chart'!$D$9:$D$1000)-MIN(ROW('Gantt Chart'!$D$9:$D$1000))+1,
                ""),
            ROW(A762))
        ),
    "")</f>
        <v/>
      </c>
      <c r="AS766" s="12"/>
      <c r="AT766" s="316"/>
      <c r="AU766" s="318" t="str">
        <f>IFERROR(INDEX('Gantt Chart'!$C$9:$C$1000, MATCH($AW768, 'Gantt Chart'!$D$9:$D$1000, 0)), "")</f>
        <v/>
      </c>
      <c r="AV766" s="318"/>
      <c r="AW766" s="318"/>
      <c r="AX766" s="12"/>
      <c r="AY766" s="18" t="str" cm="1">
        <f t="array" ref="AY766">IFERROR(
    INDEX('Gantt Chart'!$D$9:$D$1000,
        SMALL(
            IF(('Gantt Chart'!$J$9:$J$1000=$AZ$3) * ('Gantt Chart'!$L$9:$L$1000&lt;1),
                ROW('Gantt Chart'!$D$9:$D$1000)-MIN(ROW('Gantt Chart'!$D$9:$D$1000))+1,
                ""),
            ROW(A762))
        ),
    "")</f>
        <v/>
      </c>
      <c r="AZ766" s="12"/>
      <c r="BA766" s="316"/>
      <c r="BB766" s="318" t="str">
        <f>IFERROR(INDEX('Gantt Chart'!$C$9:$C$1000, MATCH($BD768, 'Gantt Chart'!$D$9:$D$1000, 0)), "")</f>
        <v/>
      </c>
      <c r="BC766" s="318"/>
      <c r="BD766" s="318"/>
      <c r="BE766" s="12"/>
      <c r="BF766" s="18" cm="1">
        <f t="array" ref="BF766">IFERROR(
    INDEX('Gantt Chart'!$D$9:$D$1000,
        SMALL(
            IF(('Gantt Chart'!$J$9:$J$1000=$BG$3) * ('Gantt Chart'!$L$9:$L$1000&lt;1),
                ROW('Gantt Chart'!$D$9:$D$1000)-MIN(ROW('Gantt Chart'!$D$9:$D$1000))+1,
                ""),
            ROW(A762))
        ),
    "")</f>
        <v>0</v>
      </c>
      <c r="BG766" s="12"/>
      <c r="BH766" s="316"/>
      <c r="BI766" s="318" t="str">
        <f>IFERROR(INDEX('Gantt Chart'!$C$9:$C$1000, MATCH($BK768, 'Gantt Chart'!$D$9:$D$1000, 0)), "")</f>
        <v/>
      </c>
      <c r="BJ766" s="318"/>
      <c r="BK766" s="318"/>
      <c r="BL766" s="12"/>
      <c r="BM766" s="18" cm="1">
        <f t="array" ref="BM766">IFERROR(
    INDEX('Gantt Chart'!$D$9:$D$1000,
        SMALL(
            IF(('Gantt Chart'!$J$9:$J$1000=$BN$3) * ('Gantt Chart'!$L$9:$L$1000&lt;1),
                ROW('Gantt Chart'!$D$9:$D$1000)-MIN(ROW('Gantt Chart'!$D$9:$D$1000))+1,
                ""),
            ROW(A762))
        ),
    "")</f>
        <v>0</v>
      </c>
      <c r="BN766" s="12"/>
      <c r="BO766" s="316"/>
      <c r="BP766" s="318" t="str">
        <f>IFERROR(INDEX('Gantt Chart'!$C$9:$C$1000, MATCH($BR768, 'Gantt Chart'!$D$9:$D$1000, 0)), "")</f>
        <v/>
      </c>
      <c r="BQ766" s="318"/>
      <c r="BR766" s="318"/>
      <c r="BS766" s="12"/>
      <c r="BT766" s="10"/>
    </row>
    <row r="767" spans="1:72" x14ac:dyDescent="0.2">
      <c r="A767" s="9"/>
      <c r="B767" s="18" t="str" cm="1">
        <f t="array" ref="B767">IFERROR(
    INDEX('Gantt Chart'!$D$9:$D$1000,
        SMALL(
            IF(('Gantt Chart'!$J$9:$J$1000=$C$3) * ('Gantt Chart'!$L$9:$L$1000&lt;1),
                ROW('Gantt Chart'!$D$9:$D$1000)-MIN(ROW('Gantt Chart'!$D$9:$D$1000))+1,
                ""),
            ROW(A763))
        ),
    "")</f>
        <v/>
      </c>
      <c r="C767" s="12"/>
      <c r="D767" s="316"/>
      <c r="E767" s="319" t="str">
        <f>IFERROR(INDEX('Gantt Chart'!$M$9:$M$1000, MATCH($G768, 'Gantt Chart'!$D$9:$D$1000, 0)), "")</f>
        <v/>
      </c>
      <c r="F767" s="319"/>
      <c r="G767" s="319"/>
      <c r="H767" s="12"/>
      <c r="I767" s="18" t="str" cm="1">
        <f t="array" ref="I767">IFERROR(
    INDEX('Gantt Chart'!$D$9:$D$1000,
        SMALL(
            IF(('Gantt Chart'!$J$9:$J$1000=$J$3) * ('Gantt Chart'!$L$9:$L$1000&lt;1),
                ROW('Gantt Chart'!$D$9:$D$1000)-MIN(ROW('Gantt Chart'!$D$9:$D$1000))+1,
                ""),
            ROW(A763))
        ),
    "")</f>
        <v/>
      </c>
      <c r="J767" s="12"/>
      <c r="K767" s="316"/>
      <c r="L767" s="319" t="str">
        <f>IFERROR(INDEX('Gantt Chart'!$M$9:$M$1000, MATCH($N768, 'Gantt Chart'!$D$9:$D$1000, 0)), "")</f>
        <v/>
      </c>
      <c r="M767" s="319"/>
      <c r="N767" s="319"/>
      <c r="O767" s="12"/>
      <c r="P767" s="18" t="str" cm="1">
        <f t="array" ref="P767">IFERROR(
    INDEX('Gantt Chart'!$D$9:$D$1000,
        SMALL(
            IF(('Gantt Chart'!$J$9:$J$1000=$Q$3) * ('Gantt Chart'!$L$9:$L$1000&lt;1),
                ROW('Gantt Chart'!$D$9:$D$1000)-MIN(ROW('Gantt Chart'!$D$9:$D$1000))+1,
                ""),
            ROW(A763))
        ),
    "")</f>
        <v/>
      </c>
      <c r="Q767" s="12"/>
      <c r="R767" s="316"/>
      <c r="S767" s="319" t="str">
        <f>IFERROR(INDEX('Gantt Chart'!$M$9:$M$1000, MATCH($U768, 'Gantt Chart'!$D$9:$D$1000, 0)), "")</f>
        <v/>
      </c>
      <c r="T767" s="319"/>
      <c r="U767" s="319"/>
      <c r="V767" s="12"/>
      <c r="W767" s="18" t="str" cm="1">
        <f t="array" ref="W767">IFERROR(
    INDEX('Gantt Chart'!$D$9:$D$1000,
        SMALL(
            IF(('Gantt Chart'!$J$9:$J$1000=$X$3) * ('Gantt Chart'!$L$9:$L$1000&lt;1),
                ROW('Gantt Chart'!$D$9:$D$1000)-MIN(ROW('Gantt Chart'!$D$9:$D$1000))+1,
                ""),
            ROW(A763))
        ),
    "")</f>
        <v/>
      </c>
      <c r="X767" s="12"/>
      <c r="Y767" s="316"/>
      <c r="Z767" s="319" t="str">
        <f>IFERROR(INDEX('Gantt Chart'!$M$9:$M$1000, MATCH($AB768, 'Gantt Chart'!$D$9:$D$1000, 0)), "")</f>
        <v/>
      </c>
      <c r="AA767" s="319"/>
      <c r="AB767" s="319"/>
      <c r="AC767" s="12"/>
      <c r="AD767" s="18" t="str" cm="1">
        <f t="array" ref="AD767">IFERROR(
    INDEX('Gantt Chart'!$D$9:$D$1000,
        SMALL(
            IF(('Gantt Chart'!$J$9:$J$1000=$AE$3) * ('Gantt Chart'!$L$9:$L$1000&lt;1),
                ROW('Gantt Chart'!$D$9:$D$1000)-MIN(ROW('Gantt Chart'!$D$9:$D$1000))+1,
                ""),
            ROW(A763))
        ),
    "")</f>
        <v/>
      </c>
      <c r="AE767" s="12"/>
      <c r="AF767" s="316"/>
      <c r="AG767" s="319" t="str">
        <f>IFERROR(INDEX('Gantt Chart'!$M$9:$M$1000, MATCH($AI768, 'Gantt Chart'!$D$9:$D$1000, 0)), "")</f>
        <v/>
      </c>
      <c r="AH767" s="319"/>
      <c r="AI767" s="319"/>
      <c r="AJ767" s="12"/>
      <c r="AK767" s="18" t="str" cm="1">
        <f t="array" ref="AK767">IFERROR(
    INDEX('Gantt Chart'!$D$9:$D$1000,
        SMALL(
            IF(('Gantt Chart'!$J$9:$J$1000=$AL$3) * ('Gantt Chart'!$L$9:$L$1000&lt;1),
                ROW('Gantt Chart'!$D$9:$D$1000)-MIN(ROW('Gantt Chart'!$D$9:$D$1000))+1,
                ""),
            ROW(A763))
        ),
    "")</f>
        <v/>
      </c>
      <c r="AL767" s="12"/>
      <c r="AM767" s="316"/>
      <c r="AN767" s="319" t="str">
        <f>IFERROR(INDEX('Gantt Chart'!$M$9:$M$1000, MATCH($AP768, 'Gantt Chart'!$D$9:$D$1000, 0)), "")</f>
        <v/>
      </c>
      <c r="AO767" s="319"/>
      <c r="AP767" s="319"/>
      <c r="AQ767" s="12"/>
      <c r="AR767" s="18" t="str" cm="1">
        <f t="array" ref="AR767">IFERROR(
    INDEX('Gantt Chart'!$D$9:$D$1000,
        SMALL(
            IF(('Gantt Chart'!$J$9:$J$1000=$AS$3) * ('Gantt Chart'!$L$9:$L$1000&lt;1),
                ROW('Gantt Chart'!$D$9:$D$1000)-MIN(ROW('Gantt Chart'!$D$9:$D$1000))+1,
                ""),
            ROW(A763))
        ),
    "")</f>
        <v/>
      </c>
      <c r="AS767" s="12"/>
      <c r="AT767" s="316"/>
      <c r="AU767" s="319" t="str">
        <f>IFERROR(INDEX('Gantt Chart'!$M$9:$M$1000, MATCH($AW768, 'Gantt Chart'!$D$9:$D$1000, 0)), "")</f>
        <v/>
      </c>
      <c r="AV767" s="319"/>
      <c r="AW767" s="319"/>
      <c r="AX767" s="12"/>
      <c r="AY767" s="18" t="str" cm="1">
        <f t="array" ref="AY767">IFERROR(
    INDEX('Gantt Chart'!$D$9:$D$1000,
        SMALL(
            IF(('Gantt Chart'!$J$9:$J$1000=$AZ$3) * ('Gantt Chart'!$L$9:$L$1000&lt;1),
                ROW('Gantt Chart'!$D$9:$D$1000)-MIN(ROW('Gantt Chart'!$D$9:$D$1000))+1,
                ""),
            ROW(A763))
        ),
    "")</f>
        <v/>
      </c>
      <c r="AZ767" s="12"/>
      <c r="BA767" s="316"/>
      <c r="BB767" s="319" t="str">
        <f>IFERROR(INDEX('Gantt Chart'!$M$9:$M$1000, MATCH($BD768, 'Gantt Chart'!$D$9:$D$1000, 0)), "")</f>
        <v/>
      </c>
      <c r="BC767" s="319"/>
      <c r="BD767" s="319"/>
      <c r="BE767" s="12"/>
      <c r="BF767" s="18" cm="1">
        <f t="array" ref="BF767">IFERROR(
    INDEX('Gantt Chart'!$D$9:$D$1000,
        SMALL(
            IF(('Gantt Chart'!$J$9:$J$1000=$BG$3) * ('Gantt Chart'!$L$9:$L$1000&lt;1),
                ROW('Gantt Chart'!$D$9:$D$1000)-MIN(ROW('Gantt Chart'!$D$9:$D$1000))+1,
                ""),
            ROW(A763))
        ),
    "")</f>
        <v>0</v>
      </c>
      <c r="BG767" s="12"/>
      <c r="BH767" s="316"/>
      <c r="BI767" s="319" t="str">
        <f>IFERROR(INDEX('Gantt Chart'!$M$9:$M$1000, MATCH($BK768, 'Gantt Chart'!$D$9:$D$1000, 0)), "")</f>
        <v/>
      </c>
      <c r="BJ767" s="319"/>
      <c r="BK767" s="319"/>
      <c r="BL767" s="12"/>
      <c r="BM767" s="18" cm="1">
        <f t="array" ref="BM767">IFERROR(
    INDEX('Gantt Chart'!$D$9:$D$1000,
        SMALL(
            IF(('Gantt Chart'!$J$9:$J$1000=$BN$3) * ('Gantt Chart'!$L$9:$L$1000&lt;1),
                ROW('Gantt Chart'!$D$9:$D$1000)-MIN(ROW('Gantt Chart'!$D$9:$D$1000))+1,
                ""),
            ROW(A763))
        ),
    "")</f>
        <v>0</v>
      </c>
      <c r="BN767" s="12"/>
      <c r="BO767" s="316"/>
      <c r="BP767" s="319" t="str">
        <f>IFERROR(INDEX('Gantt Chart'!$M$9:$M$1000, MATCH($BR768, 'Gantt Chart'!$D$9:$D$1000, 0)), "")</f>
        <v/>
      </c>
      <c r="BQ767" s="319"/>
      <c r="BR767" s="319"/>
      <c r="BS767" s="12"/>
      <c r="BT767" s="10"/>
    </row>
    <row r="768" spans="1:72" x14ac:dyDescent="0.2">
      <c r="A768" s="9"/>
      <c r="B768" s="18" t="str" cm="1">
        <f t="array" ref="B768">IFERROR(
    INDEX('Gantt Chart'!$D$9:$D$1000,
        SMALL(
            IF(('Gantt Chart'!$J$9:$J$1000=$C$3) * ('Gantt Chart'!$L$9:$L$1000&lt;1),
                ROW('Gantt Chart'!$D$9:$D$1000)-MIN(ROW('Gantt Chart'!$D$9:$D$1000))+1,
                ""),
            ROW(A764))
        ),
    "")</f>
        <v/>
      </c>
      <c r="C768" s="12"/>
      <c r="D768" s="316"/>
      <c r="E768" s="320" t="str">
        <f>IFERROR(INDEX('Gantt Chart'!$L$9:$L$1000, MATCH($G768, 'Gantt Chart'!$D$9:$D$1000, 0)), "")</f>
        <v/>
      </c>
      <c r="F768" s="320"/>
      <c r="G768" s="13" t="str" cm="1">
        <f t="array" ref="G768">IF(INDEX($B$5:$B$999, CEILING((ROW()-5)/5, 1))="", "", INDEX($B$5:$B$999, CEILING((ROW()-5)/5, 1)))</f>
        <v/>
      </c>
      <c r="H768" s="12"/>
      <c r="I768" s="18" t="str" cm="1">
        <f t="array" ref="I768">IFERROR(
    INDEX('Gantt Chart'!$D$9:$D$1000,
        SMALL(
            IF(('Gantt Chart'!$J$9:$J$1000=$J$3) * ('Gantt Chart'!$L$9:$L$1000&lt;1),
                ROW('Gantt Chart'!$D$9:$D$1000)-MIN(ROW('Gantt Chart'!$D$9:$D$1000))+1,
                ""),
            ROW(A764))
        ),
    "")</f>
        <v/>
      </c>
      <c r="J768" s="12"/>
      <c r="K768" s="316"/>
      <c r="L768" s="320" t="str">
        <f>IFERROR(INDEX('Gantt Chart'!$L$9:$L$1000, MATCH($N768, 'Gantt Chart'!$D$9:$D$1000, 0)), "")</f>
        <v/>
      </c>
      <c r="M768" s="320"/>
      <c r="N768" s="13" t="str" cm="1">
        <f t="array" ref="N768">IF(INDEX($I$5:$I$999, CEILING((ROW()-5)/5, 1))="", "", INDEX($I$5:$I$999, CEILING((ROW()-5)/5, 1)))</f>
        <v/>
      </c>
      <c r="O768" s="12"/>
      <c r="P768" s="18" t="str" cm="1">
        <f t="array" ref="P768">IFERROR(
    INDEX('Gantt Chart'!$D$9:$D$1000,
        SMALL(
            IF(('Gantt Chart'!$J$9:$J$1000=$Q$3) * ('Gantt Chart'!$L$9:$L$1000&lt;1),
                ROW('Gantt Chart'!$D$9:$D$1000)-MIN(ROW('Gantt Chart'!$D$9:$D$1000))+1,
                ""),
            ROW(A764))
        ),
    "")</f>
        <v/>
      </c>
      <c r="Q768" s="12"/>
      <c r="R768" s="316"/>
      <c r="S768" s="320" t="str">
        <f>IFERROR(INDEX('Gantt Chart'!$L$9:$L$1000, MATCH($U768, 'Gantt Chart'!$D$9:$D$1000, 0)), "")</f>
        <v/>
      </c>
      <c r="T768" s="320"/>
      <c r="U768" s="13" t="str" cm="1">
        <f t="array" ref="U768">IF(INDEX($P$5:$P$999, CEILING((ROW()-5)/5, 1))="", "", INDEX($P$5:$P$999, CEILING((ROW()-5)/5, 1)))</f>
        <v/>
      </c>
      <c r="V768" s="12"/>
      <c r="W768" s="18" t="str" cm="1">
        <f t="array" ref="W768">IFERROR(
    INDEX('Gantt Chart'!$D$9:$D$1000,
        SMALL(
            IF(('Gantt Chart'!$J$9:$J$1000=$X$3) * ('Gantt Chart'!$L$9:$L$1000&lt;1),
                ROW('Gantt Chart'!$D$9:$D$1000)-MIN(ROW('Gantt Chart'!$D$9:$D$1000))+1,
                ""),
            ROW(A764))
        ),
    "")</f>
        <v/>
      </c>
      <c r="X768" s="12"/>
      <c r="Y768" s="316"/>
      <c r="Z768" s="320" t="str">
        <f>IFERROR(INDEX('Gantt Chart'!$L$9:$L$1000, MATCH($AB768, 'Gantt Chart'!$D$9:$D$1000, 0)), "")</f>
        <v/>
      </c>
      <c r="AA768" s="320"/>
      <c r="AB768" s="13" t="str" cm="1">
        <f t="array" ref="AB768">IF(INDEX($W$5:$W$999, CEILING((ROW()-5)/5, 1))="", "", INDEX($W$5:$W$999, CEILING((ROW()-5)/5, 1)))</f>
        <v/>
      </c>
      <c r="AC768" s="12"/>
      <c r="AD768" s="18" t="str" cm="1">
        <f t="array" ref="AD768">IFERROR(
    INDEX('Gantt Chart'!$D$9:$D$1000,
        SMALL(
            IF(('Gantt Chart'!$J$9:$J$1000=$AE$3) * ('Gantt Chart'!$L$9:$L$1000&lt;1),
                ROW('Gantt Chart'!$D$9:$D$1000)-MIN(ROW('Gantt Chart'!$D$9:$D$1000))+1,
                ""),
            ROW(A764))
        ),
    "")</f>
        <v/>
      </c>
      <c r="AE768" s="12"/>
      <c r="AF768" s="316"/>
      <c r="AG768" s="320" t="str">
        <f>IFERROR(INDEX('Gantt Chart'!$L$9:$L$1000, MATCH($AI768, 'Gantt Chart'!$D$9:$D$1000, 0)), "")</f>
        <v/>
      </c>
      <c r="AH768" s="320"/>
      <c r="AI768" s="13" t="str" cm="1">
        <f t="array" ref="AI768">IF(INDEX($AD$5:$AD$999, CEILING((ROW()-5)/5, 1))="", "", INDEX($AD$5:$AD$999, CEILING((ROW()-5)/5, 1)))</f>
        <v/>
      </c>
      <c r="AJ768" s="12"/>
      <c r="AK768" s="18" t="str" cm="1">
        <f t="array" ref="AK768">IFERROR(
    INDEX('Gantt Chart'!$D$9:$D$1000,
        SMALL(
            IF(('Gantt Chart'!$J$9:$J$1000=$AL$3) * ('Gantt Chart'!$L$9:$L$1000&lt;1),
                ROW('Gantt Chart'!$D$9:$D$1000)-MIN(ROW('Gantt Chart'!$D$9:$D$1000))+1,
                ""),
            ROW(A764))
        ),
    "")</f>
        <v/>
      </c>
      <c r="AL768" s="12"/>
      <c r="AM768" s="316"/>
      <c r="AN768" s="320" t="str">
        <f>IFERROR(INDEX('Gantt Chart'!$L$9:$L$1000, MATCH($AP768, 'Gantt Chart'!$D$9:$D$1000, 0)), "")</f>
        <v/>
      </c>
      <c r="AO768" s="320"/>
      <c r="AP768" s="13" t="str" cm="1">
        <f t="array" ref="AP768">IF(INDEX($AK$5:$AK$999, CEILING((ROW()-5)/5, 1))="", "", INDEX($AK$5:$AK$999, CEILING((ROW()-5)/5, 1)))</f>
        <v/>
      </c>
      <c r="AQ768" s="12"/>
      <c r="AR768" s="18" t="str" cm="1">
        <f t="array" ref="AR768">IFERROR(
    INDEX('Gantt Chart'!$D$9:$D$1000,
        SMALL(
            IF(('Gantt Chart'!$J$9:$J$1000=$AS$3) * ('Gantt Chart'!$L$9:$L$1000&lt;1),
                ROW('Gantt Chart'!$D$9:$D$1000)-MIN(ROW('Gantt Chart'!$D$9:$D$1000))+1,
                ""),
            ROW(A764))
        ),
    "")</f>
        <v/>
      </c>
      <c r="AS768" s="12"/>
      <c r="AT768" s="316"/>
      <c r="AU768" s="320" t="str">
        <f>IFERROR(INDEX('Gantt Chart'!$L$9:$L$1000, MATCH($AW768, 'Gantt Chart'!$D$9:$D$1000, 0)), "")</f>
        <v/>
      </c>
      <c r="AV768" s="320"/>
      <c r="AW768" s="13" t="str" cm="1">
        <f t="array" ref="AW768">IF(INDEX($AR$5:$AR$999, CEILING((ROW()-5)/5, 1))="", "", INDEX($AR$5:$AR$999, CEILING((ROW()-5)/5, 1)))</f>
        <v/>
      </c>
      <c r="AX768" s="12"/>
      <c r="AY768" s="18" t="str" cm="1">
        <f t="array" ref="AY768">IFERROR(
    INDEX('Gantt Chart'!$D$9:$D$1000,
        SMALL(
            IF(('Gantt Chart'!$J$9:$J$1000=$AZ$3) * ('Gantt Chart'!$L$9:$L$1000&lt;1),
                ROW('Gantt Chart'!$D$9:$D$1000)-MIN(ROW('Gantt Chart'!$D$9:$D$1000))+1,
                ""),
            ROW(A764))
        ),
    "")</f>
        <v/>
      </c>
      <c r="AZ768" s="12"/>
      <c r="BA768" s="316"/>
      <c r="BB768" s="320" t="str">
        <f>IFERROR(INDEX('Gantt Chart'!$L$9:$L$1000, MATCH($BD768, 'Gantt Chart'!$D$9:$D$1000, 0)), "")</f>
        <v/>
      </c>
      <c r="BC768" s="320"/>
      <c r="BD768" s="13" t="str" cm="1">
        <f t="array" ref="BD768">IF(INDEX($AY$5:$AY$999, CEILING((ROW()-5)/5, 1))="", "", INDEX($AY$5:$AY$999, CEILING((ROW()-5)/5, 1)))</f>
        <v/>
      </c>
      <c r="BE768" s="12"/>
      <c r="BF768" s="18" cm="1">
        <f t="array" ref="BF768">IFERROR(
    INDEX('Gantt Chart'!$D$9:$D$1000,
        SMALL(
            IF(('Gantt Chart'!$J$9:$J$1000=$BG$3) * ('Gantt Chart'!$L$9:$L$1000&lt;1),
                ROW('Gantt Chart'!$D$9:$D$1000)-MIN(ROW('Gantt Chart'!$D$9:$D$1000))+1,
                ""),
            ROW(A764))
        ),
    "")</f>
        <v>0</v>
      </c>
      <c r="BG768" s="12"/>
      <c r="BH768" s="316"/>
      <c r="BI768" s="320" t="str">
        <f>IFERROR(INDEX('Gantt Chart'!$L$9:$L$1000, MATCH($BK768, 'Gantt Chart'!$D$9:$D$1000, 0)), "")</f>
        <v/>
      </c>
      <c r="BJ768" s="320"/>
      <c r="BK768" s="13" cm="1">
        <f t="array" ref="BK768">IF(INDEX($BF$5:$BF$999, CEILING((ROW()-5)/5, 1))="", "", INDEX($BF$5:$BF$999, CEILING((ROW()-5)/5, 1)))</f>
        <v>0</v>
      </c>
      <c r="BL768" s="12"/>
      <c r="BM768" s="18" cm="1">
        <f t="array" ref="BM768">IFERROR(
    INDEX('Gantt Chart'!$D$9:$D$1000,
        SMALL(
            IF(('Gantt Chart'!$J$9:$J$1000=$BN$3) * ('Gantt Chart'!$L$9:$L$1000&lt;1),
                ROW('Gantt Chart'!$D$9:$D$1000)-MIN(ROW('Gantt Chart'!$D$9:$D$1000))+1,
                ""),
            ROW(A764))
        ),
    "")</f>
        <v>0</v>
      </c>
      <c r="BN768" s="12"/>
      <c r="BO768" s="316"/>
      <c r="BP768" s="320" t="str">
        <f>IFERROR(INDEX('Gantt Chart'!$L$9:$L$1000, MATCH($BR768, 'Gantt Chart'!$D$9:$D$1000, 0)), "")</f>
        <v/>
      </c>
      <c r="BQ768" s="320"/>
      <c r="BR768" s="13" cm="1">
        <f t="array" ref="BR768">IF(INDEX($BM$5:$BM$999, CEILING((ROW()-5)/5, 1))="", "", INDEX($BM$5:$BM$999, CEILING((ROW()-5)/5, 1)))</f>
        <v>0</v>
      </c>
      <c r="BS768" s="12"/>
      <c r="BT768" s="10"/>
    </row>
    <row r="769" spans="1:72" x14ac:dyDescent="0.2">
      <c r="A769" s="9"/>
      <c r="B769" s="18" t="str" cm="1">
        <f t="array" ref="B769">IFERROR(
    INDEX('Gantt Chart'!$D$9:$D$1000,
        SMALL(
            IF(('Gantt Chart'!$J$9:$J$1000=$C$3) * ('Gantt Chart'!$L$9:$L$1000&lt;1),
                ROW('Gantt Chart'!$D$9:$D$1000)-MIN(ROW('Gantt Chart'!$D$9:$D$1000))+1,
                ""),
            ROW(A765))
        ),
    "")</f>
        <v/>
      </c>
      <c r="C769" s="12"/>
      <c r="D769" s="12"/>
      <c r="E769" s="12"/>
      <c r="F769" s="12"/>
      <c r="G769" s="12"/>
      <c r="H769" s="12"/>
      <c r="I769" s="18" t="str" cm="1">
        <f t="array" ref="I769">IFERROR(
    INDEX('Gantt Chart'!$D$9:$D$1000,
        SMALL(
            IF(('Gantt Chart'!$J$9:$J$1000=$J$3) * ('Gantt Chart'!$L$9:$L$1000&lt;1),
                ROW('Gantt Chart'!$D$9:$D$1000)-MIN(ROW('Gantt Chart'!$D$9:$D$1000))+1,
                ""),
            ROW(A765))
        ),
    "")</f>
        <v/>
      </c>
      <c r="J769" s="12"/>
      <c r="K769" s="12"/>
      <c r="L769" s="12"/>
      <c r="M769" s="12"/>
      <c r="N769" s="12"/>
      <c r="O769" s="12"/>
      <c r="P769" s="18" t="str" cm="1">
        <f t="array" ref="P769">IFERROR(
    INDEX('Gantt Chart'!$D$9:$D$1000,
        SMALL(
            IF(('Gantt Chart'!$J$9:$J$1000=$Q$3) * ('Gantt Chart'!$L$9:$L$1000&lt;1),
                ROW('Gantt Chart'!$D$9:$D$1000)-MIN(ROW('Gantt Chart'!$D$9:$D$1000))+1,
                ""),
            ROW(A765))
        ),
    "")</f>
        <v/>
      </c>
      <c r="Q769" s="12"/>
      <c r="R769" s="12"/>
      <c r="S769" s="12"/>
      <c r="T769" s="12"/>
      <c r="U769" s="12"/>
      <c r="V769" s="12"/>
      <c r="W769" s="18" t="str" cm="1">
        <f t="array" ref="W769">IFERROR(
    INDEX('Gantt Chart'!$D$9:$D$1000,
        SMALL(
            IF(('Gantt Chart'!$J$9:$J$1000=$X$3) * ('Gantt Chart'!$L$9:$L$1000&lt;1),
                ROW('Gantt Chart'!$D$9:$D$1000)-MIN(ROW('Gantt Chart'!$D$9:$D$1000))+1,
                ""),
            ROW(A765))
        ),
    "")</f>
        <v/>
      </c>
      <c r="X769" s="12"/>
      <c r="Y769" s="12"/>
      <c r="Z769" s="12"/>
      <c r="AA769" s="12"/>
      <c r="AB769" s="12"/>
      <c r="AC769" s="12"/>
      <c r="AD769" s="18" t="str" cm="1">
        <f t="array" ref="AD769">IFERROR(
    INDEX('Gantt Chart'!$D$9:$D$1000,
        SMALL(
            IF(('Gantt Chart'!$J$9:$J$1000=$AE$3) * ('Gantt Chart'!$L$9:$L$1000&lt;1),
                ROW('Gantt Chart'!$D$9:$D$1000)-MIN(ROW('Gantt Chart'!$D$9:$D$1000))+1,
                ""),
            ROW(A765))
        ),
    "")</f>
        <v/>
      </c>
      <c r="AE769" s="12"/>
      <c r="AF769" s="12"/>
      <c r="AG769" s="12"/>
      <c r="AH769" s="12"/>
      <c r="AI769" s="12"/>
      <c r="AJ769" s="12"/>
      <c r="AK769" s="18" t="str" cm="1">
        <f t="array" ref="AK769">IFERROR(
    INDEX('Gantt Chart'!$D$9:$D$1000,
        SMALL(
            IF(('Gantt Chart'!$J$9:$J$1000=$AL$3) * ('Gantt Chart'!$L$9:$L$1000&lt;1),
                ROW('Gantt Chart'!$D$9:$D$1000)-MIN(ROW('Gantt Chart'!$D$9:$D$1000))+1,
                ""),
            ROW(A765))
        ),
    "")</f>
        <v/>
      </c>
      <c r="AL769" s="12"/>
      <c r="AM769" s="12"/>
      <c r="AN769" s="12"/>
      <c r="AO769" s="12"/>
      <c r="AP769" s="12"/>
      <c r="AQ769" s="12"/>
      <c r="AR769" s="18" t="str" cm="1">
        <f t="array" ref="AR769">IFERROR(
    INDEX('Gantt Chart'!$D$9:$D$1000,
        SMALL(
            IF(('Gantt Chart'!$J$9:$J$1000=$AS$3) * ('Gantt Chart'!$L$9:$L$1000&lt;1),
                ROW('Gantt Chart'!$D$9:$D$1000)-MIN(ROW('Gantt Chart'!$D$9:$D$1000))+1,
                ""),
            ROW(A765))
        ),
    "")</f>
        <v/>
      </c>
      <c r="AS769" s="12"/>
      <c r="AT769" s="12"/>
      <c r="AU769" s="12"/>
      <c r="AV769" s="12"/>
      <c r="AW769" s="12"/>
      <c r="AX769" s="12"/>
      <c r="AY769" s="18" t="str" cm="1">
        <f t="array" ref="AY769">IFERROR(
    INDEX('Gantt Chart'!$D$9:$D$1000,
        SMALL(
            IF(('Gantt Chart'!$J$9:$J$1000=$AZ$3) * ('Gantt Chart'!$L$9:$L$1000&lt;1),
                ROW('Gantt Chart'!$D$9:$D$1000)-MIN(ROW('Gantt Chart'!$D$9:$D$1000))+1,
                ""),
            ROW(A765))
        ),
    "")</f>
        <v/>
      </c>
      <c r="AZ769" s="12"/>
      <c r="BA769" s="12"/>
      <c r="BB769" s="12"/>
      <c r="BC769" s="12"/>
      <c r="BD769" s="12"/>
      <c r="BE769" s="12"/>
      <c r="BF769" s="18" cm="1">
        <f t="array" ref="BF769">IFERROR(
    INDEX('Gantt Chart'!$D$9:$D$1000,
        SMALL(
            IF(('Gantt Chart'!$J$9:$J$1000=$BG$3) * ('Gantt Chart'!$L$9:$L$1000&lt;1),
                ROW('Gantt Chart'!$D$9:$D$1000)-MIN(ROW('Gantt Chart'!$D$9:$D$1000))+1,
                ""),
            ROW(A765))
        ),
    "")</f>
        <v>0</v>
      </c>
      <c r="BG769" s="12"/>
      <c r="BH769" s="12"/>
      <c r="BI769" s="12"/>
      <c r="BJ769" s="12"/>
      <c r="BK769" s="12"/>
      <c r="BL769" s="12"/>
      <c r="BM769" s="18" cm="1">
        <f t="array" ref="BM769">IFERROR(
    INDEX('Gantt Chart'!$D$9:$D$1000,
        SMALL(
            IF(('Gantt Chart'!$J$9:$J$1000=$BN$3) * ('Gantt Chart'!$L$9:$L$1000&lt;1),
                ROW('Gantt Chart'!$D$9:$D$1000)-MIN(ROW('Gantt Chart'!$D$9:$D$1000))+1,
                ""),
            ROW(A765))
        ),
    "")</f>
        <v>0</v>
      </c>
      <c r="BN769" s="12"/>
      <c r="BO769" s="12"/>
      <c r="BP769" s="12"/>
      <c r="BQ769" s="12"/>
      <c r="BR769" s="12"/>
      <c r="BS769" s="12"/>
      <c r="BT769" s="10"/>
    </row>
    <row r="770" spans="1:72" ht="16.899999999999999" customHeight="1" x14ac:dyDescent="0.2">
      <c r="A770" s="9"/>
      <c r="B770" s="18" t="str" cm="1">
        <f t="array" ref="B770">IFERROR(
    INDEX('Gantt Chart'!$D$9:$D$1000,
        SMALL(
            IF(('Gantt Chart'!$J$9:$J$1000=$C$3) * ('Gantt Chart'!$L$9:$L$1000&lt;1),
                ROW('Gantt Chart'!$D$9:$D$1000)-MIN(ROW('Gantt Chart'!$D$9:$D$1000))+1,
                ""),
            ROW(A766))
        ),
    "")</f>
        <v/>
      </c>
      <c r="C770" s="12"/>
      <c r="D770" s="316" t="str">
        <f>IFERROR(INDEX('Gantt Chart'!$H$9:$H$1000, MATCH($G773, 'Gantt Chart'!$D$9:$D$1000, 0)), "")</f>
        <v/>
      </c>
      <c r="E770" s="317" t="str">
        <f>IFERROR(VLOOKUP($G773, 'Gantt Chart'!$D$9:$E$1000, 2, FALSE), "")</f>
        <v/>
      </c>
      <c r="F770" s="317"/>
      <c r="G770" s="317"/>
      <c r="H770" s="12"/>
      <c r="I770" s="18" t="str" cm="1">
        <f t="array" ref="I770">IFERROR(
    INDEX('Gantt Chart'!$D$9:$D$1000,
        SMALL(
            IF(('Gantt Chart'!$J$9:$J$1000=$J$3) * ('Gantt Chart'!$L$9:$L$1000&lt;1),
                ROW('Gantt Chart'!$D$9:$D$1000)-MIN(ROW('Gantt Chart'!$D$9:$D$1000))+1,
                ""),
            ROW(A766))
        ),
    "")</f>
        <v/>
      </c>
      <c r="J770" s="12"/>
      <c r="K770" s="316" t="str">
        <f>IFERROR(INDEX('Gantt Chart'!$H$9:$H$1000, MATCH($N773, 'Gantt Chart'!$D$9:$D$1000, 0)), "")</f>
        <v/>
      </c>
      <c r="L770" s="317" t="str">
        <f>IFERROR(VLOOKUP($N773, 'Gantt Chart'!$D$9:$E$1000, 2, FALSE), "")</f>
        <v/>
      </c>
      <c r="M770" s="317"/>
      <c r="N770" s="317"/>
      <c r="O770" s="12"/>
      <c r="P770" s="18" t="str" cm="1">
        <f t="array" ref="P770">IFERROR(
    INDEX('Gantt Chart'!$D$9:$D$1000,
        SMALL(
            IF(('Gantt Chart'!$J$9:$J$1000=$Q$3) * ('Gantt Chart'!$L$9:$L$1000&lt;1),
                ROW('Gantt Chart'!$D$9:$D$1000)-MIN(ROW('Gantt Chart'!$D$9:$D$1000))+1,
                ""),
            ROW(A766))
        ),
    "")</f>
        <v/>
      </c>
      <c r="Q770" s="12"/>
      <c r="R770" s="316" t="str">
        <f>IFERROR(INDEX('Gantt Chart'!$H$9:$H$1000, MATCH($U773, 'Gantt Chart'!$D$9:$D$1000, 0)), "")</f>
        <v/>
      </c>
      <c r="S770" s="317" t="str">
        <f>IFERROR(VLOOKUP($U773, 'Gantt Chart'!$D$9:$E$1000, 2, FALSE), "")</f>
        <v/>
      </c>
      <c r="T770" s="317"/>
      <c r="U770" s="317"/>
      <c r="V770" s="12"/>
      <c r="W770" s="18" t="str" cm="1">
        <f t="array" ref="W770">IFERROR(
    INDEX('Gantt Chart'!$D$9:$D$1000,
        SMALL(
            IF(('Gantt Chart'!$J$9:$J$1000=$X$3) * ('Gantt Chart'!$L$9:$L$1000&lt;1),
                ROW('Gantt Chart'!$D$9:$D$1000)-MIN(ROW('Gantt Chart'!$D$9:$D$1000))+1,
                ""),
            ROW(A766))
        ),
    "")</f>
        <v/>
      </c>
      <c r="X770" s="12"/>
      <c r="Y770" s="316" t="str">
        <f>IFERROR(INDEX('Gantt Chart'!$H$9:$H$1000, MATCH($AB773, 'Gantt Chart'!$D$9:$D$1000, 0)), "")</f>
        <v/>
      </c>
      <c r="Z770" s="317" t="str">
        <f>IFERROR(VLOOKUP($AB773, 'Gantt Chart'!$D$9:$E$1000, 2, FALSE), "")</f>
        <v/>
      </c>
      <c r="AA770" s="317"/>
      <c r="AB770" s="317"/>
      <c r="AC770" s="12"/>
      <c r="AD770" s="18" t="str" cm="1">
        <f t="array" ref="AD770">IFERROR(
    INDEX('Gantt Chart'!$D$9:$D$1000,
        SMALL(
            IF(('Gantt Chart'!$J$9:$J$1000=$AE$3) * ('Gantt Chart'!$L$9:$L$1000&lt;1),
                ROW('Gantt Chart'!$D$9:$D$1000)-MIN(ROW('Gantt Chart'!$D$9:$D$1000))+1,
                ""),
            ROW(A766))
        ),
    "")</f>
        <v/>
      </c>
      <c r="AE770" s="12"/>
      <c r="AF770" s="316" t="str">
        <f>IFERROR(INDEX('Gantt Chart'!$H$9:$H$1000, MATCH($AI773, 'Gantt Chart'!$D$9:$D$1000, 0)), "")</f>
        <v/>
      </c>
      <c r="AG770" s="317" t="str">
        <f>IFERROR(VLOOKUP($AI773, 'Gantt Chart'!$D$9:$E$1000, 2, FALSE), "")</f>
        <v/>
      </c>
      <c r="AH770" s="317"/>
      <c r="AI770" s="317"/>
      <c r="AJ770" s="12"/>
      <c r="AK770" s="18" t="str" cm="1">
        <f t="array" ref="AK770">IFERROR(
    INDEX('Gantt Chart'!$D$9:$D$1000,
        SMALL(
            IF(('Gantt Chart'!$J$9:$J$1000=$AL$3) * ('Gantt Chart'!$L$9:$L$1000&lt;1),
                ROW('Gantt Chart'!$D$9:$D$1000)-MIN(ROW('Gantt Chart'!$D$9:$D$1000))+1,
                ""),
            ROW(A766))
        ),
    "")</f>
        <v/>
      </c>
      <c r="AL770" s="12"/>
      <c r="AM770" s="316" t="str">
        <f>IFERROR(INDEX('Gantt Chart'!$H$9:$H$1000, MATCH($AP773, 'Gantt Chart'!$D$9:$D$1000, 0)), "")</f>
        <v/>
      </c>
      <c r="AN770" s="317" t="str">
        <f>IFERROR(VLOOKUP($AP773, 'Gantt Chart'!$D$9:$E$1000, 2, FALSE), "")</f>
        <v/>
      </c>
      <c r="AO770" s="317"/>
      <c r="AP770" s="317"/>
      <c r="AQ770" s="12"/>
      <c r="AR770" s="18" t="str" cm="1">
        <f t="array" ref="AR770">IFERROR(
    INDEX('Gantt Chart'!$D$9:$D$1000,
        SMALL(
            IF(('Gantt Chart'!$J$9:$J$1000=$AS$3) * ('Gantt Chart'!$L$9:$L$1000&lt;1),
                ROW('Gantt Chart'!$D$9:$D$1000)-MIN(ROW('Gantt Chart'!$D$9:$D$1000))+1,
                ""),
            ROW(A766))
        ),
    "")</f>
        <v/>
      </c>
      <c r="AS770" s="12"/>
      <c r="AT770" s="316" t="str">
        <f>IFERROR(INDEX('Gantt Chart'!$H$9:$H$1000, MATCH($AW773, 'Gantt Chart'!$D$9:$D$1000, 0)), "")</f>
        <v/>
      </c>
      <c r="AU770" s="317" t="str">
        <f>IFERROR(VLOOKUP($AW773, 'Gantt Chart'!$D$9:$E$1000, 2, FALSE), "")</f>
        <v/>
      </c>
      <c r="AV770" s="317"/>
      <c r="AW770" s="317"/>
      <c r="AX770" s="12"/>
      <c r="AY770" s="18" t="str" cm="1">
        <f t="array" ref="AY770">IFERROR(
    INDEX('Gantt Chart'!$D$9:$D$1000,
        SMALL(
            IF(('Gantt Chart'!$J$9:$J$1000=$AZ$3) * ('Gantt Chart'!$L$9:$L$1000&lt;1),
                ROW('Gantt Chart'!$D$9:$D$1000)-MIN(ROW('Gantt Chart'!$D$9:$D$1000))+1,
                ""),
            ROW(A766))
        ),
    "")</f>
        <v/>
      </c>
      <c r="AZ770" s="12"/>
      <c r="BA770" s="316" t="str">
        <f>IFERROR(INDEX('Gantt Chart'!$H$9:$H$1000, MATCH($BD773, 'Gantt Chart'!$D$9:$D$1000, 0)), "")</f>
        <v/>
      </c>
      <c r="BB770" s="317" t="str">
        <f>IFERROR(VLOOKUP($BD773, 'Gantt Chart'!$D$9:$E$1000, 2, FALSE), "")</f>
        <v/>
      </c>
      <c r="BC770" s="317"/>
      <c r="BD770" s="317"/>
      <c r="BE770" s="12"/>
      <c r="BF770" s="18" cm="1">
        <f t="array" ref="BF770">IFERROR(
    INDEX('Gantt Chart'!$D$9:$D$1000,
        SMALL(
            IF(('Gantt Chart'!$J$9:$J$1000=$BG$3) * ('Gantt Chart'!$L$9:$L$1000&lt;1),
                ROW('Gantt Chart'!$D$9:$D$1000)-MIN(ROW('Gantt Chart'!$D$9:$D$1000))+1,
                ""),
            ROW(A766))
        ),
    "")</f>
        <v>0</v>
      </c>
      <c r="BG770" s="12"/>
      <c r="BH770" s="316" t="str">
        <f>IFERROR(INDEX('Gantt Chart'!$H$9:$H$1000, MATCH($BK773, 'Gantt Chart'!$D$9:$D$1000, 0)), "")</f>
        <v/>
      </c>
      <c r="BI770" s="317" t="str">
        <f>IFERROR(VLOOKUP($BK773, 'Gantt Chart'!$D$9:$E$1000, 2, FALSE), "")</f>
        <v/>
      </c>
      <c r="BJ770" s="317"/>
      <c r="BK770" s="317"/>
      <c r="BL770" s="12"/>
      <c r="BM770" s="18" cm="1">
        <f t="array" ref="BM770">IFERROR(
    INDEX('Gantt Chart'!$D$9:$D$1000,
        SMALL(
            IF(('Gantt Chart'!$J$9:$J$1000=$BN$3) * ('Gantt Chart'!$L$9:$L$1000&lt;1),
                ROW('Gantt Chart'!$D$9:$D$1000)-MIN(ROW('Gantt Chart'!$D$9:$D$1000))+1,
                ""),
            ROW(A766))
        ),
    "")</f>
        <v>0</v>
      </c>
      <c r="BN770" s="12"/>
      <c r="BO770" s="316" t="str">
        <f>IFERROR(INDEX('Gantt Chart'!$H$9:$H$1000, MATCH($BR773, 'Gantt Chart'!$D$9:$D$1000, 0)), "")</f>
        <v/>
      </c>
      <c r="BP770" s="317" t="str">
        <f>IFERROR(VLOOKUP($BR773, 'Gantt Chart'!$D$9:$E$1000, 2, FALSE), "")</f>
        <v/>
      </c>
      <c r="BQ770" s="317"/>
      <c r="BR770" s="317"/>
      <c r="BS770" s="12"/>
      <c r="BT770" s="10"/>
    </row>
    <row r="771" spans="1:72" x14ac:dyDescent="0.2">
      <c r="A771" s="9"/>
      <c r="B771" s="18" t="str" cm="1">
        <f t="array" ref="B771">IFERROR(
    INDEX('Gantt Chart'!$D$9:$D$1000,
        SMALL(
            IF(('Gantt Chart'!$J$9:$J$1000=$C$3) * ('Gantt Chart'!$L$9:$L$1000&lt;1),
                ROW('Gantt Chart'!$D$9:$D$1000)-MIN(ROW('Gantt Chart'!$D$9:$D$1000))+1,
                ""),
            ROW(A767))
        ),
    "")</f>
        <v/>
      </c>
      <c r="C771" s="12"/>
      <c r="D771" s="316"/>
      <c r="E771" s="318" t="str">
        <f>IFERROR(INDEX('Gantt Chart'!$C$9:$C$1000, MATCH($G773, 'Gantt Chart'!$D$9:$D$1000, 0)), "")</f>
        <v/>
      </c>
      <c r="F771" s="318"/>
      <c r="G771" s="318"/>
      <c r="H771" s="12"/>
      <c r="I771" s="18" t="str" cm="1">
        <f t="array" ref="I771">IFERROR(
    INDEX('Gantt Chart'!$D$9:$D$1000,
        SMALL(
            IF(('Gantt Chart'!$J$9:$J$1000=$J$3) * ('Gantt Chart'!$L$9:$L$1000&lt;1),
                ROW('Gantt Chart'!$D$9:$D$1000)-MIN(ROW('Gantt Chart'!$D$9:$D$1000))+1,
                ""),
            ROW(A767))
        ),
    "")</f>
        <v/>
      </c>
      <c r="J771" s="12"/>
      <c r="K771" s="316"/>
      <c r="L771" s="318" t="str">
        <f>IFERROR(INDEX('Gantt Chart'!$C$9:$C$1000, MATCH($N773, 'Gantt Chart'!$D$9:$D$1000, 0)), "")</f>
        <v/>
      </c>
      <c r="M771" s="318"/>
      <c r="N771" s="318"/>
      <c r="O771" s="12"/>
      <c r="P771" s="18" t="str" cm="1">
        <f t="array" ref="P771">IFERROR(
    INDEX('Gantt Chart'!$D$9:$D$1000,
        SMALL(
            IF(('Gantt Chart'!$J$9:$J$1000=$Q$3) * ('Gantt Chart'!$L$9:$L$1000&lt;1),
                ROW('Gantt Chart'!$D$9:$D$1000)-MIN(ROW('Gantt Chart'!$D$9:$D$1000))+1,
                ""),
            ROW(A767))
        ),
    "")</f>
        <v/>
      </c>
      <c r="Q771" s="12"/>
      <c r="R771" s="316"/>
      <c r="S771" s="318" t="str">
        <f>IFERROR(INDEX('Gantt Chart'!$C$9:$C$1000, MATCH($U773, 'Gantt Chart'!$D$9:$D$1000, 0)), "")</f>
        <v/>
      </c>
      <c r="T771" s="318"/>
      <c r="U771" s="318"/>
      <c r="V771" s="12"/>
      <c r="W771" s="18" t="str" cm="1">
        <f t="array" ref="W771">IFERROR(
    INDEX('Gantt Chart'!$D$9:$D$1000,
        SMALL(
            IF(('Gantt Chart'!$J$9:$J$1000=$X$3) * ('Gantt Chart'!$L$9:$L$1000&lt;1),
                ROW('Gantt Chart'!$D$9:$D$1000)-MIN(ROW('Gantt Chart'!$D$9:$D$1000))+1,
                ""),
            ROW(A767))
        ),
    "")</f>
        <v/>
      </c>
      <c r="X771" s="12"/>
      <c r="Y771" s="316"/>
      <c r="Z771" s="318" t="str">
        <f>IFERROR(INDEX('Gantt Chart'!$C$9:$C$1000, MATCH($AB773, 'Gantt Chart'!$D$9:$D$1000, 0)), "")</f>
        <v/>
      </c>
      <c r="AA771" s="318"/>
      <c r="AB771" s="318"/>
      <c r="AC771" s="12"/>
      <c r="AD771" s="18" t="str" cm="1">
        <f t="array" ref="AD771">IFERROR(
    INDEX('Gantt Chart'!$D$9:$D$1000,
        SMALL(
            IF(('Gantt Chart'!$J$9:$J$1000=$AE$3) * ('Gantt Chart'!$L$9:$L$1000&lt;1),
                ROW('Gantt Chart'!$D$9:$D$1000)-MIN(ROW('Gantt Chart'!$D$9:$D$1000))+1,
                ""),
            ROW(A767))
        ),
    "")</f>
        <v/>
      </c>
      <c r="AE771" s="12"/>
      <c r="AF771" s="316"/>
      <c r="AG771" s="318" t="str">
        <f>IFERROR(INDEX('Gantt Chart'!$C$9:$C$1000, MATCH($AI773, 'Gantt Chart'!$D$9:$D$1000, 0)), "")</f>
        <v/>
      </c>
      <c r="AH771" s="318"/>
      <c r="AI771" s="318"/>
      <c r="AJ771" s="12"/>
      <c r="AK771" s="18" t="str" cm="1">
        <f t="array" ref="AK771">IFERROR(
    INDEX('Gantt Chart'!$D$9:$D$1000,
        SMALL(
            IF(('Gantt Chart'!$J$9:$J$1000=$AL$3) * ('Gantt Chart'!$L$9:$L$1000&lt;1),
                ROW('Gantt Chart'!$D$9:$D$1000)-MIN(ROW('Gantt Chart'!$D$9:$D$1000))+1,
                ""),
            ROW(A767))
        ),
    "")</f>
        <v/>
      </c>
      <c r="AL771" s="12"/>
      <c r="AM771" s="316"/>
      <c r="AN771" s="318" t="str">
        <f>IFERROR(INDEX('Gantt Chart'!$C$9:$C$1000, MATCH($AP773, 'Gantt Chart'!$D$9:$D$1000, 0)), "")</f>
        <v/>
      </c>
      <c r="AO771" s="318"/>
      <c r="AP771" s="318"/>
      <c r="AQ771" s="12"/>
      <c r="AR771" s="18" t="str" cm="1">
        <f t="array" ref="AR771">IFERROR(
    INDEX('Gantt Chart'!$D$9:$D$1000,
        SMALL(
            IF(('Gantt Chart'!$J$9:$J$1000=$AS$3) * ('Gantt Chart'!$L$9:$L$1000&lt;1),
                ROW('Gantt Chart'!$D$9:$D$1000)-MIN(ROW('Gantt Chart'!$D$9:$D$1000))+1,
                ""),
            ROW(A767))
        ),
    "")</f>
        <v/>
      </c>
      <c r="AS771" s="12"/>
      <c r="AT771" s="316"/>
      <c r="AU771" s="318" t="str">
        <f>IFERROR(INDEX('Gantt Chart'!$C$9:$C$1000, MATCH($AW773, 'Gantt Chart'!$D$9:$D$1000, 0)), "")</f>
        <v/>
      </c>
      <c r="AV771" s="318"/>
      <c r="AW771" s="318"/>
      <c r="AX771" s="12"/>
      <c r="AY771" s="18" t="str" cm="1">
        <f t="array" ref="AY771">IFERROR(
    INDEX('Gantt Chart'!$D$9:$D$1000,
        SMALL(
            IF(('Gantt Chart'!$J$9:$J$1000=$AZ$3) * ('Gantt Chart'!$L$9:$L$1000&lt;1),
                ROW('Gantt Chart'!$D$9:$D$1000)-MIN(ROW('Gantt Chart'!$D$9:$D$1000))+1,
                ""),
            ROW(A767))
        ),
    "")</f>
        <v/>
      </c>
      <c r="AZ771" s="12"/>
      <c r="BA771" s="316"/>
      <c r="BB771" s="318" t="str">
        <f>IFERROR(INDEX('Gantt Chart'!$C$9:$C$1000, MATCH($BD773, 'Gantt Chart'!$D$9:$D$1000, 0)), "")</f>
        <v/>
      </c>
      <c r="BC771" s="318"/>
      <c r="BD771" s="318"/>
      <c r="BE771" s="12"/>
      <c r="BF771" s="18" cm="1">
        <f t="array" ref="BF771">IFERROR(
    INDEX('Gantt Chart'!$D$9:$D$1000,
        SMALL(
            IF(('Gantt Chart'!$J$9:$J$1000=$BG$3) * ('Gantt Chart'!$L$9:$L$1000&lt;1),
                ROW('Gantt Chart'!$D$9:$D$1000)-MIN(ROW('Gantt Chart'!$D$9:$D$1000))+1,
                ""),
            ROW(A767))
        ),
    "")</f>
        <v>0</v>
      </c>
      <c r="BG771" s="12"/>
      <c r="BH771" s="316"/>
      <c r="BI771" s="318" t="str">
        <f>IFERROR(INDEX('Gantt Chart'!$C$9:$C$1000, MATCH($BK773, 'Gantt Chart'!$D$9:$D$1000, 0)), "")</f>
        <v/>
      </c>
      <c r="BJ771" s="318"/>
      <c r="BK771" s="318"/>
      <c r="BL771" s="12"/>
      <c r="BM771" s="18" cm="1">
        <f t="array" ref="BM771">IFERROR(
    INDEX('Gantt Chart'!$D$9:$D$1000,
        SMALL(
            IF(('Gantt Chart'!$J$9:$J$1000=$BN$3) * ('Gantt Chart'!$L$9:$L$1000&lt;1),
                ROW('Gantt Chart'!$D$9:$D$1000)-MIN(ROW('Gantt Chart'!$D$9:$D$1000))+1,
                ""),
            ROW(A767))
        ),
    "")</f>
        <v>0</v>
      </c>
      <c r="BN771" s="12"/>
      <c r="BO771" s="316"/>
      <c r="BP771" s="318" t="str">
        <f>IFERROR(INDEX('Gantt Chart'!$C$9:$C$1000, MATCH($BR773, 'Gantt Chart'!$D$9:$D$1000, 0)), "")</f>
        <v/>
      </c>
      <c r="BQ771" s="318"/>
      <c r="BR771" s="318"/>
      <c r="BS771" s="12"/>
      <c r="BT771" s="10"/>
    </row>
    <row r="772" spans="1:72" x14ac:dyDescent="0.2">
      <c r="A772" s="9"/>
      <c r="B772" s="18" t="str" cm="1">
        <f t="array" ref="B772">IFERROR(
    INDEX('Gantt Chart'!$D$9:$D$1000,
        SMALL(
            IF(('Gantt Chart'!$J$9:$J$1000=$C$3) * ('Gantt Chart'!$L$9:$L$1000&lt;1),
                ROW('Gantt Chart'!$D$9:$D$1000)-MIN(ROW('Gantt Chart'!$D$9:$D$1000))+1,
                ""),
            ROW(A768))
        ),
    "")</f>
        <v/>
      </c>
      <c r="C772" s="12"/>
      <c r="D772" s="316"/>
      <c r="E772" s="319" t="str">
        <f>IFERROR(INDEX('Gantt Chart'!$M$9:$M$1000, MATCH($G773, 'Gantt Chart'!$D$9:$D$1000, 0)), "")</f>
        <v/>
      </c>
      <c r="F772" s="319"/>
      <c r="G772" s="319"/>
      <c r="H772" s="12"/>
      <c r="I772" s="18" t="str" cm="1">
        <f t="array" ref="I772">IFERROR(
    INDEX('Gantt Chart'!$D$9:$D$1000,
        SMALL(
            IF(('Gantt Chart'!$J$9:$J$1000=$J$3) * ('Gantt Chart'!$L$9:$L$1000&lt;1),
                ROW('Gantt Chart'!$D$9:$D$1000)-MIN(ROW('Gantt Chart'!$D$9:$D$1000))+1,
                ""),
            ROW(A768))
        ),
    "")</f>
        <v/>
      </c>
      <c r="J772" s="12"/>
      <c r="K772" s="316"/>
      <c r="L772" s="319" t="str">
        <f>IFERROR(INDEX('Gantt Chart'!$M$9:$M$1000, MATCH($N773, 'Gantt Chart'!$D$9:$D$1000, 0)), "")</f>
        <v/>
      </c>
      <c r="M772" s="319"/>
      <c r="N772" s="319"/>
      <c r="O772" s="12"/>
      <c r="P772" s="18" t="str" cm="1">
        <f t="array" ref="P772">IFERROR(
    INDEX('Gantt Chart'!$D$9:$D$1000,
        SMALL(
            IF(('Gantt Chart'!$J$9:$J$1000=$Q$3) * ('Gantt Chart'!$L$9:$L$1000&lt;1),
                ROW('Gantt Chart'!$D$9:$D$1000)-MIN(ROW('Gantt Chart'!$D$9:$D$1000))+1,
                ""),
            ROW(A768))
        ),
    "")</f>
        <v/>
      </c>
      <c r="Q772" s="12"/>
      <c r="R772" s="316"/>
      <c r="S772" s="319" t="str">
        <f>IFERROR(INDEX('Gantt Chart'!$M$9:$M$1000, MATCH($U773, 'Gantt Chart'!$D$9:$D$1000, 0)), "")</f>
        <v/>
      </c>
      <c r="T772" s="319"/>
      <c r="U772" s="319"/>
      <c r="V772" s="12"/>
      <c r="W772" s="18" t="str" cm="1">
        <f t="array" ref="W772">IFERROR(
    INDEX('Gantt Chart'!$D$9:$D$1000,
        SMALL(
            IF(('Gantt Chart'!$J$9:$J$1000=$X$3) * ('Gantt Chart'!$L$9:$L$1000&lt;1),
                ROW('Gantt Chart'!$D$9:$D$1000)-MIN(ROW('Gantt Chart'!$D$9:$D$1000))+1,
                ""),
            ROW(A768))
        ),
    "")</f>
        <v/>
      </c>
      <c r="X772" s="12"/>
      <c r="Y772" s="316"/>
      <c r="Z772" s="319" t="str">
        <f>IFERROR(INDEX('Gantt Chart'!$M$9:$M$1000, MATCH($AB773, 'Gantt Chart'!$D$9:$D$1000, 0)), "")</f>
        <v/>
      </c>
      <c r="AA772" s="319"/>
      <c r="AB772" s="319"/>
      <c r="AC772" s="12"/>
      <c r="AD772" s="18" t="str" cm="1">
        <f t="array" ref="AD772">IFERROR(
    INDEX('Gantt Chart'!$D$9:$D$1000,
        SMALL(
            IF(('Gantt Chart'!$J$9:$J$1000=$AE$3) * ('Gantt Chart'!$L$9:$L$1000&lt;1),
                ROW('Gantt Chart'!$D$9:$D$1000)-MIN(ROW('Gantt Chart'!$D$9:$D$1000))+1,
                ""),
            ROW(A768))
        ),
    "")</f>
        <v/>
      </c>
      <c r="AE772" s="12"/>
      <c r="AF772" s="316"/>
      <c r="AG772" s="319" t="str">
        <f>IFERROR(INDEX('Gantt Chart'!$M$9:$M$1000, MATCH($AI773, 'Gantt Chart'!$D$9:$D$1000, 0)), "")</f>
        <v/>
      </c>
      <c r="AH772" s="319"/>
      <c r="AI772" s="319"/>
      <c r="AJ772" s="12"/>
      <c r="AK772" s="18" t="str" cm="1">
        <f t="array" ref="AK772">IFERROR(
    INDEX('Gantt Chart'!$D$9:$D$1000,
        SMALL(
            IF(('Gantt Chart'!$J$9:$J$1000=$AL$3) * ('Gantt Chart'!$L$9:$L$1000&lt;1),
                ROW('Gantt Chart'!$D$9:$D$1000)-MIN(ROW('Gantt Chart'!$D$9:$D$1000))+1,
                ""),
            ROW(A768))
        ),
    "")</f>
        <v/>
      </c>
      <c r="AL772" s="12"/>
      <c r="AM772" s="316"/>
      <c r="AN772" s="319" t="str">
        <f>IFERROR(INDEX('Gantt Chart'!$M$9:$M$1000, MATCH($AP773, 'Gantt Chart'!$D$9:$D$1000, 0)), "")</f>
        <v/>
      </c>
      <c r="AO772" s="319"/>
      <c r="AP772" s="319"/>
      <c r="AQ772" s="12"/>
      <c r="AR772" s="18" t="str" cm="1">
        <f t="array" ref="AR772">IFERROR(
    INDEX('Gantt Chart'!$D$9:$D$1000,
        SMALL(
            IF(('Gantt Chart'!$J$9:$J$1000=$AS$3) * ('Gantt Chart'!$L$9:$L$1000&lt;1),
                ROW('Gantt Chart'!$D$9:$D$1000)-MIN(ROW('Gantt Chart'!$D$9:$D$1000))+1,
                ""),
            ROW(A768))
        ),
    "")</f>
        <v/>
      </c>
      <c r="AS772" s="12"/>
      <c r="AT772" s="316"/>
      <c r="AU772" s="319" t="str">
        <f>IFERROR(INDEX('Gantt Chart'!$M$9:$M$1000, MATCH($AW773, 'Gantt Chart'!$D$9:$D$1000, 0)), "")</f>
        <v/>
      </c>
      <c r="AV772" s="319"/>
      <c r="AW772" s="319"/>
      <c r="AX772" s="12"/>
      <c r="AY772" s="18" t="str" cm="1">
        <f t="array" ref="AY772">IFERROR(
    INDEX('Gantt Chart'!$D$9:$D$1000,
        SMALL(
            IF(('Gantt Chart'!$J$9:$J$1000=$AZ$3) * ('Gantt Chart'!$L$9:$L$1000&lt;1),
                ROW('Gantt Chart'!$D$9:$D$1000)-MIN(ROW('Gantt Chart'!$D$9:$D$1000))+1,
                ""),
            ROW(A768))
        ),
    "")</f>
        <v/>
      </c>
      <c r="AZ772" s="12"/>
      <c r="BA772" s="316"/>
      <c r="BB772" s="319" t="str">
        <f>IFERROR(INDEX('Gantt Chart'!$M$9:$M$1000, MATCH($BD773, 'Gantt Chart'!$D$9:$D$1000, 0)), "")</f>
        <v/>
      </c>
      <c r="BC772" s="319"/>
      <c r="BD772" s="319"/>
      <c r="BE772" s="12"/>
      <c r="BF772" s="18" cm="1">
        <f t="array" ref="BF772">IFERROR(
    INDEX('Gantt Chart'!$D$9:$D$1000,
        SMALL(
            IF(('Gantt Chart'!$J$9:$J$1000=$BG$3) * ('Gantt Chart'!$L$9:$L$1000&lt;1),
                ROW('Gantt Chart'!$D$9:$D$1000)-MIN(ROW('Gantt Chart'!$D$9:$D$1000))+1,
                ""),
            ROW(A768))
        ),
    "")</f>
        <v>0</v>
      </c>
      <c r="BG772" s="12"/>
      <c r="BH772" s="316"/>
      <c r="BI772" s="319" t="str">
        <f>IFERROR(INDEX('Gantt Chart'!$M$9:$M$1000, MATCH($BK773, 'Gantt Chart'!$D$9:$D$1000, 0)), "")</f>
        <v/>
      </c>
      <c r="BJ772" s="319"/>
      <c r="BK772" s="319"/>
      <c r="BL772" s="12"/>
      <c r="BM772" s="18" cm="1">
        <f t="array" ref="BM772">IFERROR(
    INDEX('Gantt Chart'!$D$9:$D$1000,
        SMALL(
            IF(('Gantt Chart'!$J$9:$J$1000=$BN$3) * ('Gantt Chart'!$L$9:$L$1000&lt;1),
                ROW('Gantt Chart'!$D$9:$D$1000)-MIN(ROW('Gantt Chart'!$D$9:$D$1000))+1,
                ""),
            ROW(A768))
        ),
    "")</f>
        <v>0</v>
      </c>
      <c r="BN772" s="12"/>
      <c r="BO772" s="316"/>
      <c r="BP772" s="319" t="str">
        <f>IFERROR(INDEX('Gantt Chart'!$M$9:$M$1000, MATCH($BR773, 'Gantt Chart'!$D$9:$D$1000, 0)), "")</f>
        <v/>
      </c>
      <c r="BQ772" s="319"/>
      <c r="BR772" s="319"/>
      <c r="BS772" s="12"/>
      <c r="BT772" s="10"/>
    </row>
    <row r="773" spans="1:72" x14ac:dyDescent="0.2">
      <c r="A773" s="9"/>
      <c r="B773" s="18" t="str" cm="1">
        <f t="array" ref="B773">IFERROR(
    INDEX('Gantt Chart'!$D$9:$D$1000,
        SMALL(
            IF(('Gantt Chart'!$J$9:$J$1000=$C$3) * ('Gantt Chart'!$L$9:$L$1000&lt;1),
                ROW('Gantt Chart'!$D$9:$D$1000)-MIN(ROW('Gantt Chart'!$D$9:$D$1000))+1,
                ""),
            ROW(A769))
        ),
    "")</f>
        <v/>
      </c>
      <c r="C773" s="12"/>
      <c r="D773" s="316"/>
      <c r="E773" s="320" t="str">
        <f>IFERROR(INDEX('Gantt Chart'!$L$9:$L$1000, MATCH($G773, 'Gantt Chart'!$D$9:$D$1000, 0)), "")</f>
        <v/>
      </c>
      <c r="F773" s="320"/>
      <c r="G773" s="13" t="str" cm="1">
        <f t="array" ref="G773">IF(INDEX($B$5:$B$999, CEILING((ROW()-5)/5, 1))="", "", INDEX($B$5:$B$999, CEILING((ROW()-5)/5, 1)))</f>
        <v/>
      </c>
      <c r="H773" s="12"/>
      <c r="I773" s="18" t="str" cm="1">
        <f t="array" ref="I773">IFERROR(
    INDEX('Gantt Chart'!$D$9:$D$1000,
        SMALL(
            IF(('Gantt Chart'!$J$9:$J$1000=$J$3) * ('Gantt Chart'!$L$9:$L$1000&lt;1),
                ROW('Gantt Chart'!$D$9:$D$1000)-MIN(ROW('Gantt Chart'!$D$9:$D$1000))+1,
                ""),
            ROW(A769))
        ),
    "")</f>
        <v/>
      </c>
      <c r="J773" s="12"/>
      <c r="K773" s="316"/>
      <c r="L773" s="320" t="str">
        <f>IFERROR(INDEX('Gantt Chart'!$L$9:$L$1000, MATCH($N773, 'Gantt Chart'!$D$9:$D$1000, 0)), "")</f>
        <v/>
      </c>
      <c r="M773" s="320"/>
      <c r="N773" s="13" t="str" cm="1">
        <f t="array" ref="N773">IF(INDEX($I$5:$I$999, CEILING((ROW()-5)/5, 1))="", "", INDEX($I$5:$I$999, CEILING((ROW()-5)/5, 1)))</f>
        <v/>
      </c>
      <c r="O773" s="12"/>
      <c r="P773" s="18" t="str" cm="1">
        <f t="array" ref="P773">IFERROR(
    INDEX('Gantt Chart'!$D$9:$D$1000,
        SMALL(
            IF(('Gantt Chart'!$J$9:$J$1000=$Q$3) * ('Gantt Chart'!$L$9:$L$1000&lt;1),
                ROW('Gantt Chart'!$D$9:$D$1000)-MIN(ROW('Gantt Chart'!$D$9:$D$1000))+1,
                ""),
            ROW(A769))
        ),
    "")</f>
        <v/>
      </c>
      <c r="Q773" s="12"/>
      <c r="R773" s="316"/>
      <c r="S773" s="320" t="str">
        <f>IFERROR(INDEX('Gantt Chart'!$L$9:$L$1000, MATCH($U773, 'Gantt Chart'!$D$9:$D$1000, 0)), "")</f>
        <v/>
      </c>
      <c r="T773" s="320"/>
      <c r="U773" s="13" t="str" cm="1">
        <f t="array" ref="U773">IF(INDEX($P$5:$P$999, CEILING((ROW()-5)/5, 1))="", "", INDEX($P$5:$P$999, CEILING((ROW()-5)/5, 1)))</f>
        <v/>
      </c>
      <c r="V773" s="12"/>
      <c r="W773" s="18" t="str" cm="1">
        <f t="array" ref="W773">IFERROR(
    INDEX('Gantt Chart'!$D$9:$D$1000,
        SMALL(
            IF(('Gantt Chart'!$J$9:$J$1000=$X$3) * ('Gantt Chart'!$L$9:$L$1000&lt;1),
                ROW('Gantt Chart'!$D$9:$D$1000)-MIN(ROW('Gantt Chart'!$D$9:$D$1000))+1,
                ""),
            ROW(A769))
        ),
    "")</f>
        <v/>
      </c>
      <c r="X773" s="12"/>
      <c r="Y773" s="316"/>
      <c r="Z773" s="320" t="str">
        <f>IFERROR(INDEX('Gantt Chart'!$L$9:$L$1000, MATCH($AB773, 'Gantt Chart'!$D$9:$D$1000, 0)), "")</f>
        <v/>
      </c>
      <c r="AA773" s="320"/>
      <c r="AB773" s="13" t="str" cm="1">
        <f t="array" ref="AB773">IF(INDEX($W$5:$W$999, CEILING((ROW()-5)/5, 1))="", "", INDEX($W$5:$W$999, CEILING((ROW()-5)/5, 1)))</f>
        <v/>
      </c>
      <c r="AC773" s="12"/>
      <c r="AD773" s="18" t="str" cm="1">
        <f t="array" ref="AD773">IFERROR(
    INDEX('Gantt Chart'!$D$9:$D$1000,
        SMALL(
            IF(('Gantt Chart'!$J$9:$J$1000=$AE$3) * ('Gantt Chart'!$L$9:$L$1000&lt;1),
                ROW('Gantt Chart'!$D$9:$D$1000)-MIN(ROW('Gantt Chart'!$D$9:$D$1000))+1,
                ""),
            ROW(A769))
        ),
    "")</f>
        <v/>
      </c>
      <c r="AE773" s="12"/>
      <c r="AF773" s="316"/>
      <c r="AG773" s="320" t="str">
        <f>IFERROR(INDEX('Gantt Chart'!$L$9:$L$1000, MATCH($AI773, 'Gantt Chart'!$D$9:$D$1000, 0)), "")</f>
        <v/>
      </c>
      <c r="AH773" s="320"/>
      <c r="AI773" s="13" t="str" cm="1">
        <f t="array" ref="AI773">IF(INDEX($AD$5:$AD$999, CEILING((ROW()-5)/5, 1))="", "", INDEX($AD$5:$AD$999, CEILING((ROW()-5)/5, 1)))</f>
        <v/>
      </c>
      <c r="AJ773" s="12"/>
      <c r="AK773" s="18" t="str" cm="1">
        <f t="array" ref="AK773">IFERROR(
    INDEX('Gantt Chart'!$D$9:$D$1000,
        SMALL(
            IF(('Gantt Chart'!$J$9:$J$1000=$AL$3) * ('Gantt Chart'!$L$9:$L$1000&lt;1),
                ROW('Gantt Chart'!$D$9:$D$1000)-MIN(ROW('Gantt Chart'!$D$9:$D$1000))+1,
                ""),
            ROW(A769))
        ),
    "")</f>
        <v/>
      </c>
      <c r="AL773" s="12"/>
      <c r="AM773" s="316"/>
      <c r="AN773" s="320" t="str">
        <f>IFERROR(INDEX('Gantt Chart'!$L$9:$L$1000, MATCH($AP773, 'Gantt Chart'!$D$9:$D$1000, 0)), "")</f>
        <v/>
      </c>
      <c r="AO773" s="320"/>
      <c r="AP773" s="13" t="str" cm="1">
        <f t="array" ref="AP773">IF(INDEX($AK$5:$AK$999, CEILING((ROW()-5)/5, 1))="", "", INDEX($AK$5:$AK$999, CEILING((ROW()-5)/5, 1)))</f>
        <v/>
      </c>
      <c r="AQ773" s="12"/>
      <c r="AR773" s="18" t="str" cm="1">
        <f t="array" ref="AR773">IFERROR(
    INDEX('Gantt Chart'!$D$9:$D$1000,
        SMALL(
            IF(('Gantt Chart'!$J$9:$J$1000=$AS$3) * ('Gantt Chart'!$L$9:$L$1000&lt;1),
                ROW('Gantt Chart'!$D$9:$D$1000)-MIN(ROW('Gantt Chart'!$D$9:$D$1000))+1,
                ""),
            ROW(A769))
        ),
    "")</f>
        <v/>
      </c>
      <c r="AS773" s="12"/>
      <c r="AT773" s="316"/>
      <c r="AU773" s="320" t="str">
        <f>IFERROR(INDEX('Gantt Chart'!$L$9:$L$1000, MATCH($AW773, 'Gantt Chart'!$D$9:$D$1000, 0)), "")</f>
        <v/>
      </c>
      <c r="AV773" s="320"/>
      <c r="AW773" s="13" t="str" cm="1">
        <f t="array" ref="AW773">IF(INDEX($AR$5:$AR$999, CEILING((ROW()-5)/5, 1))="", "", INDEX($AR$5:$AR$999, CEILING((ROW()-5)/5, 1)))</f>
        <v/>
      </c>
      <c r="AX773" s="12"/>
      <c r="AY773" s="18" t="str" cm="1">
        <f t="array" ref="AY773">IFERROR(
    INDEX('Gantt Chart'!$D$9:$D$1000,
        SMALL(
            IF(('Gantt Chart'!$J$9:$J$1000=$AZ$3) * ('Gantt Chart'!$L$9:$L$1000&lt;1),
                ROW('Gantt Chart'!$D$9:$D$1000)-MIN(ROW('Gantt Chart'!$D$9:$D$1000))+1,
                ""),
            ROW(A769))
        ),
    "")</f>
        <v/>
      </c>
      <c r="AZ773" s="12"/>
      <c r="BA773" s="316"/>
      <c r="BB773" s="320" t="str">
        <f>IFERROR(INDEX('Gantt Chart'!$L$9:$L$1000, MATCH($BD773, 'Gantt Chart'!$D$9:$D$1000, 0)), "")</f>
        <v/>
      </c>
      <c r="BC773" s="320"/>
      <c r="BD773" s="13" t="str" cm="1">
        <f t="array" ref="BD773">IF(INDEX($AY$5:$AY$999, CEILING((ROW()-5)/5, 1))="", "", INDEX($AY$5:$AY$999, CEILING((ROW()-5)/5, 1)))</f>
        <v/>
      </c>
      <c r="BE773" s="12"/>
      <c r="BF773" s="18" cm="1">
        <f t="array" ref="BF773">IFERROR(
    INDEX('Gantt Chart'!$D$9:$D$1000,
        SMALL(
            IF(('Gantt Chart'!$J$9:$J$1000=$BG$3) * ('Gantt Chart'!$L$9:$L$1000&lt;1),
                ROW('Gantt Chart'!$D$9:$D$1000)-MIN(ROW('Gantt Chart'!$D$9:$D$1000))+1,
                ""),
            ROW(A769))
        ),
    "")</f>
        <v>0</v>
      </c>
      <c r="BG773" s="12"/>
      <c r="BH773" s="316"/>
      <c r="BI773" s="320" t="str">
        <f>IFERROR(INDEX('Gantt Chart'!$L$9:$L$1000, MATCH($BK773, 'Gantt Chart'!$D$9:$D$1000, 0)), "")</f>
        <v/>
      </c>
      <c r="BJ773" s="320"/>
      <c r="BK773" s="13" cm="1">
        <f t="array" ref="BK773">IF(INDEX($BF$5:$BF$999, CEILING((ROW()-5)/5, 1))="", "", INDEX($BF$5:$BF$999, CEILING((ROW()-5)/5, 1)))</f>
        <v>0</v>
      </c>
      <c r="BL773" s="12"/>
      <c r="BM773" s="18" cm="1">
        <f t="array" ref="BM773">IFERROR(
    INDEX('Gantt Chart'!$D$9:$D$1000,
        SMALL(
            IF(('Gantt Chart'!$J$9:$J$1000=$BN$3) * ('Gantt Chart'!$L$9:$L$1000&lt;1),
                ROW('Gantt Chart'!$D$9:$D$1000)-MIN(ROW('Gantt Chart'!$D$9:$D$1000))+1,
                ""),
            ROW(A769))
        ),
    "")</f>
        <v>0</v>
      </c>
      <c r="BN773" s="12"/>
      <c r="BO773" s="316"/>
      <c r="BP773" s="320" t="str">
        <f>IFERROR(INDEX('Gantt Chart'!$L$9:$L$1000, MATCH($BR773, 'Gantt Chart'!$D$9:$D$1000, 0)), "")</f>
        <v/>
      </c>
      <c r="BQ773" s="320"/>
      <c r="BR773" s="13" cm="1">
        <f t="array" ref="BR773">IF(INDEX($BM$5:$BM$999, CEILING((ROW()-5)/5, 1))="", "", INDEX($BM$5:$BM$999, CEILING((ROW()-5)/5, 1)))</f>
        <v>0</v>
      </c>
      <c r="BS773" s="12"/>
      <c r="BT773" s="10"/>
    </row>
    <row r="774" spans="1:72" x14ac:dyDescent="0.2">
      <c r="A774" s="9"/>
      <c r="B774" s="18" t="str" cm="1">
        <f t="array" ref="B774">IFERROR(
    INDEX('Gantt Chart'!$D$9:$D$1000,
        SMALL(
            IF(('Gantt Chart'!$J$9:$J$1000=$C$3) * ('Gantt Chart'!$L$9:$L$1000&lt;1),
                ROW('Gantt Chart'!$D$9:$D$1000)-MIN(ROW('Gantt Chart'!$D$9:$D$1000))+1,
                ""),
            ROW(A770))
        ),
    "")</f>
        <v/>
      </c>
      <c r="C774" s="12"/>
      <c r="D774" s="12"/>
      <c r="E774" s="12"/>
      <c r="F774" s="12"/>
      <c r="G774" s="12"/>
      <c r="H774" s="12"/>
      <c r="I774" s="18" t="str" cm="1">
        <f t="array" ref="I774">IFERROR(
    INDEX('Gantt Chart'!$D$9:$D$1000,
        SMALL(
            IF(('Gantt Chart'!$J$9:$J$1000=$J$3) * ('Gantt Chart'!$L$9:$L$1000&lt;1),
                ROW('Gantt Chart'!$D$9:$D$1000)-MIN(ROW('Gantt Chart'!$D$9:$D$1000))+1,
                ""),
            ROW(A770))
        ),
    "")</f>
        <v/>
      </c>
      <c r="J774" s="12"/>
      <c r="K774" s="12"/>
      <c r="L774" s="12"/>
      <c r="M774" s="12"/>
      <c r="N774" s="12"/>
      <c r="O774" s="12"/>
      <c r="P774" s="18" t="str" cm="1">
        <f t="array" ref="P774">IFERROR(
    INDEX('Gantt Chart'!$D$9:$D$1000,
        SMALL(
            IF(('Gantt Chart'!$J$9:$J$1000=$Q$3) * ('Gantt Chart'!$L$9:$L$1000&lt;1),
                ROW('Gantt Chart'!$D$9:$D$1000)-MIN(ROW('Gantt Chart'!$D$9:$D$1000))+1,
                ""),
            ROW(A770))
        ),
    "")</f>
        <v/>
      </c>
      <c r="Q774" s="12"/>
      <c r="R774" s="12"/>
      <c r="S774" s="12"/>
      <c r="T774" s="12"/>
      <c r="U774" s="12"/>
      <c r="V774" s="12"/>
      <c r="W774" s="18" t="str" cm="1">
        <f t="array" ref="W774">IFERROR(
    INDEX('Gantt Chart'!$D$9:$D$1000,
        SMALL(
            IF(('Gantt Chart'!$J$9:$J$1000=$X$3) * ('Gantt Chart'!$L$9:$L$1000&lt;1),
                ROW('Gantt Chart'!$D$9:$D$1000)-MIN(ROW('Gantt Chart'!$D$9:$D$1000))+1,
                ""),
            ROW(A770))
        ),
    "")</f>
        <v/>
      </c>
      <c r="X774" s="12"/>
      <c r="Y774" s="12"/>
      <c r="Z774" s="12"/>
      <c r="AA774" s="12"/>
      <c r="AB774" s="12"/>
      <c r="AC774" s="12"/>
      <c r="AD774" s="18" t="str" cm="1">
        <f t="array" ref="AD774">IFERROR(
    INDEX('Gantt Chart'!$D$9:$D$1000,
        SMALL(
            IF(('Gantt Chart'!$J$9:$J$1000=$AE$3) * ('Gantt Chart'!$L$9:$L$1000&lt;1),
                ROW('Gantt Chart'!$D$9:$D$1000)-MIN(ROW('Gantt Chart'!$D$9:$D$1000))+1,
                ""),
            ROW(A770))
        ),
    "")</f>
        <v/>
      </c>
      <c r="AE774" s="12"/>
      <c r="AF774" s="12"/>
      <c r="AG774" s="12"/>
      <c r="AH774" s="12"/>
      <c r="AI774" s="12"/>
      <c r="AJ774" s="12"/>
      <c r="AK774" s="18" t="str" cm="1">
        <f t="array" ref="AK774">IFERROR(
    INDEX('Gantt Chart'!$D$9:$D$1000,
        SMALL(
            IF(('Gantt Chart'!$J$9:$J$1000=$AL$3) * ('Gantt Chart'!$L$9:$L$1000&lt;1),
                ROW('Gantt Chart'!$D$9:$D$1000)-MIN(ROW('Gantt Chart'!$D$9:$D$1000))+1,
                ""),
            ROW(A770))
        ),
    "")</f>
        <v/>
      </c>
      <c r="AL774" s="12"/>
      <c r="AM774" s="12"/>
      <c r="AN774" s="12"/>
      <c r="AO774" s="12"/>
      <c r="AP774" s="12"/>
      <c r="AQ774" s="12"/>
      <c r="AR774" s="18" t="str" cm="1">
        <f t="array" ref="AR774">IFERROR(
    INDEX('Gantt Chart'!$D$9:$D$1000,
        SMALL(
            IF(('Gantt Chart'!$J$9:$J$1000=$AS$3) * ('Gantt Chart'!$L$9:$L$1000&lt;1),
                ROW('Gantt Chart'!$D$9:$D$1000)-MIN(ROW('Gantt Chart'!$D$9:$D$1000))+1,
                ""),
            ROW(A770))
        ),
    "")</f>
        <v/>
      </c>
      <c r="AS774" s="12"/>
      <c r="AT774" s="12"/>
      <c r="AU774" s="12"/>
      <c r="AV774" s="12"/>
      <c r="AW774" s="12"/>
      <c r="AX774" s="12"/>
      <c r="AY774" s="18" t="str" cm="1">
        <f t="array" ref="AY774">IFERROR(
    INDEX('Gantt Chart'!$D$9:$D$1000,
        SMALL(
            IF(('Gantt Chart'!$J$9:$J$1000=$AZ$3) * ('Gantt Chart'!$L$9:$L$1000&lt;1),
                ROW('Gantt Chart'!$D$9:$D$1000)-MIN(ROW('Gantt Chart'!$D$9:$D$1000))+1,
                ""),
            ROW(A770))
        ),
    "")</f>
        <v/>
      </c>
      <c r="AZ774" s="12"/>
      <c r="BA774" s="12"/>
      <c r="BB774" s="12"/>
      <c r="BC774" s="12"/>
      <c r="BD774" s="12"/>
      <c r="BE774" s="12"/>
      <c r="BF774" s="18" cm="1">
        <f t="array" ref="BF774">IFERROR(
    INDEX('Gantt Chart'!$D$9:$D$1000,
        SMALL(
            IF(('Gantt Chart'!$J$9:$J$1000=$BG$3) * ('Gantt Chart'!$L$9:$L$1000&lt;1),
                ROW('Gantt Chart'!$D$9:$D$1000)-MIN(ROW('Gantt Chart'!$D$9:$D$1000))+1,
                ""),
            ROW(A770))
        ),
    "")</f>
        <v>0</v>
      </c>
      <c r="BG774" s="12"/>
      <c r="BH774" s="12"/>
      <c r="BI774" s="12"/>
      <c r="BJ774" s="12"/>
      <c r="BK774" s="12"/>
      <c r="BL774" s="12"/>
      <c r="BM774" s="18" cm="1">
        <f t="array" ref="BM774">IFERROR(
    INDEX('Gantt Chart'!$D$9:$D$1000,
        SMALL(
            IF(('Gantt Chart'!$J$9:$J$1000=$BN$3) * ('Gantt Chart'!$L$9:$L$1000&lt;1),
                ROW('Gantt Chart'!$D$9:$D$1000)-MIN(ROW('Gantt Chart'!$D$9:$D$1000))+1,
                ""),
            ROW(A770))
        ),
    "")</f>
        <v>0</v>
      </c>
      <c r="BN774" s="12"/>
      <c r="BO774" s="12"/>
      <c r="BP774" s="12"/>
      <c r="BQ774" s="12"/>
      <c r="BR774" s="12"/>
      <c r="BS774" s="12"/>
      <c r="BT774" s="10"/>
    </row>
    <row r="775" spans="1:72" ht="16.899999999999999" customHeight="1" x14ac:dyDescent="0.2">
      <c r="A775" s="9"/>
      <c r="B775" s="18" t="str" cm="1">
        <f t="array" ref="B775">IFERROR(
    INDEX('Gantt Chart'!$D$9:$D$1000,
        SMALL(
            IF(('Gantt Chart'!$J$9:$J$1000=$C$3) * ('Gantt Chart'!$L$9:$L$1000&lt;1),
                ROW('Gantt Chart'!$D$9:$D$1000)-MIN(ROW('Gantt Chart'!$D$9:$D$1000))+1,
                ""),
            ROW(A771))
        ),
    "")</f>
        <v/>
      </c>
      <c r="C775" s="12"/>
      <c r="D775" s="316" t="str">
        <f>IFERROR(INDEX('Gantt Chart'!$H$9:$H$1000, MATCH($G778, 'Gantt Chart'!$D$9:$D$1000, 0)), "")</f>
        <v/>
      </c>
      <c r="E775" s="317" t="str">
        <f>IFERROR(VLOOKUP($G778, 'Gantt Chart'!$D$9:$E$1000, 2, FALSE), "")</f>
        <v/>
      </c>
      <c r="F775" s="317"/>
      <c r="G775" s="317"/>
      <c r="H775" s="12"/>
      <c r="I775" s="18" t="str" cm="1">
        <f t="array" ref="I775">IFERROR(
    INDEX('Gantt Chart'!$D$9:$D$1000,
        SMALL(
            IF(('Gantt Chart'!$J$9:$J$1000=$J$3) * ('Gantt Chart'!$L$9:$L$1000&lt;1),
                ROW('Gantt Chart'!$D$9:$D$1000)-MIN(ROW('Gantt Chart'!$D$9:$D$1000))+1,
                ""),
            ROW(A771))
        ),
    "")</f>
        <v/>
      </c>
      <c r="J775" s="12"/>
      <c r="K775" s="316" t="str">
        <f>IFERROR(INDEX('Gantt Chart'!$H$9:$H$1000, MATCH($N778, 'Gantt Chart'!$D$9:$D$1000, 0)), "")</f>
        <v/>
      </c>
      <c r="L775" s="317" t="str">
        <f>IFERROR(VLOOKUP($N778, 'Gantt Chart'!$D$9:$E$1000, 2, FALSE), "")</f>
        <v/>
      </c>
      <c r="M775" s="317"/>
      <c r="N775" s="317"/>
      <c r="O775" s="12"/>
      <c r="P775" s="18" t="str" cm="1">
        <f t="array" ref="P775">IFERROR(
    INDEX('Gantt Chart'!$D$9:$D$1000,
        SMALL(
            IF(('Gantt Chart'!$J$9:$J$1000=$Q$3) * ('Gantt Chart'!$L$9:$L$1000&lt;1),
                ROW('Gantt Chart'!$D$9:$D$1000)-MIN(ROW('Gantt Chart'!$D$9:$D$1000))+1,
                ""),
            ROW(A771))
        ),
    "")</f>
        <v/>
      </c>
      <c r="Q775" s="12"/>
      <c r="R775" s="316" t="str">
        <f>IFERROR(INDEX('Gantt Chart'!$H$9:$H$1000, MATCH($U778, 'Gantt Chart'!$D$9:$D$1000, 0)), "")</f>
        <v/>
      </c>
      <c r="S775" s="317" t="str">
        <f>IFERROR(VLOOKUP($U778, 'Gantt Chart'!$D$9:$E$1000, 2, FALSE), "")</f>
        <v/>
      </c>
      <c r="T775" s="317"/>
      <c r="U775" s="317"/>
      <c r="V775" s="12"/>
      <c r="W775" s="18" t="str" cm="1">
        <f t="array" ref="W775">IFERROR(
    INDEX('Gantt Chart'!$D$9:$D$1000,
        SMALL(
            IF(('Gantt Chart'!$J$9:$J$1000=$X$3) * ('Gantt Chart'!$L$9:$L$1000&lt;1),
                ROW('Gantt Chart'!$D$9:$D$1000)-MIN(ROW('Gantt Chart'!$D$9:$D$1000))+1,
                ""),
            ROW(A771))
        ),
    "")</f>
        <v/>
      </c>
      <c r="X775" s="12"/>
      <c r="Y775" s="316" t="str">
        <f>IFERROR(INDEX('Gantt Chart'!$H$9:$H$1000, MATCH($AB778, 'Gantt Chart'!$D$9:$D$1000, 0)), "")</f>
        <v/>
      </c>
      <c r="Z775" s="317" t="str">
        <f>IFERROR(VLOOKUP($AB778, 'Gantt Chart'!$D$9:$E$1000, 2, FALSE), "")</f>
        <v/>
      </c>
      <c r="AA775" s="317"/>
      <c r="AB775" s="317"/>
      <c r="AC775" s="12"/>
      <c r="AD775" s="18" t="str" cm="1">
        <f t="array" ref="AD775">IFERROR(
    INDEX('Gantt Chart'!$D$9:$D$1000,
        SMALL(
            IF(('Gantt Chart'!$J$9:$J$1000=$AE$3) * ('Gantt Chart'!$L$9:$L$1000&lt;1),
                ROW('Gantt Chart'!$D$9:$D$1000)-MIN(ROW('Gantt Chart'!$D$9:$D$1000))+1,
                ""),
            ROW(A771))
        ),
    "")</f>
        <v/>
      </c>
      <c r="AE775" s="12"/>
      <c r="AF775" s="316" t="str">
        <f>IFERROR(INDEX('Gantt Chart'!$H$9:$H$1000, MATCH($AI778, 'Gantt Chart'!$D$9:$D$1000, 0)), "")</f>
        <v/>
      </c>
      <c r="AG775" s="317" t="str">
        <f>IFERROR(VLOOKUP($AI778, 'Gantt Chart'!$D$9:$E$1000, 2, FALSE), "")</f>
        <v/>
      </c>
      <c r="AH775" s="317"/>
      <c r="AI775" s="317"/>
      <c r="AJ775" s="12"/>
      <c r="AK775" s="18" t="str" cm="1">
        <f t="array" ref="AK775">IFERROR(
    INDEX('Gantt Chart'!$D$9:$D$1000,
        SMALL(
            IF(('Gantt Chart'!$J$9:$J$1000=$AL$3) * ('Gantt Chart'!$L$9:$L$1000&lt;1),
                ROW('Gantt Chart'!$D$9:$D$1000)-MIN(ROW('Gantt Chart'!$D$9:$D$1000))+1,
                ""),
            ROW(A771))
        ),
    "")</f>
        <v/>
      </c>
      <c r="AL775" s="12"/>
      <c r="AM775" s="316" t="str">
        <f>IFERROR(INDEX('Gantt Chart'!$H$9:$H$1000, MATCH($AP778, 'Gantt Chart'!$D$9:$D$1000, 0)), "")</f>
        <v/>
      </c>
      <c r="AN775" s="317" t="str">
        <f>IFERROR(VLOOKUP($AP778, 'Gantt Chart'!$D$9:$E$1000, 2, FALSE), "")</f>
        <v/>
      </c>
      <c r="AO775" s="317"/>
      <c r="AP775" s="317"/>
      <c r="AQ775" s="12"/>
      <c r="AR775" s="18" t="str" cm="1">
        <f t="array" ref="AR775">IFERROR(
    INDEX('Gantt Chart'!$D$9:$D$1000,
        SMALL(
            IF(('Gantt Chart'!$J$9:$J$1000=$AS$3) * ('Gantt Chart'!$L$9:$L$1000&lt;1),
                ROW('Gantt Chart'!$D$9:$D$1000)-MIN(ROW('Gantt Chart'!$D$9:$D$1000))+1,
                ""),
            ROW(A771))
        ),
    "")</f>
        <v/>
      </c>
      <c r="AS775" s="12"/>
      <c r="AT775" s="316" t="str">
        <f>IFERROR(INDEX('Gantt Chart'!$H$9:$H$1000, MATCH($AW778, 'Gantt Chart'!$D$9:$D$1000, 0)), "")</f>
        <v/>
      </c>
      <c r="AU775" s="317" t="str">
        <f>IFERROR(VLOOKUP($AW778, 'Gantt Chart'!$D$9:$E$1000, 2, FALSE), "")</f>
        <v/>
      </c>
      <c r="AV775" s="317"/>
      <c r="AW775" s="317"/>
      <c r="AX775" s="12"/>
      <c r="AY775" s="18" t="str" cm="1">
        <f t="array" ref="AY775">IFERROR(
    INDEX('Gantt Chart'!$D$9:$D$1000,
        SMALL(
            IF(('Gantt Chart'!$J$9:$J$1000=$AZ$3) * ('Gantt Chart'!$L$9:$L$1000&lt;1),
                ROW('Gantt Chart'!$D$9:$D$1000)-MIN(ROW('Gantt Chart'!$D$9:$D$1000))+1,
                ""),
            ROW(A771))
        ),
    "")</f>
        <v/>
      </c>
      <c r="AZ775" s="12"/>
      <c r="BA775" s="316" t="str">
        <f>IFERROR(INDEX('Gantt Chart'!$H$9:$H$1000, MATCH($BD778, 'Gantt Chart'!$D$9:$D$1000, 0)), "")</f>
        <v/>
      </c>
      <c r="BB775" s="317" t="str">
        <f>IFERROR(VLOOKUP($BD778, 'Gantt Chart'!$D$9:$E$1000, 2, FALSE), "")</f>
        <v/>
      </c>
      <c r="BC775" s="317"/>
      <c r="BD775" s="317"/>
      <c r="BE775" s="12"/>
      <c r="BF775" s="18" cm="1">
        <f t="array" ref="BF775">IFERROR(
    INDEX('Gantt Chart'!$D$9:$D$1000,
        SMALL(
            IF(('Gantt Chart'!$J$9:$J$1000=$BG$3) * ('Gantt Chart'!$L$9:$L$1000&lt;1),
                ROW('Gantt Chart'!$D$9:$D$1000)-MIN(ROW('Gantt Chart'!$D$9:$D$1000))+1,
                ""),
            ROW(A771))
        ),
    "")</f>
        <v>0</v>
      </c>
      <c r="BG775" s="12"/>
      <c r="BH775" s="316" t="str">
        <f>IFERROR(INDEX('Gantt Chart'!$H$9:$H$1000, MATCH($BK778, 'Gantt Chart'!$D$9:$D$1000, 0)), "")</f>
        <v/>
      </c>
      <c r="BI775" s="317" t="str">
        <f>IFERROR(VLOOKUP($BK778, 'Gantt Chart'!$D$9:$E$1000, 2, FALSE), "")</f>
        <v/>
      </c>
      <c r="BJ775" s="317"/>
      <c r="BK775" s="317"/>
      <c r="BL775" s="12"/>
      <c r="BM775" s="18" cm="1">
        <f t="array" ref="BM775">IFERROR(
    INDEX('Gantt Chart'!$D$9:$D$1000,
        SMALL(
            IF(('Gantt Chart'!$J$9:$J$1000=$BN$3) * ('Gantt Chart'!$L$9:$L$1000&lt;1),
                ROW('Gantt Chart'!$D$9:$D$1000)-MIN(ROW('Gantt Chart'!$D$9:$D$1000))+1,
                ""),
            ROW(A771))
        ),
    "")</f>
        <v>0</v>
      </c>
      <c r="BN775" s="12"/>
      <c r="BO775" s="316" t="str">
        <f>IFERROR(INDEX('Gantt Chart'!$H$9:$H$1000, MATCH($BR778, 'Gantt Chart'!$D$9:$D$1000, 0)), "")</f>
        <v/>
      </c>
      <c r="BP775" s="317" t="str">
        <f>IFERROR(VLOOKUP($BR778, 'Gantt Chart'!$D$9:$E$1000, 2, FALSE), "")</f>
        <v/>
      </c>
      <c r="BQ775" s="317"/>
      <c r="BR775" s="317"/>
      <c r="BS775" s="12"/>
      <c r="BT775" s="10"/>
    </row>
    <row r="776" spans="1:72" x14ac:dyDescent="0.2">
      <c r="A776" s="9"/>
      <c r="B776" s="18" t="str" cm="1">
        <f t="array" ref="B776">IFERROR(
    INDEX('Gantt Chart'!$D$9:$D$1000,
        SMALL(
            IF(('Gantt Chart'!$J$9:$J$1000=$C$3) * ('Gantt Chart'!$L$9:$L$1000&lt;1),
                ROW('Gantt Chart'!$D$9:$D$1000)-MIN(ROW('Gantt Chart'!$D$9:$D$1000))+1,
                ""),
            ROW(A772))
        ),
    "")</f>
        <v/>
      </c>
      <c r="C776" s="12"/>
      <c r="D776" s="316"/>
      <c r="E776" s="318" t="str">
        <f>IFERROR(INDEX('Gantt Chart'!$C$9:$C$1000, MATCH($G778, 'Gantt Chart'!$D$9:$D$1000, 0)), "")</f>
        <v/>
      </c>
      <c r="F776" s="318"/>
      <c r="G776" s="318"/>
      <c r="H776" s="12"/>
      <c r="I776" s="18" t="str" cm="1">
        <f t="array" ref="I776">IFERROR(
    INDEX('Gantt Chart'!$D$9:$D$1000,
        SMALL(
            IF(('Gantt Chart'!$J$9:$J$1000=$J$3) * ('Gantt Chart'!$L$9:$L$1000&lt;1),
                ROW('Gantt Chart'!$D$9:$D$1000)-MIN(ROW('Gantt Chart'!$D$9:$D$1000))+1,
                ""),
            ROW(A772))
        ),
    "")</f>
        <v/>
      </c>
      <c r="J776" s="12"/>
      <c r="K776" s="316"/>
      <c r="L776" s="318" t="str">
        <f>IFERROR(INDEX('Gantt Chart'!$C$9:$C$1000, MATCH($N778, 'Gantt Chart'!$D$9:$D$1000, 0)), "")</f>
        <v/>
      </c>
      <c r="M776" s="318"/>
      <c r="N776" s="318"/>
      <c r="O776" s="12"/>
      <c r="P776" s="18" t="str" cm="1">
        <f t="array" ref="P776">IFERROR(
    INDEX('Gantt Chart'!$D$9:$D$1000,
        SMALL(
            IF(('Gantt Chart'!$J$9:$J$1000=$Q$3) * ('Gantt Chart'!$L$9:$L$1000&lt;1),
                ROW('Gantt Chart'!$D$9:$D$1000)-MIN(ROW('Gantt Chart'!$D$9:$D$1000))+1,
                ""),
            ROW(A772))
        ),
    "")</f>
        <v/>
      </c>
      <c r="Q776" s="12"/>
      <c r="R776" s="316"/>
      <c r="S776" s="318" t="str">
        <f>IFERROR(INDEX('Gantt Chart'!$C$9:$C$1000, MATCH($U778, 'Gantt Chart'!$D$9:$D$1000, 0)), "")</f>
        <v/>
      </c>
      <c r="T776" s="318"/>
      <c r="U776" s="318"/>
      <c r="V776" s="12"/>
      <c r="W776" s="18" t="str" cm="1">
        <f t="array" ref="W776">IFERROR(
    INDEX('Gantt Chart'!$D$9:$D$1000,
        SMALL(
            IF(('Gantt Chart'!$J$9:$J$1000=$X$3) * ('Gantt Chart'!$L$9:$L$1000&lt;1),
                ROW('Gantt Chart'!$D$9:$D$1000)-MIN(ROW('Gantt Chart'!$D$9:$D$1000))+1,
                ""),
            ROW(A772))
        ),
    "")</f>
        <v/>
      </c>
      <c r="X776" s="12"/>
      <c r="Y776" s="316"/>
      <c r="Z776" s="318" t="str">
        <f>IFERROR(INDEX('Gantt Chart'!$C$9:$C$1000, MATCH($AB778, 'Gantt Chart'!$D$9:$D$1000, 0)), "")</f>
        <v/>
      </c>
      <c r="AA776" s="318"/>
      <c r="AB776" s="318"/>
      <c r="AC776" s="12"/>
      <c r="AD776" s="18" t="str" cm="1">
        <f t="array" ref="AD776">IFERROR(
    INDEX('Gantt Chart'!$D$9:$D$1000,
        SMALL(
            IF(('Gantt Chart'!$J$9:$J$1000=$AE$3) * ('Gantt Chart'!$L$9:$L$1000&lt;1),
                ROW('Gantt Chart'!$D$9:$D$1000)-MIN(ROW('Gantt Chart'!$D$9:$D$1000))+1,
                ""),
            ROW(A772))
        ),
    "")</f>
        <v/>
      </c>
      <c r="AE776" s="12"/>
      <c r="AF776" s="316"/>
      <c r="AG776" s="318" t="str">
        <f>IFERROR(INDEX('Gantt Chart'!$C$9:$C$1000, MATCH($AI778, 'Gantt Chart'!$D$9:$D$1000, 0)), "")</f>
        <v/>
      </c>
      <c r="AH776" s="318"/>
      <c r="AI776" s="318"/>
      <c r="AJ776" s="12"/>
      <c r="AK776" s="18" t="str" cm="1">
        <f t="array" ref="AK776">IFERROR(
    INDEX('Gantt Chart'!$D$9:$D$1000,
        SMALL(
            IF(('Gantt Chart'!$J$9:$J$1000=$AL$3) * ('Gantt Chart'!$L$9:$L$1000&lt;1),
                ROW('Gantt Chart'!$D$9:$D$1000)-MIN(ROW('Gantt Chart'!$D$9:$D$1000))+1,
                ""),
            ROW(A772))
        ),
    "")</f>
        <v/>
      </c>
      <c r="AL776" s="12"/>
      <c r="AM776" s="316"/>
      <c r="AN776" s="318" t="str">
        <f>IFERROR(INDEX('Gantt Chart'!$C$9:$C$1000, MATCH($AP778, 'Gantt Chart'!$D$9:$D$1000, 0)), "")</f>
        <v/>
      </c>
      <c r="AO776" s="318"/>
      <c r="AP776" s="318"/>
      <c r="AQ776" s="12"/>
      <c r="AR776" s="18" t="str" cm="1">
        <f t="array" ref="AR776">IFERROR(
    INDEX('Gantt Chart'!$D$9:$D$1000,
        SMALL(
            IF(('Gantt Chart'!$J$9:$J$1000=$AS$3) * ('Gantt Chart'!$L$9:$L$1000&lt;1),
                ROW('Gantt Chart'!$D$9:$D$1000)-MIN(ROW('Gantt Chart'!$D$9:$D$1000))+1,
                ""),
            ROW(A772))
        ),
    "")</f>
        <v/>
      </c>
      <c r="AS776" s="12"/>
      <c r="AT776" s="316"/>
      <c r="AU776" s="318" t="str">
        <f>IFERROR(INDEX('Gantt Chart'!$C$9:$C$1000, MATCH($AW778, 'Gantt Chart'!$D$9:$D$1000, 0)), "")</f>
        <v/>
      </c>
      <c r="AV776" s="318"/>
      <c r="AW776" s="318"/>
      <c r="AX776" s="12"/>
      <c r="AY776" s="18" t="str" cm="1">
        <f t="array" ref="AY776">IFERROR(
    INDEX('Gantt Chart'!$D$9:$D$1000,
        SMALL(
            IF(('Gantt Chart'!$J$9:$J$1000=$AZ$3) * ('Gantt Chart'!$L$9:$L$1000&lt;1),
                ROW('Gantt Chart'!$D$9:$D$1000)-MIN(ROW('Gantt Chart'!$D$9:$D$1000))+1,
                ""),
            ROW(A772))
        ),
    "")</f>
        <v/>
      </c>
      <c r="AZ776" s="12"/>
      <c r="BA776" s="316"/>
      <c r="BB776" s="318" t="str">
        <f>IFERROR(INDEX('Gantt Chart'!$C$9:$C$1000, MATCH($BD778, 'Gantt Chart'!$D$9:$D$1000, 0)), "")</f>
        <v/>
      </c>
      <c r="BC776" s="318"/>
      <c r="BD776" s="318"/>
      <c r="BE776" s="12"/>
      <c r="BF776" s="18" cm="1">
        <f t="array" ref="BF776">IFERROR(
    INDEX('Gantt Chart'!$D$9:$D$1000,
        SMALL(
            IF(('Gantt Chart'!$J$9:$J$1000=$BG$3) * ('Gantt Chart'!$L$9:$L$1000&lt;1),
                ROW('Gantt Chart'!$D$9:$D$1000)-MIN(ROW('Gantt Chart'!$D$9:$D$1000))+1,
                ""),
            ROW(A772))
        ),
    "")</f>
        <v>0</v>
      </c>
      <c r="BG776" s="12"/>
      <c r="BH776" s="316"/>
      <c r="BI776" s="318" t="str">
        <f>IFERROR(INDEX('Gantt Chart'!$C$9:$C$1000, MATCH($BK778, 'Gantt Chart'!$D$9:$D$1000, 0)), "")</f>
        <v/>
      </c>
      <c r="BJ776" s="318"/>
      <c r="BK776" s="318"/>
      <c r="BL776" s="12"/>
      <c r="BM776" s="18" cm="1">
        <f t="array" ref="BM776">IFERROR(
    INDEX('Gantt Chart'!$D$9:$D$1000,
        SMALL(
            IF(('Gantt Chart'!$J$9:$J$1000=$BN$3) * ('Gantt Chart'!$L$9:$L$1000&lt;1),
                ROW('Gantt Chart'!$D$9:$D$1000)-MIN(ROW('Gantt Chart'!$D$9:$D$1000))+1,
                ""),
            ROW(A772))
        ),
    "")</f>
        <v>0</v>
      </c>
      <c r="BN776" s="12"/>
      <c r="BO776" s="316"/>
      <c r="BP776" s="318" t="str">
        <f>IFERROR(INDEX('Gantt Chart'!$C$9:$C$1000, MATCH($BR778, 'Gantt Chart'!$D$9:$D$1000, 0)), "")</f>
        <v/>
      </c>
      <c r="BQ776" s="318"/>
      <c r="BR776" s="318"/>
      <c r="BS776" s="12"/>
      <c r="BT776" s="10"/>
    </row>
    <row r="777" spans="1:72" x14ac:dyDescent="0.2">
      <c r="A777" s="9"/>
      <c r="B777" s="18" t="str" cm="1">
        <f t="array" ref="B777">IFERROR(
    INDEX('Gantt Chart'!$D$9:$D$1000,
        SMALL(
            IF(('Gantt Chart'!$J$9:$J$1000=$C$3) * ('Gantt Chart'!$L$9:$L$1000&lt;1),
                ROW('Gantt Chart'!$D$9:$D$1000)-MIN(ROW('Gantt Chart'!$D$9:$D$1000))+1,
                ""),
            ROW(A773))
        ),
    "")</f>
        <v/>
      </c>
      <c r="C777" s="12"/>
      <c r="D777" s="316"/>
      <c r="E777" s="319" t="str">
        <f>IFERROR(INDEX('Gantt Chart'!$M$9:$M$1000, MATCH($G778, 'Gantt Chart'!$D$9:$D$1000, 0)), "")</f>
        <v/>
      </c>
      <c r="F777" s="319"/>
      <c r="G777" s="319"/>
      <c r="H777" s="12"/>
      <c r="I777" s="18" t="str" cm="1">
        <f t="array" ref="I777">IFERROR(
    INDEX('Gantt Chart'!$D$9:$D$1000,
        SMALL(
            IF(('Gantt Chart'!$J$9:$J$1000=$J$3) * ('Gantt Chart'!$L$9:$L$1000&lt;1),
                ROW('Gantt Chart'!$D$9:$D$1000)-MIN(ROW('Gantt Chart'!$D$9:$D$1000))+1,
                ""),
            ROW(A773))
        ),
    "")</f>
        <v/>
      </c>
      <c r="J777" s="12"/>
      <c r="K777" s="316"/>
      <c r="L777" s="319" t="str">
        <f>IFERROR(INDEX('Gantt Chart'!$M$9:$M$1000, MATCH($N778, 'Gantt Chart'!$D$9:$D$1000, 0)), "")</f>
        <v/>
      </c>
      <c r="M777" s="319"/>
      <c r="N777" s="319"/>
      <c r="O777" s="12"/>
      <c r="P777" s="18" t="str" cm="1">
        <f t="array" ref="P777">IFERROR(
    INDEX('Gantt Chart'!$D$9:$D$1000,
        SMALL(
            IF(('Gantt Chart'!$J$9:$J$1000=$Q$3) * ('Gantt Chart'!$L$9:$L$1000&lt;1),
                ROW('Gantt Chart'!$D$9:$D$1000)-MIN(ROW('Gantt Chart'!$D$9:$D$1000))+1,
                ""),
            ROW(A773))
        ),
    "")</f>
        <v/>
      </c>
      <c r="Q777" s="12"/>
      <c r="R777" s="316"/>
      <c r="S777" s="319" t="str">
        <f>IFERROR(INDEX('Gantt Chart'!$M$9:$M$1000, MATCH($U778, 'Gantt Chart'!$D$9:$D$1000, 0)), "")</f>
        <v/>
      </c>
      <c r="T777" s="319"/>
      <c r="U777" s="319"/>
      <c r="V777" s="12"/>
      <c r="W777" s="18" t="str" cm="1">
        <f t="array" ref="W777">IFERROR(
    INDEX('Gantt Chart'!$D$9:$D$1000,
        SMALL(
            IF(('Gantt Chart'!$J$9:$J$1000=$X$3) * ('Gantt Chart'!$L$9:$L$1000&lt;1),
                ROW('Gantt Chart'!$D$9:$D$1000)-MIN(ROW('Gantt Chart'!$D$9:$D$1000))+1,
                ""),
            ROW(A773))
        ),
    "")</f>
        <v/>
      </c>
      <c r="X777" s="12"/>
      <c r="Y777" s="316"/>
      <c r="Z777" s="319" t="str">
        <f>IFERROR(INDEX('Gantt Chart'!$M$9:$M$1000, MATCH($AB778, 'Gantt Chart'!$D$9:$D$1000, 0)), "")</f>
        <v/>
      </c>
      <c r="AA777" s="319"/>
      <c r="AB777" s="319"/>
      <c r="AC777" s="12"/>
      <c r="AD777" s="18" t="str" cm="1">
        <f t="array" ref="AD777">IFERROR(
    INDEX('Gantt Chart'!$D$9:$D$1000,
        SMALL(
            IF(('Gantt Chart'!$J$9:$J$1000=$AE$3) * ('Gantt Chart'!$L$9:$L$1000&lt;1),
                ROW('Gantt Chart'!$D$9:$D$1000)-MIN(ROW('Gantt Chart'!$D$9:$D$1000))+1,
                ""),
            ROW(A773))
        ),
    "")</f>
        <v/>
      </c>
      <c r="AE777" s="12"/>
      <c r="AF777" s="316"/>
      <c r="AG777" s="319" t="str">
        <f>IFERROR(INDEX('Gantt Chart'!$M$9:$M$1000, MATCH($AI778, 'Gantt Chart'!$D$9:$D$1000, 0)), "")</f>
        <v/>
      </c>
      <c r="AH777" s="319"/>
      <c r="AI777" s="319"/>
      <c r="AJ777" s="12"/>
      <c r="AK777" s="18" t="str" cm="1">
        <f t="array" ref="AK777">IFERROR(
    INDEX('Gantt Chart'!$D$9:$D$1000,
        SMALL(
            IF(('Gantt Chart'!$J$9:$J$1000=$AL$3) * ('Gantt Chart'!$L$9:$L$1000&lt;1),
                ROW('Gantt Chart'!$D$9:$D$1000)-MIN(ROW('Gantt Chart'!$D$9:$D$1000))+1,
                ""),
            ROW(A773))
        ),
    "")</f>
        <v/>
      </c>
      <c r="AL777" s="12"/>
      <c r="AM777" s="316"/>
      <c r="AN777" s="319" t="str">
        <f>IFERROR(INDEX('Gantt Chart'!$M$9:$M$1000, MATCH($AP778, 'Gantt Chart'!$D$9:$D$1000, 0)), "")</f>
        <v/>
      </c>
      <c r="AO777" s="319"/>
      <c r="AP777" s="319"/>
      <c r="AQ777" s="12"/>
      <c r="AR777" s="18" t="str" cm="1">
        <f t="array" ref="AR777">IFERROR(
    INDEX('Gantt Chart'!$D$9:$D$1000,
        SMALL(
            IF(('Gantt Chart'!$J$9:$J$1000=$AS$3) * ('Gantt Chart'!$L$9:$L$1000&lt;1),
                ROW('Gantt Chart'!$D$9:$D$1000)-MIN(ROW('Gantt Chart'!$D$9:$D$1000))+1,
                ""),
            ROW(A773))
        ),
    "")</f>
        <v/>
      </c>
      <c r="AS777" s="12"/>
      <c r="AT777" s="316"/>
      <c r="AU777" s="319" t="str">
        <f>IFERROR(INDEX('Gantt Chart'!$M$9:$M$1000, MATCH($AW778, 'Gantt Chart'!$D$9:$D$1000, 0)), "")</f>
        <v/>
      </c>
      <c r="AV777" s="319"/>
      <c r="AW777" s="319"/>
      <c r="AX777" s="12"/>
      <c r="AY777" s="18" t="str" cm="1">
        <f t="array" ref="AY777">IFERROR(
    INDEX('Gantt Chart'!$D$9:$D$1000,
        SMALL(
            IF(('Gantt Chart'!$J$9:$J$1000=$AZ$3) * ('Gantt Chart'!$L$9:$L$1000&lt;1),
                ROW('Gantt Chart'!$D$9:$D$1000)-MIN(ROW('Gantt Chart'!$D$9:$D$1000))+1,
                ""),
            ROW(A773))
        ),
    "")</f>
        <v/>
      </c>
      <c r="AZ777" s="12"/>
      <c r="BA777" s="316"/>
      <c r="BB777" s="319" t="str">
        <f>IFERROR(INDEX('Gantt Chart'!$M$9:$M$1000, MATCH($BD778, 'Gantt Chart'!$D$9:$D$1000, 0)), "")</f>
        <v/>
      </c>
      <c r="BC777" s="319"/>
      <c r="BD777" s="319"/>
      <c r="BE777" s="12"/>
      <c r="BF777" s="18" cm="1">
        <f t="array" ref="BF777">IFERROR(
    INDEX('Gantt Chart'!$D$9:$D$1000,
        SMALL(
            IF(('Gantt Chart'!$J$9:$J$1000=$BG$3) * ('Gantt Chart'!$L$9:$L$1000&lt;1),
                ROW('Gantt Chart'!$D$9:$D$1000)-MIN(ROW('Gantt Chart'!$D$9:$D$1000))+1,
                ""),
            ROW(A773))
        ),
    "")</f>
        <v>0</v>
      </c>
      <c r="BG777" s="12"/>
      <c r="BH777" s="316"/>
      <c r="BI777" s="319" t="str">
        <f>IFERROR(INDEX('Gantt Chart'!$M$9:$M$1000, MATCH($BK778, 'Gantt Chart'!$D$9:$D$1000, 0)), "")</f>
        <v/>
      </c>
      <c r="BJ777" s="319"/>
      <c r="BK777" s="319"/>
      <c r="BL777" s="12"/>
      <c r="BM777" s="18" cm="1">
        <f t="array" ref="BM777">IFERROR(
    INDEX('Gantt Chart'!$D$9:$D$1000,
        SMALL(
            IF(('Gantt Chart'!$J$9:$J$1000=$BN$3) * ('Gantt Chart'!$L$9:$L$1000&lt;1),
                ROW('Gantt Chart'!$D$9:$D$1000)-MIN(ROW('Gantt Chart'!$D$9:$D$1000))+1,
                ""),
            ROW(A773))
        ),
    "")</f>
        <v>0</v>
      </c>
      <c r="BN777" s="12"/>
      <c r="BO777" s="316"/>
      <c r="BP777" s="319" t="str">
        <f>IFERROR(INDEX('Gantt Chart'!$M$9:$M$1000, MATCH($BR778, 'Gantt Chart'!$D$9:$D$1000, 0)), "")</f>
        <v/>
      </c>
      <c r="BQ777" s="319"/>
      <c r="BR777" s="319"/>
      <c r="BS777" s="12"/>
      <c r="BT777" s="10"/>
    </row>
    <row r="778" spans="1:72" x14ac:dyDescent="0.2">
      <c r="A778" s="9"/>
      <c r="B778" s="18" t="str" cm="1">
        <f t="array" ref="B778">IFERROR(
    INDEX('Gantt Chart'!$D$9:$D$1000,
        SMALL(
            IF(('Gantt Chart'!$J$9:$J$1000=$C$3) * ('Gantt Chart'!$L$9:$L$1000&lt;1),
                ROW('Gantt Chart'!$D$9:$D$1000)-MIN(ROW('Gantt Chart'!$D$9:$D$1000))+1,
                ""),
            ROW(A774))
        ),
    "")</f>
        <v/>
      </c>
      <c r="C778" s="12"/>
      <c r="D778" s="316"/>
      <c r="E778" s="320" t="str">
        <f>IFERROR(INDEX('Gantt Chart'!$L$9:$L$1000, MATCH($G778, 'Gantt Chart'!$D$9:$D$1000, 0)), "")</f>
        <v/>
      </c>
      <c r="F778" s="320"/>
      <c r="G778" s="13" t="str" cm="1">
        <f t="array" ref="G778">IF(INDEX($B$5:$B$999, CEILING((ROW()-5)/5, 1))="", "", INDEX($B$5:$B$999, CEILING((ROW()-5)/5, 1)))</f>
        <v/>
      </c>
      <c r="H778" s="12"/>
      <c r="I778" s="18" t="str" cm="1">
        <f t="array" ref="I778">IFERROR(
    INDEX('Gantt Chart'!$D$9:$D$1000,
        SMALL(
            IF(('Gantt Chart'!$J$9:$J$1000=$J$3) * ('Gantt Chart'!$L$9:$L$1000&lt;1),
                ROW('Gantt Chart'!$D$9:$D$1000)-MIN(ROW('Gantt Chart'!$D$9:$D$1000))+1,
                ""),
            ROW(A774))
        ),
    "")</f>
        <v/>
      </c>
      <c r="J778" s="12"/>
      <c r="K778" s="316"/>
      <c r="L778" s="320" t="str">
        <f>IFERROR(INDEX('Gantt Chart'!$L$9:$L$1000, MATCH($N778, 'Gantt Chart'!$D$9:$D$1000, 0)), "")</f>
        <v/>
      </c>
      <c r="M778" s="320"/>
      <c r="N778" s="13" t="str" cm="1">
        <f t="array" ref="N778">IF(INDEX($I$5:$I$999, CEILING((ROW()-5)/5, 1))="", "", INDEX($I$5:$I$999, CEILING((ROW()-5)/5, 1)))</f>
        <v/>
      </c>
      <c r="O778" s="12"/>
      <c r="P778" s="18" t="str" cm="1">
        <f t="array" ref="P778">IFERROR(
    INDEX('Gantt Chart'!$D$9:$D$1000,
        SMALL(
            IF(('Gantt Chart'!$J$9:$J$1000=$Q$3) * ('Gantt Chart'!$L$9:$L$1000&lt;1),
                ROW('Gantt Chart'!$D$9:$D$1000)-MIN(ROW('Gantt Chart'!$D$9:$D$1000))+1,
                ""),
            ROW(A774))
        ),
    "")</f>
        <v/>
      </c>
      <c r="Q778" s="12"/>
      <c r="R778" s="316"/>
      <c r="S778" s="320" t="str">
        <f>IFERROR(INDEX('Gantt Chart'!$L$9:$L$1000, MATCH($U778, 'Gantt Chart'!$D$9:$D$1000, 0)), "")</f>
        <v/>
      </c>
      <c r="T778" s="320"/>
      <c r="U778" s="13" t="str" cm="1">
        <f t="array" ref="U778">IF(INDEX($P$5:$P$999, CEILING((ROW()-5)/5, 1))="", "", INDEX($P$5:$P$999, CEILING((ROW()-5)/5, 1)))</f>
        <v/>
      </c>
      <c r="V778" s="12"/>
      <c r="W778" s="18" t="str" cm="1">
        <f t="array" ref="W778">IFERROR(
    INDEX('Gantt Chart'!$D$9:$D$1000,
        SMALL(
            IF(('Gantt Chart'!$J$9:$J$1000=$X$3) * ('Gantt Chart'!$L$9:$L$1000&lt;1),
                ROW('Gantt Chart'!$D$9:$D$1000)-MIN(ROW('Gantt Chart'!$D$9:$D$1000))+1,
                ""),
            ROW(A774))
        ),
    "")</f>
        <v/>
      </c>
      <c r="X778" s="12"/>
      <c r="Y778" s="316"/>
      <c r="Z778" s="320" t="str">
        <f>IFERROR(INDEX('Gantt Chart'!$L$9:$L$1000, MATCH($AB778, 'Gantt Chart'!$D$9:$D$1000, 0)), "")</f>
        <v/>
      </c>
      <c r="AA778" s="320"/>
      <c r="AB778" s="13" t="str" cm="1">
        <f t="array" ref="AB778">IF(INDEX($W$5:$W$999, CEILING((ROW()-5)/5, 1))="", "", INDEX($W$5:$W$999, CEILING((ROW()-5)/5, 1)))</f>
        <v/>
      </c>
      <c r="AC778" s="12"/>
      <c r="AD778" s="18" t="str" cm="1">
        <f t="array" ref="AD778">IFERROR(
    INDEX('Gantt Chart'!$D$9:$D$1000,
        SMALL(
            IF(('Gantt Chart'!$J$9:$J$1000=$AE$3) * ('Gantt Chart'!$L$9:$L$1000&lt;1),
                ROW('Gantt Chart'!$D$9:$D$1000)-MIN(ROW('Gantt Chart'!$D$9:$D$1000))+1,
                ""),
            ROW(A774))
        ),
    "")</f>
        <v/>
      </c>
      <c r="AE778" s="12"/>
      <c r="AF778" s="316"/>
      <c r="AG778" s="320" t="str">
        <f>IFERROR(INDEX('Gantt Chart'!$L$9:$L$1000, MATCH($AI778, 'Gantt Chart'!$D$9:$D$1000, 0)), "")</f>
        <v/>
      </c>
      <c r="AH778" s="320"/>
      <c r="AI778" s="13" t="str" cm="1">
        <f t="array" ref="AI778">IF(INDEX($AD$5:$AD$999, CEILING((ROW()-5)/5, 1))="", "", INDEX($AD$5:$AD$999, CEILING((ROW()-5)/5, 1)))</f>
        <v/>
      </c>
      <c r="AJ778" s="12"/>
      <c r="AK778" s="18" t="str" cm="1">
        <f t="array" ref="AK778">IFERROR(
    INDEX('Gantt Chart'!$D$9:$D$1000,
        SMALL(
            IF(('Gantt Chart'!$J$9:$J$1000=$AL$3) * ('Gantt Chart'!$L$9:$L$1000&lt;1),
                ROW('Gantt Chart'!$D$9:$D$1000)-MIN(ROW('Gantt Chart'!$D$9:$D$1000))+1,
                ""),
            ROW(A774))
        ),
    "")</f>
        <v/>
      </c>
      <c r="AL778" s="12"/>
      <c r="AM778" s="316"/>
      <c r="AN778" s="320" t="str">
        <f>IFERROR(INDEX('Gantt Chart'!$L$9:$L$1000, MATCH($AP778, 'Gantt Chart'!$D$9:$D$1000, 0)), "")</f>
        <v/>
      </c>
      <c r="AO778" s="320"/>
      <c r="AP778" s="13" t="str" cm="1">
        <f t="array" ref="AP778">IF(INDEX($AK$5:$AK$999, CEILING((ROW()-5)/5, 1))="", "", INDEX($AK$5:$AK$999, CEILING((ROW()-5)/5, 1)))</f>
        <v/>
      </c>
      <c r="AQ778" s="12"/>
      <c r="AR778" s="18" t="str" cm="1">
        <f t="array" ref="AR778">IFERROR(
    INDEX('Gantt Chart'!$D$9:$D$1000,
        SMALL(
            IF(('Gantt Chart'!$J$9:$J$1000=$AS$3) * ('Gantt Chart'!$L$9:$L$1000&lt;1),
                ROW('Gantt Chart'!$D$9:$D$1000)-MIN(ROW('Gantt Chart'!$D$9:$D$1000))+1,
                ""),
            ROW(A774))
        ),
    "")</f>
        <v/>
      </c>
      <c r="AS778" s="12"/>
      <c r="AT778" s="316"/>
      <c r="AU778" s="320" t="str">
        <f>IFERROR(INDEX('Gantt Chart'!$L$9:$L$1000, MATCH($AW778, 'Gantt Chart'!$D$9:$D$1000, 0)), "")</f>
        <v/>
      </c>
      <c r="AV778" s="320"/>
      <c r="AW778" s="13" t="str" cm="1">
        <f t="array" ref="AW778">IF(INDEX($AR$5:$AR$999, CEILING((ROW()-5)/5, 1))="", "", INDEX($AR$5:$AR$999, CEILING((ROW()-5)/5, 1)))</f>
        <v/>
      </c>
      <c r="AX778" s="12"/>
      <c r="AY778" s="18" t="str" cm="1">
        <f t="array" ref="AY778">IFERROR(
    INDEX('Gantt Chart'!$D$9:$D$1000,
        SMALL(
            IF(('Gantt Chart'!$J$9:$J$1000=$AZ$3) * ('Gantt Chart'!$L$9:$L$1000&lt;1),
                ROW('Gantt Chart'!$D$9:$D$1000)-MIN(ROW('Gantt Chart'!$D$9:$D$1000))+1,
                ""),
            ROW(A774))
        ),
    "")</f>
        <v/>
      </c>
      <c r="AZ778" s="12"/>
      <c r="BA778" s="316"/>
      <c r="BB778" s="320" t="str">
        <f>IFERROR(INDEX('Gantt Chart'!$L$9:$L$1000, MATCH($BD778, 'Gantt Chart'!$D$9:$D$1000, 0)), "")</f>
        <v/>
      </c>
      <c r="BC778" s="320"/>
      <c r="BD778" s="13" t="str" cm="1">
        <f t="array" ref="BD778">IF(INDEX($AY$5:$AY$999, CEILING((ROW()-5)/5, 1))="", "", INDEX($AY$5:$AY$999, CEILING((ROW()-5)/5, 1)))</f>
        <v/>
      </c>
      <c r="BE778" s="12"/>
      <c r="BF778" s="18" cm="1">
        <f t="array" ref="BF778">IFERROR(
    INDEX('Gantt Chart'!$D$9:$D$1000,
        SMALL(
            IF(('Gantt Chart'!$J$9:$J$1000=$BG$3) * ('Gantt Chart'!$L$9:$L$1000&lt;1),
                ROW('Gantt Chart'!$D$9:$D$1000)-MIN(ROW('Gantt Chart'!$D$9:$D$1000))+1,
                ""),
            ROW(A774))
        ),
    "")</f>
        <v>0</v>
      </c>
      <c r="BG778" s="12"/>
      <c r="BH778" s="316"/>
      <c r="BI778" s="320" t="str">
        <f>IFERROR(INDEX('Gantt Chart'!$L$9:$L$1000, MATCH($BK778, 'Gantt Chart'!$D$9:$D$1000, 0)), "")</f>
        <v/>
      </c>
      <c r="BJ778" s="320"/>
      <c r="BK778" s="13" cm="1">
        <f t="array" ref="BK778">IF(INDEX($BF$5:$BF$999, CEILING((ROW()-5)/5, 1))="", "", INDEX($BF$5:$BF$999, CEILING((ROW()-5)/5, 1)))</f>
        <v>0</v>
      </c>
      <c r="BL778" s="12"/>
      <c r="BM778" s="18" cm="1">
        <f t="array" ref="BM778">IFERROR(
    INDEX('Gantt Chart'!$D$9:$D$1000,
        SMALL(
            IF(('Gantt Chart'!$J$9:$J$1000=$BN$3) * ('Gantt Chart'!$L$9:$L$1000&lt;1),
                ROW('Gantt Chart'!$D$9:$D$1000)-MIN(ROW('Gantt Chart'!$D$9:$D$1000))+1,
                ""),
            ROW(A774))
        ),
    "")</f>
        <v>0</v>
      </c>
      <c r="BN778" s="12"/>
      <c r="BO778" s="316"/>
      <c r="BP778" s="320" t="str">
        <f>IFERROR(INDEX('Gantt Chart'!$L$9:$L$1000, MATCH($BR778, 'Gantt Chart'!$D$9:$D$1000, 0)), "")</f>
        <v/>
      </c>
      <c r="BQ778" s="320"/>
      <c r="BR778" s="13" cm="1">
        <f t="array" ref="BR778">IF(INDEX($BM$5:$BM$999, CEILING((ROW()-5)/5, 1))="", "", INDEX($BM$5:$BM$999, CEILING((ROW()-5)/5, 1)))</f>
        <v>0</v>
      </c>
      <c r="BS778" s="12"/>
      <c r="BT778" s="10"/>
    </row>
    <row r="779" spans="1:72" x14ac:dyDescent="0.2">
      <c r="A779" s="9"/>
      <c r="B779" s="18" t="str" cm="1">
        <f t="array" ref="B779">IFERROR(
    INDEX('Gantt Chart'!$D$9:$D$1000,
        SMALL(
            IF(('Gantt Chart'!$J$9:$J$1000=$C$3) * ('Gantt Chart'!$L$9:$L$1000&lt;1),
                ROW('Gantt Chart'!$D$9:$D$1000)-MIN(ROW('Gantt Chart'!$D$9:$D$1000))+1,
                ""),
            ROW(A775))
        ),
    "")</f>
        <v/>
      </c>
      <c r="C779" s="12"/>
      <c r="D779" s="12"/>
      <c r="E779" s="12"/>
      <c r="F779" s="12"/>
      <c r="G779" s="12"/>
      <c r="H779" s="12"/>
      <c r="I779" s="18" t="str" cm="1">
        <f t="array" ref="I779">IFERROR(
    INDEX('Gantt Chart'!$D$9:$D$1000,
        SMALL(
            IF(('Gantt Chart'!$J$9:$J$1000=$J$3) * ('Gantt Chart'!$L$9:$L$1000&lt;1),
                ROW('Gantt Chart'!$D$9:$D$1000)-MIN(ROW('Gantt Chart'!$D$9:$D$1000))+1,
                ""),
            ROW(A775))
        ),
    "")</f>
        <v/>
      </c>
      <c r="J779" s="12"/>
      <c r="K779" s="12"/>
      <c r="L779" s="12"/>
      <c r="M779" s="12"/>
      <c r="N779" s="12"/>
      <c r="O779" s="12"/>
      <c r="P779" s="18" t="str" cm="1">
        <f t="array" ref="P779">IFERROR(
    INDEX('Gantt Chart'!$D$9:$D$1000,
        SMALL(
            IF(('Gantt Chart'!$J$9:$J$1000=$Q$3) * ('Gantt Chart'!$L$9:$L$1000&lt;1),
                ROW('Gantt Chart'!$D$9:$D$1000)-MIN(ROW('Gantt Chart'!$D$9:$D$1000))+1,
                ""),
            ROW(A775))
        ),
    "")</f>
        <v/>
      </c>
      <c r="Q779" s="12"/>
      <c r="R779" s="12"/>
      <c r="S779" s="12"/>
      <c r="T779" s="12"/>
      <c r="U779" s="12"/>
      <c r="V779" s="12"/>
      <c r="W779" s="18" t="str" cm="1">
        <f t="array" ref="W779">IFERROR(
    INDEX('Gantt Chart'!$D$9:$D$1000,
        SMALL(
            IF(('Gantt Chart'!$J$9:$J$1000=$X$3) * ('Gantt Chart'!$L$9:$L$1000&lt;1),
                ROW('Gantt Chart'!$D$9:$D$1000)-MIN(ROW('Gantt Chart'!$D$9:$D$1000))+1,
                ""),
            ROW(A775))
        ),
    "")</f>
        <v/>
      </c>
      <c r="X779" s="12"/>
      <c r="Y779" s="12"/>
      <c r="Z779" s="12"/>
      <c r="AA779" s="12"/>
      <c r="AB779" s="12"/>
      <c r="AC779" s="12"/>
      <c r="AD779" s="18" t="str" cm="1">
        <f t="array" ref="AD779">IFERROR(
    INDEX('Gantt Chart'!$D$9:$D$1000,
        SMALL(
            IF(('Gantt Chart'!$J$9:$J$1000=$AE$3) * ('Gantt Chart'!$L$9:$L$1000&lt;1),
                ROW('Gantt Chart'!$D$9:$D$1000)-MIN(ROW('Gantt Chart'!$D$9:$D$1000))+1,
                ""),
            ROW(A775))
        ),
    "")</f>
        <v/>
      </c>
      <c r="AE779" s="12"/>
      <c r="AF779" s="12"/>
      <c r="AG779" s="12"/>
      <c r="AH779" s="12"/>
      <c r="AI779" s="12"/>
      <c r="AJ779" s="12"/>
      <c r="AK779" s="18" t="str" cm="1">
        <f t="array" ref="AK779">IFERROR(
    INDEX('Gantt Chart'!$D$9:$D$1000,
        SMALL(
            IF(('Gantt Chart'!$J$9:$J$1000=$AL$3) * ('Gantt Chart'!$L$9:$L$1000&lt;1),
                ROW('Gantt Chart'!$D$9:$D$1000)-MIN(ROW('Gantt Chart'!$D$9:$D$1000))+1,
                ""),
            ROW(A775))
        ),
    "")</f>
        <v/>
      </c>
      <c r="AL779" s="12"/>
      <c r="AM779" s="12"/>
      <c r="AN779" s="12"/>
      <c r="AO779" s="12"/>
      <c r="AP779" s="12"/>
      <c r="AQ779" s="12"/>
      <c r="AR779" s="18" t="str" cm="1">
        <f t="array" ref="AR779">IFERROR(
    INDEX('Gantt Chart'!$D$9:$D$1000,
        SMALL(
            IF(('Gantt Chart'!$J$9:$J$1000=$AS$3) * ('Gantt Chart'!$L$9:$L$1000&lt;1),
                ROW('Gantt Chart'!$D$9:$D$1000)-MIN(ROW('Gantt Chart'!$D$9:$D$1000))+1,
                ""),
            ROW(A775))
        ),
    "")</f>
        <v/>
      </c>
      <c r="AS779" s="12"/>
      <c r="AT779" s="12"/>
      <c r="AU779" s="12"/>
      <c r="AV779" s="12"/>
      <c r="AW779" s="12"/>
      <c r="AX779" s="12"/>
      <c r="AY779" s="18" t="str" cm="1">
        <f t="array" ref="AY779">IFERROR(
    INDEX('Gantt Chart'!$D$9:$D$1000,
        SMALL(
            IF(('Gantt Chart'!$J$9:$J$1000=$AZ$3) * ('Gantt Chart'!$L$9:$L$1000&lt;1),
                ROW('Gantt Chart'!$D$9:$D$1000)-MIN(ROW('Gantt Chart'!$D$9:$D$1000))+1,
                ""),
            ROW(A775))
        ),
    "")</f>
        <v/>
      </c>
      <c r="AZ779" s="12"/>
      <c r="BA779" s="12"/>
      <c r="BB779" s="12"/>
      <c r="BC779" s="12"/>
      <c r="BD779" s="12"/>
      <c r="BE779" s="12"/>
      <c r="BF779" s="18" cm="1">
        <f t="array" ref="BF779">IFERROR(
    INDEX('Gantt Chart'!$D$9:$D$1000,
        SMALL(
            IF(('Gantt Chart'!$J$9:$J$1000=$BG$3) * ('Gantt Chart'!$L$9:$L$1000&lt;1),
                ROW('Gantt Chart'!$D$9:$D$1000)-MIN(ROW('Gantt Chart'!$D$9:$D$1000))+1,
                ""),
            ROW(A775))
        ),
    "")</f>
        <v>0</v>
      </c>
      <c r="BG779" s="12"/>
      <c r="BH779" s="12"/>
      <c r="BI779" s="12"/>
      <c r="BJ779" s="12"/>
      <c r="BK779" s="12"/>
      <c r="BL779" s="12"/>
      <c r="BM779" s="18" cm="1">
        <f t="array" ref="BM779">IFERROR(
    INDEX('Gantt Chart'!$D$9:$D$1000,
        SMALL(
            IF(('Gantt Chart'!$J$9:$J$1000=$BN$3) * ('Gantt Chart'!$L$9:$L$1000&lt;1),
                ROW('Gantt Chart'!$D$9:$D$1000)-MIN(ROW('Gantt Chart'!$D$9:$D$1000))+1,
                ""),
            ROW(A775))
        ),
    "")</f>
        <v>0</v>
      </c>
      <c r="BN779" s="12"/>
      <c r="BO779" s="12"/>
      <c r="BP779" s="12"/>
      <c r="BQ779" s="12"/>
      <c r="BR779" s="12"/>
      <c r="BS779" s="12"/>
      <c r="BT779" s="10"/>
    </row>
    <row r="780" spans="1:72" ht="16.899999999999999" customHeight="1" x14ac:dyDescent="0.2">
      <c r="A780" s="9"/>
      <c r="B780" s="18" t="str" cm="1">
        <f t="array" ref="B780">IFERROR(
    INDEX('Gantt Chart'!$D$9:$D$1000,
        SMALL(
            IF(('Gantt Chart'!$J$9:$J$1000=$C$3) * ('Gantt Chart'!$L$9:$L$1000&lt;1),
                ROW('Gantt Chart'!$D$9:$D$1000)-MIN(ROW('Gantt Chart'!$D$9:$D$1000))+1,
                ""),
            ROW(A776))
        ),
    "")</f>
        <v/>
      </c>
      <c r="C780" s="12"/>
      <c r="D780" s="316" t="str">
        <f>IFERROR(INDEX('Gantt Chart'!$H$9:$H$1000, MATCH($G783, 'Gantt Chart'!$D$9:$D$1000, 0)), "")</f>
        <v/>
      </c>
      <c r="E780" s="317" t="str">
        <f>IFERROR(VLOOKUP($G783, 'Gantt Chart'!$D$9:$E$1000, 2, FALSE), "")</f>
        <v/>
      </c>
      <c r="F780" s="317"/>
      <c r="G780" s="317"/>
      <c r="H780" s="12"/>
      <c r="I780" s="18" t="str" cm="1">
        <f t="array" ref="I780">IFERROR(
    INDEX('Gantt Chart'!$D$9:$D$1000,
        SMALL(
            IF(('Gantt Chart'!$J$9:$J$1000=$J$3) * ('Gantt Chart'!$L$9:$L$1000&lt;1),
                ROW('Gantt Chart'!$D$9:$D$1000)-MIN(ROW('Gantt Chart'!$D$9:$D$1000))+1,
                ""),
            ROW(A776))
        ),
    "")</f>
        <v/>
      </c>
      <c r="J780" s="12"/>
      <c r="K780" s="316" t="str">
        <f>IFERROR(INDEX('Gantt Chart'!$H$9:$H$1000, MATCH($N783, 'Gantt Chart'!$D$9:$D$1000, 0)), "")</f>
        <v/>
      </c>
      <c r="L780" s="317" t="str">
        <f>IFERROR(VLOOKUP($N783, 'Gantt Chart'!$D$9:$E$1000, 2, FALSE), "")</f>
        <v/>
      </c>
      <c r="M780" s="317"/>
      <c r="N780" s="317"/>
      <c r="O780" s="12"/>
      <c r="P780" s="18" t="str" cm="1">
        <f t="array" ref="P780">IFERROR(
    INDEX('Gantt Chart'!$D$9:$D$1000,
        SMALL(
            IF(('Gantt Chart'!$J$9:$J$1000=$Q$3) * ('Gantt Chart'!$L$9:$L$1000&lt;1),
                ROW('Gantt Chart'!$D$9:$D$1000)-MIN(ROW('Gantt Chart'!$D$9:$D$1000))+1,
                ""),
            ROW(A776))
        ),
    "")</f>
        <v/>
      </c>
      <c r="Q780" s="12"/>
      <c r="R780" s="316" t="str">
        <f>IFERROR(INDEX('Gantt Chart'!$H$9:$H$1000, MATCH($U783, 'Gantt Chart'!$D$9:$D$1000, 0)), "")</f>
        <v/>
      </c>
      <c r="S780" s="317" t="str">
        <f>IFERROR(VLOOKUP($U783, 'Gantt Chart'!$D$9:$E$1000, 2, FALSE), "")</f>
        <v/>
      </c>
      <c r="T780" s="317"/>
      <c r="U780" s="317"/>
      <c r="V780" s="12"/>
      <c r="W780" s="18" t="str" cm="1">
        <f t="array" ref="W780">IFERROR(
    INDEX('Gantt Chart'!$D$9:$D$1000,
        SMALL(
            IF(('Gantt Chart'!$J$9:$J$1000=$X$3) * ('Gantt Chart'!$L$9:$L$1000&lt;1),
                ROW('Gantt Chart'!$D$9:$D$1000)-MIN(ROW('Gantt Chart'!$D$9:$D$1000))+1,
                ""),
            ROW(A776))
        ),
    "")</f>
        <v/>
      </c>
      <c r="X780" s="12"/>
      <c r="Y780" s="316" t="str">
        <f>IFERROR(INDEX('Gantt Chart'!$H$9:$H$1000, MATCH($AB783, 'Gantt Chart'!$D$9:$D$1000, 0)), "")</f>
        <v/>
      </c>
      <c r="Z780" s="317" t="str">
        <f>IFERROR(VLOOKUP($AB783, 'Gantt Chart'!$D$9:$E$1000, 2, FALSE), "")</f>
        <v/>
      </c>
      <c r="AA780" s="317"/>
      <c r="AB780" s="317"/>
      <c r="AC780" s="12"/>
      <c r="AD780" s="18" t="str" cm="1">
        <f t="array" ref="AD780">IFERROR(
    INDEX('Gantt Chart'!$D$9:$D$1000,
        SMALL(
            IF(('Gantt Chart'!$J$9:$J$1000=$AE$3) * ('Gantt Chart'!$L$9:$L$1000&lt;1),
                ROW('Gantt Chart'!$D$9:$D$1000)-MIN(ROW('Gantt Chart'!$D$9:$D$1000))+1,
                ""),
            ROW(A776))
        ),
    "")</f>
        <v/>
      </c>
      <c r="AE780" s="12"/>
      <c r="AF780" s="316" t="str">
        <f>IFERROR(INDEX('Gantt Chart'!$H$9:$H$1000, MATCH($AI783, 'Gantt Chart'!$D$9:$D$1000, 0)), "")</f>
        <v/>
      </c>
      <c r="AG780" s="317" t="str">
        <f>IFERROR(VLOOKUP($AI783, 'Gantt Chart'!$D$9:$E$1000, 2, FALSE), "")</f>
        <v/>
      </c>
      <c r="AH780" s="317"/>
      <c r="AI780" s="317"/>
      <c r="AJ780" s="12"/>
      <c r="AK780" s="18" t="str" cm="1">
        <f t="array" ref="AK780">IFERROR(
    INDEX('Gantt Chart'!$D$9:$D$1000,
        SMALL(
            IF(('Gantt Chart'!$J$9:$J$1000=$AL$3) * ('Gantt Chart'!$L$9:$L$1000&lt;1),
                ROW('Gantt Chart'!$D$9:$D$1000)-MIN(ROW('Gantt Chart'!$D$9:$D$1000))+1,
                ""),
            ROW(A776))
        ),
    "")</f>
        <v/>
      </c>
      <c r="AL780" s="12"/>
      <c r="AM780" s="316" t="str">
        <f>IFERROR(INDEX('Gantt Chart'!$H$9:$H$1000, MATCH($AP783, 'Gantt Chart'!$D$9:$D$1000, 0)), "")</f>
        <v/>
      </c>
      <c r="AN780" s="317" t="str">
        <f>IFERROR(VLOOKUP($AP783, 'Gantt Chart'!$D$9:$E$1000, 2, FALSE), "")</f>
        <v/>
      </c>
      <c r="AO780" s="317"/>
      <c r="AP780" s="317"/>
      <c r="AQ780" s="12"/>
      <c r="AR780" s="18" t="str" cm="1">
        <f t="array" ref="AR780">IFERROR(
    INDEX('Gantt Chart'!$D$9:$D$1000,
        SMALL(
            IF(('Gantt Chart'!$J$9:$J$1000=$AS$3) * ('Gantt Chart'!$L$9:$L$1000&lt;1),
                ROW('Gantt Chart'!$D$9:$D$1000)-MIN(ROW('Gantt Chart'!$D$9:$D$1000))+1,
                ""),
            ROW(A776))
        ),
    "")</f>
        <v/>
      </c>
      <c r="AS780" s="12"/>
      <c r="AT780" s="316" t="str">
        <f>IFERROR(INDEX('Gantt Chart'!$H$9:$H$1000, MATCH($AW783, 'Gantt Chart'!$D$9:$D$1000, 0)), "")</f>
        <v/>
      </c>
      <c r="AU780" s="317" t="str">
        <f>IFERROR(VLOOKUP($AW783, 'Gantt Chart'!$D$9:$E$1000, 2, FALSE), "")</f>
        <v/>
      </c>
      <c r="AV780" s="317"/>
      <c r="AW780" s="317"/>
      <c r="AX780" s="12"/>
      <c r="AY780" s="18" t="str" cm="1">
        <f t="array" ref="AY780">IFERROR(
    INDEX('Gantt Chart'!$D$9:$D$1000,
        SMALL(
            IF(('Gantt Chart'!$J$9:$J$1000=$AZ$3) * ('Gantt Chart'!$L$9:$L$1000&lt;1),
                ROW('Gantt Chart'!$D$9:$D$1000)-MIN(ROW('Gantt Chart'!$D$9:$D$1000))+1,
                ""),
            ROW(A776))
        ),
    "")</f>
        <v/>
      </c>
      <c r="AZ780" s="12"/>
      <c r="BA780" s="316" t="str">
        <f>IFERROR(INDEX('Gantt Chart'!$H$9:$H$1000, MATCH($BD783, 'Gantt Chart'!$D$9:$D$1000, 0)), "")</f>
        <v/>
      </c>
      <c r="BB780" s="317" t="str">
        <f>IFERROR(VLOOKUP($BD783, 'Gantt Chart'!$D$9:$E$1000, 2, FALSE), "")</f>
        <v/>
      </c>
      <c r="BC780" s="317"/>
      <c r="BD780" s="317"/>
      <c r="BE780" s="12"/>
      <c r="BF780" s="18" cm="1">
        <f t="array" ref="BF780">IFERROR(
    INDEX('Gantt Chart'!$D$9:$D$1000,
        SMALL(
            IF(('Gantt Chart'!$J$9:$J$1000=$BG$3) * ('Gantt Chart'!$L$9:$L$1000&lt;1),
                ROW('Gantt Chart'!$D$9:$D$1000)-MIN(ROW('Gantt Chart'!$D$9:$D$1000))+1,
                ""),
            ROW(A776))
        ),
    "")</f>
        <v>0</v>
      </c>
      <c r="BG780" s="12"/>
      <c r="BH780" s="316" t="str">
        <f>IFERROR(INDEX('Gantt Chart'!$H$9:$H$1000, MATCH($BK783, 'Gantt Chart'!$D$9:$D$1000, 0)), "")</f>
        <v/>
      </c>
      <c r="BI780" s="317" t="str">
        <f>IFERROR(VLOOKUP($BK783, 'Gantt Chart'!$D$9:$E$1000, 2, FALSE), "")</f>
        <v/>
      </c>
      <c r="BJ780" s="317"/>
      <c r="BK780" s="317"/>
      <c r="BL780" s="12"/>
      <c r="BM780" s="18" cm="1">
        <f t="array" ref="BM780">IFERROR(
    INDEX('Gantt Chart'!$D$9:$D$1000,
        SMALL(
            IF(('Gantt Chart'!$J$9:$J$1000=$BN$3) * ('Gantt Chart'!$L$9:$L$1000&lt;1),
                ROW('Gantt Chart'!$D$9:$D$1000)-MIN(ROW('Gantt Chart'!$D$9:$D$1000))+1,
                ""),
            ROW(A776))
        ),
    "")</f>
        <v>0</v>
      </c>
      <c r="BN780" s="12"/>
      <c r="BO780" s="316" t="str">
        <f>IFERROR(INDEX('Gantt Chart'!$H$9:$H$1000, MATCH($BR783, 'Gantt Chart'!$D$9:$D$1000, 0)), "")</f>
        <v/>
      </c>
      <c r="BP780" s="317" t="str">
        <f>IFERROR(VLOOKUP($BR783, 'Gantt Chart'!$D$9:$E$1000, 2, FALSE), "")</f>
        <v/>
      </c>
      <c r="BQ780" s="317"/>
      <c r="BR780" s="317"/>
      <c r="BS780" s="12"/>
      <c r="BT780" s="10"/>
    </row>
    <row r="781" spans="1:72" x14ac:dyDescent="0.2">
      <c r="A781" s="9"/>
      <c r="B781" s="18" t="str" cm="1">
        <f t="array" ref="B781">IFERROR(
    INDEX('Gantt Chart'!$D$9:$D$1000,
        SMALL(
            IF(('Gantt Chart'!$J$9:$J$1000=$C$3) * ('Gantt Chart'!$L$9:$L$1000&lt;1),
                ROW('Gantt Chart'!$D$9:$D$1000)-MIN(ROW('Gantt Chart'!$D$9:$D$1000))+1,
                ""),
            ROW(A777))
        ),
    "")</f>
        <v/>
      </c>
      <c r="C781" s="12"/>
      <c r="D781" s="316"/>
      <c r="E781" s="318" t="str">
        <f>IFERROR(INDEX('Gantt Chart'!$C$9:$C$1000, MATCH($G783, 'Gantt Chart'!$D$9:$D$1000, 0)), "")</f>
        <v/>
      </c>
      <c r="F781" s="318"/>
      <c r="G781" s="318"/>
      <c r="H781" s="12"/>
      <c r="I781" s="18" t="str" cm="1">
        <f t="array" ref="I781">IFERROR(
    INDEX('Gantt Chart'!$D$9:$D$1000,
        SMALL(
            IF(('Gantt Chart'!$J$9:$J$1000=$J$3) * ('Gantt Chart'!$L$9:$L$1000&lt;1),
                ROW('Gantt Chart'!$D$9:$D$1000)-MIN(ROW('Gantt Chart'!$D$9:$D$1000))+1,
                ""),
            ROW(A777))
        ),
    "")</f>
        <v/>
      </c>
      <c r="J781" s="12"/>
      <c r="K781" s="316"/>
      <c r="L781" s="318" t="str">
        <f>IFERROR(INDEX('Gantt Chart'!$C$9:$C$1000, MATCH($N783, 'Gantt Chart'!$D$9:$D$1000, 0)), "")</f>
        <v/>
      </c>
      <c r="M781" s="318"/>
      <c r="N781" s="318"/>
      <c r="O781" s="12"/>
      <c r="P781" s="18" t="str" cm="1">
        <f t="array" ref="P781">IFERROR(
    INDEX('Gantt Chart'!$D$9:$D$1000,
        SMALL(
            IF(('Gantt Chart'!$J$9:$J$1000=$Q$3) * ('Gantt Chart'!$L$9:$L$1000&lt;1),
                ROW('Gantt Chart'!$D$9:$D$1000)-MIN(ROW('Gantt Chart'!$D$9:$D$1000))+1,
                ""),
            ROW(A777))
        ),
    "")</f>
        <v/>
      </c>
      <c r="Q781" s="12"/>
      <c r="R781" s="316"/>
      <c r="S781" s="318" t="str">
        <f>IFERROR(INDEX('Gantt Chart'!$C$9:$C$1000, MATCH($U783, 'Gantt Chart'!$D$9:$D$1000, 0)), "")</f>
        <v/>
      </c>
      <c r="T781" s="318"/>
      <c r="U781" s="318"/>
      <c r="V781" s="12"/>
      <c r="W781" s="18" t="str" cm="1">
        <f t="array" ref="W781">IFERROR(
    INDEX('Gantt Chart'!$D$9:$D$1000,
        SMALL(
            IF(('Gantt Chart'!$J$9:$J$1000=$X$3) * ('Gantt Chart'!$L$9:$L$1000&lt;1),
                ROW('Gantt Chart'!$D$9:$D$1000)-MIN(ROW('Gantt Chart'!$D$9:$D$1000))+1,
                ""),
            ROW(A777))
        ),
    "")</f>
        <v/>
      </c>
      <c r="X781" s="12"/>
      <c r="Y781" s="316"/>
      <c r="Z781" s="318" t="str">
        <f>IFERROR(INDEX('Gantt Chart'!$C$9:$C$1000, MATCH($AB783, 'Gantt Chart'!$D$9:$D$1000, 0)), "")</f>
        <v/>
      </c>
      <c r="AA781" s="318"/>
      <c r="AB781" s="318"/>
      <c r="AC781" s="12"/>
      <c r="AD781" s="18" t="str" cm="1">
        <f t="array" ref="AD781">IFERROR(
    INDEX('Gantt Chart'!$D$9:$D$1000,
        SMALL(
            IF(('Gantt Chart'!$J$9:$J$1000=$AE$3) * ('Gantt Chart'!$L$9:$L$1000&lt;1),
                ROW('Gantt Chart'!$D$9:$D$1000)-MIN(ROW('Gantt Chart'!$D$9:$D$1000))+1,
                ""),
            ROW(A777))
        ),
    "")</f>
        <v/>
      </c>
      <c r="AE781" s="12"/>
      <c r="AF781" s="316"/>
      <c r="AG781" s="318" t="str">
        <f>IFERROR(INDEX('Gantt Chart'!$C$9:$C$1000, MATCH($AI783, 'Gantt Chart'!$D$9:$D$1000, 0)), "")</f>
        <v/>
      </c>
      <c r="AH781" s="318"/>
      <c r="AI781" s="318"/>
      <c r="AJ781" s="12"/>
      <c r="AK781" s="18" t="str" cm="1">
        <f t="array" ref="AK781">IFERROR(
    INDEX('Gantt Chart'!$D$9:$D$1000,
        SMALL(
            IF(('Gantt Chart'!$J$9:$J$1000=$AL$3) * ('Gantt Chart'!$L$9:$L$1000&lt;1),
                ROW('Gantt Chart'!$D$9:$D$1000)-MIN(ROW('Gantt Chart'!$D$9:$D$1000))+1,
                ""),
            ROW(A777))
        ),
    "")</f>
        <v/>
      </c>
      <c r="AL781" s="12"/>
      <c r="AM781" s="316"/>
      <c r="AN781" s="318" t="str">
        <f>IFERROR(INDEX('Gantt Chart'!$C$9:$C$1000, MATCH($AP783, 'Gantt Chart'!$D$9:$D$1000, 0)), "")</f>
        <v/>
      </c>
      <c r="AO781" s="318"/>
      <c r="AP781" s="318"/>
      <c r="AQ781" s="12"/>
      <c r="AR781" s="18" t="str" cm="1">
        <f t="array" ref="AR781">IFERROR(
    INDEX('Gantt Chart'!$D$9:$D$1000,
        SMALL(
            IF(('Gantt Chart'!$J$9:$J$1000=$AS$3) * ('Gantt Chart'!$L$9:$L$1000&lt;1),
                ROW('Gantt Chart'!$D$9:$D$1000)-MIN(ROW('Gantt Chart'!$D$9:$D$1000))+1,
                ""),
            ROW(A777))
        ),
    "")</f>
        <v/>
      </c>
      <c r="AS781" s="12"/>
      <c r="AT781" s="316"/>
      <c r="AU781" s="318" t="str">
        <f>IFERROR(INDEX('Gantt Chart'!$C$9:$C$1000, MATCH($AW783, 'Gantt Chart'!$D$9:$D$1000, 0)), "")</f>
        <v/>
      </c>
      <c r="AV781" s="318"/>
      <c r="AW781" s="318"/>
      <c r="AX781" s="12"/>
      <c r="AY781" s="18" t="str" cm="1">
        <f t="array" ref="AY781">IFERROR(
    INDEX('Gantt Chart'!$D$9:$D$1000,
        SMALL(
            IF(('Gantt Chart'!$J$9:$J$1000=$AZ$3) * ('Gantt Chart'!$L$9:$L$1000&lt;1),
                ROW('Gantt Chart'!$D$9:$D$1000)-MIN(ROW('Gantt Chart'!$D$9:$D$1000))+1,
                ""),
            ROW(A777))
        ),
    "")</f>
        <v/>
      </c>
      <c r="AZ781" s="12"/>
      <c r="BA781" s="316"/>
      <c r="BB781" s="318" t="str">
        <f>IFERROR(INDEX('Gantt Chart'!$C$9:$C$1000, MATCH($BD783, 'Gantt Chart'!$D$9:$D$1000, 0)), "")</f>
        <v/>
      </c>
      <c r="BC781" s="318"/>
      <c r="BD781" s="318"/>
      <c r="BE781" s="12"/>
      <c r="BF781" s="18" cm="1">
        <f t="array" ref="BF781">IFERROR(
    INDEX('Gantt Chart'!$D$9:$D$1000,
        SMALL(
            IF(('Gantt Chart'!$J$9:$J$1000=$BG$3) * ('Gantt Chart'!$L$9:$L$1000&lt;1),
                ROW('Gantt Chart'!$D$9:$D$1000)-MIN(ROW('Gantt Chart'!$D$9:$D$1000))+1,
                ""),
            ROW(A777))
        ),
    "")</f>
        <v>0</v>
      </c>
      <c r="BG781" s="12"/>
      <c r="BH781" s="316"/>
      <c r="BI781" s="318" t="str">
        <f>IFERROR(INDEX('Gantt Chart'!$C$9:$C$1000, MATCH($BK783, 'Gantt Chart'!$D$9:$D$1000, 0)), "")</f>
        <v/>
      </c>
      <c r="BJ781" s="318"/>
      <c r="BK781" s="318"/>
      <c r="BL781" s="12"/>
      <c r="BM781" s="18" cm="1">
        <f t="array" ref="BM781">IFERROR(
    INDEX('Gantt Chart'!$D$9:$D$1000,
        SMALL(
            IF(('Gantt Chart'!$J$9:$J$1000=$BN$3) * ('Gantt Chart'!$L$9:$L$1000&lt;1),
                ROW('Gantt Chart'!$D$9:$D$1000)-MIN(ROW('Gantt Chart'!$D$9:$D$1000))+1,
                ""),
            ROW(A777))
        ),
    "")</f>
        <v>0</v>
      </c>
      <c r="BN781" s="12"/>
      <c r="BO781" s="316"/>
      <c r="BP781" s="318" t="str">
        <f>IFERROR(INDEX('Gantt Chart'!$C$9:$C$1000, MATCH($BR783, 'Gantt Chart'!$D$9:$D$1000, 0)), "")</f>
        <v/>
      </c>
      <c r="BQ781" s="318"/>
      <c r="BR781" s="318"/>
      <c r="BS781" s="12"/>
      <c r="BT781" s="10"/>
    </row>
    <row r="782" spans="1:72" x14ac:dyDescent="0.2">
      <c r="A782" s="9"/>
      <c r="B782" s="18" t="str" cm="1">
        <f t="array" ref="B782">IFERROR(
    INDEX('Gantt Chart'!$D$9:$D$1000,
        SMALL(
            IF(('Gantt Chart'!$J$9:$J$1000=$C$3) * ('Gantt Chart'!$L$9:$L$1000&lt;1),
                ROW('Gantt Chart'!$D$9:$D$1000)-MIN(ROW('Gantt Chart'!$D$9:$D$1000))+1,
                ""),
            ROW(A778))
        ),
    "")</f>
        <v/>
      </c>
      <c r="C782" s="12"/>
      <c r="D782" s="316"/>
      <c r="E782" s="319" t="str">
        <f>IFERROR(INDEX('Gantt Chart'!$M$9:$M$1000, MATCH($G783, 'Gantt Chart'!$D$9:$D$1000, 0)), "")</f>
        <v/>
      </c>
      <c r="F782" s="319"/>
      <c r="G782" s="319"/>
      <c r="H782" s="12"/>
      <c r="I782" s="18" t="str" cm="1">
        <f t="array" ref="I782">IFERROR(
    INDEX('Gantt Chart'!$D$9:$D$1000,
        SMALL(
            IF(('Gantt Chart'!$J$9:$J$1000=$J$3) * ('Gantt Chart'!$L$9:$L$1000&lt;1),
                ROW('Gantt Chart'!$D$9:$D$1000)-MIN(ROW('Gantt Chart'!$D$9:$D$1000))+1,
                ""),
            ROW(A778))
        ),
    "")</f>
        <v/>
      </c>
      <c r="J782" s="12"/>
      <c r="K782" s="316"/>
      <c r="L782" s="319" t="str">
        <f>IFERROR(INDEX('Gantt Chart'!$M$9:$M$1000, MATCH($N783, 'Gantt Chart'!$D$9:$D$1000, 0)), "")</f>
        <v/>
      </c>
      <c r="M782" s="319"/>
      <c r="N782" s="319"/>
      <c r="O782" s="12"/>
      <c r="P782" s="18" t="str" cm="1">
        <f t="array" ref="P782">IFERROR(
    INDEX('Gantt Chart'!$D$9:$D$1000,
        SMALL(
            IF(('Gantt Chart'!$J$9:$J$1000=$Q$3) * ('Gantt Chart'!$L$9:$L$1000&lt;1),
                ROW('Gantt Chart'!$D$9:$D$1000)-MIN(ROW('Gantt Chart'!$D$9:$D$1000))+1,
                ""),
            ROW(A778))
        ),
    "")</f>
        <v/>
      </c>
      <c r="Q782" s="12"/>
      <c r="R782" s="316"/>
      <c r="S782" s="319" t="str">
        <f>IFERROR(INDEX('Gantt Chart'!$M$9:$M$1000, MATCH($U783, 'Gantt Chart'!$D$9:$D$1000, 0)), "")</f>
        <v/>
      </c>
      <c r="T782" s="319"/>
      <c r="U782" s="319"/>
      <c r="V782" s="12"/>
      <c r="W782" s="18" t="str" cm="1">
        <f t="array" ref="W782">IFERROR(
    INDEX('Gantt Chart'!$D$9:$D$1000,
        SMALL(
            IF(('Gantt Chart'!$J$9:$J$1000=$X$3) * ('Gantt Chart'!$L$9:$L$1000&lt;1),
                ROW('Gantt Chart'!$D$9:$D$1000)-MIN(ROW('Gantt Chart'!$D$9:$D$1000))+1,
                ""),
            ROW(A778))
        ),
    "")</f>
        <v/>
      </c>
      <c r="X782" s="12"/>
      <c r="Y782" s="316"/>
      <c r="Z782" s="319" t="str">
        <f>IFERROR(INDEX('Gantt Chart'!$M$9:$M$1000, MATCH($AB783, 'Gantt Chart'!$D$9:$D$1000, 0)), "")</f>
        <v/>
      </c>
      <c r="AA782" s="319"/>
      <c r="AB782" s="319"/>
      <c r="AC782" s="12"/>
      <c r="AD782" s="18" t="str" cm="1">
        <f t="array" ref="AD782">IFERROR(
    INDEX('Gantt Chart'!$D$9:$D$1000,
        SMALL(
            IF(('Gantt Chart'!$J$9:$J$1000=$AE$3) * ('Gantt Chart'!$L$9:$L$1000&lt;1),
                ROW('Gantt Chart'!$D$9:$D$1000)-MIN(ROW('Gantt Chart'!$D$9:$D$1000))+1,
                ""),
            ROW(A778))
        ),
    "")</f>
        <v/>
      </c>
      <c r="AE782" s="12"/>
      <c r="AF782" s="316"/>
      <c r="AG782" s="319" t="str">
        <f>IFERROR(INDEX('Gantt Chart'!$M$9:$M$1000, MATCH($AI783, 'Gantt Chart'!$D$9:$D$1000, 0)), "")</f>
        <v/>
      </c>
      <c r="AH782" s="319"/>
      <c r="AI782" s="319"/>
      <c r="AJ782" s="12"/>
      <c r="AK782" s="18" t="str" cm="1">
        <f t="array" ref="AK782">IFERROR(
    INDEX('Gantt Chart'!$D$9:$D$1000,
        SMALL(
            IF(('Gantt Chart'!$J$9:$J$1000=$AL$3) * ('Gantt Chart'!$L$9:$L$1000&lt;1),
                ROW('Gantt Chart'!$D$9:$D$1000)-MIN(ROW('Gantt Chart'!$D$9:$D$1000))+1,
                ""),
            ROW(A778))
        ),
    "")</f>
        <v/>
      </c>
      <c r="AL782" s="12"/>
      <c r="AM782" s="316"/>
      <c r="AN782" s="319" t="str">
        <f>IFERROR(INDEX('Gantt Chart'!$M$9:$M$1000, MATCH($AP783, 'Gantt Chart'!$D$9:$D$1000, 0)), "")</f>
        <v/>
      </c>
      <c r="AO782" s="319"/>
      <c r="AP782" s="319"/>
      <c r="AQ782" s="12"/>
      <c r="AR782" s="18" t="str" cm="1">
        <f t="array" ref="AR782">IFERROR(
    INDEX('Gantt Chart'!$D$9:$D$1000,
        SMALL(
            IF(('Gantt Chart'!$J$9:$J$1000=$AS$3) * ('Gantt Chart'!$L$9:$L$1000&lt;1),
                ROW('Gantt Chart'!$D$9:$D$1000)-MIN(ROW('Gantt Chart'!$D$9:$D$1000))+1,
                ""),
            ROW(A778))
        ),
    "")</f>
        <v/>
      </c>
      <c r="AS782" s="12"/>
      <c r="AT782" s="316"/>
      <c r="AU782" s="319" t="str">
        <f>IFERROR(INDEX('Gantt Chart'!$M$9:$M$1000, MATCH($AW783, 'Gantt Chart'!$D$9:$D$1000, 0)), "")</f>
        <v/>
      </c>
      <c r="AV782" s="319"/>
      <c r="AW782" s="319"/>
      <c r="AX782" s="12"/>
      <c r="AY782" s="18" t="str" cm="1">
        <f t="array" ref="AY782">IFERROR(
    INDEX('Gantt Chart'!$D$9:$D$1000,
        SMALL(
            IF(('Gantt Chart'!$J$9:$J$1000=$AZ$3) * ('Gantt Chart'!$L$9:$L$1000&lt;1),
                ROW('Gantt Chart'!$D$9:$D$1000)-MIN(ROW('Gantt Chart'!$D$9:$D$1000))+1,
                ""),
            ROW(A778))
        ),
    "")</f>
        <v/>
      </c>
      <c r="AZ782" s="12"/>
      <c r="BA782" s="316"/>
      <c r="BB782" s="319" t="str">
        <f>IFERROR(INDEX('Gantt Chart'!$M$9:$M$1000, MATCH($BD783, 'Gantt Chart'!$D$9:$D$1000, 0)), "")</f>
        <v/>
      </c>
      <c r="BC782" s="319"/>
      <c r="BD782" s="319"/>
      <c r="BE782" s="12"/>
      <c r="BF782" s="18" cm="1">
        <f t="array" ref="BF782">IFERROR(
    INDEX('Gantt Chart'!$D$9:$D$1000,
        SMALL(
            IF(('Gantt Chart'!$J$9:$J$1000=$BG$3) * ('Gantt Chart'!$L$9:$L$1000&lt;1),
                ROW('Gantt Chart'!$D$9:$D$1000)-MIN(ROW('Gantt Chart'!$D$9:$D$1000))+1,
                ""),
            ROW(A778))
        ),
    "")</f>
        <v>0</v>
      </c>
      <c r="BG782" s="12"/>
      <c r="BH782" s="316"/>
      <c r="BI782" s="319" t="str">
        <f>IFERROR(INDEX('Gantt Chart'!$M$9:$M$1000, MATCH($BK783, 'Gantt Chart'!$D$9:$D$1000, 0)), "")</f>
        <v/>
      </c>
      <c r="BJ782" s="319"/>
      <c r="BK782" s="319"/>
      <c r="BL782" s="12"/>
      <c r="BM782" s="18" cm="1">
        <f t="array" ref="BM782">IFERROR(
    INDEX('Gantt Chart'!$D$9:$D$1000,
        SMALL(
            IF(('Gantt Chart'!$J$9:$J$1000=$BN$3) * ('Gantt Chart'!$L$9:$L$1000&lt;1),
                ROW('Gantt Chart'!$D$9:$D$1000)-MIN(ROW('Gantt Chart'!$D$9:$D$1000))+1,
                ""),
            ROW(A778))
        ),
    "")</f>
        <v>0</v>
      </c>
      <c r="BN782" s="12"/>
      <c r="BO782" s="316"/>
      <c r="BP782" s="319" t="str">
        <f>IFERROR(INDEX('Gantt Chart'!$M$9:$M$1000, MATCH($BR783, 'Gantt Chart'!$D$9:$D$1000, 0)), "")</f>
        <v/>
      </c>
      <c r="BQ782" s="319"/>
      <c r="BR782" s="319"/>
      <c r="BS782" s="12"/>
      <c r="BT782" s="10"/>
    </row>
    <row r="783" spans="1:72" x14ac:dyDescent="0.2">
      <c r="A783" s="9"/>
      <c r="B783" s="18" t="str" cm="1">
        <f t="array" ref="B783">IFERROR(
    INDEX('Gantt Chart'!$D$9:$D$1000,
        SMALL(
            IF(('Gantt Chart'!$J$9:$J$1000=$C$3) * ('Gantt Chart'!$L$9:$L$1000&lt;1),
                ROW('Gantt Chart'!$D$9:$D$1000)-MIN(ROW('Gantt Chart'!$D$9:$D$1000))+1,
                ""),
            ROW(A779))
        ),
    "")</f>
        <v/>
      </c>
      <c r="C783" s="12"/>
      <c r="D783" s="316"/>
      <c r="E783" s="320" t="str">
        <f>IFERROR(INDEX('Gantt Chart'!$L$9:$L$1000, MATCH($G783, 'Gantt Chart'!$D$9:$D$1000, 0)), "")</f>
        <v/>
      </c>
      <c r="F783" s="320"/>
      <c r="G783" s="13" t="str" cm="1">
        <f t="array" ref="G783">IF(INDEX($B$5:$B$999, CEILING((ROW()-5)/5, 1))="", "", INDEX($B$5:$B$999, CEILING((ROW()-5)/5, 1)))</f>
        <v/>
      </c>
      <c r="H783" s="12"/>
      <c r="I783" s="18" t="str" cm="1">
        <f t="array" ref="I783">IFERROR(
    INDEX('Gantt Chart'!$D$9:$D$1000,
        SMALL(
            IF(('Gantt Chart'!$J$9:$J$1000=$J$3) * ('Gantt Chart'!$L$9:$L$1000&lt;1),
                ROW('Gantt Chart'!$D$9:$D$1000)-MIN(ROW('Gantt Chart'!$D$9:$D$1000))+1,
                ""),
            ROW(A779))
        ),
    "")</f>
        <v/>
      </c>
      <c r="J783" s="12"/>
      <c r="K783" s="316"/>
      <c r="L783" s="320" t="str">
        <f>IFERROR(INDEX('Gantt Chart'!$L$9:$L$1000, MATCH($N783, 'Gantt Chart'!$D$9:$D$1000, 0)), "")</f>
        <v/>
      </c>
      <c r="M783" s="320"/>
      <c r="N783" s="13" t="str" cm="1">
        <f t="array" ref="N783">IF(INDEX($I$5:$I$999, CEILING((ROW()-5)/5, 1))="", "", INDEX($I$5:$I$999, CEILING((ROW()-5)/5, 1)))</f>
        <v/>
      </c>
      <c r="O783" s="12"/>
      <c r="P783" s="18" t="str" cm="1">
        <f t="array" ref="P783">IFERROR(
    INDEX('Gantt Chart'!$D$9:$D$1000,
        SMALL(
            IF(('Gantt Chart'!$J$9:$J$1000=$Q$3) * ('Gantt Chart'!$L$9:$L$1000&lt;1),
                ROW('Gantt Chart'!$D$9:$D$1000)-MIN(ROW('Gantt Chart'!$D$9:$D$1000))+1,
                ""),
            ROW(A779))
        ),
    "")</f>
        <v/>
      </c>
      <c r="Q783" s="12"/>
      <c r="R783" s="316"/>
      <c r="S783" s="320" t="str">
        <f>IFERROR(INDEX('Gantt Chart'!$L$9:$L$1000, MATCH($U783, 'Gantt Chart'!$D$9:$D$1000, 0)), "")</f>
        <v/>
      </c>
      <c r="T783" s="320"/>
      <c r="U783" s="13" t="str" cm="1">
        <f t="array" ref="U783">IF(INDEX($P$5:$P$999, CEILING((ROW()-5)/5, 1))="", "", INDEX($P$5:$P$999, CEILING((ROW()-5)/5, 1)))</f>
        <v/>
      </c>
      <c r="V783" s="12"/>
      <c r="W783" s="18" t="str" cm="1">
        <f t="array" ref="W783">IFERROR(
    INDEX('Gantt Chart'!$D$9:$D$1000,
        SMALL(
            IF(('Gantt Chart'!$J$9:$J$1000=$X$3) * ('Gantt Chart'!$L$9:$L$1000&lt;1),
                ROW('Gantt Chart'!$D$9:$D$1000)-MIN(ROW('Gantt Chart'!$D$9:$D$1000))+1,
                ""),
            ROW(A779))
        ),
    "")</f>
        <v/>
      </c>
      <c r="X783" s="12"/>
      <c r="Y783" s="316"/>
      <c r="Z783" s="320" t="str">
        <f>IFERROR(INDEX('Gantt Chart'!$L$9:$L$1000, MATCH($AB783, 'Gantt Chart'!$D$9:$D$1000, 0)), "")</f>
        <v/>
      </c>
      <c r="AA783" s="320"/>
      <c r="AB783" s="13" t="str" cm="1">
        <f t="array" ref="AB783">IF(INDEX($W$5:$W$999, CEILING((ROW()-5)/5, 1))="", "", INDEX($W$5:$W$999, CEILING((ROW()-5)/5, 1)))</f>
        <v/>
      </c>
      <c r="AC783" s="12"/>
      <c r="AD783" s="18" t="str" cm="1">
        <f t="array" ref="AD783">IFERROR(
    INDEX('Gantt Chart'!$D$9:$D$1000,
        SMALL(
            IF(('Gantt Chart'!$J$9:$J$1000=$AE$3) * ('Gantt Chart'!$L$9:$L$1000&lt;1),
                ROW('Gantt Chart'!$D$9:$D$1000)-MIN(ROW('Gantt Chart'!$D$9:$D$1000))+1,
                ""),
            ROW(A779))
        ),
    "")</f>
        <v/>
      </c>
      <c r="AE783" s="12"/>
      <c r="AF783" s="316"/>
      <c r="AG783" s="320" t="str">
        <f>IFERROR(INDEX('Gantt Chart'!$L$9:$L$1000, MATCH($AI783, 'Gantt Chart'!$D$9:$D$1000, 0)), "")</f>
        <v/>
      </c>
      <c r="AH783" s="320"/>
      <c r="AI783" s="13" t="str" cm="1">
        <f t="array" ref="AI783">IF(INDEX($AD$5:$AD$999, CEILING((ROW()-5)/5, 1))="", "", INDEX($AD$5:$AD$999, CEILING((ROW()-5)/5, 1)))</f>
        <v/>
      </c>
      <c r="AJ783" s="12"/>
      <c r="AK783" s="18" t="str" cm="1">
        <f t="array" ref="AK783">IFERROR(
    INDEX('Gantt Chart'!$D$9:$D$1000,
        SMALL(
            IF(('Gantt Chart'!$J$9:$J$1000=$AL$3) * ('Gantt Chart'!$L$9:$L$1000&lt;1),
                ROW('Gantt Chart'!$D$9:$D$1000)-MIN(ROW('Gantt Chart'!$D$9:$D$1000))+1,
                ""),
            ROW(A779))
        ),
    "")</f>
        <v/>
      </c>
      <c r="AL783" s="12"/>
      <c r="AM783" s="316"/>
      <c r="AN783" s="320" t="str">
        <f>IFERROR(INDEX('Gantt Chart'!$L$9:$L$1000, MATCH($AP783, 'Gantt Chart'!$D$9:$D$1000, 0)), "")</f>
        <v/>
      </c>
      <c r="AO783" s="320"/>
      <c r="AP783" s="13" t="str" cm="1">
        <f t="array" ref="AP783">IF(INDEX($AK$5:$AK$999, CEILING((ROW()-5)/5, 1))="", "", INDEX($AK$5:$AK$999, CEILING((ROW()-5)/5, 1)))</f>
        <v/>
      </c>
      <c r="AQ783" s="12"/>
      <c r="AR783" s="18" t="str" cm="1">
        <f t="array" ref="AR783">IFERROR(
    INDEX('Gantt Chart'!$D$9:$D$1000,
        SMALL(
            IF(('Gantt Chart'!$J$9:$J$1000=$AS$3) * ('Gantt Chart'!$L$9:$L$1000&lt;1),
                ROW('Gantt Chart'!$D$9:$D$1000)-MIN(ROW('Gantt Chart'!$D$9:$D$1000))+1,
                ""),
            ROW(A779))
        ),
    "")</f>
        <v/>
      </c>
      <c r="AS783" s="12"/>
      <c r="AT783" s="316"/>
      <c r="AU783" s="320" t="str">
        <f>IFERROR(INDEX('Gantt Chart'!$L$9:$L$1000, MATCH($AW783, 'Gantt Chart'!$D$9:$D$1000, 0)), "")</f>
        <v/>
      </c>
      <c r="AV783" s="320"/>
      <c r="AW783" s="13" t="str" cm="1">
        <f t="array" ref="AW783">IF(INDEX($AR$5:$AR$999, CEILING((ROW()-5)/5, 1))="", "", INDEX($AR$5:$AR$999, CEILING((ROW()-5)/5, 1)))</f>
        <v/>
      </c>
      <c r="AX783" s="12"/>
      <c r="AY783" s="18" t="str" cm="1">
        <f t="array" ref="AY783">IFERROR(
    INDEX('Gantt Chart'!$D$9:$D$1000,
        SMALL(
            IF(('Gantt Chart'!$J$9:$J$1000=$AZ$3) * ('Gantt Chart'!$L$9:$L$1000&lt;1),
                ROW('Gantt Chart'!$D$9:$D$1000)-MIN(ROW('Gantt Chart'!$D$9:$D$1000))+1,
                ""),
            ROW(A779))
        ),
    "")</f>
        <v/>
      </c>
      <c r="AZ783" s="12"/>
      <c r="BA783" s="316"/>
      <c r="BB783" s="320" t="str">
        <f>IFERROR(INDEX('Gantt Chart'!$L$9:$L$1000, MATCH($BD783, 'Gantt Chart'!$D$9:$D$1000, 0)), "")</f>
        <v/>
      </c>
      <c r="BC783" s="320"/>
      <c r="BD783" s="13" t="str" cm="1">
        <f t="array" ref="BD783">IF(INDEX($AY$5:$AY$999, CEILING((ROW()-5)/5, 1))="", "", INDEX($AY$5:$AY$999, CEILING((ROW()-5)/5, 1)))</f>
        <v/>
      </c>
      <c r="BE783" s="12"/>
      <c r="BF783" s="18" cm="1">
        <f t="array" ref="BF783">IFERROR(
    INDEX('Gantt Chart'!$D$9:$D$1000,
        SMALL(
            IF(('Gantt Chart'!$J$9:$J$1000=$BG$3) * ('Gantt Chart'!$L$9:$L$1000&lt;1),
                ROW('Gantt Chart'!$D$9:$D$1000)-MIN(ROW('Gantt Chart'!$D$9:$D$1000))+1,
                ""),
            ROW(A779))
        ),
    "")</f>
        <v>0</v>
      </c>
      <c r="BG783" s="12"/>
      <c r="BH783" s="316"/>
      <c r="BI783" s="320" t="str">
        <f>IFERROR(INDEX('Gantt Chart'!$L$9:$L$1000, MATCH($BK783, 'Gantt Chart'!$D$9:$D$1000, 0)), "")</f>
        <v/>
      </c>
      <c r="BJ783" s="320"/>
      <c r="BK783" s="13" cm="1">
        <f t="array" ref="BK783">IF(INDEX($BF$5:$BF$999, CEILING((ROW()-5)/5, 1))="", "", INDEX($BF$5:$BF$999, CEILING((ROW()-5)/5, 1)))</f>
        <v>0</v>
      </c>
      <c r="BL783" s="12"/>
      <c r="BM783" s="18" cm="1">
        <f t="array" ref="BM783">IFERROR(
    INDEX('Gantt Chart'!$D$9:$D$1000,
        SMALL(
            IF(('Gantt Chart'!$J$9:$J$1000=$BN$3) * ('Gantt Chart'!$L$9:$L$1000&lt;1),
                ROW('Gantt Chart'!$D$9:$D$1000)-MIN(ROW('Gantt Chart'!$D$9:$D$1000))+1,
                ""),
            ROW(A779))
        ),
    "")</f>
        <v>0</v>
      </c>
      <c r="BN783" s="12"/>
      <c r="BO783" s="316"/>
      <c r="BP783" s="320" t="str">
        <f>IFERROR(INDEX('Gantt Chart'!$L$9:$L$1000, MATCH($BR783, 'Gantt Chart'!$D$9:$D$1000, 0)), "")</f>
        <v/>
      </c>
      <c r="BQ783" s="320"/>
      <c r="BR783" s="13" cm="1">
        <f t="array" ref="BR783">IF(INDEX($BM$5:$BM$999, CEILING((ROW()-5)/5, 1))="", "", INDEX($BM$5:$BM$999, CEILING((ROW()-5)/5, 1)))</f>
        <v>0</v>
      </c>
      <c r="BS783" s="12"/>
      <c r="BT783" s="10"/>
    </row>
    <row r="784" spans="1:72" x14ac:dyDescent="0.2">
      <c r="A784" s="9"/>
      <c r="B784" s="18" t="str" cm="1">
        <f t="array" ref="B784">IFERROR(
    INDEX('Gantt Chart'!$D$9:$D$1000,
        SMALL(
            IF(('Gantt Chart'!$J$9:$J$1000=$C$3) * ('Gantt Chart'!$L$9:$L$1000&lt;1),
                ROW('Gantt Chart'!$D$9:$D$1000)-MIN(ROW('Gantt Chart'!$D$9:$D$1000))+1,
                ""),
            ROW(A780))
        ),
    "")</f>
        <v/>
      </c>
      <c r="C784" s="12"/>
      <c r="D784" s="12"/>
      <c r="E784" s="12"/>
      <c r="F784" s="12"/>
      <c r="G784" s="12"/>
      <c r="H784" s="12"/>
      <c r="I784" s="18" t="str" cm="1">
        <f t="array" ref="I784">IFERROR(
    INDEX('Gantt Chart'!$D$9:$D$1000,
        SMALL(
            IF(('Gantt Chart'!$J$9:$J$1000=$J$3) * ('Gantt Chart'!$L$9:$L$1000&lt;1),
                ROW('Gantt Chart'!$D$9:$D$1000)-MIN(ROW('Gantt Chart'!$D$9:$D$1000))+1,
                ""),
            ROW(A780))
        ),
    "")</f>
        <v/>
      </c>
      <c r="J784" s="12"/>
      <c r="K784" s="12"/>
      <c r="L784" s="12"/>
      <c r="M784" s="12"/>
      <c r="N784" s="12"/>
      <c r="O784" s="12"/>
      <c r="P784" s="18" t="str" cm="1">
        <f t="array" ref="P784">IFERROR(
    INDEX('Gantt Chart'!$D$9:$D$1000,
        SMALL(
            IF(('Gantt Chart'!$J$9:$J$1000=$Q$3) * ('Gantt Chart'!$L$9:$L$1000&lt;1),
                ROW('Gantt Chart'!$D$9:$D$1000)-MIN(ROW('Gantt Chart'!$D$9:$D$1000))+1,
                ""),
            ROW(A780))
        ),
    "")</f>
        <v/>
      </c>
      <c r="Q784" s="12"/>
      <c r="R784" s="12"/>
      <c r="S784" s="12"/>
      <c r="T784" s="12"/>
      <c r="U784" s="12"/>
      <c r="V784" s="12"/>
      <c r="W784" s="18" t="str" cm="1">
        <f t="array" ref="W784">IFERROR(
    INDEX('Gantt Chart'!$D$9:$D$1000,
        SMALL(
            IF(('Gantt Chart'!$J$9:$J$1000=$X$3) * ('Gantt Chart'!$L$9:$L$1000&lt;1),
                ROW('Gantt Chart'!$D$9:$D$1000)-MIN(ROW('Gantt Chart'!$D$9:$D$1000))+1,
                ""),
            ROW(A780))
        ),
    "")</f>
        <v/>
      </c>
      <c r="X784" s="12"/>
      <c r="Y784" s="12"/>
      <c r="Z784" s="12"/>
      <c r="AA784" s="12"/>
      <c r="AB784" s="12"/>
      <c r="AC784" s="12"/>
      <c r="AD784" s="18" t="str" cm="1">
        <f t="array" ref="AD784">IFERROR(
    INDEX('Gantt Chart'!$D$9:$D$1000,
        SMALL(
            IF(('Gantt Chart'!$J$9:$J$1000=$AE$3) * ('Gantt Chart'!$L$9:$L$1000&lt;1),
                ROW('Gantt Chart'!$D$9:$D$1000)-MIN(ROW('Gantt Chart'!$D$9:$D$1000))+1,
                ""),
            ROW(A780))
        ),
    "")</f>
        <v/>
      </c>
      <c r="AE784" s="12"/>
      <c r="AF784" s="12"/>
      <c r="AG784" s="12"/>
      <c r="AH784" s="12"/>
      <c r="AI784" s="12"/>
      <c r="AJ784" s="12"/>
      <c r="AK784" s="18" t="str" cm="1">
        <f t="array" ref="AK784">IFERROR(
    INDEX('Gantt Chart'!$D$9:$D$1000,
        SMALL(
            IF(('Gantt Chart'!$J$9:$J$1000=$AL$3) * ('Gantt Chart'!$L$9:$L$1000&lt;1),
                ROW('Gantt Chart'!$D$9:$D$1000)-MIN(ROW('Gantt Chart'!$D$9:$D$1000))+1,
                ""),
            ROW(A780))
        ),
    "")</f>
        <v/>
      </c>
      <c r="AL784" s="12"/>
      <c r="AM784" s="12"/>
      <c r="AN784" s="12"/>
      <c r="AO784" s="12"/>
      <c r="AP784" s="12"/>
      <c r="AQ784" s="12"/>
      <c r="AR784" s="18" t="str" cm="1">
        <f t="array" ref="AR784">IFERROR(
    INDEX('Gantt Chart'!$D$9:$D$1000,
        SMALL(
            IF(('Gantt Chart'!$J$9:$J$1000=$AS$3) * ('Gantt Chart'!$L$9:$L$1000&lt;1),
                ROW('Gantt Chart'!$D$9:$D$1000)-MIN(ROW('Gantt Chart'!$D$9:$D$1000))+1,
                ""),
            ROW(A780))
        ),
    "")</f>
        <v/>
      </c>
      <c r="AS784" s="12"/>
      <c r="AT784" s="12"/>
      <c r="AU784" s="12"/>
      <c r="AV784" s="12"/>
      <c r="AW784" s="12"/>
      <c r="AX784" s="12"/>
      <c r="AY784" s="18" t="str" cm="1">
        <f t="array" ref="AY784">IFERROR(
    INDEX('Gantt Chart'!$D$9:$D$1000,
        SMALL(
            IF(('Gantt Chart'!$J$9:$J$1000=$AZ$3) * ('Gantt Chart'!$L$9:$L$1000&lt;1),
                ROW('Gantt Chart'!$D$9:$D$1000)-MIN(ROW('Gantt Chart'!$D$9:$D$1000))+1,
                ""),
            ROW(A780))
        ),
    "")</f>
        <v/>
      </c>
      <c r="AZ784" s="12"/>
      <c r="BA784" s="12"/>
      <c r="BB784" s="12"/>
      <c r="BC784" s="12"/>
      <c r="BD784" s="12"/>
      <c r="BE784" s="12"/>
      <c r="BF784" s="18" cm="1">
        <f t="array" ref="BF784">IFERROR(
    INDEX('Gantt Chart'!$D$9:$D$1000,
        SMALL(
            IF(('Gantt Chart'!$J$9:$J$1000=$BG$3) * ('Gantt Chart'!$L$9:$L$1000&lt;1),
                ROW('Gantt Chart'!$D$9:$D$1000)-MIN(ROW('Gantt Chart'!$D$9:$D$1000))+1,
                ""),
            ROW(A780))
        ),
    "")</f>
        <v>0</v>
      </c>
      <c r="BG784" s="12"/>
      <c r="BH784" s="12"/>
      <c r="BI784" s="12"/>
      <c r="BJ784" s="12"/>
      <c r="BK784" s="12"/>
      <c r="BL784" s="12"/>
      <c r="BM784" s="18" cm="1">
        <f t="array" ref="BM784">IFERROR(
    INDEX('Gantt Chart'!$D$9:$D$1000,
        SMALL(
            IF(('Gantt Chart'!$J$9:$J$1000=$BN$3) * ('Gantt Chart'!$L$9:$L$1000&lt;1),
                ROW('Gantt Chart'!$D$9:$D$1000)-MIN(ROW('Gantt Chart'!$D$9:$D$1000))+1,
                ""),
            ROW(A780))
        ),
    "")</f>
        <v>0</v>
      </c>
      <c r="BN784" s="12"/>
      <c r="BO784" s="12"/>
      <c r="BP784" s="12"/>
      <c r="BQ784" s="12"/>
      <c r="BR784" s="12"/>
      <c r="BS784" s="12"/>
      <c r="BT784" s="10"/>
    </row>
    <row r="785" spans="1:72" ht="16.899999999999999" customHeight="1" x14ac:dyDescent="0.2">
      <c r="A785" s="9"/>
      <c r="B785" s="18" t="str" cm="1">
        <f t="array" ref="B785">IFERROR(
    INDEX('Gantt Chart'!$D$9:$D$1000,
        SMALL(
            IF(('Gantt Chart'!$J$9:$J$1000=$C$3) * ('Gantt Chart'!$L$9:$L$1000&lt;1),
                ROW('Gantt Chart'!$D$9:$D$1000)-MIN(ROW('Gantt Chart'!$D$9:$D$1000))+1,
                ""),
            ROW(A781))
        ),
    "")</f>
        <v/>
      </c>
      <c r="C785" s="12"/>
      <c r="D785" s="316" t="str">
        <f>IFERROR(INDEX('Gantt Chart'!$H$9:$H$1000, MATCH($G788, 'Gantt Chart'!$D$9:$D$1000, 0)), "")</f>
        <v/>
      </c>
      <c r="E785" s="317" t="str">
        <f>IFERROR(VLOOKUP($G788, 'Gantt Chart'!$D$9:$E$1000, 2, FALSE), "")</f>
        <v/>
      </c>
      <c r="F785" s="317"/>
      <c r="G785" s="317"/>
      <c r="H785" s="12"/>
      <c r="I785" s="18" t="str" cm="1">
        <f t="array" ref="I785">IFERROR(
    INDEX('Gantt Chart'!$D$9:$D$1000,
        SMALL(
            IF(('Gantt Chart'!$J$9:$J$1000=$J$3) * ('Gantt Chart'!$L$9:$L$1000&lt;1),
                ROW('Gantt Chart'!$D$9:$D$1000)-MIN(ROW('Gantt Chart'!$D$9:$D$1000))+1,
                ""),
            ROW(A781))
        ),
    "")</f>
        <v/>
      </c>
      <c r="J785" s="12"/>
      <c r="K785" s="316" t="str">
        <f>IFERROR(INDEX('Gantt Chart'!$H$9:$H$1000, MATCH($N788, 'Gantt Chart'!$D$9:$D$1000, 0)), "")</f>
        <v/>
      </c>
      <c r="L785" s="317" t="str">
        <f>IFERROR(VLOOKUP($N788, 'Gantt Chart'!$D$9:$E$1000, 2, FALSE), "")</f>
        <v/>
      </c>
      <c r="M785" s="317"/>
      <c r="N785" s="317"/>
      <c r="O785" s="12"/>
      <c r="P785" s="18" t="str" cm="1">
        <f t="array" ref="P785">IFERROR(
    INDEX('Gantt Chart'!$D$9:$D$1000,
        SMALL(
            IF(('Gantt Chart'!$J$9:$J$1000=$Q$3) * ('Gantt Chart'!$L$9:$L$1000&lt;1),
                ROW('Gantt Chart'!$D$9:$D$1000)-MIN(ROW('Gantt Chart'!$D$9:$D$1000))+1,
                ""),
            ROW(A781))
        ),
    "")</f>
        <v/>
      </c>
      <c r="Q785" s="12"/>
      <c r="R785" s="316" t="str">
        <f>IFERROR(INDEX('Gantt Chart'!$H$9:$H$1000, MATCH($U788, 'Gantt Chart'!$D$9:$D$1000, 0)), "")</f>
        <v/>
      </c>
      <c r="S785" s="317" t="str">
        <f>IFERROR(VLOOKUP($U788, 'Gantt Chart'!$D$9:$E$1000, 2, FALSE), "")</f>
        <v/>
      </c>
      <c r="T785" s="317"/>
      <c r="U785" s="317"/>
      <c r="V785" s="12"/>
      <c r="W785" s="18" t="str" cm="1">
        <f t="array" ref="W785">IFERROR(
    INDEX('Gantt Chart'!$D$9:$D$1000,
        SMALL(
            IF(('Gantt Chart'!$J$9:$J$1000=$X$3) * ('Gantt Chart'!$L$9:$L$1000&lt;1),
                ROW('Gantt Chart'!$D$9:$D$1000)-MIN(ROW('Gantt Chart'!$D$9:$D$1000))+1,
                ""),
            ROW(A781))
        ),
    "")</f>
        <v/>
      </c>
      <c r="X785" s="12"/>
      <c r="Y785" s="316" t="str">
        <f>IFERROR(INDEX('Gantt Chart'!$H$9:$H$1000, MATCH($AB788, 'Gantt Chart'!$D$9:$D$1000, 0)), "")</f>
        <v/>
      </c>
      <c r="Z785" s="317" t="str">
        <f>IFERROR(VLOOKUP($AB788, 'Gantt Chart'!$D$9:$E$1000, 2, FALSE), "")</f>
        <v/>
      </c>
      <c r="AA785" s="317"/>
      <c r="AB785" s="317"/>
      <c r="AC785" s="12"/>
      <c r="AD785" s="18" t="str" cm="1">
        <f t="array" ref="AD785">IFERROR(
    INDEX('Gantt Chart'!$D$9:$D$1000,
        SMALL(
            IF(('Gantt Chart'!$J$9:$J$1000=$AE$3) * ('Gantt Chart'!$L$9:$L$1000&lt;1),
                ROW('Gantt Chart'!$D$9:$D$1000)-MIN(ROW('Gantt Chart'!$D$9:$D$1000))+1,
                ""),
            ROW(A781))
        ),
    "")</f>
        <v/>
      </c>
      <c r="AE785" s="12"/>
      <c r="AF785" s="316" t="str">
        <f>IFERROR(INDEX('Gantt Chart'!$H$9:$H$1000, MATCH($AI788, 'Gantt Chart'!$D$9:$D$1000, 0)), "")</f>
        <v/>
      </c>
      <c r="AG785" s="317" t="str">
        <f>IFERROR(VLOOKUP($AI788, 'Gantt Chart'!$D$9:$E$1000, 2, FALSE), "")</f>
        <v/>
      </c>
      <c r="AH785" s="317"/>
      <c r="AI785" s="317"/>
      <c r="AJ785" s="12"/>
      <c r="AK785" s="18" t="str" cm="1">
        <f t="array" ref="AK785">IFERROR(
    INDEX('Gantt Chart'!$D$9:$D$1000,
        SMALL(
            IF(('Gantt Chart'!$J$9:$J$1000=$AL$3) * ('Gantt Chart'!$L$9:$L$1000&lt;1),
                ROW('Gantt Chart'!$D$9:$D$1000)-MIN(ROW('Gantt Chart'!$D$9:$D$1000))+1,
                ""),
            ROW(A781))
        ),
    "")</f>
        <v/>
      </c>
      <c r="AL785" s="12"/>
      <c r="AM785" s="316" t="str">
        <f>IFERROR(INDEX('Gantt Chart'!$H$9:$H$1000, MATCH($AP788, 'Gantt Chart'!$D$9:$D$1000, 0)), "")</f>
        <v/>
      </c>
      <c r="AN785" s="317" t="str">
        <f>IFERROR(VLOOKUP($AP788, 'Gantt Chart'!$D$9:$E$1000, 2, FALSE), "")</f>
        <v/>
      </c>
      <c r="AO785" s="317"/>
      <c r="AP785" s="317"/>
      <c r="AQ785" s="12"/>
      <c r="AR785" s="18" t="str" cm="1">
        <f t="array" ref="AR785">IFERROR(
    INDEX('Gantt Chart'!$D$9:$D$1000,
        SMALL(
            IF(('Gantt Chart'!$J$9:$J$1000=$AS$3) * ('Gantt Chart'!$L$9:$L$1000&lt;1),
                ROW('Gantt Chart'!$D$9:$D$1000)-MIN(ROW('Gantt Chart'!$D$9:$D$1000))+1,
                ""),
            ROW(A781))
        ),
    "")</f>
        <v/>
      </c>
      <c r="AS785" s="12"/>
      <c r="AT785" s="316" t="str">
        <f>IFERROR(INDEX('Gantt Chart'!$H$9:$H$1000, MATCH($AW788, 'Gantt Chart'!$D$9:$D$1000, 0)), "")</f>
        <v/>
      </c>
      <c r="AU785" s="317" t="str">
        <f>IFERROR(VLOOKUP($AW788, 'Gantt Chart'!$D$9:$E$1000, 2, FALSE), "")</f>
        <v/>
      </c>
      <c r="AV785" s="317"/>
      <c r="AW785" s="317"/>
      <c r="AX785" s="12"/>
      <c r="AY785" s="18" t="str" cm="1">
        <f t="array" ref="AY785">IFERROR(
    INDEX('Gantt Chart'!$D$9:$D$1000,
        SMALL(
            IF(('Gantt Chart'!$J$9:$J$1000=$AZ$3) * ('Gantt Chart'!$L$9:$L$1000&lt;1),
                ROW('Gantt Chart'!$D$9:$D$1000)-MIN(ROW('Gantt Chart'!$D$9:$D$1000))+1,
                ""),
            ROW(A781))
        ),
    "")</f>
        <v/>
      </c>
      <c r="AZ785" s="12"/>
      <c r="BA785" s="316" t="str">
        <f>IFERROR(INDEX('Gantt Chart'!$H$9:$H$1000, MATCH($BD788, 'Gantt Chart'!$D$9:$D$1000, 0)), "")</f>
        <v/>
      </c>
      <c r="BB785" s="317" t="str">
        <f>IFERROR(VLOOKUP($BD788, 'Gantt Chart'!$D$9:$E$1000, 2, FALSE), "")</f>
        <v/>
      </c>
      <c r="BC785" s="317"/>
      <c r="BD785" s="317"/>
      <c r="BE785" s="12"/>
      <c r="BF785" s="18" cm="1">
        <f t="array" ref="BF785">IFERROR(
    INDEX('Gantt Chart'!$D$9:$D$1000,
        SMALL(
            IF(('Gantt Chart'!$J$9:$J$1000=$BG$3) * ('Gantt Chart'!$L$9:$L$1000&lt;1),
                ROW('Gantt Chart'!$D$9:$D$1000)-MIN(ROW('Gantt Chart'!$D$9:$D$1000))+1,
                ""),
            ROW(A781))
        ),
    "")</f>
        <v>0</v>
      </c>
      <c r="BG785" s="12"/>
      <c r="BH785" s="316" t="str">
        <f>IFERROR(INDEX('Gantt Chart'!$H$9:$H$1000, MATCH($BK788, 'Gantt Chart'!$D$9:$D$1000, 0)), "")</f>
        <v/>
      </c>
      <c r="BI785" s="317" t="str">
        <f>IFERROR(VLOOKUP($BK788, 'Gantt Chart'!$D$9:$E$1000, 2, FALSE), "")</f>
        <v/>
      </c>
      <c r="BJ785" s="317"/>
      <c r="BK785" s="317"/>
      <c r="BL785" s="12"/>
      <c r="BM785" s="18" cm="1">
        <f t="array" ref="BM785">IFERROR(
    INDEX('Gantt Chart'!$D$9:$D$1000,
        SMALL(
            IF(('Gantt Chart'!$J$9:$J$1000=$BN$3) * ('Gantt Chart'!$L$9:$L$1000&lt;1),
                ROW('Gantt Chart'!$D$9:$D$1000)-MIN(ROW('Gantt Chart'!$D$9:$D$1000))+1,
                ""),
            ROW(A781))
        ),
    "")</f>
        <v>0</v>
      </c>
      <c r="BN785" s="12"/>
      <c r="BO785" s="316" t="str">
        <f>IFERROR(INDEX('Gantt Chart'!$H$9:$H$1000, MATCH($BR788, 'Gantt Chart'!$D$9:$D$1000, 0)), "")</f>
        <v/>
      </c>
      <c r="BP785" s="317" t="str">
        <f>IFERROR(VLOOKUP($BR788, 'Gantt Chart'!$D$9:$E$1000, 2, FALSE), "")</f>
        <v/>
      </c>
      <c r="BQ785" s="317"/>
      <c r="BR785" s="317"/>
      <c r="BS785" s="12"/>
      <c r="BT785" s="10"/>
    </row>
    <row r="786" spans="1:72" x14ac:dyDescent="0.2">
      <c r="A786" s="9"/>
      <c r="B786" s="18" t="str" cm="1">
        <f t="array" ref="B786">IFERROR(
    INDEX('Gantt Chart'!$D$9:$D$1000,
        SMALL(
            IF(('Gantt Chart'!$J$9:$J$1000=$C$3) * ('Gantt Chart'!$L$9:$L$1000&lt;1),
                ROW('Gantt Chart'!$D$9:$D$1000)-MIN(ROW('Gantt Chart'!$D$9:$D$1000))+1,
                ""),
            ROW(A782))
        ),
    "")</f>
        <v/>
      </c>
      <c r="C786" s="12"/>
      <c r="D786" s="316"/>
      <c r="E786" s="318" t="str">
        <f>IFERROR(INDEX('Gantt Chart'!$C$9:$C$1000, MATCH($G788, 'Gantt Chart'!$D$9:$D$1000, 0)), "")</f>
        <v/>
      </c>
      <c r="F786" s="318"/>
      <c r="G786" s="318"/>
      <c r="H786" s="12"/>
      <c r="I786" s="18" t="str" cm="1">
        <f t="array" ref="I786">IFERROR(
    INDEX('Gantt Chart'!$D$9:$D$1000,
        SMALL(
            IF(('Gantt Chart'!$J$9:$J$1000=$J$3) * ('Gantt Chart'!$L$9:$L$1000&lt;1),
                ROW('Gantt Chart'!$D$9:$D$1000)-MIN(ROW('Gantt Chart'!$D$9:$D$1000))+1,
                ""),
            ROW(A782))
        ),
    "")</f>
        <v/>
      </c>
      <c r="J786" s="12"/>
      <c r="K786" s="316"/>
      <c r="L786" s="318" t="str">
        <f>IFERROR(INDEX('Gantt Chart'!$C$9:$C$1000, MATCH($N788, 'Gantt Chart'!$D$9:$D$1000, 0)), "")</f>
        <v/>
      </c>
      <c r="M786" s="318"/>
      <c r="N786" s="318"/>
      <c r="O786" s="12"/>
      <c r="P786" s="18" t="str" cm="1">
        <f t="array" ref="P786">IFERROR(
    INDEX('Gantt Chart'!$D$9:$D$1000,
        SMALL(
            IF(('Gantt Chart'!$J$9:$J$1000=$Q$3) * ('Gantt Chart'!$L$9:$L$1000&lt;1),
                ROW('Gantt Chart'!$D$9:$D$1000)-MIN(ROW('Gantt Chart'!$D$9:$D$1000))+1,
                ""),
            ROW(A782))
        ),
    "")</f>
        <v/>
      </c>
      <c r="Q786" s="12"/>
      <c r="R786" s="316"/>
      <c r="S786" s="318" t="str">
        <f>IFERROR(INDEX('Gantt Chart'!$C$9:$C$1000, MATCH($U788, 'Gantt Chart'!$D$9:$D$1000, 0)), "")</f>
        <v/>
      </c>
      <c r="T786" s="318"/>
      <c r="U786" s="318"/>
      <c r="V786" s="12"/>
      <c r="W786" s="18" t="str" cm="1">
        <f t="array" ref="W786">IFERROR(
    INDEX('Gantt Chart'!$D$9:$D$1000,
        SMALL(
            IF(('Gantt Chart'!$J$9:$J$1000=$X$3) * ('Gantt Chart'!$L$9:$L$1000&lt;1),
                ROW('Gantt Chart'!$D$9:$D$1000)-MIN(ROW('Gantt Chart'!$D$9:$D$1000))+1,
                ""),
            ROW(A782))
        ),
    "")</f>
        <v/>
      </c>
      <c r="X786" s="12"/>
      <c r="Y786" s="316"/>
      <c r="Z786" s="318" t="str">
        <f>IFERROR(INDEX('Gantt Chart'!$C$9:$C$1000, MATCH($AB788, 'Gantt Chart'!$D$9:$D$1000, 0)), "")</f>
        <v/>
      </c>
      <c r="AA786" s="318"/>
      <c r="AB786" s="318"/>
      <c r="AC786" s="12"/>
      <c r="AD786" s="18" t="str" cm="1">
        <f t="array" ref="AD786">IFERROR(
    INDEX('Gantt Chart'!$D$9:$D$1000,
        SMALL(
            IF(('Gantt Chart'!$J$9:$J$1000=$AE$3) * ('Gantt Chart'!$L$9:$L$1000&lt;1),
                ROW('Gantt Chart'!$D$9:$D$1000)-MIN(ROW('Gantt Chart'!$D$9:$D$1000))+1,
                ""),
            ROW(A782))
        ),
    "")</f>
        <v/>
      </c>
      <c r="AE786" s="12"/>
      <c r="AF786" s="316"/>
      <c r="AG786" s="318" t="str">
        <f>IFERROR(INDEX('Gantt Chart'!$C$9:$C$1000, MATCH($AI788, 'Gantt Chart'!$D$9:$D$1000, 0)), "")</f>
        <v/>
      </c>
      <c r="AH786" s="318"/>
      <c r="AI786" s="318"/>
      <c r="AJ786" s="12"/>
      <c r="AK786" s="18" t="str" cm="1">
        <f t="array" ref="AK786">IFERROR(
    INDEX('Gantt Chart'!$D$9:$D$1000,
        SMALL(
            IF(('Gantt Chart'!$J$9:$J$1000=$AL$3) * ('Gantt Chart'!$L$9:$L$1000&lt;1),
                ROW('Gantt Chart'!$D$9:$D$1000)-MIN(ROW('Gantt Chart'!$D$9:$D$1000))+1,
                ""),
            ROW(A782))
        ),
    "")</f>
        <v/>
      </c>
      <c r="AL786" s="12"/>
      <c r="AM786" s="316"/>
      <c r="AN786" s="318" t="str">
        <f>IFERROR(INDEX('Gantt Chart'!$C$9:$C$1000, MATCH($AP788, 'Gantt Chart'!$D$9:$D$1000, 0)), "")</f>
        <v/>
      </c>
      <c r="AO786" s="318"/>
      <c r="AP786" s="318"/>
      <c r="AQ786" s="12"/>
      <c r="AR786" s="18" t="str" cm="1">
        <f t="array" ref="AR786">IFERROR(
    INDEX('Gantt Chart'!$D$9:$D$1000,
        SMALL(
            IF(('Gantt Chart'!$J$9:$J$1000=$AS$3) * ('Gantt Chart'!$L$9:$L$1000&lt;1),
                ROW('Gantt Chart'!$D$9:$D$1000)-MIN(ROW('Gantt Chart'!$D$9:$D$1000))+1,
                ""),
            ROW(A782))
        ),
    "")</f>
        <v/>
      </c>
      <c r="AS786" s="12"/>
      <c r="AT786" s="316"/>
      <c r="AU786" s="318" t="str">
        <f>IFERROR(INDEX('Gantt Chart'!$C$9:$C$1000, MATCH($AW788, 'Gantt Chart'!$D$9:$D$1000, 0)), "")</f>
        <v/>
      </c>
      <c r="AV786" s="318"/>
      <c r="AW786" s="318"/>
      <c r="AX786" s="12"/>
      <c r="AY786" s="18" t="str" cm="1">
        <f t="array" ref="AY786">IFERROR(
    INDEX('Gantt Chart'!$D$9:$D$1000,
        SMALL(
            IF(('Gantt Chart'!$J$9:$J$1000=$AZ$3) * ('Gantt Chart'!$L$9:$L$1000&lt;1),
                ROW('Gantt Chart'!$D$9:$D$1000)-MIN(ROW('Gantt Chart'!$D$9:$D$1000))+1,
                ""),
            ROW(A782))
        ),
    "")</f>
        <v/>
      </c>
      <c r="AZ786" s="12"/>
      <c r="BA786" s="316"/>
      <c r="BB786" s="318" t="str">
        <f>IFERROR(INDEX('Gantt Chart'!$C$9:$C$1000, MATCH($BD788, 'Gantt Chart'!$D$9:$D$1000, 0)), "")</f>
        <v/>
      </c>
      <c r="BC786" s="318"/>
      <c r="BD786" s="318"/>
      <c r="BE786" s="12"/>
      <c r="BF786" s="18" cm="1">
        <f t="array" ref="BF786">IFERROR(
    INDEX('Gantt Chart'!$D$9:$D$1000,
        SMALL(
            IF(('Gantt Chart'!$J$9:$J$1000=$BG$3) * ('Gantt Chart'!$L$9:$L$1000&lt;1),
                ROW('Gantt Chart'!$D$9:$D$1000)-MIN(ROW('Gantt Chart'!$D$9:$D$1000))+1,
                ""),
            ROW(A782))
        ),
    "")</f>
        <v>0</v>
      </c>
      <c r="BG786" s="12"/>
      <c r="BH786" s="316"/>
      <c r="BI786" s="318" t="str">
        <f>IFERROR(INDEX('Gantt Chart'!$C$9:$C$1000, MATCH($BK788, 'Gantt Chart'!$D$9:$D$1000, 0)), "")</f>
        <v/>
      </c>
      <c r="BJ786" s="318"/>
      <c r="BK786" s="318"/>
      <c r="BL786" s="12"/>
      <c r="BM786" s="18" cm="1">
        <f t="array" ref="BM786">IFERROR(
    INDEX('Gantt Chart'!$D$9:$D$1000,
        SMALL(
            IF(('Gantt Chart'!$J$9:$J$1000=$BN$3) * ('Gantt Chart'!$L$9:$L$1000&lt;1),
                ROW('Gantt Chart'!$D$9:$D$1000)-MIN(ROW('Gantt Chart'!$D$9:$D$1000))+1,
                ""),
            ROW(A782))
        ),
    "")</f>
        <v>0</v>
      </c>
      <c r="BN786" s="12"/>
      <c r="BO786" s="316"/>
      <c r="BP786" s="318" t="str">
        <f>IFERROR(INDEX('Gantt Chart'!$C$9:$C$1000, MATCH($BR788, 'Gantt Chart'!$D$9:$D$1000, 0)), "")</f>
        <v/>
      </c>
      <c r="BQ786" s="318"/>
      <c r="BR786" s="318"/>
      <c r="BS786" s="12"/>
      <c r="BT786" s="10"/>
    </row>
    <row r="787" spans="1:72" x14ac:dyDescent="0.2">
      <c r="A787" s="9"/>
      <c r="B787" s="18" t="str" cm="1">
        <f t="array" ref="B787">IFERROR(
    INDEX('Gantt Chart'!$D$9:$D$1000,
        SMALL(
            IF(('Gantt Chart'!$J$9:$J$1000=$C$3) * ('Gantt Chart'!$L$9:$L$1000&lt;1),
                ROW('Gantt Chart'!$D$9:$D$1000)-MIN(ROW('Gantt Chart'!$D$9:$D$1000))+1,
                ""),
            ROW(A783))
        ),
    "")</f>
        <v/>
      </c>
      <c r="C787" s="12"/>
      <c r="D787" s="316"/>
      <c r="E787" s="319" t="str">
        <f>IFERROR(INDEX('Gantt Chart'!$M$9:$M$1000, MATCH($G788, 'Gantt Chart'!$D$9:$D$1000, 0)), "")</f>
        <v/>
      </c>
      <c r="F787" s="319"/>
      <c r="G787" s="319"/>
      <c r="H787" s="12"/>
      <c r="I787" s="18" t="str" cm="1">
        <f t="array" ref="I787">IFERROR(
    INDEX('Gantt Chart'!$D$9:$D$1000,
        SMALL(
            IF(('Gantt Chart'!$J$9:$J$1000=$J$3) * ('Gantt Chart'!$L$9:$L$1000&lt;1),
                ROW('Gantt Chart'!$D$9:$D$1000)-MIN(ROW('Gantt Chart'!$D$9:$D$1000))+1,
                ""),
            ROW(A783))
        ),
    "")</f>
        <v/>
      </c>
      <c r="J787" s="12"/>
      <c r="K787" s="316"/>
      <c r="L787" s="319" t="str">
        <f>IFERROR(INDEX('Gantt Chart'!$M$9:$M$1000, MATCH($N788, 'Gantt Chart'!$D$9:$D$1000, 0)), "")</f>
        <v/>
      </c>
      <c r="M787" s="319"/>
      <c r="N787" s="319"/>
      <c r="O787" s="12"/>
      <c r="P787" s="18" t="str" cm="1">
        <f t="array" ref="P787">IFERROR(
    INDEX('Gantt Chart'!$D$9:$D$1000,
        SMALL(
            IF(('Gantt Chart'!$J$9:$J$1000=$Q$3) * ('Gantt Chart'!$L$9:$L$1000&lt;1),
                ROW('Gantt Chart'!$D$9:$D$1000)-MIN(ROW('Gantt Chart'!$D$9:$D$1000))+1,
                ""),
            ROW(A783))
        ),
    "")</f>
        <v/>
      </c>
      <c r="Q787" s="12"/>
      <c r="R787" s="316"/>
      <c r="S787" s="319" t="str">
        <f>IFERROR(INDEX('Gantt Chart'!$M$9:$M$1000, MATCH($U788, 'Gantt Chart'!$D$9:$D$1000, 0)), "")</f>
        <v/>
      </c>
      <c r="T787" s="319"/>
      <c r="U787" s="319"/>
      <c r="V787" s="12"/>
      <c r="W787" s="18" t="str" cm="1">
        <f t="array" ref="W787">IFERROR(
    INDEX('Gantt Chart'!$D$9:$D$1000,
        SMALL(
            IF(('Gantt Chart'!$J$9:$J$1000=$X$3) * ('Gantt Chart'!$L$9:$L$1000&lt;1),
                ROW('Gantt Chart'!$D$9:$D$1000)-MIN(ROW('Gantt Chart'!$D$9:$D$1000))+1,
                ""),
            ROW(A783))
        ),
    "")</f>
        <v/>
      </c>
      <c r="X787" s="12"/>
      <c r="Y787" s="316"/>
      <c r="Z787" s="319" t="str">
        <f>IFERROR(INDEX('Gantt Chart'!$M$9:$M$1000, MATCH($AB788, 'Gantt Chart'!$D$9:$D$1000, 0)), "")</f>
        <v/>
      </c>
      <c r="AA787" s="319"/>
      <c r="AB787" s="319"/>
      <c r="AC787" s="12"/>
      <c r="AD787" s="18" t="str" cm="1">
        <f t="array" ref="AD787">IFERROR(
    INDEX('Gantt Chart'!$D$9:$D$1000,
        SMALL(
            IF(('Gantt Chart'!$J$9:$J$1000=$AE$3) * ('Gantt Chart'!$L$9:$L$1000&lt;1),
                ROW('Gantt Chart'!$D$9:$D$1000)-MIN(ROW('Gantt Chart'!$D$9:$D$1000))+1,
                ""),
            ROW(A783))
        ),
    "")</f>
        <v/>
      </c>
      <c r="AE787" s="12"/>
      <c r="AF787" s="316"/>
      <c r="AG787" s="319" t="str">
        <f>IFERROR(INDEX('Gantt Chart'!$M$9:$M$1000, MATCH($AI788, 'Gantt Chart'!$D$9:$D$1000, 0)), "")</f>
        <v/>
      </c>
      <c r="AH787" s="319"/>
      <c r="AI787" s="319"/>
      <c r="AJ787" s="12"/>
      <c r="AK787" s="18" t="str" cm="1">
        <f t="array" ref="AK787">IFERROR(
    INDEX('Gantt Chart'!$D$9:$D$1000,
        SMALL(
            IF(('Gantt Chart'!$J$9:$J$1000=$AL$3) * ('Gantt Chart'!$L$9:$L$1000&lt;1),
                ROW('Gantt Chart'!$D$9:$D$1000)-MIN(ROW('Gantt Chart'!$D$9:$D$1000))+1,
                ""),
            ROW(A783))
        ),
    "")</f>
        <v/>
      </c>
      <c r="AL787" s="12"/>
      <c r="AM787" s="316"/>
      <c r="AN787" s="319" t="str">
        <f>IFERROR(INDEX('Gantt Chart'!$M$9:$M$1000, MATCH($AP788, 'Gantt Chart'!$D$9:$D$1000, 0)), "")</f>
        <v/>
      </c>
      <c r="AO787" s="319"/>
      <c r="AP787" s="319"/>
      <c r="AQ787" s="12"/>
      <c r="AR787" s="18" t="str" cm="1">
        <f t="array" ref="AR787">IFERROR(
    INDEX('Gantt Chart'!$D$9:$D$1000,
        SMALL(
            IF(('Gantt Chart'!$J$9:$J$1000=$AS$3) * ('Gantt Chart'!$L$9:$L$1000&lt;1),
                ROW('Gantt Chart'!$D$9:$D$1000)-MIN(ROW('Gantt Chart'!$D$9:$D$1000))+1,
                ""),
            ROW(A783))
        ),
    "")</f>
        <v/>
      </c>
      <c r="AS787" s="12"/>
      <c r="AT787" s="316"/>
      <c r="AU787" s="319" t="str">
        <f>IFERROR(INDEX('Gantt Chart'!$M$9:$M$1000, MATCH($AW788, 'Gantt Chart'!$D$9:$D$1000, 0)), "")</f>
        <v/>
      </c>
      <c r="AV787" s="319"/>
      <c r="AW787" s="319"/>
      <c r="AX787" s="12"/>
      <c r="AY787" s="18" t="str" cm="1">
        <f t="array" ref="AY787">IFERROR(
    INDEX('Gantt Chart'!$D$9:$D$1000,
        SMALL(
            IF(('Gantt Chart'!$J$9:$J$1000=$AZ$3) * ('Gantt Chart'!$L$9:$L$1000&lt;1),
                ROW('Gantt Chart'!$D$9:$D$1000)-MIN(ROW('Gantt Chart'!$D$9:$D$1000))+1,
                ""),
            ROW(A783))
        ),
    "")</f>
        <v/>
      </c>
      <c r="AZ787" s="12"/>
      <c r="BA787" s="316"/>
      <c r="BB787" s="319" t="str">
        <f>IFERROR(INDEX('Gantt Chart'!$M$9:$M$1000, MATCH($BD788, 'Gantt Chart'!$D$9:$D$1000, 0)), "")</f>
        <v/>
      </c>
      <c r="BC787" s="319"/>
      <c r="BD787" s="319"/>
      <c r="BE787" s="12"/>
      <c r="BF787" s="18" cm="1">
        <f t="array" ref="BF787">IFERROR(
    INDEX('Gantt Chart'!$D$9:$D$1000,
        SMALL(
            IF(('Gantt Chart'!$J$9:$J$1000=$BG$3) * ('Gantt Chart'!$L$9:$L$1000&lt;1),
                ROW('Gantt Chart'!$D$9:$D$1000)-MIN(ROW('Gantt Chart'!$D$9:$D$1000))+1,
                ""),
            ROW(A783))
        ),
    "")</f>
        <v>0</v>
      </c>
      <c r="BG787" s="12"/>
      <c r="BH787" s="316"/>
      <c r="BI787" s="319" t="str">
        <f>IFERROR(INDEX('Gantt Chart'!$M$9:$M$1000, MATCH($BK788, 'Gantt Chart'!$D$9:$D$1000, 0)), "")</f>
        <v/>
      </c>
      <c r="BJ787" s="319"/>
      <c r="BK787" s="319"/>
      <c r="BL787" s="12"/>
      <c r="BM787" s="18" cm="1">
        <f t="array" ref="BM787">IFERROR(
    INDEX('Gantt Chart'!$D$9:$D$1000,
        SMALL(
            IF(('Gantt Chart'!$J$9:$J$1000=$BN$3) * ('Gantt Chart'!$L$9:$L$1000&lt;1),
                ROW('Gantt Chart'!$D$9:$D$1000)-MIN(ROW('Gantt Chart'!$D$9:$D$1000))+1,
                ""),
            ROW(A783))
        ),
    "")</f>
        <v>0</v>
      </c>
      <c r="BN787" s="12"/>
      <c r="BO787" s="316"/>
      <c r="BP787" s="319" t="str">
        <f>IFERROR(INDEX('Gantt Chart'!$M$9:$M$1000, MATCH($BR788, 'Gantt Chart'!$D$9:$D$1000, 0)), "")</f>
        <v/>
      </c>
      <c r="BQ787" s="319"/>
      <c r="BR787" s="319"/>
      <c r="BS787" s="12"/>
      <c r="BT787" s="10"/>
    </row>
    <row r="788" spans="1:72" x14ac:dyDescent="0.2">
      <c r="A788" s="9"/>
      <c r="B788" s="18" t="str" cm="1">
        <f t="array" ref="B788">IFERROR(
    INDEX('Gantt Chart'!$D$9:$D$1000,
        SMALL(
            IF(('Gantt Chart'!$J$9:$J$1000=$C$3) * ('Gantt Chart'!$L$9:$L$1000&lt;1),
                ROW('Gantt Chart'!$D$9:$D$1000)-MIN(ROW('Gantt Chart'!$D$9:$D$1000))+1,
                ""),
            ROW(A784))
        ),
    "")</f>
        <v/>
      </c>
      <c r="C788" s="12"/>
      <c r="D788" s="316"/>
      <c r="E788" s="320" t="str">
        <f>IFERROR(INDEX('Gantt Chart'!$L$9:$L$1000, MATCH($G788, 'Gantt Chart'!$D$9:$D$1000, 0)), "")</f>
        <v/>
      </c>
      <c r="F788" s="320"/>
      <c r="G788" s="13" t="str" cm="1">
        <f t="array" ref="G788">IF(INDEX($B$5:$B$999, CEILING((ROW()-5)/5, 1))="", "", INDEX($B$5:$B$999, CEILING((ROW()-5)/5, 1)))</f>
        <v/>
      </c>
      <c r="H788" s="12"/>
      <c r="I788" s="18" t="str" cm="1">
        <f t="array" ref="I788">IFERROR(
    INDEX('Gantt Chart'!$D$9:$D$1000,
        SMALL(
            IF(('Gantt Chart'!$J$9:$J$1000=$J$3) * ('Gantt Chart'!$L$9:$L$1000&lt;1),
                ROW('Gantt Chart'!$D$9:$D$1000)-MIN(ROW('Gantt Chart'!$D$9:$D$1000))+1,
                ""),
            ROW(A784))
        ),
    "")</f>
        <v/>
      </c>
      <c r="J788" s="12"/>
      <c r="K788" s="316"/>
      <c r="L788" s="320" t="str">
        <f>IFERROR(INDEX('Gantt Chart'!$L$9:$L$1000, MATCH($N788, 'Gantt Chart'!$D$9:$D$1000, 0)), "")</f>
        <v/>
      </c>
      <c r="M788" s="320"/>
      <c r="N788" s="13" t="str" cm="1">
        <f t="array" ref="N788">IF(INDEX($I$5:$I$999, CEILING((ROW()-5)/5, 1))="", "", INDEX($I$5:$I$999, CEILING((ROW()-5)/5, 1)))</f>
        <v/>
      </c>
      <c r="O788" s="12"/>
      <c r="P788" s="18" t="str" cm="1">
        <f t="array" ref="P788">IFERROR(
    INDEX('Gantt Chart'!$D$9:$D$1000,
        SMALL(
            IF(('Gantt Chart'!$J$9:$J$1000=$Q$3) * ('Gantt Chart'!$L$9:$L$1000&lt;1),
                ROW('Gantt Chart'!$D$9:$D$1000)-MIN(ROW('Gantt Chart'!$D$9:$D$1000))+1,
                ""),
            ROW(A784))
        ),
    "")</f>
        <v/>
      </c>
      <c r="Q788" s="12"/>
      <c r="R788" s="316"/>
      <c r="S788" s="320" t="str">
        <f>IFERROR(INDEX('Gantt Chart'!$L$9:$L$1000, MATCH($U788, 'Gantt Chart'!$D$9:$D$1000, 0)), "")</f>
        <v/>
      </c>
      <c r="T788" s="320"/>
      <c r="U788" s="13" t="str" cm="1">
        <f t="array" ref="U788">IF(INDEX($P$5:$P$999, CEILING((ROW()-5)/5, 1))="", "", INDEX($P$5:$P$999, CEILING((ROW()-5)/5, 1)))</f>
        <v/>
      </c>
      <c r="V788" s="12"/>
      <c r="W788" s="18" t="str" cm="1">
        <f t="array" ref="W788">IFERROR(
    INDEX('Gantt Chart'!$D$9:$D$1000,
        SMALL(
            IF(('Gantt Chart'!$J$9:$J$1000=$X$3) * ('Gantt Chart'!$L$9:$L$1000&lt;1),
                ROW('Gantt Chart'!$D$9:$D$1000)-MIN(ROW('Gantt Chart'!$D$9:$D$1000))+1,
                ""),
            ROW(A784))
        ),
    "")</f>
        <v/>
      </c>
      <c r="X788" s="12"/>
      <c r="Y788" s="316"/>
      <c r="Z788" s="320" t="str">
        <f>IFERROR(INDEX('Gantt Chart'!$L$9:$L$1000, MATCH($AB788, 'Gantt Chart'!$D$9:$D$1000, 0)), "")</f>
        <v/>
      </c>
      <c r="AA788" s="320"/>
      <c r="AB788" s="13" t="str" cm="1">
        <f t="array" ref="AB788">IF(INDEX($W$5:$W$999, CEILING((ROW()-5)/5, 1))="", "", INDEX($W$5:$W$999, CEILING((ROW()-5)/5, 1)))</f>
        <v/>
      </c>
      <c r="AC788" s="12"/>
      <c r="AD788" s="18" t="str" cm="1">
        <f t="array" ref="AD788">IFERROR(
    INDEX('Gantt Chart'!$D$9:$D$1000,
        SMALL(
            IF(('Gantt Chart'!$J$9:$J$1000=$AE$3) * ('Gantt Chart'!$L$9:$L$1000&lt;1),
                ROW('Gantt Chart'!$D$9:$D$1000)-MIN(ROW('Gantt Chart'!$D$9:$D$1000))+1,
                ""),
            ROW(A784))
        ),
    "")</f>
        <v/>
      </c>
      <c r="AE788" s="12"/>
      <c r="AF788" s="316"/>
      <c r="AG788" s="320" t="str">
        <f>IFERROR(INDEX('Gantt Chart'!$L$9:$L$1000, MATCH($AI788, 'Gantt Chart'!$D$9:$D$1000, 0)), "")</f>
        <v/>
      </c>
      <c r="AH788" s="320"/>
      <c r="AI788" s="13" t="str" cm="1">
        <f t="array" ref="AI788">IF(INDEX($AD$5:$AD$999, CEILING((ROW()-5)/5, 1))="", "", INDEX($AD$5:$AD$999, CEILING((ROW()-5)/5, 1)))</f>
        <v/>
      </c>
      <c r="AJ788" s="12"/>
      <c r="AK788" s="18" t="str" cm="1">
        <f t="array" ref="AK788">IFERROR(
    INDEX('Gantt Chart'!$D$9:$D$1000,
        SMALL(
            IF(('Gantt Chart'!$J$9:$J$1000=$AL$3) * ('Gantt Chart'!$L$9:$L$1000&lt;1),
                ROW('Gantt Chart'!$D$9:$D$1000)-MIN(ROW('Gantt Chart'!$D$9:$D$1000))+1,
                ""),
            ROW(A784))
        ),
    "")</f>
        <v/>
      </c>
      <c r="AL788" s="12"/>
      <c r="AM788" s="316"/>
      <c r="AN788" s="320" t="str">
        <f>IFERROR(INDEX('Gantt Chart'!$L$9:$L$1000, MATCH($AP788, 'Gantt Chart'!$D$9:$D$1000, 0)), "")</f>
        <v/>
      </c>
      <c r="AO788" s="320"/>
      <c r="AP788" s="13" t="str" cm="1">
        <f t="array" ref="AP788">IF(INDEX($AK$5:$AK$999, CEILING((ROW()-5)/5, 1))="", "", INDEX($AK$5:$AK$999, CEILING((ROW()-5)/5, 1)))</f>
        <v/>
      </c>
      <c r="AQ788" s="12"/>
      <c r="AR788" s="18" t="str" cm="1">
        <f t="array" ref="AR788">IFERROR(
    INDEX('Gantt Chart'!$D$9:$D$1000,
        SMALL(
            IF(('Gantt Chart'!$J$9:$J$1000=$AS$3) * ('Gantt Chart'!$L$9:$L$1000&lt;1),
                ROW('Gantt Chart'!$D$9:$D$1000)-MIN(ROW('Gantt Chart'!$D$9:$D$1000))+1,
                ""),
            ROW(A784))
        ),
    "")</f>
        <v/>
      </c>
      <c r="AS788" s="12"/>
      <c r="AT788" s="316"/>
      <c r="AU788" s="320" t="str">
        <f>IFERROR(INDEX('Gantt Chart'!$L$9:$L$1000, MATCH($AW788, 'Gantt Chart'!$D$9:$D$1000, 0)), "")</f>
        <v/>
      </c>
      <c r="AV788" s="320"/>
      <c r="AW788" s="13" t="str" cm="1">
        <f t="array" ref="AW788">IF(INDEX($AR$5:$AR$999, CEILING((ROW()-5)/5, 1))="", "", INDEX($AR$5:$AR$999, CEILING((ROW()-5)/5, 1)))</f>
        <v/>
      </c>
      <c r="AX788" s="12"/>
      <c r="AY788" s="18" t="str" cm="1">
        <f t="array" ref="AY788">IFERROR(
    INDEX('Gantt Chart'!$D$9:$D$1000,
        SMALL(
            IF(('Gantt Chart'!$J$9:$J$1000=$AZ$3) * ('Gantt Chart'!$L$9:$L$1000&lt;1),
                ROW('Gantt Chart'!$D$9:$D$1000)-MIN(ROW('Gantt Chart'!$D$9:$D$1000))+1,
                ""),
            ROW(A784))
        ),
    "")</f>
        <v/>
      </c>
      <c r="AZ788" s="12"/>
      <c r="BA788" s="316"/>
      <c r="BB788" s="320" t="str">
        <f>IFERROR(INDEX('Gantt Chart'!$L$9:$L$1000, MATCH($BD788, 'Gantt Chart'!$D$9:$D$1000, 0)), "")</f>
        <v/>
      </c>
      <c r="BC788" s="320"/>
      <c r="BD788" s="13" t="str" cm="1">
        <f t="array" ref="BD788">IF(INDEX($AY$5:$AY$999, CEILING((ROW()-5)/5, 1))="", "", INDEX($AY$5:$AY$999, CEILING((ROW()-5)/5, 1)))</f>
        <v/>
      </c>
      <c r="BE788" s="12"/>
      <c r="BF788" s="18" cm="1">
        <f t="array" ref="BF788">IFERROR(
    INDEX('Gantt Chart'!$D$9:$D$1000,
        SMALL(
            IF(('Gantt Chart'!$J$9:$J$1000=$BG$3) * ('Gantt Chart'!$L$9:$L$1000&lt;1),
                ROW('Gantt Chart'!$D$9:$D$1000)-MIN(ROW('Gantt Chart'!$D$9:$D$1000))+1,
                ""),
            ROW(A784))
        ),
    "")</f>
        <v>0</v>
      </c>
      <c r="BG788" s="12"/>
      <c r="BH788" s="316"/>
      <c r="BI788" s="320" t="str">
        <f>IFERROR(INDEX('Gantt Chart'!$L$9:$L$1000, MATCH($BK788, 'Gantt Chart'!$D$9:$D$1000, 0)), "")</f>
        <v/>
      </c>
      <c r="BJ788" s="320"/>
      <c r="BK788" s="13" cm="1">
        <f t="array" ref="BK788">IF(INDEX($BF$5:$BF$999, CEILING((ROW()-5)/5, 1))="", "", INDEX($BF$5:$BF$999, CEILING((ROW()-5)/5, 1)))</f>
        <v>0</v>
      </c>
      <c r="BL788" s="12"/>
      <c r="BM788" s="18" cm="1">
        <f t="array" ref="BM788">IFERROR(
    INDEX('Gantt Chart'!$D$9:$D$1000,
        SMALL(
            IF(('Gantt Chart'!$J$9:$J$1000=$BN$3) * ('Gantt Chart'!$L$9:$L$1000&lt;1),
                ROW('Gantt Chart'!$D$9:$D$1000)-MIN(ROW('Gantt Chart'!$D$9:$D$1000))+1,
                ""),
            ROW(A784))
        ),
    "")</f>
        <v>0</v>
      </c>
      <c r="BN788" s="12"/>
      <c r="BO788" s="316"/>
      <c r="BP788" s="320" t="str">
        <f>IFERROR(INDEX('Gantt Chart'!$L$9:$L$1000, MATCH($BR788, 'Gantt Chart'!$D$9:$D$1000, 0)), "")</f>
        <v/>
      </c>
      <c r="BQ788" s="320"/>
      <c r="BR788" s="13" cm="1">
        <f t="array" ref="BR788">IF(INDEX($BM$5:$BM$999, CEILING((ROW()-5)/5, 1))="", "", INDEX($BM$5:$BM$999, CEILING((ROW()-5)/5, 1)))</f>
        <v>0</v>
      </c>
      <c r="BS788" s="12"/>
      <c r="BT788" s="10"/>
    </row>
    <row r="789" spans="1:72" x14ac:dyDescent="0.2">
      <c r="A789" s="9"/>
      <c r="B789" s="18" t="str" cm="1">
        <f t="array" ref="B789">IFERROR(
    INDEX('Gantt Chart'!$D$9:$D$1000,
        SMALL(
            IF(('Gantt Chart'!$J$9:$J$1000=$C$3) * ('Gantt Chart'!$L$9:$L$1000&lt;1),
                ROW('Gantt Chart'!$D$9:$D$1000)-MIN(ROW('Gantt Chart'!$D$9:$D$1000))+1,
                ""),
            ROW(A785))
        ),
    "")</f>
        <v/>
      </c>
      <c r="C789" s="12"/>
      <c r="D789" s="12"/>
      <c r="E789" s="12"/>
      <c r="F789" s="12"/>
      <c r="G789" s="12"/>
      <c r="H789" s="12"/>
      <c r="I789" s="18" t="str" cm="1">
        <f t="array" ref="I789">IFERROR(
    INDEX('Gantt Chart'!$D$9:$D$1000,
        SMALL(
            IF(('Gantt Chart'!$J$9:$J$1000=$J$3) * ('Gantt Chart'!$L$9:$L$1000&lt;1),
                ROW('Gantt Chart'!$D$9:$D$1000)-MIN(ROW('Gantt Chart'!$D$9:$D$1000))+1,
                ""),
            ROW(A785))
        ),
    "")</f>
        <v/>
      </c>
      <c r="J789" s="12"/>
      <c r="K789" s="12"/>
      <c r="L789" s="12"/>
      <c r="M789" s="12"/>
      <c r="N789" s="12"/>
      <c r="O789" s="12"/>
      <c r="P789" s="18" t="str" cm="1">
        <f t="array" ref="P789">IFERROR(
    INDEX('Gantt Chart'!$D$9:$D$1000,
        SMALL(
            IF(('Gantt Chart'!$J$9:$J$1000=$Q$3) * ('Gantt Chart'!$L$9:$L$1000&lt;1),
                ROW('Gantt Chart'!$D$9:$D$1000)-MIN(ROW('Gantt Chart'!$D$9:$D$1000))+1,
                ""),
            ROW(A785))
        ),
    "")</f>
        <v/>
      </c>
      <c r="Q789" s="12"/>
      <c r="R789" s="12"/>
      <c r="S789" s="12"/>
      <c r="T789" s="12"/>
      <c r="U789" s="12"/>
      <c r="V789" s="12"/>
      <c r="W789" s="18" t="str" cm="1">
        <f t="array" ref="W789">IFERROR(
    INDEX('Gantt Chart'!$D$9:$D$1000,
        SMALL(
            IF(('Gantt Chart'!$J$9:$J$1000=$X$3) * ('Gantt Chart'!$L$9:$L$1000&lt;1),
                ROW('Gantt Chart'!$D$9:$D$1000)-MIN(ROW('Gantt Chart'!$D$9:$D$1000))+1,
                ""),
            ROW(A785))
        ),
    "")</f>
        <v/>
      </c>
      <c r="X789" s="12"/>
      <c r="Y789" s="12"/>
      <c r="Z789" s="12"/>
      <c r="AA789" s="12"/>
      <c r="AB789" s="12"/>
      <c r="AC789" s="12"/>
      <c r="AD789" s="18" t="str" cm="1">
        <f t="array" ref="AD789">IFERROR(
    INDEX('Gantt Chart'!$D$9:$D$1000,
        SMALL(
            IF(('Gantt Chart'!$J$9:$J$1000=$AE$3) * ('Gantt Chart'!$L$9:$L$1000&lt;1),
                ROW('Gantt Chart'!$D$9:$D$1000)-MIN(ROW('Gantt Chart'!$D$9:$D$1000))+1,
                ""),
            ROW(A785))
        ),
    "")</f>
        <v/>
      </c>
      <c r="AE789" s="12"/>
      <c r="AF789" s="12"/>
      <c r="AG789" s="12"/>
      <c r="AH789" s="12"/>
      <c r="AI789" s="12"/>
      <c r="AJ789" s="12"/>
      <c r="AK789" s="18" t="str" cm="1">
        <f t="array" ref="AK789">IFERROR(
    INDEX('Gantt Chart'!$D$9:$D$1000,
        SMALL(
            IF(('Gantt Chart'!$J$9:$J$1000=$AL$3) * ('Gantt Chart'!$L$9:$L$1000&lt;1),
                ROW('Gantt Chart'!$D$9:$D$1000)-MIN(ROW('Gantt Chart'!$D$9:$D$1000))+1,
                ""),
            ROW(A785))
        ),
    "")</f>
        <v/>
      </c>
      <c r="AL789" s="12"/>
      <c r="AM789" s="12"/>
      <c r="AN789" s="12"/>
      <c r="AO789" s="12"/>
      <c r="AP789" s="12"/>
      <c r="AQ789" s="12"/>
      <c r="AR789" s="18" t="str" cm="1">
        <f t="array" ref="AR789">IFERROR(
    INDEX('Gantt Chart'!$D$9:$D$1000,
        SMALL(
            IF(('Gantt Chart'!$J$9:$J$1000=$AS$3) * ('Gantt Chart'!$L$9:$L$1000&lt;1),
                ROW('Gantt Chart'!$D$9:$D$1000)-MIN(ROW('Gantt Chart'!$D$9:$D$1000))+1,
                ""),
            ROW(A785))
        ),
    "")</f>
        <v/>
      </c>
      <c r="AS789" s="12"/>
      <c r="AT789" s="12"/>
      <c r="AU789" s="12"/>
      <c r="AV789" s="12"/>
      <c r="AW789" s="12"/>
      <c r="AX789" s="12"/>
      <c r="AY789" s="18" t="str" cm="1">
        <f t="array" ref="AY789">IFERROR(
    INDEX('Gantt Chart'!$D$9:$D$1000,
        SMALL(
            IF(('Gantt Chart'!$J$9:$J$1000=$AZ$3) * ('Gantt Chart'!$L$9:$L$1000&lt;1),
                ROW('Gantt Chart'!$D$9:$D$1000)-MIN(ROW('Gantt Chart'!$D$9:$D$1000))+1,
                ""),
            ROW(A785))
        ),
    "")</f>
        <v/>
      </c>
      <c r="AZ789" s="12"/>
      <c r="BA789" s="12"/>
      <c r="BB789" s="12"/>
      <c r="BC789" s="12"/>
      <c r="BD789" s="12"/>
      <c r="BE789" s="12"/>
      <c r="BF789" s="18" cm="1">
        <f t="array" ref="BF789">IFERROR(
    INDEX('Gantt Chart'!$D$9:$D$1000,
        SMALL(
            IF(('Gantt Chart'!$J$9:$J$1000=$BG$3) * ('Gantt Chart'!$L$9:$L$1000&lt;1),
                ROW('Gantt Chart'!$D$9:$D$1000)-MIN(ROW('Gantt Chart'!$D$9:$D$1000))+1,
                ""),
            ROW(A785))
        ),
    "")</f>
        <v>0</v>
      </c>
      <c r="BG789" s="12"/>
      <c r="BH789" s="12"/>
      <c r="BI789" s="12"/>
      <c r="BJ789" s="12"/>
      <c r="BK789" s="12"/>
      <c r="BL789" s="12"/>
      <c r="BM789" s="18" cm="1">
        <f t="array" ref="BM789">IFERROR(
    INDEX('Gantt Chart'!$D$9:$D$1000,
        SMALL(
            IF(('Gantt Chart'!$J$9:$J$1000=$BN$3) * ('Gantt Chart'!$L$9:$L$1000&lt;1),
                ROW('Gantt Chart'!$D$9:$D$1000)-MIN(ROW('Gantt Chart'!$D$9:$D$1000))+1,
                ""),
            ROW(A785))
        ),
    "")</f>
        <v>0</v>
      </c>
      <c r="BN789" s="12"/>
      <c r="BO789" s="12"/>
      <c r="BP789" s="12"/>
      <c r="BQ789" s="12"/>
      <c r="BR789" s="12"/>
      <c r="BS789" s="12"/>
      <c r="BT789" s="10"/>
    </row>
    <row r="790" spans="1:72" ht="16.899999999999999" customHeight="1" x14ac:dyDescent="0.2">
      <c r="A790" s="9"/>
      <c r="B790" s="18" t="str" cm="1">
        <f t="array" ref="B790">IFERROR(
    INDEX('Gantt Chart'!$D$9:$D$1000,
        SMALL(
            IF(('Gantt Chart'!$J$9:$J$1000=$C$3) * ('Gantt Chart'!$L$9:$L$1000&lt;1),
                ROW('Gantt Chart'!$D$9:$D$1000)-MIN(ROW('Gantt Chart'!$D$9:$D$1000))+1,
                ""),
            ROW(A786))
        ),
    "")</f>
        <v/>
      </c>
      <c r="C790" s="12"/>
      <c r="D790" s="316" t="str">
        <f>IFERROR(INDEX('Gantt Chart'!$H$9:$H$1000, MATCH($G793, 'Gantt Chart'!$D$9:$D$1000, 0)), "")</f>
        <v/>
      </c>
      <c r="E790" s="317" t="str">
        <f>IFERROR(VLOOKUP($G793, 'Gantt Chart'!$D$9:$E$1000, 2, FALSE), "")</f>
        <v/>
      </c>
      <c r="F790" s="317"/>
      <c r="G790" s="317"/>
      <c r="H790" s="12"/>
      <c r="I790" s="18" t="str" cm="1">
        <f t="array" ref="I790">IFERROR(
    INDEX('Gantt Chart'!$D$9:$D$1000,
        SMALL(
            IF(('Gantt Chart'!$J$9:$J$1000=$J$3) * ('Gantt Chart'!$L$9:$L$1000&lt;1),
                ROW('Gantt Chart'!$D$9:$D$1000)-MIN(ROW('Gantt Chart'!$D$9:$D$1000))+1,
                ""),
            ROW(A786))
        ),
    "")</f>
        <v/>
      </c>
      <c r="J790" s="12"/>
      <c r="K790" s="316" t="str">
        <f>IFERROR(INDEX('Gantt Chart'!$H$9:$H$1000, MATCH($N793, 'Gantt Chart'!$D$9:$D$1000, 0)), "")</f>
        <v/>
      </c>
      <c r="L790" s="317" t="str">
        <f>IFERROR(VLOOKUP($N793, 'Gantt Chart'!$D$9:$E$1000, 2, FALSE), "")</f>
        <v/>
      </c>
      <c r="M790" s="317"/>
      <c r="N790" s="317"/>
      <c r="O790" s="12"/>
      <c r="P790" s="18" t="str" cm="1">
        <f t="array" ref="P790">IFERROR(
    INDEX('Gantt Chart'!$D$9:$D$1000,
        SMALL(
            IF(('Gantt Chart'!$J$9:$J$1000=$Q$3) * ('Gantt Chart'!$L$9:$L$1000&lt;1),
                ROW('Gantt Chart'!$D$9:$D$1000)-MIN(ROW('Gantt Chart'!$D$9:$D$1000))+1,
                ""),
            ROW(A786))
        ),
    "")</f>
        <v/>
      </c>
      <c r="Q790" s="12"/>
      <c r="R790" s="316" t="str">
        <f>IFERROR(INDEX('Gantt Chart'!$H$9:$H$1000, MATCH($U793, 'Gantt Chart'!$D$9:$D$1000, 0)), "")</f>
        <v/>
      </c>
      <c r="S790" s="317" t="str">
        <f>IFERROR(VLOOKUP($U793, 'Gantt Chart'!$D$9:$E$1000, 2, FALSE), "")</f>
        <v/>
      </c>
      <c r="T790" s="317"/>
      <c r="U790" s="317"/>
      <c r="V790" s="12"/>
      <c r="W790" s="18" t="str" cm="1">
        <f t="array" ref="W790">IFERROR(
    INDEX('Gantt Chart'!$D$9:$D$1000,
        SMALL(
            IF(('Gantt Chart'!$J$9:$J$1000=$X$3) * ('Gantt Chart'!$L$9:$L$1000&lt;1),
                ROW('Gantt Chart'!$D$9:$D$1000)-MIN(ROW('Gantt Chart'!$D$9:$D$1000))+1,
                ""),
            ROW(A786))
        ),
    "")</f>
        <v/>
      </c>
      <c r="X790" s="12"/>
      <c r="Y790" s="316" t="str">
        <f>IFERROR(INDEX('Gantt Chart'!$H$9:$H$1000, MATCH($AB793, 'Gantt Chart'!$D$9:$D$1000, 0)), "")</f>
        <v/>
      </c>
      <c r="Z790" s="317" t="str">
        <f>IFERROR(VLOOKUP($AB793, 'Gantt Chart'!$D$9:$E$1000, 2, FALSE), "")</f>
        <v/>
      </c>
      <c r="AA790" s="317"/>
      <c r="AB790" s="317"/>
      <c r="AC790" s="12"/>
      <c r="AD790" s="18" t="str" cm="1">
        <f t="array" ref="AD790">IFERROR(
    INDEX('Gantt Chart'!$D$9:$D$1000,
        SMALL(
            IF(('Gantt Chart'!$J$9:$J$1000=$AE$3) * ('Gantt Chart'!$L$9:$L$1000&lt;1),
                ROW('Gantt Chart'!$D$9:$D$1000)-MIN(ROW('Gantt Chart'!$D$9:$D$1000))+1,
                ""),
            ROW(A786))
        ),
    "")</f>
        <v/>
      </c>
      <c r="AE790" s="12"/>
      <c r="AF790" s="316" t="str">
        <f>IFERROR(INDEX('Gantt Chart'!$H$9:$H$1000, MATCH($AI793, 'Gantt Chart'!$D$9:$D$1000, 0)), "")</f>
        <v/>
      </c>
      <c r="AG790" s="317" t="str">
        <f>IFERROR(VLOOKUP($AI793, 'Gantt Chart'!$D$9:$E$1000, 2, FALSE), "")</f>
        <v/>
      </c>
      <c r="AH790" s="317"/>
      <c r="AI790" s="317"/>
      <c r="AJ790" s="12"/>
      <c r="AK790" s="18" t="str" cm="1">
        <f t="array" ref="AK790">IFERROR(
    INDEX('Gantt Chart'!$D$9:$D$1000,
        SMALL(
            IF(('Gantt Chart'!$J$9:$J$1000=$AL$3) * ('Gantt Chart'!$L$9:$L$1000&lt;1),
                ROW('Gantt Chart'!$D$9:$D$1000)-MIN(ROW('Gantt Chart'!$D$9:$D$1000))+1,
                ""),
            ROW(A786))
        ),
    "")</f>
        <v/>
      </c>
      <c r="AL790" s="12"/>
      <c r="AM790" s="316" t="str">
        <f>IFERROR(INDEX('Gantt Chart'!$H$9:$H$1000, MATCH($AP793, 'Gantt Chart'!$D$9:$D$1000, 0)), "")</f>
        <v/>
      </c>
      <c r="AN790" s="317" t="str">
        <f>IFERROR(VLOOKUP($AP793, 'Gantt Chart'!$D$9:$E$1000, 2, FALSE), "")</f>
        <v/>
      </c>
      <c r="AO790" s="317"/>
      <c r="AP790" s="317"/>
      <c r="AQ790" s="12"/>
      <c r="AR790" s="18" t="str" cm="1">
        <f t="array" ref="AR790">IFERROR(
    INDEX('Gantt Chart'!$D$9:$D$1000,
        SMALL(
            IF(('Gantt Chart'!$J$9:$J$1000=$AS$3) * ('Gantt Chart'!$L$9:$L$1000&lt;1),
                ROW('Gantt Chart'!$D$9:$D$1000)-MIN(ROW('Gantt Chart'!$D$9:$D$1000))+1,
                ""),
            ROW(A786))
        ),
    "")</f>
        <v/>
      </c>
      <c r="AS790" s="12"/>
      <c r="AT790" s="316" t="str">
        <f>IFERROR(INDEX('Gantt Chart'!$H$9:$H$1000, MATCH($AW793, 'Gantt Chart'!$D$9:$D$1000, 0)), "")</f>
        <v/>
      </c>
      <c r="AU790" s="317" t="str">
        <f>IFERROR(VLOOKUP($AW793, 'Gantt Chart'!$D$9:$E$1000, 2, FALSE), "")</f>
        <v/>
      </c>
      <c r="AV790" s="317"/>
      <c r="AW790" s="317"/>
      <c r="AX790" s="12"/>
      <c r="AY790" s="18" t="str" cm="1">
        <f t="array" ref="AY790">IFERROR(
    INDEX('Gantt Chart'!$D$9:$D$1000,
        SMALL(
            IF(('Gantt Chart'!$J$9:$J$1000=$AZ$3) * ('Gantt Chart'!$L$9:$L$1000&lt;1),
                ROW('Gantt Chart'!$D$9:$D$1000)-MIN(ROW('Gantt Chart'!$D$9:$D$1000))+1,
                ""),
            ROW(A786))
        ),
    "")</f>
        <v/>
      </c>
      <c r="AZ790" s="12"/>
      <c r="BA790" s="316" t="str">
        <f>IFERROR(INDEX('Gantt Chart'!$H$9:$H$1000, MATCH($BD793, 'Gantt Chart'!$D$9:$D$1000, 0)), "")</f>
        <v/>
      </c>
      <c r="BB790" s="317" t="str">
        <f>IFERROR(VLOOKUP($BD793, 'Gantt Chart'!$D$9:$E$1000, 2, FALSE), "")</f>
        <v/>
      </c>
      <c r="BC790" s="317"/>
      <c r="BD790" s="317"/>
      <c r="BE790" s="12"/>
      <c r="BF790" s="18" cm="1">
        <f t="array" ref="BF790">IFERROR(
    INDEX('Gantt Chart'!$D$9:$D$1000,
        SMALL(
            IF(('Gantt Chart'!$J$9:$J$1000=$BG$3) * ('Gantt Chart'!$L$9:$L$1000&lt;1),
                ROW('Gantt Chart'!$D$9:$D$1000)-MIN(ROW('Gantt Chart'!$D$9:$D$1000))+1,
                ""),
            ROW(A786))
        ),
    "")</f>
        <v>0</v>
      </c>
      <c r="BG790" s="12"/>
      <c r="BH790" s="316" t="str">
        <f>IFERROR(INDEX('Gantt Chart'!$H$9:$H$1000, MATCH($BK793, 'Gantt Chart'!$D$9:$D$1000, 0)), "")</f>
        <v/>
      </c>
      <c r="BI790" s="317" t="str">
        <f>IFERROR(VLOOKUP($BK793, 'Gantt Chart'!$D$9:$E$1000, 2, FALSE), "")</f>
        <v/>
      </c>
      <c r="BJ790" s="317"/>
      <c r="BK790" s="317"/>
      <c r="BL790" s="12"/>
      <c r="BM790" s="18" cm="1">
        <f t="array" ref="BM790">IFERROR(
    INDEX('Gantt Chart'!$D$9:$D$1000,
        SMALL(
            IF(('Gantt Chart'!$J$9:$J$1000=$BN$3) * ('Gantt Chart'!$L$9:$L$1000&lt;1),
                ROW('Gantt Chart'!$D$9:$D$1000)-MIN(ROW('Gantt Chart'!$D$9:$D$1000))+1,
                ""),
            ROW(A786))
        ),
    "")</f>
        <v>0</v>
      </c>
      <c r="BN790" s="12"/>
      <c r="BO790" s="316" t="str">
        <f>IFERROR(INDEX('Gantt Chart'!$H$9:$H$1000, MATCH($BR793, 'Gantt Chart'!$D$9:$D$1000, 0)), "")</f>
        <v/>
      </c>
      <c r="BP790" s="317" t="str">
        <f>IFERROR(VLOOKUP($BR793, 'Gantt Chart'!$D$9:$E$1000, 2, FALSE), "")</f>
        <v/>
      </c>
      <c r="BQ790" s="317"/>
      <c r="BR790" s="317"/>
      <c r="BS790" s="12"/>
      <c r="BT790" s="10"/>
    </row>
    <row r="791" spans="1:72" x14ac:dyDescent="0.2">
      <c r="A791" s="9"/>
      <c r="B791" s="18" t="str" cm="1">
        <f t="array" ref="B791">IFERROR(
    INDEX('Gantt Chart'!$D$9:$D$1000,
        SMALL(
            IF(('Gantt Chart'!$J$9:$J$1000=$C$3) * ('Gantt Chart'!$L$9:$L$1000&lt;1),
                ROW('Gantt Chart'!$D$9:$D$1000)-MIN(ROW('Gantt Chart'!$D$9:$D$1000))+1,
                ""),
            ROW(A787))
        ),
    "")</f>
        <v/>
      </c>
      <c r="C791" s="12"/>
      <c r="D791" s="316"/>
      <c r="E791" s="318" t="str">
        <f>IFERROR(INDEX('Gantt Chart'!$C$9:$C$1000, MATCH($G793, 'Gantt Chart'!$D$9:$D$1000, 0)), "")</f>
        <v/>
      </c>
      <c r="F791" s="318"/>
      <c r="G791" s="318"/>
      <c r="H791" s="12"/>
      <c r="I791" s="18" t="str" cm="1">
        <f t="array" ref="I791">IFERROR(
    INDEX('Gantt Chart'!$D$9:$D$1000,
        SMALL(
            IF(('Gantt Chart'!$J$9:$J$1000=$J$3) * ('Gantt Chart'!$L$9:$L$1000&lt;1),
                ROW('Gantt Chart'!$D$9:$D$1000)-MIN(ROW('Gantt Chart'!$D$9:$D$1000))+1,
                ""),
            ROW(A787))
        ),
    "")</f>
        <v/>
      </c>
      <c r="J791" s="12"/>
      <c r="K791" s="316"/>
      <c r="L791" s="318" t="str">
        <f>IFERROR(INDEX('Gantt Chart'!$C$9:$C$1000, MATCH($N793, 'Gantt Chart'!$D$9:$D$1000, 0)), "")</f>
        <v/>
      </c>
      <c r="M791" s="318"/>
      <c r="N791" s="318"/>
      <c r="O791" s="12"/>
      <c r="P791" s="18" t="str" cm="1">
        <f t="array" ref="P791">IFERROR(
    INDEX('Gantt Chart'!$D$9:$D$1000,
        SMALL(
            IF(('Gantt Chart'!$J$9:$J$1000=$Q$3) * ('Gantt Chart'!$L$9:$L$1000&lt;1),
                ROW('Gantt Chart'!$D$9:$D$1000)-MIN(ROW('Gantt Chart'!$D$9:$D$1000))+1,
                ""),
            ROW(A787))
        ),
    "")</f>
        <v/>
      </c>
      <c r="Q791" s="12"/>
      <c r="R791" s="316"/>
      <c r="S791" s="318" t="str">
        <f>IFERROR(INDEX('Gantt Chart'!$C$9:$C$1000, MATCH($U793, 'Gantt Chart'!$D$9:$D$1000, 0)), "")</f>
        <v/>
      </c>
      <c r="T791" s="318"/>
      <c r="U791" s="318"/>
      <c r="V791" s="12"/>
      <c r="W791" s="18" t="str" cm="1">
        <f t="array" ref="W791">IFERROR(
    INDEX('Gantt Chart'!$D$9:$D$1000,
        SMALL(
            IF(('Gantt Chart'!$J$9:$J$1000=$X$3) * ('Gantt Chart'!$L$9:$L$1000&lt;1),
                ROW('Gantt Chart'!$D$9:$D$1000)-MIN(ROW('Gantt Chart'!$D$9:$D$1000))+1,
                ""),
            ROW(A787))
        ),
    "")</f>
        <v/>
      </c>
      <c r="X791" s="12"/>
      <c r="Y791" s="316"/>
      <c r="Z791" s="318" t="str">
        <f>IFERROR(INDEX('Gantt Chart'!$C$9:$C$1000, MATCH($AB793, 'Gantt Chart'!$D$9:$D$1000, 0)), "")</f>
        <v/>
      </c>
      <c r="AA791" s="318"/>
      <c r="AB791" s="318"/>
      <c r="AC791" s="12"/>
      <c r="AD791" s="18" t="str" cm="1">
        <f t="array" ref="AD791">IFERROR(
    INDEX('Gantt Chart'!$D$9:$D$1000,
        SMALL(
            IF(('Gantt Chart'!$J$9:$J$1000=$AE$3) * ('Gantt Chart'!$L$9:$L$1000&lt;1),
                ROW('Gantt Chart'!$D$9:$D$1000)-MIN(ROW('Gantt Chart'!$D$9:$D$1000))+1,
                ""),
            ROW(A787))
        ),
    "")</f>
        <v/>
      </c>
      <c r="AE791" s="12"/>
      <c r="AF791" s="316"/>
      <c r="AG791" s="318" t="str">
        <f>IFERROR(INDEX('Gantt Chart'!$C$9:$C$1000, MATCH($AI793, 'Gantt Chart'!$D$9:$D$1000, 0)), "")</f>
        <v/>
      </c>
      <c r="AH791" s="318"/>
      <c r="AI791" s="318"/>
      <c r="AJ791" s="12"/>
      <c r="AK791" s="18" t="str" cm="1">
        <f t="array" ref="AK791">IFERROR(
    INDEX('Gantt Chart'!$D$9:$D$1000,
        SMALL(
            IF(('Gantt Chart'!$J$9:$J$1000=$AL$3) * ('Gantt Chart'!$L$9:$L$1000&lt;1),
                ROW('Gantt Chart'!$D$9:$D$1000)-MIN(ROW('Gantt Chart'!$D$9:$D$1000))+1,
                ""),
            ROW(A787))
        ),
    "")</f>
        <v/>
      </c>
      <c r="AL791" s="12"/>
      <c r="AM791" s="316"/>
      <c r="AN791" s="318" t="str">
        <f>IFERROR(INDEX('Gantt Chart'!$C$9:$C$1000, MATCH($AP793, 'Gantt Chart'!$D$9:$D$1000, 0)), "")</f>
        <v/>
      </c>
      <c r="AO791" s="318"/>
      <c r="AP791" s="318"/>
      <c r="AQ791" s="12"/>
      <c r="AR791" s="18" t="str" cm="1">
        <f t="array" ref="AR791">IFERROR(
    INDEX('Gantt Chart'!$D$9:$D$1000,
        SMALL(
            IF(('Gantt Chart'!$J$9:$J$1000=$AS$3) * ('Gantt Chart'!$L$9:$L$1000&lt;1),
                ROW('Gantt Chart'!$D$9:$D$1000)-MIN(ROW('Gantt Chart'!$D$9:$D$1000))+1,
                ""),
            ROW(A787))
        ),
    "")</f>
        <v/>
      </c>
      <c r="AS791" s="12"/>
      <c r="AT791" s="316"/>
      <c r="AU791" s="318" t="str">
        <f>IFERROR(INDEX('Gantt Chart'!$C$9:$C$1000, MATCH($AW793, 'Gantt Chart'!$D$9:$D$1000, 0)), "")</f>
        <v/>
      </c>
      <c r="AV791" s="318"/>
      <c r="AW791" s="318"/>
      <c r="AX791" s="12"/>
      <c r="AY791" s="18" t="str" cm="1">
        <f t="array" ref="AY791">IFERROR(
    INDEX('Gantt Chart'!$D$9:$D$1000,
        SMALL(
            IF(('Gantt Chart'!$J$9:$J$1000=$AZ$3) * ('Gantt Chart'!$L$9:$L$1000&lt;1),
                ROW('Gantt Chart'!$D$9:$D$1000)-MIN(ROW('Gantt Chart'!$D$9:$D$1000))+1,
                ""),
            ROW(A787))
        ),
    "")</f>
        <v/>
      </c>
      <c r="AZ791" s="12"/>
      <c r="BA791" s="316"/>
      <c r="BB791" s="318" t="str">
        <f>IFERROR(INDEX('Gantt Chart'!$C$9:$C$1000, MATCH($BD793, 'Gantt Chart'!$D$9:$D$1000, 0)), "")</f>
        <v/>
      </c>
      <c r="BC791" s="318"/>
      <c r="BD791" s="318"/>
      <c r="BE791" s="12"/>
      <c r="BF791" s="18" cm="1">
        <f t="array" ref="BF791">IFERROR(
    INDEX('Gantt Chart'!$D$9:$D$1000,
        SMALL(
            IF(('Gantt Chart'!$J$9:$J$1000=$BG$3) * ('Gantt Chart'!$L$9:$L$1000&lt;1),
                ROW('Gantt Chart'!$D$9:$D$1000)-MIN(ROW('Gantt Chart'!$D$9:$D$1000))+1,
                ""),
            ROW(A787))
        ),
    "")</f>
        <v>0</v>
      </c>
      <c r="BG791" s="12"/>
      <c r="BH791" s="316"/>
      <c r="BI791" s="318" t="str">
        <f>IFERROR(INDEX('Gantt Chart'!$C$9:$C$1000, MATCH($BK793, 'Gantt Chart'!$D$9:$D$1000, 0)), "")</f>
        <v/>
      </c>
      <c r="BJ791" s="318"/>
      <c r="BK791" s="318"/>
      <c r="BL791" s="12"/>
      <c r="BM791" s="18" cm="1">
        <f t="array" ref="BM791">IFERROR(
    INDEX('Gantt Chart'!$D$9:$D$1000,
        SMALL(
            IF(('Gantt Chart'!$J$9:$J$1000=$BN$3) * ('Gantt Chart'!$L$9:$L$1000&lt;1),
                ROW('Gantt Chart'!$D$9:$D$1000)-MIN(ROW('Gantt Chart'!$D$9:$D$1000))+1,
                ""),
            ROW(A787))
        ),
    "")</f>
        <v>0</v>
      </c>
      <c r="BN791" s="12"/>
      <c r="BO791" s="316"/>
      <c r="BP791" s="318" t="str">
        <f>IFERROR(INDEX('Gantt Chart'!$C$9:$C$1000, MATCH($BR793, 'Gantt Chart'!$D$9:$D$1000, 0)), "")</f>
        <v/>
      </c>
      <c r="BQ791" s="318"/>
      <c r="BR791" s="318"/>
      <c r="BS791" s="12"/>
      <c r="BT791" s="10"/>
    </row>
    <row r="792" spans="1:72" x14ac:dyDescent="0.2">
      <c r="A792" s="9"/>
      <c r="B792" s="18" t="str" cm="1">
        <f t="array" ref="B792">IFERROR(
    INDEX('Gantt Chart'!$D$9:$D$1000,
        SMALL(
            IF(('Gantt Chart'!$J$9:$J$1000=$C$3) * ('Gantt Chart'!$L$9:$L$1000&lt;1),
                ROW('Gantt Chart'!$D$9:$D$1000)-MIN(ROW('Gantt Chart'!$D$9:$D$1000))+1,
                ""),
            ROW(A788))
        ),
    "")</f>
        <v/>
      </c>
      <c r="C792" s="12"/>
      <c r="D792" s="316"/>
      <c r="E792" s="319" t="str">
        <f>IFERROR(INDEX('Gantt Chart'!$M$9:$M$1000, MATCH($G793, 'Gantt Chart'!$D$9:$D$1000, 0)), "")</f>
        <v/>
      </c>
      <c r="F792" s="319"/>
      <c r="G792" s="319"/>
      <c r="H792" s="12"/>
      <c r="I792" s="18" t="str" cm="1">
        <f t="array" ref="I792">IFERROR(
    INDEX('Gantt Chart'!$D$9:$D$1000,
        SMALL(
            IF(('Gantt Chart'!$J$9:$J$1000=$J$3) * ('Gantt Chart'!$L$9:$L$1000&lt;1),
                ROW('Gantt Chart'!$D$9:$D$1000)-MIN(ROW('Gantt Chart'!$D$9:$D$1000))+1,
                ""),
            ROW(A788))
        ),
    "")</f>
        <v/>
      </c>
      <c r="J792" s="12"/>
      <c r="K792" s="316"/>
      <c r="L792" s="319" t="str">
        <f>IFERROR(INDEX('Gantt Chart'!$M$9:$M$1000, MATCH($N793, 'Gantt Chart'!$D$9:$D$1000, 0)), "")</f>
        <v/>
      </c>
      <c r="M792" s="319"/>
      <c r="N792" s="319"/>
      <c r="O792" s="12"/>
      <c r="P792" s="18" t="str" cm="1">
        <f t="array" ref="P792">IFERROR(
    INDEX('Gantt Chart'!$D$9:$D$1000,
        SMALL(
            IF(('Gantt Chart'!$J$9:$J$1000=$Q$3) * ('Gantt Chart'!$L$9:$L$1000&lt;1),
                ROW('Gantt Chart'!$D$9:$D$1000)-MIN(ROW('Gantt Chart'!$D$9:$D$1000))+1,
                ""),
            ROW(A788))
        ),
    "")</f>
        <v/>
      </c>
      <c r="Q792" s="12"/>
      <c r="R792" s="316"/>
      <c r="S792" s="319" t="str">
        <f>IFERROR(INDEX('Gantt Chart'!$M$9:$M$1000, MATCH($U793, 'Gantt Chart'!$D$9:$D$1000, 0)), "")</f>
        <v/>
      </c>
      <c r="T792" s="319"/>
      <c r="U792" s="319"/>
      <c r="V792" s="12"/>
      <c r="W792" s="18" t="str" cm="1">
        <f t="array" ref="W792">IFERROR(
    INDEX('Gantt Chart'!$D$9:$D$1000,
        SMALL(
            IF(('Gantt Chart'!$J$9:$J$1000=$X$3) * ('Gantt Chart'!$L$9:$L$1000&lt;1),
                ROW('Gantt Chart'!$D$9:$D$1000)-MIN(ROW('Gantt Chart'!$D$9:$D$1000))+1,
                ""),
            ROW(A788))
        ),
    "")</f>
        <v/>
      </c>
      <c r="X792" s="12"/>
      <c r="Y792" s="316"/>
      <c r="Z792" s="319" t="str">
        <f>IFERROR(INDEX('Gantt Chart'!$M$9:$M$1000, MATCH($AB793, 'Gantt Chart'!$D$9:$D$1000, 0)), "")</f>
        <v/>
      </c>
      <c r="AA792" s="319"/>
      <c r="AB792" s="319"/>
      <c r="AC792" s="12"/>
      <c r="AD792" s="18" t="str" cm="1">
        <f t="array" ref="AD792">IFERROR(
    INDEX('Gantt Chart'!$D$9:$D$1000,
        SMALL(
            IF(('Gantt Chart'!$J$9:$J$1000=$AE$3) * ('Gantt Chart'!$L$9:$L$1000&lt;1),
                ROW('Gantt Chart'!$D$9:$D$1000)-MIN(ROW('Gantt Chart'!$D$9:$D$1000))+1,
                ""),
            ROW(A788))
        ),
    "")</f>
        <v/>
      </c>
      <c r="AE792" s="12"/>
      <c r="AF792" s="316"/>
      <c r="AG792" s="319" t="str">
        <f>IFERROR(INDEX('Gantt Chart'!$M$9:$M$1000, MATCH($AI793, 'Gantt Chart'!$D$9:$D$1000, 0)), "")</f>
        <v/>
      </c>
      <c r="AH792" s="319"/>
      <c r="AI792" s="319"/>
      <c r="AJ792" s="12"/>
      <c r="AK792" s="18" t="str" cm="1">
        <f t="array" ref="AK792">IFERROR(
    INDEX('Gantt Chart'!$D$9:$D$1000,
        SMALL(
            IF(('Gantt Chart'!$J$9:$J$1000=$AL$3) * ('Gantt Chart'!$L$9:$L$1000&lt;1),
                ROW('Gantt Chart'!$D$9:$D$1000)-MIN(ROW('Gantt Chart'!$D$9:$D$1000))+1,
                ""),
            ROW(A788))
        ),
    "")</f>
        <v/>
      </c>
      <c r="AL792" s="12"/>
      <c r="AM792" s="316"/>
      <c r="AN792" s="319" t="str">
        <f>IFERROR(INDEX('Gantt Chart'!$M$9:$M$1000, MATCH($AP793, 'Gantt Chart'!$D$9:$D$1000, 0)), "")</f>
        <v/>
      </c>
      <c r="AO792" s="319"/>
      <c r="AP792" s="319"/>
      <c r="AQ792" s="12"/>
      <c r="AR792" s="18" t="str" cm="1">
        <f t="array" ref="AR792">IFERROR(
    INDEX('Gantt Chart'!$D$9:$D$1000,
        SMALL(
            IF(('Gantt Chart'!$J$9:$J$1000=$AS$3) * ('Gantt Chart'!$L$9:$L$1000&lt;1),
                ROW('Gantt Chart'!$D$9:$D$1000)-MIN(ROW('Gantt Chart'!$D$9:$D$1000))+1,
                ""),
            ROW(A788))
        ),
    "")</f>
        <v/>
      </c>
      <c r="AS792" s="12"/>
      <c r="AT792" s="316"/>
      <c r="AU792" s="319" t="str">
        <f>IFERROR(INDEX('Gantt Chart'!$M$9:$M$1000, MATCH($AW793, 'Gantt Chart'!$D$9:$D$1000, 0)), "")</f>
        <v/>
      </c>
      <c r="AV792" s="319"/>
      <c r="AW792" s="319"/>
      <c r="AX792" s="12"/>
      <c r="AY792" s="18" t="str" cm="1">
        <f t="array" ref="AY792">IFERROR(
    INDEX('Gantt Chart'!$D$9:$D$1000,
        SMALL(
            IF(('Gantt Chart'!$J$9:$J$1000=$AZ$3) * ('Gantt Chart'!$L$9:$L$1000&lt;1),
                ROW('Gantt Chart'!$D$9:$D$1000)-MIN(ROW('Gantt Chart'!$D$9:$D$1000))+1,
                ""),
            ROW(A788))
        ),
    "")</f>
        <v/>
      </c>
      <c r="AZ792" s="12"/>
      <c r="BA792" s="316"/>
      <c r="BB792" s="319" t="str">
        <f>IFERROR(INDEX('Gantt Chart'!$M$9:$M$1000, MATCH($BD793, 'Gantt Chart'!$D$9:$D$1000, 0)), "")</f>
        <v/>
      </c>
      <c r="BC792" s="319"/>
      <c r="BD792" s="319"/>
      <c r="BE792" s="12"/>
      <c r="BF792" s="18" cm="1">
        <f t="array" ref="BF792">IFERROR(
    INDEX('Gantt Chart'!$D$9:$D$1000,
        SMALL(
            IF(('Gantt Chart'!$J$9:$J$1000=$BG$3) * ('Gantt Chart'!$L$9:$L$1000&lt;1),
                ROW('Gantt Chart'!$D$9:$D$1000)-MIN(ROW('Gantt Chart'!$D$9:$D$1000))+1,
                ""),
            ROW(A788))
        ),
    "")</f>
        <v>0</v>
      </c>
      <c r="BG792" s="12"/>
      <c r="BH792" s="316"/>
      <c r="BI792" s="319" t="str">
        <f>IFERROR(INDEX('Gantt Chart'!$M$9:$M$1000, MATCH($BK793, 'Gantt Chart'!$D$9:$D$1000, 0)), "")</f>
        <v/>
      </c>
      <c r="BJ792" s="319"/>
      <c r="BK792" s="319"/>
      <c r="BL792" s="12"/>
      <c r="BM792" s="18" cm="1">
        <f t="array" ref="BM792">IFERROR(
    INDEX('Gantt Chart'!$D$9:$D$1000,
        SMALL(
            IF(('Gantt Chart'!$J$9:$J$1000=$BN$3) * ('Gantt Chart'!$L$9:$L$1000&lt;1),
                ROW('Gantt Chart'!$D$9:$D$1000)-MIN(ROW('Gantt Chart'!$D$9:$D$1000))+1,
                ""),
            ROW(A788))
        ),
    "")</f>
        <v>0</v>
      </c>
      <c r="BN792" s="12"/>
      <c r="BO792" s="316"/>
      <c r="BP792" s="319" t="str">
        <f>IFERROR(INDEX('Gantt Chart'!$M$9:$M$1000, MATCH($BR793, 'Gantt Chart'!$D$9:$D$1000, 0)), "")</f>
        <v/>
      </c>
      <c r="BQ792" s="319"/>
      <c r="BR792" s="319"/>
      <c r="BS792" s="12"/>
      <c r="BT792" s="10"/>
    </row>
    <row r="793" spans="1:72" x14ac:dyDescent="0.2">
      <c r="A793" s="9"/>
      <c r="B793" s="18" t="str" cm="1">
        <f t="array" ref="B793">IFERROR(
    INDEX('Gantt Chart'!$D$9:$D$1000,
        SMALL(
            IF(('Gantt Chart'!$J$9:$J$1000=$C$3) * ('Gantt Chart'!$L$9:$L$1000&lt;1),
                ROW('Gantt Chart'!$D$9:$D$1000)-MIN(ROW('Gantt Chart'!$D$9:$D$1000))+1,
                ""),
            ROW(A789))
        ),
    "")</f>
        <v/>
      </c>
      <c r="C793" s="12"/>
      <c r="D793" s="316"/>
      <c r="E793" s="320" t="str">
        <f>IFERROR(INDEX('Gantt Chart'!$L$9:$L$1000, MATCH($G793, 'Gantt Chart'!$D$9:$D$1000, 0)), "")</f>
        <v/>
      </c>
      <c r="F793" s="320"/>
      <c r="G793" s="13" t="str" cm="1">
        <f t="array" ref="G793">IF(INDEX($B$5:$B$999, CEILING((ROW()-5)/5, 1))="", "", INDEX($B$5:$B$999, CEILING((ROW()-5)/5, 1)))</f>
        <v/>
      </c>
      <c r="H793" s="12"/>
      <c r="I793" s="18" t="str" cm="1">
        <f t="array" ref="I793">IFERROR(
    INDEX('Gantt Chart'!$D$9:$D$1000,
        SMALL(
            IF(('Gantt Chart'!$J$9:$J$1000=$J$3) * ('Gantt Chart'!$L$9:$L$1000&lt;1),
                ROW('Gantt Chart'!$D$9:$D$1000)-MIN(ROW('Gantt Chart'!$D$9:$D$1000))+1,
                ""),
            ROW(A789))
        ),
    "")</f>
        <v/>
      </c>
      <c r="J793" s="12"/>
      <c r="K793" s="316"/>
      <c r="L793" s="320" t="str">
        <f>IFERROR(INDEX('Gantt Chart'!$L$9:$L$1000, MATCH($N793, 'Gantt Chart'!$D$9:$D$1000, 0)), "")</f>
        <v/>
      </c>
      <c r="M793" s="320"/>
      <c r="N793" s="13" t="str" cm="1">
        <f t="array" ref="N793">IF(INDEX($I$5:$I$999, CEILING((ROW()-5)/5, 1))="", "", INDEX($I$5:$I$999, CEILING((ROW()-5)/5, 1)))</f>
        <v/>
      </c>
      <c r="O793" s="12"/>
      <c r="P793" s="18" t="str" cm="1">
        <f t="array" ref="P793">IFERROR(
    INDEX('Gantt Chart'!$D$9:$D$1000,
        SMALL(
            IF(('Gantt Chart'!$J$9:$J$1000=$Q$3) * ('Gantt Chart'!$L$9:$L$1000&lt;1),
                ROW('Gantt Chart'!$D$9:$D$1000)-MIN(ROW('Gantt Chart'!$D$9:$D$1000))+1,
                ""),
            ROW(A789))
        ),
    "")</f>
        <v/>
      </c>
      <c r="Q793" s="12"/>
      <c r="R793" s="316"/>
      <c r="S793" s="320" t="str">
        <f>IFERROR(INDEX('Gantt Chart'!$L$9:$L$1000, MATCH($U793, 'Gantt Chart'!$D$9:$D$1000, 0)), "")</f>
        <v/>
      </c>
      <c r="T793" s="320"/>
      <c r="U793" s="13" t="str" cm="1">
        <f t="array" ref="U793">IF(INDEX($P$5:$P$999, CEILING((ROW()-5)/5, 1))="", "", INDEX($P$5:$P$999, CEILING((ROW()-5)/5, 1)))</f>
        <v/>
      </c>
      <c r="V793" s="12"/>
      <c r="W793" s="18" t="str" cm="1">
        <f t="array" ref="W793">IFERROR(
    INDEX('Gantt Chart'!$D$9:$D$1000,
        SMALL(
            IF(('Gantt Chart'!$J$9:$J$1000=$X$3) * ('Gantt Chart'!$L$9:$L$1000&lt;1),
                ROW('Gantt Chart'!$D$9:$D$1000)-MIN(ROW('Gantt Chart'!$D$9:$D$1000))+1,
                ""),
            ROW(A789))
        ),
    "")</f>
        <v/>
      </c>
      <c r="X793" s="12"/>
      <c r="Y793" s="316"/>
      <c r="Z793" s="320" t="str">
        <f>IFERROR(INDEX('Gantt Chart'!$L$9:$L$1000, MATCH($AB793, 'Gantt Chart'!$D$9:$D$1000, 0)), "")</f>
        <v/>
      </c>
      <c r="AA793" s="320"/>
      <c r="AB793" s="13" t="str" cm="1">
        <f t="array" ref="AB793">IF(INDEX($W$5:$W$999, CEILING((ROW()-5)/5, 1))="", "", INDEX($W$5:$W$999, CEILING((ROW()-5)/5, 1)))</f>
        <v/>
      </c>
      <c r="AC793" s="12"/>
      <c r="AD793" s="18" t="str" cm="1">
        <f t="array" ref="AD793">IFERROR(
    INDEX('Gantt Chart'!$D$9:$D$1000,
        SMALL(
            IF(('Gantt Chart'!$J$9:$J$1000=$AE$3) * ('Gantt Chart'!$L$9:$L$1000&lt;1),
                ROW('Gantt Chart'!$D$9:$D$1000)-MIN(ROW('Gantt Chart'!$D$9:$D$1000))+1,
                ""),
            ROW(A789))
        ),
    "")</f>
        <v/>
      </c>
      <c r="AE793" s="12"/>
      <c r="AF793" s="316"/>
      <c r="AG793" s="320" t="str">
        <f>IFERROR(INDEX('Gantt Chart'!$L$9:$L$1000, MATCH($AI793, 'Gantt Chart'!$D$9:$D$1000, 0)), "")</f>
        <v/>
      </c>
      <c r="AH793" s="320"/>
      <c r="AI793" s="13" t="str" cm="1">
        <f t="array" ref="AI793">IF(INDEX($AD$5:$AD$999, CEILING((ROW()-5)/5, 1))="", "", INDEX($AD$5:$AD$999, CEILING((ROW()-5)/5, 1)))</f>
        <v/>
      </c>
      <c r="AJ793" s="12"/>
      <c r="AK793" s="18" t="str" cm="1">
        <f t="array" ref="AK793">IFERROR(
    INDEX('Gantt Chart'!$D$9:$D$1000,
        SMALL(
            IF(('Gantt Chart'!$J$9:$J$1000=$AL$3) * ('Gantt Chart'!$L$9:$L$1000&lt;1),
                ROW('Gantt Chart'!$D$9:$D$1000)-MIN(ROW('Gantt Chart'!$D$9:$D$1000))+1,
                ""),
            ROW(A789))
        ),
    "")</f>
        <v/>
      </c>
      <c r="AL793" s="12"/>
      <c r="AM793" s="316"/>
      <c r="AN793" s="320" t="str">
        <f>IFERROR(INDEX('Gantt Chart'!$L$9:$L$1000, MATCH($AP793, 'Gantt Chart'!$D$9:$D$1000, 0)), "")</f>
        <v/>
      </c>
      <c r="AO793" s="320"/>
      <c r="AP793" s="13" t="str" cm="1">
        <f t="array" ref="AP793">IF(INDEX($AK$5:$AK$999, CEILING((ROW()-5)/5, 1))="", "", INDEX($AK$5:$AK$999, CEILING((ROW()-5)/5, 1)))</f>
        <v/>
      </c>
      <c r="AQ793" s="12"/>
      <c r="AR793" s="18" t="str" cm="1">
        <f t="array" ref="AR793">IFERROR(
    INDEX('Gantt Chart'!$D$9:$D$1000,
        SMALL(
            IF(('Gantt Chart'!$J$9:$J$1000=$AS$3) * ('Gantt Chart'!$L$9:$L$1000&lt;1),
                ROW('Gantt Chart'!$D$9:$D$1000)-MIN(ROW('Gantt Chart'!$D$9:$D$1000))+1,
                ""),
            ROW(A789))
        ),
    "")</f>
        <v/>
      </c>
      <c r="AS793" s="12"/>
      <c r="AT793" s="316"/>
      <c r="AU793" s="320" t="str">
        <f>IFERROR(INDEX('Gantt Chart'!$L$9:$L$1000, MATCH($AW793, 'Gantt Chart'!$D$9:$D$1000, 0)), "")</f>
        <v/>
      </c>
      <c r="AV793" s="320"/>
      <c r="AW793" s="13" t="str" cm="1">
        <f t="array" ref="AW793">IF(INDEX($AR$5:$AR$999, CEILING((ROW()-5)/5, 1))="", "", INDEX($AR$5:$AR$999, CEILING((ROW()-5)/5, 1)))</f>
        <v/>
      </c>
      <c r="AX793" s="12"/>
      <c r="AY793" s="18" t="str" cm="1">
        <f t="array" ref="AY793">IFERROR(
    INDEX('Gantt Chart'!$D$9:$D$1000,
        SMALL(
            IF(('Gantt Chart'!$J$9:$J$1000=$AZ$3) * ('Gantt Chart'!$L$9:$L$1000&lt;1),
                ROW('Gantt Chart'!$D$9:$D$1000)-MIN(ROW('Gantt Chart'!$D$9:$D$1000))+1,
                ""),
            ROW(A789))
        ),
    "")</f>
        <v/>
      </c>
      <c r="AZ793" s="12"/>
      <c r="BA793" s="316"/>
      <c r="BB793" s="320" t="str">
        <f>IFERROR(INDEX('Gantt Chart'!$L$9:$L$1000, MATCH($BD793, 'Gantt Chart'!$D$9:$D$1000, 0)), "")</f>
        <v/>
      </c>
      <c r="BC793" s="320"/>
      <c r="BD793" s="13" t="str" cm="1">
        <f t="array" ref="BD793">IF(INDEX($AY$5:$AY$999, CEILING((ROW()-5)/5, 1))="", "", INDEX($AY$5:$AY$999, CEILING((ROW()-5)/5, 1)))</f>
        <v/>
      </c>
      <c r="BE793" s="12"/>
      <c r="BF793" s="18" cm="1">
        <f t="array" ref="BF793">IFERROR(
    INDEX('Gantt Chart'!$D$9:$D$1000,
        SMALL(
            IF(('Gantt Chart'!$J$9:$J$1000=$BG$3) * ('Gantt Chart'!$L$9:$L$1000&lt;1),
                ROW('Gantt Chart'!$D$9:$D$1000)-MIN(ROW('Gantt Chart'!$D$9:$D$1000))+1,
                ""),
            ROW(A789))
        ),
    "")</f>
        <v>0</v>
      </c>
      <c r="BG793" s="12"/>
      <c r="BH793" s="316"/>
      <c r="BI793" s="320" t="str">
        <f>IFERROR(INDEX('Gantt Chart'!$L$9:$L$1000, MATCH($BK793, 'Gantt Chart'!$D$9:$D$1000, 0)), "")</f>
        <v/>
      </c>
      <c r="BJ793" s="320"/>
      <c r="BK793" s="13" cm="1">
        <f t="array" ref="BK793">IF(INDEX($BF$5:$BF$999, CEILING((ROW()-5)/5, 1))="", "", INDEX($BF$5:$BF$999, CEILING((ROW()-5)/5, 1)))</f>
        <v>0</v>
      </c>
      <c r="BL793" s="12"/>
      <c r="BM793" s="18" cm="1">
        <f t="array" ref="BM793">IFERROR(
    INDEX('Gantt Chart'!$D$9:$D$1000,
        SMALL(
            IF(('Gantt Chart'!$J$9:$J$1000=$BN$3) * ('Gantt Chart'!$L$9:$L$1000&lt;1),
                ROW('Gantt Chart'!$D$9:$D$1000)-MIN(ROW('Gantt Chart'!$D$9:$D$1000))+1,
                ""),
            ROW(A789))
        ),
    "")</f>
        <v>0</v>
      </c>
      <c r="BN793" s="12"/>
      <c r="BO793" s="316"/>
      <c r="BP793" s="320" t="str">
        <f>IFERROR(INDEX('Gantt Chart'!$L$9:$L$1000, MATCH($BR793, 'Gantt Chart'!$D$9:$D$1000, 0)), "")</f>
        <v/>
      </c>
      <c r="BQ793" s="320"/>
      <c r="BR793" s="13" cm="1">
        <f t="array" ref="BR793">IF(INDEX($BM$5:$BM$999, CEILING((ROW()-5)/5, 1))="", "", INDEX($BM$5:$BM$999, CEILING((ROW()-5)/5, 1)))</f>
        <v>0</v>
      </c>
      <c r="BS793" s="12"/>
      <c r="BT793" s="10"/>
    </row>
    <row r="794" spans="1:72" x14ac:dyDescent="0.2">
      <c r="A794" s="9"/>
      <c r="B794" s="18" t="str" cm="1">
        <f t="array" ref="B794">IFERROR(
    INDEX('Gantt Chart'!$D$9:$D$1000,
        SMALL(
            IF(('Gantt Chart'!$J$9:$J$1000=$C$3) * ('Gantt Chart'!$L$9:$L$1000&lt;1),
                ROW('Gantt Chart'!$D$9:$D$1000)-MIN(ROW('Gantt Chart'!$D$9:$D$1000))+1,
                ""),
            ROW(A790))
        ),
    "")</f>
        <v/>
      </c>
      <c r="C794" s="12"/>
      <c r="D794" s="12"/>
      <c r="E794" s="12"/>
      <c r="F794" s="12"/>
      <c r="G794" s="12"/>
      <c r="H794" s="12"/>
      <c r="I794" s="18" t="str" cm="1">
        <f t="array" ref="I794">IFERROR(
    INDEX('Gantt Chart'!$D$9:$D$1000,
        SMALL(
            IF(('Gantt Chart'!$J$9:$J$1000=$J$3) * ('Gantt Chart'!$L$9:$L$1000&lt;1),
                ROW('Gantt Chart'!$D$9:$D$1000)-MIN(ROW('Gantt Chart'!$D$9:$D$1000))+1,
                ""),
            ROW(A790))
        ),
    "")</f>
        <v/>
      </c>
      <c r="J794" s="12"/>
      <c r="K794" s="12"/>
      <c r="L794" s="12"/>
      <c r="M794" s="12"/>
      <c r="N794" s="12"/>
      <c r="O794" s="12"/>
      <c r="P794" s="18" t="str" cm="1">
        <f t="array" ref="P794">IFERROR(
    INDEX('Gantt Chart'!$D$9:$D$1000,
        SMALL(
            IF(('Gantt Chart'!$J$9:$J$1000=$Q$3) * ('Gantt Chart'!$L$9:$L$1000&lt;1),
                ROW('Gantt Chart'!$D$9:$D$1000)-MIN(ROW('Gantt Chart'!$D$9:$D$1000))+1,
                ""),
            ROW(A790))
        ),
    "")</f>
        <v/>
      </c>
      <c r="Q794" s="12"/>
      <c r="R794" s="12"/>
      <c r="S794" s="12"/>
      <c r="T794" s="12"/>
      <c r="U794" s="12"/>
      <c r="V794" s="12"/>
      <c r="W794" s="18" t="str" cm="1">
        <f t="array" ref="W794">IFERROR(
    INDEX('Gantt Chart'!$D$9:$D$1000,
        SMALL(
            IF(('Gantt Chart'!$J$9:$J$1000=$X$3) * ('Gantt Chart'!$L$9:$L$1000&lt;1),
                ROW('Gantt Chart'!$D$9:$D$1000)-MIN(ROW('Gantt Chart'!$D$9:$D$1000))+1,
                ""),
            ROW(A790))
        ),
    "")</f>
        <v/>
      </c>
      <c r="X794" s="12"/>
      <c r="Y794" s="12"/>
      <c r="Z794" s="12"/>
      <c r="AA794" s="12"/>
      <c r="AB794" s="12"/>
      <c r="AC794" s="12"/>
      <c r="AD794" s="18" t="str" cm="1">
        <f t="array" ref="AD794">IFERROR(
    INDEX('Gantt Chart'!$D$9:$D$1000,
        SMALL(
            IF(('Gantt Chart'!$J$9:$J$1000=$AE$3) * ('Gantt Chart'!$L$9:$L$1000&lt;1),
                ROW('Gantt Chart'!$D$9:$D$1000)-MIN(ROW('Gantt Chart'!$D$9:$D$1000))+1,
                ""),
            ROW(A790))
        ),
    "")</f>
        <v/>
      </c>
      <c r="AE794" s="12"/>
      <c r="AF794" s="12"/>
      <c r="AG794" s="12"/>
      <c r="AH794" s="12"/>
      <c r="AI794" s="12"/>
      <c r="AJ794" s="12"/>
      <c r="AK794" s="18" t="str" cm="1">
        <f t="array" ref="AK794">IFERROR(
    INDEX('Gantt Chart'!$D$9:$D$1000,
        SMALL(
            IF(('Gantt Chart'!$J$9:$J$1000=$AL$3) * ('Gantt Chart'!$L$9:$L$1000&lt;1),
                ROW('Gantt Chart'!$D$9:$D$1000)-MIN(ROW('Gantt Chart'!$D$9:$D$1000))+1,
                ""),
            ROW(A790))
        ),
    "")</f>
        <v/>
      </c>
      <c r="AL794" s="12"/>
      <c r="AM794" s="12"/>
      <c r="AN794" s="12"/>
      <c r="AO794" s="12"/>
      <c r="AP794" s="12"/>
      <c r="AQ794" s="12"/>
      <c r="AR794" s="18" t="str" cm="1">
        <f t="array" ref="AR794">IFERROR(
    INDEX('Gantt Chart'!$D$9:$D$1000,
        SMALL(
            IF(('Gantt Chart'!$J$9:$J$1000=$AS$3) * ('Gantt Chart'!$L$9:$L$1000&lt;1),
                ROW('Gantt Chart'!$D$9:$D$1000)-MIN(ROW('Gantt Chart'!$D$9:$D$1000))+1,
                ""),
            ROW(A790))
        ),
    "")</f>
        <v/>
      </c>
      <c r="AS794" s="12"/>
      <c r="AT794" s="12"/>
      <c r="AU794" s="12"/>
      <c r="AV794" s="12"/>
      <c r="AW794" s="12"/>
      <c r="AX794" s="12"/>
      <c r="AY794" s="18" t="str" cm="1">
        <f t="array" ref="AY794">IFERROR(
    INDEX('Gantt Chart'!$D$9:$D$1000,
        SMALL(
            IF(('Gantt Chart'!$J$9:$J$1000=$AZ$3) * ('Gantt Chart'!$L$9:$L$1000&lt;1),
                ROW('Gantt Chart'!$D$9:$D$1000)-MIN(ROW('Gantt Chart'!$D$9:$D$1000))+1,
                ""),
            ROW(A790))
        ),
    "")</f>
        <v/>
      </c>
      <c r="AZ794" s="12"/>
      <c r="BA794" s="12"/>
      <c r="BB794" s="12"/>
      <c r="BC794" s="12"/>
      <c r="BD794" s="12"/>
      <c r="BE794" s="12"/>
      <c r="BF794" s="18" cm="1">
        <f t="array" ref="BF794">IFERROR(
    INDEX('Gantt Chart'!$D$9:$D$1000,
        SMALL(
            IF(('Gantt Chart'!$J$9:$J$1000=$BG$3) * ('Gantt Chart'!$L$9:$L$1000&lt;1),
                ROW('Gantt Chart'!$D$9:$D$1000)-MIN(ROW('Gantt Chart'!$D$9:$D$1000))+1,
                ""),
            ROW(A790))
        ),
    "")</f>
        <v>0</v>
      </c>
      <c r="BG794" s="12"/>
      <c r="BH794" s="12"/>
      <c r="BI794" s="12"/>
      <c r="BJ794" s="12"/>
      <c r="BK794" s="12"/>
      <c r="BL794" s="12"/>
      <c r="BM794" s="18" cm="1">
        <f t="array" ref="BM794">IFERROR(
    INDEX('Gantt Chart'!$D$9:$D$1000,
        SMALL(
            IF(('Gantt Chart'!$J$9:$J$1000=$BN$3) * ('Gantt Chart'!$L$9:$L$1000&lt;1),
                ROW('Gantt Chart'!$D$9:$D$1000)-MIN(ROW('Gantt Chart'!$D$9:$D$1000))+1,
                ""),
            ROW(A790))
        ),
    "")</f>
        <v>0</v>
      </c>
      <c r="BN794" s="12"/>
      <c r="BO794" s="12"/>
      <c r="BP794" s="12"/>
      <c r="BQ794" s="12"/>
      <c r="BR794" s="12"/>
      <c r="BS794" s="12"/>
      <c r="BT794" s="10"/>
    </row>
    <row r="795" spans="1:72" ht="16.899999999999999" customHeight="1" x14ac:dyDescent="0.2">
      <c r="A795" s="9"/>
      <c r="B795" s="18" t="str" cm="1">
        <f t="array" ref="B795">IFERROR(
    INDEX('Gantt Chart'!$D$9:$D$1000,
        SMALL(
            IF(('Gantt Chart'!$J$9:$J$1000=$C$3) * ('Gantt Chart'!$L$9:$L$1000&lt;1),
                ROW('Gantt Chart'!$D$9:$D$1000)-MIN(ROW('Gantt Chart'!$D$9:$D$1000))+1,
                ""),
            ROW(A791))
        ),
    "")</f>
        <v/>
      </c>
      <c r="C795" s="12"/>
      <c r="D795" s="316" t="str">
        <f>IFERROR(INDEX('Gantt Chart'!$H$9:$H$1000, MATCH($G798, 'Gantt Chart'!$D$9:$D$1000, 0)), "")</f>
        <v/>
      </c>
      <c r="E795" s="317" t="str">
        <f>IFERROR(VLOOKUP($G798, 'Gantt Chart'!$D$9:$E$1000, 2, FALSE), "")</f>
        <v/>
      </c>
      <c r="F795" s="317"/>
      <c r="G795" s="317"/>
      <c r="H795" s="12"/>
      <c r="I795" s="18" t="str" cm="1">
        <f t="array" ref="I795">IFERROR(
    INDEX('Gantt Chart'!$D$9:$D$1000,
        SMALL(
            IF(('Gantt Chart'!$J$9:$J$1000=$J$3) * ('Gantt Chart'!$L$9:$L$1000&lt;1),
                ROW('Gantt Chart'!$D$9:$D$1000)-MIN(ROW('Gantt Chart'!$D$9:$D$1000))+1,
                ""),
            ROW(A791))
        ),
    "")</f>
        <v/>
      </c>
      <c r="J795" s="12"/>
      <c r="K795" s="316" t="str">
        <f>IFERROR(INDEX('Gantt Chart'!$H$9:$H$1000, MATCH($N798, 'Gantt Chart'!$D$9:$D$1000, 0)), "")</f>
        <v/>
      </c>
      <c r="L795" s="317" t="str">
        <f>IFERROR(VLOOKUP($N798, 'Gantt Chart'!$D$9:$E$1000, 2, FALSE), "")</f>
        <v/>
      </c>
      <c r="M795" s="317"/>
      <c r="N795" s="317"/>
      <c r="O795" s="12"/>
      <c r="P795" s="18" t="str" cm="1">
        <f t="array" ref="P795">IFERROR(
    INDEX('Gantt Chart'!$D$9:$D$1000,
        SMALL(
            IF(('Gantt Chart'!$J$9:$J$1000=$Q$3) * ('Gantt Chart'!$L$9:$L$1000&lt;1),
                ROW('Gantt Chart'!$D$9:$D$1000)-MIN(ROW('Gantt Chart'!$D$9:$D$1000))+1,
                ""),
            ROW(A791))
        ),
    "")</f>
        <v/>
      </c>
      <c r="Q795" s="12"/>
      <c r="R795" s="316" t="str">
        <f>IFERROR(INDEX('Gantt Chart'!$H$9:$H$1000, MATCH($U798, 'Gantt Chart'!$D$9:$D$1000, 0)), "")</f>
        <v/>
      </c>
      <c r="S795" s="317" t="str">
        <f>IFERROR(VLOOKUP($U798, 'Gantt Chart'!$D$9:$E$1000, 2, FALSE), "")</f>
        <v/>
      </c>
      <c r="T795" s="317"/>
      <c r="U795" s="317"/>
      <c r="V795" s="12"/>
      <c r="W795" s="18" t="str" cm="1">
        <f t="array" ref="W795">IFERROR(
    INDEX('Gantt Chart'!$D$9:$D$1000,
        SMALL(
            IF(('Gantt Chart'!$J$9:$J$1000=$X$3) * ('Gantt Chart'!$L$9:$L$1000&lt;1),
                ROW('Gantt Chart'!$D$9:$D$1000)-MIN(ROW('Gantt Chart'!$D$9:$D$1000))+1,
                ""),
            ROW(A791))
        ),
    "")</f>
        <v/>
      </c>
      <c r="X795" s="12"/>
      <c r="Y795" s="316" t="str">
        <f>IFERROR(INDEX('Gantt Chart'!$H$9:$H$1000, MATCH($AB798, 'Gantt Chart'!$D$9:$D$1000, 0)), "")</f>
        <v/>
      </c>
      <c r="Z795" s="317" t="str">
        <f>IFERROR(VLOOKUP($AB798, 'Gantt Chart'!$D$9:$E$1000, 2, FALSE), "")</f>
        <v/>
      </c>
      <c r="AA795" s="317"/>
      <c r="AB795" s="317"/>
      <c r="AC795" s="12"/>
      <c r="AD795" s="18" t="str" cm="1">
        <f t="array" ref="AD795">IFERROR(
    INDEX('Gantt Chart'!$D$9:$D$1000,
        SMALL(
            IF(('Gantt Chart'!$J$9:$J$1000=$AE$3) * ('Gantt Chart'!$L$9:$L$1000&lt;1),
                ROW('Gantt Chart'!$D$9:$D$1000)-MIN(ROW('Gantt Chart'!$D$9:$D$1000))+1,
                ""),
            ROW(A791))
        ),
    "")</f>
        <v/>
      </c>
      <c r="AE795" s="12"/>
      <c r="AF795" s="316" t="str">
        <f>IFERROR(INDEX('Gantt Chart'!$H$9:$H$1000, MATCH($AI798, 'Gantt Chart'!$D$9:$D$1000, 0)), "")</f>
        <v/>
      </c>
      <c r="AG795" s="317" t="str">
        <f>IFERROR(VLOOKUP($AI798, 'Gantt Chart'!$D$9:$E$1000, 2, FALSE), "")</f>
        <v/>
      </c>
      <c r="AH795" s="317"/>
      <c r="AI795" s="317"/>
      <c r="AJ795" s="12"/>
      <c r="AK795" s="18" t="str" cm="1">
        <f t="array" ref="AK795">IFERROR(
    INDEX('Gantt Chart'!$D$9:$D$1000,
        SMALL(
            IF(('Gantt Chart'!$J$9:$J$1000=$AL$3) * ('Gantt Chart'!$L$9:$L$1000&lt;1),
                ROW('Gantt Chart'!$D$9:$D$1000)-MIN(ROW('Gantt Chart'!$D$9:$D$1000))+1,
                ""),
            ROW(A791))
        ),
    "")</f>
        <v/>
      </c>
      <c r="AL795" s="12"/>
      <c r="AM795" s="316" t="str">
        <f>IFERROR(INDEX('Gantt Chart'!$H$9:$H$1000, MATCH($AP798, 'Gantt Chart'!$D$9:$D$1000, 0)), "")</f>
        <v/>
      </c>
      <c r="AN795" s="317" t="str">
        <f>IFERROR(VLOOKUP($AP798, 'Gantt Chart'!$D$9:$E$1000, 2, FALSE), "")</f>
        <v/>
      </c>
      <c r="AO795" s="317"/>
      <c r="AP795" s="317"/>
      <c r="AQ795" s="12"/>
      <c r="AR795" s="18" t="str" cm="1">
        <f t="array" ref="AR795">IFERROR(
    INDEX('Gantt Chart'!$D$9:$D$1000,
        SMALL(
            IF(('Gantt Chart'!$J$9:$J$1000=$AS$3) * ('Gantt Chart'!$L$9:$L$1000&lt;1),
                ROW('Gantt Chart'!$D$9:$D$1000)-MIN(ROW('Gantt Chart'!$D$9:$D$1000))+1,
                ""),
            ROW(A791))
        ),
    "")</f>
        <v/>
      </c>
      <c r="AS795" s="12"/>
      <c r="AT795" s="316" t="str">
        <f>IFERROR(INDEX('Gantt Chart'!$H$9:$H$1000, MATCH($AW798, 'Gantt Chart'!$D$9:$D$1000, 0)), "")</f>
        <v/>
      </c>
      <c r="AU795" s="317" t="str">
        <f>IFERROR(VLOOKUP($AW798, 'Gantt Chart'!$D$9:$E$1000, 2, FALSE), "")</f>
        <v/>
      </c>
      <c r="AV795" s="317"/>
      <c r="AW795" s="317"/>
      <c r="AX795" s="12"/>
      <c r="AY795" s="18" t="str" cm="1">
        <f t="array" ref="AY795">IFERROR(
    INDEX('Gantt Chart'!$D$9:$D$1000,
        SMALL(
            IF(('Gantt Chart'!$J$9:$J$1000=$AZ$3) * ('Gantt Chart'!$L$9:$L$1000&lt;1),
                ROW('Gantt Chart'!$D$9:$D$1000)-MIN(ROW('Gantt Chart'!$D$9:$D$1000))+1,
                ""),
            ROW(A791))
        ),
    "")</f>
        <v/>
      </c>
      <c r="AZ795" s="12"/>
      <c r="BA795" s="316" t="str">
        <f>IFERROR(INDEX('Gantt Chart'!$H$9:$H$1000, MATCH($BD798, 'Gantt Chart'!$D$9:$D$1000, 0)), "")</f>
        <v/>
      </c>
      <c r="BB795" s="317" t="str">
        <f>IFERROR(VLOOKUP($BD798, 'Gantt Chart'!$D$9:$E$1000, 2, FALSE), "")</f>
        <v/>
      </c>
      <c r="BC795" s="317"/>
      <c r="BD795" s="317"/>
      <c r="BE795" s="12"/>
      <c r="BF795" s="18" cm="1">
        <f t="array" ref="BF795">IFERROR(
    INDEX('Gantt Chart'!$D$9:$D$1000,
        SMALL(
            IF(('Gantt Chart'!$J$9:$J$1000=$BG$3) * ('Gantt Chart'!$L$9:$L$1000&lt;1),
                ROW('Gantt Chart'!$D$9:$D$1000)-MIN(ROW('Gantt Chart'!$D$9:$D$1000))+1,
                ""),
            ROW(A791))
        ),
    "")</f>
        <v>0</v>
      </c>
      <c r="BG795" s="12"/>
      <c r="BH795" s="316" t="str">
        <f>IFERROR(INDEX('Gantt Chart'!$H$9:$H$1000, MATCH($BK798, 'Gantt Chart'!$D$9:$D$1000, 0)), "")</f>
        <v/>
      </c>
      <c r="BI795" s="317" t="str">
        <f>IFERROR(VLOOKUP($BK798, 'Gantt Chart'!$D$9:$E$1000, 2, FALSE), "")</f>
        <v/>
      </c>
      <c r="BJ795" s="317"/>
      <c r="BK795" s="317"/>
      <c r="BL795" s="12"/>
      <c r="BM795" s="18" cm="1">
        <f t="array" ref="BM795">IFERROR(
    INDEX('Gantt Chart'!$D$9:$D$1000,
        SMALL(
            IF(('Gantt Chart'!$J$9:$J$1000=$BN$3) * ('Gantt Chart'!$L$9:$L$1000&lt;1),
                ROW('Gantt Chart'!$D$9:$D$1000)-MIN(ROW('Gantt Chart'!$D$9:$D$1000))+1,
                ""),
            ROW(A791))
        ),
    "")</f>
        <v>0</v>
      </c>
      <c r="BN795" s="12"/>
      <c r="BO795" s="316" t="str">
        <f>IFERROR(INDEX('Gantt Chart'!$H$9:$H$1000, MATCH($BR798, 'Gantt Chart'!$D$9:$D$1000, 0)), "")</f>
        <v/>
      </c>
      <c r="BP795" s="317" t="str">
        <f>IFERROR(VLOOKUP($BR798, 'Gantt Chart'!$D$9:$E$1000, 2, FALSE), "")</f>
        <v/>
      </c>
      <c r="BQ795" s="317"/>
      <c r="BR795" s="317"/>
      <c r="BS795" s="12"/>
      <c r="BT795" s="10"/>
    </row>
    <row r="796" spans="1:72" x14ac:dyDescent="0.2">
      <c r="A796" s="9"/>
      <c r="B796" s="18" t="str" cm="1">
        <f t="array" ref="B796">IFERROR(
    INDEX('Gantt Chart'!$D$9:$D$1000,
        SMALL(
            IF(('Gantt Chart'!$J$9:$J$1000=$C$3) * ('Gantt Chart'!$L$9:$L$1000&lt;1),
                ROW('Gantt Chart'!$D$9:$D$1000)-MIN(ROW('Gantt Chart'!$D$9:$D$1000))+1,
                ""),
            ROW(A792))
        ),
    "")</f>
        <v/>
      </c>
      <c r="C796" s="12"/>
      <c r="D796" s="316"/>
      <c r="E796" s="318" t="str">
        <f>IFERROR(INDEX('Gantt Chart'!$C$9:$C$1000, MATCH($G798, 'Gantt Chart'!$D$9:$D$1000, 0)), "")</f>
        <v/>
      </c>
      <c r="F796" s="318"/>
      <c r="G796" s="318"/>
      <c r="H796" s="12"/>
      <c r="I796" s="18" t="str" cm="1">
        <f t="array" ref="I796">IFERROR(
    INDEX('Gantt Chart'!$D$9:$D$1000,
        SMALL(
            IF(('Gantt Chart'!$J$9:$J$1000=$J$3) * ('Gantt Chart'!$L$9:$L$1000&lt;1),
                ROW('Gantt Chart'!$D$9:$D$1000)-MIN(ROW('Gantt Chart'!$D$9:$D$1000))+1,
                ""),
            ROW(A792))
        ),
    "")</f>
        <v/>
      </c>
      <c r="J796" s="12"/>
      <c r="K796" s="316"/>
      <c r="L796" s="318" t="str">
        <f>IFERROR(INDEX('Gantt Chart'!$C$9:$C$1000, MATCH($N798, 'Gantt Chart'!$D$9:$D$1000, 0)), "")</f>
        <v/>
      </c>
      <c r="M796" s="318"/>
      <c r="N796" s="318"/>
      <c r="O796" s="12"/>
      <c r="P796" s="18" t="str" cm="1">
        <f t="array" ref="P796">IFERROR(
    INDEX('Gantt Chart'!$D$9:$D$1000,
        SMALL(
            IF(('Gantt Chart'!$J$9:$J$1000=$Q$3) * ('Gantt Chart'!$L$9:$L$1000&lt;1),
                ROW('Gantt Chart'!$D$9:$D$1000)-MIN(ROW('Gantt Chart'!$D$9:$D$1000))+1,
                ""),
            ROW(A792))
        ),
    "")</f>
        <v/>
      </c>
      <c r="Q796" s="12"/>
      <c r="R796" s="316"/>
      <c r="S796" s="318" t="str">
        <f>IFERROR(INDEX('Gantt Chart'!$C$9:$C$1000, MATCH($U798, 'Gantt Chart'!$D$9:$D$1000, 0)), "")</f>
        <v/>
      </c>
      <c r="T796" s="318"/>
      <c r="U796" s="318"/>
      <c r="V796" s="12"/>
      <c r="W796" s="18" t="str" cm="1">
        <f t="array" ref="W796">IFERROR(
    INDEX('Gantt Chart'!$D$9:$D$1000,
        SMALL(
            IF(('Gantt Chart'!$J$9:$J$1000=$X$3) * ('Gantt Chart'!$L$9:$L$1000&lt;1),
                ROW('Gantt Chart'!$D$9:$D$1000)-MIN(ROW('Gantt Chart'!$D$9:$D$1000))+1,
                ""),
            ROW(A792))
        ),
    "")</f>
        <v/>
      </c>
      <c r="X796" s="12"/>
      <c r="Y796" s="316"/>
      <c r="Z796" s="318" t="str">
        <f>IFERROR(INDEX('Gantt Chart'!$C$9:$C$1000, MATCH($AB798, 'Gantt Chart'!$D$9:$D$1000, 0)), "")</f>
        <v/>
      </c>
      <c r="AA796" s="318"/>
      <c r="AB796" s="318"/>
      <c r="AC796" s="12"/>
      <c r="AD796" s="18" t="str" cm="1">
        <f t="array" ref="AD796">IFERROR(
    INDEX('Gantt Chart'!$D$9:$D$1000,
        SMALL(
            IF(('Gantt Chart'!$J$9:$J$1000=$AE$3) * ('Gantt Chart'!$L$9:$L$1000&lt;1),
                ROW('Gantt Chart'!$D$9:$D$1000)-MIN(ROW('Gantt Chart'!$D$9:$D$1000))+1,
                ""),
            ROW(A792))
        ),
    "")</f>
        <v/>
      </c>
      <c r="AE796" s="12"/>
      <c r="AF796" s="316"/>
      <c r="AG796" s="318" t="str">
        <f>IFERROR(INDEX('Gantt Chart'!$C$9:$C$1000, MATCH($AI798, 'Gantt Chart'!$D$9:$D$1000, 0)), "")</f>
        <v/>
      </c>
      <c r="AH796" s="318"/>
      <c r="AI796" s="318"/>
      <c r="AJ796" s="12"/>
      <c r="AK796" s="18" t="str" cm="1">
        <f t="array" ref="AK796">IFERROR(
    INDEX('Gantt Chart'!$D$9:$D$1000,
        SMALL(
            IF(('Gantt Chart'!$J$9:$J$1000=$AL$3) * ('Gantt Chart'!$L$9:$L$1000&lt;1),
                ROW('Gantt Chart'!$D$9:$D$1000)-MIN(ROW('Gantt Chart'!$D$9:$D$1000))+1,
                ""),
            ROW(A792))
        ),
    "")</f>
        <v/>
      </c>
      <c r="AL796" s="12"/>
      <c r="AM796" s="316"/>
      <c r="AN796" s="318" t="str">
        <f>IFERROR(INDEX('Gantt Chart'!$C$9:$C$1000, MATCH($AP798, 'Gantt Chart'!$D$9:$D$1000, 0)), "")</f>
        <v/>
      </c>
      <c r="AO796" s="318"/>
      <c r="AP796" s="318"/>
      <c r="AQ796" s="12"/>
      <c r="AR796" s="18" t="str" cm="1">
        <f t="array" ref="AR796">IFERROR(
    INDEX('Gantt Chart'!$D$9:$D$1000,
        SMALL(
            IF(('Gantt Chart'!$J$9:$J$1000=$AS$3) * ('Gantt Chart'!$L$9:$L$1000&lt;1),
                ROW('Gantt Chart'!$D$9:$D$1000)-MIN(ROW('Gantt Chart'!$D$9:$D$1000))+1,
                ""),
            ROW(A792))
        ),
    "")</f>
        <v/>
      </c>
      <c r="AS796" s="12"/>
      <c r="AT796" s="316"/>
      <c r="AU796" s="318" t="str">
        <f>IFERROR(INDEX('Gantt Chart'!$C$9:$C$1000, MATCH($AW798, 'Gantt Chart'!$D$9:$D$1000, 0)), "")</f>
        <v/>
      </c>
      <c r="AV796" s="318"/>
      <c r="AW796" s="318"/>
      <c r="AX796" s="12"/>
      <c r="AY796" s="18" t="str" cm="1">
        <f t="array" ref="AY796">IFERROR(
    INDEX('Gantt Chart'!$D$9:$D$1000,
        SMALL(
            IF(('Gantt Chart'!$J$9:$J$1000=$AZ$3) * ('Gantt Chart'!$L$9:$L$1000&lt;1),
                ROW('Gantt Chart'!$D$9:$D$1000)-MIN(ROW('Gantt Chart'!$D$9:$D$1000))+1,
                ""),
            ROW(A792))
        ),
    "")</f>
        <v/>
      </c>
      <c r="AZ796" s="12"/>
      <c r="BA796" s="316"/>
      <c r="BB796" s="318" t="str">
        <f>IFERROR(INDEX('Gantt Chart'!$C$9:$C$1000, MATCH($BD798, 'Gantt Chart'!$D$9:$D$1000, 0)), "")</f>
        <v/>
      </c>
      <c r="BC796" s="318"/>
      <c r="BD796" s="318"/>
      <c r="BE796" s="12"/>
      <c r="BF796" s="18" cm="1">
        <f t="array" ref="BF796">IFERROR(
    INDEX('Gantt Chart'!$D$9:$D$1000,
        SMALL(
            IF(('Gantt Chart'!$J$9:$J$1000=$BG$3) * ('Gantt Chart'!$L$9:$L$1000&lt;1),
                ROW('Gantt Chart'!$D$9:$D$1000)-MIN(ROW('Gantt Chart'!$D$9:$D$1000))+1,
                ""),
            ROW(A792))
        ),
    "")</f>
        <v>0</v>
      </c>
      <c r="BG796" s="12"/>
      <c r="BH796" s="316"/>
      <c r="BI796" s="318" t="str">
        <f>IFERROR(INDEX('Gantt Chart'!$C$9:$C$1000, MATCH($BK798, 'Gantt Chart'!$D$9:$D$1000, 0)), "")</f>
        <v/>
      </c>
      <c r="BJ796" s="318"/>
      <c r="BK796" s="318"/>
      <c r="BL796" s="12"/>
      <c r="BM796" s="18" cm="1">
        <f t="array" ref="BM796">IFERROR(
    INDEX('Gantt Chart'!$D$9:$D$1000,
        SMALL(
            IF(('Gantt Chart'!$J$9:$J$1000=$BN$3) * ('Gantt Chart'!$L$9:$L$1000&lt;1),
                ROW('Gantt Chart'!$D$9:$D$1000)-MIN(ROW('Gantt Chart'!$D$9:$D$1000))+1,
                ""),
            ROW(A792))
        ),
    "")</f>
        <v>0</v>
      </c>
      <c r="BN796" s="12"/>
      <c r="BO796" s="316"/>
      <c r="BP796" s="318" t="str">
        <f>IFERROR(INDEX('Gantt Chart'!$C$9:$C$1000, MATCH($BR798, 'Gantt Chart'!$D$9:$D$1000, 0)), "")</f>
        <v/>
      </c>
      <c r="BQ796" s="318"/>
      <c r="BR796" s="318"/>
      <c r="BS796" s="12"/>
      <c r="BT796" s="10"/>
    </row>
    <row r="797" spans="1:72" x14ac:dyDescent="0.2">
      <c r="A797" s="9"/>
      <c r="B797" s="18" t="str" cm="1">
        <f t="array" ref="B797">IFERROR(
    INDEX('Gantt Chart'!$D$9:$D$1000,
        SMALL(
            IF(('Gantt Chart'!$J$9:$J$1000=$C$3) * ('Gantt Chart'!$L$9:$L$1000&lt;1),
                ROW('Gantt Chart'!$D$9:$D$1000)-MIN(ROW('Gantt Chart'!$D$9:$D$1000))+1,
                ""),
            ROW(A793))
        ),
    "")</f>
        <v/>
      </c>
      <c r="C797" s="12"/>
      <c r="D797" s="316"/>
      <c r="E797" s="319" t="str">
        <f>IFERROR(INDEX('Gantt Chart'!$M$9:$M$1000, MATCH($G798, 'Gantt Chart'!$D$9:$D$1000, 0)), "")</f>
        <v/>
      </c>
      <c r="F797" s="319"/>
      <c r="G797" s="319"/>
      <c r="H797" s="12"/>
      <c r="I797" s="18" t="str" cm="1">
        <f t="array" ref="I797">IFERROR(
    INDEX('Gantt Chart'!$D$9:$D$1000,
        SMALL(
            IF(('Gantt Chart'!$J$9:$J$1000=$J$3) * ('Gantt Chart'!$L$9:$L$1000&lt;1),
                ROW('Gantt Chart'!$D$9:$D$1000)-MIN(ROW('Gantt Chart'!$D$9:$D$1000))+1,
                ""),
            ROW(A793))
        ),
    "")</f>
        <v/>
      </c>
      <c r="J797" s="12"/>
      <c r="K797" s="316"/>
      <c r="L797" s="319" t="str">
        <f>IFERROR(INDEX('Gantt Chart'!$M$9:$M$1000, MATCH($N798, 'Gantt Chart'!$D$9:$D$1000, 0)), "")</f>
        <v/>
      </c>
      <c r="M797" s="319"/>
      <c r="N797" s="319"/>
      <c r="O797" s="12"/>
      <c r="P797" s="18" t="str" cm="1">
        <f t="array" ref="P797">IFERROR(
    INDEX('Gantt Chart'!$D$9:$D$1000,
        SMALL(
            IF(('Gantt Chart'!$J$9:$J$1000=$Q$3) * ('Gantt Chart'!$L$9:$L$1000&lt;1),
                ROW('Gantt Chart'!$D$9:$D$1000)-MIN(ROW('Gantt Chart'!$D$9:$D$1000))+1,
                ""),
            ROW(A793))
        ),
    "")</f>
        <v/>
      </c>
      <c r="Q797" s="12"/>
      <c r="R797" s="316"/>
      <c r="S797" s="319" t="str">
        <f>IFERROR(INDEX('Gantt Chart'!$M$9:$M$1000, MATCH($U798, 'Gantt Chart'!$D$9:$D$1000, 0)), "")</f>
        <v/>
      </c>
      <c r="T797" s="319"/>
      <c r="U797" s="319"/>
      <c r="V797" s="12"/>
      <c r="W797" s="18" t="str" cm="1">
        <f t="array" ref="W797">IFERROR(
    INDEX('Gantt Chart'!$D$9:$D$1000,
        SMALL(
            IF(('Gantt Chart'!$J$9:$J$1000=$X$3) * ('Gantt Chart'!$L$9:$L$1000&lt;1),
                ROW('Gantt Chart'!$D$9:$D$1000)-MIN(ROW('Gantt Chart'!$D$9:$D$1000))+1,
                ""),
            ROW(A793))
        ),
    "")</f>
        <v/>
      </c>
      <c r="X797" s="12"/>
      <c r="Y797" s="316"/>
      <c r="Z797" s="319" t="str">
        <f>IFERROR(INDEX('Gantt Chart'!$M$9:$M$1000, MATCH($AB798, 'Gantt Chart'!$D$9:$D$1000, 0)), "")</f>
        <v/>
      </c>
      <c r="AA797" s="319"/>
      <c r="AB797" s="319"/>
      <c r="AC797" s="12"/>
      <c r="AD797" s="18" t="str" cm="1">
        <f t="array" ref="AD797">IFERROR(
    INDEX('Gantt Chart'!$D$9:$D$1000,
        SMALL(
            IF(('Gantt Chart'!$J$9:$J$1000=$AE$3) * ('Gantt Chart'!$L$9:$L$1000&lt;1),
                ROW('Gantt Chart'!$D$9:$D$1000)-MIN(ROW('Gantt Chart'!$D$9:$D$1000))+1,
                ""),
            ROW(A793))
        ),
    "")</f>
        <v/>
      </c>
      <c r="AE797" s="12"/>
      <c r="AF797" s="316"/>
      <c r="AG797" s="319" t="str">
        <f>IFERROR(INDEX('Gantt Chart'!$M$9:$M$1000, MATCH($AI798, 'Gantt Chart'!$D$9:$D$1000, 0)), "")</f>
        <v/>
      </c>
      <c r="AH797" s="319"/>
      <c r="AI797" s="319"/>
      <c r="AJ797" s="12"/>
      <c r="AK797" s="18" t="str" cm="1">
        <f t="array" ref="AK797">IFERROR(
    INDEX('Gantt Chart'!$D$9:$D$1000,
        SMALL(
            IF(('Gantt Chart'!$J$9:$J$1000=$AL$3) * ('Gantt Chart'!$L$9:$L$1000&lt;1),
                ROW('Gantt Chart'!$D$9:$D$1000)-MIN(ROW('Gantt Chart'!$D$9:$D$1000))+1,
                ""),
            ROW(A793))
        ),
    "")</f>
        <v/>
      </c>
      <c r="AL797" s="12"/>
      <c r="AM797" s="316"/>
      <c r="AN797" s="319" t="str">
        <f>IFERROR(INDEX('Gantt Chart'!$M$9:$M$1000, MATCH($AP798, 'Gantt Chart'!$D$9:$D$1000, 0)), "")</f>
        <v/>
      </c>
      <c r="AO797" s="319"/>
      <c r="AP797" s="319"/>
      <c r="AQ797" s="12"/>
      <c r="AR797" s="18" t="str" cm="1">
        <f t="array" ref="AR797">IFERROR(
    INDEX('Gantt Chart'!$D$9:$D$1000,
        SMALL(
            IF(('Gantt Chart'!$J$9:$J$1000=$AS$3) * ('Gantt Chart'!$L$9:$L$1000&lt;1),
                ROW('Gantt Chart'!$D$9:$D$1000)-MIN(ROW('Gantt Chart'!$D$9:$D$1000))+1,
                ""),
            ROW(A793))
        ),
    "")</f>
        <v/>
      </c>
      <c r="AS797" s="12"/>
      <c r="AT797" s="316"/>
      <c r="AU797" s="319" t="str">
        <f>IFERROR(INDEX('Gantt Chart'!$M$9:$M$1000, MATCH($AW798, 'Gantt Chart'!$D$9:$D$1000, 0)), "")</f>
        <v/>
      </c>
      <c r="AV797" s="319"/>
      <c r="AW797" s="319"/>
      <c r="AX797" s="12"/>
      <c r="AY797" s="18" t="str" cm="1">
        <f t="array" ref="AY797">IFERROR(
    INDEX('Gantt Chart'!$D$9:$D$1000,
        SMALL(
            IF(('Gantt Chart'!$J$9:$J$1000=$AZ$3) * ('Gantt Chart'!$L$9:$L$1000&lt;1),
                ROW('Gantt Chart'!$D$9:$D$1000)-MIN(ROW('Gantt Chart'!$D$9:$D$1000))+1,
                ""),
            ROW(A793))
        ),
    "")</f>
        <v/>
      </c>
      <c r="AZ797" s="12"/>
      <c r="BA797" s="316"/>
      <c r="BB797" s="319" t="str">
        <f>IFERROR(INDEX('Gantt Chart'!$M$9:$M$1000, MATCH($BD798, 'Gantt Chart'!$D$9:$D$1000, 0)), "")</f>
        <v/>
      </c>
      <c r="BC797" s="319"/>
      <c r="BD797" s="319"/>
      <c r="BE797" s="12"/>
      <c r="BF797" s="18" cm="1">
        <f t="array" ref="BF797">IFERROR(
    INDEX('Gantt Chart'!$D$9:$D$1000,
        SMALL(
            IF(('Gantt Chart'!$J$9:$J$1000=$BG$3) * ('Gantt Chart'!$L$9:$L$1000&lt;1),
                ROW('Gantt Chart'!$D$9:$D$1000)-MIN(ROW('Gantt Chart'!$D$9:$D$1000))+1,
                ""),
            ROW(A793))
        ),
    "")</f>
        <v>0</v>
      </c>
      <c r="BG797" s="12"/>
      <c r="BH797" s="316"/>
      <c r="BI797" s="319" t="str">
        <f>IFERROR(INDEX('Gantt Chart'!$M$9:$M$1000, MATCH($BK798, 'Gantt Chart'!$D$9:$D$1000, 0)), "")</f>
        <v/>
      </c>
      <c r="BJ797" s="319"/>
      <c r="BK797" s="319"/>
      <c r="BL797" s="12"/>
      <c r="BM797" s="18" cm="1">
        <f t="array" ref="BM797">IFERROR(
    INDEX('Gantt Chart'!$D$9:$D$1000,
        SMALL(
            IF(('Gantt Chart'!$J$9:$J$1000=$BN$3) * ('Gantt Chart'!$L$9:$L$1000&lt;1),
                ROW('Gantt Chart'!$D$9:$D$1000)-MIN(ROW('Gantt Chart'!$D$9:$D$1000))+1,
                ""),
            ROW(A793))
        ),
    "")</f>
        <v>0</v>
      </c>
      <c r="BN797" s="12"/>
      <c r="BO797" s="316"/>
      <c r="BP797" s="319" t="str">
        <f>IFERROR(INDEX('Gantt Chart'!$M$9:$M$1000, MATCH($BR798, 'Gantt Chart'!$D$9:$D$1000, 0)), "")</f>
        <v/>
      </c>
      <c r="BQ797" s="319"/>
      <c r="BR797" s="319"/>
      <c r="BS797" s="12"/>
      <c r="BT797" s="10"/>
    </row>
    <row r="798" spans="1:72" x14ac:dyDescent="0.2">
      <c r="A798" s="9"/>
      <c r="B798" s="18" t="str" cm="1">
        <f t="array" ref="B798">IFERROR(
    INDEX('Gantt Chart'!$D$9:$D$1000,
        SMALL(
            IF(('Gantt Chart'!$J$9:$J$1000=$C$3) * ('Gantt Chart'!$L$9:$L$1000&lt;1),
                ROW('Gantt Chart'!$D$9:$D$1000)-MIN(ROW('Gantt Chart'!$D$9:$D$1000))+1,
                ""),
            ROW(A794))
        ),
    "")</f>
        <v/>
      </c>
      <c r="C798" s="12"/>
      <c r="D798" s="316"/>
      <c r="E798" s="320" t="str">
        <f>IFERROR(INDEX('Gantt Chart'!$L$9:$L$1000, MATCH($G798, 'Gantt Chart'!$D$9:$D$1000, 0)), "")</f>
        <v/>
      </c>
      <c r="F798" s="320"/>
      <c r="G798" s="13" t="str" cm="1">
        <f t="array" ref="G798">IF(INDEX($B$5:$B$999, CEILING((ROW()-5)/5, 1))="", "", INDEX($B$5:$B$999, CEILING((ROW()-5)/5, 1)))</f>
        <v/>
      </c>
      <c r="H798" s="12"/>
      <c r="I798" s="18" t="str" cm="1">
        <f t="array" ref="I798">IFERROR(
    INDEX('Gantt Chart'!$D$9:$D$1000,
        SMALL(
            IF(('Gantt Chart'!$J$9:$J$1000=$J$3) * ('Gantt Chart'!$L$9:$L$1000&lt;1),
                ROW('Gantt Chart'!$D$9:$D$1000)-MIN(ROW('Gantt Chart'!$D$9:$D$1000))+1,
                ""),
            ROW(A794))
        ),
    "")</f>
        <v/>
      </c>
      <c r="J798" s="12"/>
      <c r="K798" s="316"/>
      <c r="L798" s="320" t="str">
        <f>IFERROR(INDEX('Gantt Chart'!$L$9:$L$1000, MATCH($N798, 'Gantt Chart'!$D$9:$D$1000, 0)), "")</f>
        <v/>
      </c>
      <c r="M798" s="320"/>
      <c r="N798" s="13" t="str" cm="1">
        <f t="array" ref="N798">IF(INDEX($I$5:$I$999, CEILING((ROW()-5)/5, 1))="", "", INDEX($I$5:$I$999, CEILING((ROW()-5)/5, 1)))</f>
        <v/>
      </c>
      <c r="O798" s="12"/>
      <c r="P798" s="18" t="str" cm="1">
        <f t="array" ref="P798">IFERROR(
    INDEX('Gantt Chart'!$D$9:$D$1000,
        SMALL(
            IF(('Gantt Chart'!$J$9:$J$1000=$Q$3) * ('Gantt Chart'!$L$9:$L$1000&lt;1),
                ROW('Gantt Chart'!$D$9:$D$1000)-MIN(ROW('Gantt Chart'!$D$9:$D$1000))+1,
                ""),
            ROW(A794))
        ),
    "")</f>
        <v/>
      </c>
      <c r="Q798" s="12"/>
      <c r="R798" s="316"/>
      <c r="S798" s="320" t="str">
        <f>IFERROR(INDEX('Gantt Chart'!$L$9:$L$1000, MATCH($U798, 'Gantt Chart'!$D$9:$D$1000, 0)), "")</f>
        <v/>
      </c>
      <c r="T798" s="320"/>
      <c r="U798" s="13" t="str" cm="1">
        <f t="array" ref="U798">IF(INDEX($P$5:$P$999, CEILING((ROW()-5)/5, 1))="", "", INDEX($P$5:$P$999, CEILING((ROW()-5)/5, 1)))</f>
        <v/>
      </c>
      <c r="V798" s="12"/>
      <c r="W798" s="18" t="str" cm="1">
        <f t="array" ref="W798">IFERROR(
    INDEX('Gantt Chart'!$D$9:$D$1000,
        SMALL(
            IF(('Gantt Chart'!$J$9:$J$1000=$X$3) * ('Gantt Chart'!$L$9:$L$1000&lt;1),
                ROW('Gantt Chart'!$D$9:$D$1000)-MIN(ROW('Gantt Chart'!$D$9:$D$1000))+1,
                ""),
            ROW(A794))
        ),
    "")</f>
        <v/>
      </c>
      <c r="X798" s="12"/>
      <c r="Y798" s="316"/>
      <c r="Z798" s="320" t="str">
        <f>IFERROR(INDEX('Gantt Chart'!$L$9:$L$1000, MATCH($AB798, 'Gantt Chart'!$D$9:$D$1000, 0)), "")</f>
        <v/>
      </c>
      <c r="AA798" s="320"/>
      <c r="AB798" s="13" t="str" cm="1">
        <f t="array" ref="AB798">IF(INDEX($W$5:$W$999, CEILING((ROW()-5)/5, 1))="", "", INDEX($W$5:$W$999, CEILING((ROW()-5)/5, 1)))</f>
        <v/>
      </c>
      <c r="AC798" s="12"/>
      <c r="AD798" s="18" t="str" cm="1">
        <f t="array" ref="AD798">IFERROR(
    INDEX('Gantt Chart'!$D$9:$D$1000,
        SMALL(
            IF(('Gantt Chart'!$J$9:$J$1000=$AE$3) * ('Gantt Chart'!$L$9:$L$1000&lt;1),
                ROW('Gantt Chart'!$D$9:$D$1000)-MIN(ROW('Gantt Chart'!$D$9:$D$1000))+1,
                ""),
            ROW(A794))
        ),
    "")</f>
        <v/>
      </c>
      <c r="AE798" s="12"/>
      <c r="AF798" s="316"/>
      <c r="AG798" s="320" t="str">
        <f>IFERROR(INDEX('Gantt Chart'!$L$9:$L$1000, MATCH($AI798, 'Gantt Chart'!$D$9:$D$1000, 0)), "")</f>
        <v/>
      </c>
      <c r="AH798" s="320"/>
      <c r="AI798" s="13" t="str" cm="1">
        <f t="array" ref="AI798">IF(INDEX($AD$5:$AD$999, CEILING((ROW()-5)/5, 1))="", "", INDEX($AD$5:$AD$999, CEILING((ROW()-5)/5, 1)))</f>
        <v/>
      </c>
      <c r="AJ798" s="12"/>
      <c r="AK798" s="18" t="str" cm="1">
        <f t="array" ref="AK798">IFERROR(
    INDEX('Gantt Chart'!$D$9:$D$1000,
        SMALL(
            IF(('Gantt Chart'!$J$9:$J$1000=$AL$3) * ('Gantt Chart'!$L$9:$L$1000&lt;1),
                ROW('Gantt Chart'!$D$9:$D$1000)-MIN(ROW('Gantt Chart'!$D$9:$D$1000))+1,
                ""),
            ROW(A794))
        ),
    "")</f>
        <v/>
      </c>
      <c r="AL798" s="12"/>
      <c r="AM798" s="316"/>
      <c r="AN798" s="320" t="str">
        <f>IFERROR(INDEX('Gantt Chart'!$L$9:$L$1000, MATCH($AP798, 'Gantt Chart'!$D$9:$D$1000, 0)), "")</f>
        <v/>
      </c>
      <c r="AO798" s="320"/>
      <c r="AP798" s="13" t="str" cm="1">
        <f t="array" ref="AP798">IF(INDEX($AK$5:$AK$999, CEILING((ROW()-5)/5, 1))="", "", INDEX($AK$5:$AK$999, CEILING((ROW()-5)/5, 1)))</f>
        <v/>
      </c>
      <c r="AQ798" s="12"/>
      <c r="AR798" s="18" t="str" cm="1">
        <f t="array" ref="AR798">IFERROR(
    INDEX('Gantt Chart'!$D$9:$D$1000,
        SMALL(
            IF(('Gantt Chart'!$J$9:$J$1000=$AS$3) * ('Gantt Chart'!$L$9:$L$1000&lt;1),
                ROW('Gantt Chart'!$D$9:$D$1000)-MIN(ROW('Gantt Chart'!$D$9:$D$1000))+1,
                ""),
            ROW(A794))
        ),
    "")</f>
        <v/>
      </c>
      <c r="AS798" s="12"/>
      <c r="AT798" s="316"/>
      <c r="AU798" s="320" t="str">
        <f>IFERROR(INDEX('Gantt Chart'!$L$9:$L$1000, MATCH($AW798, 'Gantt Chart'!$D$9:$D$1000, 0)), "")</f>
        <v/>
      </c>
      <c r="AV798" s="320"/>
      <c r="AW798" s="13" t="str" cm="1">
        <f t="array" ref="AW798">IF(INDEX($AR$5:$AR$999, CEILING((ROW()-5)/5, 1))="", "", INDEX($AR$5:$AR$999, CEILING((ROW()-5)/5, 1)))</f>
        <v/>
      </c>
      <c r="AX798" s="12"/>
      <c r="AY798" s="18" t="str" cm="1">
        <f t="array" ref="AY798">IFERROR(
    INDEX('Gantt Chart'!$D$9:$D$1000,
        SMALL(
            IF(('Gantt Chart'!$J$9:$J$1000=$AZ$3) * ('Gantt Chart'!$L$9:$L$1000&lt;1),
                ROW('Gantt Chart'!$D$9:$D$1000)-MIN(ROW('Gantt Chart'!$D$9:$D$1000))+1,
                ""),
            ROW(A794))
        ),
    "")</f>
        <v/>
      </c>
      <c r="AZ798" s="12"/>
      <c r="BA798" s="316"/>
      <c r="BB798" s="320" t="str">
        <f>IFERROR(INDEX('Gantt Chart'!$L$9:$L$1000, MATCH($BD798, 'Gantt Chart'!$D$9:$D$1000, 0)), "")</f>
        <v/>
      </c>
      <c r="BC798" s="320"/>
      <c r="BD798" s="13" t="str" cm="1">
        <f t="array" ref="BD798">IF(INDEX($AY$5:$AY$999, CEILING((ROW()-5)/5, 1))="", "", INDEX($AY$5:$AY$999, CEILING((ROW()-5)/5, 1)))</f>
        <v/>
      </c>
      <c r="BE798" s="12"/>
      <c r="BF798" s="18" cm="1">
        <f t="array" ref="BF798">IFERROR(
    INDEX('Gantt Chart'!$D$9:$D$1000,
        SMALL(
            IF(('Gantt Chart'!$J$9:$J$1000=$BG$3) * ('Gantt Chart'!$L$9:$L$1000&lt;1),
                ROW('Gantt Chart'!$D$9:$D$1000)-MIN(ROW('Gantt Chart'!$D$9:$D$1000))+1,
                ""),
            ROW(A794))
        ),
    "")</f>
        <v>0</v>
      </c>
      <c r="BG798" s="12"/>
      <c r="BH798" s="316"/>
      <c r="BI798" s="320" t="str">
        <f>IFERROR(INDEX('Gantt Chart'!$L$9:$L$1000, MATCH($BK798, 'Gantt Chart'!$D$9:$D$1000, 0)), "")</f>
        <v/>
      </c>
      <c r="BJ798" s="320"/>
      <c r="BK798" s="13" cm="1">
        <f t="array" ref="BK798">IF(INDEX($BF$5:$BF$999, CEILING((ROW()-5)/5, 1))="", "", INDEX($BF$5:$BF$999, CEILING((ROW()-5)/5, 1)))</f>
        <v>0</v>
      </c>
      <c r="BL798" s="12"/>
      <c r="BM798" s="18" cm="1">
        <f t="array" ref="BM798">IFERROR(
    INDEX('Gantt Chart'!$D$9:$D$1000,
        SMALL(
            IF(('Gantt Chart'!$J$9:$J$1000=$BN$3) * ('Gantt Chart'!$L$9:$L$1000&lt;1),
                ROW('Gantt Chart'!$D$9:$D$1000)-MIN(ROW('Gantt Chart'!$D$9:$D$1000))+1,
                ""),
            ROW(A794))
        ),
    "")</f>
        <v>0</v>
      </c>
      <c r="BN798" s="12"/>
      <c r="BO798" s="316"/>
      <c r="BP798" s="320" t="str">
        <f>IFERROR(INDEX('Gantt Chart'!$L$9:$L$1000, MATCH($BR798, 'Gantt Chart'!$D$9:$D$1000, 0)), "")</f>
        <v/>
      </c>
      <c r="BQ798" s="320"/>
      <c r="BR798" s="13" cm="1">
        <f t="array" ref="BR798">IF(INDEX($BM$5:$BM$999, CEILING((ROW()-5)/5, 1))="", "", INDEX($BM$5:$BM$999, CEILING((ROW()-5)/5, 1)))</f>
        <v>0</v>
      </c>
      <c r="BS798" s="12"/>
      <c r="BT798" s="10"/>
    </row>
    <row r="799" spans="1:72" x14ac:dyDescent="0.2">
      <c r="A799" s="9"/>
      <c r="B799" s="18" t="str" cm="1">
        <f t="array" ref="B799">IFERROR(
    INDEX('Gantt Chart'!$D$9:$D$1000,
        SMALL(
            IF(('Gantt Chart'!$J$9:$J$1000=$C$3) * ('Gantt Chart'!$L$9:$L$1000&lt;1),
                ROW('Gantt Chart'!$D$9:$D$1000)-MIN(ROW('Gantt Chart'!$D$9:$D$1000))+1,
                ""),
            ROW(A795))
        ),
    "")</f>
        <v/>
      </c>
      <c r="C799" s="12"/>
      <c r="D799" s="12"/>
      <c r="E799" s="12"/>
      <c r="F799" s="12"/>
      <c r="G799" s="12"/>
      <c r="H799" s="12"/>
      <c r="I799" s="18" t="str" cm="1">
        <f t="array" ref="I799">IFERROR(
    INDEX('Gantt Chart'!$D$9:$D$1000,
        SMALL(
            IF(('Gantt Chart'!$J$9:$J$1000=$J$3) * ('Gantt Chart'!$L$9:$L$1000&lt;1),
                ROW('Gantt Chart'!$D$9:$D$1000)-MIN(ROW('Gantt Chart'!$D$9:$D$1000))+1,
                ""),
            ROW(A795))
        ),
    "")</f>
        <v/>
      </c>
      <c r="J799" s="12"/>
      <c r="K799" s="12"/>
      <c r="L799" s="12"/>
      <c r="M799" s="12"/>
      <c r="N799" s="12"/>
      <c r="O799" s="12"/>
      <c r="P799" s="18" t="str" cm="1">
        <f t="array" ref="P799">IFERROR(
    INDEX('Gantt Chart'!$D$9:$D$1000,
        SMALL(
            IF(('Gantt Chart'!$J$9:$J$1000=$Q$3) * ('Gantt Chart'!$L$9:$L$1000&lt;1),
                ROW('Gantt Chart'!$D$9:$D$1000)-MIN(ROW('Gantt Chart'!$D$9:$D$1000))+1,
                ""),
            ROW(A795))
        ),
    "")</f>
        <v/>
      </c>
      <c r="Q799" s="12"/>
      <c r="R799" s="12"/>
      <c r="S799" s="12"/>
      <c r="T799" s="12"/>
      <c r="U799" s="12"/>
      <c r="V799" s="12"/>
      <c r="W799" s="18" t="str" cm="1">
        <f t="array" ref="W799">IFERROR(
    INDEX('Gantt Chart'!$D$9:$D$1000,
        SMALL(
            IF(('Gantt Chart'!$J$9:$J$1000=$X$3) * ('Gantt Chart'!$L$9:$L$1000&lt;1),
                ROW('Gantt Chart'!$D$9:$D$1000)-MIN(ROW('Gantt Chart'!$D$9:$D$1000))+1,
                ""),
            ROW(A795))
        ),
    "")</f>
        <v/>
      </c>
      <c r="X799" s="12"/>
      <c r="Y799" s="12"/>
      <c r="Z799" s="12"/>
      <c r="AA799" s="12"/>
      <c r="AB799" s="12"/>
      <c r="AC799" s="12"/>
      <c r="AD799" s="18" t="str" cm="1">
        <f t="array" ref="AD799">IFERROR(
    INDEX('Gantt Chart'!$D$9:$D$1000,
        SMALL(
            IF(('Gantt Chart'!$J$9:$J$1000=$AE$3) * ('Gantt Chart'!$L$9:$L$1000&lt;1),
                ROW('Gantt Chart'!$D$9:$D$1000)-MIN(ROW('Gantt Chart'!$D$9:$D$1000))+1,
                ""),
            ROW(A795))
        ),
    "")</f>
        <v/>
      </c>
      <c r="AE799" s="12"/>
      <c r="AF799" s="12"/>
      <c r="AG799" s="12"/>
      <c r="AH799" s="12"/>
      <c r="AI799" s="12"/>
      <c r="AJ799" s="12"/>
      <c r="AK799" s="18" t="str" cm="1">
        <f t="array" ref="AK799">IFERROR(
    INDEX('Gantt Chart'!$D$9:$D$1000,
        SMALL(
            IF(('Gantt Chart'!$J$9:$J$1000=$AL$3) * ('Gantt Chart'!$L$9:$L$1000&lt;1),
                ROW('Gantt Chart'!$D$9:$D$1000)-MIN(ROW('Gantt Chart'!$D$9:$D$1000))+1,
                ""),
            ROW(A795))
        ),
    "")</f>
        <v/>
      </c>
      <c r="AL799" s="12"/>
      <c r="AM799" s="12"/>
      <c r="AN799" s="12"/>
      <c r="AO799" s="12"/>
      <c r="AP799" s="12"/>
      <c r="AQ799" s="12"/>
      <c r="AR799" s="18" t="str" cm="1">
        <f t="array" ref="AR799">IFERROR(
    INDEX('Gantt Chart'!$D$9:$D$1000,
        SMALL(
            IF(('Gantt Chart'!$J$9:$J$1000=$AS$3) * ('Gantt Chart'!$L$9:$L$1000&lt;1),
                ROW('Gantt Chart'!$D$9:$D$1000)-MIN(ROW('Gantt Chart'!$D$9:$D$1000))+1,
                ""),
            ROW(A795))
        ),
    "")</f>
        <v/>
      </c>
      <c r="AS799" s="12"/>
      <c r="AT799" s="12"/>
      <c r="AU799" s="12"/>
      <c r="AV799" s="12"/>
      <c r="AW799" s="12"/>
      <c r="AX799" s="12"/>
      <c r="AY799" s="18" t="str" cm="1">
        <f t="array" ref="AY799">IFERROR(
    INDEX('Gantt Chart'!$D$9:$D$1000,
        SMALL(
            IF(('Gantt Chart'!$J$9:$J$1000=$AZ$3) * ('Gantt Chart'!$L$9:$L$1000&lt;1),
                ROW('Gantt Chart'!$D$9:$D$1000)-MIN(ROW('Gantt Chart'!$D$9:$D$1000))+1,
                ""),
            ROW(A795))
        ),
    "")</f>
        <v/>
      </c>
      <c r="AZ799" s="12"/>
      <c r="BA799" s="12"/>
      <c r="BB799" s="12"/>
      <c r="BC799" s="12"/>
      <c r="BD799" s="12"/>
      <c r="BE799" s="12"/>
      <c r="BF799" s="18" cm="1">
        <f t="array" ref="BF799">IFERROR(
    INDEX('Gantt Chart'!$D$9:$D$1000,
        SMALL(
            IF(('Gantt Chart'!$J$9:$J$1000=$BG$3) * ('Gantt Chart'!$L$9:$L$1000&lt;1),
                ROW('Gantt Chart'!$D$9:$D$1000)-MIN(ROW('Gantt Chart'!$D$9:$D$1000))+1,
                ""),
            ROW(A795))
        ),
    "")</f>
        <v>0</v>
      </c>
      <c r="BG799" s="12"/>
      <c r="BH799" s="12"/>
      <c r="BI799" s="12"/>
      <c r="BJ799" s="12"/>
      <c r="BK799" s="12"/>
      <c r="BL799" s="12"/>
      <c r="BM799" s="18" cm="1">
        <f t="array" ref="BM799">IFERROR(
    INDEX('Gantt Chart'!$D$9:$D$1000,
        SMALL(
            IF(('Gantt Chart'!$J$9:$J$1000=$BN$3) * ('Gantt Chart'!$L$9:$L$1000&lt;1),
                ROW('Gantt Chart'!$D$9:$D$1000)-MIN(ROW('Gantt Chart'!$D$9:$D$1000))+1,
                ""),
            ROW(A795))
        ),
    "")</f>
        <v>0</v>
      </c>
      <c r="BN799" s="12"/>
      <c r="BO799" s="12"/>
      <c r="BP799" s="12"/>
      <c r="BQ799" s="12"/>
      <c r="BR799" s="12"/>
      <c r="BS799" s="12"/>
      <c r="BT799" s="10"/>
    </row>
    <row r="800" spans="1:72" ht="16.899999999999999" customHeight="1" x14ac:dyDescent="0.2">
      <c r="A800" s="9"/>
      <c r="B800" s="18" t="str" cm="1">
        <f t="array" ref="B800">IFERROR(
    INDEX('Gantt Chart'!$D$9:$D$1000,
        SMALL(
            IF(('Gantt Chart'!$J$9:$J$1000=$C$3) * ('Gantt Chart'!$L$9:$L$1000&lt;1),
                ROW('Gantt Chart'!$D$9:$D$1000)-MIN(ROW('Gantt Chart'!$D$9:$D$1000))+1,
                ""),
            ROW(A796))
        ),
    "")</f>
        <v/>
      </c>
      <c r="C800" s="12"/>
      <c r="D800" s="316" t="str">
        <f>IFERROR(INDEX('Gantt Chart'!$H$9:$H$1000, MATCH($G803, 'Gantt Chart'!$D$9:$D$1000, 0)), "")</f>
        <v/>
      </c>
      <c r="E800" s="317" t="str">
        <f>IFERROR(VLOOKUP($G803, 'Gantt Chart'!$D$9:$E$1000, 2, FALSE), "")</f>
        <v/>
      </c>
      <c r="F800" s="317"/>
      <c r="G800" s="317"/>
      <c r="H800" s="12"/>
      <c r="I800" s="18" t="str" cm="1">
        <f t="array" ref="I800">IFERROR(
    INDEX('Gantt Chart'!$D$9:$D$1000,
        SMALL(
            IF(('Gantt Chart'!$J$9:$J$1000=$J$3) * ('Gantt Chart'!$L$9:$L$1000&lt;1),
                ROW('Gantt Chart'!$D$9:$D$1000)-MIN(ROW('Gantt Chart'!$D$9:$D$1000))+1,
                ""),
            ROW(A796))
        ),
    "")</f>
        <v/>
      </c>
      <c r="J800" s="12"/>
      <c r="K800" s="316" t="str">
        <f>IFERROR(INDEX('Gantt Chart'!$H$9:$H$1000, MATCH($N803, 'Gantt Chart'!$D$9:$D$1000, 0)), "")</f>
        <v/>
      </c>
      <c r="L800" s="317" t="str">
        <f>IFERROR(VLOOKUP($N803, 'Gantt Chart'!$D$9:$E$1000, 2, FALSE), "")</f>
        <v/>
      </c>
      <c r="M800" s="317"/>
      <c r="N800" s="317"/>
      <c r="O800" s="12"/>
      <c r="P800" s="18" t="str" cm="1">
        <f t="array" ref="P800">IFERROR(
    INDEX('Gantt Chart'!$D$9:$D$1000,
        SMALL(
            IF(('Gantt Chart'!$J$9:$J$1000=$Q$3) * ('Gantt Chart'!$L$9:$L$1000&lt;1),
                ROW('Gantt Chart'!$D$9:$D$1000)-MIN(ROW('Gantt Chart'!$D$9:$D$1000))+1,
                ""),
            ROW(A796))
        ),
    "")</f>
        <v/>
      </c>
      <c r="Q800" s="12"/>
      <c r="R800" s="316" t="str">
        <f>IFERROR(INDEX('Gantt Chart'!$H$9:$H$1000, MATCH($U803, 'Gantt Chart'!$D$9:$D$1000, 0)), "")</f>
        <v/>
      </c>
      <c r="S800" s="317" t="str">
        <f>IFERROR(VLOOKUP($U803, 'Gantt Chart'!$D$9:$E$1000, 2, FALSE), "")</f>
        <v/>
      </c>
      <c r="T800" s="317"/>
      <c r="U800" s="317"/>
      <c r="V800" s="12"/>
      <c r="W800" s="18" t="str" cm="1">
        <f t="array" ref="W800">IFERROR(
    INDEX('Gantt Chart'!$D$9:$D$1000,
        SMALL(
            IF(('Gantt Chart'!$J$9:$J$1000=$X$3) * ('Gantt Chart'!$L$9:$L$1000&lt;1),
                ROW('Gantt Chart'!$D$9:$D$1000)-MIN(ROW('Gantt Chart'!$D$9:$D$1000))+1,
                ""),
            ROW(A796))
        ),
    "")</f>
        <v/>
      </c>
      <c r="X800" s="12"/>
      <c r="Y800" s="316" t="str">
        <f>IFERROR(INDEX('Gantt Chart'!$H$9:$H$1000, MATCH($AB803, 'Gantt Chart'!$D$9:$D$1000, 0)), "")</f>
        <v/>
      </c>
      <c r="Z800" s="317" t="str">
        <f>IFERROR(VLOOKUP($AB803, 'Gantt Chart'!$D$9:$E$1000, 2, FALSE), "")</f>
        <v/>
      </c>
      <c r="AA800" s="317"/>
      <c r="AB800" s="317"/>
      <c r="AC800" s="12"/>
      <c r="AD800" s="18" t="str" cm="1">
        <f t="array" ref="AD800">IFERROR(
    INDEX('Gantt Chart'!$D$9:$D$1000,
        SMALL(
            IF(('Gantt Chart'!$J$9:$J$1000=$AE$3) * ('Gantt Chart'!$L$9:$L$1000&lt;1),
                ROW('Gantt Chart'!$D$9:$D$1000)-MIN(ROW('Gantt Chart'!$D$9:$D$1000))+1,
                ""),
            ROW(A796))
        ),
    "")</f>
        <v/>
      </c>
      <c r="AE800" s="12"/>
      <c r="AF800" s="316" t="str">
        <f>IFERROR(INDEX('Gantt Chart'!$H$9:$H$1000, MATCH($AI803, 'Gantt Chart'!$D$9:$D$1000, 0)), "")</f>
        <v/>
      </c>
      <c r="AG800" s="317" t="str">
        <f>IFERROR(VLOOKUP($AI803, 'Gantt Chart'!$D$9:$E$1000, 2, FALSE), "")</f>
        <v/>
      </c>
      <c r="AH800" s="317"/>
      <c r="AI800" s="317"/>
      <c r="AJ800" s="12"/>
      <c r="AK800" s="18" t="str" cm="1">
        <f t="array" ref="AK800">IFERROR(
    INDEX('Gantt Chart'!$D$9:$D$1000,
        SMALL(
            IF(('Gantt Chart'!$J$9:$J$1000=$AL$3) * ('Gantt Chart'!$L$9:$L$1000&lt;1),
                ROW('Gantt Chart'!$D$9:$D$1000)-MIN(ROW('Gantt Chart'!$D$9:$D$1000))+1,
                ""),
            ROW(A796))
        ),
    "")</f>
        <v/>
      </c>
      <c r="AL800" s="12"/>
      <c r="AM800" s="316" t="str">
        <f>IFERROR(INDEX('Gantt Chart'!$H$9:$H$1000, MATCH($AP803, 'Gantt Chart'!$D$9:$D$1000, 0)), "")</f>
        <v/>
      </c>
      <c r="AN800" s="317" t="str">
        <f>IFERROR(VLOOKUP($AP803, 'Gantt Chart'!$D$9:$E$1000, 2, FALSE), "")</f>
        <v/>
      </c>
      <c r="AO800" s="317"/>
      <c r="AP800" s="317"/>
      <c r="AQ800" s="12"/>
      <c r="AR800" s="18" t="str" cm="1">
        <f t="array" ref="AR800">IFERROR(
    INDEX('Gantt Chart'!$D$9:$D$1000,
        SMALL(
            IF(('Gantt Chart'!$J$9:$J$1000=$AS$3) * ('Gantt Chart'!$L$9:$L$1000&lt;1),
                ROW('Gantt Chart'!$D$9:$D$1000)-MIN(ROW('Gantt Chart'!$D$9:$D$1000))+1,
                ""),
            ROW(A796))
        ),
    "")</f>
        <v/>
      </c>
      <c r="AS800" s="12"/>
      <c r="AT800" s="316" t="str">
        <f>IFERROR(INDEX('Gantt Chart'!$H$9:$H$1000, MATCH($AW803, 'Gantt Chart'!$D$9:$D$1000, 0)), "")</f>
        <v/>
      </c>
      <c r="AU800" s="317" t="str">
        <f>IFERROR(VLOOKUP($AW803, 'Gantt Chart'!$D$9:$E$1000, 2, FALSE), "")</f>
        <v/>
      </c>
      <c r="AV800" s="317"/>
      <c r="AW800" s="317"/>
      <c r="AX800" s="12"/>
      <c r="AY800" s="18" t="str" cm="1">
        <f t="array" ref="AY800">IFERROR(
    INDEX('Gantt Chart'!$D$9:$D$1000,
        SMALL(
            IF(('Gantt Chart'!$J$9:$J$1000=$AZ$3) * ('Gantt Chart'!$L$9:$L$1000&lt;1),
                ROW('Gantt Chart'!$D$9:$D$1000)-MIN(ROW('Gantt Chart'!$D$9:$D$1000))+1,
                ""),
            ROW(A796))
        ),
    "")</f>
        <v/>
      </c>
      <c r="AZ800" s="12"/>
      <c r="BA800" s="316" t="str">
        <f>IFERROR(INDEX('Gantt Chart'!$H$9:$H$1000, MATCH($BD803, 'Gantt Chart'!$D$9:$D$1000, 0)), "")</f>
        <v/>
      </c>
      <c r="BB800" s="317" t="str">
        <f>IFERROR(VLOOKUP($BD803, 'Gantt Chart'!$D$9:$E$1000, 2, FALSE), "")</f>
        <v/>
      </c>
      <c r="BC800" s="317"/>
      <c r="BD800" s="317"/>
      <c r="BE800" s="12"/>
      <c r="BF800" s="18" cm="1">
        <f t="array" ref="BF800">IFERROR(
    INDEX('Gantt Chart'!$D$9:$D$1000,
        SMALL(
            IF(('Gantt Chart'!$J$9:$J$1000=$BG$3) * ('Gantt Chart'!$L$9:$L$1000&lt;1),
                ROW('Gantt Chart'!$D$9:$D$1000)-MIN(ROW('Gantt Chart'!$D$9:$D$1000))+1,
                ""),
            ROW(A796))
        ),
    "")</f>
        <v>0</v>
      </c>
      <c r="BG800" s="12"/>
      <c r="BH800" s="316" t="str">
        <f>IFERROR(INDEX('Gantt Chart'!$H$9:$H$1000, MATCH($BK803, 'Gantt Chart'!$D$9:$D$1000, 0)), "")</f>
        <v/>
      </c>
      <c r="BI800" s="317" t="str">
        <f>IFERROR(VLOOKUP($BK803, 'Gantt Chart'!$D$9:$E$1000, 2, FALSE), "")</f>
        <v/>
      </c>
      <c r="BJ800" s="317"/>
      <c r="BK800" s="317"/>
      <c r="BL800" s="12"/>
      <c r="BM800" s="18" cm="1">
        <f t="array" ref="BM800">IFERROR(
    INDEX('Gantt Chart'!$D$9:$D$1000,
        SMALL(
            IF(('Gantt Chart'!$J$9:$J$1000=$BN$3) * ('Gantt Chart'!$L$9:$L$1000&lt;1),
                ROW('Gantt Chart'!$D$9:$D$1000)-MIN(ROW('Gantt Chart'!$D$9:$D$1000))+1,
                ""),
            ROW(A796))
        ),
    "")</f>
        <v>0</v>
      </c>
      <c r="BN800" s="12"/>
      <c r="BO800" s="316" t="str">
        <f>IFERROR(INDEX('Gantt Chart'!$H$9:$H$1000, MATCH($BR803, 'Gantt Chart'!$D$9:$D$1000, 0)), "")</f>
        <v/>
      </c>
      <c r="BP800" s="317" t="str">
        <f>IFERROR(VLOOKUP($BR803, 'Gantt Chart'!$D$9:$E$1000, 2, FALSE), "")</f>
        <v/>
      </c>
      <c r="BQ800" s="317"/>
      <c r="BR800" s="317"/>
      <c r="BS800" s="12"/>
      <c r="BT800" s="10"/>
    </row>
    <row r="801" spans="1:72" x14ac:dyDescent="0.2">
      <c r="A801" s="9"/>
      <c r="B801" s="18" t="str" cm="1">
        <f t="array" ref="B801">IFERROR(
    INDEX('Gantt Chart'!$D$9:$D$1000,
        SMALL(
            IF(('Gantt Chart'!$J$9:$J$1000=$C$3) * ('Gantt Chart'!$L$9:$L$1000&lt;1),
                ROW('Gantt Chart'!$D$9:$D$1000)-MIN(ROW('Gantt Chart'!$D$9:$D$1000))+1,
                ""),
            ROW(A797))
        ),
    "")</f>
        <v/>
      </c>
      <c r="C801" s="12"/>
      <c r="D801" s="316"/>
      <c r="E801" s="318" t="str">
        <f>IFERROR(INDEX('Gantt Chart'!$C$9:$C$1000, MATCH($G803, 'Gantt Chart'!$D$9:$D$1000, 0)), "")</f>
        <v/>
      </c>
      <c r="F801" s="318"/>
      <c r="G801" s="318"/>
      <c r="H801" s="12"/>
      <c r="I801" s="18" t="str" cm="1">
        <f t="array" ref="I801">IFERROR(
    INDEX('Gantt Chart'!$D$9:$D$1000,
        SMALL(
            IF(('Gantt Chart'!$J$9:$J$1000=$J$3) * ('Gantt Chart'!$L$9:$L$1000&lt;1),
                ROW('Gantt Chart'!$D$9:$D$1000)-MIN(ROW('Gantt Chart'!$D$9:$D$1000))+1,
                ""),
            ROW(A797))
        ),
    "")</f>
        <v/>
      </c>
      <c r="J801" s="12"/>
      <c r="K801" s="316"/>
      <c r="L801" s="318" t="str">
        <f>IFERROR(INDEX('Gantt Chart'!$C$9:$C$1000, MATCH($N803, 'Gantt Chart'!$D$9:$D$1000, 0)), "")</f>
        <v/>
      </c>
      <c r="M801" s="318"/>
      <c r="N801" s="318"/>
      <c r="O801" s="12"/>
      <c r="P801" s="18" t="str" cm="1">
        <f t="array" ref="P801">IFERROR(
    INDEX('Gantt Chart'!$D$9:$D$1000,
        SMALL(
            IF(('Gantt Chart'!$J$9:$J$1000=$Q$3) * ('Gantt Chart'!$L$9:$L$1000&lt;1),
                ROW('Gantt Chart'!$D$9:$D$1000)-MIN(ROW('Gantt Chart'!$D$9:$D$1000))+1,
                ""),
            ROW(A797))
        ),
    "")</f>
        <v/>
      </c>
      <c r="Q801" s="12"/>
      <c r="R801" s="316"/>
      <c r="S801" s="318" t="str">
        <f>IFERROR(INDEX('Gantt Chart'!$C$9:$C$1000, MATCH($U803, 'Gantt Chart'!$D$9:$D$1000, 0)), "")</f>
        <v/>
      </c>
      <c r="T801" s="318"/>
      <c r="U801" s="318"/>
      <c r="V801" s="12"/>
      <c r="W801" s="18" t="str" cm="1">
        <f t="array" ref="W801">IFERROR(
    INDEX('Gantt Chart'!$D$9:$D$1000,
        SMALL(
            IF(('Gantt Chart'!$J$9:$J$1000=$X$3) * ('Gantt Chart'!$L$9:$L$1000&lt;1),
                ROW('Gantt Chart'!$D$9:$D$1000)-MIN(ROW('Gantt Chart'!$D$9:$D$1000))+1,
                ""),
            ROW(A797))
        ),
    "")</f>
        <v/>
      </c>
      <c r="X801" s="12"/>
      <c r="Y801" s="316"/>
      <c r="Z801" s="318" t="str">
        <f>IFERROR(INDEX('Gantt Chart'!$C$9:$C$1000, MATCH($AB803, 'Gantt Chart'!$D$9:$D$1000, 0)), "")</f>
        <v/>
      </c>
      <c r="AA801" s="318"/>
      <c r="AB801" s="318"/>
      <c r="AC801" s="12"/>
      <c r="AD801" s="18" t="str" cm="1">
        <f t="array" ref="AD801">IFERROR(
    INDEX('Gantt Chart'!$D$9:$D$1000,
        SMALL(
            IF(('Gantt Chart'!$J$9:$J$1000=$AE$3) * ('Gantt Chart'!$L$9:$L$1000&lt;1),
                ROW('Gantt Chart'!$D$9:$D$1000)-MIN(ROW('Gantt Chart'!$D$9:$D$1000))+1,
                ""),
            ROW(A797))
        ),
    "")</f>
        <v/>
      </c>
      <c r="AE801" s="12"/>
      <c r="AF801" s="316"/>
      <c r="AG801" s="318" t="str">
        <f>IFERROR(INDEX('Gantt Chart'!$C$9:$C$1000, MATCH($AI803, 'Gantt Chart'!$D$9:$D$1000, 0)), "")</f>
        <v/>
      </c>
      <c r="AH801" s="318"/>
      <c r="AI801" s="318"/>
      <c r="AJ801" s="12"/>
      <c r="AK801" s="18" t="str" cm="1">
        <f t="array" ref="AK801">IFERROR(
    INDEX('Gantt Chart'!$D$9:$D$1000,
        SMALL(
            IF(('Gantt Chart'!$J$9:$J$1000=$AL$3) * ('Gantt Chart'!$L$9:$L$1000&lt;1),
                ROW('Gantt Chart'!$D$9:$D$1000)-MIN(ROW('Gantt Chart'!$D$9:$D$1000))+1,
                ""),
            ROW(A797))
        ),
    "")</f>
        <v/>
      </c>
      <c r="AL801" s="12"/>
      <c r="AM801" s="316"/>
      <c r="AN801" s="318" t="str">
        <f>IFERROR(INDEX('Gantt Chart'!$C$9:$C$1000, MATCH($AP803, 'Gantt Chart'!$D$9:$D$1000, 0)), "")</f>
        <v/>
      </c>
      <c r="AO801" s="318"/>
      <c r="AP801" s="318"/>
      <c r="AQ801" s="12"/>
      <c r="AR801" s="18" t="str" cm="1">
        <f t="array" ref="AR801">IFERROR(
    INDEX('Gantt Chart'!$D$9:$D$1000,
        SMALL(
            IF(('Gantt Chart'!$J$9:$J$1000=$AS$3) * ('Gantt Chart'!$L$9:$L$1000&lt;1),
                ROW('Gantt Chart'!$D$9:$D$1000)-MIN(ROW('Gantt Chart'!$D$9:$D$1000))+1,
                ""),
            ROW(A797))
        ),
    "")</f>
        <v/>
      </c>
      <c r="AS801" s="12"/>
      <c r="AT801" s="316"/>
      <c r="AU801" s="318" t="str">
        <f>IFERROR(INDEX('Gantt Chart'!$C$9:$C$1000, MATCH($AW803, 'Gantt Chart'!$D$9:$D$1000, 0)), "")</f>
        <v/>
      </c>
      <c r="AV801" s="318"/>
      <c r="AW801" s="318"/>
      <c r="AX801" s="12"/>
      <c r="AY801" s="18" t="str" cm="1">
        <f t="array" ref="AY801">IFERROR(
    INDEX('Gantt Chart'!$D$9:$D$1000,
        SMALL(
            IF(('Gantt Chart'!$J$9:$J$1000=$AZ$3) * ('Gantt Chart'!$L$9:$L$1000&lt;1),
                ROW('Gantt Chart'!$D$9:$D$1000)-MIN(ROW('Gantt Chart'!$D$9:$D$1000))+1,
                ""),
            ROW(A797))
        ),
    "")</f>
        <v/>
      </c>
      <c r="AZ801" s="12"/>
      <c r="BA801" s="316"/>
      <c r="BB801" s="318" t="str">
        <f>IFERROR(INDEX('Gantt Chart'!$C$9:$C$1000, MATCH($BD803, 'Gantt Chart'!$D$9:$D$1000, 0)), "")</f>
        <v/>
      </c>
      <c r="BC801" s="318"/>
      <c r="BD801" s="318"/>
      <c r="BE801" s="12"/>
      <c r="BF801" s="18" cm="1">
        <f t="array" ref="BF801">IFERROR(
    INDEX('Gantt Chart'!$D$9:$D$1000,
        SMALL(
            IF(('Gantt Chart'!$J$9:$J$1000=$BG$3) * ('Gantt Chart'!$L$9:$L$1000&lt;1),
                ROW('Gantt Chart'!$D$9:$D$1000)-MIN(ROW('Gantt Chart'!$D$9:$D$1000))+1,
                ""),
            ROW(A797))
        ),
    "")</f>
        <v>0</v>
      </c>
      <c r="BG801" s="12"/>
      <c r="BH801" s="316"/>
      <c r="BI801" s="318" t="str">
        <f>IFERROR(INDEX('Gantt Chart'!$C$9:$C$1000, MATCH($BK803, 'Gantt Chart'!$D$9:$D$1000, 0)), "")</f>
        <v/>
      </c>
      <c r="BJ801" s="318"/>
      <c r="BK801" s="318"/>
      <c r="BL801" s="12"/>
      <c r="BM801" s="18" cm="1">
        <f t="array" ref="BM801">IFERROR(
    INDEX('Gantt Chart'!$D$9:$D$1000,
        SMALL(
            IF(('Gantt Chart'!$J$9:$J$1000=$BN$3) * ('Gantt Chart'!$L$9:$L$1000&lt;1),
                ROW('Gantt Chart'!$D$9:$D$1000)-MIN(ROW('Gantt Chart'!$D$9:$D$1000))+1,
                ""),
            ROW(A797))
        ),
    "")</f>
        <v>0</v>
      </c>
      <c r="BN801" s="12"/>
      <c r="BO801" s="316"/>
      <c r="BP801" s="318" t="str">
        <f>IFERROR(INDEX('Gantt Chart'!$C$9:$C$1000, MATCH($BR803, 'Gantt Chart'!$D$9:$D$1000, 0)), "")</f>
        <v/>
      </c>
      <c r="BQ801" s="318"/>
      <c r="BR801" s="318"/>
      <c r="BS801" s="12"/>
      <c r="BT801" s="10"/>
    </row>
    <row r="802" spans="1:72" x14ac:dyDescent="0.2">
      <c r="A802" s="9"/>
      <c r="B802" s="18" t="str" cm="1">
        <f t="array" ref="B802">IFERROR(
    INDEX('Gantt Chart'!$D$9:$D$1000,
        SMALL(
            IF(('Gantt Chart'!$J$9:$J$1000=$C$3) * ('Gantt Chart'!$L$9:$L$1000&lt;1),
                ROW('Gantt Chart'!$D$9:$D$1000)-MIN(ROW('Gantt Chart'!$D$9:$D$1000))+1,
                ""),
            ROW(A798))
        ),
    "")</f>
        <v/>
      </c>
      <c r="C802" s="12"/>
      <c r="D802" s="316"/>
      <c r="E802" s="319" t="str">
        <f>IFERROR(INDEX('Gantt Chart'!$M$9:$M$1000, MATCH($G803, 'Gantt Chart'!$D$9:$D$1000, 0)), "")</f>
        <v/>
      </c>
      <c r="F802" s="319"/>
      <c r="G802" s="319"/>
      <c r="H802" s="12"/>
      <c r="I802" s="18" t="str" cm="1">
        <f t="array" ref="I802">IFERROR(
    INDEX('Gantt Chart'!$D$9:$D$1000,
        SMALL(
            IF(('Gantt Chart'!$J$9:$J$1000=$J$3) * ('Gantt Chart'!$L$9:$L$1000&lt;1),
                ROW('Gantt Chart'!$D$9:$D$1000)-MIN(ROW('Gantt Chart'!$D$9:$D$1000))+1,
                ""),
            ROW(A798))
        ),
    "")</f>
        <v/>
      </c>
      <c r="J802" s="12"/>
      <c r="K802" s="316"/>
      <c r="L802" s="319" t="str">
        <f>IFERROR(INDEX('Gantt Chart'!$M$9:$M$1000, MATCH($N803, 'Gantt Chart'!$D$9:$D$1000, 0)), "")</f>
        <v/>
      </c>
      <c r="M802" s="319"/>
      <c r="N802" s="319"/>
      <c r="O802" s="12"/>
      <c r="P802" s="18" t="str" cm="1">
        <f t="array" ref="P802">IFERROR(
    INDEX('Gantt Chart'!$D$9:$D$1000,
        SMALL(
            IF(('Gantt Chart'!$J$9:$J$1000=$Q$3) * ('Gantt Chart'!$L$9:$L$1000&lt;1),
                ROW('Gantt Chart'!$D$9:$D$1000)-MIN(ROW('Gantt Chart'!$D$9:$D$1000))+1,
                ""),
            ROW(A798))
        ),
    "")</f>
        <v/>
      </c>
      <c r="Q802" s="12"/>
      <c r="R802" s="316"/>
      <c r="S802" s="319" t="str">
        <f>IFERROR(INDEX('Gantt Chart'!$M$9:$M$1000, MATCH($U803, 'Gantt Chart'!$D$9:$D$1000, 0)), "")</f>
        <v/>
      </c>
      <c r="T802" s="319"/>
      <c r="U802" s="319"/>
      <c r="V802" s="12"/>
      <c r="W802" s="18" t="str" cm="1">
        <f t="array" ref="W802">IFERROR(
    INDEX('Gantt Chart'!$D$9:$D$1000,
        SMALL(
            IF(('Gantt Chart'!$J$9:$J$1000=$X$3) * ('Gantt Chart'!$L$9:$L$1000&lt;1),
                ROW('Gantt Chart'!$D$9:$D$1000)-MIN(ROW('Gantt Chart'!$D$9:$D$1000))+1,
                ""),
            ROW(A798))
        ),
    "")</f>
        <v/>
      </c>
      <c r="X802" s="12"/>
      <c r="Y802" s="316"/>
      <c r="Z802" s="319" t="str">
        <f>IFERROR(INDEX('Gantt Chart'!$M$9:$M$1000, MATCH($AB803, 'Gantt Chart'!$D$9:$D$1000, 0)), "")</f>
        <v/>
      </c>
      <c r="AA802" s="319"/>
      <c r="AB802" s="319"/>
      <c r="AC802" s="12"/>
      <c r="AD802" s="18" t="str" cm="1">
        <f t="array" ref="AD802">IFERROR(
    INDEX('Gantt Chart'!$D$9:$D$1000,
        SMALL(
            IF(('Gantt Chart'!$J$9:$J$1000=$AE$3) * ('Gantt Chart'!$L$9:$L$1000&lt;1),
                ROW('Gantt Chart'!$D$9:$D$1000)-MIN(ROW('Gantt Chart'!$D$9:$D$1000))+1,
                ""),
            ROW(A798))
        ),
    "")</f>
        <v/>
      </c>
      <c r="AE802" s="12"/>
      <c r="AF802" s="316"/>
      <c r="AG802" s="319" t="str">
        <f>IFERROR(INDEX('Gantt Chart'!$M$9:$M$1000, MATCH($AI803, 'Gantt Chart'!$D$9:$D$1000, 0)), "")</f>
        <v/>
      </c>
      <c r="AH802" s="319"/>
      <c r="AI802" s="319"/>
      <c r="AJ802" s="12"/>
      <c r="AK802" s="18" t="str" cm="1">
        <f t="array" ref="AK802">IFERROR(
    INDEX('Gantt Chart'!$D$9:$D$1000,
        SMALL(
            IF(('Gantt Chart'!$J$9:$J$1000=$AL$3) * ('Gantt Chart'!$L$9:$L$1000&lt;1),
                ROW('Gantt Chart'!$D$9:$D$1000)-MIN(ROW('Gantt Chart'!$D$9:$D$1000))+1,
                ""),
            ROW(A798))
        ),
    "")</f>
        <v/>
      </c>
      <c r="AL802" s="12"/>
      <c r="AM802" s="316"/>
      <c r="AN802" s="319" t="str">
        <f>IFERROR(INDEX('Gantt Chart'!$M$9:$M$1000, MATCH($AP803, 'Gantt Chart'!$D$9:$D$1000, 0)), "")</f>
        <v/>
      </c>
      <c r="AO802" s="319"/>
      <c r="AP802" s="319"/>
      <c r="AQ802" s="12"/>
      <c r="AR802" s="18" t="str" cm="1">
        <f t="array" ref="AR802">IFERROR(
    INDEX('Gantt Chart'!$D$9:$D$1000,
        SMALL(
            IF(('Gantt Chart'!$J$9:$J$1000=$AS$3) * ('Gantt Chart'!$L$9:$L$1000&lt;1),
                ROW('Gantt Chart'!$D$9:$D$1000)-MIN(ROW('Gantt Chart'!$D$9:$D$1000))+1,
                ""),
            ROW(A798))
        ),
    "")</f>
        <v/>
      </c>
      <c r="AS802" s="12"/>
      <c r="AT802" s="316"/>
      <c r="AU802" s="319" t="str">
        <f>IFERROR(INDEX('Gantt Chart'!$M$9:$M$1000, MATCH($AW803, 'Gantt Chart'!$D$9:$D$1000, 0)), "")</f>
        <v/>
      </c>
      <c r="AV802" s="319"/>
      <c r="AW802" s="319"/>
      <c r="AX802" s="12"/>
      <c r="AY802" s="18" t="str" cm="1">
        <f t="array" ref="AY802">IFERROR(
    INDEX('Gantt Chart'!$D$9:$D$1000,
        SMALL(
            IF(('Gantt Chart'!$J$9:$J$1000=$AZ$3) * ('Gantt Chart'!$L$9:$L$1000&lt;1),
                ROW('Gantt Chart'!$D$9:$D$1000)-MIN(ROW('Gantt Chart'!$D$9:$D$1000))+1,
                ""),
            ROW(A798))
        ),
    "")</f>
        <v/>
      </c>
      <c r="AZ802" s="12"/>
      <c r="BA802" s="316"/>
      <c r="BB802" s="319" t="str">
        <f>IFERROR(INDEX('Gantt Chart'!$M$9:$M$1000, MATCH($BD803, 'Gantt Chart'!$D$9:$D$1000, 0)), "")</f>
        <v/>
      </c>
      <c r="BC802" s="319"/>
      <c r="BD802" s="319"/>
      <c r="BE802" s="12"/>
      <c r="BF802" s="18" cm="1">
        <f t="array" ref="BF802">IFERROR(
    INDEX('Gantt Chart'!$D$9:$D$1000,
        SMALL(
            IF(('Gantt Chart'!$J$9:$J$1000=$BG$3) * ('Gantt Chart'!$L$9:$L$1000&lt;1),
                ROW('Gantt Chart'!$D$9:$D$1000)-MIN(ROW('Gantt Chart'!$D$9:$D$1000))+1,
                ""),
            ROW(A798))
        ),
    "")</f>
        <v>0</v>
      </c>
      <c r="BG802" s="12"/>
      <c r="BH802" s="316"/>
      <c r="BI802" s="319" t="str">
        <f>IFERROR(INDEX('Gantt Chart'!$M$9:$M$1000, MATCH($BK803, 'Gantt Chart'!$D$9:$D$1000, 0)), "")</f>
        <v/>
      </c>
      <c r="BJ802" s="319"/>
      <c r="BK802" s="319"/>
      <c r="BL802" s="12"/>
      <c r="BM802" s="18" cm="1">
        <f t="array" ref="BM802">IFERROR(
    INDEX('Gantt Chart'!$D$9:$D$1000,
        SMALL(
            IF(('Gantt Chart'!$J$9:$J$1000=$BN$3) * ('Gantt Chart'!$L$9:$L$1000&lt;1),
                ROW('Gantt Chart'!$D$9:$D$1000)-MIN(ROW('Gantt Chart'!$D$9:$D$1000))+1,
                ""),
            ROW(A798))
        ),
    "")</f>
        <v>0</v>
      </c>
      <c r="BN802" s="12"/>
      <c r="BO802" s="316"/>
      <c r="BP802" s="319" t="str">
        <f>IFERROR(INDEX('Gantt Chart'!$M$9:$M$1000, MATCH($BR803, 'Gantt Chart'!$D$9:$D$1000, 0)), "")</f>
        <v/>
      </c>
      <c r="BQ802" s="319"/>
      <c r="BR802" s="319"/>
      <c r="BS802" s="12"/>
      <c r="BT802" s="10"/>
    </row>
    <row r="803" spans="1:72" x14ac:dyDescent="0.2">
      <c r="A803" s="9"/>
      <c r="B803" s="18" t="str" cm="1">
        <f t="array" ref="B803">IFERROR(
    INDEX('Gantt Chart'!$D$9:$D$1000,
        SMALL(
            IF(('Gantt Chart'!$J$9:$J$1000=$C$3) * ('Gantt Chart'!$L$9:$L$1000&lt;1),
                ROW('Gantt Chart'!$D$9:$D$1000)-MIN(ROW('Gantt Chart'!$D$9:$D$1000))+1,
                ""),
            ROW(A799))
        ),
    "")</f>
        <v/>
      </c>
      <c r="C803" s="12"/>
      <c r="D803" s="316"/>
      <c r="E803" s="320" t="str">
        <f>IFERROR(INDEX('Gantt Chart'!$L$9:$L$1000, MATCH($G803, 'Gantt Chart'!$D$9:$D$1000, 0)), "")</f>
        <v/>
      </c>
      <c r="F803" s="320"/>
      <c r="G803" s="13" t="str" cm="1">
        <f t="array" ref="G803">IF(INDEX($B$5:$B$999, CEILING((ROW()-5)/5, 1))="", "", INDEX($B$5:$B$999, CEILING((ROW()-5)/5, 1)))</f>
        <v/>
      </c>
      <c r="H803" s="12"/>
      <c r="I803" s="18" t="str" cm="1">
        <f t="array" ref="I803">IFERROR(
    INDEX('Gantt Chart'!$D$9:$D$1000,
        SMALL(
            IF(('Gantt Chart'!$J$9:$J$1000=$J$3) * ('Gantt Chart'!$L$9:$L$1000&lt;1),
                ROW('Gantt Chart'!$D$9:$D$1000)-MIN(ROW('Gantt Chart'!$D$9:$D$1000))+1,
                ""),
            ROW(A799))
        ),
    "")</f>
        <v/>
      </c>
      <c r="J803" s="12"/>
      <c r="K803" s="316"/>
      <c r="L803" s="320" t="str">
        <f>IFERROR(INDEX('Gantt Chart'!$L$9:$L$1000, MATCH($N803, 'Gantt Chart'!$D$9:$D$1000, 0)), "")</f>
        <v/>
      </c>
      <c r="M803" s="320"/>
      <c r="N803" s="13" t="str" cm="1">
        <f t="array" ref="N803">IF(INDEX($I$5:$I$999, CEILING((ROW()-5)/5, 1))="", "", INDEX($I$5:$I$999, CEILING((ROW()-5)/5, 1)))</f>
        <v/>
      </c>
      <c r="O803" s="12"/>
      <c r="P803" s="18" t="str" cm="1">
        <f t="array" ref="P803">IFERROR(
    INDEX('Gantt Chart'!$D$9:$D$1000,
        SMALL(
            IF(('Gantt Chart'!$J$9:$J$1000=$Q$3) * ('Gantt Chart'!$L$9:$L$1000&lt;1),
                ROW('Gantt Chart'!$D$9:$D$1000)-MIN(ROW('Gantt Chart'!$D$9:$D$1000))+1,
                ""),
            ROW(A799))
        ),
    "")</f>
        <v/>
      </c>
      <c r="Q803" s="12"/>
      <c r="R803" s="316"/>
      <c r="S803" s="320" t="str">
        <f>IFERROR(INDEX('Gantt Chart'!$L$9:$L$1000, MATCH($U803, 'Gantt Chart'!$D$9:$D$1000, 0)), "")</f>
        <v/>
      </c>
      <c r="T803" s="320"/>
      <c r="U803" s="13" t="str" cm="1">
        <f t="array" ref="U803">IF(INDEX($P$5:$P$999, CEILING((ROW()-5)/5, 1))="", "", INDEX($P$5:$P$999, CEILING((ROW()-5)/5, 1)))</f>
        <v/>
      </c>
      <c r="V803" s="12"/>
      <c r="W803" s="18" t="str" cm="1">
        <f t="array" ref="W803">IFERROR(
    INDEX('Gantt Chart'!$D$9:$D$1000,
        SMALL(
            IF(('Gantt Chart'!$J$9:$J$1000=$X$3) * ('Gantt Chart'!$L$9:$L$1000&lt;1),
                ROW('Gantt Chart'!$D$9:$D$1000)-MIN(ROW('Gantt Chart'!$D$9:$D$1000))+1,
                ""),
            ROW(A799))
        ),
    "")</f>
        <v/>
      </c>
      <c r="X803" s="12"/>
      <c r="Y803" s="316"/>
      <c r="Z803" s="320" t="str">
        <f>IFERROR(INDEX('Gantt Chart'!$L$9:$L$1000, MATCH($AB803, 'Gantt Chart'!$D$9:$D$1000, 0)), "")</f>
        <v/>
      </c>
      <c r="AA803" s="320"/>
      <c r="AB803" s="13" t="str" cm="1">
        <f t="array" ref="AB803">IF(INDEX($W$5:$W$999, CEILING((ROW()-5)/5, 1))="", "", INDEX($W$5:$W$999, CEILING((ROW()-5)/5, 1)))</f>
        <v/>
      </c>
      <c r="AC803" s="12"/>
      <c r="AD803" s="18" t="str" cm="1">
        <f t="array" ref="AD803">IFERROR(
    INDEX('Gantt Chart'!$D$9:$D$1000,
        SMALL(
            IF(('Gantt Chart'!$J$9:$J$1000=$AE$3) * ('Gantt Chart'!$L$9:$L$1000&lt;1),
                ROW('Gantt Chart'!$D$9:$D$1000)-MIN(ROW('Gantt Chart'!$D$9:$D$1000))+1,
                ""),
            ROW(A799))
        ),
    "")</f>
        <v/>
      </c>
      <c r="AE803" s="12"/>
      <c r="AF803" s="316"/>
      <c r="AG803" s="320" t="str">
        <f>IFERROR(INDEX('Gantt Chart'!$L$9:$L$1000, MATCH($AI803, 'Gantt Chart'!$D$9:$D$1000, 0)), "")</f>
        <v/>
      </c>
      <c r="AH803" s="320"/>
      <c r="AI803" s="13" t="str" cm="1">
        <f t="array" ref="AI803">IF(INDEX($AD$5:$AD$999, CEILING((ROW()-5)/5, 1))="", "", INDEX($AD$5:$AD$999, CEILING((ROW()-5)/5, 1)))</f>
        <v/>
      </c>
      <c r="AJ803" s="12"/>
      <c r="AK803" s="18" t="str" cm="1">
        <f t="array" ref="AK803">IFERROR(
    INDEX('Gantt Chart'!$D$9:$D$1000,
        SMALL(
            IF(('Gantt Chart'!$J$9:$J$1000=$AL$3) * ('Gantt Chart'!$L$9:$L$1000&lt;1),
                ROW('Gantt Chart'!$D$9:$D$1000)-MIN(ROW('Gantt Chart'!$D$9:$D$1000))+1,
                ""),
            ROW(A799))
        ),
    "")</f>
        <v/>
      </c>
      <c r="AL803" s="12"/>
      <c r="AM803" s="316"/>
      <c r="AN803" s="320" t="str">
        <f>IFERROR(INDEX('Gantt Chart'!$L$9:$L$1000, MATCH($AP803, 'Gantt Chart'!$D$9:$D$1000, 0)), "")</f>
        <v/>
      </c>
      <c r="AO803" s="320"/>
      <c r="AP803" s="13" t="str" cm="1">
        <f t="array" ref="AP803">IF(INDEX($AK$5:$AK$999, CEILING((ROW()-5)/5, 1))="", "", INDEX($AK$5:$AK$999, CEILING((ROW()-5)/5, 1)))</f>
        <v/>
      </c>
      <c r="AQ803" s="12"/>
      <c r="AR803" s="18" t="str" cm="1">
        <f t="array" ref="AR803">IFERROR(
    INDEX('Gantt Chart'!$D$9:$D$1000,
        SMALL(
            IF(('Gantt Chart'!$J$9:$J$1000=$AS$3) * ('Gantt Chart'!$L$9:$L$1000&lt;1),
                ROW('Gantt Chart'!$D$9:$D$1000)-MIN(ROW('Gantt Chart'!$D$9:$D$1000))+1,
                ""),
            ROW(A799))
        ),
    "")</f>
        <v/>
      </c>
      <c r="AS803" s="12"/>
      <c r="AT803" s="316"/>
      <c r="AU803" s="320" t="str">
        <f>IFERROR(INDEX('Gantt Chart'!$L$9:$L$1000, MATCH($AW803, 'Gantt Chart'!$D$9:$D$1000, 0)), "")</f>
        <v/>
      </c>
      <c r="AV803" s="320"/>
      <c r="AW803" s="13" t="str" cm="1">
        <f t="array" ref="AW803">IF(INDEX($AR$5:$AR$999, CEILING((ROW()-5)/5, 1))="", "", INDEX($AR$5:$AR$999, CEILING((ROW()-5)/5, 1)))</f>
        <v/>
      </c>
      <c r="AX803" s="12"/>
      <c r="AY803" s="18" t="str" cm="1">
        <f t="array" ref="AY803">IFERROR(
    INDEX('Gantt Chart'!$D$9:$D$1000,
        SMALL(
            IF(('Gantt Chart'!$J$9:$J$1000=$AZ$3) * ('Gantt Chart'!$L$9:$L$1000&lt;1),
                ROW('Gantt Chart'!$D$9:$D$1000)-MIN(ROW('Gantt Chart'!$D$9:$D$1000))+1,
                ""),
            ROW(A799))
        ),
    "")</f>
        <v/>
      </c>
      <c r="AZ803" s="12"/>
      <c r="BA803" s="316"/>
      <c r="BB803" s="320" t="str">
        <f>IFERROR(INDEX('Gantt Chart'!$L$9:$L$1000, MATCH($BD803, 'Gantt Chart'!$D$9:$D$1000, 0)), "")</f>
        <v/>
      </c>
      <c r="BC803" s="320"/>
      <c r="BD803" s="13" t="str" cm="1">
        <f t="array" ref="BD803">IF(INDEX($AY$5:$AY$999, CEILING((ROW()-5)/5, 1))="", "", INDEX($AY$5:$AY$999, CEILING((ROW()-5)/5, 1)))</f>
        <v/>
      </c>
      <c r="BE803" s="12"/>
      <c r="BF803" s="18" cm="1">
        <f t="array" ref="BF803">IFERROR(
    INDEX('Gantt Chart'!$D$9:$D$1000,
        SMALL(
            IF(('Gantt Chart'!$J$9:$J$1000=$BG$3) * ('Gantt Chart'!$L$9:$L$1000&lt;1),
                ROW('Gantt Chart'!$D$9:$D$1000)-MIN(ROW('Gantt Chart'!$D$9:$D$1000))+1,
                ""),
            ROW(A799))
        ),
    "")</f>
        <v>0</v>
      </c>
      <c r="BG803" s="12"/>
      <c r="BH803" s="316"/>
      <c r="BI803" s="320" t="str">
        <f>IFERROR(INDEX('Gantt Chart'!$L$9:$L$1000, MATCH($BK803, 'Gantt Chart'!$D$9:$D$1000, 0)), "")</f>
        <v/>
      </c>
      <c r="BJ803" s="320"/>
      <c r="BK803" s="13" cm="1">
        <f t="array" ref="BK803">IF(INDEX($BF$5:$BF$999, CEILING((ROW()-5)/5, 1))="", "", INDEX($BF$5:$BF$999, CEILING((ROW()-5)/5, 1)))</f>
        <v>0</v>
      </c>
      <c r="BL803" s="12"/>
      <c r="BM803" s="18" cm="1">
        <f t="array" ref="BM803">IFERROR(
    INDEX('Gantt Chart'!$D$9:$D$1000,
        SMALL(
            IF(('Gantt Chart'!$J$9:$J$1000=$BN$3) * ('Gantt Chart'!$L$9:$L$1000&lt;1),
                ROW('Gantt Chart'!$D$9:$D$1000)-MIN(ROW('Gantt Chart'!$D$9:$D$1000))+1,
                ""),
            ROW(A799))
        ),
    "")</f>
        <v>0</v>
      </c>
      <c r="BN803" s="12"/>
      <c r="BO803" s="316"/>
      <c r="BP803" s="320" t="str">
        <f>IFERROR(INDEX('Gantt Chart'!$L$9:$L$1000, MATCH($BR803, 'Gantt Chart'!$D$9:$D$1000, 0)), "")</f>
        <v/>
      </c>
      <c r="BQ803" s="320"/>
      <c r="BR803" s="13" cm="1">
        <f t="array" ref="BR803">IF(INDEX($BM$5:$BM$999, CEILING((ROW()-5)/5, 1))="", "", INDEX($BM$5:$BM$999, CEILING((ROW()-5)/5, 1)))</f>
        <v>0</v>
      </c>
      <c r="BS803" s="12"/>
      <c r="BT803" s="10"/>
    </row>
    <row r="804" spans="1:72" x14ac:dyDescent="0.2">
      <c r="A804" s="9"/>
      <c r="B804" s="18" t="str" cm="1">
        <f t="array" ref="B804">IFERROR(
    INDEX('Gantt Chart'!$D$9:$D$1000,
        SMALL(
            IF(('Gantt Chart'!$J$9:$J$1000=$C$3) * ('Gantt Chart'!$L$9:$L$1000&lt;1),
                ROW('Gantt Chart'!$D$9:$D$1000)-MIN(ROW('Gantt Chart'!$D$9:$D$1000))+1,
                ""),
            ROW(A800))
        ),
    "")</f>
        <v/>
      </c>
      <c r="C804" s="12"/>
      <c r="D804" s="12"/>
      <c r="E804" s="12"/>
      <c r="F804" s="12"/>
      <c r="G804" s="12"/>
      <c r="H804" s="12"/>
      <c r="I804" s="18" t="str" cm="1">
        <f t="array" ref="I804">IFERROR(
    INDEX('Gantt Chart'!$D$9:$D$1000,
        SMALL(
            IF(('Gantt Chart'!$J$9:$J$1000=$J$3) * ('Gantt Chart'!$L$9:$L$1000&lt;1),
                ROW('Gantt Chart'!$D$9:$D$1000)-MIN(ROW('Gantt Chart'!$D$9:$D$1000))+1,
                ""),
            ROW(A800))
        ),
    "")</f>
        <v/>
      </c>
      <c r="J804" s="12"/>
      <c r="K804" s="12"/>
      <c r="L804" s="12"/>
      <c r="M804" s="12"/>
      <c r="N804" s="12"/>
      <c r="O804" s="12"/>
      <c r="P804" s="18" t="str" cm="1">
        <f t="array" ref="P804">IFERROR(
    INDEX('Gantt Chart'!$D$9:$D$1000,
        SMALL(
            IF(('Gantt Chart'!$J$9:$J$1000=$Q$3) * ('Gantt Chart'!$L$9:$L$1000&lt;1),
                ROW('Gantt Chart'!$D$9:$D$1000)-MIN(ROW('Gantt Chart'!$D$9:$D$1000))+1,
                ""),
            ROW(A800))
        ),
    "")</f>
        <v/>
      </c>
      <c r="Q804" s="12"/>
      <c r="R804" s="12"/>
      <c r="S804" s="12"/>
      <c r="T804" s="12"/>
      <c r="U804" s="12"/>
      <c r="V804" s="12"/>
      <c r="W804" s="18" t="str" cm="1">
        <f t="array" ref="W804">IFERROR(
    INDEX('Gantt Chart'!$D$9:$D$1000,
        SMALL(
            IF(('Gantt Chart'!$J$9:$J$1000=$X$3) * ('Gantt Chart'!$L$9:$L$1000&lt;1),
                ROW('Gantt Chart'!$D$9:$D$1000)-MIN(ROW('Gantt Chart'!$D$9:$D$1000))+1,
                ""),
            ROW(A800))
        ),
    "")</f>
        <v/>
      </c>
      <c r="X804" s="12"/>
      <c r="Y804" s="12"/>
      <c r="Z804" s="12"/>
      <c r="AA804" s="12"/>
      <c r="AB804" s="12"/>
      <c r="AC804" s="12"/>
      <c r="AD804" s="18" t="str" cm="1">
        <f t="array" ref="AD804">IFERROR(
    INDEX('Gantt Chart'!$D$9:$D$1000,
        SMALL(
            IF(('Gantt Chart'!$J$9:$J$1000=$AE$3) * ('Gantt Chart'!$L$9:$L$1000&lt;1),
                ROW('Gantt Chart'!$D$9:$D$1000)-MIN(ROW('Gantt Chart'!$D$9:$D$1000))+1,
                ""),
            ROW(A800))
        ),
    "")</f>
        <v/>
      </c>
      <c r="AE804" s="12"/>
      <c r="AF804" s="12"/>
      <c r="AG804" s="12"/>
      <c r="AH804" s="12"/>
      <c r="AI804" s="12"/>
      <c r="AJ804" s="12"/>
      <c r="AK804" s="18" t="str" cm="1">
        <f t="array" ref="AK804">IFERROR(
    INDEX('Gantt Chart'!$D$9:$D$1000,
        SMALL(
            IF(('Gantt Chart'!$J$9:$J$1000=$AL$3) * ('Gantt Chart'!$L$9:$L$1000&lt;1),
                ROW('Gantt Chart'!$D$9:$D$1000)-MIN(ROW('Gantt Chart'!$D$9:$D$1000))+1,
                ""),
            ROW(A800))
        ),
    "")</f>
        <v/>
      </c>
      <c r="AL804" s="12"/>
      <c r="AM804" s="12"/>
      <c r="AN804" s="12"/>
      <c r="AO804" s="12"/>
      <c r="AP804" s="12"/>
      <c r="AQ804" s="12"/>
      <c r="AR804" s="18" t="str" cm="1">
        <f t="array" ref="AR804">IFERROR(
    INDEX('Gantt Chart'!$D$9:$D$1000,
        SMALL(
            IF(('Gantt Chart'!$J$9:$J$1000=$AS$3) * ('Gantt Chart'!$L$9:$L$1000&lt;1),
                ROW('Gantt Chart'!$D$9:$D$1000)-MIN(ROW('Gantt Chart'!$D$9:$D$1000))+1,
                ""),
            ROW(A800))
        ),
    "")</f>
        <v/>
      </c>
      <c r="AS804" s="12"/>
      <c r="AT804" s="12"/>
      <c r="AU804" s="12"/>
      <c r="AV804" s="12"/>
      <c r="AW804" s="12"/>
      <c r="AX804" s="12"/>
      <c r="AY804" s="18" t="str" cm="1">
        <f t="array" ref="AY804">IFERROR(
    INDEX('Gantt Chart'!$D$9:$D$1000,
        SMALL(
            IF(('Gantt Chart'!$J$9:$J$1000=$AZ$3) * ('Gantt Chart'!$L$9:$L$1000&lt;1),
                ROW('Gantt Chart'!$D$9:$D$1000)-MIN(ROW('Gantt Chart'!$D$9:$D$1000))+1,
                ""),
            ROW(A800))
        ),
    "")</f>
        <v/>
      </c>
      <c r="AZ804" s="12"/>
      <c r="BA804" s="12"/>
      <c r="BB804" s="12"/>
      <c r="BC804" s="12"/>
      <c r="BD804" s="12"/>
      <c r="BE804" s="12"/>
      <c r="BF804" s="18" cm="1">
        <f t="array" ref="BF804">IFERROR(
    INDEX('Gantt Chart'!$D$9:$D$1000,
        SMALL(
            IF(('Gantt Chart'!$J$9:$J$1000=$BG$3) * ('Gantt Chart'!$L$9:$L$1000&lt;1),
                ROW('Gantt Chart'!$D$9:$D$1000)-MIN(ROW('Gantt Chart'!$D$9:$D$1000))+1,
                ""),
            ROW(A800))
        ),
    "")</f>
        <v>0</v>
      </c>
      <c r="BG804" s="12"/>
      <c r="BH804" s="12"/>
      <c r="BI804" s="12"/>
      <c r="BJ804" s="12"/>
      <c r="BK804" s="12"/>
      <c r="BL804" s="12"/>
      <c r="BM804" s="18" cm="1">
        <f t="array" ref="BM804">IFERROR(
    INDEX('Gantt Chart'!$D$9:$D$1000,
        SMALL(
            IF(('Gantt Chart'!$J$9:$J$1000=$BN$3) * ('Gantt Chart'!$L$9:$L$1000&lt;1),
                ROW('Gantt Chart'!$D$9:$D$1000)-MIN(ROW('Gantt Chart'!$D$9:$D$1000))+1,
                ""),
            ROW(A800))
        ),
    "")</f>
        <v>0</v>
      </c>
      <c r="BN804" s="12"/>
      <c r="BO804" s="12"/>
      <c r="BP804" s="12"/>
      <c r="BQ804" s="12"/>
      <c r="BR804" s="12"/>
      <c r="BS804" s="12"/>
      <c r="BT804" s="10"/>
    </row>
    <row r="805" spans="1:72" ht="16.899999999999999" customHeight="1" x14ac:dyDescent="0.2">
      <c r="A805" s="9"/>
      <c r="B805" s="18" t="str" cm="1">
        <f t="array" ref="B805">IFERROR(
    INDEX('Gantt Chart'!$D$9:$D$1000,
        SMALL(
            IF(('Gantt Chart'!$J$9:$J$1000=$C$3) * ('Gantt Chart'!$L$9:$L$1000&lt;1),
                ROW('Gantt Chart'!$D$9:$D$1000)-MIN(ROW('Gantt Chart'!$D$9:$D$1000))+1,
                ""),
            ROW(A801))
        ),
    "")</f>
        <v/>
      </c>
      <c r="C805" s="12"/>
      <c r="D805" s="316" t="str">
        <f>IFERROR(INDEX('Gantt Chart'!$H$9:$H$1000, MATCH($G808, 'Gantt Chart'!$D$9:$D$1000, 0)), "")</f>
        <v/>
      </c>
      <c r="E805" s="317" t="str">
        <f>IFERROR(VLOOKUP($G808, 'Gantt Chart'!$D$9:$E$1000, 2, FALSE), "")</f>
        <v/>
      </c>
      <c r="F805" s="317"/>
      <c r="G805" s="317"/>
      <c r="H805" s="12"/>
      <c r="I805" s="18" t="str" cm="1">
        <f t="array" ref="I805">IFERROR(
    INDEX('Gantt Chart'!$D$9:$D$1000,
        SMALL(
            IF(('Gantt Chart'!$J$9:$J$1000=$J$3) * ('Gantt Chart'!$L$9:$L$1000&lt;1),
                ROW('Gantt Chart'!$D$9:$D$1000)-MIN(ROW('Gantt Chart'!$D$9:$D$1000))+1,
                ""),
            ROW(A801))
        ),
    "")</f>
        <v/>
      </c>
      <c r="J805" s="12"/>
      <c r="K805" s="316" t="str">
        <f>IFERROR(INDEX('Gantt Chart'!$H$9:$H$1000, MATCH($N808, 'Gantt Chart'!$D$9:$D$1000, 0)), "")</f>
        <v/>
      </c>
      <c r="L805" s="317" t="str">
        <f>IFERROR(VLOOKUP($N808, 'Gantt Chart'!$D$9:$E$1000, 2, FALSE), "")</f>
        <v/>
      </c>
      <c r="M805" s="317"/>
      <c r="N805" s="317"/>
      <c r="O805" s="12"/>
      <c r="P805" s="18" t="str" cm="1">
        <f t="array" ref="P805">IFERROR(
    INDEX('Gantt Chart'!$D$9:$D$1000,
        SMALL(
            IF(('Gantt Chart'!$J$9:$J$1000=$Q$3) * ('Gantt Chart'!$L$9:$L$1000&lt;1),
                ROW('Gantt Chart'!$D$9:$D$1000)-MIN(ROW('Gantt Chart'!$D$9:$D$1000))+1,
                ""),
            ROW(A801))
        ),
    "")</f>
        <v/>
      </c>
      <c r="Q805" s="12"/>
      <c r="R805" s="316" t="str">
        <f>IFERROR(INDEX('Gantt Chart'!$H$9:$H$1000, MATCH($U808, 'Gantt Chart'!$D$9:$D$1000, 0)), "")</f>
        <v/>
      </c>
      <c r="S805" s="317" t="str">
        <f>IFERROR(VLOOKUP($U808, 'Gantt Chart'!$D$9:$E$1000, 2, FALSE), "")</f>
        <v/>
      </c>
      <c r="T805" s="317"/>
      <c r="U805" s="317"/>
      <c r="V805" s="12"/>
      <c r="W805" s="18" t="str" cm="1">
        <f t="array" ref="W805">IFERROR(
    INDEX('Gantt Chart'!$D$9:$D$1000,
        SMALL(
            IF(('Gantt Chart'!$J$9:$J$1000=$X$3) * ('Gantt Chart'!$L$9:$L$1000&lt;1),
                ROW('Gantt Chart'!$D$9:$D$1000)-MIN(ROW('Gantt Chart'!$D$9:$D$1000))+1,
                ""),
            ROW(A801))
        ),
    "")</f>
        <v/>
      </c>
      <c r="X805" s="12"/>
      <c r="Y805" s="316" t="str">
        <f>IFERROR(INDEX('Gantt Chart'!$H$9:$H$1000, MATCH($AB808, 'Gantt Chart'!$D$9:$D$1000, 0)), "")</f>
        <v/>
      </c>
      <c r="Z805" s="317" t="str">
        <f>IFERROR(VLOOKUP($AB808, 'Gantt Chart'!$D$9:$E$1000, 2, FALSE), "")</f>
        <v/>
      </c>
      <c r="AA805" s="317"/>
      <c r="AB805" s="317"/>
      <c r="AC805" s="12"/>
      <c r="AD805" s="18" t="str" cm="1">
        <f t="array" ref="AD805">IFERROR(
    INDEX('Gantt Chart'!$D$9:$D$1000,
        SMALL(
            IF(('Gantt Chart'!$J$9:$J$1000=$AE$3) * ('Gantt Chart'!$L$9:$L$1000&lt;1),
                ROW('Gantt Chart'!$D$9:$D$1000)-MIN(ROW('Gantt Chart'!$D$9:$D$1000))+1,
                ""),
            ROW(A801))
        ),
    "")</f>
        <v/>
      </c>
      <c r="AE805" s="12"/>
      <c r="AF805" s="316" t="str">
        <f>IFERROR(INDEX('Gantt Chart'!$H$9:$H$1000, MATCH($AI808, 'Gantt Chart'!$D$9:$D$1000, 0)), "")</f>
        <v/>
      </c>
      <c r="AG805" s="317" t="str">
        <f>IFERROR(VLOOKUP($AI808, 'Gantt Chart'!$D$9:$E$1000, 2, FALSE), "")</f>
        <v/>
      </c>
      <c r="AH805" s="317"/>
      <c r="AI805" s="317"/>
      <c r="AJ805" s="12"/>
      <c r="AK805" s="18" t="str" cm="1">
        <f t="array" ref="AK805">IFERROR(
    INDEX('Gantt Chart'!$D$9:$D$1000,
        SMALL(
            IF(('Gantt Chart'!$J$9:$J$1000=$AL$3) * ('Gantt Chart'!$L$9:$L$1000&lt;1),
                ROW('Gantt Chart'!$D$9:$D$1000)-MIN(ROW('Gantt Chart'!$D$9:$D$1000))+1,
                ""),
            ROW(A801))
        ),
    "")</f>
        <v/>
      </c>
      <c r="AL805" s="12"/>
      <c r="AM805" s="316" t="str">
        <f>IFERROR(INDEX('Gantt Chart'!$H$9:$H$1000, MATCH($AP808, 'Gantt Chart'!$D$9:$D$1000, 0)), "")</f>
        <v/>
      </c>
      <c r="AN805" s="317" t="str">
        <f>IFERROR(VLOOKUP($AP808, 'Gantt Chart'!$D$9:$E$1000, 2, FALSE), "")</f>
        <v/>
      </c>
      <c r="AO805" s="317"/>
      <c r="AP805" s="317"/>
      <c r="AQ805" s="12"/>
      <c r="AR805" s="18" t="str" cm="1">
        <f t="array" ref="AR805">IFERROR(
    INDEX('Gantt Chart'!$D$9:$D$1000,
        SMALL(
            IF(('Gantt Chart'!$J$9:$J$1000=$AS$3) * ('Gantt Chart'!$L$9:$L$1000&lt;1),
                ROW('Gantt Chart'!$D$9:$D$1000)-MIN(ROW('Gantt Chart'!$D$9:$D$1000))+1,
                ""),
            ROW(A801))
        ),
    "")</f>
        <v/>
      </c>
      <c r="AS805" s="12"/>
      <c r="AT805" s="316" t="str">
        <f>IFERROR(INDEX('Gantt Chart'!$H$9:$H$1000, MATCH($AW808, 'Gantt Chart'!$D$9:$D$1000, 0)), "")</f>
        <v/>
      </c>
      <c r="AU805" s="317" t="str">
        <f>IFERROR(VLOOKUP($AW808, 'Gantt Chart'!$D$9:$E$1000, 2, FALSE), "")</f>
        <v/>
      </c>
      <c r="AV805" s="317"/>
      <c r="AW805" s="317"/>
      <c r="AX805" s="12"/>
      <c r="AY805" s="18" t="str" cm="1">
        <f t="array" ref="AY805">IFERROR(
    INDEX('Gantt Chart'!$D$9:$D$1000,
        SMALL(
            IF(('Gantt Chart'!$J$9:$J$1000=$AZ$3) * ('Gantt Chart'!$L$9:$L$1000&lt;1),
                ROW('Gantt Chart'!$D$9:$D$1000)-MIN(ROW('Gantt Chart'!$D$9:$D$1000))+1,
                ""),
            ROW(A801))
        ),
    "")</f>
        <v/>
      </c>
      <c r="AZ805" s="12"/>
      <c r="BA805" s="316" t="str">
        <f>IFERROR(INDEX('Gantt Chart'!$H$9:$H$1000, MATCH($BD808, 'Gantt Chart'!$D$9:$D$1000, 0)), "")</f>
        <v/>
      </c>
      <c r="BB805" s="317" t="str">
        <f>IFERROR(VLOOKUP($BD808, 'Gantt Chart'!$D$9:$E$1000, 2, FALSE), "")</f>
        <v/>
      </c>
      <c r="BC805" s="317"/>
      <c r="BD805" s="317"/>
      <c r="BE805" s="12"/>
      <c r="BF805" s="18" cm="1">
        <f t="array" ref="BF805">IFERROR(
    INDEX('Gantt Chart'!$D$9:$D$1000,
        SMALL(
            IF(('Gantt Chart'!$J$9:$J$1000=$BG$3) * ('Gantt Chart'!$L$9:$L$1000&lt;1),
                ROW('Gantt Chart'!$D$9:$D$1000)-MIN(ROW('Gantt Chart'!$D$9:$D$1000))+1,
                ""),
            ROW(A801))
        ),
    "")</f>
        <v>0</v>
      </c>
      <c r="BG805" s="12"/>
      <c r="BH805" s="316" t="str">
        <f>IFERROR(INDEX('Gantt Chart'!$H$9:$H$1000, MATCH($BK808, 'Gantt Chart'!$D$9:$D$1000, 0)), "")</f>
        <v/>
      </c>
      <c r="BI805" s="317" t="str">
        <f>IFERROR(VLOOKUP($BK808, 'Gantt Chart'!$D$9:$E$1000, 2, FALSE), "")</f>
        <v/>
      </c>
      <c r="BJ805" s="317"/>
      <c r="BK805" s="317"/>
      <c r="BL805" s="12"/>
      <c r="BM805" s="18" cm="1">
        <f t="array" ref="BM805">IFERROR(
    INDEX('Gantt Chart'!$D$9:$D$1000,
        SMALL(
            IF(('Gantt Chart'!$J$9:$J$1000=$BN$3) * ('Gantt Chart'!$L$9:$L$1000&lt;1),
                ROW('Gantt Chart'!$D$9:$D$1000)-MIN(ROW('Gantt Chart'!$D$9:$D$1000))+1,
                ""),
            ROW(A801))
        ),
    "")</f>
        <v>0</v>
      </c>
      <c r="BN805" s="12"/>
      <c r="BO805" s="316" t="str">
        <f>IFERROR(INDEX('Gantt Chart'!$H$9:$H$1000, MATCH($BR808, 'Gantt Chart'!$D$9:$D$1000, 0)), "")</f>
        <v/>
      </c>
      <c r="BP805" s="317" t="str">
        <f>IFERROR(VLOOKUP($BR808, 'Gantt Chart'!$D$9:$E$1000, 2, FALSE), "")</f>
        <v/>
      </c>
      <c r="BQ805" s="317"/>
      <c r="BR805" s="317"/>
      <c r="BS805" s="12"/>
      <c r="BT805" s="10"/>
    </row>
    <row r="806" spans="1:72" x14ac:dyDescent="0.2">
      <c r="A806" s="9"/>
      <c r="B806" s="18" t="str" cm="1">
        <f t="array" ref="B806">IFERROR(
    INDEX('Gantt Chart'!$D$9:$D$1000,
        SMALL(
            IF(('Gantt Chart'!$J$9:$J$1000=$C$3) * ('Gantt Chart'!$L$9:$L$1000&lt;1),
                ROW('Gantt Chart'!$D$9:$D$1000)-MIN(ROW('Gantt Chart'!$D$9:$D$1000))+1,
                ""),
            ROW(A802))
        ),
    "")</f>
        <v/>
      </c>
      <c r="C806" s="12"/>
      <c r="D806" s="316"/>
      <c r="E806" s="318" t="str">
        <f>IFERROR(INDEX('Gantt Chart'!$C$9:$C$1000, MATCH($G808, 'Gantt Chart'!$D$9:$D$1000, 0)), "")</f>
        <v/>
      </c>
      <c r="F806" s="318"/>
      <c r="G806" s="318"/>
      <c r="H806" s="12"/>
      <c r="I806" s="18" t="str" cm="1">
        <f t="array" ref="I806">IFERROR(
    INDEX('Gantt Chart'!$D$9:$D$1000,
        SMALL(
            IF(('Gantt Chart'!$J$9:$J$1000=$J$3) * ('Gantt Chart'!$L$9:$L$1000&lt;1),
                ROW('Gantt Chart'!$D$9:$D$1000)-MIN(ROW('Gantt Chart'!$D$9:$D$1000))+1,
                ""),
            ROW(A802))
        ),
    "")</f>
        <v/>
      </c>
      <c r="J806" s="12"/>
      <c r="K806" s="316"/>
      <c r="L806" s="318" t="str">
        <f>IFERROR(INDEX('Gantt Chart'!$C$9:$C$1000, MATCH($N808, 'Gantt Chart'!$D$9:$D$1000, 0)), "")</f>
        <v/>
      </c>
      <c r="M806" s="318"/>
      <c r="N806" s="318"/>
      <c r="O806" s="12"/>
      <c r="P806" s="18" t="str" cm="1">
        <f t="array" ref="P806">IFERROR(
    INDEX('Gantt Chart'!$D$9:$D$1000,
        SMALL(
            IF(('Gantt Chart'!$J$9:$J$1000=$Q$3) * ('Gantt Chart'!$L$9:$L$1000&lt;1),
                ROW('Gantt Chart'!$D$9:$D$1000)-MIN(ROW('Gantt Chart'!$D$9:$D$1000))+1,
                ""),
            ROW(A802))
        ),
    "")</f>
        <v/>
      </c>
      <c r="Q806" s="12"/>
      <c r="R806" s="316"/>
      <c r="S806" s="318" t="str">
        <f>IFERROR(INDEX('Gantt Chart'!$C$9:$C$1000, MATCH($U808, 'Gantt Chart'!$D$9:$D$1000, 0)), "")</f>
        <v/>
      </c>
      <c r="T806" s="318"/>
      <c r="U806" s="318"/>
      <c r="V806" s="12"/>
      <c r="W806" s="18" t="str" cm="1">
        <f t="array" ref="W806">IFERROR(
    INDEX('Gantt Chart'!$D$9:$D$1000,
        SMALL(
            IF(('Gantt Chart'!$J$9:$J$1000=$X$3) * ('Gantt Chart'!$L$9:$L$1000&lt;1),
                ROW('Gantt Chart'!$D$9:$D$1000)-MIN(ROW('Gantt Chart'!$D$9:$D$1000))+1,
                ""),
            ROW(A802))
        ),
    "")</f>
        <v/>
      </c>
      <c r="X806" s="12"/>
      <c r="Y806" s="316"/>
      <c r="Z806" s="318" t="str">
        <f>IFERROR(INDEX('Gantt Chart'!$C$9:$C$1000, MATCH($AB808, 'Gantt Chart'!$D$9:$D$1000, 0)), "")</f>
        <v/>
      </c>
      <c r="AA806" s="318"/>
      <c r="AB806" s="318"/>
      <c r="AC806" s="12"/>
      <c r="AD806" s="18" t="str" cm="1">
        <f t="array" ref="AD806">IFERROR(
    INDEX('Gantt Chart'!$D$9:$D$1000,
        SMALL(
            IF(('Gantt Chart'!$J$9:$J$1000=$AE$3) * ('Gantt Chart'!$L$9:$L$1000&lt;1),
                ROW('Gantt Chart'!$D$9:$D$1000)-MIN(ROW('Gantt Chart'!$D$9:$D$1000))+1,
                ""),
            ROW(A802))
        ),
    "")</f>
        <v/>
      </c>
      <c r="AE806" s="12"/>
      <c r="AF806" s="316"/>
      <c r="AG806" s="318" t="str">
        <f>IFERROR(INDEX('Gantt Chart'!$C$9:$C$1000, MATCH($AI808, 'Gantt Chart'!$D$9:$D$1000, 0)), "")</f>
        <v/>
      </c>
      <c r="AH806" s="318"/>
      <c r="AI806" s="318"/>
      <c r="AJ806" s="12"/>
      <c r="AK806" s="18" t="str" cm="1">
        <f t="array" ref="AK806">IFERROR(
    INDEX('Gantt Chart'!$D$9:$D$1000,
        SMALL(
            IF(('Gantt Chart'!$J$9:$J$1000=$AL$3) * ('Gantt Chart'!$L$9:$L$1000&lt;1),
                ROW('Gantt Chart'!$D$9:$D$1000)-MIN(ROW('Gantt Chart'!$D$9:$D$1000))+1,
                ""),
            ROW(A802))
        ),
    "")</f>
        <v/>
      </c>
      <c r="AL806" s="12"/>
      <c r="AM806" s="316"/>
      <c r="AN806" s="318" t="str">
        <f>IFERROR(INDEX('Gantt Chart'!$C$9:$C$1000, MATCH($AP808, 'Gantt Chart'!$D$9:$D$1000, 0)), "")</f>
        <v/>
      </c>
      <c r="AO806" s="318"/>
      <c r="AP806" s="318"/>
      <c r="AQ806" s="12"/>
      <c r="AR806" s="18" t="str" cm="1">
        <f t="array" ref="AR806">IFERROR(
    INDEX('Gantt Chart'!$D$9:$D$1000,
        SMALL(
            IF(('Gantt Chart'!$J$9:$J$1000=$AS$3) * ('Gantt Chart'!$L$9:$L$1000&lt;1),
                ROW('Gantt Chart'!$D$9:$D$1000)-MIN(ROW('Gantt Chart'!$D$9:$D$1000))+1,
                ""),
            ROW(A802))
        ),
    "")</f>
        <v/>
      </c>
      <c r="AS806" s="12"/>
      <c r="AT806" s="316"/>
      <c r="AU806" s="318" t="str">
        <f>IFERROR(INDEX('Gantt Chart'!$C$9:$C$1000, MATCH($AW808, 'Gantt Chart'!$D$9:$D$1000, 0)), "")</f>
        <v/>
      </c>
      <c r="AV806" s="318"/>
      <c r="AW806" s="318"/>
      <c r="AX806" s="12"/>
      <c r="AY806" s="18" t="str" cm="1">
        <f t="array" ref="AY806">IFERROR(
    INDEX('Gantt Chart'!$D$9:$D$1000,
        SMALL(
            IF(('Gantt Chart'!$J$9:$J$1000=$AZ$3) * ('Gantt Chart'!$L$9:$L$1000&lt;1),
                ROW('Gantt Chart'!$D$9:$D$1000)-MIN(ROW('Gantt Chart'!$D$9:$D$1000))+1,
                ""),
            ROW(A802))
        ),
    "")</f>
        <v/>
      </c>
      <c r="AZ806" s="12"/>
      <c r="BA806" s="316"/>
      <c r="BB806" s="318" t="str">
        <f>IFERROR(INDEX('Gantt Chart'!$C$9:$C$1000, MATCH($BD808, 'Gantt Chart'!$D$9:$D$1000, 0)), "")</f>
        <v/>
      </c>
      <c r="BC806" s="318"/>
      <c r="BD806" s="318"/>
      <c r="BE806" s="12"/>
      <c r="BF806" s="18" cm="1">
        <f t="array" ref="BF806">IFERROR(
    INDEX('Gantt Chart'!$D$9:$D$1000,
        SMALL(
            IF(('Gantt Chart'!$J$9:$J$1000=$BG$3) * ('Gantt Chart'!$L$9:$L$1000&lt;1),
                ROW('Gantt Chart'!$D$9:$D$1000)-MIN(ROW('Gantt Chart'!$D$9:$D$1000))+1,
                ""),
            ROW(A802))
        ),
    "")</f>
        <v>0</v>
      </c>
      <c r="BG806" s="12"/>
      <c r="BH806" s="316"/>
      <c r="BI806" s="318" t="str">
        <f>IFERROR(INDEX('Gantt Chart'!$C$9:$C$1000, MATCH($BK808, 'Gantt Chart'!$D$9:$D$1000, 0)), "")</f>
        <v/>
      </c>
      <c r="BJ806" s="318"/>
      <c r="BK806" s="318"/>
      <c r="BL806" s="12"/>
      <c r="BM806" s="18" cm="1">
        <f t="array" ref="BM806">IFERROR(
    INDEX('Gantt Chart'!$D$9:$D$1000,
        SMALL(
            IF(('Gantt Chart'!$J$9:$J$1000=$BN$3) * ('Gantt Chart'!$L$9:$L$1000&lt;1),
                ROW('Gantt Chart'!$D$9:$D$1000)-MIN(ROW('Gantt Chart'!$D$9:$D$1000))+1,
                ""),
            ROW(A802))
        ),
    "")</f>
        <v>0</v>
      </c>
      <c r="BN806" s="12"/>
      <c r="BO806" s="316"/>
      <c r="BP806" s="318" t="str">
        <f>IFERROR(INDEX('Gantt Chart'!$C$9:$C$1000, MATCH($BR808, 'Gantt Chart'!$D$9:$D$1000, 0)), "")</f>
        <v/>
      </c>
      <c r="BQ806" s="318"/>
      <c r="BR806" s="318"/>
      <c r="BS806" s="12"/>
      <c r="BT806" s="10"/>
    </row>
    <row r="807" spans="1:72" x14ac:dyDescent="0.2">
      <c r="A807" s="9"/>
      <c r="B807" s="18" t="str" cm="1">
        <f t="array" ref="B807">IFERROR(
    INDEX('Gantt Chart'!$D$9:$D$1000,
        SMALL(
            IF(('Gantt Chart'!$J$9:$J$1000=$C$3) * ('Gantt Chart'!$L$9:$L$1000&lt;1),
                ROW('Gantt Chart'!$D$9:$D$1000)-MIN(ROW('Gantt Chart'!$D$9:$D$1000))+1,
                ""),
            ROW(A803))
        ),
    "")</f>
        <v/>
      </c>
      <c r="C807" s="12"/>
      <c r="D807" s="316"/>
      <c r="E807" s="319" t="str">
        <f>IFERROR(INDEX('Gantt Chart'!$M$9:$M$1000, MATCH($G808, 'Gantt Chart'!$D$9:$D$1000, 0)), "")</f>
        <v/>
      </c>
      <c r="F807" s="319"/>
      <c r="G807" s="319"/>
      <c r="H807" s="12"/>
      <c r="I807" s="18" t="str" cm="1">
        <f t="array" ref="I807">IFERROR(
    INDEX('Gantt Chart'!$D$9:$D$1000,
        SMALL(
            IF(('Gantt Chart'!$J$9:$J$1000=$J$3) * ('Gantt Chart'!$L$9:$L$1000&lt;1),
                ROW('Gantt Chart'!$D$9:$D$1000)-MIN(ROW('Gantt Chart'!$D$9:$D$1000))+1,
                ""),
            ROW(A803))
        ),
    "")</f>
        <v/>
      </c>
      <c r="J807" s="12"/>
      <c r="K807" s="316"/>
      <c r="L807" s="319" t="str">
        <f>IFERROR(INDEX('Gantt Chart'!$M$9:$M$1000, MATCH($N808, 'Gantt Chart'!$D$9:$D$1000, 0)), "")</f>
        <v/>
      </c>
      <c r="M807" s="319"/>
      <c r="N807" s="319"/>
      <c r="O807" s="12"/>
      <c r="P807" s="18" t="str" cm="1">
        <f t="array" ref="P807">IFERROR(
    INDEX('Gantt Chart'!$D$9:$D$1000,
        SMALL(
            IF(('Gantt Chart'!$J$9:$J$1000=$Q$3) * ('Gantt Chart'!$L$9:$L$1000&lt;1),
                ROW('Gantt Chart'!$D$9:$D$1000)-MIN(ROW('Gantt Chart'!$D$9:$D$1000))+1,
                ""),
            ROW(A803))
        ),
    "")</f>
        <v/>
      </c>
      <c r="Q807" s="12"/>
      <c r="R807" s="316"/>
      <c r="S807" s="319" t="str">
        <f>IFERROR(INDEX('Gantt Chart'!$M$9:$M$1000, MATCH($U808, 'Gantt Chart'!$D$9:$D$1000, 0)), "")</f>
        <v/>
      </c>
      <c r="T807" s="319"/>
      <c r="U807" s="319"/>
      <c r="V807" s="12"/>
      <c r="W807" s="18" t="str" cm="1">
        <f t="array" ref="W807">IFERROR(
    INDEX('Gantt Chart'!$D$9:$D$1000,
        SMALL(
            IF(('Gantt Chart'!$J$9:$J$1000=$X$3) * ('Gantt Chart'!$L$9:$L$1000&lt;1),
                ROW('Gantt Chart'!$D$9:$D$1000)-MIN(ROW('Gantt Chart'!$D$9:$D$1000))+1,
                ""),
            ROW(A803))
        ),
    "")</f>
        <v/>
      </c>
      <c r="X807" s="12"/>
      <c r="Y807" s="316"/>
      <c r="Z807" s="319" t="str">
        <f>IFERROR(INDEX('Gantt Chart'!$M$9:$M$1000, MATCH($AB808, 'Gantt Chart'!$D$9:$D$1000, 0)), "")</f>
        <v/>
      </c>
      <c r="AA807" s="319"/>
      <c r="AB807" s="319"/>
      <c r="AC807" s="12"/>
      <c r="AD807" s="18" t="str" cm="1">
        <f t="array" ref="AD807">IFERROR(
    INDEX('Gantt Chart'!$D$9:$D$1000,
        SMALL(
            IF(('Gantt Chart'!$J$9:$J$1000=$AE$3) * ('Gantt Chart'!$L$9:$L$1000&lt;1),
                ROW('Gantt Chart'!$D$9:$D$1000)-MIN(ROW('Gantt Chart'!$D$9:$D$1000))+1,
                ""),
            ROW(A803))
        ),
    "")</f>
        <v/>
      </c>
      <c r="AE807" s="12"/>
      <c r="AF807" s="316"/>
      <c r="AG807" s="319" t="str">
        <f>IFERROR(INDEX('Gantt Chart'!$M$9:$M$1000, MATCH($AI808, 'Gantt Chart'!$D$9:$D$1000, 0)), "")</f>
        <v/>
      </c>
      <c r="AH807" s="319"/>
      <c r="AI807" s="319"/>
      <c r="AJ807" s="12"/>
      <c r="AK807" s="18" t="str" cm="1">
        <f t="array" ref="AK807">IFERROR(
    INDEX('Gantt Chart'!$D$9:$D$1000,
        SMALL(
            IF(('Gantt Chart'!$J$9:$J$1000=$AL$3) * ('Gantt Chart'!$L$9:$L$1000&lt;1),
                ROW('Gantt Chart'!$D$9:$D$1000)-MIN(ROW('Gantt Chart'!$D$9:$D$1000))+1,
                ""),
            ROW(A803))
        ),
    "")</f>
        <v/>
      </c>
      <c r="AL807" s="12"/>
      <c r="AM807" s="316"/>
      <c r="AN807" s="319" t="str">
        <f>IFERROR(INDEX('Gantt Chart'!$M$9:$M$1000, MATCH($AP808, 'Gantt Chart'!$D$9:$D$1000, 0)), "")</f>
        <v/>
      </c>
      <c r="AO807" s="319"/>
      <c r="AP807" s="319"/>
      <c r="AQ807" s="12"/>
      <c r="AR807" s="18" t="str" cm="1">
        <f t="array" ref="AR807">IFERROR(
    INDEX('Gantt Chart'!$D$9:$D$1000,
        SMALL(
            IF(('Gantt Chart'!$J$9:$J$1000=$AS$3) * ('Gantt Chart'!$L$9:$L$1000&lt;1),
                ROW('Gantt Chart'!$D$9:$D$1000)-MIN(ROW('Gantt Chart'!$D$9:$D$1000))+1,
                ""),
            ROW(A803))
        ),
    "")</f>
        <v/>
      </c>
      <c r="AS807" s="12"/>
      <c r="AT807" s="316"/>
      <c r="AU807" s="319" t="str">
        <f>IFERROR(INDEX('Gantt Chart'!$M$9:$M$1000, MATCH($AW808, 'Gantt Chart'!$D$9:$D$1000, 0)), "")</f>
        <v/>
      </c>
      <c r="AV807" s="319"/>
      <c r="AW807" s="319"/>
      <c r="AX807" s="12"/>
      <c r="AY807" s="18" t="str" cm="1">
        <f t="array" ref="AY807">IFERROR(
    INDEX('Gantt Chart'!$D$9:$D$1000,
        SMALL(
            IF(('Gantt Chart'!$J$9:$J$1000=$AZ$3) * ('Gantt Chart'!$L$9:$L$1000&lt;1),
                ROW('Gantt Chart'!$D$9:$D$1000)-MIN(ROW('Gantt Chart'!$D$9:$D$1000))+1,
                ""),
            ROW(A803))
        ),
    "")</f>
        <v/>
      </c>
      <c r="AZ807" s="12"/>
      <c r="BA807" s="316"/>
      <c r="BB807" s="319" t="str">
        <f>IFERROR(INDEX('Gantt Chart'!$M$9:$M$1000, MATCH($BD808, 'Gantt Chart'!$D$9:$D$1000, 0)), "")</f>
        <v/>
      </c>
      <c r="BC807" s="319"/>
      <c r="BD807" s="319"/>
      <c r="BE807" s="12"/>
      <c r="BF807" s="18" cm="1">
        <f t="array" ref="BF807">IFERROR(
    INDEX('Gantt Chart'!$D$9:$D$1000,
        SMALL(
            IF(('Gantt Chart'!$J$9:$J$1000=$BG$3) * ('Gantt Chart'!$L$9:$L$1000&lt;1),
                ROW('Gantt Chart'!$D$9:$D$1000)-MIN(ROW('Gantt Chart'!$D$9:$D$1000))+1,
                ""),
            ROW(A803))
        ),
    "")</f>
        <v>0</v>
      </c>
      <c r="BG807" s="12"/>
      <c r="BH807" s="316"/>
      <c r="BI807" s="319" t="str">
        <f>IFERROR(INDEX('Gantt Chart'!$M$9:$M$1000, MATCH($BK808, 'Gantt Chart'!$D$9:$D$1000, 0)), "")</f>
        <v/>
      </c>
      <c r="BJ807" s="319"/>
      <c r="BK807" s="319"/>
      <c r="BL807" s="12"/>
      <c r="BM807" s="18" cm="1">
        <f t="array" ref="BM807">IFERROR(
    INDEX('Gantt Chart'!$D$9:$D$1000,
        SMALL(
            IF(('Gantt Chart'!$J$9:$J$1000=$BN$3) * ('Gantt Chart'!$L$9:$L$1000&lt;1),
                ROW('Gantt Chart'!$D$9:$D$1000)-MIN(ROW('Gantt Chart'!$D$9:$D$1000))+1,
                ""),
            ROW(A803))
        ),
    "")</f>
        <v>0</v>
      </c>
      <c r="BN807" s="12"/>
      <c r="BO807" s="316"/>
      <c r="BP807" s="319" t="str">
        <f>IFERROR(INDEX('Gantt Chart'!$M$9:$M$1000, MATCH($BR808, 'Gantt Chart'!$D$9:$D$1000, 0)), "")</f>
        <v/>
      </c>
      <c r="BQ807" s="319"/>
      <c r="BR807" s="319"/>
      <c r="BS807" s="12"/>
      <c r="BT807" s="10"/>
    </row>
    <row r="808" spans="1:72" x14ac:dyDescent="0.2">
      <c r="A808" s="9"/>
      <c r="B808" s="18" t="str" cm="1">
        <f t="array" ref="B808">IFERROR(
    INDEX('Gantt Chart'!$D$9:$D$1000,
        SMALL(
            IF(('Gantt Chart'!$J$9:$J$1000=$C$3) * ('Gantt Chart'!$L$9:$L$1000&lt;1),
                ROW('Gantt Chart'!$D$9:$D$1000)-MIN(ROW('Gantt Chart'!$D$9:$D$1000))+1,
                ""),
            ROW(A804))
        ),
    "")</f>
        <v/>
      </c>
      <c r="C808" s="12"/>
      <c r="D808" s="316"/>
      <c r="E808" s="320" t="str">
        <f>IFERROR(INDEX('Gantt Chart'!$L$9:$L$1000, MATCH($G808, 'Gantt Chart'!$D$9:$D$1000, 0)), "")</f>
        <v/>
      </c>
      <c r="F808" s="320"/>
      <c r="G808" s="13" t="str" cm="1">
        <f t="array" ref="G808">IF(INDEX($B$5:$B$999, CEILING((ROW()-5)/5, 1))="", "", INDEX($B$5:$B$999, CEILING((ROW()-5)/5, 1)))</f>
        <v/>
      </c>
      <c r="H808" s="12"/>
      <c r="I808" s="18" t="str" cm="1">
        <f t="array" ref="I808">IFERROR(
    INDEX('Gantt Chart'!$D$9:$D$1000,
        SMALL(
            IF(('Gantt Chart'!$J$9:$J$1000=$J$3) * ('Gantt Chart'!$L$9:$L$1000&lt;1),
                ROW('Gantt Chart'!$D$9:$D$1000)-MIN(ROW('Gantt Chart'!$D$9:$D$1000))+1,
                ""),
            ROW(A804))
        ),
    "")</f>
        <v/>
      </c>
      <c r="J808" s="12"/>
      <c r="K808" s="316"/>
      <c r="L808" s="320" t="str">
        <f>IFERROR(INDEX('Gantt Chart'!$L$9:$L$1000, MATCH($N808, 'Gantt Chart'!$D$9:$D$1000, 0)), "")</f>
        <v/>
      </c>
      <c r="M808" s="320"/>
      <c r="N808" s="13" t="str" cm="1">
        <f t="array" ref="N808">IF(INDEX($I$5:$I$999, CEILING((ROW()-5)/5, 1))="", "", INDEX($I$5:$I$999, CEILING((ROW()-5)/5, 1)))</f>
        <v/>
      </c>
      <c r="O808" s="12"/>
      <c r="P808" s="18" t="str" cm="1">
        <f t="array" ref="P808">IFERROR(
    INDEX('Gantt Chart'!$D$9:$D$1000,
        SMALL(
            IF(('Gantt Chart'!$J$9:$J$1000=$Q$3) * ('Gantt Chart'!$L$9:$L$1000&lt;1),
                ROW('Gantt Chart'!$D$9:$D$1000)-MIN(ROW('Gantt Chart'!$D$9:$D$1000))+1,
                ""),
            ROW(A804))
        ),
    "")</f>
        <v/>
      </c>
      <c r="Q808" s="12"/>
      <c r="R808" s="316"/>
      <c r="S808" s="320" t="str">
        <f>IFERROR(INDEX('Gantt Chart'!$L$9:$L$1000, MATCH($U808, 'Gantt Chart'!$D$9:$D$1000, 0)), "")</f>
        <v/>
      </c>
      <c r="T808" s="320"/>
      <c r="U808" s="13" t="str" cm="1">
        <f t="array" ref="U808">IF(INDEX($P$5:$P$999, CEILING((ROW()-5)/5, 1))="", "", INDEX($P$5:$P$999, CEILING((ROW()-5)/5, 1)))</f>
        <v/>
      </c>
      <c r="V808" s="12"/>
      <c r="W808" s="18" t="str" cm="1">
        <f t="array" ref="W808">IFERROR(
    INDEX('Gantt Chart'!$D$9:$D$1000,
        SMALL(
            IF(('Gantt Chart'!$J$9:$J$1000=$X$3) * ('Gantt Chart'!$L$9:$L$1000&lt;1),
                ROW('Gantt Chart'!$D$9:$D$1000)-MIN(ROW('Gantt Chart'!$D$9:$D$1000))+1,
                ""),
            ROW(A804))
        ),
    "")</f>
        <v/>
      </c>
      <c r="X808" s="12"/>
      <c r="Y808" s="316"/>
      <c r="Z808" s="320" t="str">
        <f>IFERROR(INDEX('Gantt Chart'!$L$9:$L$1000, MATCH($AB808, 'Gantt Chart'!$D$9:$D$1000, 0)), "")</f>
        <v/>
      </c>
      <c r="AA808" s="320"/>
      <c r="AB808" s="13" t="str" cm="1">
        <f t="array" ref="AB808">IF(INDEX($W$5:$W$999, CEILING((ROW()-5)/5, 1))="", "", INDEX($W$5:$W$999, CEILING((ROW()-5)/5, 1)))</f>
        <v/>
      </c>
      <c r="AC808" s="12"/>
      <c r="AD808" s="18" t="str" cm="1">
        <f t="array" ref="AD808">IFERROR(
    INDEX('Gantt Chart'!$D$9:$D$1000,
        SMALL(
            IF(('Gantt Chart'!$J$9:$J$1000=$AE$3) * ('Gantt Chart'!$L$9:$L$1000&lt;1),
                ROW('Gantt Chart'!$D$9:$D$1000)-MIN(ROW('Gantt Chart'!$D$9:$D$1000))+1,
                ""),
            ROW(A804))
        ),
    "")</f>
        <v/>
      </c>
      <c r="AE808" s="12"/>
      <c r="AF808" s="316"/>
      <c r="AG808" s="320" t="str">
        <f>IFERROR(INDEX('Gantt Chart'!$L$9:$L$1000, MATCH($AI808, 'Gantt Chart'!$D$9:$D$1000, 0)), "")</f>
        <v/>
      </c>
      <c r="AH808" s="320"/>
      <c r="AI808" s="13" t="str" cm="1">
        <f t="array" ref="AI808">IF(INDEX($AD$5:$AD$999, CEILING((ROW()-5)/5, 1))="", "", INDEX($AD$5:$AD$999, CEILING((ROW()-5)/5, 1)))</f>
        <v/>
      </c>
      <c r="AJ808" s="12"/>
      <c r="AK808" s="18" t="str" cm="1">
        <f t="array" ref="AK808">IFERROR(
    INDEX('Gantt Chart'!$D$9:$D$1000,
        SMALL(
            IF(('Gantt Chart'!$J$9:$J$1000=$AL$3) * ('Gantt Chart'!$L$9:$L$1000&lt;1),
                ROW('Gantt Chart'!$D$9:$D$1000)-MIN(ROW('Gantt Chart'!$D$9:$D$1000))+1,
                ""),
            ROW(A804))
        ),
    "")</f>
        <v/>
      </c>
      <c r="AL808" s="12"/>
      <c r="AM808" s="316"/>
      <c r="AN808" s="320" t="str">
        <f>IFERROR(INDEX('Gantt Chart'!$L$9:$L$1000, MATCH($AP808, 'Gantt Chart'!$D$9:$D$1000, 0)), "")</f>
        <v/>
      </c>
      <c r="AO808" s="320"/>
      <c r="AP808" s="13" t="str" cm="1">
        <f t="array" ref="AP808">IF(INDEX($AK$5:$AK$999, CEILING((ROW()-5)/5, 1))="", "", INDEX($AK$5:$AK$999, CEILING((ROW()-5)/5, 1)))</f>
        <v/>
      </c>
      <c r="AQ808" s="12"/>
      <c r="AR808" s="18" t="str" cm="1">
        <f t="array" ref="AR808">IFERROR(
    INDEX('Gantt Chart'!$D$9:$D$1000,
        SMALL(
            IF(('Gantt Chart'!$J$9:$J$1000=$AS$3) * ('Gantt Chart'!$L$9:$L$1000&lt;1),
                ROW('Gantt Chart'!$D$9:$D$1000)-MIN(ROW('Gantt Chart'!$D$9:$D$1000))+1,
                ""),
            ROW(A804))
        ),
    "")</f>
        <v/>
      </c>
      <c r="AS808" s="12"/>
      <c r="AT808" s="316"/>
      <c r="AU808" s="320" t="str">
        <f>IFERROR(INDEX('Gantt Chart'!$L$9:$L$1000, MATCH($AW808, 'Gantt Chart'!$D$9:$D$1000, 0)), "")</f>
        <v/>
      </c>
      <c r="AV808" s="320"/>
      <c r="AW808" s="13" t="str" cm="1">
        <f t="array" ref="AW808">IF(INDEX($AR$5:$AR$999, CEILING((ROW()-5)/5, 1))="", "", INDEX($AR$5:$AR$999, CEILING((ROW()-5)/5, 1)))</f>
        <v/>
      </c>
      <c r="AX808" s="12"/>
      <c r="AY808" s="18" t="str" cm="1">
        <f t="array" ref="AY808">IFERROR(
    INDEX('Gantt Chart'!$D$9:$D$1000,
        SMALL(
            IF(('Gantt Chart'!$J$9:$J$1000=$AZ$3) * ('Gantt Chart'!$L$9:$L$1000&lt;1),
                ROW('Gantt Chart'!$D$9:$D$1000)-MIN(ROW('Gantt Chart'!$D$9:$D$1000))+1,
                ""),
            ROW(A804))
        ),
    "")</f>
        <v/>
      </c>
      <c r="AZ808" s="12"/>
      <c r="BA808" s="316"/>
      <c r="BB808" s="320" t="str">
        <f>IFERROR(INDEX('Gantt Chart'!$L$9:$L$1000, MATCH($BD808, 'Gantt Chart'!$D$9:$D$1000, 0)), "")</f>
        <v/>
      </c>
      <c r="BC808" s="320"/>
      <c r="BD808" s="13" t="str" cm="1">
        <f t="array" ref="BD808">IF(INDEX($AY$5:$AY$999, CEILING((ROW()-5)/5, 1))="", "", INDEX($AY$5:$AY$999, CEILING((ROW()-5)/5, 1)))</f>
        <v/>
      </c>
      <c r="BE808" s="12"/>
      <c r="BF808" s="18" cm="1">
        <f t="array" ref="BF808">IFERROR(
    INDEX('Gantt Chart'!$D$9:$D$1000,
        SMALL(
            IF(('Gantt Chart'!$J$9:$J$1000=$BG$3) * ('Gantt Chart'!$L$9:$L$1000&lt;1),
                ROW('Gantt Chart'!$D$9:$D$1000)-MIN(ROW('Gantt Chart'!$D$9:$D$1000))+1,
                ""),
            ROW(A804))
        ),
    "")</f>
        <v>0</v>
      </c>
      <c r="BG808" s="12"/>
      <c r="BH808" s="316"/>
      <c r="BI808" s="320" t="str">
        <f>IFERROR(INDEX('Gantt Chart'!$L$9:$L$1000, MATCH($BK808, 'Gantt Chart'!$D$9:$D$1000, 0)), "")</f>
        <v/>
      </c>
      <c r="BJ808" s="320"/>
      <c r="BK808" s="13" cm="1">
        <f t="array" ref="BK808">IF(INDEX($BF$5:$BF$999, CEILING((ROW()-5)/5, 1))="", "", INDEX($BF$5:$BF$999, CEILING((ROW()-5)/5, 1)))</f>
        <v>0</v>
      </c>
      <c r="BL808" s="12"/>
      <c r="BM808" s="18" cm="1">
        <f t="array" ref="BM808">IFERROR(
    INDEX('Gantt Chart'!$D$9:$D$1000,
        SMALL(
            IF(('Gantt Chart'!$J$9:$J$1000=$BN$3) * ('Gantt Chart'!$L$9:$L$1000&lt;1),
                ROW('Gantt Chart'!$D$9:$D$1000)-MIN(ROW('Gantt Chart'!$D$9:$D$1000))+1,
                ""),
            ROW(A804))
        ),
    "")</f>
        <v>0</v>
      </c>
      <c r="BN808" s="12"/>
      <c r="BO808" s="316"/>
      <c r="BP808" s="320" t="str">
        <f>IFERROR(INDEX('Gantt Chart'!$L$9:$L$1000, MATCH($BR808, 'Gantt Chart'!$D$9:$D$1000, 0)), "")</f>
        <v/>
      </c>
      <c r="BQ808" s="320"/>
      <c r="BR808" s="13" cm="1">
        <f t="array" ref="BR808">IF(INDEX($BM$5:$BM$999, CEILING((ROW()-5)/5, 1))="", "", INDEX($BM$5:$BM$999, CEILING((ROW()-5)/5, 1)))</f>
        <v>0</v>
      </c>
      <c r="BS808" s="12"/>
      <c r="BT808" s="10"/>
    </row>
    <row r="809" spans="1:72" x14ac:dyDescent="0.2">
      <c r="A809" s="9"/>
      <c r="B809" s="18" t="str" cm="1">
        <f t="array" ref="B809">IFERROR(
    INDEX('Gantt Chart'!$D$9:$D$1000,
        SMALL(
            IF(('Gantt Chart'!$J$9:$J$1000=$C$3) * ('Gantt Chart'!$L$9:$L$1000&lt;1),
                ROW('Gantt Chart'!$D$9:$D$1000)-MIN(ROW('Gantt Chart'!$D$9:$D$1000))+1,
                ""),
            ROW(A805))
        ),
    "")</f>
        <v/>
      </c>
      <c r="C809" s="12"/>
      <c r="D809" s="12"/>
      <c r="E809" s="12"/>
      <c r="F809" s="12"/>
      <c r="G809" s="12"/>
      <c r="H809" s="12"/>
      <c r="I809" s="18" t="str" cm="1">
        <f t="array" ref="I809">IFERROR(
    INDEX('Gantt Chart'!$D$9:$D$1000,
        SMALL(
            IF(('Gantt Chart'!$J$9:$J$1000=$J$3) * ('Gantt Chart'!$L$9:$L$1000&lt;1),
                ROW('Gantt Chart'!$D$9:$D$1000)-MIN(ROW('Gantt Chart'!$D$9:$D$1000))+1,
                ""),
            ROW(A805))
        ),
    "")</f>
        <v/>
      </c>
      <c r="J809" s="12"/>
      <c r="K809" s="12"/>
      <c r="L809" s="12"/>
      <c r="M809" s="12"/>
      <c r="N809" s="12"/>
      <c r="O809" s="12"/>
      <c r="P809" s="18" t="str" cm="1">
        <f t="array" ref="P809">IFERROR(
    INDEX('Gantt Chart'!$D$9:$D$1000,
        SMALL(
            IF(('Gantt Chart'!$J$9:$J$1000=$Q$3) * ('Gantt Chart'!$L$9:$L$1000&lt;1),
                ROW('Gantt Chart'!$D$9:$D$1000)-MIN(ROW('Gantt Chart'!$D$9:$D$1000))+1,
                ""),
            ROW(A805))
        ),
    "")</f>
        <v/>
      </c>
      <c r="Q809" s="12"/>
      <c r="R809" s="12"/>
      <c r="S809" s="12"/>
      <c r="T809" s="12"/>
      <c r="U809" s="12"/>
      <c r="V809" s="12"/>
      <c r="W809" s="18" t="str" cm="1">
        <f t="array" ref="W809">IFERROR(
    INDEX('Gantt Chart'!$D$9:$D$1000,
        SMALL(
            IF(('Gantt Chart'!$J$9:$J$1000=$X$3) * ('Gantt Chart'!$L$9:$L$1000&lt;1),
                ROW('Gantt Chart'!$D$9:$D$1000)-MIN(ROW('Gantt Chart'!$D$9:$D$1000))+1,
                ""),
            ROW(A805))
        ),
    "")</f>
        <v/>
      </c>
      <c r="X809" s="12"/>
      <c r="Y809" s="12"/>
      <c r="Z809" s="12"/>
      <c r="AA809" s="12"/>
      <c r="AB809" s="12"/>
      <c r="AC809" s="12"/>
      <c r="AD809" s="18" t="str" cm="1">
        <f t="array" ref="AD809">IFERROR(
    INDEX('Gantt Chart'!$D$9:$D$1000,
        SMALL(
            IF(('Gantt Chart'!$J$9:$J$1000=$AE$3) * ('Gantt Chart'!$L$9:$L$1000&lt;1),
                ROW('Gantt Chart'!$D$9:$D$1000)-MIN(ROW('Gantt Chart'!$D$9:$D$1000))+1,
                ""),
            ROW(A805))
        ),
    "")</f>
        <v/>
      </c>
      <c r="AE809" s="12"/>
      <c r="AF809" s="12"/>
      <c r="AG809" s="12"/>
      <c r="AH809" s="12"/>
      <c r="AI809" s="12"/>
      <c r="AJ809" s="12"/>
      <c r="AK809" s="18" t="str" cm="1">
        <f t="array" ref="AK809">IFERROR(
    INDEX('Gantt Chart'!$D$9:$D$1000,
        SMALL(
            IF(('Gantt Chart'!$J$9:$J$1000=$AL$3) * ('Gantt Chart'!$L$9:$L$1000&lt;1),
                ROW('Gantt Chart'!$D$9:$D$1000)-MIN(ROW('Gantt Chart'!$D$9:$D$1000))+1,
                ""),
            ROW(A805))
        ),
    "")</f>
        <v/>
      </c>
      <c r="AL809" s="12"/>
      <c r="AM809" s="12"/>
      <c r="AN809" s="12"/>
      <c r="AO809" s="12"/>
      <c r="AP809" s="12"/>
      <c r="AQ809" s="12"/>
      <c r="AR809" s="18" t="str" cm="1">
        <f t="array" ref="AR809">IFERROR(
    INDEX('Gantt Chart'!$D$9:$D$1000,
        SMALL(
            IF(('Gantt Chart'!$J$9:$J$1000=$AS$3) * ('Gantt Chart'!$L$9:$L$1000&lt;1),
                ROW('Gantt Chart'!$D$9:$D$1000)-MIN(ROW('Gantt Chart'!$D$9:$D$1000))+1,
                ""),
            ROW(A805))
        ),
    "")</f>
        <v/>
      </c>
      <c r="AS809" s="12"/>
      <c r="AT809" s="12"/>
      <c r="AU809" s="12"/>
      <c r="AV809" s="12"/>
      <c r="AW809" s="12"/>
      <c r="AX809" s="12"/>
      <c r="AY809" s="18" t="str" cm="1">
        <f t="array" ref="AY809">IFERROR(
    INDEX('Gantt Chart'!$D$9:$D$1000,
        SMALL(
            IF(('Gantt Chart'!$J$9:$J$1000=$AZ$3) * ('Gantt Chart'!$L$9:$L$1000&lt;1),
                ROW('Gantt Chart'!$D$9:$D$1000)-MIN(ROW('Gantt Chart'!$D$9:$D$1000))+1,
                ""),
            ROW(A805))
        ),
    "")</f>
        <v/>
      </c>
      <c r="AZ809" s="12"/>
      <c r="BA809" s="12"/>
      <c r="BB809" s="12"/>
      <c r="BC809" s="12"/>
      <c r="BD809" s="12"/>
      <c r="BE809" s="12"/>
      <c r="BF809" s="18" cm="1">
        <f t="array" ref="BF809">IFERROR(
    INDEX('Gantt Chart'!$D$9:$D$1000,
        SMALL(
            IF(('Gantt Chart'!$J$9:$J$1000=$BG$3) * ('Gantt Chart'!$L$9:$L$1000&lt;1),
                ROW('Gantt Chart'!$D$9:$D$1000)-MIN(ROW('Gantt Chart'!$D$9:$D$1000))+1,
                ""),
            ROW(A805))
        ),
    "")</f>
        <v>0</v>
      </c>
      <c r="BG809" s="12"/>
      <c r="BH809" s="12"/>
      <c r="BI809" s="12"/>
      <c r="BJ809" s="12"/>
      <c r="BK809" s="12"/>
      <c r="BL809" s="12"/>
      <c r="BM809" s="18" cm="1">
        <f t="array" ref="BM809">IFERROR(
    INDEX('Gantt Chart'!$D$9:$D$1000,
        SMALL(
            IF(('Gantt Chart'!$J$9:$J$1000=$BN$3) * ('Gantt Chart'!$L$9:$L$1000&lt;1),
                ROW('Gantt Chart'!$D$9:$D$1000)-MIN(ROW('Gantt Chart'!$D$9:$D$1000))+1,
                ""),
            ROW(A805))
        ),
    "")</f>
        <v>0</v>
      </c>
      <c r="BN809" s="12"/>
      <c r="BO809" s="12"/>
      <c r="BP809" s="12"/>
      <c r="BQ809" s="12"/>
      <c r="BR809" s="12"/>
      <c r="BS809" s="12"/>
      <c r="BT809" s="10"/>
    </row>
    <row r="810" spans="1:72" ht="16.899999999999999" customHeight="1" x14ac:dyDescent="0.2">
      <c r="A810" s="9"/>
      <c r="B810" s="18" t="str" cm="1">
        <f t="array" ref="B810">IFERROR(
    INDEX('Gantt Chart'!$D$9:$D$1000,
        SMALL(
            IF(('Gantt Chart'!$J$9:$J$1000=$C$3) * ('Gantt Chart'!$L$9:$L$1000&lt;1),
                ROW('Gantt Chart'!$D$9:$D$1000)-MIN(ROW('Gantt Chart'!$D$9:$D$1000))+1,
                ""),
            ROW(A806))
        ),
    "")</f>
        <v/>
      </c>
      <c r="C810" s="12"/>
      <c r="D810" s="316" t="str">
        <f>IFERROR(INDEX('Gantt Chart'!$H$9:$H$1000, MATCH($G813, 'Gantt Chart'!$D$9:$D$1000, 0)), "")</f>
        <v/>
      </c>
      <c r="E810" s="317" t="str">
        <f>IFERROR(VLOOKUP($G813, 'Gantt Chart'!$D$9:$E$1000, 2, FALSE), "")</f>
        <v/>
      </c>
      <c r="F810" s="317"/>
      <c r="G810" s="317"/>
      <c r="H810" s="12"/>
      <c r="I810" s="18" t="str" cm="1">
        <f t="array" ref="I810">IFERROR(
    INDEX('Gantt Chart'!$D$9:$D$1000,
        SMALL(
            IF(('Gantt Chart'!$J$9:$J$1000=$J$3) * ('Gantt Chart'!$L$9:$L$1000&lt;1),
                ROW('Gantt Chart'!$D$9:$D$1000)-MIN(ROW('Gantt Chart'!$D$9:$D$1000))+1,
                ""),
            ROW(A806))
        ),
    "")</f>
        <v/>
      </c>
      <c r="J810" s="12"/>
      <c r="K810" s="316" t="str">
        <f>IFERROR(INDEX('Gantt Chart'!$H$9:$H$1000, MATCH($N813, 'Gantt Chart'!$D$9:$D$1000, 0)), "")</f>
        <v/>
      </c>
      <c r="L810" s="317" t="str">
        <f>IFERROR(VLOOKUP($N813, 'Gantt Chart'!$D$9:$E$1000, 2, FALSE), "")</f>
        <v/>
      </c>
      <c r="M810" s="317"/>
      <c r="N810" s="317"/>
      <c r="O810" s="12"/>
      <c r="P810" s="18" t="str" cm="1">
        <f t="array" ref="P810">IFERROR(
    INDEX('Gantt Chart'!$D$9:$D$1000,
        SMALL(
            IF(('Gantt Chart'!$J$9:$J$1000=$Q$3) * ('Gantt Chart'!$L$9:$L$1000&lt;1),
                ROW('Gantt Chart'!$D$9:$D$1000)-MIN(ROW('Gantt Chart'!$D$9:$D$1000))+1,
                ""),
            ROW(A806))
        ),
    "")</f>
        <v/>
      </c>
      <c r="Q810" s="12"/>
      <c r="R810" s="316" t="str">
        <f>IFERROR(INDEX('Gantt Chart'!$H$9:$H$1000, MATCH($U813, 'Gantt Chart'!$D$9:$D$1000, 0)), "")</f>
        <v/>
      </c>
      <c r="S810" s="317" t="str">
        <f>IFERROR(VLOOKUP($U813, 'Gantt Chart'!$D$9:$E$1000, 2, FALSE), "")</f>
        <v/>
      </c>
      <c r="T810" s="317"/>
      <c r="U810" s="317"/>
      <c r="V810" s="12"/>
      <c r="W810" s="18" t="str" cm="1">
        <f t="array" ref="W810">IFERROR(
    INDEX('Gantt Chart'!$D$9:$D$1000,
        SMALL(
            IF(('Gantt Chart'!$J$9:$J$1000=$X$3) * ('Gantt Chart'!$L$9:$L$1000&lt;1),
                ROW('Gantt Chart'!$D$9:$D$1000)-MIN(ROW('Gantt Chart'!$D$9:$D$1000))+1,
                ""),
            ROW(A806))
        ),
    "")</f>
        <v/>
      </c>
      <c r="X810" s="12"/>
      <c r="Y810" s="316" t="str">
        <f>IFERROR(INDEX('Gantt Chart'!$H$9:$H$1000, MATCH($AB813, 'Gantt Chart'!$D$9:$D$1000, 0)), "")</f>
        <v/>
      </c>
      <c r="Z810" s="317" t="str">
        <f>IFERROR(VLOOKUP($AB813, 'Gantt Chart'!$D$9:$E$1000, 2, FALSE), "")</f>
        <v/>
      </c>
      <c r="AA810" s="317"/>
      <c r="AB810" s="317"/>
      <c r="AC810" s="12"/>
      <c r="AD810" s="18" t="str" cm="1">
        <f t="array" ref="AD810">IFERROR(
    INDEX('Gantt Chart'!$D$9:$D$1000,
        SMALL(
            IF(('Gantt Chart'!$J$9:$J$1000=$AE$3) * ('Gantt Chart'!$L$9:$L$1000&lt;1),
                ROW('Gantt Chart'!$D$9:$D$1000)-MIN(ROW('Gantt Chart'!$D$9:$D$1000))+1,
                ""),
            ROW(A806))
        ),
    "")</f>
        <v/>
      </c>
      <c r="AE810" s="12"/>
      <c r="AF810" s="316" t="str">
        <f>IFERROR(INDEX('Gantt Chart'!$H$9:$H$1000, MATCH($AI813, 'Gantt Chart'!$D$9:$D$1000, 0)), "")</f>
        <v/>
      </c>
      <c r="AG810" s="317" t="str">
        <f>IFERROR(VLOOKUP($AI813, 'Gantt Chart'!$D$9:$E$1000, 2, FALSE), "")</f>
        <v/>
      </c>
      <c r="AH810" s="317"/>
      <c r="AI810" s="317"/>
      <c r="AJ810" s="12"/>
      <c r="AK810" s="18" t="str" cm="1">
        <f t="array" ref="AK810">IFERROR(
    INDEX('Gantt Chart'!$D$9:$D$1000,
        SMALL(
            IF(('Gantt Chart'!$J$9:$J$1000=$AL$3) * ('Gantt Chart'!$L$9:$L$1000&lt;1),
                ROW('Gantt Chart'!$D$9:$D$1000)-MIN(ROW('Gantt Chart'!$D$9:$D$1000))+1,
                ""),
            ROW(A806))
        ),
    "")</f>
        <v/>
      </c>
      <c r="AL810" s="12"/>
      <c r="AM810" s="316" t="str">
        <f>IFERROR(INDEX('Gantt Chart'!$H$9:$H$1000, MATCH($AP813, 'Gantt Chart'!$D$9:$D$1000, 0)), "")</f>
        <v/>
      </c>
      <c r="AN810" s="317" t="str">
        <f>IFERROR(VLOOKUP($AP813, 'Gantt Chart'!$D$9:$E$1000, 2, FALSE), "")</f>
        <v/>
      </c>
      <c r="AO810" s="317"/>
      <c r="AP810" s="317"/>
      <c r="AQ810" s="12"/>
      <c r="AR810" s="18" t="str" cm="1">
        <f t="array" ref="AR810">IFERROR(
    INDEX('Gantt Chart'!$D$9:$D$1000,
        SMALL(
            IF(('Gantt Chart'!$J$9:$J$1000=$AS$3) * ('Gantt Chart'!$L$9:$L$1000&lt;1),
                ROW('Gantt Chart'!$D$9:$D$1000)-MIN(ROW('Gantt Chart'!$D$9:$D$1000))+1,
                ""),
            ROW(A806))
        ),
    "")</f>
        <v/>
      </c>
      <c r="AS810" s="12"/>
      <c r="AT810" s="316" t="str">
        <f>IFERROR(INDEX('Gantt Chart'!$H$9:$H$1000, MATCH($AW813, 'Gantt Chart'!$D$9:$D$1000, 0)), "")</f>
        <v/>
      </c>
      <c r="AU810" s="317" t="str">
        <f>IFERROR(VLOOKUP($AW813, 'Gantt Chart'!$D$9:$E$1000, 2, FALSE), "")</f>
        <v/>
      </c>
      <c r="AV810" s="317"/>
      <c r="AW810" s="317"/>
      <c r="AX810" s="12"/>
      <c r="AY810" s="18" t="str" cm="1">
        <f t="array" ref="AY810">IFERROR(
    INDEX('Gantt Chart'!$D$9:$D$1000,
        SMALL(
            IF(('Gantt Chart'!$J$9:$J$1000=$AZ$3) * ('Gantt Chart'!$L$9:$L$1000&lt;1),
                ROW('Gantt Chart'!$D$9:$D$1000)-MIN(ROW('Gantt Chart'!$D$9:$D$1000))+1,
                ""),
            ROW(A806))
        ),
    "")</f>
        <v/>
      </c>
      <c r="AZ810" s="12"/>
      <c r="BA810" s="316" t="str">
        <f>IFERROR(INDEX('Gantt Chart'!$H$9:$H$1000, MATCH($BD813, 'Gantt Chart'!$D$9:$D$1000, 0)), "")</f>
        <v/>
      </c>
      <c r="BB810" s="317" t="str">
        <f>IFERROR(VLOOKUP($BD813, 'Gantt Chart'!$D$9:$E$1000, 2, FALSE), "")</f>
        <v/>
      </c>
      <c r="BC810" s="317"/>
      <c r="BD810" s="317"/>
      <c r="BE810" s="12"/>
      <c r="BF810" s="18" cm="1">
        <f t="array" ref="BF810">IFERROR(
    INDEX('Gantt Chart'!$D$9:$D$1000,
        SMALL(
            IF(('Gantt Chart'!$J$9:$J$1000=$BG$3) * ('Gantt Chart'!$L$9:$L$1000&lt;1),
                ROW('Gantt Chart'!$D$9:$D$1000)-MIN(ROW('Gantt Chart'!$D$9:$D$1000))+1,
                ""),
            ROW(A806))
        ),
    "")</f>
        <v>0</v>
      </c>
      <c r="BG810" s="12"/>
      <c r="BH810" s="316" t="str">
        <f>IFERROR(INDEX('Gantt Chart'!$H$9:$H$1000, MATCH($BK813, 'Gantt Chart'!$D$9:$D$1000, 0)), "")</f>
        <v/>
      </c>
      <c r="BI810" s="317" t="str">
        <f>IFERROR(VLOOKUP($BK813, 'Gantt Chart'!$D$9:$E$1000, 2, FALSE), "")</f>
        <v/>
      </c>
      <c r="BJ810" s="317"/>
      <c r="BK810" s="317"/>
      <c r="BL810" s="12"/>
      <c r="BM810" s="18" cm="1">
        <f t="array" ref="BM810">IFERROR(
    INDEX('Gantt Chart'!$D$9:$D$1000,
        SMALL(
            IF(('Gantt Chart'!$J$9:$J$1000=$BN$3) * ('Gantt Chart'!$L$9:$L$1000&lt;1),
                ROW('Gantt Chart'!$D$9:$D$1000)-MIN(ROW('Gantt Chart'!$D$9:$D$1000))+1,
                ""),
            ROW(A806))
        ),
    "")</f>
        <v>0</v>
      </c>
      <c r="BN810" s="12"/>
      <c r="BO810" s="316" t="str">
        <f>IFERROR(INDEX('Gantt Chart'!$H$9:$H$1000, MATCH($BR813, 'Gantt Chart'!$D$9:$D$1000, 0)), "")</f>
        <v/>
      </c>
      <c r="BP810" s="317" t="str">
        <f>IFERROR(VLOOKUP($BR813, 'Gantt Chart'!$D$9:$E$1000, 2, FALSE), "")</f>
        <v/>
      </c>
      <c r="BQ810" s="317"/>
      <c r="BR810" s="317"/>
      <c r="BS810" s="12"/>
      <c r="BT810" s="10"/>
    </row>
    <row r="811" spans="1:72" x14ac:dyDescent="0.2">
      <c r="A811" s="9"/>
      <c r="B811" s="18" t="str" cm="1">
        <f t="array" ref="B811">IFERROR(
    INDEX('Gantt Chart'!$D$9:$D$1000,
        SMALL(
            IF(('Gantt Chart'!$J$9:$J$1000=$C$3) * ('Gantt Chart'!$L$9:$L$1000&lt;1),
                ROW('Gantt Chart'!$D$9:$D$1000)-MIN(ROW('Gantt Chart'!$D$9:$D$1000))+1,
                ""),
            ROW(A807))
        ),
    "")</f>
        <v/>
      </c>
      <c r="C811" s="12"/>
      <c r="D811" s="316"/>
      <c r="E811" s="318" t="str">
        <f>IFERROR(INDEX('Gantt Chart'!$C$9:$C$1000, MATCH($G813, 'Gantt Chart'!$D$9:$D$1000, 0)), "")</f>
        <v/>
      </c>
      <c r="F811" s="318"/>
      <c r="G811" s="318"/>
      <c r="H811" s="12"/>
      <c r="I811" s="18" t="str" cm="1">
        <f t="array" ref="I811">IFERROR(
    INDEX('Gantt Chart'!$D$9:$D$1000,
        SMALL(
            IF(('Gantt Chart'!$J$9:$J$1000=$J$3) * ('Gantt Chart'!$L$9:$L$1000&lt;1),
                ROW('Gantt Chart'!$D$9:$D$1000)-MIN(ROW('Gantt Chart'!$D$9:$D$1000))+1,
                ""),
            ROW(A807))
        ),
    "")</f>
        <v/>
      </c>
      <c r="J811" s="12"/>
      <c r="K811" s="316"/>
      <c r="L811" s="318" t="str">
        <f>IFERROR(INDEX('Gantt Chart'!$C$9:$C$1000, MATCH($N813, 'Gantt Chart'!$D$9:$D$1000, 0)), "")</f>
        <v/>
      </c>
      <c r="M811" s="318"/>
      <c r="N811" s="318"/>
      <c r="O811" s="12"/>
      <c r="P811" s="18" t="str" cm="1">
        <f t="array" ref="P811">IFERROR(
    INDEX('Gantt Chart'!$D$9:$D$1000,
        SMALL(
            IF(('Gantt Chart'!$J$9:$J$1000=$Q$3) * ('Gantt Chart'!$L$9:$L$1000&lt;1),
                ROW('Gantt Chart'!$D$9:$D$1000)-MIN(ROW('Gantt Chart'!$D$9:$D$1000))+1,
                ""),
            ROW(A807))
        ),
    "")</f>
        <v/>
      </c>
      <c r="Q811" s="12"/>
      <c r="R811" s="316"/>
      <c r="S811" s="318" t="str">
        <f>IFERROR(INDEX('Gantt Chart'!$C$9:$C$1000, MATCH($U813, 'Gantt Chart'!$D$9:$D$1000, 0)), "")</f>
        <v/>
      </c>
      <c r="T811" s="318"/>
      <c r="U811" s="318"/>
      <c r="V811" s="12"/>
      <c r="W811" s="18" t="str" cm="1">
        <f t="array" ref="W811">IFERROR(
    INDEX('Gantt Chart'!$D$9:$D$1000,
        SMALL(
            IF(('Gantt Chart'!$J$9:$J$1000=$X$3) * ('Gantt Chart'!$L$9:$L$1000&lt;1),
                ROW('Gantt Chart'!$D$9:$D$1000)-MIN(ROW('Gantt Chart'!$D$9:$D$1000))+1,
                ""),
            ROW(A807))
        ),
    "")</f>
        <v/>
      </c>
      <c r="X811" s="12"/>
      <c r="Y811" s="316"/>
      <c r="Z811" s="318" t="str">
        <f>IFERROR(INDEX('Gantt Chart'!$C$9:$C$1000, MATCH($AB813, 'Gantt Chart'!$D$9:$D$1000, 0)), "")</f>
        <v/>
      </c>
      <c r="AA811" s="318"/>
      <c r="AB811" s="318"/>
      <c r="AC811" s="12"/>
      <c r="AD811" s="18" t="str" cm="1">
        <f t="array" ref="AD811">IFERROR(
    INDEX('Gantt Chart'!$D$9:$D$1000,
        SMALL(
            IF(('Gantt Chart'!$J$9:$J$1000=$AE$3) * ('Gantt Chart'!$L$9:$L$1000&lt;1),
                ROW('Gantt Chart'!$D$9:$D$1000)-MIN(ROW('Gantt Chart'!$D$9:$D$1000))+1,
                ""),
            ROW(A807))
        ),
    "")</f>
        <v/>
      </c>
      <c r="AE811" s="12"/>
      <c r="AF811" s="316"/>
      <c r="AG811" s="318" t="str">
        <f>IFERROR(INDEX('Gantt Chart'!$C$9:$C$1000, MATCH($AI813, 'Gantt Chart'!$D$9:$D$1000, 0)), "")</f>
        <v/>
      </c>
      <c r="AH811" s="318"/>
      <c r="AI811" s="318"/>
      <c r="AJ811" s="12"/>
      <c r="AK811" s="18" t="str" cm="1">
        <f t="array" ref="AK811">IFERROR(
    INDEX('Gantt Chart'!$D$9:$D$1000,
        SMALL(
            IF(('Gantt Chart'!$J$9:$J$1000=$AL$3) * ('Gantt Chart'!$L$9:$L$1000&lt;1),
                ROW('Gantt Chart'!$D$9:$D$1000)-MIN(ROW('Gantt Chart'!$D$9:$D$1000))+1,
                ""),
            ROW(A807))
        ),
    "")</f>
        <v/>
      </c>
      <c r="AL811" s="12"/>
      <c r="AM811" s="316"/>
      <c r="AN811" s="318" t="str">
        <f>IFERROR(INDEX('Gantt Chart'!$C$9:$C$1000, MATCH($AP813, 'Gantt Chart'!$D$9:$D$1000, 0)), "")</f>
        <v/>
      </c>
      <c r="AO811" s="318"/>
      <c r="AP811" s="318"/>
      <c r="AQ811" s="12"/>
      <c r="AR811" s="18" t="str" cm="1">
        <f t="array" ref="AR811">IFERROR(
    INDEX('Gantt Chart'!$D$9:$D$1000,
        SMALL(
            IF(('Gantt Chart'!$J$9:$J$1000=$AS$3) * ('Gantt Chart'!$L$9:$L$1000&lt;1),
                ROW('Gantt Chart'!$D$9:$D$1000)-MIN(ROW('Gantt Chart'!$D$9:$D$1000))+1,
                ""),
            ROW(A807))
        ),
    "")</f>
        <v/>
      </c>
      <c r="AS811" s="12"/>
      <c r="AT811" s="316"/>
      <c r="AU811" s="318" t="str">
        <f>IFERROR(INDEX('Gantt Chart'!$C$9:$C$1000, MATCH($AW813, 'Gantt Chart'!$D$9:$D$1000, 0)), "")</f>
        <v/>
      </c>
      <c r="AV811" s="318"/>
      <c r="AW811" s="318"/>
      <c r="AX811" s="12"/>
      <c r="AY811" s="18" t="str" cm="1">
        <f t="array" ref="AY811">IFERROR(
    INDEX('Gantt Chart'!$D$9:$D$1000,
        SMALL(
            IF(('Gantt Chart'!$J$9:$J$1000=$AZ$3) * ('Gantt Chart'!$L$9:$L$1000&lt;1),
                ROW('Gantt Chart'!$D$9:$D$1000)-MIN(ROW('Gantt Chart'!$D$9:$D$1000))+1,
                ""),
            ROW(A807))
        ),
    "")</f>
        <v/>
      </c>
      <c r="AZ811" s="12"/>
      <c r="BA811" s="316"/>
      <c r="BB811" s="318" t="str">
        <f>IFERROR(INDEX('Gantt Chart'!$C$9:$C$1000, MATCH($BD813, 'Gantt Chart'!$D$9:$D$1000, 0)), "")</f>
        <v/>
      </c>
      <c r="BC811" s="318"/>
      <c r="BD811" s="318"/>
      <c r="BE811" s="12"/>
      <c r="BF811" s="18" cm="1">
        <f t="array" ref="BF811">IFERROR(
    INDEX('Gantt Chart'!$D$9:$D$1000,
        SMALL(
            IF(('Gantt Chart'!$J$9:$J$1000=$BG$3) * ('Gantt Chart'!$L$9:$L$1000&lt;1),
                ROW('Gantt Chart'!$D$9:$D$1000)-MIN(ROW('Gantt Chart'!$D$9:$D$1000))+1,
                ""),
            ROW(A807))
        ),
    "")</f>
        <v>0</v>
      </c>
      <c r="BG811" s="12"/>
      <c r="BH811" s="316"/>
      <c r="BI811" s="318" t="str">
        <f>IFERROR(INDEX('Gantt Chart'!$C$9:$C$1000, MATCH($BK813, 'Gantt Chart'!$D$9:$D$1000, 0)), "")</f>
        <v/>
      </c>
      <c r="BJ811" s="318"/>
      <c r="BK811" s="318"/>
      <c r="BL811" s="12"/>
      <c r="BM811" s="18" cm="1">
        <f t="array" ref="BM811">IFERROR(
    INDEX('Gantt Chart'!$D$9:$D$1000,
        SMALL(
            IF(('Gantt Chart'!$J$9:$J$1000=$BN$3) * ('Gantt Chart'!$L$9:$L$1000&lt;1),
                ROW('Gantt Chart'!$D$9:$D$1000)-MIN(ROW('Gantt Chart'!$D$9:$D$1000))+1,
                ""),
            ROW(A807))
        ),
    "")</f>
        <v>0</v>
      </c>
      <c r="BN811" s="12"/>
      <c r="BO811" s="316"/>
      <c r="BP811" s="318" t="str">
        <f>IFERROR(INDEX('Gantt Chart'!$C$9:$C$1000, MATCH($BR813, 'Gantt Chart'!$D$9:$D$1000, 0)), "")</f>
        <v/>
      </c>
      <c r="BQ811" s="318"/>
      <c r="BR811" s="318"/>
      <c r="BS811" s="12"/>
      <c r="BT811" s="10"/>
    </row>
    <row r="812" spans="1:72" x14ac:dyDescent="0.2">
      <c r="A812" s="9"/>
      <c r="B812" s="18" t="str" cm="1">
        <f t="array" ref="B812">IFERROR(
    INDEX('Gantt Chart'!$D$9:$D$1000,
        SMALL(
            IF(('Gantt Chart'!$J$9:$J$1000=$C$3) * ('Gantt Chart'!$L$9:$L$1000&lt;1),
                ROW('Gantt Chart'!$D$9:$D$1000)-MIN(ROW('Gantt Chart'!$D$9:$D$1000))+1,
                ""),
            ROW(A808))
        ),
    "")</f>
        <v/>
      </c>
      <c r="C812" s="12"/>
      <c r="D812" s="316"/>
      <c r="E812" s="319" t="str">
        <f>IFERROR(INDEX('Gantt Chart'!$M$9:$M$1000, MATCH($G813, 'Gantt Chart'!$D$9:$D$1000, 0)), "")</f>
        <v/>
      </c>
      <c r="F812" s="319"/>
      <c r="G812" s="319"/>
      <c r="H812" s="12"/>
      <c r="I812" s="18" t="str" cm="1">
        <f t="array" ref="I812">IFERROR(
    INDEX('Gantt Chart'!$D$9:$D$1000,
        SMALL(
            IF(('Gantt Chart'!$J$9:$J$1000=$J$3) * ('Gantt Chart'!$L$9:$L$1000&lt;1),
                ROW('Gantt Chart'!$D$9:$D$1000)-MIN(ROW('Gantt Chart'!$D$9:$D$1000))+1,
                ""),
            ROW(A808))
        ),
    "")</f>
        <v/>
      </c>
      <c r="J812" s="12"/>
      <c r="K812" s="316"/>
      <c r="L812" s="319" t="str">
        <f>IFERROR(INDEX('Gantt Chart'!$M$9:$M$1000, MATCH($N813, 'Gantt Chart'!$D$9:$D$1000, 0)), "")</f>
        <v/>
      </c>
      <c r="M812" s="319"/>
      <c r="N812" s="319"/>
      <c r="O812" s="12"/>
      <c r="P812" s="18" t="str" cm="1">
        <f t="array" ref="P812">IFERROR(
    INDEX('Gantt Chart'!$D$9:$D$1000,
        SMALL(
            IF(('Gantt Chart'!$J$9:$J$1000=$Q$3) * ('Gantt Chart'!$L$9:$L$1000&lt;1),
                ROW('Gantt Chart'!$D$9:$D$1000)-MIN(ROW('Gantt Chart'!$D$9:$D$1000))+1,
                ""),
            ROW(A808))
        ),
    "")</f>
        <v/>
      </c>
      <c r="Q812" s="12"/>
      <c r="R812" s="316"/>
      <c r="S812" s="319" t="str">
        <f>IFERROR(INDEX('Gantt Chart'!$M$9:$M$1000, MATCH($U813, 'Gantt Chart'!$D$9:$D$1000, 0)), "")</f>
        <v/>
      </c>
      <c r="T812" s="319"/>
      <c r="U812" s="319"/>
      <c r="V812" s="12"/>
      <c r="W812" s="18" t="str" cm="1">
        <f t="array" ref="W812">IFERROR(
    INDEX('Gantt Chart'!$D$9:$D$1000,
        SMALL(
            IF(('Gantt Chart'!$J$9:$J$1000=$X$3) * ('Gantt Chart'!$L$9:$L$1000&lt;1),
                ROW('Gantt Chart'!$D$9:$D$1000)-MIN(ROW('Gantt Chart'!$D$9:$D$1000))+1,
                ""),
            ROW(A808))
        ),
    "")</f>
        <v/>
      </c>
      <c r="X812" s="12"/>
      <c r="Y812" s="316"/>
      <c r="Z812" s="319" t="str">
        <f>IFERROR(INDEX('Gantt Chart'!$M$9:$M$1000, MATCH($AB813, 'Gantt Chart'!$D$9:$D$1000, 0)), "")</f>
        <v/>
      </c>
      <c r="AA812" s="319"/>
      <c r="AB812" s="319"/>
      <c r="AC812" s="12"/>
      <c r="AD812" s="18" t="str" cm="1">
        <f t="array" ref="AD812">IFERROR(
    INDEX('Gantt Chart'!$D$9:$D$1000,
        SMALL(
            IF(('Gantt Chart'!$J$9:$J$1000=$AE$3) * ('Gantt Chart'!$L$9:$L$1000&lt;1),
                ROW('Gantt Chart'!$D$9:$D$1000)-MIN(ROW('Gantt Chart'!$D$9:$D$1000))+1,
                ""),
            ROW(A808))
        ),
    "")</f>
        <v/>
      </c>
      <c r="AE812" s="12"/>
      <c r="AF812" s="316"/>
      <c r="AG812" s="319" t="str">
        <f>IFERROR(INDEX('Gantt Chart'!$M$9:$M$1000, MATCH($AI813, 'Gantt Chart'!$D$9:$D$1000, 0)), "")</f>
        <v/>
      </c>
      <c r="AH812" s="319"/>
      <c r="AI812" s="319"/>
      <c r="AJ812" s="12"/>
      <c r="AK812" s="18" t="str" cm="1">
        <f t="array" ref="AK812">IFERROR(
    INDEX('Gantt Chart'!$D$9:$D$1000,
        SMALL(
            IF(('Gantt Chart'!$J$9:$J$1000=$AL$3) * ('Gantt Chart'!$L$9:$L$1000&lt;1),
                ROW('Gantt Chart'!$D$9:$D$1000)-MIN(ROW('Gantt Chart'!$D$9:$D$1000))+1,
                ""),
            ROW(A808))
        ),
    "")</f>
        <v/>
      </c>
      <c r="AL812" s="12"/>
      <c r="AM812" s="316"/>
      <c r="AN812" s="319" t="str">
        <f>IFERROR(INDEX('Gantt Chart'!$M$9:$M$1000, MATCH($AP813, 'Gantt Chart'!$D$9:$D$1000, 0)), "")</f>
        <v/>
      </c>
      <c r="AO812" s="319"/>
      <c r="AP812" s="319"/>
      <c r="AQ812" s="12"/>
      <c r="AR812" s="18" t="str" cm="1">
        <f t="array" ref="AR812">IFERROR(
    INDEX('Gantt Chart'!$D$9:$D$1000,
        SMALL(
            IF(('Gantt Chart'!$J$9:$J$1000=$AS$3) * ('Gantt Chart'!$L$9:$L$1000&lt;1),
                ROW('Gantt Chart'!$D$9:$D$1000)-MIN(ROW('Gantt Chart'!$D$9:$D$1000))+1,
                ""),
            ROW(A808))
        ),
    "")</f>
        <v/>
      </c>
      <c r="AS812" s="12"/>
      <c r="AT812" s="316"/>
      <c r="AU812" s="319" t="str">
        <f>IFERROR(INDEX('Gantt Chart'!$M$9:$M$1000, MATCH($AW813, 'Gantt Chart'!$D$9:$D$1000, 0)), "")</f>
        <v/>
      </c>
      <c r="AV812" s="319"/>
      <c r="AW812" s="319"/>
      <c r="AX812" s="12"/>
      <c r="AY812" s="18" t="str" cm="1">
        <f t="array" ref="AY812">IFERROR(
    INDEX('Gantt Chart'!$D$9:$D$1000,
        SMALL(
            IF(('Gantt Chart'!$J$9:$J$1000=$AZ$3) * ('Gantt Chart'!$L$9:$L$1000&lt;1),
                ROW('Gantt Chart'!$D$9:$D$1000)-MIN(ROW('Gantt Chart'!$D$9:$D$1000))+1,
                ""),
            ROW(A808))
        ),
    "")</f>
        <v/>
      </c>
      <c r="AZ812" s="12"/>
      <c r="BA812" s="316"/>
      <c r="BB812" s="319" t="str">
        <f>IFERROR(INDEX('Gantt Chart'!$M$9:$M$1000, MATCH($BD813, 'Gantt Chart'!$D$9:$D$1000, 0)), "")</f>
        <v/>
      </c>
      <c r="BC812" s="319"/>
      <c r="BD812" s="319"/>
      <c r="BE812" s="12"/>
      <c r="BF812" s="18" cm="1">
        <f t="array" ref="BF812">IFERROR(
    INDEX('Gantt Chart'!$D$9:$D$1000,
        SMALL(
            IF(('Gantt Chart'!$J$9:$J$1000=$BG$3) * ('Gantt Chart'!$L$9:$L$1000&lt;1),
                ROW('Gantt Chart'!$D$9:$D$1000)-MIN(ROW('Gantt Chart'!$D$9:$D$1000))+1,
                ""),
            ROW(A808))
        ),
    "")</f>
        <v>0</v>
      </c>
      <c r="BG812" s="12"/>
      <c r="BH812" s="316"/>
      <c r="BI812" s="319" t="str">
        <f>IFERROR(INDEX('Gantt Chart'!$M$9:$M$1000, MATCH($BK813, 'Gantt Chart'!$D$9:$D$1000, 0)), "")</f>
        <v/>
      </c>
      <c r="BJ812" s="319"/>
      <c r="BK812" s="319"/>
      <c r="BL812" s="12"/>
      <c r="BM812" s="18" cm="1">
        <f t="array" ref="BM812">IFERROR(
    INDEX('Gantt Chart'!$D$9:$D$1000,
        SMALL(
            IF(('Gantt Chart'!$J$9:$J$1000=$BN$3) * ('Gantt Chart'!$L$9:$L$1000&lt;1),
                ROW('Gantt Chart'!$D$9:$D$1000)-MIN(ROW('Gantt Chart'!$D$9:$D$1000))+1,
                ""),
            ROW(A808))
        ),
    "")</f>
        <v>0</v>
      </c>
      <c r="BN812" s="12"/>
      <c r="BO812" s="316"/>
      <c r="BP812" s="319" t="str">
        <f>IFERROR(INDEX('Gantt Chart'!$M$9:$M$1000, MATCH($BR813, 'Gantt Chart'!$D$9:$D$1000, 0)), "")</f>
        <v/>
      </c>
      <c r="BQ812" s="319"/>
      <c r="BR812" s="319"/>
      <c r="BS812" s="12"/>
      <c r="BT812" s="10"/>
    </row>
    <row r="813" spans="1:72" x14ac:dyDescent="0.2">
      <c r="A813" s="9"/>
      <c r="B813" s="18" t="str" cm="1">
        <f t="array" ref="B813">IFERROR(
    INDEX('Gantt Chart'!$D$9:$D$1000,
        SMALL(
            IF(('Gantt Chart'!$J$9:$J$1000=$C$3) * ('Gantt Chart'!$L$9:$L$1000&lt;1),
                ROW('Gantt Chart'!$D$9:$D$1000)-MIN(ROW('Gantt Chart'!$D$9:$D$1000))+1,
                ""),
            ROW(A809))
        ),
    "")</f>
        <v/>
      </c>
      <c r="C813" s="12"/>
      <c r="D813" s="316"/>
      <c r="E813" s="320" t="str">
        <f>IFERROR(INDEX('Gantt Chart'!$L$9:$L$1000, MATCH($G813, 'Gantt Chart'!$D$9:$D$1000, 0)), "")</f>
        <v/>
      </c>
      <c r="F813" s="320"/>
      <c r="G813" s="13" t="str" cm="1">
        <f t="array" ref="G813">IF(INDEX($B$5:$B$999, CEILING((ROW()-5)/5, 1))="", "", INDEX($B$5:$B$999, CEILING((ROW()-5)/5, 1)))</f>
        <v/>
      </c>
      <c r="H813" s="12"/>
      <c r="I813" s="18" t="str" cm="1">
        <f t="array" ref="I813">IFERROR(
    INDEX('Gantt Chart'!$D$9:$D$1000,
        SMALL(
            IF(('Gantt Chart'!$J$9:$J$1000=$J$3) * ('Gantt Chart'!$L$9:$L$1000&lt;1),
                ROW('Gantt Chart'!$D$9:$D$1000)-MIN(ROW('Gantt Chart'!$D$9:$D$1000))+1,
                ""),
            ROW(A809))
        ),
    "")</f>
        <v/>
      </c>
      <c r="J813" s="12"/>
      <c r="K813" s="316"/>
      <c r="L813" s="320" t="str">
        <f>IFERROR(INDEX('Gantt Chart'!$L$9:$L$1000, MATCH($N813, 'Gantt Chart'!$D$9:$D$1000, 0)), "")</f>
        <v/>
      </c>
      <c r="M813" s="320"/>
      <c r="N813" s="13" t="str" cm="1">
        <f t="array" ref="N813">IF(INDEX($I$5:$I$999, CEILING((ROW()-5)/5, 1))="", "", INDEX($I$5:$I$999, CEILING((ROW()-5)/5, 1)))</f>
        <v/>
      </c>
      <c r="O813" s="12"/>
      <c r="P813" s="18" t="str" cm="1">
        <f t="array" ref="P813">IFERROR(
    INDEX('Gantt Chart'!$D$9:$D$1000,
        SMALL(
            IF(('Gantt Chart'!$J$9:$J$1000=$Q$3) * ('Gantt Chart'!$L$9:$L$1000&lt;1),
                ROW('Gantt Chart'!$D$9:$D$1000)-MIN(ROW('Gantt Chart'!$D$9:$D$1000))+1,
                ""),
            ROW(A809))
        ),
    "")</f>
        <v/>
      </c>
      <c r="Q813" s="12"/>
      <c r="R813" s="316"/>
      <c r="S813" s="320" t="str">
        <f>IFERROR(INDEX('Gantt Chart'!$L$9:$L$1000, MATCH($U813, 'Gantt Chart'!$D$9:$D$1000, 0)), "")</f>
        <v/>
      </c>
      <c r="T813" s="320"/>
      <c r="U813" s="13" t="str" cm="1">
        <f t="array" ref="U813">IF(INDEX($P$5:$P$999, CEILING((ROW()-5)/5, 1))="", "", INDEX($P$5:$P$999, CEILING((ROW()-5)/5, 1)))</f>
        <v/>
      </c>
      <c r="V813" s="12"/>
      <c r="W813" s="18" t="str" cm="1">
        <f t="array" ref="W813">IFERROR(
    INDEX('Gantt Chart'!$D$9:$D$1000,
        SMALL(
            IF(('Gantt Chart'!$J$9:$J$1000=$X$3) * ('Gantt Chart'!$L$9:$L$1000&lt;1),
                ROW('Gantt Chart'!$D$9:$D$1000)-MIN(ROW('Gantt Chart'!$D$9:$D$1000))+1,
                ""),
            ROW(A809))
        ),
    "")</f>
        <v/>
      </c>
      <c r="X813" s="12"/>
      <c r="Y813" s="316"/>
      <c r="Z813" s="320" t="str">
        <f>IFERROR(INDEX('Gantt Chart'!$L$9:$L$1000, MATCH($AB813, 'Gantt Chart'!$D$9:$D$1000, 0)), "")</f>
        <v/>
      </c>
      <c r="AA813" s="320"/>
      <c r="AB813" s="13" t="str" cm="1">
        <f t="array" ref="AB813">IF(INDEX($W$5:$W$999, CEILING((ROW()-5)/5, 1))="", "", INDEX($W$5:$W$999, CEILING((ROW()-5)/5, 1)))</f>
        <v/>
      </c>
      <c r="AC813" s="12"/>
      <c r="AD813" s="18" t="str" cm="1">
        <f t="array" ref="AD813">IFERROR(
    INDEX('Gantt Chart'!$D$9:$D$1000,
        SMALL(
            IF(('Gantt Chart'!$J$9:$J$1000=$AE$3) * ('Gantt Chart'!$L$9:$L$1000&lt;1),
                ROW('Gantt Chart'!$D$9:$D$1000)-MIN(ROW('Gantt Chart'!$D$9:$D$1000))+1,
                ""),
            ROW(A809))
        ),
    "")</f>
        <v/>
      </c>
      <c r="AE813" s="12"/>
      <c r="AF813" s="316"/>
      <c r="AG813" s="320" t="str">
        <f>IFERROR(INDEX('Gantt Chart'!$L$9:$L$1000, MATCH($AI813, 'Gantt Chart'!$D$9:$D$1000, 0)), "")</f>
        <v/>
      </c>
      <c r="AH813" s="320"/>
      <c r="AI813" s="13" t="str" cm="1">
        <f t="array" ref="AI813">IF(INDEX($AD$5:$AD$999, CEILING((ROW()-5)/5, 1))="", "", INDEX($AD$5:$AD$999, CEILING((ROW()-5)/5, 1)))</f>
        <v/>
      </c>
      <c r="AJ813" s="12"/>
      <c r="AK813" s="18" t="str" cm="1">
        <f t="array" ref="AK813">IFERROR(
    INDEX('Gantt Chart'!$D$9:$D$1000,
        SMALL(
            IF(('Gantt Chart'!$J$9:$J$1000=$AL$3) * ('Gantt Chart'!$L$9:$L$1000&lt;1),
                ROW('Gantt Chart'!$D$9:$D$1000)-MIN(ROW('Gantt Chart'!$D$9:$D$1000))+1,
                ""),
            ROW(A809))
        ),
    "")</f>
        <v/>
      </c>
      <c r="AL813" s="12"/>
      <c r="AM813" s="316"/>
      <c r="AN813" s="320" t="str">
        <f>IFERROR(INDEX('Gantt Chart'!$L$9:$L$1000, MATCH($AP813, 'Gantt Chart'!$D$9:$D$1000, 0)), "")</f>
        <v/>
      </c>
      <c r="AO813" s="320"/>
      <c r="AP813" s="13" t="str" cm="1">
        <f t="array" ref="AP813">IF(INDEX($AK$5:$AK$999, CEILING((ROW()-5)/5, 1))="", "", INDEX($AK$5:$AK$999, CEILING((ROW()-5)/5, 1)))</f>
        <v/>
      </c>
      <c r="AQ813" s="12"/>
      <c r="AR813" s="18" t="str" cm="1">
        <f t="array" ref="AR813">IFERROR(
    INDEX('Gantt Chart'!$D$9:$D$1000,
        SMALL(
            IF(('Gantt Chart'!$J$9:$J$1000=$AS$3) * ('Gantt Chart'!$L$9:$L$1000&lt;1),
                ROW('Gantt Chart'!$D$9:$D$1000)-MIN(ROW('Gantt Chart'!$D$9:$D$1000))+1,
                ""),
            ROW(A809))
        ),
    "")</f>
        <v/>
      </c>
      <c r="AS813" s="12"/>
      <c r="AT813" s="316"/>
      <c r="AU813" s="320" t="str">
        <f>IFERROR(INDEX('Gantt Chart'!$L$9:$L$1000, MATCH($AW813, 'Gantt Chart'!$D$9:$D$1000, 0)), "")</f>
        <v/>
      </c>
      <c r="AV813" s="320"/>
      <c r="AW813" s="13" t="str" cm="1">
        <f t="array" ref="AW813">IF(INDEX($AR$5:$AR$999, CEILING((ROW()-5)/5, 1))="", "", INDEX($AR$5:$AR$999, CEILING((ROW()-5)/5, 1)))</f>
        <v/>
      </c>
      <c r="AX813" s="12"/>
      <c r="AY813" s="18" t="str" cm="1">
        <f t="array" ref="AY813">IFERROR(
    INDEX('Gantt Chart'!$D$9:$D$1000,
        SMALL(
            IF(('Gantt Chart'!$J$9:$J$1000=$AZ$3) * ('Gantt Chart'!$L$9:$L$1000&lt;1),
                ROW('Gantt Chart'!$D$9:$D$1000)-MIN(ROW('Gantt Chart'!$D$9:$D$1000))+1,
                ""),
            ROW(A809))
        ),
    "")</f>
        <v/>
      </c>
      <c r="AZ813" s="12"/>
      <c r="BA813" s="316"/>
      <c r="BB813" s="320" t="str">
        <f>IFERROR(INDEX('Gantt Chart'!$L$9:$L$1000, MATCH($BD813, 'Gantt Chart'!$D$9:$D$1000, 0)), "")</f>
        <v/>
      </c>
      <c r="BC813" s="320"/>
      <c r="BD813" s="13" t="str" cm="1">
        <f t="array" ref="BD813">IF(INDEX($AY$5:$AY$999, CEILING((ROW()-5)/5, 1))="", "", INDEX($AY$5:$AY$999, CEILING((ROW()-5)/5, 1)))</f>
        <v/>
      </c>
      <c r="BE813" s="12"/>
      <c r="BF813" s="18" cm="1">
        <f t="array" ref="BF813">IFERROR(
    INDEX('Gantt Chart'!$D$9:$D$1000,
        SMALL(
            IF(('Gantt Chart'!$J$9:$J$1000=$BG$3) * ('Gantt Chart'!$L$9:$L$1000&lt;1),
                ROW('Gantt Chart'!$D$9:$D$1000)-MIN(ROW('Gantt Chart'!$D$9:$D$1000))+1,
                ""),
            ROW(A809))
        ),
    "")</f>
        <v>0</v>
      </c>
      <c r="BG813" s="12"/>
      <c r="BH813" s="316"/>
      <c r="BI813" s="320" t="str">
        <f>IFERROR(INDEX('Gantt Chart'!$L$9:$L$1000, MATCH($BK813, 'Gantt Chart'!$D$9:$D$1000, 0)), "")</f>
        <v/>
      </c>
      <c r="BJ813" s="320"/>
      <c r="BK813" s="13" cm="1">
        <f t="array" ref="BK813">IF(INDEX($BF$5:$BF$999, CEILING((ROW()-5)/5, 1))="", "", INDEX($BF$5:$BF$999, CEILING((ROW()-5)/5, 1)))</f>
        <v>0</v>
      </c>
      <c r="BL813" s="12"/>
      <c r="BM813" s="18" cm="1">
        <f t="array" ref="BM813">IFERROR(
    INDEX('Gantt Chart'!$D$9:$D$1000,
        SMALL(
            IF(('Gantt Chart'!$J$9:$J$1000=$BN$3) * ('Gantt Chart'!$L$9:$L$1000&lt;1),
                ROW('Gantt Chart'!$D$9:$D$1000)-MIN(ROW('Gantt Chart'!$D$9:$D$1000))+1,
                ""),
            ROW(A809))
        ),
    "")</f>
        <v>0</v>
      </c>
      <c r="BN813" s="12"/>
      <c r="BO813" s="316"/>
      <c r="BP813" s="320" t="str">
        <f>IFERROR(INDEX('Gantt Chart'!$L$9:$L$1000, MATCH($BR813, 'Gantt Chart'!$D$9:$D$1000, 0)), "")</f>
        <v/>
      </c>
      <c r="BQ813" s="320"/>
      <c r="BR813" s="13" cm="1">
        <f t="array" ref="BR813">IF(INDEX($BM$5:$BM$999, CEILING((ROW()-5)/5, 1))="", "", INDEX($BM$5:$BM$999, CEILING((ROW()-5)/5, 1)))</f>
        <v>0</v>
      </c>
      <c r="BS813" s="12"/>
      <c r="BT813" s="10"/>
    </row>
    <row r="814" spans="1:72" x14ac:dyDescent="0.2">
      <c r="A814" s="9"/>
      <c r="B814" s="18" t="str" cm="1">
        <f t="array" ref="B814">IFERROR(
    INDEX('Gantt Chart'!$D$9:$D$1000,
        SMALL(
            IF(('Gantt Chart'!$J$9:$J$1000=$C$3) * ('Gantt Chart'!$L$9:$L$1000&lt;1),
                ROW('Gantt Chart'!$D$9:$D$1000)-MIN(ROW('Gantt Chart'!$D$9:$D$1000))+1,
                ""),
            ROW(A810))
        ),
    "")</f>
        <v/>
      </c>
      <c r="C814" s="12"/>
      <c r="D814" s="12"/>
      <c r="E814" s="12"/>
      <c r="F814" s="12"/>
      <c r="G814" s="12"/>
      <c r="H814" s="12"/>
      <c r="I814" s="18" t="str" cm="1">
        <f t="array" ref="I814">IFERROR(
    INDEX('Gantt Chart'!$D$9:$D$1000,
        SMALL(
            IF(('Gantt Chart'!$J$9:$J$1000=$J$3) * ('Gantt Chart'!$L$9:$L$1000&lt;1),
                ROW('Gantt Chart'!$D$9:$D$1000)-MIN(ROW('Gantt Chart'!$D$9:$D$1000))+1,
                ""),
            ROW(A810))
        ),
    "")</f>
        <v/>
      </c>
      <c r="J814" s="12"/>
      <c r="K814" s="12"/>
      <c r="L814" s="12"/>
      <c r="M814" s="12"/>
      <c r="N814" s="12"/>
      <c r="O814" s="12"/>
      <c r="P814" s="18" t="str" cm="1">
        <f t="array" ref="P814">IFERROR(
    INDEX('Gantt Chart'!$D$9:$D$1000,
        SMALL(
            IF(('Gantt Chart'!$J$9:$J$1000=$Q$3) * ('Gantt Chart'!$L$9:$L$1000&lt;1),
                ROW('Gantt Chart'!$D$9:$D$1000)-MIN(ROW('Gantt Chart'!$D$9:$D$1000))+1,
                ""),
            ROW(A810))
        ),
    "")</f>
        <v/>
      </c>
      <c r="Q814" s="12"/>
      <c r="R814" s="12"/>
      <c r="S814" s="12"/>
      <c r="T814" s="12"/>
      <c r="U814" s="12"/>
      <c r="V814" s="12"/>
      <c r="W814" s="18" t="str" cm="1">
        <f t="array" ref="W814">IFERROR(
    INDEX('Gantt Chart'!$D$9:$D$1000,
        SMALL(
            IF(('Gantt Chart'!$J$9:$J$1000=$X$3) * ('Gantt Chart'!$L$9:$L$1000&lt;1),
                ROW('Gantt Chart'!$D$9:$D$1000)-MIN(ROW('Gantt Chart'!$D$9:$D$1000))+1,
                ""),
            ROW(A810))
        ),
    "")</f>
        <v/>
      </c>
      <c r="X814" s="12"/>
      <c r="Y814" s="12"/>
      <c r="Z814" s="12"/>
      <c r="AA814" s="12"/>
      <c r="AB814" s="12"/>
      <c r="AC814" s="12"/>
      <c r="AD814" s="18" t="str" cm="1">
        <f t="array" ref="AD814">IFERROR(
    INDEX('Gantt Chart'!$D$9:$D$1000,
        SMALL(
            IF(('Gantt Chart'!$J$9:$J$1000=$AE$3) * ('Gantt Chart'!$L$9:$L$1000&lt;1),
                ROW('Gantt Chart'!$D$9:$D$1000)-MIN(ROW('Gantt Chart'!$D$9:$D$1000))+1,
                ""),
            ROW(A810))
        ),
    "")</f>
        <v/>
      </c>
      <c r="AE814" s="12"/>
      <c r="AF814" s="12"/>
      <c r="AG814" s="12"/>
      <c r="AH814" s="12"/>
      <c r="AI814" s="12"/>
      <c r="AJ814" s="12"/>
      <c r="AK814" s="18" t="str" cm="1">
        <f t="array" ref="AK814">IFERROR(
    INDEX('Gantt Chart'!$D$9:$D$1000,
        SMALL(
            IF(('Gantt Chart'!$J$9:$J$1000=$AL$3) * ('Gantt Chart'!$L$9:$L$1000&lt;1),
                ROW('Gantt Chart'!$D$9:$D$1000)-MIN(ROW('Gantt Chart'!$D$9:$D$1000))+1,
                ""),
            ROW(A810))
        ),
    "")</f>
        <v/>
      </c>
      <c r="AL814" s="12"/>
      <c r="AM814" s="12"/>
      <c r="AN814" s="12"/>
      <c r="AO814" s="12"/>
      <c r="AP814" s="12"/>
      <c r="AQ814" s="12"/>
      <c r="AR814" s="18" t="str" cm="1">
        <f t="array" ref="AR814">IFERROR(
    INDEX('Gantt Chart'!$D$9:$D$1000,
        SMALL(
            IF(('Gantt Chart'!$J$9:$J$1000=$AS$3) * ('Gantt Chart'!$L$9:$L$1000&lt;1),
                ROW('Gantt Chart'!$D$9:$D$1000)-MIN(ROW('Gantt Chart'!$D$9:$D$1000))+1,
                ""),
            ROW(A810))
        ),
    "")</f>
        <v/>
      </c>
      <c r="AS814" s="12"/>
      <c r="AT814" s="12"/>
      <c r="AU814" s="12"/>
      <c r="AV814" s="12"/>
      <c r="AW814" s="12"/>
      <c r="AX814" s="12"/>
      <c r="AY814" s="18" t="str" cm="1">
        <f t="array" ref="AY814">IFERROR(
    INDEX('Gantt Chart'!$D$9:$D$1000,
        SMALL(
            IF(('Gantt Chart'!$J$9:$J$1000=$AZ$3) * ('Gantt Chart'!$L$9:$L$1000&lt;1),
                ROW('Gantt Chart'!$D$9:$D$1000)-MIN(ROW('Gantt Chart'!$D$9:$D$1000))+1,
                ""),
            ROW(A810))
        ),
    "")</f>
        <v/>
      </c>
      <c r="AZ814" s="12"/>
      <c r="BA814" s="12"/>
      <c r="BB814" s="12"/>
      <c r="BC814" s="12"/>
      <c r="BD814" s="12"/>
      <c r="BE814" s="12"/>
      <c r="BF814" s="18" cm="1">
        <f t="array" ref="BF814">IFERROR(
    INDEX('Gantt Chart'!$D$9:$D$1000,
        SMALL(
            IF(('Gantt Chart'!$J$9:$J$1000=$BG$3) * ('Gantt Chart'!$L$9:$L$1000&lt;1),
                ROW('Gantt Chart'!$D$9:$D$1000)-MIN(ROW('Gantt Chart'!$D$9:$D$1000))+1,
                ""),
            ROW(A810))
        ),
    "")</f>
        <v>0</v>
      </c>
      <c r="BG814" s="12"/>
      <c r="BH814" s="12"/>
      <c r="BI814" s="12"/>
      <c r="BJ814" s="12"/>
      <c r="BK814" s="12"/>
      <c r="BL814" s="12"/>
      <c r="BM814" s="18" cm="1">
        <f t="array" ref="BM814">IFERROR(
    INDEX('Gantt Chart'!$D$9:$D$1000,
        SMALL(
            IF(('Gantt Chart'!$J$9:$J$1000=$BN$3) * ('Gantt Chart'!$L$9:$L$1000&lt;1),
                ROW('Gantt Chart'!$D$9:$D$1000)-MIN(ROW('Gantt Chart'!$D$9:$D$1000))+1,
                ""),
            ROW(A810))
        ),
    "")</f>
        <v>0</v>
      </c>
      <c r="BN814" s="12"/>
      <c r="BO814" s="12"/>
      <c r="BP814" s="12"/>
      <c r="BQ814" s="12"/>
      <c r="BR814" s="12"/>
      <c r="BS814" s="12"/>
      <c r="BT814" s="10"/>
    </row>
    <row r="815" spans="1:72" ht="16.899999999999999" customHeight="1" x14ac:dyDescent="0.2">
      <c r="A815" s="9"/>
      <c r="B815" s="18" t="str" cm="1">
        <f t="array" ref="B815">IFERROR(
    INDEX('Gantt Chart'!$D$9:$D$1000,
        SMALL(
            IF(('Gantt Chart'!$J$9:$J$1000=$C$3) * ('Gantt Chart'!$L$9:$L$1000&lt;1),
                ROW('Gantt Chart'!$D$9:$D$1000)-MIN(ROW('Gantt Chart'!$D$9:$D$1000))+1,
                ""),
            ROW(A811))
        ),
    "")</f>
        <v/>
      </c>
      <c r="C815" s="12"/>
      <c r="D815" s="316" t="str">
        <f>IFERROR(INDEX('Gantt Chart'!$H$9:$H$1000, MATCH($G818, 'Gantt Chart'!$D$9:$D$1000, 0)), "")</f>
        <v/>
      </c>
      <c r="E815" s="317" t="str">
        <f>IFERROR(VLOOKUP($G818, 'Gantt Chart'!$D$9:$E$1000, 2, FALSE), "")</f>
        <v/>
      </c>
      <c r="F815" s="317"/>
      <c r="G815" s="317"/>
      <c r="H815" s="12"/>
      <c r="I815" s="18" t="str" cm="1">
        <f t="array" ref="I815">IFERROR(
    INDEX('Gantt Chart'!$D$9:$D$1000,
        SMALL(
            IF(('Gantt Chart'!$J$9:$J$1000=$J$3) * ('Gantt Chart'!$L$9:$L$1000&lt;1),
                ROW('Gantt Chart'!$D$9:$D$1000)-MIN(ROW('Gantt Chart'!$D$9:$D$1000))+1,
                ""),
            ROW(A811))
        ),
    "")</f>
        <v/>
      </c>
      <c r="J815" s="12"/>
      <c r="K815" s="316" t="str">
        <f>IFERROR(INDEX('Gantt Chart'!$H$9:$H$1000, MATCH($N818, 'Gantt Chart'!$D$9:$D$1000, 0)), "")</f>
        <v/>
      </c>
      <c r="L815" s="317" t="str">
        <f>IFERROR(VLOOKUP($N818, 'Gantt Chart'!$D$9:$E$1000, 2, FALSE), "")</f>
        <v/>
      </c>
      <c r="M815" s="317"/>
      <c r="N815" s="317"/>
      <c r="O815" s="12"/>
      <c r="P815" s="18" t="str" cm="1">
        <f t="array" ref="P815">IFERROR(
    INDEX('Gantt Chart'!$D$9:$D$1000,
        SMALL(
            IF(('Gantt Chart'!$J$9:$J$1000=$Q$3) * ('Gantt Chart'!$L$9:$L$1000&lt;1),
                ROW('Gantt Chart'!$D$9:$D$1000)-MIN(ROW('Gantt Chart'!$D$9:$D$1000))+1,
                ""),
            ROW(A811))
        ),
    "")</f>
        <v/>
      </c>
      <c r="Q815" s="12"/>
      <c r="R815" s="316" t="str">
        <f>IFERROR(INDEX('Gantt Chart'!$H$9:$H$1000, MATCH($U818, 'Gantt Chart'!$D$9:$D$1000, 0)), "")</f>
        <v/>
      </c>
      <c r="S815" s="317" t="str">
        <f>IFERROR(VLOOKUP($U818, 'Gantt Chart'!$D$9:$E$1000, 2, FALSE), "")</f>
        <v/>
      </c>
      <c r="T815" s="317"/>
      <c r="U815" s="317"/>
      <c r="V815" s="12"/>
      <c r="W815" s="18" t="str" cm="1">
        <f t="array" ref="W815">IFERROR(
    INDEX('Gantt Chart'!$D$9:$D$1000,
        SMALL(
            IF(('Gantt Chart'!$J$9:$J$1000=$X$3) * ('Gantt Chart'!$L$9:$L$1000&lt;1),
                ROW('Gantt Chart'!$D$9:$D$1000)-MIN(ROW('Gantt Chart'!$D$9:$D$1000))+1,
                ""),
            ROW(A811))
        ),
    "")</f>
        <v/>
      </c>
      <c r="X815" s="12"/>
      <c r="Y815" s="316" t="str">
        <f>IFERROR(INDEX('Gantt Chart'!$H$9:$H$1000, MATCH($AB818, 'Gantt Chart'!$D$9:$D$1000, 0)), "")</f>
        <v/>
      </c>
      <c r="Z815" s="317" t="str">
        <f>IFERROR(VLOOKUP($AB818, 'Gantt Chart'!$D$9:$E$1000, 2, FALSE), "")</f>
        <v/>
      </c>
      <c r="AA815" s="317"/>
      <c r="AB815" s="317"/>
      <c r="AC815" s="12"/>
      <c r="AD815" s="18" t="str" cm="1">
        <f t="array" ref="AD815">IFERROR(
    INDEX('Gantt Chart'!$D$9:$D$1000,
        SMALL(
            IF(('Gantt Chart'!$J$9:$J$1000=$AE$3) * ('Gantt Chart'!$L$9:$L$1000&lt;1),
                ROW('Gantt Chart'!$D$9:$D$1000)-MIN(ROW('Gantt Chart'!$D$9:$D$1000))+1,
                ""),
            ROW(A811))
        ),
    "")</f>
        <v/>
      </c>
      <c r="AE815" s="12"/>
      <c r="AF815" s="316" t="str">
        <f>IFERROR(INDEX('Gantt Chart'!$H$9:$H$1000, MATCH($AI818, 'Gantt Chart'!$D$9:$D$1000, 0)), "")</f>
        <v/>
      </c>
      <c r="AG815" s="317" t="str">
        <f>IFERROR(VLOOKUP($AI818, 'Gantt Chart'!$D$9:$E$1000, 2, FALSE), "")</f>
        <v/>
      </c>
      <c r="AH815" s="317"/>
      <c r="AI815" s="317"/>
      <c r="AJ815" s="12"/>
      <c r="AK815" s="18" t="str" cm="1">
        <f t="array" ref="AK815">IFERROR(
    INDEX('Gantt Chart'!$D$9:$D$1000,
        SMALL(
            IF(('Gantt Chart'!$J$9:$J$1000=$AL$3) * ('Gantt Chart'!$L$9:$L$1000&lt;1),
                ROW('Gantt Chart'!$D$9:$D$1000)-MIN(ROW('Gantt Chart'!$D$9:$D$1000))+1,
                ""),
            ROW(A811))
        ),
    "")</f>
        <v/>
      </c>
      <c r="AL815" s="12"/>
      <c r="AM815" s="316" t="str">
        <f>IFERROR(INDEX('Gantt Chart'!$H$9:$H$1000, MATCH($AP818, 'Gantt Chart'!$D$9:$D$1000, 0)), "")</f>
        <v/>
      </c>
      <c r="AN815" s="317" t="str">
        <f>IFERROR(VLOOKUP($AP818, 'Gantt Chart'!$D$9:$E$1000, 2, FALSE), "")</f>
        <v/>
      </c>
      <c r="AO815" s="317"/>
      <c r="AP815" s="317"/>
      <c r="AQ815" s="12"/>
      <c r="AR815" s="18" t="str" cm="1">
        <f t="array" ref="AR815">IFERROR(
    INDEX('Gantt Chart'!$D$9:$D$1000,
        SMALL(
            IF(('Gantt Chart'!$J$9:$J$1000=$AS$3) * ('Gantt Chart'!$L$9:$L$1000&lt;1),
                ROW('Gantt Chart'!$D$9:$D$1000)-MIN(ROW('Gantt Chart'!$D$9:$D$1000))+1,
                ""),
            ROW(A811))
        ),
    "")</f>
        <v/>
      </c>
      <c r="AS815" s="12"/>
      <c r="AT815" s="316" t="str">
        <f>IFERROR(INDEX('Gantt Chart'!$H$9:$H$1000, MATCH($AW818, 'Gantt Chart'!$D$9:$D$1000, 0)), "")</f>
        <v/>
      </c>
      <c r="AU815" s="317" t="str">
        <f>IFERROR(VLOOKUP($AW818, 'Gantt Chart'!$D$9:$E$1000, 2, FALSE), "")</f>
        <v/>
      </c>
      <c r="AV815" s="317"/>
      <c r="AW815" s="317"/>
      <c r="AX815" s="12"/>
      <c r="AY815" s="18" t="str" cm="1">
        <f t="array" ref="AY815">IFERROR(
    INDEX('Gantt Chart'!$D$9:$D$1000,
        SMALL(
            IF(('Gantt Chart'!$J$9:$J$1000=$AZ$3) * ('Gantt Chart'!$L$9:$L$1000&lt;1),
                ROW('Gantt Chart'!$D$9:$D$1000)-MIN(ROW('Gantt Chart'!$D$9:$D$1000))+1,
                ""),
            ROW(A811))
        ),
    "")</f>
        <v/>
      </c>
      <c r="AZ815" s="12"/>
      <c r="BA815" s="316" t="str">
        <f>IFERROR(INDEX('Gantt Chart'!$H$9:$H$1000, MATCH($BD818, 'Gantt Chart'!$D$9:$D$1000, 0)), "")</f>
        <v/>
      </c>
      <c r="BB815" s="317" t="str">
        <f>IFERROR(VLOOKUP($BD818, 'Gantt Chart'!$D$9:$E$1000, 2, FALSE), "")</f>
        <v/>
      </c>
      <c r="BC815" s="317"/>
      <c r="BD815" s="317"/>
      <c r="BE815" s="12"/>
      <c r="BF815" s="18" cm="1">
        <f t="array" ref="BF815">IFERROR(
    INDEX('Gantt Chart'!$D$9:$D$1000,
        SMALL(
            IF(('Gantt Chart'!$J$9:$J$1000=$BG$3) * ('Gantt Chart'!$L$9:$L$1000&lt;1),
                ROW('Gantt Chart'!$D$9:$D$1000)-MIN(ROW('Gantt Chart'!$D$9:$D$1000))+1,
                ""),
            ROW(A811))
        ),
    "")</f>
        <v>0</v>
      </c>
      <c r="BG815" s="12"/>
      <c r="BH815" s="316" t="str">
        <f>IFERROR(INDEX('Gantt Chart'!$H$9:$H$1000, MATCH($BK818, 'Gantt Chart'!$D$9:$D$1000, 0)), "")</f>
        <v/>
      </c>
      <c r="BI815" s="317" t="str">
        <f>IFERROR(VLOOKUP($BK818, 'Gantt Chart'!$D$9:$E$1000, 2, FALSE), "")</f>
        <v/>
      </c>
      <c r="BJ815" s="317"/>
      <c r="BK815" s="317"/>
      <c r="BL815" s="12"/>
      <c r="BM815" s="18" cm="1">
        <f t="array" ref="BM815">IFERROR(
    INDEX('Gantt Chart'!$D$9:$D$1000,
        SMALL(
            IF(('Gantt Chart'!$J$9:$J$1000=$BN$3) * ('Gantt Chart'!$L$9:$L$1000&lt;1),
                ROW('Gantt Chart'!$D$9:$D$1000)-MIN(ROW('Gantt Chart'!$D$9:$D$1000))+1,
                ""),
            ROW(A811))
        ),
    "")</f>
        <v>0</v>
      </c>
      <c r="BN815" s="12"/>
      <c r="BO815" s="316" t="str">
        <f>IFERROR(INDEX('Gantt Chart'!$H$9:$H$1000, MATCH($BR818, 'Gantt Chart'!$D$9:$D$1000, 0)), "")</f>
        <v/>
      </c>
      <c r="BP815" s="317" t="str">
        <f>IFERROR(VLOOKUP($BR818, 'Gantt Chart'!$D$9:$E$1000, 2, FALSE), "")</f>
        <v/>
      </c>
      <c r="BQ815" s="317"/>
      <c r="BR815" s="317"/>
      <c r="BS815" s="12"/>
      <c r="BT815" s="10"/>
    </row>
    <row r="816" spans="1:72" x14ac:dyDescent="0.2">
      <c r="A816" s="9"/>
      <c r="B816" s="18" t="str" cm="1">
        <f t="array" ref="B816">IFERROR(
    INDEX('Gantt Chart'!$D$9:$D$1000,
        SMALL(
            IF(('Gantt Chart'!$J$9:$J$1000=$C$3) * ('Gantt Chart'!$L$9:$L$1000&lt;1),
                ROW('Gantt Chart'!$D$9:$D$1000)-MIN(ROW('Gantt Chart'!$D$9:$D$1000))+1,
                ""),
            ROW(A812))
        ),
    "")</f>
        <v/>
      </c>
      <c r="C816" s="12"/>
      <c r="D816" s="316"/>
      <c r="E816" s="318" t="str">
        <f>IFERROR(INDEX('Gantt Chart'!$C$9:$C$1000, MATCH($G818, 'Gantt Chart'!$D$9:$D$1000, 0)), "")</f>
        <v/>
      </c>
      <c r="F816" s="318"/>
      <c r="G816" s="318"/>
      <c r="H816" s="12"/>
      <c r="I816" s="18" t="str" cm="1">
        <f t="array" ref="I816">IFERROR(
    INDEX('Gantt Chart'!$D$9:$D$1000,
        SMALL(
            IF(('Gantt Chart'!$J$9:$J$1000=$J$3) * ('Gantt Chart'!$L$9:$L$1000&lt;1),
                ROW('Gantt Chart'!$D$9:$D$1000)-MIN(ROW('Gantt Chart'!$D$9:$D$1000))+1,
                ""),
            ROW(A812))
        ),
    "")</f>
        <v/>
      </c>
      <c r="J816" s="12"/>
      <c r="K816" s="316"/>
      <c r="L816" s="318" t="str">
        <f>IFERROR(INDEX('Gantt Chart'!$C$9:$C$1000, MATCH($N818, 'Gantt Chart'!$D$9:$D$1000, 0)), "")</f>
        <v/>
      </c>
      <c r="M816" s="318"/>
      <c r="N816" s="318"/>
      <c r="O816" s="12"/>
      <c r="P816" s="18" t="str" cm="1">
        <f t="array" ref="P816">IFERROR(
    INDEX('Gantt Chart'!$D$9:$D$1000,
        SMALL(
            IF(('Gantt Chart'!$J$9:$J$1000=$Q$3) * ('Gantt Chart'!$L$9:$L$1000&lt;1),
                ROW('Gantt Chart'!$D$9:$D$1000)-MIN(ROW('Gantt Chart'!$D$9:$D$1000))+1,
                ""),
            ROW(A812))
        ),
    "")</f>
        <v/>
      </c>
      <c r="Q816" s="12"/>
      <c r="R816" s="316"/>
      <c r="S816" s="318" t="str">
        <f>IFERROR(INDEX('Gantt Chart'!$C$9:$C$1000, MATCH($U818, 'Gantt Chart'!$D$9:$D$1000, 0)), "")</f>
        <v/>
      </c>
      <c r="T816" s="318"/>
      <c r="U816" s="318"/>
      <c r="V816" s="12"/>
      <c r="W816" s="18" t="str" cm="1">
        <f t="array" ref="W816">IFERROR(
    INDEX('Gantt Chart'!$D$9:$D$1000,
        SMALL(
            IF(('Gantt Chart'!$J$9:$J$1000=$X$3) * ('Gantt Chart'!$L$9:$L$1000&lt;1),
                ROW('Gantt Chart'!$D$9:$D$1000)-MIN(ROW('Gantt Chart'!$D$9:$D$1000))+1,
                ""),
            ROW(A812))
        ),
    "")</f>
        <v/>
      </c>
      <c r="X816" s="12"/>
      <c r="Y816" s="316"/>
      <c r="Z816" s="318" t="str">
        <f>IFERROR(INDEX('Gantt Chart'!$C$9:$C$1000, MATCH($AB818, 'Gantt Chart'!$D$9:$D$1000, 0)), "")</f>
        <v/>
      </c>
      <c r="AA816" s="318"/>
      <c r="AB816" s="318"/>
      <c r="AC816" s="12"/>
      <c r="AD816" s="18" t="str" cm="1">
        <f t="array" ref="AD816">IFERROR(
    INDEX('Gantt Chart'!$D$9:$D$1000,
        SMALL(
            IF(('Gantt Chart'!$J$9:$J$1000=$AE$3) * ('Gantt Chart'!$L$9:$L$1000&lt;1),
                ROW('Gantt Chart'!$D$9:$D$1000)-MIN(ROW('Gantt Chart'!$D$9:$D$1000))+1,
                ""),
            ROW(A812))
        ),
    "")</f>
        <v/>
      </c>
      <c r="AE816" s="12"/>
      <c r="AF816" s="316"/>
      <c r="AG816" s="318" t="str">
        <f>IFERROR(INDEX('Gantt Chart'!$C$9:$C$1000, MATCH($AI818, 'Gantt Chart'!$D$9:$D$1000, 0)), "")</f>
        <v/>
      </c>
      <c r="AH816" s="318"/>
      <c r="AI816" s="318"/>
      <c r="AJ816" s="12"/>
      <c r="AK816" s="18" t="str" cm="1">
        <f t="array" ref="AK816">IFERROR(
    INDEX('Gantt Chart'!$D$9:$D$1000,
        SMALL(
            IF(('Gantt Chart'!$J$9:$J$1000=$AL$3) * ('Gantt Chart'!$L$9:$L$1000&lt;1),
                ROW('Gantt Chart'!$D$9:$D$1000)-MIN(ROW('Gantt Chart'!$D$9:$D$1000))+1,
                ""),
            ROW(A812))
        ),
    "")</f>
        <v/>
      </c>
      <c r="AL816" s="12"/>
      <c r="AM816" s="316"/>
      <c r="AN816" s="318" t="str">
        <f>IFERROR(INDEX('Gantt Chart'!$C$9:$C$1000, MATCH($AP818, 'Gantt Chart'!$D$9:$D$1000, 0)), "")</f>
        <v/>
      </c>
      <c r="AO816" s="318"/>
      <c r="AP816" s="318"/>
      <c r="AQ816" s="12"/>
      <c r="AR816" s="18" t="str" cm="1">
        <f t="array" ref="AR816">IFERROR(
    INDEX('Gantt Chart'!$D$9:$D$1000,
        SMALL(
            IF(('Gantt Chart'!$J$9:$J$1000=$AS$3) * ('Gantt Chart'!$L$9:$L$1000&lt;1),
                ROW('Gantt Chart'!$D$9:$D$1000)-MIN(ROW('Gantt Chart'!$D$9:$D$1000))+1,
                ""),
            ROW(A812))
        ),
    "")</f>
        <v/>
      </c>
      <c r="AS816" s="12"/>
      <c r="AT816" s="316"/>
      <c r="AU816" s="318" t="str">
        <f>IFERROR(INDEX('Gantt Chart'!$C$9:$C$1000, MATCH($AW818, 'Gantt Chart'!$D$9:$D$1000, 0)), "")</f>
        <v/>
      </c>
      <c r="AV816" s="318"/>
      <c r="AW816" s="318"/>
      <c r="AX816" s="12"/>
      <c r="AY816" s="18" t="str" cm="1">
        <f t="array" ref="AY816">IFERROR(
    INDEX('Gantt Chart'!$D$9:$D$1000,
        SMALL(
            IF(('Gantt Chart'!$J$9:$J$1000=$AZ$3) * ('Gantt Chart'!$L$9:$L$1000&lt;1),
                ROW('Gantt Chart'!$D$9:$D$1000)-MIN(ROW('Gantt Chart'!$D$9:$D$1000))+1,
                ""),
            ROW(A812))
        ),
    "")</f>
        <v/>
      </c>
      <c r="AZ816" s="12"/>
      <c r="BA816" s="316"/>
      <c r="BB816" s="318" t="str">
        <f>IFERROR(INDEX('Gantt Chart'!$C$9:$C$1000, MATCH($BD818, 'Gantt Chart'!$D$9:$D$1000, 0)), "")</f>
        <v/>
      </c>
      <c r="BC816" s="318"/>
      <c r="BD816" s="318"/>
      <c r="BE816" s="12"/>
      <c r="BF816" s="18" cm="1">
        <f t="array" ref="BF816">IFERROR(
    INDEX('Gantt Chart'!$D$9:$D$1000,
        SMALL(
            IF(('Gantt Chart'!$J$9:$J$1000=$BG$3) * ('Gantt Chart'!$L$9:$L$1000&lt;1),
                ROW('Gantt Chart'!$D$9:$D$1000)-MIN(ROW('Gantt Chart'!$D$9:$D$1000))+1,
                ""),
            ROW(A812))
        ),
    "")</f>
        <v>0</v>
      </c>
      <c r="BG816" s="12"/>
      <c r="BH816" s="316"/>
      <c r="BI816" s="318" t="str">
        <f>IFERROR(INDEX('Gantt Chart'!$C$9:$C$1000, MATCH($BK818, 'Gantt Chart'!$D$9:$D$1000, 0)), "")</f>
        <v/>
      </c>
      <c r="BJ816" s="318"/>
      <c r="BK816" s="318"/>
      <c r="BL816" s="12"/>
      <c r="BM816" s="18" cm="1">
        <f t="array" ref="BM816">IFERROR(
    INDEX('Gantt Chart'!$D$9:$D$1000,
        SMALL(
            IF(('Gantt Chart'!$J$9:$J$1000=$BN$3) * ('Gantt Chart'!$L$9:$L$1000&lt;1),
                ROW('Gantt Chart'!$D$9:$D$1000)-MIN(ROW('Gantt Chart'!$D$9:$D$1000))+1,
                ""),
            ROW(A812))
        ),
    "")</f>
        <v>0</v>
      </c>
      <c r="BN816" s="12"/>
      <c r="BO816" s="316"/>
      <c r="BP816" s="318" t="str">
        <f>IFERROR(INDEX('Gantt Chart'!$C$9:$C$1000, MATCH($BR818, 'Gantt Chart'!$D$9:$D$1000, 0)), "")</f>
        <v/>
      </c>
      <c r="BQ816" s="318"/>
      <c r="BR816" s="318"/>
      <c r="BS816" s="12"/>
      <c r="BT816" s="10"/>
    </row>
    <row r="817" spans="1:72" x14ac:dyDescent="0.2">
      <c r="A817" s="9"/>
      <c r="B817" s="18" t="str" cm="1">
        <f t="array" ref="B817">IFERROR(
    INDEX('Gantt Chart'!$D$9:$D$1000,
        SMALL(
            IF(('Gantt Chart'!$J$9:$J$1000=$C$3) * ('Gantt Chart'!$L$9:$L$1000&lt;1),
                ROW('Gantt Chart'!$D$9:$D$1000)-MIN(ROW('Gantt Chart'!$D$9:$D$1000))+1,
                ""),
            ROW(A813))
        ),
    "")</f>
        <v/>
      </c>
      <c r="C817" s="12"/>
      <c r="D817" s="316"/>
      <c r="E817" s="319" t="str">
        <f>IFERROR(INDEX('Gantt Chart'!$M$9:$M$1000, MATCH($G818, 'Gantt Chart'!$D$9:$D$1000, 0)), "")</f>
        <v/>
      </c>
      <c r="F817" s="319"/>
      <c r="G817" s="319"/>
      <c r="H817" s="12"/>
      <c r="I817" s="18" t="str" cm="1">
        <f t="array" ref="I817">IFERROR(
    INDEX('Gantt Chart'!$D$9:$D$1000,
        SMALL(
            IF(('Gantt Chart'!$J$9:$J$1000=$J$3) * ('Gantt Chart'!$L$9:$L$1000&lt;1),
                ROW('Gantt Chart'!$D$9:$D$1000)-MIN(ROW('Gantt Chart'!$D$9:$D$1000))+1,
                ""),
            ROW(A813))
        ),
    "")</f>
        <v/>
      </c>
      <c r="J817" s="12"/>
      <c r="K817" s="316"/>
      <c r="L817" s="319" t="str">
        <f>IFERROR(INDEX('Gantt Chart'!$M$9:$M$1000, MATCH($N818, 'Gantt Chart'!$D$9:$D$1000, 0)), "")</f>
        <v/>
      </c>
      <c r="M817" s="319"/>
      <c r="N817" s="319"/>
      <c r="O817" s="12"/>
      <c r="P817" s="18" t="str" cm="1">
        <f t="array" ref="P817">IFERROR(
    INDEX('Gantt Chart'!$D$9:$D$1000,
        SMALL(
            IF(('Gantt Chart'!$J$9:$J$1000=$Q$3) * ('Gantt Chart'!$L$9:$L$1000&lt;1),
                ROW('Gantt Chart'!$D$9:$D$1000)-MIN(ROW('Gantt Chart'!$D$9:$D$1000))+1,
                ""),
            ROW(A813))
        ),
    "")</f>
        <v/>
      </c>
      <c r="Q817" s="12"/>
      <c r="R817" s="316"/>
      <c r="S817" s="319" t="str">
        <f>IFERROR(INDEX('Gantt Chart'!$M$9:$M$1000, MATCH($U818, 'Gantt Chart'!$D$9:$D$1000, 0)), "")</f>
        <v/>
      </c>
      <c r="T817" s="319"/>
      <c r="U817" s="319"/>
      <c r="V817" s="12"/>
      <c r="W817" s="18" t="str" cm="1">
        <f t="array" ref="W817">IFERROR(
    INDEX('Gantt Chart'!$D$9:$D$1000,
        SMALL(
            IF(('Gantt Chart'!$J$9:$J$1000=$X$3) * ('Gantt Chart'!$L$9:$L$1000&lt;1),
                ROW('Gantt Chart'!$D$9:$D$1000)-MIN(ROW('Gantt Chart'!$D$9:$D$1000))+1,
                ""),
            ROW(A813))
        ),
    "")</f>
        <v/>
      </c>
      <c r="X817" s="12"/>
      <c r="Y817" s="316"/>
      <c r="Z817" s="319" t="str">
        <f>IFERROR(INDEX('Gantt Chart'!$M$9:$M$1000, MATCH($AB818, 'Gantt Chart'!$D$9:$D$1000, 0)), "")</f>
        <v/>
      </c>
      <c r="AA817" s="319"/>
      <c r="AB817" s="319"/>
      <c r="AC817" s="12"/>
      <c r="AD817" s="18" t="str" cm="1">
        <f t="array" ref="AD817">IFERROR(
    INDEX('Gantt Chart'!$D$9:$D$1000,
        SMALL(
            IF(('Gantt Chart'!$J$9:$J$1000=$AE$3) * ('Gantt Chart'!$L$9:$L$1000&lt;1),
                ROW('Gantt Chart'!$D$9:$D$1000)-MIN(ROW('Gantt Chart'!$D$9:$D$1000))+1,
                ""),
            ROW(A813))
        ),
    "")</f>
        <v/>
      </c>
      <c r="AE817" s="12"/>
      <c r="AF817" s="316"/>
      <c r="AG817" s="319" t="str">
        <f>IFERROR(INDEX('Gantt Chart'!$M$9:$M$1000, MATCH($AI818, 'Gantt Chart'!$D$9:$D$1000, 0)), "")</f>
        <v/>
      </c>
      <c r="AH817" s="319"/>
      <c r="AI817" s="319"/>
      <c r="AJ817" s="12"/>
      <c r="AK817" s="18" t="str" cm="1">
        <f t="array" ref="AK817">IFERROR(
    INDEX('Gantt Chart'!$D$9:$D$1000,
        SMALL(
            IF(('Gantt Chart'!$J$9:$J$1000=$AL$3) * ('Gantt Chart'!$L$9:$L$1000&lt;1),
                ROW('Gantt Chart'!$D$9:$D$1000)-MIN(ROW('Gantt Chart'!$D$9:$D$1000))+1,
                ""),
            ROW(A813))
        ),
    "")</f>
        <v/>
      </c>
      <c r="AL817" s="12"/>
      <c r="AM817" s="316"/>
      <c r="AN817" s="319" t="str">
        <f>IFERROR(INDEX('Gantt Chart'!$M$9:$M$1000, MATCH($AP818, 'Gantt Chart'!$D$9:$D$1000, 0)), "")</f>
        <v/>
      </c>
      <c r="AO817" s="319"/>
      <c r="AP817" s="319"/>
      <c r="AQ817" s="12"/>
      <c r="AR817" s="18" t="str" cm="1">
        <f t="array" ref="AR817">IFERROR(
    INDEX('Gantt Chart'!$D$9:$D$1000,
        SMALL(
            IF(('Gantt Chart'!$J$9:$J$1000=$AS$3) * ('Gantt Chart'!$L$9:$L$1000&lt;1),
                ROW('Gantt Chart'!$D$9:$D$1000)-MIN(ROW('Gantt Chart'!$D$9:$D$1000))+1,
                ""),
            ROW(A813))
        ),
    "")</f>
        <v/>
      </c>
      <c r="AS817" s="12"/>
      <c r="AT817" s="316"/>
      <c r="AU817" s="319" t="str">
        <f>IFERROR(INDEX('Gantt Chart'!$M$9:$M$1000, MATCH($AW818, 'Gantt Chart'!$D$9:$D$1000, 0)), "")</f>
        <v/>
      </c>
      <c r="AV817" s="319"/>
      <c r="AW817" s="319"/>
      <c r="AX817" s="12"/>
      <c r="AY817" s="18" t="str" cm="1">
        <f t="array" ref="AY817">IFERROR(
    INDEX('Gantt Chart'!$D$9:$D$1000,
        SMALL(
            IF(('Gantt Chart'!$J$9:$J$1000=$AZ$3) * ('Gantt Chart'!$L$9:$L$1000&lt;1),
                ROW('Gantt Chart'!$D$9:$D$1000)-MIN(ROW('Gantt Chart'!$D$9:$D$1000))+1,
                ""),
            ROW(A813))
        ),
    "")</f>
        <v/>
      </c>
      <c r="AZ817" s="12"/>
      <c r="BA817" s="316"/>
      <c r="BB817" s="319" t="str">
        <f>IFERROR(INDEX('Gantt Chart'!$M$9:$M$1000, MATCH($BD818, 'Gantt Chart'!$D$9:$D$1000, 0)), "")</f>
        <v/>
      </c>
      <c r="BC817" s="319"/>
      <c r="BD817" s="319"/>
      <c r="BE817" s="12"/>
      <c r="BF817" s="18" cm="1">
        <f t="array" ref="BF817">IFERROR(
    INDEX('Gantt Chart'!$D$9:$D$1000,
        SMALL(
            IF(('Gantt Chart'!$J$9:$J$1000=$BG$3) * ('Gantt Chart'!$L$9:$L$1000&lt;1),
                ROW('Gantt Chart'!$D$9:$D$1000)-MIN(ROW('Gantt Chart'!$D$9:$D$1000))+1,
                ""),
            ROW(A813))
        ),
    "")</f>
        <v>0</v>
      </c>
      <c r="BG817" s="12"/>
      <c r="BH817" s="316"/>
      <c r="BI817" s="319" t="str">
        <f>IFERROR(INDEX('Gantt Chart'!$M$9:$M$1000, MATCH($BK818, 'Gantt Chart'!$D$9:$D$1000, 0)), "")</f>
        <v/>
      </c>
      <c r="BJ817" s="319"/>
      <c r="BK817" s="319"/>
      <c r="BL817" s="12"/>
      <c r="BM817" s="18" cm="1">
        <f t="array" ref="BM817">IFERROR(
    INDEX('Gantt Chart'!$D$9:$D$1000,
        SMALL(
            IF(('Gantt Chart'!$J$9:$J$1000=$BN$3) * ('Gantt Chart'!$L$9:$L$1000&lt;1),
                ROW('Gantt Chart'!$D$9:$D$1000)-MIN(ROW('Gantt Chart'!$D$9:$D$1000))+1,
                ""),
            ROW(A813))
        ),
    "")</f>
        <v>0</v>
      </c>
      <c r="BN817" s="12"/>
      <c r="BO817" s="316"/>
      <c r="BP817" s="319" t="str">
        <f>IFERROR(INDEX('Gantt Chart'!$M$9:$M$1000, MATCH($BR818, 'Gantt Chart'!$D$9:$D$1000, 0)), "")</f>
        <v/>
      </c>
      <c r="BQ817" s="319"/>
      <c r="BR817" s="319"/>
      <c r="BS817" s="12"/>
      <c r="BT817" s="10"/>
    </row>
    <row r="818" spans="1:72" x14ac:dyDescent="0.2">
      <c r="A818" s="9"/>
      <c r="B818" s="18" t="str" cm="1">
        <f t="array" ref="B818">IFERROR(
    INDEX('Gantt Chart'!$D$9:$D$1000,
        SMALL(
            IF(('Gantt Chart'!$J$9:$J$1000=$C$3) * ('Gantt Chart'!$L$9:$L$1000&lt;1),
                ROW('Gantt Chart'!$D$9:$D$1000)-MIN(ROW('Gantt Chart'!$D$9:$D$1000))+1,
                ""),
            ROW(A814))
        ),
    "")</f>
        <v/>
      </c>
      <c r="C818" s="12"/>
      <c r="D818" s="316"/>
      <c r="E818" s="320" t="str">
        <f>IFERROR(INDEX('Gantt Chart'!$L$9:$L$1000, MATCH($G818, 'Gantt Chart'!$D$9:$D$1000, 0)), "")</f>
        <v/>
      </c>
      <c r="F818" s="320"/>
      <c r="G818" s="13" t="str" cm="1">
        <f t="array" ref="G818">IF(INDEX($B$5:$B$999, CEILING((ROW()-5)/5, 1))="", "", INDEX($B$5:$B$999, CEILING((ROW()-5)/5, 1)))</f>
        <v/>
      </c>
      <c r="H818" s="12"/>
      <c r="I818" s="18" t="str" cm="1">
        <f t="array" ref="I818">IFERROR(
    INDEX('Gantt Chart'!$D$9:$D$1000,
        SMALL(
            IF(('Gantt Chart'!$J$9:$J$1000=$J$3) * ('Gantt Chart'!$L$9:$L$1000&lt;1),
                ROW('Gantt Chart'!$D$9:$D$1000)-MIN(ROW('Gantt Chart'!$D$9:$D$1000))+1,
                ""),
            ROW(A814))
        ),
    "")</f>
        <v/>
      </c>
      <c r="J818" s="12"/>
      <c r="K818" s="316"/>
      <c r="L818" s="320" t="str">
        <f>IFERROR(INDEX('Gantt Chart'!$L$9:$L$1000, MATCH($N818, 'Gantt Chart'!$D$9:$D$1000, 0)), "")</f>
        <v/>
      </c>
      <c r="M818" s="320"/>
      <c r="N818" s="13" t="str" cm="1">
        <f t="array" ref="N818">IF(INDEX($I$5:$I$999, CEILING((ROW()-5)/5, 1))="", "", INDEX($I$5:$I$999, CEILING((ROW()-5)/5, 1)))</f>
        <v/>
      </c>
      <c r="O818" s="12"/>
      <c r="P818" s="18" t="str" cm="1">
        <f t="array" ref="P818">IFERROR(
    INDEX('Gantt Chart'!$D$9:$D$1000,
        SMALL(
            IF(('Gantt Chart'!$J$9:$J$1000=$Q$3) * ('Gantt Chart'!$L$9:$L$1000&lt;1),
                ROW('Gantt Chart'!$D$9:$D$1000)-MIN(ROW('Gantt Chart'!$D$9:$D$1000))+1,
                ""),
            ROW(A814))
        ),
    "")</f>
        <v/>
      </c>
      <c r="Q818" s="12"/>
      <c r="R818" s="316"/>
      <c r="S818" s="320" t="str">
        <f>IFERROR(INDEX('Gantt Chart'!$L$9:$L$1000, MATCH($U818, 'Gantt Chart'!$D$9:$D$1000, 0)), "")</f>
        <v/>
      </c>
      <c r="T818" s="320"/>
      <c r="U818" s="13" t="str" cm="1">
        <f t="array" ref="U818">IF(INDEX($P$5:$P$999, CEILING((ROW()-5)/5, 1))="", "", INDEX($P$5:$P$999, CEILING((ROW()-5)/5, 1)))</f>
        <v/>
      </c>
      <c r="V818" s="12"/>
      <c r="W818" s="18" t="str" cm="1">
        <f t="array" ref="W818">IFERROR(
    INDEX('Gantt Chart'!$D$9:$D$1000,
        SMALL(
            IF(('Gantt Chart'!$J$9:$J$1000=$X$3) * ('Gantt Chart'!$L$9:$L$1000&lt;1),
                ROW('Gantt Chart'!$D$9:$D$1000)-MIN(ROW('Gantt Chart'!$D$9:$D$1000))+1,
                ""),
            ROW(A814))
        ),
    "")</f>
        <v/>
      </c>
      <c r="X818" s="12"/>
      <c r="Y818" s="316"/>
      <c r="Z818" s="320" t="str">
        <f>IFERROR(INDEX('Gantt Chart'!$L$9:$L$1000, MATCH($AB818, 'Gantt Chart'!$D$9:$D$1000, 0)), "")</f>
        <v/>
      </c>
      <c r="AA818" s="320"/>
      <c r="AB818" s="13" t="str" cm="1">
        <f t="array" ref="AB818">IF(INDEX($W$5:$W$999, CEILING((ROW()-5)/5, 1))="", "", INDEX($W$5:$W$999, CEILING((ROW()-5)/5, 1)))</f>
        <v/>
      </c>
      <c r="AC818" s="12"/>
      <c r="AD818" s="18" t="str" cm="1">
        <f t="array" ref="AD818">IFERROR(
    INDEX('Gantt Chart'!$D$9:$D$1000,
        SMALL(
            IF(('Gantt Chart'!$J$9:$J$1000=$AE$3) * ('Gantt Chart'!$L$9:$L$1000&lt;1),
                ROW('Gantt Chart'!$D$9:$D$1000)-MIN(ROW('Gantt Chart'!$D$9:$D$1000))+1,
                ""),
            ROW(A814))
        ),
    "")</f>
        <v/>
      </c>
      <c r="AE818" s="12"/>
      <c r="AF818" s="316"/>
      <c r="AG818" s="320" t="str">
        <f>IFERROR(INDEX('Gantt Chart'!$L$9:$L$1000, MATCH($AI818, 'Gantt Chart'!$D$9:$D$1000, 0)), "")</f>
        <v/>
      </c>
      <c r="AH818" s="320"/>
      <c r="AI818" s="13" t="str" cm="1">
        <f t="array" ref="AI818">IF(INDEX($AD$5:$AD$999, CEILING((ROW()-5)/5, 1))="", "", INDEX($AD$5:$AD$999, CEILING((ROW()-5)/5, 1)))</f>
        <v/>
      </c>
      <c r="AJ818" s="12"/>
      <c r="AK818" s="18" t="str" cm="1">
        <f t="array" ref="AK818">IFERROR(
    INDEX('Gantt Chart'!$D$9:$D$1000,
        SMALL(
            IF(('Gantt Chart'!$J$9:$J$1000=$AL$3) * ('Gantt Chart'!$L$9:$L$1000&lt;1),
                ROW('Gantt Chart'!$D$9:$D$1000)-MIN(ROW('Gantt Chart'!$D$9:$D$1000))+1,
                ""),
            ROW(A814))
        ),
    "")</f>
        <v/>
      </c>
      <c r="AL818" s="12"/>
      <c r="AM818" s="316"/>
      <c r="AN818" s="320" t="str">
        <f>IFERROR(INDEX('Gantt Chart'!$L$9:$L$1000, MATCH($AP818, 'Gantt Chart'!$D$9:$D$1000, 0)), "")</f>
        <v/>
      </c>
      <c r="AO818" s="320"/>
      <c r="AP818" s="13" t="str" cm="1">
        <f t="array" ref="AP818">IF(INDEX($AK$5:$AK$999, CEILING((ROW()-5)/5, 1))="", "", INDEX($AK$5:$AK$999, CEILING((ROW()-5)/5, 1)))</f>
        <v/>
      </c>
      <c r="AQ818" s="12"/>
      <c r="AR818" s="18" t="str" cm="1">
        <f t="array" ref="AR818">IFERROR(
    INDEX('Gantt Chart'!$D$9:$D$1000,
        SMALL(
            IF(('Gantt Chart'!$J$9:$J$1000=$AS$3) * ('Gantt Chart'!$L$9:$L$1000&lt;1),
                ROW('Gantt Chart'!$D$9:$D$1000)-MIN(ROW('Gantt Chart'!$D$9:$D$1000))+1,
                ""),
            ROW(A814))
        ),
    "")</f>
        <v/>
      </c>
      <c r="AS818" s="12"/>
      <c r="AT818" s="316"/>
      <c r="AU818" s="320" t="str">
        <f>IFERROR(INDEX('Gantt Chart'!$L$9:$L$1000, MATCH($AW818, 'Gantt Chart'!$D$9:$D$1000, 0)), "")</f>
        <v/>
      </c>
      <c r="AV818" s="320"/>
      <c r="AW818" s="13" t="str" cm="1">
        <f t="array" ref="AW818">IF(INDEX($AR$5:$AR$999, CEILING((ROW()-5)/5, 1))="", "", INDEX($AR$5:$AR$999, CEILING((ROW()-5)/5, 1)))</f>
        <v/>
      </c>
      <c r="AX818" s="12"/>
      <c r="AY818" s="18" t="str" cm="1">
        <f t="array" ref="AY818">IFERROR(
    INDEX('Gantt Chart'!$D$9:$D$1000,
        SMALL(
            IF(('Gantt Chart'!$J$9:$J$1000=$AZ$3) * ('Gantt Chart'!$L$9:$L$1000&lt;1),
                ROW('Gantt Chart'!$D$9:$D$1000)-MIN(ROW('Gantt Chart'!$D$9:$D$1000))+1,
                ""),
            ROW(A814))
        ),
    "")</f>
        <v/>
      </c>
      <c r="AZ818" s="12"/>
      <c r="BA818" s="316"/>
      <c r="BB818" s="320" t="str">
        <f>IFERROR(INDEX('Gantt Chart'!$L$9:$L$1000, MATCH($BD818, 'Gantt Chart'!$D$9:$D$1000, 0)), "")</f>
        <v/>
      </c>
      <c r="BC818" s="320"/>
      <c r="BD818" s="13" t="str" cm="1">
        <f t="array" ref="BD818">IF(INDEX($AY$5:$AY$999, CEILING((ROW()-5)/5, 1))="", "", INDEX($AY$5:$AY$999, CEILING((ROW()-5)/5, 1)))</f>
        <v/>
      </c>
      <c r="BE818" s="12"/>
      <c r="BF818" s="18" cm="1">
        <f t="array" ref="BF818">IFERROR(
    INDEX('Gantt Chart'!$D$9:$D$1000,
        SMALL(
            IF(('Gantt Chart'!$J$9:$J$1000=$BG$3) * ('Gantt Chart'!$L$9:$L$1000&lt;1),
                ROW('Gantt Chart'!$D$9:$D$1000)-MIN(ROW('Gantt Chart'!$D$9:$D$1000))+1,
                ""),
            ROW(A814))
        ),
    "")</f>
        <v>0</v>
      </c>
      <c r="BG818" s="12"/>
      <c r="BH818" s="316"/>
      <c r="BI818" s="320" t="str">
        <f>IFERROR(INDEX('Gantt Chart'!$L$9:$L$1000, MATCH($BK818, 'Gantt Chart'!$D$9:$D$1000, 0)), "")</f>
        <v/>
      </c>
      <c r="BJ818" s="320"/>
      <c r="BK818" s="13" cm="1">
        <f t="array" ref="BK818">IF(INDEX($BF$5:$BF$999, CEILING((ROW()-5)/5, 1))="", "", INDEX($BF$5:$BF$999, CEILING((ROW()-5)/5, 1)))</f>
        <v>0</v>
      </c>
      <c r="BL818" s="12"/>
      <c r="BM818" s="18" cm="1">
        <f t="array" ref="BM818">IFERROR(
    INDEX('Gantt Chart'!$D$9:$D$1000,
        SMALL(
            IF(('Gantt Chart'!$J$9:$J$1000=$BN$3) * ('Gantt Chart'!$L$9:$L$1000&lt;1),
                ROW('Gantt Chart'!$D$9:$D$1000)-MIN(ROW('Gantt Chart'!$D$9:$D$1000))+1,
                ""),
            ROW(A814))
        ),
    "")</f>
        <v>0</v>
      </c>
      <c r="BN818" s="12"/>
      <c r="BO818" s="316"/>
      <c r="BP818" s="320" t="str">
        <f>IFERROR(INDEX('Gantt Chart'!$L$9:$L$1000, MATCH($BR818, 'Gantt Chart'!$D$9:$D$1000, 0)), "")</f>
        <v/>
      </c>
      <c r="BQ818" s="320"/>
      <c r="BR818" s="13" cm="1">
        <f t="array" ref="BR818">IF(INDEX($BM$5:$BM$999, CEILING((ROW()-5)/5, 1))="", "", INDEX($BM$5:$BM$999, CEILING((ROW()-5)/5, 1)))</f>
        <v>0</v>
      </c>
      <c r="BS818" s="12"/>
      <c r="BT818" s="10"/>
    </row>
    <row r="819" spans="1:72" x14ac:dyDescent="0.2">
      <c r="A819" s="9"/>
      <c r="B819" s="18" t="str" cm="1">
        <f t="array" ref="B819">IFERROR(
    INDEX('Gantt Chart'!$D$9:$D$1000,
        SMALL(
            IF(('Gantt Chart'!$J$9:$J$1000=$C$3) * ('Gantt Chart'!$L$9:$L$1000&lt;1),
                ROW('Gantt Chart'!$D$9:$D$1000)-MIN(ROW('Gantt Chart'!$D$9:$D$1000))+1,
                ""),
            ROW(A815))
        ),
    "")</f>
        <v/>
      </c>
      <c r="C819" s="12"/>
      <c r="D819" s="12"/>
      <c r="E819" s="12"/>
      <c r="F819" s="12"/>
      <c r="G819" s="12"/>
      <c r="H819" s="12"/>
      <c r="I819" s="18" t="str" cm="1">
        <f t="array" ref="I819">IFERROR(
    INDEX('Gantt Chart'!$D$9:$D$1000,
        SMALL(
            IF(('Gantt Chart'!$J$9:$J$1000=$J$3) * ('Gantt Chart'!$L$9:$L$1000&lt;1),
                ROW('Gantt Chart'!$D$9:$D$1000)-MIN(ROW('Gantt Chart'!$D$9:$D$1000))+1,
                ""),
            ROW(A815))
        ),
    "")</f>
        <v/>
      </c>
      <c r="J819" s="12"/>
      <c r="K819" s="12"/>
      <c r="L819" s="12"/>
      <c r="M819" s="12"/>
      <c r="N819" s="12"/>
      <c r="O819" s="12"/>
      <c r="P819" s="18" t="str" cm="1">
        <f t="array" ref="P819">IFERROR(
    INDEX('Gantt Chart'!$D$9:$D$1000,
        SMALL(
            IF(('Gantt Chart'!$J$9:$J$1000=$Q$3) * ('Gantt Chart'!$L$9:$L$1000&lt;1),
                ROW('Gantt Chart'!$D$9:$D$1000)-MIN(ROW('Gantt Chart'!$D$9:$D$1000))+1,
                ""),
            ROW(A815))
        ),
    "")</f>
        <v/>
      </c>
      <c r="Q819" s="12"/>
      <c r="R819" s="12"/>
      <c r="S819" s="12"/>
      <c r="T819" s="12"/>
      <c r="U819" s="12"/>
      <c r="V819" s="12"/>
      <c r="W819" s="18" t="str" cm="1">
        <f t="array" ref="W819">IFERROR(
    INDEX('Gantt Chart'!$D$9:$D$1000,
        SMALL(
            IF(('Gantt Chart'!$J$9:$J$1000=$X$3) * ('Gantt Chart'!$L$9:$L$1000&lt;1),
                ROW('Gantt Chart'!$D$9:$D$1000)-MIN(ROW('Gantt Chart'!$D$9:$D$1000))+1,
                ""),
            ROW(A815))
        ),
    "")</f>
        <v/>
      </c>
      <c r="X819" s="12"/>
      <c r="Y819" s="12"/>
      <c r="Z819" s="12"/>
      <c r="AA819" s="12"/>
      <c r="AB819" s="12"/>
      <c r="AC819" s="12"/>
      <c r="AD819" s="18" t="str" cm="1">
        <f t="array" ref="AD819">IFERROR(
    INDEX('Gantt Chart'!$D$9:$D$1000,
        SMALL(
            IF(('Gantt Chart'!$J$9:$J$1000=$AE$3) * ('Gantt Chart'!$L$9:$L$1000&lt;1),
                ROW('Gantt Chart'!$D$9:$D$1000)-MIN(ROW('Gantt Chart'!$D$9:$D$1000))+1,
                ""),
            ROW(A815))
        ),
    "")</f>
        <v/>
      </c>
      <c r="AE819" s="12"/>
      <c r="AF819" s="12"/>
      <c r="AG819" s="12"/>
      <c r="AH819" s="12"/>
      <c r="AI819" s="12"/>
      <c r="AJ819" s="12"/>
      <c r="AK819" s="18" t="str" cm="1">
        <f t="array" ref="AK819">IFERROR(
    INDEX('Gantt Chart'!$D$9:$D$1000,
        SMALL(
            IF(('Gantt Chart'!$J$9:$J$1000=$AL$3) * ('Gantt Chart'!$L$9:$L$1000&lt;1),
                ROW('Gantt Chart'!$D$9:$D$1000)-MIN(ROW('Gantt Chart'!$D$9:$D$1000))+1,
                ""),
            ROW(A815))
        ),
    "")</f>
        <v/>
      </c>
      <c r="AL819" s="12"/>
      <c r="AM819" s="12"/>
      <c r="AN819" s="12"/>
      <c r="AO819" s="12"/>
      <c r="AP819" s="12"/>
      <c r="AQ819" s="12"/>
      <c r="AR819" s="18" t="str" cm="1">
        <f t="array" ref="AR819">IFERROR(
    INDEX('Gantt Chart'!$D$9:$D$1000,
        SMALL(
            IF(('Gantt Chart'!$J$9:$J$1000=$AS$3) * ('Gantt Chart'!$L$9:$L$1000&lt;1),
                ROW('Gantt Chart'!$D$9:$D$1000)-MIN(ROW('Gantt Chart'!$D$9:$D$1000))+1,
                ""),
            ROW(A815))
        ),
    "")</f>
        <v/>
      </c>
      <c r="AS819" s="12"/>
      <c r="AT819" s="12"/>
      <c r="AU819" s="12"/>
      <c r="AV819" s="12"/>
      <c r="AW819" s="12"/>
      <c r="AX819" s="12"/>
      <c r="AY819" s="18" t="str" cm="1">
        <f t="array" ref="AY819">IFERROR(
    INDEX('Gantt Chart'!$D$9:$D$1000,
        SMALL(
            IF(('Gantt Chart'!$J$9:$J$1000=$AZ$3) * ('Gantt Chart'!$L$9:$L$1000&lt;1),
                ROW('Gantt Chart'!$D$9:$D$1000)-MIN(ROW('Gantt Chart'!$D$9:$D$1000))+1,
                ""),
            ROW(A815))
        ),
    "")</f>
        <v/>
      </c>
      <c r="AZ819" s="12"/>
      <c r="BA819" s="12"/>
      <c r="BB819" s="12"/>
      <c r="BC819" s="12"/>
      <c r="BD819" s="12"/>
      <c r="BE819" s="12"/>
      <c r="BF819" s="18" cm="1">
        <f t="array" ref="BF819">IFERROR(
    INDEX('Gantt Chart'!$D$9:$D$1000,
        SMALL(
            IF(('Gantt Chart'!$J$9:$J$1000=$BG$3) * ('Gantt Chart'!$L$9:$L$1000&lt;1),
                ROW('Gantt Chart'!$D$9:$D$1000)-MIN(ROW('Gantt Chart'!$D$9:$D$1000))+1,
                ""),
            ROW(A815))
        ),
    "")</f>
        <v>0</v>
      </c>
      <c r="BG819" s="12"/>
      <c r="BH819" s="12"/>
      <c r="BI819" s="12"/>
      <c r="BJ819" s="12"/>
      <c r="BK819" s="12"/>
      <c r="BL819" s="12"/>
      <c r="BM819" s="18" cm="1">
        <f t="array" ref="BM819">IFERROR(
    INDEX('Gantt Chart'!$D$9:$D$1000,
        SMALL(
            IF(('Gantt Chart'!$J$9:$J$1000=$BN$3) * ('Gantt Chart'!$L$9:$L$1000&lt;1),
                ROW('Gantt Chart'!$D$9:$D$1000)-MIN(ROW('Gantt Chart'!$D$9:$D$1000))+1,
                ""),
            ROW(A815))
        ),
    "")</f>
        <v>0</v>
      </c>
      <c r="BN819" s="12"/>
      <c r="BO819" s="12"/>
      <c r="BP819" s="12"/>
      <c r="BQ819" s="12"/>
      <c r="BR819" s="12"/>
      <c r="BS819" s="12"/>
      <c r="BT819" s="10"/>
    </row>
    <row r="820" spans="1:72" ht="16.899999999999999" customHeight="1" x14ac:dyDescent="0.2">
      <c r="A820" s="9"/>
      <c r="B820" s="18" t="str" cm="1">
        <f t="array" ref="B820">IFERROR(
    INDEX('Gantt Chart'!$D$9:$D$1000,
        SMALL(
            IF(('Gantt Chart'!$J$9:$J$1000=$C$3) * ('Gantt Chart'!$L$9:$L$1000&lt;1),
                ROW('Gantt Chart'!$D$9:$D$1000)-MIN(ROW('Gantt Chart'!$D$9:$D$1000))+1,
                ""),
            ROW(A816))
        ),
    "")</f>
        <v/>
      </c>
      <c r="C820" s="12"/>
      <c r="D820" s="316" t="str">
        <f>IFERROR(INDEX('Gantt Chart'!$H$9:$H$1000, MATCH($G823, 'Gantt Chart'!$D$9:$D$1000, 0)), "")</f>
        <v/>
      </c>
      <c r="E820" s="317" t="str">
        <f>IFERROR(VLOOKUP($G823, 'Gantt Chart'!$D$9:$E$1000, 2, FALSE), "")</f>
        <v/>
      </c>
      <c r="F820" s="317"/>
      <c r="G820" s="317"/>
      <c r="H820" s="12"/>
      <c r="I820" s="18" t="str" cm="1">
        <f t="array" ref="I820">IFERROR(
    INDEX('Gantt Chart'!$D$9:$D$1000,
        SMALL(
            IF(('Gantt Chart'!$J$9:$J$1000=$J$3) * ('Gantt Chart'!$L$9:$L$1000&lt;1),
                ROW('Gantt Chart'!$D$9:$D$1000)-MIN(ROW('Gantt Chart'!$D$9:$D$1000))+1,
                ""),
            ROW(A816))
        ),
    "")</f>
        <v/>
      </c>
      <c r="J820" s="12"/>
      <c r="K820" s="316" t="str">
        <f>IFERROR(INDEX('Gantt Chart'!$H$9:$H$1000, MATCH($N823, 'Gantt Chart'!$D$9:$D$1000, 0)), "")</f>
        <v/>
      </c>
      <c r="L820" s="317" t="str">
        <f>IFERROR(VLOOKUP($N823, 'Gantt Chart'!$D$9:$E$1000, 2, FALSE), "")</f>
        <v/>
      </c>
      <c r="M820" s="317"/>
      <c r="N820" s="317"/>
      <c r="O820" s="12"/>
      <c r="P820" s="18" t="str" cm="1">
        <f t="array" ref="P820">IFERROR(
    INDEX('Gantt Chart'!$D$9:$D$1000,
        SMALL(
            IF(('Gantt Chart'!$J$9:$J$1000=$Q$3) * ('Gantt Chart'!$L$9:$L$1000&lt;1),
                ROW('Gantt Chart'!$D$9:$D$1000)-MIN(ROW('Gantt Chart'!$D$9:$D$1000))+1,
                ""),
            ROW(A816))
        ),
    "")</f>
        <v/>
      </c>
      <c r="Q820" s="12"/>
      <c r="R820" s="316" t="str">
        <f>IFERROR(INDEX('Gantt Chart'!$H$9:$H$1000, MATCH($U823, 'Gantt Chart'!$D$9:$D$1000, 0)), "")</f>
        <v/>
      </c>
      <c r="S820" s="317" t="str">
        <f>IFERROR(VLOOKUP($U823, 'Gantt Chart'!$D$9:$E$1000, 2, FALSE), "")</f>
        <v/>
      </c>
      <c r="T820" s="317"/>
      <c r="U820" s="317"/>
      <c r="V820" s="12"/>
      <c r="W820" s="18" t="str" cm="1">
        <f t="array" ref="W820">IFERROR(
    INDEX('Gantt Chart'!$D$9:$D$1000,
        SMALL(
            IF(('Gantt Chart'!$J$9:$J$1000=$X$3) * ('Gantt Chart'!$L$9:$L$1000&lt;1),
                ROW('Gantt Chart'!$D$9:$D$1000)-MIN(ROW('Gantt Chart'!$D$9:$D$1000))+1,
                ""),
            ROW(A816))
        ),
    "")</f>
        <v/>
      </c>
      <c r="X820" s="12"/>
      <c r="Y820" s="316" t="str">
        <f>IFERROR(INDEX('Gantt Chart'!$H$9:$H$1000, MATCH($AB823, 'Gantt Chart'!$D$9:$D$1000, 0)), "")</f>
        <v/>
      </c>
      <c r="Z820" s="317" t="str">
        <f>IFERROR(VLOOKUP($AB823, 'Gantt Chart'!$D$9:$E$1000, 2, FALSE), "")</f>
        <v/>
      </c>
      <c r="AA820" s="317"/>
      <c r="AB820" s="317"/>
      <c r="AC820" s="12"/>
      <c r="AD820" s="18" t="str" cm="1">
        <f t="array" ref="AD820">IFERROR(
    INDEX('Gantt Chart'!$D$9:$D$1000,
        SMALL(
            IF(('Gantt Chart'!$J$9:$J$1000=$AE$3) * ('Gantt Chart'!$L$9:$L$1000&lt;1),
                ROW('Gantt Chart'!$D$9:$D$1000)-MIN(ROW('Gantt Chart'!$D$9:$D$1000))+1,
                ""),
            ROW(A816))
        ),
    "")</f>
        <v/>
      </c>
      <c r="AE820" s="12"/>
      <c r="AF820" s="316" t="str">
        <f>IFERROR(INDEX('Gantt Chart'!$H$9:$H$1000, MATCH($AI823, 'Gantt Chart'!$D$9:$D$1000, 0)), "")</f>
        <v/>
      </c>
      <c r="AG820" s="317" t="str">
        <f>IFERROR(VLOOKUP($AI823, 'Gantt Chart'!$D$9:$E$1000, 2, FALSE), "")</f>
        <v/>
      </c>
      <c r="AH820" s="317"/>
      <c r="AI820" s="317"/>
      <c r="AJ820" s="12"/>
      <c r="AK820" s="18" t="str" cm="1">
        <f t="array" ref="AK820">IFERROR(
    INDEX('Gantt Chart'!$D$9:$D$1000,
        SMALL(
            IF(('Gantt Chart'!$J$9:$J$1000=$AL$3) * ('Gantt Chart'!$L$9:$L$1000&lt;1),
                ROW('Gantt Chart'!$D$9:$D$1000)-MIN(ROW('Gantt Chart'!$D$9:$D$1000))+1,
                ""),
            ROW(A816))
        ),
    "")</f>
        <v/>
      </c>
      <c r="AL820" s="12"/>
      <c r="AM820" s="316" t="str">
        <f>IFERROR(INDEX('Gantt Chart'!$H$9:$H$1000, MATCH($AP823, 'Gantt Chart'!$D$9:$D$1000, 0)), "")</f>
        <v/>
      </c>
      <c r="AN820" s="317" t="str">
        <f>IFERROR(VLOOKUP($AP823, 'Gantt Chart'!$D$9:$E$1000, 2, FALSE), "")</f>
        <v/>
      </c>
      <c r="AO820" s="317"/>
      <c r="AP820" s="317"/>
      <c r="AQ820" s="12"/>
      <c r="AR820" s="18" t="str" cm="1">
        <f t="array" ref="AR820">IFERROR(
    INDEX('Gantt Chart'!$D$9:$D$1000,
        SMALL(
            IF(('Gantt Chart'!$J$9:$J$1000=$AS$3) * ('Gantt Chart'!$L$9:$L$1000&lt;1),
                ROW('Gantt Chart'!$D$9:$D$1000)-MIN(ROW('Gantt Chart'!$D$9:$D$1000))+1,
                ""),
            ROW(A816))
        ),
    "")</f>
        <v/>
      </c>
      <c r="AS820" s="12"/>
      <c r="AT820" s="316" t="str">
        <f>IFERROR(INDEX('Gantt Chart'!$H$9:$H$1000, MATCH($AW823, 'Gantt Chart'!$D$9:$D$1000, 0)), "")</f>
        <v/>
      </c>
      <c r="AU820" s="317" t="str">
        <f>IFERROR(VLOOKUP($AW823, 'Gantt Chart'!$D$9:$E$1000, 2, FALSE), "")</f>
        <v/>
      </c>
      <c r="AV820" s="317"/>
      <c r="AW820" s="317"/>
      <c r="AX820" s="12"/>
      <c r="AY820" s="18" t="str" cm="1">
        <f t="array" ref="AY820">IFERROR(
    INDEX('Gantt Chart'!$D$9:$D$1000,
        SMALL(
            IF(('Gantt Chart'!$J$9:$J$1000=$AZ$3) * ('Gantt Chart'!$L$9:$L$1000&lt;1),
                ROW('Gantt Chart'!$D$9:$D$1000)-MIN(ROW('Gantt Chart'!$D$9:$D$1000))+1,
                ""),
            ROW(A816))
        ),
    "")</f>
        <v/>
      </c>
      <c r="AZ820" s="12"/>
      <c r="BA820" s="316" t="str">
        <f>IFERROR(INDEX('Gantt Chart'!$H$9:$H$1000, MATCH($BD823, 'Gantt Chart'!$D$9:$D$1000, 0)), "")</f>
        <v/>
      </c>
      <c r="BB820" s="317" t="str">
        <f>IFERROR(VLOOKUP($BD823, 'Gantt Chart'!$D$9:$E$1000, 2, FALSE), "")</f>
        <v/>
      </c>
      <c r="BC820" s="317"/>
      <c r="BD820" s="317"/>
      <c r="BE820" s="12"/>
      <c r="BF820" s="18" cm="1">
        <f t="array" ref="BF820">IFERROR(
    INDEX('Gantt Chart'!$D$9:$D$1000,
        SMALL(
            IF(('Gantt Chart'!$J$9:$J$1000=$BG$3) * ('Gantt Chart'!$L$9:$L$1000&lt;1),
                ROW('Gantt Chart'!$D$9:$D$1000)-MIN(ROW('Gantt Chart'!$D$9:$D$1000))+1,
                ""),
            ROW(A816))
        ),
    "")</f>
        <v>0</v>
      </c>
      <c r="BG820" s="12"/>
      <c r="BH820" s="316" t="str">
        <f>IFERROR(INDEX('Gantt Chart'!$H$9:$H$1000, MATCH($BK823, 'Gantt Chart'!$D$9:$D$1000, 0)), "")</f>
        <v/>
      </c>
      <c r="BI820" s="317" t="str">
        <f>IFERROR(VLOOKUP($BK823, 'Gantt Chart'!$D$9:$E$1000, 2, FALSE), "")</f>
        <v/>
      </c>
      <c r="BJ820" s="317"/>
      <c r="BK820" s="317"/>
      <c r="BL820" s="12"/>
      <c r="BM820" s="18" cm="1">
        <f t="array" ref="BM820">IFERROR(
    INDEX('Gantt Chart'!$D$9:$D$1000,
        SMALL(
            IF(('Gantt Chart'!$J$9:$J$1000=$BN$3) * ('Gantt Chart'!$L$9:$L$1000&lt;1),
                ROW('Gantt Chart'!$D$9:$D$1000)-MIN(ROW('Gantt Chart'!$D$9:$D$1000))+1,
                ""),
            ROW(A816))
        ),
    "")</f>
        <v>0</v>
      </c>
      <c r="BN820" s="12"/>
      <c r="BO820" s="316" t="str">
        <f>IFERROR(INDEX('Gantt Chart'!$H$9:$H$1000, MATCH($BR823, 'Gantt Chart'!$D$9:$D$1000, 0)), "")</f>
        <v/>
      </c>
      <c r="BP820" s="317" t="str">
        <f>IFERROR(VLOOKUP($BR823, 'Gantt Chart'!$D$9:$E$1000, 2, FALSE), "")</f>
        <v/>
      </c>
      <c r="BQ820" s="317"/>
      <c r="BR820" s="317"/>
      <c r="BS820" s="12"/>
      <c r="BT820" s="10"/>
    </row>
    <row r="821" spans="1:72" x14ac:dyDescent="0.2">
      <c r="A821" s="9"/>
      <c r="B821" s="18" t="str" cm="1">
        <f t="array" ref="B821">IFERROR(
    INDEX('Gantt Chart'!$D$9:$D$1000,
        SMALL(
            IF(('Gantt Chart'!$J$9:$J$1000=$C$3) * ('Gantt Chart'!$L$9:$L$1000&lt;1),
                ROW('Gantt Chart'!$D$9:$D$1000)-MIN(ROW('Gantt Chart'!$D$9:$D$1000))+1,
                ""),
            ROW(A817))
        ),
    "")</f>
        <v/>
      </c>
      <c r="C821" s="12"/>
      <c r="D821" s="316"/>
      <c r="E821" s="318" t="str">
        <f>IFERROR(INDEX('Gantt Chart'!$C$9:$C$1000, MATCH($G823, 'Gantt Chart'!$D$9:$D$1000, 0)), "")</f>
        <v/>
      </c>
      <c r="F821" s="318"/>
      <c r="G821" s="318"/>
      <c r="H821" s="12"/>
      <c r="I821" s="18" t="str" cm="1">
        <f t="array" ref="I821">IFERROR(
    INDEX('Gantt Chart'!$D$9:$D$1000,
        SMALL(
            IF(('Gantt Chart'!$J$9:$J$1000=$J$3) * ('Gantt Chart'!$L$9:$L$1000&lt;1),
                ROW('Gantt Chart'!$D$9:$D$1000)-MIN(ROW('Gantt Chart'!$D$9:$D$1000))+1,
                ""),
            ROW(A817))
        ),
    "")</f>
        <v/>
      </c>
      <c r="J821" s="12"/>
      <c r="K821" s="316"/>
      <c r="L821" s="318" t="str">
        <f>IFERROR(INDEX('Gantt Chart'!$C$9:$C$1000, MATCH($N823, 'Gantt Chart'!$D$9:$D$1000, 0)), "")</f>
        <v/>
      </c>
      <c r="M821" s="318"/>
      <c r="N821" s="318"/>
      <c r="O821" s="12"/>
      <c r="P821" s="18" t="str" cm="1">
        <f t="array" ref="P821">IFERROR(
    INDEX('Gantt Chart'!$D$9:$D$1000,
        SMALL(
            IF(('Gantt Chart'!$J$9:$J$1000=$Q$3) * ('Gantt Chart'!$L$9:$L$1000&lt;1),
                ROW('Gantt Chart'!$D$9:$D$1000)-MIN(ROW('Gantt Chart'!$D$9:$D$1000))+1,
                ""),
            ROW(A817))
        ),
    "")</f>
        <v/>
      </c>
      <c r="Q821" s="12"/>
      <c r="R821" s="316"/>
      <c r="S821" s="318" t="str">
        <f>IFERROR(INDEX('Gantt Chart'!$C$9:$C$1000, MATCH($U823, 'Gantt Chart'!$D$9:$D$1000, 0)), "")</f>
        <v/>
      </c>
      <c r="T821" s="318"/>
      <c r="U821" s="318"/>
      <c r="V821" s="12"/>
      <c r="W821" s="18" t="str" cm="1">
        <f t="array" ref="W821">IFERROR(
    INDEX('Gantt Chart'!$D$9:$D$1000,
        SMALL(
            IF(('Gantt Chart'!$J$9:$J$1000=$X$3) * ('Gantt Chart'!$L$9:$L$1000&lt;1),
                ROW('Gantt Chart'!$D$9:$D$1000)-MIN(ROW('Gantt Chart'!$D$9:$D$1000))+1,
                ""),
            ROW(A817))
        ),
    "")</f>
        <v/>
      </c>
      <c r="X821" s="12"/>
      <c r="Y821" s="316"/>
      <c r="Z821" s="318" t="str">
        <f>IFERROR(INDEX('Gantt Chart'!$C$9:$C$1000, MATCH($AB823, 'Gantt Chart'!$D$9:$D$1000, 0)), "")</f>
        <v/>
      </c>
      <c r="AA821" s="318"/>
      <c r="AB821" s="318"/>
      <c r="AC821" s="12"/>
      <c r="AD821" s="18" t="str" cm="1">
        <f t="array" ref="AD821">IFERROR(
    INDEX('Gantt Chart'!$D$9:$D$1000,
        SMALL(
            IF(('Gantt Chart'!$J$9:$J$1000=$AE$3) * ('Gantt Chart'!$L$9:$L$1000&lt;1),
                ROW('Gantt Chart'!$D$9:$D$1000)-MIN(ROW('Gantt Chart'!$D$9:$D$1000))+1,
                ""),
            ROW(A817))
        ),
    "")</f>
        <v/>
      </c>
      <c r="AE821" s="12"/>
      <c r="AF821" s="316"/>
      <c r="AG821" s="318" t="str">
        <f>IFERROR(INDEX('Gantt Chart'!$C$9:$C$1000, MATCH($AI823, 'Gantt Chart'!$D$9:$D$1000, 0)), "")</f>
        <v/>
      </c>
      <c r="AH821" s="318"/>
      <c r="AI821" s="318"/>
      <c r="AJ821" s="12"/>
      <c r="AK821" s="18" t="str" cm="1">
        <f t="array" ref="AK821">IFERROR(
    INDEX('Gantt Chart'!$D$9:$D$1000,
        SMALL(
            IF(('Gantt Chart'!$J$9:$J$1000=$AL$3) * ('Gantt Chart'!$L$9:$L$1000&lt;1),
                ROW('Gantt Chart'!$D$9:$D$1000)-MIN(ROW('Gantt Chart'!$D$9:$D$1000))+1,
                ""),
            ROW(A817))
        ),
    "")</f>
        <v/>
      </c>
      <c r="AL821" s="12"/>
      <c r="AM821" s="316"/>
      <c r="AN821" s="318" t="str">
        <f>IFERROR(INDEX('Gantt Chart'!$C$9:$C$1000, MATCH($AP823, 'Gantt Chart'!$D$9:$D$1000, 0)), "")</f>
        <v/>
      </c>
      <c r="AO821" s="318"/>
      <c r="AP821" s="318"/>
      <c r="AQ821" s="12"/>
      <c r="AR821" s="18" t="str" cm="1">
        <f t="array" ref="AR821">IFERROR(
    INDEX('Gantt Chart'!$D$9:$D$1000,
        SMALL(
            IF(('Gantt Chart'!$J$9:$J$1000=$AS$3) * ('Gantt Chart'!$L$9:$L$1000&lt;1),
                ROW('Gantt Chart'!$D$9:$D$1000)-MIN(ROW('Gantt Chart'!$D$9:$D$1000))+1,
                ""),
            ROW(A817))
        ),
    "")</f>
        <v/>
      </c>
      <c r="AS821" s="12"/>
      <c r="AT821" s="316"/>
      <c r="AU821" s="318" t="str">
        <f>IFERROR(INDEX('Gantt Chart'!$C$9:$C$1000, MATCH($AW823, 'Gantt Chart'!$D$9:$D$1000, 0)), "")</f>
        <v/>
      </c>
      <c r="AV821" s="318"/>
      <c r="AW821" s="318"/>
      <c r="AX821" s="12"/>
      <c r="AY821" s="18" t="str" cm="1">
        <f t="array" ref="AY821">IFERROR(
    INDEX('Gantt Chart'!$D$9:$D$1000,
        SMALL(
            IF(('Gantt Chart'!$J$9:$J$1000=$AZ$3) * ('Gantt Chart'!$L$9:$L$1000&lt;1),
                ROW('Gantt Chart'!$D$9:$D$1000)-MIN(ROW('Gantt Chart'!$D$9:$D$1000))+1,
                ""),
            ROW(A817))
        ),
    "")</f>
        <v/>
      </c>
      <c r="AZ821" s="12"/>
      <c r="BA821" s="316"/>
      <c r="BB821" s="318" t="str">
        <f>IFERROR(INDEX('Gantt Chart'!$C$9:$C$1000, MATCH($BD823, 'Gantt Chart'!$D$9:$D$1000, 0)), "")</f>
        <v/>
      </c>
      <c r="BC821" s="318"/>
      <c r="BD821" s="318"/>
      <c r="BE821" s="12"/>
      <c r="BF821" s="18" cm="1">
        <f t="array" ref="BF821">IFERROR(
    INDEX('Gantt Chart'!$D$9:$D$1000,
        SMALL(
            IF(('Gantt Chart'!$J$9:$J$1000=$BG$3) * ('Gantt Chart'!$L$9:$L$1000&lt;1),
                ROW('Gantt Chart'!$D$9:$D$1000)-MIN(ROW('Gantt Chart'!$D$9:$D$1000))+1,
                ""),
            ROW(A817))
        ),
    "")</f>
        <v>0</v>
      </c>
      <c r="BG821" s="12"/>
      <c r="BH821" s="316"/>
      <c r="BI821" s="318" t="str">
        <f>IFERROR(INDEX('Gantt Chart'!$C$9:$C$1000, MATCH($BK823, 'Gantt Chart'!$D$9:$D$1000, 0)), "")</f>
        <v/>
      </c>
      <c r="BJ821" s="318"/>
      <c r="BK821" s="318"/>
      <c r="BL821" s="12"/>
      <c r="BM821" s="18" cm="1">
        <f t="array" ref="BM821">IFERROR(
    INDEX('Gantt Chart'!$D$9:$D$1000,
        SMALL(
            IF(('Gantt Chart'!$J$9:$J$1000=$BN$3) * ('Gantt Chart'!$L$9:$L$1000&lt;1),
                ROW('Gantt Chart'!$D$9:$D$1000)-MIN(ROW('Gantt Chart'!$D$9:$D$1000))+1,
                ""),
            ROW(A817))
        ),
    "")</f>
        <v>0</v>
      </c>
      <c r="BN821" s="12"/>
      <c r="BO821" s="316"/>
      <c r="BP821" s="318" t="str">
        <f>IFERROR(INDEX('Gantt Chart'!$C$9:$C$1000, MATCH($BR823, 'Gantt Chart'!$D$9:$D$1000, 0)), "")</f>
        <v/>
      </c>
      <c r="BQ821" s="318"/>
      <c r="BR821" s="318"/>
      <c r="BS821" s="12"/>
      <c r="BT821" s="10"/>
    </row>
    <row r="822" spans="1:72" x14ac:dyDescent="0.2">
      <c r="A822" s="9"/>
      <c r="B822" s="18" t="str" cm="1">
        <f t="array" ref="B822">IFERROR(
    INDEX('Gantt Chart'!$D$9:$D$1000,
        SMALL(
            IF(('Gantt Chart'!$J$9:$J$1000=$C$3) * ('Gantt Chart'!$L$9:$L$1000&lt;1),
                ROW('Gantt Chart'!$D$9:$D$1000)-MIN(ROW('Gantt Chart'!$D$9:$D$1000))+1,
                ""),
            ROW(A818))
        ),
    "")</f>
        <v/>
      </c>
      <c r="C822" s="12"/>
      <c r="D822" s="316"/>
      <c r="E822" s="319" t="str">
        <f>IFERROR(INDEX('Gantt Chart'!$M$9:$M$1000, MATCH($G823, 'Gantt Chart'!$D$9:$D$1000, 0)), "")</f>
        <v/>
      </c>
      <c r="F822" s="319"/>
      <c r="G822" s="319"/>
      <c r="H822" s="12"/>
      <c r="I822" s="18" t="str" cm="1">
        <f t="array" ref="I822">IFERROR(
    INDEX('Gantt Chart'!$D$9:$D$1000,
        SMALL(
            IF(('Gantt Chart'!$J$9:$J$1000=$J$3) * ('Gantt Chart'!$L$9:$L$1000&lt;1),
                ROW('Gantt Chart'!$D$9:$D$1000)-MIN(ROW('Gantt Chart'!$D$9:$D$1000))+1,
                ""),
            ROW(A818))
        ),
    "")</f>
        <v/>
      </c>
      <c r="J822" s="12"/>
      <c r="K822" s="316"/>
      <c r="L822" s="319" t="str">
        <f>IFERROR(INDEX('Gantt Chart'!$M$9:$M$1000, MATCH($N823, 'Gantt Chart'!$D$9:$D$1000, 0)), "")</f>
        <v/>
      </c>
      <c r="M822" s="319"/>
      <c r="N822" s="319"/>
      <c r="O822" s="12"/>
      <c r="P822" s="18" t="str" cm="1">
        <f t="array" ref="P822">IFERROR(
    INDEX('Gantt Chart'!$D$9:$D$1000,
        SMALL(
            IF(('Gantt Chart'!$J$9:$J$1000=$Q$3) * ('Gantt Chart'!$L$9:$L$1000&lt;1),
                ROW('Gantt Chart'!$D$9:$D$1000)-MIN(ROW('Gantt Chart'!$D$9:$D$1000))+1,
                ""),
            ROW(A818))
        ),
    "")</f>
        <v/>
      </c>
      <c r="Q822" s="12"/>
      <c r="R822" s="316"/>
      <c r="S822" s="319" t="str">
        <f>IFERROR(INDEX('Gantt Chart'!$M$9:$M$1000, MATCH($U823, 'Gantt Chart'!$D$9:$D$1000, 0)), "")</f>
        <v/>
      </c>
      <c r="T822" s="319"/>
      <c r="U822" s="319"/>
      <c r="V822" s="12"/>
      <c r="W822" s="18" t="str" cm="1">
        <f t="array" ref="W822">IFERROR(
    INDEX('Gantt Chart'!$D$9:$D$1000,
        SMALL(
            IF(('Gantt Chart'!$J$9:$J$1000=$X$3) * ('Gantt Chart'!$L$9:$L$1000&lt;1),
                ROW('Gantt Chart'!$D$9:$D$1000)-MIN(ROW('Gantt Chart'!$D$9:$D$1000))+1,
                ""),
            ROW(A818))
        ),
    "")</f>
        <v/>
      </c>
      <c r="X822" s="12"/>
      <c r="Y822" s="316"/>
      <c r="Z822" s="319" t="str">
        <f>IFERROR(INDEX('Gantt Chart'!$M$9:$M$1000, MATCH($AB823, 'Gantt Chart'!$D$9:$D$1000, 0)), "")</f>
        <v/>
      </c>
      <c r="AA822" s="319"/>
      <c r="AB822" s="319"/>
      <c r="AC822" s="12"/>
      <c r="AD822" s="18" t="str" cm="1">
        <f t="array" ref="AD822">IFERROR(
    INDEX('Gantt Chart'!$D$9:$D$1000,
        SMALL(
            IF(('Gantt Chart'!$J$9:$J$1000=$AE$3) * ('Gantt Chart'!$L$9:$L$1000&lt;1),
                ROW('Gantt Chart'!$D$9:$D$1000)-MIN(ROW('Gantt Chart'!$D$9:$D$1000))+1,
                ""),
            ROW(A818))
        ),
    "")</f>
        <v/>
      </c>
      <c r="AE822" s="12"/>
      <c r="AF822" s="316"/>
      <c r="AG822" s="319" t="str">
        <f>IFERROR(INDEX('Gantt Chart'!$M$9:$M$1000, MATCH($AI823, 'Gantt Chart'!$D$9:$D$1000, 0)), "")</f>
        <v/>
      </c>
      <c r="AH822" s="319"/>
      <c r="AI822" s="319"/>
      <c r="AJ822" s="12"/>
      <c r="AK822" s="18" t="str" cm="1">
        <f t="array" ref="AK822">IFERROR(
    INDEX('Gantt Chart'!$D$9:$D$1000,
        SMALL(
            IF(('Gantt Chart'!$J$9:$J$1000=$AL$3) * ('Gantt Chart'!$L$9:$L$1000&lt;1),
                ROW('Gantt Chart'!$D$9:$D$1000)-MIN(ROW('Gantt Chart'!$D$9:$D$1000))+1,
                ""),
            ROW(A818))
        ),
    "")</f>
        <v/>
      </c>
      <c r="AL822" s="12"/>
      <c r="AM822" s="316"/>
      <c r="AN822" s="319" t="str">
        <f>IFERROR(INDEX('Gantt Chart'!$M$9:$M$1000, MATCH($AP823, 'Gantt Chart'!$D$9:$D$1000, 0)), "")</f>
        <v/>
      </c>
      <c r="AO822" s="319"/>
      <c r="AP822" s="319"/>
      <c r="AQ822" s="12"/>
      <c r="AR822" s="18" t="str" cm="1">
        <f t="array" ref="AR822">IFERROR(
    INDEX('Gantt Chart'!$D$9:$D$1000,
        SMALL(
            IF(('Gantt Chart'!$J$9:$J$1000=$AS$3) * ('Gantt Chart'!$L$9:$L$1000&lt;1),
                ROW('Gantt Chart'!$D$9:$D$1000)-MIN(ROW('Gantt Chart'!$D$9:$D$1000))+1,
                ""),
            ROW(A818))
        ),
    "")</f>
        <v/>
      </c>
      <c r="AS822" s="12"/>
      <c r="AT822" s="316"/>
      <c r="AU822" s="319" t="str">
        <f>IFERROR(INDEX('Gantt Chart'!$M$9:$M$1000, MATCH($AW823, 'Gantt Chart'!$D$9:$D$1000, 0)), "")</f>
        <v/>
      </c>
      <c r="AV822" s="319"/>
      <c r="AW822" s="319"/>
      <c r="AX822" s="12"/>
      <c r="AY822" s="18" t="str" cm="1">
        <f t="array" ref="AY822">IFERROR(
    INDEX('Gantt Chart'!$D$9:$D$1000,
        SMALL(
            IF(('Gantt Chart'!$J$9:$J$1000=$AZ$3) * ('Gantt Chart'!$L$9:$L$1000&lt;1),
                ROW('Gantt Chart'!$D$9:$D$1000)-MIN(ROW('Gantt Chart'!$D$9:$D$1000))+1,
                ""),
            ROW(A818))
        ),
    "")</f>
        <v/>
      </c>
      <c r="AZ822" s="12"/>
      <c r="BA822" s="316"/>
      <c r="BB822" s="319" t="str">
        <f>IFERROR(INDEX('Gantt Chart'!$M$9:$M$1000, MATCH($BD823, 'Gantt Chart'!$D$9:$D$1000, 0)), "")</f>
        <v/>
      </c>
      <c r="BC822" s="319"/>
      <c r="BD822" s="319"/>
      <c r="BE822" s="12"/>
      <c r="BF822" s="18" cm="1">
        <f t="array" ref="BF822">IFERROR(
    INDEX('Gantt Chart'!$D$9:$D$1000,
        SMALL(
            IF(('Gantt Chart'!$J$9:$J$1000=$BG$3) * ('Gantt Chart'!$L$9:$L$1000&lt;1),
                ROW('Gantt Chart'!$D$9:$D$1000)-MIN(ROW('Gantt Chart'!$D$9:$D$1000))+1,
                ""),
            ROW(A818))
        ),
    "")</f>
        <v>0</v>
      </c>
      <c r="BG822" s="12"/>
      <c r="BH822" s="316"/>
      <c r="BI822" s="319" t="str">
        <f>IFERROR(INDEX('Gantt Chart'!$M$9:$M$1000, MATCH($BK823, 'Gantt Chart'!$D$9:$D$1000, 0)), "")</f>
        <v/>
      </c>
      <c r="BJ822" s="319"/>
      <c r="BK822" s="319"/>
      <c r="BL822" s="12"/>
      <c r="BM822" s="18" cm="1">
        <f t="array" ref="BM822">IFERROR(
    INDEX('Gantt Chart'!$D$9:$D$1000,
        SMALL(
            IF(('Gantt Chart'!$J$9:$J$1000=$BN$3) * ('Gantt Chart'!$L$9:$L$1000&lt;1),
                ROW('Gantt Chart'!$D$9:$D$1000)-MIN(ROW('Gantt Chart'!$D$9:$D$1000))+1,
                ""),
            ROW(A818))
        ),
    "")</f>
        <v>0</v>
      </c>
      <c r="BN822" s="12"/>
      <c r="BO822" s="316"/>
      <c r="BP822" s="319" t="str">
        <f>IFERROR(INDEX('Gantt Chart'!$M$9:$M$1000, MATCH($BR823, 'Gantt Chart'!$D$9:$D$1000, 0)), "")</f>
        <v/>
      </c>
      <c r="BQ822" s="319"/>
      <c r="BR822" s="319"/>
      <c r="BS822" s="12"/>
      <c r="BT822" s="10"/>
    </row>
    <row r="823" spans="1:72" x14ac:dyDescent="0.2">
      <c r="A823" s="9"/>
      <c r="B823" s="18" t="str" cm="1">
        <f t="array" ref="B823">IFERROR(
    INDEX('Gantt Chart'!$D$9:$D$1000,
        SMALL(
            IF(('Gantt Chart'!$J$9:$J$1000=$C$3) * ('Gantt Chart'!$L$9:$L$1000&lt;1),
                ROW('Gantt Chart'!$D$9:$D$1000)-MIN(ROW('Gantt Chart'!$D$9:$D$1000))+1,
                ""),
            ROW(A819))
        ),
    "")</f>
        <v/>
      </c>
      <c r="C823" s="12"/>
      <c r="D823" s="316"/>
      <c r="E823" s="320" t="str">
        <f>IFERROR(INDEX('Gantt Chart'!$L$9:$L$1000, MATCH($G823, 'Gantt Chart'!$D$9:$D$1000, 0)), "")</f>
        <v/>
      </c>
      <c r="F823" s="320"/>
      <c r="G823" s="13" t="str" cm="1">
        <f t="array" ref="G823">IF(INDEX($B$5:$B$999, CEILING((ROW()-5)/5, 1))="", "", INDEX($B$5:$B$999, CEILING((ROW()-5)/5, 1)))</f>
        <v/>
      </c>
      <c r="H823" s="12"/>
      <c r="I823" s="18" t="str" cm="1">
        <f t="array" ref="I823">IFERROR(
    INDEX('Gantt Chart'!$D$9:$D$1000,
        SMALL(
            IF(('Gantt Chart'!$J$9:$J$1000=$J$3) * ('Gantt Chart'!$L$9:$L$1000&lt;1),
                ROW('Gantt Chart'!$D$9:$D$1000)-MIN(ROW('Gantt Chart'!$D$9:$D$1000))+1,
                ""),
            ROW(A819))
        ),
    "")</f>
        <v/>
      </c>
      <c r="J823" s="12"/>
      <c r="K823" s="316"/>
      <c r="L823" s="320" t="str">
        <f>IFERROR(INDEX('Gantt Chart'!$L$9:$L$1000, MATCH($N823, 'Gantt Chart'!$D$9:$D$1000, 0)), "")</f>
        <v/>
      </c>
      <c r="M823" s="320"/>
      <c r="N823" s="13" t="str" cm="1">
        <f t="array" ref="N823">IF(INDEX($I$5:$I$999, CEILING((ROW()-5)/5, 1))="", "", INDEX($I$5:$I$999, CEILING((ROW()-5)/5, 1)))</f>
        <v/>
      </c>
      <c r="O823" s="12"/>
      <c r="P823" s="18" t="str" cm="1">
        <f t="array" ref="P823">IFERROR(
    INDEX('Gantt Chart'!$D$9:$D$1000,
        SMALL(
            IF(('Gantt Chart'!$J$9:$J$1000=$Q$3) * ('Gantt Chart'!$L$9:$L$1000&lt;1),
                ROW('Gantt Chart'!$D$9:$D$1000)-MIN(ROW('Gantt Chart'!$D$9:$D$1000))+1,
                ""),
            ROW(A819))
        ),
    "")</f>
        <v/>
      </c>
      <c r="Q823" s="12"/>
      <c r="R823" s="316"/>
      <c r="S823" s="320" t="str">
        <f>IFERROR(INDEX('Gantt Chart'!$L$9:$L$1000, MATCH($U823, 'Gantt Chart'!$D$9:$D$1000, 0)), "")</f>
        <v/>
      </c>
      <c r="T823" s="320"/>
      <c r="U823" s="13" t="str" cm="1">
        <f t="array" ref="U823">IF(INDEX($P$5:$P$999, CEILING((ROW()-5)/5, 1))="", "", INDEX($P$5:$P$999, CEILING((ROW()-5)/5, 1)))</f>
        <v/>
      </c>
      <c r="V823" s="12"/>
      <c r="W823" s="18" t="str" cm="1">
        <f t="array" ref="W823">IFERROR(
    INDEX('Gantt Chart'!$D$9:$D$1000,
        SMALL(
            IF(('Gantt Chart'!$J$9:$J$1000=$X$3) * ('Gantt Chart'!$L$9:$L$1000&lt;1),
                ROW('Gantt Chart'!$D$9:$D$1000)-MIN(ROW('Gantt Chart'!$D$9:$D$1000))+1,
                ""),
            ROW(A819))
        ),
    "")</f>
        <v/>
      </c>
      <c r="X823" s="12"/>
      <c r="Y823" s="316"/>
      <c r="Z823" s="320" t="str">
        <f>IFERROR(INDEX('Gantt Chart'!$L$9:$L$1000, MATCH($AB823, 'Gantt Chart'!$D$9:$D$1000, 0)), "")</f>
        <v/>
      </c>
      <c r="AA823" s="320"/>
      <c r="AB823" s="13" t="str" cm="1">
        <f t="array" ref="AB823">IF(INDEX($W$5:$W$999, CEILING((ROW()-5)/5, 1))="", "", INDEX($W$5:$W$999, CEILING((ROW()-5)/5, 1)))</f>
        <v/>
      </c>
      <c r="AC823" s="12"/>
      <c r="AD823" s="18" t="str" cm="1">
        <f t="array" ref="AD823">IFERROR(
    INDEX('Gantt Chart'!$D$9:$D$1000,
        SMALL(
            IF(('Gantt Chart'!$J$9:$J$1000=$AE$3) * ('Gantt Chart'!$L$9:$L$1000&lt;1),
                ROW('Gantt Chart'!$D$9:$D$1000)-MIN(ROW('Gantt Chart'!$D$9:$D$1000))+1,
                ""),
            ROW(A819))
        ),
    "")</f>
        <v/>
      </c>
      <c r="AE823" s="12"/>
      <c r="AF823" s="316"/>
      <c r="AG823" s="320" t="str">
        <f>IFERROR(INDEX('Gantt Chart'!$L$9:$L$1000, MATCH($AI823, 'Gantt Chart'!$D$9:$D$1000, 0)), "")</f>
        <v/>
      </c>
      <c r="AH823" s="320"/>
      <c r="AI823" s="13" t="str" cm="1">
        <f t="array" ref="AI823">IF(INDEX($AD$5:$AD$999, CEILING((ROW()-5)/5, 1))="", "", INDEX($AD$5:$AD$999, CEILING((ROW()-5)/5, 1)))</f>
        <v/>
      </c>
      <c r="AJ823" s="12"/>
      <c r="AK823" s="18" t="str" cm="1">
        <f t="array" ref="AK823">IFERROR(
    INDEX('Gantt Chart'!$D$9:$D$1000,
        SMALL(
            IF(('Gantt Chart'!$J$9:$J$1000=$AL$3) * ('Gantt Chart'!$L$9:$L$1000&lt;1),
                ROW('Gantt Chart'!$D$9:$D$1000)-MIN(ROW('Gantt Chart'!$D$9:$D$1000))+1,
                ""),
            ROW(A819))
        ),
    "")</f>
        <v/>
      </c>
      <c r="AL823" s="12"/>
      <c r="AM823" s="316"/>
      <c r="AN823" s="320" t="str">
        <f>IFERROR(INDEX('Gantt Chart'!$L$9:$L$1000, MATCH($AP823, 'Gantt Chart'!$D$9:$D$1000, 0)), "")</f>
        <v/>
      </c>
      <c r="AO823" s="320"/>
      <c r="AP823" s="13" t="str" cm="1">
        <f t="array" ref="AP823">IF(INDEX($AK$5:$AK$999, CEILING((ROW()-5)/5, 1))="", "", INDEX($AK$5:$AK$999, CEILING((ROW()-5)/5, 1)))</f>
        <v/>
      </c>
      <c r="AQ823" s="12"/>
      <c r="AR823" s="18" t="str" cm="1">
        <f t="array" ref="AR823">IFERROR(
    INDEX('Gantt Chart'!$D$9:$D$1000,
        SMALL(
            IF(('Gantt Chart'!$J$9:$J$1000=$AS$3) * ('Gantt Chart'!$L$9:$L$1000&lt;1),
                ROW('Gantt Chart'!$D$9:$D$1000)-MIN(ROW('Gantt Chart'!$D$9:$D$1000))+1,
                ""),
            ROW(A819))
        ),
    "")</f>
        <v/>
      </c>
      <c r="AS823" s="12"/>
      <c r="AT823" s="316"/>
      <c r="AU823" s="320" t="str">
        <f>IFERROR(INDEX('Gantt Chart'!$L$9:$L$1000, MATCH($AW823, 'Gantt Chart'!$D$9:$D$1000, 0)), "")</f>
        <v/>
      </c>
      <c r="AV823" s="320"/>
      <c r="AW823" s="13" t="str" cm="1">
        <f t="array" ref="AW823">IF(INDEX($AR$5:$AR$999, CEILING((ROW()-5)/5, 1))="", "", INDEX($AR$5:$AR$999, CEILING((ROW()-5)/5, 1)))</f>
        <v/>
      </c>
      <c r="AX823" s="12"/>
      <c r="AY823" s="18" t="str" cm="1">
        <f t="array" ref="AY823">IFERROR(
    INDEX('Gantt Chart'!$D$9:$D$1000,
        SMALL(
            IF(('Gantt Chart'!$J$9:$J$1000=$AZ$3) * ('Gantt Chart'!$L$9:$L$1000&lt;1),
                ROW('Gantt Chart'!$D$9:$D$1000)-MIN(ROW('Gantt Chart'!$D$9:$D$1000))+1,
                ""),
            ROW(A819))
        ),
    "")</f>
        <v/>
      </c>
      <c r="AZ823" s="12"/>
      <c r="BA823" s="316"/>
      <c r="BB823" s="320" t="str">
        <f>IFERROR(INDEX('Gantt Chart'!$L$9:$L$1000, MATCH($BD823, 'Gantt Chart'!$D$9:$D$1000, 0)), "")</f>
        <v/>
      </c>
      <c r="BC823" s="320"/>
      <c r="BD823" s="13" t="str" cm="1">
        <f t="array" ref="BD823">IF(INDEX($AY$5:$AY$999, CEILING((ROW()-5)/5, 1))="", "", INDEX($AY$5:$AY$999, CEILING((ROW()-5)/5, 1)))</f>
        <v/>
      </c>
      <c r="BE823" s="12"/>
      <c r="BF823" s="18" cm="1">
        <f t="array" ref="BF823">IFERROR(
    INDEX('Gantt Chart'!$D$9:$D$1000,
        SMALL(
            IF(('Gantt Chart'!$J$9:$J$1000=$BG$3) * ('Gantt Chart'!$L$9:$L$1000&lt;1),
                ROW('Gantt Chart'!$D$9:$D$1000)-MIN(ROW('Gantt Chart'!$D$9:$D$1000))+1,
                ""),
            ROW(A819))
        ),
    "")</f>
        <v>0</v>
      </c>
      <c r="BG823" s="12"/>
      <c r="BH823" s="316"/>
      <c r="BI823" s="320" t="str">
        <f>IFERROR(INDEX('Gantt Chart'!$L$9:$L$1000, MATCH($BK823, 'Gantt Chart'!$D$9:$D$1000, 0)), "")</f>
        <v/>
      </c>
      <c r="BJ823" s="320"/>
      <c r="BK823" s="13" cm="1">
        <f t="array" ref="BK823">IF(INDEX($BF$5:$BF$999, CEILING((ROW()-5)/5, 1))="", "", INDEX($BF$5:$BF$999, CEILING((ROW()-5)/5, 1)))</f>
        <v>0</v>
      </c>
      <c r="BL823" s="12"/>
      <c r="BM823" s="18" cm="1">
        <f t="array" ref="BM823">IFERROR(
    INDEX('Gantt Chart'!$D$9:$D$1000,
        SMALL(
            IF(('Gantt Chart'!$J$9:$J$1000=$BN$3) * ('Gantt Chart'!$L$9:$L$1000&lt;1),
                ROW('Gantt Chart'!$D$9:$D$1000)-MIN(ROW('Gantt Chart'!$D$9:$D$1000))+1,
                ""),
            ROW(A819))
        ),
    "")</f>
        <v>0</v>
      </c>
      <c r="BN823" s="12"/>
      <c r="BO823" s="316"/>
      <c r="BP823" s="320" t="str">
        <f>IFERROR(INDEX('Gantt Chart'!$L$9:$L$1000, MATCH($BR823, 'Gantt Chart'!$D$9:$D$1000, 0)), "")</f>
        <v/>
      </c>
      <c r="BQ823" s="320"/>
      <c r="BR823" s="13" cm="1">
        <f t="array" ref="BR823">IF(INDEX($BM$5:$BM$999, CEILING((ROW()-5)/5, 1))="", "", INDEX($BM$5:$BM$999, CEILING((ROW()-5)/5, 1)))</f>
        <v>0</v>
      </c>
      <c r="BS823" s="12"/>
      <c r="BT823" s="10"/>
    </row>
    <row r="824" spans="1:72" x14ac:dyDescent="0.2">
      <c r="A824" s="9"/>
      <c r="B824" s="18" t="str" cm="1">
        <f t="array" ref="B824">IFERROR(
    INDEX('Gantt Chart'!$D$9:$D$1000,
        SMALL(
            IF(('Gantt Chart'!$J$9:$J$1000=$C$3) * ('Gantt Chart'!$L$9:$L$1000&lt;1),
                ROW('Gantt Chart'!$D$9:$D$1000)-MIN(ROW('Gantt Chart'!$D$9:$D$1000))+1,
                ""),
            ROW(A820))
        ),
    "")</f>
        <v/>
      </c>
      <c r="C824" s="12"/>
      <c r="D824" s="12"/>
      <c r="E824" s="12"/>
      <c r="F824" s="12"/>
      <c r="G824" s="12"/>
      <c r="H824" s="12"/>
      <c r="I824" s="18" t="str" cm="1">
        <f t="array" ref="I824">IFERROR(
    INDEX('Gantt Chart'!$D$9:$D$1000,
        SMALL(
            IF(('Gantt Chart'!$J$9:$J$1000=$J$3) * ('Gantt Chart'!$L$9:$L$1000&lt;1),
                ROW('Gantt Chart'!$D$9:$D$1000)-MIN(ROW('Gantt Chart'!$D$9:$D$1000))+1,
                ""),
            ROW(A820))
        ),
    "")</f>
        <v/>
      </c>
      <c r="J824" s="12"/>
      <c r="K824" s="12"/>
      <c r="L824" s="12"/>
      <c r="M824" s="12"/>
      <c r="N824" s="12"/>
      <c r="O824" s="12"/>
      <c r="P824" s="18" t="str" cm="1">
        <f t="array" ref="P824">IFERROR(
    INDEX('Gantt Chart'!$D$9:$D$1000,
        SMALL(
            IF(('Gantt Chart'!$J$9:$J$1000=$Q$3) * ('Gantt Chart'!$L$9:$L$1000&lt;1),
                ROW('Gantt Chart'!$D$9:$D$1000)-MIN(ROW('Gantt Chart'!$D$9:$D$1000))+1,
                ""),
            ROW(A820))
        ),
    "")</f>
        <v/>
      </c>
      <c r="Q824" s="12"/>
      <c r="R824" s="12"/>
      <c r="S824" s="12"/>
      <c r="T824" s="12"/>
      <c r="U824" s="12"/>
      <c r="V824" s="12"/>
      <c r="W824" s="18" t="str" cm="1">
        <f t="array" ref="W824">IFERROR(
    INDEX('Gantt Chart'!$D$9:$D$1000,
        SMALL(
            IF(('Gantt Chart'!$J$9:$J$1000=$X$3) * ('Gantt Chart'!$L$9:$L$1000&lt;1),
                ROW('Gantt Chart'!$D$9:$D$1000)-MIN(ROW('Gantt Chart'!$D$9:$D$1000))+1,
                ""),
            ROW(A820))
        ),
    "")</f>
        <v/>
      </c>
      <c r="X824" s="12"/>
      <c r="Y824" s="12"/>
      <c r="Z824" s="12"/>
      <c r="AA824" s="12"/>
      <c r="AB824" s="12"/>
      <c r="AC824" s="12"/>
      <c r="AD824" s="18" t="str" cm="1">
        <f t="array" ref="AD824">IFERROR(
    INDEX('Gantt Chart'!$D$9:$D$1000,
        SMALL(
            IF(('Gantt Chart'!$J$9:$J$1000=$AE$3) * ('Gantt Chart'!$L$9:$L$1000&lt;1),
                ROW('Gantt Chart'!$D$9:$D$1000)-MIN(ROW('Gantt Chart'!$D$9:$D$1000))+1,
                ""),
            ROW(A820))
        ),
    "")</f>
        <v/>
      </c>
      <c r="AE824" s="12"/>
      <c r="AF824" s="12"/>
      <c r="AG824" s="12"/>
      <c r="AH824" s="12"/>
      <c r="AI824" s="12"/>
      <c r="AJ824" s="12"/>
      <c r="AK824" s="18" t="str" cm="1">
        <f t="array" ref="AK824">IFERROR(
    INDEX('Gantt Chart'!$D$9:$D$1000,
        SMALL(
            IF(('Gantt Chart'!$J$9:$J$1000=$AL$3) * ('Gantt Chart'!$L$9:$L$1000&lt;1),
                ROW('Gantt Chart'!$D$9:$D$1000)-MIN(ROW('Gantt Chart'!$D$9:$D$1000))+1,
                ""),
            ROW(A820))
        ),
    "")</f>
        <v/>
      </c>
      <c r="AL824" s="12"/>
      <c r="AM824" s="12"/>
      <c r="AN824" s="12"/>
      <c r="AO824" s="12"/>
      <c r="AP824" s="12"/>
      <c r="AQ824" s="12"/>
      <c r="AR824" s="18" t="str" cm="1">
        <f t="array" ref="AR824">IFERROR(
    INDEX('Gantt Chart'!$D$9:$D$1000,
        SMALL(
            IF(('Gantt Chart'!$J$9:$J$1000=$AS$3) * ('Gantt Chart'!$L$9:$L$1000&lt;1),
                ROW('Gantt Chart'!$D$9:$D$1000)-MIN(ROW('Gantt Chart'!$D$9:$D$1000))+1,
                ""),
            ROW(A820))
        ),
    "")</f>
        <v/>
      </c>
      <c r="AS824" s="12"/>
      <c r="AT824" s="12"/>
      <c r="AU824" s="12"/>
      <c r="AV824" s="12"/>
      <c r="AW824" s="12"/>
      <c r="AX824" s="12"/>
      <c r="AY824" s="18" t="str" cm="1">
        <f t="array" ref="AY824">IFERROR(
    INDEX('Gantt Chart'!$D$9:$D$1000,
        SMALL(
            IF(('Gantt Chart'!$J$9:$J$1000=$AZ$3) * ('Gantt Chart'!$L$9:$L$1000&lt;1),
                ROW('Gantt Chart'!$D$9:$D$1000)-MIN(ROW('Gantt Chart'!$D$9:$D$1000))+1,
                ""),
            ROW(A820))
        ),
    "")</f>
        <v/>
      </c>
      <c r="AZ824" s="12"/>
      <c r="BA824" s="12"/>
      <c r="BB824" s="12"/>
      <c r="BC824" s="12"/>
      <c r="BD824" s="12"/>
      <c r="BE824" s="12"/>
      <c r="BF824" s="18" cm="1">
        <f t="array" ref="BF824">IFERROR(
    INDEX('Gantt Chart'!$D$9:$D$1000,
        SMALL(
            IF(('Gantt Chart'!$J$9:$J$1000=$BG$3) * ('Gantt Chart'!$L$9:$L$1000&lt;1),
                ROW('Gantt Chart'!$D$9:$D$1000)-MIN(ROW('Gantt Chart'!$D$9:$D$1000))+1,
                ""),
            ROW(A820))
        ),
    "")</f>
        <v>0</v>
      </c>
      <c r="BG824" s="12"/>
      <c r="BH824" s="12"/>
      <c r="BI824" s="12"/>
      <c r="BJ824" s="12"/>
      <c r="BK824" s="12"/>
      <c r="BL824" s="12"/>
      <c r="BM824" s="18" cm="1">
        <f t="array" ref="BM824">IFERROR(
    INDEX('Gantt Chart'!$D$9:$D$1000,
        SMALL(
            IF(('Gantt Chart'!$J$9:$J$1000=$BN$3) * ('Gantt Chart'!$L$9:$L$1000&lt;1),
                ROW('Gantt Chart'!$D$9:$D$1000)-MIN(ROW('Gantt Chart'!$D$9:$D$1000))+1,
                ""),
            ROW(A820))
        ),
    "")</f>
        <v>0</v>
      </c>
      <c r="BN824" s="12"/>
      <c r="BO824" s="12"/>
      <c r="BP824" s="12"/>
      <c r="BQ824" s="12"/>
      <c r="BR824" s="12"/>
      <c r="BS824" s="12"/>
      <c r="BT824" s="10"/>
    </row>
    <row r="825" spans="1:72" ht="16.899999999999999" customHeight="1" x14ac:dyDescent="0.2">
      <c r="A825" s="9"/>
      <c r="B825" s="18" t="str" cm="1">
        <f t="array" ref="B825">IFERROR(
    INDEX('Gantt Chart'!$D$9:$D$1000,
        SMALL(
            IF(('Gantt Chart'!$J$9:$J$1000=$C$3) * ('Gantt Chart'!$L$9:$L$1000&lt;1),
                ROW('Gantt Chart'!$D$9:$D$1000)-MIN(ROW('Gantt Chart'!$D$9:$D$1000))+1,
                ""),
            ROW(A821))
        ),
    "")</f>
        <v/>
      </c>
      <c r="C825" s="12"/>
      <c r="D825" s="316" t="str">
        <f>IFERROR(INDEX('Gantt Chart'!$H$9:$H$1000, MATCH($G828, 'Gantt Chart'!$D$9:$D$1000, 0)), "")</f>
        <v/>
      </c>
      <c r="E825" s="317" t="str">
        <f>IFERROR(VLOOKUP($G828, 'Gantt Chart'!$D$9:$E$1000, 2, FALSE), "")</f>
        <v/>
      </c>
      <c r="F825" s="317"/>
      <c r="G825" s="317"/>
      <c r="H825" s="12"/>
      <c r="I825" s="18" t="str" cm="1">
        <f t="array" ref="I825">IFERROR(
    INDEX('Gantt Chart'!$D$9:$D$1000,
        SMALL(
            IF(('Gantt Chart'!$J$9:$J$1000=$J$3) * ('Gantt Chart'!$L$9:$L$1000&lt;1),
                ROW('Gantt Chart'!$D$9:$D$1000)-MIN(ROW('Gantt Chart'!$D$9:$D$1000))+1,
                ""),
            ROW(A821))
        ),
    "")</f>
        <v/>
      </c>
      <c r="J825" s="12"/>
      <c r="K825" s="316" t="str">
        <f>IFERROR(INDEX('Gantt Chart'!$H$9:$H$1000, MATCH($N828, 'Gantt Chart'!$D$9:$D$1000, 0)), "")</f>
        <v/>
      </c>
      <c r="L825" s="317" t="str">
        <f>IFERROR(VLOOKUP($N828, 'Gantt Chart'!$D$9:$E$1000, 2, FALSE), "")</f>
        <v/>
      </c>
      <c r="M825" s="317"/>
      <c r="N825" s="317"/>
      <c r="O825" s="12"/>
      <c r="P825" s="18" t="str" cm="1">
        <f t="array" ref="P825">IFERROR(
    INDEX('Gantt Chart'!$D$9:$D$1000,
        SMALL(
            IF(('Gantt Chart'!$J$9:$J$1000=$Q$3) * ('Gantt Chart'!$L$9:$L$1000&lt;1),
                ROW('Gantt Chart'!$D$9:$D$1000)-MIN(ROW('Gantt Chart'!$D$9:$D$1000))+1,
                ""),
            ROW(A821))
        ),
    "")</f>
        <v/>
      </c>
      <c r="Q825" s="12"/>
      <c r="R825" s="316" t="str">
        <f>IFERROR(INDEX('Gantt Chart'!$H$9:$H$1000, MATCH($U828, 'Gantt Chart'!$D$9:$D$1000, 0)), "")</f>
        <v/>
      </c>
      <c r="S825" s="317" t="str">
        <f>IFERROR(VLOOKUP($U828, 'Gantt Chart'!$D$9:$E$1000, 2, FALSE), "")</f>
        <v/>
      </c>
      <c r="T825" s="317"/>
      <c r="U825" s="317"/>
      <c r="V825" s="12"/>
      <c r="W825" s="18" t="str" cm="1">
        <f t="array" ref="W825">IFERROR(
    INDEX('Gantt Chart'!$D$9:$D$1000,
        SMALL(
            IF(('Gantt Chart'!$J$9:$J$1000=$X$3) * ('Gantt Chart'!$L$9:$L$1000&lt;1),
                ROW('Gantt Chart'!$D$9:$D$1000)-MIN(ROW('Gantt Chart'!$D$9:$D$1000))+1,
                ""),
            ROW(A821))
        ),
    "")</f>
        <v/>
      </c>
      <c r="X825" s="12"/>
      <c r="Y825" s="316" t="str">
        <f>IFERROR(INDEX('Gantt Chart'!$H$9:$H$1000, MATCH($AB828, 'Gantt Chart'!$D$9:$D$1000, 0)), "")</f>
        <v/>
      </c>
      <c r="Z825" s="317" t="str">
        <f>IFERROR(VLOOKUP($AB828, 'Gantt Chart'!$D$9:$E$1000, 2, FALSE), "")</f>
        <v/>
      </c>
      <c r="AA825" s="317"/>
      <c r="AB825" s="317"/>
      <c r="AC825" s="12"/>
      <c r="AD825" s="18" t="str" cm="1">
        <f t="array" ref="AD825">IFERROR(
    INDEX('Gantt Chart'!$D$9:$D$1000,
        SMALL(
            IF(('Gantt Chart'!$J$9:$J$1000=$AE$3) * ('Gantt Chart'!$L$9:$L$1000&lt;1),
                ROW('Gantt Chart'!$D$9:$D$1000)-MIN(ROW('Gantt Chart'!$D$9:$D$1000))+1,
                ""),
            ROW(A821))
        ),
    "")</f>
        <v/>
      </c>
      <c r="AE825" s="12"/>
      <c r="AF825" s="316" t="str">
        <f>IFERROR(INDEX('Gantt Chart'!$H$9:$H$1000, MATCH($AI828, 'Gantt Chart'!$D$9:$D$1000, 0)), "")</f>
        <v/>
      </c>
      <c r="AG825" s="317" t="str">
        <f>IFERROR(VLOOKUP($AI828, 'Gantt Chart'!$D$9:$E$1000, 2, FALSE), "")</f>
        <v/>
      </c>
      <c r="AH825" s="317"/>
      <c r="AI825" s="317"/>
      <c r="AJ825" s="12"/>
      <c r="AK825" s="18" t="str" cm="1">
        <f t="array" ref="AK825">IFERROR(
    INDEX('Gantt Chart'!$D$9:$D$1000,
        SMALL(
            IF(('Gantt Chart'!$J$9:$J$1000=$AL$3) * ('Gantt Chart'!$L$9:$L$1000&lt;1),
                ROW('Gantt Chart'!$D$9:$D$1000)-MIN(ROW('Gantt Chart'!$D$9:$D$1000))+1,
                ""),
            ROW(A821))
        ),
    "")</f>
        <v/>
      </c>
      <c r="AL825" s="12"/>
      <c r="AM825" s="316" t="str">
        <f>IFERROR(INDEX('Gantt Chart'!$H$9:$H$1000, MATCH($AP828, 'Gantt Chart'!$D$9:$D$1000, 0)), "")</f>
        <v/>
      </c>
      <c r="AN825" s="317" t="str">
        <f>IFERROR(VLOOKUP($AP828, 'Gantt Chart'!$D$9:$E$1000, 2, FALSE), "")</f>
        <v/>
      </c>
      <c r="AO825" s="317"/>
      <c r="AP825" s="317"/>
      <c r="AQ825" s="12"/>
      <c r="AR825" s="18" t="str" cm="1">
        <f t="array" ref="AR825">IFERROR(
    INDEX('Gantt Chart'!$D$9:$D$1000,
        SMALL(
            IF(('Gantt Chart'!$J$9:$J$1000=$AS$3) * ('Gantt Chart'!$L$9:$L$1000&lt;1),
                ROW('Gantt Chart'!$D$9:$D$1000)-MIN(ROW('Gantt Chart'!$D$9:$D$1000))+1,
                ""),
            ROW(A821))
        ),
    "")</f>
        <v/>
      </c>
      <c r="AS825" s="12"/>
      <c r="AT825" s="316" t="str">
        <f>IFERROR(INDEX('Gantt Chart'!$H$9:$H$1000, MATCH($AW828, 'Gantt Chart'!$D$9:$D$1000, 0)), "")</f>
        <v/>
      </c>
      <c r="AU825" s="317" t="str">
        <f>IFERROR(VLOOKUP($AW828, 'Gantt Chart'!$D$9:$E$1000, 2, FALSE), "")</f>
        <v/>
      </c>
      <c r="AV825" s="317"/>
      <c r="AW825" s="317"/>
      <c r="AX825" s="12"/>
      <c r="AY825" s="18" t="str" cm="1">
        <f t="array" ref="AY825">IFERROR(
    INDEX('Gantt Chart'!$D$9:$D$1000,
        SMALL(
            IF(('Gantt Chart'!$J$9:$J$1000=$AZ$3) * ('Gantt Chart'!$L$9:$L$1000&lt;1),
                ROW('Gantt Chart'!$D$9:$D$1000)-MIN(ROW('Gantt Chart'!$D$9:$D$1000))+1,
                ""),
            ROW(A821))
        ),
    "")</f>
        <v/>
      </c>
      <c r="AZ825" s="12"/>
      <c r="BA825" s="316" t="str">
        <f>IFERROR(INDEX('Gantt Chart'!$H$9:$H$1000, MATCH($BD828, 'Gantt Chart'!$D$9:$D$1000, 0)), "")</f>
        <v/>
      </c>
      <c r="BB825" s="317" t="str">
        <f>IFERROR(VLOOKUP($BD828, 'Gantt Chart'!$D$9:$E$1000, 2, FALSE), "")</f>
        <v/>
      </c>
      <c r="BC825" s="317"/>
      <c r="BD825" s="317"/>
      <c r="BE825" s="12"/>
      <c r="BF825" s="18" cm="1">
        <f t="array" ref="BF825">IFERROR(
    INDEX('Gantt Chart'!$D$9:$D$1000,
        SMALL(
            IF(('Gantt Chart'!$J$9:$J$1000=$BG$3) * ('Gantt Chart'!$L$9:$L$1000&lt;1),
                ROW('Gantt Chart'!$D$9:$D$1000)-MIN(ROW('Gantt Chart'!$D$9:$D$1000))+1,
                ""),
            ROW(A821))
        ),
    "")</f>
        <v>0</v>
      </c>
      <c r="BG825" s="12"/>
      <c r="BH825" s="316" t="str">
        <f>IFERROR(INDEX('Gantt Chart'!$H$9:$H$1000, MATCH($BK828, 'Gantt Chart'!$D$9:$D$1000, 0)), "")</f>
        <v/>
      </c>
      <c r="BI825" s="317" t="str">
        <f>IFERROR(VLOOKUP($BK828, 'Gantt Chart'!$D$9:$E$1000, 2, FALSE), "")</f>
        <v/>
      </c>
      <c r="BJ825" s="317"/>
      <c r="BK825" s="317"/>
      <c r="BL825" s="12"/>
      <c r="BM825" s="18" cm="1">
        <f t="array" ref="BM825">IFERROR(
    INDEX('Gantt Chart'!$D$9:$D$1000,
        SMALL(
            IF(('Gantt Chart'!$J$9:$J$1000=$BN$3) * ('Gantt Chart'!$L$9:$L$1000&lt;1),
                ROW('Gantt Chart'!$D$9:$D$1000)-MIN(ROW('Gantt Chart'!$D$9:$D$1000))+1,
                ""),
            ROW(A821))
        ),
    "")</f>
        <v>0</v>
      </c>
      <c r="BN825" s="12"/>
      <c r="BO825" s="316" t="str">
        <f>IFERROR(INDEX('Gantt Chart'!$H$9:$H$1000, MATCH($BR828, 'Gantt Chart'!$D$9:$D$1000, 0)), "")</f>
        <v/>
      </c>
      <c r="BP825" s="317" t="str">
        <f>IFERROR(VLOOKUP($BR828, 'Gantt Chart'!$D$9:$E$1000, 2, FALSE), "")</f>
        <v/>
      </c>
      <c r="BQ825" s="317"/>
      <c r="BR825" s="317"/>
      <c r="BS825" s="12"/>
      <c r="BT825" s="10"/>
    </row>
    <row r="826" spans="1:72" x14ac:dyDescent="0.2">
      <c r="A826" s="9"/>
      <c r="B826" s="18" t="str" cm="1">
        <f t="array" ref="B826">IFERROR(
    INDEX('Gantt Chart'!$D$9:$D$1000,
        SMALL(
            IF(('Gantt Chart'!$J$9:$J$1000=$C$3) * ('Gantt Chart'!$L$9:$L$1000&lt;1),
                ROW('Gantt Chart'!$D$9:$D$1000)-MIN(ROW('Gantt Chart'!$D$9:$D$1000))+1,
                ""),
            ROW(A822))
        ),
    "")</f>
        <v/>
      </c>
      <c r="C826" s="12"/>
      <c r="D826" s="316"/>
      <c r="E826" s="318" t="str">
        <f>IFERROR(INDEX('Gantt Chart'!$C$9:$C$1000, MATCH($G828, 'Gantt Chart'!$D$9:$D$1000, 0)), "")</f>
        <v/>
      </c>
      <c r="F826" s="318"/>
      <c r="G826" s="318"/>
      <c r="H826" s="12"/>
      <c r="I826" s="18" t="str" cm="1">
        <f t="array" ref="I826">IFERROR(
    INDEX('Gantt Chart'!$D$9:$D$1000,
        SMALL(
            IF(('Gantt Chart'!$J$9:$J$1000=$J$3) * ('Gantt Chart'!$L$9:$L$1000&lt;1),
                ROW('Gantt Chart'!$D$9:$D$1000)-MIN(ROW('Gantt Chart'!$D$9:$D$1000))+1,
                ""),
            ROW(A822))
        ),
    "")</f>
        <v/>
      </c>
      <c r="J826" s="12"/>
      <c r="K826" s="316"/>
      <c r="L826" s="318" t="str">
        <f>IFERROR(INDEX('Gantt Chart'!$C$9:$C$1000, MATCH($N828, 'Gantt Chart'!$D$9:$D$1000, 0)), "")</f>
        <v/>
      </c>
      <c r="M826" s="318"/>
      <c r="N826" s="318"/>
      <c r="O826" s="12"/>
      <c r="P826" s="18" t="str" cm="1">
        <f t="array" ref="P826">IFERROR(
    INDEX('Gantt Chart'!$D$9:$D$1000,
        SMALL(
            IF(('Gantt Chart'!$J$9:$J$1000=$Q$3) * ('Gantt Chart'!$L$9:$L$1000&lt;1),
                ROW('Gantt Chart'!$D$9:$D$1000)-MIN(ROW('Gantt Chart'!$D$9:$D$1000))+1,
                ""),
            ROW(A822))
        ),
    "")</f>
        <v/>
      </c>
      <c r="Q826" s="12"/>
      <c r="R826" s="316"/>
      <c r="S826" s="318" t="str">
        <f>IFERROR(INDEX('Gantt Chart'!$C$9:$C$1000, MATCH($U828, 'Gantt Chart'!$D$9:$D$1000, 0)), "")</f>
        <v/>
      </c>
      <c r="T826" s="318"/>
      <c r="U826" s="318"/>
      <c r="V826" s="12"/>
      <c r="W826" s="18" t="str" cm="1">
        <f t="array" ref="W826">IFERROR(
    INDEX('Gantt Chart'!$D$9:$D$1000,
        SMALL(
            IF(('Gantt Chart'!$J$9:$J$1000=$X$3) * ('Gantt Chart'!$L$9:$L$1000&lt;1),
                ROW('Gantt Chart'!$D$9:$D$1000)-MIN(ROW('Gantt Chart'!$D$9:$D$1000))+1,
                ""),
            ROW(A822))
        ),
    "")</f>
        <v/>
      </c>
      <c r="X826" s="12"/>
      <c r="Y826" s="316"/>
      <c r="Z826" s="318" t="str">
        <f>IFERROR(INDEX('Gantt Chart'!$C$9:$C$1000, MATCH($AB828, 'Gantt Chart'!$D$9:$D$1000, 0)), "")</f>
        <v/>
      </c>
      <c r="AA826" s="318"/>
      <c r="AB826" s="318"/>
      <c r="AC826" s="12"/>
      <c r="AD826" s="18" t="str" cm="1">
        <f t="array" ref="AD826">IFERROR(
    INDEX('Gantt Chart'!$D$9:$D$1000,
        SMALL(
            IF(('Gantt Chart'!$J$9:$J$1000=$AE$3) * ('Gantt Chart'!$L$9:$L$1000&lt;1),
                ROW('Gantt Chart'!$D$9:$D$1000)-MIN(ROW('Gantt Chart'!$D$9:$D$1000))+1,
                ""),
            ROW(A822))
        ),
    "")</f>
        <v/>
      </c>
      <c r="AE826" s="12"/>
      <c r="AF826" s="316"/>
      <c r="AG826" s="318" t="str">
        <f>IFERROR(INDEX('Gantt Chart'!$C$9:$C$1000, MATCH($AI828, 'Gantt Chart'!$D$9:$D$1000, 0)), "")</f>
        <v/>
      </c>
      <c r="AH826" s="318"/>
      <c r="AI826" s="318"/>
      <c r="AJ826" s="12"/>
      <c r="AK826" s="18" t="str" cm="1">
        <f t="array" ref="AK826">IFERROR(
    INDEX('Gantt Chart'!$D$9:$D$1000,
        SMALL(
            IF(('Gantt Chart'!$J$9:$J$1000=$AL$3) * ('Gantt Chart'!$L$9:$L$1000&lt;1),
                ROW('Gantt Chart'!$D$9:$D$1000)-MIN(ROW('Gantt Chart'!$D$9:$D$1000))+1,
                ""),
            ROW(A822))
        ),
    "")</f>
        <v/>
      </c>
      <c r="AL826" s="12"/>
      <c r="AM826" s="316"/>
      <c r="AN826" s="318" t="str">
        <f>IFERROR(INDEX('Gantt Chart'!$C$9:$C$1000, MATCH($AP828, 'Gantt Chart'!$D$9:$D$1000, 0)), "")</f>
        <v/>
      </c>
      <c r="AO826" s="318"/>
      <c r="AP826" s="318"/>
      <c r="AQ826" s="12"/>
      <c r="AR826" s="18" t="str" cm="1">
        <f t="array" ref="AR826">IFERROR(
    INDEX('Gantt Chart'!$D$9:$D$1000,
        SMALL(
            IF(('Gantt Chart'!$J$9:$J$1000=$AS$3) * ('Gantt Chart'!$L$9:$L$1000&lt;1),
                ROW('Gantt Chart'!$D$9:$D$1000)-MIN(ROW('Gantt Chart'!$D$9:$D$1000))+1,
                ""),
            ROW(A822))
        ),
    "")</f>
        <v/>
      </c>
      <c r="AS826" s="12"/>
      <c r="AT826" s="316"/>
      <c r="AU826" s="318" t="str">
        <f>IFERROR(INDEX('Gantt Chart'!$C$9:$C$1000, MATCH($AW828, 'Gantt Chart'!$D$9:$D$1000, 0)), "")</f>
        <v/>
      </c>
      <c r="AV826" s="318"/>
      <c r="AW826" s="318"/>
      <c r="AX826" s="12"/>
      <c r="AY826" s="18" t="str" cm="1">
        <f t="array" ref="AY826">IFERROR(
    INDEX('Gantt Chart'!$D$9:$D$1000,
        SMALL(
            IF(('Gantt Chart'!$J$9:$J$1000=$AZ$3) * ('Gantt Chart'!$L$9:$L$1000&lt;1),
                ROW('Gantt Chart'!$D$9:$D$1000)-MIN(ROW('Gantt Chart'!$D$9:$D$1000))+1,
                ""),
            ROW(A822))
        ),
    "")</f>
        <v/>
      </c>
      <c r="AZ826" s="12"/>
      <c r="BA826" s="316"/>
      <c r="BB826" s="318" t="str">
        <f>IFERROR(INDEX('Gantt Chart'!$C$9:$C$1000, MATCH($BD828, 'Gantt Chart'!$D$9:$D$1000, 0)), "")</f>
        <v/>
      </c>
      <c r="BC826" s="318"/>
      <c r="BD826" s="318"/>
      <c r="BE826" s="12"/>
      <c r="BF826" s="18" cm="1">
        <f t="array" ref="BF826">IFERROR(
    INDEX('Gantt Chart'!$D$9:$D$1000,
        SMALL(
            IF(('Gantt Chart'!$J$9:$J$1000=$BG$3) * ('Gantt Chart'!$L$9:$L$1000&lt;1),
                ROW('Gantt Chart'!$D$9:$D$1000)-MIN(ROW('Gantt Chart'!$D$9:$D$1000))+1,
                ""),
            ROW(A822))
        ),
    "")</f>
        <v>0</v>
      </c>
      <c r="BG826" s="12"/>
      <c r="BH826" s="316"/>
      <c r="BI826" s="318" t="str">
        <f>IFERROR(INDEX('Gantt Chart'!$C$9:$C$1000, MATCH($BK828, 'Gantt Chart'!$D$9:$D$1000, 0)), "")</f>
        <v/>
      </c>
      <c r="BJ826" s="318"/>
      <c r="BK826" s="318"/>
      <c r="BL826" s="12"/>
      <c r="BM826" s="18" cm="1">
        <f t="array" ref="BM826">IFERROR(
    INDEX('Gantt Chart'!$D$9:$D$1000,
        SMALL(
            IF(('Gantt Chart'!$J$9:$J$1000=$BN$3) * ('Gantt Chart'!$L$9:$L$1000&lt;1),
                ROW('Gantt Chart'!$D$9:$D$1000)-MIN(ROW('Gantt Chart'!$D$9:$D$1000))+1,
                ""),
            ROW(A822))
        ),
    "")</f>
        <v>0</v>
      </c>
      <c r="BN826" s="12"/>
      <c r="BO826" s="316"/>
      <c r="BP826" s="318" t="str">
        <f>IFERROR(INDEX('Gantt Chart'!$C$9:$C$1000, MATCH($BR828, 'Gantt Chart'!$D$9:$D$1000, 0)), "")</f>
        <v/>
      </c>
      <c r="BQ826" s="318"/>
      <c r="BR826" s="318"/>
      <c r="BS826" s="12"/>
      <c r="BT826" s="10"/>
    </row>
    <row r="827" spans="1:72" x14ac:dyDescent="0.2">
      <c r="A827" s="9"/>
      <c r="B827" s="18" t="str" cm="1">
        <f t="array" ref="B827">IFERROR(
    INDEX('Gantt Chart'!$D$9:$D$1000,
        SMALL(
            IF(('Gantt Chart'!$J$9:$J$1000=$C$3) * ('Gantt Chart'!$L$9:$L$1000&lt;1),
                ROW('Gantt Chart'!$D$9:$D$1000)-MIN(ROW('Gantt Chart'!$D$9:$D$1000))+1,
                ""),
            ROW(A823))
        ),
    "")</f>
        <v/>
      </c>
      <c r="C827" s="12"/>
      <c r="D827" s="316"/>
      <c r="E827" s="319" t="str">
        <f>IFERROR(INDEX('Gantt Chart'!$M$9:$M$1000, MATCH($G828, 'Gantt Chart'!$D$9:$D$1000, 0)), "")</f>
        <v/>
      </c>
      <c r="F827" s="319"/>
      <c r="G827" s="319"/>
      <c r="H827" s="12"/>
      <c r="I827" s="18" t="str" cm="1">
        <f t="array" ref="I827">IFERROR(
    INDEX('Gantt Chart'!$D$9:$D$1000,
        SMALL(
            IF(('Gantt Chart'!$J$9:$J$1000=$J$3) * ('Gantt Chart'!$L$9:$L$1000&lt;1),
                ROW('Gantt Chart'!$D$9:$D$1000)-MIN(ROW('Gantt Chart'!$D$9:$D$1000))+1,
                ""),
            ROW(A823))
        ),
    "")</f>
        <v/>
      </c>
      <c r="J827" s="12"/>
      <c r="K827" s="316"/>
      <c r="L827" s="319" t="str">
        <f>IFERROR(INDEX('Gantt Chart'!$M$9:$M$1000, MATCH($N828, 'Gantt Chart'!$D$9:$D$1000, 0)), "")</f>
        <v/>
      </c>
      <c r="M827" s="319"/>
      <c r="N827" s="319"/>
      <c r="O827" s="12"/>
      <c r="P827" s="18" t="str" cm="1">
        <f t="array" ref="P827">IFERROR(
    INDEX('Gantt Chart'!$D$9:$D$1000,
        SMALL(
            IF(('Gantt Chart'!$J$9:$J$1000=$Q$3) * ('Gantt Chart'!$L$9:$L$1000&lt;1),
                ROW('Gantt Chart'!$D$9:$D$1000)-MIN(ROW('Gantt Chart'!$D$9:$D$1000))+1,
                ""),
            ROW(A823))
        ),
    "")</f>
        <v/>
      </c>
      <c r="Q827" s="12"/>
      <c r="R827" s="316"/>
      <c r="S827" s="319" t="str">
        <f>IFERROR(INDEX('Gantt Chart'!$M$9:$M$1000, MATCH($U828, 'Gantt Chart'!$D$9:$D$1000, 0)), "")</f>
        <v/>
      </c>
      <c r="T827" s="319"/>
      <c r="U827" s="319"/>
      <c r="V827" s="12"/>
      <c r="W827" s="18" t="str" cm="1">
        <f t="array" ref="W827">IFERROR(
    INDEX('Gantt Chart'!$D$9:$D$1000,
        SMALL(
            IF(('Gantt Chart'!$J$9:$J$1000=$X$3) * ('Gantt Chart'!$L$9:$L$1000&lt;1),
                ROW('Gantt Chart'!$D$9:$D$1000)-MIN(ROW('Gantt Chart'!$D$9:$D$1000))+1,
                ""),
            ROW(A823))
        ),
    "")</f>
        <v/>
      </c>
      <c r="X827" s="12"/>
      <c r="Y827" s="316"/>
      <c r="Z827" s="319" t="str">
        <f>IFERROR(INDEX('Gantt Chart'!$M$9:$M$1000, MATCH($AB828, 'Gantt Chart'!$D$9:$D$1000, 0)), "")</f>
        <v/>
      </c>
      <c r="AA827" s="319"/>
      <c r="AB827" s="319"/>
      <c r="AC827" s="12"/>
      <c r="AD827" s="18" t="str" cm="1">
        <f t="array" ref="AD827">IFERROR(
    INDEX('Gantt Chart'!$D$9:$D$1000,
        SMALL(
            IF(('Gantt Chart'!$J$9:$J$1000=$AE$3) * ('Gantt Chart'!$L$9:$L$1000&lt;1),
                ROW('Gantt Chart'!$D$9:$D$1000)-MIN(ROW('Gantt Chart'!$D$9:$D$1000))+1,
                ""),
            ROW(A823))
        ),
    "")</f>
        <v/>
      </c>
      <c r="AE827" s="12"/>
      <c r="AF827" s="316"/>
      <c r="AG827" s="319" t="str">
        <f>IFERROR(INDEX('Gantt Chart'!$M$9:$M$1000, MATCH($AI828, 'Gantt Chart'!$D$9:$D$1000, 0)), "")</f>
        <v/>
      </c>
      <c r="AH827" s="319"/>
      <c r="AI827" s="319"/>
      <c r="AJ827" s="12"/>
      <c r="AK827" s="18" t="str" cm="1">
        <f t="array" ref="AK827">IFERROR(
    INDEX('Gantt Chart'!$D$9:$D$1000,
        SMALL(
            IF(('Gantt Chart'!$J$9:$J$1000=$AL$3) * ('Gantt Chart'!$L$9:$L$1000&lt;1),
                ROW('Gantt Chart'!$D$9:$D$1000)-MIN(ROW('Gantt Chart'!$D$9:$D$1000))+1,
                ""),
            ROW(A823))
        ),
    "")</f>
        <v/>
      </c>
      <c r="AL827" s="12"/>
      <c r="AM827" s="316"/>
      <c r="AN827" s="319" t="str">
        <f>IFERROR(INDEX('Gantt Chart'!$M$9:$M$1000, MATCH($AP828, 'Gantt Chart'!$D$9:$D$1000, 0)), "")</f>
        <v/>
      </c>
      <c r="AO827" s="319"/>
      <c r="AP827" s="319"/>
      <c r="AQ827" s="12"/>
      <c r="AR827" s="18" t="str" cm="1">
        <f t="array" ref="AR827">IFERROR(
    INDEX('Gantt Chart'!$D$9:$D$1000,
        SMALL(
            IF(('Gantt Chart'!$J$9:$J$1000=$AS$3) * ('Gantt Chart'!$L$9:$L$1000&lt;1),
                ROW('Gantt Chart'!$D$9:$D$1000)-MIN(ROW('Gantt Chart'!$D$9:$D$1000))+1,
                ""),
            ROW(A823))
        ),
    "")</f>
        <v/>
      </c>
      <c r="AS827" s="12"/>
      <c r="AT827" s="316"/>
      <c r="AU827" s="319" t="str">
        <f>IFERROR(INDEX('Gantt Chart'!$M$9:$M$1000, MATCH($AW828, 'Gantt Chart'!$D$9:$D$1000, 0)), "")</f>
        <v/>
      </c>
      <c r="AV827" s="319"/>
      <c r="AW827" s="319"/>
      <c r="AX827" s="12"/>
      <c r="AY827" s="18" t="str" cm="1">
        <f t="array" ref="AY827">IFERROR(
    INDEX('Gantt Chart'!$D$9:$D$1000,
        SMALL(
            IF(('Gantt Chart'!$J$9:$J$1000=$AZ$3) * ('Gantt Chart'!$L$9:$L$1000&lt;1),
                ROW('Gantt Chart'!$D$9:$D$1000)-MIN(ROW('Gantt Chart'!$D$9:$D$1000))+1,
                ""),
            ROW(A823))
        ),
    "")</f>
        <v/>
      </c>
      <c r="AZ827" s="12"/>
      <c r="BA827" s="316"/>
      <c r="BB827" s="319" t="str">
        <f>IFERROR(INDEX('Gantt Chart'!$M$9:$M$1000, MATCH($BD828, 'Gantt Chart'!$D$9:$D$1000, 0)), "")</f>
        <v/>
      </c>
      <c r="BC827" s="319"/>
      <c r="BD827" s="319"/>
      <c r="BE827" s="12"/>
      <c r="BF827" s="18" cm="1">
        <f t="array" ref="BF827">IFERROR(
    INDEX('Gantt Chart'!$D$9:$D$1000,
        SMALL(
            IF(('Gantt Chart'!$J$9:$J$1000=$BG$3) * ('Gantt Chart'!$L$9:$L$1000&lt;1),
                ROW('Gantt Chart'!$D$9:$D$1000)-MIN(ROW('Gantt Chart'!$D$9:$D$1000))+1,
                ""),
            ROW(A823))
        ),
    "")</f>
        <v>0</v>
      </c>
      <c r="BG827" s="12"/>
      <c r="BH827" s="316"/>
      <c r="BI827" s="319" t="str">
        <f>IFERROR(INDEX('Gantt Chart'!$M$9:$M$1000, MATCH($BK828, 'Gantt Chart'!$D$9:$D$1000, 0)), "")</f>
        <v/>
      </c>
      <c r="BJ827" s="319"/>
      <c r="BK827" s="319"/>
      <c r="BL827" s="12"/>
      <c r="BM827" s="18" cm="1">
        <f t="array" ref="BM827">IFERROR(
    INDEX('Gantt Chart'!$D$9:$D$1000,
        SMALL(
            IF(('Gantt Chart'!$J$9:$J$1000=$BN$3) * ('Gantt Chart'!$L$9:$L$1000&lt;1),
                ROW('Gantt Chart'!$D$9:$D$1000)-MIN(ROW('Gantt Chart'!$D$9:$D$1000))+1,
                ""),
            ROW(A823))
        ),
    "")</f>
        <v>0</v>
      </c>
      <c r="BN827" s="12"/>
      <c r="BO827" s="316"/>
      <c r="BP827" s="319" t="str">
        <f>IFERROR(INDEX('Gantt Chart'!$M$9:$M$1000, MATCH($BR828, 'Gantt Chart'!$D$9:$D$1000, 0)), "")</f>
        <v/>
      </c>
      <c r="BQ827" s="319"/>
      <c r="BR827" s="319"/>
      <c r="BS827" s="12"/>
      <c r="BT827" s="10"/>
    </row>
    <row r="828" spans="1:72" x14ac:dyDescent="0.2">
      <c r="A828" s="9"/>
      <c r="B828" s="18" t="str" cm="1">
        <f t="array" ref="B828">IFERROR(
    INDEX('Gantt Chart'!$D$9:$D$1000,
        SMALL(
            IF(('Gantt Chart'!$J$9:$J$1000=$C$3) * ('Gantt Chart'!$L$9:$L$1000&lt;1),
                ROW('Gantt Chart'!$D$9:$D$1000)-MIN(ROW('Gantt Chart'!$D$9:$D$1000))+1,
                ""),
            ROW(A824))
        ),
    "")</f>
        <v/>
      </c>
      <c r="C828" s="12"/>
      <c r="D828" s="316"/>
      <c r="E828" s="320" t="str">
        <f>IFERROR(INDEX('Gantt Chart'!$L$9:$L$1000, MATCH($G828, 'Gantt Chart'!$D$9:$D$1000, 0)), "")</f>
        <v/>
      </c>
      <c r="F828" s="320"/>
      <c r="G828" s="13" t="str" cm="1">
        <f t="array" ref="G828">IF(INDEX($B$5:$B$999, CEILING((ROW()-5)/5, 1))="", "", INDEX($B$5:$B$999, CEILING((ROW()-5)/5, 1)))</f>
        <v/>
      </c>
      <c r="H828" s="12"/>
      <c r="I828" s="18" t="str" cm="1">
        <f t="array" ref="I828">IFERROR(
    INDEX('Gantt Chart'!$D$9:$D$1000,
        SMALL(
            IF(('Gantt Chart'!$J$9:$J$1000=$J$3) * ('Gantt Chart'!$L$9:$L$1000&lt;1),
                ROW('Gantt Chart'!$D$9:$D$1000)-MIN(ROW('Gantt Chart'!$D$9:$D$1000))+1,
                ""),
            ROW(A824))
        ),
    "")</f>
        <v/>
      </c>
      <c r="J828" s="12"/>
      <c r="K828" s="316"/>
      <c r="L828" s="320" t="str">
        <f>IFERROR(INDEX('Gantt Chart'!$L$9:$L$1000, MATCH($N828, 'Gantt Chart'!$D$9:$D$1000, 0)), "")</f>
        <v/>
      </c>
      <c r="M828" s="320"/>
      <c r="N828" s="13" t="str" cm="1">
        <f t="array" ref="N828">IF(INDEX($I$5:$I$999, CEILING((ROW()-5)/5, 1))="", "", INDEX($I$5:$I$999, CEILING((ROW()-5)/5, 1)))</f>
        <v/>
      </c>
      <c r="O828" s="12"/>
      <c r="P828" s="18" t="str" cm="1">
        <f t="array" ref="P828">IFERROR(
    INDEX('Gantt Chart'!$D$9:$D$1000,
        SMALL(
            IF(('Gantt Chart'!$J$9:$J$1000=$Q$3) * ('Gantt Chart'!$L$9:$L$1000&lt;1),
                ROW('Gantt Chart'!$D$9:$D$1000)-MIN(ROW('Gantt Chart'!$D$9:$D$1000))+1,
                ""),
            ROW(A824))
        ),
    "")</f>
        <v/>
      </c>
      <c r="Q828" s="12"/>
      <c r="R828" s="316"/>
      <c r="S828" s="320" t="str">
        <f>IFERROR(INDEX('Gantt Chart'!$L$9:$L$1000, MATCH($U828, 'Gantt Chart'!$D$9:$D$1000, 0)), "")</f>
        <v/>
      </c>
      <c r="T828" s="320"/>
      <c r="U828" s="13" t="str" cm="1">
        <f t="array" ref="U828">IF(INDEX($P$5:$P$999, CEILING((ROW()-5)/5, 1))="", "", INDEX($P$5:$P$999, CEILING((ROW()-5)/5, 1)))</f>
        <v/>
      </c>
      <c r="V828" s="12"/>
      <c r="W828" s="18" t="str" cm="1">
        <f t="array" ref="W828">IFERROR(
    INDEX('Gantt Chart'!$D$9:$D$1000,
        SMALL(
            IF(('Gantt Chart'!$J$9:$J$1000=$X$3) * ('Gantt Chart'!$L$9:$L$1000&lt;1),
                ROW('Gantt Chart'!$D$9:$D$1000)-MIN(ROW('Gantt Chart'!$D$9:$D$1000))+1,
                ""),
            ROW(A824))
        ),
    "")</f>
        <v/>
      </c>
      <c r="X828" s="12"/>
      <c r="Y828" s="316"/>
      <c r="Z828" s="320" t="str">
        <f>IFERROR(INDEX('Gantt Chart'!$L$9:$L$1000, MATCH($AB828, 'Gantt Chart'!$D$9:$D$1000, 0)), "")</f>
        <v/>
      </c>
      <c r="AA828" s="320"/>
      <c r="AB828" s="13" t="str" cm="1">
        <f t="array" ref="AB828">IF(INDEX($W$5:$W$999, CEILING((ROW()-5)/5, 1))="", "", INDEX($W$5:$W$999, CEILING((ROW()-5)/5, 1)))</f>
        <v/>
      </c>
      <c r="AC828" s="12"/>
      <c r="AD828" s="18" t="str" cm="1">
        <f t="array" ref="AD828">IFERROR(
    INDEX('Gantt Chart'!$D$9:$D$1000,
        SMALL(
            IF(('Gantt Chart'!$J$9:$J$1000=$AE$3) * ('Gantt Chart'!$L$9:$L$1000&lt;1),
                ROW('Gantt Chart'!$D$9:$D$1000)-MIN(ROW('Gantt Chart'!$D$9:$D$1000))+1,
                ""),
            ROW(A824))
        ),
    "")</f>
        <v/>
      </c>
      <c r="AE828" s="12"/>
      <c r="AF828" s="316"/>
      <c r="AG828" s="320" t="str">
        <f>IFERROR(INDEX('Gantt Chart'!$L$9:$L$1000, MATCH($AI828, 'Gantt Chart'!$D$9:$D$1000, 0)), "")</f>
        <v/>
      </c>
      <c r="AH828" s="320"/>
      <c r="AI828" s="13" t="str" cm="1">
        <f t="array" ref="AI828">IF(INDEX($AD$5:$AD$999, CEILING((ROW()-5)/5, 1))="", "", INDEX($AD$5:$AD$999, CEILING((ROW()-5)/5, 1)))</f>
        <v/>
      </c>
      <c r="AJ828" s="12"/>
      <c r="AK828" s="18" t="str" cm="1">
        <f t="array" ref="AK828">IFERROR(
    INDEX('Gantt Chart'!$D$9:$D$1000,
        SMALL(
            IF(('Gantt Chart'!$J$9:$J$1000=$AL$3) * ('Gantt Chart'!$L$9:$L$1000&lt;1),
                ROW('Gantt Chart'!$D$9:$D$1000)-MIN(ROW('Gantt Chart'!$D$9:$D$1000))+1,
                ""),
            ROW(A824))
        ),
    "")</f>
        <v/>
      </c>
      <c r="AL828" s="12"/>
      <c r="AM828" s="316"/>
      <c r="AN828" s="320" t="str">
        <f>IFERROR(INDEX('Gantt Chart'!$L$9:$L$1000, MATCH($AP828, 'Gantt Chart'!$D$9:$D$1000, 0)), "")</f>
        <v/>
      </c>
      <c r="AO828" s="320"/>
      <c r="AP828" s="13" t="str" cm="1">
        <f t="array" ref="AP828">IF(INDEX($AK$5:$AK$999, CEILING((ROW()-5)/5, 1))="", "", INDEX($AK$5:$AK$999, CEILING((ROW()-5)/5, 1)))</f>
        <v/>
      </c>
      <c r="AQ828" s="12"/>
      <c r="AR828" s="18" t="str" cm="1">
        <f t="array" ref="AR828">IFERROR(
    INDEX('Gantt Chart'!$D$9:$D$1000,
        SMALL(
            IF(('Gantt Chart'!$J$9:$J$1000=$AS$3) * ('Gantt Chart'!$L$9:$L$1000&lt;1),
                ROW('Gantt Chart'!$D$9:$D$1000)-MIN(ROW('Gantt Chart'!$D$9:$D$1000))+1,
                ""),
            ROW(A824))
        ),
    "")</f>
        <v/>
      </c>
      <c r="AS828" s="12"/>
      <c r="AT828" s="316"/>
      <c r="AU828" s="320" t="str">
        <f>IFERROR(INDEX('Gantt Chart'!$L$9:$L$1000, MATCH($AW828, 'Gantt Chart'!$D$9:$D$1000, 0)), "")</f>
        <v/>
      </c>
      <c r="AV828" s="320"/>
      <c r="AW828" s="13" t="str" cm="1">
        <f t="array" ref="AW828">IF(INDEX($AR$5:$AR$999, CEILING((ROW()-5)/5, 1))="", "", INDEX($AR$5:$AR$999, CEILING((ROW()-5)/5, 1)))</f>
        <v/>
      </c>
      <c r="AX828" s="12"/>
      <c r="AY828" s="18" t="str" cm="1">
        <f t="array" ref="AY828">IFERROR(
    INDEX('Gantt Chart'!$D$9:$D$1000,
        SMALL(
            IF(('Gantt Chart'!$J$9:$J$1000=$AZ$3) * ('Gantt Chart'!$L$9:$L$1000&lt;1),
                ROW('Gantt Chart'!$D$9:$D$1000)-MIN(ROW('Gantt Chart'!$D$9:$D$1000))+1,
                ""),
            ROW(A824))
        ),
    "")</f>
        <v/>
      </c>
      <c r="AZ828" s="12"/>
      <c r="BA828" s="316"/>
      <c r="BB828" s="320" t="str">
        <f>IFERROR(INDEX('Gantt Chart'!$L$9:$L$1000, MATCH($BD828, 'Gantt Chart'!$D$9:$D$1000, 0)), "")</f>
        <v/>
      </c>
      <c r="BC828" s="320"/>
      <c r="BD828" s="13" t="str" cm="1">
        <f t="array" ref="BD828">IF(INDEX($AY$5:$AY$999, CEILING((ROW()-5)/5, 1))="", "", INDEX($AY$5:$AY$999, CEILING((ROW()-5)/5, 1)))</f>
        <v/>
      </c>
      <c r="BE828" s="12"/>
      <c r="BF828" s="18" cm="1">
        <f t="array" ref="BF828">IFERROR(
    INDEX('Gantt Chart'!$D$9:$D$1000,
        SMALL(
            IF(('Gantt Chart'!$J$9:$J$1000=$BG$3) * ('Gantt Chart'!$L$9:$L$1000&lt;1),
                ROW('Gantt Chart'!$D$9:$D$1000)-MIN(ROW('Gantt Chart'!$D$9:$D$1000))+1,
                ""),
            ROW(A824))
        ),
    "")</f>
        <v>0</v>
      </c>
      <c r="BG828" s="12"/>
      <c r="BH828" s="316"/>
      <c r="BI828" s="320" t="str">
        <f>IFERROR(INDEX('Gantt Chart'!$L$9:$L$1000, MATCH($BK828, 'Gantt Chart'!$D$9:$D$1000, 0)), "")</f>
        <v/>
      </c>
      <c r="BJ828" s="320"/>
      <c r="BK828" s="13" cm="1">
        <f t="array" ref="BK828">IF(INDEX($BF$5:$BF$999, CEILING((ROW()-5)/5, 1))="", "", INDEX($BF$5:$BF$999, CEILING((ROW()-5)/5, 1)))</f>
        <v>0</v>
      </c>
      <c r="BL828" s="12"/>
      <c r="BM828" s="18" cm="1">
        <f t="array" ref="BM828">IFERROR(
    INDEX('Gantt Chart'!$D$9:$D$1000,
        SMALL(
            IF(('Gantt Chart'!$J$9:$J$1000=$BN$3) * ('Gantt Chart'!$L$9:$L$1000&lt;1),
                ROW('Gantt Chart'!$D$9:$D$1000)-MIN(ROW('Gantt Chart'!$D$9:$D$1000))+1,
                ""),
            ROW(A824))
        ),
    "")</f>
        <v>0</v>
      </c>
      <c r="BN828" s="12"/>
      <c r="BO828" s="316"/>
      <c r="BP828" s="320" t="str">
        <f>IFERROR(INDEX('Gantt Chart'!$L$9:$L$1000, MATCH($BR828, 'Gantt Chart'!$D$9:$D$1000, 0)), "")</f>
        <v/>
      </c>
      <c r="BQ828" s="320"/>
      <c r="BR828" s="13" cm="1">
        <f t="array" ref="BR828">IF(INDEX($BM$5:$BM$999, CEILING((ROW()-5)/5, 1))="", "", INDEX($BM$5:$BM$999, CEILING((ROW()-5)/5, 1)))</f>
        <v>0</v>
      </c>
      <c r="BS828" s="12"/>
      <c r="BT828" s="10"/>
    </row>
    <row r="829" spans="1:72" x14ac:dyDescent="0.2">
      <c r="A829" s="9"/>
      <c r="B829" s="18" t="str" cm="1">
        <f t="array" ref="B829">IFERROR(
    INDEX('Gantt Chart'!$D$9:$D$1000,
        SMALL(
            IF(('Gantt Chart'!$J$9:$J$1000=$C$3) * ('Gantt Chart'!$L$9:$L$1000&lt;1),
                ROW('Gantt Chart'!$D$9:$D$1000)-MIN(ROW('Gantt Chart'!$D$9:$D$1000))+1,
                ""),
            ROW(A825))
        ),
    "")</f>
        <v/>
      </c>
      <c r="C829" s="12"/>
      <c r="D829" s="12"/>
      <c r="E829" s="12"/>
      <c r="F829" s="12"/>
      <c r="G829" s="12"/>
      <c r="H829" s="12"/>
      <c r="I829" s="18" t="str" cm="1">
        <f t="array" ref="I829">IFERROR(
    INDEX('Gantt Chart'!$D$9:$D$1000,
        SMALL(
            IF(('Gantt Chart'!$J$9:$J$1000=$J$3) * ('Gantt Chart'!$L$9:$L$1000&lt;1),
                ROW('Gantt Chart'!$D$9:$D$1000)-MIN(ROW('Gantt Chart'!$D$9:$D$1000))+1,
                ""),
            ROW(A825))
        ),
    "")</f>
        <v/>
      </c>
      <c r="J829" s="12"/>
      <c r="K829" s="12"/>
      <c r="L829" s="12"/>
      <c r="M829" s="12"/>
      <c r="N829" s="12"/>
      <c r="O829" s="12"/>
      <c r="P829" s="18" t="str" cm="1">
        <f t="array" ref="P829">IFERROR(
    INDEX('Gantt Chart'!$D$9:$D$1000,
        SMALL(
            IF(('Gantt Chart'!$J$9:$J$1000=$Q$3) * ('Gantt Chart'!$L$9:$L$1000&lt;1),
                ROW('Gantt Chart'!$D$9:$D$1000)-MIN(ROW('Gantt Chart'!$D$9:$D$1000))+1,
                ""),
            ROW(A825))
        ),
    "")</f>
        <v/>
      </c>
      <c r="Q829" s="12"/>
      <c r="R829" s="12"/>
      <c r="S829" s="12"/>
      <c r="T829" s="12"/>
      <c r="U829" s="12"/>
      <c r="V829" s="12"/>
      <c r="W829" s="18" t="str" cm="1">
        <f t="array" ref="W829">IFERROR(
    INDEX('Gantt Chart'!$D$9:$D$1000,
        SMALL(
            IF(('Gantt Chart'!$J$9:$J$1000=$X$3) * ('Gantt Chart'!$L$9:$L$1000&lt;1),
                ROW('Gantt Chart'!$D$9:$D$1000)-MIN(ROW('Gantt Chart'!$D$9:$D$1000))+1,
                ""),
            ROW(A825))
        ),
    "")</f>
        <v/>
      </c>
      <c r="X829" s="12"/>
      <c r="Y829" s="12"/>
      <c r="Z829" s="12"/>
      <c r="AA829" s="12"/>
      <c r="AB829" s="12"/>
      <c r="AC829" s="12"/>
      <c r="AD829" s="18" t="str" cm="1">
        <f t="array" ref="AD829">IFERROR(
    INDEX('Gantt Chart'!$D$9:$D$1000,
        SMALL(
            IF(('Gantt Chart'!$J$9:$J$1000=$AE$3) * ('Gantt Chart'!$L$9:$L$1000&lt;1),
                ROW('Gantt Chart'!$D$9:$D$1000)-MIN(ROW('Gantt Chart'!$D$9:$D$1000))+1,
                ""),
            ROW(A825))
        ),
    "")</f>
        <v/>
      </c>
      <c r="AE829" s="12"/>
      <c r="AF829" s="12"/>
      <c r="AG829" s="12"/>
      <c r="AH829" s="12"/>
      <c r="AI829" s="12"/>
      <c r="AJ829" s="12"/>
      <c r="AK829" s="18" t="str" cm="1">
        <f t="array" ref="AK829">IFERROR(
    INDEX('Gantt Chart'!$D$9:$D$1000,
        SMALL(
            IF(('Gantt Chart'!$J$9:$J$1000=$AL$3) * ('Gantt Chart'!$L$9:$L$1000&lt;1),
                ROW('Gantt Chart'!$D$9:$D$1000)-MIN(ROW('Gantt Chart'!$D$9:$D$1000))+1,
                ""),
            ROW(A825))
        ),
    "")</f>
        <v/>
      </c>
      <c r="AL829" s="12"/>
      <c r="AM829" s="12"/>
      <c r="AN829" s="12"/>
      <c r="AO829" s="12"/>
      <c r="AP829" s="12"/>
      <c r="AQ829" s="12"/>
      <c r="AR829" s="18" t="str" cm="1">
        <f t="array" ref="AR829">IFERROR(
    INDEX('Gantt Chart'!$D$9:$D$1000,
        SMALL(
            IF(('Gantt Chart'!$J$9:$J$1000=$AS$3) * ('Gantt Chart'!$L$9:$L$1000&lt;1),
                ROW('Gantt Chart'!$D$9:$D$1000)-MIN(ROW('Gantt Chart'!$D$9:$D$1000))+1,
                ""),
            ROW(A825))
        ),
    "")</f>
        <v/>
      </c>
      <c r="AS829" s="12"/>
      <c r="AT829" s="12"/>
      <c r="AU829" s="12"/>
      <c r="AV829" s="12"/>
      <c r="AW829" s="12"/>
      <c r="AX829" s="12"/>
      <c r="AY829" s="18" t="str" cm="1">
        <f t="array" ref="AY829">IFERROR(
    INDEX('Gantt Chart'!$D$9:$D$1000,
        SMALL(
            IF(('Gantt Chart'!$J$9:$J$1000=$AZ$3) * ('Gantt Chart'!$L$9:$L$1000&lt;1),
                ROW('Gantt Chart'!$D$9:$D$1000)-MIN(ROW('Gantt Chart'!$D$9:$D$1000))+1,
                ""),
            ROW(A825))
        ),
    "")</f>
        <v/>
      </c>
      <c r="AZ829" s="12"/>
      <c r="BA829" s="12"/>
      <c r="BB829" s="12"/>
      <c r="BC829" s="12"/>
      <c r="BD829" s="12"/>
      <c r="BE829" s="12"/>
      <c r="BF829" s="18" cm="1">
        <f t="array" ref="BF829">IFERROR(
    INDEX('Gantt Chart'!$D$9:$D$1000,
        SMALL(
            IF(('Gantt Chart'!$J$9:$J$1000=$BG$3) * ('Gantt Chart'!$L$9:$L$1000&lt;1),
                ROW('Gantt Chart'!$D$9:$D$1000)-MIN(ROW('Gantt Chart'!$D$9:$D$1000))+1,
                ""),
            ROW(A825))
        ),
    "")</f>
        <v>0</v>
      </c>
      <c r="BG829" s="12"/>
      <c r="BH829" s="12"/>
      <c r="BI829" s="12"/>
      <c r="BJ829" s="12"/>
      <c r="BK829" s="12"/>
      <c r="BL829" s="12"/>
      <c r="BM829" s="18" cm="1">
        <f t="array" ref="BM829">IFERROR(
    INDEX('Gantt Chart'!$D$9:$D$1000,
        SMALL(
            IF(('Gantt Chart'!$J$9:$J$1000=$BN$3) * ('Gantt Chart'!$L$9:$L$1000&lt;1),
                ROW('Gantt Chart'!$D$9:$D$1000)-MIN(ROW('Gantt Chart'!$D$9:$D$1000))+1,
                ""),
            ROW(A825))
        ),
    "")</f>
        <v>0</v>
      </c>
      <c r="BN829" s="12"/>
      <c r="BO829" s="12"/>
      <c r="BP829" s="12"/>
      <c r="BQ829" s="12"/>
      <c r="BR829" s="12"/>
      <c r="BS829" s="12"/>
      <c r="BT829" s="10"/>
    </row>
    <row r="830" spans="1:72" ht="16.899999999999999" customHeight="1" x14ac:dyDescent="0.2">
      <c r="A830" s="9"/>
      <c r="B830" s="18" t="str" cm="1">
        <f t="array" ref="B830">IFERROR(
    INDEX('Gantt Chart'!$D$9:$D$1000,
        SMALL(
            IF(('Gantt Chart'!$J$9:$J$1000=$C$3) * ('Gantt Chart'!$L$9:$L$1000&lt;1),
                ROW('Gantt Chart'!$D$9:$D$1000)-MIN(ROW('Gantt Chart'!$D$9:$D$1000))+1,
                ""),
            ROW(A826))
        ),
    "")</f>
        <v/>
      </c>
      <c r="C830" s="12"/>
      <c r="D830" s="316" t="str">
        <f>IFERROR(INDEX('Gantt Chart'!$H$9:$H$1000, MATCH($G833, 'Gantt Chart'!$D$9:$D$1000, 0)), "")</f>
        <v/>
      </c>
      <c r="E830" s="317" t="str">
        <f>IFERROR(VLOOKUP($G833, 'Gantt Chart'!$D$9:$E$1000, 2, FALSE), "")</f>
        <v/>
      </c>
      <c r="F830" s="317"/>
      <c r="G830" s="317"/>
      <c r="H830" s="12"/>
      <c r="I830" s="18" t="str" cm="1">
        <f t="array" ref="I830">IFERROR(
    INDEX('Gantt Chart'!$D$9:$D$1000,
        SMALL(
            IF(('Gantt Chart'!$J$9:$J$1000=$J$3) * ('Gantt Chart'!$L$9:$L$1000&lt;1),
                ROW('Gantt Chart'!$D$9:$D$1000)-MIN(ROW('Gantt Chart'!$D$9:$D$1000))+1,
                ""),
            ROW(A826))
        ),
    "")</f>
        <v/>
      </c>
      <c r="J830" s="12"/>
      <c r="K830" s="316" t="str">
        <f>IFERROR(INDEX('Gantt Chart'!$H$9:$H$1000, MATCH($N833, 'Gantt Chart'!$D$9:$D$1000, 0)), "")</f>
        <v/>
      </c>
      <c r="L830" s="317" t="str">
        <f>IFERROR(VLOOKUP($N833, 'Gantt Chart'!$D$9:$E$1000, 2, FALSE), "")</f>
        <v/>
      </c>
      <c r="M830" s="317"/>
      <c r="N830" s="317"/>
      <c r="O830" s="12"/>
      <c r="P830" s="18" t="str" cm="1">
        <f t="array" ref="P830">IFERROR(
    INDEX('Gantt Chart'!$D$9:$D$1000,
        SMALL(
            IF(('Gantt Chart'!$J$9:$J$1000=$Q$3) * ('Gantt Chart'!$L$9:$L$1000&lt;1),
                ROW('Gantt Chart'!$D$9:$D$1000)-MIN(ROW('Gantt Chart'!$D$9:$D$1000))+1,
                ""),
            ROW(A826))
        ),
    "")</f>
        <v/>
      </c>
      <c r="Q830" s="12"/>
      <c r="R830" s="316" t="str">
        <f>IFERROR(INDEX('Gantt Chart'!$H$9:$H$1000, MATCH($U833, 'Gantt Chart'!$D$9:$D$1000, 0)), "")</f>
        <v/>
      </c>
      <c r="S830" s="317" t="str">
        <f>IFERROR(VLOOKUP($U833, 'Gantt Chart'!$D$9:$E$1000, 2, FALSE), "")</f>
        <v/>
      </c>
      <c r="T830" s="317"/>
      <c r="U830" s="317"/>
      <c r="V830" s="12"/>
      <c r="W830" s="18" t="str" cm="1">
        <f t="array" ref="W830">IFERROR(
    INDEX('Gantt Chart'!$D$9:$D$1000,
        SMALL(
            IF(('Gantt Chart'!$J$9:$J$1000=$X$3) * ('Gantt Chart'!$L$9:$L$1000&lt;1),
                ROW('Gantt Chart'!$D$9:$D$1000)-MIN(ROW('Gantt Chart'!$D$9:$D$1000))+1,
                ""),
            ROW(A826))
        ),
    "")</f>
        <v/>
      </c>
      <c r="X830" s="12"/>
      <c r="Y830" s="316" t="str">
        <f>IFERROR(INDEX('Gantt Chart'!$H$9:$H$1000, MATCH($AB833, 'Gantt Chart'!$D$9:$D$1000, 0)), "")</f>
        <v/>
      </c>
      <c r="Z830" s="317" t="str">
        <f>IFERROR(VLOOKUP($AB833, 'Gantt Chart'!$D$9:$E$1000, 2, FALSE), "")</f>
        <v/>
      </c>
      <c r="AA830" s="317"/>
      <c r="AB830" s="317"/>
      <c r="AC830" s="12"/>
      <c r="AD830" s="18" t="str" cm="1">
        <f t="array" ref="AD830">IFERROR(
    INDEX('Gantt Chart'!$D$9:$D$1000,
        SMALL(
            IF(('Gantt Chart'!$J$9:$J$1000=$AE$3) * ('Gantt Chart'!$L$9:$L$1000&lt;1),
                ROW('Gantt Chart'!$D$9:$D$1000)-MIN(ROW('Gantt Chart'!$D$9:$D$1000))+1,
                ""),
            ROW(A826))
        ),
    "")</f>
        <v/>
      </c>
      <c r="AE830" s="12"/>
      <c r="AF830" s="316" t="str">
        <f>IFERROR(INDEX('Gantt Chart'!$H$9:$H$1000, MATCH($AI833, 'Gantt Chart'!$D$9:$D$1000, 0)), "")</f>
        <v/>
      </c>
      <c r="AG830" s="317" t="str">
        <f>IFERROR(VLOOKUP($AI833, 'Gantt Chart'!$D$9:$E$1000, 2, FALSE), "")</f>
        <v/>
      </c>
      <c r="AH830" s="317"/>
      <c r="AI830" s="317"/>
      <c r="AJ830" s="12"/>
      <c r="AK830" s="18" t="str" cm="1">
        <f t="array" ref="AK830">IFERROR(
    INDEX('Gantt Chart'!$D$9:$D$1000,
        SMALL(
            IF(('Gantt Chart'!$J$9:$J$1000=$AL$3) * ('Gantt Chart'!$L$9:$L$1000&lt;1),
                ROW('Gantt Chart'!$D$9:$D$1000)-MIN(ROW('Gantt Chart'!$D$9:$D$1000))+1,
                ""),
            ROW(A826))
        ),
    "")</f>
        <v/>
      </c>
      <c r="AL830" s="12"/>
      <c r="AM830" s="316" t="str">
        <f>IFERROR(INDEX('Gantt Chart'!$H$9:$H$1000, MATCH($AP833, 'Gantt Chart'!$D$9:$D$1000, 0)), "")</f>
        <v/>
      </c>
      <c r="AN830" s="317" t="str">
        <f>IFERROR(VLOOKUP($AP833, 'Gantt Chart'!$D$9:$E$1000, 2, FALSE), "")</f>
        <v/>
      </c>
      <c r="AO830" s="317"/>
      <c r="AP830" s="317"/>
      <c r="AQ830" s="12"/>
      <c r="AR830" s="18" t="str" cm="1">
        <f t="array" ref="AR830">IFERROR(
    INDEX('Gantt Chart'!$D$9:$D$1000,
        SMALL(
            IF(('Gantt Chart'!$J$9:$J$1000=$AS$3) * ('Gantt Chart'!$L$9:$L$1000&lt;1),
                ROW('Gantt Chart'!$D$9:$D$1000)-MIN(ROW('Gantt Chart'!$D$9:$D$1000))+1,
                ""),
            ROW(A826))
        ),
    "")</f>
        <v/>
      </c>
      <c r="AS830" s="12"/>
      <c r="AT830" s="316" t="str">
        <f>IFERROR(INDEX('Gantt Chart'!$H$9:$H$1000, MATCH($AW833, 'Gantt Chart'!$D$9:$D$1000, 0)), "")</f>
        <v/>
      </c>
      <c r="AU830" s="317" t="str">
        <f>IFERROR(VLOOKUP($AW833, 'Gantt Chart'!$D$9:$E$1000, 2, FALSE), "")</f>
        <v/>
      </c>
      <c r="AV830" s="317"/>
      <c r="AW830" s="317"/>
      <c r="AX830" s="12"/>
      <c r="AY830" s="18" t="str" cm="1">
        <f t="array" ref="AY830">IFERROR(
    INDEX('Gantt Chart'!$D$9:$D$1000,
        SMALL(
            IF(('Gantt Chart'!$J$9:$J$1000=$AZ$3) * ('Gantt Chart'!$L$9:$L$1000&lt;1),
                ROW('Gantt Chart'!$D$9:$D$1000)-MIN(ROW('Gantt Chart'!$D$9:$D$1000))+1,
                ""),
            ROW(A826))
        ),
    "")</f>
        <v/>
      </c>
      <c r="AZ830" s="12"/>
      <c r="BA830" s="316" t="str">
        <f>IFERROR(INDEX('Gantt Chart'!$H$9:$H$1000, MATCH($BD833, 'Gantt Chart'!$D$9:$D$1000, 0)), "")</f>
        <v/>
      </c>
      <c r="BB830" s="317" t="str">
        <f>IFERROR(VLOOKUP($BD833, 'Gantt Chart'!$D$9:$E$1000, 2, FALSE), "")</f>
        <v/>
      </c>
      <c r="BC830" s="317"/>
      <c r="BD830" s="317"/>
      <c r="BE830" s="12"/>
      <c r="BF830" s="18" cm="1">
        <f t="array" ref="BF830">IFERROR(
    INDEX('Gantt Chart'!$D$9:$D$1000,
        SMALL(
            IF(('Gantt Chart'!$J$9:$J$1000=$BG$3) * ('Gantt Chart'!$L$9:$L$1000&lt;1),
                ROW('Gantt Chart'!$D$9:$D$1000)-MIN(ROW('Gantt Chart'!$D$9:$D$1000))+1,
                ""),
            ROW(A826))
        ),
    "")</f>
        <v>0</v>
      </c>
      <c r="BG830" s="12"/>
      <c r="BH830" s="316" t="str">
        <f>IFERROR(INDEX('Gantt Chart'!$H$9:$H$1000, MATCH($BK833, 'Gantt Chart'!$D$9:$D$1000, 0)), "")</f>
        <v/>
      </c>
      <c r="BI830" s="317" t="str">
        <f>IFERROR(VLOOKUP($BK833, 'Gantt Chart'!$D$9:$E$1000, 2, FALSE), "")</f>
        <v/>
      </c>
      <c r="BJ830" s="317"/>
      <c r="BK830" s="317"/>
      <c r="BL830" s="12"/>
      <c r="BM830" s="18" cm="1">
        <f t="array" ref="BM830">IFERROR(
    INDEX('Gantt Chart'!$D$9:$D$1000,
        SMALL(
            IF(('Gantt Chart'!$J$9:$J$1000=$BN$3) * ('Gantt Chart'!$L$9:$L$1000&lt;1),
                ROW('Gantt Chart'!$D$9:$D$1000)-MIN(ROW('Gantt Chart'!$D$9:$D$1000))+1,
                ""),
            ROW(A826))
        ),
    "")</f>
        <v>0</v>
      </c>
      <c r="BN830" s="12"/>
      <c r="BO830" s="316" t="str">
        <f>IFERROR(INDEX('Gantt Chart'!$H$9:$H$1000, MATCH($BR833, 'Gantt Chart'!$D$9:$D$1000, 0)), "")</f>
        <v/>
      </c>
      <c r="BP830" s="317" t="str">
        <f>IFERROR(VLOOKUP($BR833, 'Gantt Chart'!$D$9:$E$1000, 2, FALSE), "")</f>
        <v/>
      </c>
      <c r="BQ830" s="317"/>
      <c r="BR830" s="317"/>
      <c r="BS830" s="12"/>
      <c r="BT830" s="10"/>
    </row>
    <row r="831" spans="1:72" x14ac:dyDescent="0.2">
      <c r="A831" s="9"/>
      <c r="B831" s="18" t="str" cm="1">
        <f t="array" ref="B831">IFERROR(
    INDEX('Gantt Chart'!$D$9:$D$1000,
        SMALL(
            IF(('Gantt Chart'!$J$9:$J$1000=$C$3) * ('Gantt Chart'!$L$9:$L$1000&lt;1),
                ROW('Gantt Chart'!$D$9:$D$1000)-MIN(ROW('Gantt Chart'!$D$9:$D$1000))+1,
                ""),
            ROW(A827))
        ),
    "")</f>
        <v/>
      </c>
      <c r="C831" s="12"/>
      <c r="D831" s="316"/>
      <c r="E831" s="318" t="str">
        <f>IFERROR(INDEX('Gantt Chart'!$C$9:$C$1000, MATCH($G833, 'Gantt Chart'!$D$9:$D$1000, 0)), "")</f>
        <v/>
      </c>
      <c r="F831" s="318"/>
      <c r="G831" s="318"/>
      <c r="H831" s="12"/>
      <c r="I831" s="18" t="str" cm="1">
        <f t="array" ref="I831">IFERROR(
    INDEX('Gantt Chart'!$D$9:$D$1000,
        SMALL(
            IF(('Gantt Chart'!$J$9:$J$1000=$J$3) * ('Gantt Chart'!$L$9:$L$1000&lt;1),
                ROW('Gantt Chart'!$D$9:$D$1000)-MIN(ROW('Gantt Chart'!$D$9:$D$1000))+1,
                ""),
            ROW(A827))
        ),
    "")</f>
        <v/>
      </c>
      <c r="J831" s="12"/>
      <c r="K831" s="316"/>
      <c r="L831" s="318" t="str">
        <f>IFERROR(INDEX('Gantt Chart'!$C$9:$C$1000, MATCH($N833, 'Gantt Chart'!$D$9:$D$1000, 0)), "")</f>
        <v/>
      </c>
      <c r="M831" s="318"/>
      <c r="N831" s="318"/>
      <c r="O831" s="12"/>
      <c r="P831" s="18" t="str" cm="1">
        <f t="array" ref="P831">IFERROR(
    INDEX('Gantt Chart'!$D$9:$D$1000,
        SMALL(
            IF(('Gantt Chart'!$J$9:$J$1000=$Q$3) * ('Gantt Chart'!$L$9:$L$1000&lt;1),
                ROW('Gantt Chart'!$D$9:$D$1000)-MIN(ROW('Gantt Chart'!$D$9:$D$1000))+1,
                ""),
            ROW(A827))
        ),
    "")</f>
        <v/>
      </c>
      <c r="Q831" s="12"/>
      <c r="R831" s="316"/>
      <c r="S831" s="318" t="str">
        <f>IFERROR(INDEX('Gantt Chart'!$C$9:$C$1000, MATCH($U833, 'Gantt Chart'!$D$9:$D$1000, 0)), "")</f>
        <v/>
      </c>
      <c r="T831" s="318"/>
      <c r="U831" s="318"/>
      <c r="V831" s="12"/>
      <c r="W831" s="18" t="str" cm="1">
        <f t="array" ref="W831">IFERROR(
    INDEX('Gantt Chart'!$D$9:$D$1000,
        SMALL(
            IF(('Gantt Chart'!$J$9:$J$1000=$X$3) * ('Gantt Chart'!$L$9:$L$1000&lt;1),
                ROW('Gantt Chart'!$D$9:$D$1000)-MIN(ROW('Gantt Chart'!$D$9:$D$1000))+1,
                ""),
            ROW(A827))
        ),
    "")</f>
        <v/>
      </c>
      <c r="X831" s="12"/>
      <c r="Y831" s="316"/>
      <c r="Z831" s="318" t="str">
        <f>IFERROR(INDEX('Gantt Chart'!$C$9:$C$1000, MATCH($AB833, 'Gantt Chart'!$D$9:$D$1000, 0)), "")</f>
        <v/>
      </c>
      <c r="AA831" s="318"/>
      <c r="AB831" s="318"/>
      <c r="AC831" s="12"/>
      <c r="AD831" s="18" t="str" cm="1">
        <f t="array" ref="AD831">IFERROR(
    INDEX('Gantt Chart'!$D$9:$D$1000,
        SMALL(
            IF(('Gantt Chart'!$J$9:$J$1000=$AE$3) * ('Gantt Chart'!$L$9:$L$1000&lt;1),
                ROW('Gantt Chart'!$D$9:$D$1000)-MIN(ROW('Gantt Chart'!$D$9:$D$1000))+1,
                ""),
            ROW(A827))
        ),
    "")</f>
        <v/>
      </c>
      <c r="AE831" s="12"/>
      <c r="AF831" s="316"/>
      <c r="AG831" s="318" t="str">
        <f>IFERROR(INDEX('Gantt Chart'!$C$9:$C$1000, MATCH($AI833, 'Gantt Chart'!$D$9:$D$1000, 0)), "")</f>
        <v/>
      </c>
      <c r="AH831" s="318"/>
      <c r="AI831" s="318"/>
      <c r="AJ831" s="12"/>
      <c r="AK831" s="18" t="str" cm="1">
        <f t="array" ref="AK831">IFERROR(
    INDEX('Gantt Chart'!$D$9:$D$1000,
        SMALL(
            IF(('Gantt Chart'!$J$9:$J$1000=$AL$3) * ('Gantt Chart'!$L$9:$L$1000&lt;1),
                ROW('Gantt Chart'!$D$9:$D$1000)-MIN(ROW('Gantt Chart'!$D$9:$D$1000))+1,
                ""),
            ROW(A827))
        ),
    "")</f>
        <v/>
      </c>
      <c r="AL831" s="12"/>
      <c r="AM831" s="316"/>
      <c r="AN831" s="318" t="str">
        <f>IFERROR(INDEX('Gantt Chart'!$C$9:$C$1000, MATCH($AP833, 'Gantt Chart'!$D$9:$D$1000, 0)), "")</f>
        <v/>
      </c>
      <c r="AO831" s="318"/>
      <c r="AP831" s="318"/>
      <c r="AQ831" s="12"/>
      <c r="AR831" s="18" t="str" cm="1">
        <f t="array" ref="AR831">IFERROR(
    INDEX('Gantt Chart'!$D$9:$D$1000,
        SMALL(
            IF(('Gantt Chart'!$J$9:$J$1000=$AS$3) * ('Gantt Chart'!$L$9:$L$1000&lt;1),
                ROW('Gantt Chart'!$D$9:$D$1000)-MIN(ROW('Gantt Chart'!$D$9:$D$1000))+1,
                ""),
            ROW(A827))
        ),
    "")</f>
        <v/>
      </c>
      <c r="AS831" s="12"/>
      <c r="AT831" s="316"/>
      <c r="AU831" s="318" t="str">
        <f>IFERROR(INDEX('Gantt Chart'!$C$9:$C$1000, MATCH($AW833, 'Gantt Chart'!$D$9:$D$1000, 0)), "")</f>
        <v/>
      </c>
      <c r="AV831" s="318"/>
      <c r="AW831" s="318"/>
      <c r="AX831" s="12"/>
      <c r="AY831" s="18" t="str" cm="1">
        <f t="array" ref="AY831">IFERROR(
    INDEX('Gantt Chart'!$D$9:$D$1000,
        SMALL(
            IF(('Gantt Chart'!$J$9:$J$1000=$AZ$3) * ('Gantt Chart'!$L$9:$L$1000&lt;1),
                ROW('Gantt Chart'!$D$9:$D$1000)-MIN(ROW('Gantt Chart'!$D$9:$D$1000))+1,
                ""),
            ROW(A827))
        ),
    "")</f>
        <v/>
      </c>
      <c r="AZ831" s="12"/>
      <c r="BA831" s="316"/>
      <c r="BB831" s="318" t="str">
        <f>IFERROR(INDEX('Gantt Chart'!$C$9:$C$1000, MATCH($BD833, 'Gantt Chart'!$D$9:$D$1000, 0)), "")</f>
        <v/>
      </c>
      <c r="BC831" s="318"/>
      <c r="BD831" s="318"/>
      <c r="BE831" s="12"/>
      <c r="BF831" s="18" cm="1">
        <f t="array" ref="BF831">IFERROR(
    INDEX('Gantt Chart'!$D$9:$D$1000,
        SMALL(
            IF(('Gantt Chart'!$J$9:$J$1000=$BG$3) * ('Gantt Chart'!$L$9:$L$1000&lt;1),
                ROW('Gantt Chart'!$D$9:$D$1000)-MIN(ROW('Gantt Chart'!$D$9:$D$1000))+1,
                ""),
            ROW(A827))
        ),
    "")</f>
        <v>0</v>
      </c>
      <c r="BG831" s="12"/>
      <c r="BH831" s="316"/>
      <c r="BI831" s="318" t="str">
        <f>IFERROR(INDEX('Gantt Chart'!$C$9:$C$1000, MATCH($BK833, 'Gantt Chart'!$D$9:$D$1000, 0)), "")</f>
        <v/>
      </c>
      <c r="BJ831" s="318"/>
      <c r="BK831" s="318"/>
      <c r="BL831" s="12"/>
      <c r="BM831" s="18" cm="1">
        <f t="array" ref="BM831">IFERROR(
    INDEX('Gantt Chart'!$D$9:$D$1000,
        SMALL(
            IF(('Gantt Chart'!$J$9:$J$1000=$BN$3) * ('Gantt Chart'!$L$9:$L$1000&lt;1),
                ROW('Gantt Chart'!$D$9:$D$1000)-MIN(ROW('Gantt Chart'!$D$9:$D$1000))+1,
                ""),
            ROW(A827))
        ),
    "")</f>
        <v>0</v>
      </c>
      <c r="BN831" s="12"/>
      <c r="BO831" s="316"/>
      <c r="BP831" s="318" t="str">
        <f>IFERROR(INDEX('Gantt Chart'!$C$9:$C$1000, MATCH($BR833, 'Gantt Chart'!$D$9:$D$1000, 0)), "")</f>
        <v/>
      </c>
      <c r="BQ831" s="318"/>
      <c r="BR831" s="318"/>
      <c r="BS831" s="12"/>
      <c r="BT831" s="10"/>
    </row>
    <row r="832" spans="1:72" x14ac:dyDescent="0.2">
      <c r="A832" s="9"/>
      <c r="B832" s="18" t="str" cm="1">
        <f t="array" ref="B832">IFERROR(
    INDEX('Gantt Chart'!$D$9:$D$1000,
        SMALL(
            IF(('Gantt Chart'!$J$9:$J$1000=$C$3) * ('Gantt Chart'!$L$9:$L$1000&lt;1),
                ROW('Gantt Chart'!$D$9:$D$1000)-MIN(ROW('Gantt Chart'!$D$9:$D$1000))+1,
                ""),
            ROW(A828))
        ),
    "")</f>
        <v/>
      </c>
      <c r="C832" s="12"/>
      <c r="D832" s="316"/>
      <c r="E832" s="319" t="str">
        <f>IFERROR(INDEX('Gantt Chart'!$M$9:$M$1000, MATCH($G833, 'Gantt Chart'!$D$9:$D$1000, 0)), "")</f>
        <v/>
      </c>
      <c r="F832" s="319"/>
      <c r="G832" s="319"/>
      <c r="H832" s="12"/>
      <c r="I832" s="18" t="str" cm="1">
        <f t="array" ref="I832">IFERROR(
    INDEX('Gantt Chart'!$D$9:$D$1000,
        SMALL(
            IF(('Gantt Chart'!$J$9:$J$1000=$J$3) * ('Gantt Chart'!$L$9:$L$1000&lt;1),
                ROW('Gantt Chart'!$D$9:$D$1000)-MIN(ROW('Gantt Chart'!$D$9:$D$1000))+1,
                ""),
            ROW(A828))
        ),
    "")</f>
        <v/>
      </c>
      <c r="J832" s="12"/>
      <c r="K832" s="316"/>
      <c r="L832" s="319" t="str">
        <f>IFERROR(INDEX('Gantt Chart'!$M$9:$M$1000, MATCH($N833, 'Gantt Chart'!$D$9:$D$1000, 0)), "")</f>
        <v/>
      </c>
      <c r="M832" s="319"/>
      <c r="N832" s="319"/>
      <c r="O832" s="12"/>
      <c r="P832" s="18" t="str" cm="1">
        <f t="array" ref="P832">IFERROR(
    INDEX('Gantt Chart'!$D$9:$D$1000,
        SMALL(
            IF(('Gantt Chart'!$J$9:$J$1000=$Q$3) * ('Gantt Chart'!$L$9:$L$1000&lt;1),
                ROW('Gantt Chart'!$D$9:$D$1000)-MIN(ROW('Gantt Chart'!$D$9:$D$1000))+1,
                ""),
            ROW(A828))
        ),
    "")</f>
        <v/>
      </c>
      <c r="Q832" s="12"/>
      <c r="R832" s="316"/>
      <c r="S832" s="319" t="str">
        <f>IFERROR(INDEX('Gantt Chart'!$M$9:$M$1000, MATCH($U833, 'Gantt Chart'!$D$9:$D$1000, 0)), "")</f>
        <v/>
      </c>
      <c r="T832" s="319"/>
      <c r="U832" s="319"/>
      <c r="V832" s="12"/>
      <c r="W832" s="18" t="str" cm="1">
        <f t="array" ref="W832">IFERROR(
    INDEX('Gantt Chart'!$D$9:$D$1000,
        SMALL(
            IF(('Gantt Chart'!$J$9:$J$1000=$X$3) * ('Gantt Chart'!$L$9:$L$1000&lt;1),
                ROW('Gantt Chart'!$D$9:$D$1000)-MIN(ROW('Gantt Chart'!$D$9:$D$1000))+1,
                ""),
            ROW(A828))
        ),
    "")</f>
        <v/>
      </c>
      <c r="X832" s="12"/>
      <c r="Y832" s="316"/>
      <c r="Z832" s="319" t="str">
        <f>IFERROR(INDEX('Gantt Chart'!$M$9:$M$1000, MATCH($AB833, 'Gantt Chart'!$D$9:$D$1000, 0)), "")</f>
        <v/>
      </c>
      <c r="AA832" s="319"/>
      <c r="AB832" s="319"/>
      <c r="AC832" s="12"/>
      <c r="AD832" s="18" t="str" cm="1">
        <f t="array" ref="AD832">IFERROR(
    INDEX('Gantt Chart'!$D$9:$D$1000,
        SMALL(
            IF(('Gantt Chart'!$J$9:$J$1000=$AE$3) * ('Gantt Chart'!$L$9:$L$1000&lt;1),
                ROW('Gantt Chart'!$D$9:$D$1000)-MIN(ROW('Gantt Chart'!$D$9:$D$1000))+1,
                ""),
            ROW(A828))
        ),
    "")</f>
        <v/>
      </c>
      <c r="AE832" s="12"/>
      <c r="AF832" s="316"/>
      <c r="AG832" s="319" t="str">
        <f>IFERROR(INDEX('Gantt Chart'!$M$9:$M$1000, MATCH($AI833, 'Gantt Chart'!$D$9:$D$1000, 0)), "")</f>
        <v/>
      </c>
      <c r="AH832" s="319"/>
      <c r="AI832" s="319"/>
      <c r="AJ832" s="12"/>
      <c r="AK832" s="18" t="str" cm="1">
        <f t="array" ref="AK832">IFERROR(
    INDEX('Gantt Chart'!$D$9:$D$1000,
        SMALL(
            IF(('Gantt Chart'!$J$9:$J$1000=$AL$3) * ('Gantt Chart'!$L$9:$L$1000&lt;1),
                ROW('Gantt Chart'!$D$9:$D$1000)-MIN(ROW('Gantt Chart'!$D$9:$D$1000))+1,
                ""),
            ROW(A828))
        ),
    "")</f>
        <v/>
      </c>
      <c r="AL832" s="12"/>
      <c r="AM832" s="316"/>
      <c r="AN832" s="319" t="str">
        <f>IFERROR(INDEX('Gantt Chart'!$M$9:$M$1000, MATCH($AP833, 'Gantt Chart'!$D$9:$D$1000, 0)), "")</f>
        <v/>
      </c>
      <c r="AO832" s="319"/>
      <c r="AP832" s="319"/>
      <c r="AQ832" s="12"/>
      <c r="AR832" s="18" t="str" cm="1">
        <f t="array" ref="AR832">IFERROR(
    INDEX('Gantt Chart'!$D$9:$D$1000,
        SMALL(
            IF(('Gantt Chart'!$J$9:$J$1000=$AS$3) * ('Gantt Chart'!$L$9:$L$1000&lt;1),
                ROW('Gantt Chart'!$D$9:$D$1000)-MIN(ROW('Gantt Chart'!$D$9:$D$1000))+1,
                ""),
            ROW(A828))
        ),
    "")</f>
        <v/>
      </c>
      <c r="AS832" s="12"/>
      <c r="AT832" s="316"/>
      <c r="AU832" s="319" t="str">
        <f>IFERROR(INDEX('Gantt Chart'!$M$9:$M$1000, MATCH($AW833, 'Gantt Chart'!$D$9:$D$1000, 0)), "")</f>
        <v/>
      </c>
      <c r="AV832" s="319"/>
      <c r="AW832" s="319"/>
      <c r="AX832" s="12"/>
      <c r="AY832" s="18" t="str" cm="1">
        <f t="array" ref="AY832">IFERROR(
    INDEX('Gantt Chart'!$D$9:$D$1000,
        SMALL(
            IF(('Gantt Chart'!$J$9:$J$1000=$AZ$3) * ('Gantt Chart'!$L$9:$L$1000&lt;1),
                ROW('Gantt Chart'!$D$9:$D$1000)-MIN(ROW('Gantt Chart'!$D$9:$D$1000))+1,
                ""),
            ROW(A828))
        ),
    "")</f>
        <v/>
      </c>
      <c r="AZ832" s="12"/>
      <c r="BA832" s="316"/>
      <c r="BB832" s="319" t="str">
        <f>IFERROR(INDEX('Gantt Chart'!$M$9:$M$1000, MATCH($BD833, 'Gantt Chart'!$D$9:$D$1000, 0)), "")</f>
        <v/>
      </c>
      <c r="BC832" s="319"/>
      <c r="BD832" s="319"/>
      <c r="BE832" s="12"/>
      <c r="BF832" s="18" cm="1">
        <f t="array" ref="BF832">IFERROR(
    INDEX('Gantt Chart'!$D$9:$D$1000,
        SMALL(
            IF(('Gantt Chart'!$J$9:$J$1000=$BG$3) * ('Gantt Chart'!$L$9:$L$1000&lt;1),
                ROW('Gantt Chart'!$D$9:$D$1000)-MIN(ROW('Gantt Chart'!$D$9:$D$1000))+1,
                ""),
            ROW(A828))
        ),
    "")</f>
        <v>0</v>
      </c>
      <c r="BG832" s="12"/>
      <c r="BH832" s="316"/>
      <c r="BI832" s="319" t="str">
        <f>IFERROR(INDEX('Gantt Chart'!$M$9:$M$1000, MATCH($BK833, 'Gantt Chart'!$D$9:$D$1000, 0)), "")</f>
        <v/>
      </c>
      <c r="BJ832" s="319"/>
      <c r="BK832" s="319"/>
      <c r="BL832" s="12"/>
      <c r="BM832" s="18" cm="1">
        <f t="array" ref="BM832">IFERROR(
    INDEX('Gantt Chart'!$D$9:$D$1000,
        SMALL(
            IF(('Gantt Chart'!$J$9:$J$1000=$BN$3) * ('Gantt Chart'!$L$9:$L$1000&lt;1),
                ROW('Gantt Chart'!$D$9:$D$1000)-MIN(ROW('Gantt Chart'!$D$9:$D$1000))+1,
                ""),
            ROW(A828))
        ),
    "")</f>
        <v>0</v>
      </c>
      <c r="BN832" s="12"/>
      <c r="BO832" s="316"/>
      <c r="BP832" s="319" t="str">
        <f>IFERROR(INDEX('Gantt Chart'!$M$9:$M$1000, MATCH($BR833, 'Gantt Chart'!$D$9:$D$1000, 0)), "")</f>
        <v/>
      </c>
      <c r="BQ832" s="319"/>
      <c r="BR832" s="319"/>
      <c r="BS832" s="12"/>
      <c r="BT832" s="10"/>
    </row>
    <row r="833" spans="1:72" x14ac:dyDescent="0.2">
      <c r="A833" s="9"/>
      <c r="B833" s="18" t="str" cm="1">
        <f t="array" ref="B833">IFERROR(
    INDEX('Gantt Chart'!$D$9:$D$1000,
        SMALL(
            IF(('Gantt Chart'!$J$9:$J$1000=$C$3) * ('Gantt Chart'!$L$9:$L$1000&lt;1),
                ROW('Gantt Chart'!$D$9:$D$1000)-MIN(ROW('Gantt Chart'!$D$9:$D$1000))+1,
                ""),
            ROW(A829))
        ),
    "")</f>
        <v/>
      </c>
      <c r="C833" s="12"/>
      <c r="D833" s="316"/>
      <c r="E833" s="320" t="str">
        <f>IFERROR(INDEX('Gantt Chart'!$L$9:$L$1000, MATCH($G833, 'Gantt Chart'!$D$9:$D$1000, 0)), "")</f>
        <v/>
      </c>
      <c r="F833" s="320"/>
      <c r="G833" s="13" t="str" cm="1">
        <f t="array" ref="G833">IF(INDEX($B$5:$B$999, CEILING((ROW()-5)/5, 1))="", "", INDEX($B$5:$B$999, CEILING((ROW()-5)/5, 1)))</f>
        <v/>
      </c>
      <c r="H833" s="12"/>
      <c r="I833" s="18" t="str" cm="1">
        <f t="array" ref="I833">IFERROR(
    INDEX('Gantt Chart'!$D$9:$D$1000,
        SMALL(
            IF(('Gantt Chart'!$J$9:$J$1000=$J$3) * ('Gantt Chart'!$L$9:$L$1000&lt;1),
                ROW('Gantt Chart'!$D$9:$D$1000)-MIN(ROW('Gantt Chart'!$D$9:$D$1000))+1,
                ""),
            ROW(A829))
        ),
    "")</f>
        <v/>
      </c>
      <c r="J833" s="12"/>
      <c r="K833" s="316"/>
      <c r="L833" s="320" t="str">
        <f>IFERROR(INDEX('Gantt Chart'!$L$9:$L$1000, MATCH($N833, 'Gantt Chart'!$D$9:$D$1000, 0)), "")</f>
        <v/>
      </c>
      <c r="M833" s="320"/>
      <c r="N833" s="13" t="str" cm="1">
        <f t="array" ref="N833">IF(INDEX($I$5:$I$999, CEILING((ROW()-5)/5, 1))="", "", INDEX($I$5:$I$999, CEILING((ROW()-5)/5, 1)))</f>
        <v/>
      </c>
      <c r="O833" s="12"/>
      <c r="P833" s="18" t="str" cm="1">
        <f t="array" ref="P833">IFERROR(
    INDEX('Gantt Chart'!$D$9:$D$1000,
        SMALL(
            IF(('Gantt Chart'!$J$9:$J$1000=$Q$3) * ('Gantt Chart'!$L$9:$L$1000&lt;1),
                ROW('Gantt Chart'!$D$9:$D$1000)-MIN(ROW('Gantt Chart'!$D$9:$D$1000))+1,
                ""),
            ROW(A829))
        ),
    "")</f>
        <v/>
      </c>
      <c r="Q833" s="12"/>
      <c r="R833" s="316"/>
      <c r="S833" s="320" t="str">
        <f>IFERROR(INDEX('Gantt Chart'!$L$9:$L$1000, MATCH($U833, 'Gantt Chart'!$D$9:$D$1000, 0)), "")</f>
        <v/>
      </c>
      <c r="T833" s="320"/>
      <c r="U833" s="13" t="str" cm="1">
        <f t="array" ref="U833">IF(INDEX($P$5:$P$999, CEILING((ROW()-5)/5, 1))="", "", INDEX($P$5:$P$999, CEILING((ROW()-5)/5, 1)))</f>
        <v/>
      </c>
      <c r="V833" s="12"/>
      <c r="W833" s="18" t="str" cm="1">
        <f t="array" ref="W833">IFERROR(
    INDEX('Gantt Chart'!$D$9:$D$1000,
        SMALL(
            IF(('Gantt Chart'!$J$9:$J$1000=$X$3) * ('Gantt Chart'!$L$9:$L$1000&lt;1),
                ROW('Gantt Chart'!$D$9:$D$1000)-MIN(ROW('Gantt Chart'!$D$9:$D$1000))+1,
                ""),
            ROW(A829))
        ),
    "")</f>
        <v/>
      </c>
      <c r="X833" s="12"/>
      <c r="Y833" s="316"/>
      <c r="Z833" s="320" t="str">
        <f>IFERROR(INDEX('Gantt Chart'!$L$9:$L$1000, MATCH($AB833, 'Gantt Chart'!$D$9:$D$1000, 0)), "")</f>
        <v/>
      </c>
      <c r="AA833" s="320"/>
      <c r="AB833" s="13" t="str" cm="1">
        <f t="array" ref="AB833">IF(INDEX($W$5:$W$999, CEILING((ROW()-5)/5, 1))="", "", INDEX($W$5:$W$999, CEILING((ROW()-5)/5, 1)))</f>
        <v/>
      </c>
      <c r="AC833" s="12"/>
      <c r="AD833" s="18" t="str" cm="1">
        <f t="array" ref="AD833">IFERROR(
    INDEX('Gantt Chart'!$D$9:$D$1000,
        SMALL(
            IF(('Gantt Chart'!$J$9:$J$1000=$AE$3) * ('Gantt Chart'!$L$9:$L$1000&lt;1),
                ROW('Gantt Chart'!$D$9:$D$1000)-MIN(ROW('Gantt Chart'!$D$9:$D$1000))+1,
                ""),
            ROW(A829))
        ),
    "")</f>
        <v/>
      </c>
      <c r="AE833" s="12"/>
      <c r="AF833" s="316"/>
      <c r="AG833" s="320" t="str">
        <f>IFERROR(INDEX('Gantt Chart'!$L$9:$L$1000, MATCH($AI833, 'Gantt Chart'!$D$9:$D$1000, 0)), "")</f>
        <v/>
      </c>
      <c r="AH833" s="320"/>
      <c r="AI833" s="13" t="str" cm="1">
        <f t="array" ref="AI833">IF(INDEX($AD$5:$AD$999, CEILING((ROW()-5)/5, 1))="", "", INDEX($AD$5:$AD$999, CEILING((ROW()-5)/5, 1)))</f>
        <v/>
      </c>
      <c r="AJ833" s="12"/>
      <c r="AK833" s="18" t="str" cm="1">
        <f t="array" ref="AK833">IFERROR(
    INDEX('Gantt Chart'!$D$9:$D$1000,
        SMALL(
            IF(('Gantt Chart'!$J$9:$J$1000=$AL$3) * ('Gantt Chart'!$L$9:$L$1000&lt;1),
                ROW('Gantt Chart'!$D$9:$D$1000)-MIN(ROW('Gantt Chart'!$D$9:$D$1000))+1,
                ""),
            ROW(A829))
        ),
    "")</f>
        <v/>
      </c>
      <c r="AL833" s="12"/>
      <c r="AM833" s="316"/>
      <c r="AN833" s="320" t="str">
        <f>IFERROR(INDEX('Gantt Chart'!$L$9:$L$1000, MATCH($AP833, 'Gantt Chart'!$D$9:$D$1000, 0)), "")</f>
        <v/>
      </c>
      <c r="AO833" s="320"/>
      <c r="AP833" s="13" t="str" cm="1">
        <f t="array" ref="AP833">IF(INDEX($AK$5:$AK$999, CEILING((ROW()-5)/5, 1))="", "", INDEX($AK$5:$AK$999, CEILING((ROW()-5)/5, 1)))</f>
        <v/>
      </c>
      <c r="AQ833" s="12"/>
      <c r="AR833" s="18" t="str" cm="1">
        <f t="array" ref="AR833">IFERROR(
    INDEX('Gantt Chart'!$D$9:$D$1000,
        SMALL(
            IF(('Gantt Chart'!$J$9:$J$1000=$AS$3) * ('Gantt Chart'!$L$9:$L$1000&lt;1),
                ROW('Gantt Chart'!$D$9:$D$1000)-MIN(ROW('Gantt Chart'!$D$9:$D$1000))+1,
                ""),
            ROW(A829))
        ),
    "")</f>
        <v/>
      </c>
      <c r="AS833" s="12"/>
      <c r="AT833" s="316"/>
      <c r="AU833" s="320" t="str">
        <f>IFERROR(INDEX('Gantt Chart'!$L$9:$L$1000, MATCH($AW833, 'Gantt Chart'!$D$9:$D$1000, 0)), "")</f>
        <v/>
      </c>
      <c r="AV833" s="320"/>
      <c r="AW833" s="13" t="str" cm="1">
        <f t="array" ref="AW833">IF(INDEX($AR$5:$AR$999, CEILING((ROW()-5)/5, 1))="", "", INDEX($AR$5:$AR$999, CEILING((ROW()-5)/5, 1)))</f>
        <v/>
      </c>
      <c r="AX833" s="12"/>
      <c r="AY833" s="18" t="str" cm="1">
        <f t="array" ref="AY833">IFERROR(
    INDEX('Gantt Chart'!$D$9:$D$1000,
        SMALL(
            IF(('Gantt Chart'!$J$9:$J$1000=$AZ$3) * ('Gantt Chart'!$L$9:$L$1000&lt;1),
                ROW('Gantt Chart'!$D$9:$D$1000)-MIN(ROW('Gantt Chart'!$D$9:$D$1000))+1,
                ""),
            ROW(A829))
        ),
    "")</f>
        <v/>
      </c>
      <c r="AZ833" s="12"/>
      <c r="BA833" s="316"/>
      <c r="BB833" s="320" t="str">
        <f>IFERROR(INDEX('Gantt Chart'!$L$9:$L$1000, MATCH($BD833, 'Gantt Chart'!$D$9:$D$1000, 0)), "")</f>
        <v/>
      </c>
      <c r="BC833" s="320"/>
      <c r="BD833" s="13" t="str" cm="1">
        <f t="array" ref="BD833">IF(INDEX($AY$5:$AY$999, CEILING((ROW()-5)/5, 1))="", "", INDEX($AY$5:$AY$999, CEILING((ROW()-5)/5, 1)))</f>
        <v/>
      </c>
      <c r="BE833" s="12"/>
      <c r="BF833" s="18" cm="1">
        <f t="array" ref="BF833">IFERROR(
    INDEX('Gantt Chart'!$D$9:$D$1000,
        SMALL(
            IF(('Gantt Chart'!$J$9:$J$1000=$BG$3) * ('Gantt Chart'!$L$9:$L$1000&lt;1),
                ROW('Gantt Chart'!$D$9:$D$1000)-MIN(ROW('Gantt Chart'!$D$9:$D$1000))+1,
                ""),
            ROW(A829))
        ),
    "")</f>
        <v>0</v>
      </c>
      <c r="BG833" s="12"/>
      <c r="BH833" s="316"/>
      <c r="BI833" s="320" t="str">
        <f>IFERROR(INDEX('Gantt Chart'!$L$9:$L$1000, MATCH($BK833, 'Gantt Chart'!$D$9:$D$1000, 0)), "")</f>
        <v/>
      </c>
      <c r="BJ833" s="320"/>
      <c r="BK833" s="13" cm="1">
        <f t="array" ref="BK833">IF(INDEX($BF$5:$BF$999, CEILING((ROW()-5)/5, 1))="", "", INDEX($BF$5:$BF$999, CEILING((ROW()-5)/5, 1)))</f>
        <v>0</v>
      </c>
      <c r="BL833" s="12"/>
      <c r="BM833" s="18" cm="1">
        <f t="array" ref="BM833">IFERROR(
    INDEX('Gantt Chart'!$D$9:$D$1000,
        SMALL(
            IF(('Gantt Chart'!$J$9:$J$1000=$BN$3) * ('Gantt Chart'!$L$9:$L$1000&lt;1),
                ROW('Gantt Chart'!$D$9:$D$1000)-MIN(ROW('Gantt Chart'!$D$9:$D$1000))+1,
                ""),
            ROW(A829))
        ),
    "")</f>
        <v>0</v>
      </c>
      <c r="BN833" s="12"/>
      <c r="BO833" s="316"/>
      <c r="BP833" s="320" t="str">
        <f>IFERROR(INDEX('Gantt Chart'!$L$9:$L$1000, MATCH($BR833, 'Gantt Chart'!$D$9:$D$1000, 0)), "")</f>
        <v/>
      </c>
      <c r="BQ833" s="320"/>
      <c r="BR833" s="13" cm="1">
        <f t="array" ref="BR833">IF(INDEX($BM$5:$BM$999, CEILING((ROW()-5)/5, 1))="", "", INDEX($BM$5:$BM$999, CEILING((ROW()-5)/5, 1)))</f>
        <v>0</v>
      </c>
      <c r="BS833" s="12"/>
      <c r="BT833" s="10"/>
    </row>
    <row r="834" spans="1:72" x14ac:dyDescent="0.2">
      <c r="A834" s="9"/>
      <c r="B834" s="18" t="str" cm="1">
        <f t="array" ref="B834">IFERROR(
    INDEX('Gantt Chart'!$D$9:$D$1000,
        SMALL(
            IF(('Gantt Chart'!$J$9:$J$1000=$C$3) * ('Gantt Chart'!$L$9:$L$1000&lt;1),
                ROW('Gantt Chart'!$D$9:$D$1000)-MIN(ROW('Gantt Chart'!$D$9:$D$1000))+1,
                ""),
            ROW(A830))
        ),
    "")</f>
        <v/>
      </c>
      <c r="C834" s="12"/>
      <c r="D834" s="12"/>
      <c r="E834" s="12"/>
      <c r="F834" s="12"/>
      <c r="G834" s="12"/>
      <c r="H834" s="12"/>
      <c r="I834" s="18" t="str" cm="1">
        <f t="array" ref="I834">IFERROR(
    INDEX('Gantt Chart'!$D$9:$D$1000,
        SMALL(
            IF(('Gantt Chart'!$J$9:$J$1000=$J$3) * ('Gantt Chart'!$L$9:$L$1000&lt;1),
                ROW('Gantt Chart'!$D$9:$D$1000)-MIN(ROW('Gantt Chart'!$D$9:$D$1000))+1,
                ""),
            ROW(A830))
        ),
    "")</f>
        <v/>
      </c>
      <c r="J834" s="12"/>
      <c r="K834" s="12"/>
      <c r="L834" s="12"/>
      <c r="M834" s="12"/>
      <c r="N834" s="12"/>
      <c r="O834" s="12"/>
      <c r="P834" s="18" t="str" cm="1">
        <f t="array" ref="P834">IFERROR(
    INDEX('Gantt Chart'!$D$9:$D$1000,
        SMALL(
            IF(('Gantt Chart'!$J$9:$J$1000=$Q$3) * ('Gantt Chart'!$L$9:$L$1000&lt;1),
                ROW('Gantt Chart'!$D$9:$D$1000)-MIN(ROW('Gantt Chart'!$D$9:$D$1000))+1,
                ""),
            ROW(A830))
        ),
    "")</f>
        <v/>
      </c>
      <c r="Q834" s="12"/>
      <c r="R834" s="12"/>
      <c r="S834" s="12"/>
      <c r="T834" s="12"/>
      <c r="U834" s="12"/>
      <c r="V834" s="12"/>
      <c r="W834" s="18" t="str" cm="1">
        <f t="array" ref="W834">IFERROR(
    INDEX('Gantt Chart'!$D$9:$D$1000,
        SMALL(
            IF(('Gantt Chart'!$J$9:$J$1000=$X$3) * ('Gantt Chart'!$L$9:$L$1000&lt;1),
                ROW('Gantt Chart'!$D$9:$D$1000)-MIN(ROW('Gantt Chart'!$D$9:$D$1000))+1,
                ""),
            ROW(A830))
        ),
    "")</f>
        <v/>
      </c>
      <c r="X834" s="12"/>
      <c r="Y834" s="12"/>
      <c r="Z834" s="12"/>
      <c r="AA834" s="12"/>
      <c r="AB834" s="12"/>
      <c r="AC834" s="12"/>
      <c r="AD834" s="18" t="str" cm="1">
        <f t="array" ref="AD834">IFERROR(
    INDEX('Gantt Chart'!$D$9:$D$1000,
        SMALL(
            IF(('Gantt Chart'!$J$9:$J$1000=$AE$3) * ('Gantt Chart'!$L$9:$L$1000&lt;1),
                ROW('Gantt Chart'!$D$9:$D$1000)-MIN(ROW('Gantt Chart'!$D$9:$D$1000))+1,
                ""),
            ROW(A830))
        ),
    "")</f>
        <v/>
      </c>
      <c r="AE834" s="12"/>
      <c r="AF834" s="12"/>
      <c r="AG834" s="12"/>
      <c r="AH834" s="12"/>
      <c r="AI834" s="12"/>
      <c r="AJ834" s="12"/>
      <c r="AK834" s="18" t="str" cm="1">
        <f t="array" ref="AK834">IFERROR(
    INDEX('Gantt Chart'!$D$9:$D$1000,
        SMALL(
            IF(('Gantt Chart'!$J$9:$J$1000=$AL$3) * ('Gantt Chart'!$L$9:$L$1000&lt;1),
                ROW('Gantt Chart'!$D$9:$D$1000)-MIN(ROW('Gantt Chart'!$D$9:$D$1000))+1,
                ""),
            ROW(A830))
        ),
    "")</f>
        <v/>
      </c>
      <c r="AL834" s="12"/>
      <c r="AM834" s="12"/>
      <c r="AN834" s="12"/>
      <c r="AO834" s="12"/>
      <c r="AP834" s="12"/>
      <c r="AQ834" s="12"/>
      <c r="AR834" s="18" t="str" cm="1">
        <f t="array" ref="AR834">IFERROR(
    INDEX('Gantt Chart'!$D$9:$D$1000,
        SMALL(
            IF(('Gantt Chart'!$J$9:$J$1000=$AS$3) * ('Gantt Chart'!$L$9:$L$1000&lt;1),
                ROW('Gantt Chart'!$D$9:$D$1000)-MIN(ROW('Gantt Chart'!$D$9:$D$1000))+1,
                ""),
            ROW(A830))
        ),
    "")</f>
        <v/>
      </c>
      <c r="AS834" s="12"/>
      <c r="AT834" s="12"/>
      <c r="AU834" s="12"/>
      <c r="AV834" s="12"/>
      <c r="AW834" s="12"/>
      <c r="AX834" s="12"/>
      <c r="AY834" s="18" t="str" cm="1">
        <f t="array" ref="AY834">IFERROR(
    INDEX('Gantt Chart'!$D$9:$D$1000,
        SMALL(
            IF(('Gantt Chart'!$J$9:$J$1000=$AZ$3) * ('Gantt Chart'!$L$9:$L$1000&lt;1),
                ROW('Gantt Chart'!$D$9:$D$1000)-MIN(ROW('Gantt Chart'!$D$9:$D$1000))+1,
                ""),
            ROW(A830))
        ),
    "")</f>
        <v/>
      </c>
      <c r="AZ834" s="12"/>
      <c r="BA834" s="12"/>
      <c r="BB834" s="12"/>
      <c r="BC834" s="12"/>
      <c r="BD834" s="12"/>
      <c r="BE834" s="12"/>
      <c r="BF834" s="18" cm="1">
        <f t="array" ref="BF834">IFERROR(
    INDEX('Gantt Chart'!$D$9:$D$1000,
        SMALL(
            IF(('Gantt Chart'!$J$9:$J$1000=$BG$3) * ('Gantt Chart'!$L$9:$L$1000&lt;1),
                ROW('Gantt Chart'!$D$9:$D$1000)-MIN(ROW('Gantt Chart'!$D$9:$D$1000))+1,
                ""),
            ROW(A830))
        ),
    "")</f>
        <v>0</v>
      </c>
      <c r="BG834" s="12"/>
      <c r="BH834" s="12"/>
      <c r="BI834" s="12"/>
      <c r="BJ834" s="12"/>
      <c r="BK834" s="12"/>
      <c r="BL834" s="12"/>
      <c r="BM834" s="18" cm="1">
        <f t="array" ref="BM834">IFERROR(
    INDEX('Gantt Chart'!$D$9:$D$1000,
        SMALL(
            IF(('Gantt Chart'!$J$9:$J$1000=$BN$3) * ('Gantt Chart'!$L$9:$L$1000&lt;1),
                ROW('Gantt Chart'!$D$9:$D$1000)-MIN(ROW('Gantt Chart'!$D$9:$D$1000))+1,
                ""),
            ROW(A830))
        ),
    "")</f>
        <v>0</v>
      </c>
      <c r="BN834" s="12"/>
      <c r="BO834" s="12"/>
      <c r="BP834" s="12"/>
      <c r="BQ834" s="12"/>
      <c r="BR834" s="12"/>
      <c r="BS834" s="12"/>
      <c r="BT834" s="10"/>
    </row>
    <row r="835" spans="1:72" ht="16.899999999999999" customHeight="1" x14ac:dyDescent="0.2">
      <c r="A835" s="9"/>
      <c r="B835" s="18" t="str" cm="1">
        <f t="array" ref="B835">IFERROR(
    INDEX('Gantt Chart'!$D$9:$D$1000,
        SMALL(
            IF(('Gantt Chart'!$J$9:$J$1000=$C$3) * ('Gantt Chart'!$L$9:$L$1000&lt;1),
                ROW('Gantt Chart'!$D$9:$D$1000)-MIN(ROW('Gantt Chart'!$D$9:$D$1000))+1,
                ""),
            ROW(A831))
        ),
    "")</f>
        <v/>
      </c>
      <c r="C835" s="12"/>
      <c r="D835" s="316" t="str">
        <f>IFERROR(INDEX('Gantt Chart'!$H$9:$H$1000, MATCH($G838, 'Gantt Chart'!$D$9:$D$1000, 0)), "")</f>
        <v/>
      </c>
      <c r="E835" s="317" t="str">
        <f>IFERROR(VLOOKUP($G838, 'Gantt Chart'!$D$9:$E$1000, 2, FALSE), "")</f>
        <v/>
      </c>
      <c r="F835" s="317"/>
      <c r="G835" s="317"/>
      <c r="H835" s="12"/>
      <c r="I835" s="18" t="str" cm="1">
        <f t="array" ref="I835">IFERROR(
    INDEX('Gantt Chart'!$D$9:$D$1000,
        SMALL(
            IF(('Gantt Chart'!$J$9:$J$1000=$J$3) * ('Gantt Chart'!$L$9:$L$1000&lt;1),
                ROW('Gantt Chart'!$D$9:$D$1000)-MIN(ROW('Gantt Chart'!$D$9:$D$1000))+1,
                ""),
            ROW(A831))
        ),
    "")</f>
        <v/>
      </c>
      <c r="J835" s="12"/>
      <c r="K835" s="316" t="str">
        <f>IFERROR(INDEX('Gantt Chart'!$H$9:$H$1000, MATCH($N838, 'Gantt Chart'!$D$9:$D$1000, 0)), "")</f>
        <v/>
      </c>
      <c r="L835" s="317" t="str">
        <f>IFERROR(VLOOKUP($N838, 'Gantt Chart'!$D$9:$E$1000, 2, FALSE), "")</f>
        <v/>
      </c>
      <c r="M835" s="317"/>
      <c r="N835" s="317"/>
      <c r="O835" s="12"/>
      <c r="P835" s="18" t="str" cm="1">
        <f t="array" ref="P835">IFERROR(
    INDEX('Gantt Chart'!$D$9:$D$1000,
        SMALL(
            IF(('Gantt Chart'!$J$9:$J$1000=$Q$3) * ('Gantt Chart'!$L$9:$L$1000&lt;1),
                ROW('Gantt Chart'!$D$9:$D$1000)-MIN(ROW('Gantt Chart'!$D$9:$D$1000))+1,
                ""),
            ROW(A831))
        ),
    "")</f>
        <v/>
      </c>
      <c r="Q835" s="12"/>
      <c r="R835" s="316" t="str">
        <f>IFERROR(INDEX('Gantt Chart'!$H$9:$H$1000, MATCH($U838, 'Gantt Chart'!$D$9:$D$1000, 0)), "")</f>
        <v/>
      </c>
      <c r="S835" s="317" t="str">
        <f>IFERROR(VLOOKUP($U838, 'Gantt Chart'!$D$9:$E$1000, 2, FALSE), "")</f>
        <v/>
      </c>
      <c r="T835" s="317"/>
      <c r="U835" s="317"/>
      <c r="V835" s="12"/>
      <c r="W835" s="18" t="str" cm="1">
        <f t="array" ref="W835">IFERROR(
    INDEX('Gantt Chart'!$D$9:$D$1000,
        SMALL(
            IF(('Gantt Chart'!$J$9:$J$1000=$X$3) * ('Gantt Chart'!$L$9:$L$1000&lt;1),
                ROW('Gantt Chart'!$D$9:$D$1000)-MIN(ROW('Gantt Chart'!$D$9:$D$1000))+1,
                ""),
            ROW(A831))
        ),
    "")</f>
        <v/>
      </c>
      <c r="X835" s="12"/>
      <c r="Y835" s="316" t="str">
        <f>IFERROR(INDEX('Gantt Chart'!$H$9:$H$1000, MATCH($AB838, 'Gantt Chart'!$D$9:$D$1000, 0)), "")</f>
        <v/>
      </c>
      <c r="Z835" s="317" t="str">
        <f>IFERROR(VLOOKUP($AB838, 'Gantt Chart'!$D$9:$E$1000, 2, FALSE), "")</f>
        <v/>
      </c>
      <c r="AA835" s="317"/>
      <c r="AB835" s="317"/>
      <c r="AC835" s="12"/>
      <c r="AD835" s="18" t="str" cm="1">
        <f t="array" ref="AD835">IFERROR(
    INDEX('Gantt Chart'!$D$9:$D$1000,
        SMALL(
            IF(('Gantt Chart'!$J$9:$J$1000=$AE$3) * ('Gantt Chart'!$L$9:$L$1000&lt;1),
                ROW('Gantt Chart'!$D$9:$D$1000)-MIN(ROW('Gantt Chart'!$D$9:$D$1000))+1,
                ""),
            ROW(A831))
        ),
    "")</f>
        <v/>
      </c>
      <c r="AE835" s="12"/>
      <c r="AF835" s="316" t="str">
        <f>IFERROR(INDEX('Gantt Chart'!$H$9:$H$1000, MATCH($AI838, 'Gantt Chart'!$D$9:$D$1000, 0)), "")</f>
        <v/>
      </c>
      <c r="AG835" s="317" t="str">
        <f>IFERROR(VLOOKUP($AI838, 'Gantt Chart'!$D$9:$E$1000, 2, FALSE), "")</f>
        <v/>
      </c>
      <c r="AH835" s="317"/>
      <c r="AI835" s="317"/>
      <c r="AJ835" s="12"/>
      <c r="AK835" s="18" t="str" cm="1">
        <f t="array" ref="AK835">IFERROR(
    INDEX('Gantt Chart'!$D$9:$D$1000,
        SMALL(
            IF(('Gantt Chart'!$J$9:$J$1000=$AL$3) * ('Gantt Chart'!$L$9:$L$1000&lt;1),
                ROW('Gantt Chart'!$D$9:$D$1000)-MIN(ROW('Gantt Chart'!$D$9:$D$1000))+1,
                ""),
            ROW(A831))
        ),
    "")</f>
        <v/>
      </c>
      <c r="AL835" s="12"/>
      <c r="AM835" s="316" t="str">
        <f>IFERROR(INDEX('Gantt Chart'!$H$9:$H$1000, MATCH($AP838, 'Gantt Chart'!$D$9:$D$1000, 0)), "")</f>
        <v/>
      </c>
      <c r="AN835" s="317" t="str">
        <f>IFERROR(VLOOKUP($AP838, 'Gantt Chart'!$D$9:$E$1000, 2, FALSE), "")</f>
        <v/>
      </c>
      <c r="AO835" s="317"/>
      <c r="AP835" s="317"/>
      <c r="AQ835" s="12"/>
      <c r="AR835" s="18" t="str" cm="1">
        <f t="array" ref="AR835">IFERROR(
    INDEX('Gantt Chart'!$D$9:$D$1000,
        SMALL(
            IF(('Gantt Chart'!$J$9:$J$1000=$AS$3) * ('Gantt Chart'!$L$9:$L$1000&lt;1),
                ROW('Gantt Chart'!$D$9:$D$1000)-MIN(ROW('Gantt Chart'!$D$9:$D$1000))+1,
                ""),
            ROW(A831))
        ),
    "")</f>
        <v/>
      </c>
      <c r="AS835" s="12"/>
      <c r="AT835" s="316" t="str">
        <f>IFERROR(INDEX('Gantt Chart'!$H$9:$H$1000, MATCH($AW838, 'Gantt Chart'!$D$9:$D$1000, 0)), "")</f>
        <v/>
      </c>
      <c r="AU835" s="317" t="str">
        <f>IFERROR(VLOOKUP($AW838, 'Gantt Chart'!$D$9:$E$1000, 2, FALSE), "")</f>
        <v/>
      </c>
      <c r="AV835" s="317"/>
      <c r="AW835" s="317"/>
      <c r="AX835" s="12"/>
      <c r="AY835" s="18" t="str" cm="1">
        <f t="array" ref="AY835">IFERROR(
    INDEX('Gantt Chart'!$D$9:$D$1000,
        SMALL(
            IF(('Gantt Chart'!$J$9:$J$1000=$AZ$3) * ('Gantt Chart'!$L$9:$L$1000&lt;1),
                ROW('Gantt Chart'!$D$9:$D$1000)-MIN(ROW('Gantt Chart'!$D$9:$D$1000))+1,
                ""),
            ROW(A831))
        ),
    "")</f>
        <v/>
      </c>
      <c r="AZ835" s="12"/>
      <c r="BA835" s="316" t="str">
        <f>IFERROR(INDEX('Gantt Chart'!$H$9:$H$1000, MATCH($BD838, 'Gantt Chart'!$D$9:$D$1000, 0)), "")</f>
        <v/>
      </c>
      <c r="BB835" s="317" t="str">
        <f>IFERROR(VLOOKUP($BD838, 'Gantt Chart'!$D$9:$E$1000, 2, FALSE), "")</f>
        <v/>
      </c>
      <c r="BC835" s="317"/>
      <c r="BD835" s="317"/>
      <c r="BE835" s="12"/>
      <c r="BF835" s="18" cm="1">
        <f t="array" ref="BF835">IFERROR(
    INDEX('Gantt Chart'!$D$9:$D$1000,
        SMALL(
            IF(('Gantt Chart'!$J$9:$J$1000=$BG$3) * ('Gantt Chart'!$L$9:$L$1000&lt;1),
                ROW('Gantt Chart'!$D$9:$D$1000)-MIN(ROW('Gantt Chart'!$D$9:$D$1000))+1,
                ""),
            ROW(A831))
        ),
    "")</f>
        <v>0</v>
      </c>
      <c r="BG835" s="12"/>
      <c r="BH835" s="316" t="str">
        <f>IFERROR(INDEX('Gantt Chart'!$H$9:$H$1000, MATCH($BK838, 'Gantt Chart'!$D$9:$D$1000, 0)), "")</f>
        <v/>
      </c>
      <c r="BI835" s="317" t="str">
        <f>IFERROR(VLOOKUP($BK838, 'Gantt Chart'!$D$9:$E$1000, 2, FALSE), "")</f>
        <v/>
      </c>
      <c r="BJ835" s="317"/>
      <c r="BK835" s="317"/>
      <c r="BL835" s="12"/>
      <c r="BM835" s="18" cm="1">
        <f t="array" ref="BM835">IFERROR(
    INDEX('Gantt Chart'!$D$9:$D$1000,
        SMALL(
            IF(('Gantt Chart'!$J$9:$J$1000=$BN$3) * ('Gantt Chart'!$L$9:$L$1000&lt;1),
                ROW('Gantt Chart'!$D$9:$D$1000)-MIN(ROW('Gantt Chart'!$D$9:$D$1000))+1,
                ""),
            ROW(A831))
        ),
    "")</f>
        <v>0</v>
      </c>
      <c r="BN835" s="12"/>
      <c r="BO835" s="316" t="str">
        <f>IFERROR(INDEX('Gantt Chart'!$H$9:$H$1000, MATCH($BR838, 'Gantt Chart'!$D$9:$D$1000, 0)), "")</f>
        <v/>
      </c>
      <c r="BP835" s="317" t="str">
        <f>IFERROR(VLOOKUP($BR838, 'Gantt Chart'!$D$9:$E$1000, 2, FALSE), "")</f>
        <v/>
      </c>
      <c r="BQ835" s="317"/>
      <c r="BR835" s="317"/>
      <c r="BS835" s="12"/>
      <c r="BT835" s="10"/>
    </row>
    <row r="836" spans="1:72" x14ac:dyDescent="0.2">
      <c r="A836" s="9"/>
      <c r="B836" s="18" t="str" cm="1">
        <f t="array" ref="B836">IFERROR(
    INDEX('Gantt Chart'!$D$9:$D$1000,
        SMALL(
            IF(('Gantt Chart'!$J$9:$J$1000=$C$3) * ('Gantt Chart'!$L$9:$L$1000&lt;1),
                ROW('Gantt Chart'!$D$9:$D$1000)-MIN(ROW('Gantt Chart'!$D$9:$D$1000))+1,
                ""),
            ROW(A832))
        ),
    "")</f>
        <v/>
      </c>
      <c r="C836" s="12"/>
      <c r="D836" s="316"/>
      <c r="E836" s="318" t="str">
        <f>IFERROR(INDEX('Gantt Chart'!$C$9:$C$1000, MATCH($G838, 'Gantt Chart'!$D$9:$D$1000, 0)), "")</f>
        <v/>
      </c>
      <c r="F836" s="318"/>
      <c r="G836" s="318"/>
      <c r="H836" s="12"/>
      <c r="I836" s="18" t="str" cm="1">
        <f t="array" ref="I836">IFERROR(
    INDEX('Gantt Chart'!$D$9:$D$1000,
        SMALL(
            IF(('Gantt Chart'!$J$9:$J$1000=$J$3) * ('Gantt Chart'!$L$9:$L$1000&lt;1),
                ROW('Gantt Chart'!$D$9:$D$1000)-MIN(ROW('Gantt Chart'!$D$9:$D$1000))+1,
                ""),
            ROW(A832))
        ),
    "")</f>
        <v/>
      </c>
      <c r="J836" s="12"/>
      <c r="K836" s="316"/>
      <c r="L836" s="318" t="str">
        <f>IFERROR(INDEX('Gantt Chart'!$C$9:$C$1000, MATCH($N838, 'Gantt Chart'!$D$9:$D$1000, 0)), "")</f>
        <v/>
      </c>
      <c r="M836" s="318"/>
      <c r="N836" s="318"/>
      <c r="O836" s="12"/>
      <c r="P836" s="18" t="str" cm="1">
        <f t="array" ref="P836">IFERROR(
    INDEX('Gantt Chart'!$D$9:$D$1000,
        SMALL(
            IF(('Gantt Chart'!$J$9:$J$1000=$Q$3) * ('Gantt Chart'!$L$9:$L$1000&lt;1),
                ROW('Gantt Chart'!$D$9:$D$1000)-MIN(ROW('Gantt Chart'!$D$9:$D$1000))+1,
                ""),
            ROW(A832))
        ),
    "")</f>
        <v/>
      </c>
      <c r="Q836" s="12"/>
      <c r="R836" s="316"/>
      <c r="S836" s="318" t="str">
        <f>IFERROR(INDEX('Gantt Chart'!$C$9:$C$1000, MATCH($U838, 'Gantt Chart'!$D$9:$D$1000, 0)), "")</f>
        <v/>
      </c>
      <c r="T836" s="318"/>
      <c r="U836" s="318"/>
      <c r="V836" s="12"/>
      <c r="W836" s="18" t="str" cm="1">
        <f t="array" ref="W836">IFERROR(
    INDEX('Gantt Chart'!$D$9:$D$1000,
        SMALL(
            IF(('Gantt Chart'!$J$9:$J$1000=$X$3) * ('Gantt Chart'!$L$9:$L$1000&lt;1),
                ROW('Gantt Chart'!$D$9:$D$1000)-MIN(ROW('Gantt Chart'!$D$9:$D$1000))+1,
                ""),
            ROW(A832))
        ),
    "")</f>
        <v/>
      </c>
      <c r="X836" s="12"/>
      <c r="Y836" s="316"/>
      <c r="Z836" s="318" t="str">
        <f>IFERROR(INDEX('Gantt Chart'!$C$9:$C$1000, MATCH($AB838, 'Gantt Chart'!$D$9:$D$1000, 0)), "")</f>
        <v/>
      </c>
      <c r="AA836" s="318"/>
      <c r="AB836" s="318"/>
      <c r="AC836" s="12"/>
      <c r="AD836" s="18" t="str" cm="1">
        <f t="array" ref="AD836">IFERROR(
    INDEX('Gantt Chart'!$D$9:$D$1000,
        SMALL(
            IF(('Gantt Chart'!$J$9:$J$1000=$AE$3) * ('Gantt Chart'!$L$9:$L$1000&lt;1),
                ROW('Gantt Chart'!$D$9:$D$1000)-MIN(ROW('Gantt Chart'!$D$9:$D$1000))+1,
                ""),
            ROW(A832))
        ),
    "")</f>
        <v/>
      </c>
      <c r="AE836" s="12"/>
      <c r="AF836" s="316"/>
      <c r="AG836" s="318" t="str">
        <f>IFERROR(INDEX('Gantt Chart'!$C$9:$C$1000, MATCH($AI838, 'Gantt Chart'!$D$9:$D$1000, 0)), "")</f>
        <v/>
      </c>
      <c r="AH836" s="318"/>
      <c r="AI836" s="318"/>
      <c r="AJ836" s="12"/>
      <c r="AK836" s="18" t="str" cm="1">
        <f t="array" ref="AK836">IFERROR(
    INDEX('Gantt Chart'!$D$9:$D$1000,
        SMALL(
            IF(('Gantt Chart'!$J$9:$J$1000=$AL$3) * ('Gantt Chart'!$L$9:$L$1000&lt;1),
                ROW('Gantt Chart'!$D$9:$D$1000)-MIN(ROW('Gantt Chart'!$D$9:$D$1000))+1,
                ""),
            ROW(A832))
        ),
    "")</f>
        <v/>
      </c>
      <c r="AL836" s="12"/>
      <c r="AM836" s="316"/>
      <c r="AN836" s="318" t="str">
        <f>IFERROR(INDEX('Gantt Chart'!$C$9:$C$1000, MATCH($AP838, 'Gantt Chart'!$D$9:$D$1000, 0)), "")</f>
        <v/>
      </c>
      <c r="AO836" s="318"/>
      <c r="AP836" s="318"/>
      <c r="AQ836" s="12"/>
      <c r="AR836" s="18" t="str" cm="1">
        <f t="array" ref="AR836">IFERROR(
    INDEX('Gantt Chart'!$D$9:$D$1000,
        SMALL(
            IF(('Gantt Chart'!$J$9:$J$1000=$AS$3) * ('Gantt Chart'!$L$9:$L$1000&lt;1),
                ROW('Gantt Chart'!$D$9:$D$1000)-MIN(ROW('Gantt Chart'!$D$9:$D$1000))+1,
                ""),
            ROW(A832))
        ),
    "")</f>
        <v/>
      </c>
      <c r="AS836" s="12"/>
      <c r="AT836" s="316"/>
      <c r="AU836" s="318" t="str">
        <f>IFERROR(INDEX('Gantt Chart'!$C$9:$C$1000, MATCH($AW838, 'Gantt Chart'!$D$9:$D$1000, 0)), "")</f>
        <v/>
      </c>
      <c r="AV836" s="318"/>
      <c r="AW836" s="318"/>
      <c r="AX836" s="12"/>
      <c r="AY836" s="18" t="str" cm="1">
        <f t="array" ref="AY836">IFERROR(
    INDEX('Gantt Chart'!$D$9:$D$1000,
        SMALL(
            IF(('Gantt Chart'!$J$9:$J$1000=$AZ$3) * ('Gantt Chart'!$L$9:$L$1000&lt;1),
                ROW('Gantt Chart'!$D$9:$D$1000)-MIN(ROW('Gantt Chart'!$D$9:$D$1000))+1,
                ""),
            ROW(A832))
        ),
    "")</f>
        <v/>
      </c>
      <c r="AZ836" s="12"/>
      <c r="BA836" s="316"/>
      <c r="BB836" s="318" t="str">
        <f>IFERROR(INDEX('Gantt Chart'!$C$9:$C$1000, MATCH($BD838, 'Gantt Chart'!$D$9:$D$1000, 0)), "")</f>
        <v/>
      </c>
      <c r="BC836" s="318"/>
      <c r="BD836" s="318"/>
      <c r="BE836" s="12"/>
      <c r="BF836" s="18" cm="1">
        <f t="array" ref="BF836">IFERROR(
    INDEX('Gantt Chart'!$D$9:$D$1000,
        SMALL(
            IF(('Gantt Chart'!$J$9:$J$1000=$BG$3) * ('Gantt Chart'!$L$9:$L$1000&lt;1),
                ROW('Gantt Chart'!$D$9:$D$1000)-MIN(ROW('Gantt Chart'!$D$9:$D$1000))+1,
                ""),
            ROW(A832))
        ),
    "")</f>
        <v>0</v>
      </c>
      <c r="BG836" s="12"/>
      <c r="BH836" s="316"/>
      <c r="BI836" s="318" t="str">
        <f>IFERROR(INDEX('Gantt Chart'!$C$9:$C$1000, MATCH($BK838, 'Gantt Chart'!$D$9:$D$1000, 0)), "")</f>
        <v/>
      </c>
      <c r="BJ836" s="318"/>
      <c r="BK836" s="318"/>
      <c r="BL836" s="12"/>
      <c r="BM836" s="18" cm="1">
        <f t="array" ref="BM836">IFERROR(
    INDEX('Gantt Chart'!$D$9:$D$1000,
        SMALL(
            IF(('Gantt Chart'!$J$9:$J$1000=$BN$3) * ('Gantt Chart'!$L$9:$L$1000&lt;1),
                ROW('Gantt Chart'!$D$9:$D$1000)-MIN(ROW('Gantt Chart'!$D$9:$D$1000))+1,
                ""),
            ROW(A832))
        ),
    "")</f>
        <v>0</v>
      </c>
      <c r="BN836" s="12"/>
      <c r="BO836" s="316"/>
      <c r="BP836" s="318" t="str">
        <f>IFERROR(INDEX('Gantt Chart'!$C$9:$C$1000, MATCH($BR838, 'Gantt Chart'!$D$9:$D$1000, 0)), "")</f>
        <v/>
      </c>
      <c r="BQ836" s="318"/>
      <c r="BR836" s="318"/>
      <c r="BS836" s="12"/>
      <c r="BT836" s="10"/>
    </row>
    <row r="837" spans="1:72" x14ac:dyDescent="0.2">
      <c r="A837" s="9"/>
      <c r="B837" s="18" t="str" cm="1">
        <f t="array" ref="B837">IFERROR(
    INDEX('Gantt Chart'!$D$9:$D$1000,
        SMALL(
            IF(('Gantt Chart'!$J$9:$J$1000=$C$3) * ('Gantt Chart'!$L$9:$L$1000&lt;1),
                ROW('Gantt Chart'!$D$9:$D$1000)-MIN(ROW('Gantt Chart'!$D$9:$D$1000))+1,
                ""),
            ROW(A833))
        ),
    "")</f>
        <v/>
      </c>
      <c r="C837" s="12"/>
      <c r="D837" s="316"/>
      <c r="E837" s="319" t="str">
        <f>IFERROR(INDEX('Gantt Chart'!$M$9:$M$1000, MATCH($G838, 'Gantt Chart'!$D$9:$D$1000, 0)), "")</f>
        <v/>
      </c>
      <c r="F837" s="319"/>
      <c r="G837" s="319"/>
      <c r="H837" s="12"/>
      <c r="I837" s="18" t="str" cm="1">
        <f t="array" ref="I837">IFERROR(
    INDEX('Gantt Chart'!$D$9:$D$1000,
        SMALL(
            IF(('Gantt Chart'!$J$9:$J$1000=$J$3) * ('Gantt Chart'!$L$9:$L$1000&lt;1),
                ROW('Gantt Chart'!$D$9:$D$1000)-MIN(ROW('Gantt Chart'!$D$9:$D$1000))+1,
                ""),
            ROW(A833))
        ),
    "")</f>
        <v/>
      </c>
      <c r="J837" s="12"/>
      <c r="K837" s="316"/>
      <c r="L837" s="319" t="str">
        <f>IFERROR(INDEX('Gantt Chart'!$M$9:$M$1000, MATCH($N838, 'Gantt Chart'!$D$9:$D$1000, 0)), "")</f>
        <v/>
      </c>
      <c r="M837" s="319"/>
      <c r="N837" s="319"/>
      <c r="O837" s="12"/>
      <c r="P837" s="18" t="str" cm="1">
        <f t="array" ref="P837">IFERROR(
    INDEX('Gantt Chart'!$D$9:$D$1000,
        SMALL(
            IF(('Gantt Chart'!$J$9:$J$1000=$Q$3) * ('Gantt Chart'!$L$9:$L$1000&lt;1),
                ROW('Gantt Chart'!$D$9:$D$1000)-MIN(ROW('Gantt Chart'!$D$9:$D$1000))+1,
                ""),
            ROW(A833))
        ),
    "")</f>
        <v/>
      </c>
      <c r="Q837" s="12"/>
      <c r="R837" s="316"/>
      <c r="S837" s="319" t="str">
        <f>IFERROR(INDEX('Gantt Chart'!$M$9:$M$1000, MATCH($U838, 'Gantt Chart'!$D$9:$D$1000, 0)), "")</f>
        <v/>
      </c>
      <c r="T837" s="319"/>
      <c r="U837" s="319"/>
      <c r="V837" s="12"/>
      <c r="W837" s="18" t="str" cm="1">
        <f t="array" ref="W837">IFERROR(
    INDEX('Gantt Chart'!$D$9:$D$1000,
        SMALL(
            IF(('Gantt Chart'!$J$9:$J$1000=$X$3) * ('Gantt Chart'!$L$9:$L$1000&lt;1),
                ROW('Gantt Chart'!$D$9:$D$1000)-MIN(ROW('Gantt Chart'!$D$9:$D$1000))+1,
                ""),
            ROW(A833))
        ),
    "")</f>
        <v/>
      </c>
      <c r="X837" s="12"/>
      <c r="Y837" s="316"/>
      <c r="Z837" s="319" t="str">
        <f>IFERROR(INDEX('Gantt Chart'!$M$9:$M$1000, MATCH($AB838, 'Gantt Chart'!$D$9:$D$1000, 0)), "")</f>
        <v/>
      </c>
      <c r="AA837" s="319"/>
      <c r="AB837" s="319"/>
      <c r="AC837" s="12"/>
      <c r="AD837" s="18" t="str" cm="1">
        <f t="array" ref="AD837">IFERROR(
    INDEX('Gantt Chart'!$D$9:$D$1000,
        SMALL(
            IF(('Gantt Chart'!$J$9:$J$1000=$AE$3) * ('Gantt Chart'!$L$9:$L$1000&lt;1),
                ROW('Gantt Chart'!$D$9:$D$1000)-MIN(ROW('Gantt Chart'!$D$9:$D$1000))+1,
                ""),
            ROW(A833))
        ),
    "")</f>
        <v/>
      </c>
      <c r="AE837" s="12"/>
      <c r="AF837" s="316"/>
      <c r="AG837" s="319" t="str">
        <f>IFERROR(INDEX('Gantt Chart'!$M$9:$M$1000, MATCH($AI838, 'Gantt Chart'!$D$9:$D$1000, 0)), "")</f>
        <v/>
      </c>
      <c r="AH837" s="319"/>
      <c r="AI837" s="319"/>
      <c r="AJ837" s="12"/>
      <c r="AK837" s="18" t="str" cm="1">
        <f t="array" ref="AK837">IFERROR(
    INDEX('Gantt Chart'!$D$9:$D$1000,
        SMALL(
            IF(('Gantt Chart'!$J$9:$J$1000=$AL$3) * ('Gantt Chart'!$L$9:$L$1000&lt;1),
                ROW('Gantt Chart'!$D$9:$D$1000)-MIN(ROW('Gantt Chart'!$D$9:$D$1000))+1,
                ""),
            ROW(A833))
        ),
    "")</f>
        <v/>
      </c>
      <c r="AL837" s="12"/>
      <c r="AM837" s="316"/>
      <c r="AN837" s="319" t="str">
        <f>IFERROR(INDEX('Gantt Chart'!$M$9:$M$1000, MATCH($AP838, 'Gantt Chart'!$D$9:$D$1000, 0)), "")</f>
        <v/>
      </c>
      <c r="AO837" s="319"/>
      <c r="AP837" s="319"/>
      <c r="AQ837" s="12"/>
      <c r="AR837" s="18" t="str" cm="1">
        <f t="array" ref="AR837">IFERROR(
    INDEX('Gantt Chart'!$D$9:$D$1000,
        SMALL(
            IF(('Gantt Chart'!$J$9:$J$1000=$AS$3) * ('Gantt Chart'!$L$9:$L$1000&lt;1),
                ROW('Gantt Chart'!$D$9:$D$1000)-MIN(ROW('Gantt Chart'!$D$9:$D$1000))+1,
                ""),
            ROW(A833))
        ),
    "")</f>
        <v/>
      </c>
      <c r="AS837" s="12"/>
      <c r="AT837" s="316"/>
      <c r="AU837" s="319" t="str">
        <f>IFERROR(INDEX('Gantt Chart'!$M$9:$M$1000, MATCH($AW838, 'Gantt Chart'!$D$9:$D$1000, 0)), "")</f>
        <v/>
      </c>
      <c r="AV837" s="319"/>
      <c r="AW837" s="319"/>
      <c r="AX837" s="12"/>
      <c r="AY837" s="18" t="str" cm="1">
        <f t="array" ref="AY837">IFERROR(
    INDEX('Gantt Chart'!$D$9:$D$1000,
        SMALL(
            IF(('Gantt Chart'!$J$9:$J$1000=$AZ$3) * ('Gantt Chart'!$L$9:$L$1000&lt;1),
                ROW('Gantt Chart'!$D$9:$D$1000)-MIN(ROW('Gantt Chart'!$D$9:$D$1000))+1,
                ""),
            ROW(A833))
        ),
    "")</f>
        <v/>
      </c>
      <c r="AZ837" s="12"/>
      <c r="BA837" s="316"/>
      <c r="BB837" s="319" t="str">
        <f>IFERROR(INDEX('Gantt Chart'!$M$9:$M$1000, MATCH($BD838, 'Gantt Chart'!$D$9:$D$1000, 0)), "")</f>
        <v/>
      </c>
      <c r="BC837" s="319"/>
      <c r="BD837" s="319"/>
      <c r="BE837" s="12"/>
      <c r="BF837" s="18" cm="1">
        <f t="array" ref="BF837">IFERROR(
    INDEX('Gantt Chart'!$D$9:$D$1000,
        SMALL(
            IF(('Gantt Chart'!$J$9:$J$1000=$BG$3) * ('Gantt Chart'!$L$9:$L$1000&lt;1),
                ROW('Gantt Chart'!$D$9:$D$1000)-MIN(ROW('Gantt Chart'!$D$9:$D$1000))+1,
                ""),
            ROW(A833))
        ),
    "")</f>
        <v>0</v>
      </c>
      <c r="BG837" s="12"/>
      <c r="BH837" s="316"/>
      <c r="BI837" s="319" t="str">
        <f>IFERROR(INDEX('Gantt Chart'!$M$9:$M$1000, MATCH($BK838, 'Gantt Chart'!$D$9:$D$1000, 0)), "")</f>
        <v/>
      </c>
      <c r="BJ837" s="319"/>
      <c r="BK837" s="319"/>
      <c r="BL837" s="12"/>
      <c r="BM837" s="18" cm="1">
        <f t="array" ref="BM837">IFERROR(
    INDEX('Gantt Chart'!$D$9:$D$1000,
        SMALL(
            IF(('Gantt Chart'!$J$9:$J$1000=$BN$3) * ('Gantt Chart'!$L$9:$L$1000&lt;1),
                ROW('Gantt Chart'!$D$9:$D$1000)-MIN(ROW('Gantt Chart'!$D$9:$D$1000))+1,
                ""),
            ROW(A833))
        ),
    "")</f>
        <v>0</v>
      </c>
      <c r="BN837" s="12"/>
      <c r="BO837" s="316"/>
      <c r="BP837" s="319" t="str">
        <f>IFERROR(INDEX('Gantt Chart'!$M$9:$M$1000, MATCH($BR838, 'Gantt Chart'!$D$9:$D$1000, 0)), "")</f>
        <v/>
      </c>
      <c r="BQ837" s="319"/>
      <c r="BR837" s="319"/>
      <c r="BS837" s="12"/>
      <c r="BT837" s="10"/>
    </row>
    <row r="838" spans="1:72" x14ac:dyDescent="0.2">
      <c r="A838" s="9"/>
      <c r="B838" s="18" t="str" cm="1">
        <f t="array" ref="B838">IFERROR(
    INDEX('Gantt Chart'!$D$9:$D$1000,
        SMALL(
            IF(('Gantt Chart'!$J$9:$J$1000=$C$3) * ('Gantt Chart'!$L$9:$L$1000&lt;1),
                ROW('Gantt Chart'!$D$9:$D$1000)-MIN(ROW('Gantt Chart'!$D$9:$D$1000))+1,
                ""),
            ROW(A834))
        ),
    "")</f>
        <v/>
      </c>
      <c r="C838" s="12"/>
      <c r="D838" s="316"/>
      <c r="E838" s="320" t="str">
        <f>IFERROR(INDEX('Gantt Chart'!$L$9:$L$1000, MATCH($G838, 'Gantt Chart'!$D$9:$D$1000, 0)), "")</f>
        <v/>
      </c>
      <c r="F838" s="320"/>
      <c r="G838" s="13" t="str" cm="1">
        <f t="array" ref="G838">IF(INDEX($B$5:$B$999, CEILING((ROW()-5)/5, 1))="", "", INDEX($B$5:$B$999, CEILING((ROW()-5)/5, 1)))</f>
        <v/>
      </c>
      <c r="H838" s="12"/>
      <c r="I838" s="18" t="str" cm="1">
        <f t="array" ref="I838">IFERROR(
    INDEX('Gantt Chart'!$D$9:$D$1000,
        SMALL(
            IF(('Gantt Chart'!$J$9:$J$1000=$J$3) * ('Gantt Chart'!$L$9:$L$1000&lt;1),
                ROW('Gantt Chart'!$D$9:$D$1000)-MIN(ROW('Gantt Chart'!$D$9:$D$1000))+1,
                ""),
            ROW(A834))
        ),
    "")</f>
        <v/>
      </c>
      <c r="J838" s="12"/>
      <c r="K838" s="316"/>
      <c r="L838" s="320" t="str">
        <f>IFERROR(INDEX('Gantt Chart'!$L$9:$L$1000, MATCH($N838, 'Gantt Chart'!$D$9:$D$1000, 0)), "")</f>
        <v/>
      </c>
      <c r="M838" s="320"/>
      <c r="N838" s="13" t="str" cm="1">
        <f t="array" ref="N838">IF(INDEX($I$5:$I$999, CEILING((ROW()-5)/5, 1))="", "", INDEX($I$5:$I$999, CEILING((ROW()-5)/5, 1)))</f>
        <v/>
      </c>
      <c r="O838" s="12"/>
      <c r="P838" s="18" t="str" cm="1">
        <f t="array" ref="P838">IFERROR(
    INDEX('Gantt Chart'!$D$9:$D$1000,
        SMALL(
            IF(('Gantt Chart'!$J$9:$J$1000=$Q$3) * ('Gantt Chart'!$L$9:$L$1000&lt;1),
                ROW('Gantt Chart'!$D$9:$D$1000)-MIN(ROW('Gantt Chart'!$D$9:$D$1000))+1,
                ""),
            ROW(A834))
        ),
    "")</f>
        <v/>
      </c>
      <c r="Q838" s="12"/>
      <c r="R838" s="316"/>
      <c r="S838" s="320" t="str">
        <f>IFERROR(INDEX('Gantt Chart'!$L$9:$L$1000, MATCH($U838, 'Gantt Chart'!$D$9:$D$1000, 0)), "")</f>
        <v/>
      </c>
      <c r="T838" s="320"/>
      <c r="U838" s="13" t="str" cm="1">
        <f t="array" ref="U838">IF(INDEX($P$5:$P$999, CEILING((ROW()-5)/5, 1))="", "", INDEX($P$5:$P$999, CEILING((ROW()-5)/5, 1)))</f>
        <v/>
      </c>
      <c r="V838" s="12"/>
      <c r="W838" s="18" t="str" cm="1">
        <f t="array" ref="W838">IFERROR(
    INDEX('Gantt Chart'!$D$9:$D$1000,
        SMALL(
            IF(('Gantt Chart'!$J$9:$J$1000=$X$3) * ('Gantt Chart'!$L$9:$L$1000&lt;1),
                ROW('Gantt Chart'!$D$9:$D$1000)-MIN(ROW('Gantt Chart'!$D$9:$D$1000))+1,
                ""),
            ROW(A834))
        ),
    "")</f>
        <v/>
      </c>
      <c r="X838" s="12"/>
      <c r="Y838" s="316"/>
      <c r="Z838" s="320" t="str">
        <f>IFERROR(INDEX('Gantt Chart'!$L$9:$L$1000, MATCH($AB838, 'Gantt Chart'!$D$9:$D$1000, 0)), "")</f>
        <v/>
      </c>
      <c r="AA838" s="320"/>
      <c r="AB838" s="13" t="str" cm="1">
        <f t="array" ref="AB838">IF(INDEX($W$5:$W$999, CEILING((ROW()-5)/5, 1))="", "", INDEX($W$5:$W$999, CEILING((ROW()-5)/5, 1)))</f>
        <v/>
      </c>
      <c r="AC838" s="12"/>
      <c r="AD838" s="18" t="str" cm="1">
        <f t="array" ref="AD838">IFERROR(
    INDEX('Gantt Chart'!$D$9:$D$1000,
        SMALL(
            IF(('Gantt Chart'!$J$9:$J$1000=$AE$3) * ('Gantt Chart'!$L$9:$L$1000&lt;1),
                ROW('Gantt Chart'!$D$9:$D$1000)-MIN(ROW('Gantt Chart'!$D$9:$D$1000))+1,
                ""),
            ROW(A834))
        ),
    "")</f>
        <v/>
      </c>
      <c r="AE838" s="12"/>
      <c r="AF838" s="316"/>
      <c r="AG838" s="320" t="str">
        <f>IFERROR(INDEX('Gantt Chart'!$L$9:$L$1000, MATCH($AI838, 'Gantt Chart'!$D$9:$D$1000, 0)), "")</f>
        <v/>
      </c>
      <c r="AH838" s="320"/>
      <c r="AI838" s="13" t="str" cm="1">
        <f t="array" ref="AI838">IF(INDEX($AD$5:$AD$999, CEILING((ROW()-5)/5, 1))="", "", INDEX($AD$5:$AD$999, CEILING((ROW()-5)/5, 1)))</f>
        <v/>
      </c>
      <c r="AJ838" s="12"/>
      <c r="AK838" s="18" t="str" cm="1">
        <f t="array" ref="AK838">IFERROR(
    INDEX('Gantt Chart'!$D$9:$D$1000,
        SMALL(
            IF(('Gantt Chart'!$J$9:$J$1000=$AL$3) * ('Gantt Chart'!$L$9:$L$1000&lt;1),
                ROW('Gantt Chart'!$D$9:$D$1000)-MIN(ROW('Gantt Chart'!$D$9:$D$1000))+1,
                ""),
            ROW(A834))
        ),
    "")</f>
        <v/>
      </c>
      <c r="AL838" s="12"/>
      <c r="AM838" s="316"/>
      <c r="AN838" s="320" t="str">
        <f>IFERROR(INDEX('Gantt Chart'!$L$9:$L$1000, MATCH($AP838, 'Gantt Chart'!$D$9:$D$1000, 0)), "")</f>
        <v/>
      </c>
      <c r="AO838" s="320"/>
      <c r="AP838" s="13" t="str" cm="1">
        <f t="array" ref="AP838">IF(INDEX($AK$5:$AK$999, CEILING((ROW()-5)/5, 1))="", "", INDEX($AK$5:$AK$999, CEILING((ROW()-5)/5, 1)))</f>
        <v/>
      </c>
      <c r="AQ838" s="12"/>
      <c r="AR838" s="18" t="str" cm="1">
        <f t="array" ref="AR838">IFERROR(
    INDEX('Gantt Chart'!$D$9:$D$1000,
        SMALL(
            IF(('Gantt Chart'!$J$9:$J$1000=$AS$3) * ('Gantt Chart'!$L$9:$L$1000&lt;1),
                ROW('Gantt Chart'!$D$9:$D$1000)-MIN(ROW('Gantt Chart'!$D$9:$D$1000))+1,
                ""),
            ROW(A834))
        ),
    "")</f>
        <v/>
      </c>
      <c r="AS838" s="12"/>
      <c r="AT838" s="316"/>
      <c r="AU838" s="320" t="str">
        <f>IFERROR(INDEX('Gantt Chart'!$L$9:$L$1000, MATCH($AW838, 'Gantt Chart'!$D$9:$D$1000, 0)), "")</f>
        <v/>
      </c>
      <c r="AV838" s="320"/>
      <c r="AW838" s="13" t="str" cm="1">
        <f t="array" ref="AW838">IF(INDEX($AR$5:$AR$999, CEILING((ROW()-5)/5, 1))="", "", INDEX($AR$5:$AR$999, CEILING((ROW()-5)/5, 1)))</f>
        <v/>
      </c>
      <c r="AX838" s="12"/>
      <c r="AY838" s="18" t="str" cm="1">
        <f t="array" ref="AY838">IFERROR(
    INDEX('Gantt Chart'!$D$9:$D$1000,
        SMALL(
            IF(('Gantt Chart'!$J$9:$J$1000=$AZ$3) * ('Gantt Chart'!$L$9:$L$1000&lt;1),
                ROW('Gantt Chart'!$D$9:$D$1000)-MIN(ROW('Gantt Chart'!$D$9:$D$1000))+1,
                ""),
            ROW(A834))
        ),
    "")</f>
        <v/>
      </c>
      <c r="AZ838" s="12"/>
      <c r="BA838" s="316"/>
      <c r="BB838" s="320" t="str">
        <f>IFERROR(INDEX('Gantt Chart'!$L$9:$L$1000, MATCH($BD838, 'Gantt Chart'!$D$9:$D$1000, 0)), "")</f>
        <v/>
      </c>
      <c r="BC838" s="320"/>
      <c r="BD838" s="13" t="str" cm="1">
        <f t="array" ref="BD838">IF(INDEX($AY$5:$AY$999, CEILING((ROW()-5)/5, 1))="", "", INDEX($AY$5:$AY$999, CEILING((ROW()-5)/5, 1)))</f>
        <v/>
      </c>
      <c r="BE838" s="12"/>
      <c r="BF838" s="18" cm="1">
        <f t="array" ref="BF838">IFERROR(
    INDEX('Gantt Chart'!$D$9:$D$1000,
        SMALL(
            IF(('Gantt Chart'!$J$9:$J$1000=$BG$3) * ('Gantt Chart'!$L$9:$L$1000&lt;1),
                ROW('Gantt Chart'!$D$9:$D$1000)-MIN(ROW('Gantt Chart'!$D$9:$D$1000))+1,
                ""),
            ROW(A834))
        ),
    "")</f>
        <v>0</v>
      </c>
      <c r="BG838" s="12"/>
      <c r="BH838" s="316"/>
      <c r="BI838" s="320" t="str">
        <f>IFERROR(INDEX('Gantt Chart'!$L$9:$L$1000, MATCH($BK838, 'Gantt Chart'!$D$9:$D$1000, 0)), "")</f>
        <v/>
      </c>
      <c r="BJ838" s="320"/>
      <c r="BK838" s="13" cm="1">
        <f t="array" ref="BK838">IF(INDEX($BF$5:$BF$999, CEILING((ROW()-5)/5, 1))="", "", INDEX($BF$5:$BF$999, CEILING((ROW()-5)/5, 1)))</f>
        <v>0</v>
      </c>
      <c r="BL838" s="12"/>
      <c r="BM838" s="18" cm="1">
        <f t="array" ref="BM838">IFERROR(
    INDEX('Gantt Chart'!$D$9:$D$1000,
        SMALL(
            IF(('Gantt Chart'!$J$9:$J$1000=$BN$3) * ('Gantt Chart'!$L$9:$L$1000&lt;1),
                ROW('Gantt Chart'!$D$9:$D$1000)-MIN(ROW('Gantt Chart'!$D$9:$D$1000))+1,
                ""),
            ROW(A834))
        ),
    "")</f>
        <v>0</v>
      </c>
      <c r="BN838" s="12"/>
      <c r="BO838" s="316"/>
      <c r="BP838" s="320" t="str">
        <f>IFERROR(INDEX('Gantt Chart'!$L$9:$L$1000, MATCH($BR838, 'Gantt Chart'!$D$9:$D$1000, 0)), "")</f>
        <v/>
      </c>
      <c r="BQ838" s="320"/>
      <c r="BR838" s="13" cm="1">
        <f t="array" ref="BR838">IF(INDEX($BM$5:$BM$999, CEILING((ROW()-5)/5, 1))="", "", INDEX($BM$5:$BM$999, CEILING((ROW()-5)/5, 1)))</f>
        <v>0</v>
      </c>
      <c r="BS838" s="12"/>
      <c r="BT838" s="10"/>
    </row>
    <row r="839" spans="1:72" x14ac:dyDescent="0.2">
      <c r="A839" s="9"/>
      <c r="B839" s="18" t="str" cm="1">
        <f t="array" ref="B839">IFERROR(
    INDEX('Gantt Chart'!$D$9:$D$1000,
        SMALL(
            IF(('Gantt Chart'!$J$9:$J$1000=$C$3) * ('Gantt Chart'!$L$9:$L$1000&lt;1),
                ROW('Gantt Chart'!$D$9:$D$1000)-MIN(ROW('Gantt Chart'!$D$9:$D$1000))+1,
                ""),
            ROW(A835))
        ),
    "")</f>
        <v/>
      </c>
      <c r="C839" s="12"/>
      <c r="D839" s="12"/>
      <c r="E839" s="12"/>
      <c r="F839" s="12"/>
      <c r="G839" s="12"/>
      <c r="H839" s="12"/>
      <c r="I839" s="18" t="str" cm="1">
        <f t="array" ref="I839">IFERROR(
    INDEX('Gantt Chart'!$D$9:$D$1000,
        SMALL(
            IF(('Gantt Chart'!$J$9:$J$1000=$J$3) * ('Gantt Chart'!$L$9:$L$1000&lt;1),
                ROW('Gantt Chart'!$D$9:$D$1000)-MIN(ROW('Gantt Chart'!$D$9:$D$1000))+1,
                ""),
            ROW(A835))
        ),
    "")</f>
        <v/>
      </c>
      <c r="J839" s="12"/>
      <c r="K839" s="12"/>
      <c r="L839" s="12"/>
      <c r="M839" s="12"/>
      <c r="N839" s="12"/>
      <c r="O839" s="12"/>
      <c r="P839" s="18" t="str" cm="1">
        <f t="array" ref="P839">IFERROR(
    INDEX('Gantt Chart'!$D$9:$D$1000,
        SMALL(
            IF(('Gantt Chart'!$J$9:$J$1000=$Q$3) * ('Gantt Chart'!$L$9:$L$1000&lt;1),
                ROW('Gantt Chart'!$D$9:$D$1000)-MIN(ROW('Gantt Chart'!$D$9:$D$1000))+1,
                ""),
            ROW(A835))
        ),
    "")</f>
        <v/>
      </c>
      <c r="Q839" s="12"/>
      <c r="R839" s="12"/>
      <c r="S839" s="12"/>
      <c r="T839" s="12"/>
      <c r="U839" s="12"/>
      <c r="V839" s="12"/>
      <c r="W839" s="18" t="str" cm="1">
        <f t="array" ref="W839">IFERROR(
    INDEX('Gantt Chart'!$D$9:$D$1000,
        SMALL(
            IF(('Gantt Chart'!$J$9:$J$1000=$X$3) * ('Gantt Chart'!$L$9:$L$1000&lt;1),
                ROW('Gantt Chart'!$D$9:$D$1000)-MIN(ROW('Gantt Chart'!$D$9:$D$1000))+1,
                ""),
            ROW(A835))
        ),
    "")</f>
        <v/>
      </c>
      <c r="X839" s="12"/>
      <c r="Y839" s="12"/>
      <c r="Z839" s="12"/>
      <c r="AA839" s="12"/>
      <c r="AB839" s="12"/>
      <c r="AC839" s="12"/>
      <c r="AD839" s="18" t="str" cm="1">
        <f t="array" ref="AD839">IFERROR(
    INDEX('Gantt Chart'!$D$9:$D$1000,
        SMALL(
            IF(('Gantt Chart'!$J$9:$J$1000=$AE$3) * ('Gantt Chart'!$L$9:$L$1000&lt;1),
                ROW('Gantt Chart'!$D$9:$D$1000)-MIN(ROW('Gantt Chart'!$D$9:$D$1000))+1,
                ""),
            ROW(A835))
        ),
    "")</f>
        <v/>
      </c>
      <c r="AE839" s="12"/>
      <c r="AF839" s="12"/>
      <c r="AG839" s="12"/>
      <c r="AH839" s="12"/>
      <c r="AI839" s="12"/>
      <c r="AJ839" s="12"/>
      <c r="AK839" s="18" t="str" cm="1">
        <f t="array" ref="AK839">IFERROR(
    INDEX('Gantt Chart'!$D$9:$D$1000,
        SMALL(
            IF(('Gantt Chart'!$J$9:$J$1000=$AL$3) * ('Gantt Chart'!$L$9:$L$1000&lt;1),
                ROW('Gantt Chart'!$D$9:$D$1000)-MIN(ROW('Gantt Chart'!$D$9:$D$1000))+1,
                ""),
            ROW(A835))
        ),
    "")</f>
        <v/>
      </c>
      <c r="AL839" s="12"/>
      <c r="AM839" s="12"/>
      <c r="AN839" s="12"/>
      <c r="AO839" s="12"/>
      <c r="AP839" s="12"/>
      <c r="AQ839" s="12"/>
      <c r="AR839" s="18" t="str" cm="1">
        <f t="array" ref="AR839">IFERROR(
    INDEX('Gantt Chart'!$D$9:$D$1000,
        SMALL(
            IF(('Gantt Chart'!$J$9:$J$1000=$AS$3) * ('Gantt Chart'!$L$9:$L$1000&lt;1),
                ROW('Gantt Chart'!$D$9:$D$1000)-MIN(ROW('Gantt Chart'!$D$9:$D$1000))+1,
                ""),
            ROW(A835))
        ),
    "")</f>
        <v/>
      </c>
      <c r="AS839" s="12"/>
      <c r="AT839" s="12"/>
      <c r="AU839" s="12"/>
      <c r="AV839" s="12"/>
      <c r="AW839" s="12"/>
      <c r="AX839" s="12"/>
      <c r="AY839" s="18" t="str" cm="1">
        <f t="array" ref="AY839">IFERROR(
    INDEX('Gantt Chart'!$D$9:$D$1000,
        SMALL(
            IF(('Gantt Chart'!$J$9:$J$1000=$AZ$3) * ('Gantt Chart'!$L$9:$L$1000&lt;1),
                ROW('Gantt Chart'!$D$9:$D$1000)-MIN(ROW('Gantt Chart'!$D$9:$D$1000))+1,
                ""),
            ROW(A835))
        ),
    "")</f>
        <v/>
      </c>
      <c r="AZ839" s="12"/>
      <c r="BA839" s="12"/>
      <c r="BB839" s="12"/>
      <c r="BC839" s="12"/>
      <c r="BD839" s="12"/>
      <c r="BE839" s="12"/>
      <c r="BF839" s="18" cm="1">
        <f t="array" ref="BF839">IFERROR(
    INDEX('Gantt Chart'!$D$9:$D$1000,
        SMALL(
            IF(('Gantt Chart'!$J$9:$J$1000=$BG$3) * ('Gantt Chart'!$L$9:$L$1000&lt;1),
                ROW('Gantt Chart'!$D$9:$D$1000)-MIN(ROW('Gantt Chart'!$D$9:$D$1000))+1,
                ""),
            ROW(A835))
        ),
    "")</f>
        <v>0</v>
      </c>
      <c r="BG839" s="12"/>
      <c r="BH839" s="12"/>
      <c r="BI839" s="12"/>
      <c r="BJ839" s="12"/>
      <c r="BK839" s="12"/>
      <c r="BL839" s="12"/>
      <c r="BM839" s="18" cm="1">
        <f t="array" ref="BM839">IFERROR(
    INDEX('Gantt Chart'!$D$9:$D$1000,
        SMALL(
            IF(('Gantt Chart'!$J$9:$J$1000=$BN$3) * ('Gantt Chart'!$L$9:$L$1000&lt;1),
                ROW('Gantt Chart'!$D$9:$D$1000)-MIN(ROW('Gantt Chart'!$D$9:$D$1000))+1,
                ""),
            ROW(A835))
        ),
    "")</f>
        <v>0</v>
      </c>
      <c r="BN839" s="12"/>
      <c r="BO839" s="12"/>
      <c r="BP839" s="12"/>
      <c r="BQ839" s="12"/>
      <c r="BR839" s="12"/>
      <c r="BS839" s="12"/>
      <c r="BT839" s="10"/>
    </row>
    <row r="840" spans="1:72" ht="16.899999999999999" customHeight="1" x14ac:dyDescent="0.2">
      <c r="A840" s="9"/>
      <c r="B840" s="18" t="str" cm="1">
        <f t="array" ref="B840">IFERROR(
    INDEX('Gantt Chart'!$D$9:$D$1000,
        SMALL(
            IF(('Gantt Chart'!$J$9:$J$1000=$C$3) * ('Gantt Chart'!$L$9:$L$1000&lt;1),
                ROW('Gantt Chart'!$D$9:$D$1000)-MIN(ROW('Gantt Chart'!$D$9:$D$1000))+1,
                ""),
            ROW(A836))
        ),
    "")</f>
        <v/>
      </c>
      <c r="C840" s="12"/>
      <c r="D840" s="316" t="str">
        <f>IFERROR(INDEX('Gantt Chart'!$H$9:$H$1000, MATCH($G843, 'Gantt Chart'!$D$9:$D$1000, 0)), "")</f>
        <v/>
      </c>
      <c r="E840" s="317" t="str">
        <f>IFERROR(VLOOKUP($G843, 'Gantt Chart'!$D$9:$E$1000, 2, FALSE), "")</f>
        <v/>
      </c>
      <c r="F840" s="317"/>
      <c r="G840" s="317"/>
      <c r="H840" s="12"/>
      <c r="I840" s="18" t="str" cm="1">
        <f t="array" ref="I840">IFERROR(
    INDEX('Gantt Chart'!$D$9:$D$1000,
        SMALL(
            IF(('Gantt Chart'!$J$9:$J$1000=$J$3) * ('Gantt Chart'!$L$9:$L$1000&lt;1),
                ROW('Gantt Chart'!$D$9:$D$1000)-MIN(ROW('Gantt Chart'!$D$9:$D$1000))+1,
                ""),
            ROW(A836))
        ),
    "")</f>
        <v/>
      </c>
      <c r="J840" s="12"/>
      <c r="K840" s="316" t="str">
        <f>IFERROR(INDEX('Gantt Chart'!$H$9:$H$1000, MATCH($N843, 'Gantt Chart'!$D$9:$D$1000, 0)), "")</f>
        <v/>
      </c>
      <c r="L840" s="317" t="str">
        <f>IFERROR(VLOOKUP($N843, 'Gantt Chart'!$D$9:$E$1000, 2, FALSE), "")</f>
        <v/>
      </c>
      <c r="M840" s="317"/>
      <c r="N840" s="317"/>
      <c r="O840" s="12"/>
      <c r="P840" s="18" t="str" cm="1">
        <f t="array" ref="P840">IFERROR(
    INDEX('Gantt Chart'!$D$9:$D$1000,
        SMALL(
            IF(('Gantt Chart'!$J$9:$J$1000=$Q$3) * ('Gantt Chart'!$L$9:$L$1000&lt;1),
                ROW('Gantt Chart'!$D$9:$D$1000)-MIN(ROW('Gantt Chart'!$D$9:$D$1000))+1,
                ""),
            ROW(A836))
        ),
    "")</f>
        <v/>
      </c>
      <c r="Q840" s="12"/>
      <c r="R840" s="316" t="str">
        <f>IFERROR(INDEX('Gantt Chart'!$H$9:$H$1000, MATCH($U843, 'Gantt Chart'!$D$9:$D$1000, 0)), "")</f>
        <v/>
      </c>
      <c r="S840" s="317" t="str">
        <f>IFERROR(VLOOKUP($U843, 'Gantt Chart'!$D$9:$E$1000, 2, FALSE), "")</f>
        <v/>
      </c>
      <c r="T840" s="317"/>
      <c r="U840" s="317"/>
      <c r="V840" s="12"/>
      <c r="W840" s="18" t="str" cm="1">
        <f t="array" ref="W840">IFERROR(
    INDEX('Gantt Chart'!$D$9:$D$1000,
        SMALL(
            IF(('Gantt Chart'!$J$9:$J$1000=$X$3) * ('Gantt Chart'!$L$9:$L$1000&lt;1),
                ROW('Gantt Chart'!$D$9:$D$1000)-MIN(ROW('Gantt Chart'!$D$9:$D$1000))+1,
                ""),
            ROW(A836))
        ),
    "")</f>
        <v/>
      </c>
      <c r="X840" s="12"/>
      <c r="Y840" s="316" t="str">
        <f>IFERROR(INDEX('Gantt Chart'!$H$9:$H$1000, MATCH($AB843, 'Gantt Chart'!$D$9:$D$1000, 0)), "")</f>
        <v/>
      </c>
      <c r="Z840" s="317" t="str">
        <f>IFERROR(VLOOKUP($AB843, 'Gantt Chart'!$D$9:$E$1000, 2, FALSE), "")</f>
        <v/>
      </c>
      <c r="AA840" s="317"/>
      <c r="AB840" s="317"/>
      <c r="AC840" s="12"/>
      <c r="AD840" s="18" t="str" cm="1">
        <f t="array" ref="AD840">IFERROR(
    INDEX('Gantt Chart'!$D$9:$D$1000,
        SMALL(
            IF(('Gantt Chart'!$J$9:$J$1000=$AE$3) * ('Gantt Chart'!$L$9:$L$1000&lt;1),
                ROW('Gantt Chart'!$D$9:$D$1000)-MIN(ROW('Gantt Chart'!$D$9:$D$1000))+1,
                ""),
            ROW(A836))
        ),
    "")</f>
        <v/>
      </c>
      <c r="AE840" s="12"/>
      <c r="AF840" s="316" t="str">
        <f>IFERROR(INDEX('Gantt Chart'!$H$9:$H$1000, MATCH($AI843, 'Gantt Chart'!$D$9:$D$1000, 0)), "")</f>
        <v/>
      </c>
      <c r="AG840" s="317" t="str">
        <f>IFERROR(VLOOKUP($AI843, 'Gantt Chart'!$D$9:$E$1000, 2, FALSE), "")</f>
        <v/>
      </c>
      <c r="AH840" s="317"/>
      <c r="AI840" s="317"/>
      <c r="AJ840" s="12"/>
      <c r="AK840" s="18" t="str" cm="1">
        <f t="array" ref="AK840">IFERROR(
    INDEX('Gantt Chart'!$D$9:$D$1000,
        SMALL(
            IF(('Gantt Chart'!$J$9:$J$1000=$AL$3) * ('Gantt Chart'!$L$9:$L$1000&lt;1),
                ROW('Gantt Chart'!$D$9:$D$1000)-MIN(ROW('Gantt Chart'!$D$9:$D$1000))+1,
                ""),
            ROW(A836))
        ),
    "")</f>
        <v/>
      </c>
      <c r="AL840" s="12"/>
      <c r="AM840" s="316" t="str">
        <f>IFERROR(INDEX('Gantt Chart'!$H$9:$H$1000, MATCH($AP843, 'Gantt Chart'!$D$9:$D$1000, 0)), "")</f>
        <v/>
      </c>
      <c r="AN840" s="317" t="str">
        <f>IFERROR(VLOOKUP($AP843, 'Gantt Chart'!$D$9:$E$1000, 2, FALSE), "")</f>
        <v/>
      </c>
      <c r="AO840" s="317"/>
      <c r="AP840" s="317"/>
      <c r="AQ840" s="12"/>
      <c r="AR840" s="18" t="str" cm="1">
        <f t="array" ref="AR840">IFERROR(
    INDEX('Gantt Chart'!$D$9:$D$1000,
        SMALL(
            IF(('Gantt Chart'!$J$9:$J$1000=$AS$3) * ('Gantt Chart'!$L$9:$L$1000&lt;1),
                ROW('Gantt Chart'!$D$9:$D$1000)-MIN(ROW('Gantt Chart'!$D$9:$D$1000))+1,
                ""),
            ROW(A836))
        ),
    "")</f>
        <v/>
      </c>
      <c r="AS840" s="12"/>
      <c r="AT840" s="316" t="str">
        <f>IFERROR(INDEX('Gantt Chart'!$H$9:$H$1000, MATCH($AW843, 'Gantt Chart'!$D$9:$D$1000, 0)), "")</f>
        <v/>
      </c>
      <c r="AU840" s="317" t="str">
        <f>IFERROR(VLOOKUP($AW843, 'Gantt Chart'!$D$9:$E$1000, 2, FALSE), "")</f>
        <v/>
      </c>
      <c r="AV840" s="317"/>
      <c r="AW840" s="317"/>
      <c r="AX840" s="12"/>
      <c r="AY840" s="18" t="str" cm="1">
        <f t="array" ref="AY840">IFERROR(
    INDEX('Gantt Chart'!$D$9:$D$1000,
        SMALL(
            IF(('Gantt Chart'!$J$9:$J$1000=$AZ$3) * ('Gantt Chart'!$L$9:$L$1000&lt;1),
                ROW('Gantt Chart'!$D$9:$D$1000)-MIN(ROW('Gantt Chart'!$D$9:$D$1000))+1,
                ""),
            ROW(A836))
        ),
    "")</f>
        <v/>
      </c>
      <c r="AZ840" s="12"/>
      <c r="BA840" s="316" t="str">
        <f>IFERROR(INDEX('Gantt Chart'!$H$9:$H$1000, MATCH($BD843, 'Gantt Chart'!$D$9:$D$1000, 0)), "")</f>
        <v/>
      </c>
      <c r="BB840" s="317" t="str">
        <f>IFERROR(VLOOKUP($BD843, 'Gantt Chart'!$D$9:$E$1000, 2, FALSE), "")</f>
        <v/>
      </c>
      <c r="BC840" s="317"/>
      <c r="BD840" s="317"/>
      <c r="BE840" s="12"/>
      <c r="BF840" s="18" cm="1">
        <f t="array" ref="BF840">IFERROR(
    INDEX('Gantt Chart'!$D$9:$D$1000,
        SMALL(
            IF(('Gantt Chart'!$J$9:$J$1000=$BG$3) * ('Gantt Chart'!$L$9:$L$1000&lt;1),
                ROW('Gantt Chart'!$D$9:$D$1000)-MIN(ROW('Gantt Chart'!$D$9:$D$1000))+1,
                ""),
            ROW(A836))
        ),
    "")</f>
        <v>0</v>
      </c>
      <c r="BG840" s="12"/>
      <c r="BH840" s="316" t="str">
        <f>IFERROR(INDEX('Gantt Chart'!$H$9:$H$1000, MATCH($BK843, 'Gantt Chart'!$D$9:$D$1000, 0)), "")</f>
        <v/>
      </c>
      <c r="BI840" s="317" t="str">
        <f>IFERROR(VLOOKUP($BK843, 'Gantt Chart'!$D$9:$E$1000, 2, FALSE), "")</f>
        <v/>
      </c>
      <c r="BJ840" s="317"/>
      <c r="BK840" s="317"/>
      <c r="BL840" s="12"/>
      <c r="BM840" s="18" cm="1">
        <f t="array" ref="BM840">IFERROR(
    INDEX('Gantt Chart'!$D$9:$D$1000,
        SMALL(
            IF(('Gantt Chart'!$J$9:$J$1000=$BN$3) * ('Gantt Chart'!$L$9:$L$1000&lt;1),
                ROW('Gantt Chart'!$D$9:$D$1000)-MIN(ROW('Gantt Chart'!$D$9:$D$1000))+1,
                ""),
            ROW(A836))
        ),
    "")</f>
        <v>0</v>
      </c>
      <c r="BN840" s="12"/>
      <c r="BO840" s="316" t="str">
        <f>IFERROR(INDEX('Gantt Chart'!$H$9:$H$1000, MATCH($BR843, 'Gantt Chart'!$D$9:$D$1000, 0)), "")</f>
        <v/>
      </c>
      <c r="BP840" s="317" t="str">
        <f>IFERROR(VLOOKUP($BR843, 'Gantt Chart'!$D$9:$E$1000, 2, FALSE), "")</f>
        <v/>
      </c>
      <c r="BQ840" s="317"/>
      <c r="BR840" s="317"/>
      <c r="BS840" s="12"/>
      <c r="BT840" s="10"/>
    </row>
    <row r="841" spans="1:72" x14ac:dyDescent="0.2">
      <c r="A841" s="9"/>
      <c r="B841" s="18" t="str" cm="1">
        <f t="array" ref="B841">IFERROR(
    INDEX('Gantt Chart'!$D$9:$D$1000,
        SMALL(
            IF(('Gantt Chart'!$J$9:$J$1000=$C$3) * ('Gantt Chart'!$L$9:$L$1000&lt;1),
                ROW('Gantt Chart'!$D$9:$D$1000)-MIN(ROW('Gantt Chart'!$D$9:$D$1000))+1,
                ""),
            ROW(A837))
        ),
    "")</f>
        <v/>
      </c>
      <c r="C841" s="12"/>
      <c r="D841" s="316"/>
      <c r="E841" s="318" t="str">
        <f>IFERROR(INDEX('Gantt Chart'!$C$9:$C$1000, MATCH($G843, 'Gantt Chart'!$D$9:$D$1000, 0)), "")</f>
        <v/>
      </c>
      <c r="F841" s="318"/>
      <c r="G841" s="318"/>
      <c r="H841" s="12"/>
      <c r="I841" s="18" t="str" cm="1">
        <f t="array" ref="I841">IFERROR(
    INDEX('Gantt Chart'!$D$9:$D$1000,
        SMALL(
            IF(('Gantt Chart'!$J$9:$J$1000=$J$3) * ('Gantt Chart'!$L$9:$L$1000&lt;1),
                ROW('Gantt Chart'!$D$9:$D$1000)-MIN(ROW('Gantt Chart'!$D$9:$D$1000))+1,
                ""),
            ROW(A837))
        ),
    "")</f>
        <v/>
      </c>
      <c r="J841" s="12"/>
      <c r="K841" s="316"/>
      <c r="L841" s="318" t="str">
        <f>IFERROR(INDEX('Gantt Chart'!$C$9:$C$1000, MATCH($N843, 'Gantt Chart'!$D$9:$D$1000, 0)), "")</f>
        <v/>
      </c>
      <c r="M841" s="318"/>
      <c r="N841" s="318"/>
      <c r="O841" s="12"/>
      <c r="P841" s="18" t="str" cm="1">
        <f t="array" ref="P841">IFERROR(
    INDEX('Gantt Chart'!$D$9:$D$1000,
        SMALL(
            IF(('Gantt Chart'!$J$9:$J$1000=$Q$3) * ('Gantt Chart'!$L$9:$L$1000&lt;1),
                ROW('Gantt Chart'!$D$9:$D$1000)-MIN(ROW('Gantt Chart'!$D$9:$D$1000))+1,
                ""),
            ROW(A837))
        ),
    "")</f>
        <v/>
      </c>
      <c r="Q841" s="12"/>
      <c r="R841" s="316"/>
      <c r="S841" s="318" t="str">
        <f>IFERROR(INDEX('Gantt Chart'!$C$9:$C$1000, MATCH($U843, 'Gantt Chart'!$D$9:$D$1000, 0)), "")</f>
        <v/>
      </c>
      <c r="T841" s="318"/>
      <c r="U841" s="318"/>
      <c r="V841" s="12"/>
      <c r="W841" s="18" t="str" cm="1">
        <f t="array" ref="W841">IFERROR(
    INDEX('Gantt Chart'!$D$9:$D$1000,
        SMALL(
            IF(('Gantt Chart'!$J$9:$J$1000=$X$3) * ('Gantt Chart'!$L$9:$L$1000&lt;1),
                ROW('Gantt Chart'!$D$9:$D$1000)-MIN(ROW('Gantt Chart'!$D$9:$D$1000))+1,
                ""),
            ROW(A837))
        ),
    "")</f>
        <v/>
      </c>
      <c r="X841" s="12"/>
      <c r="Y841" s="316"/>
      <c r="Z841" s="318" t="str">
        <f>IFERROR(INDEX('Gantt Chart'!$C$9:$C$1000, MATCH($AB843, 'Gantt Chart'!$D$9:$D$1000, 0)), "")</f>
        <v/>
      </c>
      <c r="AA841" s="318"/>
      <c r="AB841" s="318"/>
      <c r="AC841" s="12"/>
      <c r="AD841" s="18" t="str" cm="1">
        <f t="array" ref="AD841">IFERROR(
    INDEX('Gantt Chart'!$D$9:$D$1000,
        SMALL(
            IF(('Gantt Chart'!$J$9:$J$1000=$AE$3) * ('Gantt Chart'!$L$9:$L$1000&lt;1),
                ROW('Gantt Chart'!$D$9:$D$1000)-MIN(ROW('Gantt Chart'!$D$9:$D$1000))+1,
                ""),
            ROW(A837))
        ),
    "")</f>
        <v/>
      </c>
      <c r="AE841" s="12"/>
      <c r="AF841" s="316"/>
      <c r="AG841" s="318" t="str">
        <f>IFERROR(INDEX('Gantt Chart'!$C$9:$C$1000, MATCH($AI843, 'Gantt Chart'!$D$9:$D$1000, 0)), "")</f>
        <v/>
      </c>
      <c r="AH841" s="318"/>
      <c r="AI841" s="318"/>
      <c r="AJ841" s="12"/>
      <c r="AK841" s="18" t="str" cm="1">
        <f t="array" ref="AK841">IFERROR(
    INDEX('Gantt Chart'!$D$9:$D$1000,
        SMALL(
            IF(('Gantt Chart'!$J$9:$J$1000=$AL$3) * ('Gantt Chart'!$L$9:$L$1000&lt;1),
                ROW('Gantt Chart'!$D$9:$D$1000)-MIN(ROW('Gantt Chart'!$D$9:$D$1000))+1,
                ""),
            ROW(A837))
        ),
    "")</f>
        <v/>
      </c>
      <c r="AL841" s="12"/>
      <c r="AM841" s="316"/>
      <c r="AN841" s="318" t="str">
        <f>IFERROR(INDEX('Gantt Chart'!$C$9:$C$1000, MATCH($AP843, 'Gantt Chart'!$D$9:$D$1000, 0)), "")</f>
        <v/>
      </c>
      <c r="AO841" s="318"/>
      <c r="AP841" s="318"/>
      <c r="AQ841" s="12"/>
      <c r="AR841" s="18" t="str" cm="1">
        <f t="array" ref="AR841">IFERROR(
    INDEX('Gantt Chart'!$D$9:$D$1000,
        SMALL(
            IF(('Gantt Chart'!$J$9:$J$1000=$AS$3) * ('Gantt Chart'!$L$9:$L$1000&lt;1),
                ROW('Gantt Chart'!$D$9:$D$1000)-MIN(ROW('Gantt Chart'!$D$9:$D$1000))+1,
                ""),
            ROW(A837))
        ),
    "")</f>
        <v/>
      </c>
      <c r="AS841" s="12"/>
      <c r="AT841" s="316"/>
      <c r="AU841" s="318" t="str">
        <f>IFERROR(INDEX('Gantt Chart'!$C$9:$C$1000, MATCH($AW843, 'Gantt Chart'!$D$9:$D$1000, 0)), "")</f>
        <v/>
      </c>
      <c r="AV841" s="318"/>
      <c r="AW841" s="318"/>
      <c r="AX841" s="12"/>
      <c r="AY841" s="18" t="str" cm="1">
        <f t="array" ref="AY841">IFERROR(
    INDEX('Gantt Chart'!$D$9:$D$1000,
        SMALL(
            IF(('Gantt Chart'!$J$9:$J$1000=$AZ$3) * ('Gantt Chart'!$L$9:$L$1000&lt;1),
                ROW('Gantt Chart'!$D$9:$D$1000)-MIN(ROW('Gantt Chart'!$D$9:$D$1000))+1,
                ""),
            ROW(A837))
        ),
    "")</f>
        <v/>
      </c>
      <c r="AZ841" s="12"/>
      <c r="BA841" s="316"/>
      <c r="BB841" s="318" t="str">
        <f>IFERROR(INDEX('Gantt Chart'!$C$9:$C$1000, MATCH($BD843, 'Gantt Chart'!$D$9:$D$1000, 0)), "")</f>
        <v/>
      </c>
      <c r="BC841" s="318"/>
      <c r="BD841" s="318"/>
      <c r="BE841" s="12"/>
      <c r="BF841" s="18" cm="1">
        <f t="array" ref="BF841">IFERROR(
    INDEX('Gantt Chart'!$D$9:$D$1000,
        SMALL(
            IF(('Gantt Chart'!$J$9:$J$1000=$BG$3) * ('Gantt Chart'!$L$9:$L$1000&lt;1),
                ROW('Gantt Chart'!$D$9:$D$1000)-MIN(ROW('Gantt Chart'!$D$9:$D$1000))+1,
                ""),
            ROW(A837))
        ),
    "")</f>
        <v>0</v>
      </c>
      <c r="BG841" s="12"/>
      <c r="BH841" s="316"/>
      <c r="BI841" s="318" t="str">
        <f>IFERROR(INDEX('Gantt Chart'!$C$9:$C$1000, MATCH($BK843, 'Gantt Chart'!$D$9:$D$1000, 0)), "")</f>
        <v/>
      </c>
      <c r="BJ841" s="318"/>
      <c r="BK841" s="318"/>
      <c r="BL841" s="12"/>
      <c r="BM841" s="18" cm="1">
        <f t="array" ref="BM841">IFERROR(
    INDEX('Gantt Chart'!$D$9:$D$1000,
        SMALL(
            IF(('Gantt Chart'!$J$9:$J$1000=$BN$3) * ('Gantt Chart'!$L$9:$L$1000&lt;1),
                ROW('Gantt Chart'!$D$9:$D$1000)-MIN(ROW('Gantt Chart'!$D$9:$D$1000))+1,
                ""),
            ROW(A837))
        ),
    "")</f>
        <v>0</v>
      </c>
      <c r="BN841" s="12"/>
      <c r="BO841" s="316"/>
      <c r="BP841" s="318" t="str">
        <f>IFERROR(INDEX('Gantt Chart'!$C$9:$C$1000, MATCH($BR843, 'Gantt Chart'!$D$9:$D$1000, 0)), "")</f>
        <v/>
      </c>
      <c r="BQ841" s="318"/>
      <c r="BR841" s="318"/>
      <c r="BS841" s="12"/>
      <c r="BT841" s="10"/>
    </row>
    <row r="842" spans="1:72" x14ac:dyDescent="0.2">
      <c r="A842" s="9"/>
      <c r="B842" s="18" t="str" cm="1">
        <f t="array" ref="B842">IFERROR(
    INDEX('Gantt Chart'!$D$9:$D$1000,
        SMALL(
            IF(('Gantt Chart'!$J$9:$J$1000=$C$3) * ('Gantt Chart'!$L$9:$L$1000&lt;1),
                ROW('Gantt Chart'!$D$9:$D$1000)-MIN(ROW('Gantt Chart'!$D$9:$D$1000))+1,
                ""),
            ROW(A838))
        ),
    "")</f>
        <v/>
      </c>
      <c r="C842" s="12"/>
      <c r="D842" s="316"/>
      <c r="E842" s="319" t="str">
        <f>IFERROR(INDEX('Gantt Chart'!$M$9:$M$1000, MATCH($G843, 'Gantt Chart'!$D$9:$D$1000, 0)), "")</f>
        <v/>
      </c>
      <c r="F842" s="319"/>
      <c r="G842" s="319"/>
      <c r="H842" s="12"/>
      <c r="I842" s="18" t="str" cm="1">
        <f t="array" ref="I842">IFERROR(
    INDEX('Gantt Chart'!$D$9:$D$1000,
        SMALL(
            IF(('Gantt Chart'!$J$9:$J$1000=$J$3) * ('Gantt Chart'!$L$9:$L$1000&lt;1),
                ROW('Gantt Chart'!$D$9:$D$1000)-MIN(ROW('Gantt Chart'!$D$9:$D$1000))+1,
                ""),
            ROW(A838))
        ),
    "")</f>
        <v/>
      </c>
      <c r="J842" s="12"/>
      <c r="K842" s="316"/>
      <c r="L842" s="319" t="str">
        <f>IFERROR(INDEX('Gantt Chart'!$M$9:$M$1000, MATCH($N843, 'Gantt Chart'!$D$9:$D$1000, 0)), "")</f>
        <v/>
      </c>
      <c r="M842" s="319"/>
      <c r="N842" s="319"/>
      <c r="O842" s="12"/>
      <c r="P842" s="18" t="str" cm="1">
        <f t="array" ref="P842">IFERROR(
    INDEX('Gantt Chart'!$D$9:$D$1000,
        SMALL(
            IF(('Gantt Chart'!$J$9:$J$1000=$Q$3) * ('Gantt Chart'!$L$9:$L$1000&lt;1),
                ROW('Gantt Chart'!$D$9:$D$1000)-MIN(ROW('Gantt Chart'!$D$9:$D$1000))+1,
                ""),
            ROW(A838))
        ),
    "")</f>
        <v/>
      </c>
      <c r="Q842" s="12"/>
      <c r="R842" s="316"/>
      <c r="S842" s="319" t="str">
        <f>IFERROR(INDEX('Gantt Chart'!$M$9:$M$1000, MATCH($U843, 'Gantt Chart'!$D$9:$D$1000, 0)), "")</f>
        <v/>
      </c>
      <c r="T842" s="319"/>
      <c r="U842" s="319"/>
      <c r="V842" s="12"/>
      <c r="W842" s="18" t="str" cm="1">
        <f t="array" ref="W842">IFERROR(
    INDEX('Gantt Chart'!$D$9:$D$1000,
        SMALL(
            IF(('Gantt Chart'!$J$9:$J$1000=$X$3) * ('Gantt Chart'!$L$9:$L$1000&lt;1),
                ROW('Gantt Chart'!$D$9:$D$1000)-MIN(ROW('Gantt Chart'!$D$9:$D$1000))+1,
                ""),
            ROW(A838))
        ),
    "")</f>
        <v/>
      </c>
      <c r="X842" s="12"/>
      <c r="Y842" s="316"/>
      <c r="Z842" s="319" t="str">
        <f>IFERROR(INDEX('Gantt Chart'!$M$9:$M$1000, MATCH($AB843, 'Gantt Chart'!$D$9:$D$1000, 0)), "")</f>
        <v/>
      </c>
      <c r="AA842" s="319"/>
      <c r="AB842" s="319"/>
      <c r="AC842" s="12"/>
      <c r="AD842" s="18" t="str" cm="1">
        <f t="array" ref="AD842">IFERROR(
    INDEX('Gantt Chart'!$D$9:$D$1000,
        SMALL(
            IF(('Gantt Chart'!$J$9:$J$1000=$AE$3) * ('Gantt Chart'!$L$9:$L$1000&lt;1),
                ROW('Gantt Chart'!$D$9:$D$1000)-MIN(ROW('Gantt Chart'!$D$9:$D$1000))+1,
                ""),
            ROW(A838))
        ),
    "")</f>
        <v/>
      </c>
      <c r="AE842" s="12"/>
      <c r="AF842" s="316"/>
      <c r="AG842" s="319" t="str">
        <f>IFERROR(INDEX('Gantt Chart'!$M$9:$M$1000, MATCH($AI843, 'Gantt Chart'!$D$9:$D$1000, 0)), "")</f>
        <v/>
      </c>
      <c r="AH842" s="319"/>
      <c r="AI842" s="319"/>
      <c r="AJ842" s="12"/>
      <c r="AK842" s="18" t="str" cm="1">
        <f t="array" ref="AK842">IFERROR(
    INDEX('Gantt Chart'!$D$9:$D$1000,
        SMALL(
            IF(('Gantt Chart'!$J$9:$J$1000=$AL$3) * ('Gantt Chart'!$L$9:$L$1000&lt;1),
                ROW('Gantt Chart'!$D$9:$D$1000)-MIN(ROW('Gantt Chart'!$D$9:$D$1000))+1,
                ""),
            ROW(A838))
        ),
    "")</f>
        <v/>
      </c>
      <c r="AL842" s="12"/>
      <c r="AM842" s="316"/>
      <c r="AN842" s="319" t="str">
        <f>IFERROR(INDEX('Gantt Chart'!$M$9:$M$1000, MATCH($AP843, 'Gantt Chart'!$D$9:$D$1000, 0)), "")</f>
        <v/>
      </c>
      <c r="AO842" s="319"/>
      <c r="AP842" s="319"/>
      <c r="AQ842" s="12"/>
      <c r="AR842" s="18" t="str" cm="1">
        <f t="array" ref="AR842">IFERROR(
    INDEX('Gantt Chart'!$D$9:$D$1000,
        SMALL(
            IF(('Gantt Chart'!$J$9:$J$1000=$AS$3) * ('Gantt Chart'!$L$9:$L$1000&lt;1),
                ROW('Gantt Chart'!$D$9:$D$1000)-MIN(ROW('Gantt Chart'!$D$9:$D$1000))+1,
                ""),
            ROW(A838))
        ),
    "")</f>
        <v/>
      </c>
      <c r="AS842" s="12"/>
      <c r="AT842" s="316"/>
      <c r="AU842" s="319" t="str">
        <f>IFERROR(INDEX('Gantt Chart'!$M$9:$M$1000, MATCH($AW843, 'Gantt Chart'!$D$9:$D$1000, 0)), "")</f>
        <v/>
      </c>
      <c r="AV842" s="319"/>
      <c r="AW842" s="319"/>
      <c r="AX842" s="12"/>
      <c r="AY842" s="18" t="str" cm="1">
        <f t="array" ref="AY842">IFERROR(
    INDEX('Gantt Chart'!$D$9:$D$1000,
        SMALL(
            IF(('Gantt Chart'!$J$9:$J$1000=$AZ$3) * ('Gantt Chart'!$L$9:$L$1000&lt;1),
                ROW('Gantt Chart'!$D$9:$D$1000)-MIN(ROW('Gantt Chart'!$D$9:$D$1000))+1,
                ""),
            ROW(A838))
        ),
    "")</f>
        <v/>
      </c>
      <c r="AZ842" s="12"/>
      <c r="BA842" s="316"/>
      <c r="BB842" s="319" t="str">
        <f>IFERROR(INDEX('Gantt Chart'!$M$9:$M$1000, MATCH($BD843, 'Gantt Chart'!$D$9:$D$1000, 0)), "")</f>
        <v/>
      </c>
      <c r="BC842" s="319"/>
      <c r="BD842" s="319"/>
      <c r="BE842" s="12"/>
      <c r="BF842" s="18" cm="1">
        <f t="array" ref="BF842">IFERROR(
    INDEX('Gantt Chart'!$D$9:$D$1000,
        SMALL(
            IF(('Gantt Chart'!$J$9:$J$1000=$BG$3) * ('Gantt Chart'!$L$9:$L$1000&lt;1),
                ROW('Gantt Chart'!$D$9:$D$1000)-MIN(ROW('Gantt Chart'!$D$9:$D$1000))+1,
                ""),
            ROW(A838))
        ),
    "")</f>
        <v>0</v>
      </c>
      <c r="BG842" s="12"/>
      <c r="BH842" s="316"/>
      <c r="BI842" s="319" t="str">
        <f>IFERROR(INDEX('Gantt Chart'!$M$9:$M$1000, MATCH($BK843, 'Gantt Chart'!$D$9:$D$1000, 0)), "")</f>
        <v/>
      </c>
      <c r="BJ842" s="319"/>
      <c r="BK842" s="319"/>
      <c r="BL842" s="12"/>
      <c r="BM842" s="18" cm="1">
        <f t="array" ref="BM842">IFERROR(
    INDEX('Gantt Chart'!$D$9:$D$1000,
        SMALL(
            IF(('Gantt Chart'!$J$9:$J$1000=$BN$3) * ('Gantt Chart'!$L$9:$L$1000&lt;1),
                ROW('Gantt Chart'!$D$9:$D$1000)-MIN(ROW('Gantt Chart'!$D$9:$D$1000))+1,
                ""),
            ROW(A838))
        ),
    "")</f>
        <v>0</v>
      </c>
      <c r="BN842" s="12"/>
      <c r="BO842" s="316"/>
      <c r="BP842" s="319" t="str">
        <f>IFERROR(INDEX('Gantt Chart'!$M$9:$M$1000, MATCH($BR843, 'Gantt Chart'!$D$9:$D$1000, 0)), "")</f>
        <v/>
      </c>
      <c r="BQ842" s="319"/>
      <c r="BR842" s="319"/>
      <c r="BS842" s="12"/>
      <c r="BT842" s="10"/>
    </row>
    <row r="843" spans="1:72" x14ac:dyDescent="0.2">
      <c r="A843" s="9"/>
      <c r="B843" s="18" t="str" cm="1">
        <f t="array" ref="B843">IFERROR(
    INDEX('Gantt Chart'!$D$9:$D$1000,
        SMALL(
            IF(('Gantt Chart'!$J$9:$J$1000=$C$3) * ('Gantt Chart'!$L$9:$L$1000&lt;1),
                ROW('Gantt Chart'!$D$9:$D$1000)-MIN(ROW('Gantt Chart'!$D$9:$D$1000))+1,
                ""),
            ROW(A839))
        ),
    "")</f>
        <v/>
      </c>
      <c r="C843" s="12"/>
      <c r="D843" s="316"/>
      <c r="E843" s="320" t="str">
        <f>IFERROR(INDEX('Gantt Chart'!$L$9:$L$1000, MATCH($G843, 'Gantt Chart'!$D$9:$D$1000, 0)), "")</f>
        <v/>
      </c>
      <c r="F843" s="320"/>
      <c r="G843" s="13" t="str" cm="1">
        <f t="array" ref="G843">IF(INDEX($B$5:$B$999, CEILING((ROW()-5)/5, 1))="", "", INDEX($B$5:$B$999, CEILING((ROW()-5)/5, 1)))</f>
        <v/>
      </c>
      <c r="H843" s="12"/>
      <c r="I843" s="18" t="str" cm="1">
        <f t="array" ref="I843">IFERROR(
    INDEX('Gantt Chart'!$D$9:$D$1000,
        SMALL(
            IF(('Gantt Chart'!$J$9:$J$1000=$J$3) * ('Gantt Chart'!$L$9:$L$1000&lt;1),
                ROW('Gantt Chart'!$D$9:$D$1000)-MIN(ROW('Gantt Chart'!$D$9:$D$1000))+1,
                ""),
            ROW(A839))
        ),
    "")</f>
        <v/>
      </c>
      <c r="J843" s="12"/>
      <c r="K843" s="316"/>
      <c r="L843" s="320" t="str">
        <f>IFERROR(INDEX('Gantt Chart'!$L$9:$L$1000, MATCH($N843, 'Gantt Chart'!$D$9:$D$1000, 0)), "")</f>
        <v/>
      </c>
      <c r="M843" s="320"/>
      <c r="N843" s="13" t="str" cm="1">
        <f t="array" ref="N843">IF(INDEX($I$5:$I$999, CEILING((ROW()-5)/5, 1))="", "", INDEX($I$5:$I$999, CEILING((ROW()-5)/5, 1)))</f>
        <v/>
      </c>
      <c r="O843" s="12"/>
      <c r="P843" s="18" t="str" cm="1">
        <f t="array" ref="P843">IFERROR(
    INDEX('Gantt Chart'!$D$9:$D$1000,
        SMALL(
            IF(('Gantt Chart'!$J$9:$J$1000=$Q$3) * ('Gantt Chart'!$L$9:$L$1000&lt;1),
                ROW('Gantt Chart'!$D$9:$D$1000)-MIN(ROW('Gantt Chart'!$D$9:$D$1000))+1,
                ""),
            ROW(A839))
        ),
    "")</f>
        <v/>
      </c>
      <c r="Q843" s="12"/>
      <c r="R843" s="316"/>
      <c r="S843" s="320" t="str">
        <f>IFERROR(INDEX('Gantt Chart'!$L$9:$L$1000, MATCH($U843, 'Gantt Chart'!$D$9:$D$1000, 0)), "")</f>
        <v/>
      </c>
      <c r="T843" s="320"/>
      <c r="U843" s="13" t="str" cm="1">
        <f t="array" ref="U843">IF(INDEX($P$5:$P$999, CEILING((ROW()-5)/5, 1))="", "", INDEX($P$5:$P$999, CEILING((ROW()-5)/5, 1)))</f>
        <v/>
      </c>
      <c r="V843" s="12"/>
      <c r="W843" s="18" t="str" cm="1">
        <f t="array" ref="W843">IFERROR(
    INDEX('Gantt Chart'!$D$9:$D$1000,
        SMALL(
            IF(('Gantt Chart'!$J$9:$J$1000=$X$3) * ('Gantt Chart'!$L$9:$L$1000&lt;1),
                ROW('Gantt Chart'!$D$9:$D$1000)-MIN(ROW('Gantt Chart'!$D$9:$D$1000))+1,
                ""),
            ROW(A839))
        ),
    "")</f>
        <v/>
      </c>
      <c r="X843" s="12"/>
      <c r="Y843" s="316"/>
      <c r="Z843" s="320" t="str">
        <f>IFERROR(INDEX('Gantt Chart'!$L$9:$L$1000, MATCH($AB843, 'Gantt Chart'!$D$9:$D$1000, 0)), "")</f>
        <v/>
      </c>
      <c r="AA843" s="320"/>
      <c r="AB843" s="13" t="str" cm="1">
        <f t="array" ref="AB843">IF(INDEX($W$5:$W$999, CEILING((ROW()-5)/5, 1))="", "", INDEX($W$5:$W$999, CEILING((ROW()-5)/5, 1)))</f>
        <v/>
      </c>
      <c r="AC843" s="12"/>
      <c r="AD843" s="18" t="str" cm="1">
        <f t="array" ref="AD843">IFERROR(
    INDEX('Gantt Chart'!$D$9:$D$1000,
        SMALL(
            IF(('Gantt Chart'!$J$9:$J$1000=$AE$3) * ('Gantt Chart'!$L$9:$L$1000&lt;1),
                ROW('Gantt Chart'!$D$9:$D$1000)-MIN(ROW('Gantt Chart'!$D$9:$D$1000))+1,
                ""),
            ROW(A839))
        ),
    "")</f>
        <v/>
      </c>
      <c r="AE843" s="12"/>
      <c r="AF843" s="316"/>
      <c r="AG843" s="320" t="str">
        <f>IFERROR(INDEX('Gantt Chart'!$L$9:$L$1000, MATCH($AI843, 'Gantt Chart'!$D$9:$D$1000, 0)), "")</f>
        <v/>
      </c>
      <c r="AH843" s="320"/>
      <c r="AI843" s="13" t="str" cm="1">
        <f t="array" ref="AI843">IF(INDEX($AD$5:$AD$999, CEILING((ROW()-5)/5, 1))="", "", INDEX($AD$5:$AD$999, CEILING((ROW()-5)/5, 1)))</f>
        <v/>
      </c>
      <c r="AJ843" s="12"/>
      <c r="AK843" s="18" t="str" cm="1">
        <f t="array" ref="AK843">IFERROR(
    INDEX('Gantt Chart'!$D$9:$D$1000,
        SMALL(
            IF(('Gantt Chart'!$J$9:$J$1000=$AL$3) * ('Gantt Chart'!$L$9:$L$1000&lt;1),
                ROW('Gantt Chart'!$D$9:$D$1000)-MIN(ROW('Gantt Chart'!$D$9:$D$1000))+1,
                ""),
            ROW(A839))
        ),
    "")</f>
        <v/>
      </c>
      <c r="AL843" s="12"/>
      <c r="AM843" s="316"/>
      <c r="AN843" s="320" t="str">
        <f>IFERROR(INDEX('Gantt Chart'!$L$9:$L$1000, MATCH($AP843, 'Gantt Chart'!$D$9:$D$1000, 0)), "")</f>
        <v/>
      </c>
      <c r="AO843" s="320"/>
      <c r="AP843" s="13" t="str" cm="1">
        <f t="array" ref="AP843">IF(INDEX($AK$5:$AK$999, CEILING((ROW()-5)/5, 1))="", "", INDEX($AK$5:$AK$999, CEILING((ROW()-5)/5, 1)))</f>
        <v/>
      </c>
      <c r="AQ843" s="12"/>
      <c r="AR843" s="18" t="str" cm="1">
        <f t="array" ref="AR843">IFERROR(
    INDEX('Gantt Chart'!$D$9:$D$1000,
        SMALL(
            IF(('Gantt Chart'!$J$9:$J$1000=$AS$3) * ('Gantt Chart'!$L$9:$L$1000&lt;1),
                ROW('Gantt Chart'!$D$9:$D$1000)-MIN(ROW('Gantt Chart'!$D$9:$D$1000))+1,
                ""),
            ROW(A839))
        ),
    "")</f>
        <v/>
      </c>
      <c r="AS843" s="12"/>
      <c r="AT843" s="316"/>
      <c r="AU843" s="320" t="str">
        <f>IFERROR(INDEX('Gantt Chart'!$L$9:$L$1000, MATCH($AW843, 'Gantt Chart'!$D$9:$D$1000, 0)), "")</f>
        <v/>
      </c>
      <c r="AV843" s="320"/>
      <c r="AW843" s="13" t="str" cm="1">
        <f t="array" ref="AW843">IF(INDEX($AR$5:$AR$999, CEILING((ROW()-5)/5, 1))="", "", INDEX($AR$5:$AR$999, CEILING((ROW()-5)/5, 1)))</f>
        <v/>
      </c>
      <c r="AX843" s="12"/>
      <c r="AY843" s="18" t="str" cm="1">
        <f t="array" ref="AY843">IFERROR(
    INDEX('Gantt Chart'!$D$9:$D$1000,
        SMALL(
            IF(('Gantt Chart'!$J$9:$J$1000=$AZ$3) * ('Gantt Chart'!$L$9:$L$1000&lt;1),
                ROW('Gantt Chart'!$D$9:$D$1000)-MIN(ROW('Gantt Chart'!$D$9:$D$1000))+1,
                ""),
            ROW(A839))
        ),
    "")</f>
        <v/>
      </c>
      <c r="AZ843" s="12"/>
      <c r="BA843" s="316"/>
      <c r="BB843" s="320" t="str">
        <f>IFERROR(INDEX('Gantt Chart'!$L$9:$L$1000, MATCH($BD843, 'Gantt Chart'!$D$9:$D$1000, 0)), "")</f>
        <v/>
      </c>
      <c r="BC843" s="320"/>
      <c r="BD843" s="13" t="str" cm="1">
        <f t="array" ref="BD843">IF(INDEX($AY$5:$AY$999, CEILING((ROW()-5)/5, 1))="", "", INDEX($AY$5:$AY$999, CEILING((ROW()-5)/5, 1)))</f>
        <v/>
      </c>
      <c r="BE843" s="12"/>
      <c r="BF843" s="18" cm="1">
        <f t="array" ref="BF843">IFERROR(
    INDEX('Gantt Chart'!$D$9:$D$1000,
        SMALL(
            IF(('Gantt Chart'!$J$9:$J$1000=$BG$3) * ('Gantt Chart'!$L$9:$L$1000&lt;1),
                ROW('Gantt Chart'!$D$9:$D$1000)-MIN(ROW('Gantt Chart'!$D$9:$D$1000))+1,
                ""),
            ROW(A839))
        ),
    "")</f>
        <v>0</v>
      </c>
      <c r="BG843" s="12"/>
      <c r="BH843" s="316"/>
      <c r="BI843" s="320" t="str">
        <f>IFERROR(INDEX('Gantt Chart'!$L$9:$L$1000, MATCH($BK843, 'Gantt Chart'!$D$9:$D$1000, 0)), "")</f>
        <v/>
      </c>
      <c r="BJ843" s="320"/>
      <c r="BK843" s="13" cm="1">
        <f t="array" ref="BK843">IF(INDEX($BF$5:$BF$999, CEILING((ROW()-5)/5, 1))="", "", INDEX($BF$5:$BF$999, CEILING((ROW()-5)/5, 1)))</f>
        <v>0</v>
      </c>
      <c r="BL843" s="12"/>
      <c r="BM843" s="18" cm="1">
        <f t="array" ref="BM843">IFERROR(
    INDEX('Gantt Chart'!$D$9:$D$1000,
        SMALL(
            IF(('Gantt Chart'!$J$9:$J$1000=$BN$3) * ('Gantt Chart'!$L$9:$L$1000&lt;1),
                ROW('Gantt Chart'!$D$9:$D$1000)-MIN(ROW('Gantt Chart'!$D$9:$D$1000))+1,
                ""),
            ROW(A839))
        ),
    "")</f>
        <v>0</v>
      </c>
      <c r="BN843" s="12"/>
      <c r="BO843" s="316"/>
      <c r="BP843" s="320" t="str">
        <f>IFERROR(INDEX('Gantt Chart'!$L$9:$L$1000, MATCH($BR843, 'Gantt Chart'!$D$9:$D$1000, 0)), "")</f>
        <v/>
      </c>
      <c r="BQ843" s="320"/>
      <c r="BR843" s="13" cm="1">
        <f t="array" ref="BR843">IF(INDEX($BM$5:$BM$999, CEILING((ROW()-5)/5, 1))="", "", INDEX($BM$5:$BM$999, CEILING((ROW()-5)/5, 1)))</f>
        <v>0</v>
      </c>
      <c r="BS843" s="12"/>
      <c r="BT843" s="10"/>
    </row>
    <row r="844" spans="1:72" x14ac:dyDescent="0.2">
      <c r="A844" s="9"/>
      <c r="B844" s="18" t="str" cm="1">
        <f t="array" ref="B844">IFERROR(
    INDEX('Gantt Chart'!$D$9:$D$1000,
        SMALL(
            IF(('Gantt Chart'!$J$9:$J$1000=$C$3) * ('Gantt Chart'!$L$9:$L$1000&lt;1),
                ROW('Gantt Chart'!$D$9:$D$1000)-MIN(ROW('Gantt Chart'!$D$9:$D$1000))+1,
                ""),
            ROW(A840))
        ),
    "")</f>
        <v/>
      </c>
      <c r="C844" s="12"/>
      <c r="D844" s="12"/>
      <c r="E844" s="12"/>
      <c r="F844" s="12"/>
      <c r="G844" s="12"/>
      <c r="H844" s="12"/>
      <c r="I844" s="18" t="str" cm="1">
        <f t="array" ref="I844">IFERROR(
    INDEX('Gantt Chart'!$D$9:$D$1000,
        SMALL(
            IF(('Gantt Chart'!$J$9:$J$1000=$J$3) * ('Gantt Chart'!$L$9:$L$1000&lt;1),
                ROW('Gantt Chart'!$D$9:$D$1000)-MIN(ROW('Gantt Chart'!$D$9:$D$1000))+1,
                ""),
            ROW(A840))
        ),
    "")</f>
        <v/>
      </c>
      <c r="J844" s="12"/>
      <c r="K844" s="12"/>
      <c r="L844" s="12"/>
      <c r="M844" s="12"/>
      <c r="N844" s="12"/>
      <c r="O844" s="12"/>
      <c r="P844" s="18" t="str" cm="1">
        <f t="array" ref="P844">IFERROR(
    INDEX('Gantt Chart'!$D$9:$D$1000,
        SMALL(
            IF(('Gantt Chart'!$J$9:$J$1000=$Q$3) * ('Gantt Chart'!$L$9:$L$1000&lt;1),
                ROW('Gantt Chart'!$D$9:$D$1000)-MIN(ROW('Gantt Chart'!$D$9:$D$1000))+1,
                ""),
            ROW(A840))
        ),
    "")</f>
        <v/>
      </c>
      <c r="Q844" s="12"/>
      <c r="R844" s="12"/>
      <c r="S844" s="12"/>
      <c r="T844" s="12"/>
      <c r="U844" s="12"/>
      <c r="V844" s="12"/>
      <c r="W844" s="18" t="str" cm="1">
        <f t="array" ref="W844">IFERROR(
    INDEX('Gantt Chart'!$D$9:$D$1000,
        SMALL(
            IF(('Gantt Chart'!$J$9:$J$1000=$X$3) * ('Gantt Chart'!$L$9:$L$1000&lt;1),
                ROW('Gantt Chart'!$D$9:$D$1000)-MIN(ROW('Gantt Chart'!$D$9:$D$1000))+1,
                ""),
            ROW(A840))
        ),
    "")</f>
        <v/>
      </c>
      <c r="X844" s="12"/>
      <c r="Y844" s="12"/>
      <c r="Z844" s="12"/>
      <c r="AA844" s="12"/>
      <c r="AB844" s="12"/>
      <c r="AC844" s="12"/>
      <c r="AD844" s="18" t="str" cm="1">
        <f t="array" ref="AD844">IFERROR(
    INDEX('Gantt Chart'!$D$9:$D$1000,
        SMALL(
            IF(('Gantt Chart'!$J$9:$J$1000=$AE$3) * ('Gantt Chart'!$L$9:$L$1000&lt;1),
                ROW('Gantt Chart'!$D$9:$D$1000)-MIN(ROW('Gantt Chart'!$D$9:$D$1000))+1,
                ""),
            ROW(A840))
        ),
    "")</f>
        <v/>
      </c>
      <c r="AE844" s="12"/>
      <c r="AF844" s="12"/>
      <c r="AG844" s="12"/>
      <c r="AH844" s="12"/>
      <c r="AI844" s="12"/>
      <c r="AJ844" s="12"/>
      <c r="AK844" s="18" t="str" cm="1">
        <f t="array" ref="AK844">IFERROR(
    INDEX('Gantt Chart'!$D$9:$D$1000,
        SMALL(
            IF(('Gantt Chart'!$J$9:$J$1000=$AL$3) * ('Gantt Chart'!$L$9:$L$1000&lt;1),
                ROW('Gantt Chart'!$D$9:$D$1000)-MIN(ROW('Gantt Chart'!$D$9:$D$1000))+1,
                ""),
            ROW(A840))
        ),
    "")</f>
        <v/>
      </c>
      <c r="AL844" s="12"/>
      <c r="AM844" s="12"/>
      <c r="AN844" s="12"/>
      <c r="AO844" s="12"/>
      <c r="AP844" s="12"/>
      <c r="AQ844" s="12"/>
      <c r="AR844" s="18" t="str" cm="1">
        <f t="array" ref="AR844">IFERROR(
    INDEX('Gantt Chart'!$D$9:$D$1000,
        SMALL(
            IF(('Gantt Chart'!$J$9:$J$1000=$AS$3) * ('Gantt Chart'!$L$9:$L$1000&lt;1),
                ROW('Gantt Chart'!$D$9:$D$1000)-MIN(ROW('Gantt Chart'!$D$9:$D$1000))+1,
                ""),
            ROW(A840))
        ),
    "")</f>
        <v/>
      </c>
      <c r="AS844" s="12"/>
      <c r="AT844" s="12"/>
      <c r="AU844" s="12"/>
      <c r="AV844" s="12"/>
      <c r="AW844" s="12"/>
      <c r="AX844" s="12"/>
      <c r="AY844" s="18" t="str" cm="1">
        <f t="array" ref="AY844">IFERROR(
    INDEX('Gantt Chart'!$D$9:$D$1000,
        SMALL(
            IF(('Gantt Chart'!$J$9:$J$1000=$AZ$3) * ('Gantt Chart'!$L$9:$L$1000&lt;1),
                ROW('Gantt Chart'!$D$9:$D$1000)-MIN(ROW('Gantt Chart'!$D$9:$D$1000))+1,
                ""),
            ROW(A840))
        ),
    "")</f>
        <v/>
      </c>
      <c r="AZ844" s="12"/>
      <c r="BA844" s="12"/>
      <c r="BB844" s="12"/>
      <c r="BC844" s="12"/>
      <c r="BD844" s="12"/>
      <c r="BE844" s="12"/>
      <c r="BF844" s="18" cm="1">
        <f t="array" ref="BF844">IFERROR(
    INDEX('Gantt Chart'!$D$9:$D$1000,
        SMALL(
            IF(('Gantt Chart'!$J$9:$J$1000=$BG$3) * ('Gantt Chart'!$L$9:$L$1000&lt;1),
                ROW('Gantt Chart'!$D$9:$D$1000)-MIN(ROW('Gantt Chart'!$D$9:$D$1000))+1,
                ""),
            ROW(A840))
        ),
    "")</f>
        <v>0</v>
      </c>
      <c r="BG844" s="12"/>
      <c r="BH844" s="12"/>
      <c r="BI844" s="12"/>
      <c r="BJ844" s="12"/>
      <c r="BK844" s="12"/>
      <c r="BL844" s="12"/>
      <c r="BM844" s="18" cm="1">
        <f t="array" ref="BM844">IFERROR(
    INDEX('Gantt Chart'!$D$9:$D$1000,
        SMALL(
            IF(('Gantt Chart'!$J$9:$J$1000=$BN$3) * ('Gantt Chart'!$L$9:$L$1000&lt;1),
                ROW('Gantt Chart'!$D$9:$D$1000)-MIN(ROW('Gantt Chart'!$D$9:$D$1000))+1,
                ""),
            ROW(A840))
        ),
    "")</f>
        <v>0</v>
      </c>
      <c r="BN844" s="12"/>
      <c r="BO844" s="12"/>
      <c r="BP844" s="12"/>
      <c r="BQ844" s="12"/>
      <c r="BR844" s="12"/>
      <c r="BS844" s="12"/>
      <c r="BT844" s="10"/>
    </row>
    <row r="845" spans="1:72" ht="16.899999999999999" customHeight="1" x14ac:dyDescent="0.2">
      <c r="A845" s="9"/>
      <c r="B845" s="18" t="str" cm="1">
        <f t="array" ref="B845">IFERROR(
    INDEX('Gantt Chart'!$D$9:$D$1000,
        SMALL(
            IF(('Gantt Chart'!$J$9:$J$1000=$C$3) * ('Gantt Chart'!$L$9:$L$1000&lt;1),
                ROW('Gantt Chart'!$D$9:$D$1000)-MIN(ROW('Gantt Chart'!$D$9:$D$1000))+1,
                ""),
            ROW(A841))
        ),
    "")</f>
        <v/>
      </c>
      <c r="C845" s="12"/>
      <c r="D845" s="316" t="str">
        <f>IFERROR(INDEX('Gantt Chart'!$H$9:$H$1000, MATCH($G848, 'Gantt Chart'!$D$9:$D$1000, 0)), "")</f>
        <v/>
      </c>
      <c r="E845" s="317" t="str">
        <f>IFERROR(VLOOKUP($G848, 'Gantt Chart'!$D$9:$E$1000, 2, FALSE), "")</f>
        <v/>
      </c>
      <c r="F845" s="317"/>
      <c r="G845" s="317"/>
      <c r="H845" s="12"/>
      <c r="I845" s="18" t="str" cm="1">
        <f t="array" ref="I845">IFERROR(
    INDEX('Gantt Chart'!$D$9:$D$1000,
        SMALL(
            IF(('Gantt Chart'!$J$9:$J$1000=$J$3) * ('Gantt Chart'!$L$9:$L$1000&lt;1),
                ROW('Gantt Chart'!$D$9:$D$1000)-MIN(ROW('Gantt Chart'!$D$9:$D$1000))+1,
                ""),
            ROW(A841))
        ),
    "")</f>
        <v/>
      </c>
      <c r="J845" s="12"/>
      <c r="K845" s="316" t="str">
        <f>IFERROR(INDEX('Gantt Chart'!$H$9:$H$1000, MATCH($N848, 'Gantt Chart'!$D$9:$D$1000, 0)), "")</f>
        <v/>
      </c>
      <c r="L845" s="317" t="str">
        <f>IFERROR(VLOOKUP($N848, 'Gantt Chart'!$D$9:$E$1000, 2, FALSE), "")</f>
        <v/>
      </c>
      <c r="M845" s="317"/>
      <c r="N845" s="317"/>
      <c r="O845" s="12"/>
      <c r="P845" s="18" t="str" cm="1">
        <f t="array" ref="P845">IFERROR(
    INDEX('Gantt Chart'!$D$9:$D$1000,
        SMALL(
            IF(('Gantt Chart'!$J$9:$J$1000=$Q$3) * ('Gantt Chart'!$L$9:$L$1000&lt;1),
                ROW('Gantt Chart'!$D$9:$D$1000)-MIN(ROW('Gantt Chart'!$D$9:$D$1000))+1,
                ""),
            ROW(A841))
        ),
    "")</f>
        <v/>
      </c>
      <c r="Q845" s="12"/>
      <c r="R845" s="316" t="str">
        <f>IFERROR(INDEX('Gantt Chart'!$H$9:$H$1000, MATCH($U848, 'Gantt Chart'!$D$9:$D$1000, 0)), "")</f>
        <v/>
      </c>
      <c r="S845" s="317" t="str">
        <f>IFERROR(VLOOKUP($U848, 'Gantt Chart'!$D$9:$E$1000, 2, FALSE), "")</f>
        <v/>
      </c>
      <c r="T845" s="317"/>
      <c r="U845" s="317"/>
      <c r="V845" s="12"/>
      <c r="W845" s="18" t="str" cm="1">
        <f t="array" ref="W845">IFERROR(
    INDEX('Gantt Chart'!$D$9:$D$1000,
        SMALL(
            IF(('Gantt Chart'!$J$9:$J$1000=$X$3) * ('Gantt Chart'!$L$9:$L$1000&lt;1),
                ROW('Gantt Chart'!$D$9:$D$1000)-MIN(ROW('Gantt Chart'!$D$9:$D$1000))+1,
                ""),
            ROW(A841))
        ),
    "")</f>
        <v/>
      </c>
      <c r="X845" s="12"/>
      <c r="Y845" s="316" t="str">
        <f>IFERROR(INDEX('Gantt Chart'!$H$9:$H$1000, MATCH($AB848, 'Gantt Chart'!$D$9:$D$1000, 0)), "")</f>
        <v/>
      </c>
      <c r="Z845" s="317" t="str">
        <f>IFERROR(VLOOKUP($AB848, 'Gantt Chart'!$D$9:$E$1000, 2, FALSE), "")</f>
        <v/>
      </c>
      <c r="AA845" s="317"/>
      <c r="AB845" s="317"/>
      <c r="AC845" s="12"/>
      <c r="AD845" s="18" t="str" cm="1">
        <f t="array" ref="AD845">IFERROR(
    INDEX('Gantt Chart'!$D$9:$D$1000,
        SMALL(
            IF(('Gantt Chart'!$J$9:$J$1000=$AE$3) * ('Gantt Chart'!$L$9:$L$1000&lt;1),
                ROW('Gantt Chart'!$D$9:$D$1000)-MIN(ROW('Gantt Chart'!$D$9:$D$1000))+1,
                ""),
            ROW(A841))
        ),
    "")</f>
        <v/>
      </c>
      <c r="AE845" s="12"/>
      <c r="AF845" s="316" t="str">
        <f>IFERROR(INDEX('Gantt Chart'!$H$9:$H$1000, MATCH($AI848, 'Gantt Chart'!$D$9:$D$1000, 0)), "")</f>
        <v/>
      </c>
      <c r="AG845" s="317" t="str">
        <f>IFERROR(VLOOKUP($AI848, 'Gantt Chart'!$D$9:$E$1000, 2, FALSE), "")</f>
        <v/>
      </c>
      <c r="AH845" s="317"/>
      <c r="AI845" s="317"/>
      <c r="AJ845" s="12"/>
      <c r="AK845" s="18" t="str" cm="1">
        <f t="array" ref="AK845">IFERROR(
    INDEX('Gantt Chart'!$D$9:$D$1000,
        SMALL(
            IF(('Gantt Chart'!$J$9:$J$1000=$AL$3) * ('Gantt Chart'!$L$9:$L$1000&lt;1),
                ROW('Gantt Chart'!$D$9:$D$1000)-MIN(ROW('Gantt Chart'!$D$9:$D$1000))+1,
                ""),
            ROW(A841))
        ),
    "")</f>
        <v/>
      </c>
      <c r="AL845" s="12"/>
      <c r="AM845" s="316" t="str">
        <f>IFERROR(INDEX('Gantt Chart'!$H$9:$H$1000, MATCH($AP848, 'Gantt Chart'!$D$9:$D$1000, 0)), "")</f>
        <v/>
      </c>
      <c r="AN845" s="317" t="str">
        <f>IFERROR(VLOOKUP($AP848, 'Gantt Chart'!$D$9:$E$1000, 2, FALSE), "")</f>
        <v/>
      </c>
      <c r="AO845" s="317"/>
      <c r="AP845" s="317"/>
      <c r="AQ845" s="12"/>
      <c r="AR845" s="18" t="str" cm="1">
        <f t="array" ref="AR845">IFERROR(
    INDEX('Gantt Chart'!$D$9:$D$1000,
        SMALL(
            IF(('Gantt Chart'!$J$9:$J$1000=$AS$3) * ('Gantt Chart'!$L$9:$L$1000&lt;1),
                ROW('Gantt Chart'!$D$9:$D$1000)-MIN(ROW('Gantt Chart'!$D$9:$D$1000))+1,
                ""),
            ROW(A841))
        ),
    "")</f>
        <v/>
      </c>
      <c r="AS845" s="12"/>
      <c r="AT845" s="316" t="str">
        <f>IFERROR(INDEX('Gantt Chart'!$H$9:$H$1000, MATCH($AW848, 'Gantt Chart'!$D$9:$D$1000, 0)), "")</f>
        <v/>
      </c>
      <c r="AU845" s="317" t="str">
        <f>IFERROR(VLOOKUP($AW848, 'Gantt Chart'!$D$9:$E$1000, 2, FALSE), "")</f>
        <v/>
      </c>
      <c r="AV845" s="317"/>
      <c r="AW845" s="317"/>
      <c r="AX845" s="12"/>
      <c r="AY845" s="18" t="str" cm="1">
        <f t="array" ref="AY845">IFERROR(
    INDEX('Gantt Chart'!$D$9:$D$1000,
        SMALL(
            IF(('Gantt Chart'!$J$9:$J$1000=$AZ$3) * ('Gantt Chart'!$L$9:$L$1000&lt;1),
                ROW('Gantt Chart'!$D$9:$D$1000)-MIN(ROW('Gantt Chart'!$D$9:$D$1000))+1,
                ""),
            ROW(A841))
        ),
    "")</f>
        <v/>
      </c>
      <c r="AZ845" s="12"/>
      <c r="BA845" s="316" t="str">
        <f>IFERROR(INDEX('Gantt Chart'!$H$9:$H$1000, MATCH($BD848, 'Gantt Chart'!$D$9:$D$1000, 0)), "")</f>
        <v/>
      </c>
      <c r="BB845" s="317" t="str">
        <f>IFERROR(VLOOKUP($BD848, 'Gantt Chart'!$D$9:$E$1000, 2, FALSE), "")</f>
        <v/>
      </c>
      <c r="BC845" s="317"/>
      <c r="BD845" s="317"/>
      <c r="BE845" s="12"/>
      <c r="BF845" s="18" cm="1">
        <f t="array" ref="BF845">IFERROR(
    INDEX('Gantt Chart'!$D$9:$D$1000,
        SMALL(
            IF(('Gantt Chart'!$J$9:$J$1000=$BG$3) * ('Gantt Chart'!$L$9:$L$1000&lt;1),
                ROW('Gantt Chart'!$D$9:$D$1000)-MIN(ROW('Gantt Chart'!$D$9:$D$1000))+1,
                ""),
            ROW(A841))
        ),
    "")</f>
        <v>0</v>
      </c>
      <c r="BG845" s="12"/>
      <c r="BH845" s="316" t="str">
        <f>IFERROR(INDEX('Gantt Chart'!$H$9:$H$1000, MATCH($BK848, 'Gantt Chart'!$D$9:$D$1000, 0)), "")</f>
        <v/>
      </c>
      <c r="BI845" s="317" t="str">
        <f>IFERROR(VLOOKUP($BK848, 'Gantt Chart'!$D$9:$E$1000, 2, FALSE), "")</f>
        <v/>
      </c>
      <c r="BJ845" s="317"/>
      <c r="BK845" s="317"/>
      <c r="BL845" s="12"/>
      <c r="BM845" s="18" cm="1">
        <f t="array" ref="BM845">IFERROR(
    INDEX('Gantt Chart'!$D$9:$D$1000,
        SMALL(
            IF(('Gantt Chart'!$J$9:$J$1000=$BN$3) * ('Gantt Chart'!$L$9:$L$1000&lt;1),
                ROW('Gantt Chart'!$D$9:$D$1000)-MIN(ROW('Gantt Chart'!$D$9:$D$1000))+1,
                ""),
            ROW(A841))
        ),
    "")</f>
        <v>0</v>
      </c>
      <c r="BN845" s="12"/>
      <c r="BO845" s="316" t="str">
        <f>IFERROR(INDEX('Gantt Chart'!$H$9:$H$1000, MATCH($BR848, 'Gantt Chart'!$D$9:$D$1000, 0)), "")</f>
        <v/>
      </c>
      <c r="BP845" s="317" t="str">
        <f>IFERROR(VLOOKUP($BR848, 'Gantt Chart'!$D$9:$E$1000, 2, FALSE), "")</f>
        <v/>
      </c>
      <c r="BQ845" s="317"/>
      <c r="BR845" s="317"/>
      <c r="BS845" s="12"/>
      <c r="BT845" s="10"/>
    </row>
    <row r="846" spans="1:72" x14ac:dyDescent="0.2">
      <c r="A846" s="9"/>
      <c r="B846" s="18" t="str" cm="1">
        <f t="array" ref="B846">IFERROR(
    INDEX('Gantt Chart'!$D$9:$D$1000,
        SMALL(
            IF(('Gantt Chart'!$J$9:$J$1000=$C$3) * ('Gantt Chart'!$L$9:$L$1000&lt;1),
                ROW('Gantt Chart'!$D$9:$D$1000)-MIN(ROW('Gantt Chart'!$D$9:$D$1000))+1,
                ""),
            ROW(A842))
        ),
    "")</f>
        <v/>
      </c>
      <c r="C846" s="12"/>
      <c r="D846" s="316"/>
      <c r="E846" s="318" t="str">
        <f>IFERROR(INDEX('Gantt Chart'!$C$9:$C$1000, MATCH($G848, 'Gantt Chart'!$D$9:$D$1000, 0)), "")</f>
        <v/>
      </c>
      <c r="F846" s="318"/>
      <c r="G846" s="318"/>
      <c r="H846" s="12"/>
      <c r="I846" s="18" t="str" cm="1">
        <f t="array" ref="I846">IFERROR(
    INDEX('Gantt Chart'!$D$9:$D$1000,
        SMALL(
            IF(('Gantt Chart'!$J$9:$J$1000=$J$3) * ('Gantt Chart'!$L$9:$L$1000&lt;1),
                ROW('Gantt Chart'!$D$9:$D$1000)-MIN(ROW('Gantt Chart'!$D$9:$D$1000))+1,
                ""),
            ROW(A842))
        ),
    "")</f>
        <v/>
      </c>
      <c r="J846" s="12"/>
      <c r="K846" s="316"/>
      <c r="L846" s="318" t="str">
        <f>IFERROR(INDEX('Gantt Chart'!$C$9:$C$1000, MATCH($N848, 'Gantt Chart'!$D$9:$D$1000, 0)), "")</f>
        <v/>
      </c>
      <c r="M846" s="318"/>
      <c r="N846" s="318"/>
      <c r="O846" s="12"/>
      <c r="P846" s="18" t="str" cm="1">
        <f t="array" ref="P846">IFERROR(
    INDEX('Gantt Chart'!$D$9:$D$1000,
        SMALL(
            IF(('Gantt Chart'!$J$9:$J$1000=$Q$3) * ('Gantt Chart'!$L$9:$L$1000&lt;1),
                ROW('Gantt Chart'!$D$9:$D$1000)-MIN(ROW('Gantt Chart'!$D$9:$D$1000))+1,
                ""),
            ROW(A842))
        ),
    "")</f>
        <v/>
      </c>
      <c r="Q846" s="12"/>
      <c r="R846" s="316"/>
      <c r="S846" s="318" t="str">
        <f>IFERROR(INDEX('Gantt Chart'!$C$9:$C$1000, MATCH($U848, 'Gantt Chart'!$D$9:$D$1000, 0)), "")</f>
        <v/>
      </c>
      <c r="T846" s="318"/>
      <c r="U846" s="318"/>
      <c r="V846" s="12"/>
      <c r="W846" s="18" t="str" cm="1">
        <f t="array" ref="W846">IFERROR(
    INDEX('Gantt Chart'!$D$9:$D$1000,
        SMALL(
            IF(('Gantt Chart'!$J$9:$J$1000=$X$3) * ('Gantt Chart'!$L$9:$L$1000&lt;1),
                ROW('Gantt Chart'!$D$9:$D$1000)-MIN(ROW('Gantt Chart'!$D$9:$D$1000))+1,
                ""),
            ROW(A842))
        ),
    "")</f>
        <v/>
      </c>
      <c r="X846" s="12"/>
      <c r="Y846" s="316"/>
      <c r="Z846" s="318" t="str">
        <f>IFERROR(INDEX('Gantt Chart'!$C$9:$C$1000, MATCH($AB848, 'Gantt Chart'!$D$9:$D$1000, 0)), "")</f>
        <v/>
      </c>
      <c r="AA846" s="318"/>
      <c r="AB846" s="318"/>
      <c r="AC846" s="12"/>
      <c r="AD846" s="18" t="str" cm="1">
        <f t="array" ref="AD846">IFERROR(
    INDEX('Gantt Chart'!$D$9:$D$1000,
        SMALL(
            IF(('Gantt Chart'!$J$9:$J$1000=$AE$3) * ('Gantt Chart'!$L$9:$L$1000&lt;1),
                ROW('Gantt Chart'!$D$9:$D$1000)-MIN(ROW('Gantt Chart'!$D$9:$D$1000))+1,
                ""),
            ROW(A842))
        ),
    "")</f>
        <v/>
      </c>
      <c r="AE846" s="12"/>
      <c r="AF846" s="316"/>
      <c r="AG846" s="318" t="str">
        <f>IFERROR(INDEX('Gantt Chart'!$C$9:$C$1000, MATCH($AI848, 'Gantt Chart'!$D$9:$D$1000, 0)), "")</f>
        <v/>
      </c>
      <c r="AH846" s="318"/>
      <c r="AI846" s="318"/>
      <c r="AJ846" s="12"/>
      <c r="AK846" s="18" t="str" cm="1">
        <f t="array" ref="AK846">IFERROR(
    INDEX('Gantt Chart'!$D$9:$D$1000,
        SMALL(
            IF(('Gantt Chart'!$J$9:$J$1000=$AL$3) * ('Gantt Chart'!$L$9:$L$1000&lt;1),
                ROW('Gantt Chart'!$D$9:$D$1000)-MIN(ROW('Gantt Chart'!$D$9:$D$1000))+1,
                ""),
            ROW(A842))
        ),
    "")</f>
        <v/>
      </c>
      <c r="AL846" s="12"/>
      <c r="AM846" s="316"/>
      <c r="AN846" s="318" t="str">
        <f>IFERROR(INDEX('Gantt Chart'!$C$9:$C$1000, MATCH($AP848, 'Gantt Chart'!$D$9:$D$1000, 0)), "")</f>
        <v/>
      </c>
      <c r="AO846" s="318"/>
      <c r="AP846" s="318"/>
      <c r="AQ846" s="12"/>
      <c r="AR846" s="18" t="str" cm="1">
        <f t="array" ref="AR846">IFERROR(
    INDEX('Gantt Chart'!$D$9:$D$1000,
        SMALL(
            IF(('Gantt Chart'!$J$9:$J$1000=$AS$3) * ('Gantt Chart'!$L$9:$L$1000&lt;1),
                ROW('Gantt Chart'!$D$9:$D$1000)-MIN(ROW('Gantt Chart'!$D$9:$D$1000))+1,
                ""),
            ROW(A842))
        ),
    "")</f>
        <v/>
      </c>
      <c r="AS846" s="12"/>
      <c r="AT846" s="316"/>
      <c r="AU846" s="318" t="str">
        <f>IFERROR(INDEX('Gantt Chart'!$C$9:$C$1000, MATCH($AW848, 'Gantt Chart'!$D$9:$D$1000, 0)), "")</f>
        <v/>
      </c>
      <c r="AV846" s="318"/>
      <c r="AW846" s="318"/>
      <c r="AX846" s="12"/>
      <c r="AY846" s="18" t="str" cm="1">
        <f t="array" ref="AY846">IFERROR(
    INDEX('Gantt Chart'!$D$9:$D$1000,
        SMALL(
            IF(('Gantt Chart'!$J$9:$J$1000=$AZ$3) * ('Gantt Chart'!$L$9:$L$1000&lt;1),
                ROW('Gantt Chart'!$D$9:$D$1000)-MIN(ROW('Gantt Chart'!$D$9:$D$1000))+1,
                ""),
            ROW(A842))
        ),
    "")</f>
        <v/>
      </c>
      <c r="AZ846" s="12"/>
      <c r="BA846" s="316"/>
      <c r="BB846" s="318" t="str">
        <f>IFERROR(INDEX('Gantt Chart'!$C$9:$C$1000, MATCH($BD848, 'Gantt Chart'!$D$9:$D$1000, 0)), "")</f>
        <v/>
      </c>
      <c r="BC846" s="318"/>
      <c r="BD846" s="318"/>
      <c r="BE846" s="12"/>
      <c r="BF846" s="18" cm="1">
        <f t="array" ref="BF846">IFERROR(
    INDEX('Gantt Chart'!$D$9:$D$1000,
        SMALL(
            IF(('Gantt Chart'!$J$9:$J$1000=$BG$3) * ('Gantt Chart'!$L$9:$L$1000&lt;1),
                ROW('Gantt Chart'!$D$9:$D$1000)-MIN(ROW('Gantt Chart'!$D$9:$D$1000))+1,
                ""),
            ROW(A842))
        ),
    "")</f>
        <v>0</v>
      </c>
      <c r="BG846" s="12"/>
      <c r="BH846" s="316"/>
      <c r="BI846" s="318" t="str">
        <f>IFERROR(INDEX('Gantt Chart'!$C$9:$C$1000, MATCH($BK848, 'Gantt Chart'!$D$9:$D$1000, 0)), "")</f>
        <v/>
      </c>
      <c r="BJ846" s="318"/>
      <c r="BK846" s="318"/>
      <c r="BL846" s="12"/>
      <c r="BM846" s="18" cm="1">
        <f t="array" ref="BM846">IFERROR(
    INDEX('Gantt Chart'!$D$9:$D$1000,
        SMALL(
            IF(('Gantt Chart'!$J$9:$J$1000=$BN$3) * ('Gantt Chart'!$L$9:$L$1000&lt;1),
                ROW('Gantt Chart'!$D$9:$D$1000)-MIN(ROW('Gantt Chart'!$D$9:$D$1000))+1,
                ""),
            ROW(A842))
        ),
    "")</f>
        <v>0</v>
      </c>
      <c r="BN846" s="12"/>
      <c r="BO846" s="316"/>
      <c r="BP846" s="318" t="str">
        <f>IFERROR(INDEX('Gantt Chart'!$C$9:$C$1000, MATCH($BR848, 'Gantt Chart'!$D$9:$D$1000, 0)), "")</f>
        <v/>
      </c>
      <c r="BQ846" s="318"/>
      <c r="BR846" s="318"/>
      <c r="BS846" s="12"/>
      <c r="BT846" s="10"/>
    </row>
    <row r="847" spans="1:72" x14ac:dyDescent="0.2">
      <c r="A847" s="9"/>
      <c r="B847" s="18" t="str" cm="1">
        <f t="array" ref="B847">IFERROR(
    INDEX('Gantt Chart'!$D$9:$D$1000,
        SMALL(
            IF(('Gantt Chart'!$J$9:$J$1000=$C$3) * ('Gantt Chart'!$L$9:$L$1000&lt;1),
                ROW('Gantt Chart'!$D$9:$D$1000)-MIN(ROW('Gantt Chart'!$D$9:$D$1000))+1,
                ""),
            ROW(A843))
        ),
    "")</f>
        <v/>
      </c>
      <c r="C847" s="12"/>
      <c r="D847" s="316"/>
      <c r="E847" s="319" t="str">
        <f>IFERROR(INDEX('Gantt Chart'!$M$9:$M$1000, MATCH($G848, 'Gantt Chart'!$D$9:$D$1000, 0)), "")</f>
        <v/>
      </c>
      <c r="F847" s="319"/>
      <c r="G847" s="319"/>
      <c r="H847" s="12"/>
      <c r="I847" s="18" t="str" cm="1">
        <f t="array" ref="I847">IFERROR(
    INDEX('Gantt Chart'!$D$9:$D$1000,
        SMALL(
            IF(('Gantt Chart'!$J$9:$J$1000=$J$3) * ('Gantt Chart'!$L$9:$L$1000&lt;1),
                ROW('Gantt Chart'!$D$9:$D$1000)-MIN(ROW('Gantt Chart'!$D$9:$D$1000))+1,
                ""),
            ROW(A843))
        ),
    "")</f>
        <v/>
      </c>
      <c r="J847" s="12"/>
      <c r="K847" s="316"/>
      <c r="L847" s="319" t="str">
        <f>IFERROR(INDEX('Gantt Chart'!$M$9:$M$1000, MATCH($N848, 'Gantt Chart'!$D$9:$D$1000, 0)), "")</f>
        <v/>
      </c>
      <c r="M847" s="319"/>
      <c r="N847" s="319"/>
      <c r="O847" s="12"/>
      <c r="P847" s="18" t="str" cm="1">
        <f t="array" ref="P847">IFERROR(
    INDEX('Gantt Chart'!$D$9:$D$1000,
        SMALL(
            IF(('Gantt Chart'!$J$9:$J$1000=$Q$3) * ('Gantt Chart'!$L$9:$L$1000&lt;1),
                ROW('Gantt Chart'!$D$9:$D$1000)-MIN(ROW('Gantt Chart'!$D$9:$D$1000))+1,
                ""),
            ROW(A843))
        ),
    "")</f>
        <v/>
      </c>
      <c r="Q847" s="12"/>
      <c r="R847" s="316"/>
      <c r="S847" s="319" t="str">
        <f>IFERROR(INDEX('Gantt Chart'!$M$9:$M$1000, MATCH($U848, 'Gantt Chart'!$D$9:$D$1000, 0)), "")</f>
        <v/>
      </c>
      <c r="T847" s="319"/>
      <c r="U847" s="319"/>
      <c r="V847" s="12"/>
      <c r="W847" s="18" t="str" cm="1">
        <f t="array" ref="W847">IFERROR(
    INDEX('Gantt Chart'!$D$9:$D$1000,
        SMALL(
            IF(('Gantt Chart'!$J$9:$J$1000=$X$3) * ('Gantt Chart'!$L$9:$L$1000&lt;1),
                ROW('Gantt Chart'!$D$9:$D$1000)-MIN(ROW('Gantt Chart'!$D$9:$D$1000))+1,
                ""),
            ROW(A843))
        ),
    "")</f>
        <v/>
      </c>
      <c r="X847" s="12"/>
      <c r="Y847" s="316"/>
      <c r="Z847" s="319" t="str">
        <f>IFERROR(INDEX('Gantt Chart'!$M$9:$M$1000, MATCH($AB848, 'Gantt Chart'!$D$9:$D$1000, 0)), "")</f>
        <v/>
      </c>
      <c r="AA847" s="319"/>
      <c r="AB847" s="319"/>
      <c r="AC847" s="12"/>
      <c r="AD847" s="18" t="str" cm="1">
        <f t="array" ref="AD847">IFERROR(
    INDEX('Gantt Chart'!$D$9:$D$1000,
        SMALL(
            IF(('Gantt Chart'!$J$9:$J$1000=$AE$3) * ('Gantt Chart'!$L$9:$L$1000&lt;1),
                ROW('Gantt Chart'!$D$9:$D$1000)-MIN(ROW('Gantt Chart'!$D$9:$D$1000))+1,
                ""),
            ROW(A843))
        ),
    "")</f>
        <v/>
      </c>
      <c r="AE847" s="12"/>
      <c r="AF847" s="316"/>
      <c r="AG847" s="319" t="str">
        <f>IFERROR(INDEX('Gantt Chart'!$M$9:$M$1000, MATCH($AI848, 'Gantt Chart'!$D$9:$D$1000, 0)), "")</f>
        <v/>
      </c>
      <c r="AH847" s="319"/>
      <c r="AI847" s="319"/>
      <c r="AJ847" s="12"/>
      <c r="AK847" s="18" t="str" cm="1">
        <f t="array" ref="AK847">IFERROR(
    INDEX('Gantt Chart'!$D$9:$D$1000,
        SMALL(
            IF(('Gantt Chart'!$J$9:$J$1000=$AL$3) * ('Gantt Chart'!$L$9:$L$1000&lt;1),
                ROW('Gantt Chart'!$D$9:$D$1000)-MIN(ROW('Gantt Chart'!$D$9:$D$1000))+1,
                ""),
            ROW(A843))
        ),
    "")</f>
        <v/>
      </c>
      <c r="AL847" s="12"/>
      <c r="AM847" s="316"/>
      <c r="AN847" s="319" t="str">
        <f>IFERROR(INDEX('Gantt Chart'!$M$9:$M$1000, MATCH($AP848, 'Gantt Chart'!$D$9:$D$1000, 0)), "")</f>
        <v/>
      </c>
      <c r="AO847" s="319"/>
      <c r="AP847" s="319"/>
      <c r="AQ847" s="12"/>
      <c r="AR847" s="18" t="str" cm="1">
        <f t="array" ref="AR847">IFERROR(
    INDEX('Gantt Chart'!$D$9:$D$1000,
        SMALL(
            IF(('Gantt Chart'!$J$9:$J$1000=$AS$3) * ('Gantt Chart'!$L$9:$L$1000&lt;1),
                ROW('Gantt Chart'!$D$9:$D$1000)-MIN(ROW('Gantt Chart'!$D$9:$D$1000))+1,
                ""),
            ROW(A843))
        ),
    "")</f>
        <v/>
      </c>
      <c r="AS847" s="12"/>
      <c r="AT847" s="316"/>
      <c r="AU847" s="319" t="str">
        <f>IFERROR(INDEX('Gantt Chart'!$M$9:$M$1000, MATCH($AW848, 'Gantt Chart'!$D$9:$D$1000, 0)), "")</f>
        <v/>
      </c>
      <c r="AV847" s="319"/>
      <c r="AW847" s="319"/>
      <c r="AX847" s="12"/>
      <c r="AY847" s="18" t="str" cm="1">
        <f t="array" ref="AY847">IFERROR(
    INDEX('Gantt Chart'!$D$9:$D$1000,
        SMALL(
            IF(('Gantt Chart'!$J$9:$J$1000=$AZ$3) * ('Gantt Chart'!$L$9:$L$1000&lt;1),
                ROW('Gantt Chart'!$D$9:$D$1000)-MIN(ROW('Gantt Chart'!$D$9:$D$1000))+1,
                ""),
            ROW(A843))
        ),
    "")</f>
        <v/>
      </c>
      <c r="AZ847" s="12"/>
      <c r="BA847" s="316"/>
      <c r="BB847" s="319" t="str">
        <f>IFERROR(INDEX('Gantt Chart'!$M$9:$M$1000, MATCH($BD848, 'Gantt Chart'!$D$9:$D$1000, 0)), "")</f>
        <v/>
      </c>
      <c r="BC847" s="319"/>
      <c r="BD847" s="319"/>
      <c r="BE847" s="12"/>
      <c r="BF847" s="18" cm="1">
        <f t="array" ref="BF847">IFERROR(
    INDEX('Gantt Chart'!$D$9:$D$1000,
        SMALL(
            IF(('Gantt Chart'!$J$9:$J$1000=$BG$3) * ('Gantt Chart'!$L$9:$L$1000&lt;1),
                ROW('Gantt Chart'!$D$9:$D$1000)-MIN(ROW('Gantt Chart'!$D$9:$D$1000))+1,
                ""),
            ROW(A843))
        ),
    "")</f>
        <v>0</v>
      </c>
      <c r="BG847" s="12"/>
      <c r="BH847" s="316"/>
      <c r="BI847" s="319" t="str">
        <f>IFERROR(INDEX('Gantt Chart'!$M$9:$M$1000, MATCH($BK848, 'Gantt Chart'!$D$9:$D$1000, 0)), "")</f>
        <v/>
      </c>
      <c r="BJ847" s="319"/>
      <c r="BK847" s="319"/>
      <c r="BL847" s="12"/>
      <c r="BM847" s="18" cm="1">
        <f t="array" ref="BM847">IFERROR(
    INDEX('Gantt Chart'!$D$9:$D$1000,
        SMALL(
            IF(('Gantt Chart'!$J$9:$J$1000=$BN$3) * ('Gantt Chart'!$L$9:$L$1000&lt;1),
                ROW('Gantt Chart'!$D$9:$D$1000)-MIN(ROW('Gantt Chart'!$D$9:$D$1000))+1,
                ""),
            ROW(A843))
        ),
    "")</f>
        <v>0</v>
      </c>
      <c r="BN847" s="12"/>
      <c r="BO847" s="316"/>
      <c r="BP847" s="319" t="str">
        <f>IFERROR(INDEX('Gantt Chart'!$M$9:$M$1000, MATCH($BR848, 'Gantt Chart'!$D$9:$D$1000, 0)), "")</f>
        <v/>
      </c>
      <c r="BQ847" s="319"/>
      <c r="BR847" s="319"/>
      <c r="BS847" s="12"/>
      <c r="BT847" s="10"/>
    </row>
    <row r="848" spans="1:72" x14ac:dyDescent="0.2">
      <c r="A848" s="9"/>
      <c r="B848" s="18" t="str" cm="1">
        <f t="array" ref="B848">IFERROR(
    INDEX('Gantt Chart'!$D$9:$D$1000,
        SMALL(
            IF(('Gantt Chart'!$J$9:$J$1000=$C$3) * ('Gantt Chart'!$L$9:$L$1000&lt;1),
                ROW('Gantt Chart'!$D$9:$D$1000)-MIN(ROW('Gantt Chart'!$D$9:$D$1000))+1,
                ""),
            ROW(A844))
        ),
    "")</f>
        <v/>
      </c>
      <c r="C848" s="12"/>
      <c r="D848" s="316"/>
      <c r="E848" s="320" t="str">
        <f>IFERROR(INDEX('Gantt Chart'!$L$9:$L$1000, MATCH($G848, 'Gantt Chart'!$D$9:$D$1000, 0)), "")</f>
        <v/>
      </c>
      <c r="F848" s="320"/>
      <c r="G848" s="13" t="str" cm="1">
        <f t="array" ref="G848">IF(INDEX($B$5:$B$999, CEILING((ROW()-5)/5, 1))="", "", INDEX($B$5:$B$999, CEILING((ROW()-5)/5, 1)))</f>
        <v/>
      </c>
      <c r="H848" s="12"/>
      <c r="I848" s="18" t="str" cm="1">
        <f t="array" ref="I848">IFERROR(
    INDEX('Gantt Chart'!$D$9:$D$1000,
        SMALL(
            IF(('Gantt Chart'!$J$9:$J$1000=$J$3) * ('Gantt Chart'!$L$9:$L$1000&lt;1),
                ROW('Gantt Chart'!$D$9:$D$1000)-MIN(ROW('Gantt Chart'!$D$9:$D$1000))+1,
                ""),
            ROW(A844))
        ),
    "")</f>
        <v/>
      </c>
      <c r="J848" s="12"/>
      <c r="K848" s="316"/>
      <c r="L848" s="320" t="str">
        <f>IFERROR(INDEX('Gantt Chart'!$L$9:$L$1000, MATCH($N848, 'Gantt Chart'!$D$9:$D$1000, 0)), "")</f>
        <v/>
      </c>
      <c r="M848" s="320"/>
      <c r="N848" s="13" t="str" cm="1">
        <f t="array" ref="N848">IF(INDEX($I$5:$I$999, CEILING((ROW()-5)/5, 1))="", "", INDEX($I$5:$I$999, CEILING((ROW()-5)/5, 1)))</f>
        <v/>
      </c>
      <c r="O848" s="12"/>
      <c r="P848" s="18" t="str" cm="1">
        <f t="array" ref="P848">IFERROR(
    INDEX('Gantt Chart'!$D$9:$D$1000,
        SMALL(
            IF(('Gantt Chart'!$J$9:$J$1000=$Q$3) * ('Gantt Chart'!$L$9:$L$1000&lt;1),
                ROW('Gantt Chart'!$D$9:$D$1000)-MIN(ROW('Gantt Chart'!$D$9:$D$1000))+1,
                ""),
            ROW(A844))
        ),
    "")</f>
        <v/>
      </c>
      <c r="Q848" s="12"/>
      <c r="R848" s="316"/>
      <c r="S848" s="320" t="str">
        <f>IFERROR(INDEX('Gantt Chart'!$L$9:$L$1000, MATCH($U848, 'Gantt Chart'!$D$9:$D$1000, 0)), "")</f>
        <v/>
      </c>
      <c r="T848" s="320"/>
      <c r="U848" s="13" t="str" cm="1">
        <f t="array" ref="U848">IF(INDEX($P$5:$P$999, CEILING((ROW()-5)/5, 1))="", "", INDEX($P$5:$P$999, CEILING((ROW()-5)/5, 1)))</f>
        <v/>
      </c>
      <c r="V848" s="12"/>
      <c r="W848" s="18" t="str" cm="1">
        <f t="array" ref="W848">IFERROR(
    INDEX('Gantt Chart'!$D$9:$D$1000,
        SMALL(
            IF(('Gantt Chart'!$J$9:$J$1000=$X$3) * ('Gantt Chart'!$L$9:$L$1000&lt;1),
                ROW('Gantt Chart'!$D$9:$D$1000)-MIN(ROW('Gantt Chart'!$D$9:$D$1000))+1,
                ""),
            ROW(A844))
        ),
    "")</f>
        <v/>
      </c>
      <c r="X848" s="12"/>
      <c r="Y848" s="316"/>
      <c r="Z848" s="320" t="str">
        <f>IFERROR(INDEX('Gantt Chart'!$L$9:$L$1000, MATCH($AB848, 'Gantt Chart'!$D$9:$D$1000, 0)), "")</f>
        <v/>
      </c>
      <c r="AA848" s="320"/>
      <c r="AB848" s="13" t="str" cm="1">
        <f t="array" ref="AB848">IF(INDEX($W$5:$W$999, CEILING((ROW()-5)/5, 1))="", "", INDEX($W$5:$W$999, CEILING((ROW()-5)/5, 1)))</f>
        <v/>
      </c>
      <c r="AC848" s="12"/>
      <c r="AD848" s="18" t="str" cm="1">
        <f t="array" ref="AD848">IFERROR(
    INDEX('Gantt Chart'!$D$9:$D$1000,
        SMALL(
            IF(('Gantt Chart'!$J$9:$J$1000=$AE$3) * ('Gantt Chart'!$L$9:$L$1000&lt;1),
                ROW('Gantt Chart'!$D$9:$D$1000)-MIN(ROW('Gantt Chart'!$D$9:$D$1000))+1,
                ""),
            ROW(A844))
        ),
    "")</f>
        <v/>
      </c>
      <c r="AE848" s="12"/>
      <c r="AF848" s="316"/>
      <c r="AG848" s="320" t="str">
        <f>IFERROR(INDEX('Gantt Chart'!$L$9:$L$1000, MATCH($AI848, 'Gantt Chart'!$D$9:$D$1000, 0)), "")</f>
        <v/>
      </c>
      <c r="AH848" s="320"/>
      <c r="AI848" s="13" t="str" cm="1">
        <f t="array" ref="AI848">IF(INDEX($AD$5:$AD$999, CEILING((ROW()-5)/5, 1))="", "", INDEX($AD$5:$AD$999, CEILING((ROW()-5)/5, 1)))</f>
        <v/>
      </c>
      <c r="AJ848" s="12"/>
      <c r="AK848" s="18" t="str" cm="1">
        <f t="array" ref="AK848">IFERROR(
    INDEX('Gantt Chart'!$D$9:$D$1000,
        SMALL(
            IF(('Gantt Chart'!$J$9:$J$1000=$AL$3) * ('Gantt Chart'!$L$9:$L$1000&lt;1),
                ROW('Gantt Chart'!$D$9:$D$1000)-MIN(ROW('Gantt Chart'!$D$9:$D$1000))+1,
                ""),
            ROW(A844))
        ),
    "")</f>
        <v/>
      </c>
      <c r="AL848" s="12"/>
      <c r="AM848" s="316"/>
      <c r="AN848" s="320" t="str">
        <f>IFERROR(INDEX('Gantt Chart'!$L$9:$L$1000, MATCH($AP848, 'Gantt Chart'!$D$9:$D$1000, 0)), "")</f>
        <v/>
      </c>
      <c r="AO848" s="320"/>
      <c r="AP848" s="13" t="str" cm="1">
        <f t="array" ref="AP848">IF(INDEX($AK$5:$AK$999, CEILING((ROW()-5)/5, 1))="", "", INDEX($AK$5:$AK$999, CEILING((ROW()-5)/5, 1)))</f>
        <v/>
      </c>
      <c r="AQ848" s="12"/>
      <c r="AR848" s="18" t="str" cm="1">
        <f t="array" ref="AR848">IFERROR(
    INDEX('Gantt Chart'!$D$9:$D$1000,
        SMALL(
            IF(('Gantt Chart'!$J$9:$J$1000=$AS$3) * ('Gantt Chart'!$L$9:$L$1000&lt;1),
                ROW('Gantt Chart'!$D$9:$D$1000)-MIN(ROW('Gantt Chart'!$D$9:$D$1000))+1,
                ""),
            ROW(A844))
        ),
    "")</f>
        <v/>
      </c>
      <c r="AS848" s="12"/>
      <c r="AT848" s="316"/>
      <c r="AU848" s="320" t="str">
        <f>IFERROR(INDEX('Gantt Chart'!$L$9:$L$1000, MATCH($AW848, 'Gantt Chart'!$D$9:$D$1000, 0)), "")</f>
        <v/>
      </c>
      <c r="AV848" s="320"/>
      <c r="AW848" s="13" t="str" cm="1">
        <f t="array" ref="AW848">IF(INDEX($AR$5:$AR$999, CEILING((ROW()-5)/5, 1))="", "", INDEX($AR$5:$AR$999, CEILING((ROW()-5)/5, 1)))</f>
        <v/>
      </c>
      <c r="AX848" s="12"/>
      <c r="AY848" s="18" t="str" cm="1">
        <f t="array" ref="AY848">IFERROR(
    INDEX('Gantt Chart'!$D$9:$D$1000,
        SMALL(
            IF(('Gantt Chart'!$J$9:$J$1000=$AZ$3) * ('Gantt Chart'!$L$9:$L$1000&lt;1),
                ROW('Gantt Chart'!$D$9:$D$1000)-MIN(ROW('Gantt Chart'!$D$9:$D$1000))+1,
                ""),
            ROW(A844))
        ),
    "")</f>
        <v/>
      </c>
      <c r="AZ848" s="12"/>
      <c r="BA848" s="316"/>
      <c r="BB848" s="320" t="str">
        <f>IFERROR(INDEX('Gantt Chart'!$L$9:$L$1000, MATCH($BD848, 'Gantt Chart'!$D$9:$D$1000, 0)), "")</f>
        <v/>
      </c>
      <c r="BC848" s="320"/>
      <c r="BD848" s="13" t="str" cm="1">
        <f t="array" ref="BD848">IF(INDEX($AY$5:$AY$999, CEILING((ROW()-5)/5, 1))="", "", INDEX($AY$5:$AY$999, CEILING((ROW()-5)/5, 1)))</f>
        <v/>
      </c>
      <c r="BE848" s="12"/>
      <c r="BF848" s="18" cm="1">
        <f t="array" ref="BF848">IFERROR(
    INDEX('Gantt Chart'!$D$9:$D$1000,
        SMALL(
            IF(('Gantt Chart'!$J$9:$J$1000=$BG$3) * ('Gantt Chart'!$L$9:$L$1000&lt;1),
                ROW('Gantt Chart'!$D$9:$D$1000)-MIN(ROW('Gantt Chart'!$D$9:$D$1000))+1,
                ""),
            ROW(A844))
        ),
    "")</f>
        <v>0</v>
      </c>
      <c r="BG848" s="12"/>
      <c r="BH848" s="316"/>
      <c r="BI848" s="320" t="str">
        <f>IFERROR(INDEX('Gantt Chart'!$L$9:$L$1000, MATCH($BK848, 'Gantt Chart'!$D$9:$D$1000, 0)), "")</f>
        <v/>
      </c>
      <c r="BJ848" s="320"/>
      <c r="BK848" s="13" cm="1">
        <f t="array" ref="BK848">IF(INDEX($BF$5:$BF$999, CEILING((ROW()-5)/5, 1))="", "", INDEX($BF$5:$BF$999, CEILING((ROW()-5)/5, 1)))</f>
        <v>0</v>
      </c>
      <c r="BL848" s="12"/>
      <c r="BM848" s="18" cm="1">
        <f t="array" ref="BM848">IFERROR(
    INDEX('Gantt Chart'!$D$9:$D$1000,
        SMALL(
            IF(('Gantt Chart'!$J$9:$J$1000=$BN$3) * ('Gantt Chart'!$L$9:$L$1000&lt;1),
                ROW('Gantt Chart'!$D$9:$D$1000)-MIN(ROW('Gantt Chart'!$D$9:$D$1000))+1,
                ""),
            ROW(A844))
        ),
    "")</f>
        <v>0</v>
      </c>
      <c r="BN848" s="12"/>
      <c r="BO848" s="316"/>
      <c r="BP848" s="320" t="str">
        <f>IFERROR(INDEX('Gantt Chart'!$L$9:$L$1000, MATCH($BR848, 'Gantt Chart'!$D$9:$D$1000, 0)), "")</f>
        <v/>
      </c>
      <c r="BQ848" s="320"/>
      <c r="BR848" s="13" cm="1">
        <f t="array" ref="BR848">IF(INDEX($BM$5:$BM$999, CEILING((ROW()-5)/5, 1))="", "", INDEX($BM$5:$BM$999, CEILING((ROW()-5)/5, 1)))</f>
        <v>0</v>
      </c>
      <c r="BS848" s="12"/>
      <c r="BT848" s="10"/>
    </row>
    <row r="849" spans="1:72" x14ac:dyDescent="0.2">
      <c r="A849" s="9"/>
      <c r="B849" s="18" t="str" cm="1">
        <f t="array" ref="B849">IFERROR(
    INDEX('Gantt Chart'!$D$9:$D$1000,
        SMALL(
            IF(('Gantt Chart'!$J$9:$J$1000=$C$3) * ('Gantt Chart'!$L$9:$L$1000&lt;1),
                ROW('Gantt Chart'!$D$9:$D$1000)-MIN(ROW('Gantt Chart'!$D$9:$D$1000))+1,
                ""),
            ROW(A845))
        ),
    "")</f>
        <v/>
      </c>
      <c r="C849" s="12"/>
      <c r="D849" s="12"/>
      <c r="E849" s="12"/>
      <c r="F849" s="12"/>
      <c r="G849" s="12"/>
      <c r="H849" s="12"/>
      <c r="I849" s="18" t="str" cm="1">
        <f t="array" ref="I849">IFERROR(
    INDEX('Gantt Chart'!$D$9:$D$1000,
        SMALL(
            IF(('Gantt Chart'!$J$9:$J$1000=$J$3) * ('Gantt Chart'!$L$9:$L$1000&lt;1),
                ROW('Gantt Chart'!$D$9:$D$1000)-MIN(ROW('Gantt Chart'!$D$9:$D$1000))+1,
                ""),
            ROW(A845))
        ),
    "")</f>
        <v/>
      </c>
      <c r="J849" s="12"/>
      <c r="K849" s="12"/>
      <c r="L849" s="12"/>
      <c r="M849" s="12"/>
      <c r="N849" s="12"/>
      <c r="O849" s="12"/>
      <c r="P849" s="18" t="str" cm="1">
        <f t="array" ref="P849">IFERROR(
    INDEX('Gantt Chart'!$D$9:$D$1000,
        SMALL(
            IF(('Gantt Chart'!$J$9:$J$1000=$Q$3) * ('Gantt Chart'!$L$9:$L$1000&lt;1),
                ROW('Gantt Chart'!$D$9:$D$1000)-MIN(ROW('Gantt Chart'!$D$9:$D$1000))+1,
                ""),
            ROW(A845))
        ),
    "")</f>
        <v/>
      </c>
      <c r="Q849" s="12"/>
      <c r="R849" s="12"/>
      <c r="S849" s="12"/>
      <c r="T849" s="12"/>
      <c r="U849" s="12"/>
      <c r="V849" s="12"/>
      <c r="W849" s="18" t="str" cm="1">
        <f t="array" ref="W849">IFERROR(
    INDEX('Gantt Chart'!$D$9:$D$1000,
        SMALL(
            IF(('Gantt Chart'!$J$9:$J$1000=$X$3) * ('Gantt Chart'!$L$9:$L$1000&lt;1),
                ROW('Gantt Chart'!$D$9:$D$1000)-MIN(ROW('Gantt Chart'!$D$9:$D$1000))+1,
                ""),
            ROW(A845))
        ),
    "")</f>
        <v/>
      </c>
      <c r="X849" s="12"/>
      <c r="Y849" s="12"/>
      <c r="Z849" s="12"/>
      <c r="AA849" s="12"/>
      <c r="AB849" s="12"/>
      <c r="AC849" s="12"/>
      <c r="AD849" s="18" t="str" cm="1">
        <f t="array" ref="AD849">IFERROR(
    INDEX('Gantt Chart'!$D$9:$D$1000,
        SMALL(
            IF(('Gantt Chart'!$J$9:$J$1000=$AE$3) * ('Gantt Chart'!$L$9:$L$1000&lt;1),
                ROW('Gantt Chart'!$D$9:$D$1000)-MIN(ROW('Gantt Chart'!$D$9:$D$1000))+1,
                ""),
            ROW(A845))
        ),
    "")</f>
        <v/>
      </c>
      <c r="AE849" s="12"/>
      <c r="AF849" s="12"/>
      <c r="AG849" s="12"/>
      <c r="AH849" s="12"/>
      <c r="AI849" s="12"/>
      <c r="AJ849" s="12"/>
      <c r="AK849" s="18" t="str" cm="1">
        <f t="array" ref="AK849">IFERROR(
    INDEX('Gantt Chart'!$D$9:$D$1000,
        SMALL(
            IF(('Gantt Chart'!$J$9:$J$1000=$AL$3) * ('Gantt Chart'!$L$9:$L$1000&lt;1),
                ROW('Gantt Chart'!$D$9:$D$1000)-MIN(ROW('Gantt Chart'!$D$9:$D$1000))+1,
                ""),
            ROW(A845))
        ),
    "")</f>
        <v/>
      </c>
      <c r="AL849" s="12"/>
      <c r="AM849" s="12"/>
      <c r="AN849" s="12"/>
      <c r="AO849" s="12"/>
      <c r="AP849" s="12"/>
      <c r="AQ849" s="12"/>
      <c r="AR849" s="18" t="str" cm="1">
        <f t="array" ref="AR849">IFERROR(
    INDEX('Gantt Chart'!$D$9:$D$1000,
        SMALL(
            IF(('Gantt Chart'!$J$9:$J$1000=$AS$3) * ('Gantt Chart'!$L$9:$L$1000&lt;1),
                ROW('Gantt Chart'!$D$9:$D$1000)-MIN(ROW('Gantt Chart'!$D$9:$D$1000))+1,
                ""),
            ROW(A845))
        ),
    "")</f>
        <v/>
      </c>
      <c r="AS849" s="12"/>
      <c r="AT849" s="12"/>
      <c r="AU849" s="12"/>
      <c r="AV849" s="12"/>
      <c r="AW849" s="12"/>
      <c r="AX849" s="12"/>
      <c r="AY849" s="18" t="str" cm="1">
        <f t="array" ref="AY849">IFERROR(
    INDEX('Gantt Chart'!$D$9:$D$1000,
        SMALL(
            IF(('Gantt Chart'!$J$9:$J$1000=$AZ$3) * ('Gantt Chart'!$L$9:$L$1000&lt;1),
                ROW('Gantt Chart'!$D$9:$D$1000)-MIN(ROW('Gantt Chart'!$D$9:$D$1000))+1,
                ""),
            ROW(A845))
        ),
    "")</f>
        <v/>
      </c>
      <c r="AZ849" s="12"/>
      <c r="BA849" s="12"/>
      <c r="BB849" s="12"/>
      <c r="BC849" s="12"/>
      <c r="BD849" s="12"/>
      <c r="BE849" s="12"/>
      <c r="BF849" s="18" cm="1">
        <f t="array" ref="BF849">IFERROR(
    INDEX('Gantt Chart'!$D$9:$D$1000,
        SMALL(
            IF(('Gantt Chart'!$J$9:$J$1000=$BG$3) * ('Gantt Chart'!$L$9:$L$1000&lt;1),
                ROW('Gantt Chart'!$D$9:$D$1000)-MIN(ROW('Gantt Chart'!$D$9:$D$1000))+1,
                ""),
            ROW(A845))
        ),
    "")</f>
        <v>0</v>
      </c>
      <c r="BG849" s="12"/>
      <c r="BH849" s="12"/>
      <c r="BI849" s="12"/>
      <c r="BJ849" s="12"/>
      <c r="BK849" s="12"/>
      <c r="BL849" s="12"/>
      <c r="BM849" s="18" cm="1">
        <f t="array" ref="BM849">IFERROR(
    INDEX('Gantt Chart'!$D$9:$D$1000,
        SMALL(
            IF(('Gantt Chart'!$J$9:$J$1000=$BN$3) * ('Gantt Chart'!$L$9:$L$1000&lt;1),
                ROW('Gantt Chart'!$D$9:$D$1000)-MIN(ROW('Gantt Chart'!$D$9:$D$1000))+1,
                ""),
            ROW(A845))
        ),
    "")</f>
        <v>0</v>
      </c>
      <c r="BN849" s="12"/>
      <c r="BO849" s="12"/>
      <c r="BP849" s="12"/>
      <c r="BQ849" s="12"/>
      <c r="BR849" s="12"/>
      <c r="BS849" s="12"/>
      <c r="BT849" s="10"/>
    </row>
    <row r="850" spans="1:72" ht="16.899999999999999" customHeight="1" x14ac:dyDescent="0.2">
      <c r="A850" s="9"/>
      <c r="B850" s="18" t="str" cm="1">
        <f t="array" ref="B850">IFERROR(
    INDEX('Gantt Chart'!$D$9:$D$1000,
        SMALL(
            IF(('Gantt Chart'!$J$9:$J$1000=$C$3) * ('Gantt Chart'!$L$9:$L$1000&lt;1),
                ROW('Gantt Chart'!$D$9:$D$1000)-MIN(ROW('Gantt Chart'!$D$9:$D$1000))+1,
                ""),
            ROW(A846))
        ),
    "")</f>
        <v/>
      </c>
      <c r="C850" s="12"/>
      <c r="D850" s="316" t="str">
        <f>IFERROR(INDEX('Gantt Chart'!$H$9:$H$1000, MATCH($G853, 'Gantt Chart'!$D$9:$D$1000, 0)), "")</f>
        <v/>
      </c>
      <c r="E850" s="317" t="str">
        <f>IFERROR(VLOOKUP($G853, 'Gantt Chart'!$D$9:$E$1000, 2, FALSE), "")</f>
        <v/>
      </c>
      <c r="F850" s="317"/>
      <c r="G850" s="317"/>
      <c r="H850" s="12"/>
      <c r="I850" s="18" t="str" cm="1">
        <f t="array" ref="I850">IFERROR(
    INDEX('Gantt Chart'!$D$9:$D$1000,
        SMALL(
            IF(('Gantt Chart'!$J$9:$J$1000=$J$3) * ('Gantt Chart'!$L$9:$L$1000&lt;1),
                ROW('Gantt Chart'!$D$9:$D$1000)-MIN(ROW('Gantt Chart'!$D$9:$D$1000))+1,
                ""),
            ROW(A846))
        ),
    "")</f>
        <v/>
      </c>
      <c r="J850" s="12"/>
      <c r="K850" s="316" t="str">
        <f>IFERROR(INDEX('Gantt Chart'!$H$9:$H$1000, MATCH($N853, 'Gantt Chart'!$D$9:$D$1000, 0)), "")</f>
        <v/>
      </c>
      <c r="L850" s="317" t="str">
        <f>IFERROR(VLOOKUP($N853, 'Gantt Chart'!$D$9:$E$1000, 2, FALSE), "")</f>
        <v/>
      </c>
      <c r="M850" s="317"/>
      <c r="N850" s="317"/>
      <c r="O850" s="12"/>
      <c r="P850" s="18" t="str" cm="1">
        <f t="array" ref="P850">IFERROR(
    INDEX('Gantt Chart'!$D$9:$D$1000,
        SMALL(
            IF(('Gantt Chart'!$J$9:$J$1000=$Q$3) * ('Gantt Chart'!$L$9:$L$1000&lt;1),
                ROW('Gantt Chart'!$D$9:$D$1000)-MIN(ROW('Gantt Chart'!$D$9:$D$1000))+1,
                ""),
            ROW(A846))
        ),
    "")</f>
        <v/>
      </c>
      <c r="Q850" s="12"/>
      <c r="R850" s="316" t="str">
        <f>IFERROR(INDEX('Gantt Chart'!$H$9:$H$1000, MATCH($U853, 'Gantt Chart'!$D$9:$D$1000, 0)), "")</f>
        <v/>
      </c>
      <c r="S850" s="317" t="str">
        <f>IFERROR(VLOOKUP($U853, 'Gantt Chart'!$D$9:$E$1000, 2, FALSE), "")</f>
        <v/>
      </c>
      <c r="T850" s="317"/>
      <c r="U850" s="317"/>
      <c r="V850" s="12"/>
      <c r="W850" s="18" t="str" cm="1">
        <f t="array" ref="W850">IFERROR(
    INDEX('Gantt Chart'!$D$9:$D$1000,
        SMALL(
            IF(('Gantt Chart'!$J$9:$J$1000=$X$3) * ('Gantt Chart'!$L$9:$L$1000&lt;1),
                ROW('Gantt Chart'!$D$9:$D$1000)-MIN(ROW('Gantt Chart'!$D$9:$D$1000))+1,
                ""),
            ROW(A846))
        ),
    "")</f>
        <v/>
      </c>
      <c r="X850" s="12"/>
      <c r="Y850" s="316" t="str">
        <f>IFERROR(INDEX('Gantt Chart'!$H$9:$H$1000, MATCH($AB853, 'Gantt Chart'!$D$9:$D$1000, 0)), "")</f>
        <v/>
      </c>
      <c r="Z850" s="317" t="str">
        <f>IFERROR(VLOOKUP($AB853, 'Gantt Chart'!$D$9:$E$1000, 2, FALSE), "")</f>
        <v/>
      </c>
      <c r="AA850" s="317"/>
      <c r="AB850" s="317"/>
      <c r="AC850" s="12"/>
      <c r="AD850" s="18" t="str" cm="1">
        <f t="array" ref="AD850">IFERROR(
    INDEX('Gantt Chart'!$D$9:$D$1000,
        SMALL(
            IF(('Gantt Chart'!$J$9:$J$1000=$AE$3) * ('Gantt Chart'!$L$9:$L$1000&lt;1),
                ROW('Gantt Chart'!$D$9:$D$1000)-MIN(ROW('Gantt Chart'!$D$9:$D$1000))+1,
                ""),
            ROW(A846))
        ),
    "")</f>
        <v/>
      </c>
      <c r="AE850" s="12"/>
      <c r="AF850" s="316" t="str">
        <f>IFERROR(INDEX('Gantt Chart'!$H$9:$H$1000, MATCH($AI853, 'Gantt Chart'!$D$9:$D$1000, 0)), "")</f>
        <v/>
      </c>
      <c r="AG850" s="317" t="str">
        <f>IFERROR(VLOOKUP($AI853, 'Gantt Chart'!$D$9:$E$1000, 2, FALSE), "")</f>
        <v/>
      </c>
      <c r="AH850" s="317"/>
      <c r="AI850" s="317"/>
      <c r="AJ850" s="12"/>
      <c r="AK850" s="18" t="str" cm="1">
        <f t="array" ref="AK850">IFERROR(
    INDEX('Gantt Chart'!$D$9:$D$1000,
        SMALL(
            IF(('Gantt Chart'!$J$9:$J$1000=$AL$3) * ('Gantt Chart'!$L$9:$L$1000&lt;1),
                ROW('Gantt Chart'!$D$9:$D$1000)-MIN(ROW('Gantt Chart'!$D$9:$D$1000))+1,
                ""),
            ROW(A846))
        ),
    "")</f>
        <v/>
      </c>
      <c r="AL850" s="12"/>
      <c r="AM850" s="316" t="str">
        <f>IFERROR(INDEX('Gantt Chart'!$H$9:$H$1000, MATCH($AP853, 'Gantt Chart'!$D$9:$D$1000, 0)), "")</f>
        <v/>
      </c>
      <c r="AN850" s="317" t="str">
        <f>IFERROR(VLOOKUP($AP853, 'Gantt Chart'!$D$9:$E$1000, 2, FALSE), "")</f>
        <v/>
      </c>
      <c r="AO850" s="317"/>
      <c r="AP850" s="317"/>
      <c r="AQ850" s="12"/>
      <c r="AR850" s="18" t="str" cm="1">
        <f t="array" ref="AR850">IFERROR(
    INDEX('Gantt Chart'!$D$9:$D$1000,
        SMALL(
            IF(('Gantt Chart'!$J$9:$J$1000=$AS$3) * ('Gantt Chart'!$L$9:$L$1000&lt;1),
                ROW('Gantt Chart'!$D$9:$D$1000)-MIN(ROW('Gantt Chart'!$D$9:$D$1000))+1,
                ""),
            ROW(A846))
        ),
    "")</f>
        <v/>
      </c>
      <c r="AS850" s="12"/>
      <c r="AT850" s="316" t="str">
        <f>IFERROR(INDEX('Gantt Chart'!$H$9:$H$1000, MATCH($AW853, 'Gantt Chart'!$D$9:$D$1000, 0)), "")</f>
        <v/>
      </c>
      <c r="AU850" s="317" t="str">
        <f>IFERROR(VLOOKUP($AW853, 'Gantt Chart'!$D$9:$E$1000, 2, FALSE), "")</f>
        <v/>
      </c>
      <c r="AV850" s="317"/>
      <c r="AW850" s="317"/>
      <c r="AX850" s="12"/>
      <c r="AY850" s="18" t="str" cm="1">
        <f t="array" ref="AY850">IFERROR(
    INDEX('Gantt Chart'!$D$9:$D$1000,
        SMALL(
            IF(('Gantt Chart'!$J$9:$J$1000=$AZ$3) * ('Gantt Chart'!$L$9:$L$1000&lt;1),
                ROW('Gantt Chart'!$D$9:$D$1000)-MIN(ROW('Gantt Chart'!$D$9:$D$1000))+1,
                ""),
            ROW(A846))
        ),
    "")</f>
        <v/>
      </c>
      <c r="AZ850" s="12"/>
      <c r="BA850" s="316" t="str">
        <f>IFERROR(INDEX('Gantt Chart'!$H$9:$H$1000, MATCH($BD853, 'Gantt Chart'!$D$9:$D$1000, 0)), "")</f>
        <v/>
      </c>
      <c r="BB850" s="317" t="str">
        <f>IFERROR(VLOOKUP($BD853, 'Gantt Chart'!$D$9:$E$1000, 2, FALSE), "")</f>
        <v/>
      </c>
      <c r="BC850" s="317"/>
      <c r="BD850" s="317"/>
      <c r="BE850" s="12"/>
      <c r="BF850" s="18" cm="1">
        <f t="array" ref="BF850">IFERROR(
    INDEX('Gantt Chart'!$D$9:$D$1000,
        SMALL(
            IF(('Gantt Chart'!$J$9:$J$1000=$BG$3) * ('Gantt Chart'!$L$9:$L$1000&lt;1),
                ROW('Gantt Chart'!$D$9:$D$1000)-MIN(ROW('Gantt Chart'!$D$9:$D$1000))+1,
                ""),
            ROW(A846))
        ),
    "")</f>
        <v>0</v>
      </c>
      <c r="BG850" s="12"/>
      <c r="BH850" s="316" t="str">
        <f>IFERROR(INDEX('Gantt Chart'!$H$9:$H$1000, MATCH($BK853, 'Gantt Chart'!$D$9:$D$1000, 0)), "")</f>
        <v/>
      </c>
      <c r="BI850" s="317" t="str">
        <f>IFERROR(VLOOKUP($BK853, 'Gantt Chart'!$D$9:$E$1000, 2, FALSE), "")</f>
        <v/>
      </c>
      <c r="BJ850" s="317"/>
      <c r="BK850" s="317"/>
      <c r="BL850" s="12"/>
      <c r="BM850" s="18" cm="1">
        <f t="array" ref="BM850">IFERROR(
    INDEX('Gantt Chart'!$D$9:$D$1000,
        SMALL(
            IF(('Gantt Chart'!$J$9:$J$1000=$BN$3) * ('Gantt Chart'!$L$9:$L$1000&lt;1),
                ROW('Gantt Chart'!$D$9:$D$1000)-MIN(ROW('Gantt Chart'!$D$9:$D$1000))+1,
                ""),
            ROW(A846))
        ),
    "")</f>
        <v>0</v>
      </c>
      <c r="BN850" s="12"/>
      <c r="BO850" s="316" t="str">
        <f>IFERROR(INDEX('Gantt Chart'!$H$9:$H$1000, MATCH($BR853, 'Gantt Chart'!$D$9:$D$1000, 0)), "")</f>
        <v/>
      </c>
      <c r="BP850" s="317" t="str">
        <f>IFERROR(VLOOKUP($BR853, 'Gantt Chart'!$D$9:$E$1000, 2, FALSE), "")</f>
        <v/>
      </c>
      <c r="BQ850" s="317"/>
      <c r="BR850" s="317"/>
      <c r="BS850" s="12"/>
      <c r="BT850" s="10"/>
    </row>
    <row r="851" spans="1:72" x14ac:dyDescent="0.2">
      <c r="A851" s="9"/>
      <c r="B851" s="18" t="str" cm="1">
        <f t="array" ref="B851">IFERROR(
    INDEX('Gantt Chart'!$D$9:$D$1000,
        SMALL(
            IF(('Gantt Chart'!$J$9:$J$1000=$C$3) * ('Gantt Chart'!$L$9:$L$1000&lt;1),
                ROW('Gantt Chart'!$D$9:$D$1000)-MIN(ROW('Gantt Chart'!$D$9:$D$1000))+1,
                ""),
            ROW(A847))
        ),
    "")</f>
        <v/>
      </c>
      <c r="C851" s="12"/>
      <c r="D851" s="316"/>
      <c r="E851" s="318" t="str">
        <f>IFERROR(INDEX('Gantt Chart'!$C$9:$C$1000, MATCH($G853, 'Gantt Chart'!$D$9:$D$1000, 0)), "")</f>
        <v/>
      </c>
      <c r="F851" s="318"/>
      <c r="G851" s="318"/>
      <c r="H851" s="12"/>
      <c r="I851" s="18" t="str" cm="1">
        <f t="array" ref="I851">IFERROR(
    INDEX('Gantt Chart'!$D$9:$D$1000,
        SMALL(
            IF(('Gantt Chart'!$J$9:$J$1000=$J$3) * ('Gantt Chart'!$L$9:$L$1000&lt;1),
                ROW('Gantt Chart'!$D$9:$D$1000)-MIN(ROW('Gantt Chart'!$D$9:$D$1000))+1,
                ""),
            ROW(A847))
        ),
    "")</f>
        <v/>
      </c>
      <c r="J851" s="12"/>
      <c r="K851" s="316"/>
      <c r="L851" s="318" t="str">
        <f>IFERROR(INDEX('Gantt Chart'!$C$9:$C$1000, MATCH($N853, 'Gantt Chart'!$D$9:$D$1000, 0)), "")</f>
        <v/>
      </c>
      <c r="M851" s="318"/>
      <c r="N851" s="318"/>
      <c r="O851" s="12"/>
      <c r="P851" s="18" t="str" cm="1">
        <f t="array" ref="P851">IFERROR(
    INDEX('Gantt Chart'!$D$9:$D$1000,
        SMALL(
            IF(('Gantt Chart'!$J$9:$J$1000=$Q$3) * ('Gantt Chart'!$L$9:$L$1000&lt;1),
                ROW('Gantt Chart'!$D$9:$D$1000)-MIN(ROW('Gantt Chart'!$D$9:$D$1000))+1,
                ""),
            ROW(A847))
        ),
    "")</f>
        <v/>
      </c>
      <c r="Q851" s="12"/>
      <c r="R851" s="316"/>
      <c r="S851" s="318" t="str">
        <f>IFERROR(INDEX('Gantt Chart'!$C$9:$C$1000, MATCH($U853, 'Gantt Chart'!$D$9:$D$1000, 0)), "")</f>
        <v/>
      </c>
      <c r="T851" s="318"/>
      <c r="U851" s="318"/>
      <c r="V851" s="12"/>
      <c r="W851" s="18" t="str" cm="1">
        <f t="array" ref="W851">IFERROR(
    INDEX('Gantt Chart'!$D$9:$D$1000,
        SMALL(
            IF(('Gantt Chart'!$J$9:$J$1000=$X$3) * ('Gantt Chart'!$L$9:$L$1000&lt;1),
                ROW('Gantt Chart'!$D$9:$D$1000)-MIN(ROW('Gantt Chart'!$D$9:$D$1000))+1,
                ""),
            ROW(A847))
        ),
    "")</f>
        <v/>
      </c>
      <c r="X851" s="12"/>
      <c r="Y851" s="316"/>
      <c r="Z851" s="318" t="str">
        <f>IFERROR(INDEX('Gantt Chart'!$C$9:$C$1000, MATCH($AB853, 'Gantt Chart'!$D$9:$D$1000, 0)), "")</f>
        <v/>
      </c>
      <c r="AA851" s="318"/>
      <c r="AB851" s="318"/>
      <c r="AC851" s="12"/>
      <c r="AD851" s="18" t="str" cm="1">
        <f t="array" ref="AD851">IFERROR(
    INDEX('Gantt Chart'!$D$9:$D$1000,
        SMALL(
            IF(('Gantt Chart'!$J$9:$J$1000=$AE$3) * ('Gantt Chart'!$L$9:$L$1000&lt;1),
                ROW('Gantt Chart'!$D$9:$D$1000)-MIN(ROW('Gantt Chart'!$D$9:$D$1000))+1,
                ""),
            ROW(A847))
        ),
    "")</f>
        <v/>
      </c>
      <c r="AE851" s="12"/>
      <c r="AF851" s="316"/>
      <c r="AG851" s="318" t="str">
        <f>IFERROR(INDEX('Gantt Chart'!$C$9:$C$1000, MATCH($AI853, 'Gantt Chart'!$D$9:$D$1000, 0)), "")</f>
        <v/>
      </c>
      <c r="AH851" s="318"/>
      <c r="AI851" s="318"/>
      <c r="AJ851" s="12"/>
      <c r="AK851" s="18" t="str" cm="1">
        <f t="array" ref="AK851">IFERROR(
    INDEX('Gantt Chart'!$D$9:$D$1000,
        SMALL(
            IF(('Gantt Chart'!$J$9:$J$1000=$AL$3) * ('Gantt Chart'!$L$9:$L$1000&lt;1),
                ROW('Gantt Chart'!$D$9:$D$1000)-MIN(ROW('Gantt Chart'!$D$9:$D$1000))+1,
                ""),
            ROW(A847))
        ),
    "")</f>
        <v/>
      </c>
      <c r="AL851" s="12"/>
      <c r="AM851" s="316"/>
      <c r="AN851" s="318" t="str">
        <f>IFERROR(INDEX('Gantt Chart'!$C$9:$C$1000, MATCH($AP853, 'Gantt Chart'!$D$9:$D$1000, 0)), "")</f>
        <v/>
      </c>
      <c r="AO851" s="318"/>
      <c r="AP851" s="318"/>
      <c r="AQ851" s="12"/>
      <c r="AR851" s="18" t="str" cm="1">
        <f t="array" ref="AR851">IFERROR(
    INDEX('Gantt Chart'!$D$9:$D$1000,
        SMALL(
            IF(('Gantt Chart'!$J$9:$J$1000=$AS$3) * ('Gantt Chart'!$L$9:$L$1000&lt;1),
                ROW('Gantt Chart'!$D$9:$D$1000)-MIN(ROW('Gantt Chart'!$D$9:$D$1000))+1,
                ""),
            ROW(A847))
        ),
    "")</f>
        <v/>
      </c>
      <c r="AS851" s="12"/>
      <c r="AT851" s="316"/>
      <c r="AU851" s="318" t="str">
        <f>IFERROR(INDEX('Gantt Chart'!$C$9:$C$1000, MATCH($AW853, 'Gantt Chart'!$D$9:$D$1000, 0)), "")</f>
        <v/>
      </c>
      <c r="AV851" s="318"/>
      <c r="AW851" s="318"/>
      <c r="AX851" s="12"/>
      <c r="AY851" s="18" t="str" cm="1">
        <f t="array" ref="AY851">IFERROR(
    INDEX('Gantt Chart'!$D$9:$D$1000,
        SMALL(
            IF(('Gantt Chart'!$J$9:$J$1000=$AZ$3) * ('Gantt Chart'!$L$9:$L$1000&lt;1),
                ROW('Gantt Chart'!$D$9:$D$1000)-MIN(ROW('Gantt Chart'!$D$9:$D$1000))+1,
                ""),
            ROW(A847))
        ),
    "")</f>
        <v/>
      </c>
      <c r="AZ851" s="12"/>
      <c r="BA851" s="316"/>
      <c r="BB851" s="318" t="str">
        <f>IFERROR(INDEX('Gantt Chart'!$C$9:$C$1000, MATCH($BD853, 'Gantt Chart'!$D$9:$D$1000, 0)), "")</f>
        <v/>
      </c>
      <c r="BC851" s="318"/>
      <c r="BD851" s="318"/>
      <c r="BE851" s="12"/>
      <c r="BF851" s="18" cm="1">
        <f t="array" ref="BF851">IFERROR(
    INDEX('Gantt Chart'!$D$9:$D$1000,
        SMALL(
            IF(('Gantt Chart'!$J$9:$J$1000=$BG$3) * ('Gantt Chart'!$L$9:$L$1000&lt;1),
                ROW('Gantt Chart'!$D$9:$D$1000)-MIN(ROW('Gantt Chart'!$D$9:$D$1000))+1,
                ""),
            ROW(A847))
        ),
    "")</f>
        <v>0</v>
      </c>
      <c r="BG851" s="12"/>
      <c r="BH851" s="316"/>
      <c r="BI851" s="318" t="str">
        <f>IFERROR(INDEX('Gantt Chart'!$C$9:$C$1000, MATCH($BK853, 'Gantt Chart'!$D$9:$D$1000, 0)), "")</f>
        <v/>
      </c>
      <c r="BJ851" s="318"/>
      <c r="BK851" s="318"/>
      <c r="BL851" s="12"/>
      <c r="BM851" s="18" cm="1">
        <f t="array" ref="BM851">IFERROR(
    INDEX('Gantt Chart'!$D$9:$D$1000,
        SMALL(
            IF(('Gantt Chart'!$J$9:$J$1000=$BN$3) * ('Gantt Chart'!$L$9:$L$1000&lt;1),
                ROW('Gantt Chart'!$D$9:$D$1000)-MIN(ROW('Gantt Chart'!$D$9:$D$1000))+1,
                ""),
            ROW(A847))
        ),
    "")</f>
        <v>0</v>
      </c>
      <c r="BN851" s="12"/>
      <c r="BO851" s="316"/>
      <c r="BP851" s="318" t="str">
        <f>IFERROR(INDEX('Gantt Chart'!$C$9:$C$1000, MATCH($BR853, 'Gantt Chart'!$D$9:$D$1000, 0)), "")</f>
        <v/>
      </c>
      <c r="BQ851" s="318"/>
      <c r="BR851" s="318"/>
      <c r="BS851" s="12"/>
      <c r="BT851" s="10"/>
    </row>
    <row r="852" spans="1:72" x14ac:dyDescent="0.2">
      <c r="A852" s="9"/>
      <c r="B852" s="18" t="str" cm="1">
        <f t="array" ref="B852">IFERROR(
    INDEX('Gantt Chart'!$D$9:$D$1000,
        SMALL(
            IF(('Gantt Chart'!$J$9:$J$1000=$C$3) * ('Gantt Chart'!$L$9:$L$1000&lt;1),
                ROW('Gantt Chart'!$D$9:$D$1000)-MIN(ROW('Gantt Chart'!$D$9:$D$1000))+1,
                ""),
            ROW(A848))
        ),
    "")</f>
        <v/>
      </c>
      <c r="C852" s="12"/>
      <c r="D852" s="316"/>
      <c r="E852" s="319" t="str">
        <f>IFERROR(INDEX('Gantt Chart'!$M$9:$M$1000, MATCH($G853, 'Gantt Chart'!$D$9:$D$1000, 0)), "")</f>
        <v/>
      </c>
      <c r="F852" s="319"/>
      <c r="G852" s="319"/>
      <c r="H852" s="12"/>
      <c r="I852" s="18" t="str" cm="1">
        <f t="array" ref="I852">IFERROR(
    INDEX('Gantt Chart'!$D$9:$D$1000,
        SMALL(
            IF(('Gantt Chart'!$J$9:$J$1000=$J$3) * ('Gantt Chart'!$L$9:$L$1000&lt;1),
                ROW('Gantt Chart'!$D$9:$D$1000)-MIN(ROW('Gantt Chart'!$D$9:$D$1000))+1,
                ""),
            ROW(A848))
        ),
    "")</f>
        <v/>
      </c>
      <c r="J852" s="12"/>
      <c r="K852" s="316"/>
      <c r="L852" s="319" t="str">
        <f>IFERROR(INDEX('Gantt Chart'!$M$9:$M$1000, MATCH($N853, 'Gantt Chart'!$D$9:$D$1000, 0)), "")</f>
        <v/>
      </c>
      <c r="M852" s="319"/>
      <c r="N852" s="319"/>
      <c r="O852" s="12"/>
      <c r="P852" s="18" t="str" cm="1">
        <f t="array" ref="P852">IFERROR(
    INDEX('Gantt Chart'!$D$9:$D$1000,
        SMALL(
            IF(('Gantt Chart'!$J$9:$J$1000=$Q$3) * ('Gantt Chart'!$L$9:$L$1000&lt;1),
                ROW('Gantt Chart'!$D$9:$D$1000)-MIN(ROW('Gantt Chart'!$D$9:$D$1000))+1,
                ""),
            ROW(A848))
        ),
    "")</f>
        <v/>
      </c>
      <c r="Q852" s="12"/>
      <c r="R852" s="316"/>
      <c r="S852" s="319" t="str">
        <f>IFERROR(INDEX('Gantt Chart'!$M$9:$M$1000, MATCH($U853, 'Gantt Chart'!$D$9:$D$1000, 0)), "")</f>
        <v/>
      </c>
      <c r="T852" s="319"/>
      <c r="U852" s="319"/>
      <c r="V852" s="12"/>
      <c r="W852" s="18" t="str" cm="1">
        <f t="array" ref="W852">IFERROR(
    INDEX('Gantt Chart'!$D$9:$D$1000,
        SMALL(
            IF(('Gantt Chart'!$J$9:$J$1000=$X$3) * ('Gantt Chart'!$L$9:$L$1000&lt;1),
                ROW('Gantt Chart'!$D$9:$D$1000)-MIN(ROW('Gantt Chart'!$D$9:$D$1000))+1,
                ""),
            ROW(A848))
        ),
    "")</f>
        <v/>
      </c>
      <c r="X852" s="12"/>
      <c r="Y852" s="316"/>
      <c r="Z852" s="319" t="str">
        <f>IFERROR(INDEX('Gantt Chart'!$M$9:$M$1000, MATCH($AB853, 'Gantt Chart'!$D$9:$D$1000, 0)), "")</f>
        <v/>
      </c>
      <c r="AA852" s="319"/>
      <c r="AB852" s="319"/>
      <c r="AC852" s="12"/>
      <c r="AD852" s="18" t="str" cm="1">
        <f t="array" ref="AD852">IFERROR(
    INDEX('Gantt Chart'!$D$9:$D$1000,
        SMALL(
            IF(('Gantt Chart'!$J$9:$J$1000=$AE$3) * ('Gantt Chart'!$L$9:$L$1000&lt;1),
                ROW('Gantt Chart'!$D$9:$D$1000)-MIN(ROW('Gantt Chart'!$D$9:$D$1000))+1,
                ""),
            ROW(A848))
        ),
    "")</f>
        <v/>
      </c>
      <c r="AE852" s="12"/>
      <c r="AF852" s="316"/>
      <c r="AG852" s="319" t="str">
        <f>IFERROR(INDEX('Gantt Chart'!$M$9:$M$1000, MATCH($AI853, 'Gantt Chart'!$D$9:$D$1000, 0)), "")</f>
        <v/>
      </c>
      <c r="AH852" s="319"/>
      <c r="AI852" s="319"/>
      <c r="AJ852" s="12"/>
      <c r="AK852" s="18" t="str" cm="1">
        <f t="array" ref="AK852">IFERROR(
    INDEX('Gantt Chart'!$D$9:$D$1000,
        SMALL(
            IF(('Gantt Chart'!$J$9:$J$1000=$AL$3) * ('Gantt Chart'!$L$9:$L$1000&lt;1),
                ROW('Gantt Chart'!$D$9:$D$1000)-MIN(ROW('Gantt Chart'!$D$9:$D$1000))+1,
                ""),
            ROW(A848))
        ),
    "")</f>
        <v/>
      </c>
      <c r="AL852" s="12"/>
      <c r="AM852" s="316"/>
      <c r="AN852" s="319" t="str">
        <f>IFERROR(INDEX('Gantt Chart'!$M$9:$M$1000, MATCH($AP853, 'Gantt Chart'!$D$9:$D$1000, 0)), "")</f>
        <v/>
      </c>
      <c r="AO852" s="319"/>
      <c r="AP852" s="319"/>
      <c r="AQ852" s="12"/>
      <c r="AR852" s="18" t="str" cm="1">
        <f t="array" ref="AR852">IFERROR(
    INDEX('Gantt Chart'!$D$9:$D$1000,
        SMALL(
            IF(('Gantt Chart'!$J$9:$J$1000=$AS$3) * ('Gantt Chart'!$L$9:$L$1000&lt;1),
                ROW('Gantt Chart'!$D$9:$D$1000)-MIN(ROW('Gantt Chart'!$D$9:$D$1000))+1,
                ""),
            ROW(A848))
        ),
    "")</f>
        <v/>
      </c>
      <c r="AS852" s="12"/>
      <c r="AT852" s="316"/>
      <c r="AU852" s="319" t="str">
        <f>IFERROR(INDEX('Gantt Chart'!$M$9:$M$1000, MATCH($AW853, 'Gantt Chart'!$D$9:$D$1000, 0)), "")</f>
        <v/>
      </c>
      <c r="AV852" s="319"/>
      <c r="AW852" s="319"/>
      <c r="AX852" s="12"/>
      <c r="AY852" s="18" t="str" cm="1">
        <f t="array" ref="AY852">IFERROR(
    INDEX('Gantt Chart'!$D$9:$D$1000,
        SMALL(
            IF(('Gantt Chart'!$J$9:$J$1000=$AZ$3) * ('Gantt Chart'!$L$9:$L$1000&lt;1),
                ROW('Gantt Chart'!$D$9:$D$1000)-MIN(ROW('Gantt Chart'!$D$9:$D$1000))+1,
                ""),
            ROW(A848))
        ),
    "")</f>
        <v/>
      </c>
      <c r="AZ852" s="12"/>
      <c r="BA852" s="316"/>
      <c r="BB852" s="319" t="str">
        <f>IFERROR(INDEX('Gantt Chart'!$M$9:$M$1000, MATCH($BD853, 'Gantt Chart'!$D$9:$D$1000, 0)), "")</f>
        <v/>
      </c>
      <c r="BC852" s="319"/>
      <c r="BD852" s="319"/>
      <c r="BE852" s="12"/>
      <c r="BF852" s="18" cm="1">
        <f t="array" ref="BF852">IFERROR(
    INDEX('Gantt Chart'!$D$9:$D$1000,
        SMALL(
            IF(('Gantt Chart'!$J$9:$J$1000=$BG$3) * ('Gantt Chart'!$L$9:$L$1000&lt;1),
                ROW('Gantt Chart'!$D$9:$D$1000)-MIN(ROW('Gantt Chart'!$D$9:$D$1000))+1,
                ""),
            ROW(A848))
        ),
    "")</f>
        <v>0</v>
      </c>
      <c r="BG852" s="12"/>
      <c r="BH852" s="316"/>
      <c r="BI852" s="319" t="str">
        <f>IFERROR(INDEX('Gantt Chart'!$M$9:$M$1000, MATCH($BK853, 'Gantt Chart'!$D$9:$D$1000, 0)), "")</f>
        <v/>
      </c>
      <c r="BJ852" s="319"/>
      <c r="BK852" s="319"/>
      <c r="BL852" s="12"/>
      <c r="BM852" s="18" cm="1">
        <f t="array" ref="BM852">IFERROR(
    INDEX('Gantt Chart'!$D$9:$D$1000,
        SMALL(
            IF(('Gantt Chart'!$J$9:$J$1000=$BN$3) * ('Gantt Chart'!$L$9:$L$1000&lt;1),
                ROW('Gantt Chart'!$D$9:$D$1000)-MIN(ROW('Gantt Chart'!$D$9:$D$1000))+1,
                ""),
            ROW(A848))
        ),
    "")</f>
        <v>0</v>
      </c>
      <c r="BN852" s="12"/>
      <c r="BO852" s="316"/>
      <c r="BP852" s="319" t="str">
        <f>IFERROR(INDEX('Gantt Chart'!$M$9:$M$1000, MATCH($BR853, 'Gantt Chart'!$D$9:$D$1000, 0)), "")</f>
        <v/>
      </c>
      <c r="BQ852" s="319"/>
      <c r="BR852" s="319"/>
      <c r="BS852" s="12"/>
      <c r="BT852" s="10"/>
    </row>
    <row r="853" spans="1:72" x14ac:dyDescent="0.2">
      <c r="A853" s="9"/>
      <c r="B853" s="18" t="str" cm="1">
        <f t="array" ref="B853">IFERROR(
    INDEX('Gantt Chart'!$D$9:$D$1000,
        SMALL(
            IF(('Gantt Chart'!$J$9:$J$1000=$C$3) * ('Gantt Chart'!$L$9:$L$1000&lt;1),
                ROW('Gantt Chart'!$D$9:$D$1000)-MIN(ROW('Gantt Chart'!$D$9:$D$1000))+1,
                ""),
            ROW(A849))
        ),
    "")</f>
        <v/>
      </c>
      <c r="C853" s="12"/>
      <c r="D853" s="316"/>
      <c r="E853" s="320" t="str">
        <f>IFERROR(INDEX('Gantt Chart'!$L$9:$L$1000, MATCH($G853, 'Gantt Chart'!$D$9:$D$1000, 0)), "")</f>
        <v/>
      </c>
      <c r="F853" s="320"/>
      <c r="G853" s="13" t="str" cm="1">
        <f t="array" ref="G853">IF(INDEX($B$5:$B$999, CEILING((ROW()-5)/5, 1))="", "", INDEX($B$5:$B$999, CEILING((ROW()-5)/5, 1)))</f>
        <v/>
      </c>
      <c r="H853" s="12"/>
      <c r="I853" s="18" t="str" cm="1">
        <f t="array" ref="I853">IFERROR(
    INDEX('Gantt Chart'!$D$9:$D$1000,
        SMALL(
            IF(('Gantt Chart'!$J$9:$J$1000=$J$3) * ('Gantt Chart'!$L$9:$L$1000&lt;1),
                ROW('Gantt Chart'!$D$9:$D$1000)-MIN(ROW('Gantt Chart'!$D$9:$D$1000))+1,
                ""),
            ROW(A849))
        ),
    "")</f>
        <v/>
      </c>
      <c r="J853" s="12"/>
      <c r="K853" s="316"/>
      <c r="L853" s="320" t="str">
        <f>IFERROR(INDEX('Gantt Chart'!$L$9:$L$1000, MATCH($N853, 'Gantt Chart'!$D$9:$D$1000, 0)), "")</f>
        <v/>
      </c>
      <c r="M853" s="320"/>
      <c r="N853" s="13" t="str" cm="1">
        <f t="array" ref="N853">IF(INDEX($I$5:$I$999, CEILING((ROW()-5)/5, 1))="", "", INDEX($I$5:$I$999, CEILING((ROW()-5)/5, 1)))</f>
        <v/>
      </c>
      <c r="O853" s="12"/>
      <c r="P853" s="18" t="str" cm="1">
        <f t="array" ref="P853">IFERROR(
    INDEX('Gantt Chart'!$D$9:$D$1000,
        SMALL(
            IF(('Gantt Chart'!$J$9:$J$1000=$Q$3) * ('Gantt Chart'!$L$9:$L$1000&lt;1),
                ROW('Gantt Chart'!$D$9:$D$1000)-MIN(ROW('Gantt Chart'!$D$9:$D$1000))+1,
                ""),
            ROW(A849))
        ),
    "")</f>
        <v/>
      </c>
      <c r="Q853" s="12"/>
      <c r="R853" s="316"/>
      <c r="S853" s="320" t="str">
        <f>IFERROR(INDEX('Gantt Chart'!$L$9:$L$1000, MATCH($U853, 'Gantt Chart'!$D$9:$D$1000, 0)), "")</f>
        <v/>
      </c>
      <c r="T853" s="320"/>
      <c r="U853" s="13" t="str" cm="1">
        <f t="array" ref="U853">IF(INDEX($P$5:$P$999, CEILING((ROW()-5)/5, 1))="", "", INDEX($P$5:$P$999, CEILING((ROW()-5)/5, 1)))</f>
        <v/>
      </c>
      <c r="V853" s="12"/>
      <c r="W853" s="18" t="str" cm="1">
        <f t="array" ref="W853">IFERROR(
    INDEX('Gantt Chart'!$D$9:$D$1000,
        SMALL(
            IF(('Gantt Chart'!$J$9:$J$1000=$X$3) * ('Gantt Chart'!$L$9:$L$1000&lt;1),
                ROW('Gantt Chart'!$D$9:$D$1000)-MIN(ROW('Gantt Chart'!$D$9:$D$1000))+1,
                ""),
            ROW(A849))
        ),
    "")</f>
        <v/>
      </c>
      <c r="X853" s="12"/>
      <c r="Y853" s="316"/>
      <c r="Z853" s="320" t="str">
        <f>IFERROR(INDEX('Gantt Chart'!$L$9:$L$1000, MATCH($AB853, 'Gantt Chart'!$D$9:$D$1000, 0)), "")</f>
        <v/>
      </c>
      <c r="AA853" s="320"/>
      <c r="AB853" s="13" t="str" cm="1">
        <f t="array" ref="AB853">IF(INDEX($W$5:$W$999, CEILING((ROW()-5)/5, 1))="", "", INDEX($W$5:$W$999, CEILING((ROW()-5)/5, 1)))</f>
        <v/>
      </c>
      <c r="AC853" s="12"/>
      <c r="AD853" s="18" t="str" cm="1">
        <f t="array" ref="AD853">IFERROR(
    INDEX('Gantt Chart'!$D$9:$D$1000,
        SMALL(
            IF(('Gantt Chart'!$J$9:$J$1000=$AE$3) * ('Gantt Chart'!$L$9:$L$1000&lt;1),
                ROW('Gantt Chart'!$D$9:$D$1000)-MIN(ROW('Gantt Chart'!$D$9:$D$1000))+1,
                ""),
            ROW(A849))
        ),
    "")</f>
        <v/>
      </c>
      <c r="AE853" s="12"/>
      <c r="AF853" s="316"/>
      <c r="AG853" s="320" t="str">
        <f>IFERROR(INDEX('Gantt Chart'!$L$9:$L$1000, MATCH($AI853, 'Gantt Chart'!$D$9:$D$1000, 0)), "")</f>
        <v/>
      </c>
      <c r="AH853" s="320"/>
      <c r="AI853" s="13" t="str" cm="1">
        <f t="array" ref="AI853">IF(INDEX($AD$5:$AD$999, CEILING((ROW()-5)/5, 1))="", "", INDEX($AD$5:$AD$999, CEILING((ROW()-5)/5, 1)))</f>
        <v/>
      </c>
      <c r="AJ853" s="12"/>
      <c r="AK853" s="18" t="str" cm="1">
        <f t="array" ref="AK853">IFERROR(
    INDEX('Gantt Chart'!$D$9:$D$1000,
        SMALL(
            IF(('Gantt Chart'!$J$9:$J$1000=$AL$3) * ('Gantt Chart'!$L$9:$L$1000&lt;1),
                ROW('Gantt Chart'!$D$9:$D$1000)-MIN(ROW('Gantt Chart'!$D$9:$D$1000))+1,
                ""),
            ROW(A849))
        ),
    "")</f>
        <v/>
      </c>
      <c r="AL853" s="12"/>
      <c r="AM853" s="316"/>
      <c r="AN853" s="320" t="str">
        <f>IFERROR(INDEX('Gantt Chart'!$L$9:$L$1000, MATCH($AP853, 'Gantt Chart'!$D$9:$D$1000, 0)), "")</f>
        <v/>
      </c>
      <c r="AO853" s="320"/>
      <c r="AP853" s="13" t="str" cm="1">
        <f t="array" ref="AP853">IF(INDEX($AK$5:$AK$999, CEILING((ROW()-5)/5, 1))="", "", INDEX($AK$5:$AK$999, CEILING((ROW()-5)/5, 1)))</f>
        <v/>
      </c>
      <c r="AQ853" s="12"/>
      <c r="AR853" s="18" t="str" cm="1">
        <f t="array" ref="AR853">IFERROR(
    INDEX('Gantt Chart'!$D$9:$D$1000,
        SMALL(
            IF(('Gantt Chart'!$J$9:$J$1000=$AS$3) * ('Gantt Chart'!$L$9:$L$1000&lt;1),
                ROW('Gantt Chart'!$D$9:$D$1000)-MIN(ROW('Gantt Chart'!$D$9:$D$1000))+1,
                ""),
            ROW(A849))
        ),
    "")</f>
        <v/>
      </c>
      <c r="AS853" s="12"/>
      <c r="AT853" s="316"/>
      <c r="AU853" s="320" t="str">
        <f>IFERROR(INDEX('Gantt Chart'!$L$9:$L$1000, MATCH($AW853, 'Gantt Chart'!$D$9:$D$1000, 0)), "")</f>
        <v/>
      </c>
      <c r="AV853" s="320"/>
      <c r="AW853" s="13" t="str" cm="1">
        <f t="array" ref="AW853">IF(INDEX($AR$5:$AR$999, CEILING((ROW()-5)/5, 1))="", "", INDEX($AR$5:$AR$999, CEILING((ROW()-5)/5, 1)))</f>
        <v/>
      </c>
      <c r="AX853" s="12"/>
      <c r="AY853" s="18" t="str" cm="1">
        <f t="array" ref="AY853">IFERROR(
    INDEX('Gantt Chart'!$D$9:$D$1000,
        SMALL(
            IF(('Gantt Chart'!$J$9:$J$1000=$AZ$3) * ('Gantt Chart'!$L$9:$L$1000&lt;1),
                ROW('Gantt Chart'!$D$9:$D$1000)-MIN(ROW('Gantt Chart'!$D$9:$D$1000))+1,
                ""),
            ROW(A849))
        ),
    "")</f>
        <v/>
      </c>
      <c r="AZ853" s="12"/>
      <c r="BA853" s="316"/>
      <c r="BB853" s="320" t="str">
        <f>IFERROR(INDEX('Gantt Chart'!$L$9:$L$1000, MATCH($BD853, 'Gantt Chart'!$D$9:$D$1000, 0)), "")</f>
        <v/>
      </c>
      <c r="BC853" s="320"/>
      <c r="BD853" s="13" t="str" cm="1">
        <f t="array" ref="BD853">IF(INDEX($AY$5:$AY$999, CEILING((ROW()-5)/5, 1))="", "", INDEX($AY$5:$AY$999, CEILING((ROW()-5)/5, 1)))</f>
        <v/>
      </c>
      <c r="BE853" s="12"/>
      <c r="BF853" s="18" cm="1">
        <f t="array" ref="BF853">IFERROR(
    INDEX('Gantt Chart'!$D$9:$D$1000,
        SMALL(
            IF(('Gantt Chart'!$J$9:$J$1000=$BG$3) * ('Gantt Chart'!$L$9:$L$1000&lt;1),
                ROW('Gantt Chart'!$D$9:$D$1000)-MIN(ROW('Gantt Chart'!$D$9:$D$1000))+1,
                ""),
            ROW(A849))
        ),
    "")</f>
        <v>0</v>
      </c>
      <c r="BG853" s="12"/>
      <c r="BH853" s="316"/>
      <c r="BI853" s="320" t="str">
        <f>IFERROR(INDEX('Gantt Chart'!$L$9:$L$1000, MATCH($BK853, 'Gantt Chart'!$D$9:$D$1000, 0)), "")</f>
        <v/>
      </c>
      <c r="BJ853" s="320"/>
      <c r="BK853" s="13" cm="1">
        <f t="array" ref="BK853">IF(INDEX($BF$5:$BF$999, CEILING((ROW()-5)/5, 1))="", "", INDEX($BF$5:$BF$999, CEILING((ROW()-5)/5, 1)))</f>
        <v>0</v>
      </c>
      <c r="BL853" s="12"/>
      <c r="BM853" s="18" cm="1">
        <f t="array" ref="BM853">IFERROR(
    INDEX('Gantt Chart'!$D$9:$D$1000,
        SMALL(
            IF(('Gantt Chart'!$J$9:$J$1000=$BN$3) * ('Gantt Chart'!$L$9:$L$1000&lt;1),
                ROW('Gantt Chart'!$D$9:$D$1000)-MIN(ROW('Gantt Chart'!$D$9:$D$1000))+1,
                ""),
            ROW(A849))
        ),
    "")</f>
        <v>0</v>
      </c>
      <c r="BN853" s="12"/>
      <c r="BO853" s="316"/>
      <c r="BP853" s="320" t="str">
        <f>IFERROR(INDEX('Gantt Chart'!$L$9:$L$1000, MATCH($BR853, 'Gantt Chart'!$D$9:$D$1000, 0)), "")</f>
        <v/>
      </c>
      <c r="BQ853" s="320"/>
      <c r="BR853" s="13" cm="1">
        <f t="array" ref="BR853">IF(INDEX($BM$5:$BM$999, CEILING((ROW()-5)/5, 1))="", "", INDEX($BM$5:$BM$999, CEILING((ROW()-5)/5, 1)))</f>
        <v>0</v>
      </c>
      <c r="BS853" s="12"/>
      <c r="BT853" s="10"/>
    </row>
    <row r="854" spans="1:72" x14ac:dyDescent="0.2">
      <c r="A854" s="9"/>
      <c r="B854" s="18" t="str" cm="1">
        <f t="array" ref="B854">IFERROR(
    INDEX('Gantt Chart'!$D$9:$D$1000,
        SMALL(
            IF(('Gantt Chart'!$J$9:$J$1000=$C$3) * ('Gantt Chart'!$L$9:$L$1000&lt;1),
                ROW('Gantt Chart'!$D$9:$D$1000)-MIN(ROW('Gantt Chart'!$D$9:$D$1000))+1,
                ""),
            ROW(A850))
        ),
    "")</f>
        <v/>
      </c>
      <c r="C854" s="12"/>
      <c r="D854" s="12"/>
      <c r="E854" s="12"/>
      <c r="F854" s="12"/>
      <c r="G854" s="12"/>
      <c r="H854" s="12"/>
      <c r="I854" s="18" t="str" cm="1">
        <f t="array" ref="I854">IFERROR(
    INDEX('Gantt Chart'!$D$9:$D$1000,
        SMALL(
            IF(('Gantt Chart'!$J$9:$J$1000=$J$3) * ('Gantt Chart'!$L$9:$L$1000&lt;1),
                ROW('Gantt Chart'!$D$9:$D$1000)-MIN(ROW('Gantt Chart'!$D$9:$D$1000))+1,
                ""),
            ROW(A850))
        ),
    "")</f>
        <v/>
      </c>
      <c r="J854" s="12"/>
      <c r="K854" s="12"/>
      <c r="L854" s="12"/>
      <c r="M854" s="12"/>
      <c r="N854" s="12"/>
      <c r="O854" s="12"/>
      <c r="P854" s="18" t="str" cm="1">
        <f t="array" ref="P854">IFERROR(
    INDEX('Gantt Chart'!$D$9:$D$1000,
        SMALL(
            IF(('Gantt Chart'!$J$9:$J$1000=$Q$3) * ('Gantt Chart'!$L$9:$L$1000&lt;1),
                ROW('Gantt Chart'!$D$9:$D$1000)-MIN(ROW('Gantt Chart'!$D$9:$D$1000))+1,
                ""),
            ROW(A850))
        ),
    "")</f>
        <v/>
      </c>
      <c r="Q854" s="12"/>
      <c r="R854" s="12"/>
      <c r="S854" s="12"/>
      <c r="T854" s="12"/>
      <c r="U854" s="12"/>
      <c r="V854" s="12"/>
      <c r="W854" s="18" t="str" cm="1">
        <f t="array" ref="W854">IFERROR(
    INDEX('Gantt Chart'!$D$9:$D$1000,
        SMALL(
            IF(('Gantt Chart'!$J$9:$J$1000=$X$3) * ('Gantt Chart'!$L$9:$L$1000&lt;1),
                ROW('Gantt Chart'!$D$9:$D$1000)-MIN(ROW('Gantt Chart'!$D$9:$D$1000))+1,
                ""),
            ROW(A850))
        ),
    "")</f>
        <v/>
      </c>
      <c r="X854" s="12"/>
      <c r="Y854" s="12"/>
      <c r="Z854" s="12"/>
      <c r="AA854" s="12"/>
      <c r="AB854" s="12"/>
      <c r="AC854" s="12"/>
      <c r="AD854" s="18" t="str" cm="1">
        <f t="array" ref="AD854">IFERROR(
    INDEX('Gantt Chart'!$D$9:$D$1000,
        SMALL(
            IF(('Gantt Chart'!$J$9:$J$1000=$AE$3) * ('Gantt Chart'!$L$9:$L$1000&lt;1),
                ROW('Gantt Chart'!$D$9:$D$1000)-MIN(ROW('Gantt Chart'!$D$9:$D$1000))+1,
                ""),
            ROW(A850))
        ),
    "")</f>
        <v/>
      </c>
      <c r="AE854" s="12"/>
      <c r="AF854" s="12"/>
      <c r="AG854" s="12"/>
      <c r="AH854" s="12"/>
      <c r="AI854" s="12"/>
      <c r="AJ854" s="12"/>
      <c r="AK854" s="18" t="str" cm="1">
        <f t="array" ref="AK854">IFERROR(
    INDEX('Gantt Chart'!$D$9:$D$1000,
        SMALL(
            IF(('Gantt Chart'!$J$9:$J$1000=$AL$3) * ('Gantt Chart'!$L$9:$L$1000&lt;1),
                ROW('Gantt Chart'!$D$9:$D$1000)-MIN(ROW('Gantt Chart'!$D$9:$D$1000))+1,
                ""),
            ROW(A850))
        ),
    "")</f>
        <v/>
      </c>
      <c r="AL854" s="12"/>
      <c r="AM854" s="12"/>
      <c r="AN854" s="12"/>
      <c r="AO854" s="12"/>
      <c r="AP854" s="12"/>
      <c r="AQ854" s="12"/>
      <c r="AR854" s="18" t="str" cm="1">
        <f t="array" ref="AR854">IFERROR(
    INDEX('Gantt Chart'!$D$9:$D$1000,
        SMALL(
            IF(('Gantt Chart'!$J$9:$J$1000=$AS$3) * ('Gantt Chart'!$L$9:$L$1000&lt;1),
                ROW('Gantt Chart'!$D$9:$D$1000)-MIN(ROW('Gantt Chart'!$D$9:$D$1000))+1,
                ""),
            ROW(A850))
        ),
    "")</f>
        <v/>
      </c>
      <c r="AS854" s="12"/>
      <c r="AT854" s="12"/>
      <c r="AU854" s="12"/>
      <c r="AV854" s="12"/>
      <c r="AW854" s="12"/>
      <c r="AX854" s="12"/>
      <c r="AY854" s="18" t="str" cm="1">
        <f t="array" ref="AY854">IFERROR(
    INDEX('Gantt Chart'!$D$9:$D$1000,
        SMALL(
            IF(('Gantt Chart'!$J$9:$J$1000=$AZ$3) * ('Gantt Chart'!$L$9:$L$1000&lt;1),
                ROW('Gantt Chart'!$D$9:$D$1000)-MIN(ROW('Gantt Chart'!$D$9:$D$1000))+1,
                ""),
            ROW(A850))
        ),
    "")</f>
        <v/>
      </c>
      <c r="AZ854" s="12"/>
      <c r="BA854" s="12"/>
      <c r="BB854" s="12"/>
      <c r="BC854" s="12"/>
      <c r="BD854" s="12"/>
      <c r="BE854" s="12"/>
      <c r="BF854" s="18" cm="1">
        <f t="array" ref="BF854">IFERROR(
    INDEX('Gantt Chart'!$D$9:$D$1000,
        SMALL(
            IF(('Gantt Chart'!$J$9:$J$1000=$BG$3) * ('Gantt Chart'!$L$9:$L$1000&lt;1),
                ROW('Gantt Chart'!$D$9:$D$1000)-MIN(ROW('Gantt Chart'!$D$9:$D$1000))+1,
                ""),
            ROW(A850))
        ),
    "")</f>
        <v>0</v>
      </c>
      <c r="BG854" s="12"/>
      <c r="BH854" s="12"/>
      <c r="BI854" s="12"/>
      <c r="BJ854" s="12"/>
      <c r="BK854" s="12"/>
      <c r="BL854" s="12"/>
      <c r="BM854" s="18" cm="1">
        <f t="array" ref="BM854">IFERROR(
    INDEX('Gantt Chart'!$D$9:$D$1000,
        SMALL(
            IF(('Gantt Chart'!$J$9:$J$1000=$BN$3) * ('Gantt Chart'!$L$9:$L$1000&lt;1),
                ROW('Gantt Chart'!$D$9:$D$1000)-MIN(ROW('Gantt Chart'!$D$9:$D$1000))+1,
                ""),
            ROW(A850))
        ),
    "")</f>
        <v>0</v>
      </c>
      <c r="BN854" s="12"/>
      <c r="BO854" s="12"/>
      <c r="BP854" s="12"/>
      <c r="BQ854" s="12"/>
      <c r="BR854" s="12"/>
      <c r="BS854" s="12"/>
      <c r="BT854" s="10"/>
    </row>
    <row r="855" spans="1:72" ht="16.899999999999999" customHeight="1" x14ac:dyDescent="0.2">
      <c r="A855" s="9"/>
      <c r="B855" s="18" t="str" cm="1">
        <f t="array" ref="B855">IFERROR(
    INDEX('Gantt Chart'!$D$9:$D$1000,
        SMALL(
            IF(('Gantt Chart'!$J$9:$J$1000=$C$3) * ('Gantt Chart'!$L$9:$L$1000&lt;1),
                ROW('Gantt Chart'!$D$9:$D$1000)-MIN(ROW('Gantt Chart'!$D$9:$D$1000))+1,
                ""),
            ROW(A851))
        ),
    "")</f>
        <v/>
      </c>
      <c r="C855" s="12"/>
      <c r="D855" s="316" t="str">
        <f>IFERROR(INDEX('Gantt Chart'!$H$9:$H$1000, MATCH($G858, 'Gantt Chart'!$D$9:$D$1000, 0)), "")</f>
        <v/>
      </c>
      <c r="E855" s="317" t="str">
        <f>IFERROR(VLOOKUP($G858, 'Gantt Chart'!$D$9:$E$1000, 2, FALSE), "")</f>
        <v/>
      </c>
      <c r="F855" s="317"/>
      <c r="G855" s="317"/>
      <c r="H855" s="12"/>
      <c r="I855" s="18" t="str" cm="1">
        <f t="array" ref="I855">IFERROR(
    INDEX('Gantt Chart'!$D$9:$D$1000,
        SMALL(
            IF(('Gantt Chart'!$J$9:$J$1000=$J$3) * ('Gantt Chart'!$L$9:$L$1000&lt;1),
                ROW('Gantt Chart'!$D$9:$D$1000)-MIN(ROW('Gantt Chart'!$D$9:$D$1000))+1,
                ""),
            ROW(A851))
        ),
    "")</f>
        <v/>
      </c>
      <c r="J855" s="12"/>
      <c r="K855" s="316" t="str">
        <f>IFERROR(INDEX('Gantt Chart'!$H$9:$H$1000, MATCH($N858, 'Gantt Chart'!$D$9:$D$1000, 0)), "")</f>
        <v/>
      </c>
      <c r="L855" s="317" t="str">
        <f>IFERROR(VLOOKUP($N858, 'Gantt Chart'!$D$9:$E$1000, 2, FALSE), "")</f>
        <v/>
      </c>
      <c r="M855" s="317"/>
      <c r="N855" s="317"/>
      <c r="O855" s="12"/>
      <c r="P855" s="18" t="str" cm="1">
        <f t="array" ref="P855">IFERROR(
    INDEX('Gantt Chart'!$D$9:$D$1000,
        SMALL(
            IF(('Gantt Chart'!$J$9:$J$1000=$Q$3) * ('Gantt Chart'!$L$9:$L$1000&lt;1),
                ROW('Gantt Chart'!$D$9:$D$1000)-MIN(ROW('Gantt Chart'!$D$9:$D$1000))+1,
                ""),
            ROW(A851))
        ),
    "")</f>
        <v/>
      </c>
      <c r="Q855" s="12"/>
      <c r="R855" s="316" t="str">
        <f>IFERROR(INDEX('Gantt Chart'!$H$9:$H$1000, MATCH($U858, 'Gantt Chart'!$D$9:$D$1000, 0)), "")</f>
        <v/>
      </c>
      <c r="S855" s="317" t="str">
        <f>IFERROR(VLOOKUP($U858, 'Gantt Chart'!$D$9:$E$1000, 2, FALSE), "")</f>
        <v/>
      </c>
      <c r="T855" s="317"/>
      <c r="U855" s="317"/>
      <c r="V855" s="12"/>
      <c r="W855" s="18" t="str" cm="1">
        <f t="array" ref="W855">IFERROR(
    INDEX('Gantt Chart'!$D$9:$D$1000,
        SMALL(
            IF(('Gantt Chart'!$J$9:$J$1000=$X$3) * ('Gantt Chart'!$L$9:$L$1000&lt;1),
                ROW('Gantt Chart'!$D$9:$D$1000)-MIN(ROW('Gantt Chart'!$D$9:$D$1000))+1,
                ""),
            ROW(A851))
        ),
    "")</f>
        <v/>
      </c>
      <c r="X855" s="12"/>
      <c r="Y855" s="316" t="str">
        <f>IFERROR(INDEX('Gantt Chart'!$H$9:$H$1000, MATCH($AB858, 'Gantt Chart'!$D$9:$D$1000, 0)), "")</f>
        <v/>
      </c>
      <c r="Z855" s="317" t="str">
        <f>IFERROR(VLOOKUP($AB858, 'Gantt Chart'!$D$9:$E$1000, 2, FALSE), "")</f>
        <v/>
      </c>
      <c r="AA855" s="317"/>
      <c r="AB855" s="317"/>
      <c r="AC855" s="12"/>
      <c r="AD855" s="18" t="str" cm="1">
        <f t="array" ref="AD855">IFERROR(
    INDEX('Gantt Chart'!$D$9:$D$1000,
        SMALL(
            IF(('Gantt Chart'!$J$9:$J$1000=$AE$3) * ('Gantt Chart'!$L$9:$L$1000&lt;1),
                ROW('Gantt Chart'!$D$9:$D$1000)-MIN(ROW('Gantt Chart'!$D$9:$D$1000))+1,
                ""),
            ROW(A851))
        ),
    "")</f>
        <v/>
      </c>
      <c r="AE855" s="12"/>
      <c r="AF855" s="316" t="str">
        <f>IFERROR(INDEX('Gantt Chart'!$H$9:$H$1000, MATCH($AI858, 'Gantt Chart'!$D$9:$D$1000, 0)), "")</f>
        <v/>
      </c>
      <c r="AG855" s="317" t="str">
        <f>IFERROR(VLOOKUP($AI858, 'Gantt Chart'!$D$9:$E$1000, 2, FALSE), "")</f>
        <v/>
      </c>
      <c r="AH855" s="317"/>
      <c r="AI855" s="317"/>
      <c r="AJ855" s="12"/>
      <c r="AK855" s="18" t="str" cm="1">
        <f t="array" ref="AK855">IFERROR(
    INDEX('Gantt Chart'!$D$9:$D$1000,
        SMALL(
            IF(('Gantt Chart'!$J$9:$J$1000=$AL$3) * ('Gantt Chart'!$L$9:$L$1000&lt;1),
                ROW('Gantt Chart'!$D$9:$D$1000)-MIN(ROW('Gantt Chart'!$D$9:$D$1000))+1,
                ""),
            ROW(A851))
        ),
    "")</f>
        <v/>
      </c>
      <c r="AL855" s="12"/>
      <c r="AM855" s="316" t="str">
        <f>IFERROR(INDEX('Gantt Chart'!$H$9:$H$1000, MATCH($AP858, 'Gantt Chart'!$D$9:$D$1000, 0)), "")</f>
        <v/>
      </c>
      <c r="AN855" s="317" t="str">
        <f>IFERROR(VLOOKUP($AP858, 'Gantt Chart'!$D$9:$E$1000, 2, FALSE), "")</f>
        <v/>
      </c>
      <c r="AO855" s="317"/>
      <c r="AP855" s="317"/>
      <c r="AQ855" s="12"/>
      <c r="AR855" s="18" t="str" cm="1">
        <f t="array" ref="AR855">IFERROR(
    INDEX('Gantt Chart'!$D$9:$D$1000,
        SMALL(
            IF(('Gantt Chart'!$J$9:$J$1000=$AS$3) * ('Gantt Chart'!$L$9:$L$1000&lt;1),
                ROW('Gantt Chart'!$D$9:$D$1000)-MIN(ROW('Gantt Chart'!$D$9:$D$1000))+1,
                ""),
            ROW(A851))
        ),
    "")</f>
        <v/>
      </c>
      <c r="AS855" s="12"/>
      <c r="AT855" s="316" t="str">
        <f>IFERROR(INDEX('Gantt Chart'!$H$9:$H$1000, MATCH($AW858, 'Gantt Chart'!$D$9:$D$1000, 0)), "")</f>
        <v/>
      </c>
      <c r="AU855" s="317" t="str">
        <f>IFERROR(VLOOKUP($AW858, 'Gantt Chart'!$D$9:$E$1000, 2, FALSE), "")</f>
        <v/>
      </c>
      <c r="AV855" s="317"/>
      <c r="AW855" s="317"/>
      <c r="AX855" s="12"/>
      <c r="AY855" s="18" t="str" cm="1">
        <f t="array" ref="AY855">IFERROR(
    INDEX('Gantt Chart'!$D$9:$D$1000,
        SMALL(
            IF(('Gantt Chart'!$J$9:$J$1000=$AZ$3) * ('Gantt Chart'!$L$9:$L$1000&lt;1),
                ROW('Gantt Chart'!$D$9:$D$1000)-MIN(ROW('Gantt Chart'!$D$9:$D$1000))+1,
                ""),
            ROW(A851))
        ),
    "")</f>
        <v/>
      </c>
      <c r="AZ855" s="12"/>
      <c r="BA855" s="316" t="str">
        <f>IFERROR(INDEX('Gantt Chart'!$H$9:$H$1000, MATCH($BD858, 'Gantt Chart'!$D$9:$D$1000, 0)), "")</f>
        <v/>
      </c>
      <c r="BB855" s="317" t="str">
        <f>IFERROR(VLOOKUP($BD858, 'Gantt Chart'!$D$9:$E$1000, 2, FALSE), "")</f>
        <v/>
      </c>
      <c r="BC855" s="317"/>
      <c r="BD855" s="317"/>
      <c r="BE855" s="12"/>
      <c r="BF855" s="18" cm="1">
        <f t="array" ref="BF855">IFERROR(
    INDEX('Gantt Chart'!$D$9:$D$1000,
        SMALL(
            IF(('Gantt Chart'!$J$9:$J$1000=$BG$3) * ('Gantt Chart'!$L$9:$L$1000&lt;1),
                ROW('Gantt Chart'!$D$9:$D$1000)-MIN(ROW('Gantt Chart'!$D$9:$D$1000))+1,
                ""),
            ROW(A851))
        ),
    "")</f>
        <v>0</v>
      </c>
      <c r="BG855" s="12"/>
      <c r="BH855" s="316" t="str">
        <f>IFERROR(INDEX('Gantt Chart'!$H$9:$H$1000, MATCH($BK858, 'Gantt Chart'!$D$9:$D$1000, 0)), "")</f>
        <v/>
      </c>
      <c r="BI855" s="317" t="str">
        <f>IFERROR(VLOOKUP($BK858, 'Gantt Chart'!$D$9:$E$1000, 2, FALSE), "")</f>
        <v/>
      </c>
      <c r="BJ855" s="317"/>
      <c r="BK855" s="317"/>
      <c r="BL855" s="12"/>
      <c r="BM855" s="18" cm="1">
        <f t="array" ref="BM855">IFERROR(
    INDEX('Gantt Chart'!$D$9:$D$1000,
        SMALL(
            IF(('Gantt Chart'!$J$9:$J$1000=$BN$3) * ('Gantt Chart'!$L$9:$L$1000&lt;1),
                ROW('Gantt Chart'!$D$9:$D$1000)-MIN(ROW('Gantt Chart'!$D$9:$D$1000))+1,
                ""),
            ROW(A851))
        ),
    "")</f>
        <v>0</v>
      </c>
      <c r="BN855" s="12"/>
      <c r="BO855" s="316" t="str">
        <f>IFERROR(INDEX('Gantt Chart'!$H$9:$H$1000, MATCH($BR858, 'Gantt Chart'!$D$9:$D$1000, 0)), "")</f>
        <v/>
      </c>
      <c r="BP855" s="317" t="str">
        <f>IFERROR(VLOOKUP($BR858, 'Gantt Chart'!$D$9:$E$1000, 2, FALSE), "")</f>
        <v/>
      </c>
      <c r="BQ855" s="317"/>
      <c r="BR855" s="317"/>
      <c r="BS855" s="12"/>
      <c r="BT855" s="10"/>
    </row>
    <row r="856" spans="1:72" x14ac:dyDescent="0.2">
      <c r="A856" s="9"/>
      <c r="B856" s="18" t="str" cm="1">
        <f t="array" ref="B856">IFERROR(
    INDEX('Gantt Chart'!$D$9:$D$1000,
        SMALL(
            IF(('Gantt Chart'!$J$9:$J$1000=$C$3) * ('Gantt Chart'!$L$9:$L$1000&lt;1),
                ROW('Gantt Chart'!$D$9:$D$1000)-MIN(ROW('Gantt Chart'!$D$9:$D$1000))+1,
                ""),
            ROW(A852))
        ),
    "")</f>
        <v/>
      </c>
      <c r="C856" s="12"/>
      <c r="D856" s="316"/>
      <c r="E856" s="318" t="str">
        <f>IFERROR(INDEX('Gantt Chart'!$C$9:$C$1000, MATCH($G858, 'Gantt Chart'!$D$9:$D$1000, 0)), "")</f>
        <v/>
      </c>
      <c r="F856" s="318"/>
      <c r="G856" s="318"/>
      <c r="H856" s="12"/>
      <c r="I856" s="18" t="str" cm="1">
        <f t="array" ref="I856">IFERROR(
    INDEX('Gantt Chart'!$D$9:$D$1000,
        SMALL(
            IF(('Gantt Chart'!$J$9:$J$1000=$J$3) * ('Gantt Chart'!$L$9:$L$1000&lt;1),
                ROW('Gantt Chart'!$D$9:$D$1000)-MIN(ROW('Gantt Chart'!$D$9:$D$1000))+1,
                ""),
            ROW(A852))
        ),
    "")</f>
        <v/>
      </c>
      <c r="J856" s="12"/>
      <c r="K856" s="316"/>
      <c r="L856" s="318" t="str">
        <f>IFERROR(INDEX('Gantt Chart'!$C$9:$C$1000, MATCH($N858, 'Gantt Chart'!$D$9:$D$1000, 0)), "")</f>
        <v/>
      </c>
      <c r="M856" s="318"/>
      <c r="N856" s="318"/>
      <c r="O856" s="12"/>
      <c r="P856" s="18" t="str" cm="1">
        <f t="array" ref="P856">IFERROR(
    INDEX('Gantt Chart'!$D$9:$D$1000,
        SMALL(
            IF(('Gantt Chart'!$J$9:$J$1000=$Q$3) * ('Gantt Chart'!$L$9:$L$1000&lt;1),
                ROW('Gantt Chart'!$D$9:$D$1000)-MIN(ROW('Gantt Chart'!$D$9:$D$1000))+1,
                ""),
            ROW(A852))
        ),
    "")</f>
        <v/>
      </c>
      <c r="Q856" s="12"/>
      <c r="R856" s="316"/>
      <c r="S856" s="318" t="str">
        <f>IFERROR(INDEX('Gantt Chart'!$C$9:$C$1000, MATCH($U858, 'Gantt Chart'!$D$9:$D$1000, 0)), "")</f>
        <v/>
      </c>
      <c r="T856" s="318"/>
      <c r="U856" s="318"/>
      <c r="V856" s="12"/>
      <c r="W856" s="18" t="str" cm="1">
        <f t="array" ref="W856">IFERROR(
    INDEX('Gantt Chart'!$D$9:$D$1000,
        SMALL(
            IF(('Gantt Chart'!$J$9:$J$1000=$X$3) * ('Gantt Chart'!$L$9:$L$1000&lt;1),
                ROW('Gantt Chart'!$D$9:$D$1000)-MIN(ROW('Gantt Chart'!$D$9:$D$1000))+1,
                ""),
            ROW(A852))
        ),
    "")</f>
        <v/>
      </c>
      <c r="X856" s="12"/>
      <c r="Y856" s="316"/>
      <c r="Z856" s="318" t="str">
        <f>IFERROR(INDEX('Gantt Chart'!$C$9:$C$1000, MATCH($AB858, 'Gantt Chart'!$D$9:$D$1000, 0)), "")</f>
        <v/>
      </c>
      <c r="AA856" s="318"/>
      <c r="AB856" s="318"/>
      <c r="AC856" s="12"/>
      <c r="AD856" s="18" t="str" cm="1">
        <f t="array" ref="AD856">IFERROR(
    INDEX('Gantt Chart'!$D$9:$D$1000,
        SMALL(
            IF(('Gantt Chart'!$J$9:$J$1000=$AE$3) * ('Gantt Chart'!$L$9:$L$1000&lt;1),
                ROW('Gantt Chart'!$D$9:$D$1000)-MIN(ROW('Gantt Chart'!$D$9:$D$1000))+1,
                ""),
            ROW(A852))
        ),
    "")</f>
        <v/>
      </c>
      <c r="AE856" s="12"/>
      <c r="AF856" s="316"/>
      <c r="AG856" s="318" t="str">
        <f>IFERROR(INDEX('Gantt Chart'!$C$9:$C$1000, MATCH($AI858, 'Gantt Chart'!$D$9:$D$1000, 0)), "")</f>
        <v/>
      </c>
      <c r="AH856" s="318"/>
      <c r="AI856" s="318"/>
      <c r="AJ856" s="12"/>
      <c r="AK856" s="18" t="str" cm="1">
        <f t="array" ref="AK856">IFERROR(
    INDEX('Gantt Chart'!$D$9:$D$1000,
        SMALL(
            IF(('Gantt Chart'!$J$9:$J$1000=$AL$3) * ('Gantt Chart'!$L$9:$L$1000&lt;1),
                ROW('Gantt Chart'!$D$9:$D$1000)-MIN(ROW('Gantt Chart'!$D$9:$D$1000))+1,
                ""),
            ROW(A852))
        ),
    "")</f>
        <v/>
      </c>
      <c r="AL856" s="12"/>
      <c r="AM856" s="316"/>
      <c r="AN856" s="318" t="str">
        <f>IFERROR(INDEX('Gantt Chart'!$C$9:$C$1000, MATCH($AP858, 'Gantt Chart'!$D$9:$D$1000, 0)), "")</f>
        <v/>
      </c>
      <c r="AO856" s="318"/>
      <c r="AP856" s="318"/>
      <c r="AQ856" s="12"/>
      <c r="AR856" s="18" t="str" cm="1">
        <f t="array" ref="AR856">IFERROR(
    INDEX('Gantt Chart'!$D$9:$D$1000,
        SMALL(
            IF(('Gantt Chart'!$J$9:$J$1000=$AS$3) * ('Gantt Chart'!$L$9:$L$1000&lt;1),
                ROW('Gantt Chart'!$D$9:$D$1000)-MIN(ROW('Gantt Chart'!$D$9:$D$1000))+1,
                ""),
            ROW(A852))
        ),
    "")</f>
        <v/>
      </c>
      <c r="AS856" s="12"/>
      <c r="AT856" s="316"/>
      <c r="AU856" s="318" t="str">
        <f>IFERROR(INDEX('Gantt Chart'!$C$9:$C$1000, MATCH($AW858, 'Gantt Chart'!$D$9:$D$1000, 0)), "")</f>
        <v/>
      </c>
      <c r="AV856" s="318"/>
      <c r="AW856" s="318"/>
      <c r="AX856" s="12"/>
      <c r="AY856" s="18" t="str" cm="1">
        <f t="array" ref="AY856">IFERROR(
    INDEX('Gantt Chart'!$D$9:$D$1000,
        SMALL(
            IF(('Gantt Chart'!$J$9:$J$1000=$AZ$3) * ('Gantt Chart'!$L$9:$L$1000&lt;1),
                ROW('Gantt Chart'!$D$9:$D$1000)-MIN(ROW('Gantt Chart'!$D$9:$D$1000))+1,
                ""),
            ROW(A852))
        ),
    "")</f>
        <v/>
      </c>
      <c r="AZ856" s="12"/>
      <c r="BA856" s="316"/>
      <c r="BB856" s="318" t="str">
        <f>IFERROR(INDEX('Gantt Chart'!$C$9:$C$1000, MATCH($BD858, 'Gantt Chart'!$D$9:$D$1000, 0)), "")</f>
        <v/>
      </c>
      <c r="BC856" s="318"/>
      <c r="BD856" s="318"/>
      <c r="BE856" s="12"/>
      <c r="BF856" s="18" cm="1">
        <f t="array" ref="BF856">IFERROR(
    INDEX('Gantt Chart'!$D$9:$D$1000,
        SMALL(
            IF(('Gantt Chart'!$J$9:$J$1000=$BG$3) * ('Gantt Chart'!$L$9:$L$1000&lt;1),
                ROW('Gantt Chart'!$D$9:$D$1000)-MIN(ROW('Gantt Chart'!$D$9:$D$1000))+1,
                ""),
            ROW(A852))
        ),
    "")</f>
        <v>0</v>
      </c>
      <c r="BG856" s="12"/>
      <c r="BH856" s="316"/>
      <c r="BI856" s="318" t="str">
        <f>IFERROR(INDEX('Gantt Chart'!$C$9:$C$1000, MATCH($BK858, 'Gantt Chart'!$D$9:$D$1000, 0)), "")</f>
        <v/>
      </c>
      <c r="BJ856" s="318"/>
      <c r="BK856" s="318"/>
      <c r="BL856" s="12"/>
      <c r="BM856" s="18" cm="1">
        <f t="array" ref="BM856">IFERROR(
    INDEX('Gantt Chart'!$D$9:$D$1000,
        SMALL(
            IF(('Gantt Chart'!$J$9:$J$1000=$BN$3) * ('Gantt Chart'!$L$9:$L$1000&lt;1),
                ROW('Gantt Chart'!$D$9:$D$1000)-MIN(ROW('Gantt Chart'!$D$9:$D$1000))+1,
                ""),
            ROW(A852))
        ),
    "")</f>
        <v>0</v>
      </c>
      <c r="BN856" s="12"/>
      <c r="BO856" s="316"/>
      <c r="BP856" s="318" t="str">
        <f>IFERROR(INDEX('Gantt Chart'!$C$9:$C$1000, MATCH($BR858, 'Gantt Chart'!$D$9:$D$1000, 0)), "")</f>
        <v/>
      </c>
      <c r="BQ856" s="318"/>
      <c r="BR856" s="318"/>
      <c r="BS856" s="12"/>
      <c r="BT856" s="10"/>
    </row>
    <row r="857" spans="1:72" x14ac:dyDescent="0.2">
      <c r="A857" s="9"/>
      <c r="B857" s="18" t="str" cm="1">
        <f t="array" ref="B857">IFERROR(
    INDEX('Gantt Chart'!$D$9:$D$1000,
        SMALL(
            IF(('Gantt Chart'!$J$9:$J$1000=$C$3) * ('Gantt Chart'!$L$9:$L$1000&lt;1),
                ROW('Gantt Chart'!$D$9:$D$1000)-MIN(ROW('Gantt Chart'!$D$9:$D$1000))+1,
                ""),
            ROW(A853))
        ),
    "")</f>
        <v/>
      </c>
      <c r="C857" s="12"/>
      <c r="D857" s="316"/>
      <c r="E857" s="319" t="str">
        <f>IFERROR(INDEX('Gantt Chart'!$M$9:$M$1000, MATCH($G858, 'Gantt Chart'!$D$9:$D$1000, 0)), "")</f>
        <v/>
      </c>
      <c r="F857" s="319"/>
      <c r="G857" s="319"/>
      <c r="H857" s="12"/>
      <c r="I857" s="18" t="str" cm="1">
        <f t="array" ref="I857">IFERROR(
    INDEX('Gantt Chart'!$D$9:$D$1000,
        SMALL(
            IF(('Gantt Chart'!$J$9:$J$1000=$J$3) * ('Gantt Chart'!$L$9:$L$1000&lt;1),
                ROW('Gantt Chart'!$D$9:$D$1000)-MIN(ROW('Gantt Chart'!$D$9:$D$1000))+1,
                ""),
            ROW(A853))
        ),
    "")</f>
        <v/>
      </c>
      <c r="J857" s="12"/>
      <c r="K857" s="316"/>
      <c r="L857" s="319" t="str">
        <f>IFERROR(INDEX('Gantt Chart'!$M$9:$M$1000, MATCH($N858, 'Gantt Chart'!$D$9:$D$1000, 0)), "")</f>
        <v/>
      </c>
      <c r="M857" s="319"/>
      <c r="N857" s="319"/>
      <c r="O857" s="12"/>
      <c r="P857" s="18" t="str" cm="1">
        <f t="array" ref="P857">IFERROR(
    INDEX('Gantt Chart'!$D$9:$D$1000,
        SMALL(
            IF(('Gantt Chart'!$J$9:$J$1000=$Q$3) * ('Gantt Chart'!$L$9:$L$1000&lt;1),
                ROW('Gantt Chart'!$D$9:$D$1000)-MIN(ROW('Gantt Chart'!$D$9:$D$1000))+1,
                ""),
            ROW(A853))
        ),
    "")</f>
        <v/>
      </c>
      <c r="Q857" s="12"/>
      <c r="R857" s="316"/>
      <c r="S857" s="319" t="str">
        <f>IFERROR(INDEX('Gantt Chart'!$M$9:$M$1000, MATCH($U858, 'Gantt Chart'!$D$9:$D$1000, 0)), "")</f>
        <v/>
      </c>
      <c r="T857" s="319"/>
      <c r="U857" s="319"/>
      <c r="V857" s="12"/>
      <c r="W857" s="18" t="str" cm="1">
        <f t="array" ref="W857">IFERROR(
    INDEX('Gantt Chart'!$D$9:$D$1000,
        SMALL(
            IF(('Gantt Chart'!$J$9:$J$1000=$X$3) * ('Gantt Chart'!$L$9:$L$1000&lt;1),
                ROW('Gantt Chart'!$D$9:$D$1000)-MIN(ROW('Gantt Chart'!$D$9:$D$1000))+1,
                ""),
            ROW(A853))
        ),
    "")</f>
        <v/>
      </c>
      <c r="X857" s="12"/>
      <c r="Y857" s="316"/>
      <c r="Z857" s="319" t="str">
        <f>IFERROR(INDEX('Gantt Chart'!$M$9:$M$1000, MATCH($AB858, 'Gantt Chart'!$D$9:$D$1000, 0)), "")</f>
        <v/>
      </c>
      <c r="AA857" s="319"/>
      <c r="AB857" s="319"/>
      <c r="AC857" s="12"/>
      <c r="AD857" s="18" t="str" cm="1">
        <f t="array" ref="AD857">IFERROR(
    INDEX('Gantt Chart'!$D$9:$D$1000,
        SMALL(
            IF(('Gantt Chart'!$J$9:$J$1000=$AE$3) * ('Gantt Chart'!$L$9:$L$1000&lt;1),
                ROW('Gantt Chart'!$D$9:$D$1000)-MIN(ROW('Gantt Chart'!$D$9:$D$1000))+1,
                ""),
            ROW(A853))
        ),
    "")</f>
        <v/>
      </c>
      <c r="AE857" s="12"/>
      <c r="AF857" s="316"/>
      <c r="AG857" s="319" t="str">
        <f>IFERROR(INDEX('Gantt Chart'!$M$9:$M$1000, MATCH($AI858, 'Gantt Chart'!$D$9:$D$1000, 0)), "")</f>
        <v/>
      </c>
      <c r="AH857" s="319"/>
      <c r="AI857" s="319"/>
      <c r="AJ857" s="12"/>
      <c r="AK857" s="18" t="str" cm="1">
        <f t="array" ref="AK857">IFERROR(
    INDEX('Gantt Chart'!$D$9:$D$1000,
        SMALL(
            IF(('Gantt Chart'!$J$9:$J$1000=$AL$3) * ('Gantt Chart'!$L$9:$L$1000&lt;1),
                ROW('Gantt Chart'!$D$9:$D$1000)-MIN(ROW('Gantt Chart'!$D$9:$D$1000))+1,
                ""),
            ROW(A853))
        ),
    "")</f>
        <v/>
      </c>
      <c r="AL857" s="12"/>
      <c r="AM857" s="316"/>
      <c r="AN857" s="319" t="str">
        <f>IFERROR(INDEX('Gantt Chart'!$M$9:$M$1000, MATCH($AP858, 'Gantt Chart'!$D$9:$D$1000, 0)), "")</f>
        <v/>
      </c>
      <c r="AO857" s="319"/>
      <c r="AP857" s="319"/>
      <c r="AQ857" s="12"/>
      <c r="AR857" s="18" t="str" cm="1">
        <f t="array" ref="AR857">IFERROR(
    INDEX('Gantt Chart'!$D$9:$D$1000,
        SMALL(
            IF(('Gantt Chart'!$J$9:$J$1000=$AS$3) * ('Gantt Chart'!$L$9:$L$1000&lt;1),
                ROW('Gantt Chart'!$D$9:$D$1000)-MIN(ROW('Gantt Chart'!$D$9:$D$1000))+1,
                ""),
            ROW(A853))
        ),
    "")</f>
        <v/>
      </c>
      <c r="AS857" s="12"/>
      <c r="AT857" s="316"/>
      <c r="AU857" s="319" t="str">
        <f>IFERROR(INDEX('Gantt Chart'!$M$9:$M$1000, MATCH($AW858, 'Gantt Chart'!$D$9:$D$1000, 0)), "")</f>
        <v/>
      </c>
      <c r="AV857" s="319"/>
      <c r="AW857" s="319"/>
      <c r="AX857" s="12"/>
      <c r="AY857" s="18" t="str" cm="1">
        <f t="array" ref="AY857">IFERROR(
    INDEX('Gantt Chart'!$D$9:$D$1000,
        SMALL(
            IF(('Gantt Chart'!$J$9:$J$1000=$AZ$3) * ('Gantt Chart'!$L$9:$L$1000&lt;1),
                ROW('Gantt Chart'!$D$9:$D$1000)-MIN(ROW('Gantt Chart'!$D$9:$D$1000))+1,
                ""),
            ROW(A853))
        ),
    "")</f>
        <v/>
      </c>
      <c r="AZ857" s="12"/>
      <c r="BA857" s="316"/>
      <c r="BB857" s="319" t="str">
        <f>IFERROR(INDEX('Gantt Chart'!$M$9:$M$1000, MATCH($BD858, 'Gantt Chart'!$D$9:$D$1000, 0)), "")</f>
        <v/>
      </c>
      <c r="BC857" s="319"/>
      <c r="BD857" s="319"/>
      <c r="BE857" s="12"/>
      <c r="BF857" s="18" cm="1">
        <f t="array" ref="BF857">IFERROR(
    INDEX('Gantt Chart'!$D$9:$D$1000,
        SMALL(
            IF(('Gantt Chart'!$J$9:$J$1000=$BG$3) * ('Gantt Chart'!$L$9:$L$1000&lt;1),
                ROW('Gantt Chart'!$D$9:$D$1000)-MIN(ROW('Gantt Chart'!$D$9:$D$1000))+1,
                ""),
            ROW(A853))
        ),
    "")</f>
        <v>0</v>
      </c>
      <c r="BG857" s="12"/>
      <c r="BH857" s="316"/>
      <c r="BI857" s="319" t="str">
        <f>IFERROR(INDEX('Gantt Chart'!$M$9:$M$1000, MATCH($BK858, 'Gantt Chart'!$D$9:$D$1000, 0)), "")</f>
        <v/>
      </c>
      <c r="BJ857" s="319"/>
      <c r="BK857" s="319"/>
      <c r="BL857" s="12"/>
      <c r="BM857" s="18" cm="1">
        <f t="array" ref="BM857">IFERROR(
    INDEX('Gantt Chart'!$D$9:$D$1000,
        SMALL(
            IF(('Gantt Chart'!$J$9:$J$1000=$BN$3) * ('Gantt Chart'!$L$9:$L$1000&lt;1),
                ROW('Gantt Chart'!$D$9:$D$1000)-MIN(ROW('Gantt Chart'!$D$9:$D$1000))+1,
                ""),
            ROW(A853))
        ),
    "")</f>
        <v>0</v>
      </c>
      <c r="BN857" s="12"/>
      <c r="BO857" s="316"/>
      <c r="BP857" s="319" t="str">
        <f>IFERROR(INDEX('Gantt Chart'!$M$9:$M$1000, MATCH($BR858, 'Gantt Chart'!$D$9:$D$1000, 0)), "")</f>
        <v/>
      </c>
      <c r="BQ857" s="319"/>
      <c r="BR857" s="319"/>
      <c r="BS857" s="12"/>
      <c r="BT857" s="10"/>
    </row>
    <row r="858" spans="1:72" x14ac:dyDescent="0.2">
      <c r="A858" s="9"/>
      <c r="B858" s="18" t="str" cm="1">
        <f t="array" ref="B858">IFERROR(
    INDEX('Gantt Chart'!$D$9:$D$1000,
        SMALL(
            IF(('Gantt Chart'!$J$9:$J$1000=$C$3) * ('Gantt Chart'!$L$9:$L$1000&lt;1),
                ROW('Gantt Chart'!$D$9:$D$1000)-MIN(ROW('Gantt Chart'!$D$9:$D$1000))+1,
                ""),
            ROW(A854))
        ),
    "")</f>
        <v/>
      </c>
      <c r="C858" s="12"/>
      <c r="D858" s="316"/>
      <c r="E858" s="320" t="str">
        <f>IFERROR(INDEX('Gantt Chart'!$L$9:$L$1000, MATCH($G858, 'Gantt Chart'!$D$9:$D$1000, 0)), "")</f>
        <v/>
      </c>
      <c r="F858" s="320"/>
      <c r="G858" s="13" t="str" cm="1">
        <f t="array" ref="G858">IF(INDEX($B$5:$B$999, CEILING((ROW()-5)/5, 1))="", "", INDEX($B$5:$B$999, CEILING((ROW()-5)/5, 1)))</f>
        <v/>
      </c>
      <c r="H858" s="12"/>
      <c r="I858" s="18" t="str" cm="1">
        <f t="array" ref="I858">IFERROR(
    INDEX('Gantt Chart'!$D$9:$D$1000,
        SMALL(
            IF(('Gantt Chart'!$J$9:$J$1000=$J$3) * ('Gantt Chart'!$L$9:$L$1000&lt;1),
                ROW('Gantt Chart'!$D$9:$D$1000)-MIN(ROW('Gantt Chart'!$D$9:$D$1000))+1,
                ""),
            ROW(A854))
        ),
    "")</f>
        <v/>
      </c>
      <c r="J858" s="12"/>
      <c r="K858" s="316"/>
      <c r="L858" s="320" t="str">
        <f>IFERROR(INDEX('Gantt Chart'!$L$9:$L$1000, MATCH($N858, 'Gantt Chart'!$D$9:$D$1000, 0)), "")</f>
        <v/>
      </c>
      <c r="M858" s="320"/>
      <c r="N858" s="13" t="str" cm="1">
        <f t="array" ref="N858">IF(INDEX($I$5:$I$999, CEILING((ROW()-5)/5, 1))="", "", INDEX($I$5:$I$999, CEILING((ROW()-5)/5, 1)))</f>
        <v/>
      </c>
      <c r="O858" s="12"/>
      <c r="P858" s="18" t="str" cm="1">
        <f t="array" ref="P858">IFERROR(
    INDEX('Gantt Chart'!$D$9:$D$1000,
        SMALL(
            IF(('Gantt Chart'!$J$9:$J$1000=$Q$3) * ('Gantt Chart'!$L$9:$L$1000&lt;1),
                ROW('Gantt Chart'!$D$9:$D$1000)-MIN(ROW('Gantt Chart'!$D$9:$D$1000))+1,
                ""),
            ROW(A854))
        ),
    "")</f>
        <v/>
      </c>
      <c r="Q858" s="12"/>
      <c r="R858" s="316"/>
      <c r="S858" s="320" t="str">
        <f>IFERROR(INDEX('Gantt Chart'!$L$9:$L$1000, MATCH($U858, 'Gantt Chart'!$D$9:$D$1000, 0)), "")</f>
        <v/>
      </c>
      <c r="T858" s="320"/>
      <c r="U858" s="13" t="str" cm="1">
        <f t="array" ref="U858">IF(INDEX($P$5:$P$999, CEILING((ROW()-5)/5, 1))="", "", INDEX($P$5:$P$999, CEILING((ROW()-5)/5, 1)))</f>
        <v/>
      </c>
      <c r="V858" s="12"/>
      <c r="W858" s="18" t="str" cm="1">
        <f t="array" ref="W858">IFERROR(
    INDEX('Gantt Chart'!$D$9:$D$1000,
        SMALL(
            IF(('Gantt Chart'!$J$9:$J$1000=$X$3) * ('Gantt Chart'!$L$9:$L$1000&lt;1),
                ROW('Gantt Chart'!$D$9:$D$1000)-MIN(ROW('Gantt Chart'!$D$9:$D$1000))+1,
                ""),
            ROW(A854))
        ),
    "")</f>
        <v/>
      </c>
      <c r="X858" s="12"/>
      <c r="Y858" s="316"/>
      <c r="Z858" s="320" t="str">
        <f>IFERROR(INDEX('Gantt Chart'!$L$9:$L$1000, MATCH($AB858, 'Gantt Chart'!$D$9:$D$1000, 0)), "")</f>
        <v/>
      </c>
      <c r="AA858" s="320"/>
      <c r="AB858" s="13" t="str" cm="1">
        <f t="array" ref="AB858">IF(INDEX($W$5:$W$999, CEILING((ROW()-5)/5, 1))="", "", INDEX($W$5:$W$999, CEILING((ROW()-5)/5, 1)))</f>
        <v/>
      </c>
      <c r="AC858" s="12"/>
      <c r="AD858" s="18" t="str" cm="1">
        <f t="array" ref="AD858">IFERROR(
    INDEX('Gantt Chart'!$D$9:$D$1000,
        SMALL(
            IF(('Gantt Chart'!$J$9:$J$1000=$AE$3) * ('Gantt Chart'!$L$9:$L$1000&lt;1),
                ROW('Gantt Chart'!$D$9:$D$1000)-MIN(ROW('Gantt Chart'!$D$9:$D$1000))+1,
                ""),
            ROW(A854))
        ),
    "")</f>
        <v/>
      </c>
      <c r="AE858" s="12"/>
      <c r="AF858" s="316"/>
      <c r="AG858" s="320" t="str">
        <f>IFERROR(INDEX('Gantt Chart'!$L$9:$L$1000, MATCH($AI858, 'Gantt Chart'!$D$9:$D$1000, 0)), "")</f>
        <v/>
      </c>
      <c r="AH858" s="320"/>
      <c r="AI858" s="13" t="str" cm="1">
        <f t="array" ref="AI858">IF(INDEX($AD$5:$AD$999, CEILING((ROW()-5)/5, 1))="", "", INDEX($AD$5:$AD$999, CEILING((ROW()-5)/5, 1)))</f>
        <v/>
      </c>
      <c r="AJ858" s="12"/>
      <c r="AK858" s="18" t="str" cm="1">
        <f t="array" ref="AK858">IFERROR(
    INDEX('Gantt Chart'!$D$9:$D$1000,
        SMALL(
            IF(('Gantt Chart'!$J$9:$J$1000=$AL$3) * ('Gantt Chart'!$L$9:$L$1000&lt;1),
                ROW('Gantt Chart'!$D$9:$D$1000)-MIN(ROW('Gantt Chart'!$D$9:$D$1000))+1,
                ""),
            ROW(A854))
        ),
    "")</f>
        <v/>
      </c>
      <c r="AL858" s="12"/>
      <c r="AM858" s="316"/>
      <c r="AN858" s="320" t="str">
        <f>IFERROR(INDEX('Gantt Chart'!$L$9:$L$1000, MATCH($AP858, 'Gantt Chart'!$D$9:$D$1000, 0)), "")</f>
        <v/>
      </c>
      <c r="AO858" s="320"/>
      <c r="AP858" s="13" t="str" cm="1">
        <f t="array" ref="AP858">IF(INDEX($AK$5:$AK$999, CEILING((ROW()-5)/5, 1))="", "", INDEX($AK$5:$AK$999, CEILING((ROW()-5)/5, 1)))</f>
        <v/>
      </c>
      <c r="AQ858" s="12"/>
      <c r="AR858" s="18" t="str" cm="1">
        <f t="array" ref="AR858">IFERROR(
    INDEX('Gantt Chart'!$D$9:$D$1000,
        SMALL(
            IF(('Gantt Chart'!$J$9:$J$1000=$AS$3) * ('Gantt Chart'!$L$9:$L$1000&lt;1),
                ROW('Gantt Chart'!$D$9:$D$1000)-MIN(ROW('Gantt Chart'!$D$9:$D$1000))+1,
                ""),
            ROW(A854))
        ),
    "")</f>
        <v/>
      </c>
      <c r="AS858" s="12"/>
      <c r="AT858" s="316"/>
      <c r="AU858" s="320" t="str">
        <f>IFERROR(INDEX('Gantt Chart'!$L$9:$L$1000, MATCH($AW858, 'Gantt Chart'!$D$9:$D$1000, 0)), "")</f>
        <v/>
      </c>
      <c r="AV858" s="320"/>
      <c r="AW858" s="13" t="str" cm="1">
        <f t="array" ref="AW858">IF(INDEX($AR$5:$AR$999, CEILING((ROW()-5)/5, 1))="", "", INDEX($AR$5:$AR$999, CEILING((ROW()-5)/5, 1)))</f>
        <v/>
      </c>
      <c r="AX858" s="12"/>
      <c r="AY858" s="18" t="str" cm="1">
        <f t="array" ref="AY858">IFERROR(
    INDEX('Gantt Chart'!$D$9:$D$1000,
        SMALL(
            IF(('Gantt Chart'!$J$9:$J$1000=$AZ$3) * ('Gantt Chart'!$L$9:$L$1000&lt;1),
                ROW('Gantt Chart'!$D$9:$D$1000)-MIN(ROW('Gantt Chart'!$D$9:$D$1000))+1,
                ""),
            ROW(A854))
        ),
    "")</f>
        <v/>
      </c>
      <c r="AZ858" s="12"/>
      <c r="BA858" s="316"/>
      <c r="BB858" s="320" t="str">
        <f>IFERROR(INDEX('Gantt Chart'!$L$9:$L$1000, MATCH($BD858, 'Gantt Chart'!$D$9:$D$1000, 0)), "")</f>
        <v/>
      </c>
      <c r="BC858" s="320"/>
      <c r="BD858" s="13" t="str" cm="1">
        <f t="array" ref="BD858">IF(INDEX($AY$5:$AY$999, CEILING((ROW()-5)/5, 1))="", "", INDEX($AY$5:$AY$999, CEILING((ROW()-5)/5, 1)))</f>
        <v/>
      </c>
      <c r="BE858" s="12"/>
      <c r="BF858" s="18" cm="1">
        <f t="array" ref="BF858">IFERROR(
    INDEX('Gantt Chart'!$D$9:$D$1000,
        SMALL(
            IF(('Gantt Chart'!$J$9:$J$1000=$BG$3) * ('Gantt Chart'!$L$9:$L$1000&lt;1),
                ROW('Gantt Chart'!$D$9:$D$1000)-MIN(ROW('Gantt Chart'!$D$9:$D$1000))+1,
                ""),
            ROW(A854))
        ),
    "")</f>
        <v>0</v>
      </c>
      <c r="BG858" s="12"/>
      <c r="BH858" s="316"/>
      <c r="BI858" s="320" t="str">
        <f>IFERROR(INDEX('Gantt Chart'!$L$9:$L$1000, MATCH($BK858, 'Gantt Chart'!$D$9:$D$1000, 0)), "")</f>
        <v/>
      </c>
      <c r="BJ858" s="320"/>
      <c r="BK858" s="13" cm="1">
        <f t="array" ref="BK858">IF(INDEX($BF$5:$BF$999, CEILING((ROW()-5)/5, 1))="", "", INDEX($BF$5:$BF$999, CEILING((ROW()-5)/5, 1)))</f>
        <v>0</v>
      </c>
      <c r="BL858" s="12"/>
      <c r="BM858" s="18" cm="1">
        <f t="array" ref="BM858">IFERROR(
    INDEX('Gantt Chart'!$D$9:$D$1000,
        SMALL(
            IF(('Gantt Chart'!$J$9:$J$1000=$BN$3) * ('Gantt Chart'!$L$9:$L$1000&lt;1),
                ROW('Gantt Chart'!$D$9:$D$1000)-MIN(ROW('Gantt Chart'!$D$9:$D$1000))+1,
                ""),
            ROW(A854))
        ),
    "")</f>
        <v>0</v>
      </c>
      <c r="BN858" s="12"/>
      <c r="BO858" s="316"/>
      <c r="BP858" s="320" t="str">
        <f>IFERROR(INDEX('Gantt Chart'!$L$9:$L$1000, MATCH($BR858, 'Gantt Chart'!$D$9:$D$1000, 0)), "")</f>
        <v/>
      </c>
      <c r="BQ858" s="320"/>
      <c r="BR858" s="13" cm="1">
        <f t="array" ref="BR858">IF(INDEX($BM$5:$BM$999, CEILING((ROW()-5)/5, 1))="", "", INDEX($BM$5:$BM$999, CEILING((ROW()-5)/5, 1)))</f>
        <v>0</v>
      </c>
      <c r="BS858" s="12"/>
      <c r="BT858" s="10"/>
    </row>
    <row r="859" spans="1:72" x14ac:dyDescent="0.2">
      <c r="A859" s="9"/>
      <c r="B859" s="18" t="str" cm="1">
        <f t="array" ref="B859">IFERROR(
    INDEX('Gantt Chart'!$D$9:$D$1000,
        SMALL(
            IF(('Gantt Chart'!$J$9:$J$1000=$C$3) * ('Gantt Chart'!$L$9:$L$1000&lt;1),
                ROW('Gantt Chart'!$D$9:$D$1000)-MIN(ROW('Gantt Chart'!$D$9:$D$1000))+1,
                ""),
            ROW(A855))
        ),
    "")</f>
        <v/>
      </c>
      <c r="C859" s="12"/>
      <c r="D859" s="12"/>
      <c r="E859" s="12"/>
      <c r="F859" s="12"/>
      <c r="G859" s="12"/>
      <c r="H859" s="12"/>
      <c r="I859" s="18" t="str" cm="1">
        <f t="array" ref="I859">IFERROR(
    INDEX('Gantt Chart'!$D$9:$D$1000,
        SMALL(
            IF(('Gantt Chart'!$J$9:$J$1000=$J$3) * ('Gantt Chart'!$L$9:$L$1000&lt;1),
                ROW('Gantt Chart'!$D$9:$D$1000)-MIN(ROW('Gantt Chart'!$D$9:$D$1000))+1,
                ""),
            ROW(A855))
        ),
    "")</f>
        <v/>
      </c>
      <c r="J859" s="12"/>
      <c r="K859" s="12"/>
      <c r="L859" s="12"/>
      <c r="M859" s="12"/>
      <c r="N859" s="12"/>
      <c r="O859" s="12"/>
      <c r="P859" s="18" t="str" cm="1">
        <f t="array" ref="P859">IFERROR(
    INDEX('Gantt Chart'!$D$9:$D$1000,
        SMALL(
            IF(('Gantt Chart'!$J$9:$J$1000=$Q$3) * ('Gantt Chart'!$L$9:$L$1000&lt;1),
                ROW('Gantt Chart'!$D$9:$D$1000)-MIN(ROW('Gantt Chart'!$D$9:$D$1000))+1,
                ""),
            ROW(A855))
        ),
    "")</f>
        <v/>
      </c>
      <c r="Q859" s="12"/>
      <c r="R859" s="12"/>
      <c r="S859" s="12"/>
      <c r="T859" s="12"/>
      <c r="U859" s="12"/>
      <c r="V859" s="12"/>
      <c r="W859" s="18" t="str" cm="1">
        <f t="array" ref="W859">IFERROR(
    INDEX('Gantt Chart'!$D$9:$D$1000,
        SMALL(
            IF(('Gantt Chart'!$J$9:$J$1000=$X$3) * ('Gantt Chart'!$L$9:$L$1000&lt;1),
                ROW('Gantt Chart'!$D$9:$D$1000)-MIN(ROW('Gantt Chart'!$D$9:$D$1000))+1,
                ""),
            ROW(A855))
        ),
    "")</f>
        <v/>
      </c>
      <c r="X859" s="12"/>
      <c r="Y859" s="12"/>
      <c r="Z859" s="12"/>
      <c r="AA859" s="12"/>
      <c r="AB859" s="12"/>
      <c r="AC859" s="12"/>
      <c r="AD859" s="18" t="str" cm="1">
        <f t="array" ref="AD859">IFERROR(
    INDEX('Gantt Chart'!$D$9:$D$1000,
        SMALL(
            IF(('Gantt Chart'!$J$9:$J$1000=$AE$3) * ('Gantt Chart'!$L$9:$L$1000&lt;1),
                ROW('Gantt Chart'!$D$9:$D$1000)-MIN(ROW('Gantt Chart'!$D$9:$D$1000))+1,
                ""),
            ROW(A855))
        ),
    "")</f>
        <v/>
      </c>
      <c r="AE859" s="12"/>
      <c r="AF859" s="12"/>
      <c r="AG859" s="12"/>
      <c r="AH859" s="12"/>
      <c r="AI859" s="12"/>
      <c r="AJ859" s="12"/>
      <c r="AK859" s="18" t="str" cm="1">
        <f t="array" ref="AK859">IFERROR(
    INDEX('Gantt Chart'!$D$9:$D$1000,
        SMALL(
            IF(('Gantt Chart'!$J$9:$J$1000=$AL$3) * ('Gantt Chart'!$L$9:$L$1000&lt;1),
                ROW('Gantt Chart'!$D$9:$D$1000)-MIN(ROW('Gantt Chart'!$D$9:$D$1000))+1,
                ""),
            ROW(A855))
        ),
    "")</f>
        <v/>
      </c>
      <c r="AL859" s="12"/>
      <c r="AM859" s="12"/>
      <c r="AN859" s="12"/>
      <c r="AO859" s="12"/>
      <c r="AP859" s="12"/>
      <c r="AQ859" s="12"/>
      <c r="AR859" s="18" t="str" cm="1">
        <f t="array" ref="AR859">IFERROR(
    INDEX('Gantt Chart'!$D$9:$D$1000,
        SMALL(
            IF(('Gantt Chart'!$J$9:$J$1000=$AS$3) * ('Gantt Chart'!$L$9:$L$1000&lt;1),
                ROW('Gantt Chart'!$D$9:$D$1000)-MIN(ROW('Gantt Chart'!$D$9:$D$1000))+1,
                ""),
            ROW(A855))
        ),
    "")</f>
        <v/>
      </c>
      <c r="AS859" s="12"/>
      <c r="AT859" s="12"/>
      <c r="AU859" s="12"/>
      <c r="AV859" s="12"/>
      <c r="AW859" s="12"/>
      <c r="AX859" s="12"/>
      <c r="AY859" s="18" t="str" cm="1">
        <f t="array" ref="AY859">IFERROR(
    INDEX('Gantt Chart'!$D$9:$D$1000,
        SMALL(
            IF(('Gantt Chart'!$J$9:$J$1000=$AZ$3) * ('Gantt Chart'!$L$9:$L$1000&lt;1),
                ROW('Gantt Chart'!$D$9:$D$1000)-MIN(ROW('Gantt Chart'!$D$9:$D$1000))+1,
                ""),
            ROW(A855))
        ),
    "")</f>
        <v/>
      </c>
      <c r="AZ859" s="12"/>
      <c r="BA859" s="12"/>
      <c r="BB859" s="12"/>
      <c r="BC859" s="12"/>
      <c r="BD859" s="12"/>
      <c r="BE859" s="12"/>
      <c r="BF859" s="18" cm="1">
        <f t="array" ref="BF859">IFERROR(
    INDEX('Gantt Chart'!$D$9:$D$1000,
        SMALL(
            IF(('Gantt Chart'!$J$9:$J$1000=$BG$3) * ('Gantt Chart'!$L$9:$L$1000&lt;1),
                ROW('Gantt Chart'!$D$9:$D$1000)-MIN(ROW('Gantt Chart'!$D$9:$D$1000))+1,
                ""),
            ROW(A855))
        ),
    "")</f>
        <v>0</v>
      </c>
      <c r="BG859" s="12"/>
      <c r="BH859" s="12"/>
      <c r="BI859" s="12"/>
      <c r="BJ859" s="12"/>
      <c r="BK859" s="12"/>
      <c r="BL859" s="12"/>
      <c r="BM859" s="18" cm="1">
        <f t="array" ref="BM859">IFERROR(
    INDEX('Gantt Chart'!$D$9:$D$1000,
        SMALL(
            IF(('Gantt Chart'!$J$9:$J$1000=$BN$3) * ('Gantt Chart'!$L$9:$L$1000&lt;1),
                ROW('Gantt Chart'!$D$9:$D$1000)-MIN(ROW('Gantt Chart'!$D$9:$D$1000))+1,
                ""),
            ROW(A855))
        ),
    "")</f>
        <v>0</v>
      </c>
      <c r="BN859" s="12"/>
      <c r="BO859" s="12"/>
      <c r="BP859" s="12"/>
      <c r="BQ859" s="12"/>
      <c r="BR859" s="12"/>
      <c r="BS859" s="12"/>
      <c r="BT859" s="10"/>
    </row>
    <row r="860" spans="1:72" ht="16.899999999999999" customHeight="1" x14ac:dyDescent="0.2">
      <c r="A860" s="9"/>
      <c r="B860" s="18" t="str" cm="1">
        <f t="array" ref="B860">IFERROR(
    INDEX('Gantt Chart'!$D$9:$D$1000,
        SMALL(
            IF(('Gantt Chart'!$J$9:$J$1000=$C$3) * ('Gantt Chart'!$L$9:$L$1000&lt;1),
                ROW('Gantt Chart'!$D$9:$D$1000)-MIN(ROW('Gantt Chart'!$D$9:$D$1000))+1,
                ""),
            ROW(A856))
        ),
    "")</f>
        <v/>
      </c>
      <c r="C860" s="12"/>
      <c r="D860" s="316" t="str">
        <f>IFERROR(INDEX('Gantt Chart'!$H$9:$H$1000, MATCH($G863, 'Gantt Chart'!$D$9:$D$1000, 0)), "")</f>
        <v/>
      </c>
      <c r="E860" s="317" t="str">
        <f>IFERROR(VLOOKUP($G863, 'Gantt Chart'!$D$9:$E$1000, 2, FALSE), "")</f>
        <v/>
      </c>
      <c r="F860" s="317"/>
      <c r="G860" s="317"/>
      <c r="H860" s="12"/>
      <c r="I860" s="18" t="str" cm="1">
        <f t="array" ref="I860">IFERROR(
    INDEX('Gantt Chart'!$D$9:$D$1000,
        SMALL(
            IF(('Gantt Chart'!$J$9:$J$1000=$J$3) * ('Gantt Chart'!$L$9:$L$1000&lt;1),
                ROW('Gantt Chart'!$D$9:$D$1000)-MIN(ROW('Gantt Chart'!$D$9:$D$1000))+1,
                ""),
            ROW(A856))
        ),
    "")</f>
        <v/>
      </c>
      <c r="J860" s="12"/>
      <c r="K860" s="316" t="str">
        <f>IFERROR(INDEX('Gantt Chart'!$H$9:$H$1000, MATCH($N863, 'Gantt Chart'!$D$9:$D$1000, 0)), "")</f>
        <v/>
      </c>
      <c r="L860" s="317" t="str">
        <f>IFERROR(VLOOKUP($N863, 'Gantt Chart'!$D$9:$E$1000, 2, FALSE), "")</f>
        <v/>
      </c>
      <c r="M860" s="317"/>
      <c r="N860" s="317"/>
      <c r="O860" s="12"/>
      <c r="P860" s="18" t="str" cm="1">
        <f t="array" ref="P860">IFERROR(
    INDEX('Gantt Chart'!$D$9:$D$1000,
        SMALL(
            IF(('Gantt Chart'!$J$9:$J$1000=$Q$3) * ('Gantt Chart'!$L$9:$L$1000&lt;1),
                ROW('Gantt Chart'!$D$9:$D$1000)-MIN(ROW('Gantt Chart'!$D$9:$D$1000))+1,
                ""),
            ROW(A856))
        ),
    "")</f>
        <v/>
      </c>
      <c r="Q860" s="12"/>
      <c r="R860" s="316" t="str">
        <f>IFERROR(INDEX('Gantt Chart'!$H$9:$H$1000, MATCH($U863, 'Gantt Chart'!$D$9:$D$1000, 0)), "")</f>
        <v/>
      </c>
      <c r="S860" s="317" t="str">
        <f>IFERROR(VLOOKUP($U863, 'Gantt Chart'!$D$9:$E$1000, 2, FALSE), "")</f>
        <v/>
      </c>
      <c r="T860" s="317"/>
      <c r="U860" s="317"/>
      <c r="V860" s="12"/>
      <c r="W860" s="18" t="str" cm="1">
        <f t="array" ref="W860">IFERROR(
    INDEX('Gantt Chart'!$D$9:$D$1000,
        SMALL(
            IF(('Gantt Chart'!$J$9:$J$1000=$X$3) * ('Gantt Chart'!$L$9:$L$1000&lt;1),
                ROW('Gantt Chart'!$D$9:$D$1000)-MIN(ROW('Gantt Chart'!$D$9:$D$1000))+1,
                ""),
            ROW(A856))
        ),
    "")</f>
        <v/>
      </c>
      <c r="X860" s="12"/>
      <c r="Y860" s="316" t="str">
        <f>IFERROR(INDEX('Gantt Chart'!$H$9:$H$1000, MATCH($AB863, 'Gantt Chart'!$D$9:$D$1000, 0)), "")</f>
        <v/>
      </c>
      <c r="Z860" s="317" t="str">
        <f>IFERROR(VLOOKUP($AB863, 'Gantt Chart'!$D$9:$E$1000, 2, FALSE), "")</f>
        <v/>
      </c>
      <c r="AA860" s="317"/>
      <c r="AB860" s="317"/>
      <c r="AC860" s="12"/>
      <c r="AD860" s="18" t="str" cm="1">
        <f t="array" ref="AD860">IFERROR(
    INDEX('Gantt Chart'!$D$9:$D$1000,
        SMALL(
            IF(('Gantt Chart'!$J$9:$J$1000=$AE$3) * ('Gantt Chart'!$L$9:$L$1000&lt;1),
                ROW('Gantt Chart'!$D$9:$D$1000)-MIN(ROW('Gantt Chart'!$D$9:$D$1000))+1,
                ""),
            ROW(A856))
        ),
    "")</f>
        <v/>
      </c>
      <c r="AE860" s="12"/>
      <c r="AF860" s="316" t="str">
        <f>IFERROR(INDEX('Gantt Chart'!$H$9:$H$1000, MATCH($AI863, 'Gantt Chart'!$D$9:$D$1000, 0)), "")</f>
        <v/>
      </c>
      <c r="AG860" s="317" t="str">
        <f>IFERROR(VLOOKUP($AI863, 'Gantt Chart'!$D$9:$E$1000, 2, FALSE), "")</f>
        <v/>
      </c>
      <c r="AH860" s="317"/>
      <c r="AI860" s="317"/>
      <c r="AJ860" s="12"/>
      <c r="AK860" s="18" t="str" cm="1">
        <f t="array" ref="AK860">IFERROR(
    INDEX('Gantt Chart'!$D$9:$D$1000,
        SMALL(
            IF(('Gantt Chart'!$J$9:$J$1000=$AL$3) * ('Gantt Chart'!$L$9:$L$1000&lt;1),
                ROW('Gantt Chart'!$D$9:$D$1000)-MIN(ROW('Gantt Chart'!$D$9:$D$1000))+1,
                ""),
            ROW(A856))
        ),
    "")</f>
        <v/>
      </c>
      <c r="AL860" s="12"/>
      <c r="AM860" s="316" t="str">
        <f>IFERROR(INDEX('Gantt Chart'!$H$9:$H$1000, MATCH($AP863, 'Gantt Chart'!$D$9:$D$1000, 0)), "")</f>
        <v/>
      </c>
      <c r="AN860" s="317" t="str">
        <f>IFERROR(VLOOKUP($AP863, 'Gantt Chart'!$D$9:$E$1000, 2, FALSE), "")</f>
        <v/>
      </c>
      <c r="AO860" s="317"/>
      <c r="AP860" s="317"/>
      <c r="AQ860" s="12"/>
      <c r="AR860" s="18" t="str" cm="1">
        <f t="array" ref="AR860">IFERROR(
    INDEX('Gantt Chart'!$D$9:$D$1000,
        SMALL(
            IF(('Gantt Chart'!$J$9:$J$1000=$AS$3) * ('Gantt Chart'!$L$9:$L$1000&lt;1),
                ROW('Gantt Chart'!$D$9:$D$1000)-MIN(ROW('Gantt Chart'!$D$9:$D$1000))+1,
                ""),
            ROW(A856))
        ),
    "")</f>
        <v/>
      </c>
      <c r="AS860" s="12"/>
      <c r="AT860" s="316" t="str">
        <f>IFERROR(INDEX('Gantt Chart'!$H$9:$H$1000, MATCH($AW863, 'Gantt Chart'!$D$9:$D$1000, 0)), "")</f>
        <v/>
      </c>
      <c r="AU860" s="317" t="str">
        <f>IFERROR(VLOOKUP($AW863, 'Gantt Chart'!$D$9:$E$1000, 2, FALSE), "")</f>
        <v/>
      </c>
      <c r="AV860" s="317"/>
      <c r="AW860" s="317"/>
      <c r="AX860" s="12"/>
      <c r="AY860" s="18" t="str" cm="1">
        <f t="array" ref="AY860">IFERROR(
    INDEX('Gantt Chart'!$D$9:$D$1000,
        SMALL(
            IF(('Gantt Chart'!$J$9:$J$1000=$AZ$3) * ('Gantt Chart'!$L$9:$L$1000&lt;1),
                ROW('Gantt Chart'!$D$9:$D$1000)-MIN(ROW('Gantt Chart'!$D$9:$D$1000))+1,
                ""),
            ROW(A856))
        ),
    "")</f>
        <v/>
      </c>
      <c r="AZ860" s="12"/>
      <c r="BA860" s="316" t="str">
        <f>IFERROR(INDEX('Gantt Chart'!$H$9:$H$1000, MATCH($BD863, 'Gantt Chart'!$D$9:$D$1000, 0)), "")</f>
        <v/>
      </c>
      <c r="BB860" s="317" t="str">
        <f>IFERROR(VLOOKUP($BD863, 'Gantt Chart'!$D$9:$E$1000, 2, FALSE), "")</f>
        <v/>
      </c>
      <c r="BC860" s="317"/>
      <c r="BD860" s="317"/>
      <c r="BE860" s="12"/>
      <c r="BF860" s="18" cm="1">
        <f t="array" ref="BF860">IFERROR(
    INDEX('Gantt Chart'!$D$9:$D$1000,
        SMALL(
            IF(('Gantt Chart'!$J$9:$J$1000=$BG$3) * ('Gantt Chart'!$L$9:$L$1000&lt;1),
                ROW('Gantt Chart'!$D$9:$D$1000)-MIN(ROW('Gantt Chart'!$D$9:$D$1000))+1,
                ""),
            ROW(A856))
        ),
    "")</f>
        <v>0</v>
      </c>
      <c r="BG860" s="12"/>
      <c r="BH860" s="316" t="str">
        <f>IFERROR(INDEX('Gantt Chart'!$H$9:$H$1000, MATCH($BK863, 'Gantt Chart'!$D$9:$D$1000, 0)), "")</f>
        <v/>
      </c>
      <c r="BI860" s="317" t="str">
        <f>IFERROR(VLOOKUP($BK863, 'Gantt Chart'!$D$9:$E$1000, 2, FALSE), "")</f>
        <v/>
      </c>
      <c r="BJ860" s="317"/>
      <c r="BK860" s="317"/>
      <c r="BL860" s="12"/>
      <c r="BM860" s="18" cm="1">
        <f t="array" ref="BM860">IFERROR(
    INDEX('Gantt Chart'!$D$9:$D$1000,
        SMALL(
            IF(('Gantt Chart'!$J$9:$J$1000=$BN$3) * ('Gantt Chart'!$L$9:$L$1000&lt;1),
                ROW('Gantt Chart'!$D$9:$D$1000)-MIN(ROW('Gantt Chart'!$D$9:$D$1000))+1,
                ""),
            ROW(A856))
        ),
    "")</f>
        <v>0</v>
      </c>
      <c r="BN860" s="12"/>
      <c r="BO860" s="316" t="str">
        <f>IFERROR(INDEX('Gantt Chart'!$H$9:$H$1000, MATCH($BR863, 'Gantt Chart'!$D$9:$D$1000, 0)), "")</f>
        <v/>
      </c>
      <c r="BP860" s="317" t="str">
        <f>IFERROR(VLOOKUP($BR863, 'Gantt Chart'!$D$9:$E$1000, 2, FALSE), "")</f>
        <v/>
      </c>
      <c r="BQ860" s="317"/>
      <c r="BR860" s="317"/>
      <c r="BS860" s="12"/>
      <c r="BT860" s="10"/>
    </row>
    <row r="861" spans="1:72" x14ac:dyDescent="0.2">
      <c r="A861" s="9"/>
      <c r="B861" s="18" t="str" cm="1">
        <f t="array" ref="B861">IFERROR(
    INDEX('Gantt Chart'!$D$9:$D$1000,
        SMALL(
            IF(('Gantt Chart'!$J$9:$J$1000=$C$3) * ('Gantt Chart'!$L$9:$L$1000&lt;1),
                ROW('Gantt Chart'!$D$9:$D$1000)-MIN(ROW('Gantt Chart'!$D$9:$D$1000))+1,
                ""),
            ROW(A857))
        ),
    "")</f>
        <v/>
      </c>
      <c r="C861" s="12"/>
      <c r="D861" s="316"/>
      <c r="E861" s="318" t="str">
        <f>IFERROR(INDEX('Gantt Chart'!$C$9:$C$1000, MATCH($G863, 'Gantt Chart'!$D$9:$D$1000, 0)), "")</f>
        <v/>
      </c>
      <c r="F861" s="318"/>
      <c r="G861" s="318"/>
      <c r="H861" s="12"/>
      <c r="I861" s="18" t="str" cm="1">
        <f t="array" ref="I861">IFERROR(
    INDEX('Gantt Chart'!$D$9:$D$1000,
        SMALL(
            IF(('Gantt Chart'!$J$9:$J$1000=$J$3) * ('Gantt Chart'!$L$9:$L$1000&lt;1),
                ROW('Gantt Chart'!$D$9:$D$1000)-MIN(ROW('Gantt Chart'!$D$9:$D$1000))+1,
                ""),
            ROW(A857))
        ),
    "")</f>
        <v/>
      </c>
      <c r="J861" s="12"/>
      <c r="K861" s="316"/>
      <c r="L861" s="318" t="str">
        <f>IFERROR(INDEX('Gantt Chart'!$C$9:$C$1000, MATCH($N863, 'Gantt Chart'!$D$9:$D$1000, 0)), "")</f>
        <v/>
      </c>
      <c r="M861" s="318"/>
      <c r="N861" s="318"/>
      <c r="O861" s="12"/>
      <c r="P861" s="18" t="str" cm="1">
        <f t="array" ref="P861">IFERROR(
    INDEX('Gantt Chart'!$D$9:$D$1000,
        SMALL(
            IF(('Gantt Chart'!$J$9:$J$1000=$Q$3) * ('Gantt Chart'!$L$9:$L$1000&lt;1),
                ROW('Gantt Chart'!$D$9:$D$1000)-MIN(ROW('Gantt Chart'!$D$9:$D$1000))+1,
                ""),
            ROW(A857))
        ),
    "")</f>
        <v/>
      </c>
      <c r="Q861" s="12"/>
      <c r="R861" s="316"/>
      <c r="S861" s="318" t="str">
        <f>IFERROR(INDEX('Gantt Chart'!$C$9:$C$1000, MATCH($U863, 'Gantt Chart'!$D$9:$D$1000, 0)), "")</f>
        <v/>
      </c>
      <c r="T861" s="318"/>
      <c r="U861" s="318"/>
      <c r="V861" s="12"/>
      <c r="W861" s="18" t="str" cm="1">
        <f t="array" ref="W861">IFERROR(
    INDEX('Gantt Chart'!$D$9:$D$1000,
        SMALL(
            IF(('Gantt Chart'!$J$9:$J$1000=$X$3) * ('Gantt Chart'!$L$9:$L$1000&lt;1),
                ROW('Gantt Chart'!$D$9:$D$1000)-MIN(ROW('Gantt Chart'!$D$9:$D$1000))+1,
                ""),
            ROW(A857))
        ),
    "")</f>
        <v/>
      </c>
      <c r="X861" s="12"/>
      <c r="Y861" s="316"/>
      <c r="Z861" s="318" t="str">
        <f>IFERROR(INDEX('Gantt Chart'!$C$9:$C$1000, MATCH($AB863, 'Gantt Chart'!$D$9:$D$1000, 0)), "")</f>
        <v/>
      </c>
      <c r="AA861" s="318"/>
      <c r="AB861" s="318"/>
      <c r="AC861" s="12"/>
      <c r="AD861" s="18" t="str" cm="1">
        <f t="array" ref="AD861">IFERROR(
    INDEX('Gantt Chart'!$D$9:$D$1000,
        SMALL(
            IF(('Gantt Chart'!$J$9:$J$1000=$AE$3) * ('Gantt Chart'!$L$9:$L$1000&lt;1),
                ROW('Gantt Chart'!$D$9:$D$1000)-MIN(ROW('Gantt Chart'!$D$9:$D$1000))+1,
                ""),
            ROW(A857))
        ),
    "")</f>
        <v/>
      </c>
      <c r="AE861" s="12"/>
      <c r="AF861" s="316"/>
      <c r="AG861" s="318" t="str">
        <f>IFERROR(INDEX('Gantt Chart'!$C$9:$C$1000, MATCH($AI863, 'Gantt Chart'!$D$9:$D$1000, 0)), "")</f>
        <v/>
      </c>
      <c r="AH861" s="318"/>
      <c r="AI861" s="318"/>
      <c r="AJ861" s="12"/>
      <c r="AK861" s="18" t="str" cm="1">
        <f t="array" ref="AK861">IFERROR(
    INDEX('Gantt Chart'!$D$9:$D$1000,
        SMALL(
            IF(('Gantt Chart'!$J$9:$J$1000=$AL$3) * ('Gantt Chart'!$L$9:$L$1000&lt;1),
                ROW('Gantt Chart'!$D$9:$D$1000)-MIN(ROW('Gantt Chart'!$D$9:$D$1000))+1,
                ""),
            ROW(A857))
        ),
    "")</f>
        <v/>
      </c>
      <c r="AL861" s="12"/>
      <c r="AM861" s="316"/>
      <c r="AN861" s="318" t="str">
        <f>IFERROR(INDEX('Gantt Chart'!$C$9:$C$1000, MATCH($AP863, 'Gantt Chart'!$D$9:$D$1000, 0)), "")</f>
        <v/>
      </c>
      <c r="AO861" s="318"/>
      <c r="AP861" s="318"/>
      <c r="AQ861" s="12"/>
      <c r="AR861" s="18" t="str" cm="1">
        <f t="array" ref="AR861">IFERROR(
    INDEX('Gantt Chart'!$D$9:$D$1000,
        SMALL(
            IF(('Gantt Chart'!$J$9:$J$1000=$AS$3) * ('Gantt Chart'!$L$9:$L$1000&lt;1),
                ROW('Gantt Chart'!$D$9:$D$1000)-MIN(ROW('Gantt Chart'!$D$9:$D$1000))+1,
                ""),
            ROW(A857))
        ),
    "")</f>
        <v/>
      </c>
      <c r="AS861" s="12"/>
      <c r="AT861" s="316"/>
      <c r="AU861" s="318" t="str">
        <f>IFERROR(INDEX('Gantt Chart'!$C$9:$C$1000, MATCH($AW863, 'Gantt Chart'!$D$9:$D$1000, 0)), "")</f>
        <v/>
      </c>
      <c r="AV861" s="318"/>
      <c r="AW861" s="318"/>
      <c r="AX861" s="12"/>
      <c r="AY861" s="18" t="str" cm="1">
        <f t="array" ref="AY861">IFERROR(
    INDEX('Gantt Chart'!$D$9:$D$1000,
        SMALL(
            IF(('Gantt Chart'!$J$9:$J$1000=$AZ$3) * ('Gantt Chart'!$L$9:$L$1000&lt;1),
                ROW('Gantt Chart'!$D$9:$D$1000)-MIN(ROW('Gantt Chart'!$D$9:$D$1000))+1,
                ""),
            ROW(A857))
        ),
    "")</f>
        <v/>
      </c>
      <c r="AZ861" s="12"/>
      <c r="BA861" s="316"/>
      <c r="BB861" s="318" t="str">
        <f>IFERROR(INDEX('Gantt Chart'!$C$9:$C$1000, MATCH($BD863, 'Gantt Chart'!$D$9:$D$1000, 0)), "")</f>
        <v/>
      </c>
      <c r="BC861" s="318"/>
      <c r="BD861" s="318"/>
      <c r="BE861" s="12"/>
      <c r="BF861" s="18" cm="1">
        <f t="array" ref="BF861">IFERROR(
    INDEX('Gantt Chart'!$D$9:$D$1000,
        SMALL(
            IF(('Gantt Chart'!$J$9:$J$1000=$BG$3) * ('Gantt Chart'!$L$9:$L$1000&lt;1),
                ROW('Gantt Chart'!$D$9:$D$1000)-MIN(ROW('Gantt Chart'!$D$9:$D$1000))+1,
                ""),
            ROW(A857))
        ),
    "")</f>
        <v>0</v>
      </c>
      <c r="BG861" s="12"/>
      <c r="BH861" s="316"/>
      <c r="BI861" s="318" t="str">
        <f>IFERROR(INDEX('Gantt Chart'!$C$9:$C$1000, MATCH($BK863, 'Gantt Chart'!$D$9:$D$1000, 0)), "")</f>
        <v/>
      </c>
      <c r="BJ861" s="318"/>
      <c r="BK861" s="318"/>
      <c r="BL861" s="12"/>
      <c r="BM861" s="18" cm="1">
        <f t="array" ref="BM861">IFERROR(
    INDEX('Gantt Chart'!$D$9:$D$1000,
        SMALL(
            IF(('Gantt Chart'!$J$9:$J$1000=$BN$3) * ('Gantt Chart'!$L$9:$L$1000&lt;1),
                ROW('Gantt Chart'!$D$9:$D$1000)-MIN(ROW('Gantt Chart'!$D$9:$D$1000))+1,
                ""),
            ROW(A857))
        ),
    "")</f>
        <v>0</v>
      </c>
      <c r="BN861" s="12"/>
      <c r="BO861" s="316"/>
      <c r="BP861" s="318" t="str">
        <f>IFERROR(INDEX('Gantt Chart'!$C$9:$C$1000, MATCH($BR863, 'Gantt Chart'!$D$9:$D$1000, 0)), "")</f>
        <v/>
      </c>
      <c r="BQ861" s="318"/>
      <c r="BR861" s="318"/>
      <c r="BS861" s="12"/>
      <c r="BT861" s="10"/>
    </row>
    <row r="862" spans="1:72" x14ac:dyDescent="0.2">
      <c r="A862" s="9"/>
      <c r="B862" s="18" t="str" cm="1">
        <f t="array" ref="B862">IFERROR(
    INDEX('Gantt Chart'!$D$9:$D$1000,
        SMALL(
            IF(('Gantt Chart'!$J$9:$J$1000=$C$3) * ('Gantt Chart'!$L$9:$L$1000&lt;1),
                ROW('Gantt Chart'!$D$9:$D$1000)-MIN(ROW('Gantt Chart'!$D$9:$D$1000))+1,
                ""),
            ROW(A858))
        ),
    "")</f>
        <v/>
      </c>
      <c r="C862" s="12"/>
      <c r="D862" s="316"/>
      <c r="E862" s="319" t="str">
        <f>IFERROR(INDEX('Gantt Chart'!$M$9:$M$1000, MATCH($G863, 'Gantt Chart'!$D$9:$D$1000, 0)), "")</f>
        <v/>
      </c>
      <c r="F862" s="319"/>
      <c r="G862" s="319"/>
      <c r="H862" s="12"/>
      <c r="I862" s="18" t="str" cm="1">
        <f t="array" ref="I862">IFERROR(
    INDEX('Gantt Chart'!$D$9:$D$1000,
        SMALL(
            IF(('Gantt Chart'!$J$9:$J$1000=$J$3) * ('Gantt Chart'!$L$9:$L$1000&lt;1),
                ROW('Gantt Chart'!$D$9:$D$1000)-MIN(ROW('Gantt Chart'!$D$9:$D$1000))+1,
                ""),
            ROW(A858))
        ),
    "")</f>
        <v/>
      </c>
      <c r="J862" s="12"/>
      <c r="K862" s="316"/>
      <c r="L862" s="319" t="str">
        <f>IFERROR(INDEX('Gantt Chart'!$M$9:$M$1000, MATCH($N863, 'Gantt Chart'!$D$9:$D$1000, 0)), "")</f>
        <v/>
      </c>
      <c r="M862" s="319"/>
      <c r="N862" s="319"/>
      <c r="O862" s="12"/>
      <c r="P862" s="18" t="str" cm="1">
        <f t="array" ref="P862">IFERROR(
    INDEX('Gantt Chart'!$D$9:$D$1000,
        SMALL(
            IF(('Gantt Chart'!$J$9:$J$1000=$Q$3) * ('Gantt Chart'!$L$9:$L$1000&lt;1),
                ROW('Gantt Chart'!$D$9:$D$1000)-MIN(ROW('Gantt Chart'!$D$9:$D$1000))+1,
                ""),
            ROW(A858))
        ),
    "")</f>
        <v/>
      </c>
      <c r="Q862" s="12"/>
      <c r="R862" s="316"/>
      <c r="S862" s="319" t="str">
        <f>IFERROR(INDEX('Gantt Chart'!$M$9:$M$1000, MATCH($U863, 'Gantt Chart'!$D$9:$D$1000, 0)), "")</f>
        <v/>
      </c>
      <c r="T862" s="319"/>
      <c r="U862" s="319"/>
      <c r="V862" s="12"/>
      <c r="W862" s="18" t="str" cm="1">
        <f t="array" ref="W862">IFERROR(
    INDEX('Gantt Chart'!$D$9:$D$1000,
        SMALL(
            IF(('Gantt Chart'!$J$9:$J$1000=$X$3) * ('Gantt Chart'!$L$9:$L$1000&lt;1),
                ROW('Gantt Chart'!$D$9:$D$1000)-MIN(ROW('Gantt Chart'!$D$9:$D$1000))+1,
                ""),
            ROW(A858))
        ),
    "")</f>
        <v/>
      </c>
      <c r="X862" s="12"/>
      <c r="Y862" s="316"/>
      <c r="Z862" s="319" t="str">
        <f>IFERROR(INDEX('Gantt Chart'!$M$9:$M$1000, MATCH($AB863, 'Gantt Chart'!$D$9:$D$1000, 0)), "")</f>
        <v/>
      </c>
      <c r="AA862" s="319"/>
      <c r="AB862" s="319"/>
      <c r="AC862" s="12"/>
      <c r="AD862" s="18" t="str" cm="1">
        <f t="array" ref="AD862">IFERROR(
    INDEX('Gantt Chart'!$D$9:$D$1000,
        SMALL(
            IF(('Gantt Chart'!$J$9:$J$1000=$AE$3) * ('Gantt Chart'!$L$9:$L$1000&lt;1),
                ROW('Gantt Chart'!$D$9:$D$1000)-MIN(ROW('Gantt Chart'!$D$9:$D$1000))+1,
                ""),
            ROW(A858))
        ),
    "")</f>
        <v/>
      </c>
      <c r="AE862" s="12"/>
      <c r="AF862" s="316"/>
      <c r="AG862" s="319" t="str">
        <f>IFERROR(INDEX('Gantt Chart'!$M$9:$M$1000, MATCH($AI863, 'Gantt Chart'!$D$9:$D$1000, 0)), "")</f>
        <v/>
      </c>
      <c r="AH862" s="319"/>
      <c r="AI862" s="319"/>
      <c r="AJ862" s="12"/>
      <c r="AK862" s="18" t="str" cm="1">
        <f t="array" ref="AK862">IFERROR(
    INDEX('Gantt Chart'!$D$9:$D$1000,
        SMALL(
            IF(('Gantt Chart'!$J$9:$J$1000=$AL$3) * ('Gantt Chart'!$L$9:$L$1000&lt;1),
                ROW('Gantt Chart'!$D$9:$D$1000)-MIN(ROW('Gantt Chart'!$D$9:$D$1000))+1,
                ""),
            ROW(A858))
        ),
    "")</f>
        <v/>
      </c>
      <c r="AL862" s="12"/>
      <c r="AM862" s="316"/>
      <c r="AN862" s="319" t="str">
        <f>IFERROR(INDEX('Gantt Chart'!$M$9:$M$1000, MATCH($AP863, 'Gantt Chart'!$D$9:$D$1000, 0)), "")</f>
        <v/>
      </c>
      <c r="AO862" s="319"/>
      <c r="AP862" s="319"/>
      <c r="AQ862" s="12"/>
      <c r="AR862" s="18" t="str" cm="1">
        <f t="array" ref="AR862">IFERROR(
    INDEX('Gantt Chart'!$D$9:$D$1000,
        SMALL(
            IF(('Gantt Chart'!$J$9:$J$1000=$AS$3) * ('Gantt Chart'!$L$9:$L$1000&lt;1),
                ROW('Gantt Chart'!$D$9:$D$1000)-MIN(ROW('Gantt Chart'!$D$9:$D$1000))+1,
                ""),
            ROW(A858))
        ),
    "")</f>
        <v/>
      </c>
      <c r="AS862" s="12"/>
      <c r="AT862" s="316"/>
      <c r="AU862" s="319" t="str">
        <f>IFERROR(INDEX('Gantt Chart'!$M$9:$M$1000, MATCH($AW863, 'Gantt Chart'!$D$9:$D$1000, 0)), "")</f>
        <v/>
      </c>
      <c r="AV862" s="319"/>
      <c r="AW862" s="319"/>
      <c r="AX862" s="12"/>
      <c r="AY862" s="18" t="str" cm="1">
        <f t="array" ref="AY862">IFERROR(
    INDEX('Gantt Chart'!$D$9:$D$1000,
        SMALL(
            IF(('Gantt Chart'!$J$9:$J$1000=$AZ$3) * ('Gantt Chart'!$L$9:$L$1000&lt;1),
                ROW('Gantt Chart'!$D$9:$D$1000)-MIN(ROW('Gantt Chart'!$D$9:$D$1000))+1,
                ""),
            ROW(A858))
        ),
    "")</f>
        <v/>
      </c>
      <c r="AZ862" s="12"/>
      <c r="BA862" s="316"/>
      <c r="BB862" s="319" t="str">
        <f>IFERROR(INDEX('Gantt Chart'!$M$9:$M$1000, MATCH($BD863, 'Gantt Chart'!$D$9:$D$1000, 0)), "")</f>
        <v/>
      </c>
      <c r="BC862" s="319"/>
      <c r="BD862" s="319"/>
      <c r="BE862" s="12"/>
      <c r="BF862" s="18" cm="1">
        <f t="array" ref="BF862">IFERROR(
    INDEX('Gantt Chart'!$D$9:$D$1000,
        SMALL(
            IF(('Gantt Chart'!$J$9:$J$1000=$BG$3) * ('Gantt Chart'!$L$9:$L$1000&lt;1),
                ROW('Gantt Chart'!$D$9:$D$1000)-MIN(ROW('Gantt Chart'!$D$9:$D$1000))+1,
                ""),
            ROW(A858))
        ),
    "")</f>
        <v>0</v>
      </c>
      <c r="BG862" s="12"/>
      <c r="BH862" s="316"/>
      <c r="BI862" s="319" t="str">
        <f>IFERROR(INDEX('Gantt Chart'!$M$9:$M$1000, MATCH($BK863, 'Gantt Chart'!$D$9:$D$1000, 0)), "")</f>
        <v/>
      </c>
      <c r="BJ862" s="319"/>
      <c r="BK862" s="319"/>
      <c r="BL862" s="12"/>
      <c r="BM862" s="18" cm="1">
        <f t="array" ref="BM862">IFERROR(
    INDEX('Gantt Chart'!$D$9:$D$1000,
        SMALL(
            IF(('Gantt Chart'!$J$9:$J$1000=$BN$3) * ('Gantt Chart'!$L$9:$L$1000&lt;1),
                ROW('Gantt Chart'!$D$9:$D$1000)-MIN(ROW('Gantt Chart'!$D$9:$D$1000))+1,
                ""),
            ROW(A858))
        ),
    "")</f>
        <v>0</v>
      </c>
      <c r="BN862" s="12"/>
      <c r="BO862" s="316"/>
      <c r="BP862" s="319" t="str">
        <f>IFERROR(INDEX('Gantt Chart'!$M$9:$M$1000, MATCH($BR863, 'Gantt Chart'!$D$9:$D$1000, 0)), "")</f>
        <v/>
      </c>
      <c r="BQ862" s="319"/>
      <c r="BR862" s="319"/>
      <c r="BS862" s="12"/>
      <c r="BT862" s="10"/>
    </row>
    <row r="863" spans="1:72" x14ac:dyDescent="0.2">
      <c r="A863" s="9"/>
      <c r="B863" s="18" t="str" cm="1">
        <f t="array" ref="B863">IFERROR(
    INDEX('Gantt Chart'!$D$9:$D$1000,
        SMALL(
            IF(('Gantt Chart'!$J$9:$J$1000=$C$3) * ('Gantt Chart'!$L$9:$L$1000&lt;1),
                ROW('Gantt Chart'!$D$9:$D$1000)-MIN(ROW('Gantt Chart'!$D$9:$D$1000))+1,
                ""),
            ROW(A859))
        ),
    "")</f>
        <v/>
      </c>
      <c r="C863" s="12"/>
      <c r="D863" s="316"/>
      <c r="E863" s="320" t="str">
        <f>IFERROR(INDEX('Gantt Chart'!$L$9:$L$1000, MATCH($G863, 'Gantt Chart'!$D$9:$D$1000, 0)), "")</f>
        <v/>
      </c>
      <c r="F863" s="320"/>
      <c r="G863" s="13" t="str" cm="1">
        <f t="array" ref="G863">IF(INDEX($B$5:$B$999, CEILING((ROW()-5)/5, 1))="", "", INDEX($B$5:$B$999, CEILING((ROW()-5)/5, 1)))</f>
        <v/>
      </c>
      <c r="H863" s="12"/>
      <c r="I863" s="18" t="str" cm="1">
        <f t="array" ref="I863">IFERROR(
    INDEX('Gantt Chart'!$D$9:$D$1000,
        SMALL(
            IF(('Gantt Chart'!$J$9:$J$1000=$J$3) * ('Gantt Chart'!$L$9:$L$1000&lt;1),
                ROW('Gantt Chart'!$D$9:$D$1000)-MIN(ROW('Gantt Chart'!$D$9:$D$1000))+1,
                ""),
            ROW(A859))
        ),
    "")</f>
        <v/>
      </c>
      <c r="J863" s="12"/>
      <c r="K863" s="316"/>
      <c r="L863" s="320" t="str">
        <f>IFERROR(INDEX('Gantt Chart'!$L$9:$L$1000, MATCH($N863, 'Gantt Chart'!$D$9:$D$1000, 0)), "")</f>
        <v/>
      </c>
      <c r="M863" s="320"/>
      <c r="N863" s="13" t="str" cm="1">
        <f t="array" ref="N863">IF(INDEX($I$5:$I$999, CEILING((ROW()-5)/5, 1))="", "", INDEX($I$5:$I$999, CEILING((ROW()-5)/5, 1)))</f>
        <v/>
      </c>
      <c r="O863" s="12"/>
      <c r="P863" s="18" t="str" cm="1">
        <f t="array" ref="P863">IFERROR(
    INDEX('Gantt Chart'!$D$9:$D$1000,
        SMALL(
            IF(('Gantt Chart'!$J$9:$J$1000=$Q$3) * ('Gantt Chart'!$L$9:$L$1000&lt;1),
                ROW('Gantt Chart'!$D$9:$D$1000)-MIN(ROW('Gantt Chart'!$D$9:$D$1000))+1,
                ""),
            ROW(A859))
        ),
    "")</f>
        <v/>
      </c>
      <c r="Q863" s="12"/>
      <c r="R863" s="316"/>
      <c r="S863" s="320" t="str">
        <f>IFERROR(INDEX('Gantt Chart'!$L$9:$L$1000, MATCH($U863, 'Gantt Chart'!$D$9:$D$1000, 0)), "")</f>
        <v/>
      </c>
      <c r="T863" s="320"/>
      <c r="U863" s="13" t="str" cm="1">
        <f t="array" ref="U863">IF(INDEX($P$5:$P$999, CEILING((ROW()-5)/5, 1))="", "", INDEX($P$5:$P$999, CEILING((ROW()-5)/5, 1)))</f>
        <v/>
      </c>
      <c r="V863" s="12"/>
      <c r="W863" s="18" t="str" cm="1">
        <f t="array" ref="W863">IFERROR(
    INDEX('Gantt Chart'!$D$9:$D$1000,
        SMALL(
            IF(('Gantt Chart'!$J$9:$J$1000=$X$3) * ('Gantt Chart'!$L$9:$L$1000&lt;1),
                ROW('Gantt Chart'!$D$9:$D$1000)-MIN(ROW('Gantt Chart'!$D$9:$D$1000))+1,
                ""),
            ROW(A859))
        ),
    "")</f>
        <v/>
      </c>
      <c r="X863" s="12"/>
      <c r="Y863" s="316"/>
      <c r="Z863" s="320" t="str">
        <f>IFERROR(INDEX('Gantt Chart'!$L$9:$L$1000, MATCH($AB863, 'Gantt Chart'!$D$9:$D$1000, 0)), "")</f>
        <v/>
      </c>
      <c r="AA863" s="320"/>
      <c r="AB863" s="13" t="str" cm="1">
        <f t="array" ref="AB863">IF(INDEX($W$5:$W$999, CEILING((ROW()-5)/5, 1))="", "", INDEX($W$5:$W$999, CEILING((ROW()-5)/5, 1)))</f>
        <v/>
      </c>
      <c r="AC863" s="12"/>
      <c r="AD863" s="18" t="str" cm="1">
        <f t="array" ref="AD863">IFERROR(
    INDEX('Gantt Chart'!$D$9:$D$1000,
        SMALL(
            IF(('Gantt Chart'!$J$9:$J$1000=$AE$3) * ('Gantt Chart'!$L$9:$L$1000&lt;1),
                ROW('Gantt Chart'!$D$9:$D$1000)-MIN(ROW('Gantt Chart'!$D$9:$D$1000))+1,
                ""),
            ROW(A859))
        ),
    "")</f>
        <v/>
      </c>
      <c r="AE863" s="12"/>
      <c r="AF863" s="316"/>
      <c r="AG863" s="320" t="str">
        <f>IFERROR(INDEX('Gantt Chart'!$L$9:$L$1000, MATCH($AI863, 'Gantt Chart'!$D$9:$D$1000, 0)), "")</f>
        <v/>
      </c>
      <c r="AH863" s="320"/>
      <c r="AI863" s="13" t="str" cm="1">
        <f t="array" ref="AI863">IF(INDEX($AD$5:$AD$999, CEILING((ROW()-5)/5, 1))="", "", INDEX($AD$5:$AD$999, CEILING((ROW()-5)/5, 1)))</f>
        <v/>
      </c>
      <c r="AJ863" s="12"/>
      <c r="AK863" s="18" t="str" cm="1">
        <f t="array" ref="AK863">IFERROR(
    INDEX('Gantt Chart'!$D$9:$D$1000,
        SMALL(
            IF(('Gantt Chart'!$J$9:$J$1000=$AL$3) * ('Gantt Chart'!$L$9:$L$1000&lt;1),
                ROW('Gantt Chart'!$D$9:$D$1000)-MIN(ROW('Gantt Chart'!$D$9:$D$1000))+1,
                ""),
            ROW(A859))
        ),
    "")</f>
        <v/>
      </c>
      <c r="AL863" s="12"/>
      <c r="AM863" s="316"/>
      <c r="AN863" s="320" t="str">
        <f>IFERROR(INDEX('Gantt Chart'!$L$9:$L$1000, MATCH($AP863, 'Gantt Chart'!$D$9:$D$1000, 0)), "")</f>
        <v/>
      </c>
      <c r="AO863" s="320"/>
      <c r="AP863" s="13" t="str" cm="1">
        <f t="array" ref="AP863">IF(INDEX($AK$5:$AK$999, CEILING((ROW()-5)/5, 1))="", "", INDEX($AK$5:$AK$999, CEILING((ROW()-5)/5, 1)))</f>
        <v/>
      </c>
      <c r="AQ863" s="12"/>
      <c r="AR863" s="18" t="str" cm="1">
        <f t="array" ref="AR863">IFERROR(
    INDEX('Gantt Chart'!$D$9:$D$1000,
        SMALL(
            IF(('Gantt Chart'!$J$9:$J$1000=$AS$3) * ('Gantt Chart'!$L$9:$L$1000&lt;1),
                ROW('Gantt Chart'!$D$9:$D$1000)-MIN(ROW('Gantt Chart'!$D$9:$D$1000))+1,
                ""),
            ROW(A859))
        ),
    "")</f>
        <v/>
      </c>
      <c r="AS863" s="12"/>
      <c r="AT863" s="316"/>
      <c r="AU863" s="320" t="str">
        <f>IFERROR(INDEX('Gantt Chart'!$L$9:$L$1000, MATCH($AW863, 'Gantt Chart'!$D$9:$D$1000, 0)), "")</f>
        <v/>
      </c>
      <c r="AV863" s="320"/>
      <c r="AW863" s="13" t="str" cm="1">
        <f t="array" ref="AW863">IF(INDEX($AR$5:$AR$999, CEILING((ROW()-5)/5, 1))="", "", INDEX($AR$5:$AR$999, CEILING((ROW()-5)/5, 1)))</f>
        <v/>
      </c>
      <c r="AX863" s="12"/>
      <c r="AY863" s="18" t="str" cm="1">
        <f t="array" ref="AY863">IFERROR(
    INDEX('Gantt Chart'!$D$9:$D$1000,
        SMALL(
            IF(('Gantt Chart'!$J$9:$J$1000=$AZ$3) * ('Gantt Chart'!$L$9:$L$1000&lt;1),
                ROW('Gantt Chart'!$D$9:$D$1000)-MIN(ROW('Gantt Chart'!$D$9:$D$1000))+1,
                ""),
            ROW(A859))
        ),
    "")</f>
        <v/>
      </c>
      <c r="AZ863" s="12"/>
      <c r="BA863" s="316"/>
      <c r="BB863" s="320" t="str">
        <f>IFERROR(INDEX('Gantt Chart'!$L$9:$L$1000, MATCH($BD863, 'Gantt Chart'!$D$9:$D$1000, 0)), "")</f>
        <v/>
      </c>
      <c r="BC863" s="320"/>
      <c r="BD863" s="13" t="str" cm="1">
        <f t="array" ref="BD863">IF(INDEX($AY$5:$AY$999, CEILING((ROW()-5)/5, 1))="", "", INDEX($AY$5:$AY$999, CEILING((ROW()-5)/5, 1)))</f>
        <v/>
      </c>
      <c r="BE863" s="12"/>
      <c r="BF863" s="18" cm="1">
        <f t="array" ref="BF863">IFERROR(
    INDEX('Gantt Chart'!$D$9:$D$1000,
        SMALL(
            IF(('Gantt Chart'!$J$9:$J$1000=$BG$3) * ('Gantt Chart'!$L$9:$L$1000&lt;1),
                ROW('Gantt Chart'!$D$9:$D$1000)-MIN(ROW('Gantt Chart'!$D$9:$D$1000))+1,
                ""),
            ROW(A859))
        ),
    "")</f>
        <v>0</v>
      </c>
      <c r="BG863" s="12"/>
      <c r="BH863" s="316"/>
      <c r="BI863" s="320" t="str">
        <f>IFERROR(INDEX('Gantt Chart'!$L$9:$L$1000, MATCH($BK863, 'Gantt Chart'!$D$9:$D$1000, 0)), "")</f>
        <v/>
      </c>
      <c r="BJ863" s="320"/>
      <c r="BK863" s="13" cm="1">
        <f t="array" ref="BK863">IF(INDEX($BF$5:$BF$999, CEILING((ROW()-5)/5, 1))="", "", INDEX($BF$5:$BF$999, CEILING((ROW()-5)/5, 1)))</f>
        <v>0</v>
      </c>
      <c r="BL863" s="12"/>
      <c r="BM863" s="18" cm="1">
        <f t="array" ref="BM863">IFERROR(
    INDEX('Gantt Chart'!$D$9:$D$1000,
        SMALL(
            IF(('Gantt Chart'!$J$9:$J$1000=$BN$3) * ('Gantt Chart'!$L$9:$L$1000&lt;1),
                ROW('Gantt Chart'!$D$9:$D$1000)-MIN(ROW('Gantt Chart'!$D$9:$D$1000))+1,
                ""),
            ROW(A859))
        ),
    "")</f>
        <v>0</v>
      </c>
      <c r="BN863" s="12"/>
      <c r="BO863" s="316"/>
      <c r="BP863" s="320" t="str">
        <f>IFERROR(INDEX('Gantt Chart'!$L$9:$L$1000, MATCH($BR863, 'Gantt Chart'!$D$9:$D$1000, 0)), "")</f>
        <v/>
      </c>
      <c r="BQ863" s="320"/>
      <c r="BR863" s="13" cm="1">
        <f t="array" ref="BR863">IF(INDEX($BM$5:$BM$999, CEILING((ROW()-5)/5, 1))="", "", INDEX($BM$5:$BM$999, CEILING((ROW()-5)/5, 1)))</f>
        <v>0</v>
      </c>
      <c r="BS863" s="12"/>
      <c r="BT863" s="10"/>
    </row>
    <row r="864" spans="1:72" x14ac:dyDescent="0.2">
      <c r="A864" s="9"/>
      <c r="B864" s="18" t="str" cm="1">
        <f t="array" ref="B864">IFERROR(
    INDEX('Gantt Chart'!$D$9:$D$1000,
        SMALL(
            IF(('Gantt Chart'!$J$9:$J$1000=$C$3) * ('Gantt Chart'!$L$9:$L$1000&lt;1),
                ROW('Gantt Chart'!$D$9:$D$1000)-MIN(ROW('Gantt Chart'!$D$9:$D$1000))+1,
                ""),
            ROW(A860))
        ),
    "")</f>
        <v/>
      </c>
      <c r="C864" s="12"/>
      <c r="D864" s="12"/>
      <c r="E864" s="12"/>
      <c r="F864" s="12"/>
      <c r="G864" s="12"/>
      <c r="H864" s="12"/>
      <c r="I864" s="18" t="str" cm="1">
        <f t="array" ref="I864">IFERROR(
    INDEX('Gantt Chart'!$D$9:$D$1000,
        SMALL(
            IF(('Gantt Chart'!$J$9:$J$1000=$J$3) * ('Gantt Chart'!$L$9:$L$1000&lt;1),
                ROW('Gantt Chart'!$D$9:$D$1000)-MIN(ROW('Gantt Chart'!$D$9:$D$1000))+1,
                ""),
            ROW(A860))
        ),
    "")</f>
        <v/>
      </c>
      <c r="J864" s="12"/>
      <c r="K864" s="12"/>
      <c r="L864" s="12"/>
      <c r="M864" s="12"/>
      <c r="N864" s="12"/>
      <c r="O864" s="12"/>
      <c r="P864" s="18" t="str" cm="1">
        <f t="array" ref="P864">IFERROR(
    INDEX('Gantt Chart'!$D$9:$D$1000,
        SMALL(
            IF(('Gantt Chart'!$J$9:$J$1000=$Q$3) * ('Gantt Chart'!$L$9:$L$1000&lt;1),
                ROW('Gantt Chart'!$D$9:$D$1000)-MIN(ROW('Gantt Chart'!$D$9:$D$1000))+1,
                ""),
            ROW(A860))
        ),
    "")</f>
        <v/>
      </c>
      <c r="Q864" s="12"/>
      <c r="R864" s="12"/>
      <c r="S864" s="12"/>
      <c r="T864" s="12"/>
      <c r="U864" s="12"/>
      <c r="V864" s="12"/>
      <c r="W864" s="18" t="str" cm="1">
        <f t="array" ref="W864">IFERROR(
    INDEX('Gantt Chart'!$D$9:$D$1000,
        SMALL(
            IF(('Gantt Chart'!$J$9:$J$1000=$X$3) * ('Gantt Chart'!$L$9:$L$1000&lt;1),
                ROW('Gantt Chart'!$D$9:$D$1000)-MIN(ROW('Gantt Chart'!$D$9:$D$1000))+1,
                ""),
            ROW(A860))
        ),
    "")</f>
        <v/>
      </c>
      <c r="X864" s="12"/>
      <c r="Y864" s="12"/>
      <c r="Z864" s="12"/>
      <c r="AA864" s="12"/>
      <c r="AB864" s="12"/>
      <c r="AC864" s="12"/>
      <c r="AD864" s="18" t="str" cm="1">
        <f t="array" ref="AD864">IFERROR(
    INDEX('Gantt Chart'!$D$9:$D$1000,
        SMALL(
            IF(('Gantt Chart'!$J$9:$J$1000=$AE$3) * ('Gantt Chart'!$L$9:$L$1000&lt;1),
                ROW('Gantt Chart'!$D$9:$D$1000)-MIN(ROW('Gantt Chart'!$D$9:$D$1000))+1,
                ""),
            ROW(A860))
        ),
    "")</f>
        <v/>
      </c>
      <c r="AE864" s="12"/>
      <c r="AF864" s="12"/>
      <c r="AG864" s="12"/>
      <c r="AH864" s="12"/>
      <c r="AI864" s="12"/>
      <c r="AJ864" s="12"/>
      <c r="AK864" s="18" t="str" cm="1">
        <f t="array" ref="AK864">IFERROR(
    INDEX('Gantt Chart'!$D$9:$D$1000,
        SMALL(
            IF(('Gantt Chart'!$J$9:$J$1000=$AL$3) * ('Gantt Chart'!$L$9:$L$1000&lt;1),
                ROW('Gantt Chart'!$D$9:$D$1000)-MIN(ROW('Gantt Chart'!$D$9:$D$1000))+1,
                ""),
            ROW(A860))
        ),
    "")</f>
        <v/>
      </c>
      <c r="AL864" s="12"/>
      <c r="AM864" s="12"/>
      <c r="AN864" s="12"/>
      <c r="AO864" s="12"/>
      <c r="AP864" s="12"/>
      <c r="AQ864" s="12"/>
      <c r="AR864" s="18" t="str" cm="1">
        <f t="array" ref="AR864">IFERROR(
    INDEX('Gantt Chart'!$D$9:$D$1000,
        SMALL(
            IF(('Gantt Chart'!$J$9:$J$1000=$AS$3) * ('Gantt Chart'!$L$9:$L$1000&lt;1),
                ROW('Gantt Chart'!$D$9:$D$1000)-MIN(ROW('Gantt Chart'!$D$9:$D$1000))+1,
                ""),
            ROW(A860))
        ),
    "")</f>
        <v/>
      </c>
      <c r="AS864" s="12"/>
      <c r="AT864" s="12"/>
      <c r="AU864" s="12"/>
      <c r="AV864" s="12"/>
      <c r="AW864" s="12"/>
      <c r="AX864" s="12"/>
      <c r="AY864" s="18" t="str" cm="1">
        <f t="array" ref="AY864">IFERROR(
    INDEX('Gantt Chart'!$D$9:$D$1000,
        SMALL(
            IF(('Gantt Chart'!$J$9:$J$1000=$AZ$3) * ('Gantt Chart'!$L$9:$L$1000&lt;1),
                ROW('Gantt Chart'!$D$9:$D$1000)-MIN(ROW('Gantt Chart'!$D$9:$D$1000))+1,
                ""),
            ROW(A860))
        ),
    "")</f>
        <v/>
      </c>
      <c r="AZ864" s="12"/>
      <c r="BA864" s="12"/>
      <c r="BB864" s="12"/>
      <c r="BC864" s="12"/>
      <c r="BD864" s="12"/>
      <c r="BE864" s="12"/>
      <c r="BF864" s="18" cm="1">
        <f t="array" ref="BF864">IFERROR(
    INDEX('Gantt Chart'!$D$9:$D$1000,
        SMALL(
            IF(('Gantt Chart'!$J$9:$J$1000=$BG$3) * ('Gantt Chart'!$L$9:$L$1000&lt;1),
                ROW('Gantt Chart'!$D$9:$D$1000)-MIN(ROW('Gantt Chart'!$D$9:$D$1000))+1,
                ""),
            ROW(A860))
        ),
    "")</f>
        <v>0</v>
      </c>
      <c r="BG864" s="12"/>
      <c r="BH864" s="12"/>
      <c r="BI864" s="12"/>
      <c r="BJ864" s="12"/>
      <c r="BK864" s="12"/>
      <c r="BL864" s="12"/>
      <c r="BM864" s="18" cm="1">
        <f t="array" ref="BM864">IFERROR(
    INDEX('Gantt Chart'!$D$9:$D$1000,
        SMALL(
            IF(('Gantt Chart'!$J$9:$J$1000=$BN$3) * ('Gantt Chart'!$L$9:$L$1000&lt;1),
                ROW('Gantt Chart'!$D$9:$D$1000)-MIN(ROW('Gantt Chart'!$D$9:$D$1000))+1,
                ""),
            ROW(A860))
        ),
    "")</f>
        <v>0</v>
      </c>
      <c r="BN864" s="12"/>
      <c r="BO864" s="12"/>
      <c r="BP864" s="12"/>
      <c r="BQ864" s="12"/>
      <c r="BR864" s="12"/>
      <c r="BS864" s="12"/>
      <c r="BT864" s="10"/>
    </row>
    <row r="865" spans="1:72" ht="16.899999999999999" customHeight="1" x14ac:dyDescent="0.2">
      <c r="A865" s="9"/>
      <c r="B865" s="18" t="str" cm="1">
        <f t="array" ref="B865">IFERROR(
    INDEX('Gantt Chart'!$D$9:$D$1000,
        SMALL(
            IF(('Gantt Chart'!$J$9:$J$1000=$C$3) * ('Gantt Chart'!$L$9:$L$1000&lt;1),
                ROW('Gantt Chart'!$D$9:$D$1000)-MIN(ROW('Gantt Chart'!$D$9:$D$1000))+1,
                ""),
            ROW(A861))
        ),
    "")</f>
        <v/>
      </c>
      <c r="C865" s="12"/>
      <c r="D865" s="316" t="str">
        <f>IFERROR(INDEX('Gantt Chart'!$H$9:$H$1000, MATCH($G868, 'Gantt Chart'!$D$9:$D$1000, 0)), "")</f>
        <v/>
      </c>
      <c r="E865" s="317" t="str">
        <f>IFERROR(VLOOKUP($G868, 'Gantt Chart'!$D$9:$E$1000, 2, FALSE), "")</f>
        <v/>
      </c>
      <c r="F865" s="317"/>
      <c r="G865" s="317"/>
      <c r="H865" s="12"/>
      <c r="I865" s="18" t="str" cm="1">
        <f t="array" ref="I865">IFERROR(
    INDEX('Gantt Chart'!$D$9:$D$1000,
        SMALL(
            IF(('Gantt Chart'!$J$9:$J$1000=$J$3) * ('Gantt Chart'!$L$9:$L$1000&lt;1),
                ROW('Gantt Chart'!$D$9:$D$1000)-MIN(ROW('Gantt Chart'!$D$9:$D$1000))+1,
                ""),
            ROW(A861))
        ),
    "")</f>
        <v/>
      </c>
      <c r="J865" s="12"/>
      <c r="K865" s="316" t="str">
        <f>IFERROR(INDEX('Gantt Chart'!$H$9:$H$1000, MATCH($N868, 'Gantt Chart'!$D$9:$D$1000, 0)), "")</f>
        <v/>
      </c>
      <c r="L865" s="317" t="str">
        <f>IFERROR(VLOOKUP($N868, 'Gantt Chart'!$D$9:$E$1000, 2, FALSE), "")</f>
        <v/>
      </c>
      <c r="M865" s="317"/>
      <c r="N865" s="317"/>
      <c r="O865" s="12"/>
      <c r="P865" s="18" t="str" cm="1">
        <f t="array" ref="P865">IFERROR(
    INDEX('Gantt Chart'!$D$9:$D$1000,
        SMALL(
            IF(('Gantt Chart'!$J$9:$J$1000=$Q$3) * ('Gantt Chart'!$L$9:$L$1000&lt;1),
                ROW('Gantt Chart'!$D$9:$D$1000)-MIN(ROW('Gantt Chart'!$D$9:$D$1000))+1,
                ""),
            ROW(A861))
        ),
    "")</f>
        <v/>
      </c>
      <c r="Q865" s="12"/>
      <c r="R865" s="316" t="str">
        <f>IFERROR(INDEX('Gantt Chart'!$H$9:$H$1000, MATCH($U868, 'Gantt Chart'!$D$9:$D$1000, 0)), "")</f>
        <v/>
      </c>
      <c r="S865" s="317" t="str">
        <f>IFERROR(VLOOKUP($U868, 'Gantt Chart'!$D$9:$E$1000, 2, FALSE), "")</f>
        <v/>
      </c>
      <c r="T865" s="317"/>
      <c r="U865" s="317"/>
      <c r="V865" s="12"/>
      <c r="W865" s="18" t="str" cm="1">
        <f t="array" ref="W865">IFERROR(
    INDEX('Gantt Chart'!$D$9:$D$1000,
        SMALL(
            IF(('Gantt Chart'!$J$9:$J$1000=$X$3) * ('Gantt Chart'!$L$9:$L$1000&lt;1),
                ROW('Gantt Chart'!$D$9:$D$1000)-MIN(ROW('Gantt Chart'!$D$9:$D$1000))+1,
                ""),
            ROW(A861))
        ),
    "")</f>
        <v/>
      </c>
      <c r="X865" s="12"/>
      <c r="Y865" s="316" t="str">
        <f>IFERROR(INDEX('Gantt Chart'!$H$9:$H$1000, MATCH($AB868, 'Gantt Chart'!$D$9:$D$1000, 0)), "")</f>
        <v/>
      </c>
      <c r="Z865" s="317" t="str">
        <f>IFERROR(VLOOKUP($AB868, 'Gantt Chart'!$D$9:$E$1000, 2, FALSE), "")</f>
        <v/>
      </c>
      <c r="AA865" s="317"/>
      <c r="AB865" s="317"/>
      <c r="AC865" s="12"/>
      <c r="AD865" s="18" t="str" cm="1">
        <f t="array" ref="AD865">IFERROR(
    INDEX('Gantt Chart'!$D$9:$D$1000,
        SMALL(
            IF(('Gantt Chart'!$J$9:$J$1000=$AE$3) * ('Gantt Chart'!$L$9:$L$1000&lt;1),
                ROW('Gantt Chart'!$D$9:$D$1000)-MIN(ROW('Gantt Chart'!$D$9:$D$1000))+1,
                ""),
            ROW(A861))
        ),
    "")</f>
        <v/>
      </c>
      <c r="AE865" s="12"/>
      <c r="AF865" s="316" t="str">
        <f>IFERROR(INDEX('Gantt Chart'!$H$9:$H$1000, MATCH($AI868, 'Gantt Chart'!$D$9:$D$1000, 0)), "")</f>
        <v/>
      </c>
      <c r="AG865" s="317" t="str">
        <f>IFERROR(VLOOKUP($AI868, 'Gantt Chart'!$D$9:$E$1000, 2, FALSE), "")</f>
        <v/>
      </c>
      <c r="AH865" s="317"/>
      <c r="AI865" s="317"/>
      <c r="AJ865" s="12"/>
      <c r="AK865" s="18" t="str" cm="1">
        <f t="array" ref="AK865">IFERROR(
    INDEX('Gantt Chart'!$D$9:$D$1000,
        SMALL(
            IF(('Gantt Chart'!$J$9:$J$1000=$AL$3) * ('Gantt Chart'!$L$9:$L$1000&lt;1),
                ROW('Gantt Chart'!$D$9:$D$1000)-MIN(ROW('Gantt Chart'!$D$9:$D$1000))+1,
                ""),
            ROW(A861))
        ),
    "")</f>
        <v/>
      </c>
      <c r="AL865" s="12"/>
      <c r="AM865" s="316" t="str">
        <f>IFERROR(INDEX('Gantt Chart'!$H$9:$H$1000, MATCH($AP868, 'Gantt Chart'!$D$9:$D$1000, 0)), "")</f>
        <v/>
      </c>
      <c r="AN865" s="317" t="str">
        <f>IFERROR(VLOOKUP($AP868, 'Gantt Chart'!$D$9:$E$1000, 2, FALSE), "")</f>
        <v/>
      </c>
      <c r="AO865" s="317"/>
      <c r="AP865" s="317"/>
      <c r="AQ865" s="12"/>
      <c r="AR865" s="18" t="str" cm="1">
        <f t="array" ref="AR865">IFERROR(
    INDEX('Gantt Chart'!$D$9:$D$1000,
        SMALL(
            IF(('Gantt Chart'!$J$9:$J$1000=$AS$3) * ('Gantt Chart'!$L$9:$L$1000&lt;1),
                ROW('Gantt Chart'!$D$9:$D$1000)-MIN(ROW('Gantt Chart'!$D$9:$D$1000))+1,
                ""),
            ROW(A861))
        ),
    "")</f>
        <v/>
      </c>
      <c r="AS865" s="12"/>
      <c r="AT865" s="316" t="str">
        <f>IFERROR(INDEX('Gantt Chart'!$H$9:$H$1000, MATCH($AW868, 'Gantt Chart'!$D$9:$D$1000, 0)), "")</f>
        <v/>
      </c>
      <c r="AU865" s="317" t="str">
        <f>IFERROR(VLOOKUP($AW868, 'Gantt Chart'!$D$9:$E$1000, 2, FALSE), "")</f>
        <v/>
      </c>
      <c r="AV865" s="317"/>
      <c r="AW865" s="317"/>
      <c r="AX865" s="12"/>
      <c r="AY865" s="18" t="str" cm="1">
        <f t="array" ref="AY865">IFERROR(
    INDEX('Gantt Chart'!$D$9:$D$1000,
        SMALL(
            IF(('Gantt Chart'!$J$9:$J$1000=$AZ$3) * ('Gantt Chart'!$L$9:$L$1000&lt;1),
                ROW('Gantt Chart'!$D$9:$D$1000)-MIN(ROW('Gantt Chart'!$D$9:$D$1000))+1,
                ""),
            ROW(A861))
        ),
    "")</f>
        <v/>
      </c>
      <c r="AZ865" s="12"/>
      <c r="BA865" s="316" t="str">
        <f>IFERROR(INDEX('Gantt Chart'!$H$9:$H$1000, MATCH($BD868, 'Gantt Chart'!$D$9:$D$1000, 0)), "")</f>
        <v/>
      </c>
      <c r="BB865" s="317" t="str">
        <f>IFERROR(VLOOKUP($BD868, 'Gantt Chart'!$D$9:$E$1000, 2, FALSE), "")</f>
        <v/>
      </c>
      <c r="BC865" s="317"/>
      <c r="BD865" s="317"/>
      <c r="BE865" s="12"/>
      <c r="BF865" s="18" cm="1">
        <f t="array" ref="BF865">IFERROR(
    INDEX('Gantt Chart'!$D$9:$D$1000,
        SMALL(
            IF(('Gantt Chart'!$J$9:$J$1000=$BG$3) * ('Gantt Chart'!$L$9:$L$1000&lt;1),
                ROW('Gantt Chart'!$D$9:$D$1000)-MIN(ROW('Gantt Chart'!$D$9:$D$1000))+1,
                ""),
            ROW(A861))
        ),
    "")</f>
        <v>0</v>
      </c>
      <c r="BG865" s="12"/>
      <c r="BH865" s="316" t="str">
        <f>IFERROR(INDEX('Gantt Chart'!$H$9:$H$1000, MATCH($BK868, 'Gantt Chart'!$D$9:$D$1000, 0)), "")</f>
        <v/>
      </c>
      <c r="BI865" s="317" t="str">
        <f>IFERROR(VLOOKUP($BK868, 'Gantt Chart'!$D$9:$E$1000, 2, FALSE), "")</f>
        <v/>
      </c>
      <c r="BJ865" s="317"/>
      <c r="BK865" s="317"/>
      <c r="BL865" s="12"/>
      <c r="BM865" s="18" cm="1">
        <f t="array" ref="BM865">IFERROR(
    INDEX('Gantt Chart'!$D$9:$D$1000,
        SMALL(
            IF(('Gantt Chart'!$J$9:$J$1000=$BN$3) * ('Gantt Chart'!$L$9:$L$1000&lt;1),
                ROW('Gantt Chart'!$D$9:$D$1000)-MIN(ROW('Gantt Chart'!$D$9:$D$1000))+1,
                ""),
            ROW(A861))
        ),
    "")</f>
        <v>0</v>
      </c>
      <c r="BN865" s="12"/>
      <c r="BO865" s="316" t="str">
        <f>IFERROR(INDEX('Gantt Chart'!$H$9:$H$1000, MATCH($BR868, 'Gantt Chart'!$D$9:$D$1000, 0)), "")</f>
        <v/>
      </c>
      <c r="BP865" s="317" t="str">
        <f>IFERROR(VLOOKUP($BR868, 'Gantt Chart'!$D$9:$E$1000, 2, FALSE), "")</f>
        <v/>
      </c>
      <c r="BQ865" s="317"/>
      <c r="BR865" s="317"/>
      <c r="BS865" s="12"/>
      <c r="BT865" s="10"/>
    </row>
    <row r="866" spans="1:72" x14ac:dyDescent="0.2">
      <c r="A866" s="9"/>
      <c r="B866" s="18" t="str" cm="1">
        <f t="array" ref="B866">IFERROR(
    INDEX('Gantt Chart'!$D$9:$D$1000,
        SMALL(
            IF(('Gantt Chart'!$J$9:$J$1000=$C$3) * ('Gantt Chart'!$L$9:$L$1000&lt;1),
                ROW('Gantt Chart'!$D$9:$D$1000)-MIN(ROW('Gantt Chart'!$D$9:$D$1000))+1,
                ""),
            ROW(A862))
        ),
    "")</f>
        <v/>
      </c>
      <c r="C866" s="12"/>
      <c r="D866" s="316"/>
      <c r="E866" s="318" t="str">
        <f>IFERROR(INDEX('Gantt Chart'!$C$9:$C$1000, MATCH($G868, 'Gantt Chart'!$D$9:$D$1000, 0)), "")</f>
        <v/>
      </c>
      <c r="F866" s="318"/>
      <c r="G866" s="318"/>
      <c r="H866" s="12"/>
      <c r="I866" s="18" t="str" cm="1">
        <f t="array" ref="I866">IFERROR(
    INDEX('Gantt Chart'!$D$9:$D$1000,
        SMALL(
            IF(('Gantt Chart'!$J$9:$J$1000=$J$3) * ('Gantt Chart'!$L$9:$L$1000&lt;1),
                ROW('Gantt Chart'!$D$9:$D$1000)-MIN(ROW('Gantt Chart'!$D$9:$D$1000))+1,
                ""),
            ROW(A862))
        ),
    "")</f>
        <v/>
      </c>
      <c r="J866" s="12"/>
      <c r="K866" s="316"/>
      <c r="L866" s="318" t="str">
        <f>IFERROR(INDEX('Gantt Chart'!$C$9:$C$1000, MATCH($N868, 'Gantt Chart'!$D$9:$D$1000, 0)), "")</f>
        <v/>
      </c>
      <c r="M866" s="318"/>
      <c r="N866" s="318"/>
      <c r="O866" s="12"/>
      <c r="P866" s="18" t="str" cm="1">
        <f t="array" ref="P866">IFERROR(
    INDEX('Gantt Chart'!$D$9:$D$1000,
        SMALL(
            IF(('Gantt Chart'!$J$9:$J$1000=$Q$3) * ('Gantt Chart'!$L$9:$L$1000&lt;1),
                ROW('Gantt Chart'!$D$9:$D$1000)-MIN(ROW('Gantt Chart'!$D$9:$D$1000))+1,
                ""),
            ROW(A862))
        ),
    "")</f>
        <v/>
      </c>
      <c r="Q866" s="12"/>
      <c r="R866" s="316"/>
      <c r="S866" s="318" t="str">
        <f>IFERROR(INDEX('Gantt Chart'!$C$9:$C$1000, MATCH($U868, 'Gantt Chart'!$D$9:$D$1000, 0)), "")</f>
        <v/>
      </c>
      <c r="T866" s="318"/>
      <c r="U866" s="318"/>
      <c r="V866" s="12"/>
      <c r="W866" s="18" t="str" cm="1">
        <f t="array" ref="W866">IFERROR(
    INDEX('Gantt Chart'!$D$9:$D$1000,
        SMALL(
            IF(('Gantt Chart'!$J$9:$J$1000=$X$3) * ('Gantt Chart'!$L$9:$L$1000&lt;1),
                ROW('Gantt Chart'!$D$9:$D$1000)-MIN(ROW('Gantt Chart'!$D$9:$D$1000))+1,
                ""),
            ROW(A862))
        ),
    "")</f>
        <v/>
      </c>
      <c r="X866" s="12"/>
      <c r="Y866" s="316"/>
      <c r="Z866" s="318" t="str">
        <f>IFERROR(INDEX('Gantt Chart'!$C$9:$C$1000, MATCH($AB868, 'Gantt Chart'!$D$9:$D$1000, 0)), "")</f>
        <v/>
      </c>
      <c r="AA866" s="318"/>
      <c r="AB866" s="318"/>
      <c r="AC866" s="12"/>
      <c r="AD866" s="18" t="str" cm="1">
        <f t="array" ref="AD866">IFERROR(
    INDEX('Gantt Chart'!$D$9:$D$1000,
        SMALL(
            IF(('Gantt Chart'!$J$9:$J$1000=$AE$3) * ('Gantt Chart'!$L$9:$L$1000&lt;1),
                ROW('Gantt Chart'!$D$9:$D$1000)-MIN(ROW('Gantt Chart'!$D$9:$D$1000))+1,
                ""),
            ROW(A862))
        ),
    "")</f>
        <v/>
      </c>
      <c r="AE866" s="12"/>
      <c r="AF866" s="316"/>
      <c r="AG866" s="318" t="str">
        <f>IFERROR(INDEX('Gantt Chart'!$C$9:$C$1000, MATCH($AI868, 'Gantt Chart'!$D$9:$D$1000, 0)), "")</f>
        <v/>
      </c>
      <c r="AH866" s="318"/>
      <c r="AI866" s="318"/>
      <c r="AJ866" s="12"/>
      <c r="AK866" s="18" t="str" cm="1">
        <f t="array" ref="AK866">IFERROR(
    INDEX('Gantt Chart'!$D$9:$D$1000,
        SMALL(
            IF(('Gantt Chart'!$J$9:$J$1000=$AL$3) * ('Gantt Chart'!$L$9:$L$1000&lt;1),
                ROW('Gantt Chart'!$D$9:$D$1000)-MIN(ROW('Gantt Chart'!$D$9:$D$1000))+1,
                ""),
            ROW(A862))
        ),
    "")</f>
        <v/>
      </c>
      <c r="AL866" s="12"/>
      <c r="AM866" s="316"/>
      <c r="AN866" s="318" t="str">
        <f>IFERROR(INDEX('Gantt Chart'!$C$9:$C$1000, MATCH($AP868, 'Gantt Chart'!$D$9:$D$1000, 0)), "")</f>
        <v/>
      </c>
      <c r="AO866" s="318"/>
      <c r="AP866" s="318"/>
      <c r="AQ866" s="12"/>
      <c r="AR866" s="18" t="str" cm="1">
        <f t="array" ref="AR866">IFERROR(
    INDEX('Gantt Chart'!$D$9:$D$1000,
        SMALL(
            IF(('Gantt Chart'!$J$9:$J$1000=$AS$3) * ('Gantt Chart'!$L$9:$L$1000&lt;1),
                ROW('Gantt Chart'!$D$9:$D$1000)-MIN(ROW('Gantt Chart'!$D$9:$D$1000))+1,
                ""),
            ROW(A862))
        ),
    "")</f>
        <v/>
      </c>
      <c r="AS866" s="12"/>
      <c r="AT866" s="316"/>
      <c r="AU866" s="318" t="str">
        <f>IFERROR(INDEX('Gantt Chart'!$C$9:$C$1000, MATCH($AW868, 'Gantt Chart'!$D$9:$D$1000, 0)), "")</f>
        <v/>
      </c>
      <c r="AV866" s="318"/>
      <c r="AW866" s="318"/>
      <c r="AX866" s="12"/>
      <c r="AY866" s="18" t="str" cm="1">
        <f t="array" ref="AY866">IFERROR(
    INDEX('Gantt Chart'!$D$9:$D$1000,
        SMALL(
            IF(('Gantt Chart'!$J$9:$J$1000=$AZ$3) * ('Gantt Chart'!$L$9:$L$1000&lt;1),
                ROW('Gantt Chart'!$D$9:$D$1000)-MIN(ROW('Gantt Chart'!$D$9:$D$1000))+1,
                ""),
            ROW(A862))
        ),
    "")</f>
        <v/>
      </c>
      <c r="AZ866" s="12"/>
      <c r="BA866" s="316"/>
      <c r="BB866" s="318" t="str">
        <f>IFERROR(INDEX('Gantt Chart'!$C$9:$C$1000, MATCH($BD868, 'Gantt Chart'!$D$9:$D$1000, 0)), "")</f>
        <v/>
      </c>
      <c r="BC866" s="318"/>
      <c r="BD866" s="318"/>
      <c r="BE866" s="12"/>
      <c r="BF866" s="18" cm="1">
        <f t="array" ref="BF866">IFERROR(
    INDEX('Gantt Chart'!$D$9:$D$1000,
        SMALL(
            IF(('Gantt Chart'!$J$9:$J$1000=$BG$3) * ('Gantt Chart'!$L$9:$L$1000&lt;1),
                ROW('Gantt Chart'!$D$9:$D$1000)-MIN(ROW('Gantt Chart'!$D$9:$D$1000))+1,
                ""),
            ROW(A862))
        ),
    "")</f>
        <v>0</v>
      </c>
      <c r="BG866" s="12"/>
      <c r="BH866" s="316"/>
      <c r="BI866" s="318" t="str">
        <f>IFERROR(INDEX('Gantt Chart'!$C$9:$C$1000, MATCH($BK868, 'Gantt Chart'!$D$9:$D$1000, 0)), "")</f>
        <v/>
      </c>
      <c r="BJ866" s="318"/>
      <c r="BK866" s="318"/>
      <c r="BL866" s="12"/>
      <c r="BM866" s="18" cm="1">
        <f t="array" ref="BM866">IFERROR(
    INDEX('Gantt Chart'!$D$9:$D$1000,
        SMALL(
            IF(('Gantt Chart'!$J$9:$J$1000=$BN$3) * ('Gantt Chart'!$L$9:$L$1000&lt;1),
                ROW('Gantt Chart'!$D$9:$D$1000)-MIN(ROW('Gantt Chart'!$D$9:$D$1000))+1,
                ""),
            ROW(A862))
        ),
    "")</f>
        <v>0</v>
      </c>
      <c r="BN866" s="12"/>
      <c r="BO866" s="316"/>
      <c r="BP866" s="318" t="str">
        <f>IFERROR(INDEX('Gantt Chart'!$C$9:$C$1000, MATCH($BR868, 'Gantt Chart'!$D$9:$D$1000, 0)), "")</f>
        <v/>
      </c>
      <c r="BQ866" s="318"/>
      <c r="BR866" s="318"/>
      <c r="BS866" s="12"/>
      <c r="BT866" s="10"/>
    </row>
    <row r="867" spans="1:72" x14ac:dyDescent="0.2">
      <c r="A867" s="9"/>
      <c r="B867" s="18" t="str" cm="1">
        <f t="array" ref="B867">IFERROR(
    INDEX('Gantt Chart'!$D$9:$D$1000,
        SMALL(
            IF(('Gantt Chart'!$J$9:$J$1000=$C$3) * ('Gantt Chart'!$L$9:$L$1000&lt;1),
                ROW('Gantt Chart'!$D$9:$D$1000)-MIN(ROW('Gantt Chart'!$D$9:$D$1000))+1,
                ""),
            ROW(A863))
        ),
    "")</f>
        <v/>
      </c>
      <c r="C867" s="12"/>
      <c r="D867" s="316"/>
      <c r="E867" s="319" t="str">
        <f>IFERROR(INDEX('Gantt Chart'!$M$9:$M$1000, MATCH($G868, 'Gantt Chart'!$D$9:$D$1000, 0)), "")</f>
        <v/>
      </c>
      <c r="F867" s="319"/>
      <c r="G867" s="319"/>
      <c r="H867" s="12"/>
      <c r="I867" s="18" t="str" cm="1">
        <f t="array" ref="I867">IFERROR(
    INDEX('Gantt Chart'!$D$9:$D$1000,
        SMALL(
            IF(('Gantt Chart'!$J$9:$J$1000=$J$3) * ('Gantt Chart'!$L$9:$L$1000&lt;1),
                ROW('Gantt Chart'!$D$9:$D$1000)-MIN(ROW('Gantt Chart'!$D$9:$D$1000))+1,
                ""),
            ROW(A863))
        ),
    "")</f>
        <v/>
      </c>
      <c r="J867" s="12"/>
      <c r="K867" s="316"/>
      <c r="L867" s="319" t="str">
        <f>IFERROR(INDEX('Gantt Chart'!$M$9:$M$1000, MATCH($N868, 'Gantt Chart'!$D$9:$D$1000, 0)), "")</f>
        <v/>
      </c>
      <c r="M867" s="319"/>
      <c r="N867" s="319"/>
      <c r="O867" s="12"/>
      <c r="P867" s="18" t="str" cm="1">
        <f t="array" ref="P867">IFERROR(
    INDEX('Gantt Chart'!$D$9:$D$1000,
        SMALL(
            IF(('Gantt Chart'!$J$9:$J$1000=$Q$3) * ('Gantt Chart'!$L$9:$L$1000&lt;1),
                ROW('Gantt Chart'!$D$9:$D$1000)-MIN(ROW('Gantt Chart'!$D$9:$D$1000))+1,
                ""),
            ROW(A863))
        ),
    "")</f>
        <v/>
      </c>
      <c r="Q867" s="12"/>
      <c r="R867" s="316"/>
      <c r="S867" s="319" t="str">
        <f>IFERROR(INDEX('Gantt Chart'!$M$9:$M$1000, MATCH($U868, 'Gantt Chart'!$D$9:$D$1000, 0)), "")</f>
        <v/>
      </c>
      <c r="T867" s="319"/>
      <c r="U867" s="319"/>
      <c r="V867" s="12"/>
      <c r="W867" s="18" t="str" cm="1">
        <f t="array" ref="W867">IFERROR(
    INDEX('Gantt Chart'!$D$9:$D$1000,
        SMALL(
            IF(('Gantt Chart'!$J$9:$J$1000=$X$3) * ('Gantt Chart'!$L$9:$L$1000&lt;1),
                ROW('Gantt Chart'!$D$9:$D$1000)-MIN(ROW('Gantt Chart'!$D$9:$D$1000))+1,
                ""),
            ROW(A863))
        ),
    "")</f>
        <v/>
      </c>
      <c r="X867" s="12"/>
      <c r="Y867" s="316"/>
      <c r="Z867" s="319" t="str">
        <f>IFERROR(INDEX('Gantt Chart'!$M$9:$M$1000, MATCH($AB868, 'Gantt Chart'!$D$9:$D$1000, 0)), "")</f>
        <v/>
      </c>
      <c r="AA867" s="319"/>
      <c r="AB867" s="319"/>
      <c r="AC867" s="12"/>
      <c r="AD867" s="18" t="str" cm="1">
        <f t="array" ref="AD867">IFERROR(
    INDEX('Gantt Chart'!$D$9:$D$1000,
        SMALL(
            IF(('Gantt Chart'!$J$9:$J$1000=$AE$3) * ('Gantt Chart'!$L$9:$L$1000&lt;1),
                ROW('Gantt Chart'!$D$9:$D$1000)-MIN(ROW('Gantt Chart'!$D$9:$D$1000))+1,
                ""),
            ROW(A863))
        ),
    "")</f>
        <v/>
      </c>
      <c r="AE867" s="12"/>
      <c r="AF867" s="316"/>
      <c r="AG867" s="319" t="str">
        <f>IFERROR(INDEX('Gantt Chart'!$M$9:$M$1000, MATCH($AI868, 'Gantt Chart'!$D$9:$D$1000, 0)), "")</f>
        <v/>
      </c>
      <c r="AH867" s="319"/>
      <c r="AI867" s="319"/>
      <c r="AJ867" s="12"/>
      <c r="AK867" s="18" t="str" cm="1">
        <f t="array" ref="AK867">IFERROR(
    INDEX('Gantt Chart'!$D$9:$D$1000,
        SMALL(
            IF(('Gantt Chart'!$J$9:$J$1000=$AL$3) * ('Gantt Chart'!$L$9:$L$1000&lt;1),
                ROW('Gantt Chart'!$D$9:$D$1000)-MIN(ROW('Gantt Chart'!$D$9:$D$1000))+1,
                ""),
            ROW(A863))
        ),
    "")</f>
        <v/>
      </c>
      <c r="AL867" s="12"/>
      <c r="AM867" s="316"/>
      <c r="AN867" s="319" t="str">
        <f>IFERROR(INDEX('Gantt Chart'!$M$9:$M$1000, MATCH($AP868, 'Gantt Chart'!$D$9:$D$1000, 0)), "")</f>
        <v/>
      </c>
      <c r="AO867" s="319"/>
      <c r="AP867" s="319"/>
      <c r="AQ867" s="12"/>
      <c r="AR867" s="18" t="str" cm="1">
        <f t="array" ref="AR867">IFERROR(
    INDEX('Gantt Chart'!$D$9:$D$1000,
        SMALL(
            IF(('Gantt Chart'!$J$9:$J$1000=$AS$3) * ('Gantt Chart'!$L$9:$L$1000&lt;1),
                ROW('Gantt Chart'!$D$9:$D$1000)-MIN(ROW('Gantt Chart'!$D$9:$D$1000))+1,
                ""),
            ROW(A863))
        ),
    "")</f>
        <v/>
      </c>
      <c r="AS867" s="12"/>
      <c r="AT867" s="316"/>
      <c r="AU867" s="319" t="str">
        <f>IFERROR(INDEX('Gantt Chart'!$M$9:$M$1000, MATCH($AW868, 'Gantt Chart'!$D$9:$D$1000, 0)), "")</f>
        <v/>
      </c>
      <c r="AV867" s="319"/>
      <c r="AW867" s="319"/>
      <c r="AX867" s="12"/>
      <c r="AY867" s="18" t="str" cm="1">
        <f t="array" ref="AY867">IFERROR(
    INDEX('Gantt Chart'!$D$9:$D$1000,
        SMALL(
            IF(('Gantt Chart'!$J$9:$J$1000=$AZ$3) * ('Gantt Chart'!$L$9:$L$1000&lt;1),
                ROW('Gantt Chart'!$D$9:$D$1000)-MIN(ROW('Gantt Chart'!$D$9:$D$1000))+1,
                ""),
            ROW(A863))
        ),
    "")</f>
        <v/>
      </c>
      <c r="AZ867" s="12"/>
      <c r="BA867" s="316"/>
      <c r="BB867" s="319" t="str">
        <f>IFERROR(INDEX('Gantt Chart'!$M$9:$M$1000, MATCH($BD868, 'Gantt Chart'!$D$9:$D$1000, 0)), "")</f>
        <v/>
      </c>
      <c r="BC867" s="319"/>
      <c r="BD867" s="319"/>
      <c r="BE867" s="12"/>
      <c r="BF867" s="18" cm="1">
        <f t="array" ref="BF867">IFERROR(
    INDEX('Gantt Chart'!$D$9:$D$1000,
        SMALL(
            IF(('Gantt Chart'!$J$9:$J$1000=$BG$3) * ('Gantt Chart'!$L$9:$L$1000&lt;1),
                ROW('Gantt Chart'!$D$9:$D$1000)-MIN(ROW('Gantt Chart'!$D$9:$D$1000))+1,
                ""),
            ROW(A863))
        ),
    "")</f>
        <v>0</v>
      </c>
      <c r="BG867" s="12"/>
      <c r="BH867" s="316"/>
      <c r="BI867" s="319" t="str">
        <f>IFERROR(INDEX('Gantt Chart'!$M$9:$M$1000, MATCH($BK868, 'Gantt Chart'!$D$9:$D$1000, 0)), "")</f>
        <v/>
      </c>
      <c r="BJ867" s="319"/>
      <c r="BK867" s="319"/>
      <c r="BL867" s="12"/>
      <c r="BM867" s="18" cm="1">
        <f t="array" ref="BM867">IFERROR(
    INDEX('Gantt Chart'!$D$9:$D$1000,
        SMALL(
            IF(('Gantt Chart'!$J$9:$J$1000=$BN$3) * ('Gantt Chart'!$L$9:$L$1000&lt;1),
                ROW('Gantt Chart'!$D$9:$D$1000)-MIN(ROW('Gantt Chart'!$D$9:$D$1000))+1,
                ""),
            ROW(A863))
        ),
    "")</f>
        <v>0</v>
      </c>
      <c r="BN867" s="12"/>
      <c r="BO867" s="316"/>
      <c r="BP867" s="319" t="str">
        <f>IFERROR(INDEX('Gantt Chart'!$M$9:$M$1000, MATCH($BR868, 'Gantt Chart'!$D$9:$D$1000, 0)), "")</f>
        <v/>
      </c>
      <c r="BQ867" s="319"/>
      <c r="BR867" s="319"/>
      <c r="BS867" s="12"/>
      <c r="BT867" s="10"/>
    </row>
    <row r="868" spans="1:72" x14ac:dyDescent="0.2">
      <c r="A868" s="9"/>
      <c r="B868" s="18" t="str" cm="1">
        <f t="array" ref="B868">IFERROR(
    INDEX('Gantt Chart'!$D$9:$D$1000,
        SMALL(
            IF(('Gantt Chart'!$J$9:$J$1000=$C$3) * ('Gantt Chart'!$L$9:$L$1000&lt;1),
                ROW('Gantt Chart'!$D$9:$D$1000)-MIN(ROW('Gantt Chart'!$D$9:$D$1000))+1,
                ""),
            ROW(A864))
        ),
    "")</f>
        <v/>
      </c>
      <c r="C868" s="12"/>
      <c r="D868" s="316"/>
      <c r="E868" s="320" t="str">
        <f>IFERROR(INDEX('Gantt Chart'!$L$9:$L$1000, MATCH($G868, 'Gantt Chart'!$D$9:$D$1000, 0)), "")</f>
        <v/>
      </c>
      <c r="F868" s="320"/>
      <c r="G868" s="13" t="str" cm="1">
        <f t="array" ref="G868">IF(INDEX($B$5:$B$999, CEILING((ROW()-5)/5, 1))="", "", INDEX($B$5:$B$999, CEILING((ROW()-5)/5, 1)))</f>
        <v/>
      </c>
      <c r="H868" s="12"/>
      <c r="I868" s="18" t="str" cm="1">
        <f t="array" ref="I868">IFERROR(
    INDEX('Gantt Chart'!$D$9:$D$1000,
        SMALL(
            IF(('Gantt Chart'!$J$9:$J$1000=$J$3) * ('Gantt Chart'!$L$9:$L$1000&lt;1),
                ROW('Gantt Chart'!$D$9:$D$1000)-MIN(ROW('Gantt Chart'!$D$9:$D$1000))+1,
                ""),
            ROW(A864))
        ),
    "")</f>
        <v/>
      </c>
      <c r="J868" s="12"/>
      <c r="K868" s="316"/>
      <c r="L868" s="320" t="str">
        <f>IFERROR(INDEX('Gantt Chart'!$L$9:$L$1000, MATCH($N868, 'Gantt Chart'!$D$9:$D$1000, 0)), "")</f>
        <v/>
      </c>
      <c r="M868" s="320"/>
      <c r="N868" s="13" t="str" cm="1">
        <f t="array" ref="N868">IF(INDEX($I$5:$I$999, CEILING((ROW()-5)/5, 1))="", "", INDEX($I$5:$I$999, CEILING((ROW()-5)/5, 1)))</f>
        <v/>
      </c>
      <c r="O868" s="12"/>
      <c r="P868" s="18" t="str" cm="1">
        <f t="array" ref="P868">IFERROR(
    INDEX('Gantt Chart'!$D$9:$D$1000,
        SMALL(
            IF(('Gantt Chart'!$J$9:$J$1000=$Q$3) * ('Gantt Chart'!$L$9:$L$1000&lt;1),
                ROW('Gantt Chart'!$D$9:$D$1000)-MIN(ROW('Gantt Chart'!$D$9:$D$1000))+1,
                ""),
            ROW(A864))
        ),
    "")</f>
        <v/>
      </c>
      <c r="Q868" s="12"/>
      <c r="R868" s="316"/>
      <c r="S868" s="320" t="str">
        <f>IFERROR(INDEX('Gantt Chart'!$L$9:$L$1000, MATCH($U868, 'Gantt Chart'!$D$9:$D$1000, 0)), "")</f>
        <v/>
      </c>
      <c r="T868" s="320"/>
      <c r="U868" s="13" t="str" cm="1">
        <f t="array" ref="U868">IF(INDEX($P$5:$P$999, CEILING((ROW()-5)/5, 1))="", "", INDEX($P$5:$P$999, CEILING((ROW()-5)/5, 1)))</f>
        <v/>
      </c>
      <c r="V868" s="12"/>
      <c r="W868" s="18" t="str" cm="1">
        <f t="array" ref="W868">IFERROR(
    INDEX('Gantt Chart'!$D$9:$D$1000,
        SMALL(
            IF(('Gantt Chart'!$J$9:$J$1000=$X$3) * ('Gantt Chart'!$L$9:$L$1000&lt;1),
                ROW('Gantt Chart'!$D$9:$D$1000)-MIN(ROW('Gantt Chart'!$D$9:$D$1000))+1,
                ""),
            ROW(A864))
        ),
    "")</f>
        <v/>
      </c>
      <c r="X868" s="12"/>
      <c r="Y868" s="316"/>
      <c r="Z868" s="320" t="str">
        <f>IFERROR(INDEX('Gantt Chart'!$L$9:$L$1000, MATCH($AB868, 'Gantt Chart'!$D$9:$D$1000, 0)), "")</f>
        <v/>
      </c>
      <c r="AA868" s="320"/>
      <c r="AB868" s="13" t="str" cm="1">
        <f t="array" ref="AB868">IF(INDEX($W$5:$W$999, CEILING((ROW()-5)/5, 1))="", "", INDEX($W$5:$W$999, CEILING((ROW()-5)/5, 1)))</f>
        <v/>
      </c>
      <c r="AC868" s="12"/>
      <c r="AD868" s="18" t="str" cm="1">
        <f t="array" ref="AD868">IFERROR(
    INDEX('Gantt Chart'!$D$9:$D$1000,
        SMALL(
            IF(('Gantt Chart'!$J$9:$J$1000=$AE$3) * ('Gantt Chart'!$L$9:$L$1000&lt;1),
                ROW('Gantt Chart'!$D$9:$D$1000)-MIN(ROW('Gantt Chart'!$D$9:$D$1000))+1,
                ""),
            ROW(A864))
        ),
    "")</f>
        <v/>
      </c>
      <c r="AE868" s="12"/>
      <c r="AF868" s="316"/>
      <c r="AG868" s="320" t="str">
        <f>IFERROR(INDEX('Gantt Chart'!$L$9:$L$1000, MATCH($AI868, 'Gantt Chart'!$D$9:$D$1000, 0)), "")</f>
        <v/>
      </c>
      <c r="AH868" s="320"/>
      <c r="AI868" s="13" t="str" cm="1">
        <f t="array" ref="AI868">IF(INDEX($AD$5:$AD$999, CEILING((ROW()-5)/5, 1))="", "", INDEX($AD$5:$AD$999, CEILING((ROW()-5)/5, 1)))</f>
        <v/>
      </c>
      <c r="AJ868" s="12"/>
      <c r="AK868" s="18" t="str" cm="1">
        <f t="array" ref="AK868">IFERROR(
    INDEX('Gantt Chart'!$D$9:$D$1000,
        SMALL(
            IF(('Gantt Chart'!$J$9:$J$1000=$AL$3) * ('Gantt Chart'!$L$9:$L$1000&lt;1),
                ROW('Gantt Chart'!$D$9:$D$1000)-MIN(ROW('Gantt Chart'!$D$9:$D$1000))+1,
                ""),
            ROW(A864))
        ),
    "")</f>
        <v/>
      </c>
      <c r="AL868" s="12"/>
      <c r="AM868" s="316"/>
      <c r="AN868" s="320" t="str">
        <f>IFERROR(INDEX('Gantt Chart'!$L$9:$L$1000, MATCH($AP868, 'Gantt Chart'!$D$9:$D$1000, 0)), "")</f>
        <v/>
      </c>
      <c r="AO868" s="320"/>
      <c r="AP868" s="13" t="str" cm="1">
        <f t="array" ref="AP868">IF(INDEX($AK$5:$AK$999, CEILING((ROW()-5)/5, 1))="", "", INDEX($AK$5:$AK$999, CEILING((ROW()-5)/5, 1)))</f>
        <v/>
      </c>
      <c r="AQ868" s="12"/>
      <c r="AR868" s="18" t="str" cm="1">
        <f t="array" ref="AR868">IFERROR(
    INDEX('Gantt Chart'!$D$9:$D$1000,
        SMALL(
            IF(('Gantt Chart'!$J$9:$J$1000=$AS$3) * ('Gantt Chart'!$L$9:$L$1000&lt;1),
                ROW('Gantt Chart'!$D$9:$D$1000)-MIN(ROW('Gantt Chart'!$D$9:$D$1000))+1,
                ""),
            ROW(A864))
        ),
    "")</f>
        <v/>
      </c>
      <c r="AS868" s="12"/>
      <c r="AT868" s="316"/>
      <c r="AU868" s="320" t="str">
        <f>IFERROR(INDEX('Gantt Chart'!$L$9:$L$1000, MATCH($AW868, 'Gantt Chart'!$D$9:$D$1000, 0)), "")</f>
        <v/>
      </c>
      <c r="AV868" s="320"/>
      <c r="AW868" s="13" t="str" cm="1">
        <f t="array" ref="AW868">IF(INDEX($AR$5:$AR$999, CEILING((ROW()-5)/5, 1))="", "", INDEX($AR$5:$AR$999, CEILING((ROW()-5)/5, 1)))</f>
        <v/>
      </c>
      <c r="AX868" s="12"/>
      <c r="AY868" s="18" t="str" cm="1">
        <f t="array" ref="AY868">IFERROR(
    INDEX('Gantt Chart'!$D$9:$D$1000,
        SMALL(
            IF(('Gantt Chart'!$J$9:$J$1000=$AZ$3) * ('Gantt Chart'!$L$9:$L$1000&lt;1),
                ROW('Gantt Chart'!$D$9:$D$1000)-MIN(ROW('Gantt Chart'!$D$9:$D$1000))+1,
                ""),
            ROW(A864))
        ),
    "")</f>
        <v/>
      </c>
      <c r="AZ868" s="12"/>
      <c r="BA868" s="316"/>
      <c r="BB868" s="320" t="str">
        <f>IFERROR(INDEX('Gantt Chart'!$L$9:$L$1000, MATCH($BD868, 'Gantt Chart'!$D$9:$D$1000, 0)), "")</f>
        <v/>
      </c>
      <c r="BC868" s="320"/>
      <c r="BD868" s="13" t="str" cm="1">
        <f t="array" ref="BD868">IF(INDEX($AY$5:$AY$999, CEILING((ROW()-5)/5, 1))="", "", INDEX($AY$5:$AY$999, CEILING((ROW()-5)/5, 1)))</f>
        <v/>
      </c>
      <c r="BE868" s="12"/>
      <c r="BF868" s="18" cm="1">
        <f t="array" ref="BF868">IFERROR(
    INDEX('Gantt Chart'!$D$9:$D$1000,
        SMALL(
            IF(('Gantt Chart'!$J$9:$J$1000=$BG$3) * ('Gantt Chart'!$L$9:$L$1000&lt;1),
                ROW('Gantt Chart'!$D$9:$D$1000)-MIN(ROW('Gantt Chart'!$D$9:$D$1000))+1,
                ""),
            ROW(A864))
        ),
    "")</f>
        <v>0</v>
      </c>
      <c r="BG868" s="12"/>
      <c r="BH868" s="316"/>
      <c r="BI868" s="320" t="str">
        <f>IFERROR(INDEX('Gantt Chart'!$L$9:$L$1000, MATCH($BK868, 'Gantt Chart'!$D$9:$D$1000, 0)), "")</f>
        <v/>
      </c>
      <c r="BJ868" s="320"/>
      <c r="BK868" s="13" cm="1">
        <f t="array" ref="BK868">IF(INDEX($BF$5:$BF$999, CEILING((ROW()-5)/5, 1))="", "", INDEX($BF$5:$BF$999, CEILING((ROW()-5)/5, 1)))</f>
        <v>0</v>
      </c>
      <c r="BL868" s="12"/>
      <c r="BM868" s="18" cm="1">
        <f t="array" ref="BM868">IFERROR(
    INDEX('Gantt Chart'!$D$9:$D$1000,
        SMALL(
            IF(('Gantt Chart'!$J$9:$J$1000=$BN$3) * ('Gantt Chart'!$L$9:$L$1000&lt;1),
                ROW('Gantt Chart'!$D$9:$D$1000)-MIN(ROW('Gantt Chart'!$D$9:$D$1000))+1,
                ""),
            ROW(A864))
        ),
    "")</f>
        <v>0</v>
      </c>
      <c r="BN868" s="12"/>
      <c r="BO868" s="316"/>
      <c r="BP868" s="320" t="str">
        <f>IFERROR(INDEX('Gantt Chart'!$L$9:$L$1000, MATCH($BR868, 'Gantt Chart'!$D$9:$D$1000, 0)), "")</f>
        <v/>
      </c>
      <c r="BQ868" s="320"/>
      <c r="BR868" s="13" cm="1">
        <f t="array" ref="BR868">IF(INDEX($BM$5:$BM$999, CEILING((ROW()-5)/5, 1))="", "", INDEX($BM$5:$BM$999, CEILING((ROW()-5)/5, 1)))</f>
        <v>0</v>
      </c>
      <c r="BS868" s="12"/>
      <c r="BT868" s="10"/>
    </row>
    <row r="869" spans="1:72" x14ac:dyDescent="0.2">
      <c r="A869" s="9"/>
      <c r="B869" s="18" t="str" cm="1">
        <f t="array" ref="B869">IFERROR(
    INDEX('Gantt Chart'!$D$9:$D$1000,
        SMALL(
            IF(('Gantt Chart'!$J$9:$J$1000=$C$3) * ('Gantt Chart'!$L$9:$L$1000&lt;1),
                ROW('Gantt Chart'!$D$9:$D$1000)-MIN(ROW('Gantt Chart'!$D$9:$D$1000))+1,
                ""),
            ROW(A865))
        ),
    "")</f>
        <v/>
      </c>
      <c r="C869" s="12"/>
      <c r="D869" s="12"/>
      <c r="E869" s="12"/>
      <c r="F869" s="12"/>
      <c r="G869" s="12"/>
      <c r="H869" s="12"/>
      <c r="I869" s="18" t="str" cm="1">
        <f t="array" ref="I869">IFERROR(
    INDEX('Gantt Chart'!$D$9:$D$1000,
        SMALL(
            IF(('Gantt Chart'!$J$9:$J$1000=$J$3) * ('Gantt Chart'!$L$9:$L$1000&lt;1),
                ROW('Gantt Chart'!$D$9:$D$1000)-MIN(ROW('Gantt Chart'!$D$9:$D$1000))+1,
                ""),
            ROW(A865))
        ),
    "")</f>
        <v/>
      </c>
      <c r="J869" s="12"/>
      <c r="K869" s="12"/>
      <c r="L869" s="12"/>
      <c r="M869" s="12"/>
      <c r="N869" s="12"/>
      <c r="O869" s="12"/>
      <c r="P869" s="18" t="str" cm="1">
        <f t="array" ref="P869">IFERROR(
    INDEX('Gantt Chart'!$D$9:$D$1000,
        SMALL(
            IF(('Gantt Chart'!$J$9:$J$1000=$Q$3) * ('Gantt Chart'!$L$9:$L$1000&lt;1),
                ROW('Gantt Chart'!$D$9:$D$1000)-MIN(ROW('Gantt Chart'!$D$9:$D$1000))+1,
                ""),
            ROW(A865))
        ),
    "")</f>
        <v/>
      </c>
      <c r="Q869" s="12"/>
      <c r="R869" s="12"/>
      <c r="S869" s="12"/>
      <c r="T869" s="12"/>
      <c r="U869" s="12"/>
      <c r="V869" s="12"/>
      <c r="W869" s="18" t="str" cm="1">
        <f t="array" ref="W869">IFERROR(
    INDEX('Gantt Chart'!$D$9:$D$1000,
        SMALL(
            IF(('Gantt Chart'!$J$9:$J$1000=$X$3) * ('Gantt Chart'!$L$9:$L$1000&lt;1),
                ROW('Gantt Chart'!$D$9:$D$1000)-MIN(ROW('Gantt Chart'!$D$9:$D$1000))+1,
                ""),
            ROW(A865))
        ),
    "")</f>
        <v/>
      </c>
      <c r="X869" s="12"/>
      <c r="Y869" s="12"/>
      <c r="Z869" s="12"/>
      <c r="AA869" s="12"/>
      <c r="AB869" s="12"/>
      <c r="AC869" s="12"/>
      <c r="AD869" s="18" t="str" cm="1">
        <f t="array" ref="AD869">IFERROR(
    INDEX('Gantt Chart'!$D$9:$D$1000,
        SMALL(
            IF(('Gantt Chart'!$J$9:$J$1000=$AE$3) * ('Gantt Chart'!$L$9:$L$1000&lt;1),
                ROW('Gantt Chart'!$D$9:$D$1000)-MIN(ROW('Gantt Chart'!$D$9:$D$1000))+1,
                ""),
            ROW(A865))
        ),
    "")</f>
        <v/>
      </c>
      <c r="AE869" s="12"/>
      <c r="AF869" s="12"/>
      <c r="AG869" s="12"/>
      <c r="AH869" s="12"/>
      <c r="AI869" s="12"/>
      <c r="AJ869" s="12"/>
      <c r="AK869" s="18" t="str" cm="1">
        <f t="array" ref="AK869">IFERROR(
    INDEX('Gantt Chart'!$D$9:$D$1000,
        SMALL(
            IF(('Gantt Chart'!$J$9:$J$1000=$AL$3) * ('Gantt Chart'!$L$9:$L$1000&lt;1),
                ROW('Gantt Chart'!$D$9:$D$1000)-MIN(ROW('Gantt Chart'!$D$9:$D$1000))+1,
                ""),
            ROW(A865))
        ),
    "")</f>
        <v/>
      </c>
      <c r="AL869" s="12"/>
      <c r="AM869" s="12"/>
      <c r="AN869" s="12"/>
      <c r="AO869" s="12"/>
      <c r="AP869" s="12"/>
      <c r="AQ869" s="12"/>
      <c r="AR869" s="18" t="str" cm="1">
        <f t="array" ref="AR869">IFERROR(
    INDEX('Gantt Chart'!$D$9:$D$1000,
        SMALL(
            IF(('Gantt Chart'!$J$9:$J$1000=$AS$3) * ('Gantt Chart'!$L$9:$L$1000&lt;1),
                ROW('Gantt Chart'!$D$9:$D$1000)-MIN(ROW('Gantt Chart'!$D$9:$D$1000))+1,
                ""),
            ROW(A865))
        ),
    "")</f>
        <v/>
      </c>
      <c r="AS869" s="12"/>
      <c r="AT869" s="12"/>
      <c r="AU869" s="12"/>
      <c r="AV869" s="12"/>
      <c r="AW869" s="12"/>
      <c r="AX869" s="12"/>
      <c r="AY869" s="18" t="str" cm="1">
        <f t="array" ref="AY869">IFERROR(
    INDEX('Gantt Chart'!$D$9:$D$1000,
        SMALL(
            IF(('Gantt Chart'!$J$9:$J$1000=$AZ$3) * ('Gantt Chart'!$L$9:$L$1000&lt;1),
                ROW('Gantt Chart'!$D$9:$D$1000)-MIN(ROW('Gantt Chart'!$D$9:$D$1000))+1,
                ""),
            ROW(A865))
        ),
    "")</f>
        <v/>
      </c>
      <c r="AZ869" s="12"/>
      <c r="BA869" s="12"/>
      <c r="BB869" s="12"/>
      <c r="BC869" s="12"/>
      <c r="BD869" s="12"/>
      <c r="BE869" s="12"/>
      <c r="BF869" s="18" cm="1">
        <f t="array" ref="BF869">IFERROR(
    INDEX('Gantt Chart'!$D$9:$D$1000,
        SMALL(
            IF(('Gantt Chart'!$J$9:$J$1000=$BG$3) * ('Gantt Chart'!$L$9:$L$1000&lt;1),
                ROW('Gantt Chart'!$D$9:$D$1000)-MIN(ROW('Gantt Chart'!$D$9:$D$1000))+1,
                ""),
            ROW(A865))
        ),
    "")</f>
        <v>0</v>
      </c>
      <c r="BG869" s="12"/>
      <c r="BH869" s="12"/>
      <c r="BI869" s="12"/>
      <c r="BJ869" s="12"/>
      <c r="BK869" s="12"/>
      <c r="BL869" s="12"/>
      <c r="BM869" s="18" cm="1">
        <f t="array" ref="BM869">IFERROR(
    INDEX('Gantt Chart'!$D$9:$D$1000,
        SMALL(
            IF(('Gantt Chart'!$J$9:$J$1000=$BN$3) * ('Gantt Chart'!$L$9:$L$1000&lt;1),
                ROW('Gantt Chart'!$D$9:$D$1000)-MIN(ROW('Gantt Chart'!$D$9:$D$1000))+1,
                ""),
            ROW(A865))
        ),
    "")</f>
        <v>0</v>
      </c>
      <c r="BN869" s="12"/>
      <c r="BO869" s="12"/>
      <c r="BP869" s="12"/>
      <c r="BQ869" s="12"/>
      <c r="BR869" s="12"/>
      <c r="BS869" s="12"/>
      <c r="BT869" s="10"/>
    </row>
    <row r="870" spans="1:72" ht="16.899999999999999" customHeight="1" x14ac:dyDescent="0.2">
      <c r="A870" s="9"/>
      <c r="B870" s="18" t="str" cm="1">
        <f t="array" ref="B870">IFERROR(
    INDEX('Gantt Chart'!$D$9:$D$1000,
        SMALL(
            IF(('Gantt Chart'!$J$9:$J$1000=$C$3) * ('Gantt Chart'!$L$9:$L$1000&lt;1),
                ROW('Gantt Chart'!$D$9:$D$1000)-MIN(ROW('Gantt Chart'!$D$9:$D$1000))+1,
                ""),
            ROW(A866))
        ),
    "")</f>
        <v/>
      </c>
      <c r="C870" s="12"/>
      <c r="D870" s="316" t="str">
        <f>IFERROR(INDEX('Gantt Chart'!$H$9:$H$1000, MATCH($G873, 'Gantt Chart'!$D$9:$D$1000, 0)), "")</f>
        <v/>
      </c>
      <c r="E870" s="317" t="str">
        <f>IFERROR(VLOOKUP($G873, 'Gantt Chart'!$D$9:$E$1000, 2, FALSE), "")</f>
        <v/>
      </c>
      <c r="F870" s="317"/>
      <c r="G870" s="317"/>
      <c r="H870" s="12"/>
      <c r="I870" s="18" t="str" cm="1">
        <f t="array" ref="I870">IFERROR(
    INDEX('Gantt Chart'!$D$9:$D$1000,
        SMALL(
            IF(('Gantt Chart'!$J$9:$J$1000=$J$3) * ('Gantt Chart'!$L$9:$L$1000&lt;1),
                ROW('Gantt Chart'!$D$9:$D$1000)-MIN(ROW('Gantt Chart'!$D$9:$D$1000))+1,
                ""),
            ROW(A866))
        ),
    "")</f>
        <v/>
      </c>
      <c r="J870" s="12"/>
      <c r="K870" s="316" t="str">
        <f>IFERROR(INDEX('Gantt Chart'!$H$9:$H$1000, MATCH($N873, 'Gantt Chart'!$D$9:$D$1000, 0)), "")</f>
        <v/>
      </c>
      <c r="L870" s="317" t="str">
        <f>IFERROR(VLOOKUP($N873, 'Gantt Chart'!$D$9:$E$1000, 2, FALSE), "")</f>
        <v/>
      </c>
      <c r="M870" s="317"/>
      <c r="N870" s="317"/>
      <c r="O870" s="12"/>
      <c r="P870" s="18" t="str" cm="1">
        <f t="array" ref="P870">IFERROR(
    INDEX('Gantt Chart'!$D$9:$D$1000,
        SMALL(
            IF(('Gantt Chart'!$J$9:$J$1000=$Q$3) * ('Gantt Chart'!$L$9:$L$1000&lt;1),
                ROW('Gantt Chart'!$D$9:$D$1000)-MIN(ROW('Gantt Chart'!$D$9:$D$1000))+1,
                ""),
            ROW(A866))
        ),
    "")</f>
        <v/>
      </c>
      <c r="Q870" s="12"/>
      <c r="R870" s="316" t="str">
        <f>IFERROR(INDEX('Gantt Chart'!$H$9:$H$1000, MATCH($U873, 'Gantt Chart'!$D$9:$D$1000, 0)), "")</f>
        <v/>
      </c>
      <c r="S870" s="317" t="str">
        <f>IFERROR(VLOOKUP($U873, 'Gantt Chart'!$D$9:$E$1000, 2, FALSE), "")</f>
        <v/>
      </c>
      <c r="T870" s="317"/>
      <c r="U870" s="317"/>
      <c r="V870" s="12"/>
      <c r="W870" s="18" t="str" cm="1">
        <f t="array" ref="W870">IFERROR(
    INDEX('Gantt Chart'!$D$9:$D$1000,
        SMALL(
            IF(('Gantt Chart'!$J$9:$J$1000=$X$3) * ('Gantt Chart'!$L$9:$L$1000&lt;1),
                ROW('Gantt Chart'!$D$9:$D$1000)-MIN(ROW('Gantt Chart'!$D$9:$D$1000))+1,
                ""),
            ROW(A866))
        ),
    "")</f>
        <v/>
      </c>
      <c r="X870" s="12"/>
      <c r="Y870" s="316" t="str">
        <f>IFERROR(INDEX('Gantt Chart'!$H$9:$H$1000, MATCH($AB873, 'Gantt Chart'!$D$9:$D$1000, 0)), "")</f>
        <v/>
      </c>
      <c r="Z870" s="317" t="str">
        <f>IFERROR(VLOOKUP($AB873, 'Gantt Chart'!$D$9:$E$1000, 2, FALSE), "")</f>
        <v/>
      </c>
      <c r="AA870" s="317"/>
      <c r="AB870" s="317"/>
      <c r="AC870" s="12"/>
      <c r="AD870" s="18" t="str" cm="1">
        <f t="array" ref="AD870">IFERROR(
    INDEX('Gantt Chart'!$D$9:$D$1000,
        SMALL(
            IF(('Gantt Chart'!$J$9:$J$1000=$AE$3) * ('Gantt Chart'!$L$9:$L$1000&lt;1),
                ROW('Gantt Chart'!$D$9:$D$1000)-MIN(ROW('Gantt Chart'!$D$9:$D$1000))+1,
                ""),
            ROW(A866))
        ),
    "")</f>
        <v/>
      </c>
      <c r="AE870" s="12"/>
      <c r="AF870" s="316" t="str">
        <f>IFERROR(INDEX('Gantt Chart'!$H$9:$H$1000, MATCH($AI873, 'Gantt Chart'!$D$9:$D$1000, 0)), "")</f>
        <v/>
      </c>
      <c r="AG870" s="317" t="str">
        <f>IFERROR(VLOOKUP($AI873, 'Gantt Chart'!$D$9:$E$1000, 2, FALSE), "")</f>
        <v/>
      </c>
      <c r="AH870" s="317"/>
      <c r="AI870" s="317"/>
      <c r="AJ870" s="12"/>
      <c r="AK870" s="18" t="str" cm="1">
        <f t="array" ref="AK870">IFERROR(
    INDEX('Gantt Chart'!$D$9:$D$1000,
        SMALL(
            IF(('Gantt Chart'!$J$9:$J$1000=$AL$3) * ('Gantt Chart'!$L$9:$L$1000&lt;1),
                ROW('Gantt Chart'!$D$9:$D$1000)-MIN(ROW('Gantt Chart'!$D$9:$D$1000))+1,
                ""),
            ROW(A866))
        ),
    "")</f>
        <v/>
      </c>
      <c r="AL870" s="12"/>
      <c r="AM870" s="316" t="str">
        <f>IFERROR(INDEX('Gantt Chart'!$H$9:$H$1000, MATCH($AP873, 'Gantt Chart'!$D$9:$D$1000, 0)), "")</f>
        <v/>
      </c>
      <c r="AN870" s="317" t="str">
        <f>IFERROR(VLOOKUP($AP873, 'Gantt Chart'!$D$9:$E$1000, 2, FALSE), "")</f>
        <v/>
      </c>
      <c r="AO870" s="317"/>
      <c r="AP870" s="317"/>
      <c r="AQ870" s="12"/>
      <c r="AR870" s="18" t="str" cm="1">
        <f t="array" ref="AR870">IFERROR(
    INDEX('Gantt Chart'!$D$9:$D$1000,
        SMALL(
            IF(('Gantt Chart'!$J$9:$J$1000=$AS$3) * ('Gantt Chart'!$L$9:$L$1000&lt;1),
                ROW('Gantt Chart'!$D$9:$D$1000)-MIN(ROW('Gantt Chart'!$D$9:$D$1000))+1,
                ""),
            ROW(A866))
        ),
    "")</f>
        <v/>
      </c>
      <c r="AS870" s="12"/>
      <c r="AT870" s="316" t="str">
        <f>IFERROR(INDEX('Gantt Chart'!$H$9:$H$1000, MATCH($AW873, 'Gantt Chart'!$D$9:$D$1000, 0)), "")</f>
        <v/>
      </c>
      <c r="AU870" s="317" t="str">
        <f>IFERROR(VLOOKUP($AW873, 'Gantt Chart'!$D$9:$E$1000, 2, FALSE), "")</f>
        <v/>
      </c>
      <c r="AV870" s="317"/>
      <c r="AW870" s="317"/>
      <c r="AX870" s="12"/>
      <c r="AY870" s="18" t="str" cm="1">
        <f t="array" ref="AY870">IFERROR(
    INDEX('Gantt Chart'!$D$9:$D$1000,
        SMALL(
            IF(('Gantt Chart'!$J$9:$J$1000=$AZ$3) * ('Gantt Chart'!$L$9:$L$1000&lt;1),
                ROW('Gantt Chart'!$D$9:$D$1000)-MIN(ROW('Gantt Chart'!$D$9:$D$1000))+1,
                ""),
            ROW(A866))
        ),
    "")</f>
        <v/>
      </c>
      <c r="AZ870" s="12"/>
      <c r="BA870" s="316" t="str">
        <f>IFERROR(INDEX('Gantt Chart'!$H$9:$H$1000, MATCH($BD873, 'Gantt Chart'!$D$9:$D$1000, 0)), "")</f>
        <v/>
      </c>
      <c r="BB870" s="317" t="str">
        <f>IFERROR(VLOOKUP($BD873, 'Gantt Chart'!$D$9:$E$1000, 2, FALSE), "")</f>
        <v/>
      </c>
      <c r="BC870" s="317"/>
      <c r="BD870" s="317"/>
      <c r="BE870" s="12"/>
      <c r="BF870" s="18" cm="1">
        <f t="array" ref="BF870">IFERROR(
    INDEX('Gantt Chart'!$D$9:$D$1000,
        SMALL(
            IF(('Gantt Chart'!$J$9:$J$1000=$BG$3) * ('Gantt Chart'!$L$9:$L$1000&lt;1),
                ROW('Gantt Chart'!$D$9:$D$1000)-MIN(ROW('Gantt Chart'!$D$9:$D$1000))+1,
                ""),
            ROW(A866))
        ),
    "")</f>
        <v>0</v>
      </c>
      <c r="BG870" s="12"/>
      <c r="BH870" s="316" t="str">
        <f>IFERROR(INDEX('Gantt Chart'!$H$9:$H$1000, MATCH($BK873, 'Gantt Chart'!$D$9:$D$1000, 0)), "")</f>
        <v/>
      </c>
      <c r="BI870" s="317" t="str">
        <f>IFERROR(VLOOKUP($BK873, 'Gantt Chart'!$D$9:$E$1000, 2, FALSE), "")</f>
        <v/>
      </c>
      <c r="BJ870" s="317"/>
      <c r="BK870" s="317"/>
      <c r="BL870" s="12"/>
      <c r="BM870" s="18" cm="1">
        <f t="array" ref="BM870">IFERROR(
    INDEX('Gantt Chart'!$D$9:$D$1000,
        SMALL(
            IF(('Gantt Chart'!$J$9:$J$1000=$BN$3) * ('Gantt Chart'!$L$9:$L$1000&lt;1),
                ROW('Gantt Chart'!$D$9:$D$1000)-MIN(ROW('Gantt Chart'!$D$9:$D$1000))+1,
                ""),
            ROW(A866))
        ),
    "")</f>
        <v>0</v>
      </c>
      <c r="BN870" s="12"/>
      <c r="BO870" s="316" t="str">
        <f>IFERROR(INDEX('Gantt Chart'!$H$9:$H$1000, MATCH($BR873, 'Gantt Chart'!$D$9:$D$1000, 0)), "")</f>
        <v/>
      </c>
      <c r="BP870" s="317" t="str">
        <f>IFERROR(VLOOKUP($BR873, 'Gantt Chart'!$D$9:$E$1000, 2, FALSE), "")</f>
        <v/>
      </c>
      <c r="BQ870" s="317"/>
      <c r="BR870" s="317"/>
      <c r="BS870" s="12"/>
      <c r="BT870" s="10"/>
    </row>
    <row r="871" spans="1:72" x14ac:dyDescent="0.2">
      <c r="A871" s="9"/>
      <c r="B871" s="18" t="str" cm="1">
        <f t="array" ref="B871">IFERROR(
    INDEX('Gantt Chart'!$D$9:$D$1000,
        SMALL(
            IF(('Gantt Chart'!$J$9:$J$1000=$C$3) * ('Gantt Chart'!$L$9:$L$1000&lt;1),
                ROW('Gantt Chart'!$D$9:$D$1000)-MIN(ROW('Gantt Chart'!$D$9:$D$1000))+1,
                ""),
            ROW(A867))
        ),
    "")</f>
        <v/>
      </c>
      <c r="C871" s="12"/>
      <c r="D871" s="316"/>
      <c r="E871" s="318" t="str">
        <f>IFERROR(INDEX('Gantt Chart'!$C$9:$C$1000, MATCH($G873, 'Gantt Chart'!$D$9:$D$1000, 0)), "")</f>
        <v/>
      </c>
      <c r="F871" s="318"/>
      <c r="G871" s="318"/>
      <c r="H871" s="12"/>
      <c r="I871" s="18" t="str" cm="1">
        <f t="array" ref="I871">IFERROR(
    INDEX('Gantt Chart'!$D$9:$D$1000,
        SMALL(
            IF(('Gantt Chart'!$J$9:$J$1000=$J$3) * ('Gantt Chart'!$L$9:$L$1000&lt;1),
                ROW('Gantt Chart'!$D$9:$D$1000)-MIN(ROW('Gantt Chart'!$D$9:$D$1000))+1,
                ""),
            ROW(A867))
        ),
    "")</f>
        <v/>
      </c>
      <c r="J871" s="12"/>
      <c r="K871" s="316"/>
      <c r="L871" s="318" t="str">
        <f>IFERROR(INDEX('Gantt Chart'!$C$9:$C$1000, MATCH($N873, 'Gantt Chart'!$D$9:$D$1000, 0)), "")</f>
        <v/>
      </c>
      <c r="M871" s="318"/>
      <c r="N871" s="318"/>
      <c r="O871" s="12"/>
      <c r="P871" s="18" t="str" cm="1">
        <f t="array" ref="P871">IFERROR(
    INDEX('Gantt Chart'!$D$9:$D$1000,
        SMALL(
            IF(('Gantt Chart'!$J$9:$J$1000=$Q$3) * ('Gantt Chart'!$L$9:$L$1000&lt;1),
                ROW('Gantt Chart'!$D$9:$D$1000)-MIN(ROW('Gantt Chart'!$D$9:$D$1000))+1,
                ""),
            ROW(A867))
        ),
    "")</f>
        <v/>
      </c>
      <c r="Q871" s="12"/>
      <c r="R871" s="316"/>
      <c r="S871" s="318" t="str">
        <f>IFERROR(INDEX('Gantt Chart'!$C$9:$C$1000, MATCH($U873, 'Gantt Chart'!$D$9:$D$1000, 0)), "")</f>
        <v/>
      </c>
      <c r="T871" s="318"/>
      <c r="U871" s="318"/>
      <c r="V871" s="12"/>
      <c r="W871" s="18" t="str" cm="1">
        <f t="array" ref="W871">IFERROR(
    INDEX('Gantt Chart'!$D$9:$D$1000,
        SMALL(
            IF(('Gantt Chart'!$J$9:$J$1000=$X$3) * ('Gantt Chart'!$L$9:$L$1000&lt;1),
                ROW('Gantt Chart'!$D$9:$D$1000)-MIN(ROW('Gantt Chart'!$D$9:$D$1000))+1,
                ""),
            ROW(A867))
        ),
    "")</f>
        <v/>
      </c>
      <c r="X871" s="12"/>
      <c r="Y871" s="316"/>
      <c r="Z871" s="318" t="str">
        <f>IFERROR(INDEX('Gantt Chart'!$C$9:$C$1000, MATCH($AB873, 'Gantt Chart'!$D$9:$D$1000, 0)), "")</f>
        <v/>
      </c>
      <c r="AA871" s="318"/>
      <c r="AB871" s="318"/>
      <c r="AC871" s="12"/>
      <c r="AD871" s="18" t="str" cm="1">
        <f t="array" ref="AD871">IFERROR(
    INDEX('Gantt Chart'!$D$9:$D$1000,
        SMALL(
            IF(('Gantt Chart'!$J$9:$J$1000=$AE$3) * ('Gantt Chart'!$L$9:$L$1000&lt;1),
                ROW('Gantt Chart'!$D$9:$D$1000)-MIN(ROW('Gantt Chart'!$D$9:$D$1000))+1,
                ""),
            ROW(A867))
        ),
    "")</f>
        <v/>
      </c>
      <c r="AE871" s="12"/>
      <c r="AF871" s="316"/>
      <c r="AG871" s="318" t="str">
        <f>IFERROR(INDEX('Gantt Chart'!$C$9:$C$1000, MATCH($AI873, 'Gantt Chart'!$D$9:$D$1000, 0)), "")</f>
        <v/>
      </c>
      <c r="AH871" s="318"/>
      <c r="AI871" s="318"/>
      <c r="AJ871" s="12"/>
      <c r="AK871" s="18" t="str" cm="1">
        <f t="array" ref="AK871">IFERROR(
    INDEX('Gantt Chart'!$D$9:$D$1000,
        SMALL(
            IF(('Gantt Chart'!$J$9:$J$1000=$AL$3) * ('Gantt Chart'!$L$9:$L$1000&lt;1),
                ROW('Gantt Chart'!$D$9:$D$1000)-MIN(ROW('Gantt Chart'!$D$9:$D$1000))+1,
                ""),
            ROW(A867))
        ),
    "")</f>
        <v/>
      </c>
      <c r="AL871" s="12"/>
      <c r="AM871" s="316"/>
      <c r="AN871" s="318" t="str">
        <f>IFERROR(INDEX('Gantt Chart'!$C$9:$C$1000, MATCH($AP873, 'Gantt Chart'!$D$9:$D$1000, 0)), "")</f>
        <v/>
      </c>
      <c r="AO871" s="318"/>
      <c r="AP871" s="318"/>
      <c r="AQ871" s="12"/>
      <c r="AR871" s="18" t="str" cm="1">
        <f t="array" ref="AR871">IFERROR(
    INDEX('Gantt Chart'!$D$9:$D$1000,
        SMALL(
            IF(('Gantt Chart'!$J$9:$J$1000=$AS$3) * ('Gantt Chart'!$L$9:$L$1000&lt;1),
                ROW('Gantt Chart'!$D$9:$D$1000)-MIN(ROW('Gantt Chart'!$D$9:$D$1000))+1,
                ""),
            ROW(A867))
        ),
    "")</f>
        <v/>
      </c>
      <c r="AS871" s="12"/>
      <c r="AT871" s="316"/>
      <c r="AU871" s="318" t="str">
        <f>IFERROR(INDEX('Gantt Chart'!$C$9:$C$1000, MATCH($AW873, 'Gantt Chart'!$D$9:$D$1000, 0)), "")</f>
        <v/>
      </c>
      <c r="AV871" s="318"/>
      <c r="AW871" s="318"/>
      <c r="AX871" s="12"/>
      <c r="AY871" s="18" t="str" cm="1">
        <f t="array" ref="AY871">IFERROR(
    INDEX('Gantt Chart'!$D$9:$D$1000,
        SMALL(
            IF(('Gantt Chart'!$J$9:$J$1000=$AZ$3) * ('Gantt Chart'!$L$9:$L$1000&lt;1),
                ROW('Gantt Chart'!$D$9:$D$1000)-MIN(ROW('Gantt Chart'!$D$9:$D$1000))+1,
                ""),
            ROW(A867))
        ),
    "")</f>
        <v/>
      </c>
      <c r="AZ871" s="12"/>
      <c r="BA871" s="316"/>
      <c r="BB871" s="318" t="str">
        <f>IFERROR(INDEX('Gantt Chart'!$C$9:$C$1000, MATCH($BD873, 'Gantt Chart'!$D$9:$D$1000, 0)), "")</f>
        <v/>
      </c>
      <c r="BC871" s="318"/>
      <c r="BD871" s="318"/>
      <c r="BE871" s="12"/>
      <c r="BF871" s="18" cm="1">
        <f t="array" ref="BF871">IFERROR(
    INDEX('Gantt Chart'!$D$9:$D$1000,
        SMALL(
            IF(('Gantt Chart'!$J$9:$J$1000=$BG$3) * ('Gantt Chart'!$L$9:$L$1000&lt;1),
                ROW('Gantt Chart'!$D$9:$D$1000)-MIN(ROW('Gantt Chart'!$D$9:$D$1000))+1,
                ""),
            ROW(A867))
        ),
    "")</f>
        <v>0</v>
      </c>
      <c r="BG871" s="12"/>
      <c r="BH871" s="316"/>
      <c r="BI871" s="318" t="str">
        <f>IFERROR(INDEX('Gantt Chart'!$C$9:$C$1000, MATCH($BK873, 'Gantt Chart'!$D$9:$D$1000, 0)), "")</f>
        <v/>
      </c>
      <c r="BJ871" s="318"/>
      <c r="BK871" s="318"/>
      <c r="BL871" s="12"/>
      <c r="BM871" s="18" cm="1">
        <f t="array" ref="BM871">IFERROR(
    INDEX('Gantt Chart'!$D$9:$D$1000,
        SMALL(
            IF(('Gantt Chart'!$J$9:$J$1000=$BN$3) * ('Gantt Chart'!$L$9:$L$1000&lt;1),
                ROW('Gantt Chart'!$D$9:$D$1000)-MIN(ROW('Gantt Chart'!$D$9:$D$1000))+1,
                ""),
            ROW(A867))
        ),
    "")</f>
        <v>0</v>
      </c>
      <c r="BN871" s="12"/>
      <c r="BO871" s="316"/>
      <c r="BP871" s="318" t="str">
        <f>IFERROR(INDEX('Gantt Chart'!$C$9:$C$1000, MATCH($BR873, 'Gantt Chart'!$D$9:$D$1000, 0)), "")</f>
        <v/>
      </c>
      <c r="BQ871" s="318"/>
      <c r="BR871" s="318"/>
      <c r="BS871" s="12"/>
      <c r="BT871" s="10"/>
    </row>
    <row r="872" spans="1:72" x14ac:dyDescent="0.2">
      <c r="A872" s="9"/>
      <c r="B872" s="18" t="str" cm="1">
        <f t="array" ref="B872">IFERROR(
    INDEX('Gantt Chart'!$D$9:$D$1000,
        SMALL(
            IF(('Gantt Chart'!$J$9:$J$1000=$C$3) * ('Gantt Chart'!$L$9:$L$1000&lt;1),
                ROW('Gantt Chart'!$D$9:$D$1000)-MIN(ROW('Gantt Chart'!$D$9:$D$1000))+1,
                ""),
            ROW(A868))
        ),
    "")</f>
        <v/>
      </c>
      <c r="C872" s="12"/>
      <c r="D872" s="316"/>
      <c r="E872" s="319" t="str">
        <f>IFERROR(INDEX('Gantt Chart'!$M$9:$M$1000, MATCH($G873, 'Gantt Chart'!$D$9:$D$1000, 0)), "")</f>
        <v/>
      </c>
      <c r="F872" s="319"/>
      <c r="G872" s="319"/>
      <c r="H872" s="12"/>
      <c r="I872" s="18" t="str" cm="1">
        <f t="array" ref="I872">IFERROR(
    INDEX('Gantt Chart'!$D$9:$D$1000,
        SMALL(
            IF(('Gantt Chart'!$J$9:$J$1000=$J$3) * ('Gantt Chart'!$L$9:$L$1000&lt;1),
                ROW('Gantt Chart'!$D$9:$D$1000)-MIN(ROW('Gantt Chart'!$D$9:$D$1000))+1,
                ""),
            ROW(A868))
        ),
    "")</f>
        <v/>
      </c>
      <c r="J872" s="12"/>
      <c r="K872" s="316"/>
      <c r="L872" s="319" t="str">
        <f>IFERROR(INDEX('Gantt Chart'!$M$9:$M$1000, MATCH($N873, 'Gantt Chart'!$D$9:$D$1000, 0)), "")</f>
        <v/>
      </c>
      <c r="M872" s="319"/>
      <c r="N872" s="319"/>
      <c r="O872" s="12"/>
      <c r="P872" s="18" t="str" cm="1">
        <f t="array" ref="P872">IFERROR(
    INDEX('Gantt Chart'!$D$9:$D$1000,
        SMALL(
            IF(('Gantt Chart'!$J$9:$J$1000=$Q$3) * ('Gantt Chart'!$L$9:$L$1000&lt;1),
                ROW('Gantt Chart'!$D$9:$D$1000)-MIN(ROW('Gantt Chart'!$D$9:$D$1000))+1,
                ""),
            ROW(A868))
        ),
    "")</f>
        <v/>
      </c>
      <c r="Q872" s="12"/>
      <c r="R872" s="316"/>
      <c r="S872" s="319" t="str">
        <f>IFERROR(INDEX('Gantt Chart'!$M$9:$M$1000, MATCH($U873, 'Gantt Chart'!$D$9:$D$1000, 0)), "")</f>
        <v/>
      </c>
      <c r="T872" s="319"/>
      <c r="U872" s="319"/>
      <c r="V872" s="12"/>
      <c r="W872" s="18" t="str" cm="1">
        <f t="array" ref="W872">IFERROR(
    INDEX('Gantt Chart'!$D$9:$D$1000,
        SMALL(
            IF(('Gantt Chart'!$J$9:$J$1000=$X$3) * ('Gantt Chart'!$L$9:$L$1000&lt;1),
                ROW('Gantt Chart'!$D$9:$D$1000)-MIN(ROW('Gantt Chart'!$D$9:$D$1000))+1,
                ""),
            ROW(A868))
        ),
    "")</f>
        <v/>
      </c>
      <c r="X872" s="12"/>
      <c r="Y872" s="316"/>
      <c r="Z872" s="319" t="str">
        <f>IFERROR(INDEX('Gantt Chart'!$M$9:$M$1000, MATCH($AB873, 'Gantt Chart'!$D$9:$D$1000, 0)), "")</f>
        <v/>
      </c>
      <c r="AA872" s="319"/>
      <c r="AB872" s="319"/>
      <c r="AC872" s="12"/>
      <c r="AD872" s="18" t="str" cm="1">
        <f t="array" ref="AD872">IFERROR(
    INDEX('Gantt Chart'!$D$9:$D$1000,
        SMALL(
            IF(('Gantt Chart'!$J$9:$J$1000=$AE$3) * ('Gantt Chart'!$L$9:$L$1000&lt;1),
                ROW('Gantt Chart'!$D$9:$D$1000)-MIN(ROW('Gantt Chart'!$D$9:$D$1000))+1,
                ""),
            ROW(A868))
        ),
    "")</f>
        <v/>
      </c>
      <c r="AE872" s="12"/>
      <c r="AF872" s="316"/>
      <c r="AG872" s="319" t="str">
        <f>IFERROR(INDEX('Gantt Chart'!$M$9:$M$1000, MATCH($AI873, 'Gantt Chart'!$D$9:$D$1000, 0)), "")</f>
        <v/>
      </c>
      <c r="AH872" s="319"/>
      <c r="AI872" s="319"/>
      <c r="AJ872" s="12"/>
      <c r="AK872" s="18" t="str" cm="1">
        <f t="array" ref="AK872">IFERROR(
    INDEX('Gantt Chart'!$D$9:$D$1000,
        SMALL(
            IF(('Gantt Chart'!$J$9:$J$1000=$AL$3) * ('Gantt Chart'!$L$9:$L$1000&lt;1),
                ROW('Gantt Chart'!$D$9:$D$1000)-MIN(ROW('Gantt Chart'!$D$9:$D$1000))+1,
                ""),
            ROW(A868))
        ),
    "")</f>
        <v/>
      </c>
      <c r="AL872" s="12"/>
      <c r="AM872" s="316"/>
      <c r="AN872" s="319" t="str">
        <f>IFERROR(INDEX('Gantt Chart'!$M$9:$M$1000, MATCH($AP873, 'Gantt Chart'!$D$9:$D$1000, 0)), "")</f>
        <v/>
      </c>
      <c r="AO872" s="319"/>
      <c r="AP872" s="319"/>
      <c r="AQ872" s="12"/>
      <c r="AR872" s="18" t="str" cm="1">
        <f t="array" ref="AR872">IFERROR(
    INDEX('Gantt Chart'!$D$9:$D$1000,
        SMALL(
            IF(('Gantt Chart'!$J$9:$J$1000=$AS$3) * ('Gantt Chart'!$L$9:$L$1000&lt;1),
                ROW('Gantt Chart'!$D$9:$D$1000)-MIN(ROW('Gantt Chart'!$D$9:$D$1000))+1,
                ""),
            ROW(A868))
        ),
    "")</f>
        <v/>
      </c>
      <c r="AS872" s="12"/>
      <c r="AT872" s="316"/>
      <c r="AU872" s="319" t="str">
        <f>IFERROR(INDEX('Gantt Chart'!$M$9:$M$1000, MATCH($AW873, 'Gantt Chart'!$D$9:$D$1000, 0)), "")</f>
        <v/>
      </c>
      <c r="AV872" s="319"/>
      <c r="AW872" s="319"/>
      <c r="AX872" s="12"/>
      <c r="AY872" s="18" t="str" cm="1">
        <f t="array" ref="AY872">IFERROR(
    INDEX('Gantt Chart'!$D$9:$D$1000,
        SMALL(
            IF(('Gantt Chart'!$J$9:$J$1000=$AZ$3) * ('Gantt Chart'!$L$9:$L$1000&lt;1),
                ROW('Gantt Chart'!$D$9:$D$1000)-MIN(ROW('Gantt Chart'!$D$9:$D$1000))+1,
                ""),
            ROW(A868))
        ),
    "")</f>
        <v/>
      </c>
      <c r="AZ872" s="12"/>
      <c r="BA872" s="316"/>
      <c r="BB872" s="319" t="str">
        <f>IFERROR(INDEX('Gantt Chart'!$M$9:$M$1000, MATCH($BD873, 'Gantt Chart'!$D$9:$D$1000, 0)), "")</f>
        <v/>
      </c>
      <c r="BC872" s="319"/>
      <c r="BD872" s="319"/>
      <c r="BE872" s="12"/>
      <c r="BF872" s="18" cm="1">
        <f t="array" ref="BF872">IFERROR(
    INDEX('Gantt Chart'!$D$9:$D$1000,
        SMALL(
            IF(('Gantt Chart'!$J$9:$J$1000=$BG$3) * ('Gantt Chart'!$L$9:$L$1000&lt;1),
                ROW('Gantt Chart'!$D$9:$D$1000)-MIN(ROW('Gantt Chart'!$D$9:$D$1000))+1,
                ""),
            ROW(A868))
        ),
    "")</f>
        <v>0</v>
      </c>
      <c r="BG872" s="12"/>
      <c r="BH872" s="316"/>
      <c r="BI872" s="319" t="str">
        <f>IFERROR(INDEX('Gantt Chart'!$M$9:$M$1000, MATCH($BK873, 'Gantt Chart'!$D$9:$D$1000, 0)), "")</f>
        <v/>
      </c>
      <c r="BJ872" s="319"/>
      <c r="BK872" s="319"/>
      <c r="BL872" s="12"/>
      <c r="BM872" s="18" cm="1">
        <f t="array" ref="BM872">IFERROR(
    INDEX('Gantt Chart'!$D$9:$D$1000,
        SMALL(
            IF(('Gantt Chart'!$J$9:$J$1000=$BN$3) * ('Gantt Chart'!$L$9:$L$1000&lt;1),
                ROW('Gantt Chart'!$D$9:$D$1000)-MIN(ROW('Gantt Chart'!$D$9:$D$1000))+1,
                ""),
            ROW(A868))
        ),
    "")</f>
        <v>0</v>
      </c>
      <c r="BN872" s="12"/>
      <c r="BO872" s="316"/>
      <c r="BP872" s="319" t="str">
        <f>IFERROR(INDEX('Gantt Chart'!$M$9:$M$1000, MATCH($BR873, 'Gantt Chart'!$D$9:$D$1000, 0)), "")</f>
        <v/>
      </c>
      <c r="BQ872" s="319"/>
      <c r="BR872" s="319"/>
      <c r="BS872" s="12"/>
      <c r="BT872" s="10"/>
    </row>
    <row r="873" spans="1:72" x14ac:dyDescent="0.2">
      <c r="A873" s="9"/>
      <c r="B873" s="18" t="str" cm="1">
        <f t="array" ref="B873">IFERROR(
    INDEX('Gantt Chart'!$D$9:$D$1000,
        SMALL(
            IF(('Gantt Chart'!$J$9:$J$1000=$C$3) * ('Gantt Chart'!$L$9:$L$1000&lt;1),
                ROW('Gantt Chart'!$D$9:$D$1000)-MIN(ROW('Gantt Chart'!$D$9:$D$1000))+1,
                ""),
            ROW(A869))
        ),
    "")</f>
        <v/>
      </c>
      <c r="C873" s="12"/>
      <c r="D873" s="316"/>
      <c r="E873" s="320" t="str">
        <f>IFERROR(INDEX('Gantt Chart'!$L$9:$L$1000, MATCH($G873, 'Gantt Chart'!$D$9:$D$1000, 0)), "")</f>
        <v/>
      </c>
      <c r="F873" s="320"/>
      <c r="G873" s="13" t="str" cm="1">
        <f t="array" ref="G873">IF(INDEX($B$5:$B$999, CEILING((ROW()-5)/5, 1))="", "", INDEX($B$5:$B$999, CEILING((ROW()-5)/5, 1)))</f>
        <v/>
      </c>
      <c r="H873" s="12"/>
      <c r="I873" s="18" t="str" cm="1">
        <f t="array" ref="I873">IFERROR(
    INDEX('Gantt Chart'!$D$9:$D$1000,
        SMALL(
            IF(('Gantt Chart'!$J$9:$J$1000=$J$3) * ('Gantt Chart'!$L$9:$L$1000&lt;1),
                ROW('Gantt Chart'!$D$9:$D$1000)-MIN(ROW('Gantt Chart'!$D$9:$D$1000))+1,
                ""),
            ROW(A869))
        ),
    "")</f>
        <v/>
      </c>
      <c r="J873" s="12"/>
      <c r="K873" s="316"/>
      <c r="L873" s="320" t="str">
        <f>IFERROR(INDEX('Gantt Chart'!$L$9:$L$1000, MATCH($N873, 'Gantt Chart'!$D$9:$D$1000, 0)), "")</f>
        <v/>
      </c>
      <c r="M873" s="320"/>
      <c r="N873" s="13" t="str" cm="1">
        <f t="array" ref="N873">IF(INDEX($I$5:$I$999, CEILING((ROW()-5)/5, 1))="", "", INDEX($I$5:$I$999, CEILING((ROW()-5)/5, 1)))</f>
        <v/>
      </c>
      <c r="O873" s="12"/>
      <c r="P873" s="18" t="str" cm="1">
        <f t="array" ref="P873">IFERROR(
    INDEX('Gantt Chart'!$D$9:$D$1000,
        SMALL(
            IF(('Gantt Chart'!$J$9:$J$1000=$Q$3) * ('Gantt Chart'!$L$9:$L$1000&lt;1),
                ROW('Gantt Chart'!$D$9:$D$1000)-MIN(ROW('Gantt Chart'!$D$9:$D$1000))+1,
                ""),
            ROW(A869))
        ),
    "")</f>
        <v/>
      </c>
      <c r="Q873" s="12"/>
      <c r="R873" s="316"/>
      <c r="S873" s="320" t="str">
        <f>IFERROR(INDEX('Gantt Chart'!$L$9:$L$1000, MATCH($U873, 'Gantt Chart'!$D$9:$D$1000, 0)), "")</f>
        <v/>
      </c>
      <c r="T873" s="320"/>
      <c r="U873" s="13" t="str" cm="1">
        <f t="array" ref="U873">IF(INDEX($P$5:$P$999, CEILING((ROW()-5)/5, 1))="", "", INDEX($P$5:$P$999, CEILING((ROW()-5)/5, 1)))</f>
        <v/>
      </c>
      <c r="V873" s="12"/>
      <c r="W873" s="18" t="str" cm="1">
        <f t="array" ref="W873">IFERROR(
    INDEX('Gantt Chart'!$D$9:$D$1000,
        SMALL(
            IF(('Gantt Chart'!$J$9:$J$1000=$X$3) * ('Gantt Chart'!$L$9:$L$1000&lt;1),
                ROW('Gantt Chart'!$D$9:$D$1000)-MIN(ROW('Gantt Chart'!$D$9:$D$1000))+1,
                ""),
            ROW(A869))
        ),
    "")</f>
        <v/>
      </c>
      <c r="X873" s="12"/>
      <c r="Y873" s="316"/>
      <c r="Z873" s="320" t="str">
        <f>IFERROR(INDEX('Gantt Chart'!$L$9:$L$1000, MATCH($AB873, 'Gantt Chart'!$D$9:$D$1000, 0)), "")</f>
        <v/>
      </c>
      <c r="AA873" s="320"/>
      <c r="AB873" s="13" t="str" cm="1">
        <f t="array" ref="AB873">IF(INDEX($W$5:$W$999, CEILING((ROW()-5)/5, 1))="", "", INDEX($W$5:$W$999, CEILING((ROW()-5)/5, 1)))</f>
        <v/>
      </c>
      <c r="AC873" s="12"/>
      <c r="AD873" s="18" t="str" cm="1">
        <f t="array" ref="AD873">IFERROR(
    INDEX('Gantt Chart'!$D$9:$D$1000,
        SMALL(
            IF(('Gantt Chart'!$J$9:$J$1000=$AE$3) * ('Gantt Chart'!$L$9:$L$1000&lt;1),
                ROW('Gantt Chart'!$D$9:$D$1000)-MIN(ROW('Gantt Chart'!$D$9:$D$1000))+1,
                ""),
            ROW(A869))
        ),
    "")</f>
        <v/>
      </c>
      <c r="AE873" s="12"/>
      <c r="AF873" s="316"/>
      <c r="AG873" s="320" t="str">
        <f>IFERROR(INDEX('Gantt Chart'!$L$9:$L$1000, MATCH($AI873, 'Gantt Chart'!$D$9:$D$1000, 0)), "")</f>
        <v/>
      </c>
      <c r="AH873" s="320"/>
      <c r="AI873" s="13" t="str" cm="1">
        <f t="array" ref="AI873">IF(INDEX($AD$5:$AD$999, CEILING((ROW()-5)/5, 1))="", "", INDEX($AD$5:$AD$999, CEILING((ROW()-5)/5, 1)))</f>
        <v/>
      </c>
      <c r="AJ873" s="12"/>
      <c r="AK873" s="18" t="str" cm="1">
        <f t="array" ref="AK873">IFERROR(
    INDEX('Gantt Chart'!$D$9:$D$1000,
        SMALL(
            IF(('Gantt Chart'!$J$9:$J$1000=$AL$3) * ('Gantt Chart'!$L$9:$L$1000&lt;1),
                ROW('Gantt Chart'!$D$9:$D$1000)-MIN(ROW('Gantt Chart'!$D$9:$D$1000))+1,
                ""),
            ROW(A869))
        ),
    "")</f>
        <v/>
      </c>
      <c r="AL873" s="12"/>
      <c r="AM873" s="316"/>
      <c r="AN873" s="320" t="str">
        <f>IFERROR(INDEX('Gantt Chart'!$L$9:$L$1000, MATCH($AP873, 'Gantt Chart'!$D$9:$D$1000, 0)), "")</f>
        <v/>
      </c>
      <c r="AO873" s="320"/>
      <c r="AP873" s="13" t="str" cm="1">
        <f t="array" ref="AP873">IF(INDEX($AK$5:$AK$999, CEILING((ROW()-5)/5, 1))="", "", INDEX($AK$5:$AK$999, CEILING((ROW()-5)/5, 1)))</f>
        <v/>
      </c>
      <c r="AQ873" s="12"/>
      <c r="AR873" s="18" t="str" cm="1">
        <f t="array" ref="AR873">IFERROR(
    INDEX('Gantt Chart'!$D$9:$D$1000,
        SMALL(
            IF(('Gantt Chart'!$J$9:$J$1000=$AS$3) * ('Gantt Chart'!$L$9:$L$1000&lt;1),
                ROW('Gantt Chart'!$D$9:$D$1000)-MIN(ROW('Gantt Chart'!$D$9:$D$1000))+1,
                ""),
            ROW(A869))
        ),
    "")</f>
        <v/>
      </c>
      <c r="AS873" s="12"/>
      <c r="AT873" s="316"/>
      <c r="AU873" s="320" t="str">
        <f>IFERROR(INDEX('Gantt Chart'!$L$9:$L$1000, MATCH($AW873, 'Gantt Chart'!$D$9:$D$1000, 0)), "")</f>
        <v/>
      </c>
      <c r="AV873" s="320"/>
      <c r="AW873" s="13" t="str" cm="1">
        <f t="array" ref="AW873">IF(INDEX($AR$5:$AR$999, CEILING((ROW()-5)/5, 1))="", "", INDEX($AR$5:$AR$999, CEILING((ROW()-5)/5, 1)))</f>
        <v/>
      </c>
      <c r="AX873" s="12"/>
      <c r="AY873" s="18" t="str" cm="1">
        <f t="array" ref="AY873">IFERROR(
    INDEX('Gantt Chart'!$D$9:$D$1000,
        SMALL(
            IF(('Gantt Chart'!$J$9:$J$1000=$AZ$3) * ('Gantt Chart'!$L$9:$L$1000&lt;1),
                ROW('Gantt Chart'!$D$9:$D$1000)-MIN(ROW('Gantt Chart'!$D$9:$D$1000))+1,
                ""),
            ROW(A869))
        ),
    "")</f>
        <v/>
      </c>
      <c r="AZ873" s="12"/>
      <c r="BA873" s="316"/>
      <c r="BB873" s="320" t="str">
        <f>IFERROR(INDEX('Gantt Chart'!$L$9:$L$1000, MATCH($BD873, 'Gantt Chart'!$D$9:$D$1000, 0)), "")</f>
        <v/>
      </c>
      <c r="BC873" s="320"/>
      <c r="BD873" s="13" t="str" cm="1">
        <f t="array" ref="BD873">IF(INDEX($AY$5:$AY$999, CEILING((ROW()-5)/5, 1))="", "", INDEX($AY$5:$AY$999, CEILING((ROW()-5)/5, 1)))</f>
        <v/>
      </c>
      <c r="BE873" s="12"/>
      <c r="BF873" s="18" cm="1">
        <f t="array" ref="BF873">IFERROR(
    INDEX('Gantt Chart'!$D$9:$D$1000,
        SMALL(
            IF(('Gantt Chart'!$J$9:$J$1000=$BG$3) * ('Gantt Chart'!$L$9:$L$1000&lt;1),
                ROW('Gantt Chart'!$D$9:$D$1000)-MIN(ROW('Gantt Chart'!$D$9:$D$1000))+1,
                ""),
            ROW(A869))
        ),
    "")</f>
        <v>0</v>
      </c>
      <c r="BG873" s="12"/>
      <c r="BH873" s="316"/>
      <c r="BI873" s="320" t="str">
        <f>IFERROR(INDEX('Gantt Chart'!$L$9:$L$1000, MATCH($BK873, 'Gantt Chart'!$D$9:$D$1000, 0)), "")</f>
        <v/>
      </c>
      <c r="BJ873" s="320"/>
      <c r="BK873" s="13" cm="1">
        <f t="array" ref="BK873">IF(INDEX($BF$5:$BF$999, CEILING((ROW()-5)/5, 1))="", "", INDEX($BF$5:$BF$999, CEILING((ROW()-5)/5, 1)))</f>
        <v>0</v>
      </c>
      <c r="BL873" s="12"/>
      <c r="BM873" s="18" cm="1">
        <f t="array" ref="BM873">IFERROR(
    INDEX('Gantt Chart'!$D$9:$D$1000,
        SMALL(
            IF(('Gantt Chart'!$J$9:$J$1000=$BN$3) * ('Gantt Chart'!$L$9:$L$1000&lt;1),
                ROW('Gantt Chart'!$D$9:$D$1000)-MIN(ROW('Gantt Chart'!$D$9:$D$1000))+1,
                ""),
            ROW(A869))
        ),
    "")</f>
        <v>0</v>
      </c>
      <c r="BN873" s="12"/>
      <c r="BO873" s="316"/>
      <c r="BP873" s="320" t="str">
        <f>IFERROR(INDEX('Gantt Chart'!$L$9:$L$1000, MATCH($BR873, 'Gantt Chart'!$D$9:$D$1000, 0)), "")</f>
        <v/>
      </c>
      <c r="BQ873" s="320"/>
      <c r="BR873" s="13" cm="1">
        <f t="array" ref="BR873">IF(INDEX($BM$5:$BM$999, CEILING((ROW()-5)/5, 1))="", "", INDEX($BM$5:$BM$999, CEILING((ROW()-5)/5, 1)))</f>
        <v>0</v>
      </c>
      <c r="BS873" s="12"/>
      <c r="BT873" s="10"/>
    </row>
    <row r="874" spans="1:72" x14ac:dyDescent="0.2">
      <c r="A874" s="9"/>
      <c r="B874" s="18" t="str" cm="1">
        <f t="array" ref="B874">IFERROR(
    INDEX('Gantt Chart'!$D$9:$D$1000,
        SMALL(
            IF(('Gantt Chart'!$J$9:$J$1000=$C$3) * ('Gantt Chart'!$L$9:$L$1000&lt;1),
                ROW('Gantt Chart'!$D$9:$D$1000)-MIN(ROW('Gantt Chart'!$D$9:$D$1000))+1,
                ""),
            ROW(A870))
        ),
    "")</f>
        <v/>
      </c>
      <c r="C874" s="12"/>
      <c r="D874" s="12"/>
      <c r="E874" s="12"/>
      <c r="F874" s="12"/>
      <c r="G874" s="12"/>
      <c r="H874" s="12"/>
      <c r="I874" s="18" t="str" cm="1">
        <f t="array" ref="I874">IFERROR(
    INDEX('Gantt Chart'!$D$9:$D$1000,
        SMALL(
            IF(('Gantt Chart'!$J$9:$J$1000=$J$3) * ('Gantt Chart'!$L$9:$L$1000&lt;1),
                ROW('Gantt Chart'!$D$9:$D$1000)-MIN(ROW('Gantt Chart'!$D$9:$D$1000))+1,
                ""),
            ROW(A870))
        ),
    "")</f>
        <v/>
      </c>
      <c r="J874" s="12"/>
      <c r="K874" s="12"/>
      <c r="L874" s="12"/>
      <c r="M874" s="12"/>
      <c r="N874" s="12"/>
      <c r="O874" s="12"/>
      <c r="P874" s="18" t="str" cm="1">
        <f t="array" ref="P874">IFERROR(
    INDEX('Gantt Chart'!$D$9:$D$1000,
        SMALL(
            IF(('Gantt Chart'!$J$9:$J$1000=$Q$3) * ('Gantt Chart'!$L$9:$L$1000&lt;1),
                ROW('Gantt Chart'!$D$9:$D$1000)-MIN(ROW('Gantt Chart'!$D$9:$D$1000))+1,
                ""),
            ROW(A870))
        ),
    "")</f>
        <v/>
      </c>
      <c r="Q874" s="12"/>
      <c r="R874" s="12"/>
      <c r="S874" s="12"/>
      <c r="T874" s="12"/>
      <c r="U874" s="12"/>
      <c r="V874" s="12"/>
      <c r="W874" s="18" t="str" cm="1">
        <f t="array" ref="W874">IFERROR(
    INDEX('Gantt Chart'!$D$9:$D$1000,
        SMALL(
            IF(('Gantt Chart'!$J$9:$J$1000=$X$3) * ('Gantt Chart'!$L$9:$L$1000&lt;1),
                ROW('Gantt Chart'!$D$9:$D$1000)-MIN(ROW('Gantt Chart'!$D$9:$D$1000))+1,
                ""),
            ROW(A870))
        ),
    "")</f>
        <v/>
      </c>
      <c r="X874" s="12"/>
      <c r="Y874" s="12"/>
      <c r="Z874" s="12"/>
      <c r="AA874" s="12"/>
      <c r="AB874" s="12"/>
      <c r="AC874" s="12"/>
      <c r="AD874" s="18" t="str" cm="1">
        <f t="array" ref="AD874">IFERROR(
    INDEX('Gantt Chart'!$D$9:$D$1000,
        SMALL(
            IF(('Gantt Chart'!$J$9:$J$1000=$AE$3) * ('Gantt Chart'!$L$9:$L$1000&lt;1),
                ROW('Gantt Chart'!$D$9:$D$1000)-MIN(ROW('Gantt Chart'!$D$9:$D$1000))+1,
                ""),
            ROW(A870))
        ),
    "")</f>
        <v/>
      </c>
      <c r="AE874" s="12"/>
      <c r="AF874" s="12"/>
      <c r="AG874" s="12"/>
      <c r="AH874" s="12"/>
      <c r="AI874" s="12"/>
      <c r="AJ874" s="12"/>
      <c r="AK874" s="18" t="str" cm="1">
        <f t="array" ref="AK874">IFERROR(
    INDEX('Gantt Chart'!$D$9:$D$1000,
        SMALL(
            IF(('Gantt Chart'!$J$9:$J$1000=$AL$3) * ('Gantt Chart'!$L$9:$L$1000&lt;1),
                ROW('Gantt Chart'!$D$9:$D$1000)-MIN(ROW('Gantt Chart'!$D$9:$D$1000))+1,
                ""),
            ROW(A870))
        ),
    "")</f>
        <v/>
      </c>
      <c r="AL874" s="12"/>
      <c r="AM874" s="12"/>
      <c r="AN874" s="12"/>
      <c r="AO874" s="12"/>
      <c r="AP874" s="12"/>
      <c r="AQ874" s="12"/>
      <c r="AR874" s="18" t="str" cm="1">
        <f t="array" ref="AR874">IFERROR(
    INDEX('Gantt Chart'!$D$9:$D$1000,
        SMALL(
            IF(('Gantt Chart'!$J$9:$J$1000=$AS$3) * ('Gantt Chart'!$L$9:$L$1000&lt;1),
                ROW('Gantt Chart'!$D$9:$D$1000)-MIN(ROW('Gantt Chart'!$D$9:$D$1000))+1,
                ""),
            ROW(A870))
        ),
    "")</f>
        <v/>
      </c>
      <c r="AS874" s="12"/>
      <c r="AT874" s="12"/>
      <c r="AU874" s="12"/>
      <c r="AV874" s="12"/>
      <c r="AW874" s="12"/>
      <c r="AX874" s="12"/>
      <c r="AY874" s="18" t="str" cm="1">
        <f t="array" ref="AY874">IFERROR(
    INDEX('Gantt Chart'!$D$9:$D$1000,
        SMALL(
            IF(('Gantt Chart'!$J$9:$J$1000=$AZ$3) * ('Gantt Chart'!$L$9:$L$1000&lt;1),
                ROW('Gantt Chart'!$D$9:$D$1000)-MIN(ROW('Gantt Chart'!$D$9:$D$1000))+1,
                ""),
            ROW(A870))
        ),
    "")</f>
        <v/>
      </c>
      <c r="AZ874" s="12"/>
      <c r="BA874" s="12"/>
      <c r="BB874" s="12"/>
      <c r="BC874" s="12"/>
      <c r="BD874" s="12"/>
      <c r="BE874" s="12"/>
      <c r="BF874" s="18" cm="1">
        <f t="array" ref="BF874">IFERROR(
    INDEX('Gantt Chart'!$D$9:$D$1000,
        SMALL(
            IF(('Gantt Chart'!$J$9:$J$1000=$BG$3) * ('Gantt Chart'!$L$9:$L$1000&lt;1),
                ROW('Gantt Chart'!$D$9:$D$1000)-MIN(ROW('Gantt Chart'!$D$9:$D$1000))+1,
                ""),
            ROW(A870))
        ),
    "")</f>
        <v>0</v>
      </c>
      <c r="BG874" s="12"/>
      <c r="BH874" s="12"/>
      <c r="BI874" s="12"/>
      <c r="BJ874" s="12"/>
      <c r="BK874" s="12"/>
      <c r="BL874" s="12"/>
      <c r="BM874" s="18" cm="1">
        <f t="array" ref="BM874">IFERROR(
    INDEX('Gantt Chart'!$D$9:$D$1000,
        SMALL(
            IF(('Gantt Chart'!$J$9:$J$1000=$BN$3) * ('Gantt Chart'!$L$9:$L$1000&lt;1),
                ROW('Gantt Chart'!$D$9:$D$1000)-MIN(ROW('Gantt Chart'!$D$9:$D$1000))+1,
                ""),
            ROW(A870))
        ),
    "")</f>
        <v>0</v>
      </c>
      <c r="BN874" s="12"/>
      <c r="BO874" s="12"/>
      <c r="BP874" s="12"/>
      <c r="BQ874" s="12"/>
      <c r="BR874" s="12"/>
      <c r="BS874" s="12"/>
      <c r="BT874" s="10"/>
    </row>
    <row r="875" spans="1:72" ht="16.899999999999999" customHeight="1" x14ac:dyDescent="0.2">
      <c r="A875" s="9"/>
      <c r="B875" s="18" t="str" cm="1">
        <f t="array" ref="B875">IFERROR(
    INDEX('Gantt Chart'!$D$9:$D$1000,
        SMALL(
            IF(('Gantt Chart'!$J$9:$J$1000=$C$3) * ('Gantt Chart'!$L$9:$L$1000&lt;1),
                ROW('Gantt Chart'!$D$9:$D$1000)-MIN(ROW('Gantt Chart'!$D$9:$D$1000))+1,
                ""),
            ROW(A871))
        ),
    "")</f>
        <v/>
      </c>
      <c r="C875" s="12"/>
      <c r="D875" s="316" t="str">
        <f>IFERROR(INDEX('Gantt Chart'!$H$9:$H$1000, MATCH($G878, 'Gantt Chart'!$D$9:$D$1000, 0)), "")</f>
        <v/>
      </c>
      <c r="E875" s="317" t="str">
        <f>IFERROR(VLOOKUP($G878, 'Gantt Chart'!$D$9:$E$1000, 2, FALSE), "")</f>
        <v/>
      </c>
      <c r="F875" s="317"/>
      <c r="G875" s="317"/>
      <c r="H875" s="12"/>
      <c r="I875" s="18" t="str" cm="1">
        <f t="array" ref="I875">IFERROR(
    INDEX('Gantt Chart'!$D$9:$D$1000,
        SMALL(
            IF(('Gantt Chart'!$J$9:$J$1000=$J$3) * ('Gantt Chart'!$L$9:$L$1000&lt;1),
                ROW('Gantt Chart'!$D$9:$D$1000)-MIN(ROW('Gantt Chart'!$D$9:$D$1000))+1,
                ""),
            ROW(A871))
        ),
    "")</f>
        <v/>
      </c>
      <c r="J875" s="12"/>
      <c r="K875" s="316" t="str">
        <f>IFERROR(INDEX('Gantt Chart'!$H$9:$H$1000, MATCH($N878, 'Gantt Chart'!$D$9:$D$1000, 0)), "")</f>
        <v/>
      </c>
      <c r="L875" s="317" t="str">
        <f>IFERROR(VLOOKUP($N878, 'Gantt Chart'!$D$9:$E$1000, 2, FALSE), "")</f>
        <v/>
      </c>
      <c r="M875" s="317"/>
      <c r="N875" s="317"/>
      <c r="O875" s="12"/>
      <c r="P875" s="18" t="str" cm="1">
        <f t="array" ref="P875">IFERROR(
    INDEX('Gantt Chart'!$D$9:$D$1000,
        SMALL(
            IF(('Gantt Chart'!$J$9:$J$1000=$Q$3) * ('Gantt Chart'!$L$9:$L$1000&lt;1),
                ROW('Gantt Chart'!$D$9:$D$1000)-MIN(ROW('Gantt Chart'!$D$9:$D$1000))+1,
                ""),
            ROW(A871))
        ),
    "")</f>
        <v/>
      </c>
      <c r="Q875" s="12"/>
      <c r="R875" s="316" t="str">
        <f>IFERROR(INDEX('Gantt Chart'!$H$9:$H$1000, MATCH($U878, 'Gantt Chart'!$D$9:$D$1000, 0)), "")</f>
        <v/>
      </c>
      <c r="S875" s="317" t="str">
        <f>IFERROR(VLOOKUP($U878, 'Gantt Chart'!$D$9:$E$1000, 2, FALSE), "")</f>
        <v/>
      </c>
      <c r="T875" s="317"/>
      <c r="U875" s="317"/>
      <c r="V875" s="12"/>
      <c r="W875" s="18" t="str" cm="1">
        <f t="array" ref="W875">IFERROR(
    INDEX('Gantt Chart'!$D$9:$D$1000,
        SMALL(
            IF(('Gantt Chart'!$J$9:$J$1000=$X$3) * ('Gantt Chart'!$L$9:$L$1000&lt;1),
                ROW('Gantt Chart'!$D$9:$D$1000)-MIN(ROW('Gantt Chart'!$D$9:$D$1000))+1,
                ""),
            ROW(A871))
        ),
    "")</f>
        <v/>
      </c>
      <c r="X875" s="12"/>
      <c r="Y875" s="316" t="str">
        <f>IFERROR(INDEX('Gantt Chart'!$H$9:$H$1000, MATCH($AB878, 'Gantt Chart'!$D$9:$D$1000, 0)), "")</f>
        <v/>
      </c>
      <c r="Z875" s="317" t="str">
        <f>IFERROR(VLOOKUP($AB878, 'Gantt Chart'!$D$9:$E$1000, 2, FALSE), "")</f>
        <v/>
      </c>
      <c r="AA875" s="317"/>
      <c r="AB875" s="317"/>
      <c r="AC875" s="12"/>
      <c r="AD875" s="18" t="str" cm="1">
        <f t="array" ref="AD875">IFERROR(
    INDEX('Gantt Chart'!$D$9:$D$1000,
        SMALL(
            IF(('Gantt Chart'!$J$9:$J$1000=$AE$3) * ('Gantt Chart'!$L$9:$L$1000&lt;1),
                ROW('Gantt Chart'!$D$9:$D$1000)-MIN(ROW('Gantt Chart'!$D$9:$D$1000))+1,
                ""),
            ROW(A871))
        ),
    "")</f>
        <v/>
      </c>
      <c r="AE875" s="12"/>
      <c r="AF875" s="316" t="str">
        <f>IFERROR(INDEX('Gantt Chart'!$H$9:$H$1000, MATCH($AI878, 'Gantt Chart'!$D$9:$D$1000, 0)), "")</f>
        <v/>
      </c>
      <c r="AG875" s="317" t="str">
        <f>IFERROR(VLOOKUP($AI878, 'Gantt Chart'!$D$9:$E$1000, 2, FALSE), "")</f>
        <v/>
      </c>
      <c r="AH875" s="317"/>
      <c r="AI875" s="317"/>
      <c r="AJ875" s="12"/>
      <c r="AK875" s="18" t="str" cm="1">
        <f t="array" ref="AK875">IFERROR(
    INDEX('Gantt Chart'!$D$9:$D$1000,
        SMALL(
            IF(('Gantt Chart'!$J$9:$J$1000=$AL$3) * ('Gantt Chart'!$L$9:$L$1000&lt;1),
                ROW('Gantt Chart'!$D$9:$D$1000)-MIN(ROW('Gantt Chart'!$D$9:$D$1000))+1,
                ""),
            ROW(A871))
        ),
    "")</f>
        <v/>
      </c>
      <c r="AL875" s="12"/>
      <c r="AM875" s="316" t="str">
        <f>IFERROR(INDEX('Gantt Chart'!$H$9:$H$1000, MATCH($AP878, 'Gantt Chart'!$D$9:$D$1000, 0)), "")</f>
        <v/>
      </c>
      <c r="AN875" s="317" t="str">
        <f>IFERROR(VLOOKUP($AP878, 'Gantt Chart'!$D$9:$E$1000, 2, FALSE), "")</f>
        <v/>
      </c>
      <c r="AO875" s="317"/>
      <c r="AP875" s="317"/>
      <c r="AQ875" s="12"/>
      <c r="AR875" s="18" t="str" cm="1">
        <f t="array" ref="AR875">IFERROR(
    INDEX('Gantt Chart'!$D$9:$D$1000,
        SMALL(
            IF(('Gantt Chart'!$J$9:$J$1000=$AS$3) * ('Gantt Chart'!$L$9:$L$1000&lt;1),
                ROW('Gantt Chart'!$D$9:$D$1000)-MIN(ROW('Gantt Chart'!$D$9:$D$1000))+1,
                ""),
            ROW(A871))
        ),
    "")</f>
        <v/>
      </c>
      <c r="AS875" s="12"/>
      <c r="AT875" s="316" t="str">
        <f>IFERROR(INDEX('Gantt Chart'!$H$9:$H$1000, MATCH($AW878, 'Gantt Chart'!$D$9:$D$1000, 0)), "")</f>
        <v/>
      </c>
      <c r="AU875" s="317" t="str">
        <f>IFERROR(VLOOKUP($AW878, 'Gantt Chart'!$D$9:$E$1000, 2, FALSE), "")</f>
        <v/>
      </c>
      <c r="AV875" s="317"/>
      <c r="AW875" s="317"/>
      <c r="AX875" s="12"/>
      <c r="AY875" s="18" t="str" cm="1">
        <f t="array" ref="AY875">IFERROR(
    INDEX('Gantt Chart'!$D$9:$D$1000,
        SMALL(
            IF(('Gantt Chart'!$J$9:$J$1000=$AZ$3) * ('Gantt Chart'!$L$9:$L$1000&lt;1),
                ROW('Gantt Chart'!$D$9:$D$1000)-MIN(ROW('Gantt Chart'!$D$9:$D$1000))+1,
                ""),
            ROW(A871))
        ),
    "")</f>
        <v/>
      </c>
      <c r="AZ875" s="12"/>
      <c r="BA875" s="316" t="str">
        <f>IFERROR(INDEX('Gantt Chart'!$H$9:$H$1000, MATCH($BD878, 'Gantt Chart'!$D$9:$D$1000, 0)), "")</f>
        <v/>
      </c>
      <c r="BB875" s="317" t="str">
        <f>IFERROR(VLOOKUP($BD878, 'Gantt Chart'!$D$9:$E$1000, 2, FALSE), "")</f>
        <v/>
      </c>
      <c r="BC875" s="317"/>
      <c r="BD875" s="317"/>
      <c r="BE875" s="12"/>
      <c r="BF875" s="18" cm="1">
        <f t="array" ref="BF875">IFERROR(
    INDEX('Gantt Chart'!$D$9:$D$1000,
        SMALL(
            IF(('Gantt Chart'!$J$9:$J$1000=$BG$3) * ('Gantt Chart'!$L$9:$L$1000&lt;1),
                ROW('Gantt Chart'!$D$9:$D$1000)-MIN(ROW('Gantt Chart'!$D$9:$D$1000))+1,
                ""),
            ROW(A871))
        ),
    "")</f>
        <v>0</v>
      </c>
      <c r="BG875" s="12"/>
      <c r="BH875" s="316" t="str">
        <f>IFERROR(INDEX('Gantt Chart'!$H$9:$H$1000, MATCH($BK878, 'Gantt Chart'!$D$9:$D$1000, 0)), "")</f>
        <v/>
      </c>
      <c r="BI875" s="317" t="str">
        <f>IFERROR(VLOOKUP($BK878, 'Gantt Chart'!$D$9:$E$1000, 2, FALSE), "")</f>
        <v/>
      </c>
      <c r="BJ875" s="317"/>
      <c r="BK875" s="317"/>
      <c r="BL875" s="12"/>
      <c r="BM875" s="18" cm="1">
        <f t="array" ref="BM875">IFERROR(
    INDEX('Gantt Chart'!$D$9:$D$1000,
        SMALL(
            IF(('Gantt Chart'!$J$9:$J$1000=$BN$3) * ('Gantt Chart'!$L$9:$L$1000&lt;1),
                ROW('Gantt Chart'!$D$9:$D$1000)-MIN(ROW('Gantt Chart'!$D$9:$D$1000))+1,
                ""),
            ROW(A871))
        ),
    "")</f>
        <v>0</v>
      </c>
      <c r="BN875" s="12"/>
      <c r="BO875" s="316" t="str">
        <f>IFERROR(INDEX('Gantt Chart'!$H$9:$H$1000, MATCH($BR878, 'Gantt Chart'!$D$9:$D$1000, 0)), "")</f>
        <v/>
      </c>
      <c r="BP875" s="317" t="str">
        <f>IFERROR(VLOOKUP($BR878, 'Gantt Chart'!$D$9:$E$1000, 2, FALSE), "")</f>
        <v/>
      </c>
      <c r="BQ875" s="317"/>
      <c r="BR875" s="317"/>
      <c r="BS875" s="12"/>
      <c r="BT875" s="10"/>
    </row>
    <row r="876" spans="1:72" x14ac:dyDescent="0.2">
      <c r="A876" s="9"/>
      <c r="B876" s="18" t="str" cm="1">
        <f t="array" ref="B876">IFERROR(
    INDEX('Gantt Chart'!$D$9:$D$1000,
        SMALL(
            IF(('Gantt Chart'!$J$9:$J$1000=$C$3) * ('Gantt Chart'!$L$9:$L$1000&lt;1),
                ROW('Gantt Chart'!$D$9:$D$1000)-MIN(ROW('Gantt Chart'!$D$9:$D$1000))+1,
                ""),
            ROW(A872))
        ),
    "")</f>
        <v/>
      </c>
      <c r="C876" s="12"/>
      <c r="D876" s="316"/>
      <c r="E876" s="318" t="str">
        <f>IFERROR(INDEX('Gantt Chart'!$C$9:$C$1000, MATCH($G878, 'Gantt Chart'!$D$9:$D$1000, 0)), "")</f>
        <v/>
      </c>
      <c r="F876" s="318"/>
      <c r="G876" s="318"/>
      <c r="H876" s="12"/>
      <c r="I876" s="18" t="str" cm="1">
        <f t="array" ref="I876">IFERROR(
    INDEX('Gantt Chart'!$D$9:$D$1000,
        SMALL(
            IF(('Gantt Chart'!$J$9:$J$1000=$J$3) * ('Gantt Chart'!$L$9:$L$1000&lt;1),
                ROW('Gantt Chart'!$D$9:$D$1000)-MIN(ROW('Gantt Chart'!$D$9:$D$1000))+1,
                ""),
            ROW(A872))
        ),
    "")</f>
        <v/>
      </c>
      <c r="J876" s="12"/>
      <c r="K876" s="316"/>
      <c r="L876" s="318" t="str">
        <f>IFERROR(INDEX('Gantt Chart'!$C$9:$C$1000, MATCH($N878, 'Gantt Chart'!$D$9:$D$1000, 0)), "")</f>
        <v/>
      </c>
      <c r="M876" s="318"/>
      <c r="N876" s="318"/>
      <c r="O876" s="12"/>
      <c r="P876" s="18" t="str" cm="1">
        <f t="array" ref="P876">IFERROR(
    INDEX('Gantt Chart'!$D$9:$D$1000,
        SMALL(
            IF(('Gantt Chart'!$J$9:$J$1000=$Q$3) * ('Gantt Chart'!$L$9:$L$1000&lt;1),
                ROW('Gantt Chart'!$D$9:$D$1000)-MIN(ROW('Gantt Chart'!$D$9:$D$1000))+1,
                ""),
            ROW(A872))
        ),
    "")</f>
        <v/>
      </c>
      <c r="Q876" s="12"/>
      <c r="R876" s="316"/>
      <c r="S876" s="318" t="str">
        <f>IFERROR(INDEX('Gantt Chart'!$C$9:$C$1000, MATCH($U878, 'Gantt Chart'!$D$9:$D$1000, 0)), "")</f>
        <v/>
      </c>
      <c r="T876" s="318"/>
      <c r="U876" s="318"/>
      <c r="V876" s="12"/>
      <c r="W876" s="18" t="str" cm="1">
        <f t="array" ref="W876">IFERROR(
    INDEX('Gantt Chart'!$D$9:$D$1000,
        SMALL(
            IF(('Gantt Chart'!$J$9:$J$1000=$X$3) * ('Gantt Chart'!$L$9:$L$1000&lt;1),
                ROW('Gantt Chart'!$D$9:$D$1000)-MIN(ROW('Gantt Chart'!$D$9:$D$1000))+1,
                ""),
            ROW(A872))
        ),
    "")</f>
        <v/>
      </c>
      <c r="X876" s="12"/>
      <c r="Y876" s="316"/>
      <c r="Z876" s="318" t="str">
        <f>IFERROR(INDEX('Gantt Chart'!$C$9:$C$1000, MATCH($AB878, 'Gantt Chart'!$D$9:$D$1000, 0)), "")</f>
        <v/>
      </c>
      <c r="AA876" s="318"/>
      <c r="AB876" s="318"/>
      <c r="AC876" s="12"/>
      <c r="AD876" s="18" t="str" cm="1">
        <f t="array" ref="AD876">IFERROR(
    INDEX('Gantt Chart'!$D$9:$D$1000,
        SMALL(
            IF(('Gantt Chart'!$J$9:$J$1000=$AE$3) * ('Gantt Chart'!$L$9:$L$1000&lt;1),
                ROW('Gantt Chart'!$D$9:$D$1000)-MIN(ROW('Gantt Chart'!$D$9:$D$1000))+1,
                ""),
            ROW(A872))
        ),
    "")</f>
        <v/>
      </c>
      <c r="AE876" s="12"/>
      <c r="AF876" s="316"/>
      <c r="AG876" s="318" t="str">
        <f>IFERROR(INDEX('Gantt Chart'!$C$9:$C$1000, MATCH($AI878, 'Gantt Chart'!$D$9:$D$1000, 0)), "")</f>
        <v/>
      </c>
      <c r="AH876" s="318"/>
      <c r="AI876" s="318"/>
      <c r="AJ876" s="12"/>
      <c r="AK876" s="18" t="str" cm="1">
        <f t="array" ref="AK876">IFERROR(
    INDEX('Gantt Chart'!$D$9:$D$1000,
        SMALL(
            IF(('Gantt Chart'!$J$9:$J$1000=$AL$3) * ('Gantt Chart'!$L$9:$L$1000&lt;1),
                ROW('Gantt Chart'!$D$9:$D$1000)-MIN(ROW('Gantt Chart'!$D$9:$D$1000))+1,
                ""),
            ROW(A872))
        ),
    "")</f>
        <v/>
      </c>
      <c r="AL876" s="12"/>
      <c r="AM876" s="316"/>
      <c r="AN876" s="318" t="str">
        <f>IFERROR(INDEX('Gantt Chart'!$C$9:$C$1000, MATCH($AP878, 'Gantt Chart'!$D$9:$D$1000, 0)), "")</f>
        <v/>
      </c>
      <c r="AO876" s="318"/>
      <c r="AP876" s="318"/>
      <c r="AQ876" s="12"/>
      <c r="AR876" s="18" t="str" cm="1">
        <f t="array" ref="AR876">IFERROR(
    INDEX('Gantt Chart'!$D$9:$D$1000,
        SMALL(
            IF(('Gantt Chart'!$J$9:$J$1000=$AS$3) * ('Gantt Chart'!$L$9:$L$1000&lt;1),
                ROW('Gantt Chart'!$D$9:$D$1000)-MIN(ROW('Gantt Chart'!$D$9:$D$1000))+1,
                ""),
            ROW(A872))
        ),
    "")</f>
        <v/>
      </c>
      <c r="AS876" s="12"/>
      <c r="AT876" s="316"/>
      <c r="AU876" s="318" t="str">
        <f>IFERROR(INDEX('Gantt Chart'!$C$9:$C$1000, MATCH($AW878, 'Gantt Chart'!$D$9:$D$1000, 0)), "")</f>
        <v/>
      </c>
      <c r="AV876" s="318"/>
      <c r="AW876" s="318"/>
      <c r="AX876" s="12"/>
      <c r="AY876" s="18" t="str" cm="1">
        <f t="array" ref="AY876">IFERROR(
    INDEX('Gantt Chart'!$D$9:$D$1000,
        SMALL(
            IF(('Gantt Chart'!$J$9:$J$1000=$AZ$3) * ('Gantt Chart'!$L$9:$L$1000&lt;1),
                ROW('Gantt Chart'!$D$9:$D$1000)-MIN(ROW('Gantt Chart'!$D$9:$D$1000))+1,
                ""),
            ROW(A872))
        ),
    "")</f>
        <v/>
      </c>
      <c r="AZ876" s="12"/>
      <c r="BA876" s="316"/>
      <c r="BB876" s="318" t="str">
        <f>IFERROR(INDEX('Gantt Chart'!$C$9:$C$1000, MATCH($BD878, 'Gantt Chart'!$D$9:$D$1000, 0)), "")</f>
        <v/>
      </c>
      <c r="BC876" s="318"/>
      <c r="BD876" s="318"/>
      <c r="BE876" s="12"/>
      <c r="BF876" s="18" cm="1">
        <f t="array" ref="BF876">IFERROR(
    INDEX('Gantt Chart'!$D$9:$D$1000,
        SMALL(
            IF(('Gantt Chart'!$J$9:$J$1000=$BG$3) * ('Gantt Chart'!$L$9:$L$1000&lt;1),
                ROW('Gantt Chart'!$D$9:$D$1000)-MIN(ROW('Gantt Chart'!$D$9:$D$1000))+1,
                ""),
            ROW(A872))
        ),
    "")</f>
        <v>0</v>
      </c>
      <c r="BG876" s="12"/>
      <c r="BH876" s="316"/>
      <c r="BI876" s="318" t="str">
        <f>IFERROR(INDEX('Gantt Chart'!$C$9:$C$1000, MATCH($BK878, 'Gantt Chart'!$D$9:$D$1000, 0)), "")</f>
        <v/>
      </c>
      <c r="BJ876" s="318"/>
      <c r="BK876" s="318"/>
      <c r="BL876" s="12"/>
      <c r="BM876" s="18" cm="1">
        <f t="array" ref="BM876">IFERROR(
    INDEX('Gantt Chart'!$D$9:$D$1000,
        SMALL(
            IF(('Gantt Chart'!$J$9:$J$1000=$BN$3) * ('Gantt Chart'!$L$9:$L$1000&lt;1),
                ROW('Gantt Chart'!$D$9:$D$1000)-MIN(ROW('Gantt Chart'!$D$9:$D$1000))+1,
                ""),
            ROW(A872))
        ),
    "")</f>
        <v>0</v>
      </c>
      <c r="BN876" s="12"/>
      <c r="BO876" s="316"/>
      <c r="BP876" s="318" t="str">
        <f>IFERROR(INDEX('Gantt Chart'!$C$9:$C$1000, MATCH($BR878, 'Gantt Chart'!$D$9:$D$1000, 0)), "")</f>
        <v/>
      </c>
      <c r="BQ876" s="318"/>
      <c r="BR876" s="318"/>
      <c r="BS876" s="12"/>
      <c r="BT876" s="10"/>
    </row>
    <row r="877" spans="1:72" x14ac:dyDescent="0.2">
      <c r="A877" s="9"/>
      <c r="B877" s="18" t="str" cm="1">
        <f t="array" ref="B877">IFERROR(
    INDEX('Gantt Chart'!$D$9:$D$1000,
        SMALL(
            IF(('Gantt Chart'!$J$9:$J$1000=$C$3) * ('Gantt Chart'!$L$9:$L$1000&lt;1),
                ROW('Gantt Chart'!$D$9:$D$1000)-MIN(ROW('Gantt Chart'!$D$9:$D$1000))+1,
                ""),
            ROW(A873))
        ),
    "")</f>
        <v/>
      </c>
      <c r="C877" s="12"/>
      <c r="D877" s="316"/>
      <c r="E877" s="319" t="str">
        <f>IFERROR(INDEX('Gantt Chart'!$M$9:$M$1000, MATCH($G878, 'Gantt Chart'!$D$9:$D$1000, 0)), "")</f>
        <v/>
      </c>
      <c r="F877" s="319"/>
      <c r="G877" s="319"/>
      <c r="H877" s="12"/>
      <c r="I877" s="18" t="str" cm="1">
        <f t="array" ref="I877">IFERROR(
    INDEX('Gantt Chart'!$D$9:$D$1000,
        SMALL(
            IF(('Gantt Chart'!$J$9:$J$1000=$J$3) * ('Gantt Chart'!$L$9:$L$1000&lt;1),
                ROW('Gantt Chart'!$D$9:$D$1000)-MIN(ROW('Gantt Chart'!$D$9:$D$1000))+1,
                ""),
            ROW(A873))
        ),
    "")</f>
        <v/>
      </c>
      <c r="J877" s="12"/>
      <c r="K877" s="316"/>
      <c r="L877" s="319" t="str">
        <f>IFERROR(INDEX('Gantt Chart'!$M$9:$M$1000, MATCH($N878, 'Gantt Chart'!$D$9:$D$1000, 0)), "")</f>
        <v/>
      </c>
      <c r="M877" s="319"/>
      <c r="N877" s="319"/>
      <c r="O877" s="12"/>
      <c r="P877" s="18" t="str" cm="1">
        <f t="array" ref="P877">IFERROR(
    INDEX('Gantt Chart'!$D$9:$D$1000,
        SMALL(
            IF(('Gantt Chart'!$J$9:$J$1000=$Q$3) * ('Gantt Chart'!$L$9:$L$1000&lt;1),
                ROW('Gantt Chart'!$D$9:$D$1000)-MIN(ROW('Gantt Chart'!$D$9:$D$1000))+1,
                ""),
            ROW(A873))
        ),
    "")</f>
        <v/>
      </c>
      <c r="Q877" s="12"/>
      <c r="R877" s="316"/>
      <c r="S877" s="319" t="str">
        <f>IFERROR(INDEX('Gantt Chart'!$M$9:$M$1000, MATCH($U878, 'Gantt Chart'!$D$9:$D$1000, 0)), "")</f>
        <v/>
      </c>
      <c r="T877" s="319"/>
      <c r="U877" s="319"/>
      <c r="V877" s="12"/>
      <c r="W877" s="18" t="str" cm="1">
        <f t="array" ref="W877">IFERROR(
    INDEX('Gantt Chart'!$D$9:$D$1000,
        SMALL(
            IF(('Gantt Chart'!$J$9:$J$1000=$X$3) * ('Gantt Chart'!$L$9:$L$1000&lt;1),
                ROW('Gantt Chart'!$D$9:$D$1000)-MIN(ROW('Gantt Chart'!$D$9:$D$1000))+1,
                ""),
            ROW(A873))
        ),
    "")</f>
        <v/>
      </c>
      <c r="X877" s="12"/>
      <c r="Y877" s="316"/>
      <c r="Z877" s="319" t="str">
        <f>IFERROR(INDEX('Gantt Chart'!$M$9:$M$1000, MATCH($AB878, 'Gantt Chart'!$D$9:$D$1000, 0)), "")</f>
        <v/>
      </c>
      <c r="AA877" s="319"/>
      <c r="AB877" s="319"/>
      <c r="AC877" s="12"/>
      <c r="AD877" s="18" t="str" cm="1">
        <f t="array" ref="AD877">IFERROR(
    INDEX('Gantt Chart'!$D$9:$D$1000,
        SMALL(
            IF(('Gantt Chart'!$J$9:$J$1000=$AE$3) * ('Gantt Chart'!$L$9:$L$1000&lt;1),
                ROW('Gantt Chart'!$D$9:$D$1000)-MIN(ROW('Gantt Chart'!$D$9:$D$1000))+1,
                ""),
            ROW(A873))
        ),
    "")</f>
        <v/>
      </c>
      <c r="AE877" s="12"/>
      <c r="AF877" s="316"/>
      <c r="AG877" s="319" t="str">
        <f>IFERROR(INDEX('Gantt Chart'!$M$9:$M$1000, MATCH($AI878, 'Gantt Chart'!$D$9:$D$1000, 0)), "")</f>
        <v/>
      </c>
      <c r="AH877" s="319"/>
      <c r="AI877" s="319"/>
      <c r="AJ877" s="12"/>
      <c r="AK877" s="18" t="str" cm="1">
        <f t="array" ref="AK877">IFERROR(
    INDEX('Gantt Chart'!$D$9:$D$1000,
        SMALL(
            IF(('Gantt Chart'!$J$9:$J$1000=$AL$3) * ('Gantt Chart'!$L$9:$L$1000&lt;1),
                ROW('Gantt Chart'!$D$9:$D$1000)-MIN(ROW('Gantt Chart'!$D$9:$D$1000))+1,
                ""),
            ROW(A873))
        ),
    "")</f>
        <v/>
      </c>
      <c r="AL877" s="12"/>
      <c r="AM877" s="316"/>
      <c r="AN877" s="319" t="str">
        <f>IFERROR(INDEX('Gantt Chart'!$M$9:$M$1000, MATCH($AP878, 'Gantt Chart'!$D$9:$D$1000, 0)), "")</f>
        <v/>
      </c>
      <c r="AO877" s="319"/>
      <c r="AP877" s="319"/>
      <c r="AQ877" s="12"/>
      <c r="AR877" s="18" t="str" cm="1">
        <f t="array" ref="AR877">IFERROR(
    INDEX('Gantt Chart'!$D$9:$D$1000,
        SMALL(
            IF(('Gantt Chart'!$J$9:$J$1000=$AS$3) * ('Gantt Chart'!$L$9:$L$1000&lt;1),
                ROW('Gantt Chart'!$D$9:$D$1000)-MIN(ROW('Gantt Chart'!$D$9:$D$1000))+1,
                ""),
            ROW(A873))
        ),
    "")</f>
        <v/>
      </c>
      <c r="AS877" s="12"/>
      <c r="AT877" s="316"/>
      <c r="AU877" s="319" t="str">
        <f>IFERROR(INDEX('Gantt Chart'!$M$9:$M$1000, MATCH($AW878, 'Gantt Chart'!$D$9:$D$1000, 0)), "")</f>
        <v/>
      </c>
      <c r="AV877" s="319"/>
      <c r="AW877" s="319"/>
      <c r="AX877" s="12"/>
      <c r="AY877" s="18" t="str" cm="1">
        <f t="array" ref="AY877">IFERROR(
    INDEX('Gantt Chart'!$D$9:$D$1000,
        SMALL(
            IF(('Gantt Chart'!$J$9:$J$1000=$AZ$3) * ('Gantt Chart'!$L$9:$L$1000&lt;1),
                ROW('Gantt Chart'!$D$9:$D$1000)-MIN(ROW('Gantt Chart'!$D$9:$D$1000))+1,
                ""),
            ROW(A873))
        ),
    "")</f>
        <v/>
      </c>
      <c r="AZ877" s="12"/>
      <c r="BA877" s="316"/>
      <c r="BB877" s="319" t="str">
        <f>IFERROR(INDEX('Gantt Chart'!$M$9:$M$1000, MATCH($BD878, 'Gantt Chart'!$D$9:$D$1000, 0)), "")</f>
        <v/>
      </c>
      <c r="BC877" s="319"/>
      <c r="BD877" s="319"/>
      <c r="BE877" s="12"/>
      <c r="BF877" s="18" cm="1">
        <f t="array" ref="BF877">IFERROR(
    INDEX('Gantt Chart'!$D$9:$D$1000,
        SMALL(
            IF(('Gantt Chart'!$J$9:$J$1000=$BG$3) * ('Gantt Chart'!$L$9:$L$1000&lt;1),
                ROW('Gantt Chart'!$D$9:$D$1000)-MIN(ROW('Gantt Chart'!$D$9:$D$1000))+1,
                ""),
            ROW(A873))
        ),
    "")</f>
        <v>0</v>
      </c>
      <c r="BG877" s="12"/>
      <c r="BH877" s="316"/>
      <c r="BI877" s="319" t="str">
        <f>IFERROR(INDEX('Gantt Chart'!$M$9:$M$1000, MATCH($BK878, 'Gantt Chart'!$D$9:$D$1000, 0)), "")</f>
        <v/>
      </c>
      <c r="BJ877" s="319"/>
      <c r="BK877" s="319"/>
      <c r="BL877" s="12"/>
      <c r="BM877" s="18" cm="1">
        <f t="array" ref="BM877">IFERROR(
    INDEX('Gantt Chart'!$D$9:$D$1000,
        SMALL(
            IF(('Gantt Chart'!$J$9:$J$1000=$BN$3) * ('Gantt Chart'!$L$9:$L$1000&lt;1),
                ROW('Gantt Chart'!$D$9:$D$1000)-MIN(ROW('Gantt Chart'!$D$9:$D$1000))+1,
                ""),
            ROW(A873))
        ),
    "")</f>
        <v>0</v>
      </c>
      <c r="BN877" s="12"/>
      <c r="BO877" s="316"/>
      <c r="BP877" s="319" t="str">
        <f>IFERROR(INDEX('Gantt Chart'!$M$9:$M$1000, MATCH($BR878, 'Gantt Chart'!$D$9:$D$1000, 0)), "")</f>
        <v/>
      </c>
      <c r="BQ877" s="319"/>
      <c r="BR877" s="319"/>
      <c r="BS877" s="12"/>
      <c r="BT877" s="10"/>
    </row>
    <row r="878" spans="1:72" x14ac:dyDescent="0.2">
      <c r="A878" s="9"/>
      <c r="B878" s="18" t="str" cm="1">
        <f t="array" ref="B878">IFERROR(
    INDEX('Gantt Chart'!$D$9:$D$1000,
        SMALL(
            IF(('Gantt Chart'!$J$9:$J$1000=$C$3) * ('Gantt Chart'!$L$9:$L$1000&lt;1),
                ROW('Gantt Chart'!$D$9:$D$1000)-MIN(ROW('Gantt Chart'!$D$9:$D$1000))+1,
                ""),
            ROW(A874))
        ),
    "")</f>
        <v/>
      </c>
      <c r="C878" s="12"/>
      <c r="D878" s="316"/>
      <c r="E878" s="320" t="str">
        <f>IFERROR(INDEX('Gantt Chart'!$L$9:$L$1000, MATCH($G878, 'Gantt Chart'!$D$9:$D$1000, 0)), "")</f>
        <v/>
      </c>
      <c r="F878" s="320"/>
      <c r="G878" s="13" t="str" cm="1">
        <f t="array" ref="G878">IF(INDEX($B$5:$B$999, CEILING((ROW()-5)/5, 1))="", "", INDEX($B$5:$B$999, CEILING((ROW()-5)/5, 1)))</f>
        <v/>
      </c>
      <c r="H878" s="12"/>
      <c r="I878" s="18" t="str" cm="1">
        <f t="array" ref="I878">IFERROR(
    INDEX('Gantt Chart'!$D$9:$D$1000,
        SMALL(
            IF(('Gantt Chart'!$J$9:$J$1000=$J$3) * ('Gantt Chart'!$L$9:$L$1000&lt;1),
                ROW('Gantt Chart'!$D$9:$D$1000)-MIN(ROW('Gantt Chart'!$D$9:$D$1000))+1,
                ""),
            ROW(A874))
        ),
    "")</f>
        <v/>
      </c>
      <c r="J878" s="12"/>
      <c r="K878" s="316"/>
      <c r="L878" s="320" t="str">
        <f>IFERROR(INDEX('Gantt Chart'!$L$9:$L$1000, MATCH($N878, 'Gantt Chart'!$D$9:$D$1000, 0)), "")</f>
        <v/>
      </c>
      <c r="M878" s="320"/>
      <c r="N878" s="13" t="str" cm="1">
        <f t="array" ref="N878">IF(INDEX($I$5:$I$999, CEILING((ROW()-5)/5, 1))="", "", INDEX($I$5:$I$999, CEILING((ROW()-5)/5, 1)))</f>
        <v/>
      </c>
      <c r="O878" s="12"/>
      <c r="P878" s="18" t="str" cm="1">
        <f t="array" ref="P878">IFERROR(
    INDEX('Gantt Chart'!$D$9:$D$1000,
        SMALL(
            IF(('Gantt Chart'!$J$9:$J$1000=$Q$3) * ('Gantt Chart'!$L$9:$L$1000&lt;1),
                ROW('Gantt Chart'!$D$9:$D$1000)-MIN(ROW('Gantt Chart'!$D$9:$D$1000))+1,
                ""),
            ROW(A874))
        ),
    "")</f>
        <v/>
      </c>
      <c r="Q878" s="12"/>
      <c r="R878" s="316"/>
      <c r="S878" s="320" t="str">
        <f>IFERROR(INDEX('Gantt Chart'!$L$9:$L$1000, MATCH($U878, 'Gantt Chart'!$D$9:$D$1000, 0)), "")</f>
        <v/>
      </c>
      <c r="T878" s="320"/>
      <c r="U878" s="13" t="str" cm="1">
        <f t="array" ref="U878">IF(INDEX($P$5:$P$999, CEILING((ROW()-5)/5, 1))="", "", INDEX($P$5:$P$999, CEILING((ROW()-5)/5, 1)))</f>
        <v/>
      </c>
      <c r="V878" s="12"/>
      <c r="W878" s="18" t="str" cm="1">
        <f t="array" ref="W878">IFERROR(
    INDEX('Gantt Chart'!$D$9:$D$1000,
        SMALL(
            IF(('Gantt Chart'!$J$9:$J$1000=$X$3) * ('Gantt Chart'!$L$9:$L$1000&lt;1),
                ROW('Gantt Chart'!$D$9:$D$1000)-MIN(ROW('Gantt Chart'!$D$9:$D$1000))+1,
                ""),
            ROW(A874))
        ),
    "")</f>
        <v/>
      </c>
      <c r="X878" s="12"/>
      <c r="Y878" s="316"/>
      <c r="Z878" s="320" t="str">
        <f>IFERROR(INDEX('Gantt Chart'!$L$9:$L$1000, MATCH($AB878, 'Gantt Chart'!$D$9:$D$1000, 0)), "")</f>
        <v/>
      </c>
      <c r="AA878" s="320"/>
      <c r="AB878" s="13" t="str" cm="1">
        <f t="array" ref="AB878">IF(INDEX($W$5:$W$999, CEILING((ROW()-5)/5, 1))="", "", INDEX($W$5:$W$999, CEILING((ROW()-5)/5, 1)))</f>
        <v/>
      </c>
      <c r="AC878" s="12"/>
      <c r="AD878" s="18" t="str" cm="1">
        <f t="array" ref="AD878">IFERROR(
    INDEX('Gantt Chart'!$D$9:$D$1000,
        SMALL(
            IF(('Gantt Chart'!$J$9:$J$1000=$AE$3) * ('Gantt Chart'!$L$9:$L$1000&lt;1),
                ROW('Gantt Chart'!$D$9:$D$1000)-MIN(ROW('Gantt Chart'!$D$9:$D$1000))+1,
                ""),
            ROW(A874))
        ),
    "")</f>
        <v/>
      </c>
      <c r="AE878" s="12"/>
      <c r="AF878" s="316"/>
      <c r="AG878" s="320" t="str">
        <f>IFERROR(INDEX('Gantt Chart'!$L$9:$L$1000, MATCH($AI878, 'Gantt Chart'!$D$9:$D$1000, 0)), "")</f>
        <v/>
      </c>
      <c r="AH878" s="320"/>
      <c r="AI878" s="13" t="str" cm="1">
        <f t="array" ref="AI878">IF(INDEX($AD$5:$AD$999, CEILING((ROW()-5)/5, 1))="", "", INDEX($AD$5:$AD$999, CEILING((ROW()-5)/5, 1)))</f>
        <v/>
      </c>
      <c r="AJ878" s="12"/>
      <c r="AK878" s="18" t="str" cm="1">
        <f t="array" ref="AK878">IFERROR(
    INDEX('Gantt Chart'!$D$9:$D$1000,
        SMALL(
            IF(('Gantt Chart'!$J$9:$J$1000=$AL$3) * ('Gantt Chart'!$L$9:$L$1000&lt;1),
                ROW('Gantt Chart'!$D$9:$D$1000)-MIN(ROW('Gantt Chart'!$D$9:$D$1000))+1,
                ""),
            ROW(A874))
        ),
    "")</f>
        <v/>
      </c>
      <c r="AL878" s="12"/>
      <c r="AM878" s="316"/>
      <c r="AN878" s="320" t="str">
        <f>IFERROR(INDEX('Gantt Chart'!$L$9:$L$1000, MATCH($AP878, 'Gantt Chart'!$D$9:$D$1000, 0)), "")</f>
        <v/>
      </c>
      <c r="AO878" s="320"/>
      <c r="AP878" s="13" t="str" cm="1">
        <f t="array" ref="AP878">IF(INDEX($AK$5:$AK$999, CEILING((ROW()-5)/5, 1))="", "", INDEX($AK$5:$AK$999, CEILING((ROW()-5)/5, 1)))</f>
        <v/>
      </c>
      <c r="AQ878" s="12"/>
      <c r="AR878" s="18" t="str" cm="1">
        <f t="array" ref="AR878">IFERROR(
    INDEX('Gantt Chart'!$D$9:$D$1000,
        SMALL(
            IF(('Gantt Chart'!$J$9:$J$1000=$AS$3) * ('Gantt Chart'!$L$9:$L$1000&lt;1),
                ROW('Gantt Chart'!$D$9:$D$1000)-MIN(ROW('Gantt Chart'!$D$9:$D$1000))+1,
                ""),
            ROW(A874))
        ),
    "")</f>
        <v/>
      </c>
      <c r="AS878" s="12"/>
      <c r="AT878" s="316"/>
      <c r="AU878" s="320" t="str">
        <f>IFERROR(INDEX('Gantt Chart'!$L$9:$L$1000, MATCH($AW878, 'Gantt Chart'!$D$9:$D$1000, 0)), "")</f>
        <v/>
      </c>
      <c r="AV878" s="320"/>
      <c r="AW878" s="13" t="str" cm="1">
        <f t="array" ref="AW878">IF(INDEX($AR$5:$AR$999, CEILING((ROW()-5)/5, 1))="", "", INDEX($AR$5:$AR$999, CEILING((ROW()-5)/5, 1)))</f>
        <v/>
      </c>
      <c r="AX878" s="12"/>
      <c r="AY878" s="18" t="str" cm="1">
        <f t="array" ref="AY878">IFERROR(
    INDEX('Gantt Chart'!$D$9:$D$1000,
        SMALL(
            IF(('Gantt Chart'!$J$9:$J$1000=$AZ$3) * ('Gantt Chart'!$L$9:$L$1000&lt;1),
                ROW('Gantt Chart'!$D$9:$D$1000)-MIN(ROW('Gantt Chart'!$D$9:$D$1000))+1,
                ""),
            ROW(A874))
        ),
    "")</f>
        <v/>
      </c>
      <c r="AZ878" s="12"/>
      <c r="BA878" s="316"/>
      <c r="BB878" s="320" t="str">
        <f>IFERROR(INDEX('Gantt Chart'!$L$9:$L$1000, MATCH($BD878, 'Gantt Chart'!$D$9:$D$1000, 0)), "")</f>
        <v/>
      </c>
      <c r="BC878" s="320"/>
      <c r="BD878" s="13" t="str" cm="1">
        <f t="array" ref="BD878">IF(INDEX($AY$5:$AY$999, CEILING((ROW()-5)/5, 1))="", "", INDEX($AY$5:$AY$999, CEILING((ROW()-5)/5, 1)))</f>
        <v/>
      </c>
      <c r="BE878" s="12"/>
      <c r="BF878" s="18" cm="1">
        <f t="array" ref="BF878">IFERROR(
    INDEX('Gantt Chart'!$D$9:$D$1000,
        SMALL(
            IF(('Gantt Chart'!$J$9:$J$1000=$BG$3) * ('Gantt Chart'!$L$9:$L$1000&lt;1),
                ROW('Gantt Chart'!$D$9:$D$1000)-MIN(ROW('Gantt Chart'!$D$9:$D$1000))+1,
                ""),
            ROW(A874))
        ),
    "")</f>
        <v>0</v>
      </c>
      <c r="BG878" s="12"/>
      <c r="BH878" s="316"/>
      <c r="BI878" s="320" t="str">
        <f>IFERROR(INDEX('Gantt Chart'!$L$9:$L$1000, MATCH($BK878, 'Gantt Chart'!$D$9:$D$1000, 0)), "")</f>
        <v/>
      </c>
      <c r="BJ878" s="320"/>
      <c r="BK878" s="13" cm="1">
        <f t="array" ref="BK878">IF(INDEX($BF$5:$BF$999, CEILING((ROW()-5)/5, 1))="", "", INDEX($BF$5:$BF$999, CEILING((ROW()-5)/5, 1)))</f>
        <v>0</v>
      </c>
      <c r="BL878" s="12"/>
      <c r="BM878" s="18" cm="1">
        <f t="array" ref="BM878">IFERROR(
    INDEX('Gantt Chart'!$D$9:$D$1000,
        SMALL(
            IF(('Gantt Chart'!$J$9:$J$1000=$BN$3) * ('Gantt Chart'!$L$9:$L$1000&lt;1),
                ROW('Gantt Chart'!$D$9:$D$1000)-MIN(ROW('Gantt Chart'!$D$9:$D$1000))+1,
                ""),
            ROW(A874))
        ),
    "")</f>
        <v>0</v>
      </c>
      <c r="BN878" s="12"/>
      <c r="BO878" s="316"/>
      <c r="BP878" s="320" t="str">
        <f>IFERROR(INDEX('Gantt Chart'!$L$9:$L$1000, MATCH($BR878, 'Gantt Chart'!$D$9:$D$1000, 0)), "")</f>
        <v/>
      </c>
      <c r="BQ878" s="320"/>
      <c r="BR878" s="13" cm="1">
        <f t="array" ref="BR878">IF(INDEX($BM$5:$BM$999, CEILING((ROW()-5)/5, 1))="", "", INDEX($BM$5:$BM$999, CEILING((ROW()-5)/5, 1)))</f>
        <v>0</v>
      </c>
      <c r="BS878" s="12"/>
      <c r="BT878" s="10"/>
    </row>
    <row r="879" spans="1:72" x14ac:dyDescent="0.2">
      <c r="A879" s="9"/>
      <c r="B879" s="18" t="str" cm="1">
        <f t="array" ref="B879">IFERROR(
    INDEX('Gantt Chart'!$D$9:$D$1000,
        SMALL(
            IF(('Gantt Chart'!$J$9:$J$1000=$C$3) * ('Gantt Chart'!$L$9:$L$1000&lt;1),
                ROW('Gantt Chart'!$D$9:$D$1000)-MIN(ROW('Gantt Chart'!$D$9:$D$1000))+1,
                ""),
            ROW(A875))
        ),
    "")</f>
        <v/>
      </c>
      <c r="C879" s="12"/>
      <c r="D879" s="12"/>
      <c r="E879" s="12"/>
      <c r="F879" s="12"/>
      <c r="G879" s="12"/>
      <c r="H879" s="12"/>
      <c r="I879" s="18" t="str" cm="1">
        <f t="array" ref="I879">IFERROR(
    INDEX('Gantt Chart'!$D$9:$D$1000,
        SMALL(
            IF(('Gantt Chart'!$J$9:$J$1000=$J$3) * ('Gantt Chart'!$L$9:$L$1000&lt;1),
                ROW('Gantt Chart'!$D$9:$D$1000)-MIN(ROW('Gantt Chart'!$D$9:$D$1000))+1,
                ""),
            ROW(A875))
        ),
    "")</f>
        <v/>
      </c>
      <c r="J879" s="12"/>
      <c r="K879" s="12"/>
      <c r="L879" s="12"/>
      <c r="M879" s="12"/>
      <c r="N879" s="12"/>
      <c r="O879" s="12"/>
      <c r="P879" s="18" t="str" cm="1">
        <f t="array" ref="P879">IFERROR(
    INDEX('Gantt Chart'!$D$9:$D$1000,
        SMALL(
            IF(('Gantt Chart'!$J$9:$J$1000=$Q$3) * ('Gantt Chart'!$L$9:$L$1000&lt;1),
                ROW('Gantt Chart'!$D$9:$D$1000)-MIN(ROW('Gantt Chart'!$D$9:$D$1000))+1,
                ""),
            ROW(A875))
        ),
    "")</f>
        <v/>
      </c>
      <c r="Q879" s="12"/>
      <c r="R879" s="12"/>
      <c r="S879" s="12"/>
      <c r="T879" s="12"/>
      <c r="U879" s="12"/>
      <c r="V879" s="12"/>
      <c r="W879" s="18" t="str" cm="1">
        <f t="array" ref="W879">IFERROR(
    INDEX('Gantt Chart'!$D$9:$D$1000,
        SMALL(
            IF(('Gantt Chart'!$J$9:$J$1000=$X$3) * ('Gantt Chart'!$L$9:$L$1000&lt;1),
                ROW('Gantt Chart'!$D$9:$D$1000)-MIN(ROW('Gantt Chart'!$D$9:$D$1000))+1,
                ""),
            ROW(A875))
        ),
    "")</f>
        <v/>
      </c>
      <c r="X879" s="12"/>
      <c r="Y879" s="12"/>
      <c r="Z879" s="12"/>
      <c r="AA879" s="12"/>
      <c r="AB879" s="12"/>
      <c r="AC879" s="12"/>
      <c r="AD879" s="18" t="str" cm="1">
        <f t="array" ref="AD879">IFERROR(
    INDEX('Gantt Chart'!$D$9:$D$1000,
        SMALL(
            IF(('Gantt Chart'!$J$9:$J$1000=$AE$3) * ('Gantt Chart'!$L$9:$L$1000&lt;1),
                ROW('Gantt Chart'!$D$9:$D$1000)-MIN(ROW('Gantt Chart'!$D$9:$D$1000))+1,
                ""),
            ROW(A875))
        ),
    "")</f>
        <v/>
      </c>
      <c r="AE879" s="12"/>
      <c r="AF879" s="12"/>
      <c r="AG879" s="12"/>
      <c r="AH879" s="12"/>
      <c r="AI879" s="12"/>
      <c r="AJ879" s="12"/>
      <c r="AK879" s="18" t="str" cm="1">
        <f t="array" ref="AK879">IFERROR(
    INDEX('Gantt Chart'!$D$9:$D$1000,
        SMALL(
            IF(('Gantt Chart'!$J$9:$J$1000=$AL$3) * ('Gantt Chart'!$L$9:$L$1000&lt;1),
                ROW('Gantt Chart'!$D$9:$D$1000)-MIN(ROW('Gantt Chart'!$D$9:$D$1000))+1,
                ""),
            ROW(A875))
        ),
    "")</f>
        <v/>
      </c>
      <c r="AL879" s="12"/>
      <c r="AM879" s="12"/>
      <c r="AN879" s="12"/>
      <c r="AO879" s="12"/>
      <c r="AP879" s="12"/>
      <c r="AQ879" s="12"/>
      <c r="AR879" s="18" t="str" cm="1">
        <f t="array" ref="AR879">IFERROR(
    INDEX('Gantt Chart'!$D$9:$D$1000,
        SMALL(
            IF(('Gantt Chart'!$J$9:$J$1000=$AS$3) * ('Gantt Chart'!$L$9:$L$1000&lt;1),
                ROW('Gantt Chart'!$D$9:$D$1000)-MIN(ROW('Gantt Chart'!$D$9:$D$1000))+1,
                ""),
            ROW(A875))
        ),
    "")</f>
        <v/>
      </c>
      <c r="AS879" s="12"/>
      <c r="AT879" s="12"/>
      <c r="AU879" s="12"/>
      <c r="AV879" s="12"/>
      <c r="AW879" s="12"/>
      <c r="AX879" s="12"/>
      <c r="AY879" s="18" t="str" cm="1">
        <f t="array" ref="AY879">IFERROR(
    INDEX('Gantt Chart'!$D$9:$D$1000,
        SMALL(
            IF(('Gantt Chart'!$J$9:$J$1000=$AZ$3) * ('Gantt Chart'!$L$9:$L$1000&lt;1),
                ROW('Gantt Chart'!$D$9:$D$1000)-MIN(ROW('Gantt Chart'!$D$9:$D$1000))+1,
                ""),
            ROW(A875))
        ),
    "")</f>
        <v/>
      </c>
      <c r="AZ879" s="12"/>
      <c r="BA879" s="12"/>
      <c r="BB879" s="12"/>
      <c r="BC879" s="12"/>
      <c r="BD879" s="12"/>
      <c r="BE879" s="12"/>
      <c r="BF879" s="18" cm="1">
        <f t="array" ref="BF879">IFERROR(
    INDEX('Gantt Chart'!$D$9:$D$1000,
        SMALL(
            IF(('Gantt Chart'!$J$9:$J$1000=$BG$3) * ('Gantt Chart'!$L$9:$L$1000&lt;1),
                ROW('Gantt Chart'!$D$9:$D$1000)-MIN(ROW('Gantt Chart'!$D$9:$D$1000))+1,
                ""),
            ROW(A875))
        ),
    "")</f>
        <v>0</v>
      </c>
      <c r="BG879" s="12"/>
      <c r="BH879" s="12"/>
      <c r="BI879" s="12"/>
      <c r="BJ879" s="12"/>
      <c r="BK879" s="12"/>
      <c r="BL879" s="12"/>
      <c r="BM879" s="18" cm="1">
        <f t="array" ref="BM879">IFERROR(
    INDEX('Gantt Chart'!$D$9:$D$1000,
        SMALL(
            IF(('Gantt Chart'!$J$9:$J$1000=$BN$3) * ('Gantt Chart'!$L$9:$L$1000&lt;1),
                ROW('Gantt Chart'!$D$9:$D$1000)-MIN(ROW('Gantt Chart'!$D$9:$D$1000))+1,
                ""),
            ROW(A875))
        ),
    "")</f>
        <v>0</v>
      </c>
      <c r="BN879" s="12"/>
      <c r="BO879" s="12"/>
      <c r="BP879" s="12"/>
      <c r="BQ879" s="12"/>
      <c r="BR879" s="12"/>
      <c r="BS879" s="12"/>
      <c r="BT879" s="10"/>
    </row>
    <row r="880" spans="1:72" ht="16.899999999999999" customHeight="1" x14ac:dyDescent="0.2">
      <c r="A880" s="9"/>
      <c r="B880" s="18" t="str" cm="1">
        <f t="array" ref="B880">IFERROR(
    INDEX('Gantt Chart'!$D$9:$D$1000,
        SMALL(
            IF(('Gantt Chart'!$J$9:$J$1000=$C$3) * ('Gantt Chart'!$L$9:$L$1000&lt;1),
                ROW('Gantt Chart'!$D$9:$D$1000)-MIN(ROW('Gantt Chart'!$D$9:$D$1000))+1,
                ""),
            ROW(A876))
        ),
    "")</f>
        <v/>
      </c>
      <c r="C880" s="12"/>
      <c r="D880" s="316" t="str">
        <f>IFERROR(INDEX('Gantt Chart'!$H$9:$H$1000, MATCH($G883, 'Gantt Chart'!$D$9:$D$1000, 0)), "")</f>
        <v/>
      </c>
      <c r="E880" s="317" t="str">
        <f>IFERROR(VLOOKUP($G883, 'Gantt Chart'!$D$9:$E$1000, 2, FALSE), "")</f>
        <v/>
      </c>
      <c r="F880" s="317"/>
      <c r="G880" s="317"/>
      <c r="H880" s="12"/>
      <c r="I880" s="18" t="str" cm="1">
        <f t="array" ref="I880">IFERROR(
    INDEX('Gantt Chart'!$D$9:$D$1000,
        SMALL(
            IF(('Gantt Chart'!$J$9:$J$1000=$J$3) * ('Gantt Chart'!$L$9:$L$1000&lt;1),
                ROW('Gantt Chart'!$D$9:$D$1000)-MIN(ROW('Gantt Chart'!$D$9:$D$1000))+1,
                ""),
            ROW(A876))
        ),
    "")</f>
        <v/>
      </c>
      <c r="J880" s="12"/>
      <c r="K880" s="316" t="str">
        <f>IFERROR(INDEX('Gantt Chart'!$H$9:$H$1000, MATCH($N883, 'Gantt Chart'!$D$9:$D$1000, 0)), "")</f>
        <v/>
      </c>
      <c r="L880" s="317" t="str">
        <f>IFERROR(VLOOKUP($N883, 'Gantt Chart'!$D$9:$E$1000, 2, FALSE), "")</f>
        <v/>
      </c>
      <c r="M880" s="317"/>
      <c r="N880" s="317"/>
      <c r="O880" s="12"/>
      <c r="P880" s="18" t="str" cm="1">
        <f t="array" ref="P880">IFERROR(
    INDEX('Gantt Chart'!$D$9:$D$1000,
        SMALL(
            IF(('Gantt Chart'!$J$9:$J$1000=$Q$3) * ('Gantt Chart'!$L$9:$L$1000&lt;1),
                ROW('Gantt Chart'!$D$9:$D$1000)-MIN(ROW('Gantt Chart'!$D$9:$D$1000))+1,
                ""),
            ROW(A876))
        ),
    "")</f>
        <v/>
      </c>
      <c r="Q880" s="12"/>
      <c r="R880" s="316" t="str">
        <f>IFERROR(INDEX('Gantt Chart'!$H$9:$H$1000, MATCH($U883, 'Gantt Chart'!$D$9:$D$1000, 0)), "")</f>
        <v/>
      </c>
      <c r="S880" s="317" t="str">
        <f>IFERROR(VLOOKUP($U883, 'Gantt Chart'!$D$9:$E$1000, 2, FALSE), "")</f>
        <v/>
      </c>
      <c r="T880" s="317"/>
      <c r="U880" s="317"/>
      <c r="V880" s="12"/>
      <c r="W880" s="18" t="str" cm="1">
        <f t="array" ref="W880">IFERROR(
    INDEX('Gantt Chart'!$D$9:$D$1000,
        SMALL(
            IF(('Gantt Chart'!$J$9:$J$1000=$X$3) * ('Gantt Chart'!$L$9:$L$1000&lt;1),
                ROW('Gantt Chart'!$D$9:$D$1000)-MIN(ROW('Gantt Chart'!$D$9:$D$1000))+1,
                ""),
            ROW(A876))
        ),
    "")</f>
        <v/>
      </c>
      <c r="X880" s="12"/>
      <c r="Y880" s="316" t="str">
        <f>IFERROR(INDEX('Gantt Chart'!$H$9:$H$1000, MATCH($AB883, 'Gantt Chart'!$D$9:$D$1000, 0)), "")</f>
        <v/>
      </c>
      <c r="Z880" s="317" t="str">
        <f>IFERROR(VLOOKUP($AB883, 'Gantt Chart'!$D$9:$E$1000, 2, FALSE), "")</f>
        <v/>
      </c>
      <c r="AA880" s="317"/>
      <c r="AB880" s="317"/>
      <c r="AC880" s="12"/>
      <c r="AD880" s="18" t="str" cm="1">
        <f t="array" ref="AD880">IFERROR(
    INDEX('Gantt Chart'!$D$9:$D$1000,
        SMALL(
            IF(('Gantt Chart'!$J$9:$J$1000=$AE$3) * ('Gantt Chart'!$L$9:$L$1000&lt;1),
                ROW('Gantt Chart'!$D$9:$D$1000)-MIN(ROW('Gantt Chart'!$D$9:$D$1000))+1,
                ""),
            ROW(A876))
        ),
    "")</f>
        <v/>
      </c>
      <c r="AE880" s="12"/>
      <c r="AF880" s="316" t="str">
        <f>IFERROR(INDEX('Gantt Chart'!$H$9:$H$1000, MATCH($AI883, 'Gantt Chart'!$D$9:$D$1000, 0)), "")</f>
        <v/>
      </c>
      <c r="AG880" s="317" t="str">
        <f>IFERROR(VLOOKUP($AI883, 'Gantt Chart'!$D$9:$E$1000, 2, FALSE), "")</f>
        <v/>
      </c>
      <c r="AH880" s="317"/>
      <c r="AI880" s="317"/>
      <c r="AJ880" s="12"/>
      <c r="AK880" s="18" t="str" cm="1">
        <f t="array" ref="AK880">IFERROR(
    INDEX('Gantt Chart'!$D$9:$D$1000,
        SMALL(
            IF(('Gantt Chart'!$J$9:$J$1000=$AL$3) * ('Gantt Chart'!$L$9:$L$1000&lt;1),
                ROW('Gantt Chart'!$D$9:$D$1000)-MIN(ROW('Gantt Chart'!$D$9:$D$1000))+1,
                ""),
            ROW(A876))
        ),
    "")</f>
        <v/>
      </c>
      <c r="AL880" s="12"/>
      <c r="AM880" s="316" t="str">
        <f>IFERROR(INDEX('Gantt Chart'!$H$9:$H$1000, MATCH($AP883, 'Gantt Chart'!$D$9:$D$1000, 0)), "")</f>
        <v/>
      </c>
      <c r="AN880" s="317" t="str">
        <f>IFERROR(VLOOKUP($AP883, 'Gantt Chart'!$D$9:$E$1000, 2, FALSE), "")</f>
        <v/>
      </c>
      <c r="AO880" s="317"/>
      <c r="AP880" s="317"/>
      <c r="AQ880" s="12"/>
      <c r="AR880" s="18" t="str" cm="1">
        <f t="array" ref="AR880">IFERROR(
    INDEX('Gantt Chart'!$D$9:$D$1000,
        SMALL(
            IF(('Gantt Chart'!$J$9:$J$1000=$AS$3) * ('Gantt Chart'!$L$9:$L$1000&lt;1),
                ROW('Gantt Chart'!$D$9:$D$1000)-MIN(ROW('Gantt Chart'!$D$9:$D$1000))+1,
                ""),
            ROW(A876))
        ),
    "")</f>
        <v/>
      </c>
      <c r="AS880" s="12"/>
      <c r="AT880" s="316" t="str">
        <f>IFERROR(INDEX('Gantt Chart'!$H$9:$H$1000, MATCH($AW883, 'Gantt Chart'!$D$9:$D$1000, 0)), "")</f>
        <v/>
      </c>
      <c r="AU880" s="317" t="str">
        <f>IFERROR(VLOOKUP($AW883, 'Gantt Chart'!$D$9:$E$1000, 2, FALSE), "")</f>
        <v/>
      </c>
      <c r="AV880" s="317"/>
      <c r="AW880" s="317"/>
      <c r="AX880" s="12"/>
      <c r="AY880" s="18" t="str" cm="1">
        <f t="array" ref="AY880">IFERROR(
    INDEX('Gantt Chart'!$D$9:$D$1000,
        SMALL(
            IF(('Gantt Chart'!$J$9:$J$1000=$AZ$3) * ('Gantt Chart'!$L$9:$L$1000&lt;1),
                ROW('Gantt Chart'!$D$9:$D$1000)-MIN(ROW('Gantt Chart'!$D$9:$D$1000))+1,
                ""),
            ROW(A876))
        ),
    "")</f>
        <v/>
      </c>
      <c r="AZ880" s="12"/>
      <c r="BA880" s="316" t="str">
        <f>IFERROR(INDEX('Gantt Chart'!$H$9:$H$1000, MATCH($BD883, 'Gantt Chart'!$D$9:$D$1000, 0)), "")</f>
        <v/>
      </c>
      <c r="BB880" s="317" t="str">
        <f>IFERROR(VLOOKUP($BD883, 'Gantt Chart'!$D$9:$E$1000, 2, FALSE), "")</f>
        <v/>
      </c>
      <c r="BC880" s="317"/>
      <c r="BD880" s="317"/>
      <c r="BE880" s="12"/>
      <c r="BF880" s="18" cm="1">
        <f t="array" ref="BF880">IFERROR(
    INDEX('Gantt Chart'!$D$9:$D$1000,
        SMALL(
            IF(('Gantt Chart'!$J$9:$J$1000=$BG$3) * ('Gantt Chart'!$L$9:$L$1000&lt;1),
                ROW('Gantt Chart'!$D$9:$D$1000)-MIN(ROW('Gantt Chart'!$D$9:$D$1000))+1,
                ""),
            ROW(A876))
        ),
    "")</f>
        <v>0</v>
      </c>
      <c r="BG880" s="12"/>
      <c r="BH880" s="316" t="str">
        <f>IFERROR(INDEX('Gantt Chart'!$H$9:$H$1000, MATCH($BK883, 'Gantt Chart'!$D$9:$D$1000, 0)), "")</f>
        <v/>
      </c>
      <c r="BI880" s="317" t="str">
        <f>IFERROR(VLOOKUP($BK883, 'Gantt Chart'!$D$9:$E$1000, 2, FALSE), "")</f>
        <v/>
      </c>
      <c r="BJ880" s="317"/>
      <c r="BK880" s="317"/>
      <c r="BL880" s="12"/>
      <c r="BM880" s="18" cm="1">
        <f t="array" ref="BM880">IFERROR(
    INDEX('Gantt Chart'!$D$9:$D$1000,
        SMALL(
            IF(('Gantt Chart'!$J$9:$J$1000=$BN$3) * ('Gantt Chart'!$L$9:$L$1000&lt;1),
                ROW('Gantt Chart'!$D$9:$D$1000)-MIN(ROW('Gantt Chart'!$D$9:$D$1000))+1,
                ""),
            ROW(A876))
        ),
    "")</f>
        <v>0</v>
      </c>
      <c r="BN880" s="12"/>
      <c r="BO880" s="316" t="str">
        <f>IFERROR(INDEX('Gantt Chart'!$H$9:$H$1000, MATCH($BR883, 'Gantt Chart'!$D$9:$D$1000, 0)), "")</f>
        <v/>
      </c>
      <c r="BP880" s="317" t="str">
        <f>IFERROR(VLOOKUP($BR883, 'Gantt Chart'!$D$9:$E$1000, 2, FALSE), "")</f>
        <v/>
      </c>
      <c r="BQ880" s="317"/>
      <c r="BR880" s="317"/>
      <c r="BS880" s="12"/>
      <c r="BT880" s="10"/>
    </row>
    <row r="881" spans="1:72" x14ac:dyDescent="0.2">
      <c r="A881" s="9"/>
      <c r="B881" s="18" t="str" cm="1">
        <f t="array" ref="B881">IFERROR(
    INDEX('Gantt Chart'!$D$9:$D$1000,
        SMALL(
            IF(('Gantt Chart'!$J$9:$J$1000=$C$3) * ('Gantt Chart'!$L$9:$L$1000&lt;1),
                ROW('Gantt Chart'!$D$9:$D$1000)-MIN(ROW('Gantt Chart'!$D$9:$D$1000))+1,
                ""),
            ROW(A877))
        ),
    "")</f>
        <v/>
      </c>
      <c r="C881" s="12"/>
      <c r="D881" s="316"/>
      <c r="E881" s="318" t="str">
        <f>IFERROR(INDEX('Gantt Chart'!$C$9:$C$1000, MATCH($G883, 'Gantt Chart'!$D$9:$D$1000, 0)), "")</f>
        <v/>
      </c>
      <c r="F881" s="318"/>
      <c r="G881" s="318"/>
      <c r="H881" s="12"/>
      <c r="I881" s="18" t="str" cm="1">
        <f t="array" ref="I881">IFERROR(
    INDEX('Gantt Chart'!$D$9:$D$1000,
        SMALL(
            IF(('Gantt Chart'!$J$9:$J$1000=$J$3) * ('Gantt Chart'!$L$9:$L$1000&lt;1),
                ROW('Gantt Chart'!$D$9:$D$1000)-MIN(ROW('Gantt Chart'!$D$9:$D$1000))+1,
                ""),
            ROW(A877))
        ),
    "")</f>
        <v/>
      </c>
      <c r="J881" s="12"/>
      <c r="K881" s="316"/>
      <c r="L881" s="318" t="str">
        <f>IFERROR(INDEX('Gantt Chart'!$C$9:$C$1000, MATCH($N883, 'Gantt Chart'!$D$9:$D$1000, 0)), "")</f>
        <v/>
      </c>
      <c r="M881" s="318"/>
      <c r="N881" s="318"/>
      <c r="O881" s="12"/>
      <c r="P881" s="18" t="str" cm="1">
        <f t="array" ref="P881">IFERROR(
    INDEX('Gantt Chart'!$D$9:$D$1000,
        SMALL(
            IF(('Gantt Chart'!$J$9:$J$1000=$Q$3) * ('Gantt Chart'!$L$9:$L$1000&lt;1),
                ROW('Gantt Chart'!$D$9:$D$1000)-MIN(ROW('Gantt Chart'!$D$9:$D$1000))+1,
                ""),
            ROW(A877))
        ),
    "")</f>
        <v/>
      </c>
      <c r="Q881" s="12"/>
      <c r="R881" s="316"/>
      <c r="S881" s="318" t="str">
        <f>IFERROR(INDEX('Gantt Chart'!$C$9:$C$1000, MATCH($U883, 'Gantt Chart'!$D$9:$D$1000, 0)), "")</f>
        <v/>
      </c>
      <c r="T881" s="318"/>
      <c r="U881" s="318"/>
      <c r="V881" s="12"/>
      <c r="W881" s="18" t="str" cm="1">
        <f t="array" ref="W881">IFERROR(
    INDEX('Gantt Chart'!$D$9:$D$1000,
        SMALL(
            IF(('Gantt Chart'!$J$9:$J$1000=$X$3) * ('Gantt Chart'!$L$9:$L$1000&lt;1),
                ROW('Gantt Chart'!$D$9:$D$1000)-MIN(ROW('Gantt Chart'!$D$9:$D$1000))+1,
                ""),
            ROW(A877))
        ),
    "")</f>
        <v/>
      </c>
      <c r="X881" s="12"/>
      <c r="Y881" s="316"/>
      <c r="Z881" s="318" t="str">
        <f>IFERROR(INDEX('Gantt Chart'!$C$9:$C$1000, MATCH($AB883, 'Gantt Chart'!$D$9:$D$1000, 0)), "")</f>
        <v/>
      </c>
      <c r="AA881" s="318"/>
      <c r="AB881" s="318"/>
      <c r="AC881" s="12"/>
      <c r="AD881" s="18" t="str" cm="1">
        <f t="array" ref="AD881">IFERROR(
    INDEX('Gantt Chart'!$D$9:$D$1000,
        SMALL(
            IF(('Gantt Chart'!$J$9:$J$1000=$AE$3) * ('Gantt Chart'!$L$9:$L$1000&lt;1),
                ROW('Gantt Chart'!$D$9:$D$1000)-MIN(ROW('Gantt Chart'!$D$9:$D$1000))+1,
                ""),
            ROW(A877))
        ),
    "")</f>
        <v/>
      </c>
      <c r="AE881" s="12"/>
      <c r="AF881" s="316"/>
      <c r="AG881" s="318" t="str">
        <f>IFERROR(INDEX('Gantt Chart'!$C$9:$C$1000, MATCH($AI883, 'Gantt Chart'!$D$9:$D$1000, 0)), "")</f>
        <v/>
      </c>
      <c r="AH881" s="318"/>
      <c r="AI881" s="318"/>
      <c r="AJ881" s="12"/>
      <c r="AK881" s="18" t="str" cm="1">
        <f t="array" ref="AK881">IFERROR(
    INDEX('Gantt Chart'!$D$9:$D$1000,
        SMALL(
            IF(('Gantt Chart'!$J$9:$J$1000=$AL$3) * ('Gantt Chart'!$L$9:$L$1000&lt;1),
                ROW('Gantt Chart'!$D$9:$D$1000)-MIN(ROW('Gantt Chart'!$D$9:$D$1000))+1,
                ""),
            ROW(A877))
        ),
    "")</f>
        <v/>
      </c>
      <c r="AL881" s="12"/>
      <c r="AM881" s="316"/>
      <c r="AN881" s="318" t="str">
        <f>IFERROR(INDEX('Gantt Chart'!$C$9:$C$1000, MATCH($AP883, 'Gantt Chart'!$D$9:$D$1000, 0)), "")</f>
        <v/>
      </c>
      <c r="AO881" s="318"/>
      <c r="AP881" s="318"/>
      <c r="AQ881" s="12"/>
      <c r="AR881" s="18" t="str" cm="1">
        <f t="array" ref="AR881">IFERROR(
    INDEX('Gantt Chart'!$D$9:$D$1000,
        SMALL(
            IF(('Gantt Chart'!$J$9:$J$1000=$AS$3) * ('Gantt Chart'!$L$9:$L$1000&lt;1),
                ROW('Gantt Chart'!$D$9:$D$1000)-MIN(ROW('Gantt Chart'!$D$9:$D$1000))+1,
                ""),
            ROW(A877))
        ),
    "")</f>
        <v/>
      </c>
      <c r="AS881" s="12"/>
      <c r="AT881" s="316"/>
      <c r="AU881" s="318" t="str">
        <f>IFERROR(INDEX('Gantt Chart'!$C$9:$C$1000, MATCH($AW883, 'Gantt Chart'!$D$9:$D$1000, 0)), "")</f>
        <v/>
      </c>
      <c r="AV881" s="318"/>
      <c r="AW881" s="318"/>
      <c r="AX881" s="12"/>
      <c r="AY881" s="18" t="str" cm="1">
        <f t="array" ref="AY881">IFERROR(
    INDEX('Gantt Chart'!$D$9:$D$1000,
        SMALL(
            IF(('Gantt Chart'!$J$9:$J$1000=$AZ$3) * ('Gantt Chart'!$L$9:$L$1000&lt;1),
                ROW('Gantt Chart'!$D$9:$D$1000)-MIN(ROW('Gantt Chart'!$D$9:$D$1000))+1,
                ""),
            ROW(A877))
        ),
    "")</f>
        <v/>
      </c>
      <c r="AZ881" s="12"/>
      <c r="BA881" s="316"/>
      <c r="BB881" s="318" t="str">
        <f>IFERROR(INDEX('Gantt Chart'!$C$9:$C$1000, MATCH($BD883, 'Gantt Chart'!$D$9:$D$1000, 0)), "")</f>
        <v/>
      </c>
      <c r="BC881" s="318"/>
      <c r="BD881" s="318"/>
      <c r="BE881" s="12"/>
      <c r="BF881" s="18" cm="1">
        <f t="array" ref="BF881">IFERROR(
    INDEX('Gantt Chart'!$D$9:$D$1000,
        SMALL(
            IF(('Gantt Chart'!$J$9:$J$1000=$BG$3) * ('Gantt Chart'!$L$9:$L$1000&lt;1),
                ROW('Gantt Chart'!$D$9:$D$1000)-MIN(ROW('Gantt Chart'!$D$9:$D$1000))+1,
                ""),
            ROW(A877))
        ),
    "")</f>
        <v>0</v>
      </c>
      <c r="BG881" s="12"/>
      <c r="BH881" s="316"/>
      <c r="BI881" s="318" t="str">
        <f>IFERROR(INDEX('Gantt Chart'!$C$9:$C$1000, MATCH($BK883, 'Gantt Chart'!$D$9:$D$1000, 0)), "")</f>
        <v/>
      </c>
      <c r="BJ881" s="318"/>
      <c r="BK881" s="318"/>
      <c r="BL881" s="12"/>
      <c r="BM881" s="18" cm="1">
        <f t="array" ref="BM881">IFERROR(
    INDEX('Gantt Chart'!$D$9:$D$1000,
        SMALL(
            IF(('Gantt Chart'!$J$9:$J$1000=$BN$3) * ('Gantt Chart'!$L$9:$L$1000&lt;1),
                ROW('Gantt Chart'!$D$9:$D$1000)-MIN(ROW('Gantt Chart'!$D$9:$D$1000))+1,
                ""),
            ROW(A877))
        ),
    "")</f>
        <v>0</v>
      </c>
      <c r="BN881" s="12"/>
      <c r="BO881" s="316"/>
      <c r="BP881" s="318" t="str">
        <f>IFERROR(INDEX('Gantt Chart'!$C$9:$C$1000, MATCH($BR883, 'Gantt Chart'!$D$9:$D$1000, 0)), "")</f>
        <v/>
      </c>
      <c r="BQ881" s="318"/>
      <c r="BR881" s="318"/>
      <c r="BS881" s="12"/>
      <c r="BT881" s="10"/>
    </row>
    <row r="882" spans="1:72" x14ac:dyDescent="0.2">
      <c r="A882" s="9"/>
      <c r="B882" s="18" t="str" cm="1">
        <f t="array" ref="B882">IFERROR(
    INDEX('Gantt Chart'!$D$9:$D$1000,
        SMALL(
            IF(('Gantt Chart'!$J$9:$J$1000=$C$3) * ('Gantt Chart'!$L$9:$L$1000&lt;1),
                ROW('Gantt Chart'!$D$9:$D$1000)-MIN(ROW('Gantt Chart'!$D$9:$D$1000))+1,
                ""),
            ROW(A878))
        ),
    "")</f>
        <v/>
      </c>
      <c r="C882" s="12"/>
      <c r="D882" s="316"/>
      <c r="E882" s="319" t="str">
        <f>IFERROR(INDEX('Gantt Chart'!$M$9:$M$1000, MATCH($G883, 'Gantt Chart'!$D$9:$D$1000, 0)), "")</f>
        <v/>
      </c>
      <c r="F882" s="319"/>
      <c r="G882" s="319"/>
      <c r="H882" s="12"/>
      <c r="I882" s="18" t="str" cm="1">
        <f t="array" ref="I882">IFERROR(
    INDEX('Gantt Chart'!$D$9:$D$1000,
        SMALL(
            IF(('Gantt Chart'!$J$9:$J$1000=$J$3) * ('Gantt Chart'!$L$9:$L$1000&lt;1),
                ROW('Gantt Chart'!$D$9:$D$1000)-MIN(ROW('Gantt Chart'!$D$9:$D$1000))+1,
                ""),
            ROW(A878))
        ),
    "")</f>
        <v/>
      </c>
      <c r="J882" s="12"/>
      <c r="K882" s="316"/>
      <c r="L882" s="319" t="str">
        <f>IFERROR(INDEX('Gantt Chart'!$M$9:$M$1000, MATCH($N883, 'Gantt Chart'!$D$9:$D$1000, 0)), "")</f>
        <v/>
      </c>
      <c r="M882" s="319"/>
      <c r="N882" s="319"/>
      <c r="O882" s="12"/>
      <c r="P882" s="18" t="str" cm="1">
        <f t="array" ref="P882">IFERROR(
    INDEX('Gantt Chart'!$D$9:$D$1000,
        SMALL(
            IF(('Gantt Chart'!$J$9:$J$1000=$Q$3) * ('Gantt Chart'!$L$9:$L$1000&lt;1),
                ROW('Gantt Chart'!$D$9:$D$1000)-MIN(ROW('Gantt Chart'!$D$9:$D$1000))+1,
                ""),
            ROW(A878))
        ),
    "")</f>
        <v/>
      </c>
      <c r="Q882" s="12"/>
      <c r="R882" s="316"/>
      <c r="S882" s="319" t="str">
        <f>IFERROR(INDEX('Gantt Chart'!$M$9:$M$1000, MATCH($U883, 'Gantt Chart'!$D$9:$D$1000, 0)), "")</f>
        <v/>
      </c>
      <c r="T882" s="319"/>
      <c r="U882" s="319"/>
      <c r="V882" s="12"/>
      <c r="W882" s="18" t="str" cm="1">
        <f t="array" ref="W882">IFERROR(
    INDEX('Gantt Chart'!$D$9:$D$1000,
        SMALL(
            IF(('Gantt Chart'!$J$9:$J$1000=$X$3) * ('Gantt Chart'!$L$9:$L$1000&lt;1),
                ROW('Gantt Chart'!$D$9:$D$1000)-MIN(ROW('Gantt Chart'!$D$9:$D$1000))+1,
                ""),
            ROW(A878))
        ),
    "")</f>
        <v/>
      </c>
      <c r="X882" s="12"/>
      <c r="Y882" s="316"/>
      <c r="Z882" s="319" t="str">
        <f>IFERROR(INDEX('Gantt Chart'!$M$9:$M$1000, MATCH($AB883, 'Gantt Chart'!$D$9:$D$1000, 0)), "")</f>
        <v/>
      </c>
      <c r="AA882" s="319"/>
      <c r="AB882" s="319"/>
      <c r="AC882" s="12"/>
      <c r="AD882" s="18" t="str" cm="1">
        <f t="array" ref="AD882">IFERROR(
    INDEX('Gantt Chart'!$D$9:$D$1000,
        SMALL(
            IF(('Gantt Chart'!$J$9:$J$1000=$AE$3) * ('Gantt Chart'!$L$9:$L$1000&lt;1),
                ROW('Gantt Chart'!$D$9:$D$1000)-MIN(ROW('Gantt Chart'!$D$9:$D$1000))+1,
                ""),
            ROW(A878))
        ),
    "")</f>
        <v/>
      </c>
      <c r="AE882" s="12"/>
      <c r="AF882" s="316"/>
      <c r="AG882" s="319" t="str">
        <f>IFERROR(INDEX('Gantt Chart'!$M$9:$M$1000, MATCH($AI883, 'Gantt Chart'!$D$9:$D$1000, 0)), "")</f>
        <v/>
      </c>
      <c r="AH882" s="319"/>
      <c r="AI882" s="319"/>
      <c r="AJ882" s="12"/>
      <c r="AK882" s="18" t="str" cm="1">
        <f t="array" ref="AK882">IFERROR(
    INDEX('Gantt Chart'!$D$9:$D$1000,
        SMALL(
            IF(('Gantt Chart'!$J$9:$J$1000=$AL$3) * ('Gantt Chart'!$L$9:$L$1000&lt;1),
                ROW('Gantt Chart'!$D$9:$D$1000)-MIN(ROW('Gantt Chart'!$D$9:$D$1000))+1,
                ""),
            ROW(A878))
        ),
    "")</f>
        <v/>
      </c>
      <c r="AL882" s="12"/>
      <c r="AM882" s="316"/>
      <c r="AN882" s="319" t="str">
        <f>IFERROR(INDEX('Gantt Chart'!$M$9:$M$1000, MATCH($AP883, 'Gantt Chart'!$D$9:$D$1000, 0)), "")</f>
        <v/>
      </c>
      <c r="AO882" s="319"/>
      <c r="AP882" s="319"/>
      <c r="AQ882" s="12"/>
      <c r="AR882" s="18" t="str" cm="1">
        <f t="array" ref="AR882">IFERROR(
    INDEX('Gantt Chart'!$D$9:$D$1000,
        SMALL(
            IF(('Gantt Chart'!$J$9:$J$1000=$AS$3) * ('Gantt Chart'!$L$9:$L$1000&lt;1),
                ROW('Gantt Chart'!$D$9:$D$1000)-MIN(ROW('Gantt Chart'!$D$9:$D$1000))+1,
                ""),
            ROW(A878))
        ),
    "")</f>
        <v/>
      </c>
      <c r="AS882" s="12"/>
      <c r="AT882" s="316"/>
      <c r="AU882" s="319" t="str">
        <f>IFERROR(INDEX('Gantt Chart'!$M$9:$M$1000, MATCH($AW883, 'Gantt Chart'!$D$9:$D$1000, 0)), "")</f>
        <v/>
      </c>
      <c r="AV882" s="319"/>
      <c r="AW882" s="319"/>
      <c r="AX882" s="12"/>
      <c r="AY882" s="18" t="str" cm="1">
        <f t="array" ref="AY882">IFERROR(
    INDEX('Gantt Chart'!$D$9:$D$1000,
        SMALL(
            IF(('Gantt Chart'!$J$9:$J$1000=$AZ$3) * ('Gantt Chart'!$L$9:$L$1000&lt;1),
                ROW('Gantt Chart'!$D$9:$D$1000)-MIN(ROW('Gantt Chart'!$D$9:$D$1000))+1,
                ""),
            ROW(A878))
        ),
    "")</f>
        <v/>
      </c>
      <c r="AZ882" s="12"/>
      <c r="BA882" s="316"/>
      <c r="BB882" s="319" t="str">
        <f>IFERROR(INDEX('Gantt Chart'!$M$9:$M$1000, MATCH($BD883, 'Gantt Chart'!$D$9:$D$1000, 0)), "")</f>
        <v/>
      </c>
      <c r="BC882" s="319"/>
      <c r="BD882" s="319"/>
      <c r="BE882" s="12"/>
      <c r="BF882" s="18" cm="1">
        <f t="array" ref="BF882">IFERROR(
    INDEX('Gantt Chart'!$D$9:$D$1000,
        SMALL(
            IF(('Gantt Chart'!$J$9:$J$1000=$BG$3) * ('Gantt Chart'!$L$9:$L$1000&lt;1),
                ROW('Gantt Chart'!$D$9:$D$1000)-MIN(ROW('Gantt Chart'!$D$9:$D$1000))+1,
                ""),
            ROW(A878))
        ),
    "")</f>
        <v>0</v>
      </c>
      <c r="BG882" s="12"/>
      <c r="BH882" s="316"/>
      <c r="BI882" s="319" t="str">
        <f>IFERROR(INDEX('Gantt Chart'!$M$9:$M$1000, MATCH($BK883, 'Gantt Chart'!$D$9:$D$1000, 0)), "")</f>
        <v/>
      </c>
      <c r="BJ882" s="319"/>
      <c r="BK882" s="319"/>
      <c r="BL882" s="12"/>
      <c r="BM882" s="18" cm="1">
        <f t="array" ref="BM882">IFERROR(
    INDEX('Gantt Chart'!$D$9:$D$1000,
        SMALL(
            IF(('Gantt Chart'!$J$9:$J$1000=$BN$3) * ('Gantt Chart'!$L$9:$L$1000&lt;1),
                ROW('Gantt Chart'!$D$9:$D$1000)-MIN(ROW('Gantt Chart'!$D$9:$D$1000))+1,
                ""),
            ROW(A878))
        ),
    "")</f>
        <v>0</v>
      </c>
      <c r="BN882" s="12"/>
      <c r="BO882" s="316"/>
      <c r="BP882" s="319" t="str">
        <f>IFERROR(INDEX('Gantt Chart'!$M$9:$M$1000, MATCH($BR883, 'Gantt Chart'!$D$9:$D$1000, 0)), "")</f>
        <v/>
      </c>
      <c r="BQ882" s="319"/>
      <c r="BR882" s="319"/>
      <c r="BS882" s="12"/>
      <c r="BT882" s="10"/>
    </row>
    <row r="883" spans="1:72" x14ac:dyDescent="0.2">
      <c r="A883" s="9"/>
      <c r="B883" s="18" t="str" cm="1">
        <f t="array" ref="B883">IFERROR(
    INDEX('Gantt Chart'!$D$9:$D$1000,
        SMALL(
            IF(('Gantt Chart'!$J$9:$J$1000=$C$3) * ('Gantt Chart'!$L$9:$L$1000&lt;1),
                ROW('Gantt Chart'!$D$9:$D$1000)-MIN(ROW('Gantt Chart'!$D$9:$D$1000))+1,
                ""),
            ROW(A879))
        ),
    "")</f>
        <v/>
      </c>
      <c r="C883" s="12"/>
      <c r="D883" s="316"/>
      <c r="E883" s="320" t="str">
        <f>IFERROR(INDEX('Gantt Chart'!$L$9:$L$1000, MATCH($G883, 'Gantt Chart'!$D$9:$D$1000, 0)), "")</f>
        <v/>
      </c>
      <c r="F883" s="320"/>
      <c r="G883" s="13" t="str" cm="1">
        <f t="array" ref="G883">IF(INDEX($B$5:$B$999, CEILING((ROW()-5)/5, 1))="", "", INDEX($B$5:$B$999, CEILING((ROW()-5)/5, 1)))</f>
        <v/>
      </c>
      <c r="H883" s="12"/>
      <c r="I883" s="18" t="str" cm="1">
        <f t="array" ref="I883">IFERROR(
    INDEX('Gantt Chart'!$D$9:$D$1000,
        SMALL(
            IF(('Gantt Chart'!$J$9:$J$1000=$J$3) * ('Gantt Chart'!$L$9:$L$1000&lt;1),
                ROW('Gantt Chart'!$D$9:$D$1000)-MIN(ROW('Gantt Chart'!$D$9:$D$1000))+1,
                ""),
            ROW(A879))
        ),
    "")</f>
        <v/>
      </c>
      <c r="J883" s="12"/>
      <c r="K883" s="316"/>
      <c r="L883" s="320" t="str">
        <f>IFERROR(INDEX('Gantt Chart'!$L$9:$L$1000, MATCH($N883, 'Gantt Chart'!$D$9:$D$1000, 0)), "")</f>
        <v/>
      </c>
      <c r="M883" s="320"/>
      <c r="N883" s="13" t="str" cm="1">
        <f t="array" ref="N883">IF(INDEX($I$5:$I$999, CEILING((ROW()-5)/5, 1))="", "", INDEX($I$5:$I$999, CEILING((ROW()-5)/5, 1)))</f>
        <v/>
      </c>
      <c r="O883" s="12"/>
      <c r="P883" s="18" t="str" cm="1">
        <f t="array" ref="P883">IFERROR(
    INDEX('Gantt Chart'!$D$9:$D$1000,
        SMALL(
            IF(('Gantt Chart'!$J$9:$J$1000=$Q$3) * ('Gantt Chart'!$L$9:$L$1000&lt;1),
                ROW('Gantt Chart'!$D$9:$D$1000)-MIN(ROW('Gantt Chart'!$D$9:$D$1000))+1,
                ""),
            ROW(A879))
        ),
    "")</f>
        <v/>
      </c>
      <c r="Q883" s="12"/>
      <c r="R883" s="316"/>
      <c r="S883" s="320" t="str">
        <f>IFERROR(INDEX('Gantt Chart'!$L$9:$L$1000, MATCH($U883, 'Gantt Chart'!$D$9:$D$1000, 0)), "")</f>
        <v/>
      </c>
      <c r="T883" s="320"/>
      <c r="U883" s="13" t="str" cm="1">
        <f t="array" ref="U883">IF(INDEX($P$5:$P$999, CEILING((ROW()-5)/5, 1))="", "", INDEX($P$5:$P$999, CEILING((ROW()-5)/5, 1)))</f>
        <v/>
      </c>
      <c r="V883" s="12"/>
      <c r="W883" s="18" t="str" cm="1">
        <f t="array" ref="W883">IFERROR(
    INDEX('Gantt Chart'!$D$9:$D$1000,
        SMALL(
            IF(('Gantt Chart'!$J$9:$J$1000=$X$3) * ('Gantt Chart'!$L$9:$L$1000&lt;1),
                ROW('Gantt Chart'!$D$9:$D$1000)-MIN(ROW('Gantt Chart'!$D$9:$D$1000))+1,
                ""),
            ROW(A879))
        ),
    "")</f>
        <v/>
      </c>
      <c r="X883" s="12"/>
      <c r="Y883" s="316"/>
      <c r="Z883" s="320" t="str">
        <f>IFERROR(INDEX('Gantt Chart'!$L$9:$L$1000, MATCH($AB883, 'Gantt Chart'!$D$9:$D$1000, 0)), "")</f>
        <v/>
      </c>
      <c r="AA883" s="320"/>
      <c r="AB883" s="13" t="str" cm="1">
        <f t="array" ref="AB883">IF(INDEX($W$5:$W$999, CEILING((ROW()-5)/5, 1))="", "", INDEX($W$5:$W$999, CEILING((ROW()-5)/5, 1)))</f>
        <v/>
      </c>
      <c r="AC883" s="12"/>
      <c r="AD883" s="18" t="str" cm="1">
        <f t="array" ref="AD883">IFERROR(
    INDEX('Gantt Chart'!$D$9:$D$1000,
        SMALL(
            IF(('Gantt Chart'!$J$9:$J$1000=$AE$3) * ('Gantt Chart'!$L$9:$L$1000&lt;1),
                ROW('Gantt Chart'!$D$9:$D$1000)-MIN(ROW('Gantt Chart'!$D$9:$D$1000))+1,
                ""),
            ROW(A879))
        ),
    "")</f>
        <v/>
      </c>
      <c r="AE883" s="12"/>
      <c r="AF883" s="316"/>
      <c r="AG883" s="320" t="str">
        <f>IFERROR(INDEX('Gantt Chart'!$L$9:$L$1000, MATCH($AI883, 'Gantt Chart'!$D$9:$D$1000, 0)), "")</f>
        <v/>
      </c>
      <c r="AH883" s="320"/>
      <c r="AI883" s="13" t="str" cm="1">
        <f t="array" ref="AI883">IF(INDEX($AD$5:$AD$999, CEILING((ROW()-5)/5, 1))="", "", INDEX($AD$5:$AD$999, CEILING((ROW()-5)/5, 1)))</f>
        <v/>
      </c>
      <c r="AJ883" s="12"/>
      <c r="AK883" s="18" t="str" cm="1">
        <f t="array" ref="AK883">IFERROR(
    INDEX('Gantt Chart'!$D$9:$D$1000,
        SMALL(
            IF(('Gantt Chart'!$J$9:$J$1000=$AL$3) * ('Gantt Chart'!$L$9:$L$1000&lt;1),
                ROW('Gantt Chart'!$D$9:$D$1000)-MIN(ROW('Gantt Chart'!$D$9:$D$1000))+1,
                ""),
            ROW(A879))
        ),
    "")</f>
        <v/>
      </c>
      <c r="AL883" s="12"/>
      <c r="AM883" s="316"/>
      <c r="AN883" s="320" t="str">
        <f>IFERROR(INDEX('Gantt Chart'!$L$9:$L$1000, MATCH($AP883, 'Gantt Chart'!$D$9:$D$1000, 0)), "")</f>
        <v/>
      </c>
      <c r="AO883" s="320"/>
      <c r="AP883" s="13" t="str" cm="1">
        <f t="array" ref="AP883">IF(INDEX($AK$5:$AK$999, CEILING((ROW()-5)/5, 1))="", "", INDEX($AK$5:$AK$999, CEILING((ROW()-5)/5, 1)))</f>
        <v/>
      </c>
      <c r="AQ883" s="12"/>
      <c r="AR883" s="18" t="str" cm="1">
        <f t="array" ref="AR883">IFERROR(
    INDEX('Gantt Chart'!$D$9:$D$1000,
        SMALL(
            IF(('Gantt Chart'!$J$9:$J$1000=$AS$3) * ('Gantt Chart'!$L$9:$L$1000&lt;1),
                ROW('Gantt Chart'!$D$9:$D$1000)-MIN(ROW('Gantt Chart'!$D$9:$D$1000))+1,
                ""),
            ROW(A879))
        ),
    "")</f>
        <v/>
      </c>
      <c r="AS883" s="12"/>
      <c r="AT883" s="316"/>
      <c r="AU883" s="320" t="str">
        <f>IFERROR(INDEX('Gantt Chart'!$L$9:$L$1000, MATCH($AW883, 'Gantt Chart'!$D$9:$D$1000, 0)), "")</f>
        <v/>
      </c>
      <c r="AV883" s="320"/>
      <c r="AW883" s="13" t="str" cm="1">
        <f t="array" ref="AW883">IF(INDEX($AR$5:$AR$999, CEILING((ROW()-5)/5, 1))="", "", INDEX($AR$5:$AR$999, CEILING((ROW()-5)/5, 1)))</f>
        <v/>
      </c>
      <c r="AX883" s="12"/>
      <c r="AY883" s="18" t="str" cm="1">
        <f t="array" ref="AY883">IFERROR(
    INDEX('Gantt Chart'!$D$9:$D$1000,
        SMALL(
            IF(('Gantt Chart'!$J$9:$J$1000=$AZ$3) * ('Gantt Chart'!$L$9:$L$1000&lt;1),
                ROW('Gantt Chart'!$D$9:$D$1000)-MIN(ROW('Gantt Chart'!$D$9:$D$1000))+1,
                ""),
            ROW(A879))
        ),
    "")</f>
        <v/>
      </c>
      <c r="AZ883" s="12"/>
      <c r="BA883" s="316"/>
      <c r="BB883" s="320" t="str">
        <f>IFERROR(INDEX('Gantt Chart'!$L$9:$L$1000, MATCH($BD883, 'Gantt Chart'!$D$9:$D$1000, 0)), "")</f>
        <v/>
      </c>
      <c r="BC883" s="320"/>
      <c r="BD883" s="13" t="str" cm="1">
        <f t="array" ref="BD883">IF(INDEX($AY$5:$AY$999, CEILING((ROW()-5)/5, 1))="", "", INDEX($AY$5:$AY$999, CEILING((ROW()-5)/5, 1)))</f>
        <v/>
      </c>
      <c r="BE883" s="12"/>
      <c r="BF883" s="18" cm="1">
        <f t="array" ref="BF883">IFERROR(
    INDEX('Gantt Chart'!$D$9:$D$1000,
        SMALL(
            IF(('Gantt Chart'!$J$9:$J$1000=$BG$3) * ('Gantt Chart'!$L$9:$L$1000&lt;1),
                ROW('Gantt Chart'!$D$9:$D$1000)-MIN(ROW('Gantt Chart'!$D$9:$D$1000))+1,
                ""),
            ROW(A879))
        ),
    "")</f>
        <v>0</v>
      </c>
      <c r="BG883" s="12"/>
      <c r="BH883" s="316"/>
      <c r="BI883" s="320" t="str">
        <f>IFERROR(INDEX('Gantt Chart'!$L$9:$L$1000, MATCH($BK883, 'Gantt Chart'!$D$9:$D$1000, 0)), "")</f>
        <v/>
      </c>
      <c r="BJ883" s="320"/>
      <c r="BK883" s="13" cm="1">
        <f t="array" ref="BK883">IF(INDEX($BF$5:$BF$999, CEILING((ROW()-5)/5, 1))="", "", INDEX($BF$5:$BF$999, CEILING((ROW()-5)/5, 1)))</f>
        <v>0</v>
      </c>
      <c r="BL883" s="12"/>
      <c r="BM883" s="18" cm="1">
        <f t="array" ref="BM883">IFERROR(
    INDEX('Gantt Chart'!$D$9:$D$1000,
        SMALL(
            IF(('Gantt Chart'!$J$9:$J$1000=$BN$3) * ('Gantt Chart'!$L$9:$L$1000&lt;1),
                ROW('Gantt Chart'!$D$9:$D$1000)-MIN(ROW('Gantt Chart'!$D$9:$D$1000))+1,
                ""),
            ROW(A879))
        ),
    "")</f>
        <v>0</v>
      </c>
      <c r="BN883" s="12"/>
      <c r="BO883" s="316"/>
      <c r="BP883" s="320" t="str">
        <f>IFERROR(INDEX('Gantt Chart'!$L$9:$L$1000, MATCH($BR883, 'Gantt Chart'!$D$9:$D$1000, 0)), "")</f>
        <v/>
      </c>
      <c r="BQ883" s="320"/>
      <c r="BR883" s="13" cm="1">
        <f t="array" ref="BR883">IF(INDEX($BM$5:$BM$999, CEILING((ROW()-5)/5, 1))="", "", INDEX($BM$5:$BM$999, CEILING((ROW()-5)/5, 1)))</f>
        <v>0</v>
      </c>
      <c r="BS883" s="12"/>
      <c r="BT883" s="10"/>
    </row>
    <row r="884" spans="1:72" x14ac:dyDescent="0.2">
      <c r="A884" s="9"/>
      <c r="B884" s="18" t="str" cm="1">
        <f t="array" ref="B884">IFERROR(
    INDEX('Gantt Chart'!$D$9:$D$1000,
        SMALL(
            IF(('Gantt Chart'!$J$9:$J$1000=$C$3) * ('Gantt Chart'!$L$9:$L$1000&lt;1),
                ROW('Gantt Chart'!$D$9:$D$1000)-MIN(ROW('Gantt Chart'!$D$9:$D$1000))+1,
                ""),
            ROW(A880))
        ),
    "")</f>
        <v/>
      </c>
      <c r="C884" s="12"/>
      <c r="D884" s="12"/>
      <c r="E884" s="12"/>
      <c r="F884" s="12"/>
      <c r="G884" s="12"/>
      <c r="H884" s="12"/>
      <c r="I884" s="18" t="str" cm="1">
        <f t="array" ref="I884">IFERROR(
    INDEX('Gantt Chart'!$D$9:$D$1000,
        SMALL(
            IF(('Gantt Chart'!$J$9:$J$1000=$J$3) * ('Gantt Chart'!$L$9:$L$1000&lt;1),
                ROW('Gantt Chart'!$D$9:$D$1000)-MIN(ROW('Gantt Chart'!$D$9:$D$1000))+1,
                ""),
            ROW(A880))
        ),
    "")</f>
        <v/>
      </c>
      <c r="J884" s="12"/>
      <c r="K884" s="12"/>
      <c r="L884" s="12"/>
      <c r="M884" s="12"/>
      <c r="N884" s="12"/>
      <c r="O884" s="12"/>
      <c r="P884" s="18" t="str" cm="1">
        <f t="array" ref="P884">IFERROR(
    INDEX('Gantt Chart'!$D$9:$D$1000,
        SMALL(
            IF(('Gantt Chart'!$J$9:$J$1000=$Q$3) * ('Gantt Chart'!$L$9:$L$1000&lt;1),
                ROW('Gantt Chart'!$D$9:$D$1000)-MIN(ROW('Gantt Chart'!$D$9:$D$1000))+1,
                ""),
            ROW(A880))
        ),
    "")</f>
        <v/>
      </c>
      <c r="Q884" s="12"/>
      <c r="R884" s="12"/>
      <c r="S884" s="12"/>
      <c r="T884" s="12"/>
      <c r="U884" s="12"/>
      <c r="V884" s="12"/>
      <c r="W884" s="18" t="str" cm="1">
        <f t="array" ref="W884">IFERROR(
    INDEX('Gantt Chart'!$D$9:$D$1000,
        SMALL(
            IF(('Gantt Chart'!$J$9:$J$1000=$X$3) * ('Gantt Chart'!$L$9:$L$1000&lt;1),
                ROW('Gantt Chart'!$D$9:$D$1000)-MIN(ROW('Gantt Chart'!$D$9:$D$1000))+1,
                ""),
            ROW(A880))
        ),
    "")</f>
        <v/>
      </c>
      <c r="X884" s="12"/>
      <c r="Y884" s="12"/>
      <c r="Z884" s="12"/>
      <c r="AA884" s="12"/>
      <c r="AB884" s="12"/>
      <c r="AC884" s="12"/>
      <c r="AD884" s="18" t="str" cm="1">
        <f t="array" ref="AD884">IFERROR(
    INDEX('Gantt Chart'!$D$9:$D$1000,
        SMALL(
            IF(('Gantt Chart'!$J$9:$J$1000=$AE$3) * ('Gantt Chart'!$L$9:$L$1000&lt;1),
                ROW('Gantt Chart'!$D$9:$D$1000)-MIN(ROW('Gantt Chart'!$D$9:$D$1000))+1,
                ""),
            ROW(A880))
        ),
    "")</f>
        <v/>
      </c>
      <c r="AE884" s="12"/>
      <c r="AF884" s="12"/>
      <c r="AG884" s="12"/>
      <c r="AH884" s="12"/>
      <c r="AI884" s="12"/>
      <c r="AJ884" s="12"/>
      <c r="AK884" s="18" t="str" cm="1">
        <f t="array" ref="AK884">IFERROR(
    INDEX('Gantt Chart'!$D$9:$D$1000,
        SMALL(
            IF(('Gantt Chart'!$J$9:$J$1000=$AL$3) * ('Gantt Chart'!$L$9:$L$1000&lt;1),
                ROW('Gantt Chart'!$D$9:$D$1000)-MIN(ROW('Gantt Chart'!$D$9:$D$1000))+1,
                ""),
            ROW(A880))
        ),
    "")</f>
        <v/>
      </c>
      <c r="AL884" s="12"/>
      <c r="AM884" s="12"/>
      <c r="AN884" s="12"/>
      <c r="AO884" s="12"/>
      <c r="AP884" s="12"/>
      <c r="AQ884" s="12"/>
      <c r="AR884" s="18" t="str" cm="1">
        <f t="array" ref="AR884">IFERROR(
    INDEX('Gantt Chart'!$D$9:$D$1000,
        SMALL(
            IF(('Gantt Chart'!$J$9:$J$1000=$AS$3) * ('Gantt Chart'!$L$9:$L$1000&lt;1),
                ROW('Gantt Chart'!$D$9:$D$1000)-MIN(ROW('Gantt Chart'!$D$9:$D$1000))+1,
                ""),
            ROW(A880))
        ),
    "")</f>
        <v/>
      </c>
      <c r="AS884" s="12"/>
      <c r="AT884" s="12"/>
      <c r="AU884" s="12"/>
      <c r="AV884" s="12"/>
      <c r="AW884" s="12"/>
      <c r="AX884" s="12"/>
      <c r="AY884" s="18" t="str" cm="1">
        <f t="array" ref="AY884">IFERROR(
    INDEX('Gantt Chart'!$D$9:$D$1000,
        SMALL(
            IF(('Gantt Chart'!$J$9:$J$1000=$AZ$3) * ('Gantt Chart'!$L$9:$L$1000&lt;1),
                ROW('Gantt Chart'!$D$9:$D$1000)-MIN(ROW('Gantt Chart'!$D$9:$D$1000))+1,
                ""),
            ROW(A880))
        ),
    "")</f>
        <v/>
      </c>
      <c r="AZ884" s="12"/>
      <c r="BA884" s="12"/>
      <c r="BB884" s="12"/>
      <c r="BC884" s="12"/>
      <c r="BD884" s="12"/>
      <c r="BE884" s="12"/>
      <c r="BF884" s="18" cm="1">
        <f t="array" ref="BF884">IFERROR(
    INDEX('Gantt Chart'!$D$9:$D$1000,
        SMALL(
            IF(('Gantt Chart'!$J$9:$J$1000=$BG$3) * ('Gantt Chart'!$L$9:$L$1000&lt;1),
                ROW('Gantt Chart'!$D$9:$D$1000)-MIN(ROW('Gantt Chart'!$D$9:$D$1000))+1,
                ""),
            ROW(A880))
        ),
    "")</f>
        <v>0</v>
      </c>
      <c r="BG884" s="12"/>
      <c r="BH884" s="12"/>
      <c r="BI884" s="12"/>
      <c r="BJ884" s="12"/>
      <c r="BK884" s="12"/>
      <c r="BL884" s="12"/>
      <c r="BM884" s="18" cm="1">
        <f t="array" ref="BM884">IFERROR(
    INDEX('Gantt Chart'!$D$9:$D$1000,
        SMALL(
            IF(('Gantt Chart'!$J$9:$J$1000=$BN$3) * ('Gantt Chart'!$L$9:$L$1000&lt;1),
                ROW('Gantt Chart'!$D$9:$D$1000)-MIN(ROW('Gantt Chart'!$D$9:$D$1000))+1,
                ""),
            ROW(A880))
        ),
    "")</f>
        <v>0</v>
      </c>
      <c r="BN884" s="12"/>
      <c r="BO884" s="12"/>
      <c r="BP884" s="12"/>
      <c r="BQ884" s="12"/>
      <c r="BR884" s="12"/>
      <c r="BS884" s="12"/>
      <c r="BT884" s="10"/>
    </row>
    <row r="885" spans="1:72" ht="16.899999999999999" customHeight="1" x14ac:dyDescent="0.2">
      <c r="A885" s="9"/>
      <c r="B885" s="18" t="str" cm="1">
        <f t="array" ref="B885">IFERROR(
    INDEX('Gantt Chart'!$D$9:$D$1000,
        SMALL(
            IF(('Gantt Chart'!$J$9:$J$1000=$C$3) * ('Gantt Chart'!$L$9:$L$1000&lt;1),
                ROW('Gantt Chart'!$D$9:$D$1000)-MIN(ROW('Gantt Chart'!$D$9:$D$1000))+1,
                ""),
            ROW(A881))
        ),
    "")</f>
        <v/>
      </c>
      <c r="C885" s="12"/>
      <c r="D885" s="316" t="str">
        <f>IFERROR(INDEX('Gantt Chart'!$H$9:$H$1000, MATCH($G888, 'Gantt Chart'!$D$9:$D$1000, 0)), "")</f>
        <v/>
      </c>
      <c r="E885" s="317" t="str">
        <f>IFERROR(VLOOKUP($G888, 'Gantt Chart'!$D$9:$E$1000, 2, FALSE), "")</f>
        <v/>
      </c>
      <c r="F885" s="317"/>
      <c r="G885" s="317"/>
      <c r="H885" s="12"/>
      <c r="I885" s="18" t="str" cm="1">
        <f t="array" ref="I885">IFERROR(
    INDEX('Gantt Chart'!$D$9:$D$1000,
        SMALL(
            IF(('Gantt Chart'!$J$9:$J$1000=$J$3) * ('Gantt Chart'!$L$9:$L$1000&lt;1),
                ROW('Gantt Chart'!$D$9:$D$1000)-MIN(ROW('Gantt Chart'!$D$9:$D$1000))+1,
                ""),
            ROW(A881))
        ),
    "")</f>
        <v/>
      </c>
      <c r="J885" s="12"/>
      <c r="K885" s="316" t="str">
        <f>IFERROR(INDEX('Gantt Chart'!$H$9:$H$1000, MATCH($N888, 'Gantt Chart'!$D$9:$D$1000, 0)), "")</f>
        <v/>
      </c>
      <c r="L885" s="317" t="str">
        <f>IFERROR(VLOOKUP($N888, 'Gantt Chart'!$D$9:$E$1000, 2, FALSE), "")</f>
        <v/>
      </c>
      <c r="M885" s="317"/>
      <c r="N885" s="317"/>
      <c r="O885" s="12"/>
      <c r="P885" s="18" t="str" cm="1">
        <f t="array" ref="P885">IFERROR(
    INDEX('Gantt Chart'!$D$9:$D$1000,
        SMALL(
            IF(('Gantt Chart'!$J$9:$J$1000=$Q$3) * ('Gantt Chart'!$L$9:$L$1000&lt;1),
                ROW('Gantt Chart'!$D$9:$D$1000)-MIN(ROW('Gantt Chart'!$D$9:$D$1000))+1,
                ""),
            ROW(A881))
        ),
    "")</f>
        <v/>
      </c>
      <c r="Q885" s="12"/>
      <c r="R885" s="316" t="str">
        <f>IFERROR(INDEX('Gantt Chart'!$H$9:$H$1000, MATCH($U888, 'Gantt Chart'!$D$9:$D$1000, 0)), "")</f>
        <v/>
      </c>
      <c r="S885" s="317" t="str">
        <f>IFERROR(VLOOKUP($U888, 'Gantt Chart'!$D$9:$E$1000, 2, FALSE), "")</f>
        <v/>
      </c>
      <c r="T885" s="317"/>
      <c r="U885" s="317"/>
      <c r="V885" s="12"/>
      <c r="W885" s="18" t="str" cm="1">
        <f t="array" ref="W885">IFERROR(
    INDEX('Gantt Chart'!$D$9:$D$1000,
        SMALL(
            IF(('Gantt Chart'!$J$9:$J$1000=$X$3) * ('Gantt Chart'!$L$9:$L$1000&lt;1),
                ROW('Gantt Chart'!$D$9:$D$1000)-MIN(ROW('Gantt Chart'!$D$9:$D$1000))+1,
                ""),
            ROW(A881))
        ),
    "")</f>
        <v/>
      </c>
      <c r="X885" s="12"/>
      <c r="Y885" s="316" t="str">
        <f>IFERROR(INDEX('Gantt Chart'!$H$9:$H$1000, MATCH($AB888, 'Gantt Chart'!$D$9:$D$1000, 0)), "")</f>
        <v/>
      </c>
      <c r="Z885" s="317" t="str">
        <f>IFERROR(VLOOKUP($AB888, 'Gantt Chart'!$D$9:$E$1000, 2, FALSE), "")</f>
        <v/>
      </c>
      <c r="AA885" s="317"/>
      <c r="AB885" s="317"/>
      <c r="AC885" s="12"/>
      <c r="AD885" s="18" t="str" cm="1">
        <f t="array" ref="AD885">IFERROR(
    INDEX('Gantt Chart'!$D$9:$D$1000,
        SMALL(
            IF(('Gantt Chart'!$J$9:$J$1000=$AE$3) * ('Gantt Chart'!$L$9:$L$1000&lt;1),
                ROW('Gantt Chart'!$D$9:$D$1000)-MIN(ROW('Gantt Chart'!$D$9:$D$1000))+1,
                ""),
            ROW(A881))
        ),
    "")</f>
        <v/>
      </c>
      <c r="AE885" s="12"/>
      <c r="AF885" s="316" t="str">
        <f>IFERROR(INDEX('Gantt Chart'!$H$9:$H$1000, MATCH($AI888, 'Gantt Chart'!$D$9:$D$1000, 0)), "")</f>
        <v/>
      </c>
      <c r="AG885" s="317" t="str">
        <f>IFERROR(VLOOKUP($AI888, 'Gantt Chart'!$D$9:$E$1000, 2, FALSE), "")</f>
        <v/>
      </c>
      <c r="AH885" s="317"/>
      <c r="AI885" s="317"/>
      <c r="AJ885" s="12"/>
      <c r="AK885" s="18" t="str" cm="1">
        <f t="array" ref="AK885">IFERROR(
    INDEX('Gantt Chart'!$D$9:$D$1000,
        SMALL(
            IF(('Gantt Chart'!$J$9:$J$1000=$AL$3) * ('Gantt Chart'!$L$9:$L$1000&lt;1),
                ROW('Gantt Chart'!$D$9:$D$1000)-MIN(ROW('Gantt Chart'!$D$9:$D$1000))+1,
                ""),
            ROW(A881))
        ),
    "")</f>
        <v/>
      </c>
      <c r="AL885" s="12"/>
      <c r="AM885" s="316" t="str">
        <f>IFERROR(INDEX('Gantt Chart'!$H$9:$H$1000, MATCH($AP888, 'Gantt Chart'!$D$9:$D$1000, 0)), "")</f>
        <v/>
      </c>
      <c r="AN885" s="317" t="str">
        <f>IFERROR(VLOOKUP($AP888, 'Gantt Chart'!$D$9:$E$1000, 2, FALSE), "")</f>
        <v/>
      </c>
      <c r="AO885" s="317"/>
      <c r="AP885" s="317"/>
      <c r="AQ885" s="12"/>
      <c r="AR885" s="18" t="str" cm="1">
        <f t="array" ref="AR885">IFERROR(
    INDEX('Gantt Chart'!$D$9:$D$1000,
        SMALL(
            IF(('Gantt Chart'!$J$9:$J$1000=$AS$3) * ('Gantt Chart'!$L$9:$L$1000&lt;1),
                ROW('Gantt Chart'!$D$9:$D$1000)-MIN(ROW('Gantt Chart'!$D$9:$D$1000))+1,
                ""),
            ROW(A881))
        ),
    "")</f>
        <v/>
      </c>
      <c r="AS885" s="12"/>
      <c r="AT885" s="316" t="str">
        <f>IFERROR(INDEX('Gantt Chart'!$H$9:$H$1000, MATCH($AW888, 'Gantt Chart'!$D$9:$D$1000, 0)), "")</f>
        <v/>
      </c>
      <c r="AU885" s="317" t="str">
        <f>IFERROR(VLOOKUP($AW888, 'Gantt Chart'!$D$9:$E$1000, 2, FALSE), "")</f>
        <v/>
      </c>
      <c r="AV885" s="317"/>
      <c r="AW885" s="317"/>
      <c r="AX885" s="12"/>
      <c r="AY885" s="18" t="str" cm="1">
        <f t="array" ref="AY885">IFERROR(
    INDEX('Gantt Chart'!$D$9:$D$1000,
        SMALL(
            IF(('Gantt Chart'!$J$9:$J$1000=$AZ$3) * ('Gantt Chart'!$L$9:$L$1000&lt;1),
                ROW('Gantt Chart'!$D$9:$D$1000)-MIN(ROW('Gantt Chart'!$D$9:$D$1000))+1,
                ""),
            ROW(A881))
        ),
    "")</f>
        <v/>
      </c>
      <c r="AZ885" s="12"/>
      <c r="BA885" s="316" t="str">
        <f>IFERROR(INDEX('Gantt Chart'!$H$9:$H$1000, MATCH($BD888, 'Gantt Chart'!$D$9:$D$1000, 0)), "")</f>
        <v/>
      </c>
      <c r="BB885" s="317" t="str">
        <f>IFERROR(VLOOKUP($BD888, 'Gantt Chart'!$D$9:$E$1000, 2, FALSE), "")</f>
        <v/>
      </c>
      <c r="BC885" s="317"/>
      <c r="BD885" s="317"/>
      <c r="BE885" s="12"/>
      <c r="BF885" s="18" cm="1">
        <f t="array" ref="BF885">IFERROR(
    INDEX('Gantt Chart'!$D$9:$D$1000,
        SMALL(
            IF(('Gantt Chart'!$J$9:$J$1000=$BG$3) * ('Gantt Chart'!$L$9:$L$1000&lt;1),
                ROW('Gantt Chart'!$D$9:$D$1000)-MIN(ROW('Gantt Chart'!$D$9:$D$1000))+1,
                ""),
            ROW(A881))
        ),
    "")</f>
        <v>0</v>
      </c>
      <c r="BG885" s="12"/>
      <c r="BH885" s="316" t="str">
        <f>IFERROR(INDEX('Gantt Chart'!$H$9:$H$1000, MATCH($BK888, 'Gantt Chart'!$D$9:$D$1000, 0)), "")</f>
        <v/>
      </c>
      <c r="BI885" s="317" t="str">
        <f>IFERROR(VLOOKUP($BK888, 'Gantt Chart'!$D$9:$E$1000, 2, FALSE), "")</f>
        <v/>
      </c>
      <c r="BJ885" s="317"/>
      <c r="BK885" s="317"/>
      <c r="BL885" s="12"/>
      <c r="BM885" s="18" cm="1">
        <f t="array" ref="BM885">IFERROR(
    INDEX('Gantt Chart'!$D$9:$D$1000,
        SMALL(
            IF(('Gantt Chart'!$J$9:$J$1000=$BN$3) * ('Gantt Chart'!$L$9:$L$1000&lt;1),
                ROW('Gantt Chart'!$D$9:$D$1000)-MIN(ROW('Gantt Chart'!$D$9:$D$1000))+1,
                ""),
            ROW(A881))
        ),
    "")</f>
        <v>0</v>
      </c>
      <c r="BN885" s="12"/>
      <c r="BO885" s="316" t="str">
        <f>IFERROR(INDEX('Gantt Chart'!$H$9:$H$1000, MATCH($BR888, 'Gantt Chart'!$D$9:$D$1000, 0)), "")</f>
        <v/>
      </c>
      <c r="BP885" s="317" t="str">
        <f>IFERROR(VLOOKUP($BR888, 'Gantt Chart'!$D$9:$E$1000, 2, FALSE), "")</f>
        <v/>
      </c>
      <c r="BQ885" s="317"/>
      <c r="BR885" s="317"/>
      <c r="BS885" s="12"/>
      <c r="BT885" s="10"/>
    </row>
    <row r="886" spans="1:72" x14ac:dyDescent="0.2">
      <c r="A886" s="9"/>
      <c r="B886" s="18" t="str" cm="1">
        <f t="array" ref="B886">IFERROR(
    INDEX('Gantt Chart'!$D$9:$D$1000,
        SMALL(
            IF(('Gantt Chart'!$J$9:$J$1000=$C$3) * ('Gantt Chart'!$L$9:$L$1000&lt;1),
                ROW('Gantt Chart'!$D$9:$D$1000)-MIN(ROW('Gantt Chart'!$D$9:$D$1000))+1,
                ""),
            ROW(A882))
        ),
    "")</f>
        <v/>
      </c>
      <c r="C886" s="12"/>
      <c r="D886" s="316"/>
      <c r="E886" s="318" t="str">
        <f>IFERROR(INDEX('Gantt Chart'!$C$9:$C$1000, MATCH($G888, 'Gantt Chart'!$D$9:$D$1000, 0)), "")</f>
        <v/>
      </c>
      <c r="F886" s="318"/>
      <c r="G886" s="318"/>
      <c r="H886" s="12"/>
      <c r="I886" s="18" t="str" cm="1">
        <f t="array" ref="I886">IFERROR(
    INDEX('Gantt Chart'!$D$9:$D$1000,
        SMALL(
            IF(('Gantt Chart'!$J$9:$J$1000=$J$3) * ('Gantt Chart'!$L$9:$L$1000&lt;1),
                ROW('Gantt Chart'!$D$9:$D$1000)-MIN(ROW('Gantt Chart'!$D$9:$D$1000))+1,
                ""),
            ROW(A882))
        ),
    "")</f>
        <v/>
      </c>
      <c r="J886" s="12"/>
      <c r="K886" s="316"/>
      <c r="L886" s="318" t="str">
        <f>IFERROR(INDEX('Gantt Chart'!$C$9:$C$1000, MATCH($N888, 'Gantt Chart'!$D$9:$D$1000, 0)), "")</f>
        <v/>
      </c>
      <c r="M886" s="318"/>
      <c r="N886" s="318"/>
      <c r="O886" s="12"/>
      <c r="P886" s="18" t="str" cm="1">
        <f t="array" ref="P886">IFERROR(
    INDEX('Gantt Chart'!$D$9:$D$1000,
        SMALL(
            IF(('Gantt Chart'!$J$9:$J$1000=$Q$3) * ('Gantt Chart'!$L$9:$L$1000&lt;1),
                ROW('Gantt Chart'!$D$9:$D$1000)-MIN(ROW('Gantt Chart'!$D$9:$D$1000))+1,
                ""),
            ROW(A882))
        ),
    "")</f>
        <v/>
      </c>
      <c r="Q886" s="12"/>
      <c r="R886" s="316"/>
      <c r="S886" s="318" t="str">
        <f>IFERROR(INDEX('Gantt Chart'!$C$9:$C$1000, MATCH($U888, 'Gantt Chart'!$D$9:$D$1000, 0)), "")</f>
        <v/>
      </c>
      <c r="T886" s="318"/>
      <c r="U886" s="318"/>
      <c r="V886" s="12"/>
      <c r="W886" s="18" t="str" cm="1">
        <f t="array" ref="W886">IFERROR(
    INDEX('Gantt Chart'!$D$9:$D$1000,
        SMALL(
            IF(('Gantt Chart'!$J$9:$J$1000=$X$3) * ('Gantt Chart'!$L$9:$L$1000&lt;1),
                ROW('Gantt Chart'!$D$9:$D$1000)-MIN(ROW('Gantt Chart'!$D$9:$D$1000))+1,
                ""),
            ROW(A882))
        ),
    "")</f>
        <v/>
      </c>
      <c r="X886" s="12"/>
      <c r="Y886" s="316"/>
      <c r="Z886" s="318" t="str">
        <f>IFERROR(INDEX('Gantt Chart'!$C$9:$C$1000, MATCH($AB888, 'Gantt Chart'!$D$9:$D$1000, 0)), "")</f>
        <v/>
      </c>
      <c r="AA886" s="318"/>
      <c r="AB886" s="318"/>
      <c r="AC886" s="12"/>
      <c r="AD886" s="18" t="str" cm="1">
        <f t="array" ref="AD886">IFERROR(
    INDEX('Gantt Chart'!$D$9:$D$1000,
        SMALL(
            IF(('Gantt Chart'!$J$9:$J$1000=$AE$3) * ('Gantt Chart'!$L$9:$L$1000&lt;1),
                ROW('Gantt Chart'!$D$9:$D$1000)-MIN(ROW('Gantt Chart'!$D$9:$D$1000))+1,
                ""),
            ROW(A882))
        ),
    "")</f>
        <v/>
      </c>
      <c r="AE886" s="12"/>
      <c r="AF886" s="316"/>
      <c r="AG886" s="318" t="str">
        <f>IFERROR(INDEX('Gantt Chart'!$C$9:$C$1000, MATCH($AI888, 'Gantt Chart'!$D$9:$D$1000, 0)), "")</f>
        <v/>
      </c>
      <c r="AH886" s="318"/>
      <c r="AI886" s="318"/>
      <c r="AJ886" s="12"/>
      <c r="AK886" s="18" t="str" cm="1">
        <f t="array" ref="AK886">IFERROR(
    INDEX('Gantt Chart'!$D$9:$D$1000,
        SMALL(
            IF(('Gantt Chart'!$J$9:$J$1000=$AL$3) * ('Gantt Chart'!$L$9:$L$1000&lt;1),
                ROW('Gantt Chart'!$D$9:$D$1000)-MIN(ROW('Gantt Chart'!$D$9:$D$1000))+1,
                ""),
            ROW(A882))
        ),
    "")</f>
        <v/>
      </c>
      <c r="AL886" s="12"/>
      <c r="AM886" s="316"/>
      <c r="AN886" s="318" t="str">
        <f>IFERROR(INDEX('Gantt Chart'!$C$9:$C$1000, MATCH($AP888, 'Gantt Chart'!$D$9:$D$1000, 0)), "")</f>
        <v/>
      </c>
      <c r="AO886" s="318"/>
      <c r="AP886" s="318"/>
      <c r="AQ886" s="12"/>
      <c r="AR886" s="18" t="str" cm="1">
        <f t="array" ref="AR886">IFERROR(
    INDEX('Gantt Chart'!$D$9:$D$1000,
        SMALL(
            IF(('Gantt Chart'!$J$9:$J$1000=$AS$3) * ('Gantt Chart'!$L$9:$L$1000&lt;1),
                ROW('Gantt Chart'!$D$9:$D$1000)-MIN(ROW('Gantt Chart'!$D$9:$D$1000))+1,
                ""),
            ROW(A882))
        ),
    "")</f>
        <v/>
      </c>
      <c r="AS886" s="12"/>
      <c r="AT886" s="316"/>
      <c r="AU886" s="318" t="str">
        <f>IFERROR(INDEX('Gantt Chart'!$C$9:$C$1000, MATCH($AW888, 'Gantt Chart'!$D$9:$D$1000, 0)), "")</f>
        <v/>
      </c>
      <c r="AV886" s="318"/>
      <c r="AW886" s="318"/>
      <c r="AX886" s="12"/>
      <c r="AY886" s="18" t="str" cm="1">
        <f t="array" ref="AY886">IFERROR(
    INDEX('Gantt Chart'!$D$9:$D$1000,
        SMALL(
            IF(('Gantt Chart'!$J$9:$J$1000=$AZ$3) * ('Gantt Chart'!$L$9:$L$1000&lt;1),
                ROW('Gantt Chart'!$D$9:$D$1000)-MIN(ROW('Gantt Chart'!$D$9:$D$1000))+1,
                ""),
            ROW(A882))
        ),
    "")</f>
        <v/>
      </c>
      <c r="AZ886" s="12"/>
      <c r="BA886" s="316"/>
      <c r="BB886" s="318" t="str">
        <f>IFERROR(INDEX('Gantt Chart'!$C$9:$C$1000, MATCH($BD888, 'Gantt Chart'!$D$9:$D$1000, 0)), "")</f>
        <v/>
      </c>
      <c r="BC886" s="318"/>
      <c r="BD886" s="318"/>
      <c r="BE886" s="12"/>
      <c r="BF886" s="18" cm="1">
        <f t="array" ref="BF886">IFERROR(
    INDEX('Gantt Chart'!$D$9:$D$1000,
        SMALL(
            IF(('Gantt Chart'!$J$9:$J$1000=$BG$3) * ('Gantt Chart'!$L$9:$L$1000&lt;1),
                ROW('Gantt Chart'!$D$9:$D$1000)-MIN(ROW('Gantt Chart'!$D$9:$D$1000))+1,
                ""),
            ROW(A882))
        ),
    "")</f>
        <v>0</v>
      </c>
      <c r="BG886" s="12"/>
      <c r="BH886" s="316"/>
      <c r="BI886" s="318" t="str">
        <f>IFERROR(INDEX('Gantt Chart'!$C$9:$C$1000, MATCH($BK888, 'Gantt Chart'!$D$9:$D$1000, 0)), "")</f>
        <v/>
      </c>
      <c r="BJ886" s="318"/>
      <c r="BK886" s="318"/>
      <c r="BL886" s="12"/>
      <c r="BM886" s="18" cm="1">
        <f t="array" ref="BM886">IFERROR(
    INDEX('Gantt Chart'!$D$9:$D$1000,
        SMALL(
            IF(('Gantt Chart'!$J$9:$J$1000=$BN$3) * ('Gantt Chart'!$L$9:$L$1000&lt;1),
                ROW('Gantt Chart'!$D$9:$D$1000)-MIN(ROW('Gantt Chart'!$D$9:$D$1000))+1,
                ""),
            ROW(A882))
        ),
    "")</f>
        <v>0</v>
      </c>
      <c r="BN886" s="12"/>
      <c r="BO886" s="316"/>
      <c r="BP886" s="318" t="str">
        <f>IFERROR(INDEX('Gantt Chart'!$C$9:$C$1000, MATCH($BR888, 'Gantt Chart'!$D$9:$D$1000, 0)), "")</f>
        <v/>
      </c>
      <c r="BQ886" s="318"/>
      <c r="BR886" s="318"/>
      <c r="BS886" s="12"/>
      <c r="BT886" s="10"/>
    </row>
    <row r="887" spans="1:72" x14ac:dyDescent="0.2">
      <c r="A887" s="9"/>
      <c r="B887" s="18" t="str" cm="1">
        <f t="array" ref="B887">IFERROR(
    INDEX('Gantt Chart'!$D$9:$D$1000,
        SMALL(
            IF(('Gantt Chart'!$J$9:$J$1000=$C$3) * ('Gantt Chart'!$L$9:$L$1000&lt;1),
                ROW('Gantt Chart'!$D$9:$D$1000)-MIN(ROW('Gantt Chart'!$D$9:$D$1000))+1,
                ""),
            ROW(A883))
        ),
    "")</f>
        <v/>
      </c>
      <c r="C887" s="12"/>
      <c r="D887" s="316"/>
      <c r="E887" s="319" t="str">
        <f>IFERROR(INDEX('Gantt Chart'!$M$9:$M$1000, MATCH($G888, 'Gantt Chart'!$D$9:$D$1000, 0)), "")</f>
        <v/>
      </c>
      <c r="F887" s="319"/>
      <c r="G887" s="319"/>
      <c r="H887" s="12"/>
      <c r="I887" s="18" t="str" cm="1">
        <f t="array" ref="I887">IFERROR(
    INDEX('Gantt Chart'!$D$9:$D$1000,
        SMALL(
            IF(('Gantt Chart'!$J$9:$J$1000=$J$3) * ('Gantt Chart'!$L$9:$L$1000&lt;1),
                ROW('Gantt Chart'!$D$9:$D$1000)-MIN(ROW('Gantt Chart'!$D$9:$D$1000))+1,
                ""),
            ROW(A883))
        ),
    "")</f>
        <v/>
      </c>
      <c r="J887" s="12"/>
      <c r="K887" s="316"/>
      <c r="L887" s="319" t="str">
        <f>IFERROR(INDEX('Gantt Chart'!$M$9:$M$1000, MATCH($N888, 'Gantt Chart'!$D$9:$D$1000, 0)), "")</f>
        <v/>
      </c>
      <c r="M887" s="319"/>
      <c r="N887" s="319"/>
      <c r="O887" s="12"/>
      <c r="P887" s="18" t="str" cm="1">
        <f t="array" ref="P887">IFERROR(
    INDEX('Gantt Chart'!$D$9:$D$1000,
        SMALL(
            IF(('Gantt Chart'!$J$9:$J$1000=$Q$3) * ('Gantt Chart'!$L$9:$L$1000&lt;1),
                ROW('Gantt Chart'!$D$9:$D$1000)-MIN(ROW('Gantt Chart'!$D$9:$D$1000))+1,
                ""),
            ROW(A883))
        ),
    "")</f>
        <v/>
      </c>
      <c r="Q887" s="12"/>
      <c r="R887" s="316"/>
      <c r="S887" s="319" t="str">
        <f>IFERROR(INDEX('Gantt Chart'!$M$9:$M$1000, MATCH($U888, 'Gantt Chart'!$D$9:$D$1000, 0)), "")</f>
        <v/>
      </c>
      <c r="T887" s="319"/>
      <c r="U887" s="319"/>
      <c r="V887" s="12"/>
      <c r="W887" s="18" t="str" cm="1">
        <f t="array" ref="W887">IFERROR(
    INDEX('Gantt Chart'!$D$9:$D$1000,
        SMALL(
            IF(('Gantt Chart'!$J$9:$J$1000=$X$3) * ('Gantt Chart'!$L$9:$L$1000&lt;1),
                ROW('Gantt Chart'!$D$9:$D$1000)-MIN(ROW('Gantt Chart'!$D$9:$D$1000))+1,
                ""),
            ROW(A883))
        ),
    "")</f>
        <v/>
      </c>
      <c r="X887" s="12"/>
      <c r="Y887" s="316"/>
      <c r="Z887" s="319" t="str">
        <f>IFERROR(INDEX('Gantt Chart'!$M$9:$M$1000, MATCH($AB888, 'Gantt Chart'!$D$9:$D$1000, 0)), "")</f>
        <v/>
      </c>
      <c r="AA887" s="319"/>
      <c r="AB887" s="319"/>
      <c r="AC887" s="12"/>
      <c r="AD887" s="18" t="str" cm="1">
        <f t="array" ref="AD887">IFERROR(
    INDEX('Gantt Chart'!$D$9:$D$1000,
        SMALL(
            IF(('Gantt Chart'!$J$9:$J$1000=$AE$3) * ('Gantt Chart'!$L$9:$L$1000&lt;1),
                ROW('Gantt Chart'!$D$9:$D$1000)-MIN(ROW('Gantt Chart'!$D$9:$D$1000))+1,
                ""),
            ROW(A883))
        ),
    "")</f>
        <v/>
      </c>
      <c r="AE887" s="12"/>
      <c r="AF887" s="316"/>
      <c r="AG887" s="319" t="str">
        <f>IFERROR(INDEX('Gantt Chart'!$M$9:$M$1000, MATCH($AI888, 'Gantt Chart'!$D$9:$D$1000, 0)), "")</f>
        <v/>
      </c>
      <c r="AH887" s="319"/>
      <c r="AI887" s="319"/>
      <c r="AJ887" s="12"/>
      <c r="AK887" s="18" t="str" cm="1">
        <f t="array" ref="AK887">IFERROR(
    INDEX('Gantt Chart'!$D$9:$D$1000,
        SMALL(
            IF(('Gantt Chart'!$J$9:$J$1000=$AL$3) * ('Gantt Chart'!$L$9:$L$1000&lt;1),
                ROW('Gantt Chart'!$D$9:$D$1000)-MIN(ROW('Gantt Chart'!$D$9:$D$1000))+1,
                ""),
            ROW(A883))
        ),
    "")</f>
        <v/>
      </c>
      <c r="AL887" s="12"/>
      <c r="AM887" s="316"/>
      <c r="AN887" s="319" t="str">
        <f>IFERROR(INDEX('Gantt Chart'!$M$9:$M$1000, MATCH($AP888, 'Gantt Chart'!$D$9:$D$1000, 0)), "")</f>
        <v/>
      </c>
      <c r="AO887" s="319"/>
      <c r="AP887" s="319"/>
      <c r="AQ887" s="12"/>
      <c r="AR887" s="18" t="str" cm="1">
        <f t="array" ref="AR887">IFERROR(
    INDEX('Gantt Chart'!$D$9:$D$1000,
        SMALL(
            IF(('Gantt Chart'!$J$9:$J$1000=$AS$3) * ('Gantt Chart'!$L$9:$L$1000&lt;1),
                ROW('Gantt Chart'!$D$9:$D$1000)-MIN(ROW('Gantt Chart'!$D$9:$D$1000))+1,
                ""),
            ROW(A883))
        ),
    "")</f>
        <v/>
      </c>
      <c r="AS887" s="12"/>
      <c r="AT887" s="316"/>
      <c r="AU887" s="319" t="str">
        <f>IFERROR(INDEX('Gantt Chart'!$M$9:$M$1000, MATCH($AW888, 'Gantt Chart'!$D$9:$D$1000, 0)), "")</f>
        <v/>
      </c>
      <c r="AV887" s="319"/>
      <c r="AW887" s="319"/>
      <c r="AX887" s="12"/>
      <c r="AY887" s="18" t="str" cm="1">
        <f t="array" ref="AY887">IFERROR(
    INDEX('Gantt Chart'!$D$9:$D$1000,
        SMALL(
            IF(('Gantt Chart'!$J$9:$J$1000=$AZ$3) * ('Gantt Chart'!$L$9:$L$1000&lt;1),
                ROW('Gantt Chart'!$D$9:$D$1000)-MIN(ROW('Gantt Chart'!$D$9:$D$1000))+1,
                ""),
            ROW(A883))
        ),
    "")</f>
        <v/>
      </c>
      <c r="AZ887" s="12"/>
      <c r="BA887" s="316"/>
      <c r="BB887" s="319" t="str">
        <f>IFERROR(INDEX('Gantt Chart'!$M$9:$M$1000, MATCH($BD888, 'Gantt Chart'!$D$9:$D$1000, 0)), "")</f>
        <v/>
      </c>
      <c r="BC887" s="319"/>
      <c r="BD887" s="319"/>
      <c r="BE887" s="12"/>
      <c r="BF887" s="18" cm="1">
        <f t="array" ref="BF887">IFERROR(
    INDEX('Gantt Chart'!$D$9:$D$1000,
        SMALL(
            IF(('Gantt Chart'!$J$9:$J$1000=$BG$3) * ('Gantt Chart'!$L$9:$L$1000&lt;1),
                ROW('Gantt Chart'!$D$9:$D$1000)-MIN(ROW('Gantt Chart'!$D$9:$D$1000))+1,
                ""),
            ROW(A883))
        ),
    "")</f>
        <v>0</v>
      </c>
      <c r="BG887" s="12"/>
      <c r="BH887" s="316"/>
      <c r="BI887" s="319" t="str">
        <f>IFERROR(INDEX('Gantt Chart'!$M$9:$M$1000, MATCH($BK888, 'Gantt Chart'!$D$9:$D$1000, 0)), "")</f>
        <v/>
      </c>
      <c r="BJ887" s="319"/>
      <c r="BK887" s="319"/>
      <c r="BL887" s="12"/>
      <c r="BM887" s="18" cm="1">
        <f t="array" ref="BM887">IFERROR(
    INDEX('Gantt Chart'!$D$9:$D$1000,
        SMALL(
            IF(('Gantt Chart'!$J$9:$J$1000=$BN$3) * ('Gantt Chart'!$L$9:$L$1000&lt;1),
                ROW('Gantt Chart'!$D$9:$D$1000)-MIN(ROW('Gantt Chart'!$D$9:$D$1000))+1,
                ""),
            ROW(A883))
        ),
    "")</f>
        <v>0</v>
      </c>
      <c r="BN887" s="12"/>
      <c r="BO887" s="316"/>
      <c r="BP887" s="319" t="str">
        <f>IFERROR(INDEX('Gantt Chart'!$M$9:$M$1000, MATCH($BR888, 'Gantt Chart'!$D$9:$D$1000, 0)), "")</f>
        <v/>
      </c>
      <c r="BQ887" s="319"/>
      <c r="BR887" s="319"/>
      <c r="BS887" s="12"/>
      <c r="BT887" s="10"/>
    </row>
    <row r="888" spans="1:72" x14ac:dyDescent="0.2">
      <c r="A888" s="9"/>
      <c r="B888" s="18" t="str" cm="1">
        <f t="array" ref="B888">IFERROR(
    INDEX('Gantt Chart'!$D$9:$D$1000,
        SMALL(
            IF(('Gantt Chart'!$J$9:$J$1000=$C$3) * ('Gantt Chart'!$L$9:$L$1000&lt;1),
                ROW('Gantt Chart'!$D$9:$D$1000)-MIN(ROW('Gantt Chart'!$D$9:$D$1000))+1,
                ""),
            ROW(A884))
        ),
    "")</f>
        <v/>
      </c>
      <c r="C888" s="12"/>
      <c r="D888" s="316"/>
      <c r="E888" s="320" t="str">
        <f>IFERROR(INDEX('Gantt Chart'!$L$9:$L$1000, MATCH($G888, 'Gantt Chart'!$D$9:$D$1000, 0)), "")</f>
        <v/>
      </c>
      <c r="F888" s="320"/>
      <c r="G888" s="13" t="str" cm="1">
        <f t="array" ref="G888">IF(INDEX($B$5:$B$999, CEILING((ROW()-5)/5, 1))="", "", INDEX($B$5:$B$999, CEILING((ROW()-5)/5, 1)))</f>
        <v/>
      </c>
      <c r="H888" s="12"/>
      <c r="I888" s="18" t="str" cm="1">
        <f t="array" ref="I888">IFERROR(
    INDEX('Gantt Chart'!$D$9:$D$1000,
        SMALL(
            IF(('Gantt Chart'!$J$9:$J$1000=$J$3) * ('Gantt Chart'!$L$9:$L$1000&lt;1),
                ROW('Gantt Chart'!$D$9:$D$1000)-MIN(ROW('Gantt Chart'!$D$9:$D$1000))+1,
                ""),
            ROW(A884))
        ),
    "")</f>
        <v/>
      </c>
      <c r="J888" s="12"/>
      <c r="K888" s="316"/>
      <c r="L888" s="320" t="str">
        <f>IFERROR(INDEX('Gantt Chart'!$L$9:$L$1000, MATCH($N888, 'Gantt Chart'!$D$9:$D$1000, 0)), "")</f>
        <v/>
      </c>
      <c r="M888" s="320"/>
      <c r="N888" s="13" t="str" cm="1">
        <f t="array" ref="N888">IF(INDEX($I$5:$I$999, CEILING((ROW()-5)/5, 1))="", "", INDEX($I$5:$I$999, CEILING((ROW()-5)/5, 1)))</f>
        <v/>
      </c>
      <c r="O888" s="12"/>
      <c r="P888" s="18" t="str" cm="1">
        <f t="array" ref="P888">IFERROR(
    INDEX('Gantt Chart'!$D$9:$D$1000,
        SMALL(
            IF(('Gantt Chart'!$J$9:$J$1000=$Q$3) * ('Gantt Chart'!$L$9:$L$1000&lt;1),
                ROW('Gantt Chart'!$D$9:$D$1000)-MIN(ROW('Gantt Chart'!$D$9:$D$1000))+1,
                ""),
            ROW(A884))
        ),
    "")</f>
        <v/>
      </c>
      <c r="Q888" s="12"/>
      <c r="R888" s="316"/>
      <c r="S888" s="320" t="str">
        <f>IFERROR(INDEX('Gantt Chart'!$L$9:$L$1000, MATCH($U888, 'Gantt Chart'!$D$9:$D$1000, 0)), "")</f>
        <v/>
      </c>
      <c r="T888" s="320"/>
      <c r="U888" s="13" t="str" cm="1">
        <f t="array" ref="U888">IF(INDEX($P$5:$P$999, CEILING((ROW()-5)/5, 1))="", "", INDEX($P$5:$P$999, CEILING((ROW()-5)/5, 1)))</f>
        <v/>
      </c>
      <c r="V888" s="12"/>
      <c r="W888" s="18" t="str" cm="1">
        <f t="array" ref="W888">IFERROR(
    INDEX('Gantt Chart'!$D$9:$D$1000,
        SMALL(
            IF(('Gantt Chart'!$J$9:$J$1000=$X$3) * ('Gantt Chart'!$L$9:$L$1000&lt;1),
                ROW('Gantt Chart'!$D$9:$D$1000)-MIN(ROW('Gantt Chart'!$D$9:$D$1000))+1,
                ""),
            ROW(A884))
        ),
    "")</f>
        <v/>
      </c>
      <c r="X888" s="12"/>
      <c r="Y888" s="316"/>
      <c r="Z888" s="320" t="str">
        <f>IFERROR(INDEX('Gantt Chart'!$L$9:$L$1000, MATCH($AB888, 'Gantt Chart'!$D$9:$D$1000, 0)), "")</f>
        <v/>
      </c>
      <c r="AA888" s="320"/>
      <c r="AB888" s="13" t="str" cm="1">
        <f t="array" ref="AB888">IF(INDEX($W$5:$W$999, CEILING((ROW()-5)/5, 1))="", "", INDEX($W$5:$W$999, CEILING((ROW()-5)/5, 1)))</f>
        <v/>
      </c>
      <c r="AC888" s="12"/>
      <c r="AD888" s="18" t="str" cm="1">
        <f t="array" ref="AD888">IFERROR(
    INDEX('Gantt Chart'!$D$9:$D$1000,
        SMALL(
            IF(('Gantt Chart'!$J$9:$J$1000=$AE$3) * ('Gantt Chart'!$L$9:$L$1000&lt;1),
                ROW('Gantt Chart'!$D$9:$D$1000)-MIN(ROW('Gantt Chart'!$D$9:$D$1000))+1,
                ""),
            ROW(A884))
        ),
    "")</f>
        <v/>
      </c>
      <c r="AE888" s="12"/>
      <c r="AF888" s="316"/>
      <c r="AG888" s="320" t="str">
        <f>IFERROR(INDEX('Gantt Chart'!$L$9:$L$1000, MATCH($AI888, 'Gantt Chart'!$D$9:$D$1000, 0)), "")</f>
        <v/>
      </c>
      <c r="AH888" s="320"/>
      <c r="AI888" s="13" t="str" cm="1">
        <f t="array" ref="AI888">IF(INDEX($AD$5:$AD$999, CEILING((ROW()-5)/5, 1))="", "", INDEX($AD$5:$AD$999, CEILING((ROW()-5)/5, 1)))</f>
        <v/>
      </c>
      <c r="AJ888" s="12"/>
      <c r="AK888" s="18" t="str" cm="1">
        <f t="array" ref="AK888">IFERROR(
    INDEX('Gantt Chart'!$D$9:$D$1000,
        SMALL(
            IF(('Gantt Chart'!$J$9:$J$1000=$AL$3) * ('Gantt Chart'!$L$9:$L$1000&lt;1),
                ROW('Gantt Chart'!$D$9:$D$1000)-MIN(ROW('Gantt Chart'!$D$9:$D$1000))+1,
                ""),
            ROW(A884))
        ),
    "")</f>
        <v/>
      </c>
      <c r="AL888" s="12"/>
      <c r="AM888" s="316"/>
      <c r="AN888" s="320" t="str">
        <f>IFERROR(INDEX('Gantt Chart'!$L$9:$L$1000, MATCH($AP888, 'Gantt Chart'!$D$9:$D$1000, 0)), "")</f>
        <v/>
      </c>
      <c r="AO888" s="320"/>
      <c r="AP888" s="13" t="str" cm="1">
        <f t="array" ref="AP888">IF(INDEX($AK$5:$AK$999, CEILING((ROW()-5)/5, 1))="", "", INDEX($AK$5:$AK$999, CEILING((ROW()-5)/5, 1)))</f>
        <v/>
      </c>
      <c r="AQ888" s="12"/>
      <c r="AR888" s="18" t="str" cm="1">
        <f t="array" ref="AR888">IFERROR(
    INDEX('Gantt Chart'!$D$9:$D$1000,
        SMALL(
            IF(('Gantt Chart'!$J$9:$J$1000=$AS$3) * ('Gantt Chart'!$L$9:$L$1000&lt;1),
                ROW('Gantt Chart'!$D$9:$D$1000)-MIN(ROW('Gantt Chart'!$D$9:$D$1000))+1,
                ""),
            ROW(A884))
        ),
    "")</f>
        <v/>
      </c>
      <c r="AS888" s="12"/>
      <c r="AT888" s="316"/>
      <c r="AU888" s="320" t="str">
        <f>IFERROR(INDEX('Gantt Chart'!$L$9:$L$1000, MATCH($AW888, 'Gantt Chart'!$D$9:$D$1000, 0)), "")</f>
        <v/>
      </c>
      <c r="AV888" s="320"/>
      <c r="AW888" s="13" t="str" cm="1">
        <f t="array" ref="AW888">IF(INDEX($AR$5:$AR$999, CEILING((ROW()-5)/5, 1))="", "", INDEX($AR$5:$AR$999, CEILING((ROW()-5)/5, 1)))</f>
        <v/>
      </c>
      <c r="AX888" s="12"/>
      <c r="AY888" s="18" t="str" cm="1">
        <f t="array" ref="AY888">IFERROR(
    INDEX('Gantt Chart'!$D$9:$D$1000,
        SMALL(
            IF(('Gantt Chart'!$J$9:$J$1000=$AZ$3) * ('Gantt Chart'!$L$9:$L$1000&lt;1),
                ROW('Gantt Chart'!$D$9:$D$1000)-MIN(ROW('Gantt Chart'!$D$9:$D$1000))+1,
                ""),
            ROW(A884))
        ),
    "")</f>
        <v/>
      </c>
      <c r="AZ888" s="12"/>
      <c r="BA888" s="316"/>
      <c r="BB888" s="320" t="str">
        <f>IFERROR(INDEX('Gantt Chart'!$L$9:$L$1000, MATCH($BD888, 'Gantt Chart'!$D$9:$D$1000, 0)), "")</f>
        <v/>
      </c>
      <c r="BC888" s="320"/>
      <c r="BD888" s="13" t="str" cm="1">
        <f t="array" ref="BD888">IF(INDEX($AY$5:$AY$999, CEILING((ROW()-5)/5, 1))="", "", INDEX($AY$5:$AY$999, CEILING((ROW()-5)/5, 1)))</f>
        <v/>
      </c>
      <c r="BE888" s="12"/>
      <c r="BF888" s="18" cm="1">
        <f t="array" ref="BF888">IFERROR(
    INDEX('Gantt Chart'!$D$9:$D$1000,
        SMALL(
            IF(('Gantt Chart'!$J$9:$J$1000=$BG$3) * ('Gantt Chart'!$L$9:$L$1000&lt;1),
                ROW('Gantt Chart'!$D$9:$D$1000)-MIN(ROW('Gantt Chart'!$D$9:$D$1000))+1,
                ""),
            ROW(A884))
        ),
    "")</f>
        <v>0</v>
      </c>
      <c r="BG888" s="12"/>
      <c r="BH888" s="316"/>
      <c r="BI888" s="320" t="str">
        <f>IFERROR(INDEX('Gantt Chart'!$L$9:$L$1000, MATCH($BK888, 'Gantt Chart'!$D$9:$D$1000, 0)), "")</f>
        <v/>
      </c>
      <c r="BJ888" s="320"/>
      <c r="BK888" s="13" cm="1">
        <f t="array" ref="BK888">IF(INDEX($BF$5:$BF$999, CEILING((ROW()-5)/5, 1))="", "", INDEX($BF$5:$BF$999, CEILING((ROW()-5)/5, 1)))</f>
        <v>0</v>
      </c>
      <c r="BL888" s="12"/>
      <c r="BM888" s="18" cm="1">
        <f t="array" ref="BM888">IFERROR(
    INDEX('Gantt Chart'!$D$9:$D$1000,
        SMALL(
            IF(('Gantt Chart'!$J$9:$J$1000=$BN$3) * ('Gantt Chart'!$L$9:$L$1000&lt;1),
                ROW('Gantt Chart'!$D$9:$D$1000)-MIN(ROW('Gantt Chart'!$D$9:$D$1000))+1,
                ""),
            ROW(A884))
        ),
    "")</f>
        <v>0</v>
      </c>
      <c r="BN888" s="12"/>
      <c r="BO888" s="316"/>
      <c r="BP888" s="320" t="str">
        <f>IFERROR(INDEX('Gantt Chart'!$L$9:$L$1000, MATCH($BR888, 'Gantt Chart'!$D$9:$D$1000, 0)), "")</f>
        <v/>
      </c>
      <c r="BQ888" s="320"/>
      <c r="BR888" s="13" cm="1">
        <f t="array" ref="BR888">IF(INDEX($BM$5:$BM$999, CEILING((ROW()-5)/5, 1))="", "", INDEX($BM$5:$BM$999, CEILING((ROW()-5)/5, 1)))</f>
        <v>0</v>
      </c>
      <c r="BS888" s="12"/>
      <c r="BT888" s="10"/>
    </row>
    <row r="889" spans="1:72" x14ac:dyDescent="0.2">
      <c r="A889" s="9"/>
      <c r="B889" s="18" t="str" cm="1">
        <f t="array" ref="B889">IFERROR(
    INDEX('Gantt Chart'!$D$9:$D$1000,
        SMALL(
            IF(('Gantt Chart'!$J$9:$J$1000=$C$3) * ('Gantt Chart'!$L$9:$L$1000&lt;1),
                ROW('Gantt Chart'!$D$9:$D$1000)-MIN(ROW('Gantt Chart'!$D$9:$D$1000))+1,
                ""),
            ROW(A885))
        ),
    "")</f>
        <v/>
      </c>
      <c r="C889" s="12"/>
      <c r="D889" s="12"/>
      <c r="E889" s="12"/>
      <c r="F889" s="12"/>
      <c r="G889" s="12"/>
      <c r="H889" s="12"/>
      <c r="I889" s="18" t="str" cm="1">
        <f t="array" ref="I889">IFERROR(
    INDEX('Gantt Chart'!$D$9:$D$1000,
        SMALL(
            IF(('Gantt Chart'!$J$9:$J$1000=$J$3) * ('Gantt Chart'!$L$9:$L$1000&lt;1),
                ROW('Gantt Chart'!$D$9:$D$1000)-MIN(ROW('Gantt Chart'!$D$9:$D$1000))+1,
                ""),
            ROW(A885))
        ),
    "")</f>
        <v/>
      </c>
      <c r="J889" s="12"/>
      <c r="K889" s="12"/>
      <c r="L889" s="12"/>
      <c r="M889" s="12"/>
      <c r="N889" s="12"/>
      <c r="O889" s="12"/>
      <c r="P889" s="18" t="str" cm="1">
        <f t="array" ref="P889">IFERROR(
    INDEX('Gantt Chart'!$D$9:$D$1000,
        SMALL(
            IF(('Gantt Chart'!$J$9:$J$1000=$Q$3) * ('Gantt Chart'!$L$9:$L$1000&lt;1),
                ROW('Gantt Chart'!$D$9:$D$1000)-MIN(ROW('Gantt Chart'!$D$9:$D$1000))+1,
                ""),
            ROW(A885))
        ),
    "")</f>
        <v/>
      </c>
      <c r="Q889" s="12"/>
      <c r="R889" s="12"/>
      <c r="S889" s="12"/>
      <c r="T889" s="12"/>
      <c r="U889" s="12"/>
      <c r="V889" s="12"/>
      <c r="W889" s="18" t="str" cm="1">
        <f t="array" ref="W889">IFERROR(
    INDEX('Gantt Chart'!$D$9:$D$1000,
        SMALL(
            IF(('Gantt Chart'!$J$9:$J$1000=$X$3) * ('Gantt Chart'!$L$9:$L$1000&lt;1),
                ROW('Gantt Chart'!$D$9:$D$1000)-MIN(ROW('Gantt Chart'!$D$9:$D$1000))+1,
                ""),
            ROW(A885))
        ),
    "")</f>
        <v/>
      </c>
      <c r="X889" s="12"/>
      <c r="Y889" s="12"/>
      <c r="Z889" s="12"/>
      <c r="AA889" s="12"/>
      <c r="AB889" s="12"/>
      <c r="AC889" s="12"/>
      <c r="AD889" s="18" t="str" cm="1">
        <f t="array" ref="AD889">IFERROR(
    INDEX('Gantt Chart'!$D$9:$D$1000,
        SMALL(
            IF(('Gantt Chart'!$J$9:$J$1000=$AE$3) * ('Gantt Chart'!$L$9:$L$1000&lt;1),
                ROW('Gantt Chart'!$D$9:$D$1000)-MIN(ROW('Gantt Chart'!$D$9:$D$1000))+1,
                ""),
            ROW(A885))
        ),
    "")</f>
        <v/>
      </c>
      <c r="AE889" s="12"/>
      <c r="AF889" s="12"/>
      <c r="AG889" s="12"/>
      <c r="AH889" s="12"/>
      <c r="AI889" s="12"/>
      <c r="AJ889" s="12"/>
      <c r="AK889" s="18" t="str" cm="1">
        <f t="array" ref="AK889">IFERROR(
    INDEX('Gantt Chart'!$D$9:$D$1000,
        SMALL(
            IF(('Gantt Chart'!$J$9:$J$1000=$AL$3) * ('Gantt Chart'!$L$9:$L$1000&lt;1),
                ROW('Gantt Chart'!$D$9:$D$1000)-MIN(ROW('Gantt Chart'!$D$9:$D$1000))+1,
                ""),
            ROW(A885))
        ),
    "")</f>
        <v/>
      </c>
      <c r="AL889" s="12"/>
      <c r="AM889" s="12"/>
      <c r="AN889" s="12"/>
      <c r="AO889" s="12"/>
      <c r="AP889" s="12"/>
      <c r="AQ889" s="12"/>
      <c r="AR889" s="18" t="str" cm="1">
        <f t="array" ref="AR889">IFERROR(
    INDEX('Gantt Chart'!$D$9:$D$1000,
        SMALL(
            IF(('Gantt Chart'!$J$9:$J$1000=$AS$3) * ('Gantt Chart'!$L$9:$L$1000&lt;1),
                ROW('Gantt Chart'!$D$9:$D$1000)-MIN(ROW('Gantt Chart'!$D$9:$D$1000))+1,
                ""),
            ROW(A885))
        ),
    "")</f>
        <v/>
      </c>
      <c r="AS889" s="12"/>
      <c r="AT889" s="12"/>
      <c r="AU889" s="12"/>
      <c r="AV889" s="12"/>
      <c r="AW889" s="12"/>
      <c r="AX889" s="12"/>
      <c r="AY889" s="18" t="str" cm="1">
        <f t="array" ref="AY889">IFERROR(
    INDEX('Gantt Chart'!$D$9:$D$1000,
        SMALL(
            IF(('Gantt Chart'!$J$9:$J$1000=$AZ$3) * ('Gantt Chart'!$L$9:$L$1000&lt;1),
                ROW('Gantt Chart'!$D$9:$D$1000)-MIN(ROW('Gantt Chart'!$D$9:$D$1000))+1,
                ""),
            ROW(A885))
        ),
    "")</f>
        <v/>
      </c>
      <c r="AZ889" s="12"/>
      <c r="BA889" s="12"/>
      <c r="BB889" s="12"/>
      <c r="BC889" s="12"/>
      <c r="BD889" s="12"/>
      <c r="BE889" s="12"/>
      <c r="BF889" s="18" cm="1">
        <f t="array" ref="BF889">IFERROR(
    INDEX('Gantt Chart'!$D$9:$D$1000,
        SMALL(
            IF(('Gantt Chart'!$J$9:$J$1000=$BG$3) * ('Gantt Chart'!$L$9:$L$1000&lt;1),
                ROW('Gantt Chart'!$D$9:$D$1000)-MIN(ROW('Gantt Chart'!$D$9:$D$1000))+1,
                ""),
            ROW(A885))
        ),
    "")</f>
        <v>0</v>
      </c>
      <c r="BG889" s="12"/>
      <c r="BH889" s="12"/>
      <c r="BI889" s="12"/>
      <c r="BJ889" s="12"/>
      <c r="BK889" s="12"/>
      <c r="BL889" s="12"/>
      <c r="BM889" s="18" cm="1">
        <f t="array" ref="BM889">IFERROR(
    INDEX('Gantt Chart'!$D$9:$D$1000,
        SMALL(
            IF(('Gantt Chart'!$J$9:$J$1000=$BN$3) * ('Gantt Chart'!$L$9:$L$1000&lt;1),
                ROW('Gantt Chart'!$D$9:$D$1000)-MIN(ROW('Gantt Chart'!$D$9:$D$1000))+1,
                ""),
            ROW(A885))
        ),
    "")</f>
        <v>0</v>
      </c>
      <c r="BN889" s="12"/>
      <c r="BO889" s="12"/>
      <c r="BP889" s="12"/>
      <c r="BQ889" s="12"/>
      <c r="BR889" s="12"/>
      <c r="BS889" s="12"/>
      <c r="BT889" s="10"/>
    </row>
    <row r="890" spans="1:72" ht="16.899999999999999" customHeight="1" x14ac:dyDescent="0.2">
      <c r="A890" s="9"/>
      <c r="B890" s="18" t="str" cm="1">
        <f t="array" ref="B890">IFERROR(
    INDEX('Gantt Chart'!$D$9:$D$1000,
        SMALL(
            IF(('Gantt Chart'!$J$9:$J$1000=$C$3) * ('Gantt Chart'!$L$9:$L$1000&lt;1),
                ROW('Gantt Chart'!$D$9:$D$1000)-MIN(ROW('Gantt Chart'!$D$9:$D$1000))+1,
                ""),
            ROW(A886))
        ),
    "")</f>
        <v/>
      </c>
      <c r="C890" s="12"/>
      <c r="D890" s="316" t="str">
        <f>IFERROR(INDEX('Gantt Chart'!$H$9:$H$1000, MATCH($G893, 'Gantt Chart'!$D$9:$D$1000, 0)), "")</f>
        <v/>
      </c>
      <c r="E890" s="317" t="str">
        <f>IFERROR(VLOOKUP($G893, 'Gantt Chart'!$D$9:$E$1000, 2, FALSE), "")</f>
        <v/>
      </c>
      <c r="F890" s="317"/>
      <c r="G890" s="317"/>
      <c r="H890" s="12"/>
      <c r="I890" s="18" t="str" cm="1">
        <f t="array" ref="I890">IFERROR(
    INDEX('Gantt Chart'!$D$9:$D$1000,
        SMALL(
            IF(('Gantt Chart'!$J$9:$J$1000=$J$3) * ('Gantt Chart'!$L$9:$L$1000&lt;1),
                ROW('Gantt Chart'!$D$9:$D$1000)-MIN(ROW('Gantt Chart'!$D$9:$D$1000))+1,
                ""),
            ROW(A886))
        ),
    "")</f>
        <v/>
      </c>
      <c r="J890" s="12"/>
      <c r="K890" s="316" t="str">
        <f>IFERROR(INDEX('Gantt Chart'!$H$9:$H$1000, MATCH($N893, 'Gantt Chart'!$D$9:$D$1000, 0)), "")</f>
        <v/>
      </c>
      <c r="L890" s="317" t="str">
        <f>IFERROR(VLOOKUP($N893, 'Gantt Chart'!$D$9:$E$1000, 2, FALSE), "")</f>
        <v/>
      </c>
      <c r="M890" s="317"/>
      <c r="N890" s="317"/>
      <c r="O890" s="12"/>
      <c r="P890" s="18" t="str" cm="1">
        <f t="array" ref="P890">IFERROR(
    INDEX('Gantt Chart'!$D$9:$D$1000,
        SMALL(
            IF(('Gantt Chart'!$J$9:$J$1000=$Q$3) * ('Gantt Chart'!$L$9:$L$1000&lt;1),
                ROW('Gantt Chart'!$D$9:$D$1000)-MIN(ROW('Gantt Chart'!$D$9:$D$1000))+1,
                ""),
            ROW(A886))
        ),
    "")</f>
        <v/>
      </c>
      <c r="Q890" s="12"/>
      <c r="R890" s="316" t="str">
        <f>IFERROR(INDEX('Gantt Chart'!$H$9:$H$1000, MATCH($U893, 'Gantt Chart'!$D$9:$D$1000, 0)), "")</f>
        <v/>
      </c>
      <c r="S890" s="317" t="str">
        <f>IFERROR(VLOOKUP($U893, 'Gantt Chart'!$D$9:$E$1000, 2, FALSE), "")</f>
        <v/>
      </c>
      <c r="T890" s="317"/>
      <c r="U890" s="317"/>
      <c r="V890" s="12"/>
      <c r="W890" s="18" t="str" cm="1">
        <f t="array" ref="W890">IFERROR(
    INDEX('Gantt Chart'!$D$9:$D$1000,
        SMALL(
            IF(('Gantt Chart'!$J$9:$J$1000=$X$3) * ('Gantt Chart'!$L$9:$L$1000&lt;1),
                ROW('Gantt Chart'!$D$9:$D$1000)-MIN(ROW('Gantt Chart'!$D$9:$D$1000))+1,
                ""),
            ROW(A886))
        ),
    "")</f>
        <v/>
      </c>
      <c r="X890" s="12"/>
      <c r="Y890" s="316" t="str">
        <f>IFERROR(INDEX('Gantt Chart'!$H$9:$H$1000, MATCH($AB893, 'Gantt Chart'!$D$9:$D$1000, 0)), "")</f>
        <v/>
      </c>
      <c r="Z890" s="317" t="str">
        <f>IFERROR(VLOOKUP($AB893, 'Gantt Chart'!$D$9:$E$1000, 2, FALSE), "")</f>
        <v/>
      </c>
      <c r="AA890" s="317"/>
      <c r="AB890" s="317"/>
      <c r="AC890" s="12"/>
      <c r="AD890" s="18" t="str" cm="1">
        <f t="array" ref="AD890">IFERROR(
    INDEX('Gantt Chart'!$D$9:$D$1000,
        SMALL(
            IF(('Gantt Chart'!$J$9:$J$1000=$AE$3) * ('Gantt Chart'!$L$9:$L$1000&lt;1),
                ROW('Gantt Chart'!$D$9:$D$1000)-MIN(ROW('Gantt Chart'!$D$9:$D$1000))+1,
                ""),
            ROW(A886))
        ),
    "")</f>
        <v/>
      </c>
      <c r="AE890" s="12"/>
      <c r="AF890" s="316" t="str">
        <f>IFERROR(INDEX('Gantt Chart'!$H$9:$H$1000, MATCH($AI893, 'Gantt Chart'!$D$9:$D$1000, 0)), "")</f>
        <v/>
      </c>
      <c r="AG890" s="317" t="str">
        <f>IFERROR(VLOOKUP($AI893, 'Gantt Chart'!$D$9:$E$1000, 2, FALSE), "")</f>
        <v/>
      </c>
      <c r="AH890" s="317"/>
      <c r="AI890" s="317"/>
      <c r="AJ890" s="12"/>
      <c r="AK890" s="18" t="str" cm="1">
        <f t="array" ref="AK890">IFERROR(
    INDEX('Gantt Chart'!$D$9:$D$1000,
        SMALL(
            IF(('Gantt Chart'!$J$9:$J$1000=$AL$3) * ('Gantt Chart'!$L$9:$L$1000&lt;1),
                ROW('Gantt Chart'!$D$9:$D$1000)-MIN(ROW('Gantt Chart'!$D$9:$D$1000))+1,
                ""),
            ROW(A886))
        ),
    "")</f>
        <v/>
      </c>
      <c r="AL890" s="12"/>
      <c r="AM890" s="316" t="str">
        <f>IFERROR(INDEX('Gantt Chart'!$H$9:$H$1000, MATCH($AP893, 'Gantt Chart'!$D$9:$D$1000, 0)), "")</f>
        <v/>
      </c>
      <c r="AN890" s="317" t="str">
        <f>IFERROR(VLOOKUP($AP893, 'Gantt Chart'!$D$9:$E$1000, 2, FALSE), "")</f>
        <v/>
      </c>
      <c r="AO890" s="317"/>
      <c r="AP890" s="317"/>
      <c r="AQ890" s="12"/>
      <c r="AR890" s="18" t="str" cm="1">
        <f t="array" ref="AR890">IFERROR(
    INDEX('Gantt Chart'!$D$9:$D$1000,
        SMALL(
            IF(('Gantt Chart'!$J$9:$J$1000=$AS$3) * ('Gantt Chart'!$L$9:$L$1000&lt;1),
                ROW('Gantt Chart'!$D$9:$D$1000)-MIN(ROW('Gantt Chart'!$D$9:$D$1000))+1,
                ""),
            ROW(A886))
        ),
    "")</f>
        <v/>
      </c>
      <c r="AS890" s="12"/>
      <c r="AT890" s="316" t="str">
        <f>IFERROR(INDEX('Gantt Chart'!$H$9:$H$1000, MATCH($AW893, 'Gantt Chart'!$D$9:$D$1000, 0)), "")</f>
        <v/>
      </c>
      <c r="AU890" s="317" t="str">
        <f>IFERROR(VLOOKUP($AW893, 'Gantt Chart'!$D$9:$E$1000, 2, FALSE), "")</f>
        <v/>
      </c>
      <c r="AV890" s="317"/>
      <c r="AW890" s="317"/>
      <c r="AX890" s="12"/>
      <c r="AY890" s="18" t="str" cm="1">
        <f t="array" ref="AY890">IFERROR(
    INDEX('Gantt Chart'!$D$9:$D$1000,
        SMALL(
            IF(('Gantt Chart'!$J$9:$J$1000=$AZ$3) * ('Gantt Chart'!$L$9:$L$1000&lt;1),
                ROW('Gantt Chart'!$D$9:$D$1000)-MIN(ROW('Gantt Chart'!$D$9:$D$1000))+1,
                ""),
            ROW(A886))
        ),
    "")</f>
        <v/>
      </c>
      <c r="AZ890" s="12"/>
      <c r="BA890" s="316" t="str">
        <f>IFERROR(INDEX('Gantt Chart'!$H$9:$H$1000, MATCH($BD893, 'Gantt Chart'!$D$9:$D$1000, 0)), "")</f>
        <v/>
      </c>
      <c r="BB890" s="317" t="str">
        <f>IFERROR(VLOOKUP($BD893, 'Gantt Chart'!$D$9:$E$1000, 2, FALSE), "")</f>
        <v/>
      </c>
      <c r="BC890" s="317"/>
      <c r="BD890" s="317"/>
      <c r="BE890" s="12"/>
      <c r="BF890" s="18" cm="1">
        <f t="array" ref="BF890">IFERROR(
    INDEX('Gantt Chart'!$D$9:$D$1000,
        SMALL(
            IF(('Gantt Chart'!$J$9:$J$1000=$BG$3) * ('Gantt Chart'!$L$9:$L$1000&lt;1),
                ROW('Gantt Chart'!$D$9:$D$1000)-MIN(ROW('Gantt Chart'!$D$9:$D$1000))+1,
                ""),
            ROW(A886))
        ),
    "")</f>
        <v>0</v>
      </c>
      <c r="BG890" s="12"/>
      <c r="BH890" s="316" t="str">
        <f>IFERROR(INDEX('Gantt Chart'!$H$9:$H$1000, MATCH($BK893, 'Gantt Chart'!$D$9:$D$1000, 0)), "")</f>
        <v/>
      </c>
      <c r="BI890" s="317" t="str">
        <f>IFERROR(VLOOKUP($BK893, 'Gantt Chart'!$D$9:$E$1000, 2, FALSE), "")</f>
        <v/>
      </c>
      <c r="BJ890" s="317"/>
      <c r="BK890" s="317"/>
      <c r="BL890" s="12"/>
      <c r="BM890" s="18" cm="1">
        <f t="array" ref="BM890">IFERROR(
    INDEX('Gantt Chart'!$D$9:$D$1000,
        SMALL(
            IF(('Gantt Chart'!$J$9:$J$1000=$BN$3) * ('Gantt Chart'!$L$9:$L$1000&lt;1),
                ROW('Gantt Chart'!$D$9:$D$1000)-MIN(ROW('Gantt Chart'!$D$9:$D$1000))+1,
                ""),
            ROW(A886))
        ),
    "")</f>
        <v>0</v>
      </c>
      <c r="BN890" s="12"/>
      <c r="BO890" s="316" t="str">
        <f>IFERROR(INDEX('Gantt Chart'!$H$9:$H$1000, MATCH($BR893, 'Gantt Chart'!$D$9:$D$1000, 0)), "")</f>
        <v/>
      </c>
      <c r="BP890" s="317" t="str">
        <f>IFERROR(VLOOKUP($BR893, 'Gantt Chart'!$D$9:$E$1000, 2, FALSE), "")</f>
        <v/>
      </c>
      <c r="BQ890" s="317"/>
      <c r="BR890" s="317"/>
      <c r="BS890" s="12"/>
      <c r="BT890" s="10"/>
    </row>
    <row r="891" spans="1:72" x14ac:dyDescent="0.2">
      <c r="A891" s="9"/>
      <c r="B891" s="18" t="str" cm="1">
        <f t="array" ref="B891">IFERROR(
    INDEX('Gantt Chart'!$D$9:$D$1000,
        SMALL(
            IF(('Gantt Chart'!$J$9:$J$1000=$C$3) * ('Gantt Chart'!$L$9:$L$1000&lt;1),
                ROW('Gantt Chart'!$D$9:$D$1000)-MIN(ROW('Gantt Chart'!$D$9:$D$1000))+1,
                ""),
            ROW(A887))
        ),
    "")</f>
        <v/>
      </c>
      <c r="C891" s="12"/>
      <c r="D891" s="316"/>
      <c r="E891" s="318" t="str">
        <f>IFERROR(INDEX('Gantt Chart'!$C$9:$C$1000, MATCH($G893, 'Gantt Chart'!$D$9:$D$1000, 0)), "")</f>
        <v/>
      </c>
      <c r="F891" s="318"/>
      <c r="G891" s="318"/>
      <c r="H891" s="12"/>
      <c r="I891" s="18" t="str" cm="1">
        <f t="array" ref="I891">IFERROR(
    INDEX('Gantt Chart'!$D$9:$D$1000,
        SMALL(
            IF(('Gantt Chart'!$J$9:$J$1000=$J$3) * ('Gantt Chart'!$L$9:$L$1000&lt;1),
                ROW('Gantt Chart'!$D$9:$D$1000)-MIN(ROW('Gantt Chart'!$D$9:$D$1000))+1,
                ""),
            ROW(A887))
        ),
    "")</f>
        <v/>
      </c>
      <c r="J891" s="12"/>
      <c r="K891" s="316"/>
      <c r="L891" s="318" t="str">
        <f>IFERROR(INDEX('Gantt Chart'!$C$9:$C$1000, MATCH($N893, 'Gantt Chart'!$D$9:$D$1000, 0)), "")</f>
        <v/>
      </c>
      <c r="M891" s="318"/>
      <c r="N891" s="318"/>
      <c r="O891" s="12"/>
      <c r="P891" s="18" t="str" cm="1">
        <f t="array" ref="P891">IFERROR(
    INDEX('Gantt Chart'!$D$9:$D$1000,
        SMALL(
            IF(('Gantt Chart'!$J$9:$J$1000=$Q$3) * ('Gantt Chart'!$L$9:$L$1000&lt;1),
                ROW('Gantt Chart'!$D$9:$D$1000)-MIN(ROW('Gantt Chart'!$D$9:$D$1000))+1,
                ""),
            ROW(A887))
        ),
    "")</f>
        <v/>
      </c>
      <c r="Q891" s="12"/>
      <c r="R891" s="316"/>
      <c r="S891" s="318" t="str">
        <f>IFERROR(INDEX('Gantt Chart'!$C$9:$C$1000, MATCH($U893, 'Gantt Chart'!$D$9:$D$1000, 0)), "")</f>
        <v/>
      </c>
      <c r="T891" s="318"/>
      <c r="U891" s="318"/>
      <c r="V891" s="12"/>
      <c r="W891" s="18" t="str" cm="1">
        <f t="array" ref="W891">IFERROR(
    INDEX('Gantt Chart'!$D$9:$D$1000,
        SMALL(
            IF(('Gantt Chart'!$J$9:$J$1000=$X$3) * ('Gantt Chart'!$L$9:$L$1000&lt;1),
                ROW('Gantt Chart'!$D$9:$D$1000)-MIN(ROW('Gantt Chart'!$D$9:$D$1000))+1,
                ""),
            ROW(A887))
        ),
    "")</f>
        <v/>
      </c>
      <c r="X891" s="12"/>
      <c r="Y891" s="316"/>
      <c r="Z891" s="318" t="str">
        <f>IFERROR(INDEX('Gantt Chart'!$C$9:$C$1000, MATCH($AB893, 'Gantt Chart'!$D$9:$D$1000, 0)), "")</f>
        <v/>
      </c>
      <c r="AA891" s="318"/>
      <c r="AB891" s="318"/>
      <c r="AC891" s="12"/>
      <c r="AD891" s="18" t="str" cm="1">
        <f t="array" ref="AD891">IFERROR(
    INDEX('Gantt Chart'!$D$9:$D$1000,
        SMALL(
            IF(('Gantt Chart'!$J$9:$J$1000=$AE$3) * ('Gantt Chart'!$L$9:$L$1000&lt;1),
                ROW('Gantt Chart'!$D$9:$D$1000)-MIN(ROW('Gantt Chart'!$D$9:$D$1000))+1,
                ""),
            ROW(A887))
        ),
    "")</f>
        <v/>
      </c>
      <c r="AE891" s="12"/>
      <c r="AF891" s="316"/>
      <c r="AG891" s="318" t="str">
        <f>IFERROR(INDEX('Gantt Chart'!$C$9:$C$1000, MATCH($AI893, 'Gantt Chart'!$D$9:$D$1000, 0)), "")</f>
        <v/>
      </c>
      <c r="AH891" s="318"/>
      <c r="AI891" s="318"/>
      <c r="AJ891" s="12"/>
      <c r="AK891" s="18" t="str" cm="1">
        <f t="array" ref="AK891">IFERROR(
    INDEX('Gantt Chart'!$D$9:$D$1000,
        SMALL(
            IF(('Gantt Chart'!$J$9:$J$1000=$AL$3) * ('Gantt Chart'!$L$9:$L$1000&lt;1),
                ROW('Gantt Chart'!$D$9:$D$1000)-MIN(ROW('Gantt Chart'!$D$9:$D$1000))+1,
                ""),
            ROW(A887))
        ),
    "")</f>
        <v/>
      </c>
      <c r="AL891" s="12"/>
      <c r="AM891" s="316"/>
      <c r="AN891" s="318" t="str">
        <f>IFERROR(INDEX('Gantt Chart'!$C$9:$C$1000, MATCH($AP893, 'Gantt Chart'!$D$9:$D$1000, 0)), "")</f>
        <v/>
      </c>
      <c r="AO891" s="318"/>
      <c r="AP891" s="318"/>
      <c r="AQ891" s="12"/>
      <c r="AR891" s="18" t="str" cm="1">
        <f t="array" ref="AR891">IFERROR(
    INDEX('Gantt Chart'!$D$9:$D$1000,
        SMALL(
            IF(('Gantt Chart'!$J$9:$J$1000=$AS$3) * ('Gantt Chart'!$L$9:$L$1000&lt;1),
                ROW('Gantt Chart'!$D$9:$D$1000)-MIN(ROW('Gantt Chart'!$D$9:$D$1000))+1,
                ""),
            ROW(A887))
        ),
    "")</f>
        <v/>
      </c>
      <c r="AS891" s="12"/>
      <c r="AT891" s="316"/>
      <c r="AU891" s="318" t="str">
        <f>IFERROR(INDEX('Gantt Chart'!$C$9:$C$1000, MATCH($AW893, 'Gantt Chart'!$D$9:$D$1000, 0)), "")</f>
        <v/>
      </c>
      <c r="AV891" s="318"/>
      <c r="AW891" s="318"/>
      <c r="AX891" s="12"/>
      <c r="AY891" s="18" t="str" cm="1">
        <f t="array" ref="AY891">IFERROR(
    INDEX('Gantt Chart'!$D$9:$D$1000,
        SMALL(
            IF(('Gantt Chart'!$J$9:$J$1000=$AZ$3) * ('Gantt Chart'!$L$9:$L$1000&lt;1),
                ROW('Gantt Chart'!$D$9:$D$1000)-MIN(ROW('Gantt Chart'!$D$9:$D$1000))+1,
                ""),
            ROW(A887))
        ),
    "")</f>
        <v/>
      </c>
      <c r="AZ891" s="12"/>
      <c r="BA891" s="316"/>
      <c r="BB891" s="318" t="str">
        <f>IFERROR(INDEX('Gantt Chart'!$C$9:$C$1000, MATCH($BD893, 'Gantt Chart'!$D$9:$D$1000, 0)), "")</f>
        <v/>
      </c>
      <c r="BC891" s="318"/>
      <c r="BD891" s="318"/>
      <c r="BE891" s="12"/>
      <c r="BF891" s="18" cm="1">
        <f t="array" ref="BF891">IFERROR(
    INDEX('Gantt Chart'!$D$9:$D$1000,
        SMALL(
            IF(('Gantt Chart'!$J$9:$J$1000=$BG$3) * ('Gantt Chart'!$L$9:$L$1000&lt;1),
                ROW('Gantt Chart'!$D$9:$D$1000)-MIN(ROW('Gantt Chart'!$D$9:$D$1000))+1,
                ""),
            ROW(A887))
        ),
    "")</f>
        <v>0</v>
      </c>
      <c r="BG891" s="12"/>
      <c r="BH891" s="316"/>
      <c r="BI891" s="318" t="str">
        <f>IFERROR(INDEX('Gantt Chart'!$C$9:$C$1000, MATCH($BK893, 'Gantt Chart'!$D$9:$D$1000, 0)), "")</f>
        <v/>
      </c>
      <c r="BJ891" s="318"/>
      <c r="BK891" s="318"/>
      <c r="BL891" s="12"/>
      <c r="BM891" s="18" cm="1">
        <f t="array" ref="BM891">IFERROR(
    INDEX('Gantt Chart'!$D$9:$D$1000,
        SMALL(
            IF(('Gantt Chart'!$J$9:$J$1000=$BN$3) * ('Gantt Chart'!$L$9:$L$1000&lt;1),
                ROW('Gantt Chart'!$D$9:$D$1000)-MIN(ROW('Gantt Chart'!$D$9:$D$1000))+1,
                ""),
            ROW(A887))
        ),
    "")</f>
        <v>0</v>
      </c>
      <c r="BN891" s="12"/>
      <c r="BO891" s="316"/>
      <c r="BP891" s="318" t="str">
        <f>IFERROR(INDEX('Gantt Chart'!$C$9:$C$1000, MATCH($BR893, 'Gantt Chart'!$D$9:$D$1000, 0)), "")</f>
        <v/>
      </c>
      <c r="BQ891" s="318"/>
      <c r="BR891" s="318"/>
      <c r="BS891" s="12"/>
      <c r="BT891" s="10"/>
    </row>
    <row r="892" spans="1:72" x14ac:dyDescent="0.2">
      <c r="A892" s="9"/>
      <c r="B892" s="18" t="str" cm="1">
        <f t="array" ref="B892">IFERROR(
    INDEX('Gantt Chart'!$D$9:$D$1000,
        SMALL(
            IF(('Gantt Chart'!$J$9:$J$1000=$C$3) * ('Gantt Chart'!$L$9:$L$1000&lt;1),
                ROW('Gantt Chart'!$D$9:$D$1000)-MIN(ROW('Gantt Chart'!$D$9:$D$1000))+1,
                ""),
            ROW(A888))
        ),
    "")</f>
        <v/>
      </c>
      <c r="C892" s="12"/>
      <c r="D892" s="316"/>
      <c r="E892" s="319" t="str">
        <f>IFERROR(INDEX('Gantt Chart'!$M$9:$M$1000, MATCH($G893, 'Gantt Chart'!$D$9:$D$1000, 0)), "")</f>
        <v/>
      </c>
      <c r="F892" s="319"/>
      <c r="G892" s="319"/>
      <c r="H892" s="12"/>
      <c r="I892" s="18" t="str" cm="1">
        <f t="array" ref="I892">IFERROR(
    INDEX('Gantt Chart'!$D$9:$D$1000,
        SMALL(
            IF(('Gantt Chart'!$J$9:$J$1000=$J$3) * ('Gantt Chart'!$L$9:$L$1000&lt;1),
                ROW('Gantt Chart'!$D$9:$D$1000)-MIN(ROW('Gantt Chart'!$D$9:$D$1000))+1,
                ""),
            ROW(A888))
        ),
    "")</f>
        <v/>
      </c>
      <c r="J892" s="12"/>
      <c r="K892" s="316"/>
      <c r="L892" s="319" t="str">
        <f>IFERROR(INDEX('Gantt Chart'!$M$9:$M$1000, MATCH($N893, 'Gantt Chart'!$D$9:$D$1000, 0)), "")</f>
        <v/>
      </c>
      <c r="M892" s="319"/>
      <c r="N892" s="319"/>
      <c r="O892" s="12"/>
      <c r="P892" s="18" t="str" cm="1">
        <f t="array" ref="P892">IFERROR(
    INDEX('Gantt Chart'!$D$9:$D$1000,
        SMALL(
            IF(('Gantt Chart'!$J$9:$J$1000=$Q$3) * ('Gantt Chart'!$L$9:$L$1000&lt;1),
                ROW('Gantt Chart'!$D$9:$D$1000)-MIN(ROW('Gantt Chart'!$D$9:$D$1000))+1,
                ""),
            ROW(A888))
        ),
    "")</f>
        <v/>
      </c>
      <c r="Q892" s="12"/>
      <c r="R892" s="316"/>
      <c r="S892" s="319" t="str">
        <f>IFERROR(INDEX('Gantt Chart'!$M$9:$M$1000, MATCH($U893, 'Gantt Chart'!$D$9:$D$1000, 0)), "")</f>
        <v/>
      </c>
      <c r="T892" s="319"/>
      <c r="U892" s="319"/>
      <c r="V892" s="12"/>
      <c r="W892" s="18" t="str" cm="1">
        <f t="array" ref="W892">IFERROR(
    INDEX('Gantt Chart'!$D$9:$D$1000,
        SMALL(
            IF(('Gantt Chart'!$J$9:$J$1000=$X$3) * ('Gantt Chart'!$L$9:$L$1000&lt;1),
                ROW('Gantt Chart'!$D$9:$D$1000)-MIN(ROW('Gantt Chart'!$D$9:$D$1000))+1,
                ""),
            ROW(A888))
        ),
    "")</f>
        <v/>
      </c>
      <c r="X892" s="12"/>
      <c r="Y892" s="316"/>
      <c r="Z892" s="319" t="str">
        <f>IFERROR(INDEX('Gantt Chart'!$M$9:$M$1000, MATCH($AB893, 'Gantt Chart'!$D$9:$D$1000, 0)), "")</f>
        <v/>
      </c>
      <c r="AA892" s="319"/>
      <c r="AB892" s="319"/>
      <c r="AC892" s="12"/>
      <c r="AD892" s="18" t="str" cm="1">
        <f t="array" ref="AD892">IFERROR(
    INDEX('Gantt Chart'!$D$9:$D$1000,
        SMALL(
            IF(('Gantt Chart'!$J$9:$J$1000=$AE$3) * ('Gantt Chart'!$L$9:$L$1000&lt;1),
                ROW('Gantt Chart'!$D$9:$D$1000)-MIN(ROW('Gantt Chart'!$D$9:$D$1000))+1,
                ""),
            ROW(A888))
        ),
    "")</f>
        <v/>
      </c>
      <c r="AE892" s="12"/>
      <c r="AF892" s="316"/>
      <c r="AG892" s="319" t="str">
        <f>IFERROR(INDEX('Gantt Chart'!$M$9:$M$1000, MATCH($AI893, 'Gantt Chart'!$D$9:$D$1000, 0)), "")</f>
        <v/>
      </c>
      <c r="AH892" s="319"/>
      <c r="AI892" s="319"/>
      <c r="AJ892" s="12"/>
      <c r="AK892" s="18" t="str" cm="1">
        <f t="array" ref="AK892">IFERROR(
    INDEX('Gantt Chart'!$D$9:$D$1000,
        SMALL(
            IF(('Gantt Chart'!$J$9:$J$1000=$AL$3) * ('Gantt Chart'!$L$9:$L$1000&lt;1),
                ROW('Gantt Chart'!$D$9:$D$1000)-MIN(ROW('Gantt Chart'!$D$9:$D$1000))+1,
                ""),
            ROW(A888))
        ),
    "")</f>
        <v/>
      </c>
      <c r="AL892" s="12"/>
      <c r="AM892" s="316"/>
      <c r="AN892" s="319" t="str">
        <f>IFERROR(INDEX('Gantt Chart'!$M$9:$M$1000, MATCH($AP893, 'Gantt Chart'!$D$9:$D$1000, 0)), "")</f>
        <v/>
      </c>
      <c r="AO892" s="319"/>
      <c r="AP892" s="319"/>
      <c r="AQ892" s="12"/>
      <c r="AR892" s="18" t="str" cm="1">
        <f t="array" ref="AR892">IFERROR(
    INDEX('Gantt Chart'!$D$9:$D$1000,
        SMALL(
            IF(('Gantt Chart'!$J$9:$J$1000=$AS$3) * ('Gantt Chart'!$L$9:$L$1000&lt;1),
                ROW('Gantt Chart'!$D$9:$D$1000)-MIN(ROW('Gantt Chart'!$D$9:$D$1000))+1,
                ""),
            ROW(A888))
        ),
    "")</f>
        <v/>
      </c>
      <c r="AS892" s="12"/>
      <c r="AT892" s="316"/>
      <c r="AU892" s="319" t="str">
        <f>IFERROR(INDEX('Gantt Chart'!$M$9:$M$1000, MATCH($AW893, 'Gantt Chart'!$D$9:$D$1000, 0)), "")</f>
        <v/>
      </c>
      <c r="AV892" s="319"/>
      <c r="AW892" s="319"/>
      <c r="AX892" s="12"/>
      <c r="AY892" s="18" t="str" cm="1">
        <f t="array" ref="AY892">IFERROR(
    INDEX('Gantt Chart'!$D$9:$D$1000,
        SMALL(
            IF(('Gantt Chart'!$J$9:$J$1000=$AZ$3) * ('Gantt Chart'!$L$9:$L$1000&lt;1),
                ROW('Gantt Chart'!$D$9:$D$1000)-MIN(ROW('Gantt Chart'!$D$9:$D$1000))+1,
                ""),
            ROW(A888))
        ),
    "")</f>
        <v/>
      </c>
      <c r="AZ892" s="12"/>
      <c r="BA892" s="316"/>
      <c r="BB892" s="319" t="str">
        <f>IFERROR(INDEX('Gantt Chart'!$M$9:$M$1000, MATCH($BD893, 'Gantt Chart'!$D$9:$D$1000, 0)), "")</f>
        <v/>
      </c>
      <c r="BC892" s="319"/>
      <c r="BD892" s="319"/>
      <c r="BE892" s="12"/>
      <c r="BF892" s="18" cm="1">
        <f t="array" ref="BF892">IFERROR(
    INDEX('Gantt Chart'!$D$9:$D$1000,
        SMALL(
            IF(('Gantt Chart'!$J$9:$J$1000=$BG$3) * ('Gantt Chart'!$L$9:$L$1000&lt;1),
                ROW('Gantt Chart'!$D$9:$D$1000)-MIN(ROW('Gantt Chart'!$D$9:$D$1000))+1,
                ""),
            ROW(A888))
        ),
    "")</f>
        <v>0</v>
      </c>
      <c r="BG892" s="12"/>
      <c r="BH892" s="316"/>
      <c r="BI892" s="319" t="str">
        <f>IFERROR(INDEX('Gantt Chart'!$M$9:$M$1000, MATCH($BK893, 'Gantt Chart'!$D$9:$D$1000, 0)), "")</f>
        <v/>
      </c>
      <c r="BJ892" s="319"/>
      <c r="BK892" s="319"/>
      <c r="BL892" s="12"/>
      <c r="BM892" s="18" cm="1">
        <f t="array" ref="BM892">IFERROR(
    INDEX('Gantt Chart'!$D$9:$D$1000,
        SMALL(
            IF(('Gantt Chart'!$J$9:$J$1000=$BN$3) * ('Gantt Chart'!$L$9:$L$1000&lt;1),
                ROW('Gantt Chart'!$D$9:$D$1000)-MIN(ROW('Gantt Chart'!$D$9:$D$1000))+1,
                ""),
            ROW(A888))
        ),
    "")</f>
        <v>0</v>
      </c>
      <c r="BN892" s="12"/>
      <c r="BO892" s="316"/>
      <c r="BP892" s="319" t="str">
        <f>IFERROR(INDEX('Gantt Chart'!$M$9:$M$1000, MATCH($BR893, 'Gantt Chart'!$D$9:$D$1000, 0)), "")</f>
        <v/>
      </c>
      <c r="BQ892" s="319"/>
      <c r="BR892" s="319"/>
      <c r="BS892" s="12"/>
      <c r="BT892" s="10"/>
    </row>
    <row r="893" spans="1:72" x14ac:dyDescent="0.2">
      <c r="A893" s="9"/>
      <c r="B893" s="18" t="str" cm="1">
        <f t="array" ref="B893">IFERROR(
    INDEX('Gantt Chart'!$D$9:$D$1000,
        SMALL(
            IF(('Gantt Chart'!$J$9:$J$1000=$C$3) * ('Gantt Chart'!$L$9:$L$1000&lt;1),
                ROW('Gantt Chart'!$D$9:$D$1000)-MIN(ROW('Gantt Chart'!$D$9:$D$1000))+1,
                ""),
            ROW(A889))
        ),
    "")</f>
        <v/>
      </c>
      <c r="C893" s="12"/>
      <c r="D893" s="316"/>
      <c r="E893" s="320" t="str">
        <f>IFERROR(INDEX('Gantt Chart'!$L$9:$L$1000, MATCH($G893, 'Gantt Chart'!$D$9:$D$1000, 0)), "")</f>
        <v/>
      </c>
      <c r="F893" s="320"/>
      <c r="G893" s="13" t="str" cm="1">
        <f t="array" ref="G893">IF(INDEX($B$5:$B$999, CEILING((ROW()-5)/5, 1))="", "", INDEX($B$5:$B$999, CEILING((ROW()-5)/5, 1)))</f>
        <v/>
      </c>
      <c r="H893" s="12"/>
      <c r="I893" s="18" t="str" cm="1">
        <f t="array" ref="I893">IFERROR(
    INDEX('Gantt Chart'!$D$9:$D$1000,
        SMALL(
            IF(('Gantt Chart'!$J$9:$J$1000=$J$3) * ('Gantt Chart'!$L$9:$L$1000&lt;1),
                ROW('Gantt Chart'!$D$9:$D$1000)-MIN(ROW('Gantt Chart'!$D$9:$D$1000))+1,
                ""),
            ROW(A889))
        ),
    "")</f>
        <v/>
      </c>
      <c r="J893" s="12"/>
      <c r="K893" s="316"/>
      <c r="L893" s="320" t="str">
        <f>IFERROR(INDEX('Gantt Chart'!$L$9:$L$1000, MATCH($N893, 'Gantt Chart'!$D$9:$D$1000, 0)), "")</f>
        <v/>
      </c>
      <c r="M893" s="320"/>
      <c r="N893" s="13" t="str" cm="1">
        <f t="array" ref="N893">IF(INDEX($I$5:$I$999, CEILING((ROW()-5)/5, 1))="", "", INDEX($I$5:$I$999, CEILING((ROW()-5)/5, 1)))</f>
        <v/>
      </c>
      <c r="O893" s="12"/>
      <c r="P893" s="18" t="str" cm="1">
        <f t="array" ref="P893">IFERROR(
    INDEX('Gantt Chart'!$D$9:$D$1000,
        SMALL(
            IF(('Gantt Chart'!$J$9:$J$1000=$Q$3) * ('Gantt Chart'!$L$9:$L$1000&lt;1),
                ROW('Gantt Chart'!$D$9:$D$1000)-MIN(ROW('Gantt Chart'!$D$9:$D$1000))+1,
                ""),
            ROW(A889))
        ),
    "")</f>
        <v/>
      </c>
      <c r="Q893" s="12"/>
      <c r="R893" s="316"/>
      <c r="S893" s="320" t="str">
        <f>IFERROR(INDEX('Gantt Chart'!$L$9:$L$1000, MATCH($U893, 'Gantt Chart'!$D$9:$D$1000, 0)), "")</f>
        <v/>
      </c>
      <c r="T893" s="320"/>
      <c r="U893" s="13" t="str" cm="1">
        <f t="array" ref="U893">IF(INDEX($P$5:$P$999, CEILING((ROW()-5)/5, 1))="", "", INDEX($P$5:$P$999, CEILING((ROW()-5)/5, 1)))</f>
        <v/>
      </c>
      <c r="V893" s="12"/>
      <c r="W893" s="18" t="str" cm="1">
        <f t="array" ref="W893">IFERROR(
    INDEX('Gantt Chart'!$D$9:$D$1000,
        SMALL(
            IF(('Gantt Chart'!$J$9:$J$1000=$X$3) * ('Gantt Chart'!$L$9:$L$1000&lt;1),
                ROW('Gantt Chart'!$D$9:$D$1000)-MIN(ROW('Gantt Chart'!$D$9:$D$1000))+1,
                ""),
            ROW(A889))
        ),
    "")</f>
        <v/>
      </c>
      <c r="X893" s="12"/>
      <c r="Y893" s="316"/>
      <c r="Z893" s="320" t="str">
        <f>IFERROR(INDEX('Gantt Chart'!$L$9:$L$1000, MATCH($AB893, 'Gantt Chart'!$D$9:$D$1000, 0)), "")</f>
        <v/>
      </c>
      <c r="AA893" s="320"/>
      <c r="AB893" s="13" t="str" cm="1">
        <f t="array" ref="AB893">IF(INDEX($W$5:$W$999, CEILING((ROW()-5)/5, 1))="", "", INDEX($W$5:$W$999, CEILING((ROW()-5)/5, 1)))</f>
        <v/>
      </c>
      <c r="AC893" s="12"/>
      <c r="AD893" s="18" t="str" cm="1">
        <f t="array" ref="AD893">IFERROR(
    INDEX('Gantt Chart'!$D$9:$D$1000,
        SMALL(
            IF(('Gantt Chart'!$J$9:$J$1000=$AE$3) * ('Gantt Chart'!$L$9:$L$1000&lt;1),
                ROW('Gantt Chart'!$D$9:$D$1000)-MIN(ROW('Gantt Chart'!$D$9:$D$1000))+1,
                ""),
            ROW(A889))
        ),
    "")</f>
        <v/>
      </c>
      <c r="AE893" s="12"/>
      <c r="AF893" s="316"/>
      <c r="AG893" s="320" t="str">
        <f>IFERROR(INDEX('Gantt Chart'!$L$9:$L$1000, MATCH($AI893, 'Gantt Chart'!$D$9:$D$1000, 0)), "")</f>
        <v/>
      </c>
      <c r="AH893" s="320"/>
      <c r="AI893" s="13" t="str" cm="1">
        <f t="array" ref="AI893">IF(INDEX($AD$5:$AD$999, CEILING((ROW()-5)/5, 1))="", "", INDEX($AD$5:$AD$999, CEILING((ROW()-5)/5, 1)))</f>
        <v/>
      </c>
      <c r="AJ893" s="12"/>
      <c r="AK893" s="18" t="str" cm="1">
        <f t="array" ref="AK893">IFERROR(
    INDEX('Gantt Chart'!$D$9:$D$1000,
        SMALL(
            IF(('Gantt Chart'!$J$9:$J$1000=$AL$3) * ('Gantt Chart'!$L$9:$L$1000&lt;1),
                ROW('Gantt Chart'!$D$9:$D$1000)-MIN(ROW('Gantt Chart'!$D$9:$D$1000))+1,
                ""),
            ROW(A889))
        ),
    "")</f>
        <v/>
      </c>
      <c r="AL893" s="12"/>
      <c r="AM893" s="316"/>
      <c r="AN893" s="320" t="str">
        <f>IFERROR(INDEX('Gantt Chart'!$L$9:$L$1000, MATCH($AP893, 'Gantt Chart'!$D$9:$D$1000, 0)), "")</f>
        <v/>
      </c>
      <c r="AO893" s="320"/>
      <c r="AP893" s="13" t="str" cm="1">
        <f t="array" ref="AP893">IF(INDEX($AK$5:$AK$999, CEILING((ROW()-5)/5, 1))="", "", INDEX($AK$5:$AK$999, CEILING((ROW()-5)/5, 1)))</f>
        <v/>
      </c>
      <c r="AQ893" s="12"/>
      <c r="AR893" s="18" t="str" cm="1">
        <f t="array" ref="AR893">IFERROR(
    INDEX('Gantt Chart'!$D$9:$D$1000,
        SMALL(
            IF(('Gantt Chart'!$J$9:$J$1000=$AS$3) * ('Gantt Chart'!$L$9:$L$1000&lt;1),
                ROW('Gantt Chart'!$D$9:$D$1000)-MIN(ROW('Gantt Chart'!$D$9:$D$1000))+1,
                ""),
            ROW(A889))
        ),
    "")</f>
        <v/>
      </c>
      <c r="AS893" s="12"/>
      <c r="AT893" s="316"/>
      <c r="AU893" s="320" t="str">
        <f>IFERROR(INDEX('Gantt Chart'!$L$9:$L$1000, MATCH($AW893, 'Gantt Chart'!$D$9:$D$1000, 0)), "")</f>
        <v/>
      </c>
      <c r="AV893" s="320"/>
      <c r="AW893" s="13" t="str" cm="1">
        <f t="array" ref="AW893">IF(INDEX($AR$5:$AR$999, CEILING((ROW()-5)/5, 1))="", "", INDEX($AR$5:$AR$999, CEILING((ROW()-5)/5, 1)))</f>
        <v/>
      </c>
      <c r="AX893" s="12"/>
      <c r="AY893" s="18" t="str" cm="1">
        <f t="array" ref="AY893">IFERROR(
    INDEX('Gantt Chart'!$D$9:$D$1000,
        SMALL(
            IF(('Gantt Chart'!$J$9:$J$1000=$AZ$3) * ('Gantt Chart'!$L$9:$L$1000&lt;1),
                ROW('Gantt Chart'!$D$9:$D$1000)-MIN(ROW('Gantt Chart'!$D$9:$D$1000))+1,
                ""),
            ROW(A889))
        ),
    "")</f>
        <v/>
      </c>
      <c r="AZ893" s="12"/>
      <c r="BA893" s="316"/>
      <c r="BB893" s="320" t="str">
        <f>IFERROR(INDEX('Gantt Chart'!$L$9:$L$1000, MATCH($BD893, 'Gantt Chart'!$D$9:$D$1000, 0)), "")</f>
        <v/>
      </c>
      <c r="BC893" s="320"/>
      <c r="BD893" s="13" t="str" cm="1">
        <f t="array" ref="BD893">IF(INDEX($AY$5:$AY$999, CEILING((ROW()-5)/5, 1))="", "", INDEX($AY$5:$AY$999, CEILING((ROW()-5)/5, 1)))</f>
        <v/>
      </c>
      <c r="BE893" s="12"/>
      <c r="BF893" s="18" cm="1">
        <f t="array" ref="BF893">IFERROR(
    INDEX('Gantt Chart'!$D$9:$D$1000,
        SMALL(
            IF(('Gantt Chart'!$J$9:$J$1000=$BG$3) * ('Gantt Chart'!$L$9:$L$1000&lt;1),
                ROW('Gantt Chart'!$D$9:$D$1000)-MIN(ROW('Gantt Chart'!$D$9:$D$1000))+1,
                ""),
            ROW(A889))
        ),
    "")</f>
        <v>0</v>
      </c>
      <c r="BG893" s="12"/>
      <c r="BH893" s="316"/>
      <c r="BI893" s="320" t="str">
        <f>IFERROR(INDEX('Gantt Chart'!$L$9:$L$1000, MATCH($BK893, 'Gantt Chart'!$D$9:$D$1000, 0)), "")</f>
        <v/>
      </c>
      <c r="BJ893" s="320"/>
      <c r="BK893" s="13" cm="1">
        <f t="array" ref="BK893">IF(INDEX($BF$5:$BF$999, CEILING((ROW()-5)/5, 1))="", "", INDEX($BF$5:$BF$999, CEILING((ROW()-5)/5, 1)))</f>
        <v>0</v>
      </c>
      <c r="BL893" s="12"/>
      <c r="BM893" s="18" cm="1">
        <f t="array" ref="BM893">IFERROR(
    INDEX('Gantt Chart'!$D$9:$D$1000,
        SMALL(
            IF(('Gantt Chart'!$J$9:$J$1000=$BN$3) * ('Gantt Chart'!$L$9:$L$1000&lt;1),
                ROW('Gantt Chart'!$D$9:$D$1000)-MIN(ROW('Gantt Chart'!$D$9:$D$1000))+1,
                ""),
            ROW(A889))
        ),
    "")</f>
        <v>0</v>
      </c>
      <c r="BN893" s="12"/>
      <c r="BO893" s="316"/>
      <c r="BP893" s="320" t="str">
        <f>IFERROR(INDEX('Gantt Chart'!$L$9:$L$1000, MATCH($BR893, 'Gantt Chart'!$D$9:$D$1000, 0)), "")</f>
        <v/>
      </c>
      <c r="BQ893" s="320"/>
      <c r="BR893" s="13" cm="1">
        <f t="array" ref="BR893">IF(INDEX($BM$5:$BM$999, CEILING((ROW()-5)/5, 1))="", "", INDEX($BM$5:$BM$999, CEILING((ROW()-5)/5, 1)))</f>
        <v>0</v>
      </c>
      <c r="BS893" s="12"/>
      <c r="BT893" s="10"/>
    </row>
    <row r="894" spans="1:72" x14ac:dyDescent="0.2">
      <c r="A894" s="9"/>
      <c r="B894" s="18" t="str" cm="1">
        <f t="array" ref="B894">IFERROR(
    INDEX('Gantt Chart'!$D$9:$D$1000,
        SMALL(
            IF(('Gantt Chart'!$J$9:$J$1000=$C$3) * ('Gantt Chart'!$L$9:$L$1000&lt;1),
                ROW('Gantt Chart'!$D$9:$D$1000)-MIN(ROW('Gantt Chart'!$D$9:$D$1000))+1,
                ""),
            ROW(A890))
        ),
    "")</f>
        <v/>
      </c>
      <c r="C894" s="12"/>
      <c r="D894" s="12"/>
      <c r="E894" s="12"/>
      <c r="F894" s="12"/>
      <c r="G894" s="12"/>
      <c r="H894" s="12"/>
      <c r="I894" s="18" t="str" cm="1">
        <f t="array" ref="I894">IFERROR(
    INDEX('Gantt Chart'!$D$9:$D$1000,
        SMALL(
            IF(('Gantt Chart'!$J$9:$J$1000=$J$3) * ('Gantt Chart'!$L$9:$L$1000&lt;1),
                ROW('Gantt Chart'!$D$9:$D$1000)-MIN(ROW('Gantt Chart'!$D$9:$D$1000))+1,
                ""),
            ROW(A890))
        ),
    "")</f>
        <v/>
      </c>
      <c r="J894" s="12"/>
      <c r="K894" s="12"/>
      <c r="L894" s="12"/>
      <c r="M894" s="12"/>
      <c r="N894" s="12"/>
      <c r="O894" s="12"/>
      <c r="P894" s="18" t="str" cm="1">
        <f t="array" ref="P894">IFERROR(
    INDEX('Gantt Chart'!$D$9:$D$1000,
        SMALL(
            IF(('Gantt Chart'!$J$9:$J$1000=$Q$3) * ('Gantt Chart'!$L$9:$L$1000&lt;1),
                ROW('Gantt Chart'!$D$9:$D$1000)-MIN(ROW('Gantt Chart'!$D$9:$D$1000))+1,
                ""),
            ROW(A890))
        ),
    "")</f>
        <v/>
      </c>
      <c r="Q894" s="12"/>
      <c r="R894" s="12"/>
      <c r="S894" s="12"/>
      <c r="T894" s="12"/>
      <c r="U894" s="12"/>
      <c r="V894" s="12"/>
      <c r="W894" s="18" t="str" cm="1">
        <f t="array" ref="W894">IFERROR(
    INDEX('Gantt Chart'!$D$9:$D$1000,
        SMALL(
            IF(('Gantt Chart'!$J$9:$J$1000=$X$3) * ('Gantt Chart'!$L$9:$L$1000&lt;1),
                ROW('Gantt Chart'!$D$9:$D$1000)-MIN(ROW('Gantt Chart'!$D$9:$D$1000))+1,
                ""),
            ROW(A890))
        ),
    "")</f>
        <v/>
      </c>
      <c r="X894" s="12"/>
      <c r="Y894" s="12"/>
      <c r="Z894" s="12"/>
      <c r="AA894" s="12"/>
      <c r="AB894" s="12"/>
      <c r="AC894" s="12"/>
      <c r="AD894" s="18" t="str" cm="1">
        <f t="array" ref="AD894">IFERROR(
    INDEX('Gantt Chart'!$D$9:$D$1000,
        SMALL(
            IF(('Gantt Chart'!$J$9:$J$1000=$AE$3) * ('Gantt Chart'!$L$9:$L$1000&lt;1),
                ROW('Gantt Chart'!$D$9:$D$1000)-MIN(ROW('Gantt Chart'!$D$9:$D$1000))+1,
                ""),
            ROW(A890))
        ),
    "")</f>
        <v/>
      </c>
      <c r="AE894" s="12"/>
      <c r="AF894" s="12"/>
      <c r="AG894" s="12"/>
      <c r="AH894" s="12"/>
      <c r="AI894" s="12"/>
      <c r="AJ894" s="12"/>
      <c r="AK894" s="18" t="str" cm="1">
        <f t="array" ref="AK894">IFERROR(
    INDEX('Gantt Chart'!$D$9:$D$1000,
        SMALL(
            IF(('Gantt Chart'!$J$9:$J$1000=$AL$3) * ('Gantt Chart'!$L$9:$L$1000&lt;1),
                ROW('Gantt Chart'!$D$9:$D$1000)-MIN(ROW('Gantt Chart'!$D$9:$D$1000))+1,
                ""),
            ROW(A890))
        ),
    "")</f>
        <v/>
      </c>
      <c r="AL894" s="12"/>
      <c r="AM894" s="12"/>
      <c r="AN894" s="12"/>
      <c r="AO894" s="12"/>
      <c r="AP894" s="12"/>
      <c r="AQ894" s="12"/>
      <c r="AR894" s="18" t="str" cm="1">
        <f t="array" ref="AR894">IFERROR(
    INDEX('Gantt Chart'!$D$9:$D$1000,
        SMALL(
            IF(('Gantt Chart'!$J$9:$J$1000=$AS$3) * ('Gantt Chart'!$L$9:$L$1000&lt;1),
                ROW('Gantt Chart'!$D$9:$D$1000)-MIN(ROW('Gantt Chart'!$D$9:$D$1000))+1,
                ""),
            ROW(A890))
        ),
    "")</f>
        <v/>
      </c>
      <c r="AS894" s="12"/>
      <c r="AT894" s="12"/>
      <c r="AU894" s="12"/>
      <c r="AV894" s="12"/>
      <c r="AW894" s="12"/>
      <c r="AX894" s="12"/>
      <c r="AY894" s="18" t="str" cm="1">
        <f t="array" ref="AY894">IFERROR(
    INDEX('Gantt Chart'!$D$9:$D$1000,
        SMALL(
            IF(('Gantt Chart'!$J$9:$J$1000=$AZ$3) * ('Gantt Chart'!$L$9:$L$1000&lt;1),
                ROW('Gantt Chart'!$D$9:$D$1000)-MIN(ROW('Gantt Chart'!$D$9:$D$1000))+1,
                ""),
            ROW(A890))
        ),
    "")</f>
        <v/>
      </c>
      <c r="AZ894" s="12"/>
      <c r="BA894" s="12"/>
      <c r="BB894" s="12"/>
      <c r="BC894" s="12"/>
      <c r="BD894" s="12"/>
      <c r="BE894" s="12"/>
      <c r="BF894" s="18" cm="1">
        <f t="array" ref="BF894">IFERROR(
    INDEX('Gantt Chart'!$D$9:$D$1000,
        SMALL(
            IF(('Gantt Chart'!$J$9:$J$1000=$BG$3) * ('Gantt Chart'!$L$9:$L$1000&lt;1),
                ROW('Gantt Chart'!$D$9:$D$1000)-MIN(ROW('Gantt Chart'!$D$9:$D$1000))+1,
                ""),
            ROW(A890))
        ),
    "")</f>
        <v>0</v>
      </c>
      <c r="BG894" s="12"/>
      <c r="BH894" s="12"/>
      <c r="BI894" s="12"/>
      <c r="BJ894" s="12"/>
      <c r="BK894" s="12"/>
      <c r="BL894" s="12"/>
      <c r="BM894" s="18" cm="1">
        <f t="array" ref="BM894">IFERROR(
    INDEX('Gantt Chart'!$D$9:$D$1000,
        SMALL(
            IF(('Gantt Chart'!$J$9:$J$1000=$BN$3) * ('Gantt Chart'!$L$9:$L$1000&lt;1),
                ROW('Gantt Chart'!$D$9:$D$1000)-MIN(ROW('Gantt Chart'!$D$9:$D$1000))+1,
                ""),
            ROW(A890))
        ),
    "")</f>
        <v>0</v>
      </c>
      <c r="BN894" s="12"/>
      <c r="BO894" s="12"/>
      <c r="BP894" s="12"/>
      <c r="BQ894" s="12"/>
      <c r="BR894" s="12"/>
      <c r="BS894" s="12"/>
      <c r="BT894" s="10"/>
    </row>
    <row r="895" spans="1:72" ht="16.899999999999999" customHeight="1" x14ac:dyDescent="0.2">
      <c r="A895" s="9"/>
      <c r="B895" s="18" t="str" cm="1">
        <f t="array" ref="B895">IFERROR(
    INDEX('Gantt Chart'!$D$9:$D$1000,
        SMALL(
            IF(('Gantt Chart'!$J$9:$J$1000=$C$3) * ('Gantt Chart'!$L$9:$L$1000&lt;1),
                ROW('Gantt Chart'!$D$9:$D$1000)-MIN(ROW('Gantt Chart'!$D$9:$D$1000))+1,
                ""),
            ROW(A891))
        ),
    "")</f>
        <v/>
      </c>
      <c r="C895" s="12"/>
      <c r="D895" s="316" t="str">
        <f>IFERROR(INDEX('Gantt Chart'!$H$9:$H$1000, MATCH($G898, 'Gantt Chart'!$D$9:$D$1000, 0)), "")</f>
        <v/>
      </c>
      <c r="E895" s="317" t="str">
        <f>IFERROR(VLOOKUP($G898, 'Gantt Chart'!$D$9:$E$1000, 2, FALSE), "")</f>
        <v/>
      </c>
      <c r="F895" s="317"/>
      <c r="G895" s="317"/>
      <c r="H895" s="12"/>
      <c r="I895" s="18" t="str" cm="1">
        <f t="array" ref="I895">IFERROR(
    INDEX('Gantt Chart'!$D$9:$D$1000,
        SMALL(
            IF(('Gantt Chart'!$J$9:$J$1000=$J$3) * ('Gantt Chart'!$L$9:$L$1000&lt;1),
                ROW('Gantt Chart'!$D$9:$D$1000)-MIN(ROW('Gantt Chart'!$D$9:$D$1000))+1,
                ""),
            ROW(A891))
        ),
    "")</f>
        <v/>
      </c>
      <c r="J895" s="12"/>
      <c r="K895" s="316" t="str">
        <f>IFERROR(INDEX('Gantt Chart'!$H$9:$H$1000, MATCH($N898, 'Gantt Chart'!$D$9:$D$1000, 0)), "")</f>
        <v/>
      </c>
      <c r="L895" s="317" t="str">
        <f>IFERROR(VLOOKUP($N898, 'Gantt Chart'!$D$9:$E$1000, 2, FALSE), "")</f>
        <v/>
      </c>
      <c r="M895" s="317"/>
      <c r="N895" s="317"/>
      <c r="O895" s="12"/>
      <c r="P895" s="18" t="str" cm="1">
        <f t="array" ref="P895">IFERROR(
    INDEX('Gantt Chart'!$D$9:$D$1000,
        SMALL(
            IF(('Gantt Chart'!$J$9:$J$1000=$Q$3) * ('Gantt Chart'!$L$9:$L$1000&lt;1),
                ROW('Gantt Chart'!$D$9:$D$1000)-MIN(ROW('Gantt Chart'!$D$9:$D$1000))+1,
                ""),
            ROW(A891))
        ),
    "")</f>
        <v/>
      </c>
      <c r="Q895" s="12"/>
      <c r="R895" s="316" t="str">
        <f>IFERROR(INDEX('Gantt Chart'!$H$9:$H$1000, MATCH($U898, 'Gantt Chart'!$D$9:$D$1000, 0)), "")</f>
        <v/>
      </c>
      <c r="S895" s="317" t="str">
        <f>IFERROR(VLOOKUP($U898, 'Gantt Chart'!$D$9:$E$1000, 2, FALSE), "")</f>
        <v/>
      </c>
      <c r="T895" s="317"/>
      <c r="U895" s="317"/>
      <c r="V895" s="12"/>
      <c r="W895" s="18" t="str" cm="1">
        <f t="array" ref="W895">IFERROR(
    INDEX('Gantt Chart'!$D$9:$D$1000,
        SMALL(
            IF(('Gantt Chart'!$J$9:$J$1000=$X$3) * ('Gantt Chart'!$L$9:$L$1000&lt;1),
                ROW('Gantt Chart'!$D$9:$D$1000)-MIN(ROW('Gantt Chart'!$D$9:$D$1000))+1,
                ""),
            ROW(A891))
        ),
    "")</f>
        <v/>
      </c>
      <c r="X895" s="12"/>
      <c r="Y895" s="316" t="str">
        <f>IFERROR(INDEX('Gantt Chart'!$H$9:$H$1000, MATCH($AB898, 'Gantt Chart'!$D$9:$D$1000, 0)), "")</f>
        <v/>
      </c>
      <c r="Z895" s="317" t="str">
        <f>IFERROR(VLOOKUP($AB898, 'Gantt Chart'!$D$9:$E$1000, 2, FALSE), "")</f>
        <v/>
      </c>
      <c r="AA895" s="317"/>
      <c r="AB895" s="317"/>
      <c r="AC895" s="12"/>
      <c r="AD895" s="18" t="str" cm="1">
        <f t="array" ref="AD895">IFERROR(
    INDEX('Gantt Chart'!$D$9:$D$1000,
        SMALL(
            IF(('Gantt Chart'!$J$9:$J$1000=$AE$3) * ('Gantt Chart'!$L$9:$L$1000&lt;1),
                ROW('Gantt Chart'!$D$9:$D$1000)-MIN(ROW('Gantt Chart'!$D$9:$D$1000))+1,
                ""),
            ROW(A891))
        ),
    "")</f>
        <v/>
      </c>
      <c r="AE895" s="12"/>
      <c r="AF895" s="316" t="str">
        <f>IFERROR(INDEX('Gantt Chart'!$H$9:$H$1000, MATCH($AI898, 'Gantt Chart'!$D$9:$D$1000, 0)), "")</f>
        <v/>
      </c>
      <c r="AG895" s="317" t="str">
        <f>IFERROR(VLOOKUP($AI898, 'Gantt Chart'!$D$9:$E$1000, 2, FALSE), "")</f>
        <v/>
      </c>
      <c r="AH895" s="317"/>
      <c r="AI895" s="317"/>
      <c r="AJ895" s="12"/>
      <c r="AK895" s="18" t="str" cm="1">
        <f t="array" ref="AK895">IFERROR(
    INDEX('Gantt Chart'!$D$9:$D$1000,
        SMALL(
            IF(('Gantt Chart'!$J$9:$J$1000=$AL$3) * ('Gantt Chart'!$L$9:$L$1000&lt;1),
                ROW('Gantt Chart'!$D$9:$D$1000)-MIN(ROW('Gantt Chart'!$D$9:$D$1000))+1,
                ""),
            ROW(A891))
        ),
    "")</f>
        <v/>
      </c>
      <c r="AL895" s="12"/>
      <c r="AM895" s="316" t="str">
        <f>IFERROR(INDEX('Gantt Chart'!$H$9:$H$1000, MATCH($AP898, 'Gantt Chart'!$D$9:$D$1000, 0)), "")</f>
        <v/>
      </c>
      <c r="AN895" s="317" t="str">
        <f>IFERROR(VLOOKUP($AP898, 'Gantt Chart'!$D$9:$E$1000, 2, FALSE), "")</f>
        <v/>
      </c>
      <c r="AO895" s="317"/>
      <c r="AP895" s="317"/>
      <c r="AQ895" s="12"/>
      <c r="AR895" s="18" t="str" cm="1">
        <f t="array" ref="AR895">IFERROR(
    INDEX('Gantt Chart'!$D$9:$D$1000,
        SMALL(
            IF(('Gantt Chart'!$J$9:$J$1000=$AS$3) * ('Gantt Chart'!$L$9:$L$1000&lt;1),
                ROW('Gantt Chart'!$D$9:$D$1000)-MIN(ROW('Gantt Chart'!$D$9:$D$1000))+1,
                ""),
            ROW(A891))
        ),
    "")</f>
        <v/>
      </c>
      <c r="AS895" s="12"/>
      <c r="AT895" s="316" t="str">
        <f>IFERROR(INDEX('Gantt Chart'!$H$9:$H$1000, MATCH($AW898, 'Gantt Chart'!$D$9:$D$1000, 0)), "")</f>
        <v/>
      </c>
      <c r="AU895" s="317" t="str">
        <f>IFERROR(VLOOKUP($AW898, 'Gantt Chart'!$D$9:$E$1000, 2, FALSE), "")</f>
        <v/>
      </c>
      <c r="AV895" s="317"/>
      <c r="AW895" s="317"/>
      <c r="AX895" s="12"/>
      <c r="AY895" s="18" t="str" cm="1">
        <f t="array" ref="AY895">IFERROR(
    INDEX('Gantt Chart'!$D$9:$D$1000,
        SMALL(
            IF(('Gantt Chart'!$J$9:$J$1000=$AZ$3) * ('Gantt Chart'!$L$9:$L$1000&lt;1),
                ROW('Gantt Chart'!$D$9:$D$1000)-MIN(ROW('Gantt Chart'!$D$9:$D$1000))+1,
                ""),
            ROW(A891))
        ),
    "")</f>
        <v/>
      </c>
      <c r="AZ895" s="12"/>
      <c r="BA895" s="316" t="str">
        <f>IFERROR(INDEX('Gantt Chart'!$H$9:$H$1000, MATCH($BD898, 'Gantt Chart'!$D$9:$D$1000, 0)), "")</f>
        <v/>
      </c>
      <c r="BB895" s="317" t="str">
        <f>IFERROR(VLOOKUP($BD898, 'Gantt Chart'!$D$9:$E$1000, 2, FALSE), "")</f>
        <v/>
      </c>
      <c r="BC895" s="317"/>
      <c r="BD895" s="317"/>
      <c r="BE895" s="12"/>
      <c r="BF895" s="18" cm="1">
        <f t="array" ref="BF895">IFERROR(
    INDEX('Gantt Chart'!$D$9:$D$1000,
        SMALL(
            IF(('Gantt Chart'!$J$9:$J$1000=$BG$3) * ('Gantt Chart'!$L$9:$L$1000&lt;1),
                ROW('Gantt Chart'!$D$9:$D$1000)-MIN(ROW('Gantt Chart'!$D$9:$D$1000))+1,
                ""),
            ROW(A891))
        ),
    "")</f>
        <v>0</v>
      </c>
      <c r="BG895" s="12"/>
      <c r="BH895" s="316" t="str">
        <f>IFERROR(INDEX('Gantt Chart'!$H$9:$H$1000, MATCH($BK898, 'Gantt Chart'!$D$9:$D$1000, 0)), "")</f>
        <v/>
      </c>
      <c r="BI895" s="317" t="str">
        <f>IFERROR(VLOOKUP($BK898, 'Gantt Chart'!$D$9:$E$1000, 2, FALSE), "")</f>
        <v/>
      </c>
      <c r="BJ895" s="317"/>
      <c r="BK895" s="317"/>
      <c r="BL895" s="12"/>
      <c r="BM895" s="18" cm="1">
        <f t="array" ref="BM895">IFERROR(
    INDEX('Gantt Chart'!$D$9:$D$1000,
        SMALL(
            IF(('Gantt Chart'!$J$9:$J$1000=$BN$3) * ('Gantt Chart'!$L$9:$L$1000&lt;1),
                ROW('Gantt Chart'!$D$9:$D$1000)-MIN(ROW('Gantt Chart'!$D$9:$D$1000))+1,
                ""),
            ROW(A891))
        ),
    "")</f>
        <v>0</v>
      </c>
      <c r="BN895" s="12"/>
      <c r="BO895" s="316" t="str">
        <f>IFERROR(INDEX('Gantt Chart'!$H$9:$H$1000, MATCH($BR898, 'Gantt Chart'!$D$9:$D$1000, 0)), "")</f>
        <v/>
      </c>
      <c r="BP895" s="317" t="str">
        <f>IFERROR(VLOOKUP($BR898, 'Gantt Chart'!$D$9:$E$1000, 2, FALSE), "")</f>
        <v/>
      </c>
      <c r="BQ895" s="317"/>
      <c r="BR895" s="317"/>
      <c r="BS895" s="12"/>
      <c r="BT895" s="10"/>
    </row>
    <row r="896" spans="1:72" x14ac:dyDescent="0.2">
      <c r="A896" s="9"/>
      <c r="B896" s="18" t="str" cm="1">
        <f t="array" ref="B896">IFERROR(
    INDEX('Gantt Chart'!$D$9:$D$1000,
        SMALL(
            IF(('Gantt Chart'!$J$9:$J$1000=$C$3) * ('Gantt Chart'!$L$9:$L$1000&lt;1),
                ROW('Gantt Chart'!$D$9:$D$1000)-MIN(ROW('Gantt Chart'!$D$9:$D$1000))+1,
                ""),
            ROW(A892))
        ),
    "")</f>
        <v/>
      </c>
      <c r="C896" s="12"/>
      <c r="D896" s="316"/>
      <c r="E896" s="318" t="str">
        <f>IFERROR(INDEX('Gantt Chart'!$C$9:$C$1000, MATCH($G898, 'Gantt Chart'!$D$9:$D$1000, 0)), "")</f>
        <v/>
      </c>
      <c r="F896" s="318"/>
      <c r="G896" s="318"/>
      <c r="H896" s="12"/>
      <c r="I896" s="18" t="str" cm="1">
        <f t="array" ref="I896">IFERROR(
    INDEX('Gantt Chart'!$D$9:$D$1000,
        SMALL(
            IF(('Gantt Chart'!$J$9:$J$1000=$J$3) * ('Gantt Chart'!$L$9:$L$1000&lt;1),
                ROW('Gantt Chart'!$D$9:$D$1000)-MIN(ROW('Gantt Chart'!$D$9:$D$1000))+1,
                ""),
            ROW(A892))
        ),
    "")</f>
        <v/>
      </c>
      <c r="J896" s="12"/>
      <c r="K896" s="316"/>
      <c r="L896" s="318" t="str">
        <f>IFERROR(INDEX('Gantt Chart'!$C$9:$C$1000, MATCH($N898, 'Gantt Chart'!$D$9:$D$1000, 0)), "")</f>
        <v/>
      </c>
      <c r="M896" s="318"/>
      <c r="N896" s="318"/>
      <c r="O896" s="12"/>
      <c r="P896" s="18" t="str" cm="1">
        <f t="array" ref="P896">IFERROR(
    INDEX('Gantt Chart'!$D$9:$D$1000,
        SMALL(
            IF(('Gantt Chart'!$J$9:$J$1000=$Q$3) * ('Gantt Chart'!$L$9:$L$1000&lt;1),
                ROW('Gantt Chart'!$D$9:$D$1000)-MIN(ROW('Gantt Chart'!$D$9:$D$1000))+1,
                ""),
            ROW(A892))
        ),
    "")</f>
        <v/>
      </c>
      <c r="Q896" s="12"/>
      <c r="R896" s="316"/>
      <c r="S896" s="318" t="str">
        <f>IFERROR(INDEX('Gantt Chart'!$C$9:$C$1000, MATCH($U898, 'Gantt Chart'!$D$9:$D$1000, 0)), "")</f>
        <v/>
      </c>
      <c r="T896" s="318"/>
      <c r="U896" s="318"/>
      <c r="V896" s="12"/>
      <c r="W896" s="18" t="str" cm="1">
        <f t="array" ref="W896">IFERROR(
    INDEX('Gantt Chart'!$D$9:$D$1000,
        SMALL(
            IF(('Gantt Chart'!$J$9:$J$1000=$X$3) * ('Gantt Chart'!$L$9:$L$1000&lt;1),
                ROW('Gantt Chart'!$D$9:$D$1000)-MIN(ROW('Gantt Chart'!$D$9:$D$1000))+1,
                ""),
            ROW(A892))
        ),
    "")</f>
        <v/>
      </c>
      <c r="X896" s="12"/>
      <c r="Y896" s="316"/>
      <c r="Z896" s="318" t="str">
        <f>IFERROR(INDEX('Gantt Chart'!$C$9:$C$1000, MATCH($AB898, 'Gantt Chart'!$D$9:$D$1000, 0)), "")</f>
        <v/>
      </c>
      <c r="AA896" s="318"/>
      <c r="AB896" s="318"/>
      <c r="AC896" s="12"/>
      <c r="AD896" s="18" t="str" cm="1">
        <f t="array" ref="AD896">IFERROR(
    INDEX('Gantt Chart'!$D$9:$D$1000,
        SMALL(
            IF(('Gantt Chart'!$J$9:$J$1000=$AE$3) * ('Gantt Chart'!$L$9:$L$1000&lt;1),
                ROW('Gantt Chart'!$D$9:$D$1000)-MIN(ROW('Gantt Chart'!$D$9:$D$1000))+1,
                ""),
            ROW(A892))
        ),
    "")</f>
        <v/>
      </c>
      <c r="AE896" s="12"/>
      <c r="AF896" s="316"/>
      <c r="AG896" s="318" t="str">
        <f>IFERROR(INDEX('Gantt Chart'!$C$9:$C$1000, MATCH($AI898, 'Gantt Chart'!$D$9:$D$1000, 0)), "")</f>
        <v/>
      </c>
      <c r="AH896" s="318"/>
      <c r="AI896" s="318"/>
      <c r="AJ896" s="12"/>
      <c r="AK896" s="18" t="str" cm="1">
        <f t="array" ref="AK896">IFERROR(
    INDEX('Gantt Chart'!$D$9:$D$1000,
        SMALL(
            IF(('Gantt Chart'!$J$9:$J$1000=$AL$3) * ('Gantt Chart'!$L$9:$L$1000&lt;1),
                ROW('Gantt Chart'!$D$9:$D$1000)-MIN(ROW('Gantt Chart'!$D$9:$D$1000))+1,
                ""),
            ROW(A892))
        ),
    "")</f>
        <v/>
      </c>
      <c r="AL896" s="12"/>
      <c r="AM896" s="316"/>
      <c r="AN896" s="318" t="str">
        <f>IFERROR(INDEX('Gantt Chart'!$C$9:$C$1000, MATCH($AP898, 'Gantt Chart'!$D$9:$D$1000, 0)), "")</f>
        <v/>
      </c>
      <c r="AO896" s="318"/>
      <c r="AP896" s="318"/>
      <c r="AQ896" s="12"/>
      <c r="AR896" s="18" t="str" cm="1">
        <f t="array" ref="AR896">IFERROR(
    INDEX('Gantt Chart'!$D$9:$D$1000,
        SMALL(
            IF(('Gantt Chart'!$J$9:$J$1000=$AS$3) * ('Gantt Chart'!$L$9:$L$1000&lt;1),
                ROW('Gantt Chart'!$D$9:$D$1000)-MIN(ROW('Gantt Chart'!$D$9:$D$1000))+1,
                ""),
            ROW(A892))
        ),
    "")</f>
        <v/>
      </c>
      <c r="AS896" s="12"/>
      <c r="AT896" s="316"/>
      <c r="AU896" s="318" t="str">
        <f>IFERROR(INDEX('Gantt Chart'!$C$9:$C$1000, MATCH($AW898, 'Gantt Chart'!$D$9:$D$1000, 0)), "")</f>
        <v/>
      </c>
      <c r="AV896" s="318"/>
      <c r="AW896" s="318"/>
      <c r="AX896" s="12"/>
      <c r="AY896" s="18" t="str" cm="1">
        <f t="array" ref="AY896">IFERROR(
    INDEX('Gantt Chart'!$D$9:$D$1000,
        SMALL(
            IF(('Gantt Chart'!$J$9:$J$1000=$AZ$3) * ('Gantt Chart'!$L$9:$L$1000&lt;1),
                ROW('Gantt Chart'!$D$9:$D$1000)-MIN(ROW('Gantt Chart'!$D$9:$D$1000))+1,
                ""),
            ROW(A892))
        ),
    "")</f>
        <v/>
      </c>
      <c r="AZ896" s="12"/>
      <c r="BA896" s="316"/>
      <c r="BB896" s="318" t="str">
        <f>IFERROR(INDEX('Gantt Chart'!$C$9:$C$1000, MATCH($BD898, 'Gantt Chart'!$D$9:$D$1000, 0)), "")</f>
        <v/>
      </c>
      <c r="BC896" s="318"/>
      <c r="BD896" s="318"/>
      <c r="BE896" s="12"/>
      <c r="BF896" s="18" cm="1">
        <f t="array" ref="BF896">IFERROR(
    INDEX('Gantt Chart'!$D$9:$D$1000,
        SMALL(
            IF(('Gantt Chart'!$J$9:$J$1000=$BG$3) * ('Gantt Chart'!$L$9:$L$1000&lt;1),
                ROW('Gantt Chart'!$D$9:$D$1000)-MIN(ROW('Gantt Chart'!$D$9:$D$1000))+1,
                ""),
            ROW(A892))
        ),
    "")</f>
        <v>0</v>
      </c>
      <c r="BG896" s="12"/>
      <c r="BH896" s="316"/>
      <c r="BI896" s="318" t="str">
        <f>IFERROR(INDEX('Gantt Chart'!$C$9:$C$1000, MATCH($BK898, 'Gantt Chart'!$D$9:$D$1000, 0)), "")</f>
        <v/>
      </c>
      <c r="BJ896" s="318"/>
      <c r="BK896" s="318"/>
      <c r="BL896" s="12"/>
      <c r="BM896" s="18" cm="1">
        <f t="array" ref="BM896">IFERROR(
    INDEX('Gantt Chart'!$D$9:$D$1000,
        SMALL(
            IF(('Gantt Chart'!$J$9:$J$1000=$BN$3) * ('Gantt Chart'!$L$9:$L$1000&lt;1),
                ROW('Gantt Chart'!$D$9:$D$1000)-MIN(ROW('Gantt Chart'!$D$9:$D$1000))+1,
                ""),
            ROW(A892))
        ),
    "")</f>
        <v>0</v>
      </c>
      <c r="BN896" s="12"/>
      <c r="BO896" s="316"/>
      <c r="BP896" s="318" t="str">
        <f>IFERROR(INDEX('Gantt Chart'!$C$9:$C$1000, MATCH($BR898, 'Gantt Chart'!$D$9:$D$1000, 0)), "")</f>
        <v/>
      </c>
      <c r="BQ896" s="318"/>
      <c r="BR896" s="318"/>
      <c r="BS896" s="12"/>
      <c r="BT896" s="10"/>
    </row>
    <row r="897" spans="1:72" x14ac:dyDescent="0.2">
      <c r="A897" s="9"/>
      <c r="B897" s="18" t="str" cm="1">
        <f t="array" ref="B897">IFERROR(
    INDEX('Gantt Chart'!$D$9:$D$1000,
        SMALL(
            IF(('Gantt Chart'!$J$9:$J$1000=$C$3) * ('Gantt Chart'!$L$9:$L$1000&lt;1),
                ROW('Gantt Chart'!$D$9:$D$1000)-MIN(ROW('Gantt Chart'!$D$9:$D$1000))+1,
                ""),
            ROW(A893))
        ),
    "")</f>
        <v/>
      </c>
      <c r="C897" s="12"/>
      <c r="D897" s="316"/>
      <c r="E897" s="319" t="str">
        <f>IFERROR(INDEX('Gantt Chart'!$M$9:$M$1000, MATCH($G898, 'Gantt Chart'!$D$9:$D$1000, 0)), "")</f>
        <v/>
      </c>
      <c r="F897" s="319"/>
      <c r="G897" s="319"/>
      <c r="H897" s="12"/>
      <c r="I897" s="18" t="str" cm="1">
        <f t="array" ref="I897">IFERROR(
    INDEX('Gantt Chart'!$D$9:$D$1000,
        SMALL(
            IF(('Gantt Chart'!$J$9:$J$1000=$J$3) * ('Gantt Chart'!$L$9:$L$1000&lt;1),
                ROW('Gantt Chart'!$D$9:$D$1000)-MIN(ROW('Gantt Chart'!$D$9:$D$1000))+1,
                ""),
            ROW(A893))
        ),
    "")</f>
        <v/>
      </c>
      <c r="J897" s="12"/>
      <c r="K897" s="316"/>
      <c r="L897" s="319" t="str">
        <f>IFERROR(INDEX('Gantt Chart'!$M$9:$M$1000, MATCH($N898, 'Gantt Chart'!$D$9:$D$1000, 0)), "")</f>
        <v/>
      </c>
      <c r="M897" s="319"/>
      <c r="N897" s="319"/>
      <c r="O897" s="12"/>
      <c r="P897" s="18" t="str" cm="1">
        <f t="array" ref="P897">IFERROR(
    INDEX('Gantt Chart'!$D$9:$D$1000,
        SMALL(
            IF(('Gantt Chart'!$J$9:$J$1000=$Q$3) * ('Gantt Chart'!$L$9:$L$1000&lt;1),
                ROW('Gantt Chart'!$D$9:$D$1000)-MIN(ROW('Gantt Chart'!$D$9:$D$1000))+1,
                ""),
            ROW(A893))
        ),
    "")</f>
        <v/>
      </c>
      <c r="Q897" s="12"/>
      <c r="R897" s="316"/>
      <c r="S897" s="319" t="str">
        <f>IFERROR(INDEX('Gantt Chart'!$M$9:$M$1000, MATCH($U898, 'Gantt Chart'!$D$9:$D$1000, 0)), "")</f>
        <v/>
      </c>
      <c r="T897" s="319"/>
      <c r="U897" s="319"/>
      <c r="V897" s="12"/>
      <c r="W897" s="18" t="str" cm="1">
        <f t="array" ref="W897">IFERROR(
    INDEX('Gantt Chart'!$D$9:$D$1000,
        SMALL(
            IF(('Gantt Chart'!$J$9:$J$1000=$X$3) * ('Gantt Chart'!$L$9:$L$1000&lt;1),
                ROW('Gantt Chart'!$D$9:$D$1000)-MIN(ROW('Gantt Chart'!$D$9:$D$1000))+1,
                ""),
            ROW(A893))
        ),
    "")</f>
        <v/>
      </c>
      <c r="X897" s="12"/>
      <c r="Y897" s="316"/>
      <c r="Z897" s="319" t="str">
        <f>IFERROR(INDEX('Gantt Chart'!$M$9:$M$1000, MATCH($AB898, 'Gantt Chart'!$D$9:$D$1000, 0)), "")</f>
        <v/>
      </c>
      <c r="AA897" s="319"/>
      <c r="AB897" s="319"/>
      <c r="AC897" s="12"/>
      <c r="AD897" s="18" t="str" cm="1">
        <f t="array" ref="AD897">IFERROR(
    INDEX('Gantt Chart'!$D$9:$D$1000,
        SMALL(
            IF(('Gantt Chart'!$J$9:$J$1000=$AE$3) * ('Gantt Chart'!$L$9:$L$1000&lt;1),
                ROW('Gantt Chart'!$D$9:$D$1000)-MIN(ROW('Gantt Chart'!$D$9:$D$1000))+1,
                ""),
            ROW(A893))
        ),
    "")</f>
        <v/>
      </c>
      <c r="AE897" s="12"/>
      <c r="AF897" s="316"/>
      <c r="AG897" s="319" t="str">
        <f>IFERROR(INDEX('Gantt Chart'!$M$9:$M$1000, MATCH($AI898, 'Gantt Chart'!$D$9:$D$1000, 0)), "")</f>
        <v/>
      </c>
      <c r="AH897" s="319"/>
      <c r="AI897" s="319"/>
      <c r="AJ897" s="12"/>
      <c r="AK897" s="18" t="str" cm="1">
        <f t="array" ref="AK897">IFERROR(
    INDEX('Gantt Chart'!$D$9:$D$1000,
        SMALL(
            IF(('Gantt Chart'!$J$9:$J$1000=$AL$3) * ('Gantt Chart'!$L$9:$L$1000&lt;1),
                ROW('Gantt Chart'!$D$9:$D$1000)-MIN(ROW('Gantt Chart'!$D$9:$D$1000))+1,
                ""),
            ROW(A893))
        ),
    "")</f>
        <v/>
      </c>
      <c r="AL897" s="12"/>
      <c r="AM897" s="316"/>
      <c r="AN897" s="319" t="str">
        <f>IFERROR(INDEX('Gantt Chart'!$M$9:$M$1000, MATCH($AP898, 'Gantt Chart'!$D$9:$D$1000, 0)), "")</f>
        <v/>
      </c>
      <c r="AO897" s="319"/>
      <c r="AP897" s="319"/>
      <c r="AQ897" s="12"/>
      <c r="AR897" s="18" t="str" cm="1">
        <f t="array" ref="AR897">IFERROR(
    INDEX('Gantt Chart'!$D$9:$D$1000,
        SMALL(
            IF(('Gantt Chart'!$J$9:$J$1000=$AS$3) * ('Gantt Chart'!$L$9:$L$1000&lt;1),
                ROW('Gantt Chart'!$D$9:$D$1000)-MIN(ROW('Gantt Chart'!$D$9:$D$1000))+1,
                ""),
            ROW(A893))
        ),
    "")</f>
        <v/>
      </c>
      <c r="AS897" s="12"/>
      <c r="AT897" s="316"/>
      <c r="AU897" s="319" t="str">
        <f>IFERROR(INDEX('Gantt Chart'!$M$9:$M$1000, MATCH($AW898, 'Gantt Chart'!$D$9:$D$1000, 0)), "")</f>
        <v/>
      </c>
      <c r="AV897" s="319"/>
      <c r="AW897" s="319"/>
      <c r="AX897" s="12"/>
      <c r="AY897" s="18" t="str" cm="1">
        <f t="array" ref="AY897">IFERROR(
    INDEX('Gantt Chart'!$D$9:$D$1000,
        SMALL(
            IF(('Gantt Chart'!$J$9:$J$1000=$AZ$3) * ('Gantt Chart'!$L$9:$L$1000&lt;1),
                ROW('Gantt Chart'!$D$9:$D$1000)-MIN(ROW('Gantt Chart'!$D$9:$D$1000))+1,
                ""),
            ROW(A893))
        ),
    "")</f>
        <v/>
      </c>
      <c r="AZ897" s="12"/>
      <c r="BA897" s="316"/>
      <c r="BB897" s="319" t="str">
        <f>IFERROR(INDEX('Gantt Chart'!$M$9:$M$1000, MATCH($BD898, 'Gantt Chart'!$D$9:$D$1000, 0)), "")</f>
        <v/>
      </c>
      <c r="BC897" s="319"/>
      <c r="BD897" s="319"/>
      <c r="BE897" s="12"/>
      <c r="BF897" s="18" cm="1">
        <f t="array" ref="BF897">IFERROR(
    INDEX('Gantt Chart'!$D$9:$D$1000,
        SMALL(
            IF(('Gantt Chart'!$J$9:$J$1000=$BG$3) * ('Gantt Chart'!$L$9:$L$1000&lt;1),
                ROW('Gantt Chart'!$D$9:$D$1000)-MIN(ROW('Gantt Chart'!$D$9:$D$1000))+1,
                ""),
            ROW(A893))
        ),
    "")</f>
        <v>0</v>
      </c>
      <c r="BG897" s="12"/>
      <c r="BH897" s="316"/>
      <c r="BI897" s="319" t="str">
        <f>IFERROR(INDEX('Gantt Chart'!$M$9:$M$1000, MATCH($BK898, 'Gantt Chart'!$D$9:$D$1000, 0)), "")</f>
        <v/>
      </c>
      <c r="BJ897" s="319"/>
      <c r="BK897" s="319"/>
      <c r="BL897" s="12"/>
      <c r="BM897" s="18" cm="1">
        <f t="array" ref="BM897">IFERROR(
    INDEX('Gantt Chart'!$D$9:$D$1000,
        SMALL(
            IF(('Gantt Chart'!$J$9:$J$1000=$BN$3) * ('Gantt Chart'!$L$9:$L$1000&lt;1),
                ROW('Gantt Chart'!$D$9:$D$1000)-MIN(ROW('Gantt Chart'!$D$9:$D$1000))+1,
                ""),
            ROW(A893))
        ),
    "")</f>
        <v>0</v>
      </c>
      <c r="BN897" s="12"/>
      <c r="BO897" s="316"/>
      <c r="BP897" s="319" t="str">
        <f>IFERROR(INDEX('Gantt Chart'!$M$9:$M$1000, MATCH($BR898, 'Gantt Chart'!$D$9:$D$1000, 0)), "")</f>
        <v/>
      </c>
      <c r="BQ897" s="319"/>
      <c r="BR897" s="319"/>
      <c r="BS897" s="12"/>
      <c r="BT897" s="10"/>
    </row>
    <row r="898" spans="1:72" x14ac:dyDescent="0.2">
      <c r="A898" s="9"/>
      <c r="B898" s="18" t="str" cm="1">
        <f t="array" ref="B898">IFERROR(
    INDEX('Gantt Chart'!$D$9:$D$1000,
        SMALL(
            IF(('Gantt Chart'!$J$9:$J$1000=$C$3) * ('Gantt Chart'!$L$9:$L$1000&lt;1),
                ROW('Gantt Chart'!$D$9:$D$1000)-MIN(ROW('Gantt Chart'!$D$9:$D$1000))+1,
                ""),
            ROW(A894))
        ),
    "")</f>
        <v/>
      </c>
      <c r="C898" s="12"/>
      <c r="D898" s="316"/>
      <c r="E898" s="320" t="str">
        <f>IFERROR(INDEX('Gantt Chart'!$L$9:$L$1000, MATCH($G898, 'Gantt Chart'!$D$9:$D$1000, 0)), "")</f>
        <v/>
      </c>
      <c r="F898" s="320"/>
      <c r="G898" s="13" t="str" cm="1">
        <f t="array" ref="G898">IF(INDEX($B$5:$B$999, CEILING((ROW()-5)/5, 1))="", "", INDEX($B$5:$B$999, CEILING((ROW()-5)/5, 1)))</f>
        <v/>
      </c>
      <c r="H898" s="12"/>
      <c r="I898" s="18" t="str" cm="1">
        <f t="array" ref="I898">IFERROR(
    INDEX('Gantt Chart'!$D$9:$D$1000,
        SMALL(
            IF(('Gantt Chart'!$J$9:$J$1000=$J$3) * ('Gantt Chart'!$L$9:$L$1000&lt;1),
                ROW('Gantt Chart'!$D$9:$D$1000)-MIN(ROW('Gantt Chart'!$D$9:$D$1000))+1,
                ""),
            ROW(A894))
        ),
    "")</f>
        <v/>
      </c>
      <c r="J898" s="12"/>
      <c r="K898" s="316"/>
      <c r="L898" s="320" t="str">
        <f>IFERROR(INDEX('Gantt Chart'!$L$9:$L$1000, MATCH($N898, 'Gantt Chart'!$D$9:$D$1000, 0)), "")</f>
        <v/>
      </c>
      <c r="M898" s="320"/>
      <c r="N898" s="13" t="str" cm="1">
        <f t="array" ref="N898">IF(INDEX($I$5:$I$999, CEILING((ROW()-5)/5, 1))="", "", INDEX($I$5:$I$999, CEILING((ROW()-5)/5, 1)))</f>
        <v/>
      </c>
      <c r="O898" s="12"/>
      <c r="P898" s="18" t="str" cm="1">
        <f t="array" ref="P898">IFERROR(
    INDEX('Gantt Chart'!$D$9:$D$1000,
        SMALL(
            IF(('Gantt Chart'!$J$9:$J$1000=$Q$3) * ('Gantt Chart'!$L$9:$L$1000&lt;1),
                ROW('Gantt Chart'!$D$9:$D$1000)-MIN(ROW('Gantt Chart'!$D$9:$D$1000))+1,
                ""),
            ROW(A894))
        ),
    "")</f>
        <v/>
      </c>
      <c r="Q898" s="12"/>
      <c r="R898" s="316"/>
      <c r="S898" s="320" t="str">
        <f>IFERROR(INDEX('Gantt Chart'!$L$9:$L$1000, MATCH($U898, 'Gantt Chart'!$D$9:$D$1000, 0)), "")</f>
        <v/>
      </c>
      <c r="T898" s="320"/>
      <c r="U898" s="13" t="str" cm="1">
        <f t="array" ref="U898">IF(INDEX($P$5:$P$999, CEILING((ROW()-5)/5, 1))="", "", INDEX($P$5:$P$999, CEILING((ROW()-5)/5, 1)))</f>
        <v/>
      </c>
      <c r="V898" s="12"/>
      <c r="W898" s="18" t="str" cm="1">
        <f t="array" ref="W898">IFERROR(
    INDEX('Gantt Chart'!$D$9:$D$1000,
        SMALL(
            IF(('Gantt Chart'!$J$9:$J$1000=$X$3) * ('Gantt Chart'!$L$9:$L$1000&lt;1),
                ROW('Gantt Chart'!$D$9:$D$1000)-MIN(ROW('Gantt Chart'!$D$9:$D$1000))+1,
                ""),
            ROW(A894))
        ),
    "")</f>
        <v/>
      </c>
      <c r="X898" s="12"/>
      <c r="Y898" s="316"/>
      <c r="Z898" s="320" t="str">
        <f>IFERROR(INDEX('Gantt Chart'!$L$9:$L$1000, MATCH($AB898, 'Gantt Chart'!$D$9:$D$1000, 0)), "")</f>
        <v/>
      </c>
      <c r="AA898" s="320"/>
      <c r="AB898" s="13" t="str" cm="1">
        <f t="array" ref="AB898">IF(INDEX($W$5:$W$999, CEILING((ROW()-5)/5, 1))="", "", INDEX($W$5:$W$999, CEILING((ROW()-5)/5, 1)))</f>
        <v/>
      </c>
      <c r="AC898" s="12"/>
      <c r="AD898" s="18" t="str" cm="1">
        <f t="array" ref="AD898">IFERROR(
    INDEX('Gantt Chart'!$D$9:$D$1000,
        SMALL(
            IF(('Gantt Chart'!$J$9:$J$1000=$AE$3) * ('Gantt Chart'!$L$9:$L$1000&lt;1),
                ROW('Gantt Chart'!$D$9:$D$1000)-MIN(ROW('Gantt Chart'!$D$9:$D$1000))+1,
                ""),
            ROW(A894))
        ),
    "")</f>
        <v/>
      </c>
      <c r="AE898" s="12"/>
      <c r="AF898" s="316"/>
      <c r="AG898" s="320" t="str">
        <f>IFERROR(INDEX('Gantt Chart'!$L$9:$L$1000, MATCH($AI898, 'Gantt Chart'!$D$9:$D$1000, 0)), "")</f>
        <v/>
      </c>
      <c r="AH898" s="320"/>
      <c r="AI898" s="13" t="str" cm="1">
        <f t="array" ref="AI898">IF(INDEX($AD$5:$AD$999, CEILING((ROW()-5)/5, 1))="", "", INDEX($AD$5:$AD$999, CEILING((ROW()-5)/5, 1)))</f>
        <v/>
      </c>
      <c r="AJ898" s="12"/>
      <c r="AK898" s="18" t="str" cm="1">
        <f t="array" ref="AK898">IFERROR(
    INDEX('Gantt Chart'!$D$9:$D$1000,
        SMALL(
            IF(('Gantt Chart'!$J$9:$J$1000=$AL$3) * ('Gantt Chart'!$L$9:$L$1000&lt;1),
                ROW('Gantt Chart'!$D$9:$D$1000)-MIN(ROW('Gantt Chart'!$D$9:$D$1000))+1,
                ""),
            ROW(A894))
        ),
    "")</f>
        <v/>
      </c>
      <c r="AL898" s="12"/>
      <c r="AM898" s="316"/>
      <c r="AN898" s="320" t="str">
        <f>IFERROR(INDEX('Gantt Chart'!$L$9:$L$1000, MATCH($AP898, 'Gantt Chart'!$D$9:$D$1000, 0)), "")</f>
        <v/>
      </c>
      <c r="AO898" s="320"/>
      <c r="AP898" s="13" t="str" cm="1">
        <f t="array" ref="AP898">IF(INDEX($AK$5:$AK$999, CEILING((ROW()-5)/5, 1))="", "", INDEX($AK$5:$AK$999, CEILING((ROW()-5)/5, 1)))</f>
        <v/>
      </c>
      <c r="AQ898" s="12"/>
      <c r="AR898" s="18" t="str" cm="1">
        <f t="array" ref="AR898">IFERROR(
    INDEX('Gantt Chart'!$D$9:$D$1000,
        SMALL(
            IF(('Gantt Chart'!$J$9:$J$1000=$AS$3) * ('Gantt Chart'!$L$9:$L$1000&lt;1),
                ROW('Gantt Chart'!$D$9:$D$1000)-MIN(ROW('Gantt Chart'!$D$9:$D$1000))+1,
                ""),
            ROW(A894))
        ),
    "")</f>
        <v/>
      </c>
      <c r="AS898" s="12"/>
      <c r="AT898" s="316"/>
      <c r="AU898" s="320" t="str">
        <f>IFERROR(INDEX('Gantt Chart'!$L$9:$L$1000, MATCH($AW898, 'Gantt Chart'!$D$9:$D$1000, 0)), "")</f>
        <v/>
      </c>
      <c r="AV898" s="320"/>
      <c r="AW898" s="13" t="str" cm="1">
        <f t="array" ref="AW898">IF(INDEX($AR$5:$AR$999, CEILING((ROW()-5)/5, 1))="", "", INDEX($AR$5:$AR$999, CEILING((ROW()-5)/5, 1)))</f>
        <v/>
      </c>
      <c r="AX898" s="12"/>
      <c r="AY898" s="18" t="str" cm="1">
        <f t="array" ref="AY898">IFERROR(
    INDEX('Gantt Chart'!$D$9:$D$1000,
        SMALL(
            IF(('Gantt Chart'!$J$9:$J$1000=$AZ$3) * ('Gantt Chart'!$L$9:$L$1000&lt;1),
                ROW('Gantt Chart'!$D$9:$D$1000)-MIN(ROW('Gantt Chart'!$D$9:$D$1000))+1,
                ""),
            ROW(A894))
        ),
    "")</f>
        <v/>
      </c>
      <c r="AZ898" s="12"/>
      <c r="BA898" s="316"/>
      <c r="BB898" s="320" t="str">
        <f>IFERROR(INDEX('Gantt Chart'!$L$9:$L$1000, MATCH($BD898, 'Gantt Chart'!$D$9:$D$1000, 0)), "")</f>
        <v/>
      </c>
      <c r="BC898" s="320"/>
      <c r="BD898" s="13" t="str" cm="1">
        <f t="array" ref="BD898">IF(INDEX($AY$5:$AY$999, CEILING((ROW()-5)/5, 1))="", "", INDEX($AY$5:$AY$999, CEILING((ROW()-5)/5, 1)))</f>
        <v/>
      </c>
      <c r="BE898" s="12"/>
      <c r="BF898" s="18" cm="1">
        <f t="array" ref="BF898">IFERROR(
    INDEX('Gantt Chart'!$D$9:$D$1000,
        SMALL(
            IF(('Gantt Chart'!$J$9:$J$1000=$BG$3) * ('Gantt Chart'!$L$9:$L$1000&lt;1),
                ROW('Gantt Chart'!$D$9:$D$1000)-MIN(ROW('Gantt Chart'!$D$9:$D$1000))+1,
                ""),
            ROW(A894))
        ),
    "")</f>
        <v>0</v>
      </c>
      <c r="BG898" s="12"/>
      <c r="BH898" s="316"/>
      <c r="BI898" s="320" t="str">
        <f>IFERROR(INDEX('Gantt Chart'!$L$9:$L$1000, MATCH($BK898, 'Gantt Chart'!$D$9:$D$1000, 0)), "")</f>
        <v/>
      </c>
      <c r="BJ898" s="320"/>
      <c r="BK898" s="13" cm="1">
        <f t="array" ref="BK898">IF(INDEX($BF$5:$BF$999, CEILING((ROW()-5)/5, 1))="", "", INDEX($BF$5:$BF$999, CEILING((ROW()-5)/5, 1)))</f>
        <v>0</v>
      </c>
      <c r="BL898" s="12"/>
      <c r="BM898" s="18" cm="1">
        <f t="array" ref="BM898">IFERROR(
    INDEX('Gantt Chart'!$D$9:$D$1000,
        SMALL(
            IF(('Gantt Chart'!$J$9:$J$1000=$BN$3) * ('Gantt Chart'!$L$9:$L$1000&lt;1),
                ROW('Gantt Chart'!$D$9:$D$1000)-MIN(ROW('Gantt Chart'!$D$9:$D$1000))+1,
                ""),
            ROW(A894))
        ),
    "")</f>
        <v>0</v>
      </c>
      <c r="BN898" s="12"/>
      <c r="BO898" s="316"/>
      <c r="BP898" s="320" t="str">
        <f>IFERROR(INDEX('Gantt Chart'!$L$9:$L$1000, MATCH($BR898, 'Gantt Chart'!$D$9:$D$1000, 0)), "")</f>
        <v/>
      </c>
      <c r="BQ898" s="320"/>
      <c r="BR898" s="13" cm="1">
        <f t="array" ref="BR898">IF(INDEX($BM$5:$BM$999, CEILING((ROW()-5)/5, 1))="", "", INDEX($BM$5:$BM$999, CEILING((ROW()-5)/5, 1)))</f>
        <v>0</v>
      </c>
      <c r="BS898" s="12"/>
      <c r="BT898" s="10"/>
    </row>
    <row r="899" spans="1:72" x14ac:dyDescent="0.2">
      <c r="A899" s="9"/>
      <c r="B899" s="18" t="str" cm="1">
        <f t="array" ref="B899">IFERROR(
    INDEX('Gantt Chart'!$D$9:$D$1000,
        SMALL(
            IF(('Gantt Chart'!$J$9:$J$1000=$C$3) * ('Gantt Chart'!$L$9:$L$1000&lt;1),
                ROW('Gantt Chart'!$D$9:$D$1000)-MIN(ROW('Gantt Chart'!$D$9:$D$1000))+1,
                ""),
            ROW(A895))
        ),
    "")</f>
        <v/>
      </c>
      <c r="C899" s="12"/>
      <c r="D899" s="12"/>
      <c r="E899" s="12"/>
      <c r="F899" s="12"/>
      <c r="G899" s="12"/>
      <c r="H899" s="12"/>
      <c r="I899" s="18" t="str" cm="1">
        <f t="array" ref="I899">IFERROR(
    INDEX('Gantt Chart'!$D$9:$D$1000,
        SMALL(
            IF(('Gantt Chart'!$J$9:$J$1000=$J$3) * ('Gantt Chart'!$L$9:$L$1000&lt;1),
                ROW('Gantt Chart'!$D$9:$D$1000)-MIN(ROW('Gantt Chart'!$D$9:$D$1000))+1,
                ""),
            ROW(A895))
        ),
    "")</f>
        <v/>
      </c>
      <c r="J899" s="12"/>
      <c r="K899" s="12"/>
      <c r="L899" s="12"/>
      <c r="M899" s="12"/>
      <c r="N899" s="12"/>
      <c r="O899" s="12"/>
      <c r="P899" s="18" t="str" cm="1">
        <f t="array" ref="P899">IFERROR(
    INDEX('Gantt Chart'!$D$9:$D$1000,
        SMALL(
            IF(('Gantt Chart'!$J$9:$J$1000=$Q$3) * ('Gantt Chart'!$L$9:$L$1000&lt;1),
                ROW('Gantt Chart'!$D$9:$D$1000)-MIN(ROW('Gantt Chart'!$D$9:$D$1000))+1,
                ""),
            ROW(A895))
        ),
    "")</f>
        <v/>
      </c>
      <c r="Q899" s="12"/>
      <c r="R899" s="12"/>
      <c r="S899" s="12"/>
      <c r="T899" s="12"/>
      <c r="U899" s="12"/>
      <c r="V899" s="12"/>
      <c r="W899" s="18" t="str" cm="1">
        <f t="array" ref="W899">IFERROR(
    INDEX('Gantt Chart'!$D$9:$D$1000,
        SMALL(
            IF(('Gantt Chart'!$J$9:$J$1000=$X$3) * ('Gantt Chart'!$L$9:$L$1000&lt;1),
                ROW('Gantt Chart'!$D$9:$D$1000)-MIN(ROW('Gantt Chart'!$D$9:$D$1000))+1,
                ""),
            ROW(A895))
        ),
    "")</f>
        <v/>
      </c>
      <c r="X899" s="12"/>
      <c r="Y899" s="12"/>
      <c r="Z899" s="12"/>
      <c r="AA899" s="12"/>
      <c r="AB899" s="12"/>
      <c r="AC899" s="12"/>
      <c r="AD899" s="18" t="str" cm="1">
        <f t="array" ref="AD899">IFERROR(
    INDEX('Gantt Chart'!$D$9:$D$1000,
        SMALL(
            IF(('Gantt Chart'!$J$9:$J$1000=$AE$3) * ('Gantt Chart'!$L$9:$L$1000&lt;1),
                ROW('Gantt Chart'!$D$9:$D$1000)-MIN(ROW('Gantt Chart'!$D$9:$D$1000))+1,
                ""),
            ROW(A895))
        ),
    "")</f>
        <v/>
      </c>
      <c r="AE899" s="12"/>
      <c r="AF899" s="12"/>
      <c r="AG899" s="12"/>
      <c r="AH899" s="12"/>
      <c r="AI899" s="12"/>
      <c r="AJ899" s="12"/>
      <c r="AK899" s="18" t="str" cm="1">
        <f t="array" ref="AK899">IFERROR(
    INDEX('Gantt Chart'!$D$9:$D$1000,
        SMALL(
            IF(('Gantt Chart'!$J$9:$J$1000=$AL$3) * ('Gantt Chart'!$L$9:$L$1000&lt;1),
                ROW('Gantt Chart'!$D$9:$D$1000)-MIN(ROW('Gantt Chart'!$D$9:$D$1000))+1,
                ""),
            ROW(A895))
        ),
    "")</f>
        <v/>
      </c>
      <c r="AL899" s="12"/>
      <c r="AM899" s="12"/>
      <c r="AN899" s="12"/>
      <c r="AO899" s="12"/>
      <c r="AP899" s="12"/>
      <c r="AQ899" s="12"/>
      <c r="AR899" s="18" t="str" cm="1">
        <f t="array" ref="AR899">IFERROR(
    INDEX('Gantt Chart'!$D$9:$D$1000,
        SMALL(
            IF(('Gantt Chart'!$J$9:$J$1000=$AS$3) * ('Gantt Chart'!$L$9:$L$1000&lt;1),
                ROW('Gantt Chart'!$D$9:$D$1000)-MIN(ROW('Gantt Chart'!$D$9:$D$1000))+1,
                ""),
            ROW(A895))
        ),
    "")</f>
        <v/>
      </c>
      <c r="AS899" s="12"/>
      <c r="AT899" s="12"/>
      <c r="AU899" s="12"/>
      <c r="AV899" s="12"/>
      <c r="AW899" s="12"/>
      <c r="AX899" s="12"/>
      <c r="AY899" s="18" t="str" cm="1">
        <f t="array" ref="AY899">IFERROR(
    INDEX('Gantt Chart'!$D$9:$D$1000,
        SMALL(
            IF(('Gantt Chart'!$J$9:$J$1000=$AZ$3) * ('Gantt Chart'!$L$9:$L$1000&lt;1),
                ROW('Gantt Chart'!$D$9:$D$1000)-MIN(ROW('Gantt Chart'!$D$9:$D$1000))+1,
                ""),
            ROW(A895))
        ),
    "")</f>
        <v/>
      </c>
      <c r="AZ899" s="12"/>
      <c r="BA899" s="12"/>
      <c r="BB899" s="12"/>
      <c r="BC899" s="12"/>
      <c r="BD899" s="12"/>
      <c r="BE899" s="12"/>
      <c r="BF899" s="18" cm="1">
        <f t="array" ref="BF899">IFERROR(
    INDEX('Gantt Chart'!$D$9:$D$1000,
        SMALL(
            IF(('Gantt Chart'!$J$9:$J$1000=$BG$3) * ('Gantt Chart'!$L$9:$L$1000&lt;1),
                ROW('Gantt Chart'!$D$9:$D$1000)-MIN(ROW('Gantt Chart'!$D$9:$D$1000))+1,
                ""),
            ROW(A895))
        ),
    "")</f>
        <v>0</v>
      </c>
      <c r="BG899" s="12"/>
      <c r="BH899" s="12"/>
      <c r="BI899" s="12"/>
      <c r="BJ899" s="12"/>
      <c r="BK899" s="12"/>
      <c r="BL899" s="12"/>
      <c r="BM899" s="18" cm="1">
        <f t="array" ref="BM899">IFERROR(
    INDEX('Gantt Chart'!$D$9:$D$1000,
        SMALL(
            IF(('Gantt Chart'!$J$9:$J$1000=$BN$3) * ('Gantt Chart'!$L$9:$L$1000&lt;1),
                ROW('Gantt Chart'!$D$9:$D$1000)-MIN(ROW('Gantt Chart'!$D$9:$D$1000))+1,
                ""),
            ROW(A895))
        ),
    "")</f>
        <v>0</v>
      </c>
      <c r="BN899" s="12"/>
      <c r="BO899" s="12"/>
      <c r="BP899" s="12"/>
      <c r="BQ899" s="12"/>
      <c r="BR899" s="12"/>
      <c r="BS899" s="12"/>
      <c r="BT899" s="10"/>
    </row>
    <row r="900" spans="1:72" ht="16.899999999999999" customHeight="1" x14ac:dyDescent="0.2">
      <c r="A900" s="9"/>
      <c r="B900" s="18" t="str" cm="1">
        <f t="array" ref="B900">IFERROR(
    INDEX('Gantt Chart'!$D$9:$D$1000,
        SMALL(
            IF(('Gantt Chart'!$J$9:$J$1000=$C$3) * ('Gantt Chart'!$L$9:$L$1000&lt;1),
                ROW('Gantt Chart'!$D$9:$D$1000)-MIN(ROW('Gantt Chart'!$D$9:$D$1000))+1,
                ""),
            ROW(A896))
        ),
    "")</f>
        <v/>
      </c>
      <c r="C900" s="12"/>
      <c r="D900" s="316" t="str">
        <f>IFERROR(INDEX('Gantt Chart'!$H$9:$H$1000, MATCH($G903, 'Gantt Chart'!$D$9:$D$1000, 0)), "")</f>
        <v/>
      </c>
      <c r="E900" s="317" t="str">
        <f>IFERROR(VLOOKUP($G903, 'Gantt Chart'!$D$9:$E$1000, 2, FALSE), "")</f>
        <v/>
      </c>
      <c r="F900" s="317"/>
      <c r="G900" s="317"/>
      <c r="H900" s="12"/>
      <c r="I900" s="18" t="str" cm="1">
        <f t="array" ref="I900">IFERROR(
    INDEX('Gantt Chart'!$D$9:$D$1000,
        SMALL(
            IF(('Gantt Chart'!$J$9:$J$1000=$J$3) * ('Gantt Chart'!$L$9:$L$1000&lt;1),
                ROW('Gantt Chart'!$D$9:$D$1000)-MIN(ROW('Gantt Chart'!$D$9:$D$1000))+1,
                ""),
            ROW(A896))
        ),
    "")</f>
        <v/>
      </c>
      <c r="J900" s="12"/>
      <c r="K900" s="316" t="str">
        <f>IFERROR(INDEX('Gantt Chart'!$H$9:$H$1000, MATCH($N903, 'Gantt Chart'!$D$9:$D$1000, 0)), "")</f>
        <v/>
      </c>
      <c r="L900" s="317" t="str">
        <f>IFERROR(VLOOKUP($N903, 'Gantt Chart'!$D$9:$E$1000, 2, FALSE), "")</f>
        <v/>
      </c>
      <c r="M900" s="317"/>
      <c r="N900" s="317"/>
      <c r="O900" s="12"/>
      <c r="P900" s="18" t="str" cm="1">
        <f t="array" ref="P900">IFERROR(
    INDEX('Gantt Chart'!$D$9:$D$1000,
        SMALL(
            IF(('Gantt Chart'!$J$9:$J$1000=$Q$3) * ('Gantt Chart'!$L$9:$L$1000&lt;1),
                ROW('Gantt Chart'!$D$9:$D$1000)-MIN(ROW('Gantt Chart'!$D$9:$D$1000))+1,
                ""),
            ROW(A896))
        ),
    "")</f>
        <v/>
      </c>
      <c r="Q900" s="12"/>
      <c r="R900" s="316" t="str">
        <f>IFERROR(INDEX('Gantt Chart'!$H$9:$H$1000, MATCH($U903, 'Gantt Chart'!$D$9:$D$1000, 0)), "")</f>
        <v/>
      </c>
      <c r="S900" s="317" t="str">
        <f>IFERROR(VLOOKUP($U903, 'Gantt Chart'!$D$9:$E$1000, 2, FALSE), "")</f>
        <v/>
      </c>
      <c r="T900" s="317"/>
      <c r="U900" s="317"/>
      <c r="V900" s="12"/>
      <c r="W900" s="18" t="str" cm="1">
        <f t="array" ref="W900">IFERROR(
    INDEX('Gantt Chart'!$D$9:$D$1000,
        SMALL(
            IF(('Gantt Chart'!$J$9:$J$1000=$X$3) * ('Gantt Chart'!$L$9:$L$1000&lt;1),
                ROW('Gantt Chart'!$D$9:$D$1000)-MIN(ROW('Gantt Chart'!$D$9:$D$1000))+1,
                ""),
            ROW(A896))
        ),
    "")</f>
        <v/>
      </c>
      <c r="X900" s="12"/>
      <c r="Y900" s="316" t="str">
        <f>IFERROR(INDEX('Gantt Chart'!$H$9:$H$1000, MATCH($AB903, 'Gantt Chart'!$D$9:$D$1000, 0)), "")</f>
        <v/>
      </c>
      <c r="Z900" s="317" t="str">
        <f>IFERROR(VLOOKUP($AB903, 'Gantt Chart'!$D$9:$E$1000, 2, FALSE), "")</f>
        <v/>
      </c>
      <c r="AA900" s="317"/>
      <c r="AB900" s="317"/>
      <c r="AC900" s="12"/>
      <c r="AD900" s="18" t="str" cm="1">
        <f t="array" ref="AD900">IFERROR(
    INDEX('Gantt Chart'!$D$9:$D$1000,
        SMALL(
            IF(('Gantt Chart'!$J$9:$J$1000=$AE$3) * ('Gantt Chart'!$L$9:$L$1000&lt;1),
                ROW('Gantt Chart'!$D$9:$D$1000)-MIN(ROW('Gantt Chart'!$D$9:$D$1000))+1,
                ""),
            ROW(A896))
        ),
    "")</f>
        <v/>
      </c>
      <c r="AE900" s="12"/>
      <c r="AF900" s="316" t="str">
        <f>IFERROR(INDEX('Gantt Chart'!$H$9:$H$1000, MATCH($AI903, 'Gantt Chart'!$D$9:$D$1000, 0)), "")</f>
        <v/>
      </c>
      <c r="AG900" s="317" t="str">
        <f>IFERROR(VLOOKUP($AI903, 'Gantt Chart'!$D$9:$E$1000, 2, FALSE), "")</f>
        <v/>
      </c>
      <c r="AH900" s="317"/>
      <c r="AI900" s="317"/>
      <c r="AJ900" s="12"/>
      <c r="AK900" s="18" t="str" cm="1">
        <f t="array" ref="AK900">IFERROR(
    INDEX('Gantt Chart'!$D$9:$D$1000,
        SMALL(
            IF(('Gantt Chart'!$J$9:$J$1000=$AL$3) * ('Gantt Chart'!$L$9:$L$1000&lt;1),
                ROW('Gantt Chart'!$D$9:$D$1000)-MIN(ROW('Gantt Chart'!$D$9:$D$1000))+1,
                ""),
            ROW(A896))
        ),
    "")</f>
        <v/>
      </c>
      <c r="AL900" s="12"/>
      <c r="AM900" s="316" t="str">
        <f>IFERROR(INDEX('Gantt Chart'!$H$9:$H$1000, MATCH($AP903, 'Gantt Chart'!$D$9:$D$1000, 0)), "")</f>
        <v/>
      </c>
      <c r="AN900" s="317" t="str">
        <f>IFERROR(VLOOKUP($AP903, 'Gantt Chart'!$D$9:$E$1000, 2, FALSE), "")</f>
        <v/>
      </c>
      <c r="AO900" s="317"/>
      <c r="AP900" s="317"/>
      <c r="AQ900" s="12"/>
      <c r="AR900" s="18" t="str" cm="1">
        <f t="array" ref="AR900">IFERROR(
    INDEX('Gantt Chart'!$D$9:$D$1000,
        SMALL(
            IF(('Gantt Chart'!$J$9:$J$1000=$AS$3) * ('Gantt Chart'!$L$9:$L$1000&lt;1),
                ROW('Gantt Chart'!$D$9:$D$1000)-MIN(ROW('Gantt Chart'!$D$9:$D$1000))+1,
                ""),
            ROW(A896))
        ),
    "")</f>
        <v/>
      </c>
      <c r="AS900" s="12"/>
      <c r="AT900" s="316" t="str">
        <f>IFERROR(INDEX('Gantt Chart'!$H$9:$H$1000, MATCH($AW903, 'Gantt Chart'!$D$9:$D$1000, 0)), "")</f>
        <v/>
      </c>
      <c r="AU900" s="317" t="str">
        <f>IFERROR(VLOOKUP($AW903, 'Gantt Chart'!$D$9:$E$1000, 2, FALSE), "")</f>
        <v/>
      </c>
      <c r="AV900" s="317"/>
      <c r="AW900" s="317"/>
      <c r="AX900" s="12"/>
      <c r="AY900" s="18" t="str" cm="1">
        <f t="array" ref="AY900">IFERROR(
    INDEX('Gantt Chart'!$D$9:$D$1000,
        SMALL(
            IF(('Gantt Chart'!$J$9:$J$1000=$AZ$3) * ('Gantt Chart'!$L$9:$L$1000&lt;1),
                ROW('Gantt Chart'!$D$9:$D$1000)-MIN(ROW('Gantt Chart'!$D$9:$D$1000))+1,
                ""),
            ROW(A896))
        ),
    "")</f>
        <v/>
      </c>
      <c r="AZ900" s="12"/>
      <c r="BA900" s="316" t="str">
        <f>IFERROR(INDEX('Gantt Chart'!$H$9:$H$1000, MATCH($BD903, 'Gantt Chart'!$D$9:$D$1000, 0)), "")</f>
        <v/>
      </c>
      <c r="BB900" s="317" t="str">
        <f>IFERROR(VLOOKUP($BD903, 'Gantt Chart'!$D$9:$E$1000, 2, FALSE), "")</f>
        <v/>
      </c>
      <c r="BC900" s="317"/>
      <c r="BD900" s="317"/>
      <c r="BE900" s="12"/>
      <c r="BF900" s="18" cm="1">
        <f t="array" ref="BF900">IFERROR(
    INDEX('Gantt Chart'!$D$9:$D$1000,
        SMALL(
            IF(('Gantt Chart'!$J$9:$J$1000=$BG$3) * ('Gantt Chart'!$L$9:$L$1000&lt;1),
                ROW('Gantt Chart'!$D$9:$D$1000)-MIN(ROW('Gantt Chart'!$D$9:$D$1000))+1,
                ""),
            ROW(A896))
        ),
    "")</f>
        <v>0</v>
      </c>
      <c r="BG900" s="12"/>
      <c r="BH900" s="316" t="str">
        <f>IFERROR(INDEX('Gantt Chart'!$H$9:$H$1000, MATCH($BK903, 'Gantt Chart'!$D$9:$D$1000, 0)), "")</f>
        <v/>
      </c>
      <c r="BI900" s="317" t="str">
        <f>IFERROR(VLOOKUP($BK903, 'Gantt Chart'!$D$9:$E$1000, 2, FALSE), "")</f>
        <v/>
      </c>
      <c r="BJ900" s="317"/>
      <c r="BK900" s="317"/>
      <c r="BL900" s="12"/>
      <c r="BM900" s="18" cm="1">
        <f t="array" ref="BM900">IFERROR(
    INDEX('Gantt Chart'!$D$9:$D$1000,
        SMALL(
            IF(('Gantt Chart'!$J$9:$J$1000=$BN$3) * ('Gantt Chart'!$L$9:$L$1000&lt;1),
                ROW('Gantt Chart'!$D$9:$D$1000)-MIN(ROW('Gantt Chart'!$D$9:$D$1000))+1,
                ""),
            ROW(A896))
        ),
    "")</f>
        <v>0</v>
      </c>
      <c r="BN900" s="12"/>
      <c r="BO900" s="316" t="str">
        <f>IFERROR(INDEX('Gantt Chart'!$H$9:$H$1000, MATCH($BR903, 'Gantt Chart'!$D$9:$D$1000, 0)), "")</f>
        <v/>
      </c>
      <c r="BP900" s="317" t="str">
        <f>IFERROR(VLOOKUP($BR903, 'Gantt Chart'!$D$9:$E$1000, 2, FALSE), "")</f>
        <v/>
      </c>
      <c r="BQ900" s="317"/>
      <c r="BR900" s="317"/>
      <c r="BS900" s="12"/>
      <c r="BT900" s="10"/>
    </row>
    <row r="901" spans="1:72" x14ac:dyDescent="0.2">
      <c r="A901" s="9"/>
      <c r="B901" s="18" t="str" cm="1">
        <f t="array" ref="B901">IFERROR(
    INDEX('Gantt Chart'!$D$9:$D$1000,
        SMALL(
            IF(('Gantt Chart'!$J$9:$J$1000=$C$3) * ('Gantt Chart'!$L$9:$L$1000&lt;1),
                ROW('Gantt Chart'!$D$9:$D$1000)-MIN(ROW('Gantt Chart'!$D$9:$D$1000))+1,
                ""),
            ROW(A897))
        ),
    "")</f>
        <v/>
      </c>
      <c r="C901" s="12"/>
      <c r="D901" s="316"/>
      <c r="E901" s="318" t="str">
        <f>IFERROR(INDEX('Gantt Chart'!$C$9:$C$1000, MATCH($G903, 'Gantt Chart'!$D$9:$D$1000, 0)), "")</f>
        <v/>
      </c>
      <c r="F901" s="318"/>
      <c r="G901" s="318"/>
      <c r="H901" s="12"/>
      <c r="I901" s="18" t="str" cm="1">
        <f t="array" ref="I901">IFERROR(
    INDEX('Gantt Chart'!$D$9:$D$1000,
        SMALL(
            IF(('Gantt Chart'!$J$9:$J$1000=$J$3) * ('Gantt Chart'!$L$9:$L$1000&lt;1),
                ROW('Gantt Chart'!$D$9:$D$1000)-MIN(ROW('Gantt Chart'!$D$9:$D$1000))+1,
                ""),
            ROW(A897))
        ),
    "")</f>
        <v/>
      </c>
      <c r="J901" s="12"/>
      <c r="K901" s="316"/>
      <c r="L901" s="318" t="str">
        <f>IFERROR(INDEX('Gantt Chart'!$C$9:$C$1000, MATCH($N903, 'Gantt Chart'!$D$9:$D$1000, 0)), "")</f>
        <v/>
      </c>
      <c r="M901" s="318"/>
      <c r="N901" s="318"/>
      <c r="O901" s="12"/>
      <c r="P901" s="18" t="str" cm="1">
        <f t="array" ref="P901">IFERROR(
    INDEX('Gantt Chart'!$D$9:$D$1000,
        SMALL(
            IF(('Gantt Chart'!$J$9:$J$1000=$Q$3) * ('Gantt Chart'!$L$9:$L$1000&lt;1),
                ROW('Gantt Chart'!$D$9:$D$1000)-MIN(ROW('Gantt Chart'!$D$9:$D$1000))+1,
                ""),
            ROW(A897))
        ),
    "")</f>
        <v/>
      </c>
      <c r="Q901" s="12"/>
      <c r="R901" s="316"/>
      <c r="S901" s="318" t="str">
        <f>IFERROR(INDEX('Gantt Chart'!$C$9:$C$1000, MATCH($U903, 'Gantt Chart'!$D$9:$D$1000, 0)), "")</f>
        <v/>
      </c>
      <c r="T901" s="318"/>
      <c r="U901" s="318"/>
      <c r="V901" s="12"/>
      <c r="W901" s="18" t="str" cm="1">
        <f t="array" ref="W901">IFERROR(
    INDEX('Gantt Chart'!$D$9:$D$1000,
        SMALL(
            IF(('Gantt Chart'!$J$9:$J$1000=$X$3) * ('Gantt Chart'!$L$9:$L$1000&lt;1),
                ROW('Gantt Chart'!$D$9:$D$1000)-MIN(ROW('Gantt Chart'!$D$9:$D$1000))+1,
                ""),
            ROW(A897))
        ),
    "")</f>
        <v/>
      </c>
      <c r="X901" s="12"/>
      <c r="Y901" s="316"/>
      <c r="Z901" s="318" t="str">
        <f>IFERROR(INDEX('Gantt Chart'!$C$9:$C$1000, MATCH($AB903, 'Gantt Chart'!$D$9:$D$1000, 0)), "")</f>
        <v/>
      </c>
      <c r="AA901" s="318"/>
      <c r="AB901" s="318"/>
      <c r="AC901" s="12"/>
      <c r="AD901" s="18" t="str" cm="1">
        <f t="array" ref="AD901">IFERROR(
    INDEX('Gantt Chart'!$D$9:$D$1000,
        SMALL(
            IF(('Gantt Chart'!$J$9:$J$1000=$AE$3) * ('Gantt Chart'!$L$9:$L$1000&lt;1),
                ROW('Gantt Chart'!$D$9:$D$1000)-MIN(ROW('Gantt Chart'!$D$9:$D$1000))+1,
                ""),
            ROW(A897))
        ),
    "")</f>
        <v/>
      </c>
      <c r="AE901" s="12"/>
      <c r="AF901" s="316"/>
      <c r="AG901" s="318" t="str">
        <f>IFERROR(INDEX('Gantt Chart'!$C$9:$C$1000, MATCH($AI903, 'Gantt Chart'!$D$9:$D$1000, 0)), "")</f>
        <v/>
      </c>
      <c r="AH901" s="318"/>
      <c r="AI901" s="318"/>
      <c r="AJ901" s="12"/>
      <c r="AK901" s="18" t="str" cm="1">
        <f t="array" ref="AK901">IFERROR(
    INDEX('Gantt Chart'!$D$9:$D$1000,
        SMALL(
            IF(('Gantt Chart'!$J$9:$J$1000=$AL$3) * ('Gantt Chart'!$L$9:$L$1000&lt;1),
                ROW('Gantt Chart'!$D$9:$D$1000)-MIN(ROW('Gantt Chart'!$D$9:$D$1000))+1,
                ""),
            ROW(A897))
        ),
    "")</f>
        <v/>
      </c>
      <c r="AL901" s="12"/>
      <c r="AM901" s="316"/>
      <c r="AN901" s="318" t="str">
        <f>IFERROR(INDEX('Gantt Chart'!$C$9:$C$1000, MATCH($AP903, 'Gantt Chart'!$D$9:$D$1000, 0)), "")</f>
        <v/>
      </c>
      <c r="AO901" s="318"/>
      <c r="AP901" s="318"/>
      <c r="AQ901" s="12"/>
      <c r="AR901" s="18" t="str" cm="1">
        <f t="array" ref="AR901">IFERROR(
    INDEX('Gantt Chart'!$D$9:$D$1000,
        SMALL(
            IF(('Gantt Chart'!$J$9:$J$1000=$AS$3) * ('Gantt Chart'!$L$9:$L$1000&lt;1),
                ROW('Gantt Chart'!$D$9:$D$1000)-MIN(ROW('Gantt Chart'!$D$9:$D$1000))+1,
                ""),
            ROW(A897))
        ),
    "")</f>
        <v/>
      </c>
      <c r="AS901" s="12"/>
      <c r="AT901" s="316"/>
      <c r="AU901" s="318" t="str">
        <f>IFERROR(INDEX('Gantt Chart'!$C$9:$C$1000, MATCH($AW903, 'Gantt Chart'!$D$9:$D$1000, 0)), "")</f>
        <v/>
      </c>
      <c r="AV901" s="318"/>
      <c r="AW901" s="318"/>
      <c r="AX901" s="12"/>
      <c r="AY901" s="18" t="str" cm="1">
        <f t="array" ref="AY901">IFERROR(
    INDEX('Gantt Chart'!$D$9:$D$1000,
        SMALL(
            IF(('Gantt Chart'!$J$9:$J$1000=$AZ$3) * ('Gantt Chart'!$L$9:$L$1000&lt;1),
                ROW('Gantt Chart'!$D$9:$D$1000)-MIN(ROW('Gantt Chart'!$D$9:$D$1000))+1,
                ""),
            ROW(A897))
        ),
    "")</f>
        <v/>
      </c>
      <c r="AZ901" s="12"/>
      <c r="BA901" s="316"/>
      <c r="BB901" s="318" t="str">
        <f>IFERROR(INDEX('Gantt Chart'!$C$9:$C$1000, MATCH($BD903, 'Gantt Chart'!$D$9:$D$1000, 0)), "")</f>
        <v/>
      </c>
      <c r="BC901" s="318"/>
      <c r="BD901" s="318"/>
      <c r="BE901" s="12"/>
      <c r="BF901" s="18" cm="1">
        <f t="array" ref="BF901">IFERROR(
    INDEX('Gantt Chart'!$D$9:$D$1000,
        SMALL(
            IF(('Gantt Chart'!$J$9:$J$1000=$BG$3) * ('Gantt Chart'!$L$9:$L$1000&lt;1),
                ROW('Gantt Chart'!$D$9:$D$1000)-MIN(ROW('Gantt Chart'!$D$9:$D$1000))+1,
                ""),
            ROW(A897))
        ),
    "")</f>
        <v>0</v>
      </c>
      <c r="BG901" s="12"/>
      <c r="BH901" s="316"/>
      <c r="BI901" s="318" t="str">
        <f>IFERROR(INDEX('Gantt Chart'!$C$9:$C$1000, MATCH($BK903, 'Gantt Chart'!$D$9:$D$1000, 0)), "")</f>
        <v/>
      </c>
      <c r="BJ901" s="318"/>
      <c r="BK901" s="318"/>
      <c r="BL901" s="12"/>
      <c r="BM901" s="18" cm="1">
        <f t="array" ref="BM901">IFERROR(
    INDEX('Gantt Chart'!$D$9:$D$1000,
        SMALL(
            IF(('Gantt Chart'!$J$9:$J$1000=$BN$3) * ('Gantt Chart'!$L$9:$L$1000&lt;1),
                ROW('Gantt Chart'!$D$9:$D$1000)-MIN(ROW('Gantt Chart'!$D$9:$D$1000))+1,
                ""),
            ROW(A897))
        ),
    "")</f>
        <v>0</v>
      </c>
      <c r="BN901" s="12"/>
      <c r="BO901" s="316"/>
      <c r="BP901" s="318" t="str">
        <f>IFERROR(INDEX('Gantt Chart'!$C$9:$C$1000, MATCH($BR903, 'Gantt Chart'!$D$9:$D$1000, 0)), "")</f>
        <v/>
      </c>
      <c r="BQ901" s="318"/>
      <c r="BR901" s="318"/>
      <c r="BS901" s="12"/>
      <c r="BT901" s="10"/>
    </row>
    <row r="902" spans="1:72" x14ac:dyDescent="0.2">
      <c r="A902" s="9"/>
      <c r="B902" s="18" t="str" cm="1">
        <f t="array" ref="B902">IFERROR(
    INDEX('Gantt Chart'!$D$9:$D$1000,
        SMALL(
            IF(('Gantt Chart'!$J$9:$J$1000=$C$3) * ('Gantt Chart'!$L$9:$L$1000&lt;1),
                ROW('Gantt Chart'!$D$9:$D$1000)-MIN(ROW('Gantt Chart'!$D$9:$D$1000))+1,
                ""),
            ROW(A898))
        ),
    "")</f>
        <v/>
      </c>
      <c r="C902" s="12"/>
      <c r="D902" s="316"/>
      <c r="E902" s="319" t="str">
        <f>IFERROR(INDEX('Gantt Chart'!$M$9:$M$1000, MATCH($G903, 'Gantt Chart'!$D$9:$D$1000, 0)), "")</f>
        <v/>
      </c>
      <c r="F902" s="319"/>
      <c r="G902" s="319"/>
      <c r="H902" s="12"/>
      <c r="I902" s="18" t="str" cm="1">
        <f t="array" ref="I902">IFERROR(
    INDEX('Gantt Chart'!$D$9:$D$1000,
        SMALL(
            IF(('Gantt Chart'!$J$9:$J$1000=$J$3) * ('Gantt Chart'!$L$9:$L$1000&lt;1),
                ROW('Gantt Chart'!$D$9:$D$1000)-MIN(ROW('Gantt Chart'!$D$9:$D$1000))+1,
                ""),
            ROW(A898))
        ),
    "")</f>
        <v/>
      </c>
      <c r="J902" s="12"/>
      <c r="K902" s="316"/>
      <c r="L902" s="319" t="str">
        <f>IFERROR(INDEX('Gantt Chart'!$M$9:$M$1000, MATCH($N903, 'Gantt Chart'!$D$9:$D$1000, 0)), "")</f>
        <v/>
      </c>
      <c r="M902" s="319"/>
      <c r="N902" s="319"/>
      <c r="O902" s="12"/>
      <c r="P902" s="18" t="str" cm="1">
        <f t="array" ref="P902">IFERROR(
    INDEX('Gantt Chart'!$D$9:$D$1000,
        SMALL(
            IF(('Gantt Chart'!$J$9:$J$1000=$Q$3) * ('Gantt Chart'!$L$9:$L$1000&lt;1),
                ROW('Gantt Chart'!$D$9:$D$1000)-MIN(ROW('Gantt Chart'!$D$9:$D$1000))+1,
                ""),
            ROW(A898))
        ),
    "")</f>
        <v/>
      </c>
      <c r="Q902" s="12"/>
      <c r="R902" s="316"/>
      <c r="S902" s="319" t="str">
        <f>IFERROR(INDEX('Gantt Chart'!$M$9:$M$1000, MATCH($U903, 'Gantt Chart'!$D$9:$D$1000, 0)), "")</f>
        <v/>
      </c>
      <c r="T902" s="319"/>
      <c r="U902" s="319"/>
      <c r="V902" s="12"/>
      <c r="W902" s="18" t="str" cm="1">
        <f t="array" ref="W902">IFERROR(
    INDEX('Gantt Chart'!$D$9:$D$1000,
        SMALL(
            IF(('Gantt Chart'!$J$9:$J$1000=$X$3) * ('Gantt Chart'!$L$9:$L$1000&lt;1),
                ROW('Gantt Chart'!$D$9:$D$1000)-MIN(ROW('Gantt Chart'!$D$9:$D$1000))+1,
                ""),
            ROW(A898))
        ),
    "")</f>
        <v/>
      </c>
      <c r="X902" s="12"/>
      <c r="Y902" s="316"/>
      <c r="Z902" s="319" t="str">
        <f>IFERROR(INDEX('Gantt Chart'!$M$9:$M$1000, MATCH($AB903, 'Gantt Chart'!$D$9:$D$1000, 0)), "")</f>
        <v/>
      </c>
      <c r="AA902" s="319"/>
      <c r="AB902" s="319"/>
      <c r="AC902" s="12"/>
      <c r="AD902" s="18" t="str" cm="1">
        <f t="array" ref="AD902">IFERROR(
    INDEX('Gantt Chart'!$D$9:$D$1000,
        SMALL(
            IF(('Gantt Chart'!$J$9:$J$1000=$AE$3) * ('Gantt Chart'!$L$9:$L$1000&lt;1),
                ROW('Gantt Chart'!$D$9:$D$1000)-MIN(ROW('Gantt Chart'!$D$9:$D$1000))+1,
                ""),
            ROW(A898))
        ),
    "")</f>
        <v/>
      </c>
      <c r="AE902" s="12"/>
      <c r="AF902" s="316"/>
      <c r="AG902" s="319" t="str">
        <f>IFERROR(INDEX('Gantt Chart'!$M$9:$M$1000, MATCH($AI903, 'Gantt Chart'!$D$9:$D$1000, 0)), "")</f>
        <v/>
      </c>
      <c r="AH902" s="319"/>
      <c r="AI902" s="319"/>
      <c r="AJ902" s="12"/>
      <c r="AK902" s="18" t="str" cm="1">
        <f t="array" ref="AK902">IFERROR(
    INDEX('Gantt Chart'!$D$9:$D$1000,
        SMALL(
            IF(('Gantt Chart'!$J$9:$J$1000=$AL$3) * ('Gantt Chart'!$L$9:$L$1000&lt;1),
                ROW('Gantt Chart'!$D$9:$D$1000)-MIN(ROW('Gantt Chart'!$D$9:$D$1000))+1,
                ""),
            ROW(A898))
        ),
    "")</f>
        <v/>
      </c>
      <c r="AL902" s="12"/>
      <c r="AM902" s="316"/>
      <c r="AN902" s="319" t="str">
        <f>IFERROR(INDEX('Gantt Chart'!$M$9:$M$1000, MATCH($AP903, 'Gantt Chart'!$D$9:$D$1000, 0)), "")</f>
        <v/>
      </c>
      <c r="AO902" s="319"/>
      <c r="AP902" s="319"/>
      <c r="AQ902" s="12"/>
      <c r="AR902" s="18" t="str" cm="1">
        <f t="array" ref="AR902">IFERROR(
    INDEX('Gantt Chart'!$D$9:$D$1000,
        SMALL(
            IF(('Gantt Chart'!$J$9:$J$1000=$AS$3) * ('Gantt Chart'!$L$9:$L$1000&lt;1),
                ROW('Gantt Chart'!$D$9:$D$1000)-MIN(ROW('Gantt Chart'!$D$9:$D$1000))+1,
                ""),
            ROW(A898))
        ),
    "")</f>
        <v/>
      </c>
      <c r="AS902" s="12"/>
      <c r="AT902" s="316"/>
      <c r="AU902" s="319" t="str">
        <f>IFERROR(INDEX('Gantt Chart'!$M$9:$M$1000, MATCH($AW903, 'Gantt Chart'!$D$9:$D$1000, 0)), "")</f>
        <v/>
      </c>
      <c r="AV902" s="319"/>
      <c r="AW902" s="319"/>
      <c r="AX902" s="12"/>
      <c r="AY902" s="18" t="str" cm="1">
        <f t="array" ref="AY902">IFERROR(
    INDEX('Gantt Chart'!$D$9:$D$1000,
        SMALL(
            IF(('Gantt Chart'!$J$9:$J$1000=$AZ$3) * ('Gantt Chart'!$L$9:$L$1000&lt;1),
                ROW('Gantt Chart'!$D$9:$D$1000)-MIN(ROW('Gantt Chart'!$D$9:$D$1000))+1,
                ""),
            ROW(A898))
        ),
    "")</f>
        <v/>
      </c>
      <c r="AZ902" s="12"/>
      <c r="BA902" s="316"/>
      <c r="BB902" s="319" t="str">
        <f>IFERROR(INDEX('Gantt Chart'!$M$9:$M$1000, MATCH($BD903, 'Gantt Chart'!$D$9:$D$1000, 0)), "")</f>
        <v/>
      </c>
      <c r="BC902" s="319"/>
      <c r="BD902" s="319"/>
      <c r="BE902" s="12"/>
      <c r="BF902" s="18" cm="1">
        <f t="array" ref="BF902">IFERROR(
    INDEX('Gantt Chart'!$D$9:$D$1000,
        SMALL(
            IF(('Gantt Chart'!$J$9:$J$1000=$BG$3) * ('Gantt Chart'!$L$9:$L$1000&lt;1),
                ROW('Gantt Chart'!$D$9:$D$1000)-MIN(ROW('Gantt Chart'!$D$9:$D$1000))+1,
                ""),
            ROW(A898))
        ),
    "")</f>
        <v>0</v>
      </c>
      <c r="BG902" s="12"/>
      <c r="BH902" s="316"/>
      <c r="BI902" s="319" t="str">
        <f>IFERROR(INDEX('Gantt Chart'!$M$9:$M$1000, MATCH($BK903, 'Gantt Chart'!$D$9:$D$1000, 0)), "")</f>
        <v/>
      </c>
      <c r="BJ902" s="319"/>
      <c r="BK902" s="319"/>
      <c r="BL902" s="12"/>
      <c r="BM902" s="18" cm="1">
        <f t="array" ref="BM902">IFERROR(
    INDEX('Gantt Chart'!$D$9:$D$1000,
        SMALL(
            IF(('Gantt Chart'!$J$9:$J$1000=$BN$3) * ('Gantt Chart'!$L$9:$L$1000&lt;1),
                ROW('Gantt Chart'!$D$9:$D$1000)-MIN(ROW('Gantt Chart'!$D$9:$D$1000))+1,
                ""),
            ROW(A898))
        ),
    "")</f>
        <v>0</v>
      </c>
      <c r="BN902" s="12"/>
      <c r="BO902" s="316"/>
      <c r="BP902" s="319" t="str">
        <f>IFERROR(INDEX('Gantt Chart'!$M$9:$M$1000, MATCH($BR903, 'Gantt Chart'!$D$9:$D$1000, 0)), "")</f>
        <v/>
      </c>
      <c r="BQ902" s="319"/>
      <c r="BR902" s="319"/>
      <c r="BS902" s="12"/>
      <c r="BT902" s="10"/>
    </row>
    <row r="903" spans="1:72" x14ac:dyDescent="0.2">
      <c r="A903" s="9"/>
      <c r="B903" s="18" t="str" cm="1">
        <f t="array" ref="B903">IFERROR(
    INDEX('Gantt Chart'!$D$9:$D$1000,
        SMALL(
            IF(('Gantt Chart'!$J$9:$J$1000=$C$3) * ('Gantt Chart'!$L$9:$L$1000&lt;1),
                ROW('Gantt Chart'!$D$9:$D$1000)-MIN(ROW('Gantt Chart'!$D$9:$D$1000))+1,
                ""),
            ROW(A899))
        ),
    "")</f>
        <v/>
      </c>
      <c r="C903" s="12"/>
      <c r="D903" s="316"/>
      <c r="E903" s="320" t="str">
        <f>IFERROR(INDEX('Gantt Chart'!$L$9:$L$1000, MATCH($G903, 'Gantt Chart'!$D$9:$D$1000, 0)), "")</f>
        <v/>
      </c>
      <c r="F903" s="320"/>
      <c r="G903" s="13" t="str" cm="1">
        <f t="array" ref="G903">IF(INDEX($B$5:$B$999, CEILING((ROW()-5)/5, 1))="", "", INDEX($B$5:$B$999, CEILING((ROW()-5)/5, 1)))</f>
        <v/>
      </c>
      <c r="H903" s="12"/>
      <c r="I903" s="18" t="str" cm="1">
        <f t="array" ref="I903">IFERROR(
    INDEX('Gantt Chart'!$D$9:$D$1000,
        SMALL(
            IF(('Gantt Chart'!$J$9:$J$1000=$J$3) * ('Gantt Chart'!$L$9:$L$1000&lt;1),
                ROW('Gantt Chart'!$D$9:$D$1000)-MIN(ROW('Gantt Chart'!$D$9:$D$1000))+1,
                ""),
            ROW(A899))
        ),
    "")</f>
        <v/>
      </c>
      <c r="J903" s="12"/>
      <c r="K903" s="316"/>
      <c r="L903" s="320" t="str">
        <f>IFERROR(INDEX('Gantt Chart'!$L$9:$L$1000, MATCH($N903, 'Gantt Chart'!$D$9:$D$1000, 0)), "")</f>
        <v/>
      </c>
      <c r="M903" s="320"/>
      <c r="N903" s="13" t="str" cm="1">
        <f t="array" ref="N903">IF(INDEX($I$5:$I$999, CEILING((ROW()-5)/5, 1))="", "", INDEX($I$5:$I$999, CEILING((ROW()-5)/5, 1)))</f>
        <v/>
      </c>
      <c r="O903" s="12"/>
      <c r="P903" s="18" t="str" cm="1">
        <f t="array" ref="P903">IFERROR(
    INDEX('Gantt Chart'!$D$9:$D$1000,
        SMALL(
            IF(('Gantt Chart'!$J$9:$J$1000=$Q$3) * ('Gantt Chart'!$L$9:$L$1000&lt;1),
                ROW('Gantt Chart'!$D$9:$D$1000)-MIN(ROW('Gantt Chart'!$D$9:$D$1000))+1,
                ""),
            ROW(A899))
        ),
    "")</f>
        <v/>
      </c>
      <c r="Q903" s="12"/>
      <c r="R903" s="316"/>
      <c r="S903" s="320" t="str">
        <f>IFERROR(INDEX('Gantt Chart'!$L$9:$L$1000, MATCH($U903, 'Gantt Chart'!$D$9:$D$1000, 0)), "")</f>
        <v/>
      </c>
      <c r="T903" s="320"/>
      <c r="U903" s="13" t="str" cm="1">
        <f t="array" ref="U903">IF(INDEX($P$5:$P$999, CEILING((ROW()-5)/5, 1))="", "", INDEX($P$5:$P$999, CEILING((ROW()-5)/5, 1)))</f>
        <v/>
      </c>
      <c r="V903" s="12"/>
      <c r="W903" s="18" t="str" cm="1">
        <f t="array" ref="W903">IFERROR(
    INDEX('Gantt Chart'!$D$9:$D$1000,
        SMALL(
            IF(('Gantt Chart'!$J$9:$J$1000=$X$3) * ('Gantt Chart'!$L$9:$L$1000&lt;1),
                ROW('Gantt Chart'!$D$9:$D$1000)-MIN(ROW('Gantt Chart'!$D$9:$D$1000))+1,
                ""),
            ROW(A899))
        ),
    "")</f>
        <v/>
      </c>
      <c r="X903" s="12"/>
      <c r="Y903" s="316"/>
      <c r="Z903" s="320" t="str">
        <f>IFERROR(INDEX('Gantt Chart'!$L$9:$L$1000, MATCH($AB903, 'Gantt Chart'!$D$9:$D$1000, 0)), "")</f>
        <v/>
      </c>
      <c r="AA903" s="320"/>
      <c r="AB903" s="13" t="str" cm="1">
        <f t="array" ref="AB903">IF(INDEX($W$5:$W$999, CEILING((ROW()-5)/5, 1))="", "", INDEX($W$5:$W$999, CEILING((ROW()-5)/5, 1)))</f>
        <v/>
      </c>
      <c r="AC903" s="12"/>
      <c r="AD903" s="18" t="str" cm="1">
        <f t="array" ref="AD903">IFERROR(
    INDEX('Gantt Chart'!$D$9:$D$1000,
        SMALL(
            IF(('Gantt Chart'!$J$9:$J$1000=$AE$3) * ('Gantt Chart'!$L$9:$L$1000&lt;1),
                ROW('Gantt Chart'!$D$9:$D$1000)-MIN(ROW('Gantt Chart'!$D$9:$D$1000))+1,
                ""),
            ROW(A899))
        ),
    "")</f>
        <v/>
      </c>
      <c r="AE903" s="12"/>
      <c r="AF903" s="316"/>
      <c r="AG903" s="320" t="str">
        <f>IFERROR(INDEX('Gantt Chart'!$L$9:$L$1000, MATCH($AI903, 'Gantt Chart'!$D$9:$D$1000, 0)), "")</f>
        <v/>
      </c>
      <c r="AH903" s="320"/>
      <c r="AI903" s="13" t="str" cm="1">
        <f t="array" ref="AI903">IF(INDEX($AD$5:$AD$999, CEILING((ROW()-5)/5, 1))="", "", INDEX($AD$5:$AD$999, CEILING((ROW()-5)/5, 1)))</f>
        <v/>
      </c>
      <c r="AJ903" s="12"/>
      <c r="AK903" s="18" t="str" cm="1">
        <f t="array" ref="AK903">IFERROR(
    INDEX('Gantt Chart'!$D$9:$D$1000,
        SMALL(
            IF(('Gantt Chart'!$J$9:$J$1000=$AL$3) * ('Gantt Chart'!$L$9:$L$1000&lt;1),
                ROW('Gantt Chart'!$D$9:$D$1000)-MIN(ROW('Gantt Chart'!$D$9:$D$1000))+1,
                ""),
            ROW(A899))
        ),
    "")</f>
        <v/>
      </c>
      <c r="AL903" s="12"/>
      <c r="AM903" s="316"/>
      <c r="AN903" s="320" t="str">
        <f>IFERROR(INDEX('Gantt Chart'!$L$9:$L$1000, MATCH($AP903, 'Gantt Chart'!$D$9:$D$1000, 0)), "")</f>
        <v/>
      </c>
      <c r="AO903" s="320"/>
      <c r="AP903" s="13" t="str" cm="1">
        <f t="array" ref="AP903">IF(INDEX($AK$5:$AK$999, CEILING((ROW()-5)/5, 1))="", "", INDEX($AK$5:$AK$999, CEILING((ROW()-5)/5, 1)))</f>
        <v/>
      </c>
      <c r="AQ903" s="12"/>
      <c r="AR903" s="18" t="str" cm="1">
        <f t="array" ref="AR903">IFERROR(
    INDEX('Gantt Chart'!$D$9:$D$1000,
        SMALL(
            IF(('Gantt Chart'!$J$9:$J$1000=$AS$3) * ('Gantt Chart'!$L$9:$L$1000&lt;1),
                ROW('Gantt Chart'!$D$9:$D$1000)-MIN(ROW('Gantt Chart'!$D$9:$D$1000))+1,
                ""),
            ROW(A899))
        ),
    "")</f>
        <v/>
      </c>
      <c r="AS903" s="12"/>
      <c r="AT903" s="316"/>
      <c r="AU903" s="320" t="str">
        <f>IFERROR(INDEX('Gantt Chart'!$L$9:$L$1000, MATCH($AW903, 'Gantt Chart'!$D$9:$D$1000, 0)), "")</f>
        <v/>
      </c>
      <c r="AV903" s="320"/>
      <c r="AW903" s="13" t="str" cm="1">
        <f t="array" ref="AW903">IF(INDEX($AR$5:$AR$999, CEILING((ROW()-5)/5, 1))="", "", INDEX($AR$5:$AR$999, CEILING((ROW()-5)/5, 1)))</f>
        <v/>
      </c>
      <c r="AX903" s="12"/>
      <c r="AY903" s="18" t="str" cm="1">
        <f t="array" ref="AY903">IFERROR(
    INDEX('Gantt Chart'!$D$9:$D$1000,
        SMALL(
            IF(('Gantt Chart'!$J$9:$J$1000=$AZ$3) * ('Gantt Chart'!$L$9:$L$1000&lt;1),
                ROW('Gantt Chart'!$D$9:$D$1000)-MIN(ROW('Gantt Chart'!$D$9:$D$1000))+1,
                ""),
            ROW(A899))
        ),
    "")</f>
        <v/>
      </c>
      <c r="AZ903" s="12"/>
      <c r="BA903" s="316"/>
      <c r="BB903" s="320" t="str">
        <f>IFERROR(INDEX('Gantt Chart'!$L$9:$L$1000, MATCH($BD903, 'Gantt Chart'!$D$9:$D$1000, 0)), "")</f>
        <v/>
      </c>
      <c r="BC903" s="320"/>
      <c r="BD903" s="13" t="str" cm="1">
        <f t="array" ref="BD903">IF(INDEX($AY$5:$AY$999, CEILING((ROW()-5)/5, 1))="", "", INDEX($AY$5:$AY$999, CEILING((ROW()-5)/5, 1)))</f>
        <v/>
      </c>
      <c r="BE903" s="12"/>
      <c r="BF903" s="18" cm="1">
        <f t="array" ref="BF903">IFERROR(
    INDEX('Gantt Chart'!$D$9:$D$1000,
        SMALL(
            IF(('Gantt Chart'!$J$9:$J$1000=$BG$3) * ('Gantt Chart'!$L$9:$L$1000&lt;1),
                ROW('Gantt Chart'!$D$9:$D$1000)-MIN(ROW('Gantt Chart'!$D$9:$D$1000))+1,
                ""),
            ROW(A899))
        ),
    "")</f>
        <v>0</v>
      </c>
      <c r="BG903" s="12"/>
      <c r="BH903" s="316"/>
      <c r="BI903" s="320" t="str">
        <f>IFERROR(INDEX('Gantt Chart'!$L$9:$L$1000, MATCH($BK903, 'Gantt Chart'!$D$9:$D$1000, 0)), "")</f>
        <v/>
      </c>
      <c r="BJ903" s="320"/>
      <c r="BK903" s="13" cm="1">
        <f t="array" ref="BK903">IF(INDEX($BF$5:$BF$999, CEILING((ROW()-5)/5, 1))="", "", INDEX($BF$5:$BF$999, CEILING((ROW()-5)/5, 1)))</f>
        <v>0</v>
      </c>
      <c r="BL903" s="12"/>
      <c r="BM903" s="18" cm="1">
        <f t="array" ref="BM903">IFERROR(
    INDEX('Gantt Chart'!$D$9:$D$1000,
        SMALL(
            IF(('Gantt Chart'!$J$9:$J$1000=$BN$3) * ('Gantt Chart'!$L$9:$L$1000&lt;1),
                ROW('Gantt Chart'!$D$9:$D$1000)-MIN(ROW('Gantt Chart'!$D$9:$D$1000))+1,
                ""),
            ROW(A899))
        ),
    "")</f>
        <v>0</v>
      </c>
      <c r="BN903" s="12"/>
      <c r="BO903" s="316"/>
      <c r="BP903" s="320" t="str">
        <f>IFERROR(INDEX('Gantt Chart'!$L$9:$L$1000, MATCH($BR903, 'Gantt Chart'!$D$9:$D$1000, 0)), "")</f>
        <v/>
      </c>
      <c r="BQ903" s="320"/>
      <c r="BR903" s="13" cm="1">
        <f t="array" ref="BR903">IF(INDEX($BM$5:$BM$999, CEILING((ROW()-5)/5, 1))="", "", INDEX($BM$5:$BM$999, CEILING((ROW()-5)/5, 1)))</f>
        <v>0</v>
      </c>
      <c r="BS903" s="12"/>
      <c r="BT903" s="10"/>
    </row>
    <row r="904" spans="1:72" x14ac:dyDescent="0.2">
      <c r="A904" s="9"/>
      <c r="C904" s="12"/>
      <c r="D904" s="12"/>
      <c r="E904" s="12"/>
      <c r="F904" s="12"/>
      <c r="G904" s="12"/>
      <c r="H904" s="12"/>
      <c r="J904" s="12"/>
      <c r="K904" s="12"/>
      <c r="L904" s="12"/>
      <c r="M904" s="12"/>
      <c r="N904" s="12"/>
      <c r="O904" s="12"/>
      <c r="Q904" s="12"/>
      <c r="R904" s="12"/>
      <c r="S904" s="12"/>
      <c r="T904" s="12"/>
      <c r="U904" s="12"/>
      <c r="V904" s="12"/>
      <c r="X904" s="12"/>
      <c r="Y904" s="12"/>
      <c r="Z904" s="12"/>
      <c r="AA904" s="12"/>
      <c r="AB904" s="12"/>
      <c r="AC904" s="12"/>
      <c r="AE904" s="12"/>
      <c r="AF904" s="12"/>
      <c r="AG904" s="12"/>
      <c r="AH904" s="12"/>
      <c r="AI904" s="12"/>
      <c r="AJ904" s="12"/>
      <c r="AL904" s="12"/>
      <c r="AM904" s="12"/>
      <c r="AN904" s="12"/>
      <c r="AO904" s="12"/>
      <c r="AP904" s="12"/>
      <c r="AQ904" s="12"/>
      <c r="AS904" s="12"/>
      <c r="AT904" s="12"/>
      <c r="AU904" s="12"/>
      <c r="AV904" s="12"/>
      <c r="AW904" s="12"/>
      <c r="AX904" s="12"/>
      <c r="AZ904" s="12"/>
      <c r="BA904" s="12"/>
      <c r="BB904" s="12"/>
      <c r="BC904" s="12"/>
      <c r="BD904" s="12"/>
      <c r="BE904" s="12"/>
      <c r="BG904" s="12"/>
      <c r="BH904" s="12"/>
      <c r="BI904" s="12"/>
      <c r="BJ904" s="12"/>
      <c r="BK904" s="12"/>
      <c r="BL904" s="12"/>
      <c r="BN904" s="12"/>
      <c r="BO904" s="12"/>
      <c r="BP904" s="12"/>
      <c r="BQ904" s="12"/>
      <c r="BR904" s="12"/>
      <c r="BS904" s="12"/>
      <c r="BT904" s="10"/>
    </row>
    <row r="905" spans="1:72" ht="16.899999999999999" customHeight="1" x14ac:dyDescent="0.2">
      <c r="A905" s="9"/>
      <c r="B905" s="18" t="str" cm="1">
        <f t="array" ref="B905">IFERROR(
    INDEX('Gantt Chart'!$D$9:$D$1000,
        SMALL(
            IF(('Gantt Chart'!$J$9:$J$1000=$C$3) * ('Gantt Chart'!$L$9:$L$1000&lt;1),
                ROW('Gantt Chart'!$D$9:$D$1000)-MIN(ROW('Gantt Chart'!$D$9:$D$1000))+1,
                ""),
            ROW(A901))
        ),
    "")</f>
        <v/>
      </c>
      <c r="C905" s="12"/>
      <c r="D905" s="316" t="str">
        <f>IFERROR(INDEX('Gantt Chart'!$H$9:$H$1000, MATCH($G908, 'Gantt Chart'!$D$9:$D$1000, 0)), "")</f>
        <v/>
      </c>
      <c r="E905" s="317" t="str">
        <f>IFERROR(VLOOKUP($G908, 'Gantt Chart'!$D$9:$E$1000, 2, FALSE), "")</f>
        <v/>
      </c>
      <c r="F905" s="317"/>
      <c r="G905" s="317"/>
      <c r="H905" s="12"/>
      <c r="I905" s="18" t="str" cm="1">
        <f t="array" ref="I905">IFERROR(
    INDEX('Gantt Chart'!$D$9:$D$1000,
        SMALL(
            IF(('Gantt Chart'!$J$9:$J$1000=$J$3) * ('Gantt Chart'!$L$9:$L$1000&lt;1),
                ROW('Gantt Chart'!$D$9:$D$1000)-MIN(ROW('Gantt Chart'!$D$9:$D$1000))+1,
                ""),
            ROW(A901))
        ),
    "")</f>
        <v/>
      </c>
      <c r="J905" s="12"/>
      <c r="K905" s="316" t="str">
        <f>IFERROR(INDEX('Gantt Chart'!$H$9:$H$1000, MATCH($N908, 'Gantt Chart'!$D$9:$D$1000, 0)), "")</f>
        <v/>
      </c>
      <c r="L905" s="317" t="str">
        <f>IFERROR(VLOOKUP($N908, 'Gantt Chart'!$D$9:$E$1000, 2, FALSE), "")</f>
        <v/>
      </c>
      <c r="M905" s="317"/>
      <c r="N905" s="317"/>
      <c r="O905" s="12"/>
      <c r="P905" s="18" t="str" cm="1">
        <f t="array" ref="P905">IFERROR(
    INDEX('Gantt Chart'!$D$9:$D$1000,
        SMALL(
            IF(('Gantt Chart'!$J$9:$J$1000=$Q$3) * ('Gantt Chart'!$L$9:$L$1000&lt;1),
                ROW('Gantt Chart'!$D$9:$D$1000)-MIN(ROW('Gantt Chart'!$D$9:$D$1000))+1,
                ""),
            ROW(A901))
        ),
    "")</f>
        <v/>
      </c>
      <c r="Q905" s="12"/>
      <c r="R905" s="316" t="str">
        <f>IFERROR(INDEX('Gantt Chart'!$H$9:$H$1000, MATCH($U908, 'Gantt Chart'!$D$9:$D$1000, 0)), "")</f>
        <v/>
      </c>
      <c r="S905" s="317" t="str">
        <f>IFERROR(VLOOKUP($U908, 'Gantt Chart'!$D$9:$E$1000, 2, FALSE), "")</f>
        <v/>
      </c>
      <c r="T905" s="317"/>
      <c r="U905" s="317"/>
      <c r="V905" s="12"/>
      <c r="W905" s="18" t="str" cm="1">
        <f t="array" ref="W905">IFERROR(
    INDEX('Gantt Chart'!$D$9:$D$1000,
        SMALL(
            IF(('Gantt Chart'!$J$9:$J$1000=$X$3) * ('Gantt Chart'!$L$9:$L$1000&lt;1),
                ROW('Gantt Chart'!$D$9:$D$1000)-MIN(ROW('Gantt Chart'!$D$9:$D$1000))+1,
                ""),
            ROW(A901))
        ),
    "")</f>
        <v/>
      </c>
      <c r="X905" s="12"/>
      <c r="Y905" s="316" t="str">
        <f>IFERROR(INDEX('Gantt Chart'!$H$9:$H$1000, MATCH($AB908, 'Gantt Chart'!$D$9:$D$1000, 0)), "")</f>
        <v/>
      </c>
      <c r="Z905" s="317" t="str">
        <f>IFERROR(VLOOKUP($AB908, 'Gantt Chart'!$D$9:$E$1000, 2, FALSE), "")</f>
        <v/>
      </c>
      <c r="AA905" s="317"/>
      <c r="AB905" s="317"/>
      <c r="AC905" s="12"/>
      <c r="AD905" s="18" t="str" cm="1">
        <f t="array" ref="AD905">IFERROR(
    INDEX('Gantt Chart'!$D$9:$D$1000,
        SMALL(
            IF(('Gantt Chart'!$J$9:$J$1000=$AE$3) * ('Gantt Chart'!$L$9:$L$1000&lt;1),
                ROW('Gantt Chart'!$D$9:$D$1000)-MIN(ROW('Gantt Chart'!$D$9:$D$1000))+1,
                ""),
            ROW(A901))
        ),
    "")</f>
        <v/>
      </c>
      <c r="AE905" s="12"/>
      <c r="AF905" s="316" t="str">
        <f>IFERROR(INDEX('Gantt Chart'!$H$9:$H$1000, MATCH($AI908, 'Gantt Chart'!$D$9:$D$1000, 0)), "")</f>
        <v/>
      </c>
      <c r="AG905" s="317" t="str">
        <f>IFERROR(VLOOKUP($AI908, 'Gantt Chart'!$D$9:$E$1000, 2, FALSE), "")</f>
        <v/>
      </c>
      <c r="AH905" s="317"/>
      <c r="AI905" s="317"/>
      <c r="AJ905" s="12"/>
      <c r="AK905" s="18" t="str" cm="1">
        <f t="array" ref="AK905">IFERROR(
    INDEX('Gantt Chart'!$D$9:$D$1000,
        SMALL(
            IF(('Gantt Chart'!$J$9:$J$1000=$AL$3) * ('Gantt Chart'!$L$9:$L$1000&lt;1),
                ROW('Gantt Chart'!$D$9:$D$1000)-MIN(ROW('Gantt Chart'!$D$9:$D$1000))+1,
                ""),
            ROW(A901))
        ),
    "")</f>
        <v/>
      </c>
      <c r="AL905" s="12"/>
      <c r="AM905" s="316" t="str">
        <f>IFERROR(INDEX('Gantt Chart'!$H$9:$H$1000, MATCH($AP908, 'Gantt Chart'!$D$9:$D$1000, 0)), "")</f>
        <v/>
      </c>
      <c r="AN905" s="317" t="str">
        <f>IFERROR(VLOOKUP($AP908, 'Gantt Chart'!$D$9:$E$1000, 2, FALSE), "")</f>
        <v/>
      </c>
      <c r="AO905" s="317"/>
      <c r="AP905" s="317"/>
      <c r="AQ905" s="12"/>
      <c r="AR905" s="18" t="str" cm="1">
        <f t="array" ref="AR905">IFERROR(
    INDEX('Gantt Chart'!$D$9:$D$1000,
        SMALL(
            IF(('Gantt Chart'!$J$9:$J$1000=$AS$3) * ('Gantt Chart'!$L$9:$L$1000&lt;1),
                ROW('Gantt Chart'!$D$9:$D$1000)-MIN(ROW('Gantt Chart'!$D$9:$D$1000))+1,
                ""),
            ROW(A901))
        ),
    "")</f>
        <v/>
      </c>
      <c r="AS905" s="12"/>
      <c r="AT905" s="316" t="str">
        <f>IFERROR(INDEX('Gantt Chart'!$H$9:$H$1000, MATCH($AW908, 'Gantt Chart'!$D$9:$D$1000, 0)), "")</f>
        <v/>
      </c>
      <c r="AU905" s="317" t="str">
        <f>IFERROR(VLOOKUP($AW908, 'Gantt Chart'!$D$9:$E$1000, 2, FALSE), "")</f>
        <v/>
      </c>
      <c r="AV905" s="317"/>
      <c r="AW905" s="317"/>
      <c r="AX905" s="12"/>
      <c r="AY905" s="18" t="str" cm="1">
        <f t="array" ref="AY905">IFERROR(
    INDEX('Gantt Chart'!$D$9:$D$1000,
        SMALL(
            IF(('Gantt Chart'!$J$9:$J$1000=$AZ$3) * ('Gantt Chart'!$L$9:$L$1000&lt;1),
                ROW('Gantt Chart'!$D$9:$D$1000)-MIN(ROW('Gantt Chart'!$D$9:$D$1000))+1,
                ""),
            ROW(A901))
        ),
    "")</f>
        <v/>
      </c>
      <c r="AZ905" s="12"/>
      <c r="BA905" s="316" t="str">
        <f>IFERROR(INDEX('Gantt Chart'!$H$9:$H$1000, MATCH($BD908, 'Gantt Chart'!$D$9:$D$1000, 0)), "")</f>
        <v/>
      </c>
      <c r="BB905" s="317" t="str">
        <f>IFERROR(VLOOKUP($BD908, 'Gantt Chart'!$D$9:$E$1000, 2, FALSE), "")</f>
        <v/>
      </c>
      <c r="BC905" s="317"/>
      <c r="BD905" s="317"/>
      <c r="BE905" s="12"/>
      <c r="BF905" s="18" cm="1">
        <f t="array" ref="BF905">IFERROR(
    INDEX('Gantt Chart'!$D$9:$D$1000,
        SMALL(
            IF(('Gantt Chart'!$J$9:$J$1000=$BG$3) * ('Gantt Chart'!$L$9:$L$1000&lt;1),
                ROW('Gantt Chart'!$D$9:$D$1000)-MIN(ROW('Gantt Chart'!$D$9:$D$1000))+1,
                ""),
            ROW(A901))
        ),
    "")</f>
        <v>0</v>
      </c>
      <c r="BG905" s="12"/>
      <c r="BH905" s="316" t="str">
        <f>IFERROR(INDEX('Gantt Chart'!$H$9:$H$1000, MATCH($BK908, 'Gantt Chart'!$D$9:$D$1000, 0)), "")</f>
        <v/>
      </c>
      <c r="BI905" s="317" t="str">
        <f>IFERROR(VLOOKUP($BK908, 'Gantt Chart'!$D$9:$E$1000, 2, FALSE), "")</f>
        <v/>
      </c>
      <c r="BJ905" s="317"/>
      <c r="BK905" s="317"/>
      <c r="BL905" s="12"/>
      <c r="BM905" s="18" cm="1">
        <f t="array" ref="BM905">IFERROR(
    INDEX('Gantt Chart'!$D$9:$D$1000,
        SMALL(
            IF(('Gantt Chart'!$J$9:$J$1000=$BN$3) * ('Gantt Chart'!$L$9:$L$1000&lt;1),
                ROW('Gantt Chart'!$D$9:$D$1000)-MIN(ROW('Gantt Chart'!$D$9:$D$1000))+1,
                ""),
            ROW(A901))
        ),
    "")</f>
        <v>0</v>
      </c>
      <c r="BN905" s="12"/>
      <c r="BO905" s="316" t="str">
        <f>IFERROR(INDEX('Gantt Chart'!$H$9:$H$1000, MATCH($BR908, 'Gantt Chart'!$D$9:$D$1000, 0)), "")</f>
        <v/>
      </c>
      <c r="BP905" s="317" t="str">
        <f>IFERROR(VLOOKUP($BR908, 'Gantt Chart'!$D$9:$E$1000, 2, FALSE), "")</f>
        <v/>
      </c>
      <c r="BQ905" s="317"/>
      <c r="BR905" s="317"/>
      <c r="BS905" s="12"/>
      <c r="BT905" s="10"/>
    </row>
    <row r="906" spans="1:72" x14ac:dyDescent="0.2">
      <c r="A906" s="9"/>
      <c r="B906" s="18" t="str" cm="1">
        <f t="array" ref="B906">IFERROR(
    INDEX('Gantt Chart'!$D$9:$D$1000,
        SMALL(
            IF(('Gantt Chart'!$J$9:$J$1000=$C$3) * ('Gantt Chart'!$L$9:$L$1000&lt;1),
                ROW('Gantt Chart'!$D$9:$D$1000)-MIN(ROW('Gantt Chart'!$D$9:$D$1000))+1,
                ""),
            ROW(A902))
        ),
    "")</f>
        <v/>
      </c>
      <c r="C906" s="12"/>
      <c r="D906" s="316"/>
      <c r="E906" s="318" t="str">
        <f>IFERROR(INDEX('Gantt Chart'!$C$9:$C$1000, MATCH($G908, 'Gantt Chart'!$D$9:$D$1000, 0)), "")</f>
        <v/>
      </c>
      <c r="F906" s="318"/>
      <c r="G906" s="318"/>
      <c r="H906" s="12"/>
      <c r="I906" s="18" t="str" cm="1">
        <f t="array" ref="I906">IFERROR(
    INDEX('Gantt Chart'!$D$9:$D$1000,
        SMALL(
            IF(('Gantt Chart'!$J$9:$J$1000=$J$3) * ('Gantt Chart'!$L$9:$L$1000&lt;1),
                ROW('Gantt Chart'!$D$9:$D$1000)-MIN(ROW('Gantt Chart'!$D$9:$D$1000))+1,
                ""),
            ROW(A902))
        ),
    "")</f>
        <v/>
      </c>
      <c r="J906" s="12"/>
      <c r="K906" s="316"/>
      <c r="L906" s="318" t="str">
        <f>IFERROR(INDEX('Gantt Chart'!$C$9:$C$1000, MATCH($N908, 'Gantt Chart'!$D$9:$D$1000, 0)), "")</f>
        <v/>
      </c>
      <c r="M906" s="318"/>
      <c r="N906" s="318"/>
      <c r="O906" s="12"/>
      <c r="P906" s="18" t="str" cm="1">
        <f t="array" ref="P906">IFERROR(
    INDEX('Gantt Chart'!$D$9:$D$1000,
        SMALL(
            IF(('Gantt Chart'!$J$9:$J$1000=$Q$3) * ('Gantt Chart'!$L$9:$L$1000&lt;1),
                ROW('Gantt Chart'!$D$9:$D$1000)-MIN(ROW('Gantt Chart'!$D$9:$D$1000))+1,
                ""),
            ROW(A902))
        ),
    "")</f>
        <v/>
      </c>
      <c r="Q906" s="12"/>
      <c r="R906" s="316"/>
      <c r="S906" s="318" t="str">
        <f>IFERROR(INDEX('Gantt Chart'!$C$9:$C$1000, MATCH($U908, 'Gantt Chart'!$D$9:$D$1000, 0)), "")</f>
        <v/>
      </c>
      <c r="T906" s="318"/>
      <c r="U906" s="318"/>
      <c r="V906" s="12"/>
      <c r="W906" s="18" t="str" cm="1">
        <f t="array" ref="W906">IFERROR(
    INDEX('Gantt Chart'!$D$9:$D$1000,
        SMALL(
            IF(('Gantt Chart'!$J$9:$J$1000=$X$3) * ('Gantt Chart'!$L$9:$L$1000&lt;1),
                ROW('Gantt Chart'!$D$9:$D$1000)-MIN(ROW('Gantt Chart'!$D$9:$D$1000))+1,
                ""),
            ROW(A902))
        ),
    "")</f>
        <v/>
      </c>
      <c r="X906" s="12"/>
      <c r="Y906" s="316"/>
      <c r="Z906" s="318" t="str">
        <f>IFERROR(INDEX('Gantt Chart'!$C$9:$C$1000, MATCH($AB908, 'Gantt Chart'!$D$9:$D$1000, 0)), "")</f>
        <v/>
      </c>
      <c r="AA906" s="318"/>
      <c r="AB906" s="318"/>
      <c r="AC906" s="12"/>
      <c r="AD906" s="18" t="str" cm="1">
        <f t="array" ref="AD906">IFERROR(
    INDEX('Gantt Chart'!$D$9:$D$1000,
        SMALL(
            IF(('Gantt Chart'!$J$9:$J$1000=$AE$3) * ('Gantt Chart'!$L$9:$L$1000&lt;1),
                ROW('Gantt Chart'!$D$9:$D$1000)-MIN(ROW('Gantt Chart'!$D$9:$D$1000))+1,
                ""),
            ROW(A902))
        ),
    "")</f>
        <v/>
      </c>
      <c r="AE906" s="12"/>
      <c r="AF906" s="316"/>
      <c r="AG906" s="318" t="str">
        <f>IFERROR(INDEX('Gantt Chart'!$C$9:$C$1000, MATCH($AI908, 'Gantt Chart'!$D$9:$D$1000, 0)), "")</f>
        <v/>
      </c>
      <c r="AH906" s="318"/>
      <c r="AI906" s="318"/>
      <c r="AJ906" s="12"/>
      <c r="AK906" s="18" t="str" cm="1">
        <f t="array" ref="AK906">IFERROR(
    INDEX('Gantt Chart'!$D$9:$D$1000,
        SMALL(
            IF(('Gantt Chart'!$J$9:$J$1000=$AL$3) * ('Gantt Chart'!$L$9:$L$1000&lt;1),
                ROW('Gantt Chart'!$D$9:$D$1000)-MIN(ROW('Gantt Chart'!$D$9:$D$1000))+1,
                ""),
            ROW(A902))
        ),
    "")</f>
        <v/>
      </c>
      <c r="AL906" s="12"/>
      <c r="AM906" s="316"/>
      <c r="AN906" s="318" t="str">
        <f>IFERROR(INDEX('Gantt Chart'!$C$9:$C$1000, MATCH($AP908, 'Gantt Chart'!$D$9:$D$1000, 0)), "")</f>
        <v/>
      </c>
      <c r="AO906" s="318"/>
      <c r="AP906" s="318"/>
      <c r="AQ906" s="12"/>
      <c r="AR906" s="18" t="str" cm="1">
        <f t="array" ref="AR906">IFERROR(
    INDEX('Gantt Chart'!$D$9:$D$1000,
        SMALL(
            IF(('Gantt Chart'!$J$9:$J$1000=$AS$3) * ('Gantt Chart'!$L$9:$L$1000&lt;1),
                ROW('Gantt Chart'!$D$9:$D$1000)-MIN(ROW('Gantt Chart'!$D$9:$D$1000))+1,
                ""),
            ROW(A902))
        ),
    "")</f>
        <v/>
      </c>
      <c r="AS906" s="12"/>
      <c r="AT906" s="316"/>
      <c r="AU906" s="318" t="str">
        <f>IFERROR(INDEX('Gantt Chart'!$C$9:$C$1000, MATCH($AW908, 'Gantt Chart'!$D$9:$D$1000, 0)), "")</f>
        <v/>
      </c>
      <c r="AV906" s="318"/>
      <c r="AW906" s="318"/>
      <c r="AX906" s="12"/>
      <c r="AY906" s="18" t="str" cm="1">
        <f t="array" ref="AY906">IFERROR(
    INDEX('Gantt Chart'!$D$9:$D$1000,
        SMALL(
            IF(('Gantt Chart'!$J$9:$J$1000=$AZ$3) * ('Gantt Chart'!$L$9:$L$1000&lt;1),
                ROW('Gantt Chart'!$D$9:$D$1000)-MIN(ROW('Gantt Chart'!$D$9:$D$1000))+1,
                ""),
            ROW(A902))
        ),
    "")</f>
        <v/>
      </c>
      <c r="AZ906" s="12"/>
      <c r="BA906" s="316"/>
      <c r="BB906" s="318" t="str">
        <f>IFERROR(INDEX('Gantt Chart'!$C$9:$C$1000, MATCH($BD908, 'Gantt Chart'!$D$9:$D$1000, 0)), "")</f>
        <v/>
      </c>
      <c r="BC906" s="318"/>
      <c r="BD906" s="318"/>
      <c r="BE906" s="12"/>
      <c r="BF906" s="18" cm="1">
        <f t="array" ref="BF906">IFERROR(
    INDEX('Gantt Chart'!$D$9:$D$1000,
        SMALL(
            IF(('Gantt Chart'!$J$9:$J$1000=$BG$3) * ('Gantt Chart'!$L$9:$L$1000&lt;1),
                ROW('Gantt Chart'!$D$9:$D$1000)-MIN(ROW('Gantt Chart'!$D$9:$D$1000))+1,
                ""),
            ROW(A902))
        ),
    "")</f>
        <v>0</v>
      </c>
      <c r="BG906" s="12"/>
      <c r="BH906" s="316"/>
      <c r="BI906" s="318" t="str">
        <f>IFERROR(INDEX('Gantt Chart'!$C$9:$C$1000, MATCH($BK908, 'Gantt Chart'!$D$9:$D$1000, 0)), "")</f>
        <v/>
      </c>
      <c r="BJ906" s="318"/>
      <c r="BK906" s="318"/>
      <c r="BL906" s="12"/>
      <c r="BM906" s="18" cm="1">
        <f t="array" ref="BM906">IFERROR(
    INDEX('Gantt Chart'!$D$9:$D$1000,
        SMALL(
            IF(('Gantt Chart'!$J$9:$J$1000=$BN$3) * ('Gantt Chart'!$L$9:$L$1000&lt;1),
                ROW('Gantt Chart'!$D$9:$D$1000)-MIN(ROW('Gantt Chart'!$D$9:$D$1000))+1,
                ""),
            ROW(A902))
        ),
    "")</f>
        <v>0</v>
      </c>
      <c r="BN906" s="12"/>
      <c r="BO906" s="316"/>
      <c r="BP906" s="318" t="str">
        <f>IFERROR(INDEX('Gantt Chart'!$C$9:$C$1000, MATCH($BR908, 'Gantt Chart'!$D$9:$D$1000, 0)), "")</f>
        <v/>
      </c>
      <c r="BQ906" s="318"/>
      <c r="BR906" s="318"/>
      <c r="BS906" s="12"/>
      <c r="BT906" s="10"/>
    </row>
    <row r="907" spans="1:72" x14ac:dyDescent="0.2">
      <c r="A907" s="9"/>
      <c r="B907" s="18" t="str" cm="1">
        <f t="array" ref="B907">IFERROR(
    INDEX('Gantt Chart'!$D$9:$D$1000,
        SMALL(
            IF(('Gantt Chart'!$J$9:$J$1000=$C$3) * ('Gantt Chart'!$L$9:$L$1000&lt;1),
                ROW('Gantt Chart'!$D$9:$D$1000)-MIN(ROW('Gantt Chart'!$D$9:$D$1000))+1,
                ""),
            ROW(A903))
        ),
    "")</f>
        <v/>
      </c>
      <c r="C907" s="12"/>
      <c r="D907" s="316"/>
      <c r="E907" s="319" t="str">
        <f>IFERROR(INDEX('Gantt Chart'!$M$9:$M$1000, MATCH($G908, 'Gantt Chart'!$D$9:$D$1000, 0)), "")</f>
        <v/>
      </c>
      <c r="F907" s="319"/>
      <c r="G907" s="319"/>
      <c r="H907" s="12"/>
      <c r="I907" s="18" t="str" cm="1">
        <f t="array" ref="I907">IFERROR(
    INDEX('Gantt Chart'!$D$9:$D$1000,
        SMALL(
            IF(('Gantt Chart'!$J$9:$J$1000=$J$3) * ('Gantt Chart'!$L$9:$L$1000&lt;1),
                ROW('Gantt Chart'!$D$9:$D$1000)-MIN(ROW('Gantt Chart'!$D$9:$D$1000))+1,
                ""),
            ROW(A903))
        ),
    "")</f>
        <v/>
      </c>
      <c r="J907" s="12"/>
      <c r="K907" s="316"/>
      <c r="L907" s="319" t="str">
        <f>IFERROR(INDEX('Gantt Chart'!$M$9:$M$1000, MATCH($N908, 'Gantt Chart'!$D$9:$D$1000, 0)), "")</f>
        <v/>
      </c>
      <c r="M907" s="319"/>
      <c r="N907" s="319"/>
      <c r="O907" s="12"/>
      <c r="P907" s="18" t="str" cm="1">
        <f t="array" ref="P907">IFERROR(
    INDEX('Gantt Chart'!$D$9:$D$1000,
        SMALL(
            IF(('Gantt Chart'!$J$9:$J$1000=$Q$3) * ('Gantt Chart'!$L$9:$L$1000&lt;1),
                ROW('Gantt Chart'!$D$9:$D$1000)-MIN(ROW('Gantt Chart'!$D$9:$D$1000))+1,
                ""),
            ROW(A903))
        ),
    "")</f>
        <v/>
      </c>
      <c r="Q907" s="12"/>
      <c r="R907" s="316"/>
      <c r="S907" s="319" t="str">
        <f>IFERROR(INDEX('Gantt Chart'!$M$9:$M$1000, MATCH($U908, 'Gantt Chart'!$D$9:$D$1000, 0)), "")</f>
        <v/>
      </c>
      <c r="T907" s="319"/>
      <c r="U907" s="319"/>
      <c r="V907" s="12"/>
      <c r="W907" s="18" t="str" cm="1">
        <f t="array" ref="W907">IFERROR(
    INDEX('Gantt Chart'!$D$9:$D$1000,
        SMALL(
            IF(('Gantt Chart'!$J$9:$J$1000=$X$3) * ('Gantt Chart'!$L$9:$L$1000&lt;1),
                ROW('Gantt Chart'!$D$9:$D$1000)-MIN(ROW('Gantt Chart'!$D$9:$D$1000))+1,
                ""),
            ROW(A903))
        ),
    "")</f>
        <v/>
      </c>
      <c r="X907" s="12"/>
      <c r="Y907" s="316"/>
      <c r="Z907" s="319" t="str">
        <f>IFERROR(INDEX('Gantt Chart'!$M$9:$M$1000, MATCH($AB908, 'Gantt Chart'!$D$9:$D$1000, 0)), "")</f>
        <v/>
      </c>
      <c r="AA907" s="319"/>
      <c r="AB907" s="319"/>
      <c r="AC907" s="12"/>
      <c r="AD907" s="18" t="str" cm="1">
        <f t="array" ref="AD907">IFERROR(
    INDEX('Gantt Chart'!$D$9:$D$1000,
        SMALL(
            IF(('Gantt Chart'!$J$9:$J$1000=$AE$3) * ('Gantt Chart'!$L$9:$L$1000&lt;1),
                ROW('Gantt Chart'!$D$9:$D$1000)-MIN(ROW('Gantt Chart'!$D$9:$D$1000))+1,
                ""),
            ROW(A903))
        ),
    "")</f>
        <v/>
      </c>
      <c r="AE907" s="12"/>
      <c r="AF907" s="316"/>
      <c r="AG907" s="319" t="str">
        <f>IFERROR(INDEX('Gantt Chart'!$M$9:$M$1000, MATCH($AI908, 'Gantt Chart'!$D$9:$D$1000, 0)), "")</f>
        <v/>
      </c>
      <c r="AH907" s="319"/>
      <c r="AI907" s="319"/>
      <c r="AJ907" s="12"/>
      <c r="AK907" s="18" t="str" cm="1">
        <f t="array" ref="AK907">IFERROR(
    INDEX('Gantt Chart'!$D$9:$D$1000,
        SMALL(
            IF(('Gantt Chart'!$J$9:$J$1000=$AL$3) * ('Gantt Chart'!$L$9:$L$1000&lt;1),
                ROW('Gantt Chart'!$D$9:$D$1000)-MIN(ROW('Gantt Chart'!$D$9:$D$1000))+1,
                ""),
            ROW(A903))
        ),
    "")</f>
        <v/>
      </c>
      <c r="AL907" s="12"/>
      <c r="AM907" s="316"/>
      <c r="AN907" s="319" t="str">
        <f>IFERROR(INDEX('Gantt Chart'!$M$9:$M$1000, MATCH($AP908, 'Gantt Chart'!$D$9:$D$1000, 0)), "")</f>
        <v/>
      </c>
      <c r="AO907" s="319"/>
      <c r="AP907" s="319"/>
      <c r="AQ907" s="12"/>
      <c r="AR907" s="18" t="str" cm="1">
        <f t="array" ref="AR907">IFERROR(
    INDEX('Gantt Chart'!$D$9:$D$1000,
        SMALL(
            IF(('Gantt Chart'!$J$9:$J$1000=$AS$3) * ('Gantt Chart'!$L$9:$L$1000&lt;1),
                ROW('Gantt Chart'!$D$9:$D$1000)-MIN(ROW('Gantt Chart'!$D$9:$D$1000))+1,
                ""),
            ROW(A903))
        ),
    "")</f>
        <v/>
      </c>
      <c r="AS907" s="12"/>
      <c r="AT907" s="316"/>
      <c r="AU907" s="319" t="str">
        <f>IFERROR(INDEX('Gantt Chart'!$M$9:$M$1000, MATCH($AW908, 'Gantt Chart'!$D$9:$D$1000, 0)), "")</f>
        <v/>
      </c>
      <c r="AV907" s="319"/>
      <c r="AW907" s="319"/>
      <c r="AX907" s="12"/>
      <c r="AY907" s="18" t="str" cm="1">
        <f t="array" ref="AY907">IFERROR(
    INDEX('Gantt Chart'!$D$9:$D$1000,
        SMALL(
            IF(('Gantt Chart'!$J$9:$J$1000=$AZ$3) * ('Gantt Chart'!$L$9:$L$1000&lt;1),
                ROW('Gantt Chart'!$D$9:$D$1000)-MIN(ROW('Gantt Chart'!$D$9:$D$1000))+1,
                ""),
            ROW(A903))
        ),
    "")</f>
        <v/>
      </c>
      <c r="AZ907" s="12"/>
      <c r="BA907" s="316"/>
      <c r="BB907" s="319" t="str">
        <f>IFERROR(INDEX('Gantt Chart'!$M$9:$M$1000, MATCH($BD908, 'Gantt Chart'!$D$9:$D$1000, 0)), "")</f>
        <v/>
      </c>
      <c r="BC907" s="319"/>
      <c r="BD907" s="319"/>
      <c r="BE907" s="12"/>
      <c r="BF907" s="18" cm="1">
        <f t="array" ref="BF907">IFERROR(
    INDEX('Gantt Chart'!$D$9:$D$1000,
        SMALL(
            IF(('Gantt Chart'!$J$9:$J$1000=$BG$3) * ('Gantt Chart'!$L$9:$L$1000&lt;1),
                ROW('Gantt Chart'!$D$9:$D$1000)-MIN(ROW('Gantt Chart'!$D$9:$D$1000))+1,
                ""),
            ROW(A903))
        ),
    "")</f>
        <v>0</v>
      </c>
      <c r="BG907" s="12"/>
      <c r="BH907" s="316"/>
      <c r="BI907" s="319" t="str">
        <f>IFERROR(INDEX('Gantt Chart'!$M$9:$M$1000, MATCH($BK908, 'Gantt Chart'!$D$9:$D$1000, 0)), "")</f>
        <v/>
      </c>
      <c r="BJ907" s="319"/>
      <c r="BK907" s="319"/>
      <c r="BL907" s="12"/>
      <c r="BM907" s="18" cm="1">
        <f t="array" ref="BM907">IFERROR(
    INDEX('Gantt Chart'!$D$9:$D$1000,
        SMALL(
            IF(('Gantt Chart'!$J$9:$J$1000=$BN$3) * ('Gantt Chart'!$L$9:$L$1000&lt;1),
                ROW('Gantt Chart'!$D$9:$D$1000)-MIN(ROW('Gantt Chart'!$D$9:$D$1000))+1,
                ""),
            ROW(A903))
        ),
    "")</f>
        <v>0</v>
      </c>
      <c r="BN907" s="12"/>
      <c r="BO907" s="316"/>
      <c r="BP907" s="319" t="str">
        <f>IFERROR(INDEX('Gantt Chart'!$M$9:$M$1000, MATCH($BR908, 'Gantt Chart'!$D$9:$D$1000, 0)), "")</f>
        <v/>
      </c>
      <c r="BQ907" s="319"/>
      <c r="BR907" s="319"/>
      <c r="BS907" s="12"/>
      <c r="BT907" s="10"/>
    </row>
    <row r="908" spans="1:72" x14ac:dyDescent="0.2">
      <c r="A908" s="9"/>
      <c r="B908" s="18" t="str" cm="1">
        <f t="array" ref="B908">IFERROR(
    INDEX('Gantt Chart'!$D$9:$D$1000,
        SMALL(
            IF(('Gantt Chart'!$J$9:$J$1000=$C$3) * ('Gantt Chart'!$L$9:$L$1000&lt;1),
                ROW('Gantt Chart'!$D$9:$D$1000)-MIN(ROW('Gantt Chart'!$D$9:$D$1000))+1,
                ""),
            ROW(A904))
        ),
    "")</f>
        <v/>
      </c>
      <c r="C908" s="12"/>
      <c r="D908" s="316"/>
      <c r="E908" s="320" t="str">
        <f>IFERROR(INDEX('Gantt Chart'!$L$9:$L$1000, MATCH($G908, 'Gantt Chart'!$D$9:$D$1000, 0)), "")</f>
        <v/>
      </c>
      <c r="F908" s="320"/>
      <c r="G908" s="13" t="str" cm="1">
        <f t="array" ref="G908">IF(INDEX($B$5:$B$999, CEILING((ROW()-5)/5, 1))="", "", INDEX($B$5:$B$999, CEILING((ROW()-5)/5, 1)))</f>
        <v/>
      </c>
      <c r="H908" s="12"/>
      <c r="I908" s="18" t="str" cm="1">
        <f t="array" ref="I908">IFERROR(
    INDEX('Gantt Chart'!$D$9:$D$1000,
        SMALL(
            IF(('Gantt Chart'!$J$9:$J$1000=$J$3) * ('Gantt Chart'!$L$9:$L$1000&lt;1),
                ROW('Gantt Chart'!$D$9:$D$1000)-MIN(ROW('Gantt Chart'!$D$9:$D$1000))+1,
                ""),
            ROW(A904))
        ),
    "")</f>
        <v/>
      </c>
      <c r="J908" s="12"/>
      <c r="K908" s="316"/>
      <c r="L908" s="320" t="str">
        <f>IFERROR(INDEX('Gantt Chart'!$L$9:$L$1000, MATCH($N908, 'Gantt Chart'!$D$9:$D$1000, 0)), "")</f>
        <v/>
      </c>
      <c r="M908" s="320"/>
      <c r="N908" s="13" t="str" cm="1">
        <f t="array" ref="N908">IF(INDEX($I$5:$I$999, CEILING((ROW()-5)/5, 1))="", "", INDEX($I$5:$I$999, CEILING((ROW()-5)/5, 1)))</f>
        <v/>
      </c>
      <c r="O908" s="12"/>
      <c r="P908" s="18" t="str" cm="1">
        <f t="array" ref="P908">IFERROR(
    INDEX('Gantt Chart'!$D$9:$D$1000,
        SMALL(
            IF(('Gantt Chart'!$J$9:$J$1000=$Q$3) * ('Gantt Chart'!$L$9:$L$1000&lt;1),
                ROW('Gantt Chart'!$D$9:$D$1000)-MIN(ROW('Gantt Chart'!$D$9:$D$1000))+1,
                ""),
            ROW(A904))
        ),
    "")</f>
        <v/>
      </c>
      <c r="Q908" s="12"/>
      <c r="R908" s="316"/>
      <c r="S908" s="320" t="str">
        <f>IFERROR(INDEX('Gantt Chart'!$L$9:$L$1000, MATCH($U908, 'Gantt Chart'!$D$9:$D$1000, 0)), "")</f>
        <v/>
      </c>
      <c r="T908" s="320"/>
      <c r="U908" s="13" t="str" cm="1">
        <f t="array" ref="U908">IF(INDEX($P$5:$P$999, CEILING((ROW()-5)/5, 1))="", "", INDEX($P$5:$P$999, CEILING((ROW()-5)/5, 1)))</f>
        <v/>
      </c>
      <c r="V908" s="12"/>
      <c r="W908" s="18" t="str" cm="1">
        <f t="array" ref="W908">IFERROR(
    INDEX('Gantt Chart'!$D$9:$D$1000,
        SMALL(
            IF(('Gantt Chart'!$J$9:$J$1000=$X$3) * ('Gantt Chart'!$L$9:$L$1000&lt;1),
                ROW('Gantt Chart'!$D$9:$D$1000)-MIN(ROW('Gantt Chart'!$D$9:$D$1000))+1,
                ""),
            ROW(A904))
        ),
    "")</f>
        <v/>
      </c>
      <c r="X908" s="12"/>
      <c r="Y908" s="316"/>
      <c r="Z908" s="320" t="str">
        <f>IFERROR(INDEX('Gantt Chart'!$L$9:$L$1000, MATCH($AB908, 'Gantt Chart'!$D$9:$D$1000, 0)), "")</f>
        <v/>
      </c>
      <c r="AA908" s="320"/>
      <c r="AB908" s="13" t="str" cm="1">
        <f t="array" ref="AB908">IF(INDEX($W$5:$W$999, CEILING((ROW()-5)/5, 1))="", "", INDEX($W$5:$W$999, CEILING((ROW()-5)/5, 1)))</f>
        <v/>
      </c>
      <c r="AC908" s="12"/>
      <c r="AD908" s="18" t="str" cm="1">
        <f t="array" ref="AD908">IFERROR(
    INDEX('Gantt Chart'!$D$9:$D$1000,
        SMALL(
            IF(('Gantt Chart'!$J$9:$J$1000=$AE$3) * ('Gantt Chart'!$L$9:$L$1000&lt;1),
                ROW('Gantt Chart'!$D$9:$D$1000)-MIN(ROW('Gantt Chart'!$D$9:$D$1000))+1,
                ""),
            ROW(A904))
        ),
    "")</f>
        <v/>
      </c>
      <c r="AE908" s="12"/>
      <c r="AF908" s="316"/>
      <c r="AG908" s="320" t="str">
        <f>IFERROR(INDEX('Gantt Chart'!$L$9:$L$1000, MATCH($AI908, 'Gantt Chart'!$D$9:$D$1000, 0)), "")</f>
        <v/>
      </c>
      <c r="AH908" s="320"/>
      <c r="AI908" s="13" t="str" cm="1">
        <f t="array" ref="AI908">IF(INDEX($AD$5:$AD$999, CEILING((ROW()-5)/5, 1))="", "", INDEX($AD$5:$AD$999, CEILING((ROW()-5)/5, 1)))</f>
        <v/>
      </c>
      <c r="AJ908" s="12"/>
      <c r="AK908" s="18" t="str" cm="1">
        <f t="array" ref="AK908">IFERROR(
    INDEX('Gantt Chart'!$D$9:$D$1000,
        SMALL(
            IF(('Gantt Chart'!$J$9:$J$1000=$AL$3) * ('Gantt Chart'!$L$9:$L$1000&lt;1),
                ROW('Gantt Chart'!$D$9:$D$1000)-MIN(ROW('Gantt Chart'!$D$9:$D$1000))+1,
                ""),
            ROW(A904))
        ),
    "")</f>
        <v/>
      </c>
      <c r="AL908" s="12"/>
      <c r="AM908" s="316"/>
      <c r="AN908" s="320" t="str">
        <f>IFERROR(INDEX('Gantt Chart'!$L$9:$L$1000, MATCH($AP908, 'Gantt Chart'!$D$9:$D$1000, 0)), "")</f>
        <v/>
      </c>
      <c r="AO908" s="320"/>
      <c r="AP908" s="13" t="str" cm="1">
        <f t="array" ref="AP908">IF(INDEX($AK$5:$AK$999, CEILING((ROW()-5)/5, 1))="", "", INDEX($AK$5:$AK$999, CEILING((ROW()-5)/5, 1)))</f>
        <v/>
      </c>
      <c r="AQ908" s="12"/>
      <c r="AR908" s="18" t="str" cm="1">
        <f t="array" ref="AR908">IFERROR(
    INDEX('Gantt Chart'!$D$9:$D$1000,
        SMALL(
            IF(('Gantt Chart'!$J$9:$J$1000=$AS$3) * ('Gantt Chart'!$L$9:$L$1000&lt;1),
                ROW('Gantt Chart'!$D$9:$D$1000)-MIN(ROW('Gantt Chart'!$D$9:$D$1000))+1,
                ""),
            ROW(A904))
        ),
    "")</f>
        <v/>
      </c>
      <c r="AS908" s="12"/>
      <c r="AT908" s="316"/>
      <c r="AU908" s="320" t="str">
        <f>IFERROR(INDEX('Gantt Chart'!$L$9:$L$1000, MATCH($AW908, 'Gantt Chart'!$D$9:$D$1000, 0)), "")</f>
        <v/>
      </c>
      <c r="AV908" s="320"/>
      <c r="AW908" s="13" t="str" cm="1">
        <f t="array" ref="AW908">IF(INDEX($AR$5:$AR$999, CEILING((ROW()-5)/5, 1))="", "", INDEX($AR$5:$AR$999, CEILING((ROW()-5)/5, 1)))</f>
        <v/>
      </c>
      <c r="AX908" s="12"/>
      <c r="AY908" s="18" t="str" cm="1">
        <f t="array" ref="AY908">IFERROR(
    INDEX('Gantt Chart'!$D$9:$D$1000,
        SMALL(
            IF(('Gantt Chart'!$J$9:$J$1000=$AZ$3) * ('Gantt Chart'!$L$9:$L$1000&lt;1),
                ROW('Gantt Chart'!$D$9:$D$1000)-MIN(ROW('Gantt Chart'!$D$9:$D$1000))+1,
                ""),
            ROW(A904))
        ),
    "")</f>
        <v/>
      </c>
      <c r="AZ908" s="12"/>
      <c r="BA908" s="316"/>
      <c r="BB908" s="320" t="str">
        <f>IFERROR(INDEX('Gantt Chart'!$L$9:$L$1000, MATCH($BD908, 'Gantt Chart'!$D$9:$D$1000, 0)), "")</f>
        <v/>
      </c>
      <c r="BC908" s="320"/>
      <c r="BD908" s="13" t="str" cm="1">
        <f t="array" ref="BD908">IF(INDEX($AY$5:$AY$999, CEILING((ROW()-5)/5, 1))="", "", INDEX($AY$5:$AY$999, CEILING((ROW()-5)/5, 1)))</f>
        <v/>
      </c>
      <c r="BE908" s="12"/>
      <c r="BF908" s="18" cm="1">
        <f t="array" ref="BF908">IFERROR(
    INDEX('Gantt Chart'!$D$9:$D$1000,
        SMALL(
            IF(('Gantt Chart'!$J$9:$J$1000=$BG$3) * ('Gantt Chart'!$L$9:$L$1000&lt;1),
                ROW('Gantt Chart'!$D$9:$D$1000)-MIN(ROW('Gantt Chart'!$D$9:$D$1000))+1,
                ""),
            ROW(A904))
        ),
    "")</f>
        <v>0</v>
      </c>
      <c r="BG908" s="12"/>
      <c r="BH908" s="316"/>
      <c r="BI908" s="320" t="str">
        <f>IFERROR(INDEX('Gantt Chart'!$L$9:$L$1000, MATCH($BK908, 'Gantt Chart'!$D$9:$D$1000, 0)), "")</f>
        <v/>
      </c>
      <c r="BJ908" s="320"/>
      <c r="BK908" s="13" cm="1">
        <f t="array" ref="BK908">IF(INDEX($BF$5:$BF$999, CEILING((ROW()-5)/5, 1))="", "", INDEX($BF$5:$BF$999, CEILING((ROW()-5)/5, 1)))</f>
        <v>0</v>
      </c>
      <c r="BL908" s="12"/>
      <c r="BM908" s="18" cm="1">
        <f t="array" ref="BM908">IFERROR(
    INDEX('Gantt Chart'!$D$9:$D$1000,
        SMALL(
            IF(('Gantt Chart'!$J$9:$J$1000=$BN$3) * ('Gantt Chart'!$L$9:$L$1000&lt;1),
                ROW('Gantt Chart'!$D$9:$D$1000)-MIN(ROW('Gantt Chart'!$D$9:$D$1000))+1,
                ""),
            ROW(A904))
        ),
    "")</f>
        <v>0</v>
      </c>
      <c r="BN908" s="12"/>
      <c r="BO908" s="316"/>
      <c r="BP908" s="320" t="str">
        <f>IFERROR(INDEX('Gantt Chart'!$L$9:$L$1000, MATCH($BR908, 'Gantt Chart'!$D$9:$D$1000, 0)), "")</f>
        <v/>
      </c>
      <c r="BQ908" s="320"/>
      <c r="BR908" s="13" cm="1">
        <f t="array" ref="BR908">IF(INDEX($BM$5:$BM$999, CEILING((ROW()-5)/5, 1))="", "", INDEX($BM$5:$BM$999, CEILING((ROW()-5)/5, 1)))</f>
        <v>0</v>
      </c>
      <c r="BS908" s="12"/>
      <c r="BT908" s="10"/>
    </row>
    <row r="909" spans="1:72" x14ac:dyDescent="0.2">
      <c r="A909" s="9"/>
      <c r="B909" s="18" t="str" cm="1">
        <f t="array" ref="B909">IFERROR(
    INDEX('Gantt Chart'!$D$9:$D$1000,
        SMALL(
            IF(('Gantt Chart'!$J$9:$J$1000=$C$3) * ('Gantt Chart'!$L$9:$L$1000&lt;1),
                ROW('Gantt Chart'!$D$9:$D$1000)-MIN(ROW('Gantt Chart'!$D$9:$D$1000))+1,
                ""),
            ROW(A905))
        ),
    "")</f>
        <v/>
      </c>
      <c r="C909" s="12"/>
      <c r="D909" s="12"/>
      <c r="E909" s="12"/>
      <c r="F909" s="12"/>
      <c r="G909" s="12"/>
      <c r="H909" s="12"/>
      <c r="I909" s="18" t="str" cm="1">
        <f t="array" ref="I909">IFERROR(
    INDEX('Gantt Chart'!$D$9:$D$1000,
        SMALL(
            IF(('Gantt Chart'!$J$9:$J$1000=$J$3) * ('Gantt Chart'!$L$9:$L$1000&lt;1),
                ROW('Gantt Chart'!$D$9:$D$1000)-MIN(ROW('Gantt Chart'!$D$9:$D$1000))+1,
                ""),
            ROW(A905))
        ),
    "")</f>
        <v/>
      </c>
      <c r="J909" s="12"/>
      <c r="K909" s="12"/>
      <c r="L909" s="12"/>
      <c r="M909" s="12"/>
      <c r="N909" s="12"/>
      <c r="O909" s="12"/>
      <c r="P909" s="18" t="str" cm="1">
        <f t="array" ref="P909">IFERROR(
    INDEX('Gantt Chart'!$D$9:$D$1000,
        SMALL(
            IF(('Gantt Chart'!$J$9:$J$1000=$Q$3) * ('Gantt Chart'!$L$9:$L$1000&lt;1),
                ROW('Gantt Chart'!$D$9:$D$1000)-MIN(ROW('Gantt Chart'!$D$9:$D$1000))+1,
                ""),
            ROW(A905))
        ),
    "")</f>
        <v/>
      </c>
      <c r="Q909" s="12"/>
      <c r="R909" s="12"/>
      <c r="S909" s="12"/>
      <c r="T909" s="12"/>
      <c r="U909" s="12"/>
      <c r="V909" s="12"/>
      <c r="W909" s="18" t="str" cm="1">
        <f t="array" ref="W909">IFERROR(
    INDEX('Gantt Chart'!$D$9:$D$1000,
        SMALL(
            IF(('Gantt Chart'!$J$9:$J$1000=$X$3) * ('Gantt Chart'!$L$9:$L$1000&lt;1),
                ROW('Gantt Chart'!$D$9:$D$1000)-MIN(ROW('Gantt Chart'!$D$9:$D$1000))+1,
                ""),
            ROW(A905))
        ),
    "")</f>
        <v/>
      </c>
      <c r="X909" s="12"/>
      <c r="Y909" s="12"/>
      <c r="Z909" s="12"/>
      <c r="AA909" s="12"/>
      <c r="AB909" s="12"/>
      <c r="AC909" s="12"/>
      <c r="AD909" s="18" t="str" cm="1">
        <f t="array" ref="AD909">IFERROR(
    INDEX('Gantt Chart'!$D$9:$D$1000,
        SMALL(
            IF(('Gantt Chart'!$J$9:$J$1000=$AE$3) * ('Gantt Chart'!$L$9:$L$1000&lt;1),
                ROW('Gantt Chart'!$D$9:$D$1000)-MIN(ROW('Gantt Chart'!$D$9:$D$1000))+1,
                ""),
            ROW(A905))
        ),
    "")</f>
        <v/>
      </c>
      <c r="AE909" s="12"/>
      <c r="AF909" s="12"/>
      <c r="AG909" s="12"/>
      <c r="AH909" s="12"/>
      <c r="AI909" s="12"/>
      <c r="AJ909" s="12"/>
      <c r="AK909" s="18" t="str" cm="1">
        <f t="array" ref="AK909">IFERROR(
    INDEX('Gantt Chart'!$D$9:$D$1000,
        SMALL(
            IF(('Gantt Chart'!$J$9:$J$1000=$AL$3) * ('Gantt Chart'!$L$9:$L$1000&lt;1),
                ROW('Gantt Chart'!$D$9:$D$1000)-MIN(ROW('Gantt Chart'!$D$9:$D$1000))+1,
                ""),
            ROW(A905))
        ),
    "")</f>
        <v/>
      </c>
      <c r="AL909" s="12"/>
      <c r="AM909" s="12"/>
      <c r="AN909" s="12"/>
      <c r="AO909" s="12"/>
      <c r="AP909" s="12"/>
      <c r="AQ909" s="12"/>
      <c r="AR909" s="18" t="str" cm="1">
        <f t="array" ref="AR909">IFERROR(
    INDEX('Gantt Chart'!$D$9:$D$1000,
        SMALL(
            IF(('Gantt Chart'!$J$9:$J$1000=$AS$3) * ('Gantt Chart'!$L$9:$L$1000&lt;1),
                ROW('Gantt Chart'!$D$9:$D$1000)-MIN(ROW('Gantt Chart'!$D$9:$D$1000))+1,
                ""),
            ROW(A905))
        ),
    "")</f>
        <v/>
      </c>
      <c r="AS909" s="12"/>
      <c r="AT909" s="12"/>
      <c r="AU909" s="12"/>
      <c r="AV909" s="12"/>
      <c r="AW909" s="12"/>
      <c r="AX909" s="12"/>
      <c r="AY909" s="18" t="str" cm="1">
        <f t="array" ref="AY909">IFERROR(
    INDEX('Gantt Chart'!$D$9:$D$1000,
        SMALL(
            IF(('Gantt Chart'!$J$9:$J$1000=$AZ$3) * ('Gantt Chart'!$L$9:$L$1000&lt;1),
                ROW('Gantt Chart'!$D$9:$D$1000)-MIN(ROW('Gantt Chart'!$D$9:$D$1000))+1,
                ""),
            ROW(A905))
        ),
    "")</f>
        <v/>
      </c>
      <c r="AZ909" s="12"/>
      <c r="BA909" s="12"/>
      <c r="BB909" s="12"/>
      <c r="BC909" s="12"/>
      <c r="BD909" s="12"/>
      <c r="BE909" s="12"/>
      <c r="BF909" s="18" cm="1">
        <f t="array" ref="BF909">IFERROR(
    INDEX('Gantt Chart'!$D$9:$D$1000,
        SMALL(
            IF(('Gantt Chart'!$J$9:$J$1000=$BG$3) * ('Gantt Chart'!$L$9:$L$1000&lt;1),
                ROW('Gantt Chart'!$D$9:$D$1000)-MIN(ROW('Gantt Chart'!$D$9:$D$1000))+1,
                ""),
            ROW(A905))
        ),
    "")</f>
        <v>0</v>
      </c>
      <c r="BG909" s="12"/>
      <c r="BH909" s="12"/>
      <c r="BI909" s="12"/>
      <c r="BJ909" s="12"/>
      <c r="BK909" s="12"/>
      <c r="BL909" s="12"/>
      <c r="BM909" s="18" cm="1">
        <f t="array" ref="BM909">IFERROR(
    INDEX('Gantt Chart'!$D$9:$D$1000,
        SMALL(
            IF(('Gantt Chart'!$J$9:$J$1000=$BN$3) * ('Gantt Chart'!$L$9:$L$1000&lt;1),
                ROW('Gantt Chart'!$D$9:$D$1000)-MIN(ROW('Gantt Chart'!$D$9:$D$1000))+1,
                ""),
            ROW(A905))
        ),
    "")</f>
        <v>0</v>
      </c>
      <c r="BN909" s="12"/>
      <c r="BO909" s="12"/>
      <c r="BP909" s="12"/>
      <c r="BQ909" s="12"/>
      <c r="BR909" s="12"/>
      <c r="BS909" s="12"/>
      <c r="BT909" s="10"/>
    </row>
    <row r="910" spans="1:72" ht="16.899999999999999" customHeight="1" x14ac:dyDescent="0.2">
      <c r="A910" s="9"/>
      <c r="B910" s="18" t="str" cm="1">
        <f t="array" ref="B910">IFERROR(
    INDEX('Gantt Chart'!$D$9:$D$1000,
        SMALL(
            IF(('Gantt Chart'!$J$9:$J$1000=$C$3) * ('Gantt Chart'!$L$9:$L$1000&lt;1),
                ROW('Gantt Chart'!$D$9:$D$1000)-MIN(ROW('Gantt Chart'!$D$9:$D$1000))+1,
                ""),
            ROW(A906))
        ),
    "")</f>
        <v/>
      </c>
      <c r="C910" s="12"/>
      <c r="D910" s="316" t="str">
        <f>IFERROR(INDEX('Gantt Chart'!$H$9:$H$1000, MATCH($G913, 'Gantt Chart'!$D$9:$D$1000, 0)), "")</f>
        <v/>
      </c>
      <c r="E910" s="317" t="str">
        <f>IFERROR(VLOOKUP($G913, 'Gantt Chart'!$D$9:$E$1000, 2, FALSE), "")</f>
        <v/>
      </c>
      <c r="F910" s="317"/>
      <c r="G910" s="317"/>
      <c r="H910" s="12"/>
      <c r="I910" s="18" t="str" cm="1">
        <f t="array" ref="I910">IFERROR(
    INDEX('Gantt Chart'!$D$9:$D$1000,
        SMALL(
            IF(('Gantt Chart'!$J$9:$J$1000=$J$3) * ('Gantt Chart'!$L$9:$L$1000&lt;1),
                ROW('Gantt Chart'!$D$9:$D$1000)-MIN(ROW('Gantt Chart'!$D$9:$D$1000))+1,
                ""),
            ROW(A906))
        ),
    "")</f>
        <v/>
      </c>
      <c r="J910" s="12"/>
      <c r="K910" s="316" t="str">
        <f>IFERROR(INDEX('Gantt Chart'!$H$9:$H$1000, MATCH($N913, 'Gantt Chart'!$D$9:$D$1000, 0)), "")</f>
        <v/>
      </c>
      <c r="L910" s="317" t="str">
        <f>IFERROR(VLOOKUP($N913, 'Gantt Chart'!$D$9:$E$1000, 2, FALSE), "")</f>
        <v/>
      </c>
      <c r="M910" s="317"/>
      <c r="N910" s="317"/>
      <c r="O910" s="12"/>
      <c r="P910" s="18" t="str" cm="1">
        <f t="array" ref="P910">IFERROR(
    INDEX('Gantt Chart'!$D$9:$D$1000,
        SMALL(
            IF(('Gantt Chart'!$J$9:$J$1000=$Q$3) * ('Gantt Chart'!$L$9:$L$1000&lt;1),
                ROW('Gantt Chart'!$D$9:$D$1000)-MIN(ROW('Gantt Chart'!$D$9:$D$1000))+1,
                ""),
            ROW(A906))
        ),
    "")</f>
        <v/>
      </c>
      <c r="Q910" s="12"/>
      <c r="R910" s="316" t="str">
        <f>IFERROR(INDEX('Gantt Chart'!$H$9:$H$1000, MATCH($U913, 'Gantt Chart'!$D$9:$D$1000, 0)), "")</f>
        <v/>
      </c>
      <c r="S910" s="317" t="str">
        <f>IFERROR(VLOOKUP($U913, 'Gantt Chart'!$D$9:$E$1000, 2, FALSE), "")</f>
        <v/>
      </c>
      <c r="T910" s="317"/>
      <c r="U910" s="317"/>
      <c r="V910" s="12"/>
      <c r="W910" s="18" t="str" cm="1">
        <f t="array" ref="W910">IFERROR(
    INDEX('Gantt Chart'!$D$9:$D$1000,
        SMALL(
            IF(('Gantt Chart'!$J$9:$J$1000=$X$3) * ('Gantt Chart'!$L$9:$L$1000&lt;1),
                ROW('Gantt Chart'!$D$9:$D$1000)-MIN(ROW('Gantt Chart'!$D$9:$D$1000))+1,
                ""),
            ROW(A906))
        ),
    "")</f>
        <v/>
      </c>
      <c r="X910" s="12"/>
      <c r="Y910" s="316" t="str">
        <f>IFERROR(INDEX('Gantt Chart'!$H$9:$H$1000, MATCH($AB913, 'Gantt Chart'!$D$9:$D$1000, 0)), "")</f>
        <v/>
      </c>
      <c r="Z910" s="317" t="str">
        <f>IFERROR(VLOOKUP($AB913, 'Gantt Chart'!$D$9:$E$1000, 2, FALSE), "")</f>
        <v/>
      </c>
      <c r="AA910" s="317"/>
      <c r="AB910" s="317"/>
      <c r="AC910" s="12"/>
      <c r="AD910" s="18" t="str" cm="1">
        <f t="array" ref="AD910">IFERROR(
    INDEX('Gantt Chart'!$D$9:$D$1000,
        SMALL(
            IF(('Gantt Chart'!$J$9:$J$1000=$AE$3) * ('Gantt Chart'!$L$9:$L$1000&lt;1),
                ROW('Gantt Chart'!$D$9:$D$1000)-MIN(ROW('Gantt Chart'!$D$9:$D$1000))+1,
                ""),
            ROW(A906))
        ),
    "")</f>
        <v/>
      </c>
      <c r="AE910" s="12"/>
      <c r="AF910" s="316" t="str">
        <f>IFERROR(INDEX('Gantt Chart'!$H$9:$H$1000, MATCH($AI913, 'Gantt Chart'!$D$9:$D$1000, 0)), "")</f>
        <v/>
      </c>
      <c r="AG910" s="317" t="str">
        <f>IFERROR(VLOOKUP($AI913, 'Gantt Chart'!$D$9:$E$1000, 2, FALSE), "")</f>
        <v/>
      </c>
      <c r="AH910" s="317"/>
      <c r="AI910" s="317"/>
      <c r="AJ910" s="12"/>
      <c r="AK910" s="18" t="str" cm="1">
        <f t="array" ref="AK910">IFERROR(
    INDEX('Gantt Chart'!$D$9:$D$1000,
        SMALL(
            IF(('Gantt Chart'!$J$9:$J$1000=$AL$3) * ('Gantt Chart'!$L$9:$L$1000&lt;1),
                ROW('Gantt Chart'!$D$9:$D$1000)-MIN(ROW('Gantt Chart'!$D$9:$D$1000))+1,
                ""),
            ROW(A906))
        ),
    "")</f>
        <v/>
      </c>
      <c r="AL910" s="12"/>
      <c r="AM910" s="316" t="str">
        <f>IFERROR(INDEX('Gantt Chart'!$H$9:$H$1000, MATCH($AP913, 'Gantt Chart'!$D$9:$D$1000, 0)), "")</f>
        <v/>
      </c>
      <c r="AN910" s="317" t="str">
        <f>IFERROR(VLOOKUP($AP913, 'Gantt Chart'!$D$9:$E$1000, 2, FALSE), "")</f>
        <v/>
      </c>
      <c r="AO910" s="317"/>
      <c r="AP910" s="317"/>
      <c r="AQ910" s="12"/>
      <c r="AR910" s="18" t="str" cm="1">
        <f t="array" ref="AR910">IFERROR(
    INDEX('Gantt Chart'!$D$9:$D$1000,
        SMALL(
            IF(('Gantt Chart'!$J$9:$J$1000=$AS$3) * ('Gantt Chart'!$L$9:$L$1000&lt;1),
                ROW('Gantt Chart'!$D$9:$D$1000)-MIN(ROW('Gantt Chart'!$D$9:$D$1000))+1,
                ""),
            ROW(A906))
        ),
    "")</f>
        <v/>
      </c>
      <c r="AS910" s="12"/>
      <c r="AT910" s="316" t="str">
        <f>IFERROR(INDEX('Gantt Chart'!$H$9:$H$1000, MATCH($AW913, 'Gantt Chart'!$D$9:$D$1000, 0)), "")</f>
        <v/>
      </c>
      <c r="AU910" s="317" t="str">
        <f>IFERROR(VLOOKUP($AW913, 'Gantt Chart'!$D$9:$E$1000, 2, FALSE), "")</f>
        <v/>
      </c>
      <c r="AV910" s="317"/>
      <c r="AW910" s="317"/>
      <c r="AX910" s="12"/>
      <c r="AY910" s="18" t="str" cm="1">
        <f t="array" ref="AY910">IFERROR(
    INDEX('Gantt Chart'!$D$9:$D$1000,
        SMALL(
            IF(('Gantt Chart'!$J$9:$J$1000=$AZ$3) * ('Gantt Chart'!$L$9:$L$1000&lt;1),
                ROW('Gantt Chart'!$D$9:$D$1000)-MIN(ROW('Gantt Chart'!$D$9:$D$1000))+1,
                ""),
            ROW(A906))
        ),
    "")</f>
        <v/>
      </c>
      <c r="AZ910" s="12"/>
      <c r="BA910" s="316" t="str">
        <f>IFERROR(INDEX('Gantt Chart'!$H$9:$H$1000, MATCH($BD913, 'Gantt Chart'!$D$9:$D$1000, 0)), "")</f>
        <v/>
      </c>
      <c r="BB910" s="317" t="str">
        <f>IFERROR(VLOOKUP($BD913, 'Gantt Chart'!$D$9:$E$1000, 2, FALSE), "")</f>
        <v/>
      </c>
      <c r="BC910" s="317"/>
      <c r="BD910" s="317"/>
      <c r="BE910" s="12"/>
      <c r="BF910" s="18" cm="1">
        <f t="array" ref="BF910">IFERROR(
    INDEX('Gantt Chart'!$D$9:$D$1000,
        SMALL(
            IF(('Gantt Chart'!$J$9:$J$1000=$BG$3) * ('Gantt Chart'!$L$9:$L$1000&lt;1),
                ROW('Gantt Chart'!$D$9:$D$1000)-MIN(ROW('Gantt Chart'!$D$9:$D$1000))+1,
                ""),
            ROW(A906))
        ),
    "")</f>
        <v>0</v>
      </c>
      <c r="BG910" s="12"/>
      <c r="BH910" s="316" t="str">
        <f>IFERROR(INDEX('Gantt Chart'!$H$9:$H$1000, MATCH($BK913, 'Gantt Chart'!$D$9:$D$1000, 0)), "")</f>
        <v/>
      </c>
      <c r="BI910" s="317" t="str">
        <f>IFERROR(VLOOKUP($BK913, 'Gantt Chart'!$D$9:$E$1000, 2, FALSE), "")</f>
        <v/>
      </c>
      <c r="BJ910" s="317"/>
      <c r="BK910" s="317"/>
      <c r="BL910" s="12"/>
      <c r="BM910" s="18" cm="1">
        <f t="array" ref="BM910">IFERROR(
    INDEX('Gantt Chart'!$D$9:$D$1000,
        SMALL(
            IF(('Gantt Chart'!$J$9:$J$1000=$BN$3) * ('Gantt Chart'!$L$9:$L$1000&lt;1),
                ROW('Gantt Chart'!$D$9:$D$1000)-MIN(ROW('Gantt Chart'!$D$9:$D$1000))+1,
                ""),
            ROW(A906))
        ),
    "")</f>
        <v>0</v>
      </c>
      <c r="BN910" s="12"/>
      <c r="BO910" s="316" t="str">
        <f>IFERROR(INDEX('Gantt Chart'!$H$9:$H$1000, MATCH($BR913, 'Gantt Chart'!$D$9:$D$1000, 0)), "")</f>
        <v/>
      </c>
      <c r="BP910" s="317" t="str">
        <f>IFERROR(VLOOKUP($BR913, 'Gantt Chart'!$D$9:$E$1000, 2, FALSE), "")</f>
        <v/>
      </c>
      <c r="BQ910" s="317"/>
      <c r="BR910" s="317"/>
      <c r="BS910" s="12"/>
      <c r="BT910" s="10"/>
    </row>
    <row r="911" spans="1:72" x14ac:dyDescent="0.2">
      <c r="A911" s="9"/>
      <c r="B911" s="18" t="str" cm="1">
        <f t="array" ref="B911">IFERROR(
    INDEX('Gantt Chart'!$D$9:$D$1000,
        SMALL(
            IF(('Gantt Chart'!$J$9:$J$1000=$C$3) * ('Gantt Chart'!$L$9:$L$1000&lt;1),
                ROW('Gantt Chart'!$D$9:$D$1000)-MIN(ROW('Gantt Chart'!$D$9:$D$1000))+1,
                ""),
            ROW(A907))
        ),
    "")</f>
        <v/>
      </c>
      <c r="C911" s="12"/>
      <c r="D911" s="316"/>
      <c r="E911" s="318" t="str">
        <f>IFERROR(INDEX('Gantt Chart'!$C$9:$C$1000, MATCH($G913, 'Gantt Chart'!$D$9:$D$1000, 0)), "")</f>
        <v/>
      </c>
      <c r="F911" s="318"/>
      <c r="G911" s="318"/>
      <c r="H911" s="12"/>
      <c r="I911" s="18" t="str" cm="1">
        <f t="array" ref="I911">IFERROR(
    INDEX('Gantt Chart'!$D$9:$D$1000,
        SMALL(
            IF(('Gantt Chart'!$J$9:$J$1000=$J$3) * ('Gantt Chart'!$L$9:$L$1000&lt;1),
                ROW('Gantt Chart'!$D$9:$D$1000)-MIN(ROW('Gantt Chart'!$D$9:$D$1000))+1,
                ""),
            ROW(A907))
        ),
    "")</f>
        <v/>
      </c>
      <c r="J911" s="12"/>
      <c r="K911" s="316"/>
      <c r="L911" s="318" t="str">
        <f>IFERROR(INDEX('Gantt Chart'!$C$9:$C$1000, MATCH($N913, 'Gantt Chart'!$D$9:$D$1000, 0)), "")</f>
        <v/>
      </c>
      <c r="M911" s="318"/>
      <c r="N911" s="318"/>
      <c r="O911" s="12"/>
      <c r="P911" s="18" t="str" cm="1">
        <f t="array" ref="P911">IFERROR(
    INDEX('Gantt Chart'!$D$9:$D$1000,
        SMALL(
            IF(('Gantt Chart'!$J$9:$J$1000=$Q$3) * ('Gantt Chart'!$L$9:$L$1000&lt;1),
                ROW('Gantt Chart'!$D$9:$D$1000)-MIN(ROW('Gantt Chart'!$D$9:$D$1000))+1,
                ""),
            ROW(A907))
        ),
    "")</f>
        <v/>
      </c>
      <c r="Q911" s="12"/>
      <c r="R911" s="316"/>
      <c r="S911" s="318" t="str">
        <f>IFERROR(INDEX('Gantt Chart'!$C$9:$C$1000, MATCH($U913, 'Gantt Chart'!$D$9:$D$1000, 0)), "")</f>
        <v/>
      </c>
      <c r="T911" s="318"/>
      <c r="U911" s="318"/>
      <c r="V911" s="12"/>
      <c r="W911" s="18" t="str" cm="1">
        <f t="array" ref="W911">IFERROR(
    INDEX('Gantt Chart'!$D$9:$D$1000,
        SMALL(
            IF(('Gantt Chart'!$J$9:$J$1000=$X$3) * ('Gantt Chart'!$L$9:$L$1000&lt;1),
                ROW('Gantt Chart'!$D$9:$D$1000)-MIN(ROW('Gantt Chart'!$D$9:$D$1000))+1,
                ""),
            ROW(A907))
        ),
    "")</f>
        <v/>
      </c>
      <c r="X911" s="12"/>
      <c r="Y911" s="316"/>
      <c r="Z911" s="318" t="str">
        <f>IFERROR(INDEX('Gantt Chart'!$C$9:$C$1000, MATCH($AB913, 'Gantt Chart'!$D$9:$D$1000, 0)), "")</f>
        <v/>
      </c>
      <c r="AA911" s="318"/>
      <c r="AB911" s="318"/>
      <c r="AC911" s="12"/>
      <c r="AD911" s="18" t="str" cm="1">
        <f t="array" ref="AD911">IFERROR(
    INDEX('Gantt Chart'!$D$9:$D$1000,
        SMALL(
            IF(('Gantt Chart'!$J$9:$J$1000=$AE$3) * ('Gantt Chart'!$L$9:$L$1000&lt;1),
                ROW('Gantt Chart'!$D$9:$D$1000)-MIN(ROW('Gantt Chart'!$D$9:$D$1000))+1,
                ""),
            ROW(A907))
        ),
    "")</f>
        <v/>
      </c>
      <c r="AE911" s="12"/>
      <c r="AF911" s="316"/>
      <c r="AG911" s="318" t="str">
        <f>IFERROR(INDEX('Gantt Chart'!$C$9:$C$1000, MATCH($AI913, 'Gantt Chart'!$D$9:$D$1000, 0)), "")</f>
        <v/>
      </c>
      <c r="AH911" s="318"/>
      <c r="AI911" s="318"/>
      <c r="AJ911" s="12"/>
      <c r="AK911" s="18" t="str" cm="1">
        <f t="array" ref="AK911">IFERROR(
    INDEX('Gantt Chart'!$D$9:$D$1000,
        SMALL(
            IF(('Gantt Chart'!$J$9:$J$1000=$AL$3) * ('Gantt Chart'!$L$9:$L$1000&lt;1),
                ROW('Gantt Chart'!$D$9:$D$1000)-MIN(ROW('Gantt Chart'!$D$9:$D$1000))+1,
                ""),
            ROW(A907))
        ),
    "")</f>
        <v/>
      </c>
      <c r="AL911" s="12"/>
      <c r="AM911" s="316"/>
      <c r="AN911" s="318" t="str">
        <f>IFERROR(INDEX('Gantt Chart'!$C$9:$C$1000, MATCH($AP913, 'Gantt Chart'!$D$9:$D$1000, 0)), "")</f>
        <v/>
      </c>
      <c r="AO911" s="318"/>
      <c r="AP911" s="318"/>
      <c r="AQ911" s="12"/>
      <c r="AR911" s="18" t="str" cm="1">
        <f t="array" ref="AR911">IFERROR(
    INDEX('Gantt Chart'!$D$9:$D$1000,
        SMALL(
            IF(('Gantt Chart'!$J$9:$J$1000=$AS$3) * ('Gantt Chart'!$L$9:$L$1000&lt;1),
                ROW('Gantt Chart'!$D$9:$D$1000)-MIN(ROW('Gantt Chart'!$D$9:$D$1000))+1,
                ""),
            ROW(A907))
        ),
    "")</f>
        <v/>
      </c>
      <c r="AS911" s="12"/>
      <c r="AT911" s="316"/>
      <c r="AU911" s="318" t="str">
        <f>IFERROR(INDEX('Gantt Chart'!$C$9:$C$1000, MATCH($AW913, 'Gantt Chart'!$D$9:$D$1000, 0)), "")</f>
        <v/>
      </c>
      <c r="AV911" s="318"/>
      <c r="AW911" s="318"/>
      <c r="AX911" s="12"/>
      <c r="AY911" s="18" t="str" cm="1">
        <f t="array" ref="AY911">IFERROR(
    INDEX('Gantt Chart'!$D$9:$D$1000,
        SMALL(
            IF(('Gantt Chart'!$J$9:$J$1000=$AZ$3) * ('Gantt Chart'!$L$9:$L$1000&lt;1),
                ROW('Gantt Chart'!$D$9:$D$1000)-MIN(ROW('Gantt Chart'!$D$9:$D$1000))+1,
                ""),
            ROW(A907))
        ),
    "")</f>
        <v/>
      </c>
      <c r="AZ911" s="12"/>
      <c r="BA911" s="316"/>
      <c r="BB911" s="318" t="str">
        <f>IFERROR(INDEX('Gantt Chart'!$C$9:$C$1000, MATCH($BD913, 'Gantt Chart'!$D$9:$D$1000, 0)), "")</f>
        <v/>
      </c>
      <c r="BC911" s="318"/>
      <c r="BD911" s="318"/>
      <c r="BE911" s="12"/>
      <c r="BF911" s="18" cm="1">
        <f t="array" ref="BF911">IFERROR(
    INDEX('Gantt Chart'!$D$9:$D$1000,
        SMALL(
            IF(('Gantt Chart'!$J$9:$J$1000=$BG$3) * ('Gantt Chart'!$L$9:$L$1000&lt;1),
                ROW('Gantt Chart'!$D$9:$D$1000)-MIN(ROW('Gantt Chart'!$D$9:$D$1000))+1,
                ""),
            ROW(A907))
        ),
    "")</f>
        <v>0</v>
      </c>
      <c r="BG911" s="12"/>
      <c r="BH911" s="316"/>
      <c r="BI911" s="318" t="str">
        <f>IFERROR(INDEX('Gantt Chart'!$C$9:$C$1000, MATCH($BK913, 'Gantt Chart'!$D$9:$D$1000, 0)), "")</f>
        <v/>
      </c>
      <c r="BJ911" s="318"/>
      <c r="BK911" s="318"/>
      <c r="BL911" s="12"/>
      <c r="BM911" s="18" cm="1">
        <f t="array" ref="BM911">IFERROR(
    INDEX('Gantt Chart'!$D$9:$D$1000,
        SMALL(
            IF(('Gantt Chart'!$J$9:$J$1000=$BN$3) * ('Gantt Chart'!$L$9:$L$1000&lt;1),
                ROW('Gantt Chart'!$D$9:$D$1000)-MIN(ROW('Gantt Chart'!$D$9:$D$1000))+1,
                ""),
            ROW(A907))
        ),
    "")</f>
        <v>0</v>
      </c>
      <c r="BN911" s="12"/>
      <c r="BO911" s="316"/>
      <c r="BP911" s="318" t="str">
        <f>IFERROR(INDEX('Gantt Chart'!$C$9:$C$1000, MATCH($BR913, 'Gantt Chart'!$D$9:$D$1000, 0)), "")</f>
        <v/>
      </c>
      <c r="BQ911" s="318"/>
      <c r="BR911" s="318"/>
      <c r="BS911" s="12"/>
      <c r="BT911" s="10"/>
    </row>
    <row r="912" spans="1:72" x14ac:dyDescent="0.2">
      <c r="A912" s="9"/>
      <c r="B912" s="18" t="str" cm="1">
        <f t="array" ref="B912">IFERROR(
    INDEX('Gantt Chart'!$D$9:$D$1000,
        SMALL(
            IF(('Gantt Chart'!$J$9:$J$1000=$C$3) * ('Gantt Chart'!$L$9:$L$1000&lt;1),
                ROW('Gantt Chart'!$D$9:$D$1000)-MIN(ROW('Gantt Chart'!$D$9:$D$1000))+1,
                ""),
            ROW(A908))
        ),
    "")</f>
        <v/>
      </c>
      <c r="C912" s="12"/>
      <c r="D912" s="316"/>
      <c r="E912" s="319" t="str">
        <f>IFERROR(INDEX('Gantt Chart'!$M$9:$M$1000, MATCH($G913, 'Gantt Chart'!$D$9:$D$1000, 0)), "")</f>
        <v/>
      </c>
      <c r="F912" s="319"/>
      <c r="G912" s="319"/>
      <c r="H912" s="12"/>
      <c r="I912" s="18" t="str" cm="1">
        <f t="array" ref="I912">IFERROR(
    INDEX('Gantt Chart'!$D$9:$D$1000,
        SMALL(
            IF(('Gantt Chart'!$J$9:$J$1000=$J$3) * ('Gantt Chart'!$L$9:$L$1000&lt;1),
                ROW('Gantt Chart'!$D$9:$D$1000)-MIN(ROW('Gantt Chart'!$D$9:$D$1000))+1,
                ""),
            ROW(A908))
        ),
    "")</f>
        <v/>
      </c>
      <c r="J912" s="12"/>
      <c r="K912" s="316"/>
      <c r="L912" s="319" t="str">
        <f>IFERROR(INDEX('Gantt Chart'!$M$9:$M$1000, MATCH($N913, 'Gantt Chart'!$D$9:$D$1000, 0)), "")</f>
        <v/>
      </c>
      <c r="M912" s="319"/>
      <c r="N912" s="319"/>
      <c r="O912" s="12"/>
      <c r="P912" s="18" t="str" cm="1">
        <f t="array" ref="P912">IFERROR(
    INDEX('Gantt Chart'!$D$9:$D$1000,
        SMALL(
            IF(('Gantt Chart'!$J$9:$J$1000=$Q$3) * ('Gantt Chart'!$L$9:$L$1000&lt;1),
                ROW('Gantt Chart'!$D$9:$D$1000)-MIN(ROW('Gantt Chart'!$D$9:$D$1000))+1,
                ""),
            ROW(A908))
        ),
    "")</f>
        <v/>
      </c>
      <c r="Q912" s="12"/>
      <c r="R912" s="316"/>
      <c r="S912" s="319" t="str">
        <f>IFERROR(INDEX('Gantt Chart'!$M$9:$M$1000, MATCH($U913, 'Gantt Chart'!$D$9:$D$1000, 0)), "")</f>
        <v/>
      </c>
      <c r="T912" s="319"/>
      <c r="U912" s="319"/>
      <c r="V912" s="12"/>
      <c r="W912" s="18" t="str" cm="1">
        <f t="array" ref="W912">IFERROR(
    INDEX('Gantt Chart'!$D$9:$D$1000,
        SMALL(
            IF(('Gantt Chart'!$J$9:$J$1000=$X$3) * ('Gantt Chart'!$L$9:$L$1000&lt;1),
                ROW('Gantt Chart'!$D$9:$D$1000)-MIN(ROW('Gantt Chart'!$D$9:$D$1000))+1,
                ""),
            ROW(A908))
        ),
    "")</f>
        <v/>
      </c>
      <c r="X912" s="12"/>
      <c r="Y912" s="316"/>
      <c r="Z912" s="319" t="str">
        <f>IFERROR(INDEX('Gantt Chart'!$M$9:$M$1000, MATCH($AB913, 'Gantt Chart'!$D$9:$D$1000, 0)), "")</f>
        <v/>
      </c>
      <c r="AA912" s="319"/>
      <c r="AB912" s="319"/>
      <c r="AC912" s="12"/>
      <c r="AD912" s="18" t="str" cm="1">
        <f t="array" ref="AD912">IFERROR(
    INDEX('Gantt Chart'!$D$9:$D$1000,
        SMALL(
            IF(('Gantt Chart'!$J$9:$J$1000=$AE$3) * ('Gantt Chart'!$L$9:$L$1000&lt;1),
                ROW('Gantt Chart'!$D$9:$D$1000)-MIN(ROW('Gantt Chart'!$D$9:$D$1000))+1,
                ""),
            ROW(A908))
        ),
    "")</f>
        <v/>
      </c>
      <c r="AE912" s="12"/>
      <c r="AF912" s="316"/>
      <c r="AG912" s="319" t="str">
        <f>IFERROR(INDEX('Gantt Chart'!$M$9:$M$1000, MATCH($AI913, 'Gantt Chart'!$D$9:$D$1000, 0)), "")</f>
        <v/>
      </c>
      <c r="AH912" s="319"/>
      <c r="AI912" s="319"/>
      <c r="AJ912" s="12"/>
      <c r="AK912" s="18" t="str" cm="1">
        <f t="array" ref="AK912">IFERROR(
    INDEX('Gantt Chart'!$D$9:$D$1000,
        SMALL(
            IF(('Gantt Chart'!$J$9:$J$1000=$AL$3) * ('Gantt Chart'!$L$9:$L$1000&lt;1),
                ROW('Gantt Chart'!$D$9:$D$1000)-MIN(ROW('Gantt Chart'!$D$9:$D$1000))+1,
                ""),
            ROW(A908))
        ),
    "")</f>
        <v/>
      </c>
      <c r="AL912" s="12"/>
      <c r="AM912" s="316"/>
      <c r="AN912" s="319" t="str">
        <f>IFERROR(INDEX('Gantt Chart'!$M$9:$M$1000, MATCH($AP913, 'Gantt Chart'!$D$9:$D$1000, 0)), "")</f>
        <v/>
      </c>
      <c r="AO912" s="319"/>
      <c r="AP912" s="319"/>
      <c r="AQ912" s="12"/>
      <c r="AR912" s="18" t="str" cm="1">
        <f t="array" ref="AR912">IFERROR(
    INDEX('Gantt Chart'!$D$9:$D$1000,
        SMALL(
            IF(('Gantt Chart'!$J$9:$J$1000=$AS$3) * ('Gantt Chart'!$L$9:$L$1000&lt;1),
                ROW('Gantt Chart'!$D$9:$D$1000)-MIN(ROW('Gantt Chart'!$D$9:$D$1000))+1,
                ""),
            ROW(A908))
        ),
    "")</f>
        <v/>
      </c>
      <c r="AS912" s="12"/>
      <c r="AT912" s="316"/>
      <c r="AU912" s="319" t="str">
        <f>IFERROR(INDEX('Gantt Chart'!$M$9:$M$1000, MATCH($AW913, 'Gantt Chart'!$D$9:$D$1000, 0)), "")</f>
        <v/>
      </c>
      <c r="AV912" s="319"/>
      <c r="AW912" s="319"/>
      <c r="AX912" s="12"/>
      <c r="AY912" s="18" t="str" cm="1">
        <f t="array" ref="AY912">IFERROR(
    INDEX('Gantt Chart'!$D$9:$D$1000,
        SMALL(
            IF(('Gantt Chart'!$J$9:$J$1000=$AZ$3) * ('Gantt Chart'!$L$9:$L$1000&lt;1),
                ROW('Gantt Chart'!$D$9:$D$1000)-MIN(ROW('Gantt Chart'!$D$9:$D$1000))+1,
                ""),
            ROW(A908))
        ),
    "")</f>
        <v/>
      </c>
      <c r="AZ912" s="12"/>
      <c r="BA912" s="316"/>
      <c r="BB912" s="319" t="str">
        <f>IFERROR(INDEX('Gantt Chart'!$M$9:$M$1000, MATCH($BD913, 'Gantt Chart'!$D$9:$D$1000, 0)), "")</f>
        <v/>
      </c>
      <c r="BC912" s="319"/>
      <c r="BD912" s="319"/>
      <c r="BE912" s="12"/>
      <c r="BF912" s="18" cm="1">
        <f t="array" ref="BF912">IFERROR(
    INDEX('Gantt Chart'!$D$9:$D$1000,
        SMALL(
            IF(('Gantt Chart'!$J$9:$J$1000=$BG$3) * ('Gantt Chart'!$L$9:$L$1000&lt;1),
                ROW('Gantt Chart'!$D$9:$D$1000)-MIN(ROW('Gantt Chart'!$D$9:$D$1000))+1,
                ""),
            ROW(A908))
        ),
    "")</f>
        <v>0</v>
      </c>
      <c r="BG912" s="12"/>
      <c r="BH912" s="316"/>
      <c r="BI912" s="319" t="str">
        <f>IFERROR(INDEX('Gantt Chart'!$M$9:$M$1000, MATCH($BK913, 'Gantt Chart'!$D$9:$D$1000, 0)), "")</f>
        <v/>
      </c>
      <c r="BJ912" s="319"/>
      <c r="BK912" s="319"/>
      <c r="BL912" s="12"/>
      <c r="BM912" s="18" cm="1">
        <f t="array" ref="BM912">IFERROR(
    INDEX('Gantt Chart'!$D$9:$D$1000,
        SMALL(
            IF(('Gantt Chart'!$J$9:$J$1000=$BN$3) * ('Gantt Chart'!$L$9:$L$1000&lt;1),
                ROW('Gantt Chart'!$D$9:$D$1000)-MIN(ROW('Gantt Chart'!$D$9:$D$1000))+1,
                ""),
            ROW(A908))
        ),
    "")</f>
        <v>0</v>
      </c>
      <c r="BN912" s="12"/>
      <c r="BO912" s="316"/>
      <c r="BP912" s="319" t="str">
        <f>IFERROR(INDEX('Gantt Chart'!$M$9:$M$1000, MATCH($BR913, 'Gantt Chart'!$D$9:$D$1000, 0)), "")</f>
        <v/>
      </c>
      <c r="BQ912" s="319"/>
      <c r="BR912" s="319"/>
      <c r="BS912" s="12"/>
      <c r="BT912" s="10"/>
    </row>
    <row r="913" spans="1:72" x14ac:dyDescent="0.2">
      <c r="A913" s="9"/>
      <c r="B913" s="18" t="str" cm="1">
        <f t="array" ref="B913">IFERROR(
    INDEX('Gantt Chart'!$D$9:$D$1000,
        SMALL(
            IF(('Gantt Chart'!$J$9:$J$1000=$C$3) * ('Gantt Chart'!$L$9:$L$1000&lt;1),
                ROW('Gantt Chart'!$D$9:$D$1000)-MIN(ROW('Gantt Chart'!$D$9:$D$1000))+1,
                ""),
            ROW(A909))
        ),
    "")</f>
        <v/>
      </c>
      <c r="C913" s="12"/>
      <c r="D913" s="316"/>
      <c r="E913" s="320" t="str">
        <f>IFERROR(INDEX('Gantt Chart'!$L$9:$L$1000, MATCH($G913, 'Gantt Chart'!$D$9:$D$1000, 0)), "")</f>
        <v/>
      </c>
      <c r="F913" s="320"/>
      <c r="G913" s="13" t="str" cm="1">
        <f t="array" ref="G913">IF(INDEX($B$5:$B$999, CEILING((ROW()-5)/5, 1))="", "", INDEX($B$5:$B$999, CEILING((ROW()-5)/5, 1)))</f>
        <v/>
      </c>
      <c r="H913" s="12"/>
      <c r="I913" s="18" t="str" cm="1">
        <f t="array" ref="I913">IFERROR(
    INDEX('Gantt Chart'!$D$9:$D$1000,
        SMALL(
            IF(('Gantt Chart'!$J$9:$J$1000=$J$3) * ('Gantt Chart'!$L$9:$L$1000&lt;1),
                ROW('Gantt Chart'!$D$9:$D$1000)-MIN(ROW('Gantt Chart'!$D$9:$D$1000))+1,
                ""),
            ROW(A909))
        ),
    "")</f>
        <v/>
      </c>
      <c r="J913" s="12"/>
      <c r="K913" s="316"/>
      <c r="L913" s="320" t="str">
        <f>IFERROR(INDEX('Gantt Chart'!$L$9:$L$1000, MATCH($N913, 'Gantt Chart'!$D$9:$D$1000, 0)), "")</f>
        <v/>
      </c>
      <c r="M913" s="320"/>
      <c r="N913" s="13" t="str" cm="1">
        <f t="array" ref="N913">IF(INDEX($I$5:$I$999, CEILING((ROW()-5)/5, 1))="", "", INDEX($I$5:$I$999, CEILING((ROW()-5)/5, 1)))</f>
        <v/>
      </c>
      <c r="O913" s="12"/>
      <c r="P913" s="18" t="str" cm="1">
        <f t="array" ref="P913">IFERROR(
    INDEX('Gantt Chart'!$D$9:$D$1000,
        SMALL(
            IF(('Gantt Chart'!$J$9:$J$1000=$Q$3) * ('Gantt Chart'!$L$9:$L$1000&lt;1),
                ROW('Gantt Chart'!$D$9:$D$1000)-MIN(ROW('Gantt Chart'!$D$9:$D$1000))+1,
                ""),
            ROW(A909))
        ),
    "")</f>
        <v/>
      </c>
      <c r="Q913" s="12"/>
      <c r="R913" s="316"/>
      <c r="S913" s="320" t="str">
        <f>IFERROR(INDEX('Gantt Chart'!$L$9:$L$1000, MATCH($U913, 'Gantt Chart'!$D$9:$D$1000, 0)), "")</f>
        <v/>
      </c>
      <c r="T913" s="320"/>
      <c r="U913" s="13" t="str" cm="1">
        <f t="array" ref="U913">IF(INDEX($P$5:$P$999, CEILING((ROW()-5)/5, 1))="", "", INDEX($P$5:$P$999, CEILING((ROW()-5)/5, 1)))</f>
        <v/>
      </c>
      <c r="V913" s="12"/>
      <c r="W913" s="18" t="str" cm="1">
        <f t="array" ref="W913">IFERROR(
    INDEX('Gantt Chart'!$D$9:$D$1000,
        SMALL(
            IF(('Gantt Chart'!$J$9:$J$1000=$X$3) * ('Gantt Chart'!$L$9:$L$1000&lt;1),
                ROW('Gantt Chart'!$D$9:$D$1000)-MIN(ROW('Gantt Chart'!$D$9:$D$1000))+1,
                ""),
            ROW(A909))
        ),
    "")</f>
        <v/>
      </c>
      <c r="X913" s="12"/>
      <c r="Y913" s="316"/>
      <c r="Z913" s="320" t="str">
        <f>IFERROR(INDEX('Gantt Chart'!$L$9:$L$1000, MATCH($AB913, 'Gantt Chart'!$D$9:$D$1000, 0)), "")</f>
        <v/>
      </c>
      <c r="AA913" s="320"/>
      <c r="AB913" s="13" t="str" cm="1">
        <f t="array" ref="AB913">IF(INDEX($W$5:$W$999, CEILING((ROW()-5)/5, 1))="", "", INDEX($W$5:$W$999, CEILING((ROW()-5)/5, 1)))</f>
        <v/>
      </c>
      <c r="AC913" s="12"/>
      <c r="AD913" s="18" t="str" cm="1">
        <f t="array" ref="AD913">IFERROR(
    INDEX('Gantt Chart'!$D$9:$D$1000,
        SMALL(
            IF(('Gantt Chart'!$J$9:$J$1000=$AE$3) * ('Gantt Chart'!$L$9:$L$1000&lt;1),
                ROW('Gantt Chart'!$D$9:$D$1000)-MIN(ROW('Gantt Chart'!$D$9:$D$1000))+1,
                ""),
            ROW(A909))
        ),
    "")</f>
        <v/>
      </c>
      <c r="AE913" s="12"/>
      <c r="AF913" s="316"/>
      <c r="AG913" s="320" t="str">
        <f>IFERROR(INDEX('Gantt Chart'!$L$9:$L$1000, MATCH($AI913, 'Gantt Chart'!$D$9:$D$1000, 0)), "")</f>
        <v/>
      </c>
      <c r="AH913" s="320"/>
      <c r="AI913" s="13" t="str" cm="1">
        <f t="array" ref="AI913">IF(INDEX($AD$5:$AD$999, CEILING((ROW()-5)/5, 1))="", "", INDEX($AD$5:$AD$999, CEILING((ROW()-5)/5, 1)))</f>
        <v/>
      </c>
      <c r="AJ913" s="12"/>
      <c r="AK913" s="18" t="str" cm="1">
        <f t="array" ref="AK913">IFERROR(
    INDEX('Gantt Chart'!$D$9:$D$1000,
        SMALL(
            IF(('Gantt Chart'!$J$9:$J$1000=$AL$3) * ('Gantt Chart'!$L$9:$L$1000&lt;1),
                ROW('Gantt Chart'!$D$9:$D$1000)-MIN(ROW('Gantt Chart'!$D$9:$D$1000))+1,
                ""),
            ROW(A909))
        ),
    "")</f>
        <v/>
      </c>
      <c r="AL913" s="12"/>
      <c r="AM913" s="316"/>
      <c r="AN913" s="320" t="str">
        <f>IFERROR(INDEX('Gantt Chart'!$L$9:$L$1000, MATCH($AP913, 'Gantt Chart'!$D$9:$D$1000, 0)), "")</f>
        <v/>
      </c>
      <c r="AO913" s="320"/>
      <c r="AP913" s="13" t="str" cm="1">
        <f t="array" ref="AP913">IF(INDEX($AK$5:$AK$999, CEILING((ROW()-5)/5, 1))="", "", INDEX($AK$5:$AK$999, CEILING((ROW()-5)/5, 1)))</f>
        <v/>
      </c>
      <c r="AQ913" s="12"/>
      <c r="AR913" s="18" t="str" cm="1">
        <f t="array" ref="AR913">IFERROR(
    INDEX('Gantt Chart'!$D$9:$D$1000,
        SMALL(
            IF(('Gantt Chart'!$J$9:$J$1000=$AS$3) * ('Gantt Chart'!$L$9:$L$1000&lt;1),
                ROW('Gantt Chart'!$D$9:$D$1000)-MIN(ROW('Gantt Chart'!$D$9:$D$1000))+1,
                ""),
            ROW(A909))
        ),
    "")</f>
        <v/>
      </c>
      <c r="AS913" s="12"/>
      <c r="AT913" s="316"/>
      <c r="AU913" s="320" t="str">
        <f>IFERROR(INDEX('Gantt Chart'!$L$9:$L$1000, MATCH($AW913, 'Gantt Chart'!$D$9:$D$1000, 0)), "")</f>
        <v/>
      </c>
      <c r="AV913" s="320"/>
      <c r="AW913" s="13" t="str" cm="1">
        <f t="array" ref="AW913">IF(INDEX($AR$5:$AR$999, CEILING((ROW()-5)/5, 1))="", "", INDEX($AR$5:$AR$999, CEILING((ROW()-5)/5, 1)))</f>
        <v/>
      </c>
      <c r="AX913" s="12"/>
      <c r="AY913" s="18" t="str" cm="1">
        <f t="array" ref="AY913">IFERROR(
    INDEX('Gantt Chart'!$D$9:$D$1000,
        SMALL(
            IF(('Gantt Chart'!$J$9:$J$1000=$AZ$3) * ('Gantt Chart'!$L$9:$L$1000&lt;1),
                ROW('Gantt Chart'!$D$9:$D$1000)-MIN(ROW('Gantt Chart'!$D$9:$D$1000))+1,
                ""),
            ROW(A909))
        ),
    "")</f>
        <v/>
      </c>
      <c r="AZ913" s="12"/>
      <c r="BA913" s="316"/>
      <c r="BB913" s="320" t="str">
        <f>IFERROR(INDEX('Gantt Chart'!$L$9:$L$1000, MATCH($BD913, 'Gantt Chart'!$D$9:$D$1000, 0)), "")</f>
        <v/>
      </c>
      <c r="BC913" s="320"/>
      <c r="BD913" s="13" t="str" cm="1">
        <f t="array" ref="BD913">IF(INDEX($AY$5:$AY$999, CEILING((ROW()-5)/5, 1))="", "", INDEX($AY$5:$AY$999, CEILING((ROW()-5)/5, 1)))</f>
        <v/>
      </c>
      <c r="BE913" s="12"/>
      <c r="BF913" s="18" cm="1">
        <f t="array" ref="BF913">IFERROR(
    INDEX('Gantt Chart'!$D$9:$D$1000,
        SMALL(
            IF(('Gantt Chart'!$J$9:$J$1000=$BG$3) * ('Gantt Chart'!$L$9:$L$1000&lt;1),
                ROW('Gantt Chart'!$D$9:$D$1000)-MIN(ROW('Gantt Chart'!$D$9:$D$1000))+1,
                ""),
            ROW(A909))
        ),
    "")</f>
        <v>0</v>
      </c>
      <c r="BG913" s="12"/>
      <c r="BH913" s="316"/>
      <c r="BI913" s="320" t="str">
        <f>IFERROR(INDEX('Gantt Chart'!$L$9:$L$1000, MATCH($BK913, 'Gantt Chart'!$D$9:$D$1000, 0)), "")</f>
        <v/>
      </c>
      <c r="BJ913" s="320"/>
      <c r="BK913" s="13" cm="1">
        <f t="array" ref="BK913">IF(INDEX($BF$5:$BF$999, CEILING((ROW()-5)/5, 1))="", "", INDEX($BF$5:$BF$999, CEILING((ROW()-5)/5, 1)))</f>
        <v>0</v>
      </c>
      <c r="BL913" s="12"/>
      <c r="BM913" s="18" cm="1">
        <f t="array" ref="BM913">IFERROR(
    INDEX('Gantt Chart'!$D$9:$D$1000,
        SMALL(
            IF(('Gantt Chart'!$J$9:$J$1000=$BN$3) * ('Gantt Chart'!$L$9:$L$1000&lt;1),
                ROW('Gantt Chart'!$D$9:$D$1000)-MIN(ROW('Gantt Chart'!$D$9:$D$1000))+1,
                ""),
            ROW(A909))
        ),
    "")</f>
        <v>0</v>
      </c>
      <c r="BN913" s="12"/>
      <c r="BO913" s="316"/>
      <c r="BP913" s="320" t="str">
        <f>IFERROR(INDEX('Gantt Chart'!$L$9:$L$1000, MATCH($BR913, 'Gantt Chart'!$D$9:$D$1000, 0)), "")</f>
        <v/>
      </c>
      <c r="BQ913" s="320"/>
      <c r="BR913" s="13" cm="1">
        <f t="array" ref="BR913">IF(INDEX($BM$5:$BM$999, CEILING((ROW()-5)/5, 1))="", "", INDEX($BM$5:$BM$999, CEILING((ROW()-5)/5, 1)))</f>
        <v>0</v>
      </c>
      <c r="BS913" s="12"/>
      <c r="BT913" s="10"/>
    </row>
    <row r="914" spans="1:72" x14ac:dyDescent="0.2">
      <c r="A914" s="9"/>
      <c r="B914" s="18" t="str" cm="1">
        <f t="array" ref="B914">IFERROR(
    INDEX('Gantt Chart'!$D$9:$D$1000,
        SMALL(
            IF(('Gantt Chart'!$J$9:$J$1000=$C$3) * ('Gantt Chart'!$L$9:$L$1000&lt;1),
                ROW('Gantt Chart'!$D$9:$D$1000)-MIN(ROW('Gantt Chart'!$D$9:$D$1000))+1,
                ""),
            ROW(A910))
        ),
    "")</f>
        <v/>
      </c>
      <c r="C914" s="12"/>
      <c r="D914" s="12"/>
      <c r="E914" s="12"/>
      <c r="F914" s="12"/>
      <c r="G914" s="12"/>
      <c r="H914" s="12"/>
      <c r="I914" s="18" t="str" cm="1">
        <f t="array" ref="I914">IFERROR(
    INDEX('Gantt Chart'!$D$9:$D$1000,
        SMALL(
            IF(('Gantt Chart'!$J$9:$J$1000=$J$3) * ('Gantt Chart'!$L$9:$L$1000&lt;1),
                ROW('Gantt Chart'!$D$9:$D$1000)-MIN(ROW('Gantt Chart'!$D$9:$D$1000))+1,
                ""),
            ROW(A910))
        ),
    "")</f>
        <v/>
      </c>
      <c r="J914" s="12"/>
      <c r="K914" s="12"/>
      <c r="L914" s="12"/>
      <c r="M914" s="12"/>
      <c r="N914" s="12"/>
      <c r="O914" s="12"/>
      <c r="P914" s="18" t="str" cm="1">
        <f t="array" ref="P914">IFERROR(
    INDEX('Gantt Chart'!$D$9:$D$1000,
        SMALL(
            IF(('Gantt Chart'!$J$9:$J$1000=$Q$3) * ('Gantt Chart'!$L$9:$L$1000&lt;1),
                ROW('Gantt Chart'!$D$9:$D$1000)-MIN(ROW('Gantt Chart'!$D$9:$D$1000))+1,
                ""),
            ROW(A910))
        ),
    "")</f>
        <v/>
      </c>
      <c r="Q914" s="12"/>
      <c r="R914" s="12"/>
      <c r="S914" s="12"/>
      <c r="T914" s="12"/>
      <c r="U914" s="12"/>
      <c r="V914" s="12"/>
      <c r="W914" s="18" t="str" cm="1">
        <f t="array" ref="W914">IFERROR(
    INDEX('Gantt Chart'!$D$9:$D$1000,
        SMALL(
            IF(('Gantt Chart'!$J$9:$J$1000=$X$3) * ('Gantt Chart'!$L$9:$L$1000&lt;1),
                ROW('Gantt Chart'!$D$9:$D$1000)-MIN(ROW('Gantt Chart'!$D$9:$D$1000))+1,
                ""),
            ROW(A910))
        ),
    "")</f>
        <v/>
      </c>
      <c r="X914" s="12"/>
      <c r="Y914" s="12"/>
      <c r="Z914" s="12"/>
      <c r="AA914" s="12"/>
      <c r="AB914" s="12"/>
      <c r="AC914" s="12"/>
      <c r="AD914" s="18" t="str" cm="1">
        <f t="array" ref="AD914">IFERROR(
    INDEX('Gantt Chart'!$D$9:$D$1000,
        SMALL(
            IF(('Gantt Chart'!$J$9:$J$1000=$AE$3) * ('Gantt Chart'!$L$9:$L$1000&lt;1),
                ROW('Gantt Chart'!$D$9:$D$1000)-MIN(ROW('Gantt Chart'!$D$9:$D$1000))+1,
                ""),
            ROW(A910))
        ),
    "")</f>
        <v/>
      </c>
      <c r="AE914" s="12"/>
      <c r="AF914" s="12"/>
      <c r="AG914" s="12"/>
      <c r="AH914" s="12"/>
      <c r="AI914" s="12"/>
      <c r="AJ914" s="12"/>
      <c r="AK914" s="18" t="str" cm="1">
        <f t="array" ref="AK914">IFERROR(
    INDEX('Gantt Chart'!$D$9:$D$1000,
        SMALL(
            IF(('Gantt Chart'!$J$9:$J$1000=$AL$3) * ('Gantt Chart'!$L$9:$L$1000&lt;1),
                ROW('Gantt Chart'!$D$9:$D$1000)-MIN(ROW('Gantt Chart'!$D$9:$D$1000))+1,
                ""),
            ROW(A910))
        ),
    "")</f>
        <v/>
      </c>
      <c r="AL914" s="12"/>
      <c r="AM914" s="12"/>
      <c r="AN914" s="12"/>
      <c r="AO914" s="12"/>
      <c r="AP914" s="12"/>
      <c r="AQ914" s="12"/>
      <c r="AR914" s="18" t="str" cm="1">
        <f t="array" ref="AR914">IFERROR(
    INDEX('Gantt Chart'!$D$9:$D$1000,
        SMALL(
            IF(('Gantt Chart'!$J$9:$J$1000=$AS$3) * ('Gantt Chart'!$L$9:$L$1000&lt;1),
                ROW('Gantt Chart'!$D$9:$D$1000)-MIN(ROW('Gantt Chart'!$D$9:$D$1000))+1,
                ""),
            ROW(A910))
        ),
    "")</f>
        <v/>
      </c>
      <c r="AS914" s="12"/>
      <c r="AT914" s="12"/>
      <c r="AU914" s="12"/>
      <c r="AV914" s="12"/>
      <c r="AW914" s="12"/>
      <c r="AX914" s="12"/>
      <c r="AY914" s="18" t="str" cm="1">
        <f t="array" ref="AY914">IFERROR(
    INDEX('Gantt Chart'!$D$9:$D$1000,
        SMALL(
            IF(('Gantt Chart'!$J$9:$J$1000=$AZ$3) * ('Gantt Chart'!$L$9:$L$1000&lt;1),
                ROW('Gantt Chart'!$D$9:$D$1000)-MIN(ROW('Gantt Chart'!$D$9:$D$1000))+1,
                ""),
            ROW(A910))
        ),
    "")</f>
        <v/>
      </c>
      <c r="AZ914" s="12"/>
      <c r="BA914" s="12"/>
      <c r="BB914" s="12"/>
      <c r="BC914" s="12"/>
      <c r="BD914" s="12"/>
      <c r="BE914" s="12"/>
      <c r="BF914" s="18" cm="1">
        <f t="array" ref="BF914">IFERROR(
    INDEX('Gantt Chart'!$D$9:$D$1000,
        SMALL(
            IF(('Gantt Chart'!$J$9:$J$1000=$BG$3) * ('Gantt Chart'!$L$9:$L$1000&lt;1),
                ROW('Gantt Chart'!$D$9:$D$1000)-MIN(ROW('Gantt Chart'!$D$9:$D$1000))+1,
                ""),
            ROW(A910))
        ),
    "")</f>
        <v>0</v>
      </c>
      <c r="BG914" s="12"/>
      <c r="BH914" s="12"/>
      <c r="BI914" s="12"/>
      <c r="BJ914" s="12"/>
      <c r="BK914" s="12"/>
      <c r="BL914" s="12"/>
      <c r="BM914" s="18" cm="1">
        <f t="array" ref="BM914">IFERROR(
    INDEX('Gantt Chart'!$D$9:$D$1000,
        SMALL(
            IF(('Gantt Chart'!$J$9:$J$1000=$BN$3) * ('Gantt Chart'!$L$9:$L$1000&lt;1),
                ROW('Gantt Chart'!$D$9:$D$1000)-MIN(ROW('Gantt Chart'!$D$9:$D$1000))+1,
                ""),
            ROW(A910))
        ),
    "")</f>
        <v>0</v>
      </c>
      <c r="BN914" s="12"/>
      <c r="BO914" s="12"/>
      <c r="BP914" s="12"/>
      <c r="BQ914" s="12"/>
      <c r="BR914" s="12"/>
      <c r="BS914" s="12"/>
      <c r="BT914" s="10"/>
    </row>
    <row r="915" spans="1:72" ht="16.899999999999999" customHeight="1" x14ac:dyDescent="0.2">
      <c r="A915" s="9"/>
      <c r="B915" s="18" t="str" cm="1">
        <f t="array" ref="B915">IFERROR(
    INDEX('Gantt Chart'!$D$9:$D$1000,
        SMALL(
            IF(('Gantt Chart'!$J$9:$J$1000=$C$3) * ('Gantt Chart'!$L$9:$L$1000&lt;1),
                ROW('Gantt Chart'!$D$9:$D$1000)-MIN(ROW('Gantt Chart'!$D$9:$D$1000))+1,
                ""),
            ROW(A911))
        ),
    "")</f>
        <v/>
      </c>
      <c r="C915" s="12"/>
      <c r="D915" s="316" t="str">
        <f>IFERROR(INDEX('Gantt Chart'!$H$9:$H$1000, MATCH($G918, 'Gantt Chart'!$D$9:$D$1000, 0)), "")</f>
        <v/>
      </c>
      <c r="E915" s="317" t="str">
        <f>IFERROR(VLOOKUP($G918, 'Gantt Chart'!$D$9:$E$1000, 2, FALSE), "")</f>
        <v/>
      </c>
      <c r="F915" s="317"/>
      <c r="G915" s="317"/>
      <c r="H915" s="12"/>
      <c r="I915" s="18" t="str" cm="1">
        <f t="array" ref="I915">IFERROR(
    INDEX('Gantt Chart'!$D$9:$D$1000,
        SMALL(
            IF(('Gantt Chart'!$J$9:$J$1000=$J$3) * ('Gantt Chart'!$L$9:$L$1000&lt;1),
                ROW('Gantt Chart'!$D$9:$D$1000)-MIN(ROW('Gantt Chart'!$D$9:$D$1000))+1,
                ""),
            ROW(A911))
        ),
    "")</f>
        <v/>
      </c>
      <c r="J915" s="12"/>
      <c r="K915" s="316" t="str">
        <f>IFERROR(INDEX('Gantt Chart'!$H$9:$H$1000, MATCH($N918, 'Gantt Chart'!$D$9:$D$1000, 0)), "")</f>
        <v/>
      </c>
      <c r="L915" s="317" t="str">
        <f>IFERROR(VLOOKUP($N918, 'Gantt Chart'!$D$9:$E$1000, 2, FALSE), "")</f>
        <v/>
      </c>
      <c r="M915" s="317"/>
      <c r="N915" s="317"/>
      <c r="O915" s="12"/>
      <c r="P915" s="18" t="str" cm="1">
        <f t="array" ref="P915">IFERROR(
    INDEX('Gantt Chart'!$D$9:$D$1000,
        SMALL(
            IF(('Gantt Chart'!$J$9:$J$1000=$Q$3) * ('Gantt Chart'!$L$9:$L$1000&lt;1),
                ROW('Gantt Chart'!$D$9:$D$1000)-MIN(ROW('Gantt Chart'!$D$9:$D$1000))+1,
                ""),
            ROW(A911))
        ),
    "")</f>
        <v/>
      </c>
      <c r="Q915" s="12"/>
      <c r="R915" s="316" t="str">
        <f>IFERROR(INDEX('Gantt Chart'!$H$9:$H$1000, MATCH($U918, 'Gantt Chart'!$D$9:$D$1000, 0)), "")</f>
        <v/>
      </c>
      <c r="S915" s="317" t="str">
        <f>IFERROR(VLOOKUP($U918, 'Gantt Chart'!$D$9:$E$1000, 2, FALSE), "")</f>
        <v/>
      </c>
      <c r="T915" s="317"/>
      <c r="U915" s="317"/>
      <c r="V915" s="12"/>
      <c r="W915" s="18" t="str" cm="1">
        <f t="array" ref="W915">IFERROR(
    INDEX('Gantt Chart'!$D$9:$D$1000,
        SMALL(
            IF(('Gantt Chart'!$J$9:$J$1000=$X$3) * ('Gantt Chart'!$L$9:$L$1000&lt;1),
                ROW('Gantt Chart'!$D$9:$D$1000)-MIN(ROW('Gantt Chart'!$D$9:$D$1000))+1,
                ""),
            ROW(A911))
        ),
    "")</f>
        <v/>
      </c>
      <c r="X915" s="12"/>
      <c r="Y915" s="316" t="str">
        <f>IFERROR(INDEX('Gantt Chart'!$H$9:$H$1000, MATCH($AB918, 'Gantt Chart'!$D$9:$D$1000, 0)), "")</f>
        <v/>
      </c>
      <c r="Z915" s="317" t="str">
        <f>IFERROR(VLOOKUP($AB918, 'Gantt Chart'!$D$9:$E$1000, 2, FALSE), "")</f>
        <v/>
      </c>
      <c r="AA915" s="317"/>
      <c r="AB915" s="317"/>
      <c r="AC915" s="12"/>
      <c r="AD915" s="18" t="str" cm="1">
        <f t="array" ref="AD915">IFERROR(
    INDEX('Gantt Chart'!$D$9:$D$1000,
        SMALL(
            IF(('Gantt Chart'!$J$9:$J$1000=$AE$3) * ('Gantt Chart'!$L$9:$L$1000&lt;1),
                ROW('Gantt Chart'!$D$9:$D$1000)-MIN(ROW('Gantt Chart'!$D$9:$D$1000))+1,
                ""),
            ROW(A911))
        ),
    "")</f>
        <v/>
      </c>
      <c r="AE915" s="12"/>
      <c r="AF915" s="316" t="str">
        <f>IFERROR(INDEX('Gantt Chart'!$H$9:$H$1000, MATCH($AI918, 'Gantt Chart'!$D$9:$D$1000, 0)), "")</f>
        <v/>
      </c>
      <c r="AG915" s="317" t="str">
        <f>IFERROR(VLOOKUP($AI918, 'Gantt Chart'!$D$9:$E$1000, 2, FALSE), "")</f>
        <v/>
      </c>
      <c r="AH915" s="317"/>
      <c r="AI915" s="317"/>
      <c r="AJ915" s="12"/>
      <c r="AK915" s="18" t="str" cm="1">
        <f t="array" ref="AK915">IFERROR(
    INDEX('Gantt Chart'!$D$9:$D$1000,
        SMALL(
            IF(('Gantt Chart'!$J$9:$J$1000=$AL$3) * ('Gantt Chart'!$L$9:$L$1000&lt;1),
                ROW('Gantt Chart'!$D$9:$D$1000)-MIN(ROW('Gantt Chart'!$D$9:$D$1000))+1,
                ""),
            ROW(A911))
        ),
    "")</f>
        <v/>
      </c>
      <c r="AL915" s="12"/>
      <c r="AM915" s="316" t="str">
        <f>IFERROR(INDEX('Gantt Chart'!$H$9:$H$1000, MATCH($AP918, 'Gantt Chart'!$D$9:$D$1000, 0)), "")</f>
        <v/>
      </c>
      <c r="AN915" s="317" t="str">
        <f>IFERROR(VLOOKUP($AP918, 'Gantt Chart'!$D$9:$E$1000, 2, FALSE), "")</f>
        <v/>
      </c>
      <c r="AO915" s="317"/>
      <c r="AP915" s="317"/>
      <c r="AQ915" s="12"/>
      <c r="AR915" s="18" t="str" cm="1">
        <f t="array" ref="AR915">IFERROR(
    INDEX('Gantt Chart'!$D$9:$D$1000,
        SMALL(
            IF(('Gantt Chart'!$J$9:$J$1000=$AS$3) * ('Gantt Chart'!$L$9:$L$1000&lt;1),
                ROW('Gantt Chart'!$D$9:$D$1000)-MIN(ROW('Gantt Chart'!$D$9:$D$1000))+1,
                ""),
            ROW(A911))
        ),
    "")</f>
        <v/>
      </c>
      <c r="AS915" s="12"/>
      <c r="AT915" s="316" t="str">
        <f>IFERROR(INDEX('Gantt Chart'!$H$9:$H$1000, MATCH($AW918, 'Gantt Chart'!$D$9:$D$1000, 0)), "")</f>
        <v/>
      </c>
      <c r="AU915" s="317" t="str">
        <f>IFERROR(VLOOKUP($AW918, 'Gantt Chart'!$D$9:$E$1000, 2, FALSE), "")</f>
        <v/>
      </c>
      <c r="AV915" s="317"/>
      <c r="AW915" s="317"/>
      <c r="AX915" s="12"/>
      <c r="AY915" s="18" t="str" cm="1">
        <f t="array" ref="AY915">IFERROR(
    INDEX('Gantt Chart'!$D$9:$D$1000,
        SMALL(
            IF(('Gantt Chart'!$J$9:$J$1000=$AZ$3) * ('Gantt Chart'!$L$9:$L$1000&lt;1),
                ROW('Gantt Chart'!$D$9:$D$1000)-MIN(ROW('Gantt Chart'!$D$9:$D$1000))+1,
                ""),
            ROW(A911))
        ),
    "")</f>
        <v/>
      </c>
      <c r="AZ915" s="12"/>
      <c r="BA915" s="316" t="str">
        <f>IFERROR(INDEX('Gantt Chart'!$H$9:$H$1000, MATCH($BD918, 'Gantt Chart'!$D$9:$D$1000, 0)), "")</f>
        <v/>
      </c>
      <c r="BB915" s="317" t="str">
        <f>IFERROR(VLOOKUP($BD918, 'Gantt Chart'!$D$9:$E$1000, 2, FALSE), "")</f>
        <v/>
      </c>
      <c r="BC915" s="317"/>
      <c r="BD915" s="317"/>
      <c r="BE915" s="12"/>
      <c r="BF915" s="18" cm="1">
        <f t="array" ref="BF915">IFERROR(
    INDEX('Gantt Chart'!$D$9:$D$1000,
        SMALL(
            IF(('Gantt Chart'!$J$9:$J$1000=$BG$3) * ('Gantt Chart'!$L$9:$L$1000&lt;1),
                ROW('Gantt Chart'!$D$9:$D$1000)-MIN(ROW('Gantt Chart'!$D$9:$D$1000))+1,
                ""),
            ROW(A911))
        ),
    "")</f>
        <v>0</v>
      </c>
      <c r="BG915" s="12"/>
      <c r="BH915" s="316" t="str">
        <f>IFERROR(INDEX('Gantt Chart'!$H$9:$H$1000, MATCH($BK918, 'Gantt Chart'!$D$9:$D$1000, 0)), "")</f>
        <v/>
      </c>
      <c r="BI915" s="317" t="str">
        <f>IFERROR(VLOOKUP($BK918, 'Gantt Chart'!$D$9:$E$1000, 2, FALSE), "")</f>
        <v/>
      </c>
      <c r="BJ915" s="317"/>
      <c r="BK915" s="317"/>
      <c r="BL915" s="12"/>
      <c r="BM915" s="18" cm="1">
        <f t="array" ref="BM915">IFERROR(
    INDEX('Gantt Chart'!$D$9:$D$1000,
        SMALL(
            IF(('Gantt Chart'!$J$9:$J$1000=$BN$3) * ('Gantt Chart'!$L$9:$L$1000&lt;1),
                ROW('Gantt Chart'!$D$9:$D$1000)-MIN(ROW('Gantt Chart'!$D$9:$D$1000))+1,
                ""),
            ROW(A911))
        ),
    "")</f>
        <v>0</v>
      </c>
      <c r="BN915" s="12"/>
      <c r="BO915" s="316" t="str">
        <f>IFERROR(INDEX('Gantt Chart'!$H$9:$H$1000, MATCH($BR918, 'Gantt Chart'!$D$9:$D$1000, 0)), "")</f>
        <v/>
      </c>
      <c r="BP915" s="317" t="str">
        <f>IFERROR(VLOOKUP($BR918, 'Gantt Chart'!$D$9:$E$1000, 2, FALSE), "")</f>
        <v/>
      </c>
      <c r="BQ915" s="317"/>
      <c r="BR915" s="317"/>
      <c r="BS915" s="12"/>
      <c r="BT915" s="10"/>
    </row>
    <row r="916" spans="1:72" x14ac:dyDescent="0.2">
      <c r="A916" s="9"/>
      <c r="B916" s="18" t="str" cm="1">
        <f t="array" ref="B916">IFERROR(
    INDEX('Gantt Chart'!$D$9:$D$1000,
        SMALL(
            IF(('Gantt Chart'!$J$9:$J$1000=$C$3) * ('Gantt Chart'!$L$9:$L$1000&lt;1),
                ROW('Gantt Chart'!$D$9:$D$1000)-MIN(ROW('Gantt Chart'!$D$9:$D$1000))+1,
                ""),
            ROW(A912))
        ),
    "")</f>
        <v/>
      </c>
      <c r="C916" s="12"/>
      <c r="D916" s="316"/>
      <c r="E916" s="318" t="str">
        <f>IFERROR(INDEX('Gantt Chart'!$C$9:$C$1000, MATCH($G918, 'Gantt Chart'!$D$9:$D$1000, 0)), "")</f>
        <v/>
      </c>
      <c r="F916" s="318"/>
      <c r="G916" s="318"/>
      <c r="H916" s="12"/>
      <c r="I916" s="18" t="str" cm="1">
        <f t="array" ref="I916">IFERROR(
    INDEX('Gantt Chart'!$D$9:$D$1000,
        SMALL(
            IF(('Gantt Chart'!$J$9:$J$1000=$J$3) * ('Gantt Chart'!$L$9:$L$1000&lt;1),
                ROW('Gantt Chart'!$D$9:$D$1000)-MIN(ROW('Gantt Chart'!$D$9:$D$1000))+1,
                ""),
            ROW(A912))
        ),
    "")</f>
        <v/>
      </c>
      <c r="J916" s="12"/>
      <c r="K916" s="316"/>
      <c r="L916" s="318" t="str">
        <f>IFERROR(INDEX('Gantt Chart'!$C$9:$C$1000, MATCH($N918, 'Gantt Chart'!$D$9:$D$1000, 0)), "")</f>
        <v/>
      </c>
      <c r="M916" s="318"/>
      <c r="N916" s="318"/>
      <c r="O916" s="12"/>
      <c r="P916" s="18" t="str" cm="1">
        <f t="array" ref="P916">IFERROR(
    INDEX('Gantt Chart'!$D$9:$D$1000,
        SMALL(
            IF(('Gantt Chart'!$J$9:$J$1000=$Q$3) * ('Gantt Chart'!$L$9:$L$1000&lt;1),
                ROW('Gantt Chart'!$D$9:$D$1000)-MIN(ROW('Gantt Chart'!$D$9:$D$1000))+1,
                ""),
            ROW(A912))
        ),
    "")</f>
        <v/>
      </c>
      <c r="Q916" s="12"/>
      <c r="R916" s="316"/>
      <c r="S916" s="318" t="str">
        <f>IFERROR(INDEX('Gantt Chart'!$C$9:$C$1000, MATCH($U918, 'Gantt Chart'!$D$9:$D$1000, 0)), "")</f>
        <v/>
      </c>
      <c r="T916" s="318"/>
      <c r="U916" s="318"/>
      <c r="V916" s="12"/>
      <c r="W916" s="18" t="str" cm="1">
        <f t="array" ref="W916">IFERROR(
    INDEX('Gantt Chart'!$D$9:$D$1000,
        SMALL(
            IF(('Gantt Chart'!$J$9:$J$1000=$X$3) * ('Gantt Chart'!$L$9:$L$1000&lt;1),
                ROW('Gantt Chart'!$D$9:$D$1000)-MIN(ROW('Gantt Chart'!$D$9:$D$1000))+1,
                ""),
            ROW(A912))
        ),
    "")</f>
        <v/>
      </c>
      <c r="X916" s="12"/>
      <c r="Y916" s="316"/>
      <c r="Z916" s="318" t="str">
        <f>IFERROR(INDEX('Gantt Chart'!$C$9:$C$1000, MATCH($AB918, 'Gantt Chart'!$D$9:$D$1000, 0)), "")</f>
        <v/>
      </c>
      <c r="AA916" s="318"/>
      <c r="AB916" s="318"/>
      <c r="AC916" s="12"/>
      <c r="AD916" s="18" t="str" cm="1">
        <f t="array" ref="AD916">IFERROR(
    INDEX('Gantt Chart'!$D$9:$D$1000,
        SMALL(
            IF(('Gantt Chart'!$J$9:$J$1000=$AE$3) * ('Gantt Chart'!$L$9:$L$1000&lt;1),
                ROW('Gantt Chart'!$D$9:$D$1000)-MIN(ROW('Gantt Chart'!$D$9:$D$1000))+1,
                ""),
            ROW(A912))
        ),
    "")</f>
        <v/>
      </c>
      <c r="AE916" s="12"/>
      <c r="AF916" s="316"/>
      <c r="AG916" s="318" t="str">
        <f>IFERROR(INDEX('Gantt Chart'!$C$9:$C$1000, MATCH($AI918, 'Gantt Chart'!$D$9:$D$1000, 0)), "")</f>
        <v/>
      </c>
      <c r="AH916" s="318"/>
      <c r="AI916" s="318"/>
      <c r="AJ916" s="12"/>
      <c r="AK916" s="18" t="str" cm="1">
        <f t="array" ref="AK916">IFERROR(
    INDEX('Gantt Chart'!$D$9:$D$1000,
        SMALL(
            IF(('Gantt Chart'!$J$9:$J$1000=$AL$3) * ('Gantt Chart'!$L$9:$L$1000&lt;1),
                ROW('Gantt Chart'!$D$9:$D$1000)-MIN(ROW('Gantt Chart'!$D$9:$D$1000))+1,
                ""),
            ROW(A912))
        ),
    "")</f>
        <v/>
      </c>
      <c r="AL916" s="12"/>
      <c r="AM916" s="316"/>
      <c r="AN916" s="318" t="str">
        <f>IFERROR(INDEX('Gantt Chart'!$C$9:$C$1000, MATCH($AP918, 'Gantt Chart'!$D$9:$D$1000, 0)), "")</f>
        <v/>
      </c>
      <c r="AO916" s="318"/>
      <c r="AP916" s="318"/>
      <c r="AQ916" s="12"/>
      <c r="AR916" s="18" t="str" cm="1">
        <f t="array" ref="AR916">IFERROR(
    INDEX('Gantt Chart'!$D$9:$D$1000,
        SMALL(
            IF(('Gantt Chart'!$J$9:$J$1000=$AS$3) * ('Gantt Chart'!$L$9:$L$1000&lt;1),
                ROW('Gantt Chart'!$D$9:$D$1000)-MIN(ROW('Gantt Chart'!$D$9:$D$1000))+1,
                ""),
            ROW(A912))
        ),
    "")</f>
        <v/>
      </c>
      <c r="AS916" s="12"/>
      <c r="AT916" s="316"/>
      <c r="AU916" s="318" t="str">
        <f>IFERROR(INDEX('Gantt Chart'!$C$9:$C$1000, MATCH($AW918, 'Gantt Chart'!$D$9:$D$1000, 0)), "")</f>
        <v/>
      </c>
      <c r="AV916" s="318"/>
      <c r="AW916" s="318"/>
      <c r="AX916" s="12"/>
      <c r="AY916" s="18" t="str" cm="1">
        <f t="array" ref="AY916">IFERROR(
    INDEX('Gantt Chart'!$D$9:$D$1000,
        SMALL(
            IF(('Gantt Chart'!$J$9:$J$1000=$AZ$3) * ('Gantt Chart'!$L$9:$L$1000&lt;1),
                ROW('Gantt Chart'!$D$9:$D$1000)-MIN(ROW('Gantt Chart'!$D$9:$D$1000))+1,
                ""),
            ROW(A912))
        ),
    "")</f>
        <v/>
      </c>
      <c r="AZ916" s="12"/>
      <c r="BA916" s="316"/>
      <c r="BB916" s="318" t="str">
        <f>IFERROR(INDEX('Gantt Chart'!$C$9:$C$1000, MATCH($BD918, 'Gantt Chart'!$D$9:$D$1000, 0)), "")</f>
        <v/>
      </c>
      <c r="BC916" s="318"/>
      <c r="BD916" s="318"/>
      <c r="BE916" s="12"/>
      <c r="BF916" s="18" cm="1">
        <f t="array" ref="BF916">IFERROR(
    INDEX('Gantt Chart'!$D$9:$D$1000,
        SMALL(
            IF(('Gantt Chart'!$J$9:$J$1000=$BG$3) * ('Gantt Chart'!$L$9:$L$1000&lt;1),
                ROW('Gantt Chart'!$D$9:$D$1000)-MIN(ROW('Gantt Chart'!$D$9:$D$1000))+1,
                ""),
            ROW(A912))
        ),
    "")</f>
        <v>0</v>
      </c>
      <c r="BG916" s="12"/>
      <c r="BH916" s="316"/>
      <c r="BI916" s="318" t="str">
        <f>IFERROR(INDEX('Gantt Chart'!$C$9:$C$1000, MATCH($BK918, 'Gantt Chart'!$D$9:$D$1000, 0)), "")</f>
        <v/>
      </c>
      <c r="BJ916" s="318"/>
      <c r="BK916" s="318"/>
      <c r="BL916" s="12"/>
      <c r="BM916" s="18" cm="1">
        <f t="array" ref="BM916">IFERROR(
    INDEX('Gantt Chart'!$D$9:$D$1000,
        SMALL(
            IF(('Gantt Chart'!$J$9:$J$1000=$BN$3) * ('Gantt Chart'!$L$9:$L$1000&lt;1),
                ROW('Gantt Chart'!$D$9:$D$1000)-MIN(ROW('Gantt Chart'!$D$9:$D$1000))+1,
                ""),
            ROW(A912))
        ),
    "")</f>
        <v>0</v>
      </c>
      <c r="BN916" s="12"/>
      <c r="BO916" s="316"/>
      <c r="BP916" s="318" t="str">
        <f>IFERROR(INDEX('Gantt Chart'!$C$9:$C$1000, MATCH($BR918, 'Gantt Chart'!$D$9:$D$1000, 0)), "")</f>
        <v/>
      </c>
      <c r="BQ916" s="318"/>
      <c r="BR916" s="318"/>
      <c r="BS916" s="12"/>
      <c r="BT916" s="10"/>
    </row>
    <row r="917" spans="1:72" x14ac:dyDescent="0.2">
      <c r="A917" s="9"/>
      <c r="B917" s="18" t="str" cm="1">
        <f t="array" ref="B917">IFERROR(
    INDEX('Gantt Chart'!$D$9:$D$1000,
        SMALL(
            IF(('Gantt Chart'!$J$9:$J$1000=$C$3) * ('Gantt Chart'!$L$9:$L$1000&lt;1),
                ROW('Gantt Chart'!$D$9:$D$1000)-MIN(ROW('Gantt Chart'!$D$9:$D$1000))+1,
                ""),
            ROW(A913))
        ),
    "")</f>
        <v/>
      </c>
      <c r="C917" s="12"/>
      <c r="D917" s="316"/>
      <c r="E917" s="319" t="str">
        <f>IFERROR(INDEX('Gantt Chart'!$M$9:$M$1000, MATCH($G918, 'Gantt Chart'!$D$9:$D$1000, 0)), "")</f>
        <v/>
      </c>
      <c r="F917" s="319"/>
      <c r="G917" s="319"/>
      <c r="H917" s="12"/>
      <c r="I917" s="18" t="str" cm="1">
        <f t="array" ref="I917">IFERROR(
    INDEX('Gantt Chart'!$D$9:$D$1000,
        SMALL(
            IF(('Gantt Chart'!$J$9:$J$1000=$J$3) * ('Gantt Chart'!$L$9:$L$1000&lt;1),
                ROW('Gantt Chart'!$D$9:$D$1000)-MIN(ROW('Gantt Chart'!$D$9:$D$1000))+1,
                ""),
            ROW(A913))
        ),
    "")</f>
        <v/>
      </c>
      <c r="J917" s="12"/>
      <c r="K917" s="316"/>
      <c r="L917" s="319" t="str">
        <f>IFERROR(INDEX('Gantt Chart'!$M$9:$M$1000, MATCH($N918, 'Gantt Chart'!$D$9:$D$1000, 0)), "")</f>
        <v/>
      </c>
      <c r="M917" s="319"/>
      <c r="N917" s="319"/>
      <c r="O917" s="12"/>
      <c r="P917" s="18" t="str" cm="1">
        <f t="array" ref="P917">IFERROR(
    INDEX('Gantt Chart'!$D$9:$D$1000,
        SMALL(
            IF(('Gantt Chart'!$J$9:$J$1000=$Q$3) * ('Gantt Chart'!$L$9:$L$1000&lt;1),
                ROW('Gantt Chart'!$D$9:$D$1000)-MIN(ROW('Gantt Chart'!$D$9:$D$1000))+1,
                ""),
            ROW(A913))
        ),
    "")</f>
        <v/>
      </c>
      <c r="Q917" s="12"/>
      <c r="R917" s="316"/>
      <c r="S917" s="319" t="str">
        <f>IFERROR(INDEX('Gantt Chart'!$M$9:$M$1000, MATCH($U918, 'Gantt Chart'!$D$9:$D$1000, 0)), "")</f>
        <v/>
      </c>
      <c r="T917" s="319"/>
      <c r="U917" s="319"/>
      <c r="V917" s="12"/>
      <c r="W917" s="18" t="str" cm="1">
        <f t="array" ref="W917">IFERROR(
    INDEX('Gantt Chart'!$D$9:$D$1000,
        SMALL(
            IF(('Gantt Chart'!$J$9:$J$1000=$X$3) * ('Gantt Chart'!$L$9:$L$1000&lt;1),
                ROW('Gantt Chart'!$D$9:$D$1000)-MIN(ROW('Gantt Chart'!$D$9:$D$1000))+1,
                ""),
            ROW(A913))
        ),
    "")</f>
        <v/>
      </c>
      <c r="X917" s="12"/>
      <c r="Y917" s="316"/>
      <c r="Z917" s="319" t="str">
        <f>IFERROR(INDEX('Gantt Chart'!$M$9:$M$1000, MATCH($AB918, 'Gantt Chart'!$D$9:$D$1000, 0)), "")</f>
        <v/>
      </c>
      <c r="AA917" s="319"/>
      <c r="AB917" s="319"/>
      <c r="AC917" s="12"/>
      <c r="AD917" s="18" t="str" cm="1">
        <f t="array" ref="AD917">IFERROR(
    INDEX('Gantt Chart'!$D$9:$D$1000,
        SMALL(
            IF(('Gantt Chart'!$J$9:$J$1000=$AE$3) * ('Gantt Chart'!$L$9:$L$1000&lt;1),
                ROW('Gantt Chart'!$D$9:$D$1000)-MIN(ROW('Gantt Chart'!$D$9:$D$1000))+1,
                ""),
            ROW(A913))
        ),
    "")</f>
        <v/>
      </c>
      <c r="AE917" s="12"/>
      <c r="AF917" s="316"/>
      <c r="AG917" s="319" t="str">
        <f>IFERROR(INDEX('Gantt Chart'!$M$9:$M$1000, MATCH($AI918, 'Gantt Chart'!$D$9:$D$1000, 0)), "")</f>
        <v/>
      </c>
      <c r="AH917" s="319"/>
      <c r="AI917" s="319"/>
      <c r="AJ917" s="12"/>
      <c r="AK917" s="18" t="str" cm="1">
        <f t="array" ref="AK917">IFERROR(
    INDEX('Gantt Chart'!$D$9:$D$1000,
        SMALL(
            IF(('Gantt Chart'!$J$9:$J$1000=$AL$3) * ('Gantt Chart'!$L$9:$L$1000&lt;1),
                ROW('Gantt Chart'!$D$9:$D$1000)-MIN(ROW('Gantt Chart'!$D$9:$D$1000))+1,
                ""),
            ROW(A913))
        ),
    "")</f>
        <v/>
      </c>
      <c r="AL917" s="12"/>
      <c r="AM917" s="316"/>
      <c r="AN917" s="319" t="str">
        <f>IFERROR(INDEX('Gantt Chart'!$M$9:$M$1000, MATCH($AP918, 'Gantt Chart'!$D$9:$D$1000, 0)), "")</f>
        <v/>
      </c>
      <c r="AO917" s="319"/>
      <c r="AP917" s="319"/>
      <c r="AQ917" s="12"/>
      <c r="AR917" s="18" t="str" cm="1">
        <f t="array" ref="AR917">IFERROR(
    INDEX('Gantt Chart'!$D$9:$D$1000,
        SMALL(
            IF(('Gantt Chart'!$J$9:$J$1000=$AS$3) * ('Gantt Chart'!$L$9:$L$1000&lt;1),
                ROW('Gantt Chart'!$D$9:$D$1000)-MIN(ROW('Gantt Chart'!$D$9:$D$1000))+1,
                ""),
            ROW(A913))
        ),
    "")</f>
        <v/>
      </c>
      <c r="AS917" s="12"/>
      <c r="AT917" s="316"/>
      <c r="AU917" s="319" t="str">
        <f>IFERROR(INDEX('Gantt Chart'!$M$9:$M$1000, MATCH($AW918, 'Gantt Chart'!$D$9:$D$1000, 0)), "")</f>
        <v/>
      </c>
      <c r="AV917" s="319"/>
      <c r="AW917" s="319"/>
      <c r="AX917" s="12"/>
      <c r="AY917" s="18" t="str" cm="1">
        <f t="array" ref="AY917">IFERROR(
    INDEX('Gantt Chart'!$D$9:$D$1000,
        SMALL(
            IF(('Gantt Chart'!$J$9:$J$1000=$AZ$3) * ('Gantt Chart'!$L$9:$L$1000&lt;1),
                ROW('Gantt Chart'!$D$9:$D$1000)-MIN(ROW('Gantt Chart'!$D$9:$D$1000))+1,
                ""),
            ROW(A913))
        ),
    "")</f>
        <v/>
      </c>
      <c r="AZ917" s="12"/>
      <c r="BA917" s="316"/>
      <c r="BB917" s="319" t="str">
        <f>IFERROR(INDEX('Gantt Chart'!$M$9:$M$1000, MATCH($BD918, 'Gantt Chart'!$D$9:$D$1000, 0)), "")</f>
        <v/>
      </c>
      <c r="BC917" s="319"/>
      <c r="BD917" s="319"/>
      <c r="BE917" s="12"/>
      <c r="BF917" s="18" cm="1">
        <f t="array" ref="BF917">IFERROR(
    INDEX('Gantt Chart'!$D$9:$D$1000,
        SMALL(
            IF(('Gantt Chart'!$J$9:$J$1000=$BG$3) * ('Gantt Chart'!$L$9:$L$1000&lt;1),
                ROW('Gantt Chart'!$D$9:$D$1000)-MIN(ROW('Gantt Chart'!$D$9:$D$1000))+1,
                ""),
            ROW(A913))
        ),
    "")</f>
        <v>0</v>
      </c>
      <c r="BG917" s="12"/>
      <c r="BH917" s="316"/>
      <c r="BI917" s="319" t="str">
        <f>IFERROR(INDEX('Gantt Chart'!$M$9:$M$1000, MATCH($BK918, 'Gantt Chart'!$D$9:$D$1000, 0)), "")</f>
        <v/>
      </c>
      <c r="BJ917" s="319"/>
      <c r="BK917" s="319"/>
      <c r="BL917" s="12"/>
      <c r="BM917" s="18" cm="1">
        <f t="array" ref="BM917">IFERROR(
    INDEX('Gantt Chart'!$D$9:$D$1000,
        SMALL(
            IF(('Gantt Chart'!$J$9:$J$1000=$BN$3) * ('Gantt Chart'!$L$9:$L$1000&lt;1),
                ROW('Gantt Chart'!$D$9:$D$1000)-MIN(ROW('Gantt Chart'!$D$9:$D$1000))+1,
                ""),
            ROW(A913))
        ),
    "")</f>
        <v>0</v>
      </c>
      <c r="BN917" s="12"/>
      <c r="BO917" s="316"/>
      <c r="BP917" s="319" t="str">
        <f>IFERROR(INDEX('Gantt Chart'!$M$9:$M$1000, MATCH($BR918, 'Gantt Chart'!$D$9:$D$1000, 0)), "")</f>
        <v/>
      </c>
      <c r="BQ917" s="319"/>
      <c r="BR917" s="319"/>
      <c r="BS917" s="12"/>
      <c r="BT917" s="10"/>
    </row>
    <row r="918" spans="1:72" x14ac:dyDescent="0.2">
      <c r="A918" s="9"/>
      <c r="B918" s="18" t="str" cm="1">
        <f t="array" ref="B918">IFERROR(
    INDEX('Gantt Chart'!$D$9:$D$1000,
        SMALL(
            IF(('Gantt Chart'!$J$9:$J$1000=$C$3) * ('Gantt Chart'!$L$9:$L$1000&lt;1),
                ROW('Gantt Chart'!$D$9:$D$1000)-MIN(ROW('Gantt Chart'!$D$9:$D$1000))+1,
                ""),
            ROW(A914))
        ),
    "")</f>
        <v/>
      </c>
      <c r="C918" s="12"/>
      <c r="D918" s="316"/>
      <c r="E918" s="320" t="str">
        <f>IFERROR(INDEX('Gantt Chart'!$L$9:$L$1000, MATCH($G918, 'Gantt Chart'!$D$9:$D$1000, 0)), "")</f>
        <v/>
      </c>
      <c r="F918" s="320"/>
      <c r="G918" s="13" t="str" cm="1">
        <f t="array" ref="G918">IF(INDEX($B$5:$B$999, CEILING((ROW()-5)/5, 1))="", "", INDEX($B$5:$B$999, CEILING((ROW()-5)/5, 1)))</f>
        <v/>
      </c>
      <c r="H918" s="12"/>
      <c r="I918" s="18" t="str" cm="1">
        <f t="array" ref="I918">IFERROR(
    INDEX('Gantt Chart'!$D$9:$D$1000,
        SMALL(
            IF(('Gantt Chart'!$J$9:$J$1000=$J$3) * ('Gantt Chart'!$L$9:$L$1000&lt;1),
                ROW('Gantt Chart'!$D$9:$D$1000)-MIN(ROW('Gantt Chart'!$D$9:$D$1000))+1,
                ""),
            ROW(A914))
        ),
    "")</f>
        <v/>
      </c>
      <c r="J918" s="12"/>
      <c r="K918" s="316"/>
      <c r="L918" s="320" t="str">
        <f>IFERROR(INDEX('Gantt Chart'!$L$9:$L$1000, MATCH($N918, 'Gantt Chart'!$D$9:$D$1000, 0)), "")</f>
        <v/>
      </c>
      <c r="M918" s="320"/>
      <c r="N918" s="13" t="str" cm="1">
        <f t="array" ref="N918">IF(INDEX($I$5:$I$999, CEILING((ROW()-5)/5, 1))="", "", INDEX($I$5:$I$999, CEILING((ROW()-5)/5, 1)))</f>
        <v/>
      </c>
      <c r="O918" s="12"/>
      <c r="P918" s="18" t="str" cm="1">
        <f t="array" ref="P918">IFERROR(
    INDEX('Gantt Chart'!$D$9:$D$1000,
        SMALL(
            IF(('Gantt Chart'!$J$9:$J$1000=$Q$3) * ('Gantt Chart'!$L$9:$L$1000&lt;1),
                ROW('Gantt Chart'!$D$9:$D$1000)-MIN(ROW('Gantt Chart'!$D$9:$D$1000))+1,
                ""),
            ROW(A914))
        ),
    "")</f>
        <v/>
      </c>
      <c r="Q918" s="12"/>
      <c r="R918" s="316"/>
      <c r="S918" s="320" t="str">
        <f>IFERROR(INDEX('Gantt Chart'!$L$9:$L$1000, MATCH($U918, 'Gantt Chart'!$D$9:$D$1000, 0)), "")</f>
        <v/>
      </c>
      <c r="T918" s="320"/>
      <c r="U918" s="13" t="str" cm="1">
        <f t="array" ref="U918">IF(INDEX($P$5:$P$999, CEILING((ROW()-5)/5, 1))="", "", INDEX($P$5:$P$999, CEILING((ROW()-5)/5, 1)))</f>
        <v/>
      </c>
      <c r="V918" s="12"/>
      <c r="W918" s="18" t="str" cm="1">
        <f t="array" ref="W918">IFERROR(
    INDEX('Gantt Chart'!$D$9:$D$1000,
        SMALL(
            IF(('Gantt Chart'!$J$9:$J$1000=$X$3) * ('Gantt Chart'!$L$9:$L$1000&lt;1),
                ROW('Gantt Chart'!$D$9:$D$1000)-MIN(ROW('Gantt Chart'!$D$9:$D$1000))+1,
                ""),
            ROW(A914))
        ),
    "")</f>
        <v/>
      </c>
      <c r="X918" s="12"/>
      <c r="Y918" s="316"/>
      <c r="Z918" s="320" t="str">
        <f>IFERROR(INDEX('Gantt Chart'!$L$9:$L$1000, MATCH($AB918, 'Gantt Chart'!$D$9:$D$1000, 0)), "")</f>
        <v/>
      </c>
      <c r="AA918" s="320"/>
      <c r="AB918" s="13" t="str" cm="1">
        <f t="array" ref="AB918">IF(INDEX($W$5:$W$999, CEILING((ROW()-5)/5, 1))="", "", INDEX($W$5:$W$999, CEILING((ROW()-5)/5, 1)))</f>
        <v/>
      </c>
      <c r="AC918" s="12"/>
      <c r="AD918" s="18" t="str" cm="1">
        <f t="array" ref="AD918">IFERROR(
    INDEX('Gantt Chart'!$D$9:$D$1000,
        SMALL(
            IF(('Gantt Chart'!$J$9:$J$1000=$AE$3) * ('Gantt Chart'!$L$9:$L$1000&lt;1),
                ROW('Gantt Chart'!$D$9:$D$1000)-MIN(ROW('Gantt Chart'!$D$9:$D$1000))+1,
                ""),
            ROW(A914))
        ),
    "")</f>
        <v/>
      </c>
      <c r="AE918" s="12"/>
      <c r="AF918" s="316"/>
      <c r="AG918" s="320" t="str">
        <f>IFERROR(INDEX('Gantt Chart'!$L$9:$L$1000, MATCH($AI918, 'Gantt Chart'!$D$9:$D$1000, 0)), "")</f>
        <v/>
      </c>
      <c r="AH918" s="320"/>
      <c r="AI918" s="13" t="str" cm="1">
        <f t="array" ref="AI918">IF(INDEX($AD$5:$AD$999, CEILING((ROW()-5)/5, 1))="", "", INDEX($AD$5:$AD$999, CEILING((ROW()-5)/5, 1)))</f>
        <v/>
      </c>
      <c r="AJ918" s="12"/>
      <c r="AK918" s="18" t="str" cm="1">
        <f t="array" ref="AK918">IFERROR(
    INDEX('Gantt Chart'!$D$9:$D$1000,
        SMALL(
            IF(('Gantt Chart'!$J$9:$J$1000=$AL$3) * ('Gantt Chart'!$L$9:$L$1000&lt;1),
                ROW('Gantt Chart'!$D$9:$D$1000)-MIN(ROW('Gantt Chart'!$D$9:$D$1000))+1,
                ""),
            ROW(A914))
        ),
    "")</f>
        <v/>
      </c>
      <c r="AL918" s="12"/>
      <c r="AM918" s="316"/>
      <c r="AN918" s="320" t="str">
        <f>IFERROR(INDEX('Gantt Chart'!$L$9:$L$1000, MATCH($AP918, 'Gantt Chart'!$D$9:$D$1000, 0)), "")</f>
        <v/>
      </c>
      <c r="AO918" s="320"/>
      <c r="AP918" s="13" t="str" cm="1">
        <f t="array" ref="AP918">IF(INDEX($AK$5:$AK$999, CEILING((ROW()-5)/5, 1))="", "", INDEX($AK$5:$AK$999, CEILING((ROW()-5)/5, 1)))</f>
        <v/>
      </c>
      <c r="AQ918" s="12"/>
      <c r="AR918" s="18" t="str" cm="1">
        <f t="array" ref="AR918">IFERROR(
    INDEX('Gantt Chart'!$D$9:$D$1000,
        SMALL(
            IF(('Gantt Chart'!$J$9:$J$1000=$AS$3) * ('Gantt Chart'!$L$9:$L$1000&lt;1),
                ROW('Gantt Chart'!$D$9:$D$1000)-MIN(ROW('Gantt Chart'!$D$9:$D$1000))+1,
                ""),
            ROW(A914))
        ),
    "")</f>
        <v/>
      </c>
      <c r="AS918" s="12"/>
      <c r="AT918" s="316"/>
      <c r="AU918" s="320" t="str">
        <f>IFERROR(INDEX('Gantt Chart'!$L$9:$L$1000, MATCH($AW918, 'Gantt Chart'!$D$9:$D$1000, 0)), "")</f>
        <v/>
      </c>
      <c r="AV918" s="320"/>
      <c r="AW918" s="13" t="str" cm="1">
        <f t="array" ref="AW918">IF(INDEX($AR$5:$AR$999, CEILING((ROW()-5)/5, 1))="", "", INDEX($AR$5:$AR$999, CEILING((ROW()-5)/5, 1)))</f>
        <v/>
      </c>
      <c r="AX918" s="12"/>
      <c r="AY918" s="18" t="str" cm="1">
        <f t="array" ref="AY918">IFERROR(
    INDEX('Gantt Chart'!$D$9:$D$1000,
        SMALL(
            IF(('Gantt Chart'!$J$9:$J$1000=$AZ$3) * ('Gantt Chart'!$L$9:$L$1000&lt;1),
                ROW('Gantt Chart'!$D$9:$D$1000)-MIN(ROW('Gantt Chart'!$D$9:$D$1000))+1,
                ""),
            ROW(A914))
        ),
    "")</f>
        <v/>
      </c>
      <c r="AZ918" s="12"/>
      <c r="BA918" s="316"/>
      <c r="BB918" s="320" t="str">
        <f>IFERROR(INDEX('Gantt Chart'!$L$9:$L$1000, MATCH($BD918, 'Gantt Chart'!$D$9:$D$1000, 0)), "")</f>
        <v/>
      </c>
      <c r="BC918" s="320"/>
      <c r="BD918" s="13" t="str" cm="1">
        <f t="array" ref="BD918">IF(INDEX($AY$5:$AY$999, CEILING((ROW()-5)/5, 1))="", "", INDEX($AY$5:$AY$999, CEILING((ROW()-5)/5, 1)))</f>
        <v/>
      </c>
      <c r="BE918" s="12"/>
      <c r="BF918" s="18" cm="1">
        <f t="array" ref="BF918">IFERROR(
    INDEX('Gantt Chart'!$D$9:$D$1000,
        SMALL(
            IF(('Gantt Chart'!$J$9:$J$1000=$BG$3) * ('Gantt Chart'!$L$9:$L$1000&lt;1),
                ROW('Gantt Chart'!$D$9:$D$1000)-MIN(ROW('Gantt Chart'!$D$9:$D$1000))+1,
                ""),
            ROW(A914))
        ),
    "")</f>
        <v>0</v>
      </c>
      <c r="BG918" s="12"/>
      <c r="BH918" s="316"/>
      <c r="BI918" s="320" t="str">
        <f>IFERROR(INDEX('Gantt Chart'!$L$9:$L$1000, MATCH($BK918, 'Gantt Chart'!$D$9:$D$1000, 0)), "")</f>
        <v/>
      </c>
      <c r="BJ918" s="320"/>
      <c r="BK918" s="13" cm="1">
        <f t="array" ref="BK918">IF(INDEX($BF$5:$BF$999, CEILING((ROW()-5)/5, 1))="", "", INDEX($BF$5:$BF$999, CEILING((ROW()-5)/5, 1)))</f>
        <v>0</v>
      </c>
      <c r="BL918" s="12"/>
      <c r="BM918" s="18" cm="1">
        <f t="array" ref="BM918">IFERROR(
    INDEX('Gantt Chart'!$D$9:$D$1000,
        SMALL(
            IF(('Gantt Chart'!$J$9:$J$1000=$BN$3) * ('Gantt Chart'!$L$9:$L$1000&lt;1),
                ROW('Gantt Chart'!$D$9:$D$1000)-MIN(ROW('Gantt Chart'!$D$9:$D$1000))+1,
                ""),
            ROW(A914))
        ),
    "")</f>
        <v>0</v>
      </c>
      <c r="BN918" s="12"/>
      <c r="BO918" s="316"/>
      <c r="BP918" s="320" t="str">
        <f>IFERROR(INDEX('Gantt Chart'!$L$9:$L$1000, MATCH($BR918, 'Gantt Chart'!$D$9:$D$1000, 0)), "")</f>
        <v/>
      </c>
      <c r="BQ918" s="320"/>
      <c r="BR918" s="13" cm="1">
        <f t="array" ref="BR918">IF(INDEX($BM$5:$BM$999, CEILING((ROW()-5)/5, 1))="", "", INDEX($BM$5:$BM$999, CEILING((ROW()-5)/5, 1)))</f>
        <v>0</v>
      </c>
      <c r="BS918" s="12"/>
      <c r="BT918" s="10"/>
    </row>
    <row r="919" spans="1:72" x14ac:dyDescent="0.2">
      <c r="A919" s="9"/>
      <c r="B919" s="18" t="str" cm="1">
        <f t="array" ref="B919">IFERROR(
    INDEX('Gantt Chart'!$D$9:$D$1000,
        SMALL(
            IF(('Gantt Chart'!$J$9:$J$1000=$C$3) * ('Gantt Chart'!$L$9:$L$1000&lt;1),
                ROW('Gantt Chart'!$D$9:$D$1000)-MIN(ROW('Gantt Chart'!$D$9:$D$1000))+1,
                ""),
            ROW(A915))
        ),
    "")</f>
        <v/>
      </c>
      <c r="C919" s="12"/>
      <c r="D919" s="12"/>
      <c r="E919" s="12"/>
      <c r="F919" s="12"/>
      <c r="G919" s="12"/>
      <c r="H919" s="12"/>
      <c r="I919" s="18" t="str" cm="1">
        <f t="array" ref="I919">IFERROR(
    INDEX('Gantt Chart'!$D$9:$D$1000,
        SMALL(
            IF(('Gantt Chart'!$J$9:$J$1000=$J$3) * ('Gantt Chart'!$L$9:$L$1000&lt;1),
                ROW('Gantt Chart'!$D$9:$D$1000)-MIN(ROW('Gantt Chart'!$D$9:$D$1000))+1,
                ""),
            ROW(A915))
        ),
    "")</f>
        <v/>
      </c>
      <c r="J919" s="12"/>
      <c r="K919" s="12"/>
      <c r="L919" s="12"/>
      <c r="M919" s="12"/>
      <c r="N919" s="12"/>
      <c r="O919" s="12"/>
      <c r="P919" s="18" t="str" cm="1">
        <f t="array" ref="P919">IFERROR(
    INDEX('Gantt Chart'!$D$9:$D$1000,
        SMALL(
            IF(('Gantt Chart'!$J$9:$J$1000=$Q$3) * ('Gantt Chart'!$L$9:$L$1000&lt;1),
                ROW('Gantt Chart'!$D$9:$D$1000)-MIN(ROW('Gantt Chart'!$D$9:$D$1000))+1,
                ""),
            ROW(A915))
        ),
    "")</f>
        <v/>
      </c>
      <c r="Q919" s="12"/>
      <c r="R919" s="12"/>
      <c r="S919" s="12"/>
      <c r="T919" s="12"/>
      <c r="U919" s="12"/>
      <c r="V919" s="12"/>
      <c r="W919" s="18" t="str" cm="1">
        <f t="array" ref="W919">IFERROR(
    INDEX('Gantt Chart'!$D$9:$D$1000,
        SMALL(
            IF(('Gantt Chart'!$J$9:$J$1000=$X$3) * ('Gantt Chart'!$L$9:$L$1000&lt;1),
                ROW('Gantt Chart'!$D$9:$D$1000)-MIN(ROW('Gantt Chart'!$D$9:$D$1000))+1,
                ""),
            ROW(A915))
        ),
    "")</f>
        <v/>
      </c>
      <c r="X919" s="12"/>
      <c r="Y919" s="12"/>
      <c r="Z919" s="12"/>
      <c r="AA919" s="12"/>
      <c r="AB919" s="12"/>
      <c r="AC919" s="12"/>
      <c r="AD919" s="18" t="str" cm="1">
        <f t="array" ref="AD919">IFERROR(
    INDEX('Gantt Chart'!$D$9:$D$1000,
        SMALL(
            IF(('Gantt Chart'!$J$9:$J$1000=$AE$3) * ('Gantt Chart'!$L$9:$L$1000&lt;1),
                ROW('Gantt Chart'!$D$9:$D$1000)-MIN(ROW('Gantt Chart'!$D$9:$D$1000))+1,
                ""),
            ROW(A915))
        ),
    "")</f>
        <v/>
      </c>
      <c r="AE919" s="12"/>
      <c r="AF919" s="12"/>
      <c r="AG919" s="12"/>
      <c r="AH919" s="12"/>
      <c r="AI919" s="12"/>
      <c r="AJ919" s="12"/>
      <c r="AK919" s="18" t="str" cm="1">
        <f t="array" ref="AK919">IFERROR(
    INDEX('Gantt Chart'!$D$9:$D$1000,
        SMALL(
            IF(('Gantt Chart'!$J$9:$J$1000=$AL$3) * ('Gantt Chart'!$L$9:$L$1000&lt;1),
                ROW('Gantt Chart'!$D$9:$D$1000)-MIN(ROW('Gantt Chart'!$D$9:$D$1000))+1,
                ""),
            ROW(A915))
        ),
    "")</f>
        <v/>
      </c>
      <c r="AL919" s="12"/>
      <c r="AM919" s="12"/>
      <c r="AN919" s="12"/>
      <c r="AO919" s="12"/>
      <c r="AP919" s="12"/>
      <c r="AQ919" s="12"/>
      <c r="AR919" s="18" t="str" cm="1">
        <f t="array" ref="AR919">IFERROR(
    INDEX('Gantt Chart'!$D$9:$D$1000,
        SMALL(
            IF(('Gantt Chart'!$J$9:$J$1000=$AS$3) * ('Gantt Chart'!$L$9:$L$1000&lt;1),
                ROW('Gantt Chart'!$D$9:$D$1000)-MIN(ROW('Gantt Chart'!$D$9:$D$1000))+1,
                ""),
            ROW(A915))
        ),
    "")</f>
        <v/>
      </c>
      <c r="AS919" s="12"/>
      <c r="AT919" s="12"/>
      <c r="AU919" s="12"/>
      <c r="AV919" s="12"/>
      <c r="AW919" s="12"/>
      <c r="AX919" s="12"/>
      <c r="AY919" s="18" t="str" cm="1">
        <f t="array" ref="AY919">IFERROR(
    INDEX('Gantt Chart'!$D$9:$D$1000,
        SMALL(
            IF(('Gantt Chart'!$J$9:$J$1000=$AZ$3) * ('Gantt Chart'!$L$9:$L$1000&lt;1),
                ROW('Gantt Chart'!$D$9:$D$1000)-MIN(ROW('Gantt Chart'!$D$9:$D$1000))+1,
                ""),
            ROW(A915))
        ),
    "")</f>
        <v/>
      </c>
      <c r="AZ919" s="12"/>
      <c r="BA919" s="12"/>
      <c r="BB919" s="12"/>
      <c r="BC919" s="12"/>
      <c r="BD919" s="12"/>
      <c r="BE919" s="12"/>
      <c r="BF919" s="18" cm="1">
        <f t="array" ref="BF919">IFERROR(
    INDEX('Gantt Chart'!$D$9:$D$1000,
        SMALL(
            IF(('Gantt Chart'!$J$9:$J$1000=$BG$3) * ('Gantt Chart'!$L$9:$L$1000&lt;1),
                ROW('Gantt Chart'!$D$9:$D$1000)-MIN(ROW('Gantt Chart'!$D$9:$D$1000))+1,
                ""),
            ROW(A915))
        ),
    "")</f>
        <v>0</v>
      </c>
      <c r="BG919" s="12"/>
      <c r="BH919" s="12"/>
      <c r="BI919" s="12"/>
      <c r="BJ919" s="12"/>
      <c r="BK919" s="12"/>
      <c r="BL919" s="12"/>
      <c r="BM919" s="18" cm="1">
        <f t="array" ref="BM919">IFERROR(
    INDEX('Gantt Chart'!$D$9:$D$1000,
        SMALL(
            IF(('Gantt Chart'!$J$9:$J$1000=$BN$3) * ('Gantt Chart'!$L$9:$L$1000&lt;1),
                ROW('Gantt Chart'!$D$9:$D$1000)-MIN(ROW('Gantt Chart'!$D$9:$D$1000))+1,
                ""),
            ROW(A915))
        ),
    "")</f>
        <v>0</v>
      </c>
      <c r="BN919" s="12"/>
      <c r="BO919" s="12"/>
      <c r="BP919" s="12"/>
      <c r="BQ919" s="12"/>
      <c r="BR919" s="12"/>
      <c r="BS919" s="12"/>
      <c r="BT919" s="10"/>
    </row>
    <row r="920" spans="1:72" ht="16.899999999999999" customHeight="1" x14ac:dyDescent="0.2">
      <c r="A920" s="9"/>
      <c r="B920" s="18" t="str" cm="1">
        <f t="array" ref="B920">IFERROR(
    INDEX('Gantt Chart'!$D$9:$D$1000,
        SMALL(
            IF(('Gantt Chart'!$J$9:$J$1000=$C$3) * ('Gantt Chart'!$L$9:$L$1000&lt;1),
                ROW('Gantt Chart'!$D$9:$D$1000)-MIN(ROW('Gantt Chart'!$D$9:$D$1000))+1,
                ""),
            ROW(A916))
        ),
    "")</f>
        <v/>
      </c>
      <c r="C920" s="12"/>
      <c r="D920" s="316" t="str">
        <f>IFERROR(INDEX('Gantt Chart'!$H$9:$H$1000, MATCH($G923, 'Gantt Chart'!$D$9:$D$1000, 0)), "")</f>
        <v/>
      </c>
      <c r="E920" s="317" t="str">
        <f>IFERROR(VLOOKUP($G923, 'Gantt Chart'!$D$9:$E$1000, 2, FALSE), "")</f>
        <v/>
      </c>
      <c r="F920" s="317"/>
      <c r="G920" s="317"/>
      <c r="H920" s="12"/>
      <c r="I920" s="18" t="str" cm="1">
        <f t="array" ref="I920">IFERROR(
    INDEX('Gantt Chart'!$D$9:$D$1000,
        SMALL(
            IF(('Gantt Chart'!$J$9:$J$1000=$J$3) * ('Gantt Chart'!$L$9:$L$1000&lt;1),
                ROW('Gantt Chart'!$D$9:$D$1000)-MIN(ROW('Gantt Chart'!$D$9:$D$1000))+1,
                ""),
            ROW(A916))
        ),
    "")</f>
        <v/>
      </c>
      <c r="J920" s="12"/>
      <c r="K920" s="316" t="str">
        <f>IFERROR(INDEX('Gantt Chart'!$H$9:$H$1000, MATCH($N923, 'Gantt Chart'!$D$9:$D$1000, 0)), "")</f>
        <v/>
      </c>
      <c r="L920" s="317" t="str">
        <f>IFERROR(VLOOKUP($N923, 'Gantt Chart'!$D$9:$E$1000, 2, FALSE), "")</f>
        <v/>
      </c>
      <c r="M920" s="317"/>
      <c r="N920" s="317"/>
      <c r="O920" s="12"/>
      <c r="P920" s="18" t="str" cm="1">
        <f t="array" ref="P920">IFERROR(
    INDEX('Gantt Chart'!$D$9:$D$1000,
        SMALL(
            IF(('Gantt Chart'!$J$9:$J$1000=$Q$3) * ('Gantt Chart'!$L$9:$L$1000&lt;1),
                ROW('Gantt Chart'!$D$9:$D$1000)-MIN(ROW('Gantt Chart'!$D$9:$D$1000))+1,
                ""),
            ROW(A916))
        ),
    "")</f>
        <v/>
      </c>
      <c r="Q920" s="12"/>
      <c r="R920" s="316" t="str">
        <f>IFERROR(INDEX('Gantt Chart'!$H$9:$H$1000, MATCH($U923, 'Gantt Chart'!$D$9:$D$1000, 0)), "")</f>
        <v/>
      </c>
      <c r="S920" s="317" t="str">
        <f>IFERROR(VLOOKUP($U923, 'Gantt Chart'!$D$9:$E$1000, 2, FALSE), "")</f>
        <v/>
      </c>
      <c r="T920" s="317"/>
      <c r="U920" s="317"/>
      <c r="V920" s="12"/>
      <c r="W920" s="18" t="str" cm="1">
        <f t="array" ref="W920">IFERROR(
    INDEX('Gantt Chart'!$D$9:$D$1000,
        SMALL(
            IF(('Gantt Chart'!$J$9:$J$1000=$X$3) * ('Gantt Chart'!$L$9:$L$1000&lt;1),
                ROW('Gantt Chart'!$D$9:$D$1000)-MIN(ROW('Gantt Chart'!$D$9:$D$1000))+1,
                ""),
            ROW(A916))
        ),
    "")</f>
        <v/>
      </c>
      <c r="X920" s="12"/>
      <c r="Y920" s="316" t="str">
        <f>IFERROR(INDEX('Gantt Chart'!$H$9:$H$1000, MATCH($AB923, 'Gantt Chart'!$D$9:$D$1000, 0)), "")</f>
        <v/>
      </c>
      <c r="Z920" s="317" t="str">
        <f>IFERROR(VLOOKUP($AB923, 'Gantt Chart'!$D$9:$E$1000, 2, FALSE), "")</f>
        <v/>
      </c>
      <c r="AA920" s="317"/>
      <c r="AB920" s="317"/>
      <c r="AC920" s="12"/>
      <c r="AD920" s="18" t="str" cm="1">
        <f t="array" ref="AD920">IFERROR(
    INDEX('Gantt Chart'!$D$9:$D$1000,
        SMALL(
            IF(('Gantt Chart'!$J$9:$J$1000=$AE$3) * ('Gantt Chart'!$L$9:$L$1000&lt;1),
                ROW('Gantt Chart'!$D$9:$D$1000)-MIN(ROW('Gantt Chart'!$D$9:$D$1000))+1,
                ""),
            ROW(A916))
        ),
    "")</f>
        <v/>
      </c>
      <c r="AE920" s="12"/>
      <c r="AF920" s="316" t="str">
        <f>IFERROR(INDEX('Gantt Chart'!$H$9:$H$1000, MATCH($AI923, 'Gantt Chart'!$D$9:$D$1000, 0)), "")</f>
        <v/>
      </c>
      <c r="AG920" s="317" t="str">
        <f>IFERROR(VLOOKUP($AI923, 'Gantt Chart'!$D$9:$E$1000, 2, FALSE), "")</f>
        <v/>
      </c>
      <c r="AH920" s="317"/>
      <c r="AI920" s="317"/>
      <c r="AJ920" s="12"/>
      <c r="AK920" s="18" t="str" cm="1">
        <f t="array" ref="AK920">IFERROR(
    INDEX('Gantt Chart'!$D$9:$D$1000,
        SMALL(
            IF(('Gantt Chart'!$J$9:$J$1000=$AL$3) * ('Gantt Chart'!$L$9:$L$1000&lt;1),
                ROW('Gantt Chart'!$D$9:$D$1000)-MIN(ROW('Gantt Chart'!$D$9:$D$1000))+1,
                ""),
            ROW(A916))
        ),
    "")</f>
        <v/>
      </c>
      <c r="AL920" s="12"/>
      <c r="AM920" s="316" t="str">
        <f>IFERROR(INDEX('Gantt Chart'!$H$9:$H$1000, MATCH($AP923, 'Gantt Chart'!$D$9:$D$1000, 0)), "")</f>
        <v/>
      </c>
      <c r="AN920" s="317" t="str">
        <f>IFERROR(VLOOKUP($AP923, 'Gantt Chart'!$D$9:$E$1000, 2, FALSE), "")</f>
        <v/>
      </c>
      <c r="AO920" s="317"/>
      <c r="AP920" s="317"/>
      <c r="AQ920" s="12"/>
      <c r="AR920" s="18" t="str" cm="1">
        <f t="array" ref="AR920">IFERROR(
    INDEX('Gantt Chart'!$D$9:$D$1000,
        SMALL(
            IF(('Gantt Chart'!$J$9:$J$1000=$AS$3) * ('Gantt Chart'!$L$9:$L$1000&lt;1),
                ROW('Gantt Chart'!$D$9:$D$1000)-MIN(ROW('Gantt Chart'!$D$9:$D$1000))+1,
                ""),
            ROW(A916))
        ),
    "")</f>
        <v/>
      </c>
      <c r="AS920" s="12"/>
      <c r="AT920" s="316" t="str">
        <f>IFERROR(INDEX('Gantt Chart'!$H$9:$H$1000, MATCH($AW923, 'Gantt Chart'!$D$9:$D$1000, 0)), "")</f>
        <v/>
      </c>
      <c r="AU920" s="317" t="str">
        <f>IFERROR(VLOOKUP($AW923, 'Gantt Chart'!$D$9:$E$1000, 2, FALSE), "")</f>
        <v/>
      </c>
      <c r="AV920" s="317"/>
      <c r="AW920" s="317"/>
      <c r="AX920" s="12"/>
      <c r="AY920" s="18" t="str" cm="1">
        <f t="array" ref="AY920">IFERROR(
    INDEX('Gantt Chart'!$D$9:$D$1000,
        SMALL(
            IF(('Gantt Chart'!$J$9:$J$1000=$AZ$3) * ('Gantt Chart'!$L$9:$L$1000&lt;1),
                ROW('Gantt Chart'!$D$9:$D$1000)-MIN(ROW('Gantt Chart'!$D$9:$D$1000))+1,
                ""),
            ROW(A916))
        ),
    "")</f>
        <v/>
      </c>
      <c r="AZ920" s="12"/>
      <c r="BA920" s="316" t="str">
        <f>IFERROR(INDEX('Gantt Chart'!$H$9:$H$1000, MATCH($BD923, 'Gantt Chart'!$D$9:$D$1000, 0)), "")</f>
        <v/>
      </c>
      <c r="BB920" s="317" t="str">
        <f>IFERROR(VLOOKUP($BD923, 'Gantt Chart'!$D$9:$E$1000, 2, FALSE), "")</f>
        <v/>
      </c>
      <c r="BC920" s="317"/>
      <c r="BD920" s="317"/>
      <c r="BE920" s="12"/>
      <c r="BF920" s="18" cm="1">
        <f t="array" ref="BF920">IFERROR(
    INDEX('Gantt Chart'!$D$9:$D$1000,
        SMALL(
            IF(('Gantt Chart'!$J$9:$J$1000=$BG$3) * ('Gantt Chart'!$L$9:$L$1000&lt;1),
                ROW('Gantt Chart'!$D$9:$D$1000)-MIN(ROW('Gantt Chart'!$D$9:$D$1000))+1,
                ""),
            ROW(A916))
        ),
    "")</f>
        <v>0</v>
      </c>
      <c r="BG920" s="12"/>
      <c r="BH920" s="316" t="str">
        <f>IFERROR(INDEX('Gantt Chart'!$H$9:$H$1000, MATCH($BK923, 'Gantt Chart'!$D$9:$D$1000, 0)), "")</f>
        <v/>
      </c>
      <c r="BI920" s="317" t="str">
        <f>IFERROR(VLOOKUP($BK923, 'Gantt Chart'!$D$9:$E$1000, 2, FALSE), "")</f>
        <v/>
      </c>
      <c r="BJ920" s="317"/>
      <c r="BK920" s="317"/>
      <c r="BL920" s="12"/>
      <c r="BM920" s="18" cm="1">
        <f t="array" ref="BM920">IFERROR(
    INDEX('Gantt Chart'!$D$9:$D$1000,
        SMALL(
            IF(('Gantt Chart'!$J$9:$J$1000=$BN$3) * ('Gantt Chart'!$L$9:$L$1000&lt;1),
                ROW('Gantt Chart'!$D$9:$D$1000)-MIN(ROW('Gantt Chart'!$D$9:$D$1000))+1,
                ""),
            ROW(A916))
        ),
    "")</f>
        <v>0</v>
      </c>
      <c r="BN920" s="12"/>
      <c r="BO920" s="316" t="str">
        <f>IFERROR(INDEX('Gantt Chart'!$H$9:$H$1000, MATCH($BR923, 'Gantt Chart'!$D$9:$D$1000, 0)), "")</f>
        <v/>
      </c>
      <c r="BP920" s="317" t="str">
        <f>IFERROR(VLOOKUP($BR923, 'Gantt Chart'!$D$9:$E$1000, 2, FALSE), "")</f>
        <v/>
      </c>
      <c r="BQ920" s="317"/>
      <c r="BR920" s="317"/>
      <c r="BS920" s="12"/>
      <c r="BT920" s="10"/>
    </row>
    <row r="921" spans="1:72" x14ac:dyDescent="0.2">
      <c r="A921" s="9"/>
      <c r="B921" s="18" t="str" cm="1">
        <f t="array" ref="B921">IFERROR(
    INDEX('Gantt Chart'!$D$9:$D$1000,
        SMALL(
            IF(('Gantt Chart'!$J$9:$J$1000=$C$3) * ('Gantt Chart'!$L$9:$L$1000&lt;1),
                ROW('Gantt Chart'!$D$9:$D$1000)-MIN(ROW('Gantt Chart'!$D$9:$D$1000))+1,
                ""),
            ROW(A917))
        ),
    "")</f>
        <v/>
      </c>
      <c r="C921" s="12"/>
      <c r="D921" s="316"/>
      <c r="E921" s="318" t="str">
        <f>IFERROR(INDEX('Gantt Chart'!$C$9:$C$1000, MATCH($G923, 'Gantt Chart'!$D$9:$D$1000, 0)), "")</f>
        <v/>
      </c>
      <c r="F921" s="318"/>
      <c r="G921" s="318"/>
      <c r="H921" s="12"/>
      <c r="I921" s="18" t="str" cm="1">
        <f t="array" ref="I921">IFERROR(
    INDEX('Gantt Chart'!$D$9:$D$1000,
        SMALL(
            IF(('Gantt Chart'!$J$9:$J$1000=$J$3) * ('Gantt Chart'!$L$9:$L$1000&lt;1),
                ROW('Gantt Chart'!$D$9:$D$1000)-MIN(ROW('Gantt Chart'!$D$9:$D$1000))+1,
                ""),
            ROW(A917))
        ),
    "")</f>
        <v/>
      </c>
      <c r="J921" s="12"/>
      <c r="K921" s="316"/>
      <c r="L921" s="318" t="str">
        <f>IFERROR(INDEX('Gantt Chart'!$C$9:$C$1000, MATCH($N923, 'Gantt Chart'!$D$9:$D$1000, 0)), "")</f>
        <v/>
      </c>
      <c r="M921" s="318"/>
      <c r="N921" s="318"/>
      <c r="O921" s="12"/>
      <c r="P921" s="18" t="str" cm="1">
        <f t="array" ref="P921">IFERROR(
    INDEX('Gantt Chart'!$D$9:$D$1000,
        SMALL(
            IF(('Gantt Chart'!$J$9:$J$1000=$Q$3) * ('Gantt Chart'!$L$9:$L$1000&lt;1),
                ROW('Gantt Chart'!$D$9:$D$1000)-MIN(ROW('Gantt Chart'!$D$9:$D$1000))+1,
                ""),
            ROW(A917))
        ),
    "")</f>
        <v/>
      </c>
      <c r="Q921" s="12"/>
      <c r="R921" s="316"/>
      <c r="S921" s="318" t="str">
        <f>IFERROR(INDEX('Gantt Chart'!$C$9:$C$1000, MATCH($U923, 'Gantt Chart'!$D$9:$D$1000, 0)), "")</f>
        <v/>
      </c>
      <c r="T921" s="318"/>
      <c r="U921" s="318"/>
      <c r="V921" s="12"/>
      <c r="W921" s="18" t="str" cm="1">
        <f t="array" ref="W921">IFERROR(
    INDEX('Gantt Chart'!$D$9:$D$1000,
        SMALL(
            IF(('Gantt Chart'!$J$9:$J$1000=$X$3) * ('Gantt Chart'!$L$9:$L$1000&lt;1),
                ROW('Gantt Chart'!$D$9:$D$1000)-MIN(ROW('Gantt Chart'!$D$9:$D$1000))+1,
                ""),
            ROW(A917))
        ),
    "")</f>
        <v/>
      </c>
      <c r="X921" s="12"/>
      <c r="Y921" s="316"/>
      <c r="Z921" s="318" t="str">
        <f>IFERROR(INDEX('Gantt Chart'!$C$9:$C$1000, MATCH($AB923, 'Gantt Chart'!$D$9:$D$1000, 0)), "")</f>
        <v/>
      </c>
      <c r="AA921" s="318"/>
      <c r="AB921" s="318"/>
      <c r="AC921" s="12"/>
      <c r="AD921" s="18" t="str" cm="1">
        <f t="array" ref="AD921">IFERROR(
    INDEX('Gantt Chart'!$D$9:$D$1000,
        SMALL(
            IF(('Gantt Chart'!$J$9:$J$1000=$AE$3) * ('Gantt Chart'!$L$9:$L$1000&lt;1),
                ROW('Gantt Chart'!$D$9:$D$1000)-MIN(ROW('Gantt Chart'!$D$9:$D$1000))+1,
                ""),
            ROW(A917))
        ),
    "")</f>
        <v/>
      </c>
      <c r="AE921" s="12"/>
      <c r="AF921" s="316"/>
      <c r="AG921" s="318" t="str">
        <f>IFERROR(INDEX('Gantt Chart'!$C$9:$C$1000, MATCH($AI923, 'Gantt Chart'!$D$9:$D$1000, 0)), "")</f>
        <v/>
      </c>
      <c r="AH921" s="318"/>
      <c r="AI921" s="318"/>
      <c r="AJ921" s="12"/>
      <c r="AK921" s="18" t="str" cm="1">
        <f t="array" ref="AK921">IFERROR(
    INDEX('Gantt Chart'!$D$9:$D$1000,
        SMALL(
            IF(('Gantt Chart'!$J$9:$J$1000=$AL$3) * ('Gantt Chart'!$L$9:$L$1000&lt;1),
                ROW('Gantt Chart'!$D$9:$D$1000)-MIN(ROW('Gantt Chart'!$D$9:$D$1000))+1,
                ""),
            ROW(A917))
        ),
    "")</f>
        <v/>
      </c>
      <c r="AL921" s="12"/>
      <c r="AM921" s="316"/>
      <c r="AN921" s="318" t="str">
        <f>IFERROR(INDEX('Gantt Chart'!$C$9:$C$1000, MATCH($AP923, 'Gantt Chart'!$D$9:$D$1000, 0)), "")</f>
        <v/>
      </c>
      <c r="AO921" s="318"/>
      <c r="AP921" s="318"/>
      <c r="AQ921" s="12"/>
      <c r="AR921" s="18" t="str" cm="1">
        <f t="array" ref="AR921">IFERROR(
    INDEX('Gantt Chart'!$D$9:$D$1000,
        SMALL(
            IF(('Gantt Chart'!$J$9:$J$1000=$AS$3) * ('Gantt Chart'!$L$9:$L$1000&lt;1),
                ROW('Gantt Chart'!$D$9:$D$1000)-MIN(ROW('Gantt Chart'!$D$9:$D$1000))+1,
                ""),
            ROW(A917))
        ),
    "")</f>
        <v/>
      </c>
      <c r="AS921" s="12"/>
      <c r="AT921" s="316"/>
      <c r="AU921" s="318" t="str">
        <f>IFERROR(INDEX('Gantt Chart'!$C$9:$C$1000, MATCH($AW923, 'Gantt Chart'!$D$9:$D$1000, 0)), "")</f>
        <v/>
      </c>
      <c r="AV921" s="318"/>
      <c r="AW921" s="318"/>
      <c r="AX921" s="12"/>
      <c r="AY921" s="18" t="str" cm="1">
        <f t="array" ref="AY921">IFERROR(
    INDEX('Gantt Chart'!$D$9:$D$1000,
        SMALL(
            IF(('Gantt Chart'!$J$9:$J$1000=$AZ$3) * ('Gantt Chart'!$L$9:$L$1000&lt;1),
                ROW('Gantt Chart'!$D$9:$D$1000)-MIN(ROW('Gantt Chart'!$D$9:$D$1000))+1,
                ""),
            ROW(A917))
        ),
    "")</f>
        <v/>
      </c>
      <c r="AZ921" s="12"/>
      <c r="BA921" s="316"/>
      <c r="BB921" s="318" t="str">
        <f>IFERROR(INDEX('Gantt Chart'!$C$9:$C$1000, MATCH($BD923, 'Gantt Chart'!$D$9:$D$1000, 0)), "")</f>
        <v/>
      </c>
      <c r="BC921" s="318"/>
      <c r="BD921" s="318"/>
      <c r="BE921" s="12"/>
      <c r="BF921" s="18" cm="1">
        <f t="array" ref="BF921">IFERROR(
    INDEX('Gantt Chart'!$D$9:$D$1000,
        SMALL(
            IF(('Gantt Chart'!$J$9:$J$1000=$BG$3) * ('Gantt Chart'!$L$9:$L$1000&lt;1),
                ROW('Gantt Chart'!$D$9:$D$1000)-MIN(ROW('Gantt Chart'!$D$9:$D$1000))+1,
                ""),
            ROW(A917))
        ),
    "")</f>
        <v>0</v>
      </c>
      <c r="BG921" s="12"/>
      <c r="BH921" s="316"/>
      <c r="BI921" s="318" t="str">
        <f>IFERROR(INDEX('Gantt Chart'!$C$9:$C$1000, MATCH($BK923, 'Gantt Chart'!$D$9:$D$1000, 0)), "")</f>
        <v/>
      </c>
      <c r="BJ921" s="318"/>
      <c r="BK921" s="318"/>
      <c r="BL921" s="12"/>
      <c r="BM921" s="18" cm="1">
        <f t="array" ref="BM921">IFERROR(
    INDEX('Gantt Chart'!$D$9:$D$1000,
        SMALL(
            IF(('Gantt Chart'!$J$9:$J$1000=$BN$3) * ('Gantt Chart'!$L$9:$L$1000&lt;1),
                ROW('Gantt Chart'!$D$9:$D$1000)-MIN(ROW('Gantt Chart'!$D$9:$D$1000))+1,
                ""),
            ROW(A917))
        ),
    "")</f>
        <v>0</v>
      </c>
      <c r="BN921" s="12"/>
      <c r="BO921" s="316"/>
      <c r="BP921" s="318" t="str">
        <f>IFERROR(INDEX('Gantt Chart'!$C$9:$C$1000, MATCH($BR923, 'Gantt Chart'!$D$9:$D$1000, 0)), "")</f>
        <v/>
      </c>
      <c r="BQ921" s="318"/>
      <c r="BR921" s="318"/>
      <c r="BS921" s="12"/>
      <c r="BT921" s="10"/>
    </row>
    <row r="922" spans="1:72" x14ac:dyDescent="0.2">
      <c r="A922" s="9"/>
      <c r="B922" s="18" t="str" cm="1">
        <f t="array" ref="B922">IFERROR(
    INDEX('Gantt Chart'!$D$9:$D$1000,
        SMALL(
            IF(('Gantt Chart'!$J$9:$J$1000=$C$3) * ('Gantt Chart'!$L$9:$L$1000&lt;1),
                ROW('Gantt Chart'!$D$9:$D$1000)-MIN(ROW('Gantt Chart'!$D$9:$D$1000))+1,
                ""),
            ROW(A918))
        ),
    "")</f>
        <v/>
      </c>
      <c r="C922" s="12"/>
      <c r="D922" s="316"/>
      <c r="E922" s="319" t="str">
        <f>IFERROR(INDEX('Gantt Chart'!$M$9:$M$1000, MATCH($G923, 'Gantt Chart'!$D$9:$D$1000, 0)), "")</f>
        <v/>
      </c>
      <c r="F922" s="319"/>
      <c r="G922" s="319"/>
      <c r="H922" s="12"/>
      <c r="I922" s="18" t="str" cm="1">
        <f t="array" ref="I922">IFERROR(
    INDEX('Gantt Chart'!$D$9:$D$1000,
        SMALL(
            IF(('Gantt Chart'!$J$9:$J$1000=$J$3) * ('Gantt Chart'!$L$9:$L$1000&lt;1),
                ROW('Gantt Chart'!$D$9:$D$1000)-MIN(ROW('Gantt Chart'!$D$9:$D$1000))+1,
                ""),
            ROW(A918))
        ),
    "")</f>
        <v/>
      </c>
      <c r="J922" s="12"/>
      <c r="K922" s="316"/>
      <c r="L922" s="319" t="str">
        <f>IFERROR(INDEX('Gantt Chart'!$M$9:$M$1000, MATCH($N923, 'Gantt Chart'!$D$9:$D$1000, 0)), "")</f>
        <v/>
      </c>
      <c r="M922" s="319"/>
      <c r="N922" s="319"/>
      <c r="O922" s="12"/>
      <c r="P922" s="18" t="str" cm="1">
        <f t="array" ref="P922">IFERROR(
    INDEX('Gantt Chart'!$D$9:$D$1000,
        SMALL(
            IF(('Gantt Chart'!$J$9:$J$1000=$Q$3) * ('Gantt Chart'!$L$9:$L$1000&lt;1),
                ROW('Gantt Chart'!$D$9:$D$1000)-MIN(ROW('Gantt Chart'!$D$9:$D$1000))+1,
                ""),
            ROW(A918))
        ),
    "")</f>
        <v/>
      </c>
      <c r="Q922" s="12"/>
      <c r="R922" s="316"/>
      <c r="S922" s="319" t="str">
        <f>IFERROR(INDEX('Gantt Chart'!$M$9:$M$1000, MATCH($U923, 'Gantt Chart'!$D$9:$D$1000, 0)), "")</f>
        <v/>
      </c>
      <c r="T922" s="319"/>
      <c r="U922" s="319"/>
      <c r="V922" s="12"/>
      <c r="W922" s="18" t="str" cm="1">
        <f t="array" ref="W922">IFERROR(
    INDEX('Gantt Chart'!$D$9:$D$1000,
        SMALL(
            IF(('Gantt Chart'!$J$9:$J$1000=$X$3) * ('Gantt Chart'!$L$9:$L$1000&lt;1),
                ROW('Gantt Chart'!$D$9:$D$1000)-MIN(ROW('Gantt Chart'!$D$9:$D$1000))+1,
                ""),
            ROW(A918))
        ),
    "")</f>
        <v/>
      </c>
      <c r="X922" s="12"/>
      <c r="Y922" s="316"/>
      <c r="Z922" s="319" t="str">
        <f>IFERROR(INDEX('Gantt Chart'!$M$9:$M$1000, MATCH($AB923, 'Gantt Chart'!$D$9:$D$1000, 0)), "")</f>
        <v/>
      </c>
      <c r="AA922" s="319"/>
      <c r="AB922" s="319"/>
      <c r="AC922" s="12"/>
      <c r="AD922" s="18" t="str" cm="1">
        <f t="array" ref="AD922">IFERROR(
    INDEX('Gantt Chart'!$D$9:$D$1000,
        SMALL(
            IF(('Gantt Chart'!$J$9:$J$1000=$AE$3) * ('Gantt Chart'!$L$9:$L$1000&lt;1),
                ROW('Gantt Chart'!$D$9:$D$1000)-MIN(ROW('Gantt Chart'!$D$9:$D$1000))+1,
                ""),
            ROW(A918))
        ),
    "")</f>
        <v/>
      </c>
      <c r="AE922" s="12"/>
      <c r="AF922" s="316"/>
      <c r="AG922" s="319" t="str">
        <f>IFERROR(INDEX('Gantt Chart'!$M$9:$M$1000, MATCH($AI923, 'Gantt Chart'!$D$9:$D$1000, 0)), "")</f>
        <v/>
      </c>
      <c r="AH922" s="319"/>
      <c r="AI922" s="319"/>
      <c r="AJ922" s="12"/>
      <c r="AK922" s="18" t="str" cm="1">
        <f t="array" ref="AK922">IFERROR(
    INDEX('Gantt Chart'!$D$9:$D$1000,
        SMALL(
            IF(('Gantt Chart'!$J$9:$J$1000=$AL$3) * ('Gantt Chart'!$L$9:$L$1000&lt;1),
                ROW('Gantt Chart'!$D$9:$D$1000)-MIN(ROW('Gantt Chart'!$D$9:$D$1000))+1,
                ""),
            ROW(A918))
        ),
    "")</f>
        <v/>
      </c>
      <c r="AL922" s="12"/>
      <c r="AM922" s="316"/>
      <c r="AN922" s="319" t="str">
        <f>IFERROR(INDEX('Gantt Chart'!$M$9:$M$1000, MATCH($AP923, 'Gantt Chart'!$D$9:$D$1000, 0)), "")</f>
        <v/>
      </c>
      <c r="AO922" s="319"/>
      <c r="AP922" s="319"/>
      <c r="AQ922" s="12"/>
      <c r="AR922" s="18" t="str" cm="1">
        <f t="array" ref="AR922">IFERROR(
    INDEX('Gantt Chart'!$D$9:$D$1000,
        SMALL(
            IF(('Gantt Chart'!$J$9:$J$1000=$AS$3) * ('Gantt Chart'!$L$9:$L$1000&lt;1),
                ROW('Gantt Chart'!$D$9:$D$1000)-MIN(ROW('Gantt Chart'!$D$9:$D$1000))+1,
                ""),
            ROW(A918))
        ),
    "")</f>
        <v/>
      </c>
      <c r="AS922" s="12"/>
      <c r="AT922" s="316"/>
      <c r="AU922" s="319" t="str">
        <f>IFERROR(INDEX('Gantt Chart'!$M$9:$M$1000, MATCH($AW923, 'Gantt Chart'!$D$9:$D$1000, 0)), "")</f>
        <v/>
      </c>
      <c r="AV922" s="319"/>
      <c r="AW922" s="319"/>
      <c r="AX922" s="12"/>
      <c r="AY922" s="18" t="str" cm="1">
        <f t="array" ref="AY922">IFERROR(
    INDEX('Gantt Chart'!$D$9:$D$1000,
        SMALL(
            IF(('Gantt Chart'!$J$9:$J$1000=$AZ$3) * ('Gantt Chart'!$L$9:$L$1000&lt;1),
                ROW('Gantt Chart'!$D$9:$D$1000)-MIN(ROW('Gantt Chart'!$D$9:$D$1000))+1,
                ""),
            ROW(A918))
        ),
    "")</f>
        <v/>
      </c>
      <c r="AZ922" s="12"/>
      <c r="BA922" s="316"/>
      <c r="BB922" s="319" t="str">
        <f>IFERROR(INDEX('Gantt Chart'!$M$9:$M$1000, MATCH($BD923, 'Gantt Chart'!$D$9:$D$1000, 0)), "")</f>
        <v/>
      </c>
      <c r="BC922" s="319"/>
      <c r="BD922" s="319"/>
      <c r="BE922" s="12"/>
      <c r="BF922" s="18" cm="1">
        <f t="array" ref="BF922">IFERROR(
    INDEX('Gantt Chart'!$D$9:$D$1000,
        SMALL(
            IF(('Gantt Chart'!$J$9:$J$1000=$BG$3) * ('Gantt Chart'!$L$9:$L$1000&lt;1),
                ROW('Gantt Chart'!$D$9:$D$1000)-MIN(ROW('Gantt Chart'!$D$9:$D$1000))+1,
                ""),
            ROW(A918))
        ),
    "")</f>
        <v>0</v>
      </c>
      <c r="BG922" s="12"/>
      <c r="BH922" s="316"/>
      <c r="BI922" s="319" t="str">
        <f>IFERROR(INDEX('Gantt Chart'!$M$9:$M$1000, MATCH($BK923, 'Gantt Chart'!$D$9:$D$1000, 0)), "")</f>
        <v/>
      </c>
      <c r="BJ922" s="319"/>
      <c r="BK922" s="319"/>
      <c r="BL922" s="12"/>
      <c r="BM922" s="18" cm="1">
        <f t="array" ref="BM922">IFERROR(
    INDEX('Gantt Chart'!$D$9:$D$1000,
        SMALL(
            IF(('Gantt Chart'!$J$9:$J$1000=$BN$3) * ('Gantt Chart'!$L$9:$L$1000&lt;1),
                ROW('Gantt Chart'!$D$9:$D$1000)-MIN(ROW('Gantt Chart'!$D$9:$D$1000))+1,
                ""),
            ROW(A918))
        ),
    "")</f>
        <v>0</v>
      </c>
      <c r="BN922" s="12"/>
      <c r="BO922" s="316"/>
      <c r="BP922" s="319" t="str">
        <f>IFERROR(INDEX('Gantt Chart'!$M$9:$M$1000, MATCH($BR923, 'Gantt Chart'!$D$9:$D$1000, 0)), "")</f>
        <v/>
      </c>
      <c r="BQ922" s="319"/>
      <c r="BR922" s="319"/>
      <c r="BS922" s="12"/>
      <c r="BT922" s="10"/>
    </row>
    <row r="923" spans="1:72" x14ac:dyDescent="0.2">
      <c r="A923" s="9"/>
      <c r="B923" s="18" t="str" cm="1">
        <f t="array" ref="B923">IFERROR(
    INDEX('Gantt Chart'!$D$9:$D$1000,
        SMALL(
            IF(('Gantt Chart'!$J$9:$J$1000=$C$3) * ('Gantt Chart'!$L$9:$L$1000&lt;1),
                ROW('Gantt Chart'!$D$9:$D$1000)-MIN(ROW('Gantt Chart'!$D$9:$D$1000))+1,
                ""),
            ROW(A919))
        ),
    "")</f>
        <v/>
      </c>
      <c r="C923" s="12"/>
      <c r="D923" s="316"/>
      <c r="E923" s="320" t="str">
        <f>IFERROR(INDEX('Gantt Chart'!$L$9:$L$1000, MATCH($G923, 'Gantt Chart'!$D$9:$D$1000, 0)), "")</f>
        <v/>
      </c>
      <c r="F923" s="320"/>
      <c r="G923" s="13" t="str" cm="1">
        <f t="array" ref="G923">IF(INDEX($B$5:$B$999, CEILING((ROW()-5)/5, 1))="", "", INDEX($B$5:$B$999, CEILING((ROW()-5)/5, 1)))</f>
        <v/>
      </c>
      <c r="H923" s="12"/>
      <c r="I923" s="18" t="str" cm="1">
        <f t="array" ref="I923">IFERROR(
    INDEX('Gantt Chart'!$D$9:$D$1000,
        SMALL(
            IF(('Gantt Chart'!$J$9:$J$1000=$J$3) * ('Gantt Chart'!$L$9:$L$1000&lt;1),
                ROW('Gantt Chart'!$D$9:$D$1000)-MIN(ROW('Gantt Chart'!$D$9:$D$1000))+1,
                ""),
            ROW(A919))
        ),
    "")</f>
        <v/>
      </c>
      <c r="J923" s="12"/>
      <c r="K923" s="316"/>
      <c r="L923" s="320" t="str">
        <f>IFERROR(INDEX('Gantt Chart'!$L$9:$L$1000, MATCH($N923, 'Gantt Chart'!$D$9:$D$1000, 0)), "")</f>
        <v/>
      </c>
      <c r="M923" s="320"/>
      <c r="N923" s="13" t="str" cm="1">
        <f t="array" ref="N923">IF(INDEX($I$5:$I$999, CEILING((ROW()-5)/5, 1))="", "", INDEX($I$5:$I$999, CEILING((ROW()-5)/5, 1)))</f>
        <v/>
      </c>
      <c r="O923" s="12"/>
      <c r="P923" s="18" t="str" cm="1">
        <f t="array" ref="P923">IFERROR(
    INDEX('Gantt Chart'!$D$9:$D$1000,
        SMALL(
            IF(('Gantt Chart'!$J$9:$J$1000=$Q$3) * ('Gantt Chart'!$L$9:$L$1000&lt;1),
                ROW('Gantt Chart'!$D$9:$D$1000)-MIN(ROW('Gantt Chart'!$D$9:$D$1000))+1,
                ""),
            ROW(A919))
        ),
    "")</f>
        <v/>
      </c>
      <c r="Q923" s="12"/>
      <c r="R923" s="316"/>
      <c r="S923" s="320" t="str">
        <f>IFERROR(INDEX('Gantt Chart'!$L$9:$L$1000, MATCH($U923, 'Gantt Chart'!$D$9:$D$1000, 0)), "")</f>
        <v/>
      </c>
      <c r="T923" s="320"/>
      <c r="U923" s="13" t="str" cm="1">
        <f t="array" ref="U923">IF(INDEX($P$5:$P$999, CEILING((ROW()-5)/5, 1))="", "", INDEX($P$5:$P$999, CEILING((ROW()-5)/5, 1)))</f>
        <v/>
      </c>
      <c r="V923" s="12"/>
      <c r="W923" s="18" t="str" cm="1">
        <f t="array" ref="W923">IFERROR(
    INDEX('Gantt Chart'!$D$9:$D$1000,
        SMALL(
            IF(('Gantt Chart'!$J$9:$J$1000=$X$3) * ('Gantt Chart'!$L$9:$L$1000&lt;1),
                ROW('Gantt Chart'!$D$9:$D$1000)-MIN(ROW('Gantt Chart'!$D$9:$D$1000))+1,
                ""),
            ROW(A919))
        ),
    "")</f>
        <v/>
      </c>
      <c r="X923" s="12"/>
      <c r="Y923" s="316"/>
      <c r="Z923" s="320" t="str">
        <f>IFERROR(INDEX('Gantt Chart'!$L$9:$L$1000, MATCH($AB923, 'Gantt Chart'!$D$9:$D$1000, 0)), "")</f>
        <v/>
      </c>
      <c r="AA923" s="320"/>
      <c r="AB923" s="13" t="str" cm="1">
        <f t="array" ref="AB923">IF(INDEX($W$5:$W$999, CEILING((ROW()-5)/5, 1))="", "", INDEX($W$5:$W$999, CEILING((ROW()-5)/5, 1)))</f>
        <v/>
      </c>
      <c r="AC923" s="12"/>
      <c r="AD923" s="18" t="str" cm="1">
        <f t="array" ref="AD923">IFERROR(
    INDEX('Gantt Chart'!$D$9:$D$1000,
        SMALL(
            IF(('Gantt Chart'!$J$9:$J$1000=$AE$3) * ('Gantt Chart'!$L$9:$L$1000&lt;1),
                ROW('Gantt Chart'!$D$9:$D$1000)-MIN(ROW('Gantt Chart'!$D$9:$D$1000))+1,
                ""),
            ROW(A919))
        ),
    "")</f>
        <v/>
      </c>
      <c r="AE923" s="12"/>
      <c r="AF923" s="316"/>
      <c r="AG923" s="320" t="str">
        <f>IFERROR(INDEX('Gantt Chart'!$L$9:$L$1000, MATCH($AI923, 'Gantt Chart'!$D$9:$D$1000, 0)), "")</f>
        <v/>
      </c>
      <c r="AH923" s="320"/>
      <c r="AI923" s="13" t="str" cm="1">
        <f t="array" ref="AI923">IF(INDEX($AD$5:$AD$999, CEILING((ROW()-5)/5, 1))="", "", INDEX($AD$5:$AD$999, CEILING((ROW()-5)/5, 1)))</f>
        <v/>
      </c>
      <c r="AJ923" s="12"/>
      <c r="AK923" s="18" t="str" cm="1">
        <f t="array" ref="AK923">IFERROR(
    INDEX('Gantt Chart'!$D$9:$D$1000,
        SMALL(
            IF(('Gantt Chart'!$J$9:$J$1000=$AL$3) * ('Gantt Chart'!$L$9:$L$1000&lt;1),
                ROW('Gantt Chart'!$D$9:$D$1000)-MIN(ROW('Gantt Chart'!$D$9:$D$1000))+1,
                ""),
            ROW(A919))
        ),
    "")</f>
        <v/>
      </c>
      <c r="AL923" s="12"/>
      <c r="AM923" s="316"/>
      <c r="AN923" s="320" t="str">
        <f>IFERROR(INDEX('Gantt Chart'!$L$9:$L$1000, MATCH($AP923, 'Gantt Chart'!$D$9:$D$1000, 0)), "")</f>
        <v/>
      </c>
      <c r="AO923" s="320"/>
      <c r="AP923" s="13" t="str" cm="1">
        <f t="array" ref="AP923">IF(INDEX($AK$5:$AK$999, CEILING((ROW()-5)/5, 1))="", "", INDEX($AK$5:$AK$999, CEILING((ROW()-5)/5, 1)))</f>
        <v/>
      </c>
      <c r="AQ923" s="12"/>
      <c r="AR923" s="18" t="str" cm="1">
        <f t="array" ref="AR923">IFERROR(
    INDEX('Gantt Chart'!$D$9:$D$1000,
        SMALL(
            IF(('Gantt Chart'!$J$9:$J$1000=$AS$3) * ('Gantt Chart'!$L$9:$L$1000&lt;1),
                ROW('Gantt Chart'!$D$9:$D$1000)-MIN(ROW('Gantt Chart'!$D$9:$D$1000))+1,
                ""),
            ROW(A919))
        ),
    "")</f>
        <v/>
      </c>
      <c r="AS923" s="12"/>
      <c r="AT923" s="316"/>
      <c r="AU923" s="320" t="str">
        <f>IFERROR(INDEX('Gantt Chart'!$L$9:$L$1000, MATCH($AW923, 'Gantt Chart'!$D$9:$D$1000, 0)), "")</f>
        <v/>
      </c>
      <c r="AV923" s="320"/>
      <c r="AW923" s="13" t="str" cm="1">
        <f t="array" ref="AW923">IF(INDEX($AR$5:$AR$999, CEILING((ROW()-5)/5, 1))="", "", INDEX($AR$5:$AR$999, CEILING((ROW()-5)/5, 1)))</f>
        <v/>
      </c>
      <c r="AX923" s="12"/>
      <c r="AY923" s="18" t="str" cm="1">
        <f t="array" ref="AY923">IFERROR(
    INDEX('Gantt Chart'!$D$9:$D$1000,
        SMALL(
            IF(('Gantt Chart'!$J$9:$J$1000=$AZ$3) * ('Gantt Chart'!$L$9:$L$1000&lt;1),
                ROW('Gantt Chart'!$D$9:$D$1000)-MIN(ROW('Gantt Chart'!$D$9:$D$1000))+1,
                ""),
            ROW(A919))
        ),
    "")</f>
        <v/>
      </c>
      <c r="AZ923" s="12"/>
      <c r="BA923" s="316"/>
      <c r="BB923" s="320" t="str">
        <f>IFERROR(INDEX('Gantt Chart'!$L$9:$L$1000, MATCH($BD923, 'Gantt Chart'!$D$9:$D$1000, 0)), "")</f>
        <v/>
      </c>
      <c r="BC923" s="320"/>
      <c r="BD923" s="13" t="str" cm="1">
        <f t="array" ref="BD923">IF(INDEX($AY$5:$AY$999, CEILING((ROW()-5)/5, 1))="", "", INDEX($AY$5:$AY$999, CEILING((ROW()-5)/5, 1)))</f>
        <v/>
      </c>
      <c r="BE923" s="12"/>
      <c r="BF923" s="18" cm="1">
        <f t="array" ref="BF923">IFERROR(
    INDEX('Gantt Chart'!$D$9:$D$1000,
        SMALL(
            IF(('Gantt Chart'!$J$9:$J$1000=$BG$3) * ('Gantt Chart'!$L$9:$L$1000&lt;1),
                ROW('Gantt Chart'!$D$9:$D$1000)-MIN(ROW('Gantt Chart'!$D$9:$D$1000))+1,
                ""),
            ROW(A919))
        ),
    "")</f>
        <v>0</v>
      </c>
      <c r="BG923" s="12"/>
      <c r="BH923" s="316"/>
      <c r="BI923" s="320" t="str">
        <f>IFERROR(INDEX('Gantt Chart'!$L$9:$L$1000, MATCH($BK923, 'Gantt Chart'!$D$9:$D$1000, 0)), "")</f>
        <v/>
      </c>
      <c r="BJ923" s="320"/>
      <c r="BK923" s="13" cm="1">
        <f t="array" ref="BK923">IF(INDEX($BF$5:$BF$999, CEILING((ROW()-5)/5, 1))="", "", INDEX($BF$5:$BF$999, CEILING((ROW()-5)/5, 1)))</f>
        <v>0</v>
      </c>
      <c r="BL923" s="12"/>
      <c r="BM923" s="18" cm="1">
        <f t="array" ref="BM923">IFERROR(
    INDEX('Gantt Chart'!$D$9:$D$1000,
        SMALL(
            IF(('Gantt Chart'!$J$9:$J$1000=$BN$3) * ('Gantt Chart'!$L$9:$L$1000&lt;1),
                ROW('Gantt Chart'!$D$9:$D$1000)-MIN(ROW('Gantt Chart'!$D$9:$D$1000))+1,
                ""),
            ROW(A919))
        ),
    "")</f>
        <v>0</v>
      </c>
      <c r="BN923" s="12"/>
      <c r="BO923" s="316"/>
      <c r="BP923" s="320" t="str">
        <f>IFERROR(INDEX('Gantt Chart'!$L$9:$L$1000, MATCH($BR923, 'Gantt Chart'!$D$9:$D$1000, 0)), "")</f>
        <v/>
      </c>
      <c r="BQ923" s="320"/>
      <c r="BR923" s="13" cm="1">
        <f t="array" ref="BR923">IF(INDEX($BM$5:$BM$999, CEILING((ROW()-5)/5, 1))="", "", INDEX($BM$5:$BM$999, CEILING((ROW()-5)/5, 1)))</f>
        <v>0</v>
      </c>
      <c r="BS923" s="12"/>
      <c r="BT923" s="10"/>
    </row>
    <row r="924" spans="1:72" x14ac:dyDescent="0.2">
      <c r="A924" s="9"/>
      <c r="B924" s="18" t="str" cm="1">
        <f t="array" ref="B924">IFERROR(
    INDEX('Gantt Chart'!$D$9:$D$1000,
        SMALL(
            IF(('Gantt Chart'!$J$9:$J$1000=$C$3) * ('Gantt Chart'!$L$9:$L$1000&lt;1),
                ROW('Gantt Chart'!$D$9:$D$1000)-MIN(ROW('Gantt Chart'!$D$9:$D$1000))+1,
                ""),
            ROW(A920))
        ),
    "")</f>
        <v/>
      </c>
      <c r="C924" s="12"/>
      <c r="D924" s="12"/>
      <c r="E924" s="12"/>
      <c r="F924" s="12"/>
      <c r="G924" s="12"/>
      <c r="H924" s="12"/>
      <c r="I924" s="18" t="str" cm="1">
        <f t="array" ref="I924">IFERROR(
    INDEX('Gantt Chart'!$D$9:$D$1000,
        SMALL(
            IF(('Gantt Chart'!$J$9:$J$1000=$J$3) * ('Gantt Chart'!$L$9:$L$1000&lt;1),
                ROW('Gantt Chart'!$D$9:$D$1000)-MIN(ROW('Gantt Chart'!$D$9:$D$1000))+1,
                ""),
            ROW(A920))
        ),
    "")</f>
        <v/>
      </c>
      <c r="J924" s="12"/>
      <c r="K924" s="12"/>
      <c r="L924" s="12"/>
      <c r="M924" s="12"/>
      <c r="N924" s="12"/>
      <c r="O924" s="12"/>
      <c r="P924" s="18" t="str" cm="1">
        <f t="array" ref="P924">IFERROR(
    INDEX('Gantt Chart'!$D$9:$D$1000,
        SMALL(
            IF(('Gantt Chart'!$J$9:$J$1000=$Q$3) * ('Gantt Chart'!$L$9:$L$1000&lt;1),
                ROW('Gantt Chart'!$D$9:$D$1000)-MIN(ROW('Gantt Chart'!$D$9:$D$1000))+1,
                ""),
            ROW(A920))
        ),
    "")</f>
        <v/>
      </c>
      <c r="Q924" s="12"/>
      <c r="R924" s="12"/>
      <c r="S924" s="12"/>
      <c r="T924" s="12"/>
      <c r="U924" s="12"/>
      <c r="V924" s="12"/>
      <c r="W924" s="18" t="str" cm="1">
        <f t="array" ref="W924">IFERROR(
    INDEX('Gantt Chart'!$D$9:$D$1000,
        SMALL(
            IF(('Gantt Chart'!$J$9:$J$1000=$X$3) * ('Gantt Chart'!$L$9:$L$1000&lt;1),
                ROW('Gantt Chart'!$D$9:$D$1000)-MIN(ROW('Gantt Chart'!$D$9:$D$1000))+1,
                ""),
            ROW(A920))
        ),
    "")</f>
        <v/>
      </c>
      <c r="X924" s="12"/>
      <c r="Y924" s="12"/>
      <c r="Z924" s="12"/>
      <c r="AA924" s="12"/>
      <c r="AB924" s="12"/>
      <c r="AC924" s="12"/>
      <c r="AD924" s="18" t="str" cm="1">
        <f t="array" ref="AD924">IFERROR(
    INDEX('Gantt Chart'!$D$9:$D$1000,
        SMALL(
            IF(('Gantt Chart'!$J$9:$J$1000=$AE$3) * ('Gantt Chart'!$L$9:$L$1000&lt;1),
                ROW('Gantt Chart'!$D$9:$D$1000)-MIN(ROW('Gantt Chart'!$D$9:$D$1000))+1,
                ""),
            ROW(A920))
        ),
    "")</f>
        <v/>
      </c>
      <c r="AE924" s="12"/>
      <c r="AF924" s="12"/>
      <c r="AG924" s="12"/>
      <c r="AH924" s="12"/>
      <c r="AI924" s="12"/>
      <c r="AJ924" s="12"/>
      <c r="AK924" s="18" t="str" cm="1">
        <f t="array" ref="AK924">IFERROR(
    INDEX('Gantt Chart'!$D$9:$D$1000,
        SMALL(
            IF(('Gantt Chart'!$J$9:$J$1000=$AL$3) * ('Gantt Chart'!$L$9:$L$1000&lt;1),
                ROW('Gantt Chart'!$D$9:$D$1000)-MIN(ROW('Gantt Chart'!$D$9:$D$1000))+1,
                ""),
            ROW(A920))
        ),
    "")</f>
        <v/>
      </c>
      <c r="AL924" s="12"/>
      <c r="AM924" s="12"/>
      <c r="AN924" s="12"/>
      <c r="AO924" s="12"/>
      <c r="AP924" s="12"/>
      <c r="AQ924" s="12"/>
      <c r="AR924" s="18" t="str" cm="1">
        <f t="array" ref="AR924">IFERROR(
    INDEX('Gantt Chart'!$D$9:$D$1000,
        SMALL(
            IF(('Gantt Chart'!$J$9:$J$1000=$AS$3) * ('Gantt Chart'!$L$9:$L$1000&lt;1),
                ROW('Gantt Chart'!$D$9:$D$1000)-MIN(ROW('Gantt Chart'!$D$9:$D$1000))+1,
                ""),
            ROW(A920))
        ),
    "")</f>
        <v/>
      </c>
      <c r="AS924" s="12"/>
      <c r="AT924" s="12"/>
      <c r="AU924" s="12"/>
      <c r="AV924" s="12"/>
      <c r="AW924" s="12"/>
      <c r="AX924" s="12"/>
      <c r="AY924" s="18" t="str" cm="1">
        <f t="array" ref="AY924">IFERROR(
    INDEX('Gantt Chart'!$D$9:$D$1000,
        SMALL(
            IF(('Gantt Chart'!$J$9:$J$1000=$AZ$3) * ('Gantt Chart'!$L$9:$L$1000&lt;1),
                ROW('Gantt Chart'!$D$9:$D$1000)-MIN(ROW('Gantt Chart'!$D$9:$D$1000))+1,
                ""),
            ROW(A920))
        ),
    "")</f>
        <v/>
      </c>
      <c r="AZ924" s="12"/>
      <c r="BA924" s="12"/>
      <c r="BB924" s="12"/>
      <c r="BC924" s="12"/>
      <c r="BD924" s="12"/>
      <c r="BE924" s="12"/>
      <c r="BF924" s="18" cm="1">
        <f t="array" ref="BF924">IFERROR(
    INDEX('Gantt Chart'!$D$9:$D$1000,
        SMALL(
            IF(('Gantt Chart'!$J$9:$J$1000=$BG$3) * ('Gantt Chart'!$L$9:$L$1000&lt;1),
                ROW('Gantt Chart'!$D$9:$D$1000)-MIN(ROW('Gantt Chart'!$D$9:$D$1000))+1,
                ""),
            ROW(A920))
        ),
    "")</f>
        <v>0</v>
      </c>
      <c r="BG924" s="12"/>
      <c r="BH924" s="12"/>
      <c r="BI924" s="12"/>
      <c r="BJ924" s="12"/>
      <c r="BK924" s="12"/>
      <c r="BL924" s="12"/>
      <c r="BM924" s="18" cm="1">
        <f t="array" ref="BM924">IFERROR(
    INDEX('Gantt Chart'!$D$9:$D$1000,
        SMALL(
            IF(('Gantt Chart'!$J$9:$J$1000=$BN$3) * ('Gantt Chart'!$L$9:$L$1000&lt;1),
                ROW('Gantt Chart'!$D$9:$D$1000)-MIN(ROW('Gantt Chart'!$D$9:$D$1000))+1,
                ""),
            ROW(A920))
        ),
    "")</f>
        <v>0</v>
      </c>
      <c r="BN924" s="12"/>
      <c r="BO924" s="12"/>
      <c r="BP924" s="12"/>
      <c r="BQ924" s="12"/>
      <c r="BR924" s="12"/>
      <c r="BS924" s="12"/>
      <c r="BT924" s="10"/>
    </row>
    <row r="925" spans="1:72" ht="16.899999999999999" customHeight="1" x14ac:dyDescent="0.2">
      <c r="A925" s="9"/>
      <c r="B925" s="18" t="str" cm="1">
        <f t="array" ref="B925">IFERROR(
    INDEX('Gantt Chart'!$D$9:$D$1000,
        SMALL(
            IF(('Gantt Chart'!$J$9:$J$1000=$C$3) * ('Gantt Chart'!$L$9:$L$1000&lt;1),
                ROW('Gantt Chart'!$D$9:$D$1000)-MIN(ROW('Gantt Chart'!$D$9:$D$1000))+1,
                ""),
            ROW(A921))
        ),
    "")</f>
        <v/>
      </c>
      <c r="C925" s="12"/>
      <c r="D925" s="316" t="str">
        <f>IFERROR(INDEX('Gantt Chart'!$H$9:$H$1000, MATCH($G928, 'Gantt Chart'!$D$9:$D$1000, 0)), "")</f>
        <v/>
      </c>
      <c r="E925" s="317" t="str">
        <f>IFERROR(VLOOKUP($G928, 'Gantt Chart'!$D$9:$E$1000, 2, FALSE), "")</f>
        <v/>
      </c>
      <c r="F925" s="317"/>
      <c r="G925" s="317"/>
      <c r="H925" s="12"/>
      <c r="I925" s="18" t="str" cm="1">
        <f t="array" ref="I925">IFERROR(
    INDEX('Gantt Chart'!$D$9:$D$1000,
        SMALL(
            IF(('Gantt Chart'!$J$9:$J$1000=$J$3) * ('Gantt Chart'!$L$9:$L$1000&lt;1),
                ROW('Gantt Chart'!$D$9:$D$1000)-MIN(ROW('Gantt Chart'!$D$9:$D$1000))+1,
                ""),
            ROW(A921))
        ),
    "")</f>
        <v/>
      </c>
      <c r="J925" s="12"/>
      <c r="K925" s="316" t="str">
        <f>IFERROR(INDEX('Gantt Chart'!$H$9:$H$1000, MATCH($N928, 'Gantt Chart'!$D$9:$D$1000, 0)), "")</f>
        <v/>
      </c>
      <c r="L925" s="317" t="str">
        <f>IFERROR(VLOOKUP($N928, 'Gantt Chart'!$D$9:$E$1000, 2, FALSE), "")</f>
        <v/>
      </c>
      <c r="M925" s="317"/>
      <c r="N925" s="317"/>
      <c r="O925" s="12"/>
      <c r="P925" s="18" t="str" cm="1">
        <f t="array" ref="P925">IFERROR(
    INDEX('Gantt Chart'!$D$9:$D$1000,
        SMALL(
            IF(('Gantt Chart'!$J$9:$J$1000=$Q$3) * ('Gantt Chart'!$L$9:$L$1000&lt;1),
                ROW('Gantt Chart'!$D$9:$D$1000)-MIN(ROW('Gantt Chart'!$D$9:$D$1000))+1,
                ""),
            ROW(A921))
        ),
    "")</f>
        <v/>
      </c>
      <c r="Q925" s="12"/>
      <c r="R925" s="316" t="str">
        <f>IFERROR(INDEX('Gantt Chart'!$H$9:$H$1000, MATCH($U928, 'Gantt Chart'!$D$9:$D$1000, 0)), "")</f>
        <v/>
      </c>
      <c r="S925" s="317" t="str">
        <f>IFERROR(VLOOKUP($U928, 'Gantt Chart'!$D$9:$E$1000, 2, FALSE), "")</f>
        <v/>
      </c>
      <c r="T925" s="317"/>
      <c r="U925" s="317"/>
      <c r="V925" s="12"/>
      <c r="W925" s="18" t="str" cm="1">
        <f t="array" ref="W925">IFERROR(
    INDEX('Gantt Chart'!$D$9:$D$1000,
        SMALL(
            IF(('Gantt Chart'!$J$9:$J$1000=$X$3) * ('Gantt Chart'!$L$9:$L$1000&lt;1),
                ROW('Gantt Chart'!$D$9:$D$1000)-MIN(ROW('Gantt Chart'!$D$9:$D$1000))+1,
                ""),
            ROW(A921))
        ),
    "")</f>
        <v/>
      </c>
      <c r="X925" s="12"/>
      <c r="Y925" s="316" t="str">
        <f>IFERROR(INDEX('Gantt Chart'!$H$9:$H$1000, MATCH($AB928, 'Gantt Chart'!$D$9:$D$1000, 0)), "")</f>
        <v/>
      </c>
      <c r="Z925" s="317" t="str">
        <f>IFERROR(VLOOKUP($AB928, 'Gantt Chart'!$D$9:$E$1000, 2, FALSE), "")</f>
        <v/>
      </c>
      <c r="AA925" s="317"/>
      <c r="AB925" s="317"/>
      <c r="AC925" s="12"/>
      <c r="AD925" s="18" t="str" cm="1">
        <f t="array" ref="AD925">IFERROR(
    INDEX('Gantt Chart'!$D$9:$D$1000,
        SMALL(
            IF(('Gantt Chart'!$J$9:$J$1000=$AE$3) * ('Gantt Chart'!$L$9:$L$1000&lt;1),
                ROW('Gantt Chart'!$D$9:$D$1000)-MIN(ROW('Gantt Chart'!$D$9:$D$1000))+1,
                ""),
            ROW(A921))
        ),
    "")</f>
        <v/>
      </c>
      <c r="AE925" s="12"/>
      <c r="AF925" s="316" t="str">
        <f>IFERROR(INDEX('Gantt Chart'!$H$9:$H$1000, MATCH($AI928, 'Gantt Chart'!$D$9:$D$1000, 0)), "")</f>
        <v/>
      </c>
      <c r="AG925" s="317" t="str">
        <f>IFERROR(VLOOKUP($AI928, 'Gantt Chart'!$D$9:$E$1000, 2, FALSE), "")</f>
        <v/>
      </c>
      <c r="AH925" s="317"/>
      <c r="AI925" s="317"/>
      <c r="AJ925" s="12"/>
      <c r="AK925" s="18" t="str" cm="1">
        <f t="array" ref="AK925">IFERROR(
    INDEX('Gantt Chart'!$D$9:$D$1000,
        SMALL(
            IF(('Gantt Chart'!$J$9:$J$1000=$AL$3) * ('Gantt Chart'!$L$9:$L$1000&lt;1),
                ROW('Gantt Chart'!$D$9:$D$1000)-MIN(ROW('Gantt Chart'!$D$9:$D$1000))+1,
                ""),
            ROW(A921))
        ),
    "")</f>
        <v/>
      </c>
      <c r="AL925" s="12"/>
      <c r="AM925" s="316" t="str">
        <f>IFERROR(INDEX('Gantt Chart'!$H$9:$H$1000, MATCH($AP928, 'Gantt Chart'!$D$9:$D$1000, 0)), "")</f>
        <v/>
      </c>
      <c r="AN925" s="317" t="str">
        <f>IFERROR(VLOOKUP($AP928, 'Gantt Chart'!$D$9:$E$1000, 2, FALSE), "")</f>
        <v/>
      </c>
      <c r="AO925" s="317"/>
      <c r="AP925" s="317"/>
      <c r="AQ925" s="12"/>
      <c r="AR925" s="18" t="str" cm="1">
        <f t="array" ref="AR925">IFERROR(
    INDEX('Gantt Chart'!$D$9:$D$1000,
        SMALL(
            IF(('Gantt Chart'!$J$9:$J$1000=$AS$3) * ('Gantt Chart'!$L$9:$L$1000&lt;1),
                ROW('Gantt Chart'!$D$9:$D$1000)-MIN(ROW('Gantt Chart'!$D$9:$D$1000))+1,
                ""),
            ROW(A921))
        ),
    "")</f>
        <v/>
      </c>
      <c r="AS925" s="12"/>
      <c r="AT925" s="316" t="str">
        <f>IFERROR(INDEX('Gantt Chart'!$H$9:$H$1000, MATCH($AW928, 'Gantt Chart'!$D$9:$D$1000, 0)), "")</f>
        <v/>
      </c>
      <c r="AU925" s="317" t="str">
        <f>IFERROR(VLOOKUP($AW928, 'Gantt Chart'!$D$9:$E$1000, 2, FALSE), "")</f>
        <v/>
      </c>
      <c r="AV925" s="317"/>
      <c r="AW925" s="317"/>
      <c r="AX925" s="12"/>
      <c r="AY925" s="18" t="str" cm="1">
        <f t="array" ref="AY925">IFERROR(
    INDEX('Gantt Chart'!$D$9:$D$1000,
        SMALL(
            IF(('Gantt Chart'!$J$9:$J$1000=$AZ$3) * ('Gantt Chart'!$L$9:$L$1000&lt;1),
                ROW('Gantt Chart'!$D$9:$D$1000)-MIN(ROW('Gantt Chart'!$D$9:$D$1000))+1,
                ""),
            ROW(A921))
        ),
    "")</f>
        <v/>
      </c>
      <c r="AZ925" s="12"/>
      <c r="BA925" s="316" t="str">
        <f>IFERROR(INDEX('Gantt Chart'!$H$9:$H$1000, MATCH($BD928, 'Gantt Chart'!$D$9:$D$1000, 0)), "")</f>
        <v/>
      </c>
      <c r="BB925" s="317" t="str">
        <f>IFERROR(VLOOKUP($BD928, 'Gantt Chart'!$D$9:$E$1000, 2, FALSE), "")</f>
        <v/>
      </c>
      <c r="BC925" s="317"/>
      <c r="BD925" s="317"/>
      <c r="BE925" s="12"/>
      <c r="BF925" s="18" cm="1">
        <f t="array" ref="BF925">IFERROR(
    INDEX('Gantt Chart'!$D$9:$D$1000,
        SMALL(
            IF(('Gantt Chart'!$J$9:$J$1000=$BG$3) * ('Gantt Chart'!$L$9:$L$1000&lt;1),
                ROW('Gantt Chart'!$D$9:$D$1000)-MIN(ROW('Gantt Chart'!$D$9:$D$1000))+1,
                ""),
            ROW(A921))
        ),
    "")</f>
        <v>0</v>
      </c>
      <c r="BG925" s="12"/>
      <c r="BH925" s="316" t="str">
        <f>IFERROR(INDEX('Gantt Chart'!$H$9:$H$1000, MATCH($BK928, 'Gantt Chart'!$D$9:$D$1000, 0)), "")</f>
        <v/>
      </c>
      <c r="BI925" s="317" t="str">
        <f>IFERROR(VLOOKUP($BK928, 'Gantt Chart'!$D$9:$E$1000, 2, FALSE), "")</f>
        <v/>
      </c>
      <c r="BJ925" s="317"/>
      <c r="BK925" s="317"/>
      <c r="BL925" s="12"/>
      <c r="BM925" s="18" cm="1">
        <f t="array" ref="BM925">IFERROR(
    INDEX('Gantt Chart'!$D$9:$D$1000,
        SMALL(
            IF(('Gantt Chart'!$J$9:$J$1000=$BN$3) * ('Gantt Chart'!$L$9:$L$1000&lt;1),
                ROW('Gantt Chart'!$D$9:$D$1000)-MIN(ROW('Gantt Chart'!$D$9:$D$1000))+1,
                ""),
            ROW(A921))
        ),
    "")</f>
        <v>0</v>
      </c>
      <c r="BN925" s="12"/>
      <c r="BO925" s="316" t="str">
        <f>IFERROR(INDEX('Gantt Chart'!$H$9:$H$1000, MATCH($BR928, 'Gantt Chart'!$D$9:$D$1000, 0)), "")</f>
        <v/>
      </c>
      <c r="BP925" s="317" t="str">
        <f>IFERROR(VLOOKUP($BR928, 'Gantt Chart'!$D$9:$E$1000, 2, FALSE), "")</f>
        <v/>
      </c>
      <c r="BQ925" s="317"/>
      <c r="BR925" s="317"/>
      <c r="BS925" s="12"/>
      <c r="BT925" s="10"/>
    </row>
    <row r="926" spans="1:72" x14ac:dyDescent="0.2">
      <c r="A926" s="9"/>
      <c r="B926" s="18" t="str" cm="1">
        <f t="array" ref="B926">IFERROR(
    INDEX('Gantt Chart'!$D$9:$D$1000,
        SMALL(
            IF(('Gantt Chart'!$J$9:$J$1000=$C$3) * ('Gantt Chart'!$L$9:$L$1000&lt;1),
                ROW('Gantt Chart'!$D$9:$D$1000)-MIN(ROW('Gantt Chart'!$D$9:$D$1000))+1,
                ""),
            ROW(A922))
        ),
    "")</f>
        <v/>
      </c>
      <c r="C926" s="12"/>
      <c r="D926" s="316"/>
      <c r="E926" s="318" t="str">
        <f>IFERROR(INDEX('Gantt Chart'!$C$9:$C$1000, MATCH($G928, 'Gantt Chart'!$D$9:$D$1000, 0)), "")</f>
        <v/>
      </c>
      <c r="F926" s="318"/>
      <c r="G926" s="318"/>
      <c r="H926" s="12"/>
      <c r="I926" s="18" t="str" cm="1">
        <f t="array" ref="I926">IFERROR(
    INDEX('Gantt Chart'!$D$9:$D$1000,
        SMALL(
            IF(('Gantt Chart'!$J$9:$J$1000=$J$3) * ('Gantt Chart'!$L$9:$L$1000&lt;1),
                ROW('Gantt Chart'!$D$9:$D$1000)-MIN(ROW('Gantt Chart'!$D$9:$D$1000))+1,
                ""),
            ROW(A922))
        ),
    "")</f>
        <v/>
      </c>
      <c r="J926" s="12"/>
      <c r="K926" s="316"/>
      <c r="L926" s="318" t="str">
        <f>IFERROR(INDEX('Gantt Chart'!$C$9:$C$1000, MATCH($N928, 'Gantt Chart'!$D$9:$D$1000, 0)), "")</f>
        <v/>
      </c>
      <c r="M926" s="318"/>
      <c r="N926" s="318"/>
      <c r="O926" s="12"/>
      <c r="P926" s="18" t="str" cm="1">
        <f t="array" ref="P926">IFERROR(
    INDEX('Gantt Chart'!$D$9:$D$1000,
        SMALL(
            IF(('Gantt Chart'!$J$9:$J$1000=$Q$3) * ('Gantt Chart'!$L$9:$L$1000&lt;1),
                ROW('Gantt Chart'!$D$9:$D$1000)-MIN(ROW('Gantt Chart'!$D$9:$D$1000))+1,
                ""),
            ROW(A922))
        ),
    "")</f>
        <v/>
      </c>
      <c r="Q926" s="12"/>
      <c r="R926" s="316"/>
      <c r="S926" s="318" t="str">
        <f>IFERROR(INDEX('Gantt Chart'!$C$9:$C$1000, MATCH($U928, 'Gantt Chart'!$D$9:$D$1000, 0)), "")</f>
        <v/>
      </c>
      <c r="T926" s="318"/>
      <c r="U926" s="318"/>
      <c r="V926" s="12"/>
      <c r="W926" s="18" t="str" cm="1">
        <f t="array" ref="W926">IFERROR(
    INDEX('Gantt Chart'!$D$9:$D$1000,
        SMALL(
            IF(('Gantt Chart'!$J$9:$J$1000=$X$3) * ('Gantt Chart'!$L$9:$L$1000&lt;1),
                ROW('Gantt Chart'!$D$9:$D$1000)-MIN(ROW('Gantt Chart'!$D$9:$D$1000))+1,
                ""),
            ROW(A922))
        ),
    "")</f>
        <v/>
      </c>
      <c r="X926" s="12"/>
      <c r="Y926" s="316"/>
      <c r="Z926" s="318" t="str">
        <f>IFERROR(INDEX('Gantt Chart'!$C$9:$C$1000, MATCH($AB928, 'Gantt Chart'!$D$9:$D$1000, 0)), "")</f>
        <v/>
      </c>
      <c r="AA926" s="318"/>
      <c r="AB926" s="318"/>
      <c r="AC926" s="12"/>
      <c r="AD926" s="18" t="str" cm="1">
        <f t="array" ref="AD926">IFERROR(
    INDEX('Gantt Chart'!$D$9:$D$1000,
        SMALL(
            IF(('Gantt Chart'!$J$9:$J$1000=$AE$3) * ('Gantt Chart'!$L$9:$L$1000&lt;1),
                ROW('Gantt Chart'!$D$9:$D$1000)-MIN(ROW('Gantt Chart'!$D$9:$D$1000))+1,
                ""),
            ROW(A922))
        ),
    "")</f>
        <v/>
      </c>
      <c r="AE926" s="12"/>
      <c r="AF926" s="316"/>
      <c r="AG926" s="318" t="str">
        <f>IFERROR(INDEX('Gantt Chart'!$C$9:$C$1000, MATCH($AI928, 'Gantt Chart'!$D$9:$D$1000, 0)), "")</f>
        <v/>
      </c>
      <c r="AH926" s="318"/>
      <c r="AI926" s="318"/>
      <c r="AJ926" s="12"/>
      <c r="AK926" s="18" t="str" cm="1">
        <f t="array" ref="AK926">IFERROR(
    INDEX('Gantt Chart'!$D$9:$D$1000,
        SMALL(
            IF(('Gantt Chart'!$J$9:$J$1000=$AL$3) * ('Gantt Chart'!$L$9:$L$1000&lt;1),
                ROW('Gantt Chart'!$D$9:$D$1000)-MIN(ROW('Gantt Chart'!$D$9:$D$1000))+1,
                ""),
            ROW(A922))
        ),
    "")</f>
        <v/>
      </c>
      <c r="AL926" s="12"/>
      <c r="AM926" s="316"/>
      <c r="AN926" s="318" t="str">
        <f>IFERROR(INDEX('Gantt Chart'!$C$9:$C$1000, MATCH($AP928, 'Gantt Chart'!$D$9:$D$1000, 0)), "")</f>
        <v/>
      </c>
      <c r="AO926" s="318"/>
      <c r="AP926" s="318"/>
      <c r="AQ926" s="12"/>
      <c r="AR926" s="18" t="str" cm="1">
        <f t="array" ref="AR926">IFERROR(
    INDEX('Gantt Chart'!$D$9:$D$1000,
        SMALL(
            IF(('Gantt Chart'!$J$9:$J$1000=$AS$3) * ('Gantt Chart'!$L$9:$L$1000&lt;1),
                ROW('Gantt Chart'!$D$9:$D$1000)-MIN(ROW('Gantt Chart'!$D$9:$D$1000))+1,
                ""),
            ROW(A922))
        ),
    "")</f>
        <v/>
      </c>
      <c r="AS926" s="12"/>
      <c r="AT926" s="316"/>
      <c r="AU926" s="318" t="str">
        <f>IFERROR(INDEX('Gantt Chart'!$C$9:$C$1000, MATCH($AW928, 'Gantt Chart'!$D$9:$D$1000, 0)), "")</f>
        <v/>
      </c>
      <c r="AV926" s="318"/>
      <c r="AW926" s="318"/>
      <c r="AX926" s="12"/>
      <c r="AY926" s="18" t="str" cm="1">
        <f t="array" ref="AY926">IFERROR(
    INDEX('Gantt Chart'!$D$9:$D$1000,
        SMALL(
            IF(('Gantt Chart'!$J$9:$J$1000=$AZ$3) * ('Gantt Chart'!$L$9:$L$1000&lt;1),
                ROW('Gantt Chart'!$D$9:$D$1000)-MIN(ROW('Gantt Chart'!$D$9:$D$1000))+1,
                ""),
            ROW(A922))
        ),
    "")</f>
        <v/>
      </c>
      <c r="AZ926" s="12"/>
      <c r="BA926" s="316"/>
      <c r="BB926" s="318" t="str">
        <f>IFERROR(INDEX('Gantt Chart'!$C$9:$C$1000, MATCH($BD928, 'Gantt Chart'!$D$9:$D$1000, 0)), "")</f>
        <v/>
      </c>
      <c r="BC926" s="318"/>
      <c r="BD926" s="318"/>
      <c r="BE926" s="12"/>
      <c r="BF926" s="18" cm="1">
        <f t="array" ref="BF926">IFERROR(
    INDEX('Gantt Chart'!$D$9:$D$1000,
        SMALL(
            IF(('Gantt Chart'!$J$9:$J$1000=$BG$3) * ('Gantt Chart'!$L$9:$L$1000&lt;1),
                ROW('Gantt Chart'!$D$9:$D$1000)-MIN(ROW('Gantt Chart'!$D$9:$D$1000))+1,
                ""),
            ROW(A922))
        ),
    "")</f>
        <v>0</v>
      </c>
      <c r="BG926" s="12"/>
      <c r="BH926" s="316"/>
      <c r="BI926" s="318" t="str">
        <f>IFERROR(INDEX('Gantt Chart'!$C$9:$C$1000, MATCH($BK928, 'Gantt Chart'!$D$9:$D$1000, 0)), "")</f>
        <v/>
      </c>
      <c r="BJ926" s="318"/>
      <c r="BK926" s="318"/>
      <c r="BL926" s="12"/>
      <c r="BM926" s="18" cm="1">
        <f t="array" ref="BM926">IFERROR(
    INDEX('Gantt Chart'!$D$9:$D$1000,
        SMALL(
            IF(('Gantt Chart'!$J$9:$J$1000=$BN$3) * ('Gantt Chart'!$L$9:$L$1000&lt;1),
                ROW('Gantt Chart'!$D$9:$D$1000)-MIN(ROW('Gantt Chart'!$D$9:$D$1000))+1,
                ""),
            ROW(A922))
        ),
    "")</f>
        <v>0</v>
      </c>
      <c r="BN926" s="12"/>
      <c r="BO926" s="316"/>
      <c r="BP926" s="318" t="str">
        <f>IFERROR(INDEX('Gantt Chart'!$C$9:$C$1000, MATCH($BR928, 'Gantt Chart'!$D$9:$D$1000, 0)), "")</f>
        <v/>
      </c>
      <c r="BQ926" s="318"/>
      <c r="BR926" s="318"/>
      <c r="BS926" s="12"/>
      <c r="BT926" s="10"/>
    </row>
    <row r="927" spans="1:72" x14ac:dyDescent="0.2">
      <c r="A927" s="9"/>
      <c r="B927" s="18" t="str" cm="1">
        <f t="array" ref="B927">IFERROR(
    INDEX('Gantt Chart'!$D$9:$D$1000,
        SMALL(
            IF(('Gantt Chart'!$J$9:$J$1000=$C$3) * ('Gantt Chart'!$L$9:$L$1000&lt;1),
                ROW('Gantt Chart'!$D$9:$D$1000)-MIN(ROW('Gantt Chart'!$D$9:$D$1000))+1,
                ""),
            ROW(A923))
        ),
    "")</f>
        <v/>
      </c>
      <c r="C927" s="12"/>
      <c r="D927" s="316"/>
      <c r="E927" s="319" t="str">
        <f>IFERROR(INDEX('Gantt Chart'!$M$9:$M$1000, MATCH($G928, 'Gantt Chart'!$D$9:$D$1000, 0)), "")</f>
        <v/>
      </c>
      <c r="F927" s="319"/>
      <c r="G927" s="319"/>
      <c r="H927" s="12"/>
      <c r="I927" s="18" t="str" cm="1">
        <f t="array" ref="I927">IFERROR(
    INDEX('Gantt Chart'!$D$9:$D$1000,
        SMALL(
            IF(('Gantt Chart'!$J$9:$J$1000=$J$3) * ('Gantt Chart'!$L$9:$L$1000&lt;1),
                ROW('Gantt Chart'!$D$9:$D$1000)-MIN(ROW('Gantt Chart'!$D$9:$D$1000))+1,
                ""),
            ROW(A923))
        ),
    "")</f>
        <v/>
      </c>
      <c r="J927" s="12"/>
      <c r="K927" s="316"/>
      <c r="L927" s="319" t="str">
        <f>IFERROR(INDEX('Gantt Chart'!$M$9:$M$1000, MATCH($N928, 'Gantt Chart'!$D$9:$D$1000, 0)), "")</f>
        <v/>
      </c>
      <c r="M927" s="319"/>
      <c r="N927" s="319"/>
      <c r="O927" s="12"/>
      <c r="P927" s="18" t="str" cm="1">
        <f t="array" ref="P927">IFERROR(
    INDEX('Gantt Chart'!$D$9:$D$1000,
        SMALL(
            IF(('Gantt Chart'!$J$9:$J$1000=$Q$3) * ('Gantt Chart'!$L$9:$L$1000&lt;1),
                ROW('Gantt Chart'!$D$9:$D$1000)-MIN(ROW('Gantt Chart'!$D$9:$D$1000))+1,
                ""),
            ROW(A923))
        ),
    "")</f>
        <v/>
      </c>
      <c r="Q927" s="12"/>
      <c r="R927" s="316"/>
      <c r="S927" s="319" t="str">
        <f>IFERROR(INDEX('Gantt Chart'!$M$9:$M$1000, MATCH($U928, 'Gantt Chart'!$D$9:$D$1000, 0)), "")</f>
        <v/>
      </c>
      <c r="T927" s="319"/>
      <c r="U927" s="319"/>
      <c r="V927" s="12"/>
      <c r="W927" s="18" t="str" cm="1">
        <f t="array" ref="W927">IFERROR(
    INDEX('Gantt Chart'!$D$9:$D$1000,
        SMALL(
            IF(('Gantt Chart'!$J$9:$J$1000=$X$3) * ('Gantt Chart'!$L$9:$L$1000&lt;1),
                ROW('Gantt Chart'!$D$9:$D$1000)-MIN(ROW('Gantt Chart'!$D$9:$D$1000))+1,
                ""),
            ROW(A923))
        ),
    "")</f>
        <v/>
      </c>
      <c r="X927" s="12"/>
      <c r="Y927" s="316"/>
      <c r="Z927" s="319" t="str">
        <f>IFERROR(INDEX('Gantt Chart'!$M$9:$M$1000, MATCH($AB928, 'Gantt Chart'!$D$9:$D$1000, 0)), "")</f>
        <v/>
      </c>
      <c r="AA927" s="319"/>
      <c r="AB927" s="319"/>
      <c r="AC927" s="12"/>
      <c r="AD927" s="18" t="str" cm="1">
        <f t="array" ref="AD927">IFERROR(
    INDEX('Gantt Chart'!$D$9:$D$1000,
        SMALL(
            IF(('Gantt Chart'!$J$9:$J$1000=$AE$3) * ('Gantt Chart'!$L$9:$L$1000&lt;1),
                ROW('Gantt Chart'!$D$9:$D$1000)-MIN(ROW('Gantt Chart'!$D$9:$D$1000))+1,
                ""),
            ROW(A923))
        ),
    "")</f>
        <v/>
      </c>
      <c r="AE927" s="12"/>
      <c r="AF927" s="316"/>
      <c r="AG927" s="319" t="str">
        <f>IFERROR(INDEX('Gantt Chart'!$M$9:$M$1000, MATCH($AI928, 'Gantt Chart'!$D$9:$D$1000, 0)), "")</f>
        <v/>
      </c>
      <c r="AH927" s="319"/>
      <c r="AI927" s="319"/>
      <c r="AJ927" s="12"/>
      <c r="AK927" s="18" t="str" cm="1">
        <f t="array" ref="AK927">IFERROR(
    INDEX('Gantt Chart'!$D$9:$D$1000,
        SMALL(
            IF(('Gantt Chart'!$J$9:$J$1000=$AL$3) * ('Gantt Chart'!$L$9:$L$1000&lt;1),
                ROW('Gantt Chart'!$D$9:$D$1000)-MIN(ROW('Gantt Chart'!$D$9:$D$1000))+1,
                ""),
            ROW(A923))
        ),
    "")</f>
        <v/>
      </c>
      <c r="AL927" s="12"/>
      <c r="AM927" s="316"/>
      <c r="AN927" s="319" t="str">
        <f>IFERROR(INDEX('Gantt Chart'!$M$9:$M$1000, MATCH($AP928, 'Gantt Chart'!$D$9:$D$1000, 0)), "")</f>
        <v/>
      </c>
      <c r="AO927" s="319"/>
      <c r="AP927" s="319"/>
      <c r="AQ927" s="12"/>
      <c r="AR927" s="18" t="str" cm="1">
        <f t="array" ref="AR927">IFERROR(
    INDEX('Gantt Chart'!$D$9:$D$1000,
        SMALL(
            IF(('Gantt Chart'!$J$9:$J$1000=$AS$3) * ('Gantt Chart'!$L$9:$L$1000&lt;1),
                ROW('Gantt Chart'!$D$9:$D$1000)-MIN(ROW('Gantt Chart'!$D$9:$D$1000))+1,
                ""),
            ROW(A923))
        ),
    "")</f>
        <v/>
      </c>
      <c r="AS927" s="12"/>
      <c r="AT927" s="316"/>
      <c r="AU927" s="319" t="str">
        <f>IFERROR(INDEX('Gantt Chart'!$M$9:$M$1000, MATCH($AW928, 'Gantt Chart'!$D$9:$D$1000, 0)), "")</f>
        <v/>
      </c>
      <c r="AV927" s="319"/>
      <c r="AW927" s="319"/>
      <c r="AX927" s="12"/>
      <c r="AY927" s="18" t="str" cm="1">
        <f t="array" ref="AY927">IFERROR(
    INDEX('Gantt Chart'!$D$9:$D$1000,
        SMALL(
            IF(('Gantt Chart'!$J$9:$J$1000=$AZ$3) * ('Gantt Chart'!$L$9:$L$1000&lt;1),
                ROW('Gantt Chart'!$D$9:$D$1000)-MIN(ROW('Gantt Chart'!$D$9:$D$1000))+1,
                ""),
            ROW(A923))
        ),
    "")</f>
        <v/>
      </c>
      <c r="AZ927" s="12"/>
      <c r="BA927" s="316"/>
      <c r="BB927" s="319" t="str">
        <f>IFERROR(INDEX('Gantt Chart'!$M$9:$M$1000, MATCH($BD928, 'Gantt Chart'!$D$9:$D$1000, 0)), "")</f>
        <v/>
      </c>
      <c r="BC927" s="319"/>
      <c r="BD927" s="319"/>
      <c r="BE927" s="12"/>
      <c r="BF927" s="18" cm="1">
        <f t="array" ref="BF927">IFERROR(
    INDEX('Gantt Chart'!$D$9:$D$1000,
        SMALL(
            IF(('Gantt Chart'!$J$9:$J$1000=$BG$3) * ('Gantt Chart'!$L$9:$L$1000&lt;1),
                ROW('Gantt Chart'!$D$9:$D$1000)-MIN(ROW('Gantt Chart'!$D$9:$D$1000))+1,
                ""),
            ROW(A923))
        ),
    "")</f>
        <v>0</v>
      </c>
      <c r="BG927" s="12"/>
      <c r="BH927" s="316"/>
      <c r="BI927" s="319" t="str">
        <f>IFERROR(INDEX('Gantt Chart'!$M$9:$M$1000, MATCH($BK928, 'Gantt Chart'!$D$9:$D$1000, 0)), "")</f>
        <v/>
      </c>
      <c r="BJ927" s="319"/>
      <c r="BK927" s="319"/>
      <c r="BL927" s="12"/>
      <c r="BM927" s="18" cm="1">
        <f t="array" ref="BM927">IFERROR(
    INDEX('Gantt Chart'!$D$9:$D$1000,
        SMALL(
            IF(('Gantt Chart'!$J$9:$J$1000=$BN$3) * ('Gantt Chart'!$L$9:$L$1000&lt;1),
                ROW('Gantt Chart'!$D$9:$D$1000)-MIN(ROW('Gantt Chart'!$D$9:$D$1000))+1,
                ""),
            ROW(A923))
        ),
    "")</f>
        <v>0</v>
      </c>
      <c r="BN927" s="12"/>
      <c r="BO927" s="316"/>
      <c r="BP927" s="319" t="str">
        <f>IFERROR(INDEX('Gantt Chart'!$M$9:$M$1000, MATCH($BR928, 'Gantt Chart'!$D$9:$D$1000, 0)), "")</f>
        <v/>
      </c>
      <c r="BQ927" s="319"/>
      <c r="BR927" s="319"/>
      <c r="BS927" s="12"/>
      <c r="BT927" s="10"/>
    </row>
    <row r="928" spans="1:72" x14ac:dyDescent="0.2">
      <c r="A928" s="9"/>
      <c r="B928" s="18" t="str" cm="1">
        <f t="array" ref="B928">IFERROR(
    INDEX('Gantt Chart'!$D$9:$D$1000,
        SMALL(
            IF(('Gantt Chart'!$J$9:$J$1000=$C$3) * ('Gantt Chart'!$L$9:$L$1000&lt;1),
                ROW('Gantt Chart'!$D$9:$D$1000)-MIN(ROW('Gantt Chart'!$D$9:$D$1000))+1,
                ""),
            ROW(A924))
        ),
    "")</f>
        <v/>
      </c>
      <c r="C928" s="12"/>
      <c r="D928" s="316"/>
      <c r="E928" s="320" t="str">
        <f>IFERROR(INDEX('Gantt Chart'!$L$9:$L$1000, MATCH($G928, 'Gantt Chart'!$D$9:$D$1000, 0)), "")</f>
        <v/>
      </c>
      <c r="F928" s="320"/>
      <c r="G928" s="13" t="str" cm="1">
        <f t="array" ref="G928">IF(INDEX($B$5:$B$999, CEILING((ROW()-5)/5, 1))="", "", INDEX($B$5:$B$999, CEILING((ROW()-5)/5, 1)))</f>
        <v/>
      </c>
      <c r="H928" s="12"/>
      <c r="I928" s="18" t="str" cm="1">
        <f t="array" ref="I928">IFERROR(
    INDEX('Gantt Chart'!$D$9:$D$1000,
        SMALL(
            IF(('Gantt Chart'!$J$9:$J$1000=$J$3) * ('Gantt Chart'!$L$9:$L$1000&lt;1),
                ROW('Gantt Chart'!$D$9:$D$1000)-MIN(ROW('Gantt Chart'!$D$9:$D$1000))+1,
                ""),
            ROW(A924))
        ),
    "")</f>
        <v/>
      </c>
      <c r="J928" s="12"/>
      <c r="K928" s="316"/>
      <c r="L928" s="320" t="str">
        <f>IFERROR(INDEX('Gantt Chart'!$L$9:$L$1000, MATCH($N928, 'Gantt Chart'!$D$9:$D$1000, 0)), "")</f>
        <v/>
      </c>
      <c r="M928" s="320"/>
      <c r="N928" s="13" t="str" cm="1">
        <f t="array" ref="N928">IF(INDEX($I$5:$I$999, CEILING((ROW()-5)/5, 1))="", "", INDEX($I$5:$I$999, CEILING((ROW()-5)/5, 1)))</f>
        <v/>
      </c>
      <c r="O928" s="12"/>
      <c r="P928" s="18" t="str" cm="1">
        <f t="array" ref="P928">IFERROR(
    INDEX('Gantt Chart'!$D$9:$D$1000,
        SMALL(
            IF(('Gantt Chart'!$J$9:$J$1000=$Q$3) * ('Gantt Chart'!$L$9:$L$1000&lt;1),
                ROW('Gantt Chart'!$D$9:$D$1000)-MIN(ROW('Gantt Chart'!$D$9:$D$1000))+1,
                ""),
            ROW(A924))
        ),
    "")</f>
        <v/>
      </c>
      <c r="Q928" s="12"/>
      <c r="R928" s="316"/>
      <c r="S928" s="320" t="str">
        <f>IFERROR(INDEX('Gantt Chart'!$L$9:$L$1000, MATCH($U928, 'Gantt Chart'!$D$9:$D$1000, 0)), "")</f>
        <v/>
      </c>
      <c r="T928" s="320"/>
      <c r="U928" s="13" t="str" cm="1">
        <f t="array" ref="U928">IF(INDEX($P$5:$P$999, CEILING((ROW()-5)/5, 1))="", "", INDEX($P$5:$P$999, CEILING((ROW()-5)/5, 1)))</f>
        <v/>
      </c>
      <c r="V928" s="12"/>
      <c r="W928" s="18" t="str" cm="1">
        <f t="array" ref="W928">IFERROR(
    INDEX('Gantt Chart'!$D$9:$D$1000,
        SMALL(
            IF(('Gantt Chart'!$J$9:$J$1000=$X$3) * ('Gantt Chart'!$L$9:$L$1000&lt;1),
                ROW('Gantt Chart'!$D$9:$D$1000)-MIN(ROW('Gantt Chart'!$D$9:$D$1000))+1,
                ""),
            ROW(A924))
        ),
    "")</f>
        <v/>
      </c>
      <c r="X928" s="12"/>
      <c r="Y928" s="316"/>
      <c r="Z928" s="320" t="str">
        <f>IFERROR(INDEX('Gantt Chart'!$L$9:$L$1000, MATCH($AB928, 'Gantt Chart'!$D$9:$D$1000, 0)), "")</f>
        <v/>
      </c>
      <c r="AA928" s="320"/>
      <c r="AB928" s="13" t="str" cm="1">
        <f t="array" ref="AB928">IF(INDEX($W$5:$W$999, CEILING((ROW()-5)/5, 1))="", "", INDEX($W$5:$W$999, CEILING((ROW()-5)/5, 1)))</f>
        <v/>
      </c>
      <c r="AC928" s="12"/>
      <c r="AD928" s="18" t="str" cm="1">
        <f t="array" ref="AD928">IFERROR(
    INDEX('Gantt Chart'!$D$9:$D$1000,
        SMALL(
            IF(('Gantt Chart'!$J$9:$J$1000=$AE$3) * ('Gantt Chart'!$L$9:$L$1000&lt;1),
                ROW('Gantt Chart'!$D$9:$D$1000)-MIN(ROW('Gantt Chart'!$D$9:$D$1000))+1,
                ""),
            ROW(A924))
        ),
    "")</f>
        <v/>
      </c>
      <c r="AE928" s="12"/>
      <c r="AF928" s="316"/>
      <c r="AG928" s="320" t="str">
        <f>IFERROR(INDEX('Gantt Chart'!$L$9:$L$1000, MATCH($AI928, 'Gantt Chart'!$D$9:$D$1000, 0)), "")</f>
        <v/>
      </c>
      <c r="AH928" s="320"/>
      <c r="AI928" s="13" t="str" cm="1">
        <f t="array" ref="AI928">IF(INDEX($AD$5:$AD$999, CEILING((ROW()-5)/5, 1))="", "", INDEX($AD$5:$AD$999, CEILING((ROW()-5)/5, 1)))</f>
        <v/>
      </c>
      <c r="AJ928" s="12"/>
      <c r="AK928" s="18" t="str" cm="1">
        <f t="array" ref="AK928">IFERROR(
    INDEX('Gantt Chart'!$D$9:$D$1000,
        SMALL(
            IF(('Gantt Chart'!$J$9:$J$1000=$AL$3) * ('Gantt Chart'!$L$9:$L$1000&lt;1),
                ROW('Gantt Chart'!$D$9:$D$1000)-MIN(ROW('Gantt Chart'!$D$9:$D$1000))+1,
                ""),
            ROW(A924))
        ),
    "")</f>
        <v/>
      </c>
      <c r="AL928" s="12"/>
      <c r="AM928" s="316"/>
      <c r="AN928" s="320" t="str">
        <f>IFERROR(INDEX('Gantt Chart'!$L$9:$L$1000, MATCH($AP928, 'Gantt Chart'!$D$9:$D$1000, 0)), "")</f>
        <v/>
      </c>
      <c r="AO928" s="320"/>
      <c r="AP928" s="13" t="str" cm="1">
        <f t="array" ref="AP928">IF(INDEX($AK$5:$AK$999, CEILING((ROW()-5)/5, 1))="", "", INDEX($AK$5:$AK$999, CEILING((ROW()-5)/5, 1)))</f>
        <v/>
      </c>
      <c r="AQ928" s="12"/>
      <c r="AR928" s="18" t="str" cm="1">
        <f t="array" ref="AR928">IFERROR(
    INDEX('Gantt Chart'!$D$9:$D$1000,
        SMALL(
            IF(('Gantt Chart'!$J$9:$J$1000=$AS$3) * ('Gantt Chart'!$L$9:$L$1000&lt;1),
                ROW('Gantt Chart'!$D$9:$D$1000)-MIN(ROW('Gantt Chart'!$D$9:$D$1000))+1,
                ""),
            ROW(A924))
        ),
    "")</f>
        <v/>
      </c>
      <c r="AS928" s="12"/>
      <c r="AT928" s="316"/>
      <c r="AU928" s="320" t="str">
        <f>IFERROR(INDEX('Gantt Chart'!$L$9:$L$1000, MATCH($AW928, 'Gantt Chart'!$D$9:$D$1000, 0)), "")</f>
        <v/>
      </c>
      <c r="AV928" s="320"/>
      <c r="AW928" s="13" t="str" cm="1">
        <f t="array" ref="AW928">IF(INDEX($AR$5:$AR$999, CEILING((ROW()-5)/5, 1))="", "", INDEX($AR$5:$AR$999, CEILING((ROW()-5)/5, 1)))</f>
        <v/>
      </c>
      <c r="AX928" s="12"/>
      <c r="AY928" s="18" t="str" cm="1">
        <f t="array" ref="AY928">IFERROR(
    INDEX('Gantt Chart'!$D$9:$D$1000,
        SMALL(
            IF(('Gantt Chart'!$J$9:$J$1000=$AZ$3) * ('Gantt Chart'!$L$9:$L$1000&lt;1),
                ROW('Gantt Chart'!$D$9:$D$1000)-MIN(ROW('Gantt Chart'!$D$9:$D$1000))+1,
                ""),
            ROW(A924))
        ),
    "")</f>
        <v/>
      </c>
      <c r="AZ928" s="12"/>
      <c r="BA928" s="316"/>
      <c r="BB928" s="320" t="str">
        <f>IFERROR(INDEX('Gantt Chart'!$L$9:$L$1000, MATCH($BD928, 'Gantt Chart'!$D$9:$D$1000, 0)), "")</f>
        <v/>
      </c>
      <c r="BC928" s="320"/>
      <c r="BD928" s="13" t="str" cm="1">
        <f t="array" ref="BD928">IF(INDEX($AY$5:$AY$999, CEILING((ROW()-5)/5, 1))="", "", INDEX($AY$5:$AY$999, CEILING((ROW()-5)/5, 1)))</f>
        <v/>
      </c>
      <c r="BE928" s="12"/>
      <c r="BF928" s="18" cm="1">
        <f t="array" ref="BF928">IFERROR(
    INDEX('Gantt Chart'!$D$9:$D$1000,
        SMALL(
            IF(('Gantt Chart'!$J$9:$J$1000=$BG$3) * ('Gantt Chart'!$L$9:$L$1000&lt;1),
                ROW('Gantt Chart'!$D$9:$D$1000)-MIN(ROW('Gantt Chart'!$D$9:$D$1000))+1,
                ""),
            ROW(A924))
        ),
    "")</f>
        <v>0</v>
      </c>
      <c r="BG928" s="12"/>
      <c r="BH928" s="316"/>
      <c r="BI928" s="320" t="str">
        <f>IFERROR(INDEX('Gantt Chart'!$L$9:$L$1000, MATCH($BK928, 'Gantt Chart'!$D$9:$D$1000, 0)), "")</f>
        <v/>
      </c>
      <c r="BJ928" s="320"/>
      <c r="BK928" s="13" cm="1">
        <f t="array" ref="BK928">IF(INDEX($BF$5:$BF$999, CEILING((ROW()-5)/5, 1))="", "", INDEX($BF$5:$BF$999, CEILING((ROW()-5)/5, 1)))</f>
        <v>0</v>
      </c>
      <c r="BL928" s="12"/>
      <c r="BM928" s="18" cm="1">
        <f t="array" ref="BM928">IFERROR(
    INDEX('Gantt Chart'!$D$9:$D$1000,
        SMALL(
            IF(('Gantt Chart'!$J$9:$J$1000=$BN$3) * ('Gantt Chart'!$L$9:$L$1000&lt;1),
                ROW('Gantt Chart'!$D$9:$D$1000)-MIN(ROW('Gantt Chart'!$D$9:$D$1000))+1,
                ""),
            ROW(A924))
        ),
    "")</f>
        <v>0</v>
      </c>
      <c r="BN928" s="12"/>
      <c r="BO928" s="316"/>
      <c r="BP928" s="320" t="str">
        <f>IFERROR(INDEX('Gantt Chart'!$L$9:$L$1000, MATCH($BR928, 'Gantt Chart'!$D$9:$D$1000, 0)), "")</f>
        <v/>
      </c>
      <c r="BQ928" s="320"/>
      <c r="BR928" s="13" cm="1">
        <f t="array" ref="BR928">IF(INDEX($BM$5:$BM$999, CEILING((ROW()-5)/5, 1))="", "", INDEX($BM$5:$BM$999, CEILING((ROW()-5)/5, 1)))</f>
        <v>0</v>
      </c>
      <c r="BS928" s="12"/>
      <c r="BT928" s="10"/>
    </row>
    <row r="929" spans="1:72" x14ac:dyDescent="0.2">
      <c r="A929" s="9"/>
      <c r="B929" s="18" t="str" cm="1">
        <f t="array" ref="B929">IFERROR(
    INDEX('Gantt Chart'!$D$9:$D$1000,
        SMALL(
            IF(('Gantt Chart'!$J$9:$J$1000=$C$3) * ('Gantt Chart'!$L$9:$L$1000&lt;1),
                ROW('Gantt Chart'!$D$9:$D$1000)-MIN(ROW('Gantt Chart'!$D$9:$D$1000))+1,
                ""),
            ROW(A925))
        ),
    "")</f>
        <v/>
      </c>
      <c r="C929" s="12"/>
      <c r="D929" s="12"/>
      <c r="E929" s="12"/>
      <c r="F929" s="12"/>
      <c r="G929" s="12"/>
      <c r="H929" s="12"/>
      <c r="I929" s="18" t="str" cm="1">
        <f t="array" ref="I929">IFERROR(
    INDEX('Gantt Chart'!$D$9:$D$1000,
        SMALL(
            IF(('Gantt Chart'!$J$9:$J$1000=$J$3) * ('Gantt Chart'!$L$9:$L$1000&lt;1),
                ROW('Gantt Chart'!$D$9:$D$1000)-MIN(ROW('Gantt Chart'!$D$9:$D$1000))+1,
                ""),
            ROW(A925))
        ),
    "")</f>
        <v/>
      </c>
      <c r="J929" s="12"/>
      <c r="K929" s="12"/>
      <c r="L929" s="12"/>
      <c r="M929" s="12"/>
      <c r="N929" s="12"/>
      <c r="O929" s="12"/>
      <c r="P929" s="18" t="str" cm="1">
        <f t="array" ref="P929">IFERROR(
    INDEX('Gantt Chart'!$D$9:$D$1000,
        SMALL(
            IF(('Gantt Chart'!$J$9:$J$1000=$Q$3) * ('Gantt Chart'!$L$9:$L$1000&lt;1),
                ROW('Gantt Chart'!$D$9:$D$1000)-MIN(ROW('Gantt Chart'!$D$9:$D$1000))+1,
                ""),
            ROW(A925))
        ),
    "")</f>
        <v/>
      </c>
      <c r="Q929" s="12"/>
      <c r="R929" s="12"/>
      <c r="S929" s="12"/>
      <c r="T929" s="12"/>
      <c r="U929" s="12"/>
      <c r="V929" s="12"/>
      <c r="W929" s="18" t="str" cm="1">
        <f t="array" ref="W929">IFERROR(
    INDEX('Gantt Chart'!$D$9:$D$1000,
        SMALL(
            IF(('Gantt Chart'!$J$9:$J$1000=$X$3) * ('Gantt Chart'!$L$9:$L$1000&lt;1),
                ROW('Gantt Chart'!$D$9:$D$1000)-MIN(ROW('Gantt Chart'!$D$9:$D$1000))+1,
                ""),
            ROW(A925))
        ),
    "")</f>
        <v/>
      </c>
      <c r="X929" s="12"/>
      <c r="Y929" s="12"/>
      <c r="Z929" s="12"/>
      <c r="AA929" s="12"/>
      <c r="AB929" s="12"/>
      <c r="AC929" s="12"/>
      <c r="AD929" s="18" t="str" cm="1">
        <f t="array" ref="AD929">IFERROR(
    INDEX('Gantt Chart'!$D$9:$D$1000,
        SMALL(
            IF(('Gantt Chart'!$J$9:$J$1000=$AE$3) * ('Gantt Chart'!$L$9:$L$1000&lt;1),
                ROW('Gantt Chart'!$D$9:$D$1000)-MIN(ROW('Gantt Chart'!$D$9:$D$1000))+1,
                ""),
            ROW(A925))
        ),
    "")</f>
        <v/>
      </c>
      <c r="AE929" s="12"/>
      <c r="AF929" s="12"/>
      <c r="AG929" s="12"/>
      <c r="AH929" s="12"/>
      <c r="AI929" s="12"/>
      <c r="AJ929" s="12"/>
      <c r="AK929" s="18" t="str" cm="1">
        <f t="array" ref="AK929">IFERROR(
    INDEX('Gantt Chart'!$D$9:$D$1000,
        SMALL(
            IF(('Gantt Chart'!$J$9:$J$1000=$AL$3) * ('Gantt Chart'!$L$9:$L$1000&lt;1),
                ROW('Gantt Chart'!$D$9:$D$1000)-MIN(ROW('Gantt Chart'!$D$9:$D$1000))+1,
                ""),
            ROW(A925))
        ),
    "")</f>
        <v/>
      </c>
      <c r="AL929" s="12"/>
      <c r="AM929" s="12"/>
      <c r="AN929" s="12"/>
      <c r="AO929" s="12"/>
      <c r="AP929" s="12"/>
      <c r="AQ929" s="12"/>
      <c r="AR929" s="18" t="str" cm="1">
        <f t="array" ref="AR929">IFERROR(
    INDEX('Gantt Chart'!$D$9:$D$1000,
        SMALL(
            IF(('Gantt Chart'!$J$9:$J$1000=$AS$3) * ('Gantt Chart'!$L$9:$L$1000&lt;1),
                ROW('Gantt Chart'!$D$9:$D$1000)-MIN(ROW('Gantt Chart'!$D$9:$D$1000))+1,
                ""),
            ROW(A925))
        ),
    "")</f>
        <v/>
      </c>
      <c r="AS929" s="12"/>
      <c r="AT929" s="12"/>
      <c r="AU929" s="12"/>
      <c r="AV929" s="12"/>
      <c r="AW929" s="12"/>
      <c r="AX929" s="12"/>
      <c r="AY929" s="18" t="str" cm="1">
        <f t="array" ref="AY929">IFERROR(
    INDEX('Gantt Chart'!$D$9:$D$1000,
        SMALL(
            IF(('Gantt Chart'!$J$9:$J$1000=$AZ$3) * ('Gantt Chart'!$L$9:$L$1000&lt;1),
                ROW('Gantt Chart'!$D$9:$D$1000)-MIN(ROW('Gantt Chart'!$D$9:$D$1000))+1,
                ""),
            ROW(A925))
        ),
    "")</f>
        <v/>
      </c>
      <c r="AZ929" s="12"/>
      <c r="BA929" s="12"/>
      <c r="BB929" s="12"/>
      <c r="BC929" s="12"/>
      <c r="BD929" s="12"/>
      <c r="BE929" s="12"/>
      <c r="BF929" s="18" cm="1">
        <f t="array" ref="BF929">IFERROR(
    INDEX('Gantt Chart'!$D$9:$D$1000,
        SMALL(
            IF(('Gantt Chart'!$J$9:$J$1000=$BG$3) * ('Gantt Chart'!$L$9:$L$1000&lt;1),
                ROW('Gantt Chart'!$D$9:$D$1000)-MIN(ROW('Gantt Chart'!$D$9:$D$1000))+1,
                ""),
            ROW(A925))
        ),
    "")</f>
        <v>0</v>
      </c>
      <c r="BG929" s="12"/>
      <c r="BH929" s="12"/>
      <c r="BI929" s="12"/>
      <c r="BJ929" s="12"/>
      <c r="BK929" s="12"/>
      <c r="BL929" s="12"/>
      <c r="BM929" s="18" cm="1">
        <f t="array" ref="BM929">IFERROR(
    INDEX('Gantt Chart'!$D$9:$D$1000,
        SMALL(
            IF(('Gantt Chart'!$J$9:$J$1000=$BN$3) * ('Gantt Chart'!$L$9:$L$1000&lt;1),
                ROW('Gantt Chart'!$D$9:$D$1000)-MIN(ROW('Gantt Chart'!$D$9:$D$1000))+1,
                ""),
            ROW(A925))
        ),
    "")</f>
        <v>0</v>
      </c>
      <c r="BN929" s="12"/>
      <c r="BO929" s="12"/>
      <c r="BP929" s="12"/>
      <c r="BQ929" s="12"/>
      <c r="BR929" s="12"/>
      <c r="BS929" s="12"/>
      <c r="BT929" s="10"/>
    </row>
    <row r="930" spans="1:72" ht="16.899999999999999" customHeight="1" x14ac:dyDescent="0.2">
      <c r="A930" s="9"/>
      <c r="B930" s="18" t="str" cm="1">
        <f t="array" ref="B930">IFERROR(
    INDEX('Gantt Chart'!$D$9:$D$1000,
        SMALL(
            IF(('Gantt Chart'!$J$9:$J$1000=$C$3) * ('Gantt Chart'!$L$9:$L$1000&lt;1),
                ROW('Gantt Chart'!$D$9:$D$1000)-MIN(ROW('Gantt Chart'!$D$9:$D$1000))+1,
                ""),
            ROW(A926))
        ),
    "")</f>
        <v/>
      </c>
      <c r="C930" s="12"/>
      <c r="D930" s="316" t="str">
        <f>IFERROR(INDEX('Gantt Chart'!$H$9:$H$1000, MATCH($G933, 'Gantt Chart'!$D$9:$D$1000, 0)), "")</f>
        <v/>
      </c>
      <c r="E930" s="317" t="str">
        <f>IFERROR(VLOOKUP($G933, 'Gantt Chart'!$D$9:$E$1000, 2, FALSE), "")</f>
        <v/>
      </c>
      <c r="F930" s="317"/>
      <c r="G930" s="317"/>
      <c r="H930" s="12"/>
      <c r="I930" s="18" t="str" cm="1">
        <f t="array" ref="I930">IFERROR(
    INDEX('Gantt Chart'!$D$9:$D$1000,
        SMALL(
            IF(('Gantt Chart'!$J$9:$J$1000=$J$3) * ('Gantt Chart'!$L$9:$L$1000&lt;1),
                ROW('Gantt Chart'!$D$9:$D$1000)-MIN(ROW('Gantt Chart'!$D$9:$D$1000))+1,
                ""),
            ROW(A926))
        ),
    "")</f>
        <v/>
      </c>
      <c r="J930" s="12"/>
      <c r="K930" s="316" t="str">
        <f>IFERROR(INDEX('Gantt Chart'!$H$9:$H$1000, MATCH($N933, 'Gantt Chart'!$D$9:$D$1000, 0)), "")</f>
        <v/>
      </c>
      <c r="L930" s="317" t="str">
        <f>IFERROR(VLOOKUP($N933, 'Gantt Chart'!$D$9:$E$1000, 2, FALSE), "")</f>
        <v/>
      </c>
      <c r="M930" s="317"/>
      <c r="N930" s="317"/>
      <c r="O930" s="12"/>
      <c r="P930" s="18" t="str" cm="1">
        <f t="array" ref="P930">IFERROR(
    INDEX('Gantt Chart'!$D$9:$D$1000,
        SMALL(
            IF(('Gantt Chart'!$J$9:$J$1000=$Q$3) * ('Gantt Chart'!$L$9:$L$1000&lt;1),
                ROW('Gantt Chart'!$D$9:$D$1000)-MIN(ROW('Gantt Chart'!$D$9:$D$1000))+1,
                ""),
            ROW(A926))
        ),
    "")</f>
        <v/>
      </c>
      <c r="Q930" s="12"/>
      <c r="R930" s="316" t="str">
        <f>IFERROR(INDEX('Gantt Chart'!$H$9:$H$1000, MATCH($U933, 'Gantt Chart'!$D$9:$D$1000, 0)), "")</f>
        <v/>
      </c>
      <c r="S930" s="317" t="str">
        <f>IFERROR(VLOOKUP($U933, 'Gantt Chart'!$D$9:$E$1000, 2, FALSE), "")</f>
        <v/>
      </c>
      <c r="T930" s="317"/>
      <c r="U930" s="317"/>
      <c r="V930" s="12"/>
      <c r="W930" s="18" t="str" cm="1">
        <f t="array" ref="W930">IFERROR(
    INDEX('Gantt Chart'!$D$9:$D$1000,
        SMALL(
            IF(('Gantt Chart'!$J$9:$J$1000=$X$3) * ('Gantt Chart'!$L$9:$L$1000&lt;1),
                ROW('Gantt Chart'!$D$9:$D$1000)-MIN(ROW('Gantt Chart'!$D$9:$D$1000))+1,
                ""),
            ROW(A926))
        ),
    "")</f>
        <v/>
      </c>
      <c r="X930" s="12"/>
      <c r="Y930" s="316" t="str">
        <f>IFERROR(INDEX('Gantt Chart'!$H$9:$H$1000, MATCH($AB933, 'Gantt Chart'!$D$9:$D$1000, 0)), "")</f>
        <v/>
      </c>
      <c r="Z930" s="317" t="str">
        <f>IFERROR(VLOOKUP($AB933, 'Gantt Chart'!$D$9:$E$1000, 2, FALSE), "")</f>
        <v/>
      </c>
      <c r="AA930" s="317"/>
      <c r="AB930" s="317"/>
      <c r="AC930" s="12"/>
      <c r="AD930" s="18" t="str" cm="1">
        <f t="array" ref="AD930">IFERROR(
    INDEX('Gantt Chart'!$D$9:$D$1000,
        SMALL(
            IF(('Gantt Chart'!$J$9:$J$1000=$AE$3) * ('Gantt Chart'!$L$9:$L$1000&lt;1),
                ROW('Gantt Chart'!$D$9:$D$1000)-MIN(ROW('Gantt Chart'!$D$9:$D$1000))+1,
                ""),
            ROW(A926))
        ),
    "")</f>
        <v/>
      </c>
      <c r="AE930" s="12"/>
      <c r="AF930" s="316" t="str">
        <f>IFERROR(INDEX('Gantt Chart'!$H$9:$H$1000, MATCH($AI933, 'Gantt Chart'!$D$9:$D$1000, 0)), "")</f>
        <v/>
      </c>
      <c r="AG930" s="317" t="str">
        <f>IFERROR(VLOOKUP($AI933, 'Gantt Chart'!$D$9:$E$1000, 2, FALSE), "")</f>
        <v/>
      </c>
      <c r="AH930" s="317"/>
      <c r="AI930" s="317"/>
      <c r="AJ930" s="12"/>
      <c r="AK930" s="18" t="str" cm="1">
        <f t="array" ref="AK930">IFERROR(
    INDEX('Gantt Chart'!$D$9:$D$1000,
        SMALL(
            IF(('Gantt Chart'!$J$9:$J$1000=$AL$3) * ('Gantt Chart'!$L$9:$L$1000&lt;1),
                ROW('Gantt Chart'!$D$9:$D$1000)-MIN(ROW('Gantt Chart'!$D$9:$D$1000))+1,
                ""),
            ROW(A926))
        ),
    "")</f>
        <v/>
      </c>
      <c r="AL930" s="12"/>
      <c r="AM930" s="316" t="str">
        <f>IFERROR(INDEX('Gantt Chart'!$H$9:$H$1000, MATCH($AP933, 'Gantt Chart'!$D$9:$D$1000, 0)), "")</f>
        <v/>
      </c>
      <c r="AN930" s="317" t="str">
        <f>IFERROR(VLOOKUP($AP933, 'Gantt Chart'!$D$9:$E$1000, 2, FALSE), "")</f>
        <v/>
      </c>
      <c r="AO930" s="317"/>
      <c r="AP930" s="317"/>
      <c r="AQ930" s="12"/>
      <c r="AR930" s="18" t="str" cm="1">
        <f t="array" ref="AR930">IFERROR(
    INDEX('Gantt Chart'!$D$9:$D$1000,
        SMALL(
            IF(('Gantt Chart'!$J$9:$J$1000=$AS$3) * ('Gantt Chart'!$L$9:$L$1000&lt;1),
                ROW('Gantt Chart'!$D$9:$D$1000)-MIN(ROW('Gantt Chart'!$D$9:$D$1000))+1,
                ""),
            ROW(A926))
        ),
    "")</f>
        <v/>
      </c>
      <c r="AS930" s="12"/>
      <c r="AT930" s="316" t="str">
        <f>IFERROR(INDEX('Gantt Chart'!$H$9:$H$1000, MATCH($AW933, 'Gantt Chart'!$D$9:$D$1000, 0)), "")</f>
        <v/>
      </c>
      <c r="AU930" s="317" t="str">
        <f>IFERROR(VLOOKUP($AW933, 'Gantt Chart'!$D$9:$E$1000, 2, FALSE), "")</f>
        <v/>
      </c>
      <c r="AV930" s="317"/>
      <c r="AW930" s="317"/>
      <c r="AX930" s="12"/>
      <c r="AY930" s="18" t="str" cm="1">
        <f t="array" ref="AY930">IFERROR(
    INDEX('Gantt Chart'!$D$9:$D$1000,
        SMALL(
            IF(('Gantt Chart'!$J$9:$J$1000=$AZ$3) * ('Gantt Chart'!$L$9:$L$1000&lt;1),
                ROW('Gantt Chart'!$D$9:$D$1000)-MIN(ROW('Gantt Chart'!$D$9:$D$1000))+1,
                ""),
            ROW(A926))
        ),
    "")</f>
        <v/>
      </c>
      <c r="AZ930" s="12"/>
      <c r="BA930" s="316" t="str">
        <f>IFERROR(INDEX('Gantt Chart'!$H$9:$H$1000, MATCH($BD933, 'Gantt Chart'!$D$9:$D$1000, 0)), "")</f>
        <v/>
      </c>
      <c r="BB930" s="317" t="str">
        <f>IFERROR(VLOOKUP($BD933, 'Gantt Chart'!$D$9:$E$1000, 2, FALSE), "")</f>
        <v/>
      </c>
      <c r="BC930" s="317"/>
      <c r="BD930" s="317"/>
      <c r="BE930" s="12"/>
      <c r="BF930" s="18" cm="1">
        <f t="array" ref="BF930">IFERROR(
    INDEX('Gantt Chart'!$D$9:$D$1000,
        SMALL(
            IF(('Gantt Chart'!$J$9:$J$1000=$BG$3) * ('Gantt Chart'!$L$9:$L$1000&lt;1),
                ROW('Gantt Chart'!$D$9:$D$1000)-MIN(ROW('Gantt Chart'!$D$9:$D$1000))+1,
                ""),
            ROW(A926))
        ),
    "")</f>
        <v>0</v>
      </c>
      <c r="BG930" s="12"/>
      <c r="BH930" s="316" t="str">
        <f>IFERROR(INDEX('Gantt Chart'!$H$9:$H$1000, MATCH($BK933, 'Gantt Chart'!$D$9:$D$1000, 0)), "")</f>
        <v/>
      </c>
      <c r="BI930" s="317" t="str">
        <f>IFERROR(VLOOKUP($BK933, 'Gantt Chart'!$D$9:$E$1000, 2, FALSE), "")</f>
        <v/>
      </c>
      <c r="BJ930" s="317"/>
      <c r="BK930" s="317"/>
      <c r="BL930" s="12"/>
      <c r="BM930" s="18" cm="1">
        <f t="array" ref="BM930">IFERROR(
    INDEX('Gantt Chart'!$D$9:$D$1000,
        SMALL(
            IF(('Gantt Chart'!$J$9:$J$1000=$BN$3) * ('Gantt Chart'!$L$9:$L$1000&lt;1),
                ROW('Gantt Chart'!$D$9:$D$1000)-MIN(ROW('Gantt Chart'!$D$9:$D$1000))+1,
                ""),
            ROW(A926))
        ),
    "")</f>
        <v>0</v>
      </c>
      <c r="BN930" s="12"/>
      <c r="BO930" s="316" t="str">
        <f>IFERROR(INDEX('Gantt Chart'!$H$9:$H$1000, MATCH($BR933, 'Gantt Chart'!$D$9:$D$1000, 0)), "")</f>
        <v/>
      </c>
      <c r="BP930" s="317" t="str">
        <f>IFERROR(VLOOKUP($BR933, 'Gantt Chart'!$D$9:$E$1000, 2, FALSE), "")</f>
        <v/>
      </c>
      <c r="BQ930" s="317"/>
      <c r="BR930" s="317"/>
      <c r="BS930" s="12"/>
      <c r="BT930" s="10"/>
    </row>
    <row r="931" spans="1:72" x14ac:dyDescent="0.2">
      <c r="A931" s="9"/>
      <c r="B931" s="18" t="str" cm="1">
        <f t="array" ref="B931">IFERROR(
    INDEX('Gantt Chart'!$D$9:$D$1000,
        SMALL(
            IF(('Gantt Chart'!$J$9:$J$1000=$C$3) * ('Gantt Chart'!$L$9:$L$1000&lt;1),
                ROW('Gantt Chart'!$D$9:$D$1000)-MIN(ROW('Gantt Chart'!$D$9:$D$1000))+1,
                ""),
            ROW(A927))
        ),
    "")</f>
        <v/>
      </c>
      <c r="C931" s="12"/>
      <c r="D931" s="316"/>
      <c r="E931" s="318" t="str">
        <f>IFERROR(INDEX('Gantt Chart'!$C$9:$C$1000, MATCH($G933, 'Gantt Chart'!$D$9:$D$1000, 0)), "")</f>
        <v/>
      </c>
      <c r="F931" s="318"/>
      <c r="G931" s="318"/>
      <c r="H931" s="12"/>
      <c r="I931" s="18" t="str" cm="1">
        <f t="array" ref="I931">IFERROR(
    INDEX('Gantt Chart'!$D$9:$D$1000,
        SMALL(
            IF(('Gantt Chart'!$J$9:$J$1000=$J$3) * ('Gantt Chart'!$L$9:$L$1000&lt;1),
                ROW('Gantt Chart'!$D$9:$D$1000)-MIN(ROW('Gantt Chart'!$D$9:$D$1000))+1,
                ""),
            ROW(A927))
        ),
    "")</f>
        <v/>
      </c>
      <c r="J931" s="12"/>
      <c r="K931" s="316"/>
      <c r="L931" s="318" t="str">
        <f>IFERROR(INDEX('Gantt Chart'!$C$9:$C$1000, MATCH($N933, 'Gantt Chart'!$D$9:$D$1000, 0)), "")</f>
        <v/>
      </c>
      <c r="M931" s="318"/>
      <c r="N931" s="318"/>
      <c r="O931" s="12"/>
      <c r="P931" s="18" t="str" cm="1">
        <f t="array" ref="P931">IFERROR(
    INDEX('Gantt Chart'!$D$9:$D$1000,
        SMALL(
            IF(('Gantt Chart'!$J$9:$J$1000=$Q$3) * ('Gantt Chart'!$L$9:$L$1000&lt;1),
                ROW('Gantt Chart'!$D$9:$D$1000)-MIN(ROW('Gantt Chart'!$D$9:$D$1000))+1,
                ""),
            ROW(A927))
        ),
    "")</f>
        <v/>
      </c>
      <c r="Q931" s="12"/>
      <c r="R931" s="316"/>
      <c r="S931" s="318" t="str">
        <f>IFERROR(INDEX('Gantt Chart'!$C$9:$C$1000, MATCH($U933, 'Gantt Chart'!$D$9:$D$1000, 0)), "")</f>
        <v/>
      </c>
      <c r="T931" s="318"/>
      <c r="U931" s="318"/>
      <c r="V931" s="12"/>
      <c r="W931" s="18" t="str" cm="1">
        <f t="array" ref="W931">IFERROR(
    INDEX('Gantt Chart'!$D$9:$D$1000,
        SMALL(
            IF(('Gantt Chart'!$J$9:$J$1000=$X$3) * ('Gantt Chart'!$L$9:$L$1000&lt;1),
                ROW('Gantt Chart'!$D$9:$D$1000)-MIN(ROW('Gantt Chart'!$D$9:$D$1000))+1,
                ""),
            ROW(A927))
        ),
    "")</f>
        <v/>
      </c>
      <c r="X931" s="12"/>
      <c r="Y931" s="316"/>
      <c r="Z931" s="318" t="str">
        <f>IFERROR(INDEX('Gantt Chart'!$C$9:$C$1000, MATCH($AB933, 'Gantt Chart'!$D$9:$D$1000, 0)), "")</f>
        <v/>
      </c>
      <c r="AA931" s="318"/>
      <c r="AB931" s="318"/>
      <c r="AC931" s="12"/>
      <c r="AD931" s="18" t="str" cm="1">
        <f t="array" ref="AD931">IFERROR(
    INDEX('Gantt Chart'!$D$9:$D$1000,
        SMALL(
            IF(('Gantt Chart'!$J$9:$J$1000=$AE$3) * ('Gantt Chart'!$L$9:$L$1000&lt;1),
                ROW('Gantt Chart'!$D$9:$D$1000)-MIN(ROW('Gantt Chart'!$D$9:$D$1000))+1,
                ""),
            ROW(A927))
        ),
    "")</f>
        <v/>
      </c>
      <c r="AE931" s="12"/>
      <c r="AF931" s="316"/>
      <c r="AG931" s="318" t="str">
        <f>IFERROR(INDEX('Gantt Chart'!$C$9:$C$1000, MATCH($AI933, 'Gantt Chart'!$D$9:$D$1000, 0)), "")</f>
        <v/>
      </c>
      <c r="AH931" s="318"/>
      <c r="AI931" s="318"/>
      <c r="AJ931" s="12"/>
      <c r="AK931" s="18" t="str" cm="1">
        <f t="array" ref="AK931">IFERROR(
    INDEX('Gantt Chart'!$D$9:$D$1000,
        SMALL(
            IF(('Gantt Chart'!$J$9:$J$1000=$AL$3) * ('Gantt Chart'!$L$9:$L$1000&lt;1),
                ROW('Gantt Chart'!$D$9:$D$1000)-MIN(ROW('Gantt Chart'!$D$9:$D$1000))+1,
                ""),
            ROW(A927))
        ),
    "")</f>
        <v/>
      </c>
      <c r="AL931" s="12"/>
      <c r="AM931" s="316"/>
      <c r="AN931" s="318" t="str">
        <f>IFERROR(INDEX('Gantt Chart'!$C$9:$C$1000, MATCH($AP933, 'Gantt Chart'!$D$9:$D$1000, 0)), "")</f>
        <v/>
      </c>
      <c r="AO931" s="318"/>
      <c r="AP931" s="318"/>
      <c r="AQ931" s="12"/>
      <c r="AR931" s="18" t="str" cm="1">
        <f t="array" ref="AR931">IFERROR(
    INDEX('Gantt Chart'!$D$9:$D$1000,
        SMALL(
            IF(('Gantt Chart'!$J$9:$J$1000=$AS$3) * ('Gantt Chart'!$L$9:$L$1000&lt;1),
                ROW('Gantt Chart'!$D$9:$D$1000)-MIN(ROW('Gantt Chart'!$D$9:$D$1000))+1,
                ""),
            ROW(A927))
        ),
    "")</f>
        <v/>
      </c>
      <c r="AS931" s="12"/>
      <c r="AT931" s="316"/>
      <c r="AU931" s="318" t="str">
        <f>IFERROR(INDEX('Gantt Chart'!$C$9:$C$1000, MATCH($AW933, 'Gantt Chart'!$D$9:$D$1000, 0)), "")</f>
        <v/>
      </c>
      <c r="AV931" s="318"/>
      <c r="AW931" s="318"/>
      <c r="AX931" s="12"/>
      <c r="AY931" s="18" t="str" cm="1">
        <f t="array" ref="AY931">IFERROR(
    INDEX('Gantt Chart'!$D$9:$D$1000,
        SMALL(
            IF(('Gantt Chart'!$J$9:$J$1000=$AZ$3) * ('Gantt Chart'!$L$9:$L$1000&lt;1),
                ROW('Gantt Chart'!$D$9:$D$1000)-MIN(ROW('Gantt Chart'!$D$9:$D$1000))+1,
                ""),
            ROW(A927))
        ),
    "")</f>
        <v/>
      </c>
      <c r="AZ931" s="12"/>
      <c r="BA931" s="316"/>
      <c r="BB931" s="318" t="str">
        <f>IFERROR(INDEX('Gantt Chart'!$C$9:$C$1000, MATCH($BD933, 'Gantt Chart'!$D$9:$D$1000, 0)), "")</f>
        <v/>
      </c>
      <c r="BC931" s="318"/>
      <c r="BD931" s="318"/>
      <c r="BE931" s="12"/>
      <c r="BF931" s="18" cm="1">
        <f t="array" ref="BF931">IFERROR(
    INDEX('Gantt Chart'!$D$9:$D$1000,
        SMALL(
            IF(('Gantt Chart'!$J$9:$J$1000=$BG$3) * ('Gantt Chart'!$L$9:$L$1000&lt;1),
                ROW('Gantt Chart'!$D$9:$D$1000)-MIN(ROW('Gantt Chart'!$D$9:$D$1000))+1,
                ""),
            ROW(A927))
        ),
    "")</f>
        <v>0</v>
      </c>
      <c r="BG931" s="12"/>
      <c r="BH931" s="316"/>
      <c r="BI931" s="318" t="str">
        <f>IFERROR(INDEX('Gantt Chart'!$C$9:$C$1000, MATCH($BK933, 'Gantt Chart'!$D$9:$D$1000, 0)), "")</f>
        <v/>
      </c>
      <c r="BJ931" s="318"/>
      <c r="BK931" s="318"/>
      <c r="BL931" s="12"/>
      <c r="BM931" s="18" cm="1">
        <f t="array" ref="BM931">IFERROR(
    INDEX('Gantt Chart'!$D$9:$D$1000,
        SMALL(
            IF(('Gantt Chart'!$J$9:$J$1000=$BN$3) * ('Gantt Chart'!$L$9:$L$1000&lt;1),
                ROW('Gantt Chart'!$D$9:$D$1000)-MIN(ROW('Gantt Chart'!$D$9:$D$1000))+1,
                ""),
            ROW(A927))
        ),
    "")</f>
        <v>0</v>
      </c>
      <c r="BN931" s="12"/>
      <c r="BO931" s="316"/>
      <c r="BP931" s="318" t="str">
        <f>IFERROR(INDEX('Gantt Chart'!$C$9:$C$1000, MATCH($BR933, 'Gantt Chart'!$D$9:$D$1000, 0)), "")</f>
        <v/>
      </c>
      <c r="BQ931" s="318"/>
      <c r="BR931" s="318"/>
      <c r="BS931" s="12"/>
      <c r="BT931" s="10"/>
    </row>
    <row r="932" spans="1:72" x14ac:dyDescent="0.2">
      <c r="A932" s="9"/>
      <c r="B932" s="18" t="str" cm="1">
        <f t="array" ref="B932">IFERROR(
    INDEX('Gantt Chart'!$D$9:$D$1000,
        SMALL(
            IF(('Gantt Chart'!$J$9:$J$1000=$C$3) * ('Gantt Chart'!$L$9:$L$1000&lt;1),
                ROW('Gantt Chart'!$D$9:$D$1000)-MIN(ROW('Gantt Chart'!$D$9:$D$1000))+1,
                ""),
            ROW(A928))
        ),
    "")</f>
        <v/>
      </c>
      <c r="C932" s="12"/>
      <c r="D932" s="316"/>
      <c r="E932" s="319" t="str">
        <f>IFERROR(INDEX('Gantt Chart'!$M$9:$M$1000, MATCH($G933, 'Gantt Chart'!$D$9:$D$1000, 0)), "")</f>
        <v/>
      </c>
      <c r="F932" s="319"/>
      <c r="G932" s="319"/>
      <c r="H932" s="12"/>
      <c r="I932" s="18" t="str" cm="1">
        <f t="array" ref="I932">IFERROR(
    INDEX('Gantt Chart'!$D$9:$D$1000,
        SMALL(
            IF(('Gantt Chart'!$J$9:$J$1000=$J$3) * ('Gantt Chart'!$L$9:$L$1000&lt;1),
                ROW('Gantt Chart'!$D$9:$D$1000)-MIN(ROW('Gantt Chart'!$D$9:$D$1000))+1,
                ""),
            ROW(A928))
        ),
    "")</f>
        <v/>
      </c>
      <c r="J932" s="12"/>
      <c r="K932" s="316"/>
      <c r="L932" s="319" t="str">
        <f>IFERROR(INDEX('Gantt Chart'!$M$9:$M$1000, MATCH($N933, 'Gantt Chart'!$D$9:$D$1000, 0)), "")</f>
        <v/>
      </c>
      <c r="M932" s="319"/>
      <c r="N932" s="319"/>
      <c r="O932" s="12"/>
      <c r="P932" s="18" t="str" cm="1">
        <f t="array" ref="P932">IFERROR(
    INDEX('Gantt Chart'!$D$9:$D$1000,
        SMALL(
            IF(('Gantt Chart'!$J$9:$J$1000=$Q$3) * ('Gantt Chart'!$L$9:$L$1000&lt;1),
                ROW('Gantt Chart'!$D$9:$D$1000)-MIN(ROW('Gantt Chart'!$D$9:$D$1000))+1,
                ""),
            ROW(A928))
        ),
    "")</f>
        <v/>
      </c>
      <c r="Q932" s="12"/>
      <c r="R932" s="316"/>
      <c r="S932" s="319" t="str">
        <f>IFERROR(INDEX('Gantt Chart'!$M$9:$M$1000, MATCH($U933, 'Gantt Chart'!$D$9:$D$1000, 0)), "")</f>
        <v/>
      </c>
      <c r="T932" s="319"/>
      <c r="U932" s="319"/>
      <c r="V932" s="12"/>
      <c r="W932" s="18" t="str" cm="1">
        <f t="array" ref="W932">IFERROR(
    INDEX('Gantt Chart'!$D$9:$D$1000,
        SMALL(
            IF(('Gantt Chart'!$J$9:$J$1000=$X$3) * ('Gantt Chart'!$L$9:$L$1000&lt;1),
                ROW('Gantt Chart'!$D$9:$D$1000)-MIN(ROW('Gantt Chart'!$D$9:$D$1000))+1,
                ""),
            ROW(A928))
        ),
    "")</f>
        <v/>
      </c>
      <c r="X932" s="12"/>
      <c r="Y932" s="316"/>
      <c r="Z932" s="319" t="str">
        <f>IFERROR(INDEX('Gantt Chart'!$M$9:$M$1000, MATCH($AB933, 'Gantt Chart'!$D$9:$D$1000, 0)), "")</f>
        <v/>
      </c>
      <c r="AA932" s="319"/>
      <c r="AB932" s="319"/>
      <c r="AC932" s="12"/>
      <c r="AD932" s="18" t="str" cm="1">
        <f t="array" ref="AD932">IFERROR(
    INDEX('Gantt Chart'!$D$9:$D$1000,
        SMALL(
            IF(('Gantt Chart'!$J$9:$J$1000=$AE$3) * ('Gantt Chart'!$L$9:$L$1000&lt;1),
                ROW('Gantt Chart'!$D$9:$D$1000)-MIN(ROW('Gantt Chart'!$D$9:$D$1000))+1,
                ""),
            ROW(A928))
        ),
    "")</f>
        <v/>
      </c>
      <c r="AE932" s="12"/>
      <c r="AF932" s="316"/>
      <c r="AG932" s="319" t="str">
        <f>IFERROR(INDEX('Gantt Chart'!$M$9:$M$1000, MATCH($AI933, 'Gantt Chart'!$D$9:$D$1000, 0)), "")</f>
        <v/>
      </c>
      <c r="AH932" s="319"/>
      <c r="AI932" s="319"/>
      <c r="AJ932" s="12"/>
      <c r="AK932" s="18" t="str" cm="1">
        <f t="array" ref="AK932">IFERROR(
    INDEX('Gantt Chart'!$D$9:$D$1000,
        SMALL(
            IF(('Gantt Chart'!$J$9:$J$1000=$AL$3) * ('Gantt Chart'!$L$9:$L$1000&lt;1),
                ROW('Gantt Chart'!$D$9:$D$1000)-MIN(ROW('Gantt Chart'!$D$9:$D$1000))+1,
                ""),
            ROW(A928))
        ),
    "")</f>
        <v/>
      </c>
      <c r="AL932" s="12"/>
      <c r="AM932" s="316"/>
      <c r="AN932" s="319" t="str">
        <f>IFERROR(INDEX('Gantt Chart'!$M$9:$M$1000, MATCH($AP933, 'Gantt Chart'!$D$9:$D$1000, 0)), "")</f>
        <v/>
      </c>
      <c r="AO932" s="319"/>
      <c r="AP932" s="319"/>
      <c r="AQ932" s="12"/>
      <c r="AR932" s="18" t="str" cm="1">
        <f t="array" ref="AR932">IFERROR(
    INDEX('Gantt Chart'!$D$9:$D$1000,
        SMALL(
            IF(('Gantt Chart'!$J$9:$J$1000=$AS$3) * ('Gantt Chart'!$L$9:$L$1000&lt;1),
                ROW('Gantt Chart'!$D$9:$D$1000)-MIN(ROW('Gantt Chart'!$D$9:$D$1000))+1,
                ""),
            ROW(A928))
        ),
    "")</f>
        <v/>
      </c>
      <c r="AS932" s="12"/>
      <c r="AT932" s="316"/>
      <c r="AU932" s="319" t="str">
        <f>IFERROR(INDEX('Gantt Chart'!$M$9:$M$1000, MATCH($AW933, 'Gantt Chart'!$D$9:$D$1000, 0)), "")</f>
        <v/>
      </c>
      <c r="AV932" s="319"/>
      <c r="AW932" s="319"/>
      <c r="AX932" s="12"/>
      <c r="AY932" s="18" t="str" cm="1">
        <f t="array" ref="AY932">IFERROR(
    INDEX('Gantt Chart'!$D$9:$D$1000,
        SMALL(
            IF(('Gantt Chart'!$J$9:$J$1000=$AZ$3) * ('Gantt Chart'!$L$9:$L$1000&lt;1),
                ROW('Gantt Chart'!$D$9:$D$1000)-MIN(ROW('Gantt Chart'!$D$9:$D$1000))+1,
                ""),
            ROW(A928))
        ),
    "")</f>
        <v/>
      </c>
      <c r="AZ932" s="12"/>
      <c r="BA932" s="316"/>
      <c r="BB932" s="319" t="str">
        <f>IFERROR(INDEX('Gantt Chart'!$M$9:$M$1000, MATCH($BD933, 'Gantt Chart'!$D$9:$D$1000, 0)), "")</f>
        <v/>
      </c>
      <c r="BC932" s="319"/>
      <c r="BD932" s="319"/>
      <c r="BE932" s="12"/>
      <c r="BF932" s="18" cm="1">
        <f t="array" ref="BF932">IFERROR(
    INDEX('Gantt Chart'!$D$9:$D$1000,
        SMALL(
            IF(('Gantt Chart'!$J$9:$J$1000=$BG$3) * ('Gantt Chart'!$L$9:$L$1000&lt;1),
                ROW('Gantt Chart'!$D$9:$D$1000)-MIN(ROW('Gantt Chart'!$D$9:$D$1000))+1,
                ""),
            ROW(A928))
        ),
    "")</f>
        <v>0</v>
      </c>
      <c r="BG932" s="12"/>
      <c r="BH932" s="316"/>
      <c r="BI932" s="319" t="str">
        <f>IFERROR(INDEX('Gantt Chart'!$M$9:$M$1000, MATCH($BK933, 'Gantt Chart'!$D$9:$D$1000, 0)), "")</f>
        <v/>
      </c>
      <c r="BJ932" s="319"/>
      <c r="BK932" s="319"/>
      <c r="BL932" s="12"/>
      <c r="BM932" s="18" cm="1">
        <f t="array" ref="BM932">IFERROR(
    INDEX('Gantt Chart'!$D$9:$D$1000,
        SMALL(
            IF(('Gantt Chart'!$J$9:$J$1000=$BN$3) * ('Gantt Chart'!$L$9:$L$1000&lt;1),
                ROW('Gantt Chart'!$D$9:$D$1000)-MIN(ROW('Gantt Chart'!$D$9:$D$1000))+1,
                ""),
            ROW(A928))
        ),
    "")</f>
        <v>0</v>
      </c>
      <c r="BN932" s="12"/>
      <c r="BO932" s="316"/>
      <c r="BP932" s="319" t="str">
        <f>IFERROR(INDEX('Gantt Chart'!$M$9:$M$1000, MATCH($BR933, 'Gantt Chart'!$D$9:$D$1000, 0)), "")</f>
        <v/>
      </c>
      <c r="BQ932" s="319"/>
      <c r="BR932" s="319"/>
      <c r="BS932" s="12"/>
      <c r="BT932" s="10"/>
    </row>
    <row r="933" spans="1:72" x14ac:dyDescent="0.2">
      <c r="A933" s="9"/>
      <c r="B933" s="18" t="str" cm="1">
        <f t="array" ref="B933">IFERROR(
    INDEX('Gantt Chart'!$D$9:$D$1000,
        SMALL(
            IF(('Gantt Chart'!$J$9:$J$1000=$C$3) * ('Gantt Chart'!$L$9:$L$1000&lt;1),
                ROW('Gantt Chart'!$D$9:$D$1000)-MIN(ROW('Gantt Chart'!$D$9:$D$1000))+1,
                ""),
            ROW(A929))
        ),
    "")</f>
        <v/>
      </c>
      <c r="C933" s="12"/>
      <c r="D933" s="316"/>
      <c r="E933" s="320" t="str">
        <f>IFERROR(INDEX('Gantt Chart'!$L$9:$L$1000, MATCH($G933, 'Gantt Chart'!$D$9:$D$1000, 0)), "")</f>
        <v/>
      </c>
      <c r="F933" s="320"/>
      <c r="G933" s="13" t="str" cm="1">
        <f t="array" ref="G933">IF(INDEX($B$5:$B$999, CEILING((ROW()-5)/5, 1))="", "", INDEX($B$5:$B$999, CEILING((ROW()-5)/5, 1)))</f>
        <v/>
      </c>
      <c r="H933" s="12"/>
      <c r="I933" s="18" t="str" cm="1">
        <f t="array" ref="I933">IFERROR(
    INDEX('Gantt Chart'!$D$9:$D$1000,
        SMALL(
            IF(('Gantt Chart'!$J$9:$J$1000=$J$3) * ('Gantt Chart'!$L$9:$L$1000&lt;1),
                ROW('Gantt Chart'!$D$9:$D$1000)-MIN(ROW('Gantt Chart'!$D$9:$D$1000))+1,
                ""),
            ROW(A929))
        ),
    "")</f>
        <v/>
      </c>
      <c r="J933" s="12"/>
      <c r="K933" s="316"/>
      <c r="L933" s="320" t="str">
        <f>IFERROR(INDEX('Gantt Chart'!$L$9:$L$1000, MATCH($N933, 'Gantt Chart'!$D$9:$D$1000, 0)), "")</f>
        <v/>
      </c>
      <c r="M933" s="320"/>
      <c r="N933" s="13" t="str" cm="1">
        <f t="array" ref="N933">IF(INDEX($I$5:$I$999, CEILING((ROW()-5)/5, 1))="", "", INDEX($I$5:$I$999, CEILING((ROW()-5)/5, 1)))</f>
        <v/>
      </c>
      <c r="O933" s="12"/>
      <c r="P933" s="18" t="str" cm="1">
        <f t="array" ref="P933">IFERROR(
    INDEX('Gantt Chart'!$D$9:$D$1000,
        SMALL(
            IF(('Gantt Chart'!$J$9:$J$1000=$Q$3) * ('Gantt Chart'!$L$9:$L$1000&lt;1),
                ROW('Gantt Chart'!$D$9:$D$1000)-MIN(ROW('Gantt Chart'!$D$9:$D$1000))+1,
                ""),
            ROW(A929))
        ),
    "")</f>
        <v/>
      </c>
      <c r="Q933" s="12"/>
      <c r="R933" s="316"/>
      <c r="S933" s="320" t="str">
        <f>IFERROR(INDEX('Gantt Chart'!$L$9:$L$1000, MATCH($U933, 'Gantt Chart'!$D$9:$D$1000, 0)), "")</f>
        <v/>
      </c>
      <c r="T933" s="320"/>
      <c r="U933" s="13" t="str" cm="1">
        <f t="array" ref="U933">IF(INDEX($P$5:$P$999, CEILING((ROW()-5)/5, 1))="", "", INDEX($P$5:$P$999, CEILING((ROW()-5)/5, 1)))</f>
        <v/>
      </c>
      <c r="V933" s="12"/>
      <c r="W933" s="18" t="str" cm="1">
        <f t="array" ref="W933">IFERROR(
    INDEX('Gantt Chart'!$D$9:$D$1000,
        SMALL(
            IF(('Gantt Chart'!$J$9:$J$1000=$X$3) * ('Gantt Chart'!$L$9:$L$1000&lt;1),
                ROW('Gantt Chart'!$D$9:$D$1000)-MIN(ROW('Gantt Chart'!$D$9:$D$1000))+1,
                ""),
            ROW(A929))
        ),
    "")</f>
        <v/>
      </c>
      <c r="X933" s="12"/>
      <c r="Y933" s="316"/>
      <c r="Z933" s="320" t="str">
        <f>IFERROR(INDEX('Gantt Chart'!$L$9:$L$1000, MATCH($AB933, 'Gantt Chart'!$D$9:$D$1000, 0)), "")</f>
        <v/>
      </c>
      <c r="AA933" s="320"/>
      <c r="AB933" s="13" t="str" cm="1">
        <f t="array" ref="AB933">IF(INDEX($W$5:$W$999, CEILING((ROW()-5)/5, 1))="", "", INDEX($W$5:$W$999, CEILING((ROW()-5)/5, 1)))</f>
        <v/>
      </c>
      <c r="AC933" s="12"/>
      <c r="AD933" s="18" t="str" cm="1">
        <f t="array" ref="AD933">IFERROR(
    INDEX('Gantt Chart'!$D$9:$D$1000,
        SMALL(
            IF(('Gantt Chart'!$J$9:$J$1000=$AE$3) * ('Gantt Chart'!$L$9:$L$1000&lt;1),
                ROW('Gantt Chart'!$D$9:$D$1000)-MIN(ROW('Gantt Chart'!$D$9:$D$1000))+1,
                ""),
            ROW(A929))
        ),
    "")</f>
        <v/>
      </c>
      <c r="AE933" s="12"/>
      <c r="AF933" s="316"/>
      <c r="AG933" s="320" t="str">
        <f>IFERROR(INDEX('Gantt Chart'!$L$9:$L$1000, MATCH($AI933, 'Gantt Chart'!$D$9:$D$1000, 0)), "")</f>
        <v/>
      </c>
      <c r="AH933" s="320"/>
      <c r="AI933" s="13" t="str" cm="1">
        <f t="array" ref="AI933">IF(INDEX($AD$5:$AD$999, CEILING((ROW()-5)/5, 1))="", "", INDEX($AD$5:$AD$999, CEILING((ROW()-5)/5, 1)))</f>
        <v/>
      </c>
      <c r="AJ933" s="12"/>
      <c r="AK933" s="18" t="str" cm="1">
        <f t="array" ref="AK933">IFERROR(
    INDEX('Gantt Chart'!$D$9:$D$1000,
        SMALL(
            IF(('Gantt Chart'!$J$9:$J$1000=$AL$3) * ('Gantt Chart'!$L$9:$L$1000&lt;1),
                ROW('Gantt Chart'!$D$9:$D$1000)-MIN(ROW('Gantt Chart'!$D$9:$D$1000))+1,
                ""),
            ROW(A929))
        ),
    "")</f>
        <v/>
      </c>
      <c r="AL933" s="12"/>
      <c r="AM933" s="316"/>
      <c r="AN933" s="320" t="str">
        <f>IFERROR(INDEX('Gantt Chart'!$L$9:$L$1000, MATCH($AP933, 'Gantt Chart'!$D$9:$D$1000, 0)), "")</f>
        <v/>
      </c>
      <c r="AO933" s="320"/>
      <c r="AP933" s="13" t="str" cm="1">
        <f t="array" ref="AP933">IF(INDEX($AK$5:$AK$999, CEILING((ROW()-5)/5, 1))="", "", INDEX($AK$5:$AK$999, CEILING((ROW()-5)/5, 1)))</f>
        <v/>
      </c>
      <c r="AQ933" s="12"/>
      <c r="AR933" s="18" t="str" cm="1">
        <f t="array" ref="AR933">IFERROR(
    INDEX('Gantt Chart'!$D$9:$D$1000,
        SMALL(
            IF(('Gantt Chart'!$J$9:$J$1000=$AS$3) * ('Gantt Chart'!$L$9:$L$1000&lt;1),
                ROW('Gantt Chart'!$D$9:$D$1000)-MIN(ROW('Gantt Chart'!$D$9:$D$1000))+1,
                ""),
            ROW(A929))
        ),
    "")</f>
        <v/>
      </c>
      <c r="AS933" s="12"/>
      <c r="AT933" s="316"/>
      <c r="AU933" s="320" t="str">
        <f>IFERROR(INDEX('Gantt Chart'!$L$9:$L$1000, MATCH($AW933, 'Gantt Chart'!$D$9:$D$1000, 0)), "")</f>
        <v/>
      </c>
      <c r="AV933" s="320"/>
      <c r="AW933" s="13" t="str" cm="1">
        <f t="array" ref="AW933">IF(INDEX($AR$5:$AR$999, CEILING((ROW()-5)/5, 1))="", "", INDEX($AR$5:$AR$999, CEILING((ROW()-5)/5, 1)))</f>
        <v/>
      </c>
      <c r="AX933" s="12"/>
      <c r="AY933" s="18" t="str" cm="1">
        <f t="array" ref="AY933">IFERROR(
    INDEX('Gantt Chart'!$D$9:$D$1000,
        SMALL(
            IF(('Gantt Chart'!$J$9:$J$1000=$AZ$3) * ('Gantt Chart'!$L$9:$L$1000&lt;1),
                ROW('Gantt Chart'!$D$9:$D$1000)-MIN(ROW('Gantt Chart'!$D$9:$D$1000))+1,
                ""),
            ROW(A929))
        ),
    "")</f>
        <v/>
      </c>
      <c r="AZ933" s="12"/>
      <c r="BA933" s="316"/>
      <c r="BB933" s="320" t="str">
        <f>IFERROR(INDEX('Gantt Chart'!$L$9:$L$1000, MATCH($BD933, 'Gantt Chart'!$D$9:$D$1000, 0)), "")</f>
        <v/>
      </c>
      <c r="BC933" s="320"/>
      <c r="BD933" s="13" t="str" cm="1">
        <f t="array" ref="BD933">IF(INDEX($AY$5:$AY$999, CEILING((ROW()-5)/5, 1))="", "", INDEX($AY$5:$AY$999, CEILING((ROW()-5)/5, 1)))</f>
        <v/>
      </c>
      <c r="BE933" s="12"/>
      <c r="BF933" s="18" cm="1">
        <f t="array" ref="BF933">IFERROR(
    INDEX('Gantt Chart'!$D$9:$D$1000,
        SMALL(
            IF(('Gantt Chart'!$J$9:$J$1000=$BG$3) * ('Gantt Chart'!$L$9:$L$1000&lt;1),
                ROW('Gantt Chart'!$D$9:$D$1000)-MIN(ROW('Gantt Chart'!$D$9:$D$1000))+1,
                ""),
            ROW(A929))
        ),
    "")</f>
        <v>0</v>
      </c>
      <c r="BG933" s="12"/>
      <c r="BH933" s="316"/>
      <c r="BI933" s="320" t="str">
        <f>IFERROR(INDEX('Gantt Chart'!$L$9:$L$1000, MATCH($BK933, 'Gantt Chart'!$D$9:$D$1000, 0)), "")</f>
        <v/>
      </c>
      <c r="BJ933" s="320"/>
      <c r="BK933" s="13" cm="1">
        <f t="array" ref="BK933">IF(INDEX($BF$5:$BF$999, CEILING((ROW()-5)/5, 1))="", "", INDEX($BF$5:$BF$999, CEILING((ROW()-5)/5, 1)))</f>
        <v>0</v>
      </c>
      <c r="BL933" s="12"/>
      <c r="BM933" s="18" cm="1">
        <f t="array" ref="BM933">IFERROR(
    INDEX('Gantt Chart'!$D$9:$D$1000,
        SMALL(
            IF(('Gantt Chart'!$J$9:$J$1000=$BN$3) * ('Gantt Chart'!$L$9:$L$1000&lt;1),
                ROW('Gantt Chart'!$D$9:$D$1000)-MIN(ROW('Gantt Chart'!$D$9:$D$1000))+1,
                ""),
            ROW(A929))
        ),
    "")</f>
        <v>0</v>
      </c>
      <c r="BN933" s="12"/>
      <c r="BO933" s="316"/>
      <c r="BP933" s="320" t="str">
        <f>IFERROR(INDEX('Gantt Chart'!$L$9:$L$1000, MATCH($BR933, 'Gantt Chart'!$D$9:$D$1000, 0)), "")</f>
        <v/>
      </c>
      <c r="BQ933" s="320"/>
      <c r="BR933" s="13" cm="1">
        <f t="array" ref="BR933">IF(INDEX($BM$5:$BM$999, CEILING((ROW()-5)/5, 1))="", "", INDEX($BM$5:$BM$999, CEILING((ROW()-5)/5, 1)))</f>
        <v>0</v>
      </c>
      <c r="BS933" s="12"/>
      <c r="BT933" s="10"/>
    </row>
    <row r="934" spans="1:72" x14ac:dyDescent="0.2">
      <c r="A934" s="9"/>
      <c r="B934" s="18" t="str" cm="1">
        <f t="array" ref="B934">IFERROR(
    INDEX('Gantt Chart'!$D$9:$D$1000,
        SMALL(
            IF(('Gantt Chart'!$J$9:$J$1000=$C$3) * ('Gantt Chart'!$L$9:$L$1000&lt;1),
                ROW('Gantt Chart'!$D$9:$D$1000)-MIN(ROW('Gantt Chart'!$D$9:$D$1000))+1,
                ""),
            ROW(A930))
        ),
    "")</f>
        <v/>
      </c>
      <c r="C934" s="12"/>
      <c r="D934" s="12"/>
      <c r="E934" s="12"/>
      <c r="F934" s="12"/>
      <c r="G934" s="12"/>
      <c r="H934" s="12"/>
      <c r="I934" s="18" t="str" cm="1">
        <f t="array" ref="I934">IFERROR(
    INDEX('Gantt Chart'!$D$9:$D$1000,
        SMALL(
            IF(('Gantt Chart'!$J$9:$J$1000=$J$3) * ('Gantt Chart'!$L$9:$L$1000&lt;1),
                ROW('Gantt Chart'!$D$9:$D$1000)-MIN(ROW('Gantt Chart'!$D$9:$D$1000))+1,
                ""),
            ROW(A930))
        ),
    "")</f>
        <v/>
      </c>
      <c r="J934" s="12"/>
      <c r="K934" s="12"/>
      <c r="L934" s="12"/>
      <c r="M934" s="12"/>
      <c r="N934" s="12"/>
      <c r="O934" s="12"/>
      <c r="P934" s="18" t="str" cm="1">
        <f t="array" ref="P934">IFERROR(
    INDEX('Gantt Chart'!$D$9:$D$1000,
        SMALL(
            IF(('Gantt Chart'!$J$9:$J$1000=$Q$3) * ('Gantt Chart'!$L$9:$L$1000&lt;1),
                ROW('Gantt Chart'!$D$9:$D$1000)-MIN(ROW('Gantt Chart'!$D$9:$D$1000))+1,
                ""),
            ROW(A930))
        ),
    "")</f>
        <v/>
      </c>
      <c r="Q934" s="12"/>
      <c r="R934" s="12"/>
      <c r="S934" s="12"/>
      <c r="T934" s="12"/>
      <c r="U934" s="12"/>
      <c r="V934" s="12"/>
      <c r="W934" s="18" t="str" cm="1">
        <f t="array" ref="W934">IFERROR(
    INDEX('Gantt Chart'!$D$9:$D$1000,
        SMALL(
            IF(('Gantt Chart'!$J$9:$J$1000=$X$3) * ('Gantt Chart'!$L$9:$L$1000&lt;1),
                ROW('Gantt Chart'!$D$9:$D$1000)-MIN(ROW('Gantt Chart'!$D$9:$D$1000))+1,
                ""),
            ROW(A930))
        ),
    "")</f>
        <v/>
      </c>
      <c r="X934" s="12"/>
      <c r="Y934" s="12"/>
      <c r="Z934" s="12"/>
      <c r="AA934" s="12"/>
      <c r="AB934" s="12"/>
      <c r="AC934" s="12"/>
      <c r="AD934" s="18" t="str" cm="1">
        <f t="array" ref="AD934">IFERROR(
    INDEX('Gantt Chart'!$D$9:$D$1000,
        SMALL(
            IF(('Gantt Chart'!$J$9:$J$1000=$AE$3) * ('Gantt Chart'!$L$9:$L$1000&lt;1),
                ROW('Gantt Chart'!$D$9:$D$1000)-MIN(ROW('Gantt Chart'!$D$9:$D$1000))+1,
                ""),
            ROW(A930))
        ),
    "")</f>
        <v/>
      </c>
      <c r="AE934" s="12"/>
      <c r="AF934" s="12"/>
      <c r="AG934" s="12"/>
      <c r="AH934" s="12"/>
      <c r="AI934" s="12"/>
      <c r="AJ934" s="12"/>
      <c r="AK934" s="18" t="str" cm="1">
        <f t="array" ref="AK934">IFERROR(
    INDEX('Gantt Chart'!$D$9:$D$1000,
        SMALL(
            IF(('Gantt Chart'!$J$9:$J$1000=$AL$3) * ('Gantt Chart'!$L$9:$L$1000&lt;1),
                ROW('Gantt Chart'!$D$9:$D$1000)-MIN(ROW('Gantt Chart'!$D$9:$D$1000))+1,
                ""),
            ROW(A930))
        ),
    "")</f>
        <v/>
      </c>
      <c r="AL934" s="12"/>
      <c r="AM934" s="12"/>
      <c r="AN934" s="12"/>
      <c r="AO934" s="12"/>
      <c r="AP934" s="12"/>
      <c r="AQ934" s="12"/>
      <c r="AR934" s="18" t="str" cm="1">
        <f t="array" ref="AR934">IFERROR(
    INDEX('Gantt Chart'!$D$9:$D$1000,
        SMALL(
            IF(('Gantt Chart'!$J$9:$J$1000=$AS$3) * ('Gantt Chart'!$L$9:$L$1000&lt;1),
                ROW('Gantt Chart'!$D$9:$D$1000)-MIN(ROW('Gantt Chart'!$D$9:$D$1000))+1,
                ""),
            ROW(A930))
        ),
    "")</f>
        <v/>
      </c>
      <c r="AS934" s="12"/>
      <c r="AT934" s="12"/>
      <c r="AU934" s="12"/>
      <c r="AV934" s="12"/>
      <c r="AW934" s="12"/>
      <c r="AX934" s="12"/>
      <c r="AY934" s="18" t="str" cm="1">
        <f t="array" ref="AY934">IFERROR(
    INDEX('Gantt Chart'!$D$9:$D$1000,
        SMALL(
            IF(('Gantt Chart'!$J$9:$J$1000=$AZ$3) * ('Gantt Chart'!$L$9:$L$1000&lt;1),
                ROW('Gantt Chart'!$D$9:$D$1000)-MIN(ROW('Gantt Chart'!$D$9:$D$1000))+1,
                ""),
            ROW(A930))
        ),
    "")</f>
        <v/>
      </c>
      <c r="AZ934" s="12"/>
      <c r="BA934" s="12"/>
      <c r="BB934" s="12"/>
      <c r="BC934" s="12"/>
      <c r="BD934" s="12"/>
      <c r="BE934" s="12"/>
      <c r="BF934" s="18" cm="1">
        <f t="array" ref="BF934">IFERROR(
    INDEX('Gantt Chart'!$D$9:$D$1000,
        SMALL(
            IF(('Gantt Chart'!$J$9:$J$1000=$BG$3) * ('Gantt Chart'!$L$9:$L$1000&lt;1),
                ROW('Gantt Chart'!$D$9:$D$1000)-MIN(ROW('Gantt Chart'!$D$9:$D$1000))+1,
                ""),
            ROW(A930))
        ),
    "")</f>
        <v>0</v>
      </c>
      <c r="BG934" s="12"/>
      <c r="BH934" s="12"/>
      <c r="BI934" s="12"/>
      <c r="BJ934" s="12"/>
      <c r="BK934" s="12"/>
      <c r="BL934" s="12"/>
      <c r="BM934" s="18" cm="1">
        <f t="array" ref="BM934">IFERROR(
    INDEX('Gantt Chart'!$D$9:$D$1000,
        SMALL(
            IF(('Gantt Chart'!$J$9:$J$1000=$BN$3) * ('Gantt Chart'!$L$9:$L$1000&lt;1),
                ROW('Gantt Chart'!$D$9:$D$1000)-MIN(ROW('Gantt Chart'!$D$9:$D$1000))+1,
                ""),
            ROW(A930))
        ),
    "")</f>
        <v>0</v>
      </c>
      <c r="BN934" s="12"/>
      <c r="BO934" s="12"/>
      <c r="BP934" s="12"/>
      <c r="BQ934" s="12"/>
      <c r="BR934" s="12"/>
      <c r="BS934" s="12"/>
      <c r="BT934" s="10"/>
    </row>
    <row r="935" spans="1:72" ht="16.899999999999999" customHeight="1" x14ac:dyDescent="0.2">
      <c r="A935" s="9"/>
      <c r="B935" s="18" t="str" cm="1">
        <f t="array" ref="B935">IFERROR(
    INDEX('Gantt Chart'!$D$9:$D$1000,
        SMALL(
            IF(('Gantt Chart'!$J$9:$J$1000=$C$3) * ('Gantt Chart'!$L$9:$L$1000&lt;1),
                ROW('Gantt Chart'!$D$9:$D$1000)-MIN(ROW('Gantt Chart'!$D$9:$D$1000))+1,
                ""),
            ROW(A931))
        ),
    "")</f>
        <v/>
      </c>
      <c r="C935" s="12"/>
      <c r="D935" s="316" t="str">
        <f>IFERROR(INDEX('Gantt Chart'!$H$9:$H$1000, MATCH($G938, 'Gantt Chart'!$D$9:$D$1000, 0)), "")</f>
        <v/>
      </c>
      <c r="E935" s="317" t="str">
        <f>IFERROR(VLOOKUP($G938, 'Gantt Chart'!$D$9:$E$1000, 2, FALSE), "")</f>
        <v/>
      </c>
      <c r="F935" s="317"/>
      <c r="G935" s="317"/>
      <c r="H935" s="12"/>
      <c r="I935" s="18" t="str" cm="1">
        <f t="array" ref="I935">IFERROR(
    INDEX('Gantt Chart'!$D$9:$D$1000,
        SMALL(
            IF(('Gantt Chart'!$J$9:$J$1000=$J$3) * ('Gantt Chart'!$L$9:$L$1000&lt;1),
                ROW('Gantt Chart'!$D$9:$D$1000)-MIN(ROW('Gantt Chart'!$D$9:$D$1000))+1,
                ""),
            ROW(A931))
        ),
    "")</f>
        <v/>
      </c>
      <c r="J935" s="12"/>
      <c r="K935" s="316" t="str">
        <f>IFERROR(INDEX('Gantt Chart'!$H$9:$H$1000, MATCH($N938, 'Gantt Chart'!$D$9:$D$1000, 0)), "")</f>
        <v/>
      </c>
      <c r="L935" s="317" t="str">
        <f>IFERROR(VLOOKUP($N938, 'Gantt Chart'!$D$9:$E$1000, 2, FALSE), "")</f>
        <v/>
      </c>
      <c r="M935" s="317"/>
      <c r="N935" s="317"/>
      <c r="O935" s="12"/>
      <c r="P935" s="18" t="str" cm="1">
        <f t="array" ref="P935">IFERROR(
    INDEX('Gantt Chart'!$D$9:$D$1000,
        SMALL(
            IF(('Gantt Chart'!$J$9:$J$1000=$Q$3) * ('Gantt Chart'!$L$9:$L$1000&lt;1),
                ROW('Gantt Chart'!$D$9:$D$1000)-MIN(ROW('Gantt Chart'!$D$9:$D$1000))+1,
                ""),
            ROW(A931))
        ),
    "")</f>
        <v/>
      </c>
      <c r="Q935" s="12"/>
      <c r="R935" s="316" t="str">
        <f>IFERROR(INDEX('Gantt Chart'!$H$9:$H$1000, MATCH($U938, 'Gantt Chart'!$D$9:$D$1000, 0)), "")</f>
        <v/>
      </c>
      <c r="S935" s="317" t="str">
        <f>IFERROR(VLOOKUP($U938, 'Gantt Chart'!$D$9:$E$1000, 2, FALSE), "")</f>
        <v/>
      </c>
      <c r="T935" s="317"/>
      <c r="U935" s="317"/>
      <c r="V935" s="12"/>
      <c r="W935" s="18" t="str" cm="1">
        <f t="array" ref="W935">IFERROR(
    INDEX('Gantt Chart'!$D$9:$D$1000,
        SMALL(
            IF(('Gantt Chart'!$J$9:$J$1000=$X$3) * ('Gantt Chart'!$L$9:$L$1000&lt;1),
                ROW('Gantt Chart'!$D$9:$D$1000)-MIN(ROW('Gantt Chart'!$D$9:$D$1000))+1,
                ""),
            ROW(A931))
        ),
    "")</f>
        <v/>
      </c>
      <c r="X935" s="12"/>
      <c r="Y935" s="316" t="str">
        <f>IFERROR(INDEX('Gantt Chart'!$H$9:$H$1000, MATCH($AB938, 'Gantt Chart'!$D$9:$D$1000, 0)), "")</f>
        <v/>
      </c>
      <c r="Z935" s="317" t="str">
        <f>IFERROR(VLOOKUP($AB938, 'Gantt Chart'!$D$9:$E$1000, 2, FALSE), "")</f>
        <v/>
      </c>
      <c r="AA935" s="317"/>
      <c r="AB935" s="317"/>
      <c r="AC935" s="12"/>
      <c r="AD935" s="18" t="str" cm="1">
        <f t="array" ref="AD935">IFERROR(
    INDEX('Gantt Chart'!$D$9:$D$1000,
        SMALL(
            IF(('Gantt Chart'!$J$9:$J$1000=$AE$3) * ('Gantt Chart'!$L$9:$L$1000&lt;1),
                ROW('Gantt Chart'!$D$9:$D$1000)-MIN(ROW('Gantt Chart'!$D$9:$D$1000))+1,
                ""),
            ROW(A931))
        ),
    "")</f>
        <v/>
      </c>
      <c r="AE935" s="12"/>
      <c r="AF935" s="316" t="str">
        <f>IFERROR(INDEX('Gantt Chart'!$H$9:$H$1000, MATCH($AI938, 'Gantt Chart'!$D$9:$D$1000, 0)), "")</f>
        <v/>
      </c>
      <c r="AG935" s="317" t="str">
        <f>IFERROR(VLOOKUP($AI938, 'Gantt Chart'!$D$9:$E$1000, 2, FALSE), "")</f>
        <v/>
      </c>
      <c r="AH935" s="317"/>
      <c r="AI935" s="317"/>
      <c r="AJ935" s="12"/>
      <c r="AK935" s="18" t="str" cm="1">
        <f t="array" ref="AK935">IFERROR(
    INDEX('Gantt Chart'!$D$9:$D$1000,
        SMALL(
            IF(('Gantt Chart'!$J$9:$J$1000=$AL$3) * ('Gantt Chart'!$L$9:$L$1000&lt;1),
                ROW('Gantt Chart'!$D$9:$D$1000)-MIN(ROW('Gantt Chart'!$D$9:$D$1000))+1,
                ""),
            ROW(A931))
        ),
    "")</f>
        <v/>
      </c>
      <c r="AL935" s="12"/>
      <c r="AM935" s="316" t="str">
        <f>IFERROR(INDEX('Gantt Chart'!$H$9:$H$1000, MATCH($AP938, 'Gantt Chart'!$D$9:$D$1000, 0)), "")</f>
        <v/>
      </c>
      <c r="AN935" s="317" t="str">
        <f>IFERROR(VLOOKUP($AP938, 'Gantt Chart'!$D$9:$E$1000, 2, FALSE), "")</f>
        <v/>
      </c>
      <c r="AO935" s="317"/>
      <c r="AP935" s="317"/>
      <c r="AQ935" s="12"/>
      <c r="AR935" s="18" t="str" cm="1">
        <f t="array" ref="AR935">IFERROR(
    INDEX('Gantt Chart'!$D$9:$D$1000,
        SMALL(
            IF(('Gantt Chart'!$J$9:$J$1000=$AS$3) * ('Gantt Chart'!$L$9:$L$1000&lt;1),
                ROW('Gantt Chart'!$D$9:$D$1000)-MIN(ROW('Gantt Chart'!$D$9:$D$1000))+1,
                ""),
            ROW(A931))
        ),
    "")</f>
        <v/>
      </c>
      <c r="AS935" s="12"/>
      <c r="AT935" s="316" t="str">
        <f>IFERROR(INDEX('Gantt Chart'!$H$9:$H$1000, MATCH($AW938, 'Gantt Chart'!$D$9:$D$1000, 0)), "")</f>
        <v/>
      </c>
      <c r="AU935" s="317" t="str">
        <f>IFERROR(VLOOKUP($AW938, 'Gantt Chart'!$D$9:$E$1000, 2, FALSE), "")</f>
        <v/>
      </c>
      <c r="AV935" s="317"/>
      <c r="AW935" s="317"/>
      <c r="AX935" s="12"/>
      <c r="AY935" s="18" t="str" cm="1">
        <f t="array" ref="AY935">IFERROR(
    INDEX('Gantt Chart'!$D$9:$D$1000,
        SMALL(
            IF(('Gantt Chart'!$J$9:$J$1000=$AZ$3) * ('Gantt Chart'!$L$9:$L$1000&lt;1),
                ROW('Gantt Chart'!$D$9:$D$1000)-MIN(ROW('Gantt Chart'!$D$9:$D$1000))+1,
                ""),
            ROW(A931))
        ),
    "")</f>
        <v/>
      </c>
      <c r="AZ935" s="12"/>
      <c r="BA935" s="316" t="str">
        <f>IFERROR(INDEX('Gantt Chart'!$H$9:$H$1000, MATCH($BD938, 'Gantt Chart'!$D$9:$D$1000, 0)), "")</f>
        <v/>
      </c>
      <c r="BB935" s="317" t="str">
        <f>IFERROR(VLOOKUP($BD938, 'Gantt Chart'!$D$9:$E$1000, 2, FALSE), "")</f>
        <v/>
      </c>
      <c r="BC935" s="317"/>
      <c r="BD935" s="317"/>
      <c r="BE935" s="12"/>
      <c r="BF935" s="18" cm="1">
        <f t="array" ref="BF935">IFERROR(
    INDEX('Gantt Chart'!$D$9:$D$1000,
        SMALL(
            IF(('Gantt Chart'!$J$9:$J$1000=$BG$3) * ('Gantt Chart'!$L$9:$L$1000&lt;1),
                ROW('Gantt Chart'!$D$9:$D$1000)-MIN(ROW('Gantt Chart'!$D$9:$D$1000))+1,
                ""),
            ROW(A931))
        ),
    "")</f>
        <v>0</v>
      </c>
      <c r="BG935" s="12"/>
      <c r="BH935" s="316" t="str">
        <f>IFERROR(INDEX('Gantt Chart'!$H$9:$H$1000, MATCH($BK938, 'Gantt Chart'!$D$9:$D$1000, 0)), "")</f>
        <v/>
      </c>
      <c r="BI935" s="317" t="str">
        <f>IFERROR(VLOOKUP($BK938, 'Gantt Chart'!$D$9:$E$1000, 2, FALSE), "")</f>
        <v/>
      </c>
      <c r="BJ935" s="317"/>
      <c r="BK935" s="317"/>
      <c r="BL935" s="12"/>
      <c r="BM935" s="18" cm="1">
        <f t="array" ref="BM935">IFERROR(
    INDEX('Gantt Chart'!$D$9:$D$1000,
        SMALL(
            IF(('Gantt Chart'!$J$9:$J$1000=$BN$3) * ('Gantt Chart'!$L$9:$L$1000&lt;1),
                ROW('Gantt Chart'!$D$9:$D$1000)-MIN(ROW('Gantt Chart'!$D$9:$D$1000))+1,
                ""),
            ROW(A931))
        ),
    "")</f>
        <v>0</v>
      </c>
      <c r="BN935" s="12"/>
      <c r="BO935" s="316" t="str">
        <f>IFERROR(INDEX('Gantt Chart'!$H$9:$H$1000, MATCH($BR938, 'Gantt Chart'!$D$9:$D$1000, 0)), "")</f>
        <v/>
      </c>
      <c r="BP935" s="317" t="str">
        <f>IFERROR(VLOOKUP($BR938, 'Gantt Chart'!$D$9:$E$1000, 2, FALSE), "")</f>
        <v/>
      </c>
      <c r="BQ935" s="317"/>
      <c r="BR935" s="317"/>
      <c r="BS935" s="12"/>
      <c r="BT935" s="10"/>
    </row>
    <row r="936" spans="1:72" x14ac:dyDescent="0.2">
      <c r="A936" s="9"/>
      <c r="B936" s="18" t="str" cm="1">
        <f t="array" ref="B936">IFERROR(
    INDEX('Gantt Chart'!$D$9:$D$1000,
        SMALL(
            IF(('Gantt Chart'!$J$9:$J$1000=$C$3) * ('Gantt Chart'!$L$9:$L$1000&lt;1),
                ROW('Gantt Chart'!$D$9:$D$1000)-MIN(ROW('Gantt Chart'!$D$9:$D$1000))+1,
                ""),
            ROW(A932))
        ),
    "")</f>
        <v/>
      </c>
      <c r="C936" s="12"/>
      <c r="D936" s="316"/>
      <c r="E936" s="318" t="str">
        <f>IFERROR(INDEX('Gantt Chart'!$C$9:$C$1000, MATCH($G938, 'Gantt Chart'!$D$9:$D$1000, 0)), "")</f>
        <v/>
      </c>
      <c r="F936" s="318"/>
      <c r="G936" s="318"/>
      <c r="H936" s="12"/>
      <c r="I936" s="18" t="str" cm="1">
        <f t="array" ref="I936">IFERROR(
    INDEX('Gantt Chart'!$D$9:$D$1000,
        SMALL(
            IF(('Gantt Chart'!$J$9:$J$1000=$J$3) * ('Gantt Chart'!$L$9:$L$1000&lt;1),
                ROW('Gantt Chart'!$D$9:$D$1000)-MIN(ROW('Gantt Chart'!$D$9:$D$1000))+1,
                ""),
            ROW(A932))
        ),
    "")</f>
        <v/>
      </c>
      <c r="J936" s="12"/>
      <c r="K936" s="316"/>
      <c r="L936" s="318" t="str">
        <f>IFERROR(INDEX('Gantt Chart'!$C$9:$C$1000, MATCH($N938, 'Gantt Chart'!$D$9:$D$1000, 0)), "")</f>
        <v/>
      </c>
      <c r="M936" s="318"/>
      <c r="N936" s="318"/>
      <c r="O936" s="12"/>
      <c r="P936" s="18" t="str" cm="1">
        <f t="array" ref="P936">IFERROR(
    INDEX('Gantt Chart'!$D$9:$D$1000,
        SMALL(
            IF(('Gantt Chart'!$J$9:$J$1000=$Q$3) * ('Gantt Chart'!$L$9:$L$1000&lt;1),
                ROW('Gantt Chart'!$D$9:$D$1000)-MIN(ROW('Gantt Chart'!$D$9:$D$1000))+1,
                ""),
            ROW(A932))
        ),
    "")</f>
        <v/>
      </c>
      <c r="Q936" s="12"/>
      <c r="R936" s="316"/>
      <c r="S936" s="318" t="str">
        <f>IFERROR(INDEX('Gantt Chart'!$C$9:$C$1000, MATCH($U938, 'Gantt Chart'!$D$9:$D$1000, 0)), "")</f>
        <v/>
      </c>
      <c r="T936" s="318"/>
      <c r="U936" s="318"/>
      <c r="V936" s="12"/>
      <c r="W936" s="18" t="str" cm="1">
        <f t="array" ref="W936">IFERROR(
    INDEX('Gantt Chart'!$D$9:$D$1000,
        SMALL(
            IF(('Gantt Chart'!$J$9:$J$1000=$X$3) * ('Gantt Chart'!$L$9:$L$1000&lt;1),
                ROW('Gantt Chart'!$D$9:$D$1000)-MIN(ROW('Gantt Chart'!$D$9:$D$1000))+1,
                ""),
            ROW(A932))
        ),
    "")</f>
        <v/>
      </c>
      <c r="X936" s="12"/>
      <c r="Y936" s="316"/>
      <c r="Z936" s="318" t="str">
        <f>IFERROR(INDEX('Gantt Chart'!$C$9:$C$1000, MATCH($AB938, 'Gantt Chart'!$D$9:$D$1000, 0)), "")</f>
        <v/>
      </c>
      <c r="AA936" s="318"/>
      <c r="AB936" s="318"/>
      <c r="AC936" s="12"/>
      <c r="AD936" s="18" t="str" cm="1">
        <f t="array" ref="AD936">IFERROR(
    INDEX('Gantt Chart'!$D$9:$D$1000,
        SMALL(
            IF(('Gantt Chart'!$J$9:$J$1000=$AE$3) * ('Gantt Chart'!$L$9:$L$1000&lt;1),
                ROW('Gantt Chart'!$D$9:$D$1000)-MIN(ROW('Gantt Chart'!$D$9:$D$1000))+1,
                ""),
            ROW(A932))
        ),
    "")</f>
        <v/>
      </c>
      <c r="AE936" s="12"/>
      <c r="AF936" s="316"/>
      <c r="AG936" s="318" t="str">
        <f>IFERROR(INDEX('Gantt Chart'!$C$9:$C$1000, MATCH($AI938, 'Gantt Chart'!$D$9:$D$1000, 0)), "")</f>
        <v/>
      </c>
      <c r="AH936" s="318"/>
      <c r="AI936" s="318"/>
      <c r="AJ936" s="12"/>
      <c r="AK936" s="18" t="str" cm="1">
        <f t="array" ref="AK936">IFERROR(
    INDEX('Gantt Chart'!$D$9:$D$1000,
        SMALL(
            IF(('Gantt Chart'!$J$9:$J$1000=$AL$3) * ('Gantt Chart'!$L$9:$L$1000&lt;1),
                ROW('Gantt Chart'!$D$9:$D$1000)-MIN(ROW('Gantt Chart'!$D$9:$D$1000))+1,
                ""),
            ROW(A932))
        ),
    "")</f>
        <v/>
      </c>
      <c r="AL936" s="12"/>
      <c r="AM936" s="316"/>
      <c r="AN936" s="318" t="str">
        <f>IFERROR(INDEX('Gantt Chart'!$C$9:$C$1000, MATCH($AP938, 'Gantt Chart'!$D$9:$D$1000, 0)), "")</f>
        <v/>
      </c>
      <c r="AO936" s="318"/>
      <c r="AP936" s="318"/>
      <c r="AQ936" s="12"/>
      <c r="AR936" s="18" t="str" cm="1">
        <f t="array" ref="AR936">IFERROR(
    INDEX('Gantt Chart'!$D$9:$D$1000,
        SMALL(
            IF(('Gantt Chart'!$J$9:$J$1000=$AS$3) * ('Gantt Chart'!$L$9:$L$1000&lt;1),
                ROW('Gantt Chart'!$D$9:$D$1000)-MIN(ROW('Gantt Chart'!$D$9:$D$1000))+1,
                ""),
            ROW(A932))
        ),
    "")</f>
        <v/>
      </c>
      <c r="AS936" s="12"/>
      <c r="AT936" s="316"/>
      <c r="AU936" s="318" t="str">
        <f>IFERROR(INDEX('Gantt Chart'!$C$9:$C$1000, MATCH($AW938, 'Gantt Chart'!$D$9:$D$1000, 0)), "")</f>
        <v/>
      </c>
      <c r="AV936" s="318"/>
      <c r="AW936" s="318"/>
      <c r="AX936" s="12"/>
      <c r="AY936" s="18" t="str" cm="1">
        <f t="array" ref="AY936">IFERROR(
    INDEX('Gantt Chart'!$D$9:$D$1000,
        SMALL(
            IF(('Gantt Chart'!$J$9:$J$1000=$AZ$3) * ('Gantt Chart'!$L$9:$L$1000&lt;1),
                ROW('Gantt Chart'!$D$9:$D$1000)-MIN(ROW('Gantt Chart'!$D$9:$D$1000))+1,
                ""),
            ROW(A932))
        ),
    "")</f>
        <v/>
      </c>
      <c r="AZ936" s="12"/>
      <c r="BA936" s="316"/>
      <c r="BB936" s="318" t="str">
        <f>IFERROR(INDEX('Gantt Chart'!$C$9:$C$1000, MATCH($BD938, 'Gantt Chart'!$D$9:$D$1000, 0)), "")</f>
        <v/>
      </c>
      <c r="BC936" s="318"/>
      <c r="BD936" s="318"/>
      <c r="BE936" s="12"/>
      <c r="BF936" s="18" cm="1">
        <f t="array" ref="BF936">IFERROR(
    INDEX('Gantt Chart'!$D$9:$D$1000,
        SMALL(
            IF(('Gantt Chart'!$J$9:$J$1000=$BG$3) * ('Gantt Chart'!$L$9:$L$1000&lt;1),
                ROW('Gantt Chart'!$D$9:$D$1000)-MIN(ROW('Gantt Chart'!$D$9:$D$1000))+1,
                ""),
            ROW(A932))
        ),
    "")</f>
        <v>0</v>
      </c>
      <c r="BG936" s="12"/>
      <c r="BH936" s="316"/>
      <c r="BI936" s="318" t="str">
        <f>IFERROR(INDEX('Gantt Chart'!$C$9:$C$1000, MATCH($BK938, 'Gantt Chart'!$D$9:$D$1000, 0)), "")</f>
        <v/>
      </c>
      <c r="BJ936" s="318"/>
      <c r="BK936" s="318"/>
      <c r="BL936" s="12"/>
      <c r="BM936" s="18" cm="1">
        <f t="array" ref="BM936">IFERROR(
    INDEX('Gantt Chart'!$D$9:$D$1000,
        SMALL(
            IF(('Gantt Chart'!$J$9:$J$1000=$BN$3) * ('Gantt Chart'!$L$9:$L$1000&lt;1),
                ROW('Gantt Chart'!$D$9:$D$1000)-MIN(ROW('Gantt Chart'!$D$9:$D$1000))+1,
                ""),
            ROW(A932))
        ),
    "")</f>
        <v>0</v>
      </c>
      <c r="BN936" s="12"/>
      <c r="BO936" s="316"/>
      <c r="BP936" s="318" t="str">
        <f>IFERROR(INDEX('Gantt Chart'!$C$9:$C$1000, MATCH($BR938, 'Gantt Chart'!$D$9:$D$1000, 0)), "")</f>
        <v/>
      </c>
      <c r="BQ936" s="318"/>
      <c r="BR936" s="318"/>
      <c r="BS936" s="12"/>
      <c r="BT936" s="10"/>
    </row>
    <row r="937" spans="1:72" x14ac:dyDescent="0.2">
      <c r="A937" s="9"/>
      <c r="B937" s="18" t="str" cm="1">
        <f t="array" ref="B937">IFERROR(
    INDEX('Gantt Chart'!$D$9:$D$1000,
        SMALL(
            IF(('Gantt Chart'!$J$9:$J$1000=$C$3) * ('Gantt Chart'!$L$9:$L$1000&lt;1),
                ROW('Gantt Chart'!$D$9:$D$1000)-MIN(ROW('Gantt Chart'!$D$9:$D$1000))+1,
                ""),
            ROW(A933))
        ),
    "")</f>
        <v/>
      </c>
      <c r="C937" s="12"/>
      <c r="D937" s="316"/>
      <c r="E937" s="319" t="str">
        <f>IFERROR(INDEX('Gantt Chart'!$M$9:$M$1000, MATCH($G938, 'Gantt Chart'!$D$9:$D$1000, 0)), "")</f>
        <v/>
      </c>
      <c r="F937" s="319"/>
      <c r="G937" s="319"/>
      <c r="H937" s="12"/>
      <c r="I937" s="18" t="str" cm="1">
        <f t="array" ref="I937">IFERROR(
    INDEX('Gantt Chart'!$D$9:$D$1000,
        SMALL(
            IF(('Gantt Chart'!$J$9:$J$1000=$J$3) * ('Gantt Chart'!$L$9:$L$1000&lt;1),
                ROW('Gantt Chart'!$D$9:$D$1000)-MIN(ROW('Gantt Chart'!$D$9:$D$1000))+1,
                ""),
            ROW(A933))
        ),
    "")</f>
        <v/>
      </c>
      <c r="J937" s="12"/>
      <c r="K937" s="316"/>
      <c r="L937" s="319" t="str">
        <f>IFERROR(INDEX('Gantt Chart'!$M$9:$M$1000, MATCH($N938, 'Gantt Chart'!$D$9:$D$1000, 0)), "")</f>
        <v/>
      </c>
      <c r="M937" s="319"/>
      <c r="N937" s="319"/>
      <c r="O937" s="12"/>
      <c r="P937" s="18" t="str" cm="1">
        <f t="array" ref="P937">IFERROR(
    INDEX('Gantt Chart'!$D$9:$D$1000,
        SMALL(
            IF(('Gantt Chart'!$J$9:$J$1000=$Q$3) * ('Gantt Chart'!$L$9:$L$1000&lt;1),
                ROW('Gantt Chart'!$D$9:$D$1000)-MIN(ROW('Gantt Chart'!$D$9:$D$1000))+1,
                ""),
            ROW(A933))
        ),
    "")</f>
        <v/>
      </c>
      <c r="Q937" s="12"/>
      <c r="R937" s="316"/>
      <c r="S937" s="319" t="str">
        <f>IFERROR(INDEX('Gantt Chart'!$M$9:$M$1000, MATCH($U938, 'Gantt Chart'!$D$9:$D$1000, 0)), "")</f>
        <v/>
      </c>
      <c r="T937" s="319"/>
      <c r="U937" s="319"/>
      <c r="V937" s="12"/>
      <c r="W937" s="18" t="str" cm="1">
        <f t="array" ref="W937">IFERROR(
    INDEX('Gantt Chart'!$D$9:$D$1000,
        SMALL(
            IF(('Gantt Chart'!$J$9:$J$1000=$X$3) * ('Gantt Chart'!$L$9:$L$1000&lt;1),
                ROW('Gantt Chart'!$D$9:$D$1000)-MIN(ROW('Gantt Chart'!$D$9:$D$1000))+1,
                ""),
            ROW(A933))
        ),
    "")</f>
        <v/>
      </c>
      <c r="X937" s="12"/>
      <c r="Y937" s="316"/>
      <c r="Z937" s="319" t="str">
        <f>IFERROR(INDEX('Gantt Chart'!$M$9:$M$1000, MATCH($AB938, 'Gantt Chart'!$D$9:$D$1000, 0)), "")</f>
        <v/>
      </c>
      <c r="AA937" s="319"/>
      <c r="AB937" s="319"/>
      <c r="AC937" s="12"/>
      <c r="AD937" s="18" t="str" cm="1">
        <f t="array" ref="AD937">IFERROR(
    INDEX('Gantt Chart'!$D$9:$D$1000,
        SMALL(
            IF(('Gantt Chart'!$J$9:$J$1000=$AE$3) * ('Gantt Chart'!$L$9:$L$1000&lt;1),
                ROW('Gantt Chart'!$D$9:$D$1000)-MIN(ROW('Gantt Chart'!$D$9:$D$1000))+1,
                ""),
            ROW(A933))
        ),
    "")</f>
        <v/>
      </c>
      <c r="AE937" s="12"/>
      <c r="AF937" s="316"/>
      <c r="AG937" s="319" t="str">
        <f>IFERROR(INDEX('Gantt Chart'!$M$9:$M$1000, MATCH($AI938, 'Gantt Chart'!$D$9:$D$1000, 0)), "")</f>
        <v/>
      </c>
      <c r="AH937" s="319"/>
      <c r="AI937" s="319"/>
      <c r="AJ937" s="12"/>
      <c r="AK937" s="18" t="str" cm="1">
        <f t="array" ref="AK937">IFERROR(
    INDEX('Gantt Chart'!$D$9:$D$1000,
        SMALL(
            IF(('Gantt Chart'!$J$9:$J$1000=$AL$3) * ('Gantt Chart'!$L$9:$L$1000&lt;1),
                ROW('Gantt Chart'!$D$9:$D$1000)-MIN(ROW('Gantt Chart'!$D$9:$D$1000))+1,
                ""),
            ROW(A933))
        ),
    "")</f>
        <v/>
      </c>
      <c r="AL937" s="12"/>
      <c r="AM937" s="316"/>
      <c r="AN937" s="319" t="str">
        <f>IFERROR(INDEX('Gantt Chart'!$M$9:$M$1000, MATCH($AP938, 'Gantt Chart'!$D$9:$D$1000, 0)), "")</f>
        <v/>
      </c>
      <c r="AO937" s="319"/>
      <c r="AP937" s="319"/>
      <c r="AQ937" s="12"/>
      <c r="AR937" s="18" t="str" cm="1">
        <f t="array" ref="AR937">IFERROR(
    INDEX('Gantt Chart'!$D$9:$D$1000,
        SMALL(
            IF(('Gantt Chart'!$J$9:$J$1000=$AS$3) * ('Gantt Chart'!$L$9:$L$1000&lt;1),
                ROW('Gantt Chart'!$D$9:$D$1000)-MIN(ROW('Gantt Chart'!$D$9:$D$1000))+1,
                ""),
            ROW(A933))
        ),
    "")</f>
        <v/>
      </c>
      <c r="AS937" s="12"/>
      <c r="AT937" s="316"/>
      <c r="AU937" s="319" t="str">
        <f>IFERROR(INDEX('Gantt Chart'!$M$9:$M$1000, MATCH($AW938, 'Gantt Chart'!$D$9:$D$1000, 0)), "")</f>
        <v/>
      </c>
      <c r="AV937" s="319"/>
      <c r="AW937" s="319"/>
      <c r="AX937" s="12"/>
      <c r="AY937" s="18" t="str" cm="1">
        <f t="array" ref="AY937">IFERROR(
    INDEX('Gantt Chart'!$D$9:$D$1000,
        SMALL(
            IF(('Gantt Chart'!$J$9:$J$1000=$AZ$3) * ('Gantt Chart'!$L$9:$L$1000&lt;1),
                ROW('Gantt Chart'!$D$9:$D$1000)-MIN(ROW('Gantt Chart'!$D$9:$D$1000))+1,
                ""),
            ROW(A933))
        ),
    "")</f>
        <v/>
      </c>
      <c r="AZ937" s="12"/>
      <c r="BA937" s="316"/>
      <c r="BB937" s="319" t="str">
        <f>IFERROR(INDEX('Gantt Chart'!$M$9:$M$1000, MATCH($BD938, 'Gantt Chart'!$D$9:$D$1000, 0)), "")</f>
        <v/>
      </c>
      <c r="BC937" s="319"/>
      <c r="BD937" s="319"/>
      <c r="BE937" s="12"/>
      <c r="BF937" s="18" cm="1">
        <f t="array" ref="BF937">IFERROR(
    INDEX('Gantt Chart'!$D$9:$D$1000,
        SMALL(
            IF(('Gantt Chart'!$J$9:$J$1000=$BG$3) * ('Gantt Chart'!$L$9:$L$1000&lt;1),
                ROW('Gantt Chart'!$D$9:$D$1000)-MIN(ROW('Gantt Chart'!$D$9:$D$1000))+1,
                ""),
            ROW(A933))
        ),
    "")</f>
        <v>0</v>
      </c>
      <c r="BG937" s="12"/>
      <c r="BH937" s="316"/>
      <c r="BI937" s="319" t="str">
        <f>IFERROR(INDEX('Gantt Chart'!$M$9:$M$1000, MATCH($BK938, 'Gantt Chart'!$D$9:$D$1000, 0)), "")</f>
        <v/>
      </c>
      <c r="BJ937" s="319"/>
      <c r="BK937" s="319"/>
      <c r="BL937" s="12"/>
      <c r="BM937" s="18" cm="1">
        <f t="array" ref="BM937">IFERROR(
    INDEX('Gantt Chart'!$D$9:$D$1000,
        SMALL(
            IF(('Gantt Chart'!$J$9:$J$1000=$BN$3) * ('Gantt Chart'!$L$9:$L$1000&lt;1),
                ROW('Gantt Chart'!$D$9:$D$1000)-MIN(ROW('Gantt Chart'!$D$9:$D$1000))+1,
                ""),
            ROW(A933))
        ),
    "")</f>
        <v>0</v>
      </c>
      <c r="BN937" s="12"/>
      <c r="BO937" s="316"/>
      <c r="BP937" s="319" t="str">
        <f>IFERROR(INDEX('Gantt Chart'!$M$9:$M$1000, MATCH($BR938, 'Gantt Chart'!$D$9:$D$1000, 0)), "")</f>
        <v/>
      </c>
      <c r="BQ937" s="319"/>
      <c r="BR937" s="319"/>
      <c r="BS937" s="12"/>
      <c r="BT937" s="10"/>
    </row>
    <row r="938" spans="1:72" x14ac:dyDescent="0.2">
      <c r="A938" s="9"/>
      <c r="B938" s="18" t="str" cm="1">
        <f t="array" ref="B938">IFERROR(
    INDEX('Gantt Chart'!$D$9:$D$1000,
        SMALL(
            IF(('Gantt Chart'!$J$9:$J$1000=$C$3) * ('Gantt Chart'!$L$9:$L$1000&lt;1),
                ROW('Gantt Chart'!$D$9:$D$1000)-MIN(ROW('Gantt Chart'!$D$9:$D$1000))+1,
                ""),
            ROW(A934))
        ),
    "")</f>
        <v/>
      </c>
      <c r="C938" s="12"/>
      <c r="D938" s="316"/>
      <c r="E938" s="320" t="str">
        <f>IFERROR(INDEX('Gantt Chart'!$L$9:$L$1000, MATCH($G938, 'Gantt Chart'!$D$9:$D$1000, 0)), "")</f>
        <v/>
      </c>
      <c r="F938" s="320"/>
      <c r="G938" s="13" t="str" cm="1">
        <f t="array" ref="G938">IF(INDEX($B$5:$B$999, CEILING((ROW()-5)/5, 1))="", "", INDEX($B$5:$B$999, CEILING((ROW()-5)/5, 1)))</f>
        <v/>
      </c>
      <c r="H938" s="12"/>
      <c r="I938" s="18" t="str" cm="1">
        <f t="array" ref="I938">IFERROR(
    INDEX('Gantt Chart'!$D$9:$D$1000,
        SMALL(
            IF(('Gantt Chart'!$J$9:$J$1000=$J$3) * ('Gantt Chart'!$L$9:$L$1000&lt;1),
                ROW('Gantt Chart'!$D$9:$D$1000)-MIN(ROW('Gantt Chart'!$D$9:$D$1000))+1,
                ""),
            ROW(A934))
        ),
    "")</f>
        <v/>
      </c>
      <c r="J938" s="12"/>
      <c r="K938" s="316"/>
      <c r="L938" s="320" t="str">
        <f>IFERROR(INDEX('Gantt Chart'!$L$9:$L$1000, MATCH($N938, 'Gantt Chart'!$D$9:$D$1000, 0)), "")</f>
        <v/>
      </c>
      <c r="M938" s="320"/>
      <c r="N938" s="13" t="str" cm="1">
        <f t="array" ref="N938">IF(INDEX($I$5:$I$999, CEILING((ROW()-5)/5, 1))="", "", INDEX($I$5:$I$999, CEILING((ROW()-5)/5, 1)))</f>
        <v/>
      </c>
      <c r="O938" s="12"/>
      <c r="P938" s="18" t="str" cm="1">
        <f t="array" ref="P938">IFERROR(
    INDEX('Gantt Chart'!$D$9:$D$1000,
        SMALL(
            IF(('Gantt Chart'!$J$9:$J$1000=$Q$3) * ('Gantt Chart'!$L$9:$L$1000&lt;1),
                ROW('Gantt Chart'!$D$9:$D$1000)-MIN(ROW('Gantt Chart'!$D$9:$D$1000))+1,
                ""),
            ROW(A934))
        ),
    "")</f>
        <v/>
      </c>
      <c r="Q938" s="12"/>
      <c r="R938" s="316"/>
      <c r="S938" s="320" t="str">
        <f>IFERROR(INDEX('Gantt Chart'!$L$9:$L$1000, MATCH($U938, 'Gantt Chart'!$D$9:$D$1000, 0)), "")</f>
        <v/>
      </c>
      <c r="T938" s="320"/>
      <c r="U938" s="13" t="str" cm="1">
        <f t="array" ref="U938">IF(INDEX($P$5:$P$999, CEILING((ROW()-5)/5, 1))="", "", INDEX($P$5:$P$999, CEILING((ROW()-5)/5, 1)))</f>
        <v/>
      </c>
      <c r="V938" s="12"/>
      <c r="W938" s="18" t="str" cm="1">
        <f t="array" ref="W938">IFERROR(
    INDEX('Gantt Chart'!$D$9:$D$1000,
        SMALL(
            IF(('Gantt Chart'!$J$9:$J$1000=$X$3) * ('Gantt Chart'!$L$9:$L$1000&lt;1),
                ROW('Gantt Chart'!$D$9:$D$1000)-MIN(ROW('Gantt Chart'!$D$9:$D$1000))+1,
                ""),
            ROW(A934))
        ),
    "")</f>
        <v/>
      </c>
      <c r="X938" s="12"/>
      <c r="Y938" s="316"/>
      <c r="Z938" s="320" t="str">
        <f>IFERROR(INDEX('Gantt Chart'!$L$9:$L$1000, MATCH($AB938, 'Gantt Chart'!$D$9:$D$1000, 0)), "")</f>
        <v/>
      </c>
      <c r="AA938" s="320"/>
      <c r="AB938" s="13" t="str" cm="1">
        <f t="array" ref="AB938">IF(INDEX($W$5:$W$999, CEILING((ROW()-5)/5, 1))="", "", INDEX($W$5:$W$999, CEILING((ROW()-5)/5, 1)))</f>
        <v/>
      </c>
      <c r="AC938" s="12"/>
      <c r="AD938" s="18" t="str" cm="1">
        <f t="array" ref="AD938">IFERROR(
    INDEX('Gantt Chart'!$D$9:$D$1000,
        SMALL(
            IF(('Gantt Chart'!$J$9:$J$1000=$AE$3) * ('Gantt Chart'!$L$9:$L$1000&lt;1),
                ROW('Gantt Chart'!$D$9:$D$1000)-MIN(ROW('Gantt Chart'!$D$9:$D$1000))+1,
                ""),
            ROW(A934))
        ),
    "")</f>
        <v/>
      </c>
      <c r="AE938" s="12"/>
      <c r="AF938" s="316"/>
      <c r="AG938" s="320" t="str">
        <f>IFERROR(INDEX('Gantt Chart'!$L$9:$L$1000, MATCH($AI938, 'Gantt Chart'!$D$9:$D$1000, 0)), "")</f>
        <v/>
      </c>
      <c r="AH938" s="320"/>
      <c r="AI938" s="13" t="str" cm="1">
        <f t="array" ref="AI938">IF(INDEX($AD$5:$AD$999, CEILING((ROW()-5)/5, 1))="", "", INDEX($AD$5:$AD$999, CEILING((ROW()-5)/5, 1)))</f>
        <v/>
      </c>
      <c r="AJ938" s="12"/>
      <c r="AK938" s="18" t="str" cm="1">
        <f t="array" ref="AK938">IFERROR(
    INDEX('Gantt Chart'!$D$9:$D$1000,
        SMALL(
            IF(('Gantt Chart'!$J$9:$J$1000=$AL$3) * ('Gantt Chart'!$L$9:$L$1000&lt;1),
                ROW('Gantt Chart'!$D$9:$D$1000)-MIN(ROW('Gantt Chart'!$D$9:$D$1000))+1,
                ""),
            ROW(A934))
        ),
    "")</f>
        <v/>
      </c>
      <c r="AL938" s="12"/>
      <c r="AM938" s="316"/>
      <c r="AN938" s="320" t="str">
        <f>IFERROR(INDEX('Gantt Chart'!$L$9:$L$1000, MATCH($AP938, 'Gantt Chart'!$D$9:$D$1000, 0)), "")</f>
        <v/>
      </c>
      <c r="AO938" s="320"/>
      <c r="AP938" s="13" t="str" cm="1">
        <f t="array" ref="AP938">IF(INDEX($AK$5:$AK$999, CEILING((ROW()-5)/5, 1))="", "", INDEX($AK$5:$AK$999, CEILING((ROW()-5)/5, 1)))</f>
        <v/>
      </c>
      <c r="AQ938" s="12"/>
      <c r="AR938" s="18" t="str" cm="1">
        <f t="array" ref="AR938">IFERROR(
    INDEX('Gantt Chart'!$D$9:$D$1000,
        SMALL(
            IF(('Gantt Chart'!$J$9:$J$1000=$AS$3) * ('Gantt Chart'!$L$9:$L$1000&lt;1),
                ROW('Gantt Chart'!$D$9:$D$1000)-MIN(ROW('Gantt Chart'!$D$9:$D$1000))+1,
                ""),
            ROW(A934))
        ),
    "")</f>
        <v/>
      </c>
      <c r="AS938" s="12"/>
      <c r="AT938" s="316"/>
      <c r="AU938" s="320" t="str">
        <f>IFERROR(INDEX('Gantt Chart'!$L$9:$L$1000, MATCH($AW938, 'Gantt Chart'!$D$9:$D$1000, 0)), "")</f>
        <v/>
      </c>
      <c r="AV938" s="320"/>
      <c r="AW938" s="13" t="str" cm="1">
        <f t="array" ref="AW938">IF(INDEX($AR$5:$AR$999, CEILING((ROW()-5)/5, 1))="", "", INDEX($AR$5:$AR$999, CEILING((ROW()-5)/5, 1)))</f>
        <v/>
      </c>
      <c r="AX938" s="12"/>
      <c r="AY938" s="18" t="str" cm="1">
        <f t="array" ref="AY938">IFERROR(
    INDEX('Gantt Chart'!$D$9:$D$1000,
        SMALL(
            IF(('Gantt Chart'!$J$9:$J$1000=$AZ$3) * ('Gantt Chart'!$L$9:$L$1000&lt;1),
                ROW('Gantt Chart'!$D$9:$D$1000)-MIN(ROW('Gantt Chart'!$D$9:$D$1000))+1,
                ""),
            ROW(A934))
        ),
    "")</f>
        <v/>
      </c>
      <c r="AZ938" s="12"/>
      <c r="BA938" s="316"/>
      <c r="BB938" s="320" t="str">
        <f>IFERROR(INDEX('Gantt Chart'!$L$9:$L$1000, MATCH($BD938, 'Gantt Chart'!$D$9:$D$1000, 0)), "")</f>
        <v/>
      </c>
      <c r="BC938" s="320"/>
      <c r="BD938" s="13" t="str" cm="1">
        <f t="array" ref="BD938">IF(INDEX($AY$5:$AY$999, CEILING((ROW()-5)/5, 1))="", "", INDEX($AY$5:$AY$999, CEILING((ROW()-5)/5, 1)))</f>
        <v/>
      </c>
      <c r="BE938" s="12"/>
      <c r="BF938" s="18" cm="1">
        <f t="array" ref="BF938">IFERROR(
    INDEX('Gantt Chart'!$D$9:$D$1000,
        SMALL(
            IF(('Gantt Chart'!$J$9:$J$1000=$BG$3) * ('Gantt Chart'!$L$9:$L$1000&lt;1),
                ROW('Gantt Chart'!$D$9:$D$1000)-MIN(ROW('Gantt Chart'!$D$9:$D$1000))+1,
                ""),
            ROW(A934))
        ),
    "")</f>
        <v>0</v>
      </c>
      <c r="BG938" s="12"/>
      <c r="BH938" s="316"/>
      <c r="BI938" s="320" t="str">
        <f>IFERROR(INDEX('Gantt Chart'!$L$9:$L$1000, MATCH($BK938, 'Gantt Chart'!$D$9:$D$1000, 0)), "")</f>
        <v/>
      </c>
      <c r="BJ938" s="320"/>
      <c r="BK938" s="13" cm="1">
        <f t="array" ref="BK938">IF(INDEX($BF$5:$BF$999, CEILING((ROW()-5)/5, 1))="", "", INDEX($BF$5:$BF$999, CEILING((ROW()-5)/5, 1)))</f>
        <v>0</v>
      </c>
      <c r="BL938" s="12"/>
      <c r="BM938" s="18" cm="1">
        <f t="array" ref="BM938">IFERROR(
    INDEX('Gantt Chart'!$D$9:$D$1000,
        SMALL(
            IF(('Gantt Chart'!$J$9:$J$1000=$BN$3) * ('Gantt Chart'!$L$9:$L$1000&lt;1),
                ROW('Gantt Chart'!$D$9:$D$1000)-MIN(ROW('Gantt Chart'!$D$9:$D$1000))+1,
                ""),
            ROW(A934))
        ),
    "")</f>
        <v>0</v>
      </c>
      <c r="BN938" s="12"/>
      <c r="BO938" s="316"/>
      <c r="BP938" s="320" t="str">
        <f>IFERROR(INDEX('Gantt Chart'!$L$9:$L$1000, MATCH($BR938, 'Gantt Chart'!$D$9:$D$1000, 0)), "")</f>
        <v/>
      </c>
      <c r="BQ938" s="320"/>
      <c r="BR938" s="13" cm="1">
        <f t="array" ref="BR938">IF(INDEX($BM$5:$BM$999, CEILING((ROW()-5)/5, 1))="", "", INDEX($BM$5:$BM$999, CEILING((ROW()-5)/5, 1)))</f>
        <v>0</v>
      </c>
      <c r="BS938" s="12"/>
      <c r="BT938" s="10"/>
    </row>
    <row r="939" spans="1:72" x14ac:dyDescent="0.2">
      <c r="A939" s="9"/>
      <c r="B939" s="18" t="str" cm="1">
        <f t="array" ref="B939">IFERROR(
    INDEX('Gantt Chart'!$D$9:$D$1000,
        SMALL(
            IF(('Gantt Chart'!$J$9:$J$1000=$C$3) * ('Gantt Chart'!$L$9:$L$1000&lt;1),
                ROW('Gantt Chart'!$D$9:$D$1000)-MIN(ROW('Gantt Chart'!$D$9:$D$1000))+1,
                ""),
            ROW(A935))
        ),
    "")</f>
        <v/>
      </c>
      <c r="C939" s="12"/>
      <c r="D939" s="12"/>
      <c r="E939" s="12"/>
      <c r="F939" s="12"/>
      <c r="G939" s="12"/>
      <c r="H939" s="12"/>
      <c r="I939" s="18" t="str" cm="1">
        <f t="array" ref="I939">IFERROR(
    INDEX('Gantt Chart'!$D$9:$D$1000,
        SMALL(
            IF(('Gantt Chart'!$J$9:$J$1000=$J$3) * ('Gantt Chart'!$L$9:$L$1000&lt;1),
                ROW('Gantt Chart'!$D$9:$D$1000)-MIN(ROW('Gantt Chart'!$D$9:$D$1000))+1,
                ""),
            ROW(A935))
        ),
    "")</f>
        <v/>
      </c>
      <c r="J939" s="12"/>
      <c r="K939" s="12"/>
      <c r="L939" s="12"/>
      <c r="M939" s="12"/>
      <c r="N939" s="12"/>
      <c r="O939" s="12"/>
      <c r="P939" s="18" t="str" cm="1">
        <f t="array" ref="P939">IFERROR(
    INDEX('Gantt Chart'!$D$9:$D$1000,
        SMALL(
            IF(('Gantt Chart'!$J$9:$J$1000=$Q$3) * ('Gantt Chart'!$L$9:$L$1000&lt;1),
                ROW('Gantt Chart'!$D$9:$D$1000)-MIN(ROW('Gantt Chart'!$D$9:$D$1000))+1,
                ""),
            ROW(A935))
        ),
    "")</f>
        <v/>
      </c>
      <c r="Q939" s="12"/>
      <c r="R939" s="12"/>
      <c r="S939" s="12"/>
      <c r="T939" s="12"/>
      <c r="U939" s="12"/>
      <c r="V939" s="12"/>
      <c r="W939" s="18" t="str" cm="1">
        <f t="array" ref="W939">IFERROR(
    INDEX('Gantt Chart'!$D$9:$D$1000,
        SMALL(
            IF(('Gantt Chart'!$J$9:$J$1000=$X$3) * ('Gantt Chart'!$L$9:$L$1000&lt;1),
                ROW('Gantt Chart'!$D$9:$D$1000)-MIN(ROW('Gantt Chart'!$D$9:$D$1000))+1,
                ""),
            ROW(A935))
        ),
    "")</f>
        <v/>
      </c>
      <c r="X939" s="12"/>
      <c r="Y939" s="12"/>
      <c r="Z939" s="12"/>
      <c r="AA939" s="12"/>
      <c r="AB939" s="12"/>
      <c r="AC939" s="12"/>
      <c r="AD939" s="18" t="str" cm="1">
        <f t="array" ref="AD939">IFERROR(
    INDEX('Gantt Chart'!$D$9:$D$1000,
        SMALL(
            IF(('Gantt Chart'!$J$9:$J$1000=$AE$3) * ('Gantt Chart'!$L$9:$L$1000&lt;1),
                ROW('Gantt Chart'!$D$9:$D$1000)-MIN(ROW('Gantt Chart'!$D$9:$D$1000))+1,
                ""),
            ROW(A935))
        ),
    "")</f>
        <v/>
      </c>
      <c r="AE939" s="12"/>
      <c r="AF939" s="12"/>
      <c r="AG939" s="12"/>
      <c r="AH939" s="12"/>
      <c r="AI939" s="12"/>
      <c r="AJ939" s="12"/>
      <c r="AK939" s="18" t="str" cm="1">
        <f t="array" ref="AK939">IFERROR(
    INDEX('Gantt Chart'!$D$9:$D$1000,
        SMALL(
            IF(('Gantt Chart'!$J$9:$J$1000=$AL$3) * ('Gantt Chart'!$L$9:$L$1000&lt;1),
                ROW('Gantt Chart'!$D$9:$D$1000)-MIN(ROW('Gantt Chart'!$D$9:$D$1000))+1,
                ""),
            ROW(A935))
        ),
    "")</f>
        <v/>
      </c>
      <c r="AL939" s="12"/>
      <c r="AM939" s="12"/>
      <c r="AN939" s="12"/>
      <c r="AO939" s="12"/>
      <c r="AP939" s="12"/>
      <c r="AQ939" s="12"/>
      <c r="AR939" s="18" t="str" cm="1">
        <f t="array" ref="AR939">IFERROR(
    INDEX('Gantt Chart'!$D$9:$D$1000,
        SMALL(
            IF(('Gantt Chart'!$J$9:$J$1000=$AS$3) * ('Gantt Chart'!$L$9:$L$1000&lt;1),
                ROW('Gantt Chart'!$D$9:$D$1000)-MIN(ROW('Gantt Chart'!$D$9:$D$1000))+1,
                ""),
            ROW(A935))
        ),
    "")</f>
        <v/>
      </c>
      <c r="AS939" s="12"/>
      <c r="AT939" s="12"/>
      <c r="AU939" s="12"/>
      <c r="AV939" s="12"/>
      <c r="AW939" s="12"/>
      <c r="AX939" s="12"/>
      <c r="AY939" s="18" t="str" cm="1">
        <f t="array" ref="AY939">IFERROR(
    INDEX('Gantt Chart'!$D$9:$D$1000,
        SMALL(
            IF(('Gantt Chart'!$J$9:$J$1000=$AZ$3) * ('Gantt Chart'!$L$9:$L$1000&lt;1),
                ROW('Gantt Chart'!$D$9:$D$1000)-MIN(ROW('Gantt Chart'!$D$9:$D$1000))+1,
                ""),
            ROW(A935))
        ),
    "")</f>
        <v/>
      </c>
      <c r="AZ939" s="12"/>
      <c r="BA939" s="12"/>
      <c r="BB939" s="12"/>
      <c r="BC939" s="12"/>
      <c r="BD939" s="12"/>
      <c r="BE939" s="12"/>
      <c r="BF939" s="18" cm="1">
        <f t="array" ref="BF939">IFERROR(
    INDEX('Gantt Chart'!$D$9:$D$1000,
        SMALL(
            IF(('Gantt Chart'!$J$9:$J$1000=$BG$3) * ('Gantt Chart'!$L$9:$L$1000&lt;1),
                ROW('Gantt Chart'!$D$9:$D$1000)-MIN(ROW('Gantt Chart'!$D$9:$D$1000))+1,
                ""),
            ROW(A935))
        ),
    "")</f>
        <v>0</v>
      </c>
      <c r="BG939" s="12"/>
      <c r="BH939" s="12"/>
      <c r="BI939" s="12"/>
      <c r="BJ939" s="12"/>
      <c r="BK939" s="12"/>
      <c r="BL939" s="12"/>
      <c r="BM939" s="18" cm="1">
        <f t="array" ref="BM939">IFERROR(
    INDEX('Gantt Chart'!$D$9:$D$1000,
        SMALL(
            IF(('Gantt Chart'!$J$9:$J$1000=$BN$3) * ('Gantt Chart'!$L$9:$L$1000&lt;1),
                ROW('Gantt Chart'!$D$9:$D$1000)-MIN(ROW('Gantt Chart'!$D$9:$D$1000))+1,
                ""),
            ROW(A935))
        ),
    "")</f>
        <v>0</v>
      </c>
      <c r="BN939" s="12"/>
      <c r="BO939" s="12"/>
      <c r="BP939" s="12"/>
      <c r="BQ939" s="12"/>
      <c r="BR939" s="12"/>
      <c r="BS939" s="12"/>
      <c r="BT939" s="10"/>
    </row>
    <row r="940" spans="1:72" ht="16.899999999999999" customHeight="1" x14ac:dyDescent="0.2">
      <c r="A940" s="9"/>
      <c r="B940" s="18" t="str" cm="1">
        <f t="array" ref="B940">IFERROR(
    INDEX('Gantt Chart'!$D$9:$D$1000,
        SMALL(
            IF(('Gantt Chart'!$J$9:$J$1000=$C$3) * ('Gantt Chart'!$L$9:$L$1000&lt;1),
                ROW('Gantt Chart'!$D$9:$D$1000)-MIN(ROW('Gantt Chart'!$D$9:$D$1000))+1,
                ""),
            ROW(A936))
        ),
    "")</f>
        <v/>
      </c>
      <c r="C940" s="12"/>
      <c r="D940" s="316" t="str">
        <f>IFERROR(INDEX('Gantt Chart'!$H$9:$H$1000, MATCH($G943, 'Gantt Chart'!$D$9:$D$1000, 0)), "")</f>
        <v/>
      </c>
      <c r="E940" s="317" t="str">
        <f>IFERROR(VLOOKUP($G943, 'Gantt Chart'!$D$9:$E$1000, 2, FALSE), "")</f>
        <v/>
      </c>
      <c r="F940" s="317"/>
      <c r="G940" s="317"/>
      <c r="H940" s="12"/>
      <c r="I940" s="18" t="str" cm="1">
        <f t="array" ref="I940">IFERROR(
    INDEX('Gantt Chart'!$D$9:$D$1000,
        SMALL(
            IF(('Gantt Chart'!$J$9:$J$1000=$J$3) * ('Gantt Chart'!$L$9:$L$1000&lt;1),
                ROW('Gantt Chart'!$D$9:$D$1000)-MIN(ROW('Gantt Chart'!$D$9:$D$1000))+1,
                ""),
            ROW(A936))
        ),
    "")</f>
        <v/>
      </c>
      <c r="J940" s="12"/>
      <c r="K940" s="316" t="str">
        <f>IFERROR(INDEX('Gantt Chart'!$H$9:$H$1000, MATCH($N943, 'Gantt Chart'!$D$9:$D$1000, 0)), "")</f>
        <v/>
      </c>
      <c r="L940" s="317" t="str">
        <f>IFERROR(VLOOKUP($N943, 'Gantt Chart'!$D$9:$E$1000, 2, FALSE), "")</f>
        <v/>
      </c>
      <c r="M940" s="317"/>
      <c r="N940" s="317"/>
      <c r="O940" s="12"/>
      <c r="P940" s="18" t="str" cm="1">
        <f t="array" ref="P940">IFERROR(
    INDEX('Gantt Chart'!$D$9:$D$1000,
        SMALL(
            IF(('Gantt Chart'!$J$9:$J$1000=$Q$3) * ('Gantt Chart'!$L$9:$L$1000&lt;1),
                ROW('Gantt Chart'!$D$9:$D$1000)-MIN(ROW('Gantt Chart'!$D$9:$D$1000))+1,
                ""),
            ROW(A936))
        ),
    "")</f>
        <v/>
      </c>
      <c r="Q940" s="12"/>
      <c r="R940" s="316" t="str">
        <f>IFERROR(INDEX('Gantt Chart'!$H$9:$H$1000, MATCH($U943, 'Gantt Chart'!$D$9:$D$1000, 0)), "")</f>
        <v/>
      </c>
      <c r="S940" s="317" t="str">
        <f>IFERROR(VLOOKUP($U943, 'Gantt Chart'!$D$9:$E$1000, 2, FALSE), "")</f>
        <v/>
      </c>
      <c r="T940" s="317"/>
      <c r="U940" s="317"/>
      <c r="V940" s="12"/>
      <c r="W940" s="18" t="str" cm="1">
        <f t="array" ref="W940">IFERROR(
    INDEX('Gantt Chart'!$D$9:$D$1000,
        SMALL(
            IF(('Gantt Chart'!$J$9:$J$1000=$X$3) * ('Gantt Chart'!$L$9:$L$1000&lt;1),
                ROW('Gantt Chart'!$D$9:$D$1000)-MIN(ROW('Gantt Chart'!$D$9:$D$1000))+1,
                ""),
            ROW(A936))
        ),
    "")</f>
        <v/>
      </c>
      <c r="X940" s="12"/>
      <c r="Y940" s="316" t="str">
        <f>IFERROR(INDEX('Gantt Chart'!$H$9:$H$1000, MATCH($AB943, 'Gantt Chart'!$D$9:$D$1000, 0)), "")</f>
        <v/>
      </c>
      <c r="Z940" s="317" t="str">
        <f>IFERROR(VLOOKUP($AB943, 'Gantt Chart'!$D$9:$E$1000, 2, FALSE), "")</f>
        <v/>
      </c>
      <c r="AA940" s="317"/>
      <c r="AB940" s="317"/>
      <c r="AC940" s="12"/>
      <c r="AD940" s="18" t="str" cm="1">
        <f t="array" ref="AD940">IFERROR(
    INDEX('Gantt Chart'!$D$9:$D$1000,
        SMALL(
            IF(('Gantt Chart'!$J$9:$J$1000=$AE$3) * ('Gantt Chart'!$L$9:$L$1000&lt;1),
                ROW('Gantt Chart'!$D$9:$D$1000)-MIN(ROW('Gantt Chart'!$D$9:$D$1000))+1,
                ""),
            ROW(A936))
        ),
    "")</f>
        <v/>
      </c>
      <c r="AE940" s="12"/>
      <c r="AF940" s="316" t="str">
        <f>IFERROR(INDEX('Gantt Chart'!$H$9:$H$1000, MATCH($AI943, 'Gantt Chart'!$D$9:$D$1000, 0)), "")</f>
        <v/>
      </c>
      <c r="AG940" s="317" t="str">
        <f>IFERROR(VLOOKUP($AI943, 'Gantt Chart'!$D$9:$E$1000, 2, FALSE), "")</f>
        <v/>
      </c>
      <c r="AH940" s="317"/>
      <c r="AI940" s="317"/>
      <c r="AJ940" s="12"/>
      <c r="AK940" s="18" t="str" cm="1">
        <f t="array" ref="AK940">IFERROR(
    INDEX('Gantt Chart'!$D$9:$D$1000,
        SMALL(
            IF(('Gantt Chart'!$J$9:$J$1000=$AL$3) * ('Gantt Chart'!$L$9:$L$1000&lt;1),
                ROW('Gantt Chart'!$D$9:$D$1000)-MIN(ROW('Gantt Chart'!$D$9:$D$1000))+1,
                ""),
            ROW(A936))
        ),
    "")</f>
        <v/>
      </c>
      <c r="AL940" s="12"/>
      <c r="AM940" s="316" t="str">
        <f>IFERROR(INDEX('Gantt Chart'!$H$9:$H$1000, MATCH($AP943, 'Gantt Chart'!$D$9:$D$1000, 0)), "")</f>
        <v/>
      </c>
      <c r="AN940" s="317" t="str">
        <f>IFERROR(VLOOKUP($AP943, 'Gantt Chart'!$D$9:$E$1000, 2, FALSE), "")</f>
        <v/>
      </c>
      <c r="AO940" s="317"/>
      <c r="AP940" s="317"/>
      <c r="AQ940" s="12"/>
      <c r="AR940" s="18" t="str" cm="1">
        <f t="array" ref="AR940">IFERROR(
    INDEX('Gantt Chart'!$D$9:$D$1000,
        SMALL(
            IF(('Gantt Chart'!$J$9:$J$1000=$AS$3) * ('Gantt Chart'!$L$9:$L$1000&lt;1),
                ROW('Gantt Chart'!$D$9:$D$1000)-MIN(ROW('Gantt Chart'!$D$9:$D$1000))+1,
                ""),
            ROW(A936))
        ),
    "")</f>
        <v/>
      </c>
      <c r="AS940" s="12"/>
      <c r="AT940" s="316" t="str">
        <f>IFERROR(INDEX('Gantt Chart'!$H$9:$H$1000, MATCH($AW943, 'Gantt Chart'!$D$9:$D$1000, 0)), "")</f>
        <v/>
      </c>
      <c r="AU940" s="317" t="str">
        <f>IFERROR(VLOOKUP($AW943, 'Gantt Chart'!$D$9:$E$1000, 2, FALSE), "")</f>
        <v/>
      </c>
      <c r="AV940" s="317"/>
      <c r="AW940" s="317"/>
      <c r="AX940" s="12"/>
      <c r="AY940" s="18" t="str" cm="1">
        <f t="array" ref="AY940">IFERROR(
    INDEX('Gantt Chart'!$D$9:$D$1000,
        SMALL(
            IF(('Gantt Chart'!$J$9:$J$1000=$AZ$3) * ('Gantt Chart'!$L$9:$L$1000&lt;1),
                ROW('Gantt Chart'!$D$9:$D$1000)-MIN(ROW('Gantt Chart'!$D$9:$D$1000))+1,
                ""),
            ROW(A936))
        ),
    "")</f>
        <v/>
      </c>
      <c r="AZ940" s="12"/>
      <c r="BA940" s="316" t="str">
        <f>IFERROR(INDEX('Gantt Chart'!$H$9:$H$1000, MATCH($BD943, 'Gantt Chart'!$D$9:$D$1000, 0)), "")</f>
        <v/>
      </c>
      <c r="BB940" s="317" t="str">
        <f>IFERROR(VLOOKUP($BD943, 'Gantt Chart'!$D$9:$E$1000, 2, FALSE), "")</f>
        <v/>
      </c>
      <c r="BC940" s="317"/>
      <c r="BD940" s="317"/>
      <c r="BE940" s="12"/>
      <c r="BF940" s="18" cm="1">
        <f t="array" ref="BF940">IFERROR(
    INDEX('Gantt Chart'!$D$9:$D$1000,
        SMALL(
            IF(('Gantt Chart'!$J$9:$J$1000=$BG$3) * ('Gantt Chart'!$L$9:$L$1000&lt;1),
                ROW('Gantt Chart'!$D$9:$D$1000)-MIN(ROW('Gantt Chart'!$D$9:$D$1000))+1,
                ""),
            ROW(A936))
        ),
    "")</f>
        <v>0</v>
      </c>
      <c r="BG940" s="12"/>
      <c r="BH940" s="316" t="str">
        <f>IFERROR(INDEX('Gantt Chart'!$H$9:$H$1000, MATCH($BK943, 'Gantt Chart'!$D$9:$D$1000, 0)), "")</f>
        <v/>
      </c>
      <c r="BI940" s="317" t="str">
        <f>IFERROR(VLOOKUP($BK943, 'Gantt Chart'!$D$9:$E$1000, 2, FALSE), "")</f>
        <v/>
      </c>
      <c r="BJ940" s="317"/>
      <c r="BK940" s="317"/>
      <c r="BL940" s="12"/>
      <c r="BM940" s="18" cm="1">
        <f t="array" ref="BM940">IFERROR(
    INDEX('Gantt Chart'!$D$9:$D$1000,
        SMALL(
            IF(('Gantt Chart'!$J$9:$J$1000=$BN$3) * ('Gantt Chart'!$L$9:$L$1000&lt;1),
                ROW('Gantt Chart'!$D$9:$D$1000)-MIN(ROW('Gantt Chart'!$D$9:$D$1000))+1,
                ""),
            ROW(A936))
        ),
    "")</f>
        <v>0</v>
      </c>
      <c r="BN940" s="12"/>
      <c r="BO940" s="316" t="str">
        <f>IFERROR(INDEX('Gantt Chart'!$H$9:$H$1000, MATCH($BR943, 'Gantt Chart'!$D$9:$D$1000, 0)), "")</f>
        <v/>
      </c>
      <c r="BP940" s="317" t="str">
        <f>IFERROR(VLOOKUP($BR943, 'Gantt Chart'!$D$9:$E$1000, 2, FALSE), "")</f>
        <v/>
      </c>
      <c r="BQ940" s="317"/>
      <c r="BR940" s="317"/>
      <c r="BS940" s="12"/>
      <c r="BT940" s="10"/>
    </row>
    <row r="941" spans="1:72" x14ac:dyDescent="0.2">
      <c r="A941" s="9"/>
      <c r="B941" s="18" t="str" cm="1">
        <f t="array" ref="B941">IFERROR(
    INDEX('Gantt Chart'!$D$9:$D$1000,
        SMALL(
            IF(('Gantt Chart'!$J$9:$J$1000=$C$3) * ('Gantt Chart'!$L$9:$L$1000&lt;1),
                ROW('Gantt Chart'!$D$9:$D$1000)-MIN(ROW('Gantt Chart'!$D$9:$D$1000))+1,
                ""),
            ROW(A937))
        ),
    "")</f>
        <v/>
      </c>
      <c r="C941" s="12"/>
      <c r="D941" s="316"/>
      <c r="E941" s="318" t="str">
        <f>IFERROR(INDEX('Gantt Chart'!$C$9:$C$1000, MATCH($G943, 'Gantt Chart'!$D$9:$D$1000, 0)), "")</f>
        <v/>
      </c>
      <c r="F941" s="318"/>
      <c r="G941" s="318"/>
      <c r="H941" s="12"/>
      <c r="I941" s="18" t="str" cm="1">
        <f t="array" ref="I941">IFERROR(
    INDEX('Gantt Chart'!$D$9:$D$1000,
        SMALL(
            IF(('Gantt Chart'!$J$9:$J$1000=$J$3) * ('Gantt Chart'!$L$9:$L$1000&lt;1),
                ROW('Gantt Chart'!$D$9:$D$1000)-MIN(ROW('Gantt Chart'!$D$9:$D$1000))+1,
                ""),
            ROW(A937))
        ),
    "")</f>
        <v/>
      </c>
      <c r="J941" s="12"/>
      <c r="K941" s="316"/>
      <c r="L941" s="318" t="str">
        <f>IFERROR(INDEX('Gantt Chart'!$C$9:$C$1000, MATCH($N943, 'Gantt Chart'!$D$9:$D$1000, 0)), "")</f>
        <v/>
      </c>
      <c r="M941" s="318"/>
      <c r="N941" s="318"/>
      <c r="O941" s="12"/>
      <c r="P941" s="18" t="str" cm="1">
        <f t="array" ref="P941">IFERROR(
    INDEX('Gantt Chart'!$D$9:$D$1000,
        SMALL(
            IF(('Gantt Chart'!$J$9:$J$1000=$Q$3) * ('Gantt Chart'!$L$9:$L$1000&lt;1),
                ROW('Gantt Chart'!$D$9:$D$1000)-MIN(ROW('Gantt Chart'!$D$9:$D$1000))+1,
                ""),
            ROW(A937))
        ),
    "")</f>
        <v/>
      </c>
      <c r="Q941" s="12"/>
      <c r="R941" s="316"/>
      <c r="S941" s="318" t="str">
        <f>IFERROR(INDEX('Gantt Chart'!$C$9:$C$1000, MATCH($U943, 'Gantt Chart'!$D$9:$D$1000, 0)), "")</f>
        <v/>
      </c>
      <c r="T941" s="318"/>
      <c r="U941" s="318"/>
      <c r="V941" s="12"/>
      <c r="W941" s="18" t="str" cm="1">
        <f t="array" ref="W941">IFERROR(
    INDEX('Gantt Chart'!$D$9:$D$1000,
        SMALL(
            IF(('Gantt Chart'!$J$9:$J$1000=$X$3) * ('Gantt Chart'!$L$9:$L$1000&lt;1),
                ROW('Gantt Chart'!$D$9:$D$1000)-MIN(ROW('Gantt Chart'!$D$9:$D$1000))+1,
                ""),
            ROW(A937))
        ),
    "")</f>
        <v/>
      </c>
      <c r="X941" s="12"/>
      <c r="Y941" s="316"/>
      <c r="Z941" s="318" t="str">
        <f>IFERROR(INDEX('Gantt Chart'!$C$9:$C$1000, MATCH($AB943, 'Gantt Chart'!$D$9:$D$1000, 0)), "")</f>
        <v/>
      </c>
      <c r="AA941" s="318"/>
      <c r="AB941" s="318"/>
      <c r="AC941" s="12"/>
      <c r="AD941" s="18" t="str" cm="1">
        <f t="array" ref="AD941">IFERROR(
    INDEX('Gantt Chart'!$D$9:$D$1000,
        SMALL(
            IF(('Gantt Chart'!$J$9:$J$1000=$AE$3) * ('Gantt Chart'!$L$9:$L$1000&lt;1),
                ROW('Gantt Chart'!$D$9:$D$1000)-MIN(ROW('Gantt Chart'!$D$9:$D$1000))+1,
                ""),
            ROW(A937))
        ),
    "")</f>
        <v/>
      </c>
      <c r="AE941" s="12"/>
      <c r="AF941" s="316"/>
      <c r="AG941" s="318" t="str">
        <f>IFERROR(INDEX('Gantt Chart'!$C$9:$C$1000, MATCH($AI943, 'Gantt Chart'!$D$9:$D$1000, 0)), "")</f>
        <v/>
      </c>
      <c r="AH941" s="318"/>
      <c r="AI941" s="318"/>
      <c r="AJ941" s="12"/>
      <c r="AK941" s="18" t="str" cm="1">
        <f t="array" ref="AK941">IFERROR(
    INDEX('Gantt Chart'!$D$9:$D$1000,
        SMALL(
            IF(('Gantt Chart'!$J$9:$J$1000=$AL$3) * ('Gantt Chart'!$L$9:$L$1000&lt;1),
                ROW('Gantt Chart'!$D$9:$D$1000)-MIN(ROW('Gantt Chart'!$D$9:$D$1000))+1,
                ""),
            ROW(A937))
        ),
    "")</f>
        <v/>
      </c>
      <c r="AL941" s="12"/>
      <c r="AM941" s="316"/>
      <c r="AN941" s="318" t="str">
        <f>IFERROR(INDEX('Gantt Chart'!$C$9:$C$1000, MATCH($AP943, 'Gantt Chart'!$D$9:$D$1000, 0)), "")</f>
        <v/>
      </c>
      <c r="AO941" s="318"/>
      <c r="AP941" s="318"/>
      <c r="AQ941" s="12"/>
      <c r="AR941" s="18" t="str" cm="1">
        <f t="array" ref="AR941">IFERROR(
    INDEX('Gantt Chart'!$D$9:$D$1000,
        SMALL(
            IF(('Gantt Chart'!$J$9:$J$1000=$AS$3) * ('Gantt Chart'!$L$9:$L$1000&lt;1),
                ROW('Gantt Chart'!$D$9:$D$1000)-MIN(ROW('Gantt Chart'!$D$9:$D$1000))+1,
                ""),
            ROW(A937))
        ),
    "")</f>
        <v/>
      </c>
      <c r="AS941" s="12"/>
      <c r="AT941" s="316"/>
      <c r="AU941" s="318" t="str">
        <f>IFERROR(INDEX('Gantt Chart'!$C$9:$C$1000, MATCH($AW943, 'Gantt Chart'!$D$9:$D$1000, 0)), "")</f>
        <v/>
      </c>
      <c r="AV941" s="318"/>
      <c r="AW941" s="318"/>
      <c r="AX941" s="12"/>
      <c r="AY941" s="18" t="str" cm="1">
        <f t="array" ref="AY941">IFERROR(
    INDEX('Gantt Chart'!$D$9:$D$1000,
        SMALL(
            IF(('Gantt Chart'!$J$9:$J$1000=$AZ$3) * ('Gantt Chart'!$L$9:$L$1000&lt;1),
                ROW('Gantt Chart'!$D$9:$D$1000)-MIN(ROW('Gantt Chart'!$D$9:$D$1000))+1,
                ""),
            ROW(A937))
        ),
    "")</f>
        <v/>
      </c>
      <c r="AZ941" s="12"/>
      <c r="BA941" s="316"/>
      <c r="BB941" s="318" t="str">
        <f>IFERROR(INDEX('Gantt Chart'!$C$9:$C$1000, MATCH($BD943, 'Gantt Chart'!$D$9:$D$1000, 0)), "")</f>
        <v/>
      </c>
      <c r="BC941" s="318"/>
      <c r="BD941" s="318"/>
      <c r="BE941" s="12"/>
      <c r="BF941" s="18" cm="1">
        <f t="array" ref="BF941">IFERROR(
    INDEX('Gantt Chart'!$D$9:$D$1000,
        SMALL(
            IF(('Gantt Chart'!$J$9:$J$1000=$BG$3) * ('Gantt Chart'!$L$9:$L$1000&lt;1),
                ROW('Gantt Chart'!$D$9:$D$1000)-MIN(ROW('Gantt Chart'!$D$9:$D$1000))+1,
                ""),
            ROW(A937))
        ),
    "")</f>
        <v>0</v>
      </c>
      <c r="BG941" s="12"/>
      <c r="BH941" s="316"/>
      <c r="BI941" s="318" t="str">
        <f>IFERROR(INDEX('Gantt Chart'!$C$9:$C$1000, MATCH($BK943, 'Gantt Chart'!$D$9:$D$1000, 0)), "")</f>
        <v/>
      </c>
      <c r="BJ941" s="318"/>
      <c r="BK941" s="318"/>
      <c r="BL941" s="12"/>
      <c r="BM941" s="18" cm="1">
        <f t="array" ref="BM941">IFERROR(
    INDEX('Gantt Chart'!$D$9:$D$1000,
        SMALL(
            IF(('Gantt Chart'!$J$9:$J$1000=$BN$3) * ('Gantt Chart'!$L$9:$L$1000&lt;1),
                ROW('Gantt Chart'!$D$9:$D$1000)-MIN(ROW('Gantt Chart'!$D$9:$D$1000))+1,
                ""),
            ROW(A937))
        ),
    "")</f>
        <v>0</v>
      </c>
      <c r="BN941" s="12"/>
      <c r="BO941" s="316"/>
      <c r="BP941" s="318" t="str">
        <f>IFERROR(INDEX('Gantt Chart'!$C$9:$C$1000, MATCH($BR943, 'Gantt Chart'!$D$9:$D$1000, 0)), "")</f>
        <v/>
      </c>
      <c r="BQ941" s="318"/>
      <c r="BR941" s="318"/>
      <c r="BS941" s="12"/>
      <c r="BT941" s="10"/>
    </row>
    <row r="942" spans="1:72" x14ac:dyDescent="0.2">
      <c r="A942" s="9"/>
      <c r="B942" s="18" t="str" cm="1">
        <f t="array" ref="B942">IFERROR(
    INDEX('Gantt Chart'!$D$9:$D$1000,
        SMALL(
            IF(('Gantt Chart'!$J$9:$J$1000=$C$3) * ('Gantt Chart'!$L$9:$L$1000&lt;1),
                ROW('Gantt Chart'!$D$9:$D$1000)-MIN(ROW('Gantt Chart'!$D$9:$D$1000))+1,
                ""),
            ROW(A938))
        ),
    "")</f>
        <v/>
      </c>
      <c r="C942" s="12"/>
      <c r="D942" s="316"/>
      <c r="E942" s="319" t="str">
        <f>IFERROR(INDEX('Gantt Chart'!$M$9:$M$1000, MATCH($G943, 'Gantt Chart'!$D$9:$D$1000, 0)), "")</f>
        <v/>
      </c>
      <c r="F942" s="319"/>
      <c r="G942" s="319"/>
      <c r="H942" s="12"/>
      <c r="I942" s="18" t="str" cm="1">
        <f t="array" ref="I942">IFERROR(
    INDEX('Gantt Chart'!$D$9:$D$1000,
        SMALL(
            IF(('Gantt Chart'!$J$9:$J$1000=$J$3) * ('Gantt Chart'!$L$9:$L$1000&lt;1),
                ROW('Gantt Chart'!$D$9:$D$1000)-MIN(ROW('Gantt Chart'!$D$9:$D$1000))+1,
                ""),
            ROW(A938))
        ),
    "")</f>
        <v/>
      </c>
      <c r="J942" s="12"/>
      <c r="K942" s="316"/>
      <c r="L942" s="319" t="str">
        <f>IFERROR(INDEX('Gantt Chart'!$M$9:$M$1000, MATCH($N943, 'Gantt Chart'!$D$9:$D$1000, 0)), "")</f>
        <v/>
      </c>
      <c r="M942" s="319"/>
      <c r="N942" s="319"/>
      <c r="O942" s="12"/>
      <c r="P942" s="18" t="str" cm="1">
        <f t="array" ref="P942">IFERROR(
    INDEX('Gantt Chart'!$D$9:$D$1000,
        SMALL(
            IF(('Gantt Chart'!$J$9:$J$1000=$Q$3) * ('Gantt Chart'!$L$9:$L$1000&lt;1),
                ROW('Gantt Chart'!$D$9:$D$1000)-MIN(ROW('Gantt Chart'!$D$9:$D$1000))+1,
                ""),
            ROW(A938))
        ),
    "")</f>
        <v/>
      </c>
      <c r="Q942" s="12"/>
      <c r="R942" s="316"/>
      <c r="S942" s="319" t="str">
        <f>IFERROR(INDEX('Gantt Chart'!$M$9:$M$1000, MATCH($U943, 'Gantt Chart'!$D$9:$D$1000, 0)), "")</f>
        <v/>
      </c>
      <c r="T942" s="319"/>
      <c r="U942" s="319"/>
      <c r="V942" s="12"/>
      <c r="W942" s="18" t="str" cm="1">
        <f t="array" ref="W942">IFERROR(
    INDEX('Gantt Chart'!$D$9:$D$1000,
        SMALL(
            IF(('Gantt Chart'!$J$9:$J$1000=$X$3) * ('Gantt Chart'!$L$9:$L$1000&lt;1),
                ROW('Gantt Chart'!$D$9:$D$1000)-MIN(ROW('Gantt Chart'!$D$9:$D$1000))+1,
                ""),
            ROW(A938))
        ),
    "")</f>
        <v/>
      </c>
      <c r="X942" s="12"/>
      <c r="Y942" s="316"/>
      <c r="Z942" s="319" t="str">
        <f>IFERROR(INDEX('Gantt Chart'!$M$9:$M$1000, MATCH($AB943, 'Gantt Chart'!$D$9:$D$1000, 0)), "")</f>
        <v/>
      </c>
      <c r="AA942" s="319"/>
      <c r="AB942" s="319"/>
      <c r="AC942" s="12"/>
      <c r="AD942" s="18" t="str" cm="1">
        <f t="array" ref="AD942">IFERROR(
    INDEX('Gantt Chart'!$D$9:$D$1000,
        SMALL(
            IF(('Gantt Chart'!$J$9:$J$1000=$AE$3) * ('Gantt Chart'!$L$9:$L$1000&lt;1),
                ROW('Gantt Chart'!$D$9:$D$1000)-MIN(ROW('Gantt Chart'!$D$9:$D$1000))+1,
                ""),
            ROW(A938))
        ),
    "")</f>
        <v/>
      </c>
      <c r="AE942" s="12"/>
      <c r="AF942" s="316"/>
      <c r="AG942" s="319" t="str">
        <f>IFERROR(INDEX('Gantt Chart'!$M$9:$M$1000, MATCH($AI943, 'Gantt Chart'!$D$9:$D$1000, 0)), "")</f>
        <v/>
      </c>
      <c r="AH942" s="319"/>
      <c r="AI942" s="319"/>
      <c r="AJ942" s="12"/>
      <c r="AK942" s="18" t="str" cm="1">
        <f t="array" ref="AK942">IFERROR(
    INDEX('Gantt Chart'!$D$9:$D$1000,
        SMALL(
            IF(('Gantt Chart'!$J$9:$J$1000=$AL$3) * ('Gantt Chart'!$L$9:$L$1000&lt;1),
                ROW('Gantt Chart'!$D$9:$D$1000)-MIN(ROW('Gantt Chart'!$D$9:$D$1000))+1,
                ""),
            ROW(A938))
        ),
    "")</f>
        <v/>
      </c>
      <c r="AL942" s="12"/>
      <c r="AM942" s="316"/>
      <c r="AN942" s="319" t="str">
        <f>IFERROR(INDEX('Gantt Chart'!$M$9:$M$1000, MATCH($AP943, 'Gantt Chart'!$D$9:$D$1000, 0)), "")</f>
        <v/>
      </c>
      <c r="AO942" s="319"/>
      <c r="AP942" s="319"/>
      <c r="AQ942" s="12"/>
      <c r="AR942" s="18" t="str" cm="1">
        <f t="array" ref="AR942">IFERROR(
    INDEX('Gantt Chart'!$D$9:$D$1000,
        SMALL(
            IF(('Gantt Chart'!$J$9:$J$1000=$AS$3) * ('Gantt Chart'!$L$9:$L$1000&lt;1),
                ROW('Gantt Chart'!$D$9:$D$1000)-MIN(ROW('Gantt Chart'!$D$9:$D$1000))+1,
                ""),
            ROW(A938))
        ),
    "")</f>
        <v/>
      </c>
      <c r="AS942" s="12"/>
      <c r="AT942" s="316"/>
      <c r="AU942" s="319" t="str">
        <f>IFERROR(INDEX('Gantt Chart'!$M$9:$M$1000, MATCH($AW943, 'Gantt Chart'!$D$9:$D$1000, 0)), "")</f>
        <v/>
      </c>
      <c r="AV942" s="319"/>
      <c r="AW942" s="319"/>
      <c r="AX942" s="12"/>
      <c r="AY942" s="18" t="str" cm="1">
        <f t="array" ref="AY942">IFERROR(
    INDEX('Gantt Chart'!$D$9:$D$1000,
        SMALL(
            IF(('Gantt Chart'!$J$9:$J$1000=$AZ$3) * ('Gantt Chart'!$L$9:$L$1000&lt;1),
                ROW('Gantt Chart'!$D$9:$D$1000)-MIN(ROW('Gantt Chart'!$D$9:$D$1000))+1,
                ""),
            ROW(A938))
        ),
    "")</f>
        <v/>
      </c>
      <c r="AZ942" s="12"/>
      <c r="BA942" s="316"/>
      <c r="BB942" s="319" t="str">
        <f>IFERROR(INDEX('Gantt Chart'!$M$9:$M$1000, MATCH($BD943, 'Gantt Chart'!$D$9:$D$1000, 0)), "")</f>
        <v/>
      </c>
      <c r="BC942" s="319"/>
      <c r="BD942" s="319"/>
      <c r="BE942" s="12"/>
      <c r="BF942" s="18" cm="1">
        <f t="array" ref="BF942">IFERROR(
    INDEX('Gantt Chart'!$D$9:$D$1000,
        SMALL(
            IF(('Gantt Chart'!$J$9:$J$1000=$BG$3) * ('Gantt Chart'!$L$9:$L$1000&lt;1),
                ROW('Gantt Chart'!$D$9:$D$1000)-MIN(ROW('Gantt Chart'!$D$9:$D$1000))+1,
                ""),
            ROW(A938))
        ),
    "")</f>
        <v>0</v>
      </c>
      <c r="BG942" s="12"/>
      <c r="BH942" s="316"/>
      <c r="BI942" s="319" t="str">
        <f>IFERROR(INDEX('Gantt Chart'!$M$9:$M$1000, MATCH($BK943, 'Gantt Chart'!$D$9:$D$1000, 0)), "")</f>
        <v/>
      </c>
      <c r="BJ942" s="319"/>
      <c r="BK942" s="319"/>
      <c r="BL942" s="12"/>
      <c r="BM942" s="18" cm="1">
        <f t="array" ref="BM942">IFERROR(
    INDEX('Gantt Chart'!$D$9:$D$1000,
        SMALL(
            IF(('Gantt Chart'!$J$9:$J$1000=$BN$3) * ('Gantt Chart'!$L$9:$L$1000&lt;1),
                ROW('Gantt Chart'!$D$9:$D$1000)-MIN(ROW('Gantt Chart'!$D$9:$D$1000))+1,
                ""),
            ROW(A938))
        ),
    "")</f>
        <v>0</v>
      </c>
      <c r="BN942" s="12"/>
      <c r="BO942" s="316"/>
      <c r="BP942" s="319" t="str">
        <f>IFERROR(INDEX('Gantt Chart'!$M$9:$M$1000, MATCH($BR943, 'Gantt Chart'!$D$9:$D$1000, 0)), "")</f>
        <v/>
      </c>
      <c r="BQ942" s="319"/>
      <c r="BR942" s="319"/>
      <c r="BS942" s="12"/>
      <c r="BT942" s="10"/>
    </row>
    <row r="943" spans="1:72" x14ac:dyDescent="0.2">
      <c r="A943" s="9"/>
      <c r="B943" s="18" t="str" cm="1">
        <f t="array" ref="B943">IFERROR(
    INDEX('Gantt Chart'!$D$9:$D$1000,
        SMALL(
            IF(('Gantt Chart'!$J$9:$J$1000=$C$3) * ('Gantt Chart'!$L$9:$L$1000&lt;1),
                ROW('Gantt Chart'!$D$9:$D$1000)-MIN(ROW('Gantt Chart'!$D$9:$D$1000))+1,
                ""),
            ROW(A939))
        ),
    "")</f>
        <v/>
      </c>
      <c r="C943" s="12"/>
      <c r="D943" s="316"/>
      <c r="E943" s="320" t="str">
        <f>IFERROR(INDEX('Gantt Chart'!$L$9:$L$1000, MATCH($G943, 'Gantt Chart'!$D$9:$D$1000, 0)), "")</f>
        <v/>
      </c>
      <c r="F943" s="320"/>
      <c r="G943" s="13" t="str" cm="1">
        <f t="array" ref="G943">IF(INDEX($B$5:$B$999, CEILING((ROW()-5)/5, 1))="", "", INDEX($B$5:$B$999, CEILING((ROW()-5)/5, 1)))</f>
        <v/>
      </c>
      <c r="H943" s="12"/>
      <c r="I943" s="18" t="str" cm="1">
        <f t="array" ref="I943">IFERROR(
    INDEX('Gantt Chart'!$D$9:$D$1000,
        SMALL(
            IF(('Gantt Chart'!$J$9:$J$1000=$J$3) * ('Gantt Chart'!$L$9:$L$1000&lt;1),
                ROW('Gantt Chart'!$D$9:$D$1000)-MIN(ROW('Gantt Chart'!$D$9:$D$1000))+1,
                ""),
            ROW(A939))
        ),
    "")</f>
        <v/>
      </c>
      <c r="J943" s="12"/>
      <c r="K943" s="316"/>
      <c r="L943" s="320" t="str">
        <f>IFERROR(INDEX('Gantt Chart'!$L$9:$L$1000, MATCH($N943, 'Gantt Chart'!$D$9:$D$1000, 0)), "")</f>
        <v/>
      </c>
      <c r="M943" s="320"/>
      <c r="N943" s="13" t="str" cm="1">
        <f t="array" ref="N943">IF(INDEX($I$5:$I$999, CEILING((ROW()-5)/5, 1))="", "", INDEX($I$5:$I$999, CEILING((ROW()-5)/5, 1)))</f>
        <v/>
      </c>
      <c r="O943" s="12"/>
      <c r="P943" s="18" t="str" cm="1">
        <f t="array" ref="P943">IFERROR(
    INDEX('Gantt Chart'!$D$9:$D$1000,
        SMALL(
            IF(('Gantt Chart'!$J$9:$J$1000=$Q$3) * ('Gantt Chart'!$L$9:$L$1000&lt;1),
                ROW('Gantt Chart'!$D$9:$D$1000)-MIN(ROW('Gantt Chart'!$D$9:$D$1000))+1,
                ""),
            ROW(A939))
        ),
    "")</f>
        <v/>
      </c>
      <c r="Q943" s="12"/>
      <c r="R943" s="316"/>
      <c r="S943" s="320" t="str">
        <f>IFERROR(INDEX('Gantt Chart'!$L$9:$L$1000, MATCH($U943, 'Gantt Chart'!$D$9:$D$1000, 0)), "")</f>
        <v/>
      </c>
      <c r="T943" s="320"/>
      <c r="U943" s="13" t="str" cm="1">
        <f t="array" ref="U943">IF(INDEX($P$5:$P$999, CEILING((ROW()-5)/5, 1))="", "", INDEX($P$5:$P$999, CEILING((ROW()-5)/5, 1)))</f>
        <v/>
      </c>
      <c r="V943" s="12"/>
      <c r="W943" s="18" t="str" cm="1">
        <f t="array" ref="W943">IFERROR(
    INDEX('Gantt Chart'!$D$9:$D$1000,
        SMALL(
            IF(('Gantt Chart'!$J$9:$J$1000=$X$3) * ('Gantt Chart'!$L$9:$L$1000&lt;1),
                ROW('Gantt Chart'!$D$9:$D$1000)-MIN(ROW('Gantt Chart'!$D$9:$D$1000))+1,
                ""),
            ROW(A939))
        ),
    "")</f>
        <v/>
      </c>
      <c r="X943" s="12"/>
      <c r="Y943" s="316"/>
      <c r="Z943" s="320" t="str">
        <f>IFERROR(INDEX('Gantt Chart'!$L$9:$L$1000, MATCH($AB943, 'Gantt Chart'!$D$9:$D$1000, 0)), "")</f>
        <v/>
      </c>
      <c r="AA943" s="320"/>
      <c r="AB943" s="13" t="str" cm="1">
        <f t="array" ref="AB943">IF(INDEX($W$5:$W$999, CEILING((ROW()-5)/5, 1))="", "", INDEX($W$5:$W$999, CEILING((ROW()-5)/5, 1)))</f>
        <v/>
      </c>
      <c r="AC943" s="12"/>
      <c r="AD943" s="18" t="str" cm="1">
        <f t="array" ref="AD943">IFERROR(
    INDEX('Gantt Chart'!$D$9:$D$1000,
        SMALL(
            IF(('Gantt Chart'!$J$9:$J$1000=$AE$3) * ('Gantt Chart'!$L$9:$L$1000&lt;1),
                ROW('Gantt Chart'!$D$9:$D$1000)-MIN(ROW('Gantt Chart'!$D$9:$D$1000))+1,
                ""),
            ROW(A939))
        ),
    "")</f>
        <v/>
      </c>
      <c r="AE943" s="12"/>
      <c r="AF943" s="316"/>
      <c r="AG943" s="320" t="str">
        <f>IFERROR(INDEX('Gantt Chart'!$L$9:$L$1000, MATCH($AI943, 'Gantt Chart'!$D$9:$D$1000, 0)), "")</f>
        <v/>
      </c>
      <c r="AH943" s="320"/>
      <c r="AI943" s="13" t="str" cm="1">
        <f t="array" ref="AI943">IF(INDEX($AD$5:$AD$999, CEILING((ROW()-5)/5, 1))="", "", INDEX($AD$5:$AD$999, CEILING((ROW()-5)/5, 1)))</f>
        <v/>
      </c>
      <c r="AJ943" s="12"/>
      <c r="AK943" s="18" t="str" cm="1">
        <f t="array" ref="AK943">IFERROR(
    INDEX('Gantt Chart'!$D$9:$D$1000,
        SMALL(
            IF(('Gantt Chart'!$J$9:$J$1000=$AL$3) * ('Gantt Chart'!$L$9:$L$1000&lt;1),
                ROW('Gantt Chart'!$D$9:$D$1000)-MIN(ROW('Gantt Chart'!$D$9:$D$1000))+1,
                ""),
            ROW(A939))
        ),
    "")</f>
        <v/>
      </c>
      <c r="AL943" s="12"/>
      <c r="AM943" s="316"/>
      <c r="AN943" s="320" t="str">
        <f>IFERROR(INDEX('Gantt Chart'!$L$9:$L$1000, MATCH($AP943, 'Gantt Chart'!$D$9:$D$1000, 0)), "")</f>
        <v/>
      </c>
      <c r="AO943" s="320"/>
      <c r="AP943" s="13" t="str" cm="1">
        <f t="array" ref="AP943">IF(INDEX($AK$5:$AK$999, CEILING((ROW()-5)/5, 1))="", "", INDEX($AK$5:$AK$999, CEILING((ROW()-5)/5, 1)))</f>
        <v/>
      </c>
      <c r="AQ943" s="12"/>
      <c r="AR943" s="18" t="str" cm="1">
        <f t="array" ref="AR943">IFERROR(
    INDEX('Gantt Chart'!$D$9:$D$1000,
        SMALL(
            IF(('Gantt Chart'!$J$9:$J$1000=$AS$3) * ('Gantt Chart'!$L$9:$L$1000&lt;1),
                ROW('Gantt Chart'!$D$9:$D$1000)-MIN(ROW('Gantt Chart'!$D$9:$D$1000))+1,
                ""),
            ROW(A939))
        ),
    "")</f>
        <v/>
      </c>
      <c r="AS943" s="12"/>
      <c r="AT943" s="316"/>
      <c r="AU943" s="320" t="str">
        <f>IFERROR(INDEX('Gantt Chart'!$L$9:$L$1000, MATCH($AW943, 'Gantt Chart'!$D$9:$D$1000, 0)), "")</f>
        <v/>
      </c>
      <c r="AV943" s="320"/>
      <c r="AW943" s="13" t="str" cm="1">
        <f t="array" ref="AW943">IF(INDEX($AR$5:$AR$999, CEILING((ROW()-5)/5, 1))="", "", INDEX($AR$5:$AR$999, CEILING((ROW()-5)/5, 1)))</f>
        <v/>
      </c>
      <c r="AX943" s="12"/>
      <c r="AY943" s="18" t="str" cm="1">
        <f t="array" ref="AY943">IFERROR(
    INDEX('Gantt Chart'!$D$9:$D$1000,
        SMALL(
            IF(('Gantt Chart'!$J$9:$J$1000=$AZ$3) * ('Gantt Chart'!$L$9:$L$1000&lt;1),
                ROW('Gantt Chart'!$D$9:$D$1000)-MIN(ROW('Gantt Chart'!$D$9:$D$1000))+1,
                ""),
            ROW(A939))
        ),
    "")</f>
        <v/>
      </c>
      <c r="AZ943" s="12"/>
      <c r="BA943" s="316"/>
      <c r="BB943" s="320" t="str">
        <f>IFERROR(INDEX('Gantt Chart'!$L$9:$L$1000, MATCH($BD943, 'Gantt Chart'!$D$9:$D$1000, 0)), "")</f>
        <v/>
      </c>
      <c r="BC943" s="320"/>
      <c r="BD943" s="13" t="str" cm="1">
        <f t="array" ref="BD943">IF(INDEX($AY$5:$AY$999, CEILING((ROW()-5)/5, 1))="", "", INDEX($AY$5:$AY$999, CEILING((ROW()-5)/5, 1)))</f>
        <v/>
      </c>
      <c r="BE943" s="12"/>
      <c r="BF943" s="18" cm="1">
        <f t="array" ref="BF943">IFERROR(
    INDEX('Gantt Chart'!$D$9:$D$1000,
        SMALL(
            IF(('Gantt Chart'!$J$9:$J$1000=$BG$3) * ('Gantt Chart'!$L$9:$L$1000&lt;1),
                ROW('Gantt Chart'!$D$9:$D$1000)-MIN(ROW('Gantt Chart'!$D$9:$D$1000))+1,
                ""),
            ROW(A939))
        ),
    "")</f>
        <v>0</v>
      </c>
      <c r="BG943" s="12"/>
      <c r="BH943" s="316"/>
      <c r="BI943" s="320" t="str">
        <f>IFERROR(INDEX('Gantt Chart'!$L$9:$L$1000, MATCH($BK943, 'Gantt Chart'!$D$9:$D$1000, 0)), "")</f>
        <v/>
      </c>
      <c r="BJ943" s="320"/>
      <c r="BK943" s="13" cm="1">
        <f t="array" ref="BK943">IF(INDEX($BF$5:$BF$999, CEILING((ROW()-5)/5, 1))="", "", INDEX($BF$5:$BF$999, CEILING((ROW()-5)/5, 1)))</f>
        <v>0</v>
      </c>
      <c r="BL943" s="12"/>
      <c r="BM943" s="18" cm="1">
        <f t="array" ref="BM943">IFERROR(
    INDEX('Gantt Chart'!$D$9:$D$1000,
        SMALL(
            IF(('Gantt Chart'!$J$9:$J$1000=$BN$3) * ('Gantt Chart'!$L$9:$L$1000&lt;1),
                ROW('Gantt Chart'!$D$9:$D$1000)-MIN(ROW('Gantt Chart'!$D$9:$D$1000))+1,
                ""),
            ROW(A939))
        ),
    "")</f>
        <v>0</v>
      </c>
      <c r="BN943" s="12"/>
      <c r="BO943" s="316"/>
      <c r="BP943" s="320" t="str">
        <f>IFERROR(INDEX('Gantt Chart'!$L$9:$L$1000, MATCH($BR943, 'Gantt Chart'!$D$9:$D$1000, 0)), "")</f>
        <v/>
      </c>
      <c r="BQ943" s="320"/>
      <c r="BR943" s="13" cm="1">
        <f t="array" ref="BR943">IF(INDEX($BM$5:$BM$999, CEILING((ROW()-5)/5, 1))="", "", INDEX($BM$5:$BM$999, CEILING((ROW()-5)/5, 1)))</f>
        <v>0</v>
      </c>
      <c r="BS943" s="12"/>
      <c r="BT943" s="10"/>
    </row>
    <row r="944" spans="1:72" x14ac:dyDescent="0.2">
      <c r="A944" s="9"/>
      <c r="B944" s="18" t="str" cm="1">
        <f t="array" ref="B944">IFERROR(
    INDEX('Gantt Chart'!$D$9:$D$1000,
        SMALL(
            IF(('Gantt Chart'!$J$9:$J$1000=$C$3) * ('Gantt Chart'!$L$9:$L$1000&lt;1),
                ROW('Gantt Chart'!$D$9:$D$1000)-MIN(ROW('Gantt Chart'!$D$9:$D$1000))+1,
                ""),
            ROW(A940))
        ),
    "")</f>
        <v/>
      </c>
      <c r="C944" s="12"/>
      <c r="D944" s="12"/>
      <c r="E944" s="12"/>
      <c r="F944" s="12"/>
      <c r="G944" s="12"/>
      <c r="H944" s="12"/>
      <c r="I944" s="18" t="str" cm="1">
        <f t="array" ref="I944">IFERROR(
    INDEX('Gantt Chart'!$D$9:$D$1000,
        SMALL(
            IF(('Gantt Chart'!$J$9:$J$1000=$J$3) * ('Gantt Chart'!$L$9:$L$1000&lt;1),
                ROW('Gantt Chart'!$D$9:$D$1000)-MIN(ROW('Gantt Chart'!$D$9:$D$1000))+1,
                ""),
            ROW(A940))
        ),
    "")</f>
        <v/>
      </c>
      <c r="J944" s="12"/>
      <c r="K944" s="12"/>
      <c r="L944" s="12"/>
      <c r="M944" s="12"/>
      <c r="N944" s="12"/>
      <c r="O944" s="12"/>
      <c r="P944" s="18" t="str" cm="1">
        <f t="array" ref="P944">IFERROR(
    INDEX('Gantt Chart'!$D$9:$D$1000,
        SMALL(
            IF(('Gantt Chart'!$J$9:$J$1000=$Q$3) * ('Gantt Chart'!$L$9:$L$1000&lt;1),
                ROW('Gantt Chart'!$D$9:$D$1000)-MIN(ROW('Gantt Chart'!$D$9:$D$1000))+1,
                ""),
            ROW(A940))
        ),
    "")</f>
        <v/>
      </c>
      <c r="Q944" s="12"/>
      <c r="R944" s="12"/>
      <c r="S944" s="12"/>
      <c r="T944" s="12"/>
      <c r="U944" s="12"/>
      <c r="V944" s="12"/>
      <c r="W944" s="18" t="str" cm="1">
        <f t="array" ref="W944">IFERROR(
    INDEX('Gantt Chart'!$D$9:$D$1000,
        SMALL(
            IF(('Gantt Chart'!$J$9:$J$1000=$X$3) * ('Gantt Chart'!$L$9:$L$1000&lt;1),
                ROW('Gantt Chart'!$D$9:$D$1000)-MIN(ROW('Gantt Chart'!$D$9:$D$1000))+1,
                ""),
            ROW(A940))
        ),
    "")</f>
        <v/>
      </c>
      <c r="X944" s="12"/>
      <c r="Y944" s="12"/>
      <c r="Z944" s="12"/>
      <c r="AA944" s="12"/>
      <c r="AB944" s="12"/>
      <c r="AC944" s="12"/>
      <c r="AD944" s="18" t="str" cm="1">
        <f t="array" ref="AD944">IFERROR(
    INDEX('Gantt Chart'!$D$9:$D$1000,
        SMALL(
            IF(('Gantt Chart'!$J$9:$J$1000=$AE$3) * ('Gantt Chart'!$L$9:$L$1000&lt;1),
                ROW('Gantt Chart'!$D$9:$D$1000)-MIN(ROW('Gantt Chart'!$D$9:$D$1000))+1,
                ""),
            ROW(A940))
        ),
    "")</f>
        <v/>
      </c>
      <c r="AE944" s="12"/>
      <c r="AF944" s="12"/>
      <c r="AG944" s="12"/>
      <c r="AH944" s="12"/>
      <c r="AI944" s="12"/>
      <c r="AJ944" s="12"/>
      <c r="AK944" s="18" t="str" cm="1">
        <f t="array" ref="AK944">IFERROR(
    INDEX('Gantt Chart'!$D$9:$D$1000,
        SMALL(
            IF(('Gantt Chart'!$J$9:$J$1000=$AL$3) * ('Gantt Chart'!$L$9:$L$1000&lt;1),
                ROW('Gantt Chart'!$D$9:$D$1000)-MIN(ROW('Gantt Chart'!$D$9:$D$1000))+1,
                ""),
            ROW(A940))
        ),
    "")</f>
        <v/>
      </c>
      <c r="AL944" s="12"/>
      <c r="AM944" s="12"/>
      <c r="AN944" s="12"/>
      <c r="AO944" s="12"/>
      <c r="AP944" s="12"/>
      <c r="AQ944" s="12"/>
      <c r="AR944" s="18" t="str" cm="1">
        <f t="array" ref="AR944">IFERROR(
    INDEX('Gantt Chart'!$D$9:$D$1000,
        SMALL(
            IF(('Gantt Chart'!$J$9:$J$1000=$AS$3) * ('Gantt Chart'!$L$9:$L$1000&lt;1),
                ROW('Gantt Chart'!$D$9:$D$1000)-MIN(ROW('Gantt Chart'!$D$9:$D$1000))+1,
                ""),
            ROW(A940))
        ),
    "")</f>
        <v/>
      </c>
      <c r="AS944" s="12"/>
      <c r="AT944" s="12"/>
      <c r="AU944" s="12"/>
      <c r="AV944" s="12"/>
      <c r="AW944" s="12"/>
      <c r="AX944" s="12"/>
      <c r="AY944" s="18" t="str" cm="1">
        <f t="array" ref="AY944">IFERROR(
    INDEX('Gantt Chart'!$D$9:$D$1000,
        SMALL(
            IF(('Gantt Chart'!$J$9:$J$1000=$AZ$3) * ('Gantt Chart'!$L$9:$L$1000&lt;1),
                ROW('Gantt Chart'!$D$9:$D$1000)-MIN(ROW('Gantt Chart'!$D$9:$D$1000))+1,
                ""),
            ROW(A940))
        ),
    "")</f>
        <v/>
      </c>
      <c r="AZ944" s="12"/>
      <c r="BA944" s="12"/>
      <c r="BB944" s="12"/>
      <c r="BC944" s="12"/>
      <c r="BD944" s="12"/>
      <c r="BE944" s="12"/>
      <c r="BF944" s="18" cm="1">
        <f t="array" ref="BF944">IFERROR(
    INDEX('Gantt Chart'!$D$9:$D$1000,
        SMALL(
            IF(('Gantt Chart'!$J$9:$J$1000=$BG$3) * ('Gantt Chart'!$L$9:$L$1000&lt;1),
                ROW('Gantt Chart'!$D$9:$D$1000)-MIN(ROW('Gantt Chart'!$D$9:$D$1000))+1,
                ""),
            ROW(A940))
        ),
    "")</f>
        <v>0</v>
      </c>
      <c r="BG944" s="12"/>
      <c r="BH944" s="12"/>
      <c r="BI944" s="12"/>
      <c r="BJ944" s="12"/>
      <c r="BK944" s="12"/>
      <c r="BL944" s="12"/>
      <c r="BM944" s="18" cm="1">
        <f t="array" ref="BM944">IFERROR(
    INDEX('Gantt Chart'!$D$9:$D$1000,
        SMALL(
            IF(('Gantt Chart'!$J$9:$J$1000=$BN$3) * ('Gantt Chart'!$L$9:$L$1000&lt;1),
                ROW('Gantt Chart'!$D$9:$D$1000)-MIN(ROW('Gantt Chart'!$D$9:$D$1000))+1,
                ""),
            ROW(A940))
        ),
    "")</f>
        <v>0</v>
      </c>
      <c r="BN944" s="12"/>
      <c r="BO944" s="12"/>
      <c r="BP944" s="12"/>
      <c r="BQ944" s="12"/>
      <c r="BR944" s="12"/>
      <c r="BS944" s="12"/>
      <c r="BT944" s="10"/>
    </row>
    <row r="945" spans="1:72" ht="16.899999999999999" customHeight="1" x14ac:dyDescent="0.2">
      <c r="A945" s="9"/>
      <c r="B945" s="18" t="str" cm="1">
        <f t="array" ref="B945">IFERROR(
    INDEX('Gantt Chart'!$D$9:$D$1000,
        SMALL(
            IF(('Gantt Chart'!$J$9:$J$1000=$C$3) * ('Gantt Chart'!$L$9:$L$1000&lt;1),
                ROW('Gantt Chart'!$D$9:$D$1000)-MIN(ROW('Gantt Chart'!$D$9:$D$1000))+1,
                ""),
            ROW(A941))
        ),
    "")</f>
        <v/>
      </c>
      <c r="C945" s="12"/>
      <c r="D945" s="316" t="str">
        <f>IFERROR(INDEX('Gantt Chart'!$H$9:$H$1000, MATCH($G948, 'Gantt Chart'!$D$9:$D$1000, 0)), "")</f>
        <v/>
      </c>
      <c r="E945" s="317" t="str">
        <f>IFERROR(VLOOKUP($G948, 'Gantt Chart'!$D$9:$E$1000, 2, FALSE), "")</f>
        <v/>
      </c>
      <c r="F945" s="317"/>
      <c r="G945" s="317"/>
      <c r="H945" s="12"/>
      <c r="I945" s="18" t="str" cm="1">
        <f t="array" ref="I945">IFERROR(
    INDEX('Gantt Chart'!$D$9:$D$1000,
        SMALL(
            IF(('Gantt Chart'!$J$9:$J$1000=$J$3) * ('Gantt Chart'!$L$9:$L$1000&lt;1),
                ROW('Gantt Chart'!$D$9:$D$1000)-MIN(ROW('Gantt Chart'!$D$9:$D$1000))+1,
                ""),
            ROW(A941))
        ),
    "")</f>
        <v/>
      </c>
      <c r="J945" s="12"/>
      <c r="K945" s="316" t="str">
        <f>IFERROR(INDEX('Gantt Chart'!$H$9:$H$1000, MATCH($N948, 'Gantt Chart'!$D$9:$D$1000, 0)), "")</f>
        <v/>
      </c>
      <c r="L945" s="317" t="str">
        <f>IFERROR(VLOOKUP($N948, 'Gantt Chart'!$D$9:$E$1000, 2, FALSE), "")</f>
        <v/>
      </c>
      <c r="M945" s="317"/>
      <c r="N945" s="317"/>
      <c r="O945" s="12"/>
      <c r="P945" s="18" t="str" cm="1">
        <f t="array" ref="P945">IFERROR(
    INDEX('Gantt Chart'!$D$9:$D$1000,
        SMALL(
            IF(('Gantt Chart'!$J$9:$J$1000=$Q$3) * ('Gantt Chart'!$L$9:$L$1000&lt;1),
                ROW('Gantt Chart'!$D$9:$D$1000)-MIN(ROW('Gantt Chart'!$D$9:$D$1000))+1,
                ""),
            ROW(A941))
        ),
    "")</f>
        <v/>
      </c>
      <c r="Q945" s="12"/>
      <c r="R945" s="316" t="str">
        <f>IFERROR(INDEX('Gantt Chart'!$H$9:$H$1000, MATCH($U948, 'Gantt Chart'!$D$9:$D$1000, 0)), "")</f>
        <v/>
      </c>
      <c r="S945" s="317" t="str">
        <f>IFERROR(VLOOKUP($U948, 'Gantt Chart'!$D$9:$E$1000, 2, FALSE), "")</f>
        <v/>
      </c>
      <c r="T945" s="317"/>
      <c r="U945" s="317"/>
      <c r="V945" s="12"/>
      <c r="W945" s="18" t="str" cm="1">
        <f t="array" ref="W945">IFERROR(
    INDEX('Gantt Chart'!$D$9:$D$1000,
        SMALL(
            IF(('Gantt Chart'!$J$9:$J$1000=$X$3) * ('Gantt Chart'!$L$9:$L$1000&lt;1),
                ROW('Gantt Chart'!$D$9:$D$1000)-MIN(ROW('Gantt Chart'!$D$9:$D$1000))+1,
                ""),
            ROW(A941))
        ),
    "")</f>
        <v/>
      </c>
      <c r="X945" s="12"/>
      <c r="Y945" s="316" t="str">
        <f>IFERROR(INDEX('Gantt Chart'!$H$9:$H$1000, MATCH($AB948, 'Gantt Chart'!$D$9:$D$1000, 0)), "")</f>
        <v/>
      </c>
      <c r="Z945" s="317" t="str">
        <f>IFERROR(VLOOKUP($AB948, 'Gantt Chart'!$D$9:$E$1000, 2, FALSE), "")</f>
        <v/>
      </c>
      <c r="AA945" s="317"/>
      <c r="AB945" s="317"/>
      <c r="AC945" s="12"/>
      <c r="AD945" s="18" t="str" cm="1">
        <f t="array" ref="AD945">IFERROR(
    INDEX('Gantt Chart'!$D$9:$D$1000,
        SMALL(
            IF(('Gantt Chart'!$J$9:$J$1000=$AE$3) * ('Gantt Chart'!$L$9:$L$1000&lt;1),
                ROW('Gantt Chart'!$D$9:$D$1000)-MIN(ROW('Gantt Chart'!$D$9:$D$1000))+1,
                ""),
            ROW(A941))
        ),
    "")</f>
        <v/>
      </c>
      <c r="AE945" s="12"/>
      <c r="AF945" s="316" t="str">
        <f>IFERROR(INDEX('Gantt Chart'!$H$9:$H$1000, MATCH($AI948, 'Gantt Chart'!$D$9:$D$1000, 0)), "")</f>
        <v/>
      </c>
      <c r="AG945" s="317" t="str">
        <f>IFERROR(VLOOKUP($AI948, 'Gantt Chart'!$D$9:$E$1000, 2, FALSE), "")</f>
        <v/>
      </c>
      <c r="AH945" s="317"/>
      <c r="AI945" s="317"/>
      <c r="AJ945" s="12"/>
      <c r="AK945" s="18" t="str" cm="1">
        <f t="array" ref="AK945">IFERROR(
    INDEX('Gantt Chart'!$D$9:$D$1000,
        SMALL(
            IF(('Gantt Chart'!$J$9:$J$1000=$AL$3) * ('Gantt Chart'!$L$9:$L$1000&lt;1),
                ROW('Gantt Chart'!$D$9:$D$1000)-MIN(ROW('Gantt Chart'!$D$9:$D$1000))+1,
                ""),
            ROW(A941))
        ),
    "")</f>
        <v/>
      </c>
      <c r="AL945" s="12"/>
      <c r="AM945" s="316" t="str">
        <f>IFERROR(INDEX('Gantt Chart'!$H$9:$H$1000, MATCH($AP948, 'Gantt Chart'!$D$9:$D$1000, 0)), "")</f>
        <v/>
      </c>
      <c r="AN945" s="317" t="str">
        <f>IFERROR(VLOOKUP($AP948, 'Gantt Chart'!$D$9:$E$1000, 2, FALSE), "")</f>
        <v/>
      </c>
      <c r="AO945" s="317"/>
      <c r="AP945" s="317"/>
      <c r="AQ945" s="12"/>
      <c r="AR945" s="18" t="str" cm="1">
        <f t="array" ref="AR945">IFERROR(
    INDEX('Gantt Chart'!$D$9:$D$1000,
        SMALL(
            IF(('Gantt Chart'!$J$9:$J$1000=$AS$3) * ('Gantt Chart'!$L$9:$L$1000&lt;1),
                ROW('Gantt Chart'!$D$9:$D$1000)-MIN(ROW('Gantt Chart'!$D$9:$D$1000))+1,
                ""),
            ROW(A941))
        ),
    "")</f>
        <v/>
      </c>
      <c r="AS945" s="12"/>
      <c r="AT945" s="316" t="str">
        <f>IFERROR(INDEX('Gantt Chart'!$H$9:$H$1000, MATCH($AW948, 'Gantt Chart'!$D$9:$D$1000, 0)), "")</f>
        <v/>
      </c>
      <c r="AU945" s="317" t="str">
        <f>IFERROR(VLOOKUP($AW948, 'Gantt Chart'!$D$9:$E$1000, 2, FALSE), "")</f>
        <v/>
      </c>
      <c r="AV945" s="317"/>
      <c r="AW945" s="317"/>
      <c r="AX945" s="12"/>
      <c r="AY945" s="18" t="str" cm="1">
        <f t="array" ref="AY945">IFERROR(
    INDEX('Gantt Chart'!$D$9:$D$1000,
        SMALL(
            IF(('Gantt Chart'!$J$9:$J$1000=$AZ$3) * ('Gantt Chart'!$L$9:$L$1000&lt;1),
                ROW('Gantt Chart'!$D$9:$D$1000)-MIN(ROW('Gantt Chart'!$D$9:$D$1000))+1,
                ""),
            ROW(A941))
        ),
    "")</f>
        <v/>
      </c>
      <c r="AZ945" s="12"/>
      <c r="BA945" s="316" t="str">
        <f>IFERROR(INDEX('Gantt Chart'!$H$9:$H$1000, MATCH($BD948, 'Gantt Chart'!$D$9:$D$1000, 0)), "")</f>
        <v/>
      </c>
      <c r="BB945" s="317" t="str">
        <f>IFERROR(VLOOKUP($BD948, 'Gantt Chart'!$D$9:$E$1000, 2, FALSE), "")</f>
        <v/>
      </c>
      <c r="BC945" s="317"/>
      <c r="BD945" s="317"/>
      <c r="BE945" s="12"/>
      <c r="BF945" s="18" cm="1">
        <f t="array" ref="BF945">IFERROR(
    INDEX('Gantt Chart'!$D$9:$D$1000,
        SMALL(
            IF(('Gantt Chart'!$J$9:$J$1000=$BG$3) * ('Gantt Chart'!$L$9:$L$1000&lt;1),
                ROW('Gantt Chart'!$D$9:$D$1000)-MIN(ROW('Gantt Chart'!$D$9:$D$1000))+1,
                ""),
            ROW(A941))
        ),
    "")</f>
        <v>0</v>
      </c>
      <c r="BG945" s="12"/>
      <c r="BH945" s="316" t="str">
        <f>IFERROR(INDEX('Gantt Chart'!$H$9:$H$1000, MATCH($BK948, 'Gantt Chart'!$D$9:$D$1000, 0)), "")</f>
        <v/>
      </c>
      <c r="BI945" s="317" t="str">
        <f>IFERROR(VLOOKUP($BK948, 'Gantt Chart'!$D$9:$E$1000, 2, FALSE), "")</f>
        <v/>
      </c>
      <c r="BJ945" s="317"/>
      <c r="BK945" s="317"/>
      <c r="BL945" s="12"/>
      <c r="BM945" s="18" cm="1">
        <f t="array" ref="BM945">IFERROR(
    INDEX('Gantt Chart'!$D$9:$D$1000,
        SMALL(
            IF(('Gantt Chart'!$J$9:$J$1000=$BN$3) * ('Gantt Chart'!$L$9:$L$1000&lt;1),
                ROW('Gantt Chart'!$D$9:$D$1000)-MIN(ROW('Gantt Chart'!$D$9:$D$1000))+1,
                ""),
            ROW(A941))
        ),
    "")</f>
        <v>0</v>
      </c>
      <c r="BN945" s="12"/>
      <c r="BO945" s="316" t="str">
        <f>IFERROR(INDEX('Gantt Chart'!$H$9:$H$1000, MATCH($BR948, 'Gantt Chart'!$D$9:$D$1000, 0)), "")</f>
        <v/>
      </c>
      <c r="BP945" s="317" t="str">
        <f>IFERROR(VLOOKUP($BR948, 'Gantt Chart'!$D$9:$E$1000, 2, FALSE), "")</f>
        <v/>
      </c>
      <c r="BQ945" s="317"/>
      <c r="BR945" s="317"/>
      <c r="BS945" s="12"/>
      <c r="BT945" s="10"/>
    </row>
    <row r="946" spans="1:72" x14ac:dyDescent="0.2">
      <c r="A946" s="9"/>
      <c r="B946" s="18" t="str" cm="1">
        <f t="array" ref="B946">IFERROR(
    INDEX('Gantt Chart'!$D$9:$D$1000,
        SMALL(
            IF(('Gantt Chart'!$J$9:$J$1000=$C$3) * ('Gantt Chart'!$L$9:$L$1000&lt;1),
                ROW('Gantt Chart'!$D$9:$D$1000)-MIN(ROW('Gantt Chart'!$D$9:$D$1000))+1,
                ""),
            ROW(A942))
        ),
    "")</f>
        <v/>
      </c>
      <c r="C946" s="12"/>
      <c r="D946" s="316"/>
      <c r="E946" s="318" t="str">
        <f>IFERROR(INDEX('Gantt Chart'!$C$9:$C$1000, MATCH($G948, 'Gantt Chart'!$D$9:$D$1000, 0)), "")</f>
        <v/>
      </c>
      <c r="F946" s="318"/>
      <c r="G946" s="318"/>
      <c r="H946" s="12"/>
      <c r="I946" s="18" t="str" cm="1">
        <f t="array" ref="I946">IFERROR(
    INDEX('Gantt Chart'!$D$9:$D$1000,
        SMALL(
            IF(('Gantt Chart'!$J$9:$J$1000=$J$3) * ('Gantt Chart'!$L$9:$L$1000&lt;1),
                ROW('Gantt Chart'!$D$9:$D$1000)-MIN(ROW('Gantt Chart'!$D$9:$D$1000))+1,
                ""),
            ROW(A942))
        ),
    "")</f>
        <v/>
      </c>
      <c r="J946" s="12"/>
      <c r="K946" s="316"/>
      <c r="L946" s="318" t="str">
        <f>IFERROR(INDEX('Gantt Chart'!$C$9:$C$1000, MATCH($N948, 'Gantt Chart'!$D$9:$D$1000, 0)), "")</f>
        <v/>
      </c>
      <c r="M946" s="318"/>
      <c r="N946" s="318"/>
      <c r="O946" s="12"/>
      <c r="P946" s="18" t="str" cm="1">
        <f t="array" ref="P946">IFERROR(
    INDEX('Gantt Chart'!$D$9:$D$1000,
        SMALL(
            IF(('Gantt Chart'!$J$9:$J$1000=$Q$3) * ('Gantt Chart'!$L$9:$L$1000&lt;1),
                ROW('Gantt Chart'!$D$9:$D$1000)-MIN(ROW('Gantt Chart'!$D$9:$D$1000))+1,
                ""),
            ROW(A942))
        ),
    "")</f>
        <v/>
      </c>
      <c r="Q946" s="12"/>
      <c r="R946" s="316"/>
      <c r="S946" s="318" t="str">
        <f>IFERROR(INDEX('Gantt Chart'!$C$9:$C$1000, MATCH($U948, 'Gantt Chart'!$D$9:$D$1000, 0)), "")</f>
        <v/>
      </c>
      <c r="T946" s="318"/>
      <c r="U946" s="318"/>
      <c r="V946" s="12"/>
      <c r="W946" s="18" t="str" cm="1">
        <f t="array" ref="W946">IFERROR(
    INDEX('Gantt Chart'!$D$9:$D$1000,
        SMALL(
            IF(('Gantt Chart'!$J$9:$J$1000=$X$3) * ('Gantt Chart'!$L$9:$L$1000&lt;1),
                ROW('Gantt Chart'!$D$9:$D$1000)-MIN(ROW('Gantt Chart'!$D$9:$D$1000))+1,
                ""),
            ROW(A942))
        ),
    "")</f>
        <v/>
      </c>
      <c r="X946" s="12"/>
      <c r="Y946" s="316"/>
      <c r="Z946" s="318" t="str">
        <f>IFERROR(INDEX('Gantt Chart'!$C$9:$C$1000, MATCH($AB948, 'Gantt Chart'!$D$9:$D$1000, 0)), "")</f>
        <v/>
      </c>
      <c r="AA946" s="318"/>
      <c r="AB946" s="318"/>
      <c r="AC946" s="12"/>
      <c r="AD946" s="18" t="str" cm="1">
        <f t="array" ref="AD946">IFERROR(
    INDEX('Gantt Chart'!$D$9:$D$1000,
        SMALL(
            IF(('Gantt Chart'!$J$9:$J$1000=$AE$3) * ('Gantt Chart'!$L$9:$L$1000&lt;1),
                ROW('Gantt Chart'!$D$9:$D$1000)-MIN(ROW('Gantt Chart'!$D$9:$D$1000))+1,
                ""),
            ROW(A942))
        ),
    "")</f>
        <v/>
      </c>
      <c r="AE946" s="12"/>
      <c r="AF946" s="316"/>
      <c r="AG946" s="318" t="str">
        <f>IFERROR(INDEX('Gantt Chart'!$C$9:$C$1000, MATCH($AI948, 'Gantt Chart'!$D$9:$D$1000, 0)), "")</f>
        <v/>
      </c>
      <c r="AH946" s="318"/>
      <c r="AI946" s="318"/>
      <c r="AJ946" s="12"/>
      <c r="AK946" s="18" t="str" cm="1">
        <f t="array" ref="AK946">IFERROR(
    INDEX('Gantt Chart'!$D$9:$D$1000,
        SMALL(
            IF(('Gantt Chart'!$J$9:$J$1000=$AL$3) * ('Gantt Chart'!$L$9:$L$1000&lt;1),
                ROW('Gantt Chart'!$D$9:$D$1000)-MIN(ROW('Gantt Chart'!$D$9:$D$1000))+1,
                ""),
            ROW(A942))
        ),
    "")</f>
        <v/>
      </c>
      <c r="AL946" s="12"/>
      <c r="AM946" s="316"/>
      <c r="AN946" s="318" t="str">
        <f>IFERROR(INDEX('Gantt Chart'!$C$9:$C$1000, MATCH($AP948, 'Gantt Chart'!$D$9:$D$1000, 0)), "")</f>
        <v/>
      </c>
      <c r="AO946" s="318"/>
      <c r="AP946" s="318"/>
      <c r="AQ946" s="12"/>
      <c r="AR946" s="18" t="str" cm="1">
        <f t="array" ref="AR946">IFERROR(
    INDEX('Gantt Chart'!$D$9:$D$1000,
        SMALL(
            IF(('Gantt Chart'!$J$9:$J$1000=$AS$3) * ('Gantt Chart'!$L$9:$L$1000&lt;1),
                ROW('Gantt Chart'!$D$9:$D$1000)-MIN(ROW('Gantt Chart'!$D$9:$D$1000))+1,
                ""),
            ROW(A942))
        ),
    "")</f>
        <v/>
      </c>
      <c r="AS946" s="12"/>
      <c r="AT946" s="316"/>
      <c r="AU946" s="318" t="str">
        <f>IFERROR(INDEX('Gantt Chart'!$C$9:$C$1000, MATCH($AW948, 'Gantt Chart'!$D$9:$D$1000, 0)), "")</f>
        <v/>
      </c>
      <c r="AV946" s="318"/>
      <c r="AW946" s="318"/>
      <c r="AX946" s="12"/>
      <c r="AY946" s="18" t="str" cm="1">
        <f t="array" ref="AY946">IFERROR(
    INDEX('Gantt Chart'!$D$9:$D$1000,
        SMALL(
            IF(('Gantt Chart'!$J$9:$J$1000=$AZ$3) * ('Gantt Chart'!$L$9:$L$1000&lt;1),
                ROW('Gantt Chart'!$D$9:$D$1000)-MIN(ROW('Gantt Chart'!$D$9:$D$1000))+1,
                ""),
            ROW(A942))
        ),
    "")</f>
        <v/>
      </c>
      <c r="AZ946" s="12"/>
      <c r="BA946" s="316"/>
      <c r="BB946" s="318" t="str">
        <f>IFERROR(INDEX('Gantt Chart'!$C$9:$C$1000, MATCH($BD948, 'Gantt Chart'!$D$9:$D$1000, 0)), "")</f>
        <v/>
      </c>
      <c r="BC946" s="318"/>
      <c r="BD946" s="318"/>
      <c r="BE946" s="12"/>
      <c r="BF946" s="18" cm="1">
        <f t="array" ref="BF946">IFERROR(
    INDEX('Gantt Chart'!$D$9:$D$1000,
        SMALL(
            IF(('Gantt Chart'!$J$9:$J$1000=$BG$3) * ('Gantt Chart'!$L$9:$L$1000&lt;1),
                ROW('Gantt Chart'!$D$9:$D$1000)-MIN(ROW('Gantt Chart'!$D$9:$D$1000))+1,
                ""),
            ROW(A942))
        ),
    "")</f>
        <v>0</v>
      </c>
      <c r="BG946" s="12"/>
      <c r="BH946" s="316"/>
      <c r="BI946" s="318" t="str">
        <f>IFERROR(INDEX('Gantt Chart'!$C$9:$C$1000, MATCH($BK948, 'Gantt Chart'!$D$9:$D$1000, 0)), "")</f>
        <v/>
      </c>
      <c r="BJ946" s="318"/>
      <c r="BK946" s="318"/>
      <c r="BL946" s="12"/>
      <c r="BM946" s="18" cm="1">
        <f t="array" ref="BM946">IFERROR(
    INDEX('Gantt Chart'!$D$9:$D$1000,
        SMALL(
            IF(('Gantt Chart'!$J$9:$J$1000=$BN$3) * ('Gantt Chart'!$L$9:$L$1000&lt;1),
                ROW('Gantt Chart'!$D$9:$D$1000)-MIN(ROW('Gantt Chart'!$D$9:$D$1000))+1,
                ""),
            ROW(A942))
        ),
    "")</f>
        <v>0</v>
      </c>
      <c r="BN946" s="12"/>
      <c r="BO946" s="316"/>
      <c r="BP946" s="318" t="str">
        <f>IFERROR(INDEX('Gantt Chart'!$C$9:$C$1000, MATCH($BR948, 'Gantt Chart'!$D$9:$D$1000, 0)), "")</f>
        <v/>
      </c>
      <c r="BQ946" s="318"/>
      <c r="BR946" s="318"/>
      <c r="BS946" s="12"/>
      <c r="BT946" s="10"/>
    </row>
    <row r="947" spans="1:72" x14ac:dyDescent="0.2">
      <c r="A947" s="9"/>
      <c r="B947" s="18" t="str" cm="1">
        <f t="array" ref="B947">IFERROR(
    INDEX('Gantt Chart'!$D$9:$D$1000,
        SMALL(
            IF(('Gantt Chart'!$J$9:$J$1000=$C$3) * ('Gantt Chart'!$L$9:$L$1000&lt;1),
                ROW('Gantt Chart'!$D$9:$D$1000)-MIN(ROW('Gantt Chart'!$D$9:$D$1000))+1,
                ""),
            ROW(A943))
        ),
    "")</f>
        <v/>
      </c>
      <c r="C947" s="12"/>
      <c r="D947" s="316"/>
      <c r="E947" s="319" t="str">
        <f>IFERROR(INDEX('Gantt Chart'!$M$9:$M$1000, MATCH($G948, 'Gantt Chart'!$D$9:$D$1000, 0)), "")</f>
        <v/>
      </c>
      <c r="F947" s="319"/>
      <c r="G947" s="319"/>
      <c r="H947" s="12"/>
      <c r="I947" s="18" t="str" cm="1">
        <f t="array" ref="I947">IFERROR(
    INDEX('Gantt Chart'!$D$9:$D$1000,
        SMALL(
            IF(('Gantt Chart'!$J$9:$J$1000=$J$3) * ('Gantt Chart'!$L$9:$L$1000&lt;1),
                ROW('Gantt Chart'!$D$9:$D$1000)-MIN(ROW('Gantt Chart'!$D$9:$D$1000))+1,
                ""),
            ROW(A943))
        ),
    "")</f>
        <v/>
      </c>
      <c r="J947" s="12"/>
      <c r="K947" s="316"/>
      <c r="L947" s="319" t="str">
        <f>IFERROR(INDEX('Gantt Chart'!$M$9:$M$1000, MATCH($N948, 'Gantt Chart'!$D$9:$D$1000, 0)), "")</f>
        <v/>
      </c>
      <c r="M947" s="319"/>
      <c r="N947" s="319"/>
      <c r="O947" s="12"/>
      <c r="P947" s="18" t="str" cm="1">
        <f t="array" ref="P947">IFERROR(
    INDEX('Gantt Chart'!$D$9:$D$1000,
        SMALL(
            IF(('Gantt Chart'!$J$9:$J$1000=$Q$3) * ('Gantt Chart'!$L$9:$L$1000&lt;1),
                ROW('Gantt Chart'!$D$9:$D$1000)-MIN(ROW('Gantt Chart'!$D$9:$D$1000))+1,
                ""),
            ROW(A943))
        ),
    "")</f>
        <v/>
      </c>
      <c r="Q947" s="12"/>
      <c r="R947" s="316"/>
      <c r="S947" s="319" t="str">
        <f>IFERROR(INDEX('Gantt Chart'!$M$9:$M$1000, MATCH($U948, 'Gantt Chart'!$D$9:$D$1000, 0)), "")</f>
        <v/>
      </c>
      <c r="T947" s="319"/>
      <c r="U947" s="319"/>
      <c r="V947" s="12"/>
      <c r="W947" s="18" t="str" cm="1">
        <f t="array" ref="W947">IFERROR(
    INDEX('Gantt Chart'!$D$9:$D$1000,
        SMALL(
            IF(('Gantt Chart'!$J$9:$J$1000=$X$3) * ('Gantt Chart'!$L$9:$L$1000&lt;1),
                ROW('Gantt Chart'!$D$9:$D$1000)-MIN(ROW('Gantt Chart'!$D$9:$D$1000))+1,
                ""),
            ROW(A943))
        ),
    "")</f>
        <v/>
      </c>
      <c r="X947" s="12"/>
      <c r="Y947" s="316"/>
      <c r="Z947" s="319" t="str">
        <f>IFERROR(INDEX('Gantt Chart'!$M$9:$M$1000, MATCH($AB948, 'Gantt Chart'!$D$9:$D$1000, 0)), "")</f>
        <v/>
      </c>
      <c r="AA947" s="319"/>
      <c r="AB947" s="319"/>
      <c r="AC947" s="12"/>
      <c r="AD947" s="18" t="str" cm="1">
        <f t="array" ref="AD947">IFERROR(
    INDEX('Gantt Chart'!$D$9:$D$1000,
        SMALL(
            IF(('Gantt Chart'!$J$9:$J$1000=$AE$3) * ('Gantt Chart'!$L$9:$L$1000&lt;1),
                ROW('Gantt Chart'!$D$9:$D$1000)-MIN(ROW('Gantt Chart'!$D$9:$D$1000))+1,
                ""),
            ROW(A943))
        ),
    "")</f>
        <v/>
      </c>
      <c r="AE947" s="12"/>
      <c r="AF947" s="316"/>
      <c r="AG947" s="319" t="str">
        <f>IFERROR(INDEX('Gantt Chart'!$M$9:$M$1000, MATCH($AI948, 'Gantt Chart'!$D$9:$D$1000, 0)), "")</f>
        <v/>
      </c>
      <c r="AH947" s="319"/>
      <c r="AI947" s="319"/>
      <c r="AJ947" s="12"/>
      <c r="AK947" s="18" t="str" cm="1">
        <f t="array" ref="AK947">IFERROR(
    INDEX('Gantt Chart'!$D$9:$D$1000,
        SMALL(
            IF(('Gantt Chart'!$J$9:$J$1000=$AL$3) * ('Gantt Chart'!$L$9:$L$1000&lt;1),
                ROW('Gantt Chart'!$D$9:$D$1000)-MIN(ROW('Gantt Chart'!$D$9:$D$1000))+1,
                ""),
            ROW(A943))
        ),
    "")</f>
        <v/>
      </c>
      <c r="AL947" s="12"/>
      <c r="AM947" s="316"/>
      <c r="AN947" s="319" t="str">
        <f>IFERROR(INDEX('Gantt Chart'!$M$9:$M$1000, MATCH($AP948, 'Gantt Chart'!$D$9:$D$1000, 0)), "")</f>
        <v/>
      </c>
      <c r="AO947" s="319"/>
      <c r="AP947" s="319"/>
      <c r="AQ947" s="12"/>
      <c r="AR947" s="18" t="str" cm="1">
        <f t="array" ref="AR947">IFERROR(
    INDEX('Gantt Chart'!$D$9:$D$1000,
        SMALL(
            IF(('Gantt Chart'!$J$9:$J$1000=$AS$3) * ('Gantt Chart'!$L$9:$L$1000&lt;1),
                ROW('Gantt Chart'!$D$9:$D$1000)-MIN(ROW('Gantt Chart'!$D$9:$D$1000))+1,
                ""),
            ROW(A943))
        ),
    "")</f>
        <v/>
      </c>
      <c r="AS947" s="12"/>
      <c r="AT947" s="316"/>
      <c r="AU947" s="319" t="str">
        <f>IFERROR(INDEX('Gantt Chart'!$M$9:$M$1000, MATCH($AW948, 'Gantt Chart'!$D$9:$D$1000, 0)), "")</f>
        <v/>
      </c>
      <c r="AV947" s="319"/>
      <c r="AW947" s="319"/>
      <c r="AX947" s="12"/>
      <c r="AY947" s="18" t="str" cm="1">
        <f t="array" ref="AY947">IFERROR(
    INDEX('Gantt Chart'!$D$9:$D$1000,
        SMALL(
            IF(('Gantt Chart'!$J$9:$J$1000=$AZ$3) * ('Gantt Chart'!$L$9:$L$1000&lt;1),
                ROW('Gantt Chart'!$D$9:$D$1000)-MIN(ROW('Gantt Chart'!$D$9:$D$1000))+1,
                ""),
            ROW(A943))
        ),
    "")</f>
        <v/>
      </c>
      <c r="AZ947" s="12"/>
      <c r="BA947" s="316"/>
      <c r="BB947" s="319" t="str">
        <f>IFERROR(INDEX('Gantt Chart'!$M$9:$M$1000, MATCH($BD948, 'Gantt Chart'!$D$9:$D$1000, 0)), "")</f>
        <v/>
      </c>
      <c r="BC947" s="319"/>
      <c r="BD947" s="319"/>
      <c r="BE947" s="12"/>
      <c r="BF947" s="18" cm="1">
        <f t="array" ref="BF947">IFERROR(
    INDEX('Gantt Chart'!$D$9:$D$1000,
        SMALL(
            IF(('Gantt Chart'!$J$9:$J$1000=$BG$3) * ('Gantt Chart'!$L$9:$L$1000&lt;1),
                ROW('Gantt Chart'!$D$9:$D$1000)-MIN(ROW('Gantt Chart'!$D$9:$D$1000))+1,
                ""),
            ROW(A943))
        ),
    "")</f>
        <v>0</v>
      </c>
      <c r="BG947" s="12"/>
      <c r="BH947" s="316"/>
      <c r="BI947" s="319" t="str">
        <f>IFERROR(INDEX('Gantt Chart'!$M$9:$M$1000, MATCH($BK948, 'Gantt Chart'!$D$9:$D$1000, 0)), "")</f>
        <v/>
      </c>
      <c r="BJ947" s="319"/>
      <c r="BK947" s="319"/>
      <c r="BL947" s="12"/>
      <c r="BM947" s="18" cm="1">
        <f t="array" ref="BM947">IFERROR(
    INDEX('Gantt Chart'!$D$9:$D$1000,
        SMALL(
            IF(('Gantt Chart'!$J$9:$J$1000=$BN$3) * ('Gantt Chart'!$L$9:$L$1000&lt;1),
                ROW('Gantt Chart'!$D$9:$D$1000)-MIN(ROW('Gantt Chart'!$D$9:$D$1000))+1,
                ""),
            ROW(A943))
        ),
    "")</f>
        <v>0</v>
      </c>
      <c r="BN947" s="12"/>
      <c r="BO947" s="316"/>
      <c r="BP947" s="319" t="str">
        <f>IFERROR(INDEX('Gantt Chart'!$M$9:$M$1000, MATCH($BR948, 'Gantt Chart'!$D$9:$D$1000, 0)), "")</f>
        <v/>
      </c>
      <c r="BQ947" s="319"/>
      <c r="BR947" s="319"/>
      <c r="BS947" s="12"/>
      <c r="BT947" s="10"/>
    </row>
    <row r="948" spans="1:72" x14ac:dyDescent="0.2">
      <c r="A948" s="9"/>
      <c r="B948" s="18" t="str" cm="1">
        <f t="array" ref="B948">IFERROR(
    INDEX('Gantt Chart'!$D$9:$D$1000,
        SMALL(
            IF(('Gantt Chart'!$J$9:$J$1000=$C$3) * ('Gantt Chart'!$L$9:$L$1000&lt;1),
                ROW('Gantt Chart'!$D$9:$D$1000)-MIN(ROW('Gantt Chart'!$D$9:$D$1000))+1,
                ""),
            ROW(A944))
        ),
    "")</f>
        <v/>
      </c>
      <c r="C948" s="12"/>
      <c r="D948" s="316"/>
      <c r="E948" s="320" t="str">
        <f>IFERROR(INDEX('Gantt Chart'!$L$9:$L$1000, MATCH($G948, 'Gantt Chart'!$D$9:$D$1000, 0)), "")</f>
        <v/>
      </c>
      <c r="F948" s="320"/>
      <c r="G948" s="13" t="str" cm="1">
        <f t="array" ref="G948">IF(INDEX($B$5:$B$999, CEILING((ROW()-5)/5, 1))="", "", INDEX($B$5:$B$999, CEILING((ROW()-5)/5, 1)))</f>
        <v/>
      </c>
      <c r="H948" s="12"/>
      <c r="I948" s="18" t="str" cm="1">
        <f t="array" ref="I948">IFERROR(
    INDEX('Gantt Chart'!$D$9:$D$1000,
        SMALL(
            IF(('Gantt Chart'!$J$9:$J$1000=$J$3) * ('Gantt Chart'!$L$9:$L$1000&lt;1),
                ROW('Gantt Chart'!$D$9:$D$1000)-MIN(ROW('Gantt Chart'!$D$9:$D$1000))+1,
                ""),
            ROW(A944))
        ),
    "")</f>
        <v/>
      </c>
      <c r="J948" s="12"/>
      <c r="K948" s="316"/>
      <c r="L948" s="320" t="str">
        <f>IFERROR(INDEX('Gantt Chart'!$L$9:$L$1000, MATCH($N948, 'Gantt Chart'!$D$9:$D$1000, 0)), "")</f>
        <v/>
      </c>
      <c r="M948" s="320"/>
      <c r="N948" s="13" t="str" cm="1">
        <f t="array" ref="N948">IF(INDEX($I$5:$I$999, CEILING((ROW()-5)/5, 1))="", "", INDEX($I$5:$I$999, CEILING((ROW()-5)/5, 1)))</f>
        <v/>
      </c>
      <c r="O948" s="12"/>
      <c r="P948" s="18" t="str" cm="1">
        <f t="array" ref="P948">IFERROR(
    INDEX('Gantt Chart'!$D$9:$D$1000,
        SMALL(
            IF(('Gantt Chart'!$J$9:$J$1000=$Q$3) * ('Gantt Chart'!$L$9:$L$1000&lt;1),
                ROW('Gantt Chart'!$D$9:$D$1000)-MIN(ROW('Gantt Chart'!$D$9:$D$1000))+1,
                ""),
            ROW(A944))
        ),
    "")</f>
        <v/>
      </c>
      <c r="Q948" s="12"/>
      <c r="R948" s="316"/>
      <c r="S948" s="320" t="str">
        <f>IFERROR(INDEX('Gantt Chart'!$L$9:$L$1000, MATCH($U948, 'Gantt Chart'!$D$9:$D$1000, 0)), "")</f>
        <v/>
      </c>
      <c r="T948" s="320"/>
      <c r="U948" s="13" t="str" cm="1">
        <f t="array" ref="U948">IF(INDEX($P$5:$P$999, CEILING((ROW()-5)/5, 1))="", "", INDEX($P$5:$P$999, CEILING((ROW()-5)/5, 1)))</f>
        <v/>
      </c>
      <c r="V948" s="12"/>
      <c r="W948" s="18" t="str" cm="1">
        <f t="array" ref="W948">IFERROR(
    INDEX('Gantt Chart'!$D$9:$D$1000,
        SMALL(
            IF(('Gantt Chart'!$J$9:$J$1000=$X$3) * ('Gantt Chart'!$L$9:$L$1000&lt;1),
                ROW('Gantt Chart'!$D$9:$D$1000)-MIN(ROW('Gantt Chart'!$D$9:$D$1000))+1,
                ""),
            ROW(A944))
        ),
    "")</f>
        <v/>
      </c>
      <c r="X948" s="12"/>
      <c r="Y948" s="316"/>
      <c r="Z948" s="320" t="str">
        <f>IFERROR(INDEX('Gantt Chart'!$L$9:$L$1000, MATCH($AB948, 'Gantt Chart'!$D$9:$D$1000, 0)), "")</f>
        <v/>
      </c>
      <c r="AA948" s="320"/>
      <c r="AB948" s="13" t="str" cm="1">
        <f t="array" ref="AB948">IF(INDEX($W$5:$W$999, CEILING((ROW()-5)/5, 1))="", "", INDEX($W$5:$W$999, CEILING((ROW()-5)/5, 1)))</f>
        <v/>
      </c>
      <c r="AC948" s="12"/>
      <c r="AD948" s="18" t="str" cm="1">
        <f t="array" ref="AD948">IFERROR(
    INDEX('Gantt Chart'!$D$9:$D$1000,
        SMALL(
            IF(('Gantt Chart'!$J$9:$J$1000=$AE$3) * ('Gantt Chart'!$L$9:$L$1000&lt;1),
                ROW('Gantt Chart'!$D$9:$D$1000)-MIN(ROW('Gantt Chart'!$D$9:$D$1000))+1,
                ""),
            ROW(A944))
        ),
    "")</f>
        <v/>
      </c>
      <c r="AE948" s="12"/>
      <c r="AF948" s="316"/>
      <c r="AG948" s="320" t="str">
        <f>IFERROR(INDEX('Gantt Chart'!$L$9:$L$1000, MATCH($AI948, 'Gantt Chart'!$D$9:$D$1000, 0)), "")</f>
        <v/>
      </c>
      <c r="AH948" s="320"/>
      <c r="AI948" s="13" t="str" cm="1">
        <f t="array" ref="AI948">IF(INDEX($AD$5:$AD$999, CEILING((ROW()-5)/5, 1))="", "", INDEX($AD$5:$AD$999, CEILING((ROW()-5)/5, 1)))</f>
        <v/>
      </c>
      <c r="AJ948" s="12"/>
      <c r="AK948" s="18" t="str" cm="1">
        <f t="array" ref="AK948">IFERROR(
    INDEX('Gantt Chart'!$D$9:$D$1000,
        SMALL(
            IF(('Gantt Chart'!$J$9:$J$1000=$AL$3) * ('Gantt Chart'!$L$9:$L$1000&lt;1),
                ROW('Gantt Chart'!$D$9:$D$1000)-MIN(ROW('Gantt Chart'!$D$9:$D$1000))+1,
                ""),
            ROW(A944))
        ),
    "")</f>
        <v/>
      </c>
      <c r="AL948" s="12"/>
      <c r="AM948" s="316"/>
      <c r="AN948" s="320" t="str">
        <f>IFERROR(INDEX('Gantt Chart'!$L$9:$L$1000, MATCH($AP948, 'Gantt Chart'!$D$9:$D$1000, 0)), "")</f>
        <v/>
      </c>
      <c r="AO948" s="320"/>
      <c r="AP948" s="13" t="str" cm="1">
        <f t="array" ref="AP948">IF(INDEX($AK$5:$AK$999, CEILING((ROW()-5)/5, 1))="", "", INDEX($AK$5:$AK$999, CEILING((ROW()-5)/5, 1)))</f>
        <v/>
      </c>
      <c r="AQ948" s="12"/>
      <c r="AR948" s="18" t="str" cm="1">
        <f t="array" ref="AR948">IFERROR(
    INDEX('Gantt Chart'!$D$9:$D$1000,
        SMALL(
            IF(('Gantt Chart'!$J$9:$J$1000=$AS$3) * ('Gantt Chart'!$L$9:$L$1000&lt;1),
                ROW('Gantt Chart'!$D$9:$D$1000)-MIN(ROW('Gantt Chart'!$D$9:$D$1000))+1,
                ""),
            ROW(A944))
        ),
    "")</f>
        <v/>
      </c>
      <c r="AS948" s="12"/>
      <c r="AT948" s="316"/>
      <c r="AU948" s="320" t="str">
        <f>IFERROR(INDEX('Gantt Chart'!$L$9:$L$1000, MATCH($AW948, 'Gantt Chart'!$D$9:$D$1000, 0)), "")</f>
        <v/>
      </c>
      <c r="AV948" s="320"/>
      <c r="AW948" s="13" t="str" cm="1">
        <f t="array" ref="AW948">IF(INDEX($AR$5:$AR$999, CEILING((ROW()-5)/5, 1))="", "", INDEX($AR$5:$AR$999, CEILING((ROW()-5)/5, 1)))</f>
        <v/>
      </c>
      <c r="AX948" s="12"/>
      <c r="AY948" s="18" t="str" cm="1">
        <f t="array" ref="AY948">IFERROR(
    INDEX('Gantt Chart'!$D$9:$D$1000,
        SMALL(
            IF(('Gantt Chart'!$J$9:$J$1000=$AZ$3) * ('Gantt Chart'!$L$9:$L$1000&lt;1),
                ROW('Gantt Chart'!$D$9:$D$1000)-MIN(ROW('Gantt Chart'!$D$9:$D$1000))+1,
                ""),
            ROW(A944))
        ),
    "")</f>
        <v/>
      </c>
      <c r="AZ948" s="12"/>
      <c r="BA948" s="316"/>
      <c r="BB948" s="320" t="str">
        <f>IFERROR(INDEX('Gantt Chart'!$L$9:$L$1000, MATCH($BD948, 'Gantt Chart'!$D$9:$D$1000, 0)), "")</f>
        <v/>
      </c>
      <c r="BC948" s="320"/>
      <c r="BD948" s="13" t="str" cm="1">
        <f t="array" ref="BD948">IF(INDEX($AY$5:$AY$999, CEILING((ROW()-5)/5, 1))="", "", INDEX($AY$5:$AY$999, CEILING((ROW()-5)/5, 1)))</f>
        <v/>
      </c>
      <c r="BE948" s="12"/>
      <c r="BF948" s="18" cm="1">
        <f t="array" ref="BF948">IFERROR(
    INDEX('Gantt Chart'!$D$9:$D$1000,
        SMALL(
            IF(('Gantt Chart'!$J$9:$J$1000=$BG$3) * ('Gantt Chart'!$L$9:$L$1000&lt;1),
                ROW('Gantt Chart'!$D$9:$D$1000)-MIN(ROW('Gantt Chart'!$D$9:$D$1000))+1,
                ""),
            ROW(A944))
        ),
    "")</f>
        <v>0</v>
      </c>
      <c r="BG948" s="12"/>
      <c r="BH948" s="316"/>
      <c r="BI948" s="320" t="str">
        <f>IFERROR(INDEX('Gantt Chart'!$L$9:$L$1000, MATCH($BK948, 'Gantt Chart'!$D$9:$D$1000, 0)), "")</f>
        <v/>
      </c>
      <c r="BJ948" s="320"/>
      <c r="BK948" s="13" cm="1">
        <f t="array" ref="BK948">IF(INDEX($BF$5:$BF$999, CEILING((ROW()-5)/5, 1))="", "", INDEX($BF$5:$BF$999, CEILING((ROW()-5)/5, 1)))</f>
        <v>0</v>
      </c>
      <c r="BL948" s="12"/>
      <c r="BM948" s="18" cm="1">
        <f t="array" ref="BM948">IFERROR(
    INDEX('Gantt Chart'!$D$9:$D$1000,
        SMALL(
            IF(('Gantt Chart'!$J$9:$J$1000=$BN$3) * ('Gantt Chart'!$L$9:$L$1000&lt;1),
                ROW('Gantt Chart'!$D$9:$D$1000)-MIN(ROW('Gantt Chart'!$D$9:$D$1000))+1,
                ""),
            ROW(A944))
        ),
    "")</f>
        <v>0</v>
      </c>
      <c r="BN948" s="12"/>
      <c r="BO948" s="316"/>
      <c r="BP948" s="320" t="str">
        <f>IFERROR(INDEX('Gantt Chart'!$L$9:$L$1000, MATCH($BR948, 'Gantt Chart'!$D$9:$D$1000, 0)), "")</f>
        <v/>
      </c>
      <c r="BQ948" s="320"/>
      <c r="BR948" s="13" cm="1">
        <f t="array" ref="BR948">IF(INDEX($BM$5:$BM$999, CEILING((ROW()-5)/5, 1))="", "", INDEX($BM$5:$BM$999, CEILING((ROW()-5)/5, 1)))</f>
        <v>0</v>
      </c>
      <c r="BS948" s="12"/>
      <c r="BT948" s="10"/>
    </row>
    <row r="949" spans="1:72" x14ac:dyDescent="0.2">
      <c r="A949" s="9"/>
      <c r="B949" s="18" t="str" cm="1">
        <f t="array" ref="B949">IFERROR(
    INDEX('Gantt Chart'!$D$9:$D$1000,
        SMALL(
            IF(('Gantt Chart'!$J$9:$J$1000=$C$3) * ('Gantt Chart'!$L$9:$L$1000&lt;1),
                ROW('Gantt Chart'!$D$9:$D$1000)-MIN(ROW('Gantt Chart'!$D$9:$D$1000))+1,
                ""),
            ROW(A945))
        ),
    "")</f>
        <v/>
      </c>
      <c r="C949" s="12"/>
      <c r="D949" s="12"/>
      <c r="E949" s="12"/>
      <c r="F949" s="12"/>
      <c r="G949" s="12"/>
      <c r="H949" s="12"/>
      <c r="I949" s="18" t="str" cm="1">
        <f t="array" ref="I949">IFERROR(
    INDEX('Gantt Chart'!$D$9:$D$1000,
        SMALL(
            IF(('Gantt Chart'!$J$9:$J$1000=$J$3) * ('Gantt Chart'!$L$9:$L$1000&lt;1),
                ROW('Gantt Chart'!$D$9:$D$1000)-MIN(ROW('Gantt Chart'!$D$9:$D$1000))+1,
                ""),
            ROW(A945))
        ),
    "")</f>
        <v/>
      </c>
      <c r="J949" s="12"/>
      <c r="K949" s="12"/>
      <c r="L949" s="12"/>
      <c r="M949" s="12"/>
      <c r="N949" s="12"/>
      <c r="O949" s="12"/>
      <c r="P949" s="18" t="str" cm="1">
        <f t="array" ref="P949">IFERROR(
    INDEX('Gantt Chart'!$D$9:$D$1000,
        SMALL(
            IF(('Gantt Chart'!$J$9:$J$1000=$Q$3) * ('Gantt Chart'!$L$9:$L$1000&lt;1),
                ROW('Gantt Chart'!$D$9:$D$1000)-MIN(ROW('Gantt Chart'!$D$9:$D$1000))+1,
                ""),
            ROW(A945))
        ),
    "")</f>
        <v/>
      </c>
      <c r="Q949" s="12"/>
      <c r="R949" s="12"/>
      <c r="S949" s="12"/>
      <c r="T949" s="12"/>
      <c r="U949" s="12"/>
      <c r="V949" s="12"/>
      <c r="W949" s="18" t="str" cm="1">
        <f t="array" ref="W949">IFERROR(
    INDEX('Gantt Chart'!$D$9:$D$1000,
        SMALL(
            IF(('Gantt Chart'!$J$9:$J$1000=$X$3) * ('Gantt Chart'!$L$9:$L$1000&lt;1),
                ROW('Gantt Chart'!$D$9:$D$1000)-MIN(ROW('Gantt Chart'!$D$9:$D$1000))+1,
                ""),
            ROW(A945))
        ),
    "")</f>
        <v/>
      </c>
      <c r="X949" s="12"/>
      <c r="Y949" s="12"/>
      <c r="Z949" s="12"/>
      <c r="AA949" s="12"/>
      <c r="AB949" s="12"/>
      <c r="AC949" s="12"/>
      <c r="AD949" s="18" t="str" cm="1">
        <f t="array" ref="AD949">IFERROR(
    INDEX('Gantt Chart'!$D$9:$D$1000,
        SMALL(
            IF(('Gantt Chart'!$J$9:$J$1000=$AE$3) * ('Gantt Chart'!$L$9:$L$1000&lt;1),
                ROW('Gantt Chart'!$D$9:$D$1000)-MIN(ROW('Gantt Chart'!$D$9:$D$1000))+1,
                ""),
            ROW(A945))
        ),
    "")</f>
        <v/>
      </c>
      <c r="AE949" s="12"/>
      <c r="AF949" s="12"/>
      <c r="AG949" s="12"/>
      <c r="AH949" s="12"/>
      <c r="AI949" s="12"/>
      <c r="AJ949" s="12"/>
      <c r="AK949" s="18" t="str" cm="1">
        <f t="array" ref="AK949">IFERROR(
    INDEX('Gantt Chart'!$D$9:$D$1000,
        SMALL(
            IF(('Gantt Chart'!$J$9:$J$1000=$AL$3) * ('Gantt Chart'!$L$9:$L$1000&lt;1),
                ROW('Gantt Chart'!$D$9:$D$1000)-MIN(ROW('Gantt Chart'!$D$9:$D$1000))+1,
                ""),
            ROW(A945))
        ),
    "")</f>
        <v/>
      </c>
      <c r="AL949" s="12"/>
      <c r="AM949" s="12"/>
      <c r="AN949" s="12"/>
      <c r="AO949" s="12"/>
      <c r="AP949" s="12"/>
      <c r="AQ949" s="12"/>
      <c r="AR949" s="18" t="str" cm="1">
        <f t="array" ref="AR949">IFERROR(
    INDEX('Gantt Chart'!$D$9:$D$1000,
        SMALL(
            IF(('Gantt Chart'!$J$9:$J$1000=$AS$3) * ('Gantt Chart'!$L$9:$L$1000&lt;1),
                ROW('Gantt Chart'!$D$9:$D$1000)-MIN(ROW('Gantt Chart'!$D$9:$D$1000))+1,
                ""),
            ROW(A945))
        ),
    "")</f>
        <v/>
      </c>
      <c r="AS949" s="12"/>
      <c r="AT949" s="12"/>
      <c r="AU949" s="12"/>
      <c r="AV949" s="12"/>
      <c r="AW949" s="12"/>
      <c r="AX949" s="12"/>
      <c r="AY949" s="18" t="str" cm="1">
        <f t="array" ref="AY949">IFERROR(
    INDEX('Gantt Chart'!$D$9:$D$1000,
        SMALL(
            IF(('Gantt Chart'!$J$9:$J$1000=$AZ$3) * ('Gantt Chart'!$L$9:$L$1000&lt;1),
                ROW('Gantt Chart'!$D$9:$D$1000)-MIN(ROW('Gantt Chart'!$D$9:$D$1000))+1,
                ""),
            ROW(A945))
        ),
    "")</f>
        <v/>
      </c>
      <c r="AZ949" s="12"/>
      <c r="BA949" s="12"/>
      <c r="BB949" s="12"/>
      <c r="BC949" s="12"/>
      <c r="BD949" s="12"/>
      <c r="BE949" s="12"/>
      <c r="BF949" s="18" cm="1">
        <f t="array" ref="BF949">IFERROR(
    INDEX('Gantt Chart'!$D$9:$D$1000,
        SMALL(
            IF(('Gantt Chart'!$J$9:$J$1000=$BG$3) * ('Gantt Chart'!$L$9:$L$1000&lt;1),
                ROW('Gantt Chart'!$D$9:$D$1000)-MIN(ROW('Gantt Chart'!$D$9:$D$1000))+1,
                ""),
            ROW(A945))
        ),
    "")</f>
        <v>0</v>
      </c>
      <c r="BG949" s="12"/>
      <c r="BH949" s="12"/>
      <c r="BI949" s="12"/>
      <c r="BJ949" s="12"/>
      <c r="BK949" s="12"/>
      <c r="BL949" s="12"/>
      <c r="BM949" s="18" cm="1">
        <f t="array" ref="BM949">IFERROR(
    INDEX('Gantt Chart'!$D$9:$D$1000,
        SMALL(
            IF(('Gantt Chart'!$J$9:$J$1000=$BN$3) * ('Gantt Chart'!$L$9:$L$1000&lt;1),
                ROW('Gantt Chart'!$D$9:$D$1000)-MIN(ROW('Gantt Chart'!$D$9:$D$1000))+1,
                ""),
            ROW(A945))
        ),
    "")</f>
        <v>0</v>
      </c>
      <c r="BN949" s="12"/>
      <c r="BO949" s="12"/>
      <c r="BP949" s="12"/>
      <c r="BQ949" s="12"/>
      <c r="BR949" s="12"/>
      <c r="BS949" s="12"/>
      <c r="BT949" s="10"/>
    </row>
    <row r="950" spans="1:72" ht="16.899999999999999" customHeight="1" x14ac:dyDescent="0.2">
      <c r="A950" s="9"/>
      <c r="B950" s="18" t="str" cm="1">
        <f t="array" ref="B950">IFERROR(
    INDEX('Gantt Chart'!$D$9:$D$1000,
        SMALL(
            IF(('Gantt Chart'!$J$9:$J$1000=$C$3) * ('Gantt Chart'!$L$9:$L$1000&lt;1),
                ROW('Gantt Chart'!$D$9:$D$1000)-MIN(ROW('Gantt Chart'!$D$9:$D$1000))+1,
                ""),
            ROW(A946))
        ),
    "")</f>
        <v/>
      </c>
      <c r="C950" s="12"/>
      <c r="D950" s="316" t="str">
        <f>IFERROR(INDEX('Gantt Chart'!$H$9:$H$1000, MATCH($G953, 'Gantt Chart'!$D$9:$D$1000, 0)), "")</f>
        <v/>
      </c>
      <c r="E950" s="317" t="str">
        <f>IFERROR(VLOOKUP($G953, 'Gantt Chart'!$D$9:$E$1000, 2, FALSE), "")</f>
        <v/>
      </c>
      <c r="F950" s="317"/>
      <c r="G950" s="317"/>
      <c r="H950" s="12"/>
      <c r="I950" s="18" t="str" cm="1">
        <f t="array" ref="I950">IFERROR(
    INDEX('Gantt Chart'!$D$9:$D$1000,
        SMALL(
            IF(('Gantt Chart'!$J$9:$J$1000=$J$3) * ('Gantt Chart'!$L$9:$L$1000&lt;1),
                ROW('Gantt Chart'!$D$9:$D$1000)-MIN(ROW('Gantt Chart'!$D$9:$D$1000))+1,
                ""),
            ROW(A946))
        ),
    "")</f>
        <v/>
      </c>
      <c r="J950" s="12"/>
      <c r="K950" s="316" t="str">
        <f>IFERROR(INDEX('Gantt Chart'!$H$9:$H$1000, MATCH($N953, 'Gantt Chart'!$D$9:$D$1000, 0)), "")</f>
        <v/>
      </c>
      <c r="L950" s="317" t="str">
        <f>IFERROR(VLOOKUP($N953, 'Gantt Chart'!$D$9:$E$1000, 2, FALSE), "")</f>
        <v/>
      </c>
      <c r="M950" s="317"/>
      <c r="N950" s="317"/>
      <c r="O950" s="12"/>
      <c r="P950" s="18" t="str" cm="1">
        <f t="array" ref="P950">IFERROR(
    INDEX('Gantt Chart'!$D$9:$D$1000,
        SMALL(
            IF(('Gantt Chart'!$J$9:$J$1000=$Q$3) * ('Gantt Chart'!$L$9:$L$1000&lt;1),
                ROW('Gantt Chart'!$D$9:$D$1000)-MIN(ROW('Gantt Chart'!$D$9:$D$1000))+1,
                ""),
            ROW(A946))
        ),
    "")</f>
        <v/>
      </c>
      <c r="Q950" s="12"/>
      <c r="R950" s="316" t="str">
        <f>IFERROR(INDEX('Gantt Chart'!$H$9:$H$1000, MATCH($U953, 'Gantt Chart'!$D$9:$D$1000, 0)), "")</f>
        <v/>
      </c>
      <c r="S950" s="317" t="str">
        <f>IFERROR(VLOOKUP($U953, 'Gantt Chart'!$D$9:$E$1000, 2, FALSE), "")</f>
        <v/>
      </c>
      <c r="T950" s="317"/>
      <c r="U950" s="317"/>
      <c r="V950" s="12"/>
      <c r="W950" s="18" t="str" cm="1">
        <f t="array" ref="W950">IFERROR(
    INDEX('Gantt Chart'!$D$9:$D$1000,
        SMALL(
            IF(('Gantt Chart'!$J$9:$J$1000=$X$3) * ('Gantt Chart'!$L$9:$L$1000&lt;1),
                ROW('Gantt Chart'!$D$9:$D$1000)-MIN(ROW('Gantt Chart'!$D$9:$D$1000))+1,
                ""),
            ROW(A946))
        ),
    "")</f>
        <v/>
      </c>
      <c r="X950" s="12"/>
      <c r="Y950" s="316" t="str">
        <f>IFERROR(INDEX('Gantt Chart'!$H$9:$H$1000, MATCH($AB953, 'Gantt Chart'!$D$9:$D$1000, 0)), "")</f>
        <v/>
      </c>
      <c r="Z950" s="317" t="str">
        <f>IFERROR(VLOOKUP($AB953, 'Gantt Chart'!$D$9:$E$1000, 2, FALSE), "")</f>
        <v/>
      </c>
      <c r="AA950" s="317"/>
      <c r="AB950" s="317"/>
      <c r="AC950" s="12"/>
      <c r="AD950" s="18" t="str" cm="1">
        <f t="array" ref="AD950">IFERROR(
    INDEX('Gantt Chart'!$D$9:$D$1000,
        SMALL(
            IF(('Gantt Chart'!$J$9:$J$1000=$AE$3) * ('Gantt Chart'!$L$9:$L$1000&lt;1),
                ROW('Gantt Chart'!$D$9:$D$1000)-MIN(ROW('Gantt Chart'!$D$9:$D$1000))+1,
                ""),
            ROW(A946))
        ),
    "")</f>
        <v/>
      </c>
      <c r="AE950" s="12"/>
      <c r="AF950" s="316" t="str">
        <f>IFERROR(INDEX('Gantt Chart'!$H$9:$H$1000, MATCH($AI953, 'Gantt Chart'!$D$9:$D$1000, 0)), "")</f>
        <v/>
      </c>
      <c r="AG950" s="317" t="str">
        <f>IFERROR(VLOOKUP($AI953, 'Gantt Chart'!$D$9:$E$1000, 2, FALSE), "")</f>
        <v/>
      </c>
      <c r="AH950" s="317"/>
      <c r="AI950" s="317"/>
      <c r="AJ950" s="12"/>
      <c r="AK950" s="18" t="str" cm="1">
        <f t="array" ref="AK950">IFERROR(
    INDEX('Gantt Chart'!$D$9:$D$1000,
        SMALL(
            IF(('Gantt Chart'!$J$9:$J$1000=$AL$3) * ('Gantt Chart'!$L$9:$L$1000&lt;1),
                ROW('Gantt Chart'!$D$9:$D$1000)-MIN(ROW('Gantt Chart'!$D$9:$D$1000))+1,
                ""),
            ROW(A946))
        ),
    "")</f>
        <v/>
      </c>
      <c r="AL950" s="12"/>
      <c r="AM950" s="316" t="str">
        <f>IFERROR(INDEX('Gantt Chart'!$H$9:$H$1000, MATCH($AP953, 'Gantt Chart'!$D$9:$D$1000, 0)), "")</f>
        <v/>
      </c>
      <c r="AN950" s="317" t="str">
        <f>IFERROR(VLOOKUP($AP953, 'Gantt Chart'!$D$9:$E$1000, 2, FALSE), "")</f>
        <v/>
      </c>
      <c r="AO950" s="317"/>
      <c r="AP950" s="317"/>
      <c r="AQ950" s="12"/>
      <c r="AR950" s="18" t="str" cm="1">
        <f t="array" ref="AR950">IFERROR(
    INDEX('Gantt Chart'!$D$9:$D$1000,
        SMALL(
            IF(('Gantt Chart'!$J$9:$J$1000=$AS$3) * ('Gantt Chart'!$L$9:$L$1000&lt;1),
                ROW('Gantt Chart'!$D$9:$D$1000)-MIN(ROW('Gantt Chart'!$D$9:$D$1000))+1,
                ""),
            ROW(A946))
        ),
    "")</f>
        <v/>
      </c>
      <c r="AS950" s="12"/>
      <c r="AT950" s="316" t="str">
        <f>IFERROR(INDEX('Gantt Chart'!$H$9:$H$1000, MATCH($AW953, 'Gantt Chart'!$D$9:$D$1000, 0)), "")</f>
        <v/>
      </c>
      <c r="AU950" s="317" t="str">
        <f>IFERROR(VLOOKUP($AW953, 'Gantt Chart'!$D$9:$E$1000, 2, FALSE), "")</f>
        <v/>
      </c>
      <c r="AV950" s="317"/>
      <c r="AW950" s="317"/>
      <c r="AX950" s="12"/>
      <c r="AY950" s="18" t="str" cm="1">
        <f t="array" ref="AY950">IFERROR(
    INDEX('Gantt Chart'!$D$9:$D$1000,
        SMALL(
            IF(('Gantt Chart'!$J$9:$J$1000=$AZ$3) * ('Gantt Chart'!$L$9:$L$1000&lt;1),
                ROW('Gantt Chart'!$D$9:$D$1000)-MIN(ROW('Gantt Chart'!$D$9:$D$1000))+1,
                ""),
            ROW(A946))
        ),
    "")</f>
        <v/>
      </c>
      <c r="AZ950" s="12"/>
      <c r="BA950" s="316" t="str">
        <f>IFERROR(INDEX('Gantt Chart'!$H$9:$H$1000, MATCH($BD953, 'Gantt Chart'!$D$9:$D$1000, 0)), "")</f>
        <v/>
      </c>
      <c r="BB950" s="317" t="str">
        <f>IFERROR(VLOOKUP($BD953, 'Gantt Chart'!$D$9:$E$1000, 2, FALSE), "")</f>
        <v/>
      </c>
      <c r="BC950" s="317"/>
      <c r="BD950" s="317"/>
      <c r="BE950" s="12"/>
      <c r="BF950" s="18" cm="1">
        <f t="array" ref="BF950">IFERROR(
    INDEX('Gantt Chart'!$D$9:$D$1000,
        SMALL(
            IF(('Gantt Chart'!$J$9:$J$1000=$BG$3) * ('Gantt Chart'!$L$9:$L$1000&lt;1),
                ROW('Gantt Chart'!$D$9:$D$1000)-MIN(ROW('Gantt Chart'!$D$9:$D$1000))+1,
                ""),
            ROW(A946))
        ),
    "")</f>
        <v>0</v>
      </c>
      <c r="BG950" s="12"/>
      <c r="BH950" s="316" t="str">
        <f>IFERROR(INDEX('Gantt Chart'!$H$9:$H$1000, MATCH($BK953, 'Gantt Chart'!$D$9:$D$1000, 0)), "")</f>
        <v/>
      </c>
      <c r="BI950" s="317" t="str">
        <f>IFERROR(VLOOKUP($BK953, 'Gantt Chart'!$D$9:$E$1000, 2, FALSE), "")</f>
        <v/>
      </c>
      <c r="BJ950" s="317"/>
      <c r="BK950" s="317"/>
      <c r="BL950" s="12"/>
      <c r="BM950" s="18" cm="1">
        <f t="array" ref="BM950">IFERROR(
    INDEX('Gantt Chart'!$D$9:$D$1000,
        SMALL(
            IF(('Gantt Chart'!$J$9:$J$1000=$BN$3) * ('Gantt Chart'!$L$9:$L$1000&lt;1),
                ROW('Gantt Chart'!$D$9:$D$1000)-MIN(ROW('Gantt Chart'!$D$9:$D$1000))+1,
                ""),
            ROW(A946))
        ),
    "")</f>
        <v>0</v>
      </c>
      <c r="BN950" s="12"/>
      <c r="BO950" s="316" t="str">
        <f>IFERROR(INDEX('Gantt Chart'!$H$9:$H$1000, MATCH($BR953, 'Gantt Chart'!$D$9:$D$1000, 0)), "")</f>
        <v/>
      </c>
      <c r="BP950" s="317" t="str">
        <f>IFERROR(VLOOKUP($BR953, 'Gantt Chart'!$D$9:$E$1000, 2, FALSE), "")</f>
        <v/>
      </c>
      <c r="BQ950" s="317"/>
      <c r="BR950" s="317"/>
      <c r="BS950" s="12"/>
      <c r="BT950" s="10"/>
    </row>
    <row r="951" spans="1:72" x14ac:dyDescent="0.2">
      <c r="A951" s="9"/>
      <c r="B951" s="18" t="str" cm="1">
        <f t="array" ref="B951">IFERROR(
    INDEX('Gantt Chart'!$D$9:$D$1000,
        SMALL(
            IF(('Gantt Chart'!$J$9:$J$1000=$C$3) * ('Gantt Chart'!$L$9:$L$1000&lt;1),
                ROW('Gantt Chart'!$D$9:$D$1000)-MIN(ROW('Gantt Chart'!$D$9:$D$1000))+1,
                ""),
            ROW(A947))
        ),
    "")</f>
        <v/>
      </c>
      <c r="C951" s="12"/>
      <c r="D951" s="316"/>
      <c r="E951" s="318" t="str">
        <f>IFERROR(INDEX('Gantt Chart'!$C$9:$C$1000, MATCH($G953, 'Gantt Chart'!$D$9:$D$1000, 0)), "")</f>
        <v/>
      </c>
      <c r="F951" s="318"/>
      <c r="G951" s="318"/>
      <c r="H951" s="12"/>
      <c r="I951" s="18" t="str" cm="1">
        <f t="array" ref="I951">IFERROR(
    INDEX('Gantt Chart'!$D$9:$D$1000,
        SMALL(
            IF(('Gantt Chart'!$J$9:$J$1000=$J$3) * ('Gantt Chart'!$L$9:$L$1000&lt;1),
                ROW('Gantt Chart'!$D$9:$D$1000)-MIN(ROW('Gantt Chart'!$D$9:$D$1000))+1,
                ""),
            ROW(A947))
        ),
    "")</f>
        <v/>
      </c>
      <c r="J951" s="12"/>
      <c r="K951" s="316"/>
      <c r="L951" s="318" t="str">
        <f>IFERROR(INDEX('Gantt Chart'!$C$9:$C$1000, MATCH($N953, 'Gantt Chart'!$D$9:$D$1000, 0)), "")</f>
        <v/>
      </c>
      <c r="M951" s="318"/>
      <c r="N951" s="318"/>
      <c r="O951" s="12"/>
      <c r="P951" s="18" t="str" cm="1">
        <f t="array" ref="P951">IFERROR(
    INDEX('Gantt Chart'!$D$9:$D$1000,
        SMALL(
            IF(('Gantt Chart'!$J$9:$J$1000=$Q$3) * ('Gantt Chart'!$L$9:$L$1000&lt;1),
                ROW('Gantt Chart'!$D$9:$D$1000)-MIN(ROW('Gantt Chart'!$D$9:$D$1000))+1,
                ""),
            ROW(A947))
        ),
    "")</f>
        <v/>
      </c>
      <c r="Q951" s="12"/>
      <c r="R951" s="316"/>
      <c r="S951" s="318" t="str">
        <f>IFERROR(INDEX('Gantt Chart'!$C$9:$C$1000, MATCH($U953, 'Gantt Chart'!$D$9:$D$1000, 0)), "")</f>
        <v/>
      </c>
      <c r="T951" s="318"/>
      <c r="U951" s="318"/>
      <c r="V951" s="12"/>
      <c r="W951" s="18" t="str" cm="1">
        <f t="array" ref="W951">IFERROR(
    INDEX('Gantt Chart'!$D$9:$D$1000,
        SMALL(
            IF(('Gantt Chart'!$J$9:$J$1000=$X$3) * ('Gantt Chart'!$L$9:$L$1000&lt;1),
                ROW('Gantt Chart'!$D$9:$D$1000)-MIN(ROW('Gantt Chart'!$D$9:$D$1000))+1,
                ""),
            ROW(A947))
        ),
    "")</f>
        <v/>
      </c>
      <c r="X951" s="12"/>
      <c r="Y951" s="316"/>
      <c r="Z951" s="318" t="str">
        <f>IFERROR(INDEX('Gantt Chart'!$C$9:$C$1000, MATCH($AB953, 'Gantt Chart'!$D$9:$D$1000, 0)), "")</f>
        <v/>
      </c>
      <c r="AA951" s="318"/>
      <c r="AB951" s="318"/>
      <c r="AC951" s="12"/>
      <c r="AD951" s="18" t="str" cm="1">
        <f t="array" ref="AD951">IFERROR(
    INDEX('Gantt Chart'!$D$9:$D$1000,
        SMALL(
            IF(('Gantt Chart'!$J$9:$J$1000=$AE$3) * ('Gantt Chart'!$L$9:$L$1000&lt;1),
                ROW('Gantt Chart'!$D$9:$D$1000)-MIN(ROW('Gantt Chart'!$D$9:$D$1000))+1,
                ""),
            ROW(A947))
        ),
    "")</f>
        <v/>
      </c>
      <c r="AE951" s="12"/>
      <c r="AF951" s="316"/>
      <c r="AG951" s="318" t="str">
        <f>IFERROR(INDEX('Gantt Chart'!$C$9:$C$1000, MATCH($AI953, 'Gantt Chart'!$D$9:$D$1000, 0)), "")</f>
        <v/>
      </c>
      <c r="AH951" s="318"/>
      <c r="AI951" s="318"/>
      <c r="AJ951" s="12"/>
      <c r="AK951" s="18" t="str" cm="1">
        <f t="array" ref="AK951">IFERROR(
    INDEX('Gantt Chart'!$D$9:$D$1000,
        SMALL(
            IF(('Gantt Chart'!$J$9:$J$1000=$AL$3) * ('Gantt Chart'!$L$9:$L$1000&lt;1),
                ROW('Gantt Chart'!$D$9:$D$1000)-MIN(ROW('Gantt Chart'!$D$9:$D$1000))+1,
                ""),
            ROW(A947))
        ),
    "")</f>
        <v/>
      </c>
      <c r="AL951" s="12"/>
      <c r="AM951" s="316"/>
      <c r="AN951" s="318" t="str">
        <f>IFERROR(INDEX('Gantt Chart'!$C$9:$C$1000, MATCH($AP953, 'Gantt Chart'!$D$9:$D$1000, 0)), "")</f>
        <v/>
      </c>
      <c r="AO951" s="318"/>
      <c r="AP951" s="318"/>
      <c r="AQ951" s="12"/>
      <c r="AR951" s="18" t="str" cm="1">
        <f t="array" ref="AR951">IFERROR(
    INDEX('Gantt Chart'!$D$9:$D$1000,
        SMALL(
            IF(('Gantt Chart'!$J$9:$J$1000=$AS$3) * ('Gantt Chart'!$L$9:$L$1000&lt;1),
                ROW('Gantt Chart'!$D$9:$D$1000)-MIN(ROW('Gantt Chart'!$D$9:$D$1000))+1,
                ""),
            ROW(A947))
        ),
    "")</f>
        <v/>
      </c>
      <c r="AS951" s="12"/>
      <c r="AT951" s="316"/>
      <c r="AU951" s="318" t="str">
        <f>IFERROR(INDEX('Gantt Chart'!$C$9:$C$1000, MATCH($AW953, 'Gantt Chart'!$D$9:$D$1000, 0)), "")</f>
        <v/>
      </c>
      <c r="AV951" s="318"/>
      <c r="AW951" s="318"/>
      <c r="AX951" s="12"/>
      <c r="AY951" s="18" t="str" cm="1">
        <f t="array" ref="AY951">IFERROR(
    INDEX('Gantt Chart'!$D$9:$D$1000,
        SMALL(
            IF(('Gantt Chart'!$J$9:$J$1000=$AZ$3) * ('Gantt Chart'!$L$9:$L$1000&lt;1),
                ROW('Gantt Chart'!$D$9:$D$1000)-MIN(ROW('Gantt Chart'!$D$9:$D$1000))+1,
                ""),
            ROW(A947))
        ),
    "")</f>
        <v/>
      </c>
      <c r="AZ951" s="12"/>
      <c r="BA951" s="316"/>
      <c r="BB951" s="318" t="str">
        <f>IFERROR(INDEX('Gantt Chart'!$C$9:$C$1000, MATCH($BD953, 'Gantt Chart'!$D$9:$D$1000, 0)), "")</f>
        <v/>
      </c>
      <c r="BC951" s="318"/>
      <c r="BD951" s="318"/>
      <c r="BE951" s="12"/>
      <c r="BF951" s="18" cm="1">
        <f t="array" ref="BF951">IFERROR(
    INDEX('Gantt Chart'!$D$9:$D$1000,
        SMALL(
            IF(('Gantt Chart'!$J$9:$J$1000=$BG$3) * ('Gantt Chart'!$L$9:$L$1000&lt;1),
                ROW('Gantt Chart'!$D$9:$D$1000)-MIN(ROW('Gantt Chart'!$D$9:$D$1000))+1,
                ""),
            ROW(A947))
        ),
    "")</f>
        <v>0</v>
      </c>
      <c r="BG951" s="12"/>
      <c r="BH951" s="316"/>
      <c r="BI951" s="318" t="str">
        <f>IFERROR(INDEX('Gantt Chart'!$C$9:$C$1000, MATCH($BK953, 'Gantt Chart'!$D$9:$D$1000, 0)), "")</f>
        <v/>
      </c>
      <c r="BJ951" s="318"/>
      <c r="BK951" s="318"/>
      <c r="BL951" s="12"/>
      <c r="BM951" s="18" cm="1">
        <f t="array" ref="BM951">IFERROR(
    INDEX('Gantt Chart'!$D$9:$D$1000,
        SMALL(
            IF(('Gantt Chart'!$J$9:$J$1000=$BN$3) * ('Gantt Chart'!$L$9:$L$1000&lt;1),
                ROW('Gantt Chart'!$D$9:$D$1000)-MIN(ROW('Gantt Chart'!$D$9:$D$1000))+1,
                ""),
            ROW(A947))
        ),
    "")</f>
        <v>0</v>
      </c>
      <c r="BN951" s="12"/>
      <c r="BO951" s="316"/>
      <c r="BP951" s="318" t="str">
        <f>IFERROR(INDEX('Gantt Chart'!$C$9:$C$1000, MATCH($BR953, 'Gantt Chart'!$D$9:$D$1000, 0)), "")</f>
        <v/>
      </c>
      <c r="BQ951" s="318"/>
      <c r="BR951" s="318"/>
      <c r="BS951" s="12"/>
      <c r="BT951" s="10"/>
    </row>
    <row r="952" spans="1:72" x14ac:dyDescent="0.2">
      <c r="A952" s="9"/>
      <c r="B952" s="18" t="str" cm="1">
        <f t="array" ref="B952">IFERROR(
    INDEX('Gantt Chart'!$D$9:$D$1000,
        SMALL(
            IF(('Gantt Chart'!$J$9:$J$1000=$C$3) * ('Gantt Chart'!$L$9:$L$1000&lt;1),
                ROW('Gantt Chart'!$D$9:$D$1000)-MIN(ROW('Gantt Chart'!$D$9:$D$1000))+1,
                ""),
            ROW(A948))
        ),
    "")</f>
        <v/>
      </c>
      <c r="C952" s="12"/>
      <c r="D952" s="316"/>
      <c r="E952" s="319" t="str">
        <f>IFERROR(INDEX('Gantt Chart'!$M$9:$M$1000, MATCH($G953, 'Gantt Chart'!$D$9:$D$1000, 0)), "")</f>
        <v/>
      </c>
      <c r="F952" s="319"/>
      <c r="G952" s="319"/>
      <c r="H952" s="12"/>
      <c r="I952" s="18" t="str" cm="1">
        <f t="array" ref="I952">IFERROR(
    INDEX('Gantt Chart'!$D$9:$D$1000,
        SMALL(
            IF(('Gantt Chart'!$J$9:$J$1000=$J$3) * ('Gantt Chart'!$L$9:$L$1000&lt;1),
                ROW('Gantt Chart'!$D$9:$D$1000)-MIN(ROW('Gantt Chart'!$D$9:$D$1000))+1,
                ""),
            ROW(A948))
        ),
    "")</f>
        <v/>
      </c>
      <c r="J952" s="12"/>
      <c r="K952" s="316"/>
      <c r="L952" s="319" t="str">
        <f>IFERROR(INDEX('Gantt Chart'!$M$9:$M$1000, MATCH($N953, 'Gantt Chart'!$D$9:$D$1000, 0)), "")</f>
        <v/>
      </c>
      <c r="M952" s="319"/>
      <c r="N952" s="319"/>
      <c r="O952" s="12"/>
      <c r="P952" s="18" t="str" cm="1">
        <f t="array" ref="P952">IFERROR(
    INDEX('Gantt Chart'!$D$9:$D$1000,
        SMALL(
            IF(('Gantt Chart'!$J$9:$J$1000=$Q$3) * ('Gantt Chart'!$L$9:$L$1000&lt;1),
                ROW('Gantt Chart'!$D$9:$D$1000)-MIN(ROW('Gantt Chart'!$D$9:$D$1000))+1,
                ""),
            ROW(A948))
        ),
    "")</f>
        <v/>
      </c>
      <c r="Q952" s="12"/>
      <c r="R952" s="316"/>
      <c r="S952" s="319" t="str">
        <f>IFERROR(INDEX('Gantt Chart'!$M$9:$M$1000, MATCH($U953, 'Gantt Chart'!$D$9:$D$1000, 0)), "")</f>
        <v/>
      </c>
      <c r="T952" s="319"/>
      <c r="U952" s="319"/>
      <c r="V952" s="12"/>
      <c r="W952" s="18" t="str" cm="1">
        <f t="array" ref="W952">IFERROR(
    INDEX('Gantt Chart'!$D$9:$D$1000,
        SMALL(
            IF(('Gantt Chart'!$J$9:$J$1000=$X$3) * ('Gantt Chart'!$L$9:$L$1000&lt;1),
                ROW('Gantt Chart'!$D$9:$D$1000)-MIN(ROW('Gantt Chart'!$D$9:$D$1000))+1,
                ""),
            ROW(A948))
        ),
    "")</f>
        <v/>
      </c>
      <c r="X952" s="12"/>
      <c r="Y952" s="316"/>
      <c r="Z952" s="319" t="str">
        <f>IFERROR(INDEX('Gantt Chart'!$M$9:$M$1000, MATCH($AB953, 'Gantt Chart'!$D$9:$D$1000, 0)), "")</f>
        <v/>
      </c>
      <c r="AA952" s="319"/>
      <c r="AB952" s="319"/>
      <c r="AC952" s="12"/>
      <c r="AD952" s="18" t="str" cm="1">
        <f t="array" ref="AD952">IFERROR(
    INDEX('Gantt Chart'!$D$9:$D$1000,
        SMALL(
            IF(('Gantt Chart'!$J$9:$J$1000=$AE$3) * ('Gantt Chart'!$L$9:$L$1000&lt;1),
                ROW('Gantt Chart'!$D$9:$D$1000)-MIN(ROW('Gantt Chart'!$D$9:$D$1000))+1,
                ""),
            ROW(A948))
        ),
    "")</f>
        <v/>
      </c>
      <c r="AE952" s="12"/>
      <c r="AF952" s="316"/>
      <c r="AG952" s="319" t="str">
        <f>IFERROR(INDEX('Gantt Chart'!$M$9:$M$1000, MATCH($AI953, 'Gantt Chart'!$D$9:$D$1000, 0)), "")</f>
        <v/>
      </c>
      <c r="AH952" s="319"/>
      <c r="AI952" s="319"/>
      <c r="AJ952" s="12"/>
      <c r="AK952" s="18" t="str" cm="1">
        <f t="array" ref="AK952">IFERROR(
    INDEX('Gantt Chart'!$D$9:$D$1000,
        SMALL(
            IF(('Gantt Chart'!$J$9:$J$1000=$AL$3) * ('Gantt Chart'!$L$9:$L$1000&lt;1),
                ROW('Gantt Chart'!$D$9:$D$1000)-MIN(ROW('Gantt Chart'!$D$9:$D$1000))+1,
                ""),
            ROW(A948))
        ),
    "")</f>
        <v/>
      </c>
      <c r="AL952" s="12"/>
      <c r="AM952" s="316"/>
      <c r="AN952" s="319" t="str">
        <f>IFERROR(INDEX('Gantt Chart'!$M$9:$M$1000, MATCH($AP953, 'Gantt Chart'!$D$9:$D$1000, 0)), "")</f>
        <v/>
      </c>
      <c r="AO952" s="319"/>
      <c r="AP952" s="319"/>
      <c r="AQ952" s="12"/>
      <c r="AR952" s="18" t="str" cm="1">
        <f t="array" ref="AR952">IFERROR(
    INDEX('Gantt Chart'!$D$9:$D$1000,
        SMALL(
            IF(('Gantt Chart'!$J$9:$J$1000=$AS$3) * ('Gantt Chart'!$L$9:$L$1000&lt;1),
                ROW('Gantt Chart'!$D$9:$D$1000)-MIN(ROW('Gantt Chart'!$D$9:$D$1000))+1,
                ""),
            ROW(A948))
        ),
    "")</f>
        <v/>
      </c>
      <c r="AS952" s="12"/>
      <c r="AT952" s="316"/>
      <c r="AU952" s="319" t="str">
        <f>IFERROR(INDEX('Gantt Chart'!$M$9:$M$1000, MATCH($AW953, 'Gantt Chart'!$D$9:$D$1000, 0)), "")</f>
        <v/>
      </c>
      <c r="AV952" s="319"/>
      <c r="AW952" s="319"/>
      <c r="AX952" s="12"/>
      <c r="AY952" s="18" t="str" cm="1">
        <f t="array" ref="AY952">IFERROR(
    INDEX('Gantt Chart'!$D$9:$D$1000,
        SMALL(
            IF(('Gantt Chart'!$J$9:$J$1000=$AZ$3) * ('Gantt Chart'!$L$9:$L$1000&lt;1),
                ROW('Gantt Chart'!$D$9:$D$1000)-MIN(ROW('Gantt Chart'!$D$9:$D$1000))+1,
                ""),
            ROW(A948))
        ),
    "")</f>
        <v/>
      </c>
      <c r="AZ952" s="12"/>
      <c r="BA952" s="316"/>
      <c r="BB952" s="319" t="str">
        <f>IFERROR(INDEX('Gantt Chart'!$M$9:$M$1000, MATCH($BD953, 'Gantt Chart'!$D$9:$D$1000, 0)), "")</f>
        <v/>
      </c>
      <c r="BC952" s="319"/>
      <c r="BD952" s="319"/>
      <c r="BE952" s="12"/>
      <c r="BF952" s="18" cm="1">
        <f t="array" ref="BF952">IFERROR(
    INDEX('Gantt Chart'!$D$9:$D$1000,
        SMALL(
            IF(('Gantt Chart'!$J$9:$J$1000=$BG$3) * ('Gantt Chart'!$L$9:$L$1000&lt;1),
                ROW('Gantt Chart'!$D$9:$D$1000)-MIN(ROW('Gantt Chart'!$D$9:$D$1000))+1,
                ""),
            ROW(A948))
        ),
    "")</f>
        <v>0</v>
      </c>
      <c r="BG952" s="12"/>
      <c r="BH952" s="316"/>
      <c r="BI952" s="319" t="str">
        <f>IFERROR(INDEX('Gantt Chart'!$M$9:$M$1000, MATCH($BK953, 'Gantt Chart'!$D$9:$D$1000, 0)), "")</f>
        <v/>
      </c>
      <c r="BJ952" s="319"/>
      <c r="BK952" s="319"/>
      <c r="BL952" s="12"/>
      <c r="BM952" s="18" cm="1">
        <f t="array" ref="BM952">IFERROR(
    INDEX('Gantt Chart'!$D$9:$D$1000,
        SMALL(
            IF(('Gantt Chart'!$J$9:$J$1000=$BN$3) * ('Gantt Chart'!$L$9:$L$1000&lt;1),
                ROW('Gantt Chart'!$D$9:$D$1000)-MIN(ROW('Gantt Chart'!$D$9:$D$1000))+1,
                ""),
            ROW(A948))
        ),
    "")</f>
        <v>0</v>
      </c>
      <c r="BN952" s="12"/>
      <c r="BO952" s="316"/>
      <c r="BP952" s="319" t="str">
        <f>IFERROR(INDEX('Gantt Chart'!$M$9:$M$1000, MATCH($BR953, 'Gantt Chart'!$D$9:$D$1000, 0)), "")</f>
        <v/>
      </c>
      <c r="BQ952" s="319"/>
      <c r="BR952" s="319"/>
      <c r="BS952" s="12"/>
      <c r="BT952" s="10"/>
    </row>
    <row r="953" spans="1:72" x14ac:dyDescent="0.2">
      <c r="A953" s="9"/>
      <c r="B953" s="18" t="str" cm="1">
        <f t="array" ref="B953">IFERROR(
    INDEX('Gantt Chart'!$D$9:$D$1000,
        SMALL(
            IF(('Gantt Chart'!$J$9:$J$1000=$C$3) * ('Gantt Chart'!$L$9:$L$1000&lt;1),
                ROW('Gantt Chart'!$D$9:$D$1000)-MIN(ROW('Gantt Chart'!$D$9:$D$1000))+1,
                ""),
            ROW(A949))
        ),
    "")</f>
        <v/>
      </c>
      <c r="C953" s="12"/>
      <c r="D953" s="316"/>
      <c r="E953" s="320" t="str">
        <f>IFERROR(INDEX('Gantt Chart'!$L$9:$L$1000, MATCH($G953, 'Gantt Chart'!$D$9:$D$1000, 0)), "")</f>
        <v/>
      </c>
      <c r="F953" s="320"/>
      <c r="G953" s="13" t="str" cm="1">
        <f t="array" ref="G953">IF(INDEX($B$5:$B$999, CEILING((ROW()-5)/5, 1))="", "", INDEX($B$5:$B$999, CEILING((ROW()-5)/5, 1)))</f>
        <v/>
      </c>
      <c r="H953" s="12"/>
      <c r="I953" s="18" t="str" cm="1">
        <f t="array" ref="I953">IFERROR(
    INDEX('Gantt Chart'!$D$9:$D$1000,
        SMALL(
            IF(('Gantt Chart'!$J$9:$J$1000=$J$3) * ('Gantt Chart'!$L$9:$L$1000&lt;1),
                ROW('Gantt Chart'!$D$9:$D$1000)-MIN(ROW('Gantt Chart'!$D$9:$D$1000))+1,
                ""),
            ROW(A949))
        ),
    "")</f>
        <v/>
      </c>
      <c r="J953" s="12"/>
      <c r="K953" s="316"/>
      <c r="L953" s="320" t="str">
        <f>IFERROR(INDEX('Gantt Chart'!$L$9:$L$1000, MATCH($N953, 'Gantt Chart'!$D$9:$D$1000, 0)), "")</f>
        <v/>
      </c>
      <c r="M953" s="320"/>
      <c r="N953" s="13" t="str" cm="1">
        <f t="array" ref="N953">IF(INDEX($I$5:$I$999, CEILING((ROW()-5)/5, 1))="", "", INDEX($I$5:$I$999, CEILING((ROW()-5)/5, 1)))</f>
        <v/>
      </c>
      <c r="O953" s="12"/>
      <c r="P953" s="18" t="str" cm="1">
        <f t="array" ref="P953">IFERROR(
    INDEX('Gantt Chart'!$D$9:$D$1000,
        SMALL(
            IF(('Gantt Chart'!$J$9:$J$1000=$Q$3) * ('Gantt Chart'!$L$9:$L$1000&lt;1),
                ROW('Gantt Chart'!$D$9:$D$1000)-MIN(ROW('Gantt Chart'!$D$9:$D$1000))+1,
                ""),
            ROW(A949))
        ),
    "")</f>
        <v/>
      </c>
      <c r="Q953" s="12"/>
      <c r="R953" s="316"/>
      <c r="S953" s="320" t="str">
        <f>IFERROR(INDEX('Gantt Chart'!$L$9:$L$1000, MATCH($U953, 'Gantt Chart'!$D$9:$D$1000, 0)), "")</f>
        <v/>
      </c>
      <c r="T953" s="320"/>
      <c r="U953" s="13" t="str" cm="1">
        <f t="array" ref="U953">IF(INDEX($P$5:$P$999, CEILING((ROW()-5)/5, 1))="", "", INDEX($P$5:$P$999, CEILING((ROW()-5)/5, 1)))</f>
        <v/>
      </c>
      <c r="V953" s="12"/>
      <c r="W953" s="18" t="str" cm="1">
        <f t="array" ref="W953">IFERROR(
    INDEX('Gantt Chart'!$D$9:$D$1000,
        SMALL(
            IF(('Gantt Chart'!$J$9:$J$1000=$X$3) * ('Gantt Chart'!$L$9:$L$1000&lt;1),
                ROW('Gantt Chart'!$D$9:$D$1000)-MIN(ROW('Gantt Chart'!$D$9:$D$1000))+1,
                ""),
            ROW(A949))
        ),
    "")</f>
        <v/>
      </c>
      <c r="X953" s="12"/>
      <c r="Y953" s="316"/>
      <c r="Z953" s="320" t="str">
        <f>IFERROR(INDEX('Gantt Chart'!$L$9:$L$1000, MATCH($AB953, 'Gantt Chart'!$D$9:$D$1000, 0)), "")</f>
        <v/>
      </c>
      <c r="AA953" s="320"/>
      <c r="AB953" s="13" t="str" cm="1">
        <f t="array" ref="AB953">IF(INDEX($W$5:$W$999, CEILING((ROW()-5)/5, 1))="", "", INDEX($W$5:$W$999, CEILING((ROW()-5)/5, 1)))</f>
        <v/>
      </c>
      <c r="AC953" s="12"/>
      <c r="AD953" s="18" t="str" cm="1">
        <f t="array" ref="AD953">IFERROR(
    INDEX('Gantt Chart'!$D$9:$D$1000,
        SMALL(
            IF(('Gantt Chart'!$J$9:$J$1000=$AE$3) * ('Gantt Chart'!$L$9:$L$1000&lt;1),
                ROW('Gantt Chart'!$D$9:$D$1000)-MIN(ROW('Gantt Chart'!$D$9:$D$1000))+1,
                ""),
            ROW(A949))
        ),
    "")</f>
        <v/>
      </c>
      <c r="AE953" s="12"/>
      <c r="AF953" s="316"/>
      <c r="AG953" s="320" t="str">
        <f>IFERROR(INDEX('Gantt Chart'!$L$9:$L$1000, MATCH($AI953, 'Gantt Chart'!$D$9:$D$1000, 0)), "")</f>
        <v/>
      </c>
      <c r="AH953" s="320"/>
      <c r="AI953" s="13" t="str" cm="1">
        <f t="array" ref="AI953">IF(INDEX($AD$5:$AD$999, CEILING((ROW()-5)/5, 1))="", "", INDEX($AD$5:$AD$999, CEILING((ROW()-5)/5, 1)))</f>
        <v/>
      </c>
      <c r="AJ953" s="12"/>
      <c r="AK953" s="18" t="str" cm="1">
        <f t="array" ref="AK953">IFERROR(
    INDEX('Gantt Chart'!$D$9:$D$1000,
        SMALL(
            IF(('Gantt Chart'!$J$9:$J$1000=$AL$3) * ('Gantt Chart'!$L$9:$L$1000&lt;1),
                ROW('Gantt Chart'!$D$9:$D$1000)-MIN(ROW('Gantt Chart'!$D$9:$D$1000))+1,
                ""),
            ROW(A949))
        ),
    "")</f>
        <v/>
      </c>
      <c r="AL953" s="12"/>
      <c r="AM953" s="316"/>
      <c r="AN953" s="320" t="str">
        <f>IFERROR(INDEX('Gantt Chart'!$L$9:$L$1000, MATCH($AP953, 'Gantt Chart'!$D$9:$D$1000, 0)), "")</f>
        <v/>
      </c>
      <c r="AO953" s="320"/>
      <c r="AP953" s="13" t="str" cm="1">
        <f t="array" ref="AP953">IF(INDEX($AK$5:$AK$999, CEILING((ROW()-5)/5, 1))="", "", INDEX($AK$5:$AK$999, CEILING((ROW()-5)/5, 1)))</f>
        <v/>
      </c>
      <c r="AQ953" s="12"/>
      <c r="AR953" s="18" t="str" cm="1">
        <f t="array" ref="AR953">IFERROR(
    INDEX('Gantt Chart'!$D$9:$D$1000,
        SMALL(
            IF(('Gantt Chart'!$J$9:$J$1000=$AS$3) * ('Gantt Chart'!$L$9:$L$1000&lt;1),
                ROW('Gantt Chart'!$D$9:$D$1000)-MIN(ROW('Gantt Chart'!$D$9:$D$1000))+1,
                ""),
            ROW(A949))
        ),
    "")</f>
        <v/>
      </c>
      <c r="AS953" s="12"/>
      <c r="AT953" s="316"/>
      <c r="AU953" s="320" t="str">
        <f>IFERROR(INDEX('Gantt Chart'!$L$9:$L$1000, MATCH($AW953, 'Gantt Chart'!$D$9:$D$1000, 0)), "")</f>
        <v/>
      </c>
      <c r="AV953" s="320"/>
      <c r="AW953" s="13" t="str" cm="1">
        <f t="array" ref="AW953">IF(INDEX($AR$5:$AR$999, CEILING((ROW()-5)/5, 1))="", "", INDEX($AR$5:$AR$999, CEILING((ROW()-5)/5, 1)))</f>
        <v/>
      </c>
      <c r="AX953" s="12"/>
      <c r="AY953" s="18" t="str" cm="1">
        <f t="array" ref="AY953">IFERROR(
    INDEX('Gantt Chart'!$D$9:$D$1000,
        SMALL(
            IF(('Gantt Chart'!$J$9:$J$1000=$AZ$3) * ('Gantt Chart'!$L$9:$L$1000&lt;1),
                ROW('Gantt Chart'!$D$9:$D$1000)-MIN(ROW('Gantt Chart'!$D$9:$D$1000))+1,
                ""),
            ROW(A949))
        ),
    "")</f>
        <v/>
      </c>
      <c r="AZ953" s="12"/>
      <c r="BA953" s="316"/>
      <c r="BB953" s="320" t="str">
        <f>IFERROR(INDEX('Gantt Chart'!$L$9:$L$1000, MATCH($BD953, 'Gantt Chart'!$D$9:$D$1000, 0)), "")</f>
        <v/>
      </c>
      <c r="BC953" s="320"/>
      <c r="BD953" s="13" t="str" cm="1">
        <f t="array" ref="BD953">IF(INDEX($AY$5:$AY$999, CEILING((ROW()-5)/5, 1))="", "", INDEX($AY$5:$AY$999, CEILING((ROW()-5)/5, 1)))</f>
        <v/>
      </c>
      <c r="BE953" s="12"/>
      <c r="BF953" s="18" cm="1">
        <f t="array" ref="BF953">IFERROR(
    INDEX('Gantt Chart'!$D$9:$D$1000,
        SMALL(
            IF(('Gantt Chart'!$J$9:$J$1000=$BG$3) * ('Gantt Chart'!$L$9:$L$1000&lt;1),
                ROW('Gantt Chart'!$D$9:$D$1000)-MIN(ROW('Gantt Chart'!$D$9:$D$1000))+1,
                ""),
            ROW(A949))
        ),
    "")</f>
        <v>0</v>
      </c>
      <c r="BG953" s="12"/>
      <c r="BH953" s="316"/>
      <c r="BI953" s="320" t="str">
        <f>IFERROR(INDEX('Gantt Chart'!$L$9:$L$1000, MATCH($BK953, 'Gantt Chart'!$D$9:$D$1000, 0)), "")</f>
        <v/>
      </c>
      <c r="BJ953" s="320"/>
      <c r="BK953" s="13" cm="1">
        <f t="array" ref="BK953">IF(INDEX($BF$5:$BF$999, CEILING((ROW()-5)/5, 1))="", "", INDEX($BF$5:$BF$999, CEILING((ROW()-5)/5, 1)))</f>
        <v>0</v>
      </c>
      <c r="BL953" s="12"/>
      <c r="BM953" s="18" cm="1">
        <f t="array" ref="BM953">IFERROR(
    INDEX('Gantt Chart'!$D$9:$D$1000,
        SMALL(
            IF(('Gantt Chart'!$J$9:$J$1000=$BN$3) * ('Gantt Chart'!$L$9:$L$1000&lt;1),
                ROW('Gantt Chart'!$D$9:$D$1000)-MIN(ROW('Gantt Chart'!$D$9:$D$1000))+1,
                ""),
            ROW(A949))
        ),
    "")</f>
        <v>0</v>
      </c>
      <c r="BN953" s="12"/>
      <c r="BO953" s="316"/>
      <c r="BP953" s="320" t="str">
        <f>IFERROR(INDEX('Gantt Chart'!$L$9:$L$1000, MATCH($BR953, 'Gantt Chart'!$D$9:$D$1000, 0)), "")</f>
        <v/>
      </c>
      <c r="BQ953" s="320"/>
      <c r="BR953" s="13" cm="1">
        <f t="array" ref="BR953">IF(INDEX($BM$5:$BM$999, CEILING((ROW()-5)/5, 1))="", "", INDEX($BM$5:$BM$999, CEILING((ROW()-5)/5, 1)))</f>
        <v>0</v>
      </c>
      <c r="BS953" s="12"/>
      <c r="BT953" s="10"/>
    </row>
    <row r="954" spans="1:72" x14ac:dyDescent="0.2">
      <c r="A954" s="9"/>
      <c r="B954" s="18" t="str" cm="1">
        <f t="array" ref="B954">IFERROR(
    INDEX('Gantt Chart'!$D$9:$D$1000,
        SMALL(
            IF(('Gantt Chart'!$J$9:$J$1000=$C$3) * ('Gantt Chart'!$L$9:$L$1000&lt;1),
                ROW('Gantt Chart'!$D$9:$D$1000)-MIN(ROW('Gantt Chart'!$D$9:$D$1000))+1,
                ""),
            ROW(A950))
        ),
    "")</f>
        <v/>
      </c>
      <c r="C954" s="12"/>
      <c r="D954" s="12"/>
      <c r="E954" s="12"/>
      <c r="F954" s="12"/>
      <c r="G954" s="12"/>
      <c r="H954" s="12"/>
      <c r="I954" s="18" t="str" cm="1">
        <f t="array" ref="I954">IFERROR(
    INDEX('Gantt Chart'!$D$9:$D$1000,
        SMALL(
            IF(('Gantt Chart'!$J$9:$J$1000=$J$3) * ('Gantt Chart'!$L$9:$L$1000&lt;1),
                ROW('Gantt Chart'!$D$9:$D$1000)-MIN(ROW('Gantt Chart'!$D$9:$D$1000))+1,
                ""),
            ROW(A950))
        ),
    "")</f>
        <v/>
      </c>
      <c r="J954" s="12"/>
      <c r="K954" s="12"/>
      <c r="L954" s="12"/>
      <c r="M954" s="12"/>
      <c r="N954" s="12"/>
      <c r="O954" s="12"/>
      <c r="P954" s="18" t="str" cm="1">
        <f t="array" ref="P954">IFERROR(
    INDEX('Gantt Chart'!$D$9:$D$1000,
        SMALL(
            IF(('Gantt Chart'!$J$9:$J$1000=$Q$3) * ('Gantt Chart'!$L$9:$L$1000&lt;1),
                ROW('Gantt Chart'!$D$9:$D$1000)-MIN(ROW('Gantt Chart'!$D$9:$D$1000))+1,
                ""),
            ROW(A950))
        ),
    "")</f>
        <v/>
      </c>
      <c r="Q954" s="12"/>
      <c r="R954" s="12"/>
      <c r="S954" s="12"/>
      <c r="T954" s="12"/>
      <c r="U954" s="12"/>
      <c r="V954" s="12"/>
      <c r="W954" s="18" t="str" cm="1">
        <f t="array" ref="W954">IFERROR(
    INDEX('Gantt Chart'!$D$9:$D$1000,
        SMALL(
            IF(('Gantt Chart'!$J$9:$J$1000=$X$3) * ('Gantt Chart'!$L$9:$L$1000&lt;1),
                ROW('Gantt Chart'!$D$9:$D$1000)-MIN(ROW('Gantt Chart'!$D$9:$D$1000))+1,
                ""),
            ROW(A950))
        ),
    "")</f>
        <v/>
      </c>
      <c r="X954" s="12"/>
      <c r="Y954" s="12"/>
      <c r="Z954" s="12"/>
      <c r="AA954" s="12"/>
      <c r="AB954" s="12"/>
      <c r="AC954" s="12"/>
      <c r="AD954" s="18" t="str" cm="1">
        <f t="array" ref="AD954">IFERROR(
    INDEX('Gantt Chart'!$D$9:$D$1000,
        SMALL(
            IF(('Gantt Chart'!$J$9:$J$1000=$AE$3) * ('Gantt Chart'!$L$9:$L$1000&lt;1),
                ROW('Gantt Chart'!$D$9:$D$1000)-MIN(ROW('Gantt Chart'!$D$9:$D$1000))+1,
                ""),
            ROW(A950))
        ),
    "")</f>
        <v/>
      </c>
      <c r="AE954" s="12"/>
      <c r="AF954" s="12"/>
      <c r="AG954" s="12"/>
      <c r="AH954" s="12"/>
      <c r="AI954" s="12"/>
      <c r="AJ954" s="12"/>
      <c r="AK954" s="18" t="str" cm="1">
        <f t="array" ref="AK954">IFERROR(
    INDEX('Gantt Chart'!$D$9:$D$1000,
        SMALL(
            IF(('Gantt Chart'!$J$9:$J$1000=$AL$3) * ('Gantt Chart'!$L$9:$L$1000&lt;1),
                ROW('Gantt Chart'!$D$9:$D$1000)-MIN(ROW('Gantt Chart'!$D$9:$D$1000))+1,
                ""),
            ROW(A950))
        ),
    "")</f>
        <v/>
      </c>
      <c r="AL954" s="12"/>
      <c r="AM954" s="12"/>
      <c r="AN954" s="12"/>
      <c r="AO954" s="12"/>
      <c r="AP954" s="12"/>
      <c r="AQ954" s="12"/>
      <c r="AR954" s="18" t="str" cm="1">
        <f t="array" ref="AR954">IFERROR(
    INDEX('Gantt Chart'!$D$9:$D$1000,
        SMALL(
            IF(('Gantt Chart'!$J$9:$J$1000=$AS$3) * ('Gantt Chart'!$L$9:$L$1000&lt;1),
                ROW('Gantt Chart'!$D$9:$D$1000)-MIN(ROW('Gantt Chart'!$D$9:$D$1000))+1,
                ""),
            ROW(A950))
        ),
    "")</f>
        <v/>
      </c>
      <c r="AS954" s="12"/>
      <c r="AT954" s="12"/>
      <c r="AU954" s="12"/>
      <c r="AV954" s="12"/>
      <c r="AW954" s="12"/>
      <c r="AX954" s="12"/>
      <c r="AY954" s="18" t="str" cm="1">
        <f t="array" ref="AY954">IFERROR(
    INDEX('Gantt Chart'!$D$9:$D$1000,
        SMALL(
            IF(('Gantt Chart'!$J$9:$J$1000=$AZ$3) * ('Gantt Chart'!$L$9:$L$1000&lt;1),
                ROW('Gantt Chart'!$D$9:$D$1000)-MIN(ROW('Gantt Chart'!$D$9:$D$1000))+1,
                ""),
            ROW(A950))
        ),
    "")</f>
        <v/>
      </c>
      <c r="AZ954" s="12"/>
      <c r="BA954" s="12"/>
      <c r="BB954" s="12"/>
      <c r="BC954" s="12"/>
      <c r="BD954" s="12"/>
      <c r="BE954" s="12"/>
      <c r="BF954" s="18" cm="1">
        <f t="array" ref="BF954">IFERROR(
    INDEX('Gantt Chart'!$D$9:$D$1000,
        SMALL(
            IF(('Gantt Chart'!$J$9:$J$1000=$BG$3) * ('Gantt Chart'!$L$9:$L$1000&lt;1),
                ROW('Gantt Chart'!$D$9:$D$1000)-MIN(ROW('Gantt Chart'!$D$9:$D$1000))+1,
                ""),
            ROW(A950))
        ),
    "")</f>
        <v>0</v>
      </c>
      <c r="BG954" s="12"/>
      <c r="BH954" s="12"/>
      <c r="BI954" s="12"/>
      <c r="BJ954" s="12"/>
      <c r="BK954" s="12"/>
      <c r="BL954" s="12"/>
      <c r="BM954" s="18" cm="1">
        <f t="array" ref="BM954">IFERROR(
    INDEX('Gantt Chart'!$D$9:$D$1000,
        SMALL(
            IF(('Gantt Chart'!$J$9:$J$1000=$BN$3) * ('Gantt Chart'!$L$9:$L$1000&lt;1),
                ROW('Gantt Chart'!$D$9:$D$1000)-MIN(ROW('Gantt Chart'!$D$9:$D$1000))+1,
                ""),
            ROW(A950))
        ),
    "")</f>
        <v>0</v>
      </c>
      <c r="BN954" s="12"/>
      <c r="BO954" s="12"/>
      <c r="BP954" s="12"/>
      <c r="BQ954" s="12"/>
      <c r="BR954" s="12"/>
      <c r="BS954" s="12"/>
      <c r="BT954" s="10"/>
    </row>
    <row r="955" spans="1:72" ht="16.899999999999999" customHeight="1" x14ac:dyDescent="0.2">
      <c r="A955" s="9"/>
      <c r="B955" s="18" t="str" cm="1">
        <f t="array" ref="B955">IFERROR(
    INDEX('Gantt Chart'!$D$9:$D$1000,
        SMALL(
            IF(('Gantt Chart'!$J$9:$J$1000=$C$3) * ('Gantt Chart'!$L$9:$L$1000&lt;1),
                ROW('Gantt Chart'!$D$9:$D$1000)-MIN(ROW('Gantt Chart'!$D$9:$D$1000))+1,
                ""),
            ROW(A951))
        ),
    "")</f>
        <v/>
      </c>
      <c r="C955" s="12"/>
      <c r="D955" s="316" t="str">
        <f>IFERROR(INDEX('Gantt Chart'!$H$9:$H$1000, MATCH($G958, 'Gantt Chart'!$D$9:$D$1000, 0)), "")</f>
        <v/>
      </c>
      <c r="E955" s="317" t="str">
        <f>IFERROR(VLOOKUP($G958, 'Gantt Chart'!$D$9:$E$1000, 2, FALSE), "")</f>
        <v/>
      </c>
      <c r="F955" s="317"/>
      <c r="G955" s="317"/>
      <c r="H955" s="12"/>
      <c r="I955" s="18" t="str" cm="1">
        <f t="array" ref="I955">IFERROR(
    INDEX('Gantt Chart'!$D$9:$D$1000,
        SMALL(
            IF(('Gantt Chart'!$J$9:$J$1000=$J$3) * ('Gantt Chart'!$L$9:$L$1000&lt;1),
                ROW('Gantt Chart'!$D$9:$D$1000)-MIN(ROW('Gantt Chart'!$D$9:$D$1000))+1,
                ""),
            ROW(A951))
        ),
    "")</f>
        <v/>
      </c>
      <c r="J955" s="12"/>
      <c r="K955" s="316" t="str">
        <f>IFERROR(INDEX('Gantt Chart'!$H$9:$H$1000, MATCH($N958, 'Gantt Chart'!$D$9:$D$1000, 0)), "")</f>
        <v/>
      </c>
      <c r="L955" s="317" t="str">
        <f>IFERROR(VLOOKUP($N958, 'Gantt Chart'!$D$9:$E$1000, 2, FALSE), "")</f>
        <v/>
      </c>
      <c r="M955" s="317"/>
      <c r="N955" s="317"/>
      <c r="O955" s="12"/>
      <c r="P955" s="18" t="str" cm="1">
        <f t="array" ref="P955">IFERROR(
    INDEX('Gantt Chart'!$D$9:$D$1000,
        SMALL(
            IF(('Gantt Chart'!$J$9:$J$1000=$Q$3) * ('Gantt Chart'!$L$9:$L$1000&lt;1),
                ROW('Gantt Chart'!$D$9:$D$1000)-MIN(ROW('Gantt Chart'!$D$9:$D$1000))+1,
                ""),
            ROW(A951))
        ),
    "")</f>
        <v/>
      </c>
      <c r="Q955" s="12"/>
      <c r="R955" s="316" t="str">
        <f>IFERROR(INDEX('Gantt Chart'!$H$9:$H$1000, MATCH($U958, 'Gantt Chart'!$D$9:$D$1000, 0)), "")</f>
        <v/>
      </c>
      <c r="S955" s="317" t="str">
        <f>IFERROR(VLOOKUP($U958, 'Gantt Chart'!$D$9:$E$1000, 2, FALSE), "")</f>
        <v/>
      </c>
      <c r="T955" s="317"/>
      <c r="U955" s="317"/>
      <c r="V955" s="12"/>
      <c r="W955" s="18" t="str" cm="1">
        <f t="array" ref="W955">IFERROR(
    INDEX('Gantt Chart'!$D$9:$D$1000,
        SMALL(
            IF(('Gantt Chart'!$J$9:$J$1000=$X$3) * ('Gantt Chart'!$L$9:$L$1000&lt;1),
                ROW('Gantt Chart'!$D$9:$D$1000)-MIN(ROW('Gantt Chart'!$D$9:$D$1000))+1,
                ""),
            ROW(A951))
        ),
    "")</f>
        <v/>
      </c>
      <c r="X955" s="12"/>
      <c r="Y955" s="316" t="str">
        <f>IFERROR(INDEX('Gantt Chart'!$H$9:$H$1000, MATCH($AB958, 'Gantt Chart'!$D$9:$D$1000, 0)), "")</f>
        <v/>
      </c>
      <c r="Z955" s="317" t="str">
        <f>IFERROR(VLOOKUP($AB958, 'Gantt Chart'!$D$9:$E$1000, 2, FALSE), "")</f>
        <v/>
      </c>
      <c r="AA955" s="317"/>
      <c r="AB955" s="317"/>
      <c r="AC955" s="12"/>
      <c r="AD955" s="18" t="str" cm="1">
        <f t="array" ref="AD955">IFERROR(
    INDEX('Gantt Chart'!$D$9:$D$1000,
        SMALL(
            IF(('Gantt Chart'!$J$9:$J$1000=$AE$3) * ('Gantt Chart'!$L$9:$L$1000&lt;1),
                ROW('Gantt Chart'!$D$9:$D$1000)-MIN(ROW('Gantt Chart'!$D$9:$D$1000))+1,
                ""),
            ROW(A951))
        ),
    "")</f>
        <v/>
      </c>
      <c r="AE955" s="12"/>
      <c r="AF955" s="316" t="str">
        <f>IFERROR(INDEX('Gantt Chart'!$H$9:$H$1000, MATCH($AI958, 'Gantt Chart'!$D$9:$D$1000, 0)), "")</f>
        <v/>
      </c>
      <c r="AG955" s="317" t="str">
        <f>IFERROR(VLOOKUP($AI958, 'Gantt Chart'!$D$9:$E$1000, 2, FALSE), "")</f>
        <v/>
      </c>
      <c r="AH955" s="317"/>
      <c r="AI955" s="317"/>
      <c r="AJ955" s="12"/>
      <c r="AK955" s="18" t="str" cm="1">
        <f t="array" ref="AK955">IFERROR(
    INDEX('Gantt Chart'!$D$9:$D$1000,
        SMALL(
            IF(('Gantt Chart'!$J$9:$J$1000=$AL$3) * ('Gantt Chart'!$L$9:$L$1000&lt;1),
                ROW('Gantt Chart'!$D$9:$D$1000)-MIN(ROW('Gantt Chart'!$D$9:$D$1000))+1,
                ""),
            ROW(A951))
        ),
    "")</f>
        <v/>
      </c>
      <c r="AL955" s="12"/>
      <c r="AM955" s="316" t="str">
        <f>IFERROR(INDEX('Gantt Chart'!$H$9:$H$1000, MATCH($AP958, 'Gantt Chart'!$D$9:$D$1000, 0)), "")</f>
        <v/>
      </c>
      <c r="AN955" s="317" t="str">
        <f>IFERROR(VLOOKUP($AP958, 'Gantt Chart'!$D$9:$E$1000, 2, FALSE), "")</f>
        <v/>
      </c>
      <c r="AO955" s="317"/>
      <c r="AP955" s="317"/>
      <c r="AQ955" s="12"/>
      <c r="AR955" s="18" t="str" cm="1">
        <f t="array" ref="AR955">IFERROR(
    INDEX('Gantt Chart'!$D$9:$D$1000,
        SMALL(
            IF(('Gantt Chart'!$J$9:$J$1000=$AS$3) * ('Gantt Chart'!$L$9:$L$1000&lt;1),
                ROW('Gantt Chart'!$D$9:$D$1000)-MIN(ROW('Gantt Chart'!$D$9:$D$1000))+1,
                ""),
            ROW(A951))
        ),
    "")</f>
        <v/>
      </c>
      <c r="AS955" s="12"/>
      <c r="AT955" s="316" t="str">
        <f>IFERROR(INDEX('Gantt Chart'!$H$9:$H$1000, MATCH($AW958, 'Gantt Chart'!$D$9:$D$1000, 0)), "")</f>
        <v/>
      </c>
      <c r="AU955" s="317" t="str">
        <f>IFERROR(VLOOKUP($AW958, 'Gantt Chart'!$D$9:$E$1000, 2, FALSE), "")</f>
        <v/>
      </c>
      <c r="AV955" s="317"/>
      <c r="AW955" s="317"/>
      <c r="AX955" s="12"/>
      <c r="AY955" s="18" t="str" cm="1">
        <f t="array" ref="AY955">IFERROR(
    INDEX('Gantt Chart'!$D$9:$D$1000,
        SMALL(
            IF(('Gantt Chart'!$J$9:$J$1000=$AZ$3) * ('Gantt Chart'!$L$9:$L$1000&lt;1),
                ROW('Gantt Chart'!$D$9:$D$1000)-MIN(ROW('Gantt Chart'!$D$9:$D$1000))+1,
                ""),
            ROW(A951))
        ),
    "")</f>
        <v/>
      </c>
      <c r="AZ955" s="12"/>
      <c r="BA955" s="316" t="str">
        <f>IFERROR(INDEX('Gantt Chart'!$H$9:$H$1000, MATCH($BD958, 'Gantt Chart'!$D$9:$D$1000, 0)), "")</f>
        <v/>
      </c>
      <c r="BB955" s="317" t="str">
        <f>IFERROR(VLOOKUP($BD958, 'Gantt Chart'!$D$9:$E$1000, 2, FALSE), "")</f>
        <v/>
      </c>
      <c r="BC955" s="317"/>
      <c r="BD955" s="317"/>
      <c r="BE955" s="12"/>
      <c r="BF955" s="18" cm="1">
        <f t="array" ref="BF955">IFERROR(
    INDEX('Gantt Chart'!$D$9:$D$1000,
        SMALL(
            IF(('Gantt Chart'!$J$9:$J$1000=$BG$3) * ('Gantt Chart'!$L$9:$L$1000&lt;1),
                ROW('Gantt Chart'!$D$9:$D$1000)-MIN(ROW('Gantt Chart'!$D$9:$D$1000))+1,
                ""),
            ROW(A951))
        ),
    "")</f>
        <v>0</v>
      </c>
      <c r="BG955" s="12"/>
      <c r="BH955" s="316" t="str">
        <f>IFERROR(INDEX('Gantt Chart'!$H$9:$H$1000, MATCH($BK958, 'Gantt Chart'!$D$9:$D$1000, 0)), "")</f>
        <v/>
      </c>
      <c r="BI955" s="317" t="str">
        <f>IFERROR(VLOOKUP($BK958, 'Gantt Chart'!$D$9:$E$1000, 2, FALSE), "")</f>
        <v/>
      </c>
      <c r="BJ955" s="317"/>
      <c r="BK955" s="317"/>
      <c r="BL955" s="12"/>
      <c r="BM955" s="18" cm="1">
        <f t="array" ref="BM955">IFERROR(
    INDEX('Gantt Chart'!$D$9:$D$1000,
        SMALL(
            IF(('Gantt Chart'!$J$9:$J$1000=$BN$3) * ('Gantt Chart'!$L$9:$L$1000&lt;1),
                ROW('Gantt Chart'!$D$9:$D$1000)-MIN(ROW('Gantt Chart'!$D$9:$D$1000))+1,
                ""),
            ROW(A951))
        ),
    "")</f>
        <v>0</v>
      </c>
      <c r="BN955" s="12"/>
      <c r="BO955" s="316" t="str">
        <f>IFERROR(INDEX('Gantt Chart'!$H$9:$H$1000, MATCH($BR958, 'Gantt Chart'!$D$9:$D$1000, 0)), "")</f>
        <v/>
      </c>
      <c r="BP955" s="317" t="str">
        <f>IFERROR(VLOOKUP($BR958, 'Gantt Chart'!$D$9:$E$1000, 2, FALSE), "")</f>
        <v/>
      </c>
      <c r="BQ955" s="317"/>
      <c r="BR955" s="317"/>
      <c r="BS955" s="12"/>
      <c r="BT955" s="10"/>
    </row>
    <row r="956" spans="1:72" x14ac:dyDescent="0.2">
      <c r="A956" s="9"/>
      <c r="B956" s="18" t="str" cm="1">
        <f t="array" ref="B956">IFERROR(
    INDEX('Gantt Chart'!$D$9:$D$1000,
        SMALL(
            IF(('Gantt Chart'!$J$9:$J$1000=$C$3) * ('Gantt Chart'!$L$9:$L$1000&lt;1),
                ROW('Gantt Chart'!$D$9:$D$1000)-MIN(ROW('Gantt Chart'!$D$9:$D$1000))+1,
                ""),
            ROW(A952))
        ),
    "")</f>
        <v/>
      </c>
      <c r="C956" s="12"/>
      <c r="D956" s="316"/>
      <c r="E956" s="318" t="str">
        <f>IFERROR(INDEX('Gantt Chart'!$C$9:$C$1000, MATCH($G958, 'Gantt Chart'!$D$9:$D$1000, 0)), "")</f>
        <v/>
      </c>
      <c r="F956" s="318"/>
      <c r="G956" s="318"/>
      <c r="H956" s="12"/>
      <c r="I956" s="18" t="str" cm="1">
        <f t="array" ref="I956">IFERROR(
    INDEX('Gantt Chart'!$D$9:$D$1000,
        SMALL(
            IF(('Gantt Chart'!$J$9:$J$1000=$J$3) * ('Gantt Chart'!$L$9:$L$1000&lt;1),
                ROW('Gantt Chart'!$D$9:$D$1000)-MIN(ROW('Gantt Chart'!$D$9:$D$1000))+1,
                ""),
            ROW(A952))
        ),
    "")</f>
        <v/>
      </c>
      <c r="J956" s="12"/>
      <c r="K956" s="316"/>
      <c r="L956" s="318" t="str">
        <f>IFERROR(INDEX('Gantt Chart'!$C$9:$C$1000, MATCH($N958, 'Gantt Chart'!$D$9:$D$1000, 0)), "")</f>
        <v/>
      </c>
      <c r="M956" s="318"/>
      <c r="N956" s="318"/>
      <c r="O956" s="12"/>
      <c r="P956" s="18" t="str" cm="1">
        <f t="array" ref="P956">IFERROR(
    INDEX('Gantt Chart'!$D$9:$D$1000,
        SMALL(
            IF(('Gantt Chart'!$J$9:$J$1000=$Q$3) * ('Gantt Chart'!$L$9:$L$1000&lt;1),
                ROW('Gantt Chart'!$D$9:$D$1000)-MIN(ROW('Gantt Chart'!$D$9:$D$1000))+1,
                ""),
            ROW(A952))
        ),
    "")</f>
        <v/>
      </c>
      <c r="Q956" s="12"/>
      <c r="R956" s="316"/>
      <c r="S956" s="318" t="str">
        <f>IFERROR(INDEX('Gantt Chart'!$C$9:$C$1000, MATCH($U958, 'Gantt Chart'!$D$9:$D$1000, 0)), "")</f>
        <v/>
      </c>
      <c r="T956" s="318"/>
      <c r="U956" s="318"/>
      <c r="V956" s="12"/>
      <c r="W956" s="18" t="str" cm="1">
        <f t="array" ref="W956">IFERROR(
    INDEX('Gantt Chart'!$D$9:$D$1000,
        SMALL(
            IF(('Gantt Chart'!$J$9:$J$1000=$X$3) * ('Gantt Chart'!$L$9:$L$1000&lt;1),
                ROW('Gantt Chart'!$D$9:$D$1000)-MIN(ROW('Gantt Chart'!$D$9:$D$1000))+1,
                ""),
            ROW(A952))
        ),
    "")</f>
        <v/>
      </c>
      <c r="X956" s="12"/>
      <c r="Y956" s="316"/>
      <c r="Z956" s="318" t="str">
        <f>IFERROR(INDEX('Gantt Chart'!$C$9:$C$1000, MATCH($AB958, 'Gantt Chart'!$D$9:$D$1000, 0)), "")</f>
        <v/>
      </c>
      <c r="AA956" s="318"/>
      <c r="AB956" s="318"/>
      <c r="AC956" s="12"/>
      <c r="AD956" s="18" t="str" cm="1">
        <f t="array" ref="AD956">IFERROR(
    INDEX('Gantt Chart'!$D$9:$D$1000,
        SMALL(
            IF(('Gantt Chart'!$J$9:$J$1000=$AE$3) * ('Gantt Chart'!$L$9:$L$1000&lt;1),
                ROW('Gantt Chart'!$D$9:$D$1000)-MIN(ROW('Gantt Chart'!$D$9:$D$1000))+1,
                ""),
            ROW(A952))
        ),
    "")</f>
        <v/>
      </c>
      <c r="AE956" s="12"/>
      <c r="AF956" s="316"/>
      <c r="AG956" s="318" t="str">
        <f>IFERROR(INDEX('Gantt Chart'!$C$9:$C$1000, MATCH($AI958, 'Gantt Chart'!$D$9:$D$1000, 0)), "")</f>
        <v/>
      </c>
      <c r="AH956" s="318"/>
      <c r="AI956" s="318"/>
      <c r="AJ956" s="12"/>
      <c r="AK956" s="18" t="str" cm="1">
        <f t="array" ref="AK956">IFERROR(
    INDEX('Gantt Chart'!$D$9:$D$1000,
        SMALL(
            IF(('Gantt Chart'!$J$9:$J$1000=$AL$3) * ('Gantt Chart'!$L$9:$L$1000&lt;1),
                ROW('Gantt Chart'!$D$9:$D$1000)-MIN(ROW('Gantt Chart'!$D$9:$D$1000))+1,
                ""),
            ROW(A952))
        ),
    "")</f>
        <v/>
      </c>
      <c r="AL956" s="12"/>
      <c r="AM956" s="316"/>
      <c r="AN956" s="318" t="str">
        <f>IFERROR(INDEX('Gantt Chart'!$C$9:$C$1000, MATCH($AP958, 'Gantt Chart'!$D$9:$D$1000, 0)), "")</f>
        <v/>
      </c>
      <c r="AO956" s="318"/>
      <c r="AP956" s="318"/>
      <c r="AQ956" s="12"/>
      <c r="AR956" s="18" t="str" cm="1">
        <f t="array" ref="AR956">IFERROR(
    INDEX('Gantt Chart'!$D$9:$D$1000,
        SMALL(
            IF(('Gantt Chart'!$J$9:$J$1000=$AS$3) * ('Gantt Chart'!$L$9:$L$1000&lt;1),
                ROW('Gantt Chart'!$D$9:$D$1000)-MIN(ROW('Gantt Chart'!$D$9:$D$1000))+1,
                ""),
            ROW(A952))
        ),
    "")</f>
        <v/>
      </c>
      <c r="AS956" s="12"/>
      <c r="AT956" s="316"/>
      <c r="AU956" s="318" t="str">
        <f>IFERROR(INDEX('Gantt Chart'!$C$9:$C$1000, MATCH($AW958, 'Gantt Chart'!$D$9:$D$1000, 0)), "")</f>
        <v/>
      </c>
      <c r="AV956" s="318"/>
      <c r="AW956" s="318"/>
      <c r="AX956" s="12"/>
      <c r="AY956" s="18" t="str" cm="1">
        <f t="array" ref="AY956">IFERROR(
    INDEX('Gantt Chart'!$D$9:$D$1000,
        SMALL(
            IF(('Gantt Chart'!$J$9:$J$1000=$AZ$3) * ('Gantt Chart'!$L$9:$L$1000&lt;1),
                ROW('Gantt Chart'!$D$9:$D$1000)-MIN(ROW('Gantt Chart'!$D$9:$D$1000))+1,
                ""),
            ROW(A952))
        ),
    "")</f>
        <v/>
      </c>
      <c r="AZ956" s="12"/>
      <c r="BA956" s="316"/>
      <c r="BB956" s="318" t="str">
        <f>IFERROR(INDEX('Gantt Chart'!$C$9:$C$1000, MATCH($BD958, 'Gantt Chart'!$D$9:$D$1000, 0)), "")</f>
        <v/>
      </c>
      <c r="BC956" s="318"/>
      <c r="BD956" s="318"/>
      <c r="BE956" s="12"/>
      <c r="BF956" s="18" cm="1">
        <f t="array" ref="BF956">IFERROR(
    INDEX('Gantt Chart'!$D$9:$D$1000,
        SMALL(
            IF(('Gantt Chart'!$J$9:$J$1000=$BG$3) * ('Gantt Chart'!$L$9:$L$1000&lt;1),
                ROW('Gantt Chart'!$D$9:$D$1000)-MIN(ROW('Gantt Chart'!$D$9:$D$1000))+1,
                ""),
            ROW(A952))
        ),
    "")</f>
        <v>0</v>
      </c>
      <c r="BG956" s="12"/>
      <c r="BH956" s="316"/>
      <c r="BI956" s="318" t="str">
        <f>IFERROR(INDEX('Gantt Chart'!$C$9:$C$1000, MATCH($BK958, 'Gantt Chart'!$D$9:$D$1000, 0)), "")</f>
        <v/>
      </c>
      <c r="BJ956" s="318"/>
      <c r="BK956" s="318"/>
      <c r="BL956" s="12"/>
      <c r="BM956" s="18" cm="1">
        <f t="array" ref="BM956">IFERROR(
    INDEX('Gantt Chart'!$D$9:$D$1000,
        SMALL(
            IF(('Gantt Chart'!$J$9:$J$1000=$BN$3) * ('Gantt Chart'!$L$9:$L$1000&lt;1),
                ROW('Gantt Chart'!$D$9:$D$1000)-MIN(ROW('Gantt Chart'!$D$9:$D$1000))+1,
                ""),
            ROW(A952))
        ),
    "")</f>
        <v>0</v>
      </c>
      <c r="BN956" s="12"/>
      <c r="BO956" s="316"/>
      <c r="BP956" s="318" t="str">
        <f>IFERROR(INDEX('Gantt Chart'!$C$9:$C$1000, MATCH($BR958, 'Gantt Chart'!$D$9:$D$1000, 0)), "")</f>
        <v/>
      </c>
      <c r="BQ956" s="318"/>
      <c r="BR956" s="318"/>
      <c r="BS956" s="12"/>
      <c r="BT956" s="10"/>
    </row>
    <row r="957" spans="1:72" x14ac:dyDescent="0.2">
      <c r="A957" s="9"/>
      <c r="B957" s="18" t="str" cm="1">
        <f t="array" ref="B957">IFERROR(
    INDEX('Gantt Chart'!$D$9:$D$1000,
        SMALL(
            IF(('Gantt Chart'!$J$9:$J$1000=$C$3) * ('Gantt Chart'!$L$9:$L$1000&lt;1),
                ROW('Gantt Chart'!$D$9:$D$1000)-MIN(ROW('Gantt Chart'!$D$9:$D$1000))+1,
                ""),
            ROW(A953))
        ),
    "")</f>
        <v/>
      </c>
      <c r="C957" s="12"/>
      <c r="D957" s="316"/>
      <c r="E957" s="319" t="str">
        <f>IFERROR(INDEX('Gantt Chart'!$M$9:$M$1000, MATCH($G958, 'Gantt Chart'!$D$9:$D$1000, 0)), "")</f>
        <v/>
      </c>
      <c r="F957" s="319"/>
      <c r="G957" s="319"/>
      <c r="H957" s="12"/>
      <c r="I957" s="18" t="str" cm="1">
        <f t="array" ref="I957">IFERROR(
    INDEX('Gantt Chart'!$D$9:$D$1000,
        SMALL(
            IF(('Gantt Chart'!$J$9:$J$1000=$J$3) * ('Gantt Chart'!$L$9:$L$1000&lt;1),
                ROW('Gantt Chart'!$D$9:$D$1000)-MIN(ROW('Gantt Chart'!$D$9:$D$1000))+1,
                ""),
            ROW(A953))
        ),
    "")</f>
        <v/>
      </c>
      <c r="J957" s="12"/>
      <c r="K957" s="316"/>
      <c r="L957" s="319" t="str">
        <f>IFERROR(INDEX('Gantt Chart'!$M$9:$M$1000, MATCH($N958, 'Gantt Chart'!$D$9:$D$1000, 0)), "")</f>
        <v/>
      </c>
      <c r="M957" s="319"/>
      <c r="N957" s="319"/>
      <c r="O957" s="12"/>
      <c r="P957" s="18" t="str" cm="1">
        <f t="array" ref="P957">IFERROR(
    INDEX('Gantt Chart'!$D$9:$D$1000,
        SMALL(
            IF(('Gantt Chart'!$J$9:$J$1000=$Q$3) * ('Gantt Chart'!$L$9:$L$1000&lt;1),
                ROW('Gantt Chart'!$D$9:$D$1000)-MIN(ROW('Gantt Chart'!$D$9:$D$1000))+1,
                ""),
            ROW(A953))
        ),
    "")</f>
        <v/>
      </c>
      <c r="Q957" s="12"/>
      <c r="R957" s="316"/>
      <c r="S957" s="319" t="str">
        <f>IFERROR(INDEX('Gantt Chart'!$M$9:$M$1000, MATCH($U958, 'Gantt Chart'!$D$9:$D$1000, 0)), "")</f>
        <v/>
      </c>
      <c r="T957" s="319"/>
      <c r="U957" s="319"/>
      <c r="V957" s="12"/>
      <c r="W957" s="18" t="str" cm="1">
        <f t="array" ref="W957">IFERROR(
    INDEX('Gantt Chart'!$D$9:$D$1000,
        SMALL(
            IF(('Gantt Chart'!$J$9:$J$1000=$X$3) * ('Gantt Chart'!$L$9:$L$1000&lt;1),
                ROW('Gantt Chart'!$D$9:$D$1000)-MIN(ROW('Gantt Chart'!$D$9:$D$1000))+1,
                ""),
            ROW(A953))
        ),
    "")</f>
        <v/>
      </c>
      <c r="X957" s="12"/>
      <c r="Y957" s="316"/>
      <c r="Z957" s="319" t="str">
        <f>IFERROR(INDEX('Gantt Chart'!$M$9:$M$1000, MATCH($AB958, 'Gantt Chart'!$D$9:$D$1000, 0)), "")</f>
        <v/>
      </c>
      <c r="AA957" s="319"/>
      <c r="AB957" s="319"/>
      <c r="AC957" s="12"/>
      <c r="AD957" s="18" t="str" cm="1">
        <f t="array" ref="AD957">IFERROR(
    INDEX('Gantt Chart'!$D$9:$D$1000,
        SMALL(
            IF(('Gantt Chart'!$J$9:$J$1000=$AE$3) * ('Gantt Chart'!$L$9:$L$1000&lt;1),
                ROW('Gantt Chart'!$D$9:$D$1000)-MIN(ROW('Gantt Chart'!$D$9:$D$1000))+1,
                ""),
            ROW(A953))
        ),
    "")</f>
        <v/>
      </c>
      <c r="AE957" s="12"/>
      <c r="AF957" s="316"/>
      <c r="AG957" s="319" t="str">
        <f>IFERROR(INDEX('Gantt Chart'!$M$9:$M$1000, MATCH($AI958, 'Gantt Chart'!$D$9:$D$1000, 0)), "")</f>
        <v/>
      </c>
      <c r="AH957" s="319"/>
      <c r="AI957" s="319"/>
      <c r="AJ957" s="12"/>
      <c r="AK957" s="18" t="str" cm="1">
        <f t="array" ref="AK957">IFERROR(
    INDEX('Gantt Chart'!$D$9:$D$1000,
        SMALL(
            IF(('Gantt Chart'!$J$9:$J$1000=$AL$3) * ('Gantt Chart'!$L$9:$L$1000&lt;1),
                ROW('Gantt Chart'!$D$9:$D$1000)-MIN(ROW('Gantt Chart'!$D$9:$D$1000))+1,
                ""),
            ROW(A953))
        ),
    "")</f>
        <v/>
      </c>
      <c r="AL957" s="12"/>
      <c r="AM957" s="316"/>
      <c r="AN957" s="319" t="str">
        <f>IFERROR(INDEX('Gantt Chart'!$M$9:$M$1000, MATCH($AP958, 'Gantt Chart'!$D$9:$D$1000, 0)), "")</f>
        <v/>
      </c>
      <c r="AO957" s="319"/>
      <c r="AP957" s="319"/>
      <c r="AQ957" s="12"/>
      <c r="AR957" s="18" t="str" cm="1">
        <f t="array" ref="AR957">IFERROR(
    INDEX('Gantt Chart'!$D$9:$D$1000,
        SMALL(
            IF(('Gantt Chart'!$J$9:$J$1000=$AS$3) * ('Gantt Chart'!$L$9:$L$1000&lt;1),
                ROW('Gantt Chart'!$D$9:$D$1000)-MIN(ROW('Gantt Chart'!$D$9:$D$1000))+1,
                ""),
            ROW(A953))
        ),
    "")</f>
        <v/>
      </c>
      <c r="AS957" s="12"/>
      <c r="AT957" s="316"/>
      <c r="AU957" s="319" t="str">
        <f>IFERROR(INDEX('Gantt Chart'!$M$9:$M$1000, MATCH($AW958, 'Gantt Chart'!$D$9:$D$1000, 0)), "")</f>
        <v/>
      </c>
      <c r="AV957" s="319"/>
      <c r="AW957" s="319"/>
      <c r="AX957" s="12"/>
      <c r="AY957" s="18" t="str" cm="1">
        <f t="array" ref="AY957">IFERROR(
    INDEX('Gantt Chart'!$D$9:$D$1000,
        SMALL(
            IF(('Gantt Chart'!$J$9:$J$1000=$AZ$3) * ('Gantt Chart'!$L$9:$L$1000&lt;1),
                ROW('Gantt Chart'!$D$9:$D$1000)-MIN(ROW('Gantt Chart'!$D$9:$D$1000))+1,
                ""),
            ROW(A953))
        ),
    "")</f>
        <v/>
      </c>
      <c r="AZ957" s="12"/>
      <c r="BA957" s="316"/>
      <c r="BB957" s="319" t="str">
        <f>IFERROR(INDEX('Gantt Chart'!$M$9:$M$1000, MATCH($BD958, 'Gantt Chart'!$D$9:$D$1000, 0)), "")</f>
        <v/>
      </c>
      <c r="BC957" s="319"/>
      <c r="BD957" s="319"/>
      <c r="BE957" s="12"/>
      <c r="BF957" s="18" cm="1">
        <f t="array" ref="BF957">IFERROR(
    INDEX('Gantt Chart'!$D$9:$D$1000,
        SMALL(
            IF(('Gantt Chart'!$J$9:$J$1000=$BG$3) * ('Gantt Chart'!$L$9:$L$1000&lt;1),
                ROW('Gantt Chart'!$D$9:$D$1000)-MIN(ROW('Gantt Chart'!$D$9:$D$1000))+1,
                ""),
            ROW(A953))
        ),
    "")</f>
        <v>0</v>
      </c>
      <c r="BG957" s="12"/>
      <c r="BH957" s="316"/>
      <c r="BI957" s="319" t="str">
        <f>IFERROR(INDEX('Gantt Chart'!$M$9:$M$1000, MATCH($BK958, 'Gantt Chart'!$D$9:$D$1000, 0)), "")</f>
        <v/>
      </c>
      <c r="BJ957" s="319"/>
      <c r="BK957" s="319"/>
      <c r="BL957" s="12"/>
      <c r="BM957" s="18" cm="1">
        <f t="array" ref="BM957">IFERROR(
    INDEX('Gantt Chart'!$D$9:$D$1000,
        SMALL(
            IF(('Gantt Chart'!$J$9:$J$1000=$BN$3) * ('Gantt Chart'!$L$9:$L$1000&lt;1),
                ROW('Gantt Chart'!$D$9:$D$1000)-MIN(ROW('Gantt Chart'!$D$9:$D$1000))+1,
                ""),
            ROW(A953))
        ),
    "")</f>
        <v>0</v>
      </c>
      <c r="BN957" s="12"/>
      <c r="BO957" s="316"/>
      <c r="BP957" s="319" t="str">
        <f>IFERROR(INDEX('Gantt Chart'!$M$9:$M$1000, MATCH($BR958, 'Gantt Chart'!$D$9:$D$1000, 0)), "")</f>
        <v/>
      </c>
      <c r="BQ957" s="319"/>
      <c r="BR957" s="319"/>
      <c r="BS957" s="12"/>
      <c r="BT957" s="10"/>
    </row>
    <row r="958" spans="1:72" x14ac:dyDescent="0.2">
      <c r="A958" s="9"/>
      <c r="B958" s="18" t="str" cm="1">
        <f t="array" ref="B958">IFERROR(
    INDEX('Gantt Chart'!$D$9:$D$1000,
        SMALL(
            IF(('Gantt Chart'!$J$9:$J$1000=$C$3) * ('Gantt Chart'!$L$9:$L$1000&lt;1),
                ROW('Gantt Chart'!$D$9:$D$1000)-MIN(ROW('Gantt Chart'!$D$9:$D$1000))+1,
                ""),
            ROW(A954))
        ),
    "")</f>
        <v/>
      </c>
      <c r="C958" s="12"/>
      <c r="D958" s="316"/>
      <c r="E958" s="320" t="str">
        <f>IFERROR(INDEX('Gantt Chart'!$L$9:$L$1000, MATCH($G958, 'Gantt Chart'!$D$9:$D$1000, 0)), "")</f>
        <v/>
      </c>
      <c r="F958" s="320"/>
      <c r="G958" s="13" t="str" cm="1">
        <f t="array" ref="G958">IF(INDEX($B$5:$B$999, CEILING((ROW()-5)/5, 1))="", "", INDEX($B$5:$B$999, CEILING((ROW()-5)/5, 1)))</f>
        <v/>
      </c>
      <c r="H958" s="12"/>
      <c r="I958" s="18" t="str" cm="1">
        <f t="array" ref="I958">IFERROR(
    INDEX('Gantt Chart'!$D$9:$D$1000,
        SMALL(
            IF(('Gantt Chart'!$J$9:$J$1000=$J$3) * ('Gantt Chart'!$L$9:$L$1000&lt;1),
                ROW('Gantt Chart'!$D$9:$D$1000)-MIN(ROW('Gantt Chart'!$D$9:$D$1000))+1,
                ""),
            ROW(A954))
        ),
    "")</f>
        <v/>
      </c>
      <c r="J958" s="12"/>
      <c r="K958" s="316"/>
      <c r="L958" s="320" t="str">
        <f>IFERROR(INDEX('Gantt Chart'!$L$9:$L$1000, MATCH($N958, 'Gantt Chart'!$D$9:$D$1000, 0)), "")</f>
        <v/>
      </c>
      <c r="M958" s="320"/>
      <c r="N958" s="13" t="str" cm="1">
        <f t="array" ref="N958">IF(INDEX($I$5:$I$999, CEILING((ROW()-5)/5, 1))="", "", INDEX($I$5:$I$999, CEILING((ROW()-5)/5, 1)))</f>
        <v/>
      </c>
      <c r="O958" s="12"/>
      <c r="P958" s="18" t="str" cm="1">
        <f t="array" ref="P958">IFERROR(
    INDEX('Gantt Chart'!$D$9:$D$1000,
        SMALL(
            IF(('Gantt Chart'!$J$9:$J$1000=$Q$3) * ('Gantt Chart'!$L$9:$L$1000&lt;1),
                ROW('Gantt Chart'!$D$9:$D$1000)-MIN(ROW('Gantt Chart'!$D$9:$D$1000))+1,
                ""),
            ROW(A954))
        ),
    "")</f>
        <v/>
      </c>
      <c r="Q958" s="12"/>
      <c r="R958" s="316"/>
      <c r="S958" s="320" t="str">
        <f>IFERROR(INDEX('Gantt Chart'!$L$9:$L$1000, MATCH($U958, 'Gantt Chart'!$D$9:$D$1000, 0)), "")</f>
        <v/>
      </c>
      <c r="T958" s="320"/>
      <c r="U958" s="13" t="str" cm="1">
        <f t="array" ref="U958">IF(INDEX($P$5:$P$999, CEILING((ROW()-5)/5, 1))="", "", INDEX($P$5:$P$999, CEILING((ROW()-5)/5, 1)))</f>
        <v/>
      </c>
      <c r="V958" s="12"/>
      <c r="W958" s="18" t="str" cm="1">
        <f t="array" ref="W958">IFERROR(
    INDEX('Gantt Chart'!$D$9:$D$1000,
        SMALL(
            IF(('Gantt Chart'!$J$9:$J$1000=$X$3) * ('Gantt Chart'!$L$9:$L$1000&lt;1),
                ROW('Gantt Chart'!$D$9:$D$1000)-MIN(ROW('Gantt Chart'!$D$9:$D$1000))+1,
                ""),
            ROW(A954))
        ),
    "")</f>
        <v/>
      </c>
      <c r="X958" s="12"/>
      <c r="Y958" s="316"/>
      <c r="Z958" s="320" t="str">
        <f>IFERROR(INDEX('Gantt Chart'!$L$9:$L$1000, MATCH($AB958, 'Gantt Chart'!$D$9:$D$1000, 0)), "")</f>
        <v/>
      </c>
      <c r="AA958" s="320"/>
      <c r="AB958" s="13" t="str" cm="1">
        <f t="array" ref="AB958">IF(INDEX($W$5:$W$999, CEILING((ROW()-5)/5, 1))="", "", INDEX($W$5:$W$999, CEILING((ROW()-5)/5, 1)))</f>
        <v/>
      </c>
      <c r="AC958" s="12"/>
      <c r="AD958" s="18" t="str" cm="1">
        <f t="array" ref="AD958">IFERROR(
    INDEX('Gantt Chart'!$D$9:$D$1000,
        SMALL(
            IF(('Gantt Chart'!$J$9:$J$1000=$AE$3) * ('Gantt Chart'!$L$9:$L$1000&lt;1),
                ROW('Gantt Chart'!$D$9:$D$1000)-MIN(ROW('Gantt Chart'!$D$9:$D$1000))+1,
                ""),
            ROW(A954))
        ),
    "")</f>
        <v/>
      </c>
      <c r="AE958" s="12"/>
      <c r="AF958" s="316"/>
      <c r="AG958" s="320" t="str">
        <f>IFERROR(INDEX('Gantt Chart'!$L$9:$L$1000, MATCH($AI958, 'Gantt Chart'!$D$9:$D$1000, 0)), "")</f>
        <v/>
      </c>
      <c r="AH958" s="320"/>
      <c r="AI958" s="13" t="str" cm="1">
        <f t="array" ref="AI958">IF(INDEX($AD$5:$AD$999, CEILING((ROW()-5)/5, 1))="", "", INDEX($AD$5:$AD$999, CEILING((ROW()-5)/5, 1)))</f>
        <v/>
      </c>
      <c r="AJ958" s="12"/>
      <c r="AK958" s="18" t="str" cm="1">
        <f t="array" ref="AK958">IFERROR(
    INDEX('Gantt Chart'!$D$9:$D$1000,
        SMALL(
            IF(('Gantt Chart'!$J$9:$J$1000=$AL$3) * ('Gantt Chart'!$L$9:$L$1000&lt;1),
                ROW('Gantt Chart'!$D$9:$D$1000)-MIN(ROW('Gantt Chart'!$D$9:$D$1000))+1,
                ""),
            ROW(A954))
        ),
    "")</f>
        <v/>
      </c>
      <c r="AL958" s="12"/>
      <c r="AM958" s="316"/>
      <c r="AN958" s="320" t="str">
        <f>IFERROR(INDEX('Gantt Chart'!$L$9:$L$1000, MATCH($AP958, 'Gantt Chart'!$D$9:$D$1000, 0)), "")</f>
        <v/>
      </c>
      <c r="AO958" s="320"/>
      <c r="AP958" s="13" t="str" cm="1">
        <f t="array" ref="AP958">IF(INDEX($AK$5:$AK$999, CEILING((ROW()-5)/5, 1))="", "", INDEX($AK$5:$AK$999, CEILING((ROW()-5)/5, 1)))</f>
        <v/>
      </c>
      <c r="AQ958" s="12"/>
      <c r="AR958" s="18" t="str" cm="1">
        <f t="array" ref="AR958">IFERROR(
    INDEX('Gantt Chart'!$D$9:$D$1000,
        SMALL(
            IF(('Gantt Chart'!$J$9:$J$1000=$AS$3) * ('Gantt Chart'!$L$9:$L$1000&lt;1),
                ROW('Gantt Chart'!$D$9:$D$1000)-MIN(ROW('Gantt Chart'!$D$9:$D$1000))+1,
                ""),
            ROW(A954))
        ),
    "")</f>
        <v/>
      </c>
      <c r="AS958" s="12"/>
      <c r="AT958" s="316"/>
      <c r="AU958" s="320" t="str">
        <f>IFERROR(INDEX('Gantt Chart'!$L$9:$L$1000, MATCH($AW958, 'Gantt Chart'!$D$9:$D$1000, 0)), "")</f>
        <v/>
      </c>
      <c r="AV958" s="320"/>
      <c r="AW958" s="13" t="str" cm="1">
        <f t="array" ref="AW958">IF(INDEX($AR$5:$AR$999, CEILING((ROW()-5)/5, 1))="", "", INDEX($AR$5:$AR$999, CEILING((ROW()-5)/5, 1)))</f>
        <v/>
      </c>
      <c r="AX958" s="12"/>
      <c r="AY958" s="18" t="str" cm="1">
        <f t="array" ref="AY958">IFERROR(
    INDEX('Gantt Chart'!$D$9:$D$1000,
        SMALL(
            IF(('Gantt Chart'!$J$9:$J$1000=$AZ$3) * ('Gantt Chart'!$L$9:$L$1000&lt;1),
                ROW('Gantt Chart'!$D$9:$D$1000)-MIN(ROW('Gantt Chart'!$D$9:$D$1000))+1,
                ""),
            ROW(A954))
        ),
    "")</f>
        <v/>
      </c>
      <c r="AZ958" s="12"/>
      <c r="BA958" s="316"/>
      <c r="BB958" s="320" t="str">
        <f>IFERROR(INDEX('Gantt Chart'!$L$9:$L$1000, MATCH($BD958, 'Gantt Chart'!$D$9:$D$1000, 0)), "")</f>
        <v/>
      </c>
      <c r="BC958" s="320"/>
      <c r="BD958" s="13" t="str" cm="1">
        <f t="array" ref="BD958">IF(INDEX($AY$5:$AY$999, CEILING((ROW()-5)/5, 1))="", "", INDEX($AY$5:$AY$999, CEILING((ROW()-5)/5, 1)))</f>
        <v/>
      </c>
      <c r="BE958" s="12"/>
      <c r="BF958" s="18" cm="1">
        <f t="array" ref="BF958">IFERROR(
    INDEX('Gantt Chart'!$D$9:$D$1000,
        SMALL(
            IF(('Gantt Chart'!$J$9:$J$1000=$BG$3) * ('Gantt Chart'!$L$9:$L$1000&lt;1),
                ROW('Gantt Chart'!$D$9:$D$1000)-MIN(ROW('Gantt Chart'!$D$9:$D$1000))+1,
                ""),
            ROW(A954))
        ),
    "")</f>
        <v>0</v>
      </c>
      <c r="BG958" s="12"/>
      <c r="BH958" s="316"/>
      <c r="BI958" s="320" t="str">
        <f>IFERROR(INDEX('Gantt Chart'!$L$9:$L$1000, MATCH($BK958, 'Gantt Chart'!$D$9:$D$1000, 0)), "")</f>
        <v/>
      </c>
      <c r="BJ958" s="320"/>
      <c r="BK958" s="13" cm="1">
        <f t="array" ref="BK958">IF(INDEX($BF$5:$BF$999, CEILING((ROW()-5)/5, 1))="", "", INDEX($BF$5:$BF$999, CEILING((ROW()-5)/5, 1)))</f>
        <v>0</v>
      </c>
      <c r="BL958" s="12"/>
      <c r="BM958" s="18" cm="1">
        <f t="array" ref="BM958">IFERROR(
    INDEX('Gantt Chart'!$D$9:$D$1000,
        SMALL(
            IF(('Gantt Chart'!$J$9:$J$1000=$BN$3) * ('Gantt Chart'!$L$9:$L$1000&lt;1),
                ROW('Gantt Chart'!$D$9:$D$1000)-MIN(ROW('Gantt Chart'!$D$9:$D$1000))+1,
                ""),
            ROW(A954))
        ),
    "")</f>
        <v>0</v>
      </c>
      <c r="BN958" s="12"/>
      <c r="BO958" s="316"/>
      <c r="BP958" s="320" t="str">
        <f>IFERROR(INDEX('Gantt Chart'!$L$9:$L$1000, MATCH($BR958, 'Gantt Chart'!$D$9:$D$1000, 0)), "")</f>
        <v/>
      </c>
      <c r="BQ958" s="320"/>
      <c r="BR958" s="13" cm="1">
        <f t="array" ref="BR958">IF(INDEX($BM$5:$BM$999, CEILING((ROW()-5)/5, 1))="", "", INDEX($BM$5:$BM$999, CEILING((ROW()-5)/5, 1)))</f>
        <v>0</v>
      </c>
      <c r="BS958" s="12"/>
      <c r="BT958" s="10"/>
    </row>
    <row r="959" spans="1:72" x14ac:dyDescent="0.2">
      <c r="A959" s="9"/>
      <c r="B959" s="18" t="str" cm="1">
        <f t="array" ref="B959">IFERROR(
    INDEX('Gantt Chart'!$D$9:$D$1000,
        SMALL(
            IF(('Gantt Chart'!$J$9:$J$1000=$C$3) * ('Gantt Chart'!$L$9:$L$1000&lt;1),
                ROW('Gantt Chart'!$D$9:$D$1000)-MIN(ROW('Gantt Chart'!$D$9:$D$1000))+1,
                ""),
            ROW(A955))
        ),
    "")</f>
        <v/>
      </c>
      <c r="C959" s="12"/>
      <c r="D959" s="12"/>
      <c r="E959" s="12"/>
      <c r="F959" s="12"/>
      <c r="G959" s="12"/>
      <c r="H959" s="12"/>
      <c r="I959" s="18" t="str" cm="1">
        <f t="array" ref="I959">IFERROR(
    INDEX('Gantt Chart'!$D$9:$D$1000,
        SMALL(
            IF(('Gantt Chart'!$J$9:$J$1000=$J$3) * ('Gantt Chart'!$L$9:$L$1000&lt;1),
                ROW('Gantt Chart'!$D$9:$D$1000)-MIN(ROW('Gantt Chart'!$D$9:$D$1000))+1,
                ""),
            ROW(A955))
        ),
    "")</f>
        <v/>
      </c>
      <c r="J959" s="12"/>
      <c r="K959" s="12"/>
      <c r="L959" s="12"/>
      <c r="M959" s="12"/>
      <c r="N959" s="12"/>
      <c r="O959" s="12"/>
      <c r="P959" s="18" t="str" cm="1">
        <f t="array" ref="P959">IFERROR(
    INDEX('Gantt Chart'!$D$9:$D$1000,
        SMALL(
            IF(('Gantt Chart'!$J$9:$J$1000=$Q$3) * ('Gantt Chart'!$L$9:$L$1000&lt;1),
                ROW('Gantt Chart'!$D$9:$D$1000)-MIN(ROW('Gantt Chart'!$D$9:$D$1000))+1,
                ""),
            ROW(A955))
        ),
    "")</f>
        <v/>
      </c>
      <c r="Q959" s="12"/>
      <c r="R959" s="12"/>
      <c r="S959" s="12"/>
      <c r="T959" s="12"/>
      <c r="U959" s="12"/>
      <c r="V959" s="12"/>
      <c r="W959" s="18" t="str" cm="1">
        <f t="array" ref="W959">IFERROR(
    INDEX('Gantt Chart'!$D$9:$D$1000,
        SMALL(
            IF(('Gantt Chart'!$J$9:$J$1000=$X$3) * ('Gantt Chart'!$L$9:$L$1000&lt;1),
                ROW('Gantt Chart'!$D$9:$D$1000)-MIN(ROW('Gantt Chart'!$D$9:$D$1000))+1,
                ""),
            ROW(A955))
        ),
    "")</f>
        <v/>
      </c>
      <c r="X959" s="12"/>
      <c r="Y959" s="12"/>
      <c r="Z959" s="12"/>
      <c r="AA959" s="12"/>
      <c r="AB959" s="12"/>
      <c r="AC959" s="12"/>
      <c r="AD959" s="18" t="str" cm="1">
        <f t="array" ref="AD959">IFERROR(
    INDEX('Gantt Chart'!$D$9:$D$1000,
        SMALL(
            IF(('Gantt Chart'!$J$9:$J$1000=$AE$3) * ('Gantt Chart'!$L$9:$L$1000&lt;1),
                ROW('Gantt Chart'!$D$9:$D$1000)-MIN(ROW('Gantt Chart'!$D$9:$D$1000))+1,
                ""),
            ROW(A955))
        ),
    "")</f>
        <v/>
      </c>
      <c r="AE959" s="12"/>
      <c r="AF959" s="12"/>
      <c r="AG959" s="12"/>
      <c r="AH959" s="12"/>
      <c r="AI959" s="12"/>
      <c r="AJ959" s="12"/>
      <c r="AK959" s="18" t="str" cm="1">
        <f t="array" ref="AK959">IFERROR(
    INDEX('Gantt Chart'!$D$9:$D$1000,
        SMALL(
            IF(('Gantt Chart'!$J$9:$J$1000=$AL$3) * ('Gantt Chart'!$L$9:$L$1000&lt;1),
                ROW('Gantt Chart'!$D$9:$D$1000)-MIN(ROW('Gantt Chart'!$D$9:$D$1000))+1,
                ""),
            ROW(A955))
        ),
    "")</f>
        <v/>
      </c>
      <c r="AL959" s="12"/>
      <c r="AM959" s="12"/>
      <c r="AN959" s="12"/>
      <c r="AO959" s="12"/>
      <c r="AP959" s="12"/>
      <c r="AQ959" s="12"/>
      <c r="AR959" s="18" t="str" cm="1">
        <f t="array" ref="AR959">IFERROR(
    INDEX('Gantt Chart'!$D$9:$D$1000,
        SMALL(
            IF(('Gantt Chart'!$J$9:$J$1000=$AS$3) * ('Gantt Chart'!$L$9:$L$1000&lt;1),
                ROW('Gantt Chart'!$D$9:$D$1000)-MIN(ROW('Gantt Chart'!$D$9:$D$1000))+1,
                ""),
            ROW(A955))
        ),
    "")</f>
        <v/>
      </c>
      <c r="AS959" s="12"/>
      <c r="AT959" s="12"/>
      <c r="AU959" s="12"/>
      <c r="AV959" s="12"/>
      <c r="AW959" s="12"/>
      <c r="AX959" s="12"/>
      <c r="AY959" s="18" t="str" cm="1">
        <f t="array" ref="AY959">IFERROR(
    INDEX('Gantt Chart'!$D$9:$D$1000,
        SMALL(
            IF(('Gantt Chart'!$J$9:$J$1000=$AZ$3) * ('Gantt Chart'!$L$9:$L$1000&lt;1),
                ROW('Gantt Chart'!$D$9:$D$1000)-MIN(ROW('Gantt Chart'!$D$9:$D$1000))+1,
                ""),
            ROW(A955))
        ),
    "")</f>
        <v/>
      </c>
      <c r="AZ959" s="12"/>
      <c r="BA959" s="12"/>
      <c r="BB959" s="12"/>
      <c r="BC959" s="12"/>
      <c r="BD959" s="12"/>
      <c r="BE959" s="12"/>
      <c r="BF959" s="18" cm="1">
        <f t="array" ref="BF959">IFERROR(
    INDEX('Gantt Chart'!$D$9:$D$1000,
        SMALL(
            IF(('Gantt Chart'!$J$9:$J$1000=$BG$3) * ('Gantt Chart'!$L$9:$L$1000&lt;1),
                ROW('Gantt Chart'!$D$9:$D$1000)-MIN(ROW('Gantt Chart'!$D$9:$D$1000))+1,
                ""),
            ROW(A955))
        ),
    "")</f>
        <v>0</v>
      </c>
      <c r="BG959" s="12"/>
      <c r="BH959" s="12"/>
      <c r="BI959" s="12"/>
      <c r="BJ959" s="12"/>
      <c r="BK959" s="12"/>
      <c r="BL959" s="12"/>
      <c r="BM959" s="18" cm="1">
        <f t="array" ref="BM959">IFERROR(
    INDEX('Gantt Chart'!$D$9:$D$1000,
        SMALL(
            IF(('Gantt Chart'!$J$9:$J$1000=$BN$3) * ('Gantt Chart'!$L$9:$L$1000&lt;1),
                ROW('Gantt Chart'!$D$9:$D$1000)-MIN(ROW('Gantt Chart'!$D$9:$D$1000))+1,
                ""),
            ROW(A955))
        ),
    "")</f>
        <v>0</v>
      </c>
      <c r="BN959" s="12"/>
      <c r="BO959" s="12"/>
      <c r="BP959" s="12"/>
      <c r="BQ959" s="12"/>
      <c r="BR959" s="12"/>
      <c r="BS959" s="12"/>
      <c r="BT959" s="10"/>
    </row>
    <row r="960" spans="1:72" ht="16.899999999999999" customHeight="1" x14ac:dyDescent="0.2">
      <c r="A960" s="9"/>
      <c r="B960" s="18" t="str" cm="1">
        <f t="array" ref="B960">IFERROR(
    INDEX('Gantt Chart'!$D$9:$D$1000,
        SMALL(
            IF(('Gantt Chart'!$J$9:$J$1000=$C$3) * ('Gantt Chart'!$L$9:$L$1000&lt;1),
                ROW('Gantt Chart'!$D$9:$D$1000)-MIN(ROW('Gantt Chart'!$D$9:$D$1000))+1,
                ""),
            ROW(A956))
        ),
    "")</f>
        <v/>
      </c>
      <c r="C960" s="12"/>
      <c r="D960" s="316" t="str">
        <f>IFERROR(INDEX('Gantt Chart'!$H$9:$H$1000, MATCH($G963, 'Gantt Chart'!$D$9:$D$1000, 0)), "")</f>
        <v/>
      </c>
      <c r="E960" s="317" t="str">
        <f>IFERROR(VLOOKUP($G963, 'Gantt Chart'!$D$9:$E$1000, 2, FALSE), "")</f>
        <v/>
      </c>
      <c r="F960" s="317"/>
      <c r="G960" s="317"/>
      <c r="H960" s="12"/>
      <c r="I960" s="18" t="str" cm="1">
        <f t="array" ref="I960">IFERROR(
    INDEX('Gantt Chart'!$D$9:$D$1000,
        SMALL(
            IF(('Gantt Chart'!$J$9:$J$1000=$J$3) * ('Gantt Chart'!$L$9:$L$1000&lt;1),
                ROW('Gantt Chart'!$D$9:$D$1000)-MIN(ROW('Gantt Chart'!$D$9:$D$1000))+1,
                ""),
            ROW(A956))
        ),
    "")</f>
        <v/>
      </c>
      <c r="J960" s="12"/>
      <c r="K960" s="316" t="str">
        <f>IFERROR(INDEX('Gantt Chart'!$H$9:$H$1000, MATCH($N963, 'Gantt Chart'!$D$9:$D$1000, 0)), "")</f>
        <v/>
      </c>
      <c r="L960" s="317" t="str">
        <f>IFERROR(VLOOKUP($N963, 'Gantt Chart'!$D$9:$E$1000, 2, FALSE), "")</f>
        <v/>
      </c>
      <c r="M960" s="317"/>
      <c r="N960" s="317"/>
      <c r="O960" s="12"/>
      <c r="P960" s="18" t="str" cm="1">
        <f t="array" ref="P960">IFERROR(
    INDEX('Gantt Chart'!$D$9:$D$1000,
        SMALL(
            IF(('Gantt Chart'!$J$9:$J$1000=$Q$3) * ('Gantt Chart'!$L$9:$L$1000&lt;1),
                ROW('Gantt Chart'!$D$9:$D$1000)-MIN(ROW('Gantt Chart'!$D$9:$D$1000))+1,
                ""),
            ROW(A956))
        ),
    "")</f>
        <v/>
      </c>
      <c r="Q960" s="12"/>
      <c r="R960" s="316" t="str">
        <f>IFERROR(INDEX('Gantt Chart'!$H$9:$H$1000, MATCH($U963, 'Gantt Chart'!$D$9:$D$1000, 0)), "")</f>
        <v/>
      </c>
      <c r="S960" s="317" t="str">
        <f>IFERROR(VLOOKUP($U963, 'Gantt Chart'!$D$9:$E$1000, 2, FALSE), "")</f>
        <v/>
      </c>
      <c r="T960" s="317"/>
      <c r="U960" s="317"/>
      <c r="V960" s="12"/>
      <c r="W960" s="18" t="str" cm="1">
        <f t="array" ref="W960">IFERROR(
    INDEX('Gantt Chart'!$D$9:$D$1000,
        SMALL(
            IF(('Gantt Chart'!$J$9:$J$1000=$X$3) * ('Gantt Chart'!$L$9:$L$1000&lt;1),
                ROW('Gantt Chart'!$D$9:$D$1000)-MIN(ROW('Gantt Chart'!$D$9:$D$1000))+1,
                ""),
            ROW(A956))
        ),
    "")</f>
        <v/>
      </c>
      <c r="X960" s="12"/>
      <c r="Y960" s="316" t="str">
        <f>IFERROR(INDEX('Gantt Chart'!$H$9:$H$1000, MATCH($AB963, 'Gantt Chart'!$D$9:$D$1000, 0)), "")</f>
        <v/>
      </c>
      <c r="Z960" s="317" t="str">
        <f>IFERROR(VLOOKUP($AB963, 'Gantt Chart'!$D$9:$E$1000, 2, FALSE), "")</f>
        <v/>
      </c>
      <c r="AA960" s="317"/>
      <c r="AB960" s="317"/>
      <c r="AC960" s="12"/>
      <c r="AD960" s="18" t="str" cm="1">
        <f t="array" ref="AD960">IFERROR(
    INDEX('Gantt Chart'!$D$9:$D$1000,
        SMALL(
            IF(('Gantt Chart'!$J$9:$J$1000=$AE$3) * ('Gantt Chart'!$L$9:$L$1000&lt;1),
                ROW('Gantt Chart'!$D$9:$D$1000)-MIN(ROW('Gantt Chart'!$D$9:$D$1000))+1,
                ""),
            ROW(A956))
        ),
    "")</f>
        <v/>
      </c>
      <c r="AE960" s="12"/>
      <c r="AF960" s="316" t="str">
        <f>IFERROR(INDEX('Gantt Chart'!$H$9:$H$1000, MATCH($AI963, 'Gantt Chart'!$D$9:$D$1000, 0)), "")</f>
        <v/>
      </c>
      <c r="AG960" s="317" t="str">
        <f>IFERROR(VLOOKUP($AI963, 'Gantt Chart'!$D$9:$E$1000, 2, FALSE), "")</f>
        <v/>
      </c>
      <c r="AH960" s="317"/>
      <c r="AI960" s="317"/>
      <c r="AJ960" s="12"/>
      <c r="AK960" s="18" t="str" cm="1">
        <f t="array" ref="AK960">IFERROR(
    INDEX('Gantt Chart'!$D$9:$D$1000,
        SMALL(
            IF(('Gantt Chart'!$J$9:$J$1000=$AL$3) * ('Gantt Chart'!$L$9:$L$1000&lt;1),
                ROW('Gantt Chart'!$D$9:$D$1000)-MIN(ROW('Gantt Chart'!$D$9:$D$1000))+1,
                ""),
            ROW(A956))
        ),
    "")</f>
        <v/>
      </c>
      <c r="AL960" s="12"/>
      <c r="AM960" s="316" t="str">
        <f>IFERROR(INDEX('Gantt Chart'!$H$9:$H$1000, MATCH($AP963, 'Gantt Chart'!$D$9:$D$1000, 0)), "")</f>
        <v/>
      </c>
      <c r="AN960" s="317" t="str">
        <f>IFERROR(VLOOKUP($AP963, 'Gantt Chart'!$D$9:$E$1000, 2, FALSE), "")</f>
        <v/>
      </c>
      <c r="AO960" s="317"/>
      <c r="AP960" s="317"/>
      <c r="AQ960" s="12"/>
      <c r="AR960" s="18" t="str" cm="1">
        <f t="array" ref="AR960">IFERROR(
    INDEX('Gantt Chart'!$D$9:$D$1000,
        SMALL(
            IF(('Gantt Chart'!$J$9:$J$1000=$AS$3) * ('Gantt Chart'!$L$9:$L$1000&lt;1),
                ROW('Gantt Chart'!$D$9:$D$1000)-MIN(ROW('Gantt Chart'!$D$9:$D$1000))+1,
                ""),
            ROW(A956))
        ),
    "")</f>
        <v/>
      </c>
      <c r="AS960" s="12"/>
      <c r="AT960" s="316" t="str">
        <f>IFERROR(INDEX('Gantt Chart'!$H$9:$H$1000, MATCH($AW963, 'Gantt Chart'!$D$9:$D$1000, 0)), "")</f>
        <v/>
      </c>
      <c r="AU960" s="317" t="str">
        <f>IFERROR(VLOOKUP($AW963, 'Gantt Chart'!$D$9:$E$1000, 2, FALSE), "")</f>
        <v/>
      </c>
      <c r="AV960" s="317"/>
      <c r="AW960" s="317"/>
      <c r="AX960" s="12"/>
      <c r="AY960" s="18" t="str" cm="1">
        <f t="array" ref="AY960">IFERROR(
    INDEX('Gantt Chart'!$D$9:$D$1000,
        SMALL(
            IF(('Gantt Chart'!$J$9:$J$1000=$AZ$3) * ('Gantt Chart'!$L$9:$L$1000&lt;1),
                ROW('Gantt Chart'!$D$9:$D$1000)-MIN(ROW('Gantt Chart'!$D$9:$D$1000))+1,
                ""),
            ROW(A956))
        ),
    "")</f>
        <v/>
      </c>
      <c r="AZ960" s="12"/>
      <c r="BA960" s="316" t="str">
        <f>IFERROR(INDEX('Gantt Chart'!$H$9:$H$1000, MATCH($BD963, 'Gantt Chart'!$D$9:$D$1000, 0)), "")</f>
        <v/>
      </c>
      <c r="BB960" s="317" t="str">
        <f>IFERROR(VLOOKUP($BD963, 'Gantt Chart'!$D$9:$E$1000, 2, FALSE), "")</f>
        <v/>
      </c>
      <c r="BC960" s="317"/>
      <c r="BD960" s="317"/>
      <c r="BE960" s="12"/>
      <c r="BF960" s="18" cm="1">
        <f t="array" ref="BF960">IFERROR(
    INDEX('Gantt Chart'!$D$9:$D$1000,
        SMALL(
            IF(('Gantt Chart'!$J$9:$J$1000=$BG$3) * ('Gantt Chart'!$L$9:$L$1000&lt;1),
                ROW('Gantt Chart'!$D$9:$D$1000)-MIN(ROW('Gantt Chart'!$D$9:$D$1000))+1,
                ""),
            ROW(A956))
        ),
    "")</f>
        <v>0</v>
      </c>
      <c r="BG960" s="12"/>
      <c r="BH960" s="316" t="str">
        <f>IFERROR(INDEX('Gantt Chart'!$H$9:$H$1000, MATCH($BK963, 'Gantt Chart'!$D$9:$D$1000, 0)), "")</f>
        <v/>
      </c>
      <c r="BI960" s="317" t="str">
        <f>IFERROR(VLOOKUP($BK963, 'Gantt Chart'!$D$9:$E$1000, 2, FALSE), "")</f>
        <v/>
      </c>
      <c r="BJ960" s="317"/>
      <c r="BK960" s="317"/>
      <c r="BL960" s="12"/>
      <c r="BM960" s="18" cm="1">
        <f t="array" ref="BM960">IFERROR(
    INDEX('Gantt Chart'!$D$9:$D$1000,
        SMALL(
            IF(('Gantt Chart'!$J$9:$J$1000=$BN$3) * ('Gantt Chart'!$L$9:$L$1000&lt;1),
                ROW('Gantt Chart'!$D$9:$D$1000)-MIN(ROW('Gantt Chart'!$D$9:$D$1000))+1,
                ""),
            ROW(A956))
        ),
    "")</f>
        <v>0</v>
      </c>
      <c r="BN960" s="12"/>
      <c r="BO960" s="316" t="str">
        <f>IFERROR(INDEX('Gantt Chart'!$H$9:$H$1000, MATCH($BR963, 'Gantt Chart'!$D$9:$D$1000, 0)), "")</f>
        <v/>
      </c>
      <c r="BP960" s="317" t="str">
        <f>IFERROR(VLOOKUP($BR963, 'Gantt Chart'!$D$9:$E$1000, 2, FALSE), "")</f>
        <v/>
      </c>
      <c r="BQ960" s="317"/>
      <c r="BR960" s="317"/>
      <c r="BS960" s="12"/>
      <c r="BT960" s="10"/>
    </row>
    <row r="961" spans="1:72" x14ac:dyDescent="0.2">
      <c r="A961" s="9"/>
      <c r="B961" s="18" t="str" cm="1">
        <f t="array" ref="B961">IFERROR(
    INDEX('Gantt Chart'!$D$9:$D$1000,
        SMALL(
            IF(('Gantt Chart'!$J$9:$J$1000=$C$3) * ('Gantt Chart'!$L$9:$L$1000&lt;1),
                ROW('Gantt Chart'!$D$9:$D$1000)-MIN(ROW('Gantt Chart'!$D$9:$D$1000))+1,
                ""),
            ROW(A957))
        ),
    "")</f>
        <v/>
      </c>
      <c r="C961" s="12"/>
      <c r="D961" s="316"/>
      <c r="E961" s="318" t="str">
        <f>IFERROR(INDEX('Gantt Chart'!$C$9:$C$1000, MATCH($G963, 'Gantt Chart'!$D$9:$D$1000, 0)), "")</f>
        <v/>
      </c>
      <c r="F961" s="318"/>
      <c r="G961" s="318"/>
      <c r="H961" s="12"/>
      <c r="I961" s="18" t="str" cm="1">
        <f t="array" ref="I961">IFERROR(
    INDEX('Gantt Chart'!$D$9:$D$1000,
        SMALL(
            IF(('Gantt Chart'!$J$9:$J$1000=$J$3) * ('Gantt Chart'!$L$9:$L$1000&lt;1),
                ROW('Gantt Chart'!$D$9:$D$1000)-MIN(ROW('Gantt Chart'!$D$9:$D$1000))+1,
                ""),
            ROW(A957))
        ),
    "")</f>
        <v/>
      </c>
      <c r="J961" s="12"/>
      <c r="K961" s="316"/>
      <c r="L961" s="318" t="str">
        <f>IFERROR(INDEX('Gantt Chart'!$C$9:$C$1000, MATCH($N963, 'Gantt Chart'!$D$9:$D$1000, 0)), "")</f>
        <v/>
      </c>
      <c r="M961" s="318"/>
      <c r="N961" s="318"/>
      <c r="O961" s="12"/>
      <c r="P961" s="18" t="str" cm="1">
        <f t="array" ref="P961">IFERROR(
    INDEX('Gantt Chart'!$D$9:$D$1000,
        SMALL(
            IF(('Gantt Chart'!$J$9:$J$1000=$Q$3) * ('Gantt Chart'!$L$9:$L$1000&lt;1),
                ROW('Gantt Chart'!$D$9:$D$1000)-MIN(ROW('Gantt Chart'!$D$9:$D$1000))+1,
                ""),
            ROW(A957))
        ),
    "")</f>
        <v/>
      </c>
      <c r="Q961" s="12"/>
      <c r="R961" s="316"/>
      <c r="S961" s="318" t="str">
        <f>IFERROR(INDEX('Gantt Chart'!$C$9:$C$1000, MATCH($U963, 'Gantt Chart'!$D$9:$D$1000, 0)), "")</f>
        <v/>
      </c>
      <c r="T961" s="318"/>
      <c r="U961" s="318"/>
      <c r="V961" s="12"/>
      <c r="W961" s="18" t="str" cm="1">
        <f t="array" ref="W961">IFERROR(
    INDEX('Gantt Chart'!$D$9:$D$1000,
        SMALL(
            IF(('Gantt Chart'!$J$9:$J$1000=$X$3) * ('Gantt Chart'!$L$9:$L$1000&lt;1),
                ROW('Gantt Chart'!$D$9:$D$1000)-MIN(ROW('Gantt Chart'!$D$9:$D$1000))+1,
                ""),
            ROW(A957))
        ),
    "")</f>
        <v/>
      </c>
      <c r="X961" s="12"/>
      <c r="Y961" s="316"/>
      <c r="Z961" s="318" t="str">
        <f>IFERROR(INDEX('Gantt Chart'!$C$9:$C$1000, MATCH($AB963, 'Gantt Chart'!$D$9:$D$1000, 0)), "")</f>
        <v/>
      </c>
      <c r="AA961" s="318"/>
      <c r="AB961" s="318"/>
      <c r="AC961" s="12"/>
      <c r="AD961" s="18" t="str" cm="1">
        <f t="array" ref="AD961">IFERROR(
    INDEX('Gantt Chart'!$D$9:$D$1000,
        SMALL(
            IF(('Gantt Chart'!$J$9:$J$1000=$AE$3) * ('Gantt Chart'!$L$9:$L$1000&lt;1),
                ROW('Gantt Chart'!$D$9:$D$1000)-MIN(ROW('Gantt Chart'!$D$9:$D$1000))+1,
                ""),
            ROW(A957))
        ),
    "")</f>
        <v/>
      </c>
      <c r="AE961" s="12"/>
      <c r="AF961" s="316"/>
      <c r="AG961" s="318" t="str">
        <f>IFERROR(INDEX('Gantt Chart'!$C$9:$C$1000, MATCH($AI963, 'Gantt Chart'!$D$9:$D$1000, 0)), "")</f>
        <v/>
      </c>
      <c r="AH961" s="318"/>
      <c r="AI961" s="318"/>
      <c r="AJ961" s="12"/>
      <c r="AK961" s="18" t="str" cm="1">
        <f t="array" ref="AK961">IFERROR(
    INDEX('Gantt Chart'!$D$9:$D$1000,
        SMALL(
            IF(('Gantt Chart'!$J$9:$J$1000=$AL$3) * ('Gantt Chart'!$L$9:$L$1000&lt;1),
                ROW('Gantt Chart'!$D$9:$D$1000)-MIN(ROW('Gantt Chart'!$D$9:$D$1000))+1,
                ""),
            ROW(A957))
        ),
    "")</f>
        <v/>
      </c>
      <c r="AL961" s="12"/>
      <c r="AM961" s="316"/>
      <c r="AN961" s="318" t="str">
        <f>IFERROR(INDEX('Gantt Chart'!$C$9:$C$1000, MATCH($AP963, 'Gantt Chart'!$D$9:$D$1000, 0)), "")</f>
        <v/>
      </c>
      <c r="AO961" s="318"/>
      <c r="AP961" s="318"/>
      <c r="AQ961" s="12"/>
      <c r="AR961" s="18" t="str" cm="1">
        <f t="array" ref="AR961">IFERROR(
    INDEX('Gantt Chart'!$D$9:$D$1000,
        SMALL(
            IF(('Gantt Chart'!$J$9:$J$1000=$AS$3) * ('Gantt Chart'!$L$9:$L$1000&lt;1),
                ROW('Gantt Chart'!$D$9:$D$1000)-MIN(ROW('Gantt Chart'!$D$9:$D$1000))+1,
                ""),
            ROW(A957))
        ),
    "")</f>
        <v/>
      </c>
      <c r="AS961" s="12"/>
      <c r="AT961" s="316"/>
      <c r="AU961" s="318" t="str">
        <f>IFERROR(INDEX('Gantt Chart'!$C$9:$C$1000, MATCH($AW963, 'Gantt Chart'!$D$9:$D$1000, 0)), "")</f>
        <v/>
      </c>
      <c r="AV961" s="318"/>
      <c r="AW961" s="318"/>
      <c r="AX961" s="12"/>
      <c r="AY961" s="18" t="str" cm="1">
        <f t="array" ref="AY961">IFERROR(
    INDEX('Gantt Chart'!$D$9:$D$1000,
        SMALL(
            IF(('Gantt Chart'!$J$9:$J$1000=$AZ$3) * ('Gantt Chart'!$L$9:$L$1000&lt;1),
                ROW('Gantt Chart'!$D$9:$D$1000)-MIN(ROW('Gantt Chart'!$D$9:$D$1000))+1,
                ""),
            ROW(A957))
        ),
    "")</f>
        <v/>
      </c>
      <c r="AZ961" s="12"/>
      <c r="BA961" s="316"/>
      <c r="BB961" s="318" t="str">
        <f>IFERROR(INDEX('Gantt Chart'!$C$9:$C$1000, MATCH($BD963, 'Gantt Chart'!$D$9:$D$1000, 0)), "")</f>
        <v/>
      </c>
      <c r="BC961" s="318"/>
      <c r="BD961" s="318"/>
      <c r="BE961" s="12"/>
      <c r="BF961" s="18" cm="1">
        <f t="array" ref="BF961">IFERROR(
    INDEX('Gantt Chart'!$D$9:$D$1000,
        SMALL(
            IF(('Gantt Chart'!$J$9:$J$1000=$BG$3) * ('Gantt Chart'!$L$9:$L$1000&lt;1),
                ROW('Gantt Chart'!$D$9:$D$1000)-MIN(ROW('Gantt Chart'!$D$9:$D$1000))+1,
                ""),
            ROW(A957))
        ),
    "")</f>
        <v>0</v>
      </c>
      <c r="BG961" s="12"/>
      <c r="BH961" s="316"/>
      <c r="BI961" s="318" t="str">
        <f>IFERROR(INDEX('Gantt Chart'!$C$9:$C$1000, MATCH($BK963, 'Gantt Chart'!$D$9:$D$1000, 0)), "")</f>
        <v/>
      </c>
      <c r="BJ961" s="318"/>
      <c r="BK961" s="318"/>
      <c r="BL961" s="12"/>
      <c r="BM961" s="18" cm="1">
        <f t="array" ref="BM961">IFERROR(
    INDEX('Gantt Chart'!$D$9:$D$1000,
        SMALL(
            IF(('Gantt Chart'!$J$9:$J$1000=$BN$3) * ('Gantt Chart'!$L$9:$L$1000&lt;1),
                ROW('Gantt Chart'!$D$9:$D$1000)-MIN(ROW('Gantt Chart'!$D$9:$D$1000))+1,
                ""),
            ROW(A957))
        ),
    "")</f>
        <v>0</v>
      </c>
      <c r="BN961" s="12"/>
      <c r="BO961" s="316"/>
      <c r="BP961" s="318" t="str">
        <f>IFERROR(INDEX('Gantt Chart'!$C$9:$C$1000, MATCH($BR963, 'Gantt Chart'!$D$9:$D$1000, 0)), "")</f>
        <v/>
      </c>
      <c r="BQ961" s="318"/>
      <c r="BR961" s="318"/>
      <c r="BS961" s="12"/>
      <c r="BT961" s="10"/>
    </row>
    <row r="962" spans="1:72" x14ac:dyDescent="0.2">
      <c r="A962" s="9"/>
      <c r="B962" s="18" t="str" cm="1">
        <f t="array" ref="B962">IFERROR(
    INDEX('Gantt Chart'!$D$9:$D$1000,
        SMALL(
            IF(('Gantt Chart'!$J$9:$J$1000=$C$3) * ('Gantt Chart'!$L$9:$L$1000&lt;1),
                ROW('Gantt Chart'!$D$9:$D$1000)-MIN(ROW('Gantt Chart'!$D$9:$D$1000))+1,
                ""),
            ROW(A958))
        ),
    "")</f>
        <v/>
      </c>
      <c r="C962" s="12"/>
      <c r="D962" s="316"/>
      <c r="E962" s="319" t="str">
        <f>IFERROR(INDEX('Gantt Chart'!$M$9:$M$1000, MATCH($G963, 'Gantt Chart'!$D$9:$D$1000, 0)), "")</f>
        <v/>
      </c>
      <c r="F962" s="319"/>
      <c r="G962" s="319"/>
      <c r="H962" s="12"/>
      <c r="I962" s="18" t="str" cm="1">
        <f t="array" ref="I962">IFERROR(
    INDEX('Gantt Chart'!$D$9:$D$1000,
        SMALL(
            IF(('Gantt Chart'!$J$9:$J$1000=$J$3) * ('Gantt Chart'!$L$9:$L$1000&lt;1),
                ROW('Gantt Chart'!$D$9:$D$1000)-MIN(ROW('Gantt Chart'!$D$9:$D$1000))+1,
                ""),
            ROW(A958))
        ),
    "")</f>
        <v/>
      </c>
      <c r="J962" s="12"/>
      <c r="K962" s="316"/>
      <c r="L962" s="319" t="str">
        <f>IFERROR(INDEX('Gantt Chart'!$M$9:$M$1000, MATCH($N963, 'Gantt Chart'!$D$9:$D$1000, 0)), "")</f>
        <v/>
      </c>
      <c r="M962" s="319"/>
      <c r="N962" s="319"/>
      <c r="O962" s="12"/>
      <c r="P962" s="18" t="str" cm="1">
        <f t="array" ref="P962">IFERROR(
    INDEX('Gantt Chart'!$D$9:$D$1000,
        SMALL(
            IF(('Gantt Chart'!$J$9:$J$1000=$Q$3) * ('Gantt Chart'!$L$9:$L$1000&lt;1),
                ROW('Gantt Chart'!$D$9:$D$1000)-MIN(ROW('Gantt Chart'!$D$9:$D$1000))+1,
                ""),
            ROW(A958))
        ),
    "")</f>
        <v/>
      </c>
      <c r="Q962" s="12"/>
      <c r="R962" s="316"/>
      <c r="S962" s="319" t="str">
        <f>IFERROR(INDEX('Gantt Chart'!$M$9:$M$1000, MATCH($U963, 'Gantt Chart'!$D$9:$D$1000, 0)), "")</f>
        <v/>
      </c>
      <c r="T962" s="319"/>
      <c r="U962" s="319"/>
      <c r="V962" s="12"/>
      <c r="W962" s="18" t="str" cm="1">
        <f t="array" ref="W962">IFERROR(
    INDEX('Gantt Chart'!$D$9:$D$1000,
        SMALL(
            IF(('Gantt Chart'!$J$9:$J$1000=$X$3) * ('Gantt Chart'!$L$9:$L$1000&lt;1),
                ROW('Gantt Chart'!$D$9:$D$1000)-MIN(ROW('Gantt Chart'!$D$9:$D$1000))+1,
                ""),
            ROW(A958))
        ),
    "")</f>
        <v/>
      </c>
      <c r="X962" s="12"/>
      <c r="Y962" s="316"/>
      <c r="Z962" s="319" t="str">
        <f>IFERROR(INDEX('Gantt Chart'!$M$9:$M$1000, MATCH($AB963, 'Gantt Chart'!$D$9:$D$1000, 0)), "")</f>
        <v/>
      </c>
      <c r="AA962" s="319"/>
      <c r="AB962" s="319"/>
      <c r="AC962" s="12"/>
      <c r="AD962" s="18" t="str" cm="1">
        <f t="array" ref="AD962">IFERROR(
    INDEX('Gantt Chart'!$D$9:$D$1000,
        SMALL(
            IF(('Gantt Chart'!$J$9:$J$1000=$AE$3) * ('Gantt Chart'!$L$9:$L$1000&lt;1),
                ROW('Gantt Chart'!$D$9:$D$1000)-MIN(ROW('Gantt Chart'!$D$9:$D$1000))+1,
                ""),
            ROW(A958))
        ),
    "")</f>
        <v/>
      </c>
      <c r="AE962" s="12"/>
      <c r="AF962" s="316"/>
      <c r="AG962" s="319" t="str">
        <f>IFERROR(INDEX('Gantt Chart'!$M$9:$M$1000, MATCH($AI963, 'Gantt Chart'!$D$9:$D$1000, 0)), "")</f>
        <v/>
      </c>
      <c r="AH962" s="319"/>
      <c r="AI962" s="319"/>
      <c r="AJ962" s="12"/>
      <c r="AK962" s="18" t="str" cm="1">
        <f t="array" ref="AK962">IFERROR(
    INDEX('Gantt Chart'!$D$9:$D$1000,
        SMALL(
            IF(('Gantt Chart'!$J$9:$J$1000=$AL$3) * ('Gantt Chart'!$L$9:$L$1000&lt;1),
                ROW('Gantt Chart'!$D$9:$D$1000)-MIN(ROW('Gantt Chart'!$D$9:$D$1000))+1,
                ""),
            ROW(A958))
        ),
    "")</f>
        <v/>
      </c>
      <c r="AL962" s="12"/>
      <c r="AM962" s="316"/>
      <c r="AN962" s="319" t="str">
        <f>IFERROR(INDEX('Gantt Chart'!$M$9:$M$1000, MATCH($AP963, 'Gantt Chart'!$D$9:$D$1000, 0)), "")</f>
        <v/>
      </c>
      <c r="AO962" s="319"/>
      <c r="AP962" s="319"/>
      <c r="AQ962" s="12"/>
      <c r="AR962" s="18" t="str" cm="1">
        <f t="array" ref="AR962">IFERROR(
    INDEX('Gantt Chart'!$D$9:$D$1000,
        SMALL(
            IF(('Gantt Chart'!$J$9:$J$1000=$AS$3) * ('Gantt Chart'!$L$9:$L$1000&lt;1),
                ROW('Gantt Chart'!$D$9:$D$1000)-MIN(ROW('Gantt Chart'!$D$9:$D$1000))+1,
                ""),
            ROW(A958))
        ),
    "")</f>
        <v/>
      </c>
      <c r="AS962" s="12"/>
      <c r="AT962" s="316"/>
      <c r="AU962" s="319" t="str">
        <f>IFERROR(INDEX('Gantt Chart'!$M$9:$M$1000, MATCH($AW963, 'Gantt Chart'!$D$9:$D$1000, 0)), "")</f>
        <v/>
      </c>
      <c r="AV962" s="319"/>
      <c r="AW962" s="319"/>
      <c r="AX962" s="12"/>
      <c r="AY962" s="18" t="str" cm="1">
        <f t="array" ref="AY962">IFERROR(
    INDEX('Gantt Chart'!$D$9:$D$1000,
        SMALL(
            IF(('Gantt Chart'!$J$9:$J$1000=$AZ$3) * ('Gantt Chart'!$L$9:$L$1000&lt;1),
                ROW('Gantt Chart'!$D$9:$D$1000)-MIN(ROW('Gantt Chart'!$D$9:$D$1000))+1,
                ""),
            ROW(A958))
        ),
    "")</f>
        <v/>
      </c>
      <c r="AZ962" s="12"/>
      <c r="BA962" s="316"/>
      <c r="BB962" s="319" t="str">
        <f>IFERROR(INDEX('Gantt Chart'!$M$9:$M$1000, MATCH($BD963, 'Gantt Chart'!$D$9:$D$1000, 0)), "")</f>
        <v/>
      </c>
      <c r="BC962" s="319"/>
      <c r="BD962" s="319"/>
      <c r="BE962" s="12"/>
      <c r="BF962" s="18" cm="1">
        <f t="array" ref="BF962">IFERROR(
    INDEX('Gantt Chart'!$D$9:$D$1000,
        SMALL(
            IF(('Gantt Chart'!$J$9:$J$1000=$BG$3) * ('Gantt Chart'!$L$9:$L$1000&lt;1),
                ROW('Gantt Chart'!$D$9:$D$1000)-MIN(ROW('Gantt Chart'!$D$9:$D$1000))+1,
                ""),
            ROW(A958))
        ),
    "")</f>
        <v>0</v>
      </c>
      <c r="BG962" s="12"/>
      <c r="BH962" s="316"/>
      <c r="BI962" s="319" t="str">
        <f>IFERROR(INDEX('Gantt Chart'!$M$9:$M$1000, MATCH($BK963, 'Gantt Chart'!$D$9:$D$1000, 0)), "")</f>
        <v/>
      </c>
      <c r="BJ962" s="319"/>
      <c r="BK962" s="319"/>
      <c r="BL962" s="12"/>
      <c r="BM962" s="18" cm="1">
        <f t="array" ref="BM962">IFERROR(
    INDEX('Gantt Chart'!$D$9:$D$1000,
        SMALL(
            IF(('Gantt Chart'!$J$9:$J$1000=$BN$3) * ('Gantt Chart'!$L$9:$L$1000&lt;1),
                ROW('Gantt Chart'!$D$9:$D$1000)-MIN(ROW('Gantt Chart'!$D$9:$D$1000))+1,
                ""),
            ROW(A958))
        ),
    "")</f>
        <v>0</v>
      </c>
      <c r="BN962" s="12"/>
      <c r="BO962" s="316"/>
      <c r="BP962" s="319" t="str">
        <f>IFERROR(INDEX('Gantt Chart'!$M$9:$M$1000, MATCH($BR963, 'Gantt Chart'!$D$9:$D$1000, 0)), "")</f>
        <v/>
      </c>
      <c r="BQ962" s="319"/>
      <c r="BR962" s="319"/>
      <c r="BS962" s="12"/>
      <c r="BT962" s="10"/>
    </row>
    <row r="963" spans="1:72" x14ac:dyDescent="0.2">
      <c r="A963" s="9"/>
      <c r="B963" s="18" t="str" cm="1">
        <f t="array" ref="B963">IFERROR(
    INDEX('Gantt Chart'!$D$9:$D$1000,
        SMALL(
            IF(('Gantt Chart'!$J$9:$J$1000=$C$3) * ('Gantt Chart'!$L$9:$L$1000&lt;1),
                ROW('Gantt Chart'!$D$9:$D$1000)-MIN(ROW('Gantt Chart'!$D$9:$D$1000))+1,
                ""),
            ROW(A959))
        ),
    "")</f>
        <v/>
      </c>
      <c r="C963" s="12"/>
      <c r="D963" s="316"/>
      <c r="E963" s="320" t="str">
        <f>IFERROR(INDEX('Gantt Chart'!$L$9:$L$1000, MATCH($G963, 'Gantt Chart'!$D$9:$D$1000, 0)), "")</f>
        <v/>
      </c>
      <c r="F963" s="320"/>
      <c r="G963" s="13" t="str" cm="1">
        <f t="array" ref="G963">IF(INDEX($B$5:$B$999, CEILING((ROW()-5)/5, 1))="", "", INDEX($B$5:$B$999, CEILING((ROW()-5)/5, 1)))</f>
        <v/>
      </c>
      <c r="H963" s="12"/>
      <c r="I963" s="18" t="str" cm="1">
        <f t="array" ref="I963">IFERROR(
    INDEX('Gantt Chart'!$D$9:$D$1000,
        SMALL(
            IF(('Gantt Chart'!$J$9:$J$1000=$J$3) * ('Gantt Chart'!$L$9:$L$1000&lt;1),
                ROW('Gantt Chart'!$D$9:$D$1000)-MIN(ROW('Gantt Chart'!$D$9:$D$1000))+1,
                ""),
            ROW(A959))
        ),
    "")</f>
        <v/>
      </c>
      <c r="J963" s="12"/>
      <c r="K963" s="316"/>
      <c r="L963" s="320" t="str">
        <f>IFERROR(INDEX('Gantt Chart'!$L$9:$L$1000, MATCH($N963, 'Gantt Chart'!$D$9:$D$1000, 0)), "")</f>
        <v/>
      </c>
      <c r="M963" s="320"/>
      <c r="N963" s="13" t="str" cm="1">
        <f t="array" ref="N963">IF(INDEX($I$5:$I$999, CEILING((ROW()-5)/5, 1))="", "", INDEX($I$5:$I$999, CEILING((ROW()-5)/5, 1)))</f>
        <v/>
      </c>
      <c r="O963" s="12"/>
      <c r="P963" s="18" t="str" cm="1">
        <f t="array" ref="P963">IFERROR(
    INDEX('Gantt Chart'!$D$9:$D$1000,
        SMALL(
            IF(('Gantt Chart'!$J$9:$J$1000=$Q$3) * ('Gantt Chart'!$L$9:$L$1000&lt;1),
                ROW('Gantt Chart'!$D$9:$D$1000)-MIN(ROW('Gantt Chart'!$D$9:$D$1000))+1,
                ""),
            ROW(A959))
        ),
    "")</f>
        <v/>
      </c>
      <c r="Q963" s="12"/>
      <c r="R963" s="316"/>
      <c r="S963" s="320" t="str">
        <f>IFERROR(INDEX('Gantt Chart'!$L$9:$L$1000, MATCH($U963, 'Gantt Chart'!$D$9:$D$1000, 0)), "")</f>
        <v/>
      </c>
      <c r="T963" s="320"/>
      <c r="U963" s="13" t="str" cm="1">
        <f t="array" ref="U963">IF(INDEX($P$5:$P$999, CEILING((ROW()-5)/5, 1))="", "", INDEX($P$5:$P$999, CEILING((ROW()-5)/5, 1)))</f>
        <v/>
      </c>
      <c r="V963" s="12"/>
      <c r="W963" s="18" t="str" cm="1">
        <f t="array" ref="W963">IFERROR(
    INDEX('Gantt Chart'!$D$9:$D$1000,
        SMALL(
            IF(('Gantt Chart'!$J$9:$J$1000=$X$3) * ('Gantt Chart'!$L$9:$L$1000&lt;1),
                ROW('Gantt Chart'!$D$9:$D$1000)-MIN(ROW('Gantt Chart'!$D$9:$D$1000))+1,
                ""),
            ROW(A959))
        ),
    "")</f>
        <v/>
      </c>
      <c r="X963" s="12"/>
      <c r="Y963" s="316"/>
      <c r="Z963" s="320" t="str">
        <f>IFERROR(INDEX('Gantt Chart'!$L$9:$L$1000, MATCH($AB963, 'Gantt Chart'!$D$9:$D$1000, 0)), "")</f>
        <v/>
      </c>
      <c r="AA963" s="320"/>
      <c r="AB963" s="13" t="str" cm="1">
        <f t="array" ref="AB963">IF(INDEX($W$5:$W$999, CEILING((ROW()-5)/5, 1))="", "", INDEX($W$5:$W$999, CEILING((ROW()-5)/5, 1)))</f>
        <v/>
      </c>
      <c r="AC963" s="12"/>
      <c r="AD963" s="18" t="str" cm="1">
        <f t="array" ref="AD963">IFERROR(
    INDEX('Gantt Chart'!$D$9:$D$1000,
        SMALL(
            IF(('Gantt Chart'!$J$9:$J$1000=$AE$3) * ('Gantt Chart'!$L$9:$L$1000&lt;1),
                ROW('Gantt Chart'!$D$9:$D$1000)-MIN(ROW('Gantt Chart'!$D$9:$D$1000))+1,
                ""),
            ROW(A959))
        ),
    "")</f>
        <v/>
      </c>
      <c r="AE963" s="12"/>
      <c r="AF963" s="316"/>
      <c r="AG963" s="320" t="str">
        <f>IFERROR(INDEX('Gantt Chart'!$L$9:$L$1000, MATCH($AI963, 'Gantt Chart'!$D$9:$D$1000, 0)), "")</f>
        <v/>
      </c>
      <c r="AH963" s="320"/>
      <c r="AI963" s="13" t="str" cm="1">
        <f t="array" ref="AI963">IF(INDEX($AD$5:$AD$999, CEILING((ROW()-5)/5, 1))="", "", INDEX($AD$5:$AD$999, CEILING((ROW()-5)/5, 1)))</f>
        <v/>
      </c>
      <c r="AJ963" s="12"/>
      <c r="AK963" s="18" t="str" cm="1">
        <f t="array" ref="AK963">IFERROR(
    INDEX('Gantt Chart'!$D$9:$D$1000,
        SMALL(
            IF(('Gantt Chart'!$J$9:$J$1000=$AL$3) * ('Gantt Chart'!$L$9:$L$1000&lt;1),
                ROW('Gantt Chart'!$D$9:$D$1000)-MIN(ROW('Gantt Chart'!$D$9:$D$1000))+1,
                ""),
            ROW(A959))
        ),
    "")</f>
        <v/>
      </c>
      <c r="AL963" s="12"/>
      <c r="AM963" s="316"/>
      <c r="AN963" s="320" t="str">
        <f>IFERROR(INDEX('Gantt Chart'!$L$9:$L$1000, MATCH($AP963, 'Gantt Chart'!$D$9:$D$1000, 0)), "")</f>
        <v/>
      </c>
      <c r="AO963" s="320"/>
      <c r="AP963" s="13" t="str" cm="1">
        <f t="array" ref="AP963">IF(INDEX($AK$5:$AK$999, CEILING((ROW()-5)/5, 1))="", "", INDEX($AK$5:$AK$999, CEILING((ROW()-5)/5, 1)))</f>
        <v/>
      </c>
      <c r="AQ963" s="12"/>
      <c r="AR963" s="18" t="str" cm="1">
        <f t="array" ref="AR963">IFERROR(
    INDEX('Gantt Chart'!$D$9:$D$1000,
        SMALL(
            IF(('Gantt Chart'!$J$9:$J$1000=$AS$3) * ('Gantt Chart'!$L$9:$L$1000&lt;1),
                ROW('Gantt Chart'!$D$9:$D$1000)-MIN(ROW('Gantt Chart'!$D$9:$D$1000))+1,
                ""),
            ROW(A959))
        ),
    "")</f>
        <v/>
      </c>
      <c r="AS963" s="12"/>
      <c r="AT963" s="316"/>
      <c r="AU963" s="320" t="str">
        <f>IFERROR(INDEX('Gantt Chart'!$L$9:$L$1000, MATCH($AW963, 'Gantt Chart'!$D$9:$D$1000, 0)), "")</f>
        <v/>
      </c>
      <c r="AV963" s="320"/>
      <c r="AW963" s="13" t="str" cm="1">
        <f t="array" ref="AW963">IF(INDEX($AR$5:$AR$999, CEILING((ROW()-5)/5, 1))="", "", INDEX($AR$5:$AR$999, CEILING((ROW()-5)/5, 1)))</f>
        <v/>
      </c>
      <c r="AX963" s="12"/>
      <c r="AY963" s="18" t="str" cm="1">
        <f t="array" ref="AY963">IFERROR(
    INDEX('Gantt Chart'!$D$9:$D$1000,
        SMALL(
            IF(('Gantt Chart'!$J$9:$J$1000=$AZ$3) * ('Gantt Chart'!$L$9:$L$1000&lt;1),
                ROW('Gantt Chart'!$D$9:$D$1000)-MIN(ROW('Gantt Chart'!$D$9:$D$1000))+1,
                ""),
            ROW(A959))
        ),
    "")</f>
        <v/>
      </c>
      <c r="AZ963" s="12"/>
      <c r="BA963" s="316"/>
      <c r="BB963" s="320" t="str">
        <f>IFERROR(INDEX('Gantt Chart'!$L$9:$L$1000, MATCH($BD963, 'Gantt Chart'!$D$9:$D$1000, 0)), "")</f>
        <v/>
      </c>
      <c r="BC963" s="320"/>
      <c r="BD963" s="13" t="str" cm="1">
        <f t="array" ref="BD963">IF(INDEX($AY$5:$AY$999, CEILING((ROW()-5)/5, 1))="", "", INDEX($AY$5:$AY$999, CEILING((ROW()-5)/5, 1)))</f>
        <v/>
      </c>
      <c r="BE963" s="12"/>
      <c r="BF963" s="18" cm="1">
        <f t="array" ref="BF963">IFERROR(
    INDEX('Gantt Chart'!$D$9:$D$1000,
        SMALL(
            IF(('Gantt Chart'!$J$9:$J$1000=$BG$3) * ('Gantt Chart'!$L$9:$L$1000&lt;1),
                ROW('Gantt Chart'!$D$9:$D$1000)-MIN(ROW('Gantt Chart'!$D$9:$D$1000))+1,
                ""),
            ROW(A959))
        ),
    "")</f>
        <v>0</v>
      </c>
      <c r="BG963" s="12"/>
      <c r="BH963" s="316"/>
      <c r="BI963" s="320" t="str">
        <f>IFERROR(INDEX('Gantt Chart'!$L$9:$L$1000, MATCH($BK963, 'Gantt Chart'!$D$9:$D$1000, 0)), "")</f>
        <v/>
      </c>
      <c r="BJ963" s="320"/>
      <c r="BK963" s="13" cm="1">
        <f t="array" ref="BK963">IF(INDEX($BF$5:$BF$999, CEILING((ROW()-5)/5, 1))="", "", INDEX($BF$5:$BF$999, CEILING((ROW()-5)/5, 1)))</f>
        <v>0</v>
      </c>
      <c r="BL963" s="12"/>
      <c r="BM963" s="18" cm="1">
        <f t="array" ref="BM963">IFERROR(
    INDEX('Gantt Chart'!$D$9:$D$1000,
        SMALL(
            IF(('Gantt Chart'!$J$9:$J$1000=$BN$3) * ('Gantt Chart'!$L$9:$L$1000&lt;1),
                ROW('Gantt Chart'!$D$9:$D$1000)-MIN(ROW('Gantt Chart'!$D$9:$D$1000))+1,
                ""),
            ROW(A959))
        ),
    "")</f>
        <v>0</v>
      </c>
      <c r="BN963" s="12"/>
      <c r="BO963" s="316"/>
      <c r="BP963" s="320" t="str">
        <f>IFERROR(INDEX('Gantt Chart'!$L$9:$L$1000, MATCH($BR963, 'Gantt Chart'!$D$9:$D$1000, 0)), "")</f>
        <v/>
      </c>
      <c r="BQ963" s="320"/>
      <c r="BR963" s="13" cm="1">
        <f t="array" ref="BR963">IF(INDEX($BM$5:$BM$999, CEILING((ROW()-5)/5, 1))="", "", INDEX($BM$5:$BM$999, CEILING((ROW()-5)/5, 1)))</f>
        <v>0</v>
      </c>
      <c r="BS963" s="12"/>
      <c r="BT963" s="10"/>
    </row>
    <row r="964" spans="1:72" x14ac:dyDescent="0.2">
      <c r="A964" s="9"/>
      <c r="B964" s="18" t="str" cm="1">
        <f t="array" ref="B964">IFERROR(
    INDEX('Gantt Chart'!$D$9:$D$1000,
        SMALL(
            IF(('Gantt Chart'!$J$9:$J$1000=$C$3) * ('Gantt Chart'!$L$9:$L$1000&lt;1),
                ROW('Gantt Chart'!$D$9:$D$1000)-MIN(ROW('Gantt Chart'!$D$9:$D$1000))+1,
                ""),
            ROW(A960))
        ),
    "")</f>
        <v/>
      </c>
      <c r="C964" s="12"/>
      <c r="D964" s="12"/>
      <c r="E964" s="12"/>
      <c r="F964" s="12"/>
      <c r="G964" s="12"/>
      <c r="H964" s="12"/>
      <c r="I964" s="18" t="str" cm="1">
        <f t="array" ref="I964">IFERROR(
    INDEX('Gantt Chart'!$D$9:$D$1000,
        SMALL(
            IF(('Gantt Chart'!$J$9:$J$1000=$J$3) * ('Gantt Chart'!$L$9:$L$1000&lt;1),
                ROW('Gantt Chart'!$D$9:$D$1000)-MIN(ROW('Gantt Chart'!$D$9:$D$1000))+1,
                ""),
            ROW(A960))
        ),
    "")</f>
        <v/>
      </c>
      <c r="J964" s="12"/>
      <c r="K964" s="12"/>
      <c r="L964" s="12"/>
      <c r="M964" s="12"/>
      <c r="N964" s="12"/>
      <c r="O964" s="12"/>
      <c r="P964" s="18" t="str" cm="1">
        <f t="array" ref="P964">IFERROR(
    INDEX('Gantt Chart'!$D$9:$D$1000,
        SMALL(
            IF(('Gantt Chart'!$J$9:$J$1000=$Q$3) * ('Gantt Chart'!$L$9:$L$1000&lt;1),
                ROW('Gantt Chart'!$D$9:$D$1000)-MIN(ROW('Gantt Chart'!$D$9:$D$1000))+1,
                ""),
            ROW(A960))
        ),
    "")</f>
        <v/>
      </c>
      <c r="Q964" s="12"/>
      <c r="R964" s="12"/>
      <c r="S964" s="12"/>
      <c r="T964" s="12"/>
      <c r="U964" s="12"/>
      <c r="V964" s="12"/>
      <c r="W964" s="18" t="str" cm="1">
        <f t="array" ref="W964">IFERROR(
    INDEX('Gantt Chart'!$D$9:$D$1000,
        SMALL(
            IF(('Gantt Chart'!$J$9:$J$1000=$X$3) * ('Gantt Chart'!$L$9:$L$1000&lt;1),
                ROW('Gantt Chart'!$D$9:$D$1000)-MIN(ROW('Gantt Chart'!$D$9:$D$1000))+1,
                ""),
            ROW(A960))
        ),
    "")</f>
        <v/>
      </c>
      <c r="X964" s="12"/>
      <c r="Y964" s="12"/>
      <c r="Z964" s="12"/>
      <c r="AA964" s="12"/>
      <c r="AB964" s="12"/>
      <c r="AC964" s="12"/>
      <c r="AD964" s="18" t="str" cm="1">
        <f t="array" ref="AD964">IFERROR(
    INDEX('Gantt Chart'!$D$9:$D$1000,
        SMALL(
            IF(('Gantt Chart'!$J$9:$J$1000=$AE$3) * ('Gantt Chart'!$L$9:$L$1000&lt;1),
                ROW('Gantt Chart'!$D$9:$D$1000)-MIN(ROW('Gantt Chart'!$D$9:$D$1000))+1,
                ""),
            ROW(A960))
        ),
    "")</f>
        <v/>
      </c>
      <c r="AE964" s="12"/>
      <c r="AF964" s="12"/>
      <c r="AG964" s="12"/>
      <c r="AH964" s="12"/>
      <c r="AI964" s="12"/>
      <c r="AJ964" s="12"/>
      <c r="AK964" s="18" t="str" cm="1">
        <f t="array" ref="AK964">IFERROR(
    INDEX('Gantt Chart'!$D$9:$D$1000,
        SMALL(
            IF(('Gantt Chart'!$J$9:$J$1000=$AL$3) * ('Gantt Chart'!$L$9:$L$1000&lt;1),
                ROW('Gantt Chart'!$D$9:$D$1000)-MIN(ROW('Gantt Chart'!$D$9:$D$1000))+1,
                ""),
            ROW(A960))
        ),
    "")</f>
        <v/>
      </c>
      <c r="AL964" s="12"/>
      <c r="AM964" s="12"/>
      <c r="AN964" s="12"/>
      <c r="AO964" s="12"/>
      <c r="AP964" s="12"/>
      <c r="AQ964" s="12"/>
      <c r="AR964" s="18" t="str" cm="1">
        <f t="array" ref="AR964">IFERROR(
    INDEX('Gantt Chart'!$D$9:$D$1000,
        SMALL(
            IF(('Gantt Chart'!$J$9:$J$1000=$AS$3) * ('Gantt Chart'!$L$9:$L$1000&lt;1),
                ROW('Gantt Chart'!$D$9:$D$1000)-MIN(ROW('Gantt Chart'!$D$9:$D$1000))+1,
                ""),
            ROW(A960))
        ),
    "")</f>
        <v/>
      </c>
      <c r="AS964" s="12"/>
      <c r="AT964" s="12"/>
      <c r="AU964" s="12"/>
      <c r="AV964" s="12"/>
      <c r="AW964" s="12"/>
      <c r="AX964" s="12"/>
      <c r="AY964" s="18" t="str" cm="1">
        <f t="array" ref="AY964">IFERROR(
    INDEX('Gantt Chart'!$D$9:$D$1000,
        SMALL(
            IF(('Gantt Chart'!$J$9:$J$1000=$AZ$3) * ('Gantt Chart'!$L$9:$L$1000&lt;1),
                ROW('Gantt Chart'!$D$9:$D$1000)-MIN(ROW('Gantt Chart'!$D$9:$D$1000))+1,
                ""),
            ROW(A960))
        ),
    "")</f>
        <v/>
      </c>
      <c r="AZ964" s="12"/>
      <c r="BA964" s="12"/>
      <c r="BB964" s="12"/>
      <c r="BC964" s="12"/>
      <c r="BD964" s="12"/>
      <c r="BE964" s="12"/>
      <c r="BF964" s="18" cm="1">
        <f t="array" ref="BF964">IFERROR(
    INDEX('Gantt Chart'!$D$9:$D$1000,
        SMALL(
            IF(('Gantt Chart'!$J$9:$J$1000=$BG$3) * ('Gantt Chart'!$L$9:$L$1000&lt;1),
                ROW('Gantt Chart'!$D$9:$D$1000)-MIN(ROW('Gantt Chart'!$D$9:$D$1000))+1,
                ""),
            ROW(A960))
        ),
    "")</f>
        <v>0</v>
      </c>
      <c r="BG964" s="12"/>
      <c r="BH964" s="12"/>
      <c r="BI964" s="12"/>
      <c r="BJ964" s="12"/>
      <c r="BK964" s="12"/>
      <c r="BL964" s="12"/>
      <c r="BM964" s="18" cm="1">
        <f t="array" ref="BM964">IFERROR(
    INDEX('Gantt Chart'!$D$9:$D$1000,
        SMALL(
            IF(('Gantt Chart'!$J$9:$J$1000=$BN$3) * ('Gantt Chart'!$L$9:$L$1000&lt;1),
                ROW('Gantt Chart'!$D$9:$D$1000)-MIN(ROW('Gantt Chart'!$D$9:$D$1000))+1,
                ""),
            ROW(A960))
        ),
    "")</f>
        <v>0</v>
      </c>
      <c r="BN964" s="12"/>
      <c r="BO964" s="12"/>
      <c r="BP964" s="12"/>
      <c r="BQ964" s="12"/>
      <c r="BR964" s="12"/>
      <c r="BS964" s="12"/>
      <c r="BT964" s="10"/>
    </row>
    <row r="965" spans="1:72" ht="16.899999999999999" customHeight="1" x14ac:dyDescent="0.2">
      <c r="A965" s="9"/>
      <c r="B965" s="18" t="str" cm="1">
        <f t="array" ref="B965">IFERROR(
    INDEX('Gantt Chart'!$D$9:$D$1000,
        SMALL(
            IF(('Gantt Chart'!$J$9:$J$1000=$C$3) * ('Gantt Chart'!$L$9:$L$1000&lt;1),
                ROW('Gantt Chart'!$D$9:$D$1000)-MIN(ROW('Gantt Chart'!$D$9:$D$1000))+1,
                ""),
            ROW(A961))
        ),
    "")</f>
        <v/>
      </c>
      <c r="C965" s="12"/>
      <c r="D965" s="316" t="str">
        <f>IFERROR(INDEX('Gantt Chart'!$H$9:$H$1000, MATCH($G968, 'Gantt Chart'!$D$9:$D$1000, 0)), "")</f>
        <v/>
      </c>
      <c r="E965" s="317" t="str">
        <f>IFERROR(VLOOKUP($G968, 'Gantt Chart'!$D$9:$E$1000, 2, FALSE), "")</f>
        <v/>
      </c>
      <c r="F965" s="317"/>
      <c r="G965" s="317"/>
      <c r="H965" s="12"/>
      <c r="I965" s="18" t="str" cm="1">
        <f t="array" ref="I965">IFERROR(
    INDEX('Gantt Chart'!$D$9:$D$1000,
        SMALL(
            IF(('Gantt Chart'!$J$9:$J$1000=$J$3) * ('Gantt Chart'!$L$9:$L$1000&lt;1),
                ROW('Gantt Chart'!$D$9:$D$1000)-MIN(ROW('Gantt Chart'!$D$9:$D$1000))+1,
                ""),
            ROW(A961))
        ),
    "")</f>
        <v/>
      </c>
      <c r="J965" s="12"/>
      <c r="K965" s="316" t="str">
        <f>IFERROR(INDEX('Gantt Chart'!$H$9:$H$1000, MATCH($N968, 'Gantt Chart'!$D$9:$D$1000, 0)), "")</f>
        <v/>
      </c>
      <c r="L965" s="317" t="str">
        <f>IFERROR(VLOOKUP($N968, 'Gantt Chart'!$D$9:$E$1000, 2, FALSE), "")</f>
        <v/>
      </c>
      <c r="M965" s="317"/>
      <c r="N965" s="317"/>
      <c r="O965" s="12"/>
      <c r="P965" s="18" t="str" cm="1">
        <f t="array" ref="P965">IFERROR(
    INDEX('Gantt Chart'!$D$9:$D$1000,
        SMALL(
            IF(('Gantt Chart'!$J$9:$J$1000=$Q$3) * ('Gantt Chart'!$L$9:$L$1000&lt;1),
                ROW('Gantt Chart'!$D$9:$D$1000)-MIN(ROW('Gantt Chart'!$D$9:$D$1000))+1,
                ""),
            ROW(A961))
        ),
    "")</f>
        <v/>
      </c>
      <c r="Q965" s="12"/>
      <c r="R965" s="316" t="str">
        <f>IFERROR(INDEX('Gantt Chart'!$H$9:$H$1000, MATCH($U968, 'Gantt Chart'!$D$9:$D$1000, 0)), "")</f>
        <v/>
      </c>
      <c r="S965" s="317" t="str">
        <f>IFERROR(VLOOKUP($U968, 'Gantt Chart'!$D$9:$E$1000, 2, FALSE), "")</f>
        <v/>
      </c>
      <c r="T965" s="317"/>
      <c r="U965" s="317"/>
      <c r="V965" s="12"/>
      <c r="W965" s="18" t="str" cm="1">
        <f t="array" ref="W965">IFERROR(
    INDEX('Gantt Chart'!$D$9:$D$1000,
        SMALL(
            IF(('Gantt Chart'!$J$9:$J$1000=$X$3) * ('Gantt Chart'!$L$9:$L$1000&lt;1),
                ROW('Gantt Chart'!$D$9:$D$1000)-MIN(ROW('Gantt Chart'!$D$9:$D$1000))+1,
                ""),
            ROW(A961))
        ),
    "")</f>
        <v/>
      </c>
      <c r="X965" s="12"/>
      <c r="Y965" s="316" t="str">
        <f>IFERROR(INDEX('Gantt Chart'!$H$9:$H$1000, MATCH($AB968, 'Gantt Chart'!$D$9:$D$1000, 0)), "")</f>
        <v/>
      </c>
      <c r="Z965" s="317" t="str">
        <f>IFERROR(VLOOKUP($AB968, 'Gantt Chart'!$D$9:$E$1000, 2, FALSE), "")</f>
        <v/>
      </c>
      <c r="AA965" s="317"/>
      <c r="AB965" s="317"/>
      <c r="AC965" s="12"/>
      <c r="AD965" s="18" t="str" cm="1">
        <f t="array" ref="AD965">IFERROR(
    INDEX('Gantt Chart'!$D$9:$D$1000,
        SMALL(
            IF(('Gantt Chart'!$J$9:$J$1000=$AE$3) * ('Gantt Chart'!$L$9:$L$1000&lt;1),
                ROW('Gantt Chart'!$D$9:$D$1000)-MIN(ROW('Gantt Chart'!$D$9:$D$1000))+1,
                ""),
            ROW(A961))
        ),
    "")</f>
        <v/>
      </c>
      <c r="AE965" s="12"/>
      <c r="AF965" s="316" t="str">
        <f>IFERROR(INDEX('Gantt Chart'!$H$9:$H$1000, MATCH($AI968, 'Gantt Chart'!$D$9:$D$1000, 0)), "")</f>
        <v/>
      </c>
      <c r="AG965" s="317" t="str">
        <f>IFERROR(VLOOKUP($AI968, 'Gantt Chart'!$D$9:$E$1000, 2, FALSE), "")</f>
        <v/>
      </c>
      <c r="AH965" s="317"/>
      <c r="AI965" s="317"/>
      <c r="AJ965" s="12"/>
      <c r="AK965" s="18" t="str" cm="1">
        <f t="array" ref="AK965">IFERROR(
    INDEX('Gantt Chart'!$D$9:$D$1000,
        SMALL(
            IF(('Gantt Chart'!$J$9:$J$1000=$AL$3) * ('Gantt Chart'!$L$9:$L$1000&lt;1),
                ROW('Gantt Chart'!$D$9:$D$1000)-MIN(ROW('Gantt Chart'!$D$9:$D$1000))+1,
                ""),
            ROW(A961))
        ),
    "")</f>
        <v/>
      </c>
      <c r="AL965" s="12"/>
      <c r="AM965" s="316" t="str">
        <f>IFERROR(INDEX('Gantt Chart'!$H$9:$H$1000, MATCH($AP968, 'Gantt Chart'!$D$9:$D$1000, 0)), "")</f>
        <v/>
      </c>
      <c r="AN965" s="317" t="str">
        <f>IFERROR(VLOOKUP($AP968, 'Gantt Chart'!$D$9:$E$1000, 2, FALSE), "")</f>
        <v/>
      </c>
      <c r="AO965" s="317"/>
      <c r="AP965" s="317"/>
      <c r="AQ965" s="12"/>
      <c r="AR965" s="18" t="str" cm="1">
        <f t="array" ref="AR965">IFERROR(
    INDEX('Gantt Chart'!$D$9:$D$1000,
        SMALL(
            IF(('Gantt Chart'!$J$9:$J$1000=$AS$3) * ('Gantt Chart'!$L$9:$L$1000&lt;1),
                ROW('Gantt Chart'!$D$9:$D$1000)-MIN(ROW('Gantt Chart'!$D$9:$D$1000))+1,
                ""),
            ROW(A961))
        ),
    "")</f>
        <v/>
      </c>
      <c r="AS965" s="12"/>
      <c r="AT965" s="316" t="str">
        <f>IFERROR(INDEX('Gantt Chart'!$H$9:$H$1000, MATCH($AW968, 'Gantt Chart'!$D$9:$D$1000, 0)), "")</f>
        <v/>
      </c>
      <c r="AU965" s="317" t="str">
        <f>IFERROR(VLOOKUP($AW968, 'Gantt Chart'!$D$9:$E$1000, 2, FALSE), "")</f>
        <v/>
      </c>
      <c r="AV965" s="317"/>
      <c r="AW965" s="317"/>
      <c r="AX965" s="12"/>
      <c r="AY965" s="18" t="str" cm="1">
        <f t="array" ref="AY965">IFERROR(
    INDEX('Gantt Chart'!$D$9:$D$1000,
        SMALL(
            IF(('Gantt Chart'!$J$9:$J$1000=$AZ$3) * ('Gantt Chart'!$L$9:$L$1000&lt;1),
                ROW('Gantt Chart'!$D$9:$D$1000)-MIN(ROW('Gantt Chart'!$D$9:$D$1000))+1,
                ""),
            ROW(A961))
        ),
    "")</f>
        <v/>
      </c>
      <c r="AZ965" s="12"/>
      <c r="BA965" s="316" t="str">
        <f>IFERROR(INDEX('Gantt Chart'!$H$9:$H$1000, MATCH($BD968, 'Gantt Chart'!$D$9:$D$1000, 0)), "")</f>
        <v/>
      </c>
      <c r="BB965" s="317" t="str">
        <f>IFERROR(VLOOKUP($BD968, 'Gantt Chart'!$D$9:$E$1000, 2, FALSE), "")</f>
        <v/>
      </c>
      <c r="BC965" s="317"/>
      <c r="BD965" s="317"/>
      <c r="BE965" s="12"/>
      <c r="BF965" s="18" cm="1">
        <f t="array" ref="BF965">IFERROR(
    INDEX('Gantt Chart'!$D$9:$D$1000,
        SMALL(
            IF(('Gantt Chart'!$J$9:$J$1000=$BG$3) * ('Gantt Chart'!$L$9:$L$1000&lt;1),
                ROW('Gantt Chart'!$D$9:$D$1000)-MIN(ROW('Gantt Chart'!$D$9:$D$1000))+1,
                ""),
            ROW(A961))
        ),
    "")</f>
        <v>0</v>
      </c>
      <c r="BG965" s="12"/>
      <c r="BH965" s="316" t="str">
        <f>IFERROR(INDEX('Gantt Chart'!$H$9:$H$1000, MATCH($BK968, 'Gantt Chart'!$D$9:$D$1000, 0)), "")</f>
        <v/>
      </c>
      <c r="BI965" s="317" t="str">
        <f>IFERROR(VLOOKUP($BK968, 'Gantt Chart'!$D$9:$E$1000, 2, FALSE), "")</f>
        <v/>
      </c>
      <c r="BJ965" s="317"/>
      <c r="BK965" s="317"/>
      <c r="BL965" s="12"/>
      <c r="BM965" s="18" cm="1">
        <f t="array" ref="BM965">IFERROR(
    INDEX('Gantt Chart'!$D$9:$D$1000,
        SMALL(
            IF(('Gantt Chart'!$J$9:$J$1000=$BN$3) * ('Gantt Chart'!$L$9:$L$1000&lt;1),
                ROW('Gantt Chart'!$D$9:$D$1000)-MIN(ROW('Gantt Chart'!$D$9:$D$1000))+1,
                ""),
            ROW(A961))
        ),
    "")</f>
        <v>0</v>
      </c>
      <c r="BN965" s="12"/>
      <c r="BO965" s="316" t="str">
        <f>IFERROR(INDEX('Gantt Chart'!$H$9:$H$1000, MATCH($BR968, 'Gantt Chart'!$D$9:$D$1000, 0)), "")</f>
        <v/>
      </c>
      <c r="BP965" s="317" t="str">
        <f>IFERROR(VLOOKUP($BR968, 'Gantt Chart'!$D$9:$E$1000, 2, FALSE), "")</f>
        <v/>
      </c>
      <c r="BQ965" s="317"/>
      <c r="BR965" s="317"/>
      <c r="BS965" s="12"/>
      <c r="BT965" s="10"/>
    </row>
    <row r="966" spans="1:72" x14ac:dyDescent="0.2">
      <c r="A966" s="9"/>
      <c r="B966" s="18" t="str" cm="1">
        <f t="array" ref="B966">IFERROR(
    INDEX('Gantt Chart'!$D$9:$D$1000,
        SMALL(
            IF(('Gantt Chart'!$J$9:$J$1000=$C$3) * ('Gantt Chart'!$L$9:$L$1000&lt;1),
                ROW('Gantt Chart'!$D$9:$D$1000)-MIN(ROW('Gantt Chart'!$D$9:$D$1000))+1,
                ""),
            ROW(A962))
        ),
    "")</f>
        <v/>
      </c>
      <c r="C966" s="12"/>
      <c r="D966" s="316"/>
      <c r="E966" s="318" t="str">
        <f>IFERROR(INDEX('Gantt Chart'!$C$9:$C$1000, MATCH($G968, 'Gantt Chart'!$D$9:$D$1000, 0)), "")</f>
        <v/>
      </c>
      <c r="F966" s="318"/>
      <c r="G966" s="318"/>
      <c r="H966" s="12"/>
      <c r="I966" s="18" t="str" cm="1">
        <f t="array" ref="I966">IFERROR(
    INDEX('Gantt Chart'!$D$9:$D$1000,
        SMALL(
            IF(('Gantt Chart'!$J$9:$J$1000=$J$3) * ('Gantt Chart'!$L$9:$L$1000&lt;1),
                ROW('Gantt Chart'!$D$9:$D$1000)-MIN(ROW('Gantt Chart'!$D$9:$D$1000))+1,
                ""),
            ROW(A962))
        ),
    "")</f>
        <v/>
      </c>
      <c r="J966" s="12"/>
      <c r="K966" s="316"/>
      <c r="L966" s="318" t="str">
        <f>IFERROR(INDEX('Gantt Chart'!$C$9:$C$1000, MATCH($N968, 'Gantt Chart'!$D$9:$D$1000, 0)), "")</f>
        <v/>
      </c>
      <c r="M966" s="318"/>
      <c r="N966" s="318"/>
      <c r="O966" s="12"/>
      <c r="P966" s="18" t="str" cm="1">
        <f t="array" ref="P966">IFERROR(
    INDEX('Gantt Chart'!$D$9:$D$1000,
        SMALL(
            IF(('Gantt Chart'!$J$9:$J$1000=$Q$3) * ('Gantt Chart'!$L$9:$L$1000&lt;1),
                ROW('Gantt Chart'!$D$9:$D$1000)-MIN(ROW('Gantt Chart'!$D$9:$D$1000))+1,
                ""),
            ROW(A962))
        ),
    "")</f>
        <v/>
      </c>
      <c r="Q966" s="12"/>
      <c r="R966" s="316"/>
      <c r="S966" s="318" t="str">
        <f>IFERROR(INDEX('Gantt Chart'!$C$9:$C$1000, MATCH($U968, 'Gantt Chart'!$D$9:$D$1000, 0)), "")</f>
        <v/>
      </c>
      <c r="T966" s="318"/>
      <c r="U966" s="318"/>
      <c r="V966" s="12"/>
      <c r="W966" s="18" t="str" cm="1">
        <f t="array" ref="W966">IFERROR(
    INDEX('Gantt Chart'!$D$9:$D$1000,
        SMALL(
            IF(('Gantt Chart'!$J$9:$J$1000=$X$3) * ('Gantt Chart'!$L$9:$L$1000&lt;1),
                ROW('Gantt Chart'!$D$9:$D$1000)-MIN(ROW('Gantt Chart'!$D$9:$D$1000))+1,
                ""),
            ROW(A962))
        ),
    "")</f>
        <v/>
      </c>
      <c r="X966" s="12"/>
      <c r="Y966" s="316"/>
      <c r="Z966" s="318" t="str">
        <f>IFERROR(INDEX('Gantt Chart'!$C$9:$C$1000, MATCH($AB968, 'Gantt Chart'!$D$9:$D$1000, 0)), "")</f>
        <v/>
      </c>
      <c r="AA966" s="318"/>
      <c r="AB966" s="318"/>
      <c r="AC966" s="12"/>
      <c r="AD966" s="18" t="str" cm="1">
        <f t="array" ref="AD966">IFERROR(
    INDEX('Gantt Chart'!$D$9:$D$1000,
        SMALL(
            IF(('Gantt Chart'!$J$9:$J$1000=$AE$3) * ('Gantt Chart'!$L$9:$L$1000&lt;1),
                ROW('Gantt Chart'!$D$9:$D$1000)-MIN(ROW('Gantt Chart'!$D$9:$D$1000))+1,
                ""),
            ROW(A962))
        ),
    "")</f>
        <v/>
      </c>
      <c r="AE966" s="12"/>
      <c r="AF966" s="316"/>
      <c r="AG966" s="318" t="str">
        <f>IFERROR(INDEX('Gantt Chart'!$C$9:$C$1000, MATCH($AI968, 'Gantt Chart'!$D$9:$D$1000, 0)), "")</f>
        <v/>
      </c>
      <c r="AH966" s="318"/>
      <c r="AI966" s="318"/>
      <c r="AJ966" s="12"/>
      <c r="AK966" s="18" t="str" cm="1">
        <f t="array" ref="AK966">IFERROR(
    INDEX('Gantt Chart'!$D$9:$D$1000,
        SMALL(
            IF(('Gantt Chart'!$J$9:$J$1000=$AL$3) * ('Gantt Chart'!$L$9:$L$1000&lt;1),
                ROW('Gantt Chart'!$D$9:$D$1000)-MIN(ROW('Gantt Chart'!$D$9:$D$1000))+1,
                ""),
            ROW(A962))
        ),
    "")</f>
        <v/>
      </c>
      <c r="AL966" s="12"/>
      <c r="AM966" s="316"/>
      <c r="AN966" s="318" t="str">
        <f>IFERROR(INDEX('Gantt Chart'!$C$9:$C$1000, MATCH($AP968, 'Gantt Chart'!$D$9:$D$1000, 0)), "")</f>
        <v/>
      </c>
      <c r="AO966" s="318"/>
      <c r="AP966" s="318"/>
      <c r="AQ966" s="12"/>
      <c r="AR966" s="18" t="str" cm="1">
        <f t="array" ref="AR966">IFERROR(
    INDEX('Gantt Chart'!$D$9:$D$1000,
        SMALL(
            IF(('Gantt Chart'!$J$9:$J$1000=$AS$3) * ('Gantt Chart'!$L$9:$L$1000&lt;1),
                ROW('Gantt Chart'!$D$9:$D$1000)-MIN(ROW('Gantt Chart'!$D$9:$D$1000))+1,
                ""),
            ROW(A962))
        ),
    "")</f>
        <v/>
      </c>
      <c r="AS966" s="12"/>
      <c r="AT966" s="316"/>
      <c r="AU966" s="318" t="str">
        <f>IFERROR(INDEX('Gantt Chart'!$C$9:$C$1000, MATCH($AW968, 'Gantt Chart'!$D$9:$D$1000, 0)), "")</f>
        <v/>
      </c>
      <c r="AV966" s="318"/>
      <c r="AW966" s="318"/>
      <c r="AX966" s="12"/>
      <c r="AY966" s="18" t="str" cm="1">
        <f t="array" ref="AY966">IFERROR(
    INDEX('Gantt Chart'!$D$9:$D$1000,
        SMALL(
            IF(('Gantt Chart'!$J$9:$J$1000=$AZ$3) * ('Gantt Chart'!$L$9:$L$1000&lt;1),
                ROW('Gantt Chart'!$D$9:$D$1000)-MIN(ROW('Gantt Chart'!$D$9:$D$1000))+1,
                ""),
            ROW(A962))
        ),
    "")</f>
        <v/>
      </c>
      <c r="AZ966" s="12"/>
      <c r="BA966" s="316"/>
      <c r="BB966" s="318" t="str">
        <f>IFERROR(INDEX('Gantt Chart'!$C$9:$C$1000, MATCH($BD968, 'Gantt Chart'!$D$9:$D$1000, 0)), "")</f>
        <v/>
      </c>
      <c r="BC966" s="318"/>
      <c r="BD966" s="318"/>
      <c r="BE966" s="12"/>
      <c r="BF966" s="18" cm="1">
        <f t="array" ref="BF966">IFERROR(
    INDEX('Gantt Chart'!$D$9:$D$1000,
        SMALL(
            IF(('Gantt Chart'!$J$9:$J$1000=$BG$3) * ('Gantt Chart'!$L$9:$L$1000&lt;1),
                ROW('Gantt Chart'!$D$9:$D$1000)-MIN(ROW('Gantt Chart'!$D$9:$D$1000))+1,
                ""),
            ROW(A962))
        ),
    "")</f>
        <v>0</v>
      </c>
      <c r="BG966" s="12"/>
      <c r="BH966" s="316"/>
      <c r="BI966" s="318" t="str">
        <f>IFERROR(INDEX('Gantt Chart'!$C$9:$C$1000, MATCH($BK968, 'Gantt Chart'!$D$9:$D$1000, 0)), "")</f>
        <v/>
      </c>
      <c r="BJ966" s="318"/>
      <c r="BK966" s="318"/>
      <c r="BL966" s="12"/>
      <c r="BM966" s="18" cm="1">
        <f t="array" ref="BM966">IFERROR(
    INDEX('Gantt Chart'!$D$9:$D$1000,
        SMALL(
            IF(('Gantt Chart'!$J$9:$J$1000=$BN$3) * ('Gantt Chart'!$L$9:$L$1000&lt;1),
                ROW('Gantt Chart'!$D$9:$D$1000)-MIN(ROW('Gantt Chart'!$D$9:$D$1000))+1,
                ""),
            ROW(A962))
        ),
    "")</f>
        <v>0</v>
      </c>
      <c r="BN966" s="12"/>
      <c r="BO966" s="316"/>
      <c r="BP966" s="318" t="str">
        <f>IFERROR(INDEX('Gantt Chart'!$C$9:$C$1000, MATCH($BR968, 'Gantt Chart'!$D$9:$D$1000, 0)), "")</f>
        <v/>
      </c>
      <c r="BQ966" s="318"/>
      <c r="BR966" s="318"/>
      <c r="BS966" s="12"/>
      <c r="BT966" s="10"/>
    </row>
    <row r="967" spans="1:72" x14ac:dyDescent="0.2">
      <c r="A967" s="9"/>
      <c r="B967" s="18" t="str" cm="1">
        <f t="array" ref="B967">IFERROR(
    INDEX('Gantt Chart'!$D$9:$D$1000,
        SMALL(
            IF(('Gantt Chart'!$J$9:$J$1000=$C$3) * ('Gantt Chart'!$L$9:$L$1000&lt;1),
                ROW('Gantt Chart'!$D$9:$D$1000)-MIN(ROW('Gantt Chart'!$D$9:$D$1000))+1,
                ""),
            ROW(A963))
        ),
    "")</f>
        <v/>
      </c>
      <c r="C967" s="12"/>
      <c r="D967" s="316"/>
      <c r="E967" s="319" t="str">
        <f>IFERROR(INDEX('Gantt Chart'!$M$9:$M$1000, MATCH($G968, 'Gantt Chart'!$D$9:$D$1000, 0)), "")</f>
        <v/>
      </c>
      <c r="F967" s="319"/>
      <c r="G967" s="319"/>
      <c r="H967" s="12"/>
      <c r="I967" s="18" t="str" cm="1">
        <f t="array" ref="I967">IFERROR(
    INDEX('Gantt Chart'!$D$9:$D$1000,
        SMALL(
            IF(('Gantt Chart'!$J$9:$J$1000=$J$3) * ('Gantt Chart'!$L$9:$L$1000&lt;1),
                ROW('Gantt Chart'!$D$9:$D$1000)-MIN(ROW('Gantt Chart'!$D$9:$D$1000))+1,
                ""),
            ROW(A963))
        ),
    "")</f>
        <v/>
      </c>
      <c r="J967" s="12"/>
      <c r="K967" s="316"/>
      <c r="L967" s="319" t="str">
        <f>IFERROR(INDEX('Gantt Chart'!$M$9:$M$1000, MATCH($N968, 'Gantt Chart'!$D$9:$D$1000, 0)), "")</f>
        <v/>
      </c>
      <c r="M967" s="319"/>
      <c r="N967" s="319"/>
      <c r="O967" s="12"/>
      <c r="P967" s="18" t="str" cm="1">
        <f t="array" ref="P967">IFERROR(
    INDEX('Gantt Chart'!$D$9:$D$1000,
        SMALL(
            IF(('Gantt Chart'!$J$9:$J$1000=$Q$3) * ('Gantt Chart'!$L$9:$L$1000&lt;1),
                ROW('Gantt Chart'!$D$9:$D$1000)-MIN(ROW('Gantt Chart'!$D$9:$D$1000))+1,
                ""),
            ROW(A963))
        ),
    "")</f>
        <v/>
      </c>
      <c r="Q967" s="12"/>
      <c r="R967" s="316"/>
      <c r="S967" s="319" t="str">
        <f>IFERROR(INDEX('Gantt Chart'!$M$9:$M$1000, MATCH($U968, 'Gantt Chart'!$D$9:$D$1000, 0)), "")</f>
        <v/>
      </c>
      <c r="T967" s="319"/>
      <c r="U967" s="319"/>
      <c r="V967" s="12"/>
      <c r="W967" s="18" t="str" cm="1">
        <f t="array" ref="W967">IFERROR(
    INDEX('Gantt Chart'!$D$9:$D$1000,
        SMALL(
            IF(('Gantt Chart'!$J$9:$J$1000=$X$3) * ('Gantt Chart'!$L$9:$L$1000&lt;1),
                ROW('Gantt Chart'!$D$9:$D$1000)-MIN(ROW('Gantt Chart'!$D$9:$D$1000))+1,
                ""),
            ROW(A963))
        ),
    "")</f>
        <v/>
      </c>
      <c r="X967" s="12"/>
      <c r="Y967" s="316"/>
      <c r="Z967" s="319" t="str">
        <f>IFERROR(INDEX('Gantt Chart'!$M$9:$M$1000, MATCH($AB968, 'Gantt Chart'!$D$9:$D$1000, 0)), "")</f>
        <v/>
      </c>
      <c r="AA967" s="319"/>
      <c r="AB967" s="319"/>
      <c r="AC967" s="12"/>
      <c r="AD967" s="18" t="str" cm="1">
        <f t="array" ref="AD967">IFERROR(
    INDEX('Gantt Chart'!$D$9:$D$1000,
        SMALL(
            IF(('Gantt Chart'!$J$9:$J$1000=$AE$3) * ('Gantt Chart'!$L$9:$L$1000&lt;1),
                ROW('Gantt Chart'!$D$9:$D$1000)-MIN(ROW('Gantt Chart'!$D$9:$D$1000))+1,
                ""),
            ROW(A963))
        ),
    "")</f>
        <v/>
      </c>
      <c r="AE967" s="12"/>
      <c r="AF967" s="316"/>
      <c r="AG967" s="319" t="str">
        <f>IFERROR(INDEX('Gantt Chart'!$M$9:$M$1000, MATCH($AI968, 'Gantt Chart'!$D$9:$D$1000, 0)), "")</f>
        <v/>
      </c>
      <c r="AH967" s="319"/>
      <c r="AI967" s="319"/>
      <c r="AJ967" s="12"/>
      <c r="AK967" s="18" t="str" cm="1">
        <f t="array" ref="AK967">IFERROR(
    INDEX('Gantt Chart'!$D$9:$D$1000,
        SMALL(
            IF(('Gantt Chart'!$J$9:$J$1000=$AL$3) * ('Gantt Chart'!$L$9:$L$1000&lt;1),
                ROW('Gantt Chart'!$D$9:$D$1000)-MIN(ROW('Gantt Chart'!$D$9:$D$1000))+1,
                ""),
            ROW(A963))
        ),
    "")</f>
        <v/>
      </c>
      <c r="AL967" s="12"/>
      <c r="AM967" s="316"/>
      <c r="AN967" s="319" t="str">
        <f>IFERROR(INDEX('Gantt Chart'!$M$9:$M$1000, MATCH($AP968, 'Gantt Chart'!$D$9:$D$1000, 0)), "")</f>
        <v/>
      </c>
      <c r="AO967" s="319"/>
      <c r="AP967" s="319"/>
      <c r="AQ967" s="12"/>
      <c r="AR967" s="18" t="str" cm="1">
        <f t="array" ref="AR967">IFERROR(
    INDEX('Gantt Chart'!$D$9:$D$1000,
        SMALL(
            IF(('Gantt Chart'!$J$9:$J$1000=$AS$3) * ('Gantt Chart'!$L$9:$L$1000&lt;1),
                ROW('Gantt Chart'!$D$9:$D$1000)-MIN(ROW('Gantt Chart'!$D$9:$D$1000))+1,
                ""),
            ROW(A963))
        ),
    "")</f>
        <v/>
      </c>
      <c r="AS967" s="12"/>
      <c r="AT967" s="316"/>
      <c r="AU967" s="319" t="str">
        <f>IFERROR(INDEX('Gantt Chart'!$M$9:$M$1000, MATCH($AW968, 'Gantt Chart'!$D$9:$D$1000, 0)), "")</f>
        <v/>
      </c>
      <c r="AV967" s="319"/>
      <c r="AW967" s="319"/>
      <c r="AX967" s="12"/>
      <c r="AY967" s="18" t="str" cm="1">
        <f t="array" ref="AY967">IFERROR(
    INDEX('Gantt Chart'!$D$9:$D$1000,
        SMALL(
            IF(('Gantt Chart'!$J$9:$J$1000=$AZ$3) * ('Gantt Chart'!$L$9:$L$1000&lt;1),
                ROW('Gantt Chart'!$D$9:$D$1000)-MIN(ROW('Gantt Chart'!$D$9:$D$1000))+1,
                ""),
            ROW(A963))
        ),
    "")</f>
        <v/>
      </c>
      <c r="AZ967" s="12"/>
      <c r="BA967" s="316"/>
      <c r="BB967" s="319" t="str">
        <f>IFERROR(INDEX('Gantt Chart'!$M$9:$M$1000, MATCH($BD968, 'Gantt Chart'!$D$9:$D$1000, 0)), "")</f>
        <v/>
      </c>
      <c r="BC967" s="319"/>
      <c r="BD967" s="319"/>
      <c r="BE967" s="12"/>
      <c r="BF967" s="18" cm="1">
        <f t="array" ref="BF967">IFERROR(
    INDEX('Gantt Chart'!$D$9:$D$1000,
        SMALL(
            IF(('Gantt Chart'!$J$9:$J$1000=$BG$3) * ('Gantt Chart'!$L$9:$L$1000&lt;1),
                ROW('Gantt Chart'!$D$9:$D$1000)-MIN(ROW('Gantt Chart'!$D$9:$D$1000))+1,
                ""),
            ROW(A963))
        ),
    "")</f>
        <v>0</v>
      </c>
      <c r="BG967" s="12"/>
      <c r="BH967" s="316"/>
      <c r="BI967" s="319" t="str">
        <f>IFERROR(INDEX('Gantt Chart'!$M$9:$M$1000, MATCH($BK968, 'Gantt Chart'!$D$9:$D$1000, 0)), "")</f>
        <v/>
      </c>
      <c r="BJ967" s="319"/>
      <c r="BK967" s="319"/>
      <c r="BL967" s="12"/>
      <c r="BM967" s="18" cm="1">
        <f t="array" ref="BM967">IFERROR(
    INDEX('Gantt Chart'!$D$9:$D$1000,
        SMALL(
            IF(('Gantt Chart'!$J$9:$J$1000=$BN$3) * ('Gantt Chart'!$L$9:$L$1000&lt;1),
                ROW('Gantt Chart'!$D$9:$D$1000)-MIN(ROW('Gantt Chart'!$D$9:$D$1000))+1,
                ""),
            ROW(A963))
        ),
    "")</f>
        <v>0</v>
      </c>
      <c r="BN967" s="12"/>
      <c r="BO967" s="316"/>
      <c r="BP967" s="319" t="str">
        <f>IFERROR(INDEX('Gantt Chart'!$M$9:$M$1000, MATCH($BR968, 'Gantt Chart'!$D$9:$D$1000, 0)), "")</f>
        <v/>
      </c>
      <c r="BQ967" s="319"/>
      <c r="BR967" s="319"/>
      <c r="BS967" s="12"/>
      <c r="BT967" s="10"/>
    </row>
    <row r="968" spans="1:72" x14ac:dyDescent="0.2">
      <c r="A968" s="9"/>
      <c r="B968" s="18" t="str" cm="1">
        <f t="array" ref="B968">IFERROR(
    INDEX('Gantt Chart'!$D$9:$D$1000,
        SMALL(
            IF(('Gantt Chart'!$J$9:$J$1000=$C$3) * ('Gantt Chart'!$L$9:$L$1000&lt;1),
                ROW('Gantt Chart'!$D$9:$D$1000)-MIN(ROW('Gantt Chart'!$D$9:$D$1000))+1,
                ""),
            ROW(A964))
        ),
    "")</f>
        <v/>
      </c>
      <c r="C968" s="12"/>
      <c r="D968" s="316"/>
      <c r="E968" s="320" t="str">
        <f>IFERROR(INDEX('Gantt Chart'!$L$9:$L$1000, MATCH($G968, 'Gantt Chart'!$D$9:$D$1000, 0)), "")</f>
        <v/>
      </c>
      <c r="F968" s="320"/>
      <c r="G968" s="13" t="str" cm="1">
        <f t="array" ref="G968">IF(INDEX($B$5:$B$999, CEILING((ROW()-5)/5, 1))="", "", INDEX($B$5:$B$999, CEILING((ROW()-5)/5, 1)))</f>
        <v/>
      </c>
      <c r="H968" s="12"/>
      <c r="I968" s="18" t="str" cm="1">
        <f t="array" ref="I968">IFERROR(
    INDEX('Gantt Chart'!$D$9:$D$1000,
        SMALL(
            IF(('Gantt Chart'!$J$9:$J$1000=$J$3) * ('Gantt Chart'!$L$9:$L$1000&lt;1),
                ROW('Gantt Chart'!$D$9:$D$1000)-MIN(ROW('Gantt Chart'!$D$9:$D$1000))+1,
                ""),
            ROW(A964))
        ),
    "")</f>
        <v/>
      </c>
      <c r="J968" s="12"/>
      <c r="K968" s="316"/>
      <c r="L968" s="320" t="str">
        <f>IFERROR(INDEX('Gantt Chart'!$L$9:$L$1000, MATCH($N968, 'Gantt Chart'!$D$9:$D$1000, 0)), "")</f>
        <v/>
      </c>
      <c r="M968" s="320"/>
      <c r="N968" s="13" t="str" cm="1">
        <f t="array" ref="N968">IF(INDEX($I$5:$I$999, CEILING((ROW()-5)/5, 1))="", "", INDEX($I$5:$I$999, CEILING((ROW()-5)/5, 1)))</f>
        <v/>
      </c>
      <c r="O968" s="12"/>
      <c r="P968" s="18" t="str" cm="1">
        <f t="array" ref="P968">IFERROR(
    INDEX('Gantt Chart'!$D$9:$D$1000,
        SMALL(
            IF(('Gantt Chart'!$J$9:$J$1000=$Q$3) * ('Gantt Chart'!$L$9:$L$1000&lt;1),
                ROW('Gantt Chart'!$D$9:$D$1000)-MIN(ROW('Gantt Chart'!$D$9:$D$1000))+1,
                ""),
            ROW(A964))
        ),
    "")</f>
        <v/>
      </c>
      <c r="Q968" s="12"/>
      <c r="R968" s="316"/>
      <c r="S968" s="320" t="str">
        <f>IFERROR(INDEX('Gantt Chart'!$L$9:$L$1000, MATCH($U968, 'Gantt Chart'!$D$9:$D$1000, 0)), "")</f>
        <v/>
      </c>
      <c r="T968" s="320"/>
      <c r="U968" s="13" t="str" cm="1">
        <f t="array" ref="U968">IF(INDEX($P$5:$P$999, CEILING((ROW()-5)/5, 1))="", "", INDEX($P$5:$P$999, CEILING((ROW()-5)/5, 1)))</f>
        <v/>
      </c>
      <c r="V968" s="12"/>
      <c r="W968" s="18" t="str" cm="1">
        <f t="array" ref="W968">IFERROR(
    INDEX('Gantt Chart'!$D$9:$D$1000,
        SMALL(
            IF(('Gantt Chart'!$J$9:$J$1000=$X$3) * ('Gantt Chart'!$L$9:$L$1000&lt;1),
                ROW('Gantt Chart'!$D$9:$D$1000)-MIN(ROW('Gantt Chart'!$D$9:$D$1000))+1,
                ""),
            ROW(A964))
        ),
    "")</f>
        <v/>
      </c>
      <c r="X968" s="12"/>
      <c r="Y968" s="316"/>
      <c r="Z968" s="320" t="str">
        <f>IFERROR(INDEX('Gantt Chart'!$L$9:$L$1000, MATCH($AB968, 'Gantt Chart'!$D$9:$D$1000, 0)), "")</f>
        <v/>
      </c>
      <c r="AA968" s="320"/>
      <c r="AB968" s="13" t="str" cm="1">
        <f t="array" ref="AB968">IF(INDEX($W$5:$W$999, CEILING((ROW()-5)/5, 1))="", "", INDEX($W$5:$W$999, CEILING((ROW()-5)/5, 1)))</f>
        <v/>
      </c>
      <c r="AC968" s="12"/>
      <c r="AD968" s="18" t="str" cm="1">
        <f t="array" ref="AD968">IFERROR(
    INDEX('Gantt Chart'!$D$9:$D$1000,
        SMALL(
            IF(('Gantt Chart'!$J$9:$J$1000=$AE$3) * ('Gantt Chart'!$L$9:$L$1000&lt;1),
                ROW('Gantt Chart'!$D$9:$D$1000)-MIN(ROW('Gantt Chart'!$D$9:$D$1000))+1,
                ""),
            ROW(A964))
        ),
    "")</f>
        <v/>
      </c>
      <c r="AE968" s="12"/>
      <c r="AF968" s="316"/>
      <c r="AG968" s="320" t="str">
        <f>IFERROR(INDEX('Gantt Chart'!$L$9:$L$1000, MATCH($AI968, 'Gantt Chart'!$D$9:$D$1000, 0)), "")</f>
        <v/>
      </c>
      <c r="AH968" s="320"/>
      <c r="AI968" s="13" t="str" cm="1">
        <f t="array" ref="AI968">IF(INDEX($AD$5:$AD$999, CEILING((ROW()-5)/5, 1))="", "", INDEX($AD$5:$AD$999, CEILING((ROW()-5)/5, 1)))</f>
        <v/>
      </c>
      <c r="AJ968" s="12"/>
      <c r="AK968" s="18" t="str" cm="1">
        <f t="array" ref="AK968">IFERROR(
    INDEX('Gantt Chart'!$D$9:$D$1000,
        SMALL(
            IF(('Gantt Chart'!$J$9:$J$1000=$AL$3) * ('Gantt Chart'!$L$9:$L$1000&lt;1),
                ROW('Gantt Chart'!$D$9:$D$1000)-MIN(ROW('Gantt Chart'!$D$9:$D$1000))+1,
                ""),
            ROW(A964))
        ),
    "")</f>
        <v/>
      </c>
      <c r="AL968" s="12"/>
      <c r="AM968" s="316"/>
      <c r="AN968" s="320" t="str">
        <f>IFERROR(INDEX('Gantt Chart'!$L$9:$L$1000, MATCH($AP968, 'Gantt Chart'!$D$9:$D$1000, 0)), "")</f>
        <v/>
      </c>
      <c r="AO968" s="320"/>
      <c r="AP968" s="13" t="str" cm="1">
        <f t="array" ref="AP968">IF(INDEX($AK$5:$AK$999, CEILING((ROW()-5)/5, 1))="", "", INDEX($AK$5:$AK$999, CEILING((ROW()-5)/5, 1)))</f>
        <v/>
      </c>
      <c r="AQ968" s="12"/>
      <c r="AR968" s="18" t="str" cm="1">
        <f t="array" ref="AR968">IFERROR(
    INDEX('Gantt Chart'!$D$9:$D$1000,
        SMALL(
            IF(('Gantt Chart'!$J$9:$J$1000=$AS$3) * ('Gantt Chart'!$L$9:$L$1000&lt;1),
                ROW('Gantt Chart'!$D$9:$D$1000)-MIN(ROW('Gantt Chart'!$D$9:$D$1000))+1,
                ""),
            ROW(A964))
        ),
    "")</f>
        <v/>
      </c>
      <c r="AS968" s="12"/>
      <c r="AT968" s="316"/>
      <c r="AU968" s="320" t="str">
        <f>IFERROR(INDEX('Gantt Chart'!$L$9:$L$1000, MATCH($AW968, 'Gantt Chart'!$D$9:$D$1000, 0)), "")</f>
        <v/>
      </c>
      <c r="AV968" s="320"/>
      <c r="AW968" s="13" t="str" cm="1">
        <f t="array" ref="AW968">IF(INDEX($AR$5:$AR$999, CEILING((ROW()-5)/5, 1))="", "", INDEX($AR$5:$AR$999, CEILING((ROW()-5)/5, 1)))</f>
        <v/>
      </c>
      <c r="AX968" s="12"/>
      <c r="AY968" s="18" t="str" cm="1">
        <f t="array" ref="AY968">IFERROR(
    INDEX('Gantt Chart'!$D$9:$D$1000,
        SMALL(
            IF(('Gantt Chart'!$J$9:$J$1000=$AZ$3) * ('Gantt Chart'!$L$9:$L$1000&lt;1),
                ROW('Gantt Chart'!$D$9:$D$1000)-MIN(ROW('Gantt Chart'!$D$9:$D$1000))+1,
                ""),
            ROW(A964))
        ),
    "")</f>
        <v/>
      </c>
      <c r="AZ968" s="12"/>
      <c r="BA968" s="316"/>
      <c r="BB968" s="320" t="str">
        <f>IFERROR(INDEX('Gantt Chart'!$L$9:$L$1000, MATCH($BD968, 'Gantt Chart'!$D$9:$D$1000, 0)), "")</f>
        <v/>
      </c>
      <c r="BC968" s="320"/>
      <c r="BD968" s="13" t="str" cm="1">
        <f t="array" ref="BD968">IF(INDEX($AY$5:$AY$999, CEILING((ROW()-5)/5, 1))="", "", INDEX($AY$5:$AY$999, CEILING((ROW()-5)/5, 1)))</f>
        <v/>
      </c>
      <c r="BE968" s="12"/>
      <c r="BF968" s="18" cm="1">
        <f t="array" ref="BF968">IFERROR(
    INDEX('Gantt Chart'!$D$9:$D$1000,
        SMALL(
            IF(('Gantt Chart'!$J$9:$J$1000=$BG$3) * ('Gantt Chart'!$L$9:$L$1000&lt;1),
                ROW('Gantt Chart'!$D$9:$D$1000)-MIN(ROW('Gantt Chart'!$D$9:$D$1000))+1,
                ""),
            ROW(A964))
        ),
    "")</f>
        <v>0</v>
      </c>
      <c r="BG968" s="12"/>
      <c r="BH968" s="316"/>
      <c r="BI968" s="320" t="str">
        <f>IFERROR(INDEX('Gantt Chart'!$L$9:$L$1000, MATCH($BK968, 'Gantt Chart'!$D$9:$D$1000, 0)), "")</f>
        <v/>
      </c>
      <c r="BJ968" s="320"/>
      <c r="BK968" s="13" cm="1">
        <f t="array" ref="BK968">IF(INDEX($BF$5:$BF$999, CEILING((ROW()-5)/5, 1))="", "", INDEX($BF$5:$BF$999, CEILING((ROW()-5)/5, 1)))</f>
        <v>0</v>
      </c>
      <c r="BL968" s="12"/>
      <c r="BM968" s="18" cm="1">
        <f t="array" ref="BM968">IFERROR(
    INDEX('Gantt Chart'!$D$9:$D$1000,
        SMALL(
            IF(('Gantt Chart'!$J$9:$J$1000=$BN$3) * ('Gantt Chart'!$L$9:$L$1000&lt;1),
                ROW('Gantt Chart'!$D$9:$D$1000)-MIN(ROW('Gantt Chart'!$D$9:$D$1000))+1,
                ""),
            ROW(A964))
        ),
    "")</f>
        <v>0</v>
      </c>
      <c r="BN968" s="12"/>
      <c r="BO968" s="316"/>
      <c r="BP968" s="320" t="str">
        <f>IFERROR(INDEX('Gantt Chart'!$L$9:$L$1000, MATCH($BR968, 'Gantt Chart'!$D$9:$D$1000, 0)), "")</f>
        <v/>
      </c>
      <c r="BQ968" s="320"/>
      <c r="BR968" s="13" cm="1">
        <f t="array" ref="BR968">IF(INDEX($BM$5:$BM$999, CEILING((ROW()-5)/5, 1))="", "", INDEX($BM$5:$BM$999, CEILING((ROW()-5)/5, 1)))</f>
        <v>0</v>
      </c>
      <c r="BS968" s="12"/>
      <c r="BT968" s="10"/>
    </row>
    <row r="969" spans="1:72" x14ac:dyDescent="0.2">
      <c r="A969" s="9"/>
      <c r="B969" s="18" t="str" cm="1">
        <f t="array" ref="B969">IFERROR(
    INDEX('Gantt Chart'!$D$9:$D$1000,
        SMALL(
            IF(('Gantt Chart'!$J$9:$J$1000=$C$3) * ('Gantt Chart'!$L$9:$L$1000&lt;1),
                ROW('Gantt Chart'!$D$9:$D$1000)-MIN(ROW('Gantt Chart'!$D$9:$D$1000))+1,
                ""),
            ROW(A965))
        ),
    "")</f>
        <v/>
      </c>
      <c r="C969" s="12"/>
      <c r="D969" s="12"/>
      <c r="E969" s="12"/>
      <c r="F969" s="12"/>
      <c r="G969" s="12"/>
      <c r="H969" s="12"/>
      <c r="I969" s="18" t="str" cm="1">
        <f t="array" ref="I969">IFERROR(
    INDEX('Gantt Chart'!$D$9:$D$1000,
        SMALL(
            IF(('Gantt Chart'!$J$9:$J$1000=$J$3) * ('Gantt Chart'!$L$9:$L$1000&lt;1),
                ROW('Gantt Chart'!$D$9:$D$1000)-MIN(ROW('Gantt Chart'!$D$9:$D$1000))+1,
                ""),
            ROW(A965))
        ),
    "")</f>
        <v/>
      </c>
      <c r="J969" s="12"/>
      <c r="K969" s="12"/>
      <c r="L969" s="12"/>
      <c r="M969" s="12"/>
      <c r="N969" s="12"/>
      <c r="O969" s="12"/>
      <c r="P969" s="18" t="str" cm="1">
        <f t="array" ref="P969">IFERROR(
    INDEX('Gantt Chart'!$D$9:$D$1000,
        SMALL(
            IF(('Gantt Chart'!$J$9:$J$1000=$Q$3) * ('Gantt Chart'!$L$9:$L$1000&lt;1),
                ROW('Gantt Chart'!$D$9:$D$1000)-MIN(ROW('Gantt Chart'!$D$9:$D$1000))+1,
                ""),
            ROW(A965))
        ),
    "")</f>
        <v/>
      </c>
      <c r="Q969" s="12"/>
      <c r="R969" s="12"/>
      <c r="S969" s="12"/>
      <c r="T969" s="12"/>
      <c r="U969" s="12"/>
      <c r="V969" s="12"/>
      <c r="W969" s="18" t="str" cm="1">
        <f t="array" ref="W969">IFERROR(
    INDEX('Gantt Chart'!$D$9:$D$1000,
        SMALL(
            IF(('Gantt Chart'!$J$9:$J$1000=$X$3) * ('Gantt Chart'!$L$9:$L$1000&lt;1),
                ROW('Gantt Chart'!$D$9:$D$1000)-MIN(ROW('Gantt Chart'!$D$9:$D$1000))+1,
                ""),
            ROW(A965))
        ),
    "")</f>
        <v/>
      </c>
      <c r="X969" s="12"/>
      <c r="Y969" s="12"/>
      <c r="Z969" s="12"/>
      <c r="AA969" s="12"/>
      <c r="AB969" s="12"/>
      <c r="AC969" s="12"/>
      <c r="AD969" s="18" t="str" cm="1">
        <f t="array" ref="AD969">IFERROR(
    INDEX('Gantt Chart'!$D$9:$D$1000,
        SMALL(
            IF(('Gantt Chart'!$J$9:$J$1000=$AE$3) * ('Gantt Chart'!$L$9:$L$1000&lt;1),
                ROW('Gantt Chart'!$D$9:$D$1000)-MIN(ROW('Gantt Chart'!$D$9:$D$1000))+1,
                ""),
            ROW(A965))
        ),
    "")</f>
        <v/>
      </c>
      <c r="AE969" s="12"/>
      <c r="AF969" s="12"/>
      <c r="AG969" s="12"/>
      <c r="AH969" s="12"/>
      <c r="AI969" s="12"/>
      <c r="AJ969" s="12"/>
      <c r="AK969" s="18" t="str" cm="1">
        <f t="array" ref="AK969">IFERROR(
    INDEX('Gantt Chart'!$D$9:$D$1000,
        SMALL(
            IF(('Gantt Chart'!$J$9:$J$1000=$AL$3) * ('Gantt Chart'!$L$9:$L$1000&lt;1),
                ROW('Gantt Chart'!$D$9:$D$1000)-MIN(ROW('Gantt Chart'!$D$9:$D$1000))+1,
                ""),
            ROW(A965))
        ),
    "")</f>
        <v/>
      </c>
      <c r="AL969" s="12"/>
      <c r="AM969" s="12"/>
      <c r="AN969" s="12"/>
      <c r="AO969" s="12"/>
      <c r="AP969" s="12"/>
      <c r="AQ969" s="12"/>
      <c r="AR969" s="18" t="str" cm="1">
        <f t="array" ref="AR969">IFERROR(
    INDEX('Gantt Chart'!$D$9:$D$1000,
        SMALL(
            IF(('Gantt Chart'!$J$9:$J$1000=$AS$3) * ('Gantt Chart'!$L$9:$L$1000&lt;1),
                ROW('Gantt Chart'!$D$9:$D$1000)-MIN(ROW('Gantt Chart'!$D$9:$D$1000))+1,
                ""),
            ROW(A965))
        ),
    "")</f>
        <v/>
      </c>
      <c r="AS969" s="12"/>
      <c r="AT969" s="12"/>
      <c r="AU969" s="12"/>
      <c r="AV969" s="12"/>
      <c r="AW969" s="12"/>
      <c r="AX969" s="12"/>
      <c r="AY969" s="18" t="str" cm="1">
        <f t="array" ref="AY969">IFERROR(
    INDEX('Gantt Chart'!$D$9:$D$1000,
        SMALL(
            IF(('Gantt Chart'!$J$9:$J$1000=$AZ$3) * ('Gantt Chart'!$L$9:$L$1000&lt;1),
                ROW('Gantt Chart'!$D$9:$D$1000)-MIN(ROW('Gantt Chart'!$D$9:$D$1000))+1,
                ""),
            ROW(A965))
        ),
    "")</f>
        <v/>
      </c>
      <c r="AZ969" s="12"/>
      <c r="BA969" s="12"/>
      <c r="BB969" s="12"/>
      <c r="BC969" s="12"/>
      <c r="BD969" s="12"/>
      <c r="BE969" s="12"/>
      <c r="BF969" s="18" cm="1">
        <f t="array" ref="BF969">IFERROR(
    INDEX('Gantt Chart'!$D$9:$D$1000,
        SMALL(
            IF(('Gantt Chart'!$J$9:$J$1000=$BG$3) * ('Gantt Chart'!$L$9:$L$1000&lt;1),
                ROW('Gantt Chart'!$D$9:$D$1000)-MIN(ROW('Gantt Chart'!$D$9:$D$1000))+1,
                ""),
            ROW(A965))
        ),
    "")</f>
        <v>0</v>
      </c>
      <c r="BG969" s="12"/>
      <c r="BH969" s="12"/>
      <c r="BI969" s="12"/>
      <c r="BJ969" s="12"/>
      <c r="BK969" s="12"/>
      <c r="BL969" s="12"/>
      <c r="BM969" s="18" cm="1">
        <f t="array" ref="BM969">IFERROR(
    INDEX('Gantt Chart'!$D$9:$D$1000,
        SMALL(
            IF(('Gantt Chart'!$J$9:$J$1000=$BN$3) * ('Gantt Chart'!$L$9:$L$1000&lt;1),
                ROW('Gantt Chart'!$D$9:$D$1000)-MIN(ROW('Gantt Chart'!$D$9:$D$1000))+1,
                ""),
            ROW(A965))
        ),
    "")</f>
        <v>0</v>
      </c>
      <c r="BN969" s="12"/>
      <c r="BO969" s="12"/>
      <c r="BP969" s="12"/>
      <c r="BQ969" s="12"/>
      <c r="BR969" s="12"/>
      <c r="BS969" s="12"/>
      <c r="BT969" s="10"/>
    </row>
    <row r="970" spans="1:72" ht="16.899999999999999" customHeight="1" x14ac:dyDescent="0.2">
      <c r="A970" s="9"/>
      <c r="B970" s="18" t="str" cm="1">
        <f t="array" ref="B970">IFERROR(
    INDEX('Gantt Chart'!$D$9:$D$1000,
        SMALL(
            IF(('Gantt Chart'!$J$9:$J$1000=$C$3) * ('Gantt Chart'!$L$9:$L$1000&lt;1),
                ROW('Gantt Chart'!$D$9:$D$1000)-MIN(ROW('Gantt Chart'!$D$9:$D$1000))+1,
                ""),
            ROW(A966))
        ),
    "")</f>
        <v/>
      </c>
      <c r="C970" s="12"/>
      <c r="D970" s="316" t="str">
        <f>IFERROR(INDEX('Gantt Chart'!$H$9:$H$1000, MATCH($G973, 'Gantt Chart'!$D$9:$D$1000, 0)), "")</f>
        <v/>
      </c>
      <c r="E970" s="317" t="str">
        <f>IFERROR(VLOOKUP($G973, 'Gantt Chart'!$D$9:$E$1000, 2, FALSE), "")</f>
        <v/>
      </c>
      <c r="F970" s="317"/>
      <c r="G970" s="317"/>
      <c r="H970" s="12"/>
      <c r="I970" s="18" t="str" cm="1">
        <f t="array" ref="I970">IFERROR(
    INDEX('Gantt Chart'!$D$9:$D$1000,
        SMALL(
            IF(('Gantt Chart'!$J$9:$J$1000=$J$3) * ('Gantt Chart'!$L$9:$L$1000&lt;1),
                ROW('Gantt Chart'!$D$9:$D$1000)-MIN(ROW('Gantt Chart'!$D$9:$D$1000))+1,
                ""),
            ROW(A966))
        ),
    "")</f>
        <v/>
      </c>
      <c r="J970" s="12"/>
      <c r="K970" s="316" t="str">
        <f>IFERROR(INDEX('Gantt Chart'!$H$9:$H$1000, MATCH($N973, 'Gantt Chart'!$D$9:$D$1000, 0)), "")</f>
        <v/>
      </c>
      <c r="L970" s="317" t="str">
        <f>IFERROR(VLOOKUP($N973, 'Gantt Chart'!$D$9:$E$1000, 2, FALSE), "")</f>
        <v/>
      </c>
      <c r="M970" s="317"/>
      <c r="N970" s="317"/>
      <c r="O970" s="12"/>
      <c r="P970" s="18" t="str" cm="1">
        <f t="array" ref="P970">IFERROR(
    INDEX('Gantt Chart'!$D$9:$D$1000,
        SMALL(
            IF(('Gantt Chart'!$J$9:$J$1000=$Q$3) * ('Gantt Chart'!$L$9:$L$1000&lt;1),
                ROW('Gantt Chart'!$D$9:$D$1000)-MIN(ROW('Gantt Chart'!$D$9:$D$1000))+1,
                ""),
            ROW(A966))
        ),
    "")</f>
        <v/>
      </c>
      <c r="Q970" s="12"/>
      <c r="R970" s="316" t="str">
        <f>IFERROR(INDEX('Gantt Chart'!$H$9:$H$1000, MATCH($U973, 'Gantt Chart'!$D$9:$D$1000, 0)), "")</f>
        <v/>
      </c>
      <c r="S970" s="317" t="str">
        <f>IFERROR(VLOOKUP($U973, 'Gantt Chart'!$D$9:$E$1000, 2, FALSE), "")</f>
        <v/>
      </c>
      <c r="T970" s="317"/>
      <c r="U970" s="317"/>
      <c r="V970" s="12"/>
      <c r="W970" s="18" t="str" cm="1">
        <f t="array" ref="W970">IFERROR(
    INDEX('Gantt Chart'!$D$9:$D$1000,
        SMALL(
            IF(('Gantt Chart'!$J$9:$J$1000=$X$3) * ('Gantt Chart'!$L$9:$L$1000&lt;1),
                ROW('Gantt Chart'!$D$9:$D$1000)-MIN(ROW('Gantt Chart'!$D$9:$D$1000))+1,
                ""),
            ROW(A966))
        ),
    "")</f>
        <v/>
      </c>
      <c r="X970" s="12"/>
      <c r="Y970" s="316" t="str">
        <f>IFERROR(INDEX('Gantt Chart'!$H$9:$H$1000, MATCH($AB973, 'Gantt Chart'!$D$9:$D$1000, 0)), "")</f>
        <v/>
      </c>
      <c r="Z970" s="317" t="str">
        <f>IFERROR(VLOOKUP($AB973, 'Gantt Chart'!$D$9:$E$1000, 2, FALSE), "")</f>
        <v/>
      </c>
      <c r="AA970" s="317"/>
      <c r="AB970" s="317"/>
      <c r="AC970" s="12"/>
      <c r="AD970" s="18" t="str" cm="1">
        <f t="array" ref="AD970">IFERROR(
    INDEX('Gantt Chart'!$D$9:$D$1000,
        SMALL(
            IF(('Gantt Chart'!$J$9:$J$1000=$AE$3) * ('Gantt Chart'!$L$9:$L$1000&lt;1),
                ROW('Gantt Chart'!$D$9:$D$1000)-MIN(ROW('Gantt Chart'!$D$9:$D$1000))+1,
                ""),
            ROW(A966))
        ),
    "")</f>
        <v/>
      </c>
      <c r="AE970" s="12"/>
      <c r="AF970" s="316" t="str">
        <f>IFERROR(INDEX('Gantt Chart'!$H$9:$H$1000, MATCH($AI973, 'Gantt Chart'!$D$9:$D$1000, 0)), "")</f>
        <v/>
      </c>
      <c r="AG970" s="317" t="str">
        <f>IFERROR(VLOOKUP($AI973, 'Gantt Chart'!$D$9:$E$1000, 2, FALSE), "")</f>
        <v/>
      </c>
      <c r="AH970" s="317"/>
      <c r="AI970" s="317"/>
      <c r="AJ970" s="12"/>
      <c r="AK970" s="18" t="str" cm="1">
        <f t="array" ref="AK970">IFERROR(
    INDEX('Gantt Chart'!$D$9:$D$1000,
        SMALL(
            IF(('Gantt Chart'!$J$9:$J$1000=$AL$3) * ('Gantt Chart'!$L$9:$L$1000&lt;1),
                ROW('Gantt Chart'!$D$9:$D$1000)-MIN(ROW('Gantt Chart'!$D$9:$D$1000))+1,
                ""),
            ROW(A966))
        ),
    "")</f>
        <v/>
      </c>
      <c r="AL970" s="12"/>
      <c r="AM970" s="316" t="str">
        <f>IFERROR(INDEX('Gantt Chart'!$H$9:$H$1000, MATCH($AP973, 'Gantt Chart'!$D$9:$D$1000, 0)), "")</f>
        <v/>
      </c>
      <c r="AN970" s="317" t="str">
        <f>IFERROR(VLOOKUP($AP973, 'Gantt Chart'!$D$9:$E$1000, 2, FALSE), "")</f>
        <v/>
      </c>
      <c r="AO970" s="317"/>
      <c r="AP970" s="317"/>
      <c r="AQ970" s="12"/>
      <c r="AR970" s="18" t="str" cm="1">
        <f t="array" ref="AR970">IFERROR(
    INDEX('Gantt Chart'!$D$9:$D$1000,
        SMALL(
            IF(('Gantt Chart'!$J$9:$J$1000=$AS$3) * ('Gantt Chart'!$L$9:$L$1000&lt;1),
                ROW('Gantt Chart'!$D$9:$D$1000)-MIN(ROW('Gantt Chart'!$D$9:$D$1000))+1,
                ""),
            ROW(A966))
        ),
    "")</f>
        <v/>
      </c>
      <c r="AS970" s="12"/>
      <c r="AT970" s="316" t="str">
        <f>IFERROR(INDEX('Gantt Chart'!$H$9:$H$1000, MATCH($AW973, 'Gantt Chart'!$D$9:$D$1000, 0)), "")</f>
        <v/>
      </c>
      <c r="AU970" s="317" t="str">
        <f>IFERROR(VLOOKUP($AW973, 'Gantt Chart'!$D$9:$E$1000, 2, FALSE), "")</f>
        <v/>
      </c>
      <c r="AV970" s="317"/>
      <c r="AW970" s="317"/>
      <c r="AX970" s="12"/>
      <c r="AY970" s="18" t="str" cm="1">
        <f t="array" ref="AY970">IFERROR(
    INDEX('Gantt Chart'!$D$9:$D$1000,
        SMALL(
            IF(('Gantt Chart'!$J$9:$J$1000=$AZ$3) * ('Gantt Chart'!$L$9:$L$1000&lt;1),
                ROW('Gantt Chart'!$D$9:$D$1000)-MIN(ROW('Gantt Chart'!$D$9:$D$1000))+1,
                ""),
            ROW(A966))
        ),
    "")</f>
        <v/>
      </c>
      <c r="AZ970" s="12"/>
      <c r="BA970" s="316" t="str">
        <f>IFERROR(INDEX('Gantt Chart'!$H$9:$H$1000, MATCH($BD973, 'Gantt Chart'!$D$9:$D$1000, 0)), "")</f>
        <v/>
      </c>
      <c r="BB970" s="317" t="str">
        <f>IFERROR(VLOOKUP($BD973, 'Gantt Chart'!$D$9:$E$1000, 2, FALSE), "")</f>
        <v/>
      </c>
      <c r="BC970" s="317"/>
      <c r="BD970" s="317"/>
      <c r="BE970" s="12"/>
      <c r="BF970" s="18" cm="1">
        <f t="array" ref="BF970">IFERROR(
    INDEX('Gantt Chart'!$D$9:$D$1000,
        SMALL(
            IF(('Gantt Chart'!$J$9:$J$1000=$BG$3) * ('Gantt Chart'!$L$9:$L$1000&lt;1),
                ROW('Gantt Chart'!$D$9:$D$1000)-MIN(ROW('Gantt Chart'!$D$9:$D$1000))+1,
                ""),
            ROW(A966))
        ),
    "")</f>
        <v>0</v>
      </c>
      <c r="BG970" s="12"/>
      <c r="BH970" s="316" t="str">
        <f>IFERROR(INDEX('Gantt Chart'!$H$9:$H$1000, MATCH($BK973, 'Gantt Chart'!$D$9:$D$1000, 0)), "")</f>
        <v/>
      </c>
      <c r="BI970" s="317" t="str">
        <f>IFERROR(VLOOKUP($BK973, 'Gantt Chart'!$D$9:$E$1000, 2, FALSE), "")</f>
        <v/>
      </c>
      <c r="BJ970" s="317"/>
      <c r="BK970" s="317"/>
      <c r="BL970" s="12"/>
      <c r="BM970" s="18" cm="1">
        <f t="array" ref="BM970">IFERROR(
    INDEX('Gantt Chart'!$D$9:$D$1000,
        SMALL(
            IF(('Gantt Chart'!$J$9:$J$1000=$BN$3) * ('Gantt Chart'!$L$9:$L$1000&lt;1),
                ROW('Gantt Chart'!$D$9:$D$1000)-MIN(ROW('Gantt Chart'!$D$9:$D$1000))+1,
                ""),
            ROW(A966))
        ),
    "")</f>
        <v>0</v>
      </c>
      <c r="BN970" s="12"/>
      <c r="BO970" s="316" t="str">
        <f>IFERROR(INDEX('Gantt Chart'!$H$9:$H$1000, MATCH($BR973, 'Gantt Chart'!$D$9:$D$1000, 0)), "")</f>
        <v/>
      </c>
      <c r="BP970" s="317" t="str">
        <f>IFERROR(VLOOKUP($BR973, 'Gantt Chart'!$D$9:$E$1000, 2, FALSE), "")</f>
        <v/>
      </c>
      <c r="BQ970" s="317"/>
      <c r="BR970" s="317"/>
      <c r="BS970" s="12"/>
      <c r="BT970" s="10"/>
    </row>
    <row r="971" spans="1:72" x14ac:dyDescent="0.2">
      <c r="A971" s="9"/>
      <c r="B971" s="18" t="str" cm="1">
        <f t="array" ref="B971">IFERROR(
    INDEX('Gantt Chart'!$D$9:$D$1000,
        SMALL(
            IF(('Gantt Chart'!$J$9:$J$1000=$C$3) * ('Gantt Chart'!$L$9:$L$1000&lt;1),
                ROW('Gantt Chart'!$D$9:$D$1000)-MIN(ROW('Gantt Chart'!$D$9:$D$1000))+1,
                ""),
            ROW(A967))
        ),
    "")</f>
        <v/>
      </c>
      <c r="C971" s="12"/>
      <c r="D971" s="316"/>
      <c r="E971" s="318" t="str">
        <f>IFERROR(INDEX('Gantt Chart'!$C$9:$C$1000, MATCH($G973, 'Gantt Chart'!$D$9:$D$1000, 0)), "")</f>
        <v/>
      </c>
      <c r="F971" s="318"/>
      <c r="G971" s="318"/>
      <c r="H971" s="12"/>
      <c r="I971" s="18" t="str" cm="1">
        <f t="array" ref="I971">IFERROR(
    INDEX('Gantt Chart'!$D$9:$D$1000,
        SMALL(
            IF(('Gantt Chart'!$J$9:$J$1000=$J$3) * ('Gantt Chart'!$L$9:$L$1000&lt;1),
                ROW('Gantt Chart'!$D$9:$D$1000)-MIN(ROW('Gantt Chart'!$D$9:$D$1000))+1,
                ""),
            ROW(A967))
        ),
    "")</f>
        <v/>
      </c>
      <c r="J971" s="12"/>
      <c r="K971" s="316"/>
      <c r="L971" s="318" t="str">
        <f>IFERROR(INDEX('Gantt Chart'!$C$9:$C$1000, MATCH($N973, 'Gantt Chart'!$D$9:$D$1000, 0)), "")</f>
        <v/>
      </c>
      <c r="M971" s="318"/>
      <c r="N971" s="318"/>
      <c r="O971" s="12"/>
      <c r="P971" s="18" t="str" cm="1">
        <f t="array" ref="P971">IFERROR(
    INDEX('Gantt Chart'!$D$9:$D$1000,
        SMALL(
            IF(('Gantt Chart'!$J$9:$J$1000=$Q$3) * ('Gantt Chart'!$L$9:$L$1000&lt;1),
                ROW('Gantt Chart'!$D$9:$D$1000)-MIN(ROW('Gantt Chart'!$D$9:$D$1000))+1,
                ""),
            ROW(A967))
        ),
    "")</f>
        <v/>
      </c>
      <c r="Q971" s="12"/>
      <c r="R971" s="316"/>
      <c r="S971" s="318" t="str">
        <f>IFERROR(INDEX('Gantt Chart'!$C$9:$C$1000, MATCH($U973, 'Gantt Chart'!$D$9:$D$1000, 0)), "")</f>
        <v/>
      </c>
      <c r="T971" s="318"/>
      <c r="U971" s="318"/>
      <c r="V971" s="12"/>
      <c r="W971" s="18" t="str" cm="1">
        <f t="array" ref="W971">IFERROR(
    INDEX('Gantt Chart'!$D$9:$D$1000,
        SMALL(
            IF(('Gantt Chart'!$J$9:$J$1000=$X$3) * ('Gantt Chart'!$L$9:$L$1000&lt;1),
                ROW('Gantt Chart'!$D$9:$D$1000)-MIN(ROW('Gantt Chart'!$D$9:$D$1000))+1,
                ""),
            ROW(A967))
        ),
    "")</f>
        <v/>
      </c>
      <c r="X971" s="12"/>
      <c r="Y971" s="316"/>
      <c r="Z971" s="318" t="str">
        <f>IFERROR(INDEX('Gantt Chart'!$C$9:$C$1000, MATCH($AB973, 'Gantt Chart'!$D$9:$D$1000, 0)), "")</f>
        <v/>
      </c>
      <c r="AA971" s="318"/>
      <c r="AB971" s="318"/>
      <c r="AC971" s="12"/>
      <c r="AD971" s="18" t="str" cm="1">
        <f t="array" ref="AD971">IFERROR(
    INDEX('Gantt Chart'!$D$9:$D$1000,
        SMALL(
            IF(('Gantt Chart'!$J$9:$J$1000=$AE$3) * ('Gantt Chart'!$L$9:$L$1000&lt;1),
                ROW('Gantt Chart'!$D$9:$D$1000)-MIN(ROW('Gantt Chart'!$D$9:$D$1000))+1,
                ""),
            ROW(A967))
        ),
    "")</f>
        <v/>
      </c>
      <c r="AE971" s="12"/>
      <c r="AF971" s="316"/>
      <c r="AG971" s="318" t="str">
        <f>IFERROR(INDEX('Gantt Chart'!$C$9:$C$1000, MATCH($AI973, 'Gantt Chart'!$D$9:$D$1000, 0)), "")</f>
        <v/>
      </c>
      <c r="AH971" s="318"/>
      <c r="AI971" s="318"/>
      <c r="AJ971" s="12"/>
      <c r="AK971" s="18" t="str" cm="1">
        <f t="array" ref="AK971">IFERROR(
    INDEX('Gantt Chart'!$D$9:$D$1000,
        SMALL(
            IF(('Gantt Chart'!$J$9:$J$1000=$AL$3) * ('Gantt Chart'!$L$9:$L$1000&lt;1),
                ROW('Gantt Chart'!$D$9:$D$1000)-MIN(ROW('Gantt Chart'!$D$9:$D$1000))+1,
                ""),
            ROW(A967))
        ),
    "")</f>
        <v/>
      </c>
      <c r="AL971" s="12"/>
      <c r="AM971" s="316"/>
      <c r="AN971" s="318" t="str">
        <f>IFERROR(INDEX('Gantt Chart'!$C$9:$C$1000, MATCH($AP973, 'Gantt Chart'!$D$9:$D$1000, 0)), "")</f>
        <v/>
      </c>
      <c r="AO971" s="318"/>
      <c r="AP971" s="318"/>
      <c r="AQ971" s="12"/>
      <c r="AR971" s="18" t="str" cm="1">
        <f t="array" ref="AR971">IFERROR(
    INDEX('Gantt Chart'!$D$9:$D$1000,
        SMALL(
            IF(('Gantt Chart'!$J$9:$J$1000=$AS$3) * ('Gantt Chart'!$L$9:$L$1000&lt;1),
                ROW('Gantt Chart'!$D$9:$D$1000)-MIN(ROW('Gantt Chart'!$D$9:$D$1000))+1,
                ""),
            ROW(A967))
        ),
    "")</f>
        <v/>
      </c>
      <c r="AS971" s="12"/>
      <c r="AT971" s="316"/>
      <c r="AU971" s="318" t="str">
        <f>IFERROR(INDEX('Gantt Chart'!$C$9:$C$1000, MATCH($AW973, 'Gantt Chart'!$D$9:$D$1000, 0)), "")</f>
        <v/>
      </c>
      <c r="AV971" s="318"/>
      <c r="AW971" s="318"/>
      <c r="AX971" s="12"/>
      <c r="AY971" s="18" t="str" cm="1">
        <f t="array" ref="AY971">IFERROR(
    INDEX('Gantt Chart'!$D$9:$D$1000,
        SMALL(
            IF(('Gantt Chart'!$J$9:$J$1000=$AZ$3) * ('Gantt Chart'!$L$9:$L$1000&lt;1),
                ROW('Gantt Chart'!$D$9:$D$1000)-MIN(ROW('Gantt Chart'!$D$9:$D$1000))+1,
                ""),
            ROW(A967))
        ),
    "")</f>
        <v/>
      </c>
      <c r="AZ971" s="12"/>
      <c r="BA971" s="316"/>
      <c r="BB971" s="318" t="str">
        <f>IFERROR(INDEX('Gantt Chart'!$C$9:$C$1000, MATCH($BD973, 'Gantt Chart'!$D$9:$D$1000, 0)), "")</f>
        <v/>
      </c>
      <c r="BC971" s="318"/>
      <c r="BD971" s="318"/>
      <c r="BE971" s="12"/>
      <c r="BF971" s="18" cm="1">
        <f t="array" ref="BF971">IFERROR(
    INDEX('Gantt Chart'!$D$9:$D$1000,
        SMALL(
            IF(('Gantt Chart'!$J$9:$J$1000=$BG$3) * ('Gantt Chart'!$L$9:$L$1000&lt;1),
                ROW('Gantt Chart'!$D$9:$D$1000)-MIN(ROW('Gantt Chart'!$D$9:$D$1000))+1,
                ""),
            ROW(A967))
        ),
    "")</f>
        <v>0</v>
      </c>
      <c r="BG971" s="12"/>
      <c r="BH971" s="316"/>
      <c r="BI971" s="318" t="str">
        <f>IFERROR(INDEX('Gantt Chart'!$C$9:$C$1000, MATCH($BK973, 'Gantt Chart'!$D$9:$D$1000, 0)), "")</f>
        <v/>
      </c>
      <c r="BJ971" s="318"/>
      <c r="BK971" s="318"/>
      <c r="BL971" s="12"/>
      <c r="BM971" s="18" cm="1">
        <f t="array" ref="BM971">IFERROR(
    INDEX('Gantt Chart'!$D$9:$D$1000,
        SMALL(
            IF(('Gantt Chart'!$J$9:$J$1000=$BN$3) * ('Gantt Chart'!$L$9:$L$1000&lt;1),
                ROW('Gantt Chart'!$D$9:$D$1000)-MIN(ROW('Gantt Chart'!$D$9:$D$1000))+1,
                ""),
            ROW(A967))
        ),
    "")</f>
        <v>0</v>
      </c>
      <c r="BN971" s="12"/>
      <c r="BO971" s="316"/>
      <c r="BP971" s="318" t="str">
        <f>IFERROR(INDEX('Gantt Chart'!$C$9:$C$1000, MATCH($BR973, 'Gantt Chart'!$D$9:$D$1000, 0)), "")</f>
        <v/>
      </c>
      <c r="BQ971" s="318"/>
      <c r="BR971" s="318"/>
      <c r="BS971" s="12"/>
      <c r="BT971" s="10"/>
    </row>
    <row r="972" spans="1:72" x14ac:dyDescent="0.2">
      <c r="A972" s="9"/>
      <c r="B972" s="18" t="str" cm="1">
        <f t="array" ref="B972">IFERROR(
    INDEX('Gantt Chart'!$D$9:$D$1000,
        SMALL(
            IF(('Gantt Chart'!$J$9:$J$1000=$C$3) * ('Gantt Chart'!$L$9:$L$1000&lt;1),
                ROW('Gantt Chart'!$D$9:$D$1000)-MIN(ROW('Gantt Chart'!$D$9:$D$1000))+1,
                ""),
            ROW(A968))
        ),
    "")</f>
        <v/>
      </c>
      <c r="C972" s="12"/>
      <c r="D972" s="316"/>
      <c r="E972" s="319" t="str">
        <f>IFERROR(INDEX('Gantt Chart'!$M$9:$M$1000, MATCH($G973, 'Gantt Chart'!$D$9:$D$1000, 0)), "")</f>
        <v/>
      </c>
      <c r="F972" s="319"/>
      <c r="G972" s="319"/>
      <c r="H972" s="12"/>
      <c r="I972" s="18" t="str" cm="1">
        <f t="array" ref="I972">IFERROR(
    INDEX('Gantt Chart'!$D$9:$D$1000,
        SMALL(
            IF(('Gantt Chart'!$J$9:$J$1000=$J$3) * ('Gantt Chart'!$L$9:$L$1000&lt;1),
                ROW('Gantt Chart'!$D$9:$D$1000)-MIN(ROW('Gantt Chart'!$D$9:$D$1000))+1,
                ""),
            ROW(A968))
        ),
    "")</f>
        <v/>
      </c>
      <c r="J972" s="12"/>
      <c r="K972" s="316"/>
      <c r="L972" s="319" t="str">
        <f>IFERROR(INDEX('Gantt Chart'!$M$9:$M$1000, MATCH($N973, 'Gantt Chart'!$D$9:$D$1000, 0)), "")</f>
        <v/>
      </c>
      <c r="M972" s="319"/>
      <c r="N972" s="319"/>
      <c r="O972" s="12"/>
      <c r="P972" s="18" t="str" cm="1">
        <f t="array" ref="P972">IFERROR(
    INDEX('Gantt Chart'!$D$9:$D$1000,
        SMALL(
            IF(('Gantt Chart'!$J$9:$J$1000=$Q$3) * ('Gantt Chart'!$L$9:$L$1000&lt;1),
                ROW('Gantt Chart'!$D$9:$D$1000)-MIN(ROW('Gantt Chart'!$D$9:$D$1000))+1,
                ""),
            ROW(A968))
        ),
    "")</f>
        <v/>
      </c>
      <c r="Q972" s="12"/>
      <c r="R972" s="316"/>
      <c r="S972" s="319" t="str">
        <f>IFERROR(INDEX('Gantt Chart'!$M$9:$M$1000, MATCH($U973, 'Gantt Chart'!$D$9:$D$1000, 0)), "")</f>
        <v/>
      </c>
      <c r="T972" s="319"/>
      <c r="U972" s="319"/>
      <c r="V972" s="12"/>
      <c r="W972" s="18" t="str" cm="1">
        <f t="array" ref="W972">IFERROR(
    INDEX('Gantt Chart'!$D$9:$D$1000,
        SMALL(
            IF(('Gantt Chart'!$J$9:$J$1000=$X$3) * ('Gantt Chart'!$L$9:$L$1000&lt;1),
                ROW('Gantt Chart'!$D$9:$D$1000)-MIN(ROW('Gantt Chart'!$D$9:$D$1000))+1,
                ""),
            ROW(A968))
        ),
    "")</f>
        <v/>
      </c>
      <c r="X972" s="12"/>
      <c r="Y972" s="316"/>
      <c r="Z972" s="319" t="str">
        <f>IFERROR(INDEX('Gantt Chart'!$M$9:$M$1000, MATCH($AB973, 'Gantt Chart'!$D$9:$D$1000, 0)), "")</f>
        <v/>
      </c>
      <c r="AA972" s="319"/>
      <c r="AB972" s="319"/>
      <c r="AC972" s="12"/>
      <c r="AD972" s="18" t="str" cm="1">
        <f t="array" ref="AD972">IFERROR(
    INDEX('Gantt Chart'!$D$9:$D$1000,
        SMALL(
            IF(('Gantt Chart'!$J$9:$J$1000=$AE$3) * ('Gantt Chart'!$L$9:$L$1000&lt;1),
                ROW('Gantt Chart'!$D$9:$D$1000)-MIN(ROW('Gantt Chart'!$D$9:$D$1000))+1,
                ""),
            ROW(A968))
        ),
    "")</f>
        <v/>
      </c>
      <c r="AE972" s="12"/>
      <c r="AF972" s="316"/>
      <c r="AG972" s="319" t="str">
        <f>IFERROR(INDEX('Gantt Chart'!$M$9:$M$1000, MATCH($AI973, 'Gantt Chart'!$D$9:$D$1000, 0)), "")</f>
        <v/>
      </c>
      <c r="AH972" s="319"/>
      <c r="AI972" s="319"/>
      <c r="AJ972" s="12"/>
      <c r="AK972" s="18" t="str" cm="1">
        <f t="array" ref="AK972">IFERROR(
    INDEX('Gantt Chart'!$D$9:$D$1000,
        SMALL(
            IF(('Gantt Chart'!$J$9:$J$1000=$AL$3) * ('Gantt Chart'!$L$9:$L$1000&lt;1),
                ROW('Gantt Chart'!$D$9:$D$1000)-MIN(ROW('Gantt Chart'!$D$9:$D$1000))+1,
                ""),
            ROW(A968))
        ),
    "")</f>
        <v/>
      </c>
      <c r="AL972" s="12"/>
      <c r="AM972" s="316"/>
      <c r="AN972" s="319" t="str">
        <f>IFERROR(INDEX('Gantt Chart'!$M$9:$M$1000, MATCH($AP973, 'Gantt Chart'!$D$9:$D$1000, 0)), "")</f>
        <v/>
      </c>
      <c r="AO972" s="319"/>
      <c r="AP972" s="319"/>
      <c r="AQ972" s="12"/>
      <c r="AR972" s="18" t="str" cm="1">
        <f t="array" ref="AR972">IFERROR(
    INDEX('Gantt Chart'!$D$9:$D$1000,
        SMALL(
            IF(('Gantt Chart'!$J$9:$J$1000=$AS$3) * ('Gantt Chart'!$L$9:$L$1000&lt;1),
                ROW('Gantt Chart'!$D$9:$D$1000)-MIN(ROW('Gantt Chart'!$D$9:$D$1000))+1,
                ""),
            ROW(A968))
        ),
    "")</f>
        <v/>
      </c>
      <c r="AS972" s="12"/>
      <c r="AT972" s="316"/>
      <c r="AU972" s="319" t="str">
        <f>IFERROR(INDEX('Gantt Chart'!$M$9:$M$1000, MATCH($AW973, 'Gantt Chart'!$D$9:$D$1000, 0)), "")</f>
        <v/>
      </c>
      <c r="AV972" s="319"/>
      <c r="AW972" s="319"/>
      <c r="AX972" s="12"/>
      <c r="AY972" s="18" t="str" cm="1">
        <f t="array" ref="AY972">IFERROR(
    INDEX('Gantt Chart'!$D$9:$D$1000,
        SMALL(
            IF(('Gantt Chart'!$J$9:$J$1000=$AZ$3) * ('Gantt Chart'!$L$9:$L$1000&lt;1),
                ROW('Gantt Chart'!$D$9:$D$1000)-MIN(ROW('Gantt Chart'!$D$9:$D$1000))+1,
                ""),
            ROW(A968))
        ),
    "")</f>
        <v/>
      </c>
      <c r="AZ972" s="12"/>
      <c r="BA972" s="316"/>
      <c r="BB972" s="319" t="str">
        <f>IFERROR(INDEX('Gantt Chart'!$M$9:$M$1000, MATCH($BD973, 'Gantt Chart'!$D$9:$D$1000, 0)), "")</f>
        <v/>
      </c>
      <c r="BC972" s="319"/>
      <c r="BD972" s="319"/>
      <c r="BE972" s="12"/>
      <c r="BF972" s="18" cm="1">
        <f t="array" ref="BF972">IFERROR(
    INDEX('Gantt Chart'!$D$9:$D$1000,
        SMALL(
            IF(('Gantt Chart'!$J$9:$J$1000=$BG$3) * ('Gantt Chart'!$L$9:$L$1000&lt;1),
                ROW('Gantt Chart'!$D$9:$D$1000)-MIN(ROW('Gantt Chart'!$D$9:$D$1000))+1,
                ""),
            ROW(A968))
        ),
    "")</f>
        <v>0</v>
      </c>
      <c r="BG972" s="12"/>
      <c r="BH972" s="316"/>
      <c r="BI972" s="319" t="str">
        <f>IFERROR(INDEX('Gantt Chart'!$M$9:$M$1000, MATCH($BK973, 'Gantt Chart'!$D$9:$D$1000, 0)), "")</f>
        <v/>
      </c>
      <c r="BJ972" s="319"/>
      <c r="BK972" s="319"/>
      <c r="BL972" s="12"/>
      <c r="BM972" s="18" cm="1">
        <f t="array" ref="BM972">IFERROR(
    INDEX('Gantt Chart'!$D$9:$D$1000,
        SMALL(
            IF(('Gantt Chart'!$J$9:$J$1000=$BN$3) * ('Gantt Chart'!$L$9:$L$1000&lt;1),
                ROW('Gantt Chart'!$D$9:$D$1000)-MIN(ROW('Gantt Chart'!$D$9:$D$1000))+1,
                ""),
            ROW(A968))
        ),
    "")</f>
        <v>0</v>
      </c>
      <c r="BN972" s="12"/>
      <c r="BO972" s="316"/>
      <c r="BP972" s="319" t="str">
        <f>IFERROR(INDEX('Gantt Chart'!$M$9:$M$1000, MATCH($BR973, 'Gantt Chart'!$D$9:$D$1000, 0)), "")</f>
        <v/>
      </c>
      <c r="BQ972" s="319"/>
      <c r="BR972" s="319"/>
      <c r="BS972" s="12"/>
      <c r="BT972" s="10"/>
    </row>
    <row r="973" spans="1:72" x14ac:dyDescent="0.2">
      <c r="A973" s="9"/>
      <c r="B973" s="18" t="str" cm="1">
        <f t="array" ref="B973">IFERROR(
    INDEX('Gantt Chart'!$D$9:$D$1000,
        SMALL(
            IF(('Gantt Chart'!$J$9:$J$1000=$C$3) * ('Gantt Chart'!$L$9:$L$1000&lt;1),
                ROW('Gantt Chart'!$D$9:$D$1000)-MIN(ROW('Gantt Chart'!$D$9:$D$1000))+1,
                ""),
            ROW(A969))
        ),
    "")</f>
        <v/>
      </c>
      <c r="C973" s="12"/>
      <c r="D973" s="316"/>
      <c r="E973" s="320" t="str">
        <f>IFERROR(INDEX('Gantt Chart'!$L$9:$L$1000, MATCH($G973, 'Gantt Chart'!$D$9:$D$1000, 0)), "")</f>
        <v/>
      </c>
      <c r="F973" s="320"/>
      <c r="G973" s="13" t="str" cm="1">
        <f t="array" ref="G973">IF(INDEX($B$5:$B$999, CEILING((ROW()-5)/5, 1))="", "", INDEX($B$5:$B$999, CEILING((ROW()-5)/5, 1)))</f>
        <v/>
      </c>
      <c r="H973" s="12"/>
      <c r="I973" s="18" t="str" cm="1">
        <f t="array" ref="I973">IFERROR(
    INDEX('Gantt Chart'!$D$9:$D$1000,
        SMALL(
            IF(('Gantt Chart'!$J$9:$J$1000=$J$3) * ('Gantt Chart'!$L$9:$L$1000&lt;1),
                ROW('Gantt Chart'!$D$9:$D$1000)-MIN(ROW('Gantt Chart'!$D$9:$D$1000))+1,
                ""),
            ROW(A969))
        ),
    "")</f>
        <v/>
      </c>
      <c r="J973" s="12"/>
      <c r="K973" s="316"/>
      <c r="L973" s="320" t="str">
        <f>IFERROR(INDEX('Gantt Chart'!$L$9:$L$1000, MATCH($N973, 'Gantt Chart'!$D$9:$D$1000, 0)), "")</f>
        <v/>
      </c>
      <c r="M973" s="320"/>
      <c r="N973" s="13" t="str" cm="1">
        <f t="array" ref="N973">IF(INDEX($I$5:$I$999, CEILING((ROW()-5)/5, 1))="", "", INDEX($I$5:$I$999, CEILING((ROW()-5)/5, 1)))</f>
        <v/>
      </c>
      <c r="O973" s="12"/>
      <c r="P973" s="18" t="str" cm="1">
        <f t="array" ref="P973">IFERROR(
    INDEX('Gantt Chart'!$D$9:$D$1000,
        SMALL(
            IF(('Gantt Chart'!$J$9:$J$1000=$Q$3) * ('Gantt Chart'!$L$9:$L$1000&lt;1),
                ROW('Gantt Chart'!$D$9:$D$1000)-MIN(ROW('Gantt Chart'!$D$9:$D$1000))+1,
                ""),
            ROW(A969))
        ),
    "")</f>
        <v/>
      </c>
      <c r="Q973" s="12"/>
      <c r="R973" s="316"/>
      <c r="S973" s="320" t="str">
        <f>IFERROR(INDEX('Gantt Chart'!$L$9:$L$1000, MATCH($U973, 'Gantt Chart'!$D$9:$D$1000, 0)), "")</f>
        <v/>
      </c>
      <c r="T973" s="320"/>
      <c r="U973" s="13" t="str" cm="1">
        <f t="array" ref="U973">IF(INDEX($P$5:$P$999, CEILING((ROW()-5)/5, 1))="", "", INDEX($P$5:$P$999, CEILING((ROW()-5)/5, 1)))</f>
        <v/>
      </c>
      <c r="V973" s="12"/>
      <c r="W973" s="18" t="str" cm="1">
        <f t="array" ref="W973">IFERROR(
    INDEX('Gantt Chart'!$D$9:$D$1000,
        SMALL(
            IF(('Gantt Chart'!$J$9:$J$1000=$X$3) * ('Gantt Chart'!$L$9:$L$1000&lt;1),
                ROW('Gantt Chart'!$D$9:$D$1000)-MIN(ROW('Gantt Chart'!$D$9:$D$1000))+1,
                ""),
            ROW(A969))
        ),
    "")</f>
        <v/>
      </c>
      <c r="X973" s="12"/>
      <c r="Y973" s="316"/>
      <c r="Z973" s="320" t="str">
        <f>IFERROR(INDEX('Gantt Chart'!$L$9:$L$1000, MATCH($AB973, 'Gantt Chart'!$D$9:$D$1000, 0)), "")</f>
        <v/>
      </c>
      <c r="AA973" s="320"/>
      <c r="AB973" s="13" t="str" cm="1">
        <f t="array" ref="AB973">IF(INDEX($W$5:$W$999, CEILING((ROW()-5)/5, 1))="", "", INDEX($W$5:$W$999, CEILING((ROW()-5)/5, 1)))</f>
        <v/>
      </c>
      <c r="AC973" s="12"/>
      <c r="AD973" s="18" t="str" cm="1">
        <f t="array" ref="AD973">IFERROR(
    INDEX('Gantt Chart'!$D$9:$D$1000,
        SMALL(
            IF(('Gantt Chart'!$J$9:$J$1000=$AE$3) * ('Gantt Chart'!$L$9:$L$1000&lt;1),
                ROW('Gantt Chart'!$D$9:$D$1000)-MIN(ROW('Gantt Chart'!$D$9:$D$1000))+1,
                ""),
            ROW(A969))
        ),
    "")</f>
        <v/>
      </c>
      <c r="AE973" s="12"/>
      <c r="AF973" s="316"/>
      <c r="AG973" s="320" t="str">
        <f>IFERROR(INDEX('Gantt Chart'!$L$9:$L$1000, MATCH($AI973, 'Gantt Chart'!$D$9:$D$1000, 0)), "")</f>
        <v/>
      </c>
      <c r="AH973" s="320"/>
      <c r="AI973" s="13" t="str" cm="1">
        <f t="array" ref="AI973">IF(INDEX($AD$5:$AD$999, CEILING((ROW()-5)/5, 1))="", "", INDEX($AD$5:$AD$999, CEILING((ROW()-5)/5, 1)))</f>
        <v/>
      </c>
      <c r="AJ973" s="12"/>
      <c r="AK973" s="18" t="str" cm="1">
        <f t="array" ref="AK973">IFERROR(
    INDEX('Gantt Chart'!$D$9:$D$1000,
        SMALL(
            IF(('Gantt Chart'!$J$9:$J$1000=$AL$3) * ('Gantt Chart'!$L$9:$L$1000&lt;1),
                ROW('Gantt Chart'!$D$9:$D$1000)-MIN(ROW('Gantt Chart'!$D$9:$D$1000))+1,
                ""),
            ROW(A969))
        ),
    "")</f>
        <v/>
      </c>
      <c r="AL973" s="12"/>
      <c r="AM973" s="316"/>
      <c r="AN973" s="320" t="str">
        <f>IFERROR(INDEX('Gantt Chart'!$L$9:$L$1000, MATCH($AP973, 'Gantt Chart'!$D$9:$D$1000, 0)), "")</f>
        <v/>
      </c>
      <c r="AO973" s="320"/>
      <c r="AP973" s="13" t="str" cm="1">
        <f t="array" ref="AP973">IF(INDEX($AK$5:$AK$999, CEILING((ROW()-5)/5, 1))="", "", INDEX($AK$5:$AK$999, CEILING((ROW()-5)/5, 1)))</f>
        <v/>
      </c>
      <c r="AQ973" s="12"/>
      <c r="AR973" s="18" t="str" cm="1">
        <f t="array" ref="AR973">IFERROR(
    INDEX('Gantt Chart'!$D$9:$D$1000,
        SMALL(
            IF(('Gantt Chart'!$J$9:$J$1000=$AS$3) * ('Gantt Chart'!$L$9:$L$1000&lt;1),
                ROW('Gantt Chart'!$D$9:$D$1000)-MIN(ROW('Gantt Chart'!$D$9:$D$1000))+1,
                ""),
            ROW(A969))
        ),
    "")</f>
        <v/>
      </c>
      <c r="AS973" s="12"/>
      <c r="AT973" s="316"/>
      <c r="AU973" s="320" t="str">
        <f>IFERROR(INDEX('Gantt Chart'!$L$9:$L$1000, MATCH($AW973, 'Gantt Chart'!$D$9:$D$1000, 0)), "")</f>
        <v/>
      </c>
      <c r="AV973" s="320"/>
      <c r="AW973" s="13" t="str" cm="1">
        <f t="array" ref="AW973">IF(INDEX($AR$5:$AR$999, CEILING((ROW()-5)/5, 1))="", "", INDEX($AR$5:$AR$999, CEILING((ROW()-5)/5, 1)))</f>
        <v/>
      </c>
      <c r="AX973" s="12"/>
      <c r="AY973" s="18" t="str" cm="1">
        <f t="array" ref="AY973">IFERROR(
    INDEX('Gantt Chart'!$D$9:$D$1000,
        SMALL(
            IF(('Gantt Chart'!$J$9:$J$1000=$AZ$3) * ('Gantt Chart'!$L$9:$L$1000&lt;1),
                ROW('Gantt Chart'!$D$9:$D$1000)-MIN(ROW('Gantt Chart'!$D$9:$D$1000))+1,
                ""),
            ROW(A969))
        ),
    "")</f>
        <v/>
      </c>
      <c r="AZ973" s="12"/>
      <c r="BA973" s="316"/>
      <c r="BB973" s="320" t="str">
        <f>IFERROR(INDEX('Gantt Chart'!$L$9:$L$1000, MATCH($BD973, 'Gantt Chart'!$D$9:$D$1000, 0)), "")</f>
        <v/>
      </c>
      <c r="BC973" s="320"/>
      <c r="BD973" s="13" t="str" cm="1">
        <f t="array" ref="BD973">IF(INDEX($AY$5:$AY$999, CEILING((ROW()-5)/5, 1))="", "", INDEX($AY$5:$AY$999, CEILING((ROW()-5)/5, 1)))</f>
        <v/>
      </c>
      <c r="BE973" s="12"/>
      <c r="BF973" s="18" cm="1">
        <f t="array" ref="BF973">IFERROR(
    INDEX('Gantt Chart'!$D$9:$D$1000,
        SMALL(
            IF(('Gantt Chart'!$J$9:$J$1000=$BG$3) * ('Gantt Chart'!$L$9:$L$1000&lt;1),
                ROW('Gantt Chart'!$D$9:$D$1000)-MIN(ROW('Gantt Chart'!$D$9:$D$1000))+1,
                ""),
            ROW(A969))
        ),
    "")</f>
        <v>0</v>
      </c>
      <c r="BG973" s="12"/>
      <c r="BH973" s="316"/>
      <c r="BI973" s="320" t="str">
        <f>IFERROR(INDEX('Gantt Chart'!$L$9:$L$1000, MATCH($BK973, 'Gantt Chart'!$D$9:$D$1000, 0)), "")</f>
        <v/>
      </c>
      <c r="BJ973" s="320"/>
      <c r="BK973" s="13" cm="1">
        <f t="array" ref="BK973">IF(INDEX($BF$5:$BF$999, CEILING((ROW()-5)/5, 1))="", "", INDEX($BF$5:$BF$999, CEILING((ROW()-5)/5, 1)))</f>
        <v>0</v>
      </c>
      <c r="BL973" s="12"/>
      <c r="BM973" s="18" cm="1">
        <f t="array" ref="BM973">IFERROR(
    INDEX('Gantt Chart'!$D$9:$D$1000,
        SMALL(
            IF(('Gantt Chart'!$J$9:$J$1000=$BN$3) * ('Gantt Chart'!$L$9:$L$1000&lt;1),
                ROW('Gantt Chart'!$D$9:$D$1000)-MIN(ROW('Gantt Chart'!$D$9:$D$1000))+1,
                ""),
            ROW(A969))
        ),
    "")</f>
        <v>0</v>
      </c>
      <c r="BN973" s="12"/>
      <c r="BO973" s="316"/>
      <c r="BP973" s="320" t="str">
        <f>IFERROR(INDEX('Gantt Chart'!$L$9:$L$1000, MATCH($BR973, 'Gantt Chart'!$D$9:$D$1000, 0)), "")</f>
        <v/>
      </c>
      <c r="BQ973" s="320"/>
      <c r="BR973" s="13" cm="1">
        <f t="array" ref="BR973">IF(INDEX($BM$5:$BM$999, CEILING((ROW()-5)/5, 1))="", "", INDEX($BM$5:$BM$999, CEILING((ROW()-5)/5, 1)))</f>
        <v>0</v>
      </c>
      <c r="BS973" s="12"/>
      <c r="BT973" s="10"/>
    </row>
    <row r="974" spans="1:72" x14ac:dyDescent="0.2">
      <c r="A974" s="9"/>
      <c r="B974" s="18" t="str" cm="1">
        <f t="array" ref="B974">IFERROR(
    INDEX('Gantt Chart'!$D$9:$D$1000,
        SMALL(
            IF(('Gantt Chart'!$J$9:$J$1000=$C$3) * ('Gantt Chart'!$L$9:$L$1000&lt;1),
                ROW('Gantt Chart'!$D$9:$D$1000)-MIN(ROW('Gantt Chart'!$D$9:$D$1000))+1,
                ""),
            ROW(A970))
        ),
    "")</f>
        <v/>
      </c>
      <c r="C974" s="12"/>
      <c r="D974" s="12"/>
      <c r="E974" s="12"/>
      <c r="F974" s="12"/>
      <c r="G974" s="12"/>
      <c r="H974" s="12"/>
      <c r="I974" s="18" t="str" cm="1">
        <f t="array" ref="I974">IFERROR(
    INDEX('Gantt Chart'!$D$9:$D$1000,
        SMALL(
            IF(('Gantt Chart'!$J$9:$J$1000=$J$3) * ('Gantt Chart'!$L$9:$L$1000&lt;1),
                ROW('Gantt Chart'!$D$9:$D$1000)-MIN(ROW('Gantt Chart'!$D$9:$D$1000))+1,
                ""),
            ROW(A970))
        ),
    "")</f>
        <v/>
      </c>
      <c r="J974" s="12"/>
      <c r="K974" s="12"/>
      <c r="L974" s="12"/>
      <c r="M974" s="12"/>
      <c r="N974" s="12"/>
      <c r="O974" s="12"/>
      <c r="P974" s="18" t="str" cm="1">
        <f t="array" ref="P974">IFERROR(
    INDEX('Gantt Chart'!$D$9:$D$1000,
        SMALL(
            IF(('Gantt Chart'!$J$9:$J$1000=$Q$3) * ('Gantt Chart'!$L$9:$L$1000&lt;1),
                ROW('Gantt Chart'!$D$9:$D$1000)-MIN(ROW('Gantt Chart'!$D$9:$D$1000))+1,
                ""),
            ROW(A970))
        ),
    "")</f>
        <v/>
      </c>
      <c r="Q974" s="12"/>
      <c r="R974" s="12"/>
      <c r="S974" s="12"/>
      <c r="T974" s="12"/>
      <c r="U974" s="12"/>
      <c r="V974" s="12"/>
      <c r="W974" s="18" t="str" cm="1">
        <f t="array" ref="W974">IFERROR(
    INDEX('Gantt Chart'!$D$9:$D$1000,
        SMALL(
            IF(('Gantt Chart'!$J$9:$J$1000=$X$3) * ('Gantt Chart'!$L$9:$L$1000&lt;1),
                ROW('Gantt Chart'!$D$9:$D$1000)-MIN(ROW('Gantt Chart'!$D$9:$D$1000))+1,
                ""),
            ROW(A970))
        ),
    "")</f>
        <v/>
      </c>
      <c r="X974" s="12"/>
      <c r="Y974" s="12"/>
      <c r="Z974" s="12"/>
      <c r="AA974" s="12"/>
      <c r="AB974" s="12"/>
      <c r="AC974" s="12"/>
      <c r="AD974" s="18" t="str" cm="1">
        <f t="array" ref="AD974">IFERROR(
    INDEX('Gantt Chart'!$D$9:$D$1000,
        SMALL(
            IF(('Gantt Chart'!$J$9:$J$1000=$AE$3) * ('Gantt Chart'!$L$9:$L$1000&lt;1),
                ROW('Gantt Chart'!$D$9:$D$1000)-MIN(ROW('Gantt Chart'!$D$9:$D$1000))+1,
                ""),
            ROW(A970))
        ),
    "")</f>
        <v/>
      </c>
      <c r="AE974" s="12"/>
      <c r="AF974" s="12"/>
      <c r="AG974" s="12"/>
      <c r="AH974" s="12"/>
      <c r="AI974" s="12"/>
      <c r="AJ974" s="12"/>
      <c r="AK974" s="18" t="str" cm="1">
        <f t="array" ref="AK974">IFERROR(
    INDEX('Gantt Chart'!$D$9:$D$1000,
        SMALL(
            IF(('Gantt Chart'!$J$9:$J$1000=$AL$3) * ('Gantt Chart'!$L$9:$L$1000&lt;1),
                ROW('Gantt Chart'!$D$9:$D$1000)-MIN(ROW('Gantt Chart'!$D$9:$D$1000))+1,
                ""),
            ROW(A970))
        ),
    "")</f>
        <v/>
      </c>
      <c r="AL974" s="12"/>
      <c r="AM974" s="12"/>
      <c r="AN974" s="12"/>
      <c r="AO974" s="12"/>
      <c r="AP974" s="12"/>
      <c r="AQ974" s="12"/>
      <c r="AR974" s="18" t="str" cm="1">
        <f t="array" ref="AR974">IFERROR(
    INDEX('Gantt Chart'!$D$9:$D$1000,
        SMALL(
            IF(('Gantt Chart'!$J$9:$J$1000=$AS$3) * ('Gantt Chart'!$L$9:$L$1000&lt;1),
                ROW('Gantt Chart'!$D$9:$D$1000)-MIN(ROW('Gantt Chart'!$D$9:$D$1000))+1,
                ""),
            ROW(A970))
        ),
    "")</f>
        <v/>
      </c>
      <c r="AS974" s="12"/>
      <c r="AT974" s="12"/>
      <c r="AU974" s="12"/>
      <c r="AV974" s="12"/>
      <c r="AW974" s="12"/>
      <c r="AX974" s="12"/>
      <c r="AY974" s="18" t="str" cm="1">
        <f t="array" ref="AY974">IFERROR(
    INDEX('Gantt Chart'!$D$9:$D$1000,
        SMALL(
            IF(('Gantt Chart'!$J$9:$J$1000=$AZ$3) * ('Gantt Chart'!$L$9:$L$1000&lt;1),
                ROW('Gantt Chart'!$D$9:$D$1000)-MIN(ROW('Gantt Chart'!$D$9:$D$1000))+1,
                ""),
            ROW(A970))
        ),
    "")</f>
        <v/>
      </c>
      <c r="AZ974" s="12"/>
      <c r="BA974" s="12"/>
      <c r="BB974" s="12"/>
      <c r="BC974" s="12"/>
      <c r="BD974" s="12"/>
      <c r="BE974" s="12"/>
      <c r="BF974" s="18" cm="1">
        <f t="array" ref="BF974">IFERROR(
    INDEX('Gantt Chart'!$D$9:$D$1000,
        SMALL(
            IF(('Gantt Chart'!$J$9:$J$1000=$BG$3) * ('Gantt Chart'!$L$9:$L$1000&lt;1),
                ROW('Gantt Chart'!$D$9:$D$1000)-MIN(ROW('Gantt Chart'!$D$9:$D$1000))+1,
                ""),
            ROW(A970))
        ),
    "")</f>
        <v>0</v>
      </c>
      <c r="BG974" s="12"/>
      <c r="BH974" s="12"/>
      <c r="BI974" s="12"/>
      <c r="BJ974" s="12"/>
      <c r="BK974" s="12"/>
      <c r="BL974" s="12"/>
      <c r="BM974" s="18" cm="1">
        <f t="array" ref="BM974">IFERROR(
    INDEX('Gantt Chart'!$D$9:$D$1000,
        SMALL(
            IF(('Gantt Chart'!$J$9:$J$1000=$BN$3) * ('Gantt Chart'!$L$9:$L$1000&lt;1),
                ROW('Gantt Chart'!$D$9:$D$1000)-MIN(ROW('Gantt Chart'!$D$9:$D$1000))+1,
                ""),
            ROW(A970))
        ),
    "")</f>
        <v>0</v>
      </c>
      <c r="BN974" s="12"/>
      <c r="BO974" s="12"/>
      <c r="BP974" s="12"/>
      <c r="BQ974" s="12"/>
      <c r="BR974" s="12"/>
      <c r="BS974" s="12"/>
      <c r="BT974" s="10"/>
    </row>
    <row r="975" spans="1:72" ht="16.899999999999999" customHeight="1" x14ac:dyDescent="0.2">
      <c r="A975" s="9"/>
      <c r="B975" s="18" t="str" cm="1">
        <f t="array" ref="B975">IFERROR(
    INDEX('Gantt Chart'!$D$9:$D$1000,
        SMALL(
            IF(('Gantt Chart'!$J$9:$J$1000=$C$3) * ('Gantt Chart'!$L$9:$L$1000&lt;1),
                ROW('Gantt Chart'!$D$9:$D$1000)-MIN(ROW('Gantt Chart'!$D$9:$D$1000))+1,
                ""),
            ROW(A971))
        ),
    "")</f>
        <v/>
      </c>
      <c r="C975" s="12"/>
      <c r="D975" s="316" t="str">
        <f>IFERROR(INDEX('Gantt Chart'!$H$9:$H$1000, MATCH($G978, 'Gantt Chart'!$D$9:$D$1000, 0)), "")</f>
        <v/>
      </c>
      <c r="E975" s="317" t="str">
        <f>IFERROR(VLOOKUP($G978, 'Gantt Chart'!$D$9:$E$1000, 2, FALSE), "")</f>
        <v/>
      </c>
      <c r="F975" s="317"/>
      <c r="G975" s="317"/>
      <c r="H975" s="12"/>
      <c r="I975" s="18" t="str" cm="1">
        <f t="array" ref="I975">IFERROR(
    INDEX('Gantt Chart'!$D$9:$D$1000,
        SMALL(
            IF(('Gantt Chart'!$J$9:$J$1000=$J$3) * ('Gantt Chart'!$L$9:$L$1000&lt;1),
                ROW('Gantt Chart'!$D$9:$D$1000)-MIN(ROW('Gantt Chart'!$D$9:$D$1000))+1,
                ""),
            ROW(A971))
        ),
    "")</f>
        <v/>
      </c>
      <c r="J975" s="12"/>
      <c r="K975" s="316" t="str">
        <f>IFERROR(INDEX('Gantt Chart'!$H$9:$H$1000, MATCH($N978, 'Gantt Chart'!$D$9:$D$1000, 0)), "")</f>
        <v/>
      </c>
      <c r="L975" s="317" t="str">
        <f>IFERROR(VLOOKUP($N978, 'Gantt Chart'!$D$9:$E$1000, 2, FALSE), "")</f>
        <v/>
      </c>
      <c r="M975" s="317"/>
      <c r="N975" s="317"/>
      <c r="O975" s="12"/>
      <c r="P975" s="18" t="str" cm="1">
        <f t="array" ref="P975">IFERROR(
    INDEX('Gantt Chart'!$D$9:$D$1000,
        SMALL(
            IF(('Gantt Chart'!$J$9:$J$1000=$Q$3) * ('Gantt Chart'!$L$9:$L$1000&lt;1),
                ROW('Gantt Chart'!$D$9:$D$1000)-MIN(ROW('Gantt Chart'!$D$9:$D$1000))+1,
                ""),
            ROW(A971))
        ),
    "")</f>
        <v/>
      </c>
      <c r="Q975" s="12"/>
      <c r="R975" s="316" t="str">
        <f>IFERROR(INDEX('Gantt Chart'!$H$9:$H$1000, MATCH($U978, 'Gantt Chart'!$D$9:$D$1000, 0)), "")</f>
        <v/>
      </c>
      <c r="S975" s="317" t="str">
        <f>IFERROR(VLOOKUP($U978, 'Gantt Chart'!$D$9:$E$1000, 2, FALSE), "")</f>
        <v/>
      </c>
      <c r="T975" s="317"/>
      <c r="U975" s="317"/>
      <c r="V975" s="12"/>
      <c r="W975" s="18" t="str" cm="1">
        <f t="array" ref="W975">IFERROR(
    INDEX('Gantt Chart'!$D$9:$D$1000,
        SMALL(
            IF(('Gantt Chart'!$J$9:$J$1000=$X$3) * ('Gantt Chart'!$L$9:$L$1000&lt;1),
                ROW('Gantt Chart'!$D$9:$D$1000)-MIN(ROW('Gantt Chart'!$D$9:$D$1000))+1,
                ""),
            ROW(A971))
        ),
    "")</f>
        <v/>
      </c>
      <c r="X975" s="12"/>
      <c r="Y975" s="316" t="str">
        <f>IFERROR(INDEX('Gantt Chart'!$H$9:$H$1000, MATCH($AB978, 'Gantt Chart'!$D$9:$D$1000, 0)), "")</f>
        <v/>
      </c>
      <c r="Z975" s="317" t="str">
        <f>IFERROR(VLOOKUP($AB978, 'Gantt Chart'!$D$9:$E$1000, 2, FALSE), "")</f>
        <v/>
      </c>
      <c r="AA975" s="317"/>
      <c r="AB975" s="317"/>
      <c r="AC975" s="12"/>
      <c r="AD975" s="18" t="str" cm="1">
        <f t="array" ref="AD975">IFERROR(
    INDEX('Gantt Chart'!$D$9:$D$1000,
        SMALL(
            IF(('Gantt Chart'!$J$9:$J$1000=$AE$3) * ('Gantt Chart'!$L$9:$L$1000&lt;1),
                ROW('Gantt Chart'!$D$9:$D$1000)-MIN(ROW('Gantt Chart'!$D$9:$D$1000))+1,
                ""),
            ROW(A971))
        ),
    "")</f>
        <v/>
      </c>
      <c r="AE975" s="12"/>
      <c r="AF975" s="316" t="str">
        <f>IFERROR(INDEX('Gantt Chart'!$H$9:$H$1000, MATCH($AI978, 'Gantt Chart'!$D$9:$D$1000, 0)), "")</f>
        <v/>
      </c>
      <c r="AG975" s="317" t="str">
        <f>IFERROR(VLOOKUP($AI978, 'Gantt Chart'!$D$9:$E$1000, 2, FALSE), "")</f>
        <v/>
      </c>
      <c r="AH975" s="317"/>
      <c r="AI975" s="317"/>
      <c r="AJ975" s="12"/>
      <c r="AK975" s="18" t="str" cm="1">
        <f t="array" ref="AK975">IFERROR(
    INDEX('Gantt Chart'!$D$9:$D$1000,
        SMALL(
            IF(('Gantt Chart'!$J$9:$J$1000=$AL$3) * ('Gantt Chart'!$L$9:$L$1000&lt;1),
                ROW('Gantt Chart'!$D$9:$D$1000)-MIN(ROW('Gantt Chart'!$D$9:$D$1000))+1,
                ""),
            ROW(A971))
        ),
    "")</f>
        <v/>
      </c>
      <c r="AL975" s="12"/>
      <c r="AM975" s="316" t="str">
        <f>IFERROR(INDEX('Gantt Chart'!$H$9:$H$1000, MATCH($AP978, 'Gantt Chart'!$D$9:$D$1000, 0)), "")</f>
        <v/>
      </c>
      <c r="AN975" s="317" t="str">
        <f>IFERROR(VLOOKUP($AP978, 'Gantt Chart'!$D$9:$E$1000, 2, FALSE), "")</f>
        <v/>
      </c>
      <c r="AO975" s="317"/>
      <c r="AP975" s="317"/>
      <c r="AQ975" s="12"/>
      <c r="AR975" s="18" t="str" cm="1">
        <f t="array" ref="AR975">IFERROR(
    INDEX('Gantt Chart'!$D$9:$D$1000,
        SMALL(
            IF(('Gantt Chart'!$J$9:$J$1000=$AS$3) * ('Gantt Chart'!$L$9:$L$1000&lt;1),
                ROW('Gantt Chart'!$D$9:$D$1000)-MIN(ROW('Gantt Chart'!$D$9:$D$1000))+1,
                ""),
            ROW(A971))
        ),
    "")</f>
        <v/>
      </c>
      <c r="AS975" s="12"/>
      <c r="AT975" s="316" t="str">
        <f>IFERROR(INDEX('Gantt Chart'!$H$9:$H$1000, MATCH($AW978, 'Gantt Chart'!$D$9:$D$1000, 0)), "")</f>
        <v/>
      </c>
      <c r="AU975" s="317" t="str">
        <f>IFERROR(VLOOKUP($AW978, 'Gantt Chart'!$D$9:$E$1000, 2, FALSE), "")</f>
        <v/>
      </c>
      <c r="AV975" s="317"/>
      <c r="AW975" s="317"/>
      <c r="AX975" s="12"/>
      <c r="AY975" s="18" t="str" cm="1">
        <f t="array" ref="AY975">IFERROR(
    INDEX('Gantt Chart'!$D$9:$D$1000,
        SMALL(
            IF(('Gantt Chart'!$J$9:$J$1000=$AZ$3) * ('Gantt Chart'!$L$9:$L$1000&lt;1),
                ROW('Gantt Chart'!$D$9:$D$1000)-MIN(ROW('Gantt Chart'!$D$9:$D$1000))+1,
                ""),
            ROW(A971))
        ),
    "")</f>
        <v/>
      </c>
      <c r="AZ975" s="12"/>
      <c r="BA975" s="316" t="str">
        <f>IFERROR(INDEX('Gantt Chart'!$H$9:$H$1000, MATCH($BD978, 'Gantt Chart'!$D$9:$D$1000, 0)), "")</f>
        <v/>
      </c>
      <c r="BB975" s="317" t="str">
        <f>IFERROR(VLOOKUP($BD978, 'Gantt Chart'!$D$9:$E$1000, 2, FALSE), "")</f>
        <v/>
      </c>
      <c r="BC975" s="317"/>
      <c r="BD975" s="317"/>
      <c r="BE975" s="12"/>
      <c r="BF975" s="18" cm="1">
        <f t="array" ref="BF975">IFERROR(
    INDEX('Gantt Chart'!$D$9:$D$1000,
        SMALL(
            IF(('Gantt Chart'!$J$9:$J$1000=$BG$3) * ('Gantt Chart'!$L$9:$L$1000&lt;1),
                ROW('Gantt Chart'!$D$9:$D$1000)-MIN(ROW('Gantt Chart'!$D$9:$D$1000))+1,
                ""),
            ROW(A971))
        ),
    "")</f>
        <v>0</v>
      </c>
      <c r="BG975" s="12"/>
      <c r="BH975" s="316" t="str">
        <f>IFERROR(INDEX('Gantt Chart'!$H$9:$H$1000, MATCH($BK978, 'Gantt Chart'!$D$9:$D$1000, 0)), "")</f>
        <v/>
      </c>
      <c r="BI975" s="317" t="str">
        <f>IFERROR(VLOOKUP($BK978, 'Gantt Chart'!$D$9:$E$1000, 2, FALSE), "")</f>
        <v/>
      </c>
      <c r="BJ975" s="317"/>
      <c r="BK975" s="317"/>
      <c r="BL975" s="12"/>
      <c r="BM975" s="18" cm="1">
        <f t="array" ref="BM975">IFERROR(
    INDEX('Gantt Chart'!$D$9:$D$1000,
        SMALL(
            IF(('Gantt Chart'!$J$9:$J$1000=$BN$3) * ('Gantt Chart'!$L$9:$L$1000&lt;1),
                ROW('Gantt Chart'!$D$9:$D$1000)-MIN(ROW('Gantt Chart'!$D$9:$D$1000))+1,
                ""),
            ROW(A971))
        ),
    "")</f>
        <v>0</v>
      </c>
      <c r="BN975" s="12"/>
      <c r="BO975" s="316" t="str">
        <f>IFERROR(INDEX('Gantt Chart'!$H$9:$H$1000, MATCH($BR978, 'Gantt Chart'!$D$9:$D$1000, 0)), "")</f>
        <v/>
      </c>
      <c r="BP975" s="317" t="str">
        <f>IFERROR(VLOOKUP($BR978, 'Gantt Chart'!$D$9:$E$1000, 2, FALSE), "")</f>
        <v/>
      </c>
      <c r="BQ975" s="317"/>
      <c r="BR975" s="317"/>
      <c r="BS975" s="12"/>
      <c r="BT975" s="10"/>
    </row>
    <row r="976" spans="1:72" x14ac:dyDescent="0.2">
      <c r="A976" s="9"/>
      <c r="B976" s="18" t="str" cm="1">
        <f t="array" ref="B976">IFERROR(
    INDEX('Gantt Chart'!$D$9:$D$1000,
        SMALL(
            IF(('Gantt Chart'!$J$9:$J$1000=$C$3) * ('Gantt Chart'!$L$9:$L$1000&lt;1),
                ROW('Gantt Chart'!$D$9:$D$1000)-MIN(ROW('Gantt Chart'!$D$9:$D$1000))+1,
                ""),
            ROW(A972))
        ),
    "")</f>
        <v/>
      </c>
      <c r="C976" s="12"/>
      <c r="D976" s="316"/>
      <c r="E976" s="318" t="str">
        <f>IFERROR(INDEX('Gantt Chart'!$C$9:$C$1000, MATCH($G978, 'Gantt Chart'!$D$9:$D$1000, 0)), "")</f>
        <v/>
      </c>
      <c r="F976" s="318"/>
      <c r="G976" s="318"/>
      <c r="H976" s="12"/>
      <c r="I976" s="18" t="str" cm="1">
        <f t="array" ref="I976">IFERROR(
    INDEX('Gantt Chart'!$D$9:$D$1000,
        SMALL(
            IF(('Gantt Chart'!$J$9:$J$1000=$J$3) * ('Gantt Chart'!$L$9:$L$1000&lt;1),
                ROW('Gantt Chart'!$D$9:$D$1000)-MIN(ROW('Gantt Chart'!$D$9:$D$1000))+1,
                ""),
            ROW(A972))
        ),
    "")</f>
        <v/>
      </c>
      <c r="J976" s="12"/>
      <c r="K976" s="316"/>
      <c r="L976" s="318" t="str">
        <f>IFERROR(INDEX('Gantt Chart'!$C$9:$C$1000, MATCH($N978, 'Gantt Chart'!$D$9:$D$1000, 0)), "")</f>
        <v/>
      </c>
      <c r="M976" s="318"/>
      <c r="N976" s="318"/>
      <c r="O976" s="12"/>
      <c r="P976" s="18" t="str" cm="1">
        <f t="array" ref="P976">IFERROR(
    INDEX('Gantt Chart'!$D$9:$D$1000,
        SMALL(
            IF(('Gantt Chart'!$J$9:$J$1000=$Q$3) * ('Gantt Chart'!$L$9:$L$1000&lt;1),
                ROW('Gantt Chart'!$D$9:$D$1000)-MIN(ROW('Gantt Chart'!$D$9:$D$1000))+1,
                ""),
            ROW(A972))
        ),
    "")</f>
        <v/>
      </c>
      <c r="Q976" s="12"/>
      <c r="R976" s="316"/>
      <c r="S976" s="318" t="str">
        <f>IFERROR(INDEX('Gantt Chart'!$C$9:$C$1000, MATCH($U978, 'Gantt Chart'!$D$9:$D$1000, 0)), "")</f>
        <v/>
      </c>
      <c r="T976" s="318"/>
      <c r="U976" s="318"/>
      <c r="V976" s="12"/>
      <c r="W976" s="18" t="str" cm="1">
        <f t="array" ref="W976">IFERROR(
    INDEX('Gantt Chart'!$D$9:$D$1000,
        SMALL(
            IF(('Gantt Chart'!$J$9:$J$1000=$X$3) * ('Gantt Chart'!$L$9:$L$1000&lt;1),
                ROW('Gantt Chart'!$D$9:$D$1000)-MIN(ROW('Gantt Chart'!$D$9:$D$1000))+1,
                ""),
            ROW(A972))
        ),
    "")</f>
        <v/>
      </c>
      <c r="X976" s="12"/>
      <c r="Y976" s="316"/>
      <c r="Z976" s="318" t="str">
        <f>IFERROR(INDEX('Gantt Chart'!$C$9:$C$1000, MATCH($AB978, 'Gantt Chart'!$D$9:$D$1000, 0)), "")</f>
        <v/>
      </c>
      <c r="AA976" s="318"/>
      <c r="AB976" s="318"/>
      <c r="AC976" s="12"/>
      <c r="AD976" s="18" t="str" cm="1">
        <f t="array" ref="AD976">IFERROR(
    INDEX('Gantt Chart'!$D$9:$D$1000,
        SMALL(
            IF(('Gantt Chart'!$J$9:$J$1000=$AE$3) * ('Gantt Chart'!$L$9:$L$1000&lt;1),
                ROW('Gantt Chart'!$D$9:$D$1000)-MIN(ROW('Gantt Chart'!$D$9:$D$1000))+1,
                ""),
            ROW(A972))
        ),
    "")</f>
        <v/>
      </c>
      <c r="AE976" s="12"/>
      <c r="AF976" s="316"/>
      <c r="AG976" s="318" t="str">
        <f>IFERROR(INDEX('Gantt Chart'!$C$9:$C$1000, MATCH($AI978, 'Gantt Chart'!$D$9:$D$1000, 0)), "")</f>
        <v/>
      </c>
      <c r="AH976" s="318"/>
      <c r="AI976" s="318"/>
      <c r="AJ976" s="12"/>
      <c r="AK976" s="18" t="str" cm="1">
        <f t="array" ref="AK976">IFERROR(
    INDEX('Gantt Chart'!$D$9:$D$1000,
        SMALL(
            IF(('Gantt Chart'!$J$9:$J$1000=$AL$3) * ('Gantt Chart'!$L$9:$L$1000&lt;1),
                ROW('Gantt Chart'!$D$9:$D$1000)-MIN(ROW('Gantt Chart'!$D$9:$D$1000))+1,
                ""),
            ROW(A972))
        ),
    "")</f>
        <v/>
      </c>
      <c r="AL976" s="12"/>
      <c r="AM976" s="316"/>
      <c r="AN976" s="318" t="str">
        <f>IFERROR(INDEX('Gantt Chart'!$C$9:$C$1000, MATCH($AP978, 'Gantt Chart'!$D$9:$D$1000, 0)), "")</f>
        <v/>
      </c>
      <c r="AO976" s="318"/>
      <c r="AP976" s="318"/>
      <c r="AQ976" s="12"/>
      <c r="AR976" s="18" t="str" cm="1">
        <f t="array" ref="AR976">IFERROR(
    INDEX('Gantt Chart'!$D$9:$D$1000,
        SMALL(
            IF(('Gantt Chart'!$J$9:$J$1000=$AS$3) * ('Gantt Chart'!$L$9:$L$1000&lt;1),
                ROW('Gantt Chart'!$D$9:$D$1000)-MIN(ROW('Gantt Chart'!$D$9:$D$1000))+1,
                ""),
            ROW(A972))
        ),
    "")</f>
        <v/>
      </c>
      <c r="AS976" s="12"/>
      <c r="AT976" s="316"/>
      <c r="AU976" s="318" t="str">
        <f>IFERROR(INDEX('Gantt Chart'!$C$9:$C$1000, MATCH($AW978, 'Gantt Chart'!$D$9:$D$1000, 0)), "")</f>
        <v/>
      </c>
      <c r="AV976" s="318"/>
      <c r="AW976" s="318"/>
      <c r="AX976" s="12"/>
      <c r="AY976" s="18" t="str" cm="1">
        <f t="array" ref="AY976">IFERROR(
    INDEX('Gantt Chart'!$D$9:$D$1000,
        SMALL(
            IF(('Gantt Chart'!$J$9:$J$1000=$AZ$3) * ('Gantt Chart'!$L$9:$L$1000&lt;1),
                ROW('Gantt Chart'!$D$9:$D$1000)-MIN(ROW('Gantt Chart'!$D$9:$D$1000))+1,
                ""),
            ROW(A972))
        ),
    "")</f>
        <v/>
      </c>
      <c r="AZ976" s="12"/>
      <c r="BA976" s="316"/>
      <c r="BB976" s="318" t="str">
        <f>IFERROR(INDEX('Gantt Chart'!$C$9:$C$1000, MATCH($BD978, 'Gantt Chart'!$D$9:$D$1000, 0)), "")</f>
        <v/>
      </c>
      <c r="BC976" s="318"/>
      <c r="BD976" s="318"/>
      <c r="BE976" s="12"/>
      <c r="BF976" s="18" cm="1">
        <f t="array" ref="BF976">IFERROR(
    INDEX('Gantt Chart'!$D$9:$D$1000,
        SMALL(
            IF(('Gantt Chart'!$J$9:$J$1000=$BG$3) * ('Gantt Chart'!$L$9:$L$1000&lt;1),
                ROW('Gantt Chart'!$D$9:$D$1000)-MIN(ROW('Gantt Chart'!$D$9:$D$1000))+1,
                ""),
            ROW(A972))
        ),
    "")</f>
        <v>0</v>
      </c>
      <c r="BG976" s="12"/>
      <c r="BH976" s="316"/>
      <c r="BI976" s="318" t="str">
        <f>IFERROR(INDEX('Gantt Chart'!$C$9:$C$1000, MATCH($BK978, 'Gantt Chart'!$D$9:$D$1000, 0)), "")</f>
        <v/>
      </c>
      <c r="BJ976" s="318"/>
      <c r="BK976" s="318"/>
      <c r="BL976" s="12"/>
      <c r="BM976" s="18" cm="1">
        <f t="array" ref="BM976">IFERROR(
    INDEX('Gantt Chart'!$D$9:$D$1000,
        SMALL(
            IF(('Gantt Chart'!$J$9:$J$1000=$BN$3) * ('Gantt Chart'!$L$9:$L$1000&lt;1),
                ROW('Gantt Chart'!$D$9:$D$1000)-MIN(ROW('Gantt Chart'!$D$9:$D$1000))+1,
                ""),
            ROW(A972))
        ),
    "")</f>
        <v>0</v>
      </c>
      <c r="BN976" s="12"/>
      <c r="BO976" s="316"/>
      <c r="BP976" s="318" t="str">
        <f>IFERROR(INDEX('Gantt Chart'!$C$9:$C$1000, MATCH($BR978, 'Gantt Chart'!$D$9:$D$1000, 0)), "")</f>
        <v/>
      </c>
      <c r="BQ976" s="318"/>
      <c r="BR976" s="318"/>
      <c r="BS976" s="12"/>
      <c r="BT976" s="10"/>
    </row>
    <row r="977" spans="1:72" x14ac:dyDescent="0.2">
      <c r="A977" s="9"/>
      <c r="B977" s="18" t="str" cm="1">
        <f t="array" ref="B977">IFERROR(
    INDEX('Gantt Chart'!$D$9:$D$1000,
        SMALL(
            IF(('Gantt Chart'!$J$9:$J$1000=$C$3) * ('Gantt Chart'!$L$9:$L$1000&lt;1),
                ROW('Gantt Chart'!$D$9:$D$1000)-MIN(ROW('Gantt Chart'!$D$9:$D$1000))+1,
                ""),
            ROW(A973))
        ),
    "")</f>
        <v/>
      </c>
      <c r="C977" s="12"/>
      <c r="D977" s="316"/>
      <c r="E977" s="319" t="str">
        <f>IFERROR(INDEX('Gantt Chart'!$M$9:$M$1000, MATCH($G978, 'Gantt Chart'!$D$9:$D$1000, 0)), "")</f>
        <v/>
      </c>
      <c r="F977" s="319"/>
      <c r="G977" s="319"/>
      <c r="H977" s="12"/>
      <c r="I977" s="18" t="str" cm="1">
        <f t="array" ref="I977">IFERROR(
    INDEX('Gantt Chart'!$D$9:$D$1000,
        SMALL(
            IF(('Gantt Chart'!$J$9:$J$1000=$J$3) * ('Gantt Chart'!$L$9:$L$1000&lt;1),
                ROW('Gantt Chart'!$D$9:$D$1000)-MIN(ROW('Gantt Chart'!$D$9:$D$1000))+1,
                ""),
            ROW(A973))
        ),
    "")</f>
        <v/>
      </c>
      <c r="J977" s="12"/>
      <c r="K977" s="316"/>
      <c r="L977" s="319" t="str">
        <f>IFERROR(INDEX('Gantt Chart'!$M$9:$M$1000, MATCH($N978, 'Gantt Chart'!$D$9:$D$1000, 0)), "")</f>
        <v/>
      </c>
      <c r="M977" s="319"/>
      <c r="N977" s="319"/>
      <c r="O977" s="12"/>
      <c r="P977" s="18" t="str" cm="1">
        <f t="array" ref="P977">IFERROR(
    INDEX('Gantt Chart'!$D$9:$D$1000,
        SMALL(
            IF(('Gantt Chart'!$J$9:$J$1000=$Q$3) * ('Gantt Chart'!$L$9:$L$1000&lt;1),
                ROW('Gantt Chart'!$D$9:$D$1000)-MIN(ROW('Gantt Chart'!$D$9:$D$1000))+1,
                ""),
            ROW(A973))
        ),
    "")</f>
        <v/>
      </c>
      <c r="Q977" s="12"/>
      <c r="R977" s="316"/>
      <c r="S977" s="319" t="str">
        <f>IFERROR(INDEX('Gantt Chart'!$M$9:$M$1000, MATCH($U978, 'Gantt Chart'!$D$9:$D$1000, 0)), "")</f>
        <v/>
      </c>
      <c r="T977" s="319"/>
      <c r="U977" s="319"/>
      <c r="V977" s="12"/>
      <c r="W977" s="18" t="str" cm="1">
        <f t="array" ref="W977">IFERROR(
    INDEX('Gantt Chart'!$D$9:$D$1000,
        SMALL(
            IF(('Gantt Chart'!$J$9:$J$1000=$X$3) * ('Gantt Chart'!$L$9:$L$1000&lt;1),
                ROW('Gantt Chart'!$D$9:$D$1000)-MIN(ROW('Gantt Chart'!$D$9:$D$1000))+1,
                ""),
            ROW(A973))
        ),
    "")</f>
        <v/>
      </c>
      <c r="X977" s="12"/>
      <c r="Y977" s="316"/>
      <c r="Z977" s="319" t="str">
        <f>IFERROR(INDEX('Gantt Chart'!$M$9:$M$1000, MATCH($AB978, 'Gantt Chart'!$D$9:$D$1000, 0)), "")</f>
        <v/>
      </c>
      <c r="AA977" s="319"/>
      <c r="AB977" s="319"/>
      <c r="AC977" s="12"/>
      <c r="AD977" s="18" t="str" cm="1">
        <f t="array" ref="AD977">IFERROR(
    INDEX('Gantt Chart'!$D$9:$D$1000,
        SMALL(
            IF(('Gantt Chart'!$J$9:$J$1000=$AE$3) * ('Gantt Chart'!$L$9:$L$1000&lt;1),
                ROW('Gantt Chart'!$D$9:$D$1000)-MIN(ROW('Gantt Chart'!$D$9:$D$1000))+1,
                ""),
            ROW(A973))
        ),
    "")</f>
        <v/>
      </c>
      <c r="AE977" s="12"/>
      <c r="AF977" s="316"/>
      <c r="AG977" s="319" t="str">
        <f>IFERROR(INDEX('Gantt Chart'!$M$9:$M$1000, MATCH($AI978, 'Gantt Chart'!$D$9:$D$1000, 0)), "")</f>
        <v/>
      </c>
      <c r="AH977" s="319"/>
      <c r="AI977" s="319"/>
      <c r="AJ977" s="12"/>
      <c r="AK977" s="18" t="str" cm="1">
        <f t="array" ref="AK977">IFERROR(
    INDEX('Gantt Chart'!$D$9:$D$1000,
        SMALL(
            IF(('Gantt Chart'!$J$9:$J$1000=$AL$3) * ('Gantt Chart'!$L$9:$L$1000&lt;1),
                ROW('Gantt Chart'!$D$9:$D$1000)-MIN(ROW('Gantt Chart'!$D$9:$D$1000))+1,
                ""),
            ROW(A973))
        ),
    "")</f>
        <v/>
      </c>
      <c r="AL977" s="12"/>
      <c r="AM977" s="316"/>
      <c r="AN977" s="319" t="str">
        <f>IFERROR(INDEX('Gantt Chart'!$M$9:$M$1000, MATCH($AP978, 'Gantt Chart'!$D$9:$D$1000, 0)), "")</f>
        <v/>
      </c>
      <c r="AO977" s="319"/>
      <c r="AP977" s="319"/>
      <c r="AQ977" s="12"/>
      <c r="AR977" s="18" t="str" cm="1">
        <f t="array" ref="AR977">IFERROR(
    INDEX('Gantt Chart'!$D$9:$D$1000,
        SMALL(
            IF(('Gantt Chart'!$J$9:$J$1000=$AS$3) * ('Gantt Chart'!$L$9:$L$1000&lt;1),
                ROW('Gantt Chart'!$D$9:$D$1000)-MIN(ROW('Gantt Chart'!$D$9:$D$1000))+1,
                ""),
            ROW(A973))
        ),
    "")</f>
        <v/>
      </c>
      <c r="AS977" s="12"/>
      <c r="AT977" s="316"/>
      <c r="AU977" s="319" t="str">
        <f>IFERROR(INDEX('Gantt Chart'!$M$9:$M$1000, MATCH($AW978, 'Gantt Chart'!$D$9:$D$1000, 0)), "")</f>
        <v/>
      </c>
      <c r="AV977" s="319"/>
      <c r="AW977" s="319"/>
      <c r="AX977" s="12"/>
      <c r="AY977" s="18" t="str" cm="1">
        <f t="array" ref="AY977">IFERROR(
    INDEX('Gantt Chart'!$D$9:$D$1000,
        SMALL(
            IF(('Gantt Chart'!$J$9:$J$1000=$AZ$3) * ('Gantt Chart'!$L$9:$L$1000&lt;1),
                ROW('Gantt Chart'!$D$9:$D$1000)-MIN(ROW('Gantt Chart'!$D$9:$D$1000))+1,
                ""),
            ROW(A973))
        ),
    "")</f>
        <v/>
      </c>
      <c r="AZ977" s="12"/>
      <c r="BA977" s="316"/>
      <c r="BB977" s="319" t="str">
        <f>IFERROR(INDEX('Gantt Chart'!$M$9:$M$1000, MATCH($BD978, 'Gantt Chart'!$D$9:$D$1000, 0)), "")</f>
        <v/>
      </c>
      <c r="BC977" s="319"/>
      <c r="BD977" s="319"/>
      <c r="BE977" s="12"/>
      <c r="BF977" s="18" cm="1">
        <f t="array" ref="BF977">IFERROR(
    INDEX('Gantt Chart'!$D$9:$D$1000,
        SMALL(
            IF(('Gantt Chart'!$J$9:$J$1000=$BG$3) * ('Gantt Chart'!$L$9:$L$1000&lt;1),
                ROW('Gantt Chart'!$D$9:$D$1000)-MIN(ROW('Gantt Chart'!$D$9:$D$1000))+1,
                ""),
            ROW(A973))
        ),
    "")</f>
        <v>0</v>
      </c>
      <c r="BG977" s="12"/>
      <c r="BH977" s="316"/>
      <c r="BI977" s="319" t="str">
        <f>IFERROR(INDEX('Gantt Chart'!$M$9:$M$1000, MATCH($BK978, 'Gantt Chart'!$D$9:$D$1000, 0)), "")</f>
        <v/>
      </c>
      <c r="BJ977" s="319"/>
      <c r="BK977" s="319"/>
      <c r="BL977" s="12"/>
      <c r="BM977" s="18" cm="1">
        <f t="array" ref="BM977">IFERROR(
    INDEX('Gantt Chart'!$D$9:$D$1000,
        SMALL(
            IF(('Gantt Chart'!$J$9:$J$1000=$BN$3) * ('Gantt Chart'!$L$9:$L$1000&lt;1),
                ROW('Gantt Chart'!$D$9:$D$1000)-MIN(ROW('Gantt Chart'!$D$9:$D$1000))+1,
                ""),
            ROW(A973))
        ),
    "")</f>
        <v>0</v>
      </c>
      <c r="BN977" s="12"/>
      <c r="BO977" s="316"/>
      <c r="BP977" s="319" t="str">
        <f>IFERROR(INDEX('Gantt Chart'!$M$9:$M$1000, MATCH($BR978, 'Gantt Chart'!$D$9:$D$1000, 0)), "")</f>
        <v/>
      </c>
      <c r="BQ977" s="319"/>
      <c r="BR977" s="319"/>
      <c r="BS977" s="12"/>
      <c r="BT977" s="10"/>
    </row>
    <row r="978" spans="1:72" x14ac:dyDescent="0.2">
      <c r="A978" s="9"/>
      <c r="B978" s="18" t="str" cm="1">
        <f t="array" ref="B978">IFERROR(
    INDEX('Gantt Chart'!$D$9:$D$1000,
        SMALL(
            IF(('Gantt Chart'!$J$9:$J$1000=$C$3) * ('Gantt Chart'!$L$9:$L$1000&lt;1),
                ROW('Gantt Chart'!$D$9:$D$1000)-MIN(ROW('Gantt Chart'!$D$9:$D$1000))+1,
                ""),
            ROW(A974))
        ),
    "")</f>
        <v/>
      </c>
      <c r="C978" s="12"/>
      <c r="D978" s="316"/>
      <c r="E978" s="320" t="str">
        <f>IFERROR(INDEX('Gantt Chart'!$L$9:$L$1000, MATCH($G978, 'Gantt Chart'!$D$9:$D$1000, 0)), "")</f>
        <v/>
      </c>
      <c r="F978" s="320"/>
      <c r="G978" s="13" t="str" cm="1">
        <f t="array" ref="G978">IF(INDEX($B$5:$B$999, CEILING((ROW()-5)/5, 1))="", "", INDEX($B$5:$B$999, CEILING((ROW()-5)/5, 1)))</f>
        <v/>
      </c>
      <c r="H978" s="12"/>
      <c r="I978" s="18" t="str" cm="1">
        <f t="array" ref="I978">IFERROR(
    INDEX('Gantt Chart'!$D$9:$D$1000,
        SMALL(
            IF(('Gantt Chart'!$J$9:$J$1000=$J$3) * ('Gantt Chart'!$L$9:$L$1000&lt;1),
                ROW('Gantt Chart'!$D$9:$D$1000)-MIN(ROW('Gantt Chart'!$D$9:$D$1000))+1,
                ""),
            ROW(A974))
        ),
    "")</f>
        <v/>
      </c>
      <c r="J978" s="12"/>
      <c r="K978" s="316"/>
      <c r="L978" s="320" t="str">
        <f>IFERROR(INDEX('Gantt Chart'!$L$9:$L$1000, MATCH($N978, 'Gantt Chart'!$D$9:$D$1000, 0)), "")</f>
        <v/>
      </c>
      <c r="M978" s="320"/>
      <c r="N978" s="13" t="str" cm="1">
        <f t="array" ref="N978">IF(INDEX($I$5:$I$999, CEILING((ROW()-5)/5, 1))="", "", INDEX($I$5:$I$999, CEILING((ROW()-5)/5, 1)))</f>
        <v/>
      </c>
      <c r="O978" s="12"/>
      <c r="P978" s="18" t="str" cm="1">
        <f t="array" ref="P978">IFERROR(
    INDEX('Gantt Chart'!$D$9:$D$1000,
        SMALL(
            IF(('Gantt Chart'!$J$9:$J$1000=$Q$3) * ('Gantt Chart'!$L$9:$L$1000&lt;1),
                ROW('Gantt Chart'!$D$9:$D$1000)-MIN(ROW('Gantt Chart'!$D$9:$D$1000))+1,
                ""),
            ROW(A974))
        ),
    "")</f>
        <v/>
      </c>
      <c r="Q978" s="12"/>
      <c r="R978" s="316"/>
      <c r="S978" s="320" t="str">
        <f>IFERROR(INDEX('Gantt Chart'!$L$9:$L$1000, MATCH($U978, 'Gantt Chart'!$D$9:$D$1000, 0)), "")</f>
        <v/>
      </c>
      <c r="T978" s="320"/>
      <c r="U978" s="13" t="str" cm="1">
        <f t="array" ref="U978">IF(INDEX($P$5:$P$999, CEILING((ROW()-5)/5, 1))="", "", INDEX($P$5:$P$999, CEILING((ROW()-5)/5, 1)))</f>
        <v/>
      </c>
      <c r="V978" s="12"/>
      <c r="W978" s="18" t="str" cm="1">
        <f t="array" ref="W978">IFERROR(
    INDEX('Gantt Chart'!$D$9:$D$1000,
        SMALL(
            IF(('Gantt Chart'!$J$9:$J$1000=$X$3) * ('Gantt Chart'!$L$9:$L$1000&lt;1),
                ROW('Gantt Chart'!$D$9:$D$1000)-MIN(ROW('Gantt Chart'!$D$9:$D$1000))+1,
                ""),
            ROW(A974))
        ),
    "")</f>
        <v/>
      </c>
      <c r="X978" s="12"/>
      <c r="Y978" s="316"/>
      <c r="Z978" s="320" t="str">
        <f>IFERROR(INDEX('Gantt Chart'!$L$9:$L$1000, MATCH($AB978, 'Gantt Chart'!$D$9:$D$1000, 0)), "")</f>
        <v/>
      </c>
      <c r="AA978" s="320"/>
      <c r="AB978" s="13" t="str" cm="1">
        <f t="array" ref="AB978">IF(INDEX($W$5:$W$999, CEILING((ROW()-5)/5, 1))="", "", INDEX($W$5:$W$999, CEILING((ROW()-5)/5, 1)))</f>
        <v/>
      </c>
      <c r="AC978" s="12"/>
      <c r="AD978" s="18" t="str" cm="1">
        <f t="array" ref="AD978">IFERROR(
    INDEX('Gantt Chart'!$D$9:$D$1000,
        SMALL(
            IF(('Gantt Chart'!$J$9:$J$1000=$AE$3) * ('Gantt Chart'!$L$9:$L$1000&lt;1),
                ROW('Gantt Chart'!$D$9:$D$1000)-MIN(ROW('Gantt Chart'!$D$9:$D$1000))+1,
                ""),
            ROW(A974))
        ),
    "")</f>
        <v/>
      </c>
      <c r="AE978" s="12"/>
      <c r="AF978" s="316"/>
      <c r="AG978" s="320" t="str">
        <f>IFERROR(INDEX('Gantt Chart'!$L$9:$L$1000, MATCH($AI978, 'Gantt Chart'!$D$9:$D$1000, 0)), "")</f>
        <v/>
      </c>
      <c r="AH978" s="320"/>
      <c r="AI978" s="13" t="str" cm="1">
        <f t="array" ref="AI978">IF(INDEX($AD$5:$AD$999, CEILING((ROW()-5)/5, 1))="", "", INDEX($AD$5:$AD$999, CEILING((ROW()-5)/5, 1)))</f>
        <v/>
      </c>
      <c r="AJ978" s="12"/>
      <c r="AK978" s="18" t="str" cm="1">
        <f t="array" ref="AK978">IFERROR(
    INDEX('Gantt Chart'!$D$9:$D$1000,
        SMALL(
            IF(('Gantt Chart'!$J$9:$J$1000=$AL$3) * ('Gantt Chart'!$L$9:$L$1000&lt;1),
                ROW('Gantt Chart'!$D$9:$D$1000)-MIN(ROW('Gantt Chart'!$D$9:$D$1000))+1,
                ""),
            ROW(A974))
        ),
    "")</f>
        <v/>
      </c>
      <c r="AL978" s="12"/>
      <c r="AM978" s="316"/>
      <c r="AN978" s="320" t="str">
        <f>IFERROR(INDEX('Gantt Chart'!$L$9:$L$1000, MATCH($AP978, 'Gantt Chart'!$D$9:$D$1000, 0)), "")</f>
        <v/>
      </c>
      <c r="AO978" s="320"/>
      <c r="AP978" s="13" t="str" cm="1">
        <f t="array" ref="AP978">IF(INDEX($AK$5:$AK$999, CEILING((ROW()-5)/5, 1))="", "", INDEX($AK$5:$AK$999, CEILING((ROW()-5)/5, 1)))</f>
        <v/>
      </c>
      <c r="AQ978" s="12"/>
      <c r="AR978" s="18" t="str" cm="1">
        <f t="array" ref="AR978">IFERROR(
    INDEX('Gantt Chart'!$D$9:$D$1000,
        SMALL(
            IF(('Gantt Chart'!$J$9:$J$1000=$AS$3) * ('Gantt Chart'!$L$9:$L$1000&lt;1),
                ROW('Gantt Chart'!$D$9:$D$1000)-MIN(ROW('Gantt Chart'!$D$9:$D$1000))+1,
                ""),
            ROW(A974))
        ),
    "")</f>
        <v/>
      </c>
      <c r="AS978" s="12"/>
      <c r="AT978" s="316"/>
      <c r="AU978" s="320" t="str">
        <f>IFERROR(INDEX('Gantt Chart'!$L$9:$L$1000, MATCH($AW978, 'Gantt Chart'!$D$9:$D$1000, 0)), "")</f>
        <v/>
      </c>
      <c r="AV978" s="320"/>
      <c r="AW978" s="13" t="str" cm="1">
        <f t="array" ref="AW978">IF(INDEX($AR$5:$AR$999, CEILING((ROW()-5)/5, 1))="", "", INDEX($AR$5:$AR$999, CEILING((ROW()-5)/5, 1)))</f>
        <v/>
      </c>
      <c r="AX978" s="12"/>
      <c r="AY978" s="18" t="str" cm="1">
        <f t="array" ref="AY978">IFERROR(
    INDEX('Gantt Chart'!$D$9:$D$1000,
        SMALL(
            IF(('Gantt Chart'!$J$9:$J$1000=$AZ$3) * ('Gantt Chart'!$L$9:$L$1000&lt;1),
                ROW('Gantt Chart'!$D$9:$D$1000)-MIN(ROW('Gantt Chart'!$D$9:$D$1000))+1,
                ""),
            ROW(A974))
        ),
    "")</f>
        <v/>
      </c>
      <c r="AZ978" s="12"/>
      <c r="BA978" s="316"/>
      <c r="BB978" s="320" t="str">
        <f>IFERROR(INDEX('Gantt Chart'!$L$9:$L$1000, MATCH($BD978, 'Gantt Chart'!$D$9:$D$1000, 0)), "")</f>
        <v/>
      </c>
      <c r="BC978" s="320"/>
      <c r="BD978" s="13" t="str" cm="1">
        <f t="array" ref="BD978">IF(INDEX($AY$5:$AY$999, CEILING((ROW()-5)/5, 1))="", "", INDEX($AY$5:$AY$999, CEILING((ROW()-5)/5, 1)))</f>
        <v/>
      </c>
      <c r="BE978" s="12"/>
      <c r="BF978" s="18" cm="1">
        <f t="array" ref="BF978">IFERROR(
    INDEX('Gantt Chart'!$D$9:$D$1000,
        SMALL(
            IF(('Gantt Chart'!$J$9:$J$1000=$BG$3) * ('Gantt Chart'!$L$9:$L$1000&lt;1),
                ROW('Gantt Chart'!$D$9:$D$1000)-MIN(ROW('Gantt Chart'!$D$9:$D$1000))+1,
                ""),
            ROW(A974))
        ),
    "")</f>
        <v>0</v>
      </c>
      <c r="BG978" s="12"/>
      <c r="BH978" s="316"/>
      <c r="BI978" s="320" t="str">
        <f>IFERROR(INDEX('Gantt Chart'!$L$9:$L$1000, MATCH($BK978, 'Gantt Chart'!$D$9:$D$1000, 0)), "")</f>
        <v/>
      </c>
      <c r="BJ978" s="320"/>
      <c r="BK978" s="13" cm="1">
        <f t="array" ref="BK978">IF(INDEX($BF$5:$BF$999, CEILING((ROW()-5)/5, 1))="", "", INDEX($BF$5:$BF$999, CEILING((ROW()-5)/5, 1)))</f>
        <v>0</v>
      </c>
      <c r="BL978" s="12"/>
      <c r="BM978" s="18" cm="1">
        <f t="array" ref="BM978">IFERROR(
    INDEX('Gantt Chart'!$D$9:$D$1000,
        SMALL(
            IF(('Gantt Chart'!$J$9:$J$1000=$BN$3) * ('Gantt Chart'!$L$9:$L$1000&lt;1),
                ROW('Gantt Chart'!$D$9:$D$1000)-MIN(ROW('Gantt Chart'!$D$9:$D$1000))+1,
                ""),
            ROW(A974))
        ),
    "")</f>
        <v>0</v>
      </c>
      <c r="BN978" s="12"/>
      <c r="BO978" s="316"/>
      <c r="BP978" s="320" t="str">
        <f>IFERROR(INDEX('Gantt Chart'!$L$9:$L$1000, MATCH($BR978, 'Gantt Chart'!$D$9:$D$1000, 0)), "")</f>
        <v/>
      </c>
      <c r="BQ978" s="320"/>
      <c r="BR978" s="13" cm="1">
        <f t="array" ref="BR978">IF(INDEX($BM$5:$BM$999, CEILING((ROW()-5)/5, 1))="", "", INDEX($BM$5:$BM$999, CEILING((ROW()-5)/5, 1)))</f>
        <v>0</v>
      </c>
      <c r="BS978" s="12"/>
      <c r="BT978" s="10"/>
    </row>
    <row r="979" spans="1:72" x14ac:dyDescent="0.2">
      <c r="A979" s="9"/>
      <c r="B979" s="18" t="str" cm="1">
        <f t="array" ref="B979">IFERROR(
    INDEX('Gantt Chart'!$D$9:$D$1000,
        SMALL(
            IF(('Gantt Chart'!$J$9:$J$1000=$C$3) * ('Gantt Chart'!$L$9:$L$1000&lt;1),
                ROW('Gantt Chart'!$D$9:$D$1000)-MIN(ROW('Gantt Chart'!$D$9:$D$1000))+1,
                ""),
            ROW(A975))
        ),
    "")</f>
        <v/>
      </c>
      <c r="C979" s="12"/>
      <c r="D979" s="12"/>
      <c r="E979" s="12"/>
      <c r="F979" s="12"/>
      <c r="G979" s="12"/>
      <c r="H979" s="12"/>
      <c r="I979" s="18" t="str" cm="1">
        <f t="array" ref="I979">IFERROR(
    INDEX('Gantt Chart'!$D$9:$D$1000,
        SMALL(
            IF(('Gantt Chart'!$J$9:$J$1000=$J$3) * ('Gantt Chart'!$L$9:$L$1000&lt;1),
                ROW('Gantt Chart'!$D$9:$D$1000)-MIN(ROW('Gantt Chart'!$D$9:$D$1000))+1,
                ""),
            ROW(A975))
        ),
    "")</f>
        <v/>
      </c>
      <c r="J979" s="12"/>
      <c r="K979" s="12"/>
      <c r="L979" s="12"/>
      <c r="M979" s="12"/>
      <c r="N979" s="12"/>
      <c r="O979" s="12"/>
      <c r="P979" s="18" t="str" cm="1">
        <f t="array" ref="P979">IFERROR(
    INDEX('Gantt Chart'!$D$9:$D$1000,
        SMALL(
            IF(('Gantt Chart'!$J$9:$J$1000=$Q$3) * ('Gantt Chart'!$L$9:$L$1000&lt;1),
                ROW('Gantt Chart'!$D$9:$D$1000)-MIN(ROW('Gantt Chart'!$D$9:$D$1000))+1,
                ""),
            ROW(A975))
        ),
    "")</f>
        <v/>
      </c>
      <c r="Q979" s="12"/>
      <c r="R979" s="12"/>
      <c r="S979" s="12"/>
      <c r="T979" s="12"/>
      <c r="U979" s="12"/>
      <c r="V979" s="12"/>
      <c r="W979" s="18" t="str" cm="1">
        <f t="array" ref="W979">IFERROR(
    INDEX('Gantt Chart'!$D$9:$D$1000,
        SMALL(
            IF(('Gantt Chart'!$J$9:$J$1000=$X$3) * ('Gantt Chart'!$L$9:$L$1000&lt;1),
                ROW('Gantt Chart'!$D$9:$D$1000)-MIN(ROW('Gantt Chart'!$D$9:$D$1000))+1,
                ""),
            ROW(A975))
        ),
    "")</f>
        <v/>
      </c>
      <c r="X979" s="12"/>
      <c r="Y979" s="12"/>
      <c r="Z979" s="12"/>
      <c r="AA979" s="12"/>
      <c r="AB979" s="12"/>
      <c r="AC979" s="12"/>
      <c r="AD979" s="18" t="str" cm="1">
        <f t="array" ref="AD979">IFERROR(
    INDEX('Gantt Chart'!$D$9:$D$1000,
        SMALL(
            IF(('Gantt Chart'!$J$9:$J$1000=$AE$3) * ('Gantt Chart'!$L$9:$L$1000&lt;1),
                ROW('Gantt Chart'!$D$9:$D$1000)-MIN(ROW('Gantt Chart'!$D$9:$D$1000))+1,
                ""),
            ROW(A975))
        ),
    "")</f>
        <v/>
      </c>
      <c r="AE979" s="12"/>
      <c r="AF979" s="12"/>
      <c r="AG979" s="12"/>
      <c r="AH979" s="12"/>
      <c r="AI979" s="12"/>
      <c r="AJ979" s="12"/>
      <c r="AK979" s="18" t="str" cm="1">
        <f t="array" ref="AK979">IFERROR(
    INDEX('Gantt Chart'!$D$9:$D$1000,
        SMALL(
            IF(('Gantt Chart'!$J$9:$J$1000=$AL$3) * ('Gantt Chart'!$L$9:$L$1000&lt;1),
                ROW('Gantt Chart'!$D$9:$D$1000)-MIN(ROW('Gantt Chart'!$D$9:$D$1000))+1,
                ""),
            ROW(A975))
        ),
    "")</f>
        <v/>
      </c>
      <c r="AL979" s="12"/>
      <c r="AM979" s="12"/>
      <c r="AN979" s="12"/>
      <c r="AO979" s="12"/>
      <c r="AP979" s="12"/>
      <c r="AQ979" s="12"/>
      <c r="AR979" s="18" t="str" cm="1">
        <f t="array" ref="AR979">IFERROR(
    INDEX('Gantt Chart'!$D$9:$D$1000,
        SMALL(
            IF(('Gantt Chart'!$J$9:$J$1000=$AS$3) * ('Gantt Chart'!$L$9:$L$1000&lt;1),
                ROW('Gantt Chart'!$D$9:$D$1000)-MIN(ROW('Gantt Chart'!$D$9:$D$1000))+1,
                ""),
            ROW(A975))
        ),
    "")</f>
        <v/>
      </c>
      <c r="AS979" s="12"/>
      <c r="AT979" s="12"/>
      <c r="AU979" s="12"/>
      <c r="AV979" s="12"/>
      <c r="AW979" s="12"/>
      <c r="AX979" s="12"/>
      <c r="AY979" s="18" t="str" cm="1">
        <f t="array" ref="AY979">IFERROR(
    INDEX('Gantt Chart'!$D$9:$D$1000,
        SMALL(
            IF(('Gantt Chart'!$J$9:$J$1000=$AZ$3) * ('Gantt Chart'!$L$9:$L$1000&lt;1),
                ROW('Gantt Chart'!$D$9:$D$1000)-MIN(ROW('Gantt Chart'!$D$9:$D$1000))+1,
                ""),
            ROW(A975))
        ),
    "")</f>
        <v/>
      </c>
      <c r="AZ979" s="12"/>
      <c r="BA979" s="12"/>
      <c r="BB979" s="12"/>
      <c r="BC979" s="12"/>
      <c r="BD979" s="12"/>
      <c r="BE979" s="12"/>
      <c r="BF979" s="18" cm="1">
        <f t="array" ref="BF979">IFERROR(
    INDEX('Gantt Chart'!$D$9:$D$1000,
        SMALL(
            IF(('Gantt Chart'!$J$9:$J$1000=$BG$3) * ('Gantt Chart'!$L$9:$L$1000&lt;1),
                ROW('Gantt Chart'!$D$9:$D$1000)-MIN(ROW('Gantt Chart'!$D$9:$D$1000))+1,
                ""),
            ROW(A975))
        ),
    "")</f>
        <v>0</v>
      </c>
      <c r="BG979" s="12"/>
      <c r="BH979" s="12"/>
      <c r="BI979" s="12"/>
      <c r="BJ979" s="12"/>
      <c r="BK979" s="12"/>
      <c r="BL979" s="12"/>
      <c r="BM979" s="18" cm="1">
        <f t="array" ref="BM979">IFERROR(
    INDEX('Gantt Chart'!$D$9:$D$1000,
        SMALL(
            IF(('Gantt Chart'!$J$9:$J$1000=$BN$3) * ('Gantt Chart'!$L$9:$L$1000&lt;1),
                ROW('Gantt Chart'!$D$9:$D$1000)-MIN(ROW('Gantt Chart'!$D$9:$D$1000))+1,
                ""),
            ROW(A975))
        ),
    "")</f>
        <v>0</v>
      </c>
      <c r="BN979" s="12"/>
      <c r="BO979" s="12"/>
      <c r="BP979" s="12"/>
      <c r="BQ979" s="12"/>
      <c r="BR979" s="12"/>
      <c r="BS979" s="12"/>
      <c r="BT979" s="10"/>
    </row>
    <row r="980" spans="1:72" ht="16.899999999999999" customHeight="1" x14ac:dyDescent="0.2">
      <c r="A980" s="9"/>
      <c r="B980" s="18" t="str" cm="1">
        <f t="array" ref="B980">IFERROR(
    INDEX('Gantt Chart'!$D$9:$D$1000,
        SMALL(
            IF(('Gantt Chart'!$J$9:$J$1000=$C$3) * ('Gantt Chart'!$L$9:$L$1000&lt;1),
                ROW('Gantt Chart'!$D$9:$D$1000)-MIN(ROW('Gantt Chart'!$D$9:$D$1000))+1,
                ""),
            ROW(A976))
        ),
    "")</f>
        <v/>
      </c>
      <c r="C980" s="12"/>
      <c r="D980" s="316" t="str">
        <f>IFERROR(INDEX('Gantt Chart'!$H$9:$H$1000, MATCH($G983, 'Gantt Chart'!$D$9:$D$1000, 0)), "")</f>
        <v/>
      </c>
      <c r="E980" s="317" t="str">
        <f>IFERROR(VLOOKUP($G983, 'Gantt Chart'!$D$9:$E$1000, 2, FALSE), "")</f>
        <v/>
      </c>
      <c r="F980" s="317"/>
      <c r="G980" s="317"/>
      <c r="H980" s="12"/>
      <c r="I980" s="18" t="str" cm="1">
        <f t="array" ref="I980">IFERROR(
    INDEX('Gantt Chart'!$D$9:$D$1000,
        SMALL(
            IF(('Gantt Chart'!$J$9:$J$1000=$J$3) * ('Gantt Chart'!$L$9:$L$1000&lt;1),
                ROW('Gantt Chart'!$D$9:$D$1000)-MIN(ROW('Gantt Chart'!$D$9:$D$1000))+1,
                ""),
            ROW(A976))
        ),
    "")</f>
        <v/>
      </c>
      <c r="J980" s="12"/>
      <c r="K980" s="316" t="str">
        <f>IFERROR(INDEX('Gantt Chart'!$H$9:$H$1000, MATCH($N983, 'Gantt Chart'!$D$9:$D$1000, 0)), "")</f>
        <v/>
      </c>
      <c r="L980" s="317" t="str">
        <f>IFERROR(VLOOKUP($N983, 'Gantt Chart'!$D$9:$E$1000, 2, FALSE), "")</f>
        <v/>
      </c>
      <c r="M980" s="317"/>
      <c r="N980" s="317"/>
      <c r="O980" s="12"/>
      <c r="P980" s="18" t="str" cm="1">
        <f t="array" ref="P980">IFERROR(
    INDEX('Gantt Chart'!$D$9:$D$1000,
        SMALL(
            IF(('Gantt Chart'!$J$9:$J$1000=$Q$3) * ('Gantt Chart'!$L$9:$L$1000&lt;1),
                ROW('Gantt Chart'!$D$9:$D$1000)-MIN(ROW('Gantt Chart'!$D$9:$D$1000))+1,
                ""),
            ROW(A976))
        ),
    "")</f>
        <v/>
      </c>
      <c r="Q980" s="12"/>
      <c r="R980" s="316" t="str">
        <f>IFERROR(INDEX('Gantt Chart'!$H$9:$H$1000, MATCH($U983, 'Gantt Chart'!$D$9:$D$1000, 0)), "")</f>
        <v/>
      </c>
      <c r="S980" s="317" t="str">
        <f>IFERROR(VLOOKUP($U983, 'Gantt Chart'!$D$9:$E$1000, 2, FALSE), "")</f>
        <v/>
      </c>
      <c r="T980" s="317"/>
      <c r="U980" s="317"/>
      <c r="V980" s="12"/>
      <c r="W980" s="18" t="str" cm="1">
        <f t="array" ref="W980">IFERROR(
    INDEX('Gantt Chart'!$D$9:$D$1000,
        SMALL(
            IF(('Gantt Chart'!$J$9:$J$1000=$X$3) * ('Gantt Chart'!$L$9:$L$1000&lt;1),
                ROW('Gantt Chart'!$D$9:$D$1000)-MIN(ROW('Gantt Chart'!$D$9:$D$1000))+1,
                ""),
            ROW(A976))
        ),
    "")</f>
        <v/>
      </c>
      <c r="X980" s="12"/>
      <c r="Y980" s="316" t="str">
        <f>IFERROR(INDEX('Gantt Chart'!$H$9:$H$1000, MATCH($AB983, 'Gantt Chart'!$D$9:$D$1000, 0)), "")</f>
        <v/>
      </c>
      <c r="Z980" s="317" t="str">
        <f>IFERROR(VLOOKUP($AB983, 'Gantt Chart'!$D$9:$E$1000, 2, FALSE), "")</f>
        <v/>
      </c>
      <c r="AA980" s="317"/>
      <c r="AB980" s="317"/>
      <c r="AC980" s="12"/>
      <c r="AD980" s="18" t="str" cm="1">
        <f t="array" ref="AD980">IFERROR(
    INDEX('Gantt Chart'!$D$9:$D$1000,
        SMALL(
            IF(('Gantt Chart'!$J$9:$J$1000=$AE$3) * ('Gantt Chart'!$L$9:$L$1000&lt;1),
                ROW('Gantt Chart'!$D$9:$D$1000)-MIN(ROW('Gantt Chart'!$D$9:$D$1000))+1,
                ""),
            ROW(A976))
        ),
    "")</f>
        <v/>
      </c>
      <c r="AE980" s="12"/>
      <c r="AF980" s="316" t="str">
        <f>IFERROR(INDEX('Gantt Chart'!$H$9:$H$1000, MATCH($AI983, 'Gantt Chart'!$D$9:$D$1000, 0)), "")</f>
        <v/>
      </c>
      <c r="AG980" s="317" t="str">
        <f>IFERROR(VLOOKUP($AI983, 'Gantt Chart'!$D$9:$E$1000, 2, FALSE), "")</f>
        <v/>
      </c>
      <c r="AH980" s="317"/>
      <c r="AI980" s="317"/>
      <c r="AJ980" s="12"/>
      <c r="AK980" s="18" t="str" cm="1">
        <f t="array" ref="AK980">IFERROR(
    INDEX('Gantt Chart'!$D$9:$D$1000,
        SMALL(
            IF(('Gantt Chart'!$J$9:$J$1000=$AL$3) * ('Gantt Chart'!$L$9:$L$1000&lt;1),
                ROW('Gantt Chart'!$D$9:$D$1000)-MIN(ROW('Gantt Chart'!$D$9:$D$1000))+1,
                ""),
            ROW(A976))
        ),
    "")</f>
        <v/>
      </c>
      <c r="AL980" s="12"/>
      <c r="AM980" s="316" t="str">
        <f>IFERROR(INDEX('Gantt Chart'!$H$9:$H$1000, MATCH($AP983, 'Gantt Chart'!$D$9:$D$1000, 0)), "")</f>
        <v/>
      </c>
      <c r="AN980" s="317" t="str">
        <f>IFERROR(VLOOKUP($AP983, 'Gantt Chart'!$D$9:$E$1000, 2, FALSE), "")</f>
        <v/>
      </c>
      <c r="AO980" s="317"/>
      <c r="AP980" s="317"/>
      <c r="AQ980" s="12"/>
      <c r="AR980" s="18" t="str" cm="1">
        <f t="array" ref="AR980">IFERROR(
    INDEX('Gantt Chart'!$D$9:$D$1000,
        SMALL(
            IF(('Gantt Chart'!$J$9:$J$1000=$AS$3) * ('Gantt Chart'!$L$9:$L$1000&lt;1),
                ROW('Gantt Chart'!$D$9:$D$1000)-MIN(ROW('Gantt Chart'!$D$9:$D$1000))+1,
                ""),
            ROW(A976))
        ),
    "")</f>
        <v/>
      </c>
      <c r="AS980" s="12"/>
      <c r="AT980" s="316" t="str">
        <f>IFERROR(INDEX('Gantt Chart'!$H$9:$H$1000, MATCH($AW983, 'Gantt Chart'!$D$9:$D$1000, 0)), "")</f>
        <v/>
      </c>
      <c r="AU980" s="317" t="str">
        <f>IFERROR(VLOOKUP($AW983, 'Gantt Chart'!$D$9:$E$1000, 2, FALSE), "")</f>
        <v/>
      </c>
      <c r="AV980" s="317"/>
      <c r="AW980" s="317"/>
      <c r="AX980" s="12"/>
      <c r="AY980" s="18" t="str" cm="1">
        <f t="array" ref="AY980">IFERROR(
    INDEX('Gantt Chart'!$D$9:$D$1000,
        SMALL(
            IF(('Gantt Chart'!$J$9:$J$1000=$AZ$3) * ('Gantt Chart'!$L$9:$L$1000&lt;1),
                ROW('Gantt Chart'!$D$9:$D$1000)-MIN(ROW('Gantt Chart'!$D$9:$D$1000))+1,
                ""),
            ROW(A976))
        ),
    "")</f>
        <v/>
      </c>
      <c r="AZ980" s="12"/>
      <c r="BA980" s="316" t="str">
        <f>IFERROR(INDEX('Gantt Chart'!$H$9:$H$1000, MATCH($BD983, 'Gantt Chart'!$D$9:$D$1000, 0)), "")</f>
        <v/>
      </c>
      <c r="BB980" s="317" t="str">
        <f>IFERROR(VLOOKUP($BD983, 'Gantt Chart'!$D$9:$E$1000, 2, FALSE), "")</f>
        <v/>
      </c>
      <c r="BC980" s="317"/>
      <c r="BD980" s="317"/>
      <c r="BE980" s="12"/>
      <c r="BF980" s="18" cm="1">
        <f t="array" ref="BF980">IFERROR(
    INDEX('Gantt Chart'!$D$9:$D$1000,
        SMALL(
            IF(('Gantt Chart'!$J$9:$J$1000=$BG$3) * ('Gantt Chart'!$L$9:$L$1000&lt;1),
                ROW('Gantt Chart'!$D$9:$D$1000)-MIN(ROW('Gantt Chart'!$D$9:$D$1000))+1,
                ""),
            ROW(A976))
        ),
    "")</f>
        <v>0</v>
      </c>
      <c r="BG980" s="12"/>
      <c r="BH980" s="316" t="str">
        <f>IFERROR(INDEX('Gantt Chart'!$H$9:$H$1000, MATCH($BK983, 'Gantt Chart'!$D$9:$D$1000, 0)), "")</f>
        <v/>
      </c>
      <c r="BI980" s="317" t="str">
        <f>IFERROR(VLOOKUP($BK983, 'Gantt Chart'!$D$9:$E$1000, 2, FALSE), "")</f>
        <v/>
      </c>
      <c r="BJ980" s="317"/>
      <c r="BK980" s="317"/>
      <c r="BL980" s="12"/>
      <c r="BM980" s="18" cm="1">
        <f t="array" ref="BM980">IFERROR(
    INDEX('Gantt Chart'!$D$9:$D$1000,
        SMALL(
            IF(('Gantt Chart'!$J$9:$J$1000=$BN$3) * ('Gantt Chart'!$L$9:$L$1000&lt;1),
                ROW('Gantt Chart'!$D$9:$D$1000)-MIN(ROW('Gantt Chart'!$D$9:$D$1000))+1,
                ""),
            ROW(A976))
        ),
    "")</f>
        <v>0</v>
      </c>
      <c r="BN980" s="12"/>
      <c r="BO980" s="316" t="str">
        <f>IFERROR(INDEX('Gantt Chart'!$H$9:$H$1000, MATCH($BR983, 'Gantt Chart'!$D$9:$D$1000, 0)), "")</f>
        <v/>
      </c>
      <c r="BP980" s="317" t="str">
        <f>IFERROR(VLOOKUP($BR983, 'Gantt Chart'!$D$9:$E$1000, 2, FALSE), "")</f>
        <v/>
      </c>
      <c r="BQ980" s="317"/>
      <c r="BR980" s="317"/>
      <c r="BS980" s="12"/>
      <c r="BT980" s="10"/>
    </row>
    <row r="981" spans="1:72" x14ac:dyDescent="0.2">
      <c r="A981" s="9"/>
      <c r="B981" s="18" t="str" cm="1">
        <f t="array" ref="B981">IFERROR(
    INDEX('Gantt Chart'!$D$9:$D$1000,
        SMALL(
            IF(('Gantt Chart'!$J$9:$J$1000=$C$3) * ('Gantt Chart'!$L$9:$L$1000&lt;1),
                ROW('Gantt Chart'!$D$9:$D$1000)-MIN(ROW('Gantt Chart'!$D$9:$D$1000))+1,
                ""),
            ROW(A977))
        ),
    "")</f>
        <v/>
      </c>
      <c r="C981" s="12"/>
      <c r="D981" s="316"/>
      <c r="E981" s="318" t="str">
        <f>IFERROR(INDEX('Gantt Chart'!$C$9:$C$1000, MATCH($G983, 'Gantt Chart'!$D$9:$D$1000, 0)), "")</f>
        <v/>
      </c>
      <c r="F981" s="318"/>
      <c r="G981" s="318"/>
      <c r="H981" s="12"/>
      <c r="I981" s="18" t="str" cm="1">
        <f t="array" ref="I981">IFERROR(
    INDEX('Gantt Chart'!$D$9:$D$1000,
        SMALL(
            IF(('Gantt Chart'!$J$9:$J$1000=$J$3) * ('Gantt Chart'!$L$9:$L$1000&lt;1),
                ROW('Gantt Chart'!$D$9:$D$1000)-MIN(ROW('Gantt Chart'!$D$9:$D$1000))+1,
                ""),
            ROW(A977))
        ),
    "")</f>
        <v/>
      </c>
      <c r="J981" s="12"/>
      <c r="K981" s="316"/>
      <c r="L981" s="318" t="str">
        <f>IFERROR(INDEX('Gantt Chart'!$C$9:$C$1000, MATCH($N983, 'Gantt Chart'!$D$9:$D$1000, 0)), "")</f>
        <v/>
      </c>
      <c r="M981" s="318"/>
      <c r="N981" s="318"/>
      <c r="O981" s="12"/>
      <c r="P981" s="18" t="str" cm="1">
        <f t="array" ref="P981">IFERROR(
    INDEX('Gantt Chart'!$D$9:$D$1000,
        SMALL(
            IF(('Gantt Chart'!$J$9:$J$1000=$Q$3) * ('Gantt Chart'!$L$9:$L$1000&lt;1),
                ROW('Gantt Chart'!$D$9:$D$1000)-MIN(ROW('Gantt Chart'!$D$9:$D$1000))+1,
                ""),
            ROW(A977))
        ),
    "")</f>
        <v/>
      </c>
      <c r="Q981" s="12"/>
      <c r="R981" s="316"/>
      <c r="S981" s="318" t="str">
        <f>IFERROR(INDEX('Gantt Chart'!$C$9:$C$1000, MATCH($U983, 'Gantt Chart'!$D$9:$D$1000, 0)), "")</f>
        <v/>
      </c>
      <c r="T981" s="318"/>
      <c r="U981" s="318"/>
      <c r="V981" s="12"/>
      <c r="W981" s="18" t="str" cm="1">
        <f t="array" ref="W981">IFERROR(
    INDEX('Gantt Chart'!$D$9:$D$1000,
        SMALL(
            IF(('Gantt Chart'!$J$9:$J$1000=$X$3) * ('Gantt Chart'!$L$9:$L$1000&lt;1),
                ROW('Gantt Chart'!$D$9:$D$1000)-MIN(ROW('Gantt Chart'!$D$9:$D$1000))+1,
                ""),
            ROW(A977))
        ),
    "")</f>
        <v/>
      </c>
      <c r="X981" s="12"/>
      <c r="Y981" s="316"/>
      <c r="Z981" s="318" t="str">
        <f>IFERROR(INDEX('Gantt Chart'!$C$9:$C$1000, MATCH($AB983, 'Gantt Chart'!$D$9:$D$1000, 0)), "")</f>
        <v/>
      </c>
      <c r="AA981" s="318"/>
      <c r="AB981" s="318"/>
      <c r="AC981" s="12"/>
      <c r="AD981" s="18" t="str" cm="1">
        <f t="array" ref="AD981">IFERROR(
    INDEX('Gantt Chart'!$D$9:$D$1000,
        SMALL(
            IF(('Gantt Chart'!$J$9:$J$1000=$AE$3) * ('Gantt Chart'!$L$9:$L$1000&lt;1),
                ROW('Gantt Chart'!$D$9:$D$1000)-MIN(ROW('Gantt Chart'!$D$9:$D$1000))+1,
                ""),
            ROW(A977))
        ),
    "")</f>
        <v/>
      </c>
      <c r="AE981" s="12"/>
      <c r="AF981" s="316"/>
      <c r="AG981" s="318" t="str">
        <f>IFERROR(INDEX('Gantt Chart'!$C$9:$C$1000, MATCH($AI983, 'Gantt Chart'!$D$9:$D$1000, 0)), "")</f>
        <v/>
      </c>
      <c r="AH981" s="318"/>
      <c r="AI981" s="318"/>
      <c r="AJ981" s="12"/>
      <c r="AK981" s="18" t="str" cm="1">
        <f t="array" ref="AK981">IFERROR(
    INDEX('Gantt Chart'!$D$9:$D$1000,
        SMALL(
            IF(('Gantt Chart'!$J$9:$J$1000=$AL$3) * ('Gantt Chart'!$L$9:$L$1000&lt;1),
                ROW('Gantt Chart'!$D$9:$D$1000)-MIN(ROW('Gantt Chart'!$D$9:$D$1000))+1,
                ""),
            ROW(A977))
        ),
    "")</f>
        <v/>
      </c>
      <c r="AL981" s="12"/>
      <c r="AM981" s="316"/>
      <c r="AN981" s="318" t="str">
        <f>IFERROR(INDEX('Gantt Chart'!$C$9:$C$1000, MATCH($AP983, 'Gantt Chart'!$D$9:$D$1000, 0)), "")</f>
        <v/>
      </c>
      <c r="AO981" s="318"/>
      <c r="AP981" s="318"/>
      <c r="AQ981" s="12"/>
      <c r="AR981" s="18" t="str" cm="1">
        <f t="array" ref="AR981">IFERROR(
    INDEX('Gantt Chart'!$D$9:$D$1000,
        SMALL(
            IF(('Gantt Chart'!$J$9:$J$1000=$AS$3) * ('Gantt Chart'!$L$9:$L$1000&lt;1),
                ROW('Gantt Chart'!$D$9:$D$1000)-MIN(ROW('Gantt Chart'!$D$9:$D$1000))+1,
                ""),
            ROW(A977))
        ),
    "")</f>
        <v/>
      </c>
      <c r="AS981" s="12"/>
      <c r="AT981" s="316"/>
      <c r="AU981" s="318" t="str">
        <f>IFERROR(INDEX('Gantt Chart'!$C$9:$C$1000, MATCH($AW983, 'Gantt Chart'!$D$9:$D$1000, 0)), "")</f>
        <v/>
      </c>
      <c r="AV981" s="318"/>
      <c r="AW981" s="318"/>
      <c r="AX981" s="12"/>
      <c r="AY981" s="18" t="str" cm="1">
        <f t="array" ref="AY981">IFERROR(
    INDEX('Gantt Chart'!$D$9:$D$1000,
        SMALL(
            IF(('Gantt Chart'!$J$9:$J$1000=$AZ$3) * ('Gantt Chart'!$L$9:$L$1000&lt;1),
                ROW('Gantt Chart'!$D$9:$D$1000)-MIN(ROW('Gantt Chart'!$D$9:$D$1000))+1,
                ""),
            ROW(A977))
        ),
    "")</f>
        <v/>
      </c>
      <c r="AZ981" s="12"/>
      <c r="BA981" s="316"/>
      <c r="BB981" s="318" t="str">
        <f>IFERROR(INDEX('Gantt Chart'!$C$9:$C$1000, MATCH($BD983, 'Gantt Chart'!$D$9:$D$1000, 0)), "")</f>
        <v/>
      </c>
      <c r="BC981" s="318"/>
      <c r="BD981" s="318"/>
      <c r="BE981" s="12"/>
      <c r="BF981" s="18" cm="1">
        <f t="array" ref="BF981">IFERROR(
    INDEX('Gantt Chart'!$D$9:$D$1000,
        SMALL(
            IF(('Gantt Chart'!$J$9:$J$1000=$BG$3) * ('Gantt Chart'!$L$9:$L$1000&lt;1),
                ROW('Gantt Chart'!$D$9:$D$1000)-MIN(ROW('Gantt Chart'!$D$9:$D$1000))+1,
                ""),
            ROW(A977))
        ),
    "")</f>
        <v>0</v>
      </c>
      <c r="BG981" s="12"/>
      <c r="BH981" s="316"/>
      <c r="BI981" s="318" t="str">
        <f>IFERROR(INDEX('Gantt Chart'!$C$9:$C$1000, MATCH($BK983, 'Gantt Chart'!$D$9:$D$1000, 0)), "")</f>
        <v/>
      </c>
      <c r="BJ981" s="318"/>
      <c r="BK981" s="318"/>
      <c r="BL981" s="12"/>
      <c r="BM981" s="18" cm="1">
        <f t="array" ref="BM981">IFERROR(
    INDEX('Gantt Chart'!$D$9:$D$1000,
        SMALL(
            IF(('Gantt Chart'!$J$9:$J$1000=$BN$3) * ('Gantt Chart'!$L$9:$L$1000&lt;1),
                ROW('Gantt Chart'!$D$9:$D$1000)-MIN(ROW('Gantt Chart'!$D$9:$D$1000))+1,
                ""),
            ROW(A977))
        ),
    "")</f>
        <v>0</v>
      </c>
      <c r="BN981" s="12"/>
      <c r="BO981" s="316"/>
      <c r="BP981" s="318" t="str">
        <f>IFERROR(INDEX('Gantt Chart'!$C$9:$C$1000, MATCH($BR983, 'Gantt Chart'!$D$9:$D$1000, 0)), "")</f>
        <v/>
      </c>
      <c r="BQ981" s="318"/>
      <c r="BR981" s="318"/>
      <c r="BS981" s="12"/>
      <c r="BT981" s="10"/>
    </row>
    <row r="982" spans="1:72" x14ac:dyDescent="0.2">
      <c r="A982" s="9"/>
      <c r="B982" s="18" t="str" cm="1">
        <f t="array" ref="B982">IFERROR(
    INDEX('Gantt Chart'!$D$9:$D$1000,
        SMALL(
            IF(('Gantt Chart'!$J$9:$J$1000=$C$3) * ('Gantt Chart'!$L$9:$L$1000&lt;1),
                ROW('Gantt Chart'!$D$9:$D$1000)-MIN(ROW('Gantt Chart'!$D$9:$D$1000))+1,
                ""),
            ROW(A978))
        ),
    "")</f>
        <v/>
      </c>
      <c r="C982" s="12"/>
      <c r="D982" s="316"/>
      <c r="E982" s="319" t="str">
        <f>IFERROR(INDEX('Gantt Chart'!$M$9:$M$1000, MATCH($G983, 'Gantt Chart'!$D$9:$D$1000, 0)), "")</f>
        <v/>
      </c>
      <c r="F982" s="319"/>
      <c r="G982" s="319"/>
      <c r="H982" s="12"/>
      <c r="I982" s="18" t="str" cm="1">
        <f t="array" ref="I982">IFERROR(
    INDEX('Gantt Chart'!$D$9:$D$1000,
        SMALL(
            IF(('Gantt Chart'!$J$9:$J$1000=$J$3) * ('Gantt Chart'!$L$9:$L$1000&lt;1),
                ROW('Gantt Chart'!$D$9:$D$1000)-MIN(ROW('Gantt Chart'!$D$9:$D$1000))+1,
                ""),
            ROW(A978))
        ),
    "")</f>
        <v/>
      </c>
      <c r="J982" s="12"/>
      <c r="K982" s="316"/>
      <c r="L982" s="319" t="str">
        <f>IFERROR(INDEX('Gantt Chart'!$M$9:$M$1000, MATCH($N983, 'Gantt Chart'!$D$9:$D$1000, 0)), "")</f>
        <v/>
      </c>
      <c r="M982" s="319"/>
      <c r="N982" s="319"/>
      <c r="O982" s="12"/>
      <c r="P982" s="18" t="str" cm="1">
        <f t="array" ref="P982">IFERROR(
    INDEX('Gantt Chart'!$D$9:$D$1000,
        SMALL(
            IF(('Gantt Chart'!$J$9:$J$1000=$Q$3) * ('Gantt Chart'!$L$9:$L$1000&lt;1),
                ROW('Gantt Chart'!$D$9:$D$1000)-MIN(ROW('Gantt Chart'!$D$9:$D$1000))+1,
                ""),
            ROW(A978))
        ),
    "")</f>
        <v/>
      </c>
      <c r="Q982" s="12"/>
      <c r="R982" s="316"/>
      <c r="S982" s="319" t="str">
        <f>IFERROR(INDEX('Gantt Chart'!$M$9:$M$1000, MATCH($U983, 'Gantt Chart'!$D$9:$D$1000, 0)), "")</f>
        <v/>
      </c>
      <c r="T982" s="319"/>
      <c r="U982" s="319"/>
      <c r="V982" s="12"/>
      <c r="W982" s="18" t="str" cm="1">
        <f t="array" ref="W982">IFERROR(
    INDEX('Gantt Chart'!$D$9:$D$1000,
        SMALL(
            IF(('Gantt Chart'!$J$9:$J$1000=$X$3) * ('Gantt Chart'!$L$9:$L$1000&lt;1),
                ROW('Gantt Chart'!$D$9:$D$1000)-MIN(ROW('Gantt Chart'!$D$9:$D$1000))+1,
                ""),
            ROW(A978))
        ),
    "")</f>
        <v/>
      </c>
      <c r="X982" s="12"/>
      <c r="Y982" s="316"/>
      <c r="Z982" s="319" t="str">
        <f>IFERROR(INDEX('Gantt Chart'!$M$9:$M$1000, MATCH($AB983, 'Gantt Chart'!$D$9:$D$1000, 0)), "")</f>
        <v/>
      </c>
      <c r="AA982" s="319"/>
      <c r="AB982" s="319"/>
      <c r="AC982" s="12"/>
      <c r="AD982" s="18" t="str" cm="1">
        <f t="array" ref="AD982">IFERROR(
    INDEX('Gantt Chart'!$D$9:$D$1000,
        SMALL(
            IF(('Gantt Chart'!$J$9:$J$1000=$AE$3) * ('Gantt Chart'!$L$9:$L$1000&lt;1),
                ROW('Gantt Chart'!$D$9:$D$1000)-MIN(ROW('Gantt Chart'!$D$9:$D$1000))+1,
                ""),
            ROW(A978))
        ),
    "")</f>
        <v/>
      </c>
      <c r="AE982" s="12"/>
      <c r="AF982" s="316"/>
      <c r="AG982" s="319" t="str">
        <f>IFERROR(INDEX('Gantt Chart'!$M$9:$M$1000, MATCH($AI983, 'Gantt Chart'!$D$9:$D$1000, 0)), "")</f>
        <v/>
      </c>
      <c r="AH982" s="319"/>
      <c r="AI982" s="319"/>
      <c r="AJ982" s="12"/>
      <c r="AK982" s="18" t="str" cm="1">
        <f t="array" ref="AK982">IFERROR(
    INDEX('Gantt Chart'!$D$9:$D$1000,
        SMALL(
            IF(('Gantt Chart'!$J$9:$J$1000=$AL$3) * ('Gantt Chart'!$L$9:$L$1000&lt;1),
                ROW('Gantt Chart'!$D$9:$D$1000)-MIN(ROW('Gantt Chart'!$D$9:$D$1000))+1,
                ""),
            ROW(A978))
        ),
    "")</f>
        <v/>
      </c>
      <c r="AL982" s="12"/>
      <c r="AM982" s="316"/>
      <c r="AN982" s="319" t="str">
        <f>IFERROR(INDEX('Gantt Chart'!$M$9:$M$1000, MATCH($AP983, 'Gantt Chart'!$D$9:$D$1000, 0)), "")</f>
        <v/>
      </c>
      <c r="AO982" s="319"/>
      <c r="AP982" s="319"/>
      <c r="AQ982" s="12"/>
      <c r="AR982" s="18" t="str" cm="1">
        <f t="array" ref="AR982">IFERROR(
    INDEX('Gantt Chart'!$D$9:$D$1000,
        SMALL(
            IF(('Gantt Chart'!$J$9:$J$1000=$AS$3) * ('Gantt Chart'!$L$9:$L$1000&lt;1),
                ROW('Gantt Chart'!$D$9:$D$1000)-MIN(ROW('Gantt Chart'!$D$9:$D$1000))+1,
                ""),
            ROW(A978))
        ),
    "")</f>
        <v/>
      </c>
      <c r="AS982" s="12"/>
      <c r="AT982" s="316"/>
      <c r="AU982" s="319" t="str">
        <f>IFERROR(INDEX('Gantt Chart'!$M$9:$M$1000, MATCH($AW983, 'Gantt Chart'!$D$9:$D$1000, 0)), "")</f>
        <v/>
      </c>
      <c r="AV982" s="319"/>
      <c r="AW982" s="319"/>
      <c r="AX982" s="12"/>
      <c r="AY982" s="18" t="str" cm="1">
        <f t="array" ref="AY982">IFERROR(
    INDEX('Gantt Chart'!$D$9:$D$1000,
        SMALL(
            IF(('Gantt Chart'!$J$9:$J$1000=$AZ$3) * ('Gantt Chart'!$L$9:$L$1000&lt;1),
                ROW('Gantt Chart'!$D$9:$D$1000)-MIN(ROW('Gantt Chart'!$D$9:$D$1000))+1,
                ""),
            ROW(A978))
        ),
    "")</f>
        <v/>
      </c>
      <c r="AZ982" s="12"/>
      <c r="BA982" s="316"/>
      <c r="BB982" s="319" t="str">
        <f>IFERROR(INDEX('Gantt Chart'!$M$9:$M$1000, MATCH($BD983, 'Gantt Chart'!$D$9:$D$1000, 0)), "")</f>
        <v/>
      </c>
      <c r="BC982" s="319"/>
      <c r="BD982" s="319"/>
      <c r="BE982" s="12"/>
      <c r="BF982" s="18" cm="1">
        <f t="array" ref="BF982">IFERROR(
    INDEX('Gantt Chart'!$D$9:$D$1000,
        SMALL(
            IF(('Gantt Chart'!$J$9:$J$1000=$BG$3) * ('Gantt Chart'!$L$9:$L$1000&lt;1),
                ROW('Gantt Chart'!$D$9:$D$1000)-MIN(ROW('Gantt Chart'!$D$9:$D$1000))+1,
                ""),
            ROW(A978))
        ),
    "")</f>
        <v>0</v>
      </c>
      <c r="BG982" s="12"/>
      <c r="BH982" s="316"/>
      <c r="BI982" s="319" t="str">
        <f>IFERROR(INDEX('Gantt Chart'!$M$9:$M$1000, MATCH($BK983, 'Gantt Chart'!$D$9:$D$1000, 0)), "")</f>
        <v/>
      </c>
      <c r="BJ982" s="319"/>
      <c r="BK982" s="319"/>
      <c r="BL982" s="12"/>
      <c r="BM982" s="18" cm="1">
        <f t="array" ref="BM982">IFERROR(
    INDEX('Gantt Chart'!$D$9:$D$1000,
        SMALL(
            IF(('Gantt Chart'!$J$9:$J$1000=$BN$3) * ('Gantt Chart'!$L$9:$L$1000&lt;1),
                ROW('Gantt Chart'!$D$9:$D$1000)-MIN(ROW('Gantt Chart'!$D$9:$D$1000))+1,
                ""),
            ROW(A978))
        ),
    "")</f>
        <v>0</v>
      </c>
      <c r="BN982" s="12"/>
      <c r="BO982" s="316"/>
      <c r="BP982" s="319" t="str">
        <f>IFERROR(INDEX('Gantt Chart'!$M$9:$M$1000, MATCH($BR983, 'Gantt Chart'!$D$9:$D$1000, 0)), "")</f>
        <v/>
      </c>
      <c r="BQ982" s="319"/>
      <c r="BR982" s="319"/>
      <c r="BS982" s="12"/>
      <c r="BT982" s="10"/>
    </row>
    <row r="983" spans="1:72" x14ac:dyDescent="0.2">
      <c r="A983" s="9"/>
      <c r="B983" s="18" t="str" cm="1">
        <f t="array" ref="B983">IFERROR(
    INDEX('Gantt Chart'!$D$9:$D$1000,
        SMALL(
            IF(('Gantt Chart'!$J$9:$J$1000=$C$3) * ('Gantt Chart'!$L$9:$L$1000&lt;1),
                ROW('Gantt Chart'!$D$9:$D$1000)-MIN(ROW('Gantt Chart'!$D$9:$D$1000))+1,
                ""),
            ROW(A979))
        ),
    "")</f>
        <v/>
      </c>
      <c r="C983" s="12"/>
      <c r="D983" s="316"/>
      <c r="E983" s="320" t="str">
        <f>IFERROR(INDEX('Gantt Chart'!$L$9:$L$1000, MATCH($G983, 'Gantt Chart'!$D$9:$D$1000, 0)), "")</f>
        <v/>
      </c>
      <c r="F983" s="320"/>
      <c r="G983" s="13" t="str" cm="1">
        <f t="array" ref="G983">IF(INDEX($B$5:$B$999, CEILING((ROW()-5)/5, 1))="", "", INDEX($B$5:$B$999, CEILING((ROW()-5)/5, 1)))</f>
        <v/>
      </c>
      <c r="H983" s="12"/>
      <c r="I983" s="18" t="str" cm="1">
        <f t="array" ref="I983">IFERROR(
    INDEX('Gantt Chart'!$D$9:$D$1000,
        SMALL(
            IF(('Gantt Chart'!$J$9:$J$1000=$J$3) * ('Gantt Chart'!$L$9:$L$1000&lt;1),
                ROW('Gantt Chart'!$D$9:$D$1000)-MIN(ROW('Gantt Chart'!$D$9:$D$1000))+1,
                ""),
            ROW(A979))
        ),
    "")</f>
        <v/>
      </c>
      <c r="J983" s="12"/>
      <c r="K983" s="316"/>
      <c r="L983" s="320" t="str">
        <f>IFERROR(INDEX('Gantt Chart'!$L$9:$L$1000, MATCH($N983, 'Gantt Chart'!$D$9:$D$1000, 0)), "")</f>
        <v/>
      </c>
      <c r="M983" s="320"/>
      <c r="N983" s="13" t="str" cm="1">
        <f t="array" ref="N983">IF(INDEX($I$5:$I$999, CEILING((ROW()-5)/5, 1))="", "", INDEX($I$5:$I$999, CEILING((ROW()-5)/5, 1)))</f>
        <v/>
      </c>
      <c r="O983" s="12"/>
      <c r="P983" s="18" t="str" cm="1">
        <f t="array" ref="P983">IFERROR(
    INDEX('Gantt Chart'!$D$9:$D$1000,
        SMALL(
            IF(('Gantt Chart'!$J$9:$J$1000=$Q$3) * ('Gantt Chart'!$L$9:$L$1000&lt;1),
                ROW('Gantt Chart'!$D$9:$D$1000)-MIN(ROW('Gantt Chart'!$D$9:$D$1000))+1,
                ""),
            ROW(A979))
        ),
    "")</f>
        <v/>
      </c>
      <c r="Q983" s="12"/>
      <c r="R983" s="316"/>
      <c r="S983" s="320" t="str">
        <f>IFERROR(INDEX('Gantt Chart'!$L$9:$L$1000, MATCH($U983, 'Gantt Chart'!$D$9:$D$1000, 0)), "")</f>
        <v/>
      </c>
      <c r="T983" s="320"/>
      <c r="U983" s="13" t="str" cm="1">
        <f t="array" ref="U983">IF(INDEX($P$5:$P$999, CEILING((ROW()-5)/5, 1))="", "", INDEX($P$5:$P$999, CEILING((ROW()-5)/5, 1)))</f>
        <v/>
      </c>
      <c r="V983" s="12"/>
      <c r="W983" s="18" t="str" cm="1">
        <f t="array" ref="W983">IFERROR(
    INDEX('Gantt Chart'!$D$9:$D$1000,
        SMALL(
            IF(('Gantt Chart'!$J$9:$J$1000=$X$3) * ('Gantt Chart'!$L$9:$L$1000&lt;1),
                ROW('Gantt Chart'!$D$9:$D$1000)-MIN(ROW('Gantt Chart'!$D$9:$D$1000))+1,
                ""),
            ROW(A979))
        ),
    "")</f>
        <v/>
      </c>
      <c r="X983" s="12"/>
      <c r="Y983" s="316"/>
      <c r="Z983" s="320" t="str">
        <f>IFERROR(INDEX('Gantt Chart'!$L$9:$L$1000, MATCH($AB983, 'Gantt Chart'!$D$9:$D$1000, 0)), "")</f>
        <v/>
      </c>
      <c r="AA983" s="320"/>
      <c r="AB983" s="13" t="str" cm="1">
        <f t="array" ref="AB983">IF(INDEX($W$5:$W$999, CEILING((ROW()-5)/5, 1))="", "", INDEX($W$5:$W$999, CEILING((ROW()-5)/5, 1)))</f>
        <v/>
      </c>
      <c r="AC983" s="12"/>
      <c r="AD983" s="18" t="str" cm="1">
        <f t="array" ref="AD983">IFERROR(
    INDEX('Gantt Chart'!$D$9:$D$1000,
        SMALL(
            IF(('Gantt Chart'!$J$9:$J$1000=$AE$3) * ('Gantt Chart'!$L$9:$L$1000&lt;1),
                ROW('Gantt Chart'!$D$9:$D$1000)-MIN(ROW('Gantt Chart'!$D$9:$D$1000))+1,
                ""),
            ROW(A979))
        ),
    "")</f>
        <v/>
      </c>
      <c r="AE983" s="12"/>
      <c r="AF983" s="316"/>
      <c r="AG983" s="320" t="str">
        <f>IFERROR(INDEX('Gantt Chart'!$L$9:$L$1000, MATCH($AI983, 'Gantt Chart'!$D$9:$D$1000, 0)), "")</f>
        <v/>
      </c>
      <c r="AH983" s="320"/>
      <c r="AI983" s="13" t="str" cm="1">
        <f t="array" ref="AI983">IF(INDEX($AD$5:$AD$999, CEILING((ROW()-5)/5, 1))="", "", INDEX($AD$5:$AD$999, CEILING((ROW()-5)/5, 1)))</f>
        <v/>
      </c>
      <c r="AJ983" s="12"/>
      <c r="AK983" s="18" t="str" cm="1">
        <f t="array" ref="AK983">IFERROR(
    INDEX('Gantt Chart'!$D$9:$D$1000,
        SMALL(
            IF(('Gantt Chart'!$J$9:$J$1000=$AL$3) * ('Gantt Chart'!$L$9:$L$1000&lt;1),
                ROW('Gantt Chart'!$D$9:$D$1000)-MIN(ROW('Gantt Chart'!$D$9:$D$1000))+1,
                ""),
            ROW(A979))
        ),
    "")</f>
        <v/>
      </c>
      <c r="AL983" s="12"/>
      <c r="AM983" s="316"/>
      <c r="AN983" s="320" t="str">
        <f>IFERROR(INDEX('Gantt Chart'!$L$9:$L$1000, MATCH($AP983, 'Gantt Chart'!$D$9:$D$1000, 0)), "")</f>
        <v/>
      </c>
      <c r="AO983" s="320"/>
      <c r="AP983" s="13" t="str" cm="1">
        <f t="array" ref="AP983">IF(INDEX($AK$5:$AK$999, CEILING((ROW()-5)/5, 1))="", "", INDEX($AK$5:$AK$999, CEILING((ROW()-5)/5, 1)))</f>
        <v/>
      </c>
      <c r="AQ983" s="12"/>
      <c r="AR983" s="18" t="str" cm="1">
        <f t="array" ref="AR983">IFERROR(
    INDEX('Gantt Chart'!$D$9:$D$1000,
        SMALL(
            IF(('Gantt Chart'!$J$9:$J$1000=$AS$3) * ('Gantt Chart'!$L$9:$L$1000&lt;1),
                ROW('Gantt Chart'!$D$9:$D$1000)-MIN(ROW('Gantt Chart'!$D$9:$D$1000))+1,
                ""),
            ROW(A979))
        ),
    "")</f>
        <v/>
      </c>
      <c r="AS983" s="12"/>
      <c r="AT983" s="316"/>
      <c r="AU983" s="320" t="str">
        <f>IFERROR(INDEX('Gantt Chart'!$L$9:$L$1000, MATCH($AW983, 'Gantt Chart'!$D$9:$D$1000, 0)), "")</f>
        <v/>
      </c>
      <c r="AV983" s="320"/>
      <c r="AW983" s="13" t="str" cm="1">
        <f t="array" ref="AW983">IF(INDEX($AR$5:$AR$999, CEILING((ROW()-5)/5, 1))="", "", INDEX($AR$5:$AR$999, CEILING((ROW()-5)/5, 1)))</f>
        <v/>
      </c>
      <c r="AX983" s="12"/>
      <c r="AY983" s="18" t="str" cm="1">
        <f t="array" ref="AY983">IFERROR(
    INDEX('Gantt Chart'!$D$9:$D$1000,
        SMALL(
            IF(('Gantt Chart'!$J$9:$J$1000=$AZ$3) * ('Gantt Chart'!$L$9:$L$1000&lt;1),
                ROW('Gantt Chart'!$D$9:$D$1000)-MIN(ROW('Gantt Chart'!$D$9:$D$1000))+1,
                ""),
            ROW(A979))
        ),
    "")</f>
        <v/>
      </c>
      <c r="AZ983" s="12"/>
      <c r="BA983" s="316"/>
      <c r="BB983" s="320" t="str">
        <f>IFERROR(INDEX('Gantt Chart'!$L$9:$L$1000, MATCH($BD983, 'Gantt Chart'!$D$9:$D$1000, 0)), "")</f>
        <v/>
      </c>
      <c r="BC983" s="320"/>
      <c r="BD983" s="13" t="str" cm="1">
        <f t="array" ref="BD983">IF(INDEX($AY$5:$AY$999, CEILING((ROW()-5)/5, 1))="", "", INDEX($AY$5:$AY$999, CEILING((ROW()-5)/5, 1)))</f>
        <v/>
      </c>
      <c r="BE983" s="12"/>
      <c r="BF983" s="18" cm="1">
        <f t="array" ref="BF983">IFERROR(
    INDEX('Gantt Chart'!$D$9:$D$1000,
        SMALL(
            IF(('Gantt Chart'!$J$9:$J$1000=$BG$3) * ('Gantt Chart'!$L$9:$L$1000&lt;1),
                ROW('Gantt Chart'!$D$9:$D$1000)-MIN(ROW('Gantt Chart'!$D$9:$D$1000))+1,
                ""),
            ROW(A979))
        ),
    "")</f>
        <v>0</v>
      </c>
      <c r="BG983" s="12"/>
      <c r="BH983" s="316"/>
      <c r="BI983" s="320" t="str">
        <f>IFERROR(INDEX('Gantt Chart'!$L$9:$L$1000, MATCH($BK983, 'Gantt Chart'!$D$9:$D$1000, 0)), "")</f>
        <v/>
      </c>
      <c r="BJ983" s="320"/>
      <c r="BK983" s="13" cm="1">
        <f t="array" ref="BK983">IF(INDEX($BF$5:$BF$999, CEILING((ROW()-5)/5, 1))="", "", INDEX($BF$5:$BF$999, CEILING((ROW()-5)/5, 1)))</f>
        <v>0</v>
      </c>
      <c r="BL983" s="12"/>
      <c r="BM983" s="18" cm="1">
        <f t="array" ref="BM983">IFERROR(
    INDEX('Gantt Chart'!$D$9:$D$1000,
        SMALL(
            IF(('Gantt Chart'!$J$9:$J$1000=$BN$3) * ('Gantt Chart'!$L$9:$L$1000&lt;1),
                ROW('Gantt Chart'!$D$9:$D$1000)-MIN(ROW('Gantt Chart'!$D$9:$D$1000))+1,
                ""),
            ROW(A979))
        ),
    "")</f>
        <v>0</v>
      </c>
      <c r="BN983" s="12"/>
      <c r="BO983" s="316"/>
      <c r="BP983" s="320" t="str">
        <f>IFERROR(INDEX('Gantt Chart'!$L$9:$L$1000, MATCH($BR983, 'Gantt Chart'!$D$9:$D$1000, 0)), "")</f>
        <v/>
      </c>
      <c r="BQ983" s="320"/>
      <c r="BR983" s="13" cm="1">
        <f t="array" ref="BR983">IF(INDEX($BM$5:$BM$999, CEILING((ROW()-5)/5, 1))="", "", INDEX($BM$5:$BM$999, CEILING((ROW()-5)/5, 1)))</f>
        <v>0</v>
      </c>
      <c r="BS983" s="12"/>
      <c r="BT983" s="10"/>
    </row>
    <row r="984" spans="1:72" x14ac:dyDescent="0.2">
      <c r="A984" s="9"/>
      <c r="B984" s="18" t="str" cm="1">
        <f t="array" ref="B984">IFERROR(
    INDEX('Gantt Chart'!$D$9:$D$1000,
        SMALL(
            IF(('Gantt Chart'!$J$9:$J$1000=$C$3) * ('Gantt Chart'!$L$9:$L$1000&lt;1),
                ROW('Gantt Chart'!$D$9:$D$1000)-MIN(ROW('Gantt Chart'!$D$9:$D$1000))+1,
                ""),
            ROW(A980))
        ),
    "")</f>
        <v/>
      </c>
      <c r="C984" s="12"/>
      <c r="D984" s="12"/>
      <c r="E984" s="12"/>
      <c r="F984" s="12"/>
      <c r="G984" s="12"/>
      <c r="H984" s="12"/>
      <c r="I984" s="18" t="str" cm="1">
        <f t="array" ref="I984">IFERROR(
    INDEX('Gantt Chart'!$D$9:$D$1000,
        SMALL(
            IF(('Gantt Chart'!$J$9:$J$1000=$J$3) * ('Gantt Chart'!$L$9:$L$1000&lt;1),
                ROW('Gantt Chart'!$D$9:$D$1000)-MIN(ROW('Gantt Chart'!$D$9:$D$1000))+1,
                ""),
            ROW(A980))
        ),
    "")</f>
        <v/>
      </c>
      <c r="J984" s="12"/>
      <c r="K984" s="12"/>
      <c r="L984" s="12"/>
      <c r="M984" s="12"/>
      <c r="N984" s="12"/>
      <c r="O984" s="12"/>
      <c r="P984" s="18" t="str" cm="1">
        <f t="array" ref="P984">IFERROR(
    INDEX('Gantt Chart'!$D$9:$D$1000,
        SMALL(
            IF(('Gantt Chart'!$J$9:$J$1000=$Q$3) * ('Gantt Chart'!$L$9:$L$1000&lt;1),
                ROW('Gantt Chart'!$D$9:$D$1000)-MIN(ROW('Gantt Chart'!$D$9:$D$1000))+1,
                ""),
            ROW(A980))
        ),
    "")</f>
        <v/>
      </c>
      <c r="Q984" s="12"/>
      <c r="R984" s="12"/>
      <c r="S984" s="12"/>
      <c r="T984" s="12"/>
      <c r="U984" s="12"/>
      <c r="V984" s="12"/>
      <c r="W984" s="18" t="str" cm="1">
        <f t="array" ref="W984">IFERROR(
    INDEX('Gantt Chart'!$D$9:$D$1000,
        SMALL(
            IF(('Gantt Chart'!$J$9:$J$1000=$X$3) * ('Gantt Chart'!$L$9:$L$1000&lt;1),
                ROW('Gantt Chart'!$D$9:$D$1000)-MIN(ROW('Gantt Chart'!$D$9:$D$1000))+1,
                ""),
            ROW(A980))
        ),
    "")</f>
        <v/>
      </c>
      <c r="X984" s="12"/>
      <c r="Y984" s="12"/>
      <c r="Z984" s="12"/>
      <c r="AA984" s="12"/>
      <c r="AB984" s="12"/>
      <c r="AC984" s="12"/>
      <c r="AD984" s="18" t="str" cm="1">
        <f t="array" ref="AD984">IFERROR(
    INDEX('Gantt Chart'!$D$9:$D$1000,
        SMALL(
            IF(('Gantt Chart'!$J$9:$J$1000=$AE$3) * ('Gantt Chart'!$L$9:$L$1000&lt;1),
                ROW('Gantt Chart'!$D$9:$D$1000)-MIN(ROW('Gantt Chart'!$D$9:$D$1000))+1,
                ""),
            ROW(A980))
        ),
    "")</f>
        <v/>
      </c>
      <c r="AE984" s="12"/>
      <c r="AF984" s="12"/>
      <c r="AG984" s="12"/>
      <c r="AH984" s="12"/>
      <c r="AI984" s="12"/>
      <c r="AJ984" s="12"/>
      <c r="AK984" s="18" t="str" cm="1">
        <f t="array" ref="AK984">IFERROR(
    INDEX('Gantt Chart'!$D$9:$D$1000,
        SMALL(
            IF(('Gantt Chart'!$J$9:$J$1000=$AL$3) * ('Gantt Chart'!$L$9:$L$1000&lt;1),
                ROW('Gantt Chart'!$D$9:$D$1000)-MIN(ROW('Gantt Chart'!$D$9:$D$1000))+1,
                ""),
            ROW(A980))
        ),
    "")</f>
        <v/>
      </c>
      <c r="AL984" s="12"/>
      <c r="AM984" s="12"/>
      <c r="AN984" s="12"/>
      <c r="AO984" s="12"/>
      <c r="AP984" s="12"/>
      <c r="AQ984" s="12"/>
      <c r="AR984" s="18" t="str" cm="1">
        <f t="array" ref="AR984">IFERROR(
    INDEX('Gantt Chart'!$D$9:$D$1000,
        SMALL(
            IF(('Gantt Chart'!$J$9:$J$1000=$AS$3) * ('Gantt Chart'!$L$9:$L$1000&lt;1),
                ROW('Gantt Chart'!$D$9:$D$1000)-MIN(ROW('Gantt Chart'!$D$9:$D$1000))+1,
                ""),
            ROW(A980))
        ),
    "")</f>
        <v/>
      </c>
      <c r="AS984" s="12"/>
      <c r="AT984" s="12"/>
      <c r="AU984" s="12"/>
      <c r="AV984" s="12"/>
      <c r="AW984" s="12"/>
      <c r="AX984" s="12"/>
      <c r="AY984" s="18" t="str" cm="1">
        <f t="array" ref="AY984">IFERROR(
    INDEX('Gantt Chart'!$D$9:$D$1000,
        SMALL(
            IF(('Gantt Chart'!$J$9:$J$1000=$AZ$3) * ('Gantt Chart'!$L$9:$L$1000&lt;1),
                ROW('Gantt Chart'!$D$9:$D$1000)-MIN(ROW('Gantt Chart'!$D$9:$D$1000))+1,
                ""),
            ROW(A980))
        ),
    "")</f>
        <v/>
      </c>
      <c r="AZ984" s="12"/>
      <c r="BA984" s="12"/>
      <c r="BB984" s="12"/>
      <c r="BC984" s="12"/>
      <c r="BD984" s="12"/>
      <c r="BE984" s="12"/>
      <c r="BF984" s="18" cm="1">
        <f t="array" ref="BF984">IFERROR(
    INDEX('Gantt Chart'!$D$9:$D$1000,
        SMALL(
            IF(('Gantt Chart'!$J$9:$J$1000=$BG$3) * ('Gantt Chart'!$L$9:$L$1000&lt;1),
                ROW('Gantt Chart'!$D$9:$D$1000)-MIN(ROW('Gantt Chart'!$D$9:$D$1000))+1,
                ""),
            ROW(A980))
        ),
    "")</f>
        <v>0</v>
      </c>
      <c r="BG984" s="12"/>
      <c r="BH984" s="12"/>
      <c r="BI984" s="12"/>
      <c r="BJ984" s="12"/>
      <c r="BK984" s="12"/>
      <c r="BL984" s="12"/>
      <c r="BM984" s="18" cm="1">
        <f t="array" ref="BM984">IFERROR(
    INDEX('Gantt Chart'!$D$9:$D$1000,
        SMALL(
            IF(('Gantt Chart'!$J$9:$J$1000=$BN$3) * ('Gantt Chart'!$L$9:$L$1000&lt;1),
                ROW('Gantt Chart'!$D$9:$D$1000)-MIN(ROW('Gantt Chart'!$D$9:$D$1000))+1,
                ""),
            ROW(A980))
        ),
    "")</f>
        <v>0</v>
      </c>
      <c r="BN984" s="12"/>
      <c r="BO984" s="12"/>
      <c r="BP984" s="12"/>
      <c r="BQ984" s="12"/>
      <c r="BR984" s="12"/>
      <c r="BS984" s="12"/>
      <c r="BT984" s="10"/>
    </row>
    <row r="985" spans="1:72" ht="16.899999999999999" customHeight="1" x14ac:dyDescent="0.2">
      <c r="A985" s="9"/>
      <c r="B985" s="18" t="str" cm="1">
        <f t="array" ref="B985">IFERROR(
    INDEX('Gantt Chart'!$D$9:$D$1000,
        SMALL(
            IF(('Gantt Chart'!$J$9:$J$1000=$C$3) * ('Gantt Chart'!$L$9:$L$1000&lt;1),
                ROW('Gantt Chart'!$D$9:$D$1000)-MIN(ROW('Gantt Chart'!$D$9:$D$1000))+1,
                ""),
            ROW(A981))
        ),
    "")</f>
        <v/>
      </c>
      <c r="C985" s="12"/>
      <c r="D985" s="316" t="str">
        <f>IFERROR(INDEX('Gantt Chart'!$H$9:$H$1000, MATCH($G988, 'Gantt Chart'!$D$9:$D$1000, 0)), "")</f>
        <v/>
      </c>
      <c r="E985" s="317" t="str">
        <f>IFERROR(VLOOKUP($G988, 'Gantt Chart'!$D$9:$E$1000, 2, FALSE), "")</f>
        <v/>
      </c>
      <c r="F985" s="317"/>
      <c r="G985" s="317"/>
      <c r="H985" s="12"/>
      <c r="I985" s="18" t="str" cm="1">
        <f t="array" ref="I985">IFERROR(
    INDEX('Gantt Chart'!$D$9:$D$1000,
        SMALL(
            IF(('Gantt Chart'!$J$9:$J$1000=$J$3) * ('Gantt Chart'!$L$9:$L$1000&lt;1),
                ROW('Gantt Chart'!$D$9:$D$1000)-MIN(ROW('Gantt Chart'!$D$9:$D$1000))+1,
                ""),
            ROW(A981))
        ),
    "")</f>
        <v/>
      </c>
      <c r="J985" s="12"/>
      <c r="K985" s="316" t="str">
        <f>IFERROR(INDEX('Gantt Chart'!$H$9:$H$1000, MATCH($N988, 'Gantt Chart'!$D$9:$D$1000, 0)), "")</f>
        <v/>
      </c>
      <c r="L985" s="317" t="str">
        <f>IFERROR(VLOOKUP($N988, 'Gantt Chart'!$D$9:$E$1000, 2, FALSE), "")</f>
        <v/>
      </c>
      <c r="M985" s="317"/>
      <c r="N985" s="317"/>
      <c r="O985" s="12"/>
      <c r="P985" s="18" t="str" cm="1">
        <f t="array" ref="P985">IFERROR(
    INDEX('Gantt Chart'!$D$9:$D$1000,
        SMALL(
            IF(('Gantt Chart'!$J$9:$J$1000=$Q$3) * ('Gantt Chart'!$L$9:$L$1000&lt;1),
                ROW('Gantt Chart'!$D$9:$D$1000)-MIN(ROW('Gantt Chart'!$D$9:$D$1000))+1,
                ""),
            ROW(A981))
        ),
    "")</f>
        <v/>
      </c>
      <c r="Q985" s="12"/>
      <c r="R985" s="316" t="str">
        <f>IFERROR(INDEX('Gantt Chart'!$H$9:$H$1000, MATCH($U988, 'Gantt Chart'!$D$9:$D$1000, 0)), "")</f>
        <v/>
      </c>
      <c r="S985" s="317" t="str">
        <f>IFERROR(VLOOKUP($U988, 'Gantt Chart'!$D$9:$E$1000, 2, FALSE), "")</f>
        <v/>
      </c>
      <c r="T985" s="317"/>
      <c r="U985" s="317"/>
      <c r="V985" s="12"/>
      <c r="W985" s="18" t="str" cm="1">
        <f t="array" ref="W985">IFERROR(
    INDEX('Gantt Chart'!$D$9:$D$1000,
        SMALL(
            IF(('Gantt Chart'!$J$9:$J$1000=$X$3) * ('Gantt Chart'!$L$9:$L$1000&lt;1),
                ROW('Gantt Chart'!$D$9:$D$1000)-MIN(ROW('Gantt Chart'!$D$9:$D$1000))+1,
                ""),
            ROW(A981))
        ),
    "")</f>
        <v/>
      </c>
      <c r="X985" s="12"/>
      <c r="Y985" s="316" t="str">
        <f>IFERROR(INDEX('Gantt Chart'!$H$9:$H$1000, MATCH($AB988, 'Gantt Chart'!$D$9:$D$1000, 0)), "")</f>
        <v/>
      </c>
      <c r="Z985" s="317" t="str">
        <f>IFERROR(VLOOKUP($AB988, 'Gantt Chart'!$D$9:$E$1000, 2, FALSE), "")</f>
        <v/>
      </c>
      <c r="AA985" s="317"/>
      <c r="AB985" s="317"/>
      <c r="AC985" s="12"/>
      <c r="AD985" s="18" t="str" cm="1">
        <f t="array" ref="AD985">IFERROR(
    INDEX('Gantt Chart'!$D$9:$D$1000,
        SMALL(
            IF(('Gantt Chart'!$J$9:$J$1000=$AE$3) * ('Gantt Chart'!$L$9:$L$1000&lt;1),
                ROW('Gantt Chart'!$D$9:$D$1000)-MIN(ROW('Gantt Chart'!$D$9:$D$1000))+1,
                ""),
            ROW(A981))
        ),
    "")</f>
        <v/>
      </c>
      <c r="AE985" s="12"/>
      <c r="AF985" s="316" t="str">
        <f>IFERROR(INDEX('Gantt Chart'!$H$9:$H$1000, MATCH($AI988, 'Gantt Chart'!$D$9:$D$1000, 0)), "")</f>
        <v/>
      </c>
      <c r="AG985" s="317" t="str">
        <f>IFERROR(VLOOKUP($AI988, 'Gantt Chart'!$D$9:$E$1000, 2, FALSE), "")</f>
        <v/>
      </c>
      <c r="AH985" s="317"/>
      <c r="AI985" s="317"/>
      <c r="AJ985" s="12"/>
      <c r="AK985" s="18" t="str" cm="1">
        <f t="array" ref="AK985">IFERROR(
    INDEX('Gantt Chart'!$D$9:$D$1000,
        SMALL(
            IF(('Gantt Chart'!$J$9:$J$1000=$AL$3) * ('Gantt Chart'!$L$9:$L$1000&lt;1),
                ROW('Gantt Chart'!$D$9:$D$1000)-MIN(ROW('Gantt Chart'!$D$9:$D$1000))+1,
                ""),
            ROW(A981))
        ),
    "")</f>
        <v/>
      </c>
      <c r="AL985" s="12"/>
      <c r="AM985" s="316" t="str">
        <f>IFERROR(INDEX('Gantt Chart'!$H$9:$H$1000, MATCH($AP988, 'Gantt Chart'!$D$9:$D$1000, 0)), "")</f>
        <v/>
      </c>
      <c r="AN985" s="317" t="str">
        <f>IFERROR(VLOOKUP($AP988, 'Gantt Chart'!$D$9:$E$1000, 2, FALSE), "")</f>
        <v/>
      </c>
      <c r="AO985" s="317"/>
      <c r="AP985" s="317"/>
      <c r="AQ985" s="12"/>
      <c r="AR985" s="18" t="str" cm="1">
        <f t="array" ref="AR985">IFERROR(
    INDEX('Gantt Chart'!$D$9:$D$1000,
        SMALL(
            IF(('Gantt Chart'!$J$9:$J$1000=$AS$3) * ('Gantt Chart'!$L$9:$L$1000&lt;1),
                ROW('Gantt Chart'!$D$9:$D$1000)-MIN(ROW('Gantt Chart'!$D$9:$D$1000))+1,
                ""),
            ROW(A981))
        ),
    "")</f>
        <v/>
      </c>
      <c r="AS985" s="12"/>
      <c r="AT985" s="316" t="str">
        <f>IFERROR(INDEX('Gantt Chart'!$H$9:$H$1000, MATCH($AW988, 'Gantt Chart'!$D$9:$D$1000, 0)), "")</f>
        <v/>
      </c>
      <c r="AU985" s="317" t="str">
        <f>IFERROR(VLOOKUP($AW988, 'Gantt Chart'!$D$9:$E$1000, 2, FALSE), "")</f>
        <v/>
      </c>
      <c r="AV985" s="317"/>
      <c r="AW985" s="317"/>
      <c r="AX985" s="12"/>
      <c r="AY985" s="18" t="str" cm="1">
        <f t="array" ref="AY985">IFERROR(
    INDEX('Gantt Chart'!$D$9:$D$1000,
        SMALL(
            IF(('Gantt Chart'!$J$9:$J$1000=$AZ$3) * ('Gantt Chart'!$L$9:$L$1000&lt;1),
                ROW('Gantt Chart'!$D$9:$D$1000)-MIN(ROW('Gantt Chart'!$D$9:$D$1000))+1,
                ""),
            ROW(A981))
        ),
    "")</f>
        <v/>
      </c>
      <c r="AZ985" s="12"/>
      <c r="BA985" s="316" t="str">
        <f>IFERROR(INDEX('Gantt Chart'!$H$9:$H$1000, MATCH($BD988, 'Gantt Chart'!$D$9:$D$1000, 0)), "")</f>
        <v/>
      </c>
      <c r="BB985" s="317" t="str">
        <f>IFERROR(VLOOKUP($BD988, 'Gantt Chart'!$D$9:$E$1000, 2, FALSE), "")</f>
        <v/>
      </c>
      <c r="BC985" s="317"/>
      <c r="BD985" s="317"/>
      <c r="BE985" s="12"/>
      <c r="BF985" s="18" cm="1">
        <f t="array" ref="BF985">IFERROR(
    INDEX('Gantt Chart'!$D$9:$D$1000,
        SMALL(
            IF(('Gantt Chart'!$J$9:$J$1000=$BG$3) * ('Gantt Chart'!$L$9:$L$1000&lt;1),
                ROW('Gantt Chart'!$D$9:$D$1000)-MIN(ROW('Gantt Chart'!$D$9:$D$1000))+1,
                ""),
            ROW(A981))
        ),
    "")</f>
        <v>0</v>
      </c>
      <c r="BG985" s="12"/>
      <c r="BH985" s="316" t="str">
        <f>IFERROR(INDEX('Gantt Chart'!$H$9:$H$1000, MATCH($BK988, 'Gantt Chart'!$D$9:$D$1000, 0)), "")</f>
        <v/>
      </c>
      <c r="BI985" s="317" t="str">
        <f>IFERROR(VLOOKUP($BK988, 'Gantt Chart'!$D$9:$E$1000, 2, FALSE), "")</f>
        <v/>
      </c>
      <c r="BJ985" s="317"/>
      <c r="BK985" s="317"/>
      <c r="BL985" s="12"/>
      <c r="BM985" s="18" cm="1">
        <f t="array" ref="BM985">IFERROR(
    INDEX('Gantt Chart'!$D$9:$D$1000,
        SMALL(
            IF(('Gantt Chart'!$J$9:$J$1000=$BN$3) * ('Gantt Chart'!$L$9:$L$1000&lt;1),
                ROW('Gantt Chart'!$D$9:$D$1000)-MIN(ROW('Gantt Chart'!$D$9:$D$1000))+1,
                ""),
            ROW(A981))
        ),
    "")</f>
        <v>0</v>
      </c>
      <c r="BN985" s="12"/>
      <c r="BO985" s="316" t="str">
        <f>IFERROR(INDEX('Gantt Chart'!$H$9:$H$1000, MATCH($BR988, 'Gantt Chart'!$D$9:$D$1000, 0)), "")</f>
        <v/>
      </c>
      <c r="BP985" s="317" t="str">
        <f>IFERROR(VLOOKUP($BR988, 'Gantt Chart'!$D$9:$E$1000, 2, FALSE), "")</f>
        <v/>
      </c>
      <c r="BQ985" s="317"/>
      <c r="BR985" s="317"/>
      <c r="BS985" s="12"/>
      <c r="BT985" s="10"/>
    </row>
    <row r="986" spans="1:72" x14ac:dyDescent="0.2">
      <c r="A986" s="9"/>
      <c r="B986" s="18" t="str" cm="1">
        <f t="array" ref="B986">IFERROR(
    INDEX('Gantt Chart'!$D$9:$D$1000,
        SMALL(
            IF(('Gantt Chart'!$J$9:$J$1000=$C$3) * ('Gantt Chart'!$L$9:$L$1000&lt;1),
                ROW('Gantt Chart'!$D$9:$D$1000)-MIN(ROW('Gantt Chart'!$D$9:$D$1000))+1,
                ""),
            ROW(A982))
        ),
    "")</f>
        <v/>
      </c>
      <c r="C986" s="12"/>
      <c r="D986" s="316"/>
      <c r="E986" s="318" t="str">
        <f>IFERROR(INDEX('Gantt Chart'!$C$9:$C$1000, MATCH($G988, 'Gantt Chart'!$D$9:$D$1000, 0)), "")</f>
        <v/>
      </c>
      <c r="F986" s="318"/>
      <c r="G986" s="318"/>
      <c r="H986" s="12"/>
      <c r="I986" s="18" t="str" cm="1">
        <f t="array" ref="I986">IFERROR(
    INDEX('Gantt Chart'!$D$9:$D$1000,
        SMALL(
            IF(('Gantt Chart'!$J$9:$J$1000=$J$3) * ('Gantt Chart'!$L$9:$L$1000&lt;1),
                ROW('Gantt Chart'!$D$9:$D$1000)-MIN(ROW('Gantt Chart'!$D$9:$D$1000))+1,
                ""),
            ROW(A982))
        ),
    "")</f>
        <v/>
      </c>
      <c r="J986" s="12"/>
      <c r="K986" s="316"/>
      <c r="L986" s="318" t="str">
        <f>IFERROR(INDEX('Gantt Chart'!$C$9:$C$1000, MATCH($N988, 'Gantt Chart'!$D$9:$D$1000, 0)), "")</f>
        <v/>
      </c>
      <c r="M986" s="318"/>
      <c r="N986" s="318"/>
      <c r="O986" s="12"/>
      <c r="P986" s="18" t="str" cm="1">
        <f t="array" ref="P986">IFERROR(
    INDEX('Gantt Chart'!$D$9:$D$1000,
        SMALL(
            IF(('Gantt Chart'!$J$9:$J$1000=$Q$3) * ('Gantt Chart'!$L$9:$L$1000&lt;1),
                ROW('Gantt Chart'!$D$9:$D$1000)-MIN(ROW('Gantt Chart'!$D$9:$D$1000))+1,
                ""),
            ROW(A982))
        ),
    "")</f>
        <v/>
      </c>
      <c r="Q986" s="12"/>
      <c r="R986" s="316"/>
      <c r="S986" s="318" t="str">
        <f>IFERROR(INDEX('Gantt Chart'!$C$9:$C$1000, MATCH($U988, 'Gantt Chart'!$D$9:$D$1000, 0)), "")</f>
        <v/>
      </c>
      <c r="T986" s="318"/>
      <c r="U986" s="318"/>
      <c r="V986" s="12"/>
      <c r="W986" s="18" t="str" cm="1">
        <f t="array" ref="W986">IFERROR(
    INDEX('Gantt Chart'!$D$9:$D$1000,
        SMALL(
            IF(('Gantt Chart'!$J$9:$J$1000=$X$3) * ('Gantt Chart'!$L$9:$L$1000&lt;1),
                ROW('Gantt Chart'!$D$9:$D$1000)-MIN(ROW('Gantt Chart'!$D$9:$D$1000))+1,
                ""),
            ROW(A982))
        ),
    "")</f>
        <v/>
      </c>
      <c r="X986" s="12"/>
      <c r="Y986" s="316"/>
      <c r="Z986" s="318" t="str">
        <f>IFERROR(INDEX('Gantt Chart'!$C$9:$C$1000, MATCH($AB988, 'Gantt Chart'!$D$9:$D$1000, 0)), "")</f>
        <v/>
      </c>
      <c r="AA986" s="318"/>
      <c r="AB986" s="318"/>
      <c r="AC986" s="12"/>
      <c r="AD986" s="18" t="str" cm="1">
        <f t="array" ref="AD986">IFERROR(
    INDEX('Gantt Chart'!$D$9:$D$1000,
        SMALL(
            IF(('Gantt Chart'!$J$9:$J$1000=$AE$3) * ('Gantt Chart'!$L$9:$L$1000&lt;1),
                ROW('Gantt Chart'!$D$9:$D$1000)-MIN(ROW('Gantt Chart'!$D$9:$D$1000))+1,
                ""),
            ROW(A982))
        ),
    "")</f>
        <v/>
      </c>
      <c r="AE986" s="12"/>
      <c r="AF986" s="316"/>
      <c r="AG986" s="318" t="str">
        <f>IFERROR(INDEX('Gantt Chart'!$C$9:$C$1000, MATCH($AI988, 'Gantt Chart'!$D$9:$D$1000, 0)), "")</f>
        <v/>
      </c>
      <c r="AH986" s="318"/>
      <c r="AI986" s="318"/>
      <c r="AJ986" s="12"/>
      <c r="AK986" s="18" t="str" cm="1">
        <f t="array" ref="AK986">IFERROR(
    INDEX('Gantt Chart'!$D$9:$D$1000,
        SMALL(
            IF(('Gantt Chart'!$J$9:$J$1000=$AL$3) * ('Gantt Chart'!$L$9:$L$1000&lt;1),
                ROW('Gantt Chart'!$D$9:$D$1000)-MIN(ROW('Gantt Chart'!$D$9:$D$1000))+1,
                ""),
            ROW(A982))
        ),
    "")</f>
        <v/>
      </c>
      <c r="AL986" s="12"/>
      <c r="AM986" s="316"/>
      <c r="AN986" s="318" t="str">
        <f>IFERROR(INDEX('Gantt Chart'!$C$9:$C$1000, MATCH($AP988, 'Gantt Chart'!$D$9:$D$1000, 0)), "")</f>
        <v/>
      </c>
      <c r="AO986" s="318"/>
      <c r="AP986" s="318"/>
      <c r="AQ986" s="12"/>
      <c r="AR986" s="18" t="str" cm="1">
        <f t="array" ref="AR986">IFERROR(
    INDEX('Gantt Chart'!$D$9:$D$1000,
        SMALL(
            IF(('Gantt Chart'!$J$9:$J$1000=$AS$3) * ('Gantt Chart'!$L$9:$L$1000&lt;1),
                ROW('Gantt Chart'!$D$9:$D$1000)-MIN(ROW('Gantt Chart'!$D$9:$D$1000))+1,
                ""),
            ROW(A982))
        ),
    "")</f>
        <v/>
      </c>
      <c r="AS986" s="12"/>
      <c r="AT986" s="316"/>
      <c r="AU986" s="318" t="str">
        <f>IFERROR(INDEX('Gantt Chart'!$C$9:$C$1000, MATCH($AW988, 'Gantt Chart'!$D$9:$D$1000, 0)), "")</f>
        <v/>
      </c>
      <c r="AV986" s="318"/>
      <c r="AW986" s="318"/>
      <c r="AX986" s="12"/>
      <c r="AY986" s="18" t="str" cm="1">
        <f t="array" ref="AY986">IFERROR(
    INDEX('Gantt Chart'!$D$9:$D$1000,
        SMALL(
            IF(('Gantt Chart'!$J$9:$J$1000=$AZ$3) * ('Gantt Chart'!$L$9:$L$1000&lt;1),
                ROW('Gantt Chart'!$D$9:$D$1000)-MIN(ROW('Gantt Chart'!$D$9:$D$1000))+1,
                ""),
            ROW(A982))
        ),
    "")</f>
        <v/>
      </c>
      <c r="AZ986" s="12"/>
      <c r="BA986" s="316"/>
      <c r="BB986" s="318" t="str">
        <f>IFERROR(INDEX('Gantt Chart'!$C$9:$C$1000, MATCH($BD988, 'Gantt Chart'!$D$9:$D$1000, 0)), "")</f>
        <v/>
      </c>
      <c r="BC986" s="318"/>
      <c r="BD986" s="318"/>
      <c r="BE986" s="12"/>
      <c r="BF986" s="18" cm="1">
        <f t="array" ref="BF986">IFERROR(
    INDEX('Gantt Chart'!$D$9:$D$1000,
        SMALL(
            IF(('Gantt Chart'!$J$9:$J$1000=$BG$3) * ('Gantt Chart'!$L$9:$L$1000&lt;1),
                ROW('Gantt Chart'!$D$9:$D$1000)-MIN(ROW('Gantt Chart'!$D$9:$D$1000))+1,
                ""),
            ROW(A982))
        ),
    "")</f>
        <v>0</v>
      </c>
      <c r="BG986" s="12"/>
      <c r="BH986" s="316"/>
      <c r="BI986" s="318" t="str">
        <f>IFERROR(INDEX('Gantt Chart'!$C$9:$C$1000, MATCH($BK988, 'Gantt Chart'!$D$9:$D$1000, 0)), "")</f>
        <v/>
      </c>
      <c r="BJ986" s="318"/>
      <c r="BK986" s="318"/>
      <c r="BL986" s="12"/>
      <c r="BM986" s="18" cm="1">
        <f t="array" ref="BM986">IFERROR(
    INDEX('Gantt Chart'!$D$9:$D$1000,
        SMALL(
            IF(('Gantt Chart'!$J$9:$J$1000=$BN$3) * ('Gantt Chart'!$L$9:$L$1000&lt;1),
                ROW('Gantt Chart'!$D$9:$D$1000)-MIN(ROW('Gantt Chart'!$D$9:$D$1000))+1,
                ""),
            ROW(A982))
        ),
    "")</f>
        <v>0</v>
      </c>
      <c r="BN986" s="12"/>
      <c r="BO986" s="316"/>
      <c r="BP986" s="318" t="str">
        <f>IFERROR(INDEX('Gantt Chart'!$C$9:$C$1000, MATCH($BR988, 'Gantt Chart'!$D$9:$D$1000, 0)), "")</f>
        <v/>
      </c>
      <c r="BQ986" s="318"/>
      <c r="BR986" s="318"/>
      <c r="BS986" s="12"/>
      <c r="BT986" s="10"/>
    </row>
    <row r="987" spans="1:72" x14ac:dyDescent="0.2">
      <c r="A987" s="9"/>
      <c r="B987" s="18" t="str" cm="1">
        <f t="array" ref="B987">IFERROR(
    INDEX('Gantt Chart'!$D$9:$D$1000,
        SMALL(
            IF(('Gantt Chart'!$J$9:$J$1000=$C$3) * ('Gantt Chart'!$L$9:$L$1000&lt;1),
                ROW('Gantt Chart'!$D$9:$D$1000)-MIN(ROW('Gantt Chart'!$D$9:$D$1000))+1,
                ""),
            ROW(A983))
        ),
    "")</f>
        <v/>
      </c>
      <c r="C987" s="12"/>
      <c r="D987" s="316"/>
      <c r="E987" s="319" t="str">
        <f>IFERROR(INDEX('Gantt Chart'!$M$9:$M$1000, MATCH($G988, 'Gantt Chart'!$D$9:$D$1000, 0)), "")</f>
        <v/>
      </c>
      <c r="F987" s="319"/>
      <c r="G987" s="319"/>
      <c r="H987" s="12"/>
      <c r="I987" s="18" t="str" cm="1">
        <f t="array" ref="I987">IFERROR(
    INDEX('Gantt Chart'!$D$9:$D$1000,
        SMALL(
            IF(('Gantt Chart'!$J$9:$J$1000=$J$3) * ('Gantt Chart'!$L$9:$L$1000&lt;1),
                ROW('Gantt Chart'!$D$9:$D$1000)-MIN(ROW('Gantt Chart'!$D$9:$D$1000))+1,
                ""),
            ROW(A983))
        ),
    "")</f>
        <v/>
      </c>
      <c r="J987" s="12"/>
      <c r="K987" s="316"/>
      <c r="L987" s="319" t="str">
        <f>IFERROR(INDEX('Gantt Chart'!$M$9:$M$1000, MATCH($N988, 'Gantt Chart'!$D$9:$D$1000, 0)), "")</f>
        <v/>
      </c>
      <c r="M987" s="319"/>
      <c r="N987" s="319"/>
      <c r="O987" s="12"/>
      <c r="P987" s="18" t="str" cm="1">
        <f t="array" ref="P987">IFERROR(
    INDEX('Gantt Chart'!$D$9:$D$1000,
        SMALL(
            IF(('Gantt Chart'!$J$9:$J$1000=$Q$3) * ('Gantt Chart'!$L$9:$L$1000&lt;1),
                ROW('Gantt Chart'!$D$9:$D$1000)-MIN(ROW('Gantt Chart'!$D$9:$D$1000))+1,
                ""),
            ROW(A983))
        ),
    "")</f>
        <v/>
      </c>
      <c r="Q987" s="12"/>
      <c r="R987" s="316"/>
      <c r="S987" s="319" t="str">
        <f>IFERROR(INDEX('Gantt Chart'!$M$9:$M$1000, MATCH($U988, 'Gantt Chart'!$D$9:$D$1000, 0)), "")</f>
        <v/>
      </c>
      <c r="T987" s="319"/>
      <c r="U987" s="319"/>
      <c r="V987" s="12"/>
      <c r="W987" s="18" t="str" cm="1">
        <f t="array" ref="W987">IFERROR(
    INDEX('Gantt Chart'!$D$9:$D$1000,
        SMALL(
            IF(('Gantt Chart'!$J$9:$J$1000=$X$3) * ('Gantt Chart'!$L$9:$L$1000&lt;1),
                ROW('Gantt Chart'!$D$9:$D$1000)-MIN(ROW('Gantt Chart'!$D$9:$D$1000))+1,
                ""),
            ROW(A983))
        ),
    "")</f>
        <v/>
      </c>
      <c r="X987" s="12"/>
      <c r="Y987" s="316"/>
      <c r="Z987" s="319" t="str">
        <f>IFERROR(INDEX('Gantt Chart'!$M$9:$M$1000, MATCH($AB988, 'Gantt Chart'!$D$9:$D$1000, 0)), "")</f>
        <v/>
      </c>
      <c r="AA987" s="319"/>
      <c r="AB987" s="319"/>
      <c r="AC987" s="12"/>
      <c r="AD987" s="18" t="str" cm="1">
        <f t="array" ref="AD987">IFERROR(
    INDEX('Gantt Chart'!$D$9:$D$1000,
        SMALL(
            IF(('Gantt Chart'!$J$9:$J$1000=$AE$3) * ('Gantt Chart'!$L$9:$L$1000&lt;1),
                ROW('Gantt Chart'!$D$9:$D$1000)-MIN(ROW('Gantt Chart'!$D$9:$D$1000))+1,
                ""),
            ROW(A983))
        ),
    "")</f>
        <v/>
      </c>
      <c r="AE987" s="12"/>
      <c r="AF987" s="316"/>
      <c r="AG987" s="319" t="str">
        <f>IFERROR(INDEX('Gantt Chart'!$M$9:$M$1000, MATCH($AI988, 'Gantt Chart'!$D$9:$D$1000, 0)), "")</f>
        <v/>
      </c>
      <c r="AH987" s="319"/>
      <c r="AI987" s="319"/>
      <c r="AJ987" s="12"/>
      <c r="AK987" s="18" t="str" cm="1">
        <f t="array" ref="AK987">IFERROR(
    INDEX('Gantt Chart'!$D$9:$D$1000,
        SMALL(
            IF(('Gantt Chart'!$J$9:$J$1000=$AL$3) * ('Gantt Chart'!$L$9:$L$1000&lt;1),
                ROW('Gantt Chart'!$D$9:$D$1000)-MIN(ROW('Gantt Chart'!$D$9:$D$1000))+1,
                ""),
            ROW(A983))
        ),
    "")</f>
        <v/>
      </c>
      <c r="AL987" s="12"/>
      <c r="AM987" s="316"/>
      <c r="AN987" s="319" t="str">
        <f>IFERROR(INDEX('Gantt Chart'!$M$9:$M$1000, MATCH($AP988, 'Gantt Chart'!$D$9:$D$1000, 0)), "")</f>
        <v/>
      </c>
      <c r="AO987" s="319"/>
      <c r="AP987" s="319"/>
      <c r="AQ987" s="12"/>
      <c r="AR987" s="18" t="str" cm="1">
        <f t="array" ref="AR987">IFERROR(
    INDEX('Gantt Chart'!$D$9:$D$1000,
        SMALL(
            IF(('Gantt Chart'!$J$9:$J$1000=$AS$3) * ('Gantt Chart'!$L$9:$L$1000&lt;1),
                ROW('Gantt Chart'!$D$9:$D$1000)-MIN(ROW('Gantt Chart'!$D$9:$D$1000))+1,
                ""),
            ROW(A983))
        ),
    "")</f>
        <v/>
      </c>
      <c r="AS987" s="12"/>
      <c r="AT987" s="316"/>
      <c r="AU987" s="319" t="str">
        <f>IFERROR(INDEX('Gantt Chart'!$M$9:$M$1000, MATCH($AW988, 'Gantt Chart'!$D$9:$D$1000, 0)), "")</f>
        <v/>
      </c>
      <c r="AV987" s="319"/>
      <c r="AW987" s="319"/>
      <c r="AX987" s="12"/>
      <c r="AY987" s="18" t="str" cm="1">
        <f t="array" ref="AY987">IFERROR(
    INDEX('Gantt Chart'!$D$9:$D$1000,
        SMALL(
            IF(('Gantt Chart'!$J$9:$J$1000=$AZ$3) * ('Gantt Chart'!$L$9:$L$1000&lt;1),
                ROW('Gantt Chart'!$D$9:$D$1000)-MIN(ROW('Gantt Chart'!$D$9:$D$1000))+1,
                ""),
            ROW(A983))
        ),
    "")</f>
        <v/>
      </c>
      <c r="AZ987" s="12"/>
      <c r="BA987" s="316"/>
      <c r="BB987" s="319" t="str">
        <f>IFERROR(INDEX('Gantt Chart'!$M$9:$M$1000, MATCH($BD988, 'Gantt Chart'!$D$9:$D$1000, 0)), "")</f>
        <v/>
      </c>
      <c r="BC987" s="319"/>
      <c r="BD987" s="319"/>
      <c r="BE987" s="12"/>
      <c r="BF987" s="18" cm="1">
        <f t="array" ref="BF987">IFERROR(
    INDEX('Gantt Chart'!$D$9:$D$1000,
        SMALL(
            IF(('Gantt Chart'!$J$9:$J$1000=$BG$3) * ('Gantt Chart'!$L$9:$L$1000&lt;1),
                ROW('Gantt Chart'!$D$9:$D$1000)-MIN(ROW('Gantt Chart'!$D$9:$D$1000))+1,
                ""),
            ROW(A983))
        ),
    "")</f>
        <v>0</v>
      </c>
      <c r="BG987" s="12"/>
      <c r="BH987" s="316"/>
      <c r="BI987" s="319" t="str">
        <f>IFERROR(INDEX('Gantt Chart'!$M$9:$M$1000, MATCH($BK988, 'Gantt Chart'!$D$9:$D$1000, 0)), "")</f>
        <v/>
      </c>
      <c r="BJ987" s="319"/>
      <c r="BK987" s="319"/>
      <c r="BL987" s="12"/>
      <c r="BM987" s="18" cm="1">
        <f t="array" ref="BM987">IFERROR(
    INDEX('Gantt Chart'!$D$9:$D$1000,
        SMALL(
            IF(('Gantt Chart'!$J$9:$J$1000=$BN$3) * ('Gantt Chart'!$L$9:$L$1000&lt;1),
                ROW('Gantt Chart'!$D$9:$D$1000)-MIN(ROW('Gantt Chart'!$D$9:$D$1000))+1,
                ""),
            ROW(A983))
        ),
    "")</f>
        <v>0</v>
      </c>
      <c r="BN987" s="12"/>
      <c r="BO987" s="316"/>
      <c r="BP987" s="319" t="str">
        <f>IFERROR(INDEX('Gantt Chart'!$M$9:$M$1000, MATCH($BR988, 'Gantt Chart'!$D$9:$D$1000, 0)), "")</f>
        <v/>
      </c>
      <c r="BQ987" s="319"/>
      <c r="BR987" s="319"/>
      <c r="BS987" s="12"/>
      <c r="BT987" s="10"/>
    </row>
    <row r="988" spans="1:72" x14ac:dyDescent="0.2">
      <c r="A988" s="9"/>
      <c r="B988" s="18" t="str" cm="1">
        <f t="array" ref="B988">IFERROR(
    INDEX('Gantt Chart'!$D$9:$D$1000,
        SMALL(
            IF(('Gantt Chart'!$J$9:$J$1000=$C$3) * ('Gantt Chart'!$L$9:$L$1000&lt;1),
                ROW('Gantt Chart'!$D$9:$D$1000)-MIN(ROW('Gantt Chart'!$D$9:$D$1000))+1,
                ""),
            ROW(A984))
        ),
    "")</f>
        <v/>
      </c>
      <c r="C988" s="12"/>
      <c r="D988" s="316"/>
      <c r="E988" s="320" t="str">
        <f>IFERROR(INDEX('Gantt Chart'!$L$9:$L$1000, MATCH($G988, 'Gantt Chart'!$D$9:$D$1000, 0)), "")</f>
        <v/>
      </c>
      <c r="F988" s="320"/>
      <c r="G988" s="13" t="str" cm="1">
        <f t="array" ref="G988">IF(INDEX($B$5:$B$999, CEILING((ROW()-5)/5, 1))="", "", INDEX($B$5:$B$999, CEILING((ROW()-5)/5, 1)))</f>
        <v/>
      </c>
      <c r="H988" s="12"/>
      <c r="I988" s="18" t="str" cm="1">
        <f t="array" ref="I988">IFERROR(
    INDEX('Gantt Chart'!$D$9:$D$1000,
        SMALL(
            IF(('Gantt Chart'!$J$9:$J$1000=$J$3) * ('Gantt Chart'!$L$9:$L$1000&lt;1),
                ROW('Gantt Chart'!$D$9:$D$1000)-MIN(ROW('Gantt Chart'!$D$9:$D$1000))+1,
                ""),
            ROW(A984))
        ),
    "")</f>
        <v/>
      </c>
      <c r="J988" s="12"/>
      <c r="K988" s="316"/>
      <c r="L988" s="320" t="str">
        <f>IFERROR(INDEX('Gantt Chart'!$L$9:$L$1000, MATCH($N988, 'Gantt Chart'!$D$9:$D$1000, 0)), "")</f>
        <v/>
      </c>
      <c r="M988" s="320"/>
      <c r="N988" s="13" t="str" cm="1">
        <f t="array" ref="N988">IF(INDEX($I$5:$I$999, CEILING((ROW()-5)/5, 1))="", "", INDEX($I$5:$I$999, CEILING((ROW()-5)/5, 1)))</f>
        <v/>
      </c>
      <c r="O988" s="12"/>
      <c r="P988" s="18" t="str" cm="1">
        <f t="array" ref="P988">IFERROR(
    INDEX('Gantt Chart'!$D$9:$D$1000,
        SMALL(
            IF(('Gantt Chart'!$J$9:$J$1000=$Q$3) * ('Gantt Chart'!$L$9:$L$1000&lt;1),
                ROW('Gantt Chart'!$D$9:$D$1000)-MIN(ROW('Gantt Chart'!$D$9:$D$1000))+1,
                ""),
            ROW(A984))
        ),
    "")</f>
        <v/>
      </c>
      <c r="Q988" s="12"/>
      <c r="R988" s="316"/>
      <c r="S988" s="320" t="str">
        <f>IFERROR(INDEX('Gantt Chart'!$L$9:$L$1000, MATCH($U988, 'Gantt Chart'!$D$9:$D$1000, 0)), "")</f>
        <v/>
      </c>
      <c r="T988" s="320"/>
      <c r="U988" s="13" t="str" cm="1">
        <f t="array" ref="U988">IF(INDEX($P$5:$P$999, CEILING((ROW()-5)/5, 1))="", "", INDEX($P$5:$P$999, CEILING((ROW()-5)/5, 1)))</f>
        <v/>
      </c>
      <c r="V988" s="12"/>
      <c r="W988" s="18" t="str" cm="1">
        <f t="array" ref="W988">IFERROR(
    INDEX('Gantt Chart'!$D$9:$D$1000,
        SMALL(
            IF(('Gantt Chart'!$J$9:$J$1000=$X$3) * ('Gantt Chart'!$L$9:$L$1000&lt;1),
                ROW('Gantt Chart'!$D$9:$D$1000)-MIN(ROW('Gantt Chart'!$D$9:$D$1000))+1,
                ""),
            ROW(A984))
        ),
    "")</f>
        <v/>
      </c>
      <c r="X988" s="12"/>
      <c r="Y988" s="316"/>
      <c r="Z988" s="320" t="str">
        <f>IFERROR(INDEX('Gantt Chart'!$L$9:$L$1000, MATCH($AB988, 'Gantt Chart'!$D$9:$D$1000, 0)), "")</f>
        <v/>
      </c>
      <c r="AA988" s="320"/>
      <c r="AB988" s="13" t="str" cm="1">
        <f t="array" ref="AB988">IF(INDEX($W$5:$W$999, CEILING((ROW()-5)/5, 1))="", "", INDEX($W$5:$W$999, CEILING((ROW()-5)/5, 1)))</f>
        <v/>
      </c>
      <c r="AC988" s="12"/>
      <c r="AD988" s="18" t="str" cm="1">
        <f t="array" ref="AD988">IFERROR(
    INDEX('Gantt Chart'!$D$9:$D$1000,
        SMALL(
            IF(('Gantt Chart'!$J$9:$J$1000=$AE$3) * ('Gantt Chart'!$L$9:$L$1000&lt;1),
                ROW('Gantt Chart'!$D$9:$D$1000)-MIN(ROW('Gantt Chart'!$D$9:$D$1000))+1,
                ""),
            ROW(A984))
        ),
    "")</f>
        <v/>
      </c>
      <c r="AE988" s="12"/>
      <c r="AF988" s="316"/>
      <c r="AG988" s="320" t="str">
        <f>IFERROR(INDEX('Gantt Chart'!$L$9:$L$1000, MATCH($AI988, 'Gantt Chart'!$D$9:$D$1000, 0)), "")</f>
        <v/>
      </c>
      <c r="AH988" s="320"/>
      <c r="AI988" s="13" t="str" cm="1">
        <f t="array" ref="AI988">IF(INDEX($AD$5:$AD$999, CEILING((ROW()-5)/5, 1))="", "", INDEX($AD$5:$AD$999, CEILING((ROW()-5)/5, 1)))</f>
        <v/>
      </c>
      <c r="AJ988" s="12"/>
      <c r="AK988" s="18" t="str" cm="1">
        <f t="array" ref="AK988">IFERROR(
    INDEX('Gantt Chart'!$D$9:$D$1000,
        SMALL(
            IF(('Gantt Chart'!$J$9:$J$1000=$AL$3) * ('Gantt Chart'!$L$9:$L$1000&lt;1),
                ROW('Gantt Chart'!$D$9:$D$1000)-MIN(ROW('Gantt Chart'!$D$9:$D$1000))+1,
                ""),
            ROW(A984))
        ),
    "")</f>
        <v/>
      </c>
      <c r="AL988" s="12"/>
      <c r="AM988" s="316"/>
      <c r="AN988" s="320" t="str">
        <f>IFERROR(INDEX('Gantt Chart'!$L$9:$L$1000, MATCH($AP988, 'Gantt Chart'!$D$9:$D$1000, 0)), "")</f>
        <v/>
      </c>
      <c r="AO988" s="320"/>
      <c r="AP988" s="13" t="str" cm="1">
        <f t="array" ref="AP988">IF(INDEX($AK$5:$AK$999, CEILING((ROW()-5)/5, 1))="", "", INDEX($AK$5:$AK$999, CEILING((ROW()-5)/5, 1)))</f>
        <v/>
      </c>
      <c r="AQ988" s="12"/>
      <c r="AR988" s="18" t="str" cm="1">
        <f t="array" ref="AR988">IFERROR(
    INDEX('Gantt Chart'!$D$9:$D$1000,
        SMALL(
            IF(('Gantt Chart'!$J$9:$J$1000=$AS$3) * ('Gantt Chart'!$L$9:$L$1000&lt;1),
                ROW('Gantt Chart'!$D$9:$D$1000)-MIN(ROW('Gantt Chart'!$D$9:$D$1000))+1,
                ""),
            ROW(A984))
        ),
    "")</f>
        <v/>
      </c>
      <c r="AS988" s="12"/>
      <c r="AT988" s="316"/>
      <c r="AU988" s="320" t="str">
        <f>IFERROR(INDEX('Gantt Chart'!$L$9:$L$1000, MATCH($AW988, 'Gantt Chart'!$D$9:$D$1000, 0)), "")</f>
        <v/>
      </c>
      <c r="AV988" s="320"/>
      <c r="AW988" s="13" t="str" cm="1">
        <f t="array" ref="AW988">IF(INDEX($AR$5:$AR$999, CEILING((ROW()-5)/5, 1))="", "", INDEX($AR$5:$AR$999, CEILING((ROW()-5)/5, 1)))</f>
        <v/>
      </c>
      <c r="AX988" s="12"/>
      <c r="AY988" s="18" t="str" cm="1">
        <f t="array" ref="AY988">IFERROR(
    INDEX('Gantt Chart'!$D$9:$D$1000,
        SMALL(
            IF(('Gantt Chart'!$J$9:$J$1000=$AZ$3) * ('Gantt Chart'!$L$9:$L$1000&lt;1),
                ROW('Gantt Chart'!$D$9:$D$1000)-MIN(ROW('Gantt Chart'!$D$9:$D$1000))+1,
                ""),
            ROW(A984))
        ),
    "")</f>
        <v/>
      </c>
      <c r="AZ988" s="12"/>
      <c r="BA988" s="316"/>
      <c r="BB988" s="320" t="str">
        <f>IFERROR(INDEX('Gantt Chart'!$L$9:$L$1000, MATCH($BD988, 'Gantt Chart'!$D$9:$D$1000, 0)), "")</f>
        <v/>
      </c>
      <c r="BC988" s="320"/>
      <c r="BD988" s="13" t="str" cm="1">
        <f t="array" ref="BD988">IF(INDEX($AY$5:$AY$999, CEILING((ROW()-5)/5, 1))="", "", INDEX($AY$5:$AY$999, CEILING((ROW()-5)/5, 1)))</f>
        <v/>
      </c>
      <c r="BE988" s="12"/>
      <c r="BF988" s="18" cm="1">
        <f t="array" ref="BF988">IFERROR(
    INDEX('Gantt Chart'!$D$9:$D$1000,
        SMALL(
            IF(('Gantt Chart'!$J$9:$J$1000=$BG$3) * ('Gantt Chart'!$L$9:$L$1000&lt;1),
                ROW('Gantt Chart'!$D$9:$D$1000)-MIN(ROW('Gantt Chart'!$D$9:$D$1000))+1,
                ""),
            ROW(A984))
        ),
    "")</f>
        <v>0</v>
      </c>
      <c r="BG988" s="12"/>
      <c r="BH988" s="316"/>
      <c r="BI988" s="320" t="str">
        <f>IFERROR(INDEX('Gantt Chart'!$L$9:$L$1000, MATCH($BK988, 'Gantt Chart'!$D$9:$D$1000, 0)), "")</f>
        <v/>
      </c>
      <c r="BJ988" s="320"/>
      <c r="BK988" s="13" cm="1">
        <f t="array" ref="BK988">IF(INDEX($BF$5:$BF$999, CEILING((ROW()-5)/5, 1))="", "", INDEX($BF$5:$BF$999, CEILING((ROW()-5)/5, 1)))</f>
        <v>0</v>
      </c>
      <c r="BL988" s="12"/>
      <c r="BM988" s="18" cm="1">
        <f t="array" ref="BM988">IFERROR(
    INDEX('Gantt Chart'!$D$9:$D$1000,
        SMALL(
            IF(('Gantt Chart'!$J$9:$J$1000=$BN$3) * ('Gantt Chart'!$L$9:$L$1000&lt;1),
                ROW('Gantt Chart'!$D$9:$D$1000)-MIN(ROW('Gantt Chart'!$D$9:$D$1000))+1,
                ""),
            ROW(A984))
        ),
    "")</f>
        <v>0</v>
      </c>
      <c r="BN988" s="12"/>
      <c r="BO988" s="316"/>
      <c r="BP988" s="320" t="str">
        <f>IFERROR(INDEX('Gantt Chart'!$L$9:$L$1000, MATCH($BR988, 'Gantt Chart'!$D$9:$D$1000, 0)), "")</f>
        <v/>
      </c>
      <c r="BQ988" s="320"/>
      <c r="BR988" s="13" cm="1">
        <f t="array" ref="BR988">IF(INDEX($BM$5:$BM$999, CEILING((ROW()-5)/5, 1))="", "", INDEX($BM$5:$BM$999, CEILING((ROW()-5)/5, 1)))</f>
        <v>0</v>
      </c>
      <c r="BS988" s="12"/>
      <c r="BT988" s="10"/>
    </row>
    <row r="989" spans="1:72" x14ac:dyDescent="0.2">
      <c r="A989" s="9"/>
      <c r="B989" s="18" t="str" cm="1">
        <f t="array" ref="B989">IFERROR(
    INDEX('Gantt Chart'!$D$9:$D$1000,
        SMALL(
            IF(('Gantt Chart'!$J$9:$J$1000=$C$3) * ('Gantt Chart'!$L$9:$L$1000&lt;1),
                ROW('Gantt Chart'!$D$9:$D$1000)-MIN(ROW('Gantt Chart'!$D$9:$D$1000))+1,
                ""),
            ROW(A985))
        ),
    "")</f>
        <v/>
      </c>
      <c r="C989" s="12"/>
      <c r="D989" s="12"/>
      <c r="E989" s="12"/>
      <c r="F989" s="12"/>
      <c r="G989" s="12"/>
      <c r="H989" s="12"/>
      <c r="I989" s="18" t="str" cm="1">
        <f t="array" ref="I989">IFERROR(
    INDEX('Gantt Chart'!$D$9:$D$1000,
        SMALL(
            IF(('Gantt Chart'!$J$9:$J$1000=$J$3) * ('Gantt Chart'!$L$9:$L$1000&lt;1),
                ROW('Gantt Chart'!$D$9:$D$1000)-MIN(ROW('Gantt Chart'!$D$9:$D$1000))+1,
                ""),
            ROW(A985))
        ),
    "")</f>
        <v/>
      </c>
      <c r="J989" s="12"/>
      <c r="K989" s="12"/>
      <c r="L989" s="12"/>
      <c r="M989" s="12"/>
      <c r="N989" s="12"/>
      <c r="O989" s="12"/>
      <c r="P989" s="18" t="str" cm="1">
        <f t="array" ref="P989">IFERROR(
    INDEX('Gantt Chart'!$D$9:$D$1000,
        SMALL(
            IF(('Gantt Chart'!$J$9:$J$1000=$Q$3) * ('Gantt Chart'!$L$9:$L$1000&lt;1),
                ROW('Gantt Chart'!$D$9:$D$1000)-MIN(ROW('Gantt Chart'!$D$9:$D$1000))+1,
                ""),
            ROW(A985))
        ),
    "")</f>
        <v/>
      </c>
      <c r="Q989" s="12"/>
      <c r="R989" s="12"/>
      <c r="S989" s="12"/>
      <c r="T989" s="12"/>
      <c r="U989" s="12"/>
      <c r="V989" s="12"/>
      <c r="W989" s="18" t="str" cm="1">
        <f t="array" ref="W989">IFERROR(
    INDEX('Gantt Chart'!$D$9:$D$1000,
        SMALL(
            IF(('Gantt Chart'!$J$9:$J$1000=$X$3) * ('Gantt Chart'!$L$9:$L$1000&lt;1),
                ROW('Gantt Chart'!$D$9:$D$1000)-MIN(ROW('Gantt Chart'!$D$9:$D$1000))+1,
                ""),
            ROW(A985))
        ),
    "")</f>
        <v/>
      </c>
      <c r="X989" s="12"/>
      <c r="Y989" s="12"/>
      <c r="Z989" s="12"/>
      <c r="AA989" s="12"/>
      <c r="AB989" s="12"/>
      <c r="AC989" s="12"/>
      <c r="AD989" s="18" t="str" cm="1">
        <f t="array" ref="AD989">IFERROR(
    INDEX('Gantt Chart'!$D$9:$D$1000,
        SMALL(
            IF(('Gantt Chart'!$J$9:$J$1000=$AE$3) * ('Gantt Chart'!$L$9:$L$1000&lt;1),
                ROW('Gantt Chart'!$D$9:$D$1000)-MIN(ROW('Gantt Chart'!$D$9:$D$1000))+1,
                ""),
            ROW(A985))
        ),
    "")</f>
        <v/>
      </c>
      <c r="AE989" s="12"/>
      <c r="AF989" s="12"/>
      <c r="AG989" s="12"/>
      <c r="AH989" s="12"/>
      <c r="AI989" s="12"/>
      <c r="AJ989" s="12"/>
      <c r="AK989" s="18" t="str" cm="1">
        <f t="array" ref="AK989">IFERROR(
    INDEX('Gantt Chart'!$D$9:$D$1000,
        SMALL(
            IF(('Gantt Chart'!$J$9:$J$1000=$AL$3) * ('Gantt Chart'!$L$9:$L$1000&lt;1),
                ROW('Gantt Chart'!$D$9:$D$1000)-MIN(ROW('Gantt Chart'!$D$9:$D$1000))+1,
                ""),
            ROW(A985))
        ),
    "")</f>
        <v/>
      </c>
      <c r="AL989" s="12"/>
      <c r="AM989" s="12"/>
      <c r="AN989" s="12"/>
      <c r="AO989" s="12"/>
      <c r="AP989" s="12"/>
      <c r="AQ989" s="12"/>
      <c r="AR989" s="18" t="str" cm="1">
        <f t="array" ref="AR989">IFERROR(
    INDEX('Gantt Chart'!$D$9:$D$1000,
        SMALL(
            IF(('Gantt Chart'!$J$9:$J$1000=$AS$3) * ('Gantt Chart'!$L$9:$L$1000&lt;1),
                ROW('Gantt Chart'!$D$9:$D$1000)-MIN(ROW('Gantt Chart'!$D$9:$D$1000))+1,
                ""),
            ROW(A985))
        ),
    "")</f>
        <v/>
      </c>
      <c r="AS989" s="12"/>
      <c r="AT989" s="12"/>
      <c r="AU989" s="12"/>
      <c r="AV989" s="12"/>
      <c r="AW989" s="12"/>
      <c r="AX989" s="12"/>
      <c r="AY989" s="18" t="str" cm="1">
        <f t="array" ref="AY989">IFERROR(
    INDEX('Gantt Chart'!$D$9:$D$1000,
        SMALL(
            IF(('Gantt Chart'!$J$9:$J$1000=$AZ$3) * ('Gantt Chart'!$L$9:$L$1000&lt;1),
                ROW('Gantt Chart'!$D$9:$D$1000)-MIN(ROW('Gantt Chart'!$D$9:$D$1000))+1,
                ""),
            ROW(A985))
        ),
    "")</f>
        <v/>
      </c>
      <c r="AZ989" s="12"/>
      <c r="BA989" s="12"/>
      <c r="BB989" s="12"/>
      <c r="BC989" s="12"/>
      <c r="BD989" s="12"/>
      <c r="BE989" s="12"/>
      <c r="BF989" s="18" cm="1">
        <f t="array" ref="BF989">IFERROR(
    INDEX('Gantt Chart'!$D$9:$D$1000,
        SMALL(
            IF(('Gantt Chart'!$J$9:$J$1000=$BG$3) * ('Gantt Chart'!$L$9:$L$1000&lt;1),
                ROW('Gantt Chart'!$D$9:$D$1000)-MIN(ROW('Gantt Chart'!$D$9:$D$1000))+1,
                ""),
            ROW(A985))
        ),
    "")</f>
        <v>0</v>
      </c>
      <c r="BG989" s="12"/>
      <c r="BH989" s="12"/>
      <c r="BI989" s="12"/>
      <c r="BJ989" s="12"/>
      <c r="BK989" s="12"/>
      <c r="BL989" s="12"/>
      <c r="BM989" s="18" cm="1">
        <f t="array" ref="BM989">IFERROR(
    INDEX('Gantt Chart'!$D$9:$D$1000,
        SMALL(
            IF(('Gantt Chart'!$J$9:$J$1000=$BN$3) * ('Gantt Chart'!$L$9:$L$1000&lt;1),
                ROW('Gantt Chart'!$D$9:$D$1000)-MIN(ROW('Gantt Chart'!$D$9:$D$1000))+1,
                ""),
            ROW(A985))
        ),
    "")</f>
        <v>0</v>
      </c>
      <c r="BN989" s="12"/>
      <c r="BO989" s="12"/>
      <c r="BP989" s="12"/>
      <c r="BQ989" s="12"/>
      <c r="BR989" s="12"/>
      <c r="BS989" s="12"/>
      <c r="BT989" s="10"/>
    </row>
    <row r="990" spans="1:72" ht="16.899999999999999" customHeight="1" x14ac:dyDescent="0.2">
      <c r="A990" s="9"/>
      <c r="B990" s="18" t="str" cm="1">
        <f t="array" ref="B990">IFERROR(
    INDEX('Gantt Chart'!$D$9:$D$1000,
        SMALL(
            IF(('Gantt Chart'!$J$9:$J$1000=$C$3) * ('Gantt Chart'!$L$9:$L$1000&lt;1),
                ROW('Gantt Chart'!$D$9:$D$1000)-MIN(ROW('Gantt Chart'!$D$9:$D$1000))+1,
                ""),
            ROW(A986))
        ),
    "")</f>
        <v/>
      </c>
      <c r="C990" s="12"/>
      <c r="D990" s="316" t="str">
        <f>IFERROR(INDEX('Gantt Chart'!$H$9:$H$1000, MATCH($G993, 'Gantt Chart'!$D$9:$D$1000, 0)), "")</f>
        <v/>
      </c>
      <c r="E990" s="317" t="str">
        <f>IFERROR(VLOOKUP($G993, 'Gantt Chart'!$D$9:$E$1000, 2, FALSE), "")</f>
        <v/>
      </c>
      <c r="F990" s="317"/>
      <c r="G990" s="317"/>
      <c r="H990" s="12"/>
      <c r="I990" s="18" t="str" cm="1">
        <f t="array" ref="I990">IFERROR(
    INDEX('Gantt Chart'!$D$9:$D$1000,
        SMALL(
            IF(('Gantt Chart'!$J$9:$J$1000=$J$3) * ('Gantt Chart'!$L$9:$L$1000&lt;1),
                ROW('Gantt Chart'!$D$9:$D$1000)-MIN(ROW('Gantt Chart'!$D$9:$D$1000))+1,
                ""),
            ROW(A986))
        ),
    "")</f>
        <v/>
      </c>
      <c r="J990" s="12"/>
      <c r="K990" s="316" t="str">
        <f>IFERROR(INDEX('Gantt Chart'!$H$9:$H$1000, MATCH($N993, 'Gantt Chart'!$D$9:$D$1000, 0)), "")</f>
        <v/>
      </c>
      <c r="L990" s="317" t="str">
        <f>IFERROR(VLOOKUP($N993, 'Gantt Chart'!$D$9:$E$1000, 2, FALSE), "")</f>
        <v/>
      </c>
      <c r="M990" s="317"/>
      <c r="N990" s="317"/>
      <c r="O990" s="12"/>
      <c r="P990" s="18" t="str" cm="1">
        <f t="array" ref="P990">IFERROR(
    INDEX('Gantt Chart'!$D$9:$D$1000,
        SMALL(
            IF(('Gantt Chart'!$J$9:$J$1000=$Q$3) * ('Gantt Chart'!$L$9:$L$1000&lt;1),
                ROW('Gantt Chart'!$D$9:$D$1000)-MIN(ROW('Gantt Chart'!$D$9:$D$1000))+1,
                ""),
            ROW(A986))
        ),
    "")</f>
        <v/>
      </c>
      <c r="Q990" s="12"/>
      <c r="R990" s="316" t="str">
        <f>IFERROR(INDEX('Gantt Chart'!$H$9:$H$1000, MATCH($U993, 'Gantt Chart'!$D$9:$D$1000, 0)), "")</f>
        <v/>
      </c>
      <c r="S990" s="317" t="str">
        <f>IFERROR(VLOOKUP($U993, 'Gantt Chart'!$D$9:$E$1000, 2, FALSE), "")</f>
        <v/>
      </c>
      <c r="T990" s="317"/>
      <c r="U990" s="317"/>
      <c r="V990" s="12"/>
      <c r="W990" s="18" t="str" cm="1">
        <f t="array" ref="W990">IFERROR(
    INDEX('Gantt Chart'!$D$9:$D$1000,
        SMALL(
            IF(('Gantt Chart'!$J$9:$J$1000=$X$3) * ('Gantt Chart'!$L$9:$L$1000&lt;1),
                ROW('Gantt Chart'!$D$9:$D$1000)-MIN(ROW('Gantt Chart'!$D$9:$D$1000))+1,
                ""),
            ROW(A986))
        ),
    "")</f>
        <v/>
      </c>
      <c r="X990" s="12"/>
      <c r="Y990" s="316" t="str">
        <f>IFERROR(INDEX('Gantt Chart'!$H$9:$H$1000, MATCH($AB993, 'Gantt Chart'!$D$9:$D$1000, 0)), "")</f>
        <v/>
      </c>
      <c r="Z990" s="317" t="str">
        <f>IFERROR(VLOOKUP($AB993, 'Gantt Chart'!$D$9:$E$1000, 2, FALSE), "")</f>
        <v/>
      </c>
      <c r="AA990" s="317"/>
      <c r="AB990" s="317"/>
      <c r="AC990" s="12"/>
      <c r="AD990" s="18" t="str" cm="1">
        <f t="array" ref="AD990">IFERROR(
    INDEX('Gantt Chart'!$D$9:$D$1000,
        SMALL(
            IF(('Gantt Chart'!$J$9:$J$1000=$AE$3) * ('Gantt Chart'!$L$9:$L$1000&lt;1),
                ROW('Gantt Chart'!$D$9:$D$1000)-MIN(ROW('Gantt Chart'!$D$9:$D$1000))+1,
                ""),
            ROW(A986))
        ),
    "")</f>
        <v/>
      </c>
      <c r="AE990" s="12"/>
      <c r="AF990" s="316" t="str">
        <f>IFERROR(INDEX('Gantt Chart'!$H$9:$H$1000, MATCH($AI993, 'Gantt Chart'!$D$9:$D$1000, 0)), "")</f>
        <v/>
      </c>
      <c r="AG990" s="317" t="str">
        <f>IFERROR(VLOOKUP($AI993, 'Gantt Chart'!$D$9:$E$1000, 2, FALSE), "")</f>
        <v/>
      </c>
      <c r="AH990" s="317"/>
      <c r="AI990" s="317"/>
      <c r="AJ990" s="12"/>
      <c r="AK990" s="18" t="str" cm="1">
        <f t="array" ref="AK990">IFERROR(
    INDEX('Gantt Chart'!$D$9:$D$1000,
        SMALL(
            IF(('Gantt Chart'!$J$9:$J$1000=$AL$3) * ('Gantt Chart'!$L$9:$L$1000&lt;1),
                ROW('Gantt Chart'!$D$9:$D$1000)-MIN(ROW('Gantt Chart'!$D$9:$D$1000))+1,
                ""),
            ROW(A986))
        ),
    "")</f>
        <v/>
      </c>
      <c r="AL990" s="12"/>
      <c r="AM990" s="316" t="str">
        <f>IFERROR(INDEX('Gantt Chart'!$H$9:$H$1000, MATCH($AP993, 'Gantt Chart'!$D$9:$D$1000, 0)), "")</f>
        <v/>
      </c>
      <c r="AN990" s="317" t="str">
        <f>IFERROR(VLOOKUP($AP993, 'Gantt Chart'!$D$9:$E$1000, 2, FALSE), "")</f>
        <v/>
      </c>
      <c r="AO990" s="317"/>
      <c r="AP990" s="317"/>
      <c r="AQ990" s="12"/>
      <c r="AR990" s="18" t="str" cm="1">
        <f t="array" ref="AR990">IFERROR(
    INDEX('Gantt Chart'!$D$9:$D$1000,
        SMALL(
            IF(('Gantt Chart'!$J$9:$J$1000=$AS$3) * ('Gantt Chart'!$L$9:$L$1000&lt;1),
                ROW('Gantt Chart'!$D$9:$D$1000)-MIN(ROW('Gantt Chart'!$D$9:$D$1000))+1,
                ""),
            ROW(A986))
        ),
    "")</f>
        <v/>
      </c>
      <c r="AS990" s="12"/>
      <c r="AT990" s="316" t="str">
        <f>IFERROR(INDEX('Gantt Chart'!$H$9:$H$1000, MATCH($AW993, 'Gantt Chart'!$D$9:$D$1000, 0)), "")</f>
        <v/>
      </c>
      <c r="AU990" s="317" t="str">
        <f>IFERROR(VLOOKUP($AW993, 'Gantt Chart'!$D$9:$E$1000, 2, FALSE), "")</f>
        <v/>
      </c>
      <c r="AV990" s="317"/>
      <c r="AW990" s="317"/>
      <c r="AX990" s="12"/>
      <c r="AY990" s="18" t="str" cm="1">
        <f t="array" ref="AY990">IFERROR(
    INDEX('Gantt Chart'!$D$9:$D$1000,
        SMALL(
            IF(('Gantt Chart'!$J$9:$J$1000=$AZ$3) * ('Gantt Chart'!$L$9:$L$1000&lt;1),
                ROW('Gantt Chart'!$D$9:$D$1000)-MIN(ROW('Gantt Chart'!$D$9:$D$1000))+1,
                ""),
            ROW(A986))
        ),
    "")</f>
        <v/>
      </c>
      <c r="AZ990" s="12"/>
      <c r="BA990" s="316" t="str">
        <f>IFERROR(INDEX('Gantt Chart'!$H$9:$H$1000, MATCH($BD993, 'Gantt Chart'!$D$9:$D$1000, 0)), "")</f>
        <v/>
      </c>
      <c r="BB990" s="317" t="str">
        <f>IFERROR(VLOOKUP($BD993, 'Gantt Chart'!$D$9:$E$1000, 2, FALSE), "")</f>
        <v/>
      </c>
      <c r="BC990" s="317"/>
      <c r="BD990" s="317"/>
      <c r="BE990" s="12"/>
      <c r="BF990" s="18" cm="1">
        <f t="array" ref="BF990">IFERROR(
    INDEX('Gantt Chart'!$D$9:$D$1000,
        SMALL(
            IF(('Gantt Chart'!$J$9:$J$1000=$BG$3) * ('Gantt Chart'!$L$9:$L$1000&lt;1),
                ROW('Gantt Chart'!$D$9:$D$1000)-MIN(ROW('Gantt Chart'!$D$9:$D$1000))+1,
                ""),
            ROW(A986))
        ),
    "")</f>
        <v>0</v>
      </c>
      <c r="BG990" s="12"/>
      <c r="BH990" s="316" t="str">
        <f>IFERROR(INDEX('Gantt Chart'!$H$9:$H$1000, MATCH($BK993, 'Gantt Chart'!$D$9:$D$1000, 0)), "")</f>
        <v/>
      </c>
      <c r="BI990" s="317" t="str">
        <f>IFERROR(VLOOKUP($BK993, 'Gantt Chart'!$D$9:$E$1000, 2, FALSE), "")</f>
        <v/>
      </c>
      <c r="BJ990" s="317"/>
      <c r="BK990" s="317"/>
      <c r="BL990" s="12"/>
      <c r="BM990" s="18" cm="1">
        <f t="array" ref="BM990">IFERROR(
    INDEX('Gantt Chart'!$D$9:$D$1000,
        SMALL(
            IF(('Gantt Chart'!$J$9:$J$1000=$BN$3) * ('Gantt Chart'!$L$9:$L$1000&lt;1),
                ROW('Gantt Chart'!$D$9:$D$1000)-MIN(ROW('Gantt Chart'!$D$9:$D$1000))+1,
                ""),
            ROW(A986))
        ),
    "")</f>
        <v>0</v>
      </c>
      <c r="BN990" s="12"/>
      <c r="BO990" s="316" t="str">
        <f>IFERROR(INDEX('Gantt Chart'!$H$9:$H$1000, MATCH($BR993, 'Gantt Chart'!$D$9:$D$1000, 0)), "")</f>
        <v/>
      </c>
      <c r="BP990" s="317" t="str">
        <f>IFERROR(VLOOKUP($BR993, 'Gantt Chart'!$D$9:$E$1000, 2, FALSE), "")</f>
        <v/>
      </c>
      <c r="BQ990" s="317"/>
      <c r="BR990" s="317"/>
      <c r="BS990" s="12"/>
      <c r="BT990" s="10"/>
    </row>
    <row r="991" spans="1:72" x14ac:dyDescent="0.2">
      <c r="A991" s="9"/>
      <c r="B991" s="18" t="str" cm="1">
        <f t="array" ref="B991">IFERROR(
    INDEX('Gantt Chart'!$D$9:$D$1000,
        SMALL(
            IF(('Gantt Chart'!$J$9:$J$1000=$C$3) * ('Gantt Chart'!$L$9:$L$1000&lt;1),
                ROW('Gantt Chart'!$D$9:$D$1000)-MIN(ROW('Gantt Chart'!$D$9:$D$1000))+1,
                ""),
            ROW(A987))
        ),
    "")</f>
        <v/>
      </c>
      <c r="C991" s="12"/>
      <c r="D991" s="316"/>
      <c r="E991" s="318" t="str">
        <f>IFERROR(INDEX('Gantt Chart'!$C$9:$C$1000, MATCH($G993, 'Gantt Chart'!$D$9:$D$1000, 0)), "")</f>
        <v/>
      </c>
      <c r="F991" s="318"/>
      <c r="G991" s="318"/>
      <c r="H991" s="12"/>
      <c r="I991" s="18" t="str" cm="1">
        <f t="array" ref="I991">IFERROR(
    INDEX('Gantt Chart'!$D$9:$D$1000,
        SMALL(
            IF(('Gantt Chart'!$J$9:$J$1000=$J$3) * ('Gantt Chart'!$L$9:$L$1000&lt;1),
                ROW('Gantt Chart'!$D$9:$D$1000)-MIN(ROW('Gantt Chart'!$D$9:$D$1000))+1,
                ""),
            ROW(A987))
        ),
    "")</f>
        <v/>
      </c>
      <c r="J991" s="12"/>
      <c r="K991" s="316"/>
      <c r="L991" s="318" t="str">
        <f>IFERROR(INDEX('Gantt Chart'!$C$9:$C$1000, MATCH($N993, 'Gantt Chart'!$D$9:$D$1000, 0)), "")</f>
        <v/>
      </c>
      <c r="M991" s="318"/>
      <c r="N991" s="318"/>
      <c r="O991" s="12"/>
      <c r="P991" s="18" t="str" cm="1">
        <f t="array" ref="P991">IFERROR(
    INDEX('Gantt Chart'!$D$9:$D$1000,
        SMALL(
            IF(('Gantt Chart'!$J$9:$J$1000=$Q$3) * ('Gantt Chart'!$L$9:$L$1000&lt;1),
                ROW('Gantt Chart'!$D$9:$D$1000)-MIN(ROW('Gantt Chart'!$D$9:$D$1000))+1,
                ""),
            ROW(A987))
        ),
    "")</f>
        <v/>
      </c>
      <c r="Q991" s="12"/>
      <c r="R991" s="316"/>
      <c r="S991" s="318" t="str">
        <f>IFERROR(INDEX('Gantt Chart'!$C$9:$C$1000, MATCH($U993, 'Gantt Chart'!$D$9:$D$1000, 0)), "")</f>
        <v/>
      </c>
      <c r="T991" s="318"/>
      <c r="U991" s="318"/>
      <c r="V991" s="12"/>
      <c r="W991" s="18" t="str" cm="1">
        <f t="array" ref="W991">IFERROR(
    INDEX('Gantt Chart'!$D$9:$D$1000,
        SMALL(
            IF(('Gantt Chart'!$J$9:$J$1000=$X$3) * ('Gantt Chart'!$L$9:$L$1000&lt;1),
                ROW('Gantt Chart'!$D$9:$D$1000)-MIN(ROW('Gantt Chart'!$D$9:$D$1000))+1,
                ""),
            ROW(A987))
        ),
    "")</f>
        <v/>
      </c>
      <c r="X991" s="12"/>
      <c r="Y991" s="316"/>
      <c r="Z991" s="318" t="str">
        <f>IFERROR(INDEX('Gantt Chart'!$C$9:$C$1000, MATCH($AB993, 'Gantt Chart'!$D$9:$D$1000, 0)), "")</f>
        <v/>
      </c>
      <c r="AA991" s="318"/>
      <c r="AB991" s="318"/>
      <c r="AC991" s="12"/>
      <c r="AD991" s="18" t="str" cm="1">
        <f t="array" ref="AD991">IFERROR(
    INDEX('Gantt Chart'!$D$9:$D$1000,
        SMALL(
            IF(('Gantt Chart'!$J$9:$J$1000=$AE$3) * ('Gantt Chart'!$L$9:$L$1000&lt;1),
                ROW('Gantt Chart'!$D$9:$D$1000)-MIN(ROW('Gantt Chart'!$D$9:$D$1000))+1,
                ""),
            ROW(A987))
        ),
    "")</f>
        <v/>
      </c>
      <c r="AE991" s="12"/>
      <c r="AF991" s="316"/>
      <c r="AG991" s="318" t="str">
        <f>IFERROR(INDEX('Gantt Chart'!$C$9:$C$1000, MATCH($AI993, 'Gantt Chart'!$D$9:$D$1000, 0)), "")</f>
        <v/>
      </c>
      <c r="AH991" s="318"/>
      <c r="AI991" s="318"/>
      <c r="AJ991" s="12"/>
      <c r="AK991" s="18" t="str" cm="1">
        <f t="array" ref="AK991">IFERROR(
    INDEX('Gantt Chart'!$D$9:$D$1000,
        SMALL(
            IF(('Gantt Chart'!$J$9:$J$1000=$AL$3) * ('Gantt Chart'!$L$9:$L$1000&lt;1),
                ROW('Gantt Chart'!$D$9:$D$1000)-MIN(ROW('Gantt Chart'!$D$9:$D$1000))+1,
                ""),
            ROW(A987))
        ),
    "")</f>
        <v/>
      </c>
      <c r="AL991" s="12"/>
      <c r="AM991" s="316"/>
      <c r="AN991" s="318" t="str">
        <f>IFERROR(INDEX('Gantt Chart'!$C$9:$C$1000, MATCH($AP993, 'Gantt Chart'!$D$9:$D$1000, 0)), "")</f>
        <v/>
      </c>
      <c r="AO991" s="318"/>
      <c r="AP991" s="318"/>
      <c r="AQ991" s="12"/>
      <c r="AR991" s="18" t="str" cm="1">
        <f t="array" ref="AR991">IFERROR(
    INDEX('Gantt Chart'!$D$9:$D$1000,
        SMALL(
            IF(('Gantt Chart'!$J$9:$J$1000=$AS$3) * ('Gantt Chart'!$L$9:$L$1000&lt;1),
                ROW('Gantt Chart'!$D$9:$D$1000)-MIN(ROW('Gantt Chart'!$D$9:$D$1000))+1,
                ""),
            ROW(A987))
        ),
    "")</f>
        <v/>
      </c>
      <c r="AS991" s="12"/>
      <c r="AT991" s="316"/>
      <c r="AU991" s="318" t="str">
        <f>IFERROR(INDEX('Gantt Chart'!$C$9:$C$1000, MATCH($AW993, 'Gantt Chart'!$D$9:$D$1000, 0)), "")</f>
        <v/>
      </c>
      <c r="AV991" s="318"/>
      <c r="AW991" s="318"/>
      <c r="AX991" s="12"/>
      <c r="AY991" s="18" t="str" cm="1">
        <f t="array" ref="AY991">IFERROR(
    INDEX('Gantt Chart'!$D$9:$D$1000,
        SMALL(
            IF(('Gantt Chart'!$J$9:$J$1000=$AZ$3) * ('Gantt Chart'!$L$9:$L$1000&lt;1),
                ROW('Gantt Chart'!$D$9:$D$1000)-MIN(ROW('Gantt Chart'!$D$9:$D$1000))+1,
                ""),
            ROW(A987))
        ),
    "")</f>
        <v/>
      </c>
      <c r="AZ991" s="12"/>
      <c r="BA991" s="316"/>
      <c r="BB991" s="318" t="str">
        <f>IFERROR(INDEX('Gantt Chart'!$C$9:$C$1000, MATCH($BD993, 'Gantt Chart'!$D$9:$D$1000, 0)), "")</f>
        <v/>
      </c>
      <c r="BC991" s="318"/>
      <c r="BD991" s="318"/>
      <c r="BE991" s="12"/>
      <c r="BF991" s="18" cm="1">
        <f t="array" ref="BF991">IFERROR(
    INDEX('Gantt Chart'!$D$9:$D$1000,
        SMALL(
            IF(('Gantt Chart'!$J$9:$J$1000=$BG$3) * ('Gantt Chart'!$L$9:$L$1000&lt;1),
                ROW('Gantt Chart'!$D$9:$D$1000)-MIN(ROW('Gantt Chart'!$D$9:$D$1000))+1,
                ""),
            ROW(A987))
        ),
    "")</f>
        <v>0</v>
      </c>
      <c r="BG991" s="12"/>
      <c r="BH991" s="316"/>
      <c r="BI991" s="318" t="str">
        <f>IFERROR(INDEX('Gantt Chart'!$C$9:$C$1000, MATCH($BK993, 'Gantt Chart'!$D$9:$D$1000, 0)), "")</f>
        <v/>
      </c>
      <c r="BJ991" s="318"/>
      <c r="BK991" s="318"/>
      <c r="BL991" s="12"/>
      <c r="BM991" s="18" cm="1">
        <f t="array" ref="BM991">IFERROR(
    INDEX('Gantt Chart'!$D$9:$D$1000,
        SMALL(
            IF(('Gantt Chart'!$J$9:$J$1000=$BN$3) * ('Gantt Chart'!$L$9:$L$1000&lt;1),
                ROW('Gantt Chart'!$D$9:$D$1000)-MIN(ROW('Gantt Chart'!$D$9:$D$1000))+1,
                ""),
            ROW(A987))
        ),
    "")</f>
        <v>0</v>
      </c>
      <c r="BN991" s="12"/>
      <c r="BO991" s="316"/>
      <c r="BP991" s="318" t="str">
        <f>IFERROR(INDEX('Gantt Chart'!$C$9:$C$1000, MATCH($BR993, 'Gantt Chart'!$D$9:$D$1000, 0)), "")</f>
        <v/>
      </c>
      <c r="BQ991" s="318"/>
      <c r="BR991" s="318"/>
      <c r="BS991" s="12"/>
      <c r="BT991" s="10"/>
    </row>
    <row r="992" spans="1:72" x14ac:dyDescent="0.2">
      <c r="A992" s="9"/>
      <c r="B992" s="18" t="str" cm="1">
        <f t="array" ref="B992">IFERROR(
    INDEX('Gantt Chart'!$D$9:$D$1000,
        SMALL(
            IF(('Gantt Chart'!$J$9:$J$1000=$C$3) * ('Gantt Chart'!$L$9:$L$1000&lt;1),
                ROW('Gantt Chart'!$D$9:$D$1000)-MIN(ROW('Gantt Chart'!$D$9:$D$1000))+1,
                ""),
            ROW(A988))
        ),
    "")</f>
        <v/>
      </c>
      <c r="C992" s="12"/>
      <c r="D992" s="316"/>
      <c r="E992" s="319" t="str">
        <f>IFERROR(INDEX('Gantt Chart'!$M$9:$M$1000, MATCH($G993, 'Gantt Chart'!$D$9:$D$1000, 0)), "")</f>
        <v/>
      </c>
      <c r="F992" s="319"/>
      <c r="G992" s="319"/>
      <c r="H992" s="12"/>
      <c r="I992" s="18" t="str" cm="1">
        <f t="array" ref="I992">IFERROR(
    INDEX('Gantt Chart'!$D$9:$D$1000,
        SMALL(
            IF(('Gantt Chart'!$J$9:$J$1000=$J$3) * ('Gantt Chart'!$L$9:$L$1000&lt;1),
                ROW('Gantt Chart'!$D$9:$D$1000)-MIN(ROW('Gantt Chart'!$D$9:$D$1000))+1,
                ""),
            ROW(A988))
        ),
    "")</f>
        <v/>
      </c>
      <c r="J992" s="12"/>
      <c r="K992" s="316"/>
      <c r="L992" s="319" t="str">
        <f>IFERROR(INDEX('Gantt Chart'!$M$9:$M$1000, MATCH($N993, 'Gantt Chart'!$D$9:$D$1000, 0)), "")</f>
        <v/>
      </c>
      <c r="M992" s="319"/>
      <c r="N992" s="319"/>
      <c r="O992" s="12"/>
      <c r="P992" s="18" t="str" cm="1">
        <f t="array" ref="P992">IFERROR(
    INDEX('Gantt Chart'!$D$9:$D$1000,
        SMALL(
            IF(('Gantt Chart'!$J$9:$J$1000=$Q$3) * ('Gantt Chart'!$L$9:$L$1000&lt;1),
                ROW('Gantt Chart'!$D$9:$D$1000)-MIN(ROW('Gantt Chart'!$D$9:$D$1000))+1,
                ""),
            ROW(A988))
        ),
    "")</f>
        <v/>
      </c>
      <c r="Q992" s="12"/>
      <c r="R992" s="316"/>
      <c r="S992" s="319" t="str">
        <f>IFERROR(INDEX('Gantt Chart'!$M$9:$M$1000, MATCH($U993, 'Gantt Chart'!$D$9:$D$1000, 0)), "")</f>
        <v/>
      </c>
      <c r="T992" s="319"/>
      <c r="U992" s="319"/>
      <c r="V992" s="12"/>
      <c r="W992" s="18" t="str" cm="1">
        <f t="array" ref="W992">IFERROR(
    INDEX('Gantt Chart'!$D$9:$D$1000,
        SMALL(
            IF(('Gantt Chart'!$J$9:$J$1000=$X$3) * ('Gantt Chart'!$L$9:$L$1000&lt;1),
                ROW('Gantt Chart'!$D$9:$D$1000)-MIN(ROW('Gantt Chart'!$D$9:$D$1000))+1,
                ""),
            ROW(A988))
        ),
    "")</f>
        <v/>
      </c>
      <c r="X992" s="12"/>
      <c r="Y992" s="316"/>
      <c r="Z992" s="319" t="str">
        <f>IFERROR(INDEX('Gantt Chart'!$M$9:$M$1000, MATCH($AB993, 'Gantt Chart'!$D$9:$D$1000, 0)), "")</f>
        <v/>
      </c>
      <c r="AA992" s="319"/>
      <c r="AB992" s="319"/>
      <c r="AC992" s="12"/>
      <c r="AD992" s="18" t="str" cm="1">
        <f t="array" ref="AD992">IFERROR(
    INDEX('Gantt Chart'!$D$9:$D$1000,
        SMALL(
            IF(('Gantt Chart'!$J$9:$J$1000=$AE$3) * ('Gantt Chart'!$L$9:$L$1000&lt;1),
                ROW('Gantt Chart'!$D$9:$D$1000)-MIN(ROW('Gantt Chart'!$D$9:$D$1000))+1,
                ""),
            ROW(A988))
        ),
    "")</f>
        <v/>
      </c>
      <c r="AE992" s="12"/>
      <c r="AF992" s="316"/>
      <c r="AG992" s="319" t="str">
        <f>IFERROR(INDEX('Gantt Chart'!$M$9:$M$1000, MATCH($AI993, 'Gantt Chart'!$D$9:$D$1000, 0)), "")</f>
        <v/>
      </c>
      <c r="AH992" s="319"/>
      <c r="AI992" s="319"/>
      <c r="AJ992" s="12"/>
      <c r="AK992" s="18" t="str" cm="1">
        <f t="array" ref="AK992">IFERROR(
    INDEX('Gantt Chart'!$D$9:$D$1000,
        SMALL(
            IF(('Gantt Chart'!$J$9:$J$1000=$AL$3) * ('Gantt Chart'!$L$9:$L$1000&lt;1),
                ROW('Gantt Chart'!$D$9:$D$1000)-MIN(ROW('Gantt Chart'!$D$9:$D$1000))+1,
                ""),
            ROW(A988))
        ),
    "")</f>
        <v/>
      </c>
      <c r="AL992" s="12"/>
      <c r="AM992" s="316"/>
      <c r="AN992" s="319" t="str">
        <f>IFERROR(INDEX('Gantt Chart'!$M$9:$M$1000, MATCH($AP993, 'Gantt Chart'!$D$9:$D$1000, 0)), "")</f>
        <v/>
      </c>
      <c r="AO992" s="319"/>
      <c r="AP992" s="319"/>
      <c r="AQ992" s="12"/>
      <c r="AR992" s="18" t="str" cm="1">
        <f t="array" ref="AR992">IFERROR(
    INDEX('Gantt Chart'!$D$9:$D$1000,
        SMALL(
            IF(('Gantt Chart'!$J$9:$J$1000=$AS$3) * ('Gantt Chart'!$L$9:$L$1000&lt;1),
                ROW('Gantt Chart'!$D$9:$D$1000)-MIN(ROW('Gantt Chart'!$D$9:$D$1000))+1,
                ""),
            ROW(A988))
        ),
    "")</f>
        <v/>
      </c>
      <c r="AS992" s="12"/>
      <c r="AT992" s="316"/>
      <c r="AU992" s="319" t="str">
        <f>IFERROR(INDEX('Gantt Chart'!$M$9:$M$1000, MATCH($AW993, 'Gantt Chart'!$D$9:$D$1000, 0)), "")</f>
        <v/>
      </c>
      <c r="AV992" s="319"/>
      <c r="AW992" s="319"/>
      <c r="AX992" s="12"/>
      <c r="AY992" s="18" t="str" cm="1">
        <f t="array" ref="AY992">IFERROR(
    INDEX('Gantt Chart'!$D$9:$D$1000,
        SMALL(
            IF(('Gantt Chart'!$J$9:$J$1000=$AZ$3) * ('Gantt Chart'!$L$9:$L$1000&lt;1),
                ROW('Gantt Chart'!$D$9:$D$1000)-MIN(ROW('Gantt Chart'!$D$9:$D$1000))+1,
                ""),
            ROW(A988))
        ),
    "")</f>
        <v/>
      </c>
      <c r="AZ992" s="12"/>
      <c r="BA992" s="316"/>
      <c r="BB992" s="319" t="str">
        <f>IFERROR(INDEX('Gantt Chart'!$M$9:$M$1000, MATCH($BD993, 'Gantt Chart'!$D$9:$D$1000, 0)), "")</f>
        <v/>
      </c>
      <c r="BC992" s="319"/>
      <c r="BD992" s="319"/>
      <c r="BE992" s="12"/>
      <c r="BF992" s="18" cm="1">
        <f t="array" ref="BF992">IFERROR(
    INDEX('Gantt Chart'!$D$9:$D$1000,
        SMALL(
            IF(('Gantt Chart'!$J$9:$J$1000=$BG$3) * ('Gantt Chart'!$L$9:$L$1000&lt;1),
                ROW('Gantt Chart'!$D$9:$D$1000)-MIN(ROW('Gantt Chart'!$D$9:$D$1000))+1,
                ""),
            ROW(A988))
        ),
    "")</f>
        <v>0</v>
      </c>
      <c r="BG992" s="12"/>
      <c r="BH992" s="316"/>
      <c r="BI992" s="319" t="str">
        <f>IFERROR(INDEX('Gantt Chart'!$M$9:$M$1000, MATCH($BK993, 'Gantt Chart'!$D$9:$D$1000, 0)), "")</f>
        <v/>
      </c>
      <c r="BJ992" s="319"/>
      <c r="BK992" s="319"/>
      <c r="BL992" s="12"/>
      <c r="BM992" s="18" cm="1">
        <f t="array" ref="BM992">IFERROR(
    INDEX('Gantt Chart'!$D$9:$D$1000,
        SMALL(
            IF(('Gantt Chart'!$J$9:$J$1000=$BN$3) * ('Gantt Chart'!$L$9:$L$1000&lt;1),
                ROW('Gantt Chart'!$D$9:$D$1000)-MIN(ROW('Gantt Chart'!$D$9:$D$1000))+1,
                ""),
            ROW(A988))
        ),
    "")</f>
        <v>0</v>
      </c>
      <c r="BN992" s="12"/>
      <c r="BO992" s="316"/>
      <c r="BP992" s="319" t="str">
        <f>IFERROR(INDEX('Gantt Chart'!$M$9:$M$1000, MATCH($BR993, 'Gantt Chart'!$D$9:$D$1000, 0)), "")</f>
        <v/>
      </c>
      <c r="BQ992" s="319"/>
      <c r="BR992" s="319"/>
      <c r="BS992" s="12"/>
      <c r="BT992" s="10"/>
    </row>
    <row r="993" spans="1:72" x14ac:dyDescent="0.2">
      <c r="A993" s="9"/>
      <c r="B993" s="18" t="str" cm="1">
        <f t="array" ref="B993">IFERROR(
    INDEX('Gantt Chart'!$D$9:$D$1000,
        SMALL(
            IF(('Gantt Chart'!$J$9:$J$1000=$C$3) * ('Gantt Chart'!$L$9:$L$1000&lt;1),
                ROW('Gantt Chart'!$D$9:$D$1000)-MIN(ROW('Gantt Chart'!$D$9:$D$1000))+1,
                ""),
            ROW(A989))
        ),
    "")</f>
        <v/>
      </c>
      <c r="C993" s="12"/>
      <c r="D993" s="316"/>
      <c r="E993" s="320" t="str">
        <f>IFERROR(INDEX('Gantt Chart'!$L$9:$L$1000, MATCH($G993, 'Gantt Chart'!$D$9:$D$1000, 0)), "")</f>
        <v/>
      </c>
      <c r="F993" s="320"/>
      <c r="G993" s="13" t="str" cm="1">
        <f t="array" ref="G993">IF(INDEX($B$5:$B$999, CEILING((ROW()-5)/5, 1))="", "", INDEX($B$5:$B$999, CEILING((ROW()-5)/5, 1)))</f>
        <v/>
      </c>
      <c r="H993" s="12"/>
      <c r="I993" s="18" t="str" cm="1">
        <f t="array" ref="I993">IFERROR(
    INDEX('Gantt Chart'!$D$9:$D$1000,
        SMALL(
            IF(('Gantt Chart'!$J$9:$J$1000=$J$3) * ('Gantt Chart'!$L$9:$L$1000&lt;1),
                ROW('Gantt Chart'!$D$9:$D$1000)-MIN(ROW('Gantt Chart'!$D$9:$D$1000))+1,
                ""),
            ROW(A989))
        ),
    "")</f>
        <v/>
      </c>
      <c r="J993" s="12"/>
      <c r="K993" s="316"/>
      <c r="L993" s="320" t="str">
        <f>IFERROR(INDEX('Gantt Chart'!$L$9:$L$1000, MATCH($N993, 'Gantt Chart'!$D$9:$D$1000, 0)), "")</f>
        <v/>
      </c>
      <c r="M993" s="320"/>
      <c r="N993" s="13" t="str" cm="1">
        <f t="array" ref="N993">IF(INDEX($I$5:$I$999, CEILING((ROW()-5)/5, 1))="", "", INDEX($I$5:$I$999, CEILING((ROW()-5)/5, 1)))</f>
        <v/>
      </c>
      <c r="O993" s="12"/>
      <c r="P993" s="18" t="str" cm="1">
        <f t="array" ref="P993">IFERROR(
    INDEX('Gantt Chart'!$D$9:$D$1000,
        SMALL(
            IF(('Gantt Chart'!$J$9:$J$1000=$Q$3) * ('Gantt Chart'!$L$9:$L$1000&lt;1),
                ROW('Gantt Chart'!$D$9:$D$1000)-MIN(ROW('Gantt Chart'!$D$9:$D$1000))+1,
                ""),
            ROW(A989))
        ),
    "")</f>
        <v/>
      </c>
      <c r="Q993" s="12"/>
      <c r="R993" s="316"/>
      <c r="S993" s="320" t="str">
        <f>IFERROR(INDEX('Gantt Chart'!$L$9:$L$1000, MATCH($U993, 'Gantt Chart'!$D$9:$D$1000, 0)), "")</f>
        <v/>
      </c>
      <c r="T993" s="320"/>
      <c r="U993" s="13" t="str" cm="1">
        <f t="array" ref="U993">IF(INDEX($P$5:$P$999, CEILING((ROW()-5)/5, 1))="", "", INDEX($P$5:$P$999, CEILING((ROW()-5)/5, 1)))</f>
        <v/>
      </c>
      <c r="V993" s="12"/>
      <c r="W993" s="18" t="str" cm="1">
        <f t="array" ref="W993">IFERROR(
    INDEX('Gantt Chart'!$D$9:$D$1000,
        SMALL(
            IF(('Gantt Chart'!$J$9:$J$1000=$X$3) * ('Gantt Chart'!$L$9:$L$1000&lt;1),
                ROW('Gantt Chart'!$D$9:$D$1000)-MIN(ROW('Gantt Chart'!$D$9:$D$1000))+1,
                ""),
            ROW(A989))
        ),
    "")</f>
        <v/>
      </c>
      <c r="X993" s="12"/>
      <c r="Y993" s="316"/>
      <c r="Z993" s="320" t="str">
        <f>IFERROR(INDEX('Gantt Chart'!$L$9:$L$1000, MATCH($AB993, 'Gantt Chart'!$D$9:$D$1000, 0)), "")</f>
        <v/>
      </c>
      <c r="AA993" s="320"/>
      <c r="AB993" s="13" t="str" cm="1">
        <f t="array" ref="AB993">IF(INDEX($W$5:$W$999, CEILING((ROW()-5)/5, 1))="", "", INDEX($W$5:$W$999, CEILING((ROW()-5)/5, 1)))</f>
        <v/>
      </c>
      <c r="AC993" s="12"/>
      <c r="AD993" s="18" t="str" cm="1">
        <f t="array" ref="AD993">IFERROR(
    INDEX('Gantt Chart'!$D$9:$D$1000,
        SMALL(
            IF(('Gantt Chart'!$J$9:$J$1000=$AE$3) * ('Gantt Chart'!$L$9:$L$1000&lt;1),
                ROW('Gantt Chart'!$D$9:$D$1000)-MIN(ROW('Gantt Chart'!$D$9:$D$1000))+1,
                ""),
            ROW(A989))
        ),
    "")</f>
        <v/>
      </c>
      <c r="AE993" s="12"/>
      <c r="AF993" s="316"/>
      <c r="AG993" s="320" t="str">
        <f>IFERROR(INDEX('Gantt Chart'!$L$9:$L$1000, MATCH($AI993, 'Gantt Chart'!$D$9:$D$1000, 0)), "")</f>
        <v/>
      </c>
      <c r="AH993" s="320"/>
      <c r="AI993" s="13" t="str" cm="1">
        <f t="array" ref="AI993">IF(INDEX($AD$5:$AD$999, CEILING((ROW()-5)/5, 1))="", "", INDEX($AD$5:$AD$999, CEILING((ROW()-5)/5, 1)))</f>
        <v/>
      </c>
      <c r="AJ993" s="12"/>
      <c r="AK993" s="18" t="str" cm="1">
        <f t="array" ref="AK993">IFERROR(
    INDEX('Gantt Chart'!$D$9:$D$1000,
        SMALL(
            IF(('Gantt Chart'!$J$9:$J$1000=$AL$3) * ('Gantt Chart'!$L$9:$L$1000&lt;1),
                ROW('Gantt Chart'!$D$9:$D$1000)-MIN(ROW('Gantt Chart'!$D$9:$D$1000))+1,
                ""),
            ROW(A989))
        ),
    "")</f>
        <v/>
      </c>
      <c r="AL993" s="12"/>
      <c r="AM993" s="316"/>
      <c r="AN993" s="320" t="str">
        <f>IFERROR(INDEX('Gantt Chart'!$L$9:$L$1000, MATCH($AP993, 'Gantt Chart'!$D$9:$D$1000, 0)), "")</f>
        <v/>
      </c>
      <c r="AO993" s="320"/>
      <c r="AP993" s="13" t="str" cm="1">
        <f t="array" ref="AP993">IF(INDEX($AK$5:$AK$999, CEILING((ROW()-5)/5, 1))="", "", INDEX($AK$5:$AK$999, CEILING((ROW()-5)/5, 1)))</f>
        <v/>
      </c>
      <c r="AQ993" s="12"/>
      <c r="AR993" s="18" t="str" cm="1">
        <f t="array" ref="AR993">IFERROR(
    INDEX('Gantt Chart'!$D$9:$D$1000,
        SMALL(
            IF(('Gantt Chart'!$J$9:$J$1000=$AS$3) * ('Gantt Chart'!$L$9:$L$1000&lt;1),
                ROW('Gantt Chart'!$D$9:$D$1000)-MIN(ROW('Gantt Chart'!$D$9:$D$1000))+1,
                ""),
            ROW(A989))
        ),
    "")</f>
        <v/>
      </c>
      <c r="AS993" s="12"/>
      <c r="AT993" s="316"/>
      <c r="AU993" s="320" t="str">
        <f>IFERROR(INDEX('Gantt Chart'!$L$9:$L$1000, MATCH($AW993, 'Gantt Chart'!$D$9:$D$1000, 0)), "")</f>
        <v/>
      </c>
      <c r="AV993" s="320"/>
      <c r="AW993" s="13" t="str" cm="1">
        <f t="array" ref="AW993">IF(INDEX($AR$5:$AR$999, CEILING((ROW()-5)/5, 1))="", "", INDEX($AR$5:$AR$999, CEILING((ROW()-5)/5, 1)))</f>
        <v/>
      </c>
      <c r="AX993" s="12"/>
      <c r="AY993" s="18" t="str" cm="1">
        <f t="array" ref="AY993">IFERROR(
    INDEX('Gantt Chart'!$D$9:$D$1000,
        SMALL(
            IF(('Gantt Chart'!$J$9:$J$1000=$AZ$3) * ('Gantt Chart'!$L$9:$L$1000&lt;1),
                ROW('Gantt Chart'!$D$9:$D$1000)-MIN(ROW('Gantt Chart'!$D$9:$D$1000))+1,
                ""),
            ROW(A989))
        ),
    "")</f>
        <v/>
      </c>
      <c r="AZ993" s="12"/>
      <c r="BA993" s="316"/>
      <c r="BB993" s="320" t="str">
        <f>IFERROR(INDEX('Gantt Chart'!$L$9:$L$1000, MATCH($BD993, 'Gantt Chart'!$D$9:$D$1000, 0)), "")</f>
        <v/>
      </c>
      <c r="BC993" s="320"/>
      <c r="BD993" s="13" t="str" cm="1">
        <f t="array" ref="BD993">IF(INDEX($AY$5:$AY$999, CEILING((ROW()-5)/5, 1))="", "", INDEX($AY$5:$AY$999, CEILING((ROW()-5)/5, 1)))</f>
        <v/>
      </c>
      <c r="BE993" s="12"/>
      <c r="BF993" s="18" cm="1">
        <f t="array" ref="BF993">IFERROR(
    INDEX('Gantt Chart'!$D$9:$D$1000,
        SMALL(
            IF(('Gantt Chart'!$J$9:$J$1000=$BG$3) * ('Gantt Chart'!$L$9:$L$1000&lt;1),
                ROW('Gantt Chart'!$D$9:$D$1000)-MIN(ROW('Gantt Chart'!$D$9:$D$1000))+1,
                ""),
            ROW(A989))
        ),
    "")</f>
        <v>0</v>
      </c>
      <c r="BG993" s="12"/>
      <c r="BH993" s="316"/>
      <c r="BI993" s="320" t="str">
        <f>IFERROR(INDEX('Gantt Chart'!$L$9:$L$1000, MATCH($BK993, 'Gantt Chart'!$D$9:$D$1000, 0)), "")</f>
        <v/>
      </c>
      <c r="BJ993" s="320"/>
      <c r="BK993" s="13" cm="1">
        <f t="array" ref="BK993">IF(INDEX($BF$5:$BF$999, CEILING((ROW()-5)/5, 1))="", "", INDEX($BF$5:$BF$999, CEILING((ROW()-5)/5, 1)))</f>
        <v>0</v>
      </c>
      <c r="BL993" s="12"/>
      <c r="BM993" s="18" cm="1">
        <f t="array" ref="BM993">IFERROR(
    INDEX('Gantt Chart'!$D$9:$D$1000,
        SMALL(
            IF(('Gantt Chart'!$J$9:$J$1000=$BN$3) * ('Gantt Chart'!$L$9:$L$1000&lt;1),
                ROW('Gantt Chart'!$D$9:$D$1000)-MIN(ROW('Gantt Chart'!$D$9:$D$1000))+1,
                ""),
            ROW(A989))
        ),
    "")</f>
        <v>0</v>
      </c>
      <c r="BN993" s="12"/>
      <c r="BO993" s="316"/>
      <c r="BP993" s="320" t="str">
        <f>IFERROR(INDEX('Gantt Chart'!$L$9:$L$1000, MATCH($BR993, 'Gantt Chart'!$D$9:$D$1000, 0)), "")</f>
        <v/>
      </c>
      <c r="BQ993" s="320"/>
      <c r="BR993" s="13" cm="1">
        <f t="array" ref="BR993">IF(INDEX($BM$5:$BM$999, CEILING((ROW()-5)/5, 1))="", "", INDEX($BM$5:$BM$999, CEILING((ROW()-5)/5, 1)))</f>
        <v>0</v>
      </c>
      <c r="BS993" s="12"/>
      <c r="BT993" s="10"/>
    </row>
    <row r="994" spans="1:72" x14ac:dyDescent="0.2">
      <c r="A994" s="9"/>
      <c r="B994" s="18" t="str" cm="1">
        <f t="array" ref="B994">IFERROR(
    INDEX('Gantt Chart'!$D$9:$D$1000,
        SMALL(
            IF(('Gantt Chart'!$J$9:$J$1000=$C$3) * ('Gantt Chart'!$L$9:$L$1000&lt;1),
                ROW('Gantt Chart'!$D$9:$D$1000)-MIN(ROW('Gantt Chart'!$D$9:$D$1000))+1,
                ""),
            ROW(A990))
        ),
    "")</f>
        <v/>
      </c>
      <c r="C994" s="12"/>
      <c r="D994" s="12"/>
      <c r="E994" s="12"/>
      <c r="F994" s="12"/>
      <c r="G994" s="12"/>
      <c r="H994" s="12"/>
      <c r="I994" s="18" t="str" cm="1">
        <f t="array" ref="I994">IFERROR(
    INDEX('Gantt Chart'!$D$9:$D$1000,
        SMALL(
            IF(('Gantt Chart'!$J$9:$J$1000=$J$3) * ('Gantt Chart'!$L$9:$L$1000&lt;1),
                ROW('Gantt Chart'!$D$9:$D$1000)-MIN(ROW('Gantt Chart'!$D$9:$D$1000))+1,
                ""),
            ROW(A990))
        ),
    "")</f>
        <v/>
      </c>
      <c r="J994" s="12"/>
      <c r="K994" s="12"/>
      <c r="L994" s="12"/>
      <c r="M994" s="12"/>
      <c r="N994" s="12"/>
      <c r="O994" s="12"/>
      <c r="P994" s="18" t="str" cm="1">
        <f t="array" ref="P994">IFERROR(
    INDEX('Gantt Chart'!$D$9:$D$1000,
        SMALL(
            IF(('Gantt Chart'!$J$9:$J$1000=$Q$3) * ('Gantt Chart'!$L$9:$L$1000&lt;1),
                ROW('Gantt Chart'!$D$9:$D$1000)-MIN(ROW('Gantt Chart'!$D$9:$D$1000))+1,
                ""),
            ROW(A990))
        ),
    "")</f>
        <v/>
      </c>
      <c r="Q994" s="12"/>
      <c r="R994" s="12"/>
      <c r="S994" s="12"/>
      <c r="T994" s="12"/>
      <c r="U994" s="12"/>
      <c r="V994" s="12"/>
      <c r="W994" s="18" t="str" cm="1">
        <f t="array" ref="W994">IFERROR(
    INDEX('Gantt Chart'!$D$9:$D$1000,
        SMALL(
            IF(('Gantt Chart'!$J$9:$J$1000=$X$3) * ('Gantt Chart'!$L$9:$L$1000&lt;1),
                ROW('Gantt Chart'!$D$9:$D$1000)-MIN(ROW('Gantt Chart'!$D$9:$D$1000))+1,
                ""),
            ROW(A990))
        ),
    "")</f>
        <v/>
      </c>
      <c r="X994" s="12"/>
      <c r="Y994" s="12"/>
      <c r="Z994" s="12"/>
      <c r="AA994" s="12"/>
      <c r="AB994" s="12"/>
      <c r="AC994" s="12"/>
      <c r="AD994" s="18" t="str" cm="1">
        <f t="array" ref="AD994">IFERROR(
    INDEX('Gantt Chart'!$D$9:$D$1000,
        SMALL(
            IF(('Gantt Chart'!$J$9:$J$1000=$AE$3) * ('Gantt Chart'!$L$9:$L$1000&lt;1),
                ROW('Gantt Chart'!$D$9:$D$1000)-MIN(ROW('Gantt Chart'!$D$9:$D$1000))+1,
                ""),
            ROW(A990))
        ),
    "")</f>
        <v/>
      </c>
      <c r="AE994" s="12"/>
      <c r="AF994" s="12"/>
      <c r="AG994" s="12"/>
      <c r="AH994" s="12"/>
      <c r="AI994" s="12"/>
      <c r="AJ994" s="12"/>
      <c r="AK994" s="18" t="str" cm="1">
        <f t="array" ref="AK994">IFERROR(
    INDEX('Gantt Chart'!$D$9:$D$1000,
        SMALL(
            IF(('Gantt Chart'!$J$9:$J$1000=$AL$3) * ('Gantt Chart'!$L$9:$L$1000&lt;1),
                ROW('Gantt Chart'!$D$9:$D$1000)-MIN(ROW('Gantt Chart'!$D$9:$D$1000))+1,
                ""),
            ROW(A990))
        ),
    "")</f>
        <v/>
      </c>
      <c r="AL994" s="12"/>
      <c r="AM994" s="12"/>
      <c r="AN994" s="12"/>
      <c r="AO994" s="12"/>
      <c r="AP994" s="12"/>
      <c r="AQ994" s="12"/>
      <c r="AR994" s="18" t="str" cm="1">
        <f t="array" ref="AR994">IFERROR(
    INDEX('Gantt Chart'!$D$9:$D$1000,
        SMALL(
            IF(('Gantt Chart'!$J$9:$J$1000=$AS$3) * ('Gantt Chart'!$L$9:$L$1000&lt;1),
                ROW('Gantt Chart'!$D$9:$D$1000)-MIN(ROW('Gantt Chart'!$D$9:$D$1000))+1,
                ""),
            ROW(A990))
        ),
    "")</f>
        <v/>
      </c>
      <c r="AS994" s="12"/>
      <c r="AT994" s="12"/>
      <c r="AU994" s="12"/>
      <c r="AV994" s="12"/>
      <c r="AW994" s="12"/>
      <c r="AX994" s="12"/>
      <c r="AY994" s="18" t="str" cm="1">
        <f t="array" ref="AY994">IFERROR(
    INDEX('Gantt Chart'!$D$9:$D$1000,
        SMALL(
            IF(('Gantt Chart'!$J$9:$J$1000=$AZ$3) * ('Gantt Chart'!$L$9:$L$1000&lt;1),
                ROW('Gantt Chart'!$D$9:$D$1000)-MIN(ROW('Gantt Chart'!$D$9:$D$1000))+1,
                ""),
            ROW(A990))
        ),
    "")</f>
        <v/>
      </c>
      <c r="AZ994" s="12"/>
      <c r="BA994" s="12"/>
      <c r="BB994" s="12"/>
      <c r="BC994" s="12"/>
      <c r="BD994" s="12"/>
      <c r="BE994" s="12"/>
      <c r="BF994" s="18" cm="1">
        <f t="array" ref="BF994">IFERROR(
    INDEX('Gantt Chart'!$D$9:$D$1000,
        SMALL(
            IF(('Gantt Chart'!$J$9:$J$1000=$BG$3) * ('Gantt Chart'!$L$9:$L$1000&lt;1),
                ROW('Gantt Chart'!$D$9:$D$1000)-MIN(ROW('Gantt Chart'!$D$9:$D$1000))+1,
                ""),
            ROW(A990))
        ),
    "")</f>
        <v>0</v>
      </c>
      <c r="BG994" s="12"/>
      <c r="BH994" s="12"/>
      <c r="BI994" s="12"/>
      <c r="BJ994" s="12"/>
      <c r="BK994" s="12"/>
      <c r="BL994" s="12"/>
      <c r="BM994" s="18" cm="1">
        <f t="array" ref="BM994">IFERROR(
    INDEX('Gantt Chart'!$D$9:$D$1000,
        SMALL(
            IF(('Gantt Chart'!$J$9:$J$1000=$BN$3) * ('Gantt Chart'!$L$9:$L$1000&lt;1),
                ROW('Gantt Chart'!$D$9:$D$1000)-MIN(ROW('Gantt Chart'!$D$9:$D$1000))+1,
                ""),
            ROW(A990))
        ),
    "")</f>
        <v>0</v>
      </c>
      <c r="BN994" s="12"/>
      <c r="BO994" s="12"/>
      <c r="BP994" s="12"/>
      <c r="BQ994" s="12"/>
      <c r="BR994" s="12"/>
      <c r="BS994" s="12"/>
      <c r="BT994" s="10"/>
    </row>
    <row r="995" spans="1:72" ht="16.899999999999999" customHeight="1" x14ac:dyDescent="0.2">
      <c r="A995" s="9"/>
      <c r="B995" s="18" t="str" cm="1">
        <f t="array" ref="B995">IFERROR(
    INDEX('Gantt Chart'!$D$9:$D$1000,
        SMALL(
            IF(('Gantt Chart'!$J$9:$J$1000=$C$3) * ('Gantt Chart'!$L$9:$L$1000&lt;1),
                ROW('Gantt Chart'!$D$9:$D$1000)-MIN(ROW('Gantt Chart'!$D$9:$D$1000))+1,
                ""),
            ROW(A991))
        ),
    "")</f>
        <v/>
      </c>
      <c r="C995" s="12"/>
      <c r="D995" s="316" t="str">
        <f>IFERROR(INDEX('Gantt Chart'!$H$9:$H$1000, MATCH($G998, 'Gantt Chart'!$D$9:$D$1000, 0)), "")</f>
        <v/>
      </c>
      <c r="E995" s="317" t="str">
        <f>IFERROR(VLOOKUP($G998, 'Gantt Chart'!$D$9:$E$1000, 2, FALSE), "")</f>
        <v/>
      </c>
      <c r="F995" s="317"/>
      <c r="G995" s="317"/>
      <c r="H995" s="12"/>
      <c r="I995" s="18" t="str" cm="1">
        <f t="array" ref="I995">IFERROR(
    INDEX('Gantt Chart'!$D$9:$D$1000,
        SMALL(
            IF(('Gantt Chart'!$J$9:$J$1000=$J$3) * ('Gantt Chart'!$L$9:$L$1000&lt;1),
                ROW('Gantt Chart'!$D$9:$D$1000)-MIN(ROW('Gantt Chart'!$D$9:$D$1000))+1,
                ""),
            ROW(A991))
        ),
    "")</f>
        <v/>
      </c>
      <c r="J995" s="12"/>
      <c r="K995" s="316" t="str">
        <f>IFERROR(INDEX('Gantt Chart'!$H$9:$H$1000, MATCH($N998, 'Gantt Chart'!$D$9:$D$1000, 0)), "")</f>
        <v/>
      </c>
      <c r="L995" s="317" t="str">
        <f>IFERROR(VLOOKUP($N998, 'Gantt Chart'!$D$9:$E$1000, 2, FALSE), "")</f>
        <v/>
      </c>
      <c r="M995" s="317"/>
      <c r="N995" s="317"/>
      <c r="O995" s="12"/>
      <c r="P995" s="18" t="str" cm="1">
        <f t="array" ref="P995">IFERROR(
    INDEX('Gantt Chart'!$D$9:$D$1000,
        SMALL(
            IF(('Gantt Chart'!$J$9:$J$1000=$Q$3) * ('Gantt Chart'!$L$9:$L$1000&lt;1),
                ROW('Gantt Chart'!$D$9:$D$1000)-MIN(ROW('Gantt Chart'!$D$9:$D$1000))+1,
                ""),
            ROW(A991))
        ),
    "")</f>
        <v/>
      </c>
      <c r="Q995" s="12"/>
      <c r="R995" s="316" t="str">
        <f>IFERROR(INDEX('Gantt Chart'!$H$9:$H$1000, MATCH($U998, 'Gantt Chart'!$D$9:$D$1000, 0)), "")</f>
        <v/>
      </c>
      <c r="S995" s="317" t="str">
        <f>IFERROR(VLOOKUP($U998, 'Gantt Chart'!$D$9:$E$1000, 2, FALSE), "")</f>
        <v/>
      </c>
      <c r="T995" s="317"/>
      <c r="U995" s="317"/>
      <c r="V995" s="12"/>
      <c r="W995" s="18" t="str" cm="1">
        <f t="array" ref="W995">IFERROR(
    INDEX('Gantt Chart'!$D$9:$D$1000,
        SMALL(
            IF(('Gantt Chart'!$J$9:$J$1000=$X$3) * ('Gantt Chart'!$L$9:$L$1000&lt;1),
                ROW('Gantt Chart'!$D$9:$D$1000)-MIN(ROW('Gantt Chart'!$D$9:$D$1000))+1,
                ""),
            ROW(A991))
        ),
    "")</f>
        <v/>
      </c>
      <c r="X995" s="12"/>
      <c r="Y995" s="316" t="str">
        <f>IFERROR(INDEX('Gantt Chart'!$H$9:$H$1000, MATCH($AB998, 'Gantt Chart'!$D$9:$D$1000, 0)), "")</f>
        <v/>
      </c>
      <c r="Z995" s="317" t="str">
        <f>IFERROR(VLOOKUP($AB998, 'Gantt Chart'!$D$9:$E$1000, 2, FALSE), "")</f>
        <v/>
      </c>
      <c r="AA995" s="317"/>
      <c r="AB995" s="317"/>
      <c r="AC995" s="12"/>
      <c r="AD995" s="18" t="str" cm="1">
        <f t="array" ref="AD995">IFERROR(
    INDEX('Gantt Chart'!$D$9:$D$1000,
        SMALL(
            IF(('Gantt Chart'!$J$9:$J$1000=$AE$3) * ('Gantt Chart'!$L$9:$L$1000&lt;1),
                ROW('Gantt Chart'!$D$9:$D$1000)-MIN(ROW('Gantt Chart'!$D$9:$D$1000))+1,
                ""),
            ROW(A991))
        ),
    "")</f>
        <v/>
      </c>
      <c r="AE995" s="12"/>
      <c r="AF995" s="316" t="str">
        <f>IFERROR(INDEX('Gantt Chart'!$H$9:$H$1000, MATCH($AI998, 'Gantt Chart'!$D$9:$D$1000, 0)), "")</f>
        <v/>
      </c>
      <c r="AG995" s="317" t="str">
        <f>IFERROR(VLOOKUP($AI998, 'Gantt Chart'!$D$9:$E$1000, 2, FALSE), "")</f>
        <v/>
      </c>
      <c r="AH995" s="317"/>
      <c r="AI995" s="317"/>
      <c r="AJ995" s="12"/>
      <c r="AK995" s="18" t="str" cm="1">
        <f t="array" ref="AK995">IFERROR(
    INDEX('Gantt Chart'!$D$9:$D$1000,
        SMALL(
            IF(('Gantt Chart'!$J$9:$J$1000=$AL$3) * ('Gantt Chart'!$L$9:$L$1000&lt;1),
                ROW('Gantt Chart'!$D$9:$D$1000)-MIN(ROW('Gantt Chart'!$D$9:$D$1000))+1,
                ""),
            ROW(A991))
        ),
    "")</f>
        <v/>
      </c>
      <c r="AL995" s="12"/>
      <c r="AM995" s="316" t="str">
        <f>IFERROR(INDEX('Gantt Chart'!$H$9:$H$1000, MATCH($AP998, 'Gantt Chart'!$D$9:$D$1000, 0)), "")</f>
        <v/>
      </c>
      <c r="AN995" s="317" t="str">
        <f>IFERROR(VLOOKUP($AP998, 'Gantt Chart'!$D$9:$E$1000, 2, FALSE), "")</f>
        <v/>
      </c>
      <c r="AO995" s="317"/>
      <c r="AP995" s="317"/>
      <c r="AQ995" s="12"/>
      <c r="AR995" s="18" t="str" cm="1">
        <f t="array" ref="AR995">IFERROR(
    INDEX('Gantt Chart'!$D$9:$D$1000,
        SMALL(
            IF(('Gantt Chart'!$J$9:$J$1000=$AS$3) * ('Gantt Chart'!$L$9:$L$1000&lt;1),
                ROW('Gantt Chart'!$D$9:$D$1000)-MIN(ROW('Gantt Chart'!$D$9:$D$1000))+1,
                ""),
            ROW(A991))
        ),
    "")</f>
        <v/>
      </c>
      <c r="AS995" s="12"/>
      <c r="AT995" s="316" t="str">
        <f>IFERROR(INDEX('Gantt Chart'!$H$9:$H$1000, MATCH($AW998, 'Gantt Chart'!$D$9:$D$1000, 0)), "")</f>
        <v/>
      </c>
      <c r="AU995" s="317" t="str">
        <f>IFERROR(VLOOKUP($AW998, 'Gantt Chart'!$D$9:$E$1000, 2, FALSE), "")</f>
        <v/>
      </c>
      <c r="AV995" s="317"/>
      <c r="AW995" s="317"/>
      <c r="AX995" s="12"/>
      <c r="AY995" s="18" t="str" cm="1">
        <f t="array" ref="AY995">IFERROR(
    INDEX('Gantt Chart'!$D$9:$D$1000,
        SMALL(
            IF(('Gantt Chart'!$J$9:$J$1000=$AZ$3) * ('Gantt Chart'!$L$9:$L$1000&lt;1),
                ROW('Gantt Chart'!$D$9:$D$1000)-MIN(ROW('Gantt Chart'!$D$9:$D$1000))+1,
                ""),
            ROW(A991))
        ),
    "")</f>
        <v/>
      </c>
      <c r="AZ995" s="12"/>
      <c r="BA995" s="316" t="str">
        <f>IFERROR(INDEX('Gantt Chart'!$H$9:$H$1000, MATCH($BD998, 'Gantt Chart'!$D$9:$D$1000, 0)), "")</f>
        <v/>
      </c>
      <c r="BB995" s="317" t="str">
        <f>IFERROR(VLOOKUP($BD998, 'Gantt Chart'!$D$9:$E$1000, 2, FALSE), "")</f>
        <v/>
      </c>
      <c r="BC995" s="317"/>
      <c r="BD995" s="317"/>
      <c r="BE995" s="12"/>
      <c r="BF995" s="18" cm="1">
        <f t="array" ref="BF995">IFERROR(
    INDEX('Gantt Chart'!$D$9:$D$1000,
        SMALL(
            IF(('Gantt Chart'!$J$9:$J$1000=$BG$3) * ('Gantt Chart'!$L$9:$L$1000&lt;1),
                ROW('Gantt Chart'!$D$9:$D$1000)-MIN(ROW('Gantt Chart'!$D$9:$D$1000))+1,
                ""),
            ROW(A991))
        ),
    "")</f>
        <v>0</v>
      </c>
      <c r="BG995" s="12"/>
      <c r="BH995" s="316" t="str">
        <f>IFERROR(INDEX('Gantt Chart'!$H$9:$H$1000, MATCH($BK998, 'Gantt Chart'!$D$9:$D$1000, 0)), "")</f>
        <v/>
      </c>
      <c r="BI995" s="317" t="str">
        <f>IFERROR(VLOOKUP($BK998, 'Gantt Chart'!$D$9:$E$1000, 2, FALSE), "")</f>
        <v/>
      </c>
      <c r="BJ995" s="317"/>
      <c r="BK995" s="317"/>
      <c r="BL995" s="12"/>
      <c r="BM995" s="18" cm="1">
        <f t="array" ref="BM995">IFERROR(
    INDEX('Gantt Chart'!$D$9:$D$1000,
        SMALL(
            IF(('Gantt Chart'!$J$9:$J$1000=$BN$3) * ('Gantt Chart'!$L$9:$L$1000&lt;1),
                ROW('Gantt Chart'!$D$9:$D$1000)-MIN(ROW('Gantt Chart'!$D$9:$D$1000))+1,
                ""),
            ROW(A991))
        ),
    "")</f>
        <v>0</v>
      </c>
      <c r="BN995" s="12"/>
      <c r="BO995" s="316" t="str">
        <f>IFERROR(INDEX('Gantt Chart'!$H$9:$H$1000, MATCH($BR998, 'Gantt Chart'!$D$9:$D$1000, 0)), "")</f>
        <v/>
      </c>
      <c r="BP995" s="317" t="str">
        <f>IFERROR(VLOOKUP($BR998, 'Gantt Chart'!$D$9:$E$1000, 2, FALSE), "")</f>
        <v/>
      </c>
      <c r="BQ995" s="317"/>
      <c r="BR995" s="317"/>
      <c r="BS995" s="12"/>
      <c r="BT995" s="10"/>
    </row>
    <row r="996" spans="1:72" x14ac:dyDescent="0.2">
      <c r="A996" s="9"/>
      <c r="B996" s="18" t="str" cm="1">
        <f t="array" ref="B996">IFERROR(
    INDEX('Gantt Chart'!$D$9:$D$1000,
        SMALL(
            IF(('Gantt Chart'!$J$9:$J$1000=$C$3) * ('Gantt Chart'!$L$9:$L$1000&lt;1),
                ROW('Gantt Chart'!$D$9:$D$1000)-MIN(ROW('Gantt Chart'!$D$9:$D$1000))+1,
                ""),
            ROW(A992))
        ),
    "")</f>
        <v/>
      </c>
      <c r="C996" s="12"/>
      <c r="D996" s="316"/>
      <c r="E996" s="318" t="str">
        <f>IFERROR(INDEX('Gantt Chart'!$C$9:$C$1000, MATCH($G998, 'Gantt Chart'!$D$9:$D$1000, 0)), "")</f>
        <v/>
      </c>
      <c r="F996" s="318"/>
      <c r="G996" s="318"/>
      <c r="H996" s="12"/>
      <c r="I996" s="18" t="str" cm="1">
        <f t="array" ref="I996">IFERROR(
    INDEX('Gantt Chart'!$D$9:$D$1000,
        SMALL(
            IF(('Gantt Chart'!$J$9:$J$1000=$J$3) * ('Gantt Chart'!$L$9:$L$1000&lt;1),
                ROW('Gantt Chart'!$D$9:$D$1000)-MIN(ROW('Gantt Chart'!$D$9:$D$1000))+1,
                ""),
            ROW(A992))
        ),
    "")</f>
        <v/>
      </c>
      <c r="J996" s="12"/>
      <c r="K996" s="316"/>
      <c r="L996" s="318" t="str">
        <f>IFERROR(INDEX('Gantt Chart'!$C$9:$C$1000, MATCH($N998, 'Gantt Chart'!$D$9:$D$1000, 0)), "")</f>
        <v/>
      </c>
      <c r="M996" s="318"/>
      <c r="N996" s="318"/>
      <c r="O996" s="12"/>
      <c r="P996" s="18" t="str" cm="1">
        <f t="array" ref="P996">IFERROR(
    INDEX('Gantt Chart'!$D$9:$D$1000,
        SMALL(
            IF(('Gantt Chart'!$J$9:$J$1000=$Q$3) * ('Gantt Chart'!$L$9:$L$1000&lt;1),
                ROW('Gantt Chart'!$D$9:$D$1000)-MIN(ROW('Gantt Chart'!$D$9:$D$1000))+1,
                ""),
            ROW(A992))
        ),
    "")</f>
        <v/>
      </c>
      <c r="Q996" s="12"/>
      <c r="R996" s="316"/>
      <c r="S996" s="318" t="str">
        <f>IFERROR(INDEX('Gantt Chart'!$C$9:$C$1000, MATCH($U998, 'Gantt Chart'!$D$9:$D$1000, 0)), "")</f>
        <v/>
      </c>
      <c r="T996" s="318"/>
      <c r="U996" s="318"/>
      <c r="V996" s="12"/>
      <c r="W996" s="18" t="str" cm="1">
        <f t="array" ref="W996">IFERROR(
    INDEX('Gantt Chart'!$D$9:$D$1000,
        SMALL(
            IF(('Gantt Chart'!$J$9:$J$1000=$X$3) * ('Gantt Chart'!$L$9:$L$1000&lt;1),
                ROW('Gantt Chart'!$D$9:$D$1000)-MIN(ROW('Gantt Chart'!$D$9:$D$1000))+1,
                ""),
            ROW(A992))
        ),
    "")</f>
        <v/>
      </c>
      <c r="X996" s="12"/>
      <c r="Y996" s="316"/>
      <c r="Z996" s="318" t="str">
        <f>IFERROR(INDEX('Gantt Chart'!$C$9:$C$1000, MATCH($AB998, 'Gantt Chart'!$D$9:$D$1000, 0)), "")</f>
        <v/>
      </c>
      <c r="AA996" s="318"/>
      <c r="AB996" s="318"/>
      <c r="AC996" s="12"/>
      <c r="AD996" s="18" t="str" cm="1">
        <f t="array" ref="AD996">IFERROR(
    INDEX('Gantt Chart'!$D$9:$D$1000,
        SMALL(
            IF(('Gantt Chart'!$J$9:$J$1000=$AE$3) * ('Gantt Chart'!$L$9:$L$1000&lt;1),
                ROW('Gantt Chart'!$D$9:$D$1000)-MIN(ROW('Gantt Chart'!$D$9:$D$1000))+1,
                ""),
            ROW(A992))
        ),
    "")</f>
        <v/>
      </c>
      <c r="AE996" s="12"/>
      <c r="AF996" s="316"/>
      <c r="AG996" s="318" t="str">
        <f>IFERROR(INDEX('Gantt Chart'!$C$9:$C$1000, MATCH($AI998, 'Gantt Chart'!$D$9:$D$1000, 0)), "")</f>
        <v/>
      </c>
      <c r="AH996" s="318"/>
      <c r="AI996" s="318"/>
      <c r="AJ996" s="12"/>
      <c r="AK996" s="18" t="str" cm="1">
        <f t="array" ref="AK996">IFERROR(
    INDEX('Gantt Chart'!$D$9:$D$1000,
        SMALL(
            IF(('Gantt Chart'!$J$9:$J$1000=$AL$3) * ('Gantt Chart'!$L$9:$L$1000&lt;1),
                ROW('Gantt Chart'!$D$9:$D$1000)-MIN(ROW('Gantt Chart'!$D$9:$D$1000))+1,
                ""),
            ROW(A992))
        ),
    "")</f>
        <v/>
      </c>
      <c r="AL996" s="12"/>
      <c r="AM996" s="316"/>
      <c r="AN996" s="318" t="str">
        <f>IFERROR(INDEX('Gantt Chart'!$C$9:$C$1000, MATCH($AP998, 'Gantt Chart'!$D$9:$D$1000, 0)), "")</f>
        <v/>
      </c>
      <c r="AO996" s="318"/>
      <c r="AP996" s="318"/>
      <c r="AQ996" s="12"/>
      <c r="AR996" s="18" t="str" cm="1">
        <f t="array" ref="AR996">IFERROR(
    INDEX('Gantt Chart'!$D$9:$D$1000,
        SMALL(
            IF(('Gantt Chart'!$J$9:$J$1000=$AS$3) * ('Gantt Chart'!$L$9:$L$1000&lt;1),
                ROW('Gantt Chart'!$D$9:$D$1000)-MIN(ROW('Gantt Chart'!$D$9:$D$1000))+1,
                ""),
            ROW(A992))
        ),
    "")</f>
        <v/>
      </c>
      <c r="AS996" s="12"/>
      <c r="AT996" s="316"/>
      <c r="AU996" s="318" t="str">
        <f>IFERROR(INDEX('Gantt Chart'!$C$9:$C$1000, MATCH($AW998, 'Gantt Chart'!$D$9:$D$1000, 0)), "")</f>
        <v/>
      </c>
      <c r="AV996" s="318"/>
      <c r="AW996" s="318"/>
      <c r="AX996" s="12"/>
      <c r="AY996" s="18" t="str" cm="1">
        <f t="array" ref="AY996">IFERROR(
    INDEX('Gantt Chart'!$D$9:$D$1000,
        SMALL(
            IF(('Gantt Chart'!$J$9:$J$1000=$AZ$3) * ('Gantt Chart'!$L$9:$L$1000&lt;1),
                ROW('Gantt Chart'!$D$9:$D$1000)-MIN(ROW('Gantt Chart'!$D$9:$D$1000))+1,
                ""),
            ROW(A992))
        ),
    "")</f>
        <v/>
      </c>
      <c r="AZ996" s="12"/>
      <c r="BA996" s="316"/>
      <c r="BB996" s="318" t="str">
        <f>IFERROR(INDEX('Gantt Chart'!$C$9:$C$1000, MATCH($BD998, 'Gantt Chart'!$D$9:$D$1000, 0)), "")</f>
        <v/>
      </c>
      <c r="BC996" s="318"/>
      <c r="BD996" s="318"/>
      <c r="BE996" s="12"/>
      <c r="BF996" s="18" cm="1">
        <f t="array" ref="BF996">IFERROR(
    INDEX('Gantt Chart'!$D$9:$D$1000,
        SMALL(
            IF(('Gantt Chart'!$J$9:$J$1000=$BG$3) * ('Gantt Chart'!$L$9:$L$1000&lt;1),
                ROW('Gantt Chart'!$D$9:$D$1000)-MIN(ROW('Gantt Chart'!$D$9:$D$1000))+1,
                ""),
            ROW(A992))
        ),
    "")</f>
        <v>0</v>
      </c>
      <c r="BG996" s="12"/>
      <c r="BH996" s="316"/>
      <c r="BI996" s="318" t="str">
        <f>IFERROR(INDEX('Gantt Chart'!$C$9:$C$1000, MATCH($BK998, 'Gantt Chart'!$D$9:$D$1000, 0)), "")</f>
        <v/>
      </c>
      <c r="BJ996" s="318"/>
      <c r="BK996" s="318"/>
      <c r="BL996" s="12"/>
      <c r="BM996" s="18" cm="1">
        <f t="array" ref="BM996">IFERROR(
    INDEX('Gantt Chart'!$D$9:$D$1000,
        SMALL(
            IF(('Gantt Chart'!$J$9:$J$1000=$BN$3) * ('Gantt Chart'!$L$9:$L$1000&lt;1),
                ROW('Gantt Chart'!$D$9:$D$1000)-MIN(ROW('Gantt Chart'!$D$9:$D$1000))+1,
                ""),
            ROW(A992))
        ),
    "")</f>
        <v>0</v>
      </c>
      <c r="BN996" s="12"/>
      <c r="BO996" s="316"/>
      <c r="BP996" s="318" t="str">
        <f>IFERROR(INDEX('Gantt Chart'!$C$9:$C$1000, MATCH($BR998, 'Gantt Chart'!$D$9:$D$1000, 0)), "")</f>
        <v/>
      </c>
      <c r="BQ996" s="318"/>
      <c r="BR996" s="318"/>
      <c r="BS996" s="12"/>
      <c r="BT996" s="10"/>
    </row>
    <row r="997" spans="1:72" x14ac:dyDescent="0.2">
      <c r="A997" s="9"/>
      <c r="B997" s="18" t="str" cm="1">
        <f t="array" ref="B997">IFERROR(
    INDEX('Gantt Chart'!$D$9:$D$1000,
        SMALL(
            IF(('Gantt Chart'!$J$9:$J$1000=$C$3) * ('Gantt Chart'!$L$9:$L$1000&lt;1),
                ROW('Gantt Chart'!$D$9:$D$1000)-MIN(ROW('Gantt Chart'!$D$9:$D$1000))+1,
                ""),
            ROW(A993))
        ),
    "")</f>
        <v/>
      </c>
      <c r="C997" s="12"/>
      <c r="D997" s="316"/>
      <c r="E997" s="319" t="str">
        <f>IFERROR(INDEX('Gantt Chart'!$M$9:$M$1000, MATCH($G998, 'Gantt Chart'!$D$9:$D$1000, 0)), "")</f>
        <v/>
      </c>
      <c r="F997" s="319"/>
      <c r="G997" s="319"/>
      <c r="H997" s="12"/>
      <c r="I997" s="18" t="str" cm="1">
        <f t="array" ref="I997">IFERROR(
    INDEX('Gantt Chart'!$D$9:$D$1000,
        SMALL(
            IF(('Gantt Chart'!$J$9:$J$1000=$J$3) * ('Gantt Chart'!$L$9:$L$1000&lt;1),
                ROW('Gantt Chart'!$D$9:$D$1000)-MIN(ROW('Gantt Chart'!$D$9:$D$1000))+1,
                ""),
            ROW(A993))
        ),
    "")</f>
        <v/>
      </c>
      <c r="J997" s="12"/>
      <c r="K997" s="316"/>
      <c r="L997" s="319" t="str">
        <f>IFERROR(INDEX('Gantt Chart'!$M$9:$M$1000, MATCH($N998, 'Gantt Chart'!$D$9:$D$1000, 0)), "")</f>
        <v/>
      </c>
      <c r="M997" s="319"/>
      <c r="N997" s="319"/>
      <c r="O997" s="12"/>
      <c r="P997" s="18" t="str" cm="1">
        <f t="array" ref="P997">IFERROR(
    INDEX('Gantt Chart'!$D$9:$D$1000,
        SMALL(
            IF(('Gantt Chart'!$J$9:$J$1000=$Q$3) * ('Gantt Chart'!$L$9:$L$1000&lt;1),
                ROW('Gantt Chart'!$D$9:$D$1000)-MIN(ROW('Gantt Chart'!$D$9:$D$1000))+1,
                ""),
            ROW(A993))
        ),
    "")</f>
        <v/>
      </c>
      <c r="Q997" s="12"/>
      <c r="R997" s="316"/>
      <c r="S997" s="319" t="str">
        <f>IFERROR(INDEX('Gantt Chart'!$M$9:$M$1000, MATCH($U998, 'Gantt Chart'!$D$9:$D$1000, 0)), "")</f>
        <v/>
      </c>
      <c r="T997" s="319"/>
      <c r="U997" s="319"/>
      <c r="V997" s="12"/>
      <c r="W997" s="18" t="str" cm="1">
        <f t="array" ref="W997">IFERROR(
    INDEX('Gantt Chart'!$D$9:$D$1000,
        SMALL(
            IF(('Gantt Chart'!$J$9:$J$1000=$X$3) * ('Gantt Chart'!$L$9:$L$1000&lt;1),
                ROW('Gantt Chart'!$D$9:$D$1000)-MIN(ROW('Gantt Chart'!$D$9:$D$1000))+1,
                ""),
            ROW(A993))
        ),
    "")</f>
        <v/>
      </c>
      <c r="X997" s="12"/>
      <c r="Y997" s="316"/>
      <c r="Z997" s="319" t="str">
        <f>IFERROR(INDEX('Gantt Chart'!$M$9:$M$1000, MATCH($AB998, 'Gantt Chart'!$D$9:$D$1000, 0)), "")</f>
        <v/>
      </c>
      <c r="AA997" s="319"/>
      <c r="AB997" s="319"/>
      <c r="AC997" s="12"/>
      <c r="AD997" s="18" t="str" cm="1">
        <f t="array" ref="AD997">IFERROR(
    INDEX('Gantt Chart'!$D$9:$D$1000,
        SMALL(
            IF(('Gantt Chart'!$J$9:$J$1000=$AE$3) * ('Gantt Chart'!$L$9:$L$1000&lt;1),
                ROW('Gantt Chart'!$D$9:$D$1000)-MIN(ROW('Gantt Chart'!$D$9:$D$1000))+1,
                ""),
            ROW(A993))
        ),
    "")</f>
        <v/>
      </c>
      <c r="AE997" s="12"/>
      <c r="AF997" s="316"/>
      <c r="AG997" s="319" t="str">
        <f>IFERROR(INDEX('Gantt Chart'!$M$9:$M$1000, MATCH($AI998, 'Gantt Chart'!$D$9:$D$1000, 0)), "")</f>
        <v/>
      </c>
      <c r="AH997" s="319"/>
      <c r="AI997" s="319"/>
      <c r="AJ997" s="12"/>
      <c r="AK997" s="18" t="str" cm="1">
        <f t="array" ref="AK997">IFERROR(
    INDEX('Gantt Chart'!$D$9:$D$1000,
        SMALL(
            IF(('Gantt Chart'!$J$9:$J$1000=$AL$3) * ('Gantt Chart'!$L$9:$L$1000&lt;1),
                ROW('Gantt Chart'!$D$9:$D$1000)-MIN(ROW('Gantt Chart'!$D$9:$D$1000))+1,
                ""),
            ROW(A993))
        ),
    "")</f>
        <v/>
      </c>
      <c r="AL997" s="12"/>
      <c r="AM997" s="316"/>
      <c r="AN997" s="319" t="str">
        <f>IFERROR(INDEX('Gantt Chart'!$M$9:$M$1000, MATCH($AP998, 'Gantt Chart'!$D$9:$D$1000, 0)), "")</f>
        <v/>
      </c>
      <c r="AO997" s="319"/>
      <c r="AP997" s="319"/>
      <c r="AQ997" s="12"/>
      <c r="AR997" s="18" t="str" cm="1">
        <f t="array" ref="AR997">IFERROR(
    INDEX('Gantt Chart'!$D$9:$D$1000,
        SMALL(
            IF(('Gantt Chart'!$J$9:$J$1000=$AS$3) * ('Gantt Chart'!$L$9:$L$1000&lt;1),
                ROW('Gantt Chart'!$D$9:$D$1000)-MIN(ROW('Gantt Chart'!$D$9:$D$1000))+1,
                ""),
            ROW(A993))
        ),
    "")</f>
        <v/>
      </c>
      <c r="AS997" s="12"/>
      <c r="AT997" s="316"/>
      <c r="AU997" s="319" t="str">
        <f>IFERROR(INDEX('Gantt Chart'!$M$9:$M$1000, MATCH($AW998, 'Gantt Chart'!$D$9:$D$1000, 0)), "")</f>
        <v/>
      </c>
      <c r="AV997" s="319"/>
      <c r="AW997" s="319"/>
      <c r="AX997" s="12"/>
      <c r="AY997" s="18" t="str" cm="1">
        <f t="array" ref="AY997">IFERROR(
    INDEX('Gantt Chart'!$D$9:$D$1000,
        SMALL(
            IF(('Gantt Chart'!$J$9:$J$1000=$AZ$3) * ('Gantt Chart'!$L$9:$L$1000&lt;1),
                ROW('Gantt Chart'!$D$9:$D$1000)-MIN(ROW('Gantt Chart'!$D$9:$D$1000))+1,
                ""),
            ROW(A993))
        ),
    "")</f>
        <v/>
      </c>
      <c r="AZ997" s="12"/>
      <c r="BA997" s="316"/>
      <c r="BB997" s="319" t="str">
        <f>IFERROR(INDEX('Gantt Chart'!$M$9:$M$1000, MATCH($BD998, 'Gantt Chart'!$D$9:$D$1000, 0)), "")</f>
        <v/>
      </c>
      <c r="BC997" s="319"/>
      <c r="BD997" s="319"/>
      <c r="BE997" s="12"/>
      <c r="BF997" s="18" t="str" cm="1">
        <f t="array" ref="BF997">IFERROR(
    INDEX('Gantt Chart'!$D$9:$D$1000,
        SMALL(
            IF(('Gantt Chart'!$J$9:$J$1000=$BG$3) * ('Gantt Chart'!$L$9:$L$1000&lt;1),
                ROW('Gantt Chart'!$D$9:$D$1000)-MIN(ROW('Gantt Chart'!$D$9:$D$1000))+1,
                ""),
            ROW(A993))
        ),
    "")</f>
        <v/>
      </c>
      <c r="BG997" s="12"/>
      <c r="BH997" s="316"/>
      <c r="BI997" s="319" t="str">
        <f>IFERROR(INDEX('Gantt Chart'!$M$9:$M$1000, MATCH($BK998, 'Gantt Chart'!$D$9:$D$1000, 0)), "")</f>
        <v/>
      </c>
      <c r="BJ997" s="319"/>
      <c r="BK997" s="319"/>
      <c r="BL997" s="12"/>
      <c r="BM997" s="18" t="str" cm="1">
        <f t="array" ref="BM997">IFERROR(
    INDEX('Gantt Chart'!$D$9:$D$1000,
        SMALL(
            IF(('Gantt Chart'!$J$9:$J$1000=$BN$3) * ('Gantt Chart'!$L$9:$L$1000&lt;1),
                ROW('Gantt Chart'!$D$9:$D$1000)-MIN(ROW('Gantt Chart'!$D$9:$D$1000))+1,
                ""),
            ROW(A993))
        ),
    "")</f>
        <v/>
      </c>
      <c r="BN997" s="12"/>
      <c r="BO997" s="316"/>
      <c r="BP997" s="319" t="str">
        <f>IFERROR(INDEX('Gantt Chart'!$M$9:$M$1000, MATCH($BR998, 'Gantt Chart'!$D$9:$D$1000, 0)), "")</f>
        <v/>
      </c>
      <c r="BQ997" s="319"/>
      <c r="BR997" s="319"/>
      <c r="BS997" s="12"/>
      <c r="BT997" s="10"/>
    </row>
    <row r="998" spans="1:72" x14ac:dyDescent="0.2">
      <c r="A998" s="9"/>
      <c r="B998" s="18" t="str" cm="1">
        <f t="array" ref="B998">IFERROR(
    INDEX('Gantt Chart'!$D$9:$D$1000,
        SMALL(
            IF(('Gantt Chart'!$J$9:$J$1000=$C$3) * ('Gantt Chart'!$L$9:$L$1000&lt;1),
                ROW('Gantt Chart'!$D$9:$D$1000)-MIN(ROW('Gantt Chart'!$D$9:$D$1000))+1,
                ""),
            ROW(A994))
        ),
    "")</f>
        <v/>
      </c>
      <c r="C998" s="12"/>
      <c r="D998" s="316"/>
      <c r="E998" s="320" t="str">
        <f>IFERROR(INDEX('Gantt Chart'!$L$9:$L$1000, MATCH($G998, 'Gantt Chart'!$D$9:$D$1000, 0)), "")</f>
        <v/>
      </c>
      <c r="F998" s="320"/>
      <c r="G998" s="13" t="str" cm="1">
        <f t="array" ref="G998">IF(INDEX($B$5:$B$999, CEILING((ROW()-5)/5, 1))="", "", INDEX($B$5:$B$999, CEILING((ROW()-5)/5, 1)))</f>
        <v/>
      </c>
      <c r="H998" s="12"/>
      <c r="I998" s="18" t="str" cm="1">
        <f t="array" ref="I998">IFERROR(
    INDEX('Gantt Chart'!$D$9:$D$1000,
        SMALL(
            IF(('Gantt Chart'!$J$9:$J$1000=$J$3) * ('Gantt Chart'!$L$9:$L$1000&lt;1),
                ROW('Gantt Chart'!$D$9:$D$1000)-MIN(ROW('Gantt Chart'!$D$9:$D$1000))+1,
                ""),
            ROW(A994))
        ),
    "")</f>
        <v/>
      </c>
      <c r="J998" s="12"/>
      <c r="K998" s="316"/>
      <c r="L998" s="320" t="str">
        <f>IFERROR(INDEX('Gantt Chart'!$L$9:$L$1000, MATCH($N998, 'Gantt Chart'!$D$9:$D$1000, 0)), "")</f>
        <v/>
      </c>
      <c r="M998" s="320"/>
      <c r="N998" s="13" t="str" cm="1">
        <f t="array" ref="N998">IF(INDEX($I$5:$I$999, CEILING((ROW()-5)/5, 1))="", "", INDEX($I$5:$I$999, CEILING((ROW()-5)/5, 1)))</f>
        <v/>
      </c>
      <c r="O998" s="12"/>
      <c r="P998" s="18" t="str" cm="1">
        <f t="array" ref="P998">IFERROR(
    INDEX('Gantt Chart'!$D$9:$D$1000,
        SMALL(
            IF(('Gantt Chart'!$J$9:$J$1000=$Q$3) * ('Gantt Chart'!$L$9:$L$1000&lt;1),
                ROW('Gantt Chart'!$D$9:$D$1000)-MIN(ROW('Gantt Chart'!$D$9:$D$1000))+1,
                ""),
            ROW(A994))
        ),
    "")</f>
        <v/>
      </c>
      <c r="Q998" s="12"/>
      <c r="R998" s="316"/>
      <c r="S998" s="320" t="str">
        <f>IFERROR(INDEX('Gantt Chart'!$L$9:$L$1000, MATCH($U998, 'Gantt Chart'!$D$9:$D$1000, 0)), "")</f>
        <v/>
      </c>
      <c r="T998" s="320"/>
      <c r="U998" s="13" t="str" cm="1">
        <f t="array" ref="U998">IF(INDEX($P$5:$P$999, CEILING((ROW()-5)/5, 1))="", "", INDEX($P$5:$P$999, CEILING((ROW()-5)/5, 1)))</f>
        <v/>
      </c>
      <c r="V998" s="12"/>
      <c r="W998" s="18" t="str" cm="1">
        <f t="array" ref="W998">IFERROR(
    INDEX('Gantt Chart'!$D$9:$D$1000,
        SMALL(
            IF(('Gantt Chart'!$J$9:$J$1000=$X$3) * ('Gantt Chart'!$L$9:$L$1000&lt;1),
                ROW('Gantt Chart'!$D$9:$D$1000)-MIN(ROW('Gantt Chart'!$D$9:$D$1000))+1,
                ""),
            ROW(A994))
        ),
    "")</f>
        <v/>
      </c>
      <c r="X998" s="12"/>
      <c r="Y998" s="316"/>
      <c r="Z998" s="320" t="str">
        <f>IFERROR(INDEX('Gantt Chart'!$L$9:$L$1000, MATCH($AB998, 'Gantt Chart'!$D$9:$D$1000, 0)), "")</f>
        <v/>
      </c>
      <c r="AA998" s="320"/>
      <c r="AB998" s="13" t="str" cm="1">
        <f t="array" ref="AB998">IF(INDEX($W$5:$W$999, CEILING((ROW()-5)/5, 1))="", "", INDEX($W$5:$W$999, CEILING((ROW()-5)/5, 1)))</f>
        <v/>
      </c>
      <c r="AC998" s="12"/>
      <c r="AD998" s="18" t="str" cm="1">
        <f t="array" ref="AD998">IFERROR(
    INDEX('Gantt Chart'!$D$9:$D$1000,
        SMALL(
            IF(('Gantt Chart'!$J$9:$J$1000=$AE$3) * ('Gantt Chart'!$L$9:$L$1000&lt;1),
                ROW('Gantt Chart'!$D$9:$D$1000)-MIN(ROW('Gantt Chart'!$D$9:$D$1000))+1,
                ""),
            ROW(A994))
        ),
    "")</f>
        <v/>
      </c>
      <c r="AE998" s="12"/>
      <c r="AF998" s="316"/>
      <c r="AG998" s="320" t="str">
        <f>IFERROR(INDEX('Gantt Chart'!$L$9:$L$1000, MATCH($AI998, 'Gantt Chart'!$D$9:$D$1000, 0)), "")</f>
        <v/>
      </c>
      <c r="AH998" s="320"/>
      <c r="AI998" s="13" t="str" cm="1">
        <f t="array" ref="AI998">IF(INDEX($AD$5:$AD$999, CEILING((ROW()-5)/5, 1))="", "", INDEX($AD$5:$AD$999, CEILING((ROW()-5)/5, 1)))</f>
        <v/>
      </c>
      <c r="AJ998" s="12"/>
      <c r="AK998" s="18" t="str" cm="1">
        <f t="array" ref="AK998">IFERROR(
    INDEX('Gantt Chart'!$D$9:$D$1000,
        SMALL(
            IF(('Gantt Chart'!$J$9:$J$1000=$AL$3) * ('Gantt Chart'!$L$9:$L$1000&lt;1),
                ROW('Gantt Chart'!$D$9:$D$1000)-MIN(ROW('Gantt Chart'!$D$9:$D$1000))+1,
                ""),
            ROW(A994))
        ),
    "")</f>
        <v/>
      </c>
      <c r="AL998" s="12"/>
      <c r="AM998" s="316"/>
      <c r="AN998" s="320" t="str">
        <f>IFERROR(INDEX('Gantt Chart'!$L$9:$L$1000, MATCH($AP998, 'Gantt Chart'!$D$9:$D$1000, 0)), "")</f>
        <v/>
      </c>
      <c r="AO998" s="320"/>
      <c r="AP998" s="13" t="str" cm="1">
        <f t="array" ref="AP998">IF(INDEX($AK$5:$AK$999, CEILING((ROW()-5)/5, 1))="", "", INDEX($AK$5:$AK$999, CEILING((ROW()-5)/5, 1)))</f>
        <v/>
      </c>
      <c r="AQ998" s="12"/>
      <c r="AR998" s="18" t="str" cm="1">
        <f t="array" ref="AR998">IFERROR(
    INDEX('Gantt Chart'!$D$9:$D$1000,
        SMALL(
            IF(('Gantt Chart'!$J$9:$J$1000=$AS$3) * ('Gantt Chart'!$L$9:$L$1000&lt;1),
                ROW('Gantt Chart'!$D$9:$D$1000)-MIN(ROW('Gantt Chart'!$D$9:$D$1000))+1,
                ""),
            ROW(A994))
        ),
    "")</f>
        <v/>
      </c>
      <c r="AS998" s="12"/>
      <c r="AT998" s="316"/>
      <c r="AU998" s="320" t="str">
        <f>IFERROR(INDEX('Gantt Chart'!$L$9:$L$1000, MATCH($AW998, 'Gantt Chart'!$D$9:$D$1000, 0)), "")</f>
        <v/>
      </c>
      <c r="AV998" s="320"/>
      <c r="AW998" s="13" t="str" cm="1">
        <f t="array" ref="AW998">IF(INDEX($AR$5:$AR$999, CEILING((ROW()-5)/5, 1))="", "", INDEX($AR$5:$AR$999, CEILING((ROW()-5)/5, 1)))</f>
        <v/>
      </c>
      <c r="AX998" s="12"/>
      <c r="AY998" s="18" t="str" cm="1">
        <f t="array" ref="AY998">IFERROR(
    INDEX('Gantt Chart'!$D$9:$D$1000,
        SMALL(
            IF(('Gantt Chart'!$J$9:$J$1000=$AZ$3) * ('Gantt Chart'!$L$9:$L$1000&lt;1),
                ROW('Gantt Chart'!$D$9:$D$1000)-MIN(ROW('Gantt Chart'!$D$9:$D$1000))+1,
                ""),
            ROW(A994))
        ),
    "")</f>
        <v/>
      </c>
      <c r="AZ998" s="12"/>
      <c r="BA998" s="316"/>
      <c r="BB998" s="320" t="str">
        <f>IFERROR(INDEX('Gantt Chart'!$L$9:$L$1000, MATCH($BD998, 'Gantt Chart'!$D$9:$D$1000, 0)), "")</f>
        <v/>
      </c>
      <c r="BC998" s="320"/>
      <c r="BD998" s="13" t="str" cm="1">
        <f t="array" ref="BD998">IF(INDEX($AY$5:$AY$999, CEILING((ROW()-5)/5, 1))="", "", INDEX($AY$5:$AY$999, CEILING((ROW()-5)/5, 1)))</f>
        <v/>
      </c>
      <c r="BE998" s="12"/>
      <c r="BF998" s="18" t="str" cm="1">
        <f t="array" ref="BF998">IFERROR(
    INDEX('Gantt Chart'!$D$9:$D$1000,
        SMALL(
            IF(('Gantt Chart'!$J$9:$J$1000=$BG$3) * ('Gantt Chart'!$L$9:$L$1000&lt;1),
                ROW('Gantt Chart'!$D$9:$D$1000)-MIN(ROW('Gantt Chart'!$D$9:$D$1000))+1,
                ""),
            ROW(A994))
        ),
    "")</f>
        <v/>
      </c>
      <c r="BG998" s="12"/>
      <c r="BH998" s="316"/>
      <c r="BI998" s="320" t="str">
        <f>IFERROR(INDEX('Gantt Chart'!$L$9:$L$1000, MATCH($BK998, 'Gantt Chart'!$D$9:$D$1000, 0)), "")</f>
        <v/>
      </c>
      <c r="BJ998" s="320"/>
      <c r="BK998" s="13" cm="1">
        <f t="array" ref="BK998">IF(INDEX($BF$5:$BF$999, CEILING((ROW()-5)/5, 1))="", "", INDEX($BF$5:$BF$999, CEILING((ROW()-5)/5, 1)))</f>
        <v>0</v>
      </c>
      <c r="BL998" s="12"/>
      <c r="BM998" s="18" t="str" cm="1">
        <f t="array" ref="BM998">IFERROR(
    INDEX('Gantt Chart'!$D$9:$D$1000,
        SMALL(
            IF(('Gantt Chart'!$J$9:$J$1000=$BN$3) * ('Gantt Chart'!$L$9:$L$1000&lt;1),
                ROW('Gantt Chart'!$D$9:$D$1000)-MIN(ROW('Gantt Chart'!$D$9:$D$1000))+1,
                ""),
            ROW(A994))
        ),
    "")</f>
        <v/>
      </c>
      <c r="BN998" s="12"/>
      <c r="BO998" s="316"/>
      <c r="BP998" s="320" t="str">
        <f>IFERROR(INDEX('Gantt Chart'!$L$9:$L$1000, MATCH($BR998, 'Gantt Chart'!$D$9:$D$1000, 0)), "")</f>
        <v/>
      </c>
      <c r="BQ998" s="320"/>
      <c r="BR998" s="13" cm="1">
        <f t="array" ref="BR998">IF(INDEX($BM$5:$BM$999, CEILING((ROW()-5)/5, 1))="", "", INDEX($BM$5:$BM$999, CEILING((ROW()-5)/5, 1)))</f>
        <v>0</v>
      </c>
      <c r="BS998" s="12"/>
      <c r="BT998" s="10"/>
    </row>
    <row r="999" spans="1:72" x14ac:dyDescent="0.2">
      <c r="A999" s="9"/>
      <c r="B999" s="18" t="str" cm="1">
        <f t="array" ref="B999">IFERROR(
    INDEX('Gantt Chart'!$D$9:$D$1000,
        SMALL(
            IF(('Gantt Chart'!$J$9:$J$1000=$C$3) * ('Gantt Chart'!$L$9:$L$1000&lt;1),
                ROW('Gantt Chart'!$D$9:$D$1000)-MIN(ROW('Gantt Chart'!$D$9:$D$1000))+1,
                ""),
            ROW(A995))
        ),
    "")</f>
        <v/>
      </c>
      <c r="C999" s="12"/>
      <c r="D999" s="12"/>
      <c r="E999" s="12"/>
      <c r="F999" s="12"/>
      <c r="G999" s="12"/>
      <c r="H999" s="12"/>
      <c r="I999" s="18" t="str" cm="1">
        <f t="array" ref="I999">IFERROR(
    INDEX('Gantt Chart'!$D$9:$D$1000,
        SMALL(
            IF(('Gantt Chart'!$J$9:$J$1000=$J$3) * ('Gantt Chart'!$L$9:$L$1000&lt;1),
                ROW('Gantt Chart'!$D$9:$D$1000)-MIN(ROW('Gantt Chart'!$D$9:$D$1000))+1,
                ""),
            ROW(A995))
        ),
    "")</f>
        <v/>
      </c>
      <c r="J999" s="12"/>
      <c r="K999" s="12"/>
      <c r="L999" s="12"/>
      <c r="M999" s="12"/>
      <c r="N999" s="12"/>
      <c r="O999" s="12"/>
      <c r="P999" s="18" t="str" cm="1">
        <f t="array" ref="P999">IFERROR(
    INDEX('Gantt Chart'!$D$9:$D$1000,
        SMALL(
            IF(('Gantt Chart'!$J$9:$J$1000=$Q$3) * ('Gantt Chart'!$L$9:$L$1000&lt;1),
                ROW('Gantt Chart'!$D$9:$D$1000)-MIN(ROW('Gantt Chart'!$D$9:$D$1000))+1,
                ""),
            ROW(A995))
        ),
    "")</f>
        <v/>
      </c>
      <c r="Q999" s="12"/>
      <c r="R999" s="12"/>
      <c r="S999" s="12"/>
      <c r="T999" s="12"/>
      <c r="U999" s="12"/>
      <c r="V999" s="12"/>
      <c r="W999" s="18" t="str" cm="1">
        <f t="array" ref="W999">IFERROR(
    INDEX('Gantt Chart'!$D$9:$D$1000,
        SMALL(
            IF(('Gantt Chart'!$J$9:$J$1000=$X$3) * ('Gantt Chart'!$L$9:$L$1000&lt;1),
                ROW('Gantt Chart'!$D$9:$D$1000)-MIN(ROW('Gantt Chart'!$D$9:$D$1000))+1,
                ""),
            ROW(A995))
        ),
    "")</f>
        <v/>
      </c>
      <c r="X999" s="12"/>
      <c r="Y999" s="12"/>
      <c r="Z999" s="12"/>
      <c r="AA999" s="12"/>
      <c r="AB999" s="12"/>
      <c r="AC999" s="12"/>
      <c r="AD999" s="18" t="str" cm="1">
        <f t="array" ref="AD999">IFERROR(
    INDEX('Gantt Chart'!$D$9:$D$1000,
        SMALL(
            IF(('Gantt Chart'!$J$9:$J$1000=$AE$3) * ('Gantt Chart'!$L$9:$L$1000&lt;1),
                ROW('Gantt Chart'!$D$9:$D$1000)-MIN(ROW('Gantt Chart'!$D$9:$D$1000))+1,
                ""),
            ROW(A995))
        ),
    "")</f>
        <v/>
      </c>
      <c r="AE999" s="12"/>
      <c r="AF999" s="12"/>
      <c r="AG999" s="12"/>
      <c r="AH999" s="12"/>
      <c r="AI999" s="12"/>
      <c r="AJ999" s="12"/>
      <c r="AK999" s="18" t="str" cm="1">
        <f t="array" ref="AK999">IFERROR(
    INDEX('Gantt Chart'!$D$9:$D$1000,
        SMALL(
            IF(('Gantt Chart'!$J$9:$J$1000=$AL$3) * ('Gantt Chart'!$L$9:$L$1000&lt;1),
                ROW('Gantt Chart'!$D$9:$D$1000)-MIN(ROW('Gantt Chart'!$D$9:$D$1000))+1,
                ""),
            ROW(A995))
        ),
    "")</f>
        <v/>
      </c>
      <c r="AL999" s="12"/>
      <c r="AM999" s="12"/>
      <c r="AN999" s="12"/>
      <c r="AO999" s="12"/>
      <c r="AP999" s="12"/>
      <c r="AQ999" s="12"/>
      <c r="AR999" s="18" t="str" cm="1">
        <f t="array" ref="AR999">IFERROR(
    INDEX('Gantt Chart'!$D$9:$D$1000,
        SMALL(
            IF(('Gantt Chart'!$J$9:$J$1000=$AS$3) * ('Gantt Chart'!$L$9:$L$1000&lt;1),
                ROW('Gantt Chart'!$D$9:$D$1000)-MIN(ROW('Gantt Chart'!$D$9:$D$1000))+1,
                ""),
            ROW(A995))
        ),
    "")</f>
        <v/>
      </c>
      <c r="AS999" s="12"/>
      <c r="AT999" s="12"/>
      <c r="AU999" s="12"/>
      <c r="AV999" s="12"/>
      <c r="AW999" s="12"/>
      <c r="AX999" s="12"/>
      <c r="AY999" s="18" t="str" cm="1">
        <f t="array" ref="AY999">IFERROR(
    INDEX('Gantt Chart'!$D$9:$D$1000,
        SMALL(
            IF(('Gantt Chart'!$J$9:$J$1000=$AZ$3) * ('Gantt Chart'!$L$9:$L$1000&lt;1),
                ROW('Gantt Chart'!$D$9:$D$1000)-MIN(ROW('Gantt Chart'!$D$9:$D$1000))+1,
                ""),
            ROW(A995))
        ),
    "")</f>
        <v/>
      </c>
      <c r="AZ999" s="12"/>
      <c r="BA999" s="12"/>
      <c r="BB999" s="12"/>
      <c r="BC999" s="12"/>
      <c r="BD999" s="12"/>
      <c r="BE999" s="12"/>
      <c r="BF999" s="18" t="str" cm="1">
        <f t="array" ref="BF999">IFERROR(
    INDEX('Gantt Chart'!$D$9:$D$1000,
        SMALL(
            IF(('Gantt Chart'!$J$9:$J$1000=$BG$3) * ('Gantt Chart'!$L$9:$L$1000&lt;1),
                ROW('Gantt Chart'!$D$9:$D$1000)-MIN(ROW('Gantt Chart'!$D$9:$D$1000))+1,
                ""),
            ROW(A995))
        ),
    "")</f>
        <v/>
      </c>
      <c r="BG999" s="12"/>
      <c r="BH999" s="12"/>
      <c r="BI999" s="12"/>
      <c r="BJ999" s="12"/>
      <c r="BK999" s="12"/>
      <c r="BL999" s="12"/>
      <c r="BM999" s="18" t="str" cm="1">
        <f t="array" ref="BM999">IFERROR(
    INDEX('Gantt Chart'!$D$9:$D$1000,
        SMALL(
            IF(('Gantt Chart'!$J$9:$J$1000=$BN$3) * ('Gantt Chart'!$L$9:$L$1000&lt;1),
                ROW('Gantt Chart'!$D$9:$D$1000)-MIN(ROW('Gantt Chart'!$D$9:$D$1000))+1,
                ""),
            ROW(A995))
        ),
    "")</f>
        <v/>
      </c>
      <c r="BN999" s="12"/>
      <c r="BO999" s="12"/>
      <c r="BP999" s="12"/>
      <c r="BQ999" s="12"/>
      <c r="BR999" s="12"/>
      <c r="BS999" s="12"/>
      <c r="BT999" s="10"/>
    </row>
    <row r="1000" spans="1:72" ht="16.899999999999999" customHeight="1" x14ac:dyDescent="0.2">
      <c r="A1000" s="9"/>
      <c r="C1000" s="12"/>
      <c r="D1000" s="316"/>
      <c r="E1000" s="317"/>
      <c r="F1000" s="317"/>
      <c r="G1000" s="317"/>
      <c r="H1000" s="12"/>
      <c r="J1000" s="12"/>
      <c r="K1000" s="316"/>
      <c r="L1000" s="317"/>
      <c r="M1000" s="317"/>
      <c r="N1000" s="317"/>
      <c r="O1000" s="12"/>
      <c r="Q1000" s="12"/>
      <c r="R1000" s="316"/>
      <c r="S1000" s="317"/>
      <c r="T1000" s="317"/>
      <c r="U1000" s="317"/>
      <c r="V1000" s="12"/>
      <c r="X1000" s="12"/>
      <c r="Y1000" s="316"/>
      <c r="Z1000" s="317"/>
      <c r="AA1000" s="317"/>
      <c r="AB1000" s="317"/>
      <c r="AC1000" s="12"/>
      <c r="AE1000" s="12"/>
      <c r="AF1000" s="316"/>
      <c r="AG1000" s="317"/>
      <c r="AH1000" s="317"/>
      <c r="AI1000" s="317"/>
      <c r="AJ1000" s="12"/>
      <c r="AL1000" s="12"/>
      <c r="AM1000" s="316"/>
      <c r="AN1000" s="317"/>
      <c r="AO1000" s="317"/>
      <c r="AP1000" s="317"/>
      <c r="AQ1000" s="12"/>
      <c r="AS1000" s="12"/>
      <c r="AT1000" s="316"/>
      <c r="AU1000" s="317"/>
      <c r="AV1000" s="317"/>
      <c r="AW1000" s="317"/>
      <c r="AX1000" s="12"/>
      <c r="AZ1000" s="12"/>
      <c r="BA1000" s="316"/>
      <c r="BB1000" s="317"/>
      <c r="BC1000" s="317"/>
      <c r="BD1000" s="317"/>
      <c r="BE1000" s="12"/>
      <c r="BG1000" s="12"/>
      <c r="BH1000" s="316"/>
      <c r="BI1000" s="317"/>
      <c r="BJ1000" s="317"/>
      <c r="BK1000" s="317"/>
      <c r="BL1000" s="12"/>
      <c r="BN1000" s="12"/>
      <c r="BO1000" s="316"/>
      <c r="BP1000" s="317"/>
      <c r="BQ1000" s="317"/>
      <c r="BR1000" s="317"/>
      <c r="BS1000" s="12"/>
      <c r="BT1000" s="10"/>
    </row>
    <row r="1001" spans="1:72" x14ac:dyDescent="0.2">
      <c r="A1001" s="9"/>
      <c r="C1001" s="12"/>
      <c r="D1001" s="316"/>
      <c r="E1001" s="318"/>
      <c r="F1001" s="318"/>
      <c r="G1001" s="318"/>
      <c r="H1001" s="12"/>
      <c r="J1001" s="12"/>
      <c r="K1001" s="316"/>
      <c r="L1001" s="318"/>
      <c r="M1001" s="318"/>
      <c r="N1001" s="318"/>
      <c r="O1001" s="12"/>
      <c r="Q1001" s="12"/>
      <c r="R1001" s="316"/>
      <c r="S1001" s="318"/>
      <c r="T1001" s="318"/>
      <c r="U1001" s="318"/>
      <c r="V1001" s="12"/>
      <c r="X1001" s="12"/>
      <c r="Y1001" s="316"/>
      <c r="Z1001" s="318"/>
      <c r="AA1001" s="318"/>
      <c r="AB1001" s="318"/>
      <c r="AC1001" s="12"/>
      <c r="AE1001" s="12"/>
      <c r="AF1001" s="316"/>
      <c r="AG1001" s="318"/>
      <c r="AH1001" s="318"/>
      <c r="AI1001" s="318"/>
      <c r="AJ1001" s="12"/>
      <c r="AL1001" s="12"/>
      <c r="AM1001" s="316"/>
      <c r="AN1001" s="318"/>
      <c r="AO1001" s="318"/>
      <c r="AP1001" s="318"/>
      <c r="AQ1001" s="12"/>
      <c r="AS1001" s="12"/>
      <c r="AT1001" s="316"/>
      <c r="AU1001" s="318"/>
      <c r="AV1001" s="318"/>
      <c r="AW1001" s="318"/>
      <c r="AX1001" s="12"/>
      <c r="AZ1001" s="12"/>
      <c r="BA1001" s="316"/>
      <c r="BB1001" s="318"/>
      <c r="BC1001" s="318"/>
      <c r="BD1001" s="318"/>
      <c r="BE1001" s="12"/>
      <c r="BG1001" s="12"/>
      <c r="BH1001" s="316"/>
      <c r="BI1001" s="318"/>
      <c r="BJ1001" s="318"/>
      <c r="BK1001" s="318"/>
      <c r="BL1001" s="12"/>
      <c r="BN1001" s="12"/>
      <c r="BO1001" s="316"/>
      <c r="BP1001" s="318"/>
      <c r="BQ1001" s="318"/>
      <c r="BR1001" s="318"/>
      <c r="BS1001" s="12"/>
      <c r="BT1001" s="10"/>
    </row>
    <row r="1002" spans="1:72" x14ac:dyDescent="0.2">
      <c r="A1002" s="9"/>
      <c r="C1002" s="12"/>
      <c r="D1002" s="316"/>
      <c r="E1002" s="319"/>
      <c r="F1002" s="319"/>
      <c r="G1002" s="319"/>
      <c r="H1002" s="12"/>
      <c r="J1002" s="12"/>
      <c r="K1002" s="316"/>
      <c r="L1002" s="319"/>
      <c r="M1002" s="319"/>
      <c r="N1002" s="319"/>
      <c r="O1002" s="12"/>
      <c r="Q1002" s="12"/>
      <c r="R1002" s="316"/>
      <c r="S1002" s="319"/>
      <c r="T1002" s="319"/>
      <c r="U1002" s="319"/>
      <c r="V1002" s="12"/>
      <c r="X1002" s="12"/>
      <c r="Y1002" s="316"/>
      <c r="Z1002" s="319"/>
      <c r="AA1002" s="319"/>
      <c r="AB1002" s="319"/>
      <c r="AC1002" s="12"/>
      <c r="AE1002" s="12"/>
      <c r="AF1002" s="316"/>
      <c r="AG1002" s="319"/>
      <c r="AH1002" s="319"/>
      <c r="AI1002" s="319"/>
      <c r="AJ1002" s="12"/>
      <c r="AL1002" s="12"/>
      <c r="AM1002" s="316"/>
      <c r="AN1002" s="319"/>
      <c r="AO1002" s="319"/>
      <c r="AP1002" s="319"/>
      <c r="AQ1002" s="12"/>
      <c r="AS1002" s="12"/>
      <c r="AT1002" s="316"/>
      <c r="AU1002" s="319"/>
      <c r="AV1002" s="319"/>
      <c r="AW1002" s="319"/>
      <c r="AX1002" s="12"/>
      <c r="AZ1002" s="12"/>
      <c r="BA1002" s="316"/>
      <c r="BB1002" s="319"/>
      <c r="BC1002" s="319"/>
      <c r="BD1002" s="319"/>
      <c r="BE1002" s="12"/>
      <c r="BG1002" s="12"/>
      <c r="BH1002" s="316"/>
      <c r="BI1002" s="319"/>
      <c r="BJ1002" s="319"/>
      <c r="BK1002" s="319"/>
      <c r="BL1002" s="12"/>
      <c r="BN1002" s="12"/>
      <c r="BO1002" s="316"/>
      <c r="BP1002" s="319"/>
      <c r="BQ1002" s="319"/>
      <c r="BR1002" s="319"/>
      <c r="BS1002" s="12"/>
      <c r="BT1002" s="10"/>
    </row>
    <row r="1003" spans="1:72" x14ac:dyDescent="0.2">
      <c r="A1003" s="9"/>
      <c r="C1003" s="12"/>
      <c r="D1003" s="316"/>
      <c r="E1003" s="320"/>
      <c r="F1003" s="320"/>
      <c r="G1003" s="13"/>
      <c r="H1003" s="12"/>
      <c r="J1003" s="12"/>
      <c r="K1003" s="316"/>
      <c r="L1003" s="320"/>
      <c r="M1003" s="320"/>
      <c r="N1003" s="13"/>
      <c r="O1003" s="12"/>
      <c r="Q1003" s="12"/>
      <c r="R1003" s="316"/>
      <c r="S1003" s="320"/>
      <c r="T1003" s="320"/>
      <c r="U1003" s="13"/>
      <c r="V1003" s="12"/>
      <c r="X1003" s="12"/>
      <c r="Y1003" s="316"/>
      <c r="Z1003" s="320"/>
      <c r="AA1003" s="320"/>
      <c r="AB1003" s="13"/>
      <c r="AC1003" s="12"/>
      <c r="AE1003" s="12"/>
      <c r="AF1003" s="316"/>
      <c r="AG1003" s="320"/>
      <c r="AH1003" s="320"/>
      <c r="AI1003" s="13"/>
      <c r="AJ1003" s="12"/>
      <c r="AL1003" s="12"/>
      <c r="AM1003" s="316"/>
      <c r="AN1003" s="320"/>
      <c r="AO1003" s="320"/>
      <c r="AP1003" s="13"/>
      <c r="AQ1003" s="12"/>
      <c r="AS1003" s="12"/>
      <c r="AT1003" s="316"/>
      <c r="AU1003" s="320"/>
      <c r="AV1003" s="320"/>
      <c r="AW1003" s="13"/>
      <c r="AX1003" s="12"/>
      <c r="AZ1003" s="12"/>
      <c r="BA1003" s="316"/>
      <c r="BB1003" s="320"/>
      <c r="BC1003" s="320"/>
      <c r="BD1003" s="13"/>
      <c r="BE1003" s="12"/>
      <c r="BG1003" s="12"/>
      <c r="BH1003" s="316"/>
      <c r="BI1003" s="320"/>
      <c r="BJ1003" s="320"/>
      <c r="BK1003" s="13"/>
      <c r="BL1003" s="12"/>
      <c r="BN1003" s="12"/>
      <c r="BO1003" s="316"/>
      <c r="BP1003" s="320"/>
      <c r="BQ1003" s="320"/>
      <c r="BR1003" s="13"/>
      <c r="BS1003" s="12"/>
      <c r="BT1003" s="10"/>
    </row>
    <row r="1004" spans="1:72" x14ac:dyDescent="0.2">
      <c r="A1004" s="9"/>
      <c r="C1004" s="12"/>
      <c r="D1004" s="12"/>
      <c r="E1004" s="12"/>
      <c r="F1004" s="12"/>
      <c r="G1004" s="12"/>
      <c r="H1004" s="12"/>
      <c r="J1004" s="12"/>
      <c r="K1004" s="12"/>
      <c r="L1004" s="12"/>
      <c r="M1004" s="12"/>
      <c r="N1004" s="12"/>
      <c r="O1004" s="12"/>
      <c r="Q1004" s="12"/>
      <c r="R1004" s="12"/>
      <c r="S1004" s="12"/>
      <c r="T1004" s="12"/>
      <c r="U1004" s="12"/>
      <c r="V1004" s="12"/>
      <c r="X1004" s="12"/>
      <c r="Y1004" s="12"/>
      <c r="Z1004" s="12"/>
      <c r="AA1004" s="12"/>
      <c r="AB1004" s="12"/>
      <c r="AC1004" s="12"/>
      <c r="AE1004" s="12"/>
      <c r="AF1004" s="12"/>
      <c r="AG1004" s="12"/>
      <c r="AH1004" s="12"/>
      <c r="AI1004" s="12"/>
      <c r="AJ1004" s="12"/>
      <c r="AL1004" s="12"/>
      <c r="AM1004" s="12"/>
      <c r="AN1004" s="12"/>
      <c r="AO1004" s="12"/>
      <c r="AP1004" s="12"/>
      <c r="AQ1004" s="12"/>
      <c r="AS1004" s="12"/>
      <c r="AT1004" s="12"/>
      <c r="AU1004" s="12"/>
      <c r="AV1004" s="12"/>
      <c r="AW1004" s="12"/>
      <c r="AX1004" s="12"/>
      <c r="AZ1004" s="12"/>
      <c r="BA1004" s="12"/>
      <c r="BB1004" s="12"/>
      <c r="BC1004" s="12"/>
      <c r="BD1004" s="12"/>
      <c r="BE1004" s="12"/>
      <c r="BG1004" s="12"/>
      <c r="BH1004" s="12"/>
      <c r="BI1004" s="12"/>
      <c r="BJ1004" s="12"/>
      <c r="BK1004" s="12"/>
      <c r="BL1004" s="12"/>
      <c r="BN1004" s="12"/>
      <c r="BO1004" s="12"/>
      <c r="BP1004" s="12"/>
      <c r="BQ1004" s="12"/>
      <c r="BR1004" s="12"/>
      <c r="BS1004" s="12"/>
      <c r="BT1004" s="10"/>
    </row>
    <row r="1005" spans="1:72" ht="16.899999999999999" customHeight="1" x14ac:dyDescent="0.2">
      <c r="A1005" s="9"/>
      <c r="C1005" s="12"/>
      <c r="D1005" s="316"/>
      <c r="E1005" s="317"/>
      <c r="F1005" s="317"/>
      <c r="G1005" s="317"/>
      <c r="H1005" s="12"/>
      <c r="J1005" s="12"/>
      <c r="K1005" s="316"/>
      <c r="L1005" s="317"/>
      <c r="M1005" s="317"/>
      <c r="N1005" s="317"/>
      <c r="O1005" s="12"/>
      <c r="Q1005" s="12"/>
      <c r="R1005" s="316"/>
      <c r="S1005" s="317"/>
      <c r="T1005" s="317"/>
      <c r="U1005" s="317"/>
      <c r="V1005" s="12"/>
      <c r="X1005" s="12"/>
      <c r="Y1005" s="316"/>
      <c r="Z1005" s="317"/>
      <c r="AA1005" s="317"/>
      <c r="AB1005" s="317"/>
      <c r="AC1005" s="12"/>
      <c r="AE1005" s="12"/>
      <c r="AF1005" s="316"/>
      <c r="AG1005" s="317"/>
      <c r="AH1005" s="317"/>
      <c r="AI1005" s="317"/>
      <c r="AJ1005" s="12"/>
      <c r="AL1005" s="12"/>
      <c r="AM1005" s="316"/>
      <c r="AN1005" s="317"/>
      <c r="AO1005" s="317"/>
      <c r="AP1005" s="317"/>
      <c r="AQ1005" s="12"/>
      <c r="AS1005" s="12"/>
      <c r="AT1005" s="316"/>
      <c r="AU1005" s="317"/>
      <c r="AV1005" s="317"/>
      <c r="AW1005" s="317"/>
      <c r="AX1005" s="12"/>
      <c r="AZ1005" s="12"/>
      <c r="BA1005" s="316"/>
      <c r="BB1005" s="317"/>
      <c r="BC1005" s="317"/>
      <c r="BD1005" s="317"/>
      <c r="BE1005" s="12"/>
      <c r="BG1005" s="12"/>
      <c r="BH1005" s="316"/>
      <c r="BI1005" s="317"/>
      <c r="BJ1005" s="317"/>
      <c r="BK1005" s="317"/>
      <c r="BL1005" s="12"/>
      <c r="BN1005" s="12"/>
      <c r="BO1005" s="316"/>
      <c r="BP1005" s="317"/>
      <c r="BQ1005" s="317"/>
      <c r="BR1005" s="317"/>
      <c r="BS1005" s="12"/>
      <c r="BT1005" s="10"/>
    </row>
    <row r="1006" spans="1:72" x14ac:dyDescent="0.2">
      <c r="A1006" s="9"/>
      <c r="C1006" s="12"/>
      <c r="D1006" s="316"/>
      <c r="E1006" s="318"/>
      <c r="F1006" s="318"/>
      <c r="G1006" s="318"/>
      <c r="H1006" s="12"/>
      <c r="J1006" s="12"/>
      <c r="K1006" s="316"/>
      <c r="L1006" s="318"/>
      <c r="M1006" s="318"/>
      <c r="N1006" s="318"/>
      <c r="O1006" s="12"/>
      <c r="Q1006" s="12"/>
      <c r="R1006" s="316"/>
      <c r="S1006" s="318"/>
      <c r="T1006" s="318"/>
      <c r="U1006" s="318"/>
      <c r="V1006" s="12"/>
      <c r="X1006" s="12"/>
      <c r="Y1006" s="316"/>
      <c r="Z1006" s="318"/>
      <c r="AA1006" s="318"/>
      <c r="AB1006" s="318"/>
      <c r="AC1006" s="12"/>
      <c r="AE1006" s="12"/>
      <c r="AF1006" s="316"/>
      <c r="AG1006" s="318"/>
      <c r="AH1006" s="318"/>
      <c r="AI1006" s="318"/>
      <c r="AJ1006" s="12"/>
      <c r="AL1006" s="12"/>
      <c r="AM1006" s="316"/>
      <c r="AN1006" s="318"/>
      <c r="AO1006" s="318"/>
      <c r="AP1006" s="318"/>
      <c r="AQ1006" s="12"/>
      <c r="AS1006" s="12"/>
      <c r="AT1006" s="316"/>
      <c r="AU1006" s="318"/>
      <c r="AV1006" s="318"/>
      <c r="AW1006" s="318"/>
      <c r="AX1006" s="12"/>
      <c r="AZ1006" s="12"/>
      <c r="BA1006" s="316"/>
      <c r="BB1006" s="318"/>
      <c r="BC1006" s="318"/>
      <c r="BD1006" s="318"/>
      <c r="BE1006" s="12"/>
      <c r="BG1006" s="12"/>
      <c r="BH1006" s="316"/>
      <c r="BI1006" s="318"/>
      <c r="BJ1006" s="318"/>
      <c r="BK1006" s="318"/>
      <c r="BL1006" s="12"/>
      <c r="BN1006" s="12"/>
      <c r="BO1006" s="316"/>
      <c r="BP1006" s="318"/>
      <c r="BQ1006" s="318"/>
      <c r="BR1006" s="318"/>
      <c r="BS1006" s="12"/>
      <c r="BT1006" s="10"/>
    </row>
    <row r="1007" spans="1:72" x14ac:dyDescent="0.2">
      <c r="A1007" s="9"/>
      <c r="C1007" s="12"/>
      <c r="D1007" s="316"/>
      <c r="E1007" s="319"/>
      <c r="F1007" s="319"/>
      <c r="G1007" s="319"/>
      <c r="H1007" s="12"/>
      <c r="J1007" s="12"/>
      <c r="K1007" s="316"/>
      <c r="L1007" s="319"/>
      <c r="M1007" s="319"/>
      <c r="N1007" s="319"/>
      <c r="O1007" s="12"/>
      <c r="Q1007" s="12"/>
      <c r="R1007" s="316"/>
      <c r="S1007" s="319"/>
      <c r="T1007" s="319"/>
      <c r="U1007" s="319"/>
      <c r="V1007" s="12"/>
      <c r="X1007" s="12"/>
      <c r="Y1007" s="316"/>
      <c r="Z1007" s="319"/>
      <c r="AA1007" s="319"/>
      <c r="AB1007" s="319"/>
      <c r="AC1007" s="12"/>
      <c r="AE1007" s="12"/>
      <c r="AF1007" s="316"/>
      <c r="AG1007" s="319"/>
      <c r="AH1007" s="319"/>
      <c r="AI1007" s="319"/>
      <c r="AJ1007" s="12"/>
      <c r="AL1007" s="12"/>
      <c r="AM1007" s="316"/>
      <c r="AN1007" s="319"/>
      <c r="AO1007" s="319"/>
      <c r="AP1007" s="319"/>
      <c r="AQ1007" s="12"/>
      <c r="AS1007" s="12"/>
      <c r="AT1007" s="316"/>
      <c r="AU1007" s="319"/>
      <c r="AV1007" s="319"/>
      <c r="AW1007" s="319"/>
      <c r="AX1007" s="12"/>
      <c r="AZ1007" s="12"/>
      <c r="BA1007" s="316"/>
      <c r="BB1007" s="319"/>
      <c r="BC1007" s="319"/>
      <c r="BD1007" s="319"/>
      <c r="BE1007" s="12"/>
      <c r="BG1007" s="12"/>
      <c r="BH1007" s="316"/>
      <c r="BI1007" s="319"/>
      <c r="BJ1007" s="319"/>
      <c r="BK1007" s="319"/>
      <c r="BL1007" s="12"/>
      <c r="BN1007" s="12"/>
      <c r="BO1007" s="316"/>
      <c r="BP1007" s="319"/>
      <c r="BQ1007" s="319"/>
      <c r="BR1007" s="319"/>
      <c r="BS1007" s="12"/>
      <c r="BT1007" s="10"/>
    </row>
    <row r="1008" spans="1:72" x14ac:dyDescent="0.2">
      <c r="A1008" s="9"/>
      <c r="C1008" s="12"/>
      <c r="D1008" s="316"/>
      <c r="E1008" s="320"/>
      <c r="F1008" s="320"/>
      <c r="G1008" s="13"/>
      <c r="H1008" s="12"/>
      <c r="J1008" s="12"/>
      <c r="K1008" s="316"/>
      <c r="L1008" s="320"/>
      <c r="M1008" s="320"/>
      <c r="N1008" s="13"/>
      <c r="O1008" s="12"/>
      <c r="Q1008" s="12"/>
      <c r="R1008" s="316"/>
      <c r="S1008" s="320"/>
      <c r="T1008" s="320"/>
      <c r="U1008" s="13"/>
      <c r="V1008" s="12"/>
      <c r="X1008" s="12"/>
      <c r="Y1008" s="316"/>
      <c r="Z1008" s="320"/>
      <c r="AA1008" s="320"/>
      <c r="AB1008" s="13"/>
      <c r="AC1008" s="12"/>
      <c r="AE1008" s="12"/>
      <c r="AF1008" s="316"/>
      <c r="AG1008" s="320"/>
      <c r="AH1008" s="320"/>
      <c r="AI1008" s="13"/>
      <c r="AJ1008" s="12"/>
      <c r="AL1008" s="12"/>
      <c r="AM1008" s="316"/>
      <c r="AN1008" s="320"/>
      <c r="AO1008" s="320"/>
      <c r="AP1008" s="13"/>
      <c r="AQ1008" s="12"/>
      <c r="AS1008" s="12"/>
      <c r="AT1008" s="316"/>
      <c r="AU1008" s="320"/>
      <c r="AV1008" s="320"/>
      <c r="AW1008" s="13"/>
      <c r="AX1008" s="12"/>
      <c r="AZ1008" s="12"/>
      <c r="BA1008" s="316"/>
      <c r="BB1008" s="320"/>
      <c r="BC1008" s="320"/>
      <c r="BD1008" s="13"/>
      <c r="BE1008" s="12"/>
      <c r="BG1008" s="12"/>
      <c r="BH1008" s="316"/>
      <c r="BI1008" s="320"/>
      <c r="BJ1008" s="320"/>
      <c r="BK1008" s="13"/>
      <c r="BL1008" s="12"/>
      <c r="BN1008" s="12"/>
      <c r="BO1008" s="316"/>
      <c r="BP1008" s="320"/>
      <c r="BQ1008" s="320"/>
      <c r="BR1008" s="13"/>
      <c r="BS1008" s="12"/>
      <c r="BT1008" s="10"/>
    </row>
    <row r="1009" spans="1:72" x14ac:dyDescent="0.2">
      <c r="A1009" s="9"/>
      <c r="C1009" s="12"/>
      <c r="D1009" s="12"/>
      <c r="E1009" s="12"/>
      <c r="F1009" s="12"/>
      <c r="G1009" s="12"/>
      <c r="H1009" s="12"/>
      <c r="J1009" s="12"/>
      <c r="K1009" s="12"/>
      <c r="L1009" s="12"/>
      <c r="M1009" s="12"/>
      <c r="N1009" s="12"/>
      <c r="O1009" s="12"/>
      <c r="Q1009" s="12"/>
      <c r="R1009" s="12"/>
      <c r="S1009" s="12"/>
      <c r="T1009" s="12"/>
      <c r="U1009" s="12"/>
      <c r="V1009" s="12"/>
      <c r="X1009" s="12"/>
      <c r="Y1009" s="12"/>
      <c r="Z1009" s="12"/>
      <c r="AA1009" s="12"/>
      <c r="AB1009" s="12"/>
      <c r="AC1009" s="12"/>
      <c r="AE1009" s="12"/>
      <c r="AF1009" s="12"/>
      <c r="AG1009" s="12"/>
      <c r="AH1009" s="12"/>
      <c r="AI1009" s="12"/>
      <c r="AJ1009" s="12"/>
      <c r="AL1009" s="12"/>
      <c r="AM1009" s="12"/>
      <c r="AN1009" s="12"/>
      <c r="AO1009" s="12"/>
      <c r="AP1009" s="12"/>
      <c r="AQ1009" s="12"/>
      <c r="AS1009" s="12"/>
      <c r="AT1009" s="12"/>
      <c r="AU1009" s="12"/>
      <c r="AV1009" s="12"/>
      <c r="AW1009" s="12"/>
      <c r="AX1009" s="12"/>
      <c r="AZ1009" s="12"/>
      <c r="BA1009" s="12"/>
      <c r="BB1009" s="12"/>
      <c r="BC1009" s="12"/>
      <c r="BD1009" s="12"/>
      <c r="BE1009" s="12"/>
      <c r="BG1009" s="12"/>
      <c r="BH1009" s="12"/>
      <c r="BI1009" s="12"/>
      <c r="BJ1009" s="12"/>
      <c r="BK1009" s="12"/>
      <c r="BL1009" s="12"/>
      <c r="BN1009" s="12"/>
      <c r="BO1009" s="12"/>
      <c r="BP1009" s="12"/>
      <c r="BQ1009" s="12"/>
      <c r="BR1009" s="12"/>
      <c r="BS1009" s="12"/>
      <c r="BT1009" s="10"/>
    </row>
    <row r="1010" spans="1:72" ht="16.899999999999999" customHeight="1" x14ac:dyDescent="0.2">
      <c r="A1010" s="9"/>
      <c r="C1010" s="12"/>
      <c r="D1010" s="316"/>
      <c r="E1010" s="317"/>
      <c r="F1010" s="317"/>
      <c r="G1010" s="317"/>
      <c r="H1010" s="12"/>
      <c r="J1010" s="12"/>
      <c r="K1010" s="316"/>
      <c r="L1010" s="317"/>
      <c r="M1010" s="317"/>
      <c r="N1010" s="317"/>
      <c r="O1010" s="12"/>
      <c r="Q1010" s="12"/>
      <c r="R1010" s="316"/>
      <c r="S1010" s="317"/>
      <c r="T1010" s="317"/>
      <c r="U1010" s="317"/>
      <c r="V1010" s="12"/>
      <c r="X1010" s="12"/>
      <c r="Y1010" s="316"/>
      <c r="Z1010" s="317"/>
      <c r="AA1010" s="317"/>
      <c r="AB1010" s="317"/>
      <c r="AC1010" s="12"/>
      <c r="AE1010" s="12"/>
      <c r="AF1010" s="316"/>
      <c r="AG1010" s="317"/>
      <c r="AH1010" s="317"/>
      <c r="AI1010" s="317"/>
      <c r="AJ1010" s="12"/>
      <c r="AL1010" s="12"/>
      <c r="AM1010" s="316"/>
      <c r="AN1010" s="317"/>
      <c r="AO1010" s="317"/>
      <c r="AP1010" s="317"/>
      <c r="AQ1010" s="12"/>
      <c r="AS1010" s="12"/>
      <c r="AT1010" s="316"/>
      <c r="AU1010" s="317"/>
      <c r="AV1010" s="317"/>
      <c r="AW1010" s="317"/>
      <c r="AX1010" s="12"/>
      <c r="AZ1010" s="12"/>
      <c r="BA1010" s="316"/>
      <c r="BB1010" s="317"/>
      <c r="BC1010" s="317"/>
      <c r="BD1010" s="317"/>
      <c r="BE1010" s="12"/>
      <c r="BG1010" s="12"/>
      <c r="BH1010" s="316"/>
      <c r="BI1010" s="317"/>
      <c r="BJ1010" s="317"/>
      <c r="BK1010" s="317"/>
      <c r="BL1010" s="12"/>
      <c r="BN1010" s="12"/>
      <c r="BO1010" s="316"/>
      <c r="BP1010" s="317"/>
      <c r="BQ1010" s="317"/>
      <c r="BR1010" s="317"/>
      <c r="BS1010" s="12"/>
      <c r="BT1010" s="10"/>
    </row>
    <row r="1011" spans="1:72" x14ac:dyDescent="0.2">
      <c r="A1011" s="9"/>
      <c r="C1011" s="12"/>
      <c r="D1011" s="316"/>
      <c r="E1011" s="318"/>
      <c r="F1011" s="318"/>
      <c r="G1011" s="318"/>
      <c r="H1011" s="12"/>
      <c r="J1011" s="12"/>
      <c r="K1011" s="316"/>
      <c r="L1011" s="318"/>
      <c r="M1011" s="318"/>
      <c r="N1011" s="318"/>
      <c r="O1011" s="12"/>
      <c r="Q1011" s="12"/>
      <c r="R1011" s="316"/>
      <c r="S1011" s="318"/>
      <c r="T1011" s="318"/>
      <c r="U1011" s="318"/>
      <c r="V1011" s="12"/>
      <c r="X1011" s="12"/>
      <c r="Y1011" s="316"/>
      <c r="Z1011" s="318"/>
      <c r="AA1011" s="318"/>
      <c r="AB1011" s="318"/>
      <c r="AC1011" s="12"/>
      <c r="AE1011" s="12"/>
      <c r="AF1011" s="316"/>
      <c r="AG1011" s="318"/>
      <c r="AH1011" s="318"/>
      <c r="AI1011" s="318"/>
      <c r="AJ1011" s="12"/>
      <c r="AL1011" s="12"/>
      <c r="AM1011" s="316"/>
      <c r="AN1011" s="318"/>
      <c r="AO1011" s="318"/>
      <c r="AP1011" s="318"/>
      <c r="AQ1011" s="12"/>
      <c r="AS1011" s="12"/>
      <c r="AT1011" s="316"/>
      <c r="AU1011" s="318"/>
      <c r="AV1011" s="318"/>
      <c r="AW1011" s="318"/>
      <c r="AX1011" s="12"/>
      <c r="AZ1011" s="12"/>
      <c r="BA1011" s="316"/>
      <c r="BB1011" s="318"/>
      <c r="BC1011" s="318"/>
      <c r="BD1011" s="318"/>
      <c r="BE1011" s="12"/>
      <c r="BG1011" s="12"/>
      <c r="BH1011" s="316"/>
      <c r="BI1011" s="318"/>
      <c r="BJ1011" s="318"/>
      <c r="BK1011" s="318"/>
      <c r="BL1011" s="12"/>
      <c r="BN1011" s="12"/>
      <c r="BO1011" s="316"/>
      <c r="BP1011" s="318"/>
      <c r="BQ1011" s="318"/>
      <c r="BR1011" s="318"/>
      <c r="BS1011" s="12"/>
      <c r="BT1011" s="10"/>
    </row>
    <row r="1012" spans="1:72" x14ac:dyDescent="0.2">
      <c r="A1012" s="9"/>
      <c r="C1012" s="12"/>
      <c r="D1012" s="316"/>
      <c r="E1012" s="319"/>
      <c r="F1012" s="319"/>
      <c r="G1012" s="319"/>
      <c r="H1012" s="12"/>
      <c r="J1012" s="12"/>
      <c r="K1012" s="316"/>
      <c r="L1012" s="319"/>
      <c r="M1012" s="319"/>
      <c r="N1012" s="319"/>
      <c r="O1012" s="12"/>
      <c r="Q1012" s="12"/>
      <c r="R1012" s="316"/>
      <c r="S1012" s="319"/>
      <c r="T1012" s="319"/>
      <c r="U1012" s="319"/>
      <c r="V1012" s="12"/>
      <c r="X1012" s="12"/>
      <c r="Y1012" s="316"/>
      <c r="Z1012" s="319"/>
      <c r="AA1012" s="319"/>
      <c r="AB1012" s="319"/>
      <c r="AC1012" s="12"/>
      <c r="AE1012" s="12"/>
      <c r="AF1012" s="316"/>
      <c r="AG1012" s="319"/>
      <c r="AH1012" s="319"/>
      <c r="AI1012" s="319"/>
      <c r="AJ1012" s="12"/>
      <c r="AL1012" s="12"/>
      <c r="AM1012" s="316"/>
      <c r="AN1012" s="319"/>
      <c r="AO1012" s="319"/>
      <c r="AP1012" s="319"/>
      <c r="AQ1012" s="12"/>
      <c r="AS1012" s="12"/>
      <c r="AT1012" s="316"/>
      <c r="AU1012" s="319"/>
      <c r="AV1012" s="319"/>
      <c r="AW1012" s="319"/>
      <c r="AX1012" s="12"/>
      <c r="AZ1012" s="12"/>
      <c r="BA1012" s="316"/>
      <c r="BB1012" s="319"/>
      <c r="BC1012" s="319"/>
      <c r="BD1012" s="319"/>
      <c r="BE1012" s="12"/>
      <c r="BG1012" s="12"/>
      <c r="BH1012" s="316"/>
      <c r="BI1012" s="319"/>
      <c r="BJ1012" s="319"/>
      <c r="BK1012" s="319"/>
      <c r="BL1012" s="12"/>
      <c r="BN1012" s="12"/>
      <c r="BO1012" s="316"/>
      <c r="BP1012" s="319"/>
      <c r="BQ1012" s="319"/>
      <c r="BR1012" s="319"/>
      <c r="BS1012" s="12"/>
      <c r="BT1012" s="10"/>
    </row>
    <row r="1013" spans="1:72" x14ac:dyDescent="0.2">
      <c r="A1013" s="9"/>
      <c r="C1013" s="12"/>
      <c r="D1013" s="316"/>
      <c r="E1013" s="320"/>
      <c r="F1013" s="320"/>
      <c r="G1013" s="13"/>
      <c r="H1013" s="12"/>
      <c r="J1013" s="12"/>
      <c r="K1013" s="316"/>
      <c r="L1013" s="320"/>
      <c r="M1013" s="320"/>
      <c r="N1013" s="13"/>
      <c r="O1013" s="12"/>
      <c r="Q1013" s="12"/>
      <c r="R1013" s="316"/>
      <c r="S1013" s="320"/>
      <c r="T1013" s="320"/>
      <c r="U1013" s="13"/>
      <c r="V1013" s="12"/>
      <c r="X1013" s="12"/>
      <c r="Y1013" s="316"/>
      <c r="Z1013" s="320"/>
      <c r="AA1013" s="320"/>
      <c r="AB1013" s="13"/>
      <c r="AC1013" s="12"/>
      <c r="AE1013" s="12"/>
      <c r="AF1013" s="316"/>
      <c r="AG1013" s="320"/>
      <c r="AH1013" s="320"/>
      <c r="AI1013" s="13"/>
      <c r="AJ1013" s="12"/>
      <c r="AL1013" s="12"/>
      <c r="AM1013" s="316"/>
      <c r="AN1013" s="320"/>
      <c r="AO1013" s="320"/>
      <c r="AP1013" s="13"/>
      <c r="AQ1013" s="12"/>
      <c r="AS1013" s="12"/>
      <c r="AT1013" s="316"/>
      <c r="AU1013" s="320"/>
      <c r="AV1013" s="320"/>
      <c r="AW1013" s="13"/>
      <c r="AX1013" s="12"/>
      <c r="AZ1013" s="12"/>
      <c r="BA1013" s="316"/>
      <c r="BB1013" s="320"/>
      <c r="BC1013" s="320"/>
      <c r="BD1013" s="13"/>
      <c r="BE1013" s="12"/>
      <c r="BG1013" s="12"/>
      <c r="BH1013" s="316"/>
      <c r="BI1013" s="320"/>
      <c r="BJ1013" s="320"/>
      <c r="BK1013" s="13"/>
      <c r="BL1013" s="12"/>
      <c r="BN1013" s="12"/>
      <c r="BO1013" s="316"/>
      <c r="BP1013" s="320"/>
      <c r="BQ1013" s="320"/>
      <c r="BR1013" s="13"/>
      <c r="BS1013" s="12"/>
      <c r="BT1013" s="10"/>
    </row>
    <row r="1014" spans="1:72" x14ac:dyDescent="0.2">
      <c r="A1014" s="9"/>
      <c r="C1014" s="12"/>
      <c r="D1014" s="12"/>
      <c r="E1014" s="12"/>
      <c r="F1014" s="12"/>
      <c r="G1014" s="12"/>
      <c r="H1014" s="12"/>
      <c r="J1014" s="12"/>
      <c r="K1014" s="12"/>
      <c r="L1014" s="12"/>
      <c r="M1014" s="12"/>
      <c r="N1014" s="12"/>
      <c r="O1014" s="12"/>
      <c r="Q1014" s="12"/>
      <c r="R1014" s="12"/>
      <c r="S1014" s="12"/>
      <c r="T1014" s="12"/>
      <c r="U1014" s="12"/>
      <c r="V1014" s="12"/>
      <c r="X1014" s="12"/>
      <c r="Y1014" s="12"/>
      <c r="Z1014" s="12"/>
      <c r="AA1014" s="12"/>
      <c r="AB1014" s="12"/>
      <c r="AC1014" s="12"/>
      <c r="AE1014" s="12"/>
      <c r="AF1014" s="12"/>
      <c r="AG1014" s="12"/>
      <c r="AH1014" s="12"/>
      <c r="AI1014" s="12"/>
      <c r="AJ1014" s="12"/>
      <c r="AL1014" s="12"/>
      <c r="AM1014" s="12"/>
      <c r="AN1014" s="12"/>
      <c r="AO1014" s="12"/>
      <c r="AP1014" s="12"/>
      <c r="AQ1014" s="12"/>
      <c r="AS1014" s="12"/>
      <c r="AT1014" s="12"/>
      <c r="AU1014" s="12"/>
      <c r="AV1014" s="12"/>
      <c r="AW1014" s="12"/>
      <c r="AX1014" s="12"/>
      <c r="AZ1014" s="12"/>
      <c r="BA1014" s="12"/>
      <c r="BB1014" s="12"/>
      <c r="BC1014" s="12"/>
      <c r="BD1014" s="12"/>
      <c r="BE1014" s="12"/>
      <c r="BG1014" s="12"/>
      <c r="BH1014" s="12"/>
      <c r="BI1014" s="12"/>
      <c r="BJ1014" s="12"/>
      <c r="BK1014" s="12"/>
      <c r="BL1014" s="12"/>
      <c r="BN1014" s="12"/>
      <c r="BO1014" s="12"/>
      <c r="BP1014" s="12"/>
      <c r="BQ1014" s="12"/>
      <c r="BR1014" s="12"/>
      <c r="BS1014" s="12"/>
      <c r="BT1014" s="10"/>
    </row>
    <row r="1015" spans="1:72" ht="16.899999999999999" customHeight="1" x14ac:dyDescent="0.2">
      <c r="A1015" s="9"/>
      <c r="C1015" s="12"/>
      <c r="D1015" s="316"/>
      <c r="E1015" s="317"/>
      <c r="F1015" s="317"/>
      <c r="G1015" s="317"/>
      <c r="H1015" s="12"/>
      <c r="J1015" s="12"/>
      <c r="K1015" s="316"/>
      <c r="L1015" s="317"/>
      <c r="M1015" s="317"/>
      <c r="N1015" s="317"/>
      <c r="O1015" s="12"/>
      <c r="Q1015" s="12"/>
      <c r="R1015" s="316"/>
      <c r="S1015" s="317"/>
      <c r="T1015" s="317"/>
      <c r="U1015" s="317"/>
      <c r="V1015" s="12"/>
      <c r="X1015" s="12"/>
      <c r="Y1015" s="316"/>
      <c r="Z1015" s="317"/>
      <c r="AA1015" s="317"/>
      <c r="AB1015" s="317"/>
      <c r="AC1015" s="12"/>
      <c r="AE1015" s="12"/>
      <c r="AF1015" s="316"/>
      <c r="AG1015" s="317"/>
      <c r="AH1015" s="317"/>
      <c r="AI1015" s="317"/>
      <c r="AJ1015" s="12"/>
      <c r="AL1015" s="12"/>
      <c r="AM1015" s="316"/>
      <c r="AN1015" s="317"/>
      <c r="AO1015" s="317"/>
      <c r="AP1015" s="317"/>
      <c r="AQ1015" s="12"/>
      <c r="AS1015" s="12"/>
      <c r="AT1015" s="316"/>
      <c r="AU1015" s="317"/>
      <c r="AV1015" s="317"/>
      <c r="AW1015" s="317"/>
      <c r="AX1015" s="12"/>
      <c r="AZ1015" s="12"/>
      <c r="BA1015" s="316"/>
      <c r="BB1015" s="317"/>
      <c r="BC1015" s="317"/>
      <c r="BD1015" s="317"/>
      <c r="BE1015" s="12"/>
      <c r="BG1015" s="12"/>
      <c r="BH1015" s="316"/>
      <c r="BI1015" s="317"/>
      <c r="BJ1015" s="317"/>
      <c r="BK1015" s="317"/>
      <c r="BL1015" s="12"/>
      <c r="BN1015" s="12"/>
      <c r="BO1015" s="316"/>
      <c r="BP1015" s="317"/>
      <c r="BQ1015" s="317"/>
      <c r="BR1015" s="317"/>
      <c r="BS1015" s="12"/>
      <c r="BT1015" s="10"/>
    </row>
    <row r="1016" spans="1:72" x14ac:dyDescent="0.2">
      <c r="A1016" s="9"/>
      <c r="C1016" s="12"/>
      <c r="D1016" s="316"/>
      <c r="E1016" s="318"/>
      <c r="F1016" s="318"/>
      <c r="G1016" s="318"/>
      <c r="H1016" s="12"/>
      <c r="J1016" s="12"/>
      <c r="K1016" s="316"/>
      <c r="L1016" s="318"/>
      <c r="M1016" s="318"/>
      <c r="N1016" s="318"/>
      <c r="O1016" s="12"/>
      <c r="Q1016" s="12"/>
      <c r="R1016" s="316"/>
      <c r="S1016" s="318"/>
      <c r="T1016" s="318"/>
      <c r="U1016" s="318"/>
      <c r="V1016" s="12"/>
      <c r="X1016" s="12"/>
      <c r="Y1016" s="316"/>
      <c r="Z1016" s="318"/>
      <c r="AA1016" s="318"/>
      <c r="AB1016" s="318"/>
      <c r="AC1016" s="12"/>
      <c r="AE1016" s="12"/>
      <c r="AF1016" s="316"/>
      <c r="AG1016" s="318"/>
      <c r="AH1016" s="318"/>
      <c r="AI1016" s="318"/>
      <c r="AJ1016" s="12"/>
      <c r="AL1016" s="12"/>
      <c r="AM1016" s="316"/>
      <c r="AN1016" s="318"/>
      <c r="AO1016" s="318"/>
      <c r="AP1016" s="318"/>
      <c r="AQ1016" s="12"/>
      <c r="AS1016" s="12"/>
      <c r="AT1016" s="316"/>
      <c r="AU1016" s="318"/>
      <c r="AV1016" s="318"/>
      <c r="AW1016" s="318"/>
      <c r="AX1016" s="12"/>
      <c r="AZ1016" s="12"/>
      <c r="BA1016" s="316"/>
      <c r="BB1016" s="318"/>
      <c r="BC1016" s="318"/>
      <c r="BD1016" s="318"/>
      <c r="BE1016" s="12"/>
      <c r="BG1016" s="12"/>
      <c r="BH1016" s="316"/>
      <c r="BI1016" s="318"/>
      <c r="BJ1016" s="318"/>
      <c r="BK1016" s="318"/>
      <c r="BL1016" s="12"/>
      <c r="BN1016" s="12"/>
      <c r="BO1016" s="316"/>
      <c r="BP1016" s="318"/>
      <c r="BQ1016" s="318"/>
      <c r="BR1016" s="318"/>
      <c r="BS1016" s="12"/>
      <c r="BT1016" s="10"/>
    </row>
    <row r="1017" spans="1:72" x14ac:dyDescent="0.2">
      <c r="A1017" s="9"/>
      <c r="C1017" s="12"/>
      <c r="D1017" s="316"/>
      <c r="E1017" s="319"/>
      <c r="F1017" s="319"/>
      <c r="G1017" s="319"/>
      <c r="H1017" s="12"/>
      <c r="J1017" s="12"/>
      <c r="K1017" s="316"/>
      <c r="L1017" s="319"/>
      <c r="M1017" s="319"/>
      <c r="N1017" s="319"/>
      <c r="O1017" s="12"/>
      <c r="Q1017" s="12"/>
      <c r="R1017" s="316"/>
      <c r="S1017" s="319"/>
      <c r="T1017" s="319"/>
      <c r="U1017" s="319"/>
      <c r="V1017" s="12"/>
      <c r="X1017" s="12"/>
      <c r="Y1017" s="316"/>
      <c r="Z1017" s="319"/>
      <c r="AA1017" s="319"/>
      <c r="AB1017" s="319"/>
      <c r="AC1017" s="12"/>
      <c r="AE1017" s="12"/>
      <c r="AF1017" s="316"/>
      <c r="AG1017" s="319"/>
      <c r="AH1017" s="319"/>
      <c r="AI1017" s="319"/>
      <c r="AJ1017" s="12"/>
      <c r="AL1017" s="12"/>
      <c r="AM1017" s="316"/>
      <c r="AN1017" s="319"/>
      <c r="AO1017" s="319"/>
      <c r="AP1017" s="319"/>
      <c r="AQ1017" s="12"/>
      <c r="AS1017" s="12"/>
      <c r="AT1017" s="316"/>
      <c r="AU1017" s="319"/>
      <c r="AV1017" s="319"/>
      <c r="AW1017" s="319"/>
      <c r="AX1017" s="12"/>
      <c r="AZ1017" s="12"/>
      <c r="BA1017" s="316"/>
      <c r="BB1017" s="319"/>
      <c r="BC1017" s="319"/>
      <c r="BD1017" s="319"/>
      <c r="BE1017" s="12"/>
      <c r="BG1017" s="12"/>
      <c r="BH1017" s="316"/>
      <c r="BI1017" s="319"/>
      <c r="BJ1017" s="319"/>
      <c r="BK1017" s="319"/>
      <c r="BL1017" s="12"/>
      <c r="BN1017" s="12"/>
      <c r="BO1017" s="316"/>
      <c r="BP1017" s="319"/>
      <c r="BQ1017" s="319"/>
      <c r="BR1017" s="319"/>
      <c r="BS1017" s="12"/>
      <c r="BT1017" s="10"/>
    </row>
    <row r="1018" spans="1:72" x14ac:dyDescent="0.2">
      <c r="A1018" s="9"/>
      <c r="C1018" s="12"/>
      <c r="D1018" s="316"/>
      <c r="E1018" s="320"/>
      <c r="F1018" s="320"/>
      <c r="G1018" s="13"/>
      <c r="H1018" s="12"/>
      <c r="J1018" s="12"/>
      <c r="K1018" s="316"/>
      <c r="L1018" s="320"/>
      <c r="M1018" s="320"/>
      <c r="N1018" s="13"/>
      <c r="O1018" s="12"/>
      <c r="Q1018" s="12"/>
      <c r="R1018" s="316"/>
      <c r="S1018" s="320"/>
      <c r="T1018" s="320"/>
      <c r="U1018" s="13"/>
      <c r="V1018" s="12"/>
      <c r="X1018" s="12"/>
      <c r="Y1018" s="316"/>
      <c r="Z1018" s="320"/>
      <c r="AA1018" s="320"/>
      <c r="AB1018" s="13"/>
      <c r="AC1018" s="12"/>
      <c r="AE1018" s="12"/>
      <c r="AF1018" s="316"/>
      <c r="AG1018" s="320"/>
      <c r="AH1018" s="320"/>
      <c r="AI1018" s="13"/>
      <c r="AJ1018" s="12"/>
      <c r="AL1018" s="12"/>
      <c r="AM1018" s="316"/>
      <c r="AN1018" s="320"/>
      <c r="AO1018" s="320"/>
      <c r="AP1018" s="13"/>
      <c r="AQ1018" s="12"/>
      <c r="AS1018" s="12"/>
      <c r="AT1018" s="316"/>
      <c r="AU1018" s="320"/>
      <c r="AV1018" s="320"/>
      <c r="AW1018" s="13"/>
      <c r="AX1018" s="12"/>
      <c r="AZ1018" s="12"/>
      <c r="BA1018" s="316"/>
      <c r="BB1018" s="320"/>
      <c r="BC1018" s="320"/>
      <c r="BD1018" s="13"/>
      <c r="BE1018" s="12"/>
      <c r="BG1018" s="12"/>
      <c r="BH1018" s="316"/>
      <c r="BI1018" s="320"/>
      <c r="BJ1018" s="320"/>
      <c r="BK1018" s="13"/>
      <c r="BL1018" s="12"/>
      <c r="BN1018" s="12"/>
      <c r="BO1018" s="316"/>
      <c r="BP1018" s="320"/>
      <c r="BQ1018" s="320"/>
      <c r="BR1018" s="13"/>
      <c r="BS1018" s="12"/>
      <c r="BT1018" s="10"/>
    </row>
    <row r="1019" spans="1:72" x14ac:dyDescent="0.2">
      <c r="A1019" s="9"/>
      <c r="C1019" s="12"/>
      <c r="D1019" s="12"/>
      <c r="E1019" s="12"/>
      <c r="F1019" s="12"/>
      <c r="G1019" s="12"/>
      <c r="H1019" s="12"/>
      <c r="J1019" s="12"/>
      <c r="K1019" s="12"/>
      <c r="L1019" s="12"/>
      <c r="M1019" s="12"/>
      <c r="N1019" s="12"/>
      <c r="O1019" s="12"/>
      <c r="Q1019" s="12"/>
      <c r="R1019" s="12"/>
      <c r="S1019" s="12"/>
      <c r="T1019" s="12"/>
      <c r="U1019" s="12"/>
      <c r="V1019" s="12"/>
      <c r="X1019" s="12"/>
      <c r="Y1019" s="12"/>
      <c r="Z1019" s="12"/>
      <c r="AA1019" s="12"/>
      <c r="AB1019" s="12"/>
      <c r="AC1019" s="12"/>
      <c r="AE1019" s="12"/>
      <c r="AF1019" s="12"/>
      <c r="AG1019" s="12"/>
      <c r="AH1019" s="12"/>
      <c r="AI1019" s="12"/>
      <c r="AJ1019" s="12"/>
      <c r="AL1019" s="12"/>
      <c r="AM1019" s="12"/>
      <c r="AN1019" s="12"/>
      <c r="AO1019" s="12"/>
      <c r="AP1019" s="12"/>
      <c r="AQ1019" s="12"/>
      <c r="AS1019" s="12"/>
      <c r="AT1019" s="12"/>
      <c r="AU1019" s="12"/>
      <c r="AV1019" s="12"/>
      <c r="AW1019" s="12"/>
      <c r="AX1019" s="12"/>
      <c r="AZ1019" s="12"/>
      <c r="BA1019" s="12"/>
      <c r="BB1019" s="12"/>
      <c r="BC1019" s="12"/>
      <c r="BD1019" s="12"/>
      <c r="BE1019" s="12"/>
      <c r="BG1019" s="12"/>
      <c r="BH1019" s="12"/>
      <c r="BI1019" s="12"/>
      <c r="BJ1019" s="12"/>
      <c r="BK1019" s="12"/>
      <c r="BL1019" s="12"/>
      <c r="BN1019" s="12"/>
      <c r="BO1019" s="12"/>
      <c r="BP1019" s="12"/>
      <c r="BQ1019" s="12"/>
      <c r="BR1019" s="12"/>
      <c r="BS1019" s="12"/>
      <c r="BT1019" s="10"/>
    </row>
    <row r="1020" spans="1:72" ht="16.899999999999999" customHeight="1" x14ac:dyDescent="0.2">
      <c r="A1020" s="9"/>
      <c r="C1020" s="12"/>
      <c r="D1020" s="316"/>
      <c r="E1020" s="317"/>
      <c r="F1020" s="317"/>
      <c r="G1020" s="317"/>
      <c r="H1020" s="12"/>
      <c r="J1020" s="12"/>
      <c r="K1020" s="316"/>
      <c r="L1020" s="317"/>
      <c r="M1020" s="317"/>
      <c r="N1020" s="317"/>
      <c r="O1020" s="12"/>
      <c r="Q1020" s="12"/>
      <c r="R1020" s="316"/>
      <c r="S1020" s="317"/>
      <c r="T1020" s="317"/>
      <c r="U1020" s="317"/>
      <c r="V1020" s="12"/>
      <c r="X1020" s="12"/>
      <c r="Y1020" s="316"/>
      <c r="Z1020" s="317"/>
      <c r="AA1020" s="317"/>
      <c r="AB1020" s="317"/>
      <c r="AC1020" s="12"/>
      <c r="AE1020" s="12"/>
      <c r="AF1020" s="316"/>
      <c r="AG1020" s="317"/>
      <c r="AH1020" s="317"/>
      <c r="AI1020" s="317"/>
      <c r="AJ1020" s="12"/>
      <c r="AL1020" s="12"/>
      <c r="AM1020" s="316"/>
      <c r="AN1020" s="317"/>
      <c r="AO1020" s="317"/>
      <c r="AP1020" s="317"/>
      <c r="AQ1020" s="12"/>
      <c r="AS1020" s="12"/>
      <c r="AT1020" s="316"/>
      <c r="AU1020" s="317"/>
      <c r="AV1020" s="317"/>
      <c r="AW1020" s="317"/>
      <c r="AX1020" s="12"/>
      <c r="AZ1020" s="12"/>
      <c r="BA1020" s="316"/>
      <c r="BB1020" s="317"/>
      <c r="BC1020" s="317"/>
      <c r="BD1020" s="317"/>
      <c r="BE1020" s="12"/>
      <c r="BG1020" s="12"/>
      <c r="BH1020" s="316"/>
      <c r="BI1020" s="317"/>
      <c r="BJ1020" s="317"/>
      <c r="BK1020" s="317"/>
      <c r="BL1020" s="12"/>
      <c r="BN1020" s="12"/>
      <c r="BO1020" s="316"/>
      <c r="BP1020" s="317"/>
      <c r="BQ1020" s="317"/>
      <c r="BR1020" s="317"/>
      <c r="BS1020" s="12"/>
      <c r="BT1020" s="10"/>
    </row>
    <row r="1021" spans="1:72" x14ac:dyDescent="0.2">
      <c r="A1021" s="9"/>
      <c r="C1021" s="12"/>
      <c r="D1021" s="316"/>
      <c r="E1021" s="318"/>
      <c r="F1021" s="318"/>
      <c r="G1021" s="318"/>
      <c r="H1021" s="12"/>
      <c r="J1021" s="12"/>
      <c r="K1021" s="316"/>
      <c r="L1021" s="318"/>
      <c r="M1021" s="318"/>
      <c r="N1021" s="318"/>
      <c r="O1021" s="12"/>
      <c r="Q1021" s="12"/>
      <c r="R1021" s="316"/>
      <c r="S1021" s="318"/>
      <c r="T1021" s="318"/>
      <c r="U1021" s="318"/>
      <c r="V1021" s="12"/>
      <c r="X1021" s="12"/>
      <c r="Y1021" s="316"/>
      <c r="Z1021" s="318"/>
      <c r="AA1021" s="318"/>
      <c r="AB1021" s="318"/>
      <c r="AC1021" s="12"/>
      <c r="AE1021" s="12"/>
      <c r="AF1021" s="316"/>
      <c r="AG1021" s="318"/>
      <c r="AH1021" s="318"/>
      <c r="AI1021" s="318"/>
      <c r="AJ1021" s="12"/>
      <c r="AL1021" s="12"/>
      <c r="AM1021" s="316"/>
      <c r="AN1021" s="318"/>
      <c r="AO1021" s="318"/>
      <c r="AP1021" s="318"/>
      <c r="AQ1021" s="12"/>
      <c r="AS1021" s="12"/>
      <c r="AT1021" s="316"/>
      <c r="AU1021" s="318"/>
      <c r="AV1021" s="318"/>
      <c r="AW1021" s="318"/>
      <c r="AX1021" s="12"/>
      <c r="AZ1021" s="12"/>
      <c r="BA1021" s="316"/>
      <c r="BB1021" s="318"/>
      <c r="BC1021" s="318"/>
      <c r="BD1021" s="318"/>
      <c r="BE1021" s="12"/>
      <c r="BG1021" s="12"/>
      <c r="BH1021" s="316"/>
      <c r="BI1021" s="318"/>
      <c r="BJ1021" s="318"/>
      <c r="BK1021" s="318"/>
      <c r="BL1021" s="12"/>
      <c r="BN1021" s="12"/>
      <c r="BO1021" s="316"/>
      <c r="BP1021" s="318"/>
      <c r="BQ1021" s="318"/>
      <c r="BR1021" s="318"/>
      <c r="BS1021" s="12"/>
      <c r="BT1021" s="10"/>
    </row>
    <row r="1022" spans="1:72" x14ac:dyDescent="0.2">
      <c r="A1022" s="9"/>
      <c r="C1022" s="12"/>
      <c r="D1022" s="316"/>
      <c r="E1022" s="319"/>
      <c r="F1022" s="319"/>
      <c r="G1022" s="319"/>
      <c r="H1022" s="12"/>
      <c r="J1022" s="12"/>
      <c r="K1022" s="316"/>
      <c r="L1022" s="319"/>
      <c r="M1022" s="319"/>
      <c r="N1022" s="319"/>
      <c r="O1022" s="12"/>
      <c r="Q1022" s="12"/>
      <c r="R1022" s="316"/>
      <c r="S1022" s="319"/>
      <c r="T1022" s="319"/>
      <c r="U1022" s="319"/>
      <c r="V1022" s="12"/>
      <c r="X1022" s="12"/>
      <c r="Y1022" s="316"/>
      <c r="Z1022" s="319"/>
      <c r="AA1022" s="319"/>
      <c r="AB1022" s="319"/>
      <c r="AC1022" s="12"/>
      <c r="AE1022" s="12"/>
      <c r="AF1022" s="316"/>
      <c r="AG1022" s="319"/>
      <c r="AH1022" s="319"/>
      <c r="AI1022" s="319"/>
      <c r="AJ1022" s="12"/>
      <c r="AL1022" s="12"/>
      <c r="AM1022" s="316"/>
      <c r="AN1022" s="319"/>
      <c r="AO1022" s="319"/>
      <c r="AP1022" s="319"/>
      <c r="AQ1022" s="12"/>
      <c r="AS1022" s="12"/>
      <c r="AT1022" s="316"/>
      <c r="AU1022" s="319"/>
      <c r="AV1022" s="319"/>
      <c r="AW1022" s="319"/>
      <c r="AX1022" s="12"/>
      <c r="AZ1022" s="12"/>
      <c r="BA1022" s="316"/>
      <c r="BB1022" s="319"/>
      <c r="BC1022" s="319"/>
      <c r="BD1022" s="319"/>
      <c r="BE1022" s="12"/>
      <c r="BG1022" s="12"/>
      <c r="BH1022" s="316"/>
      <c r="BI1022" s="319"/>
      <c r="BJ1022" s="319"/>
      <c r="BK1022" s="319"/>
      <c r="BL1022" s="12"/>
      <c r="BN1022" s="12"/>
      <c r="BO1022" s="316"/>
      <c r="BP1022" s="319"/>
      <c r="BQ1022" s="319"/>
      <c r="BR1022" s="319"/>
      <c r="BS1022" s="12"/>
      <c r="BT1022" s="10"/>
    </row>
    <row r="1023" spans="1:72" x14ac:dyDescent="0.2">
      <c r="A1023" s="9"/>
      <c r="C1023" s="12"/>
      <c r="D1023" s="316"/>
      <c r="E1023" s="320"/>
      <c r="F1023" s="320"/>
      <c r="G1023" s="13"/>
      <c r="H1023" s="12"/>
      <c r="J1023" s="12"/>
      <c r="K1023" s="316"/>
      <c r="L1023" s="320"/>
      <c r="M1023" s="320"/>
      <c r="N1023" s="13"/>
      <c r="O1023" s="12"/>
      <c r="Q1023" s="12"/>
      <c r="R1023" s="316"/>
      <c r="S1023" s="320"/>
      <c r="T1023" s="320"/>
      <c r="U1023" s="13"/>
      <c r="V1023" s="12"/>
      <c r="X1023" s="12"/>
      <c r="Y1023" s="316"/>
      <c r="Z1023" s="320"/>
      <c r="AA1023" s="320"/>
      <c r="AB1023" s="13"/>
      <c r="AC1023" s="12"/>
      <c r="AE1023" s="12"/>
      <c r="AF1023" s="316"/>
      <c r="AG1023" s="320"/>
      <c r="AH1023" s="320"/>
      <c r="AI1023" s="13"/>
      <c r="AJ1023" s="12"/>
      <c r="AL1023" s="12"/>
      <c r="AM1023" s="316"/>
      <c r="AN1023" s="320"/>
      <c r="AO1023" s="320"/>
      <c r="AP1023" s="13"/>
      <c r="AQ1023" s="12"/>
      <c r="AS1023" s="12"/>
      <c r="AT1023" s="316"/>
      <c r="AU1023" s="320"/>
      <c r="AV1023" s="320"/>
      <c r="AW1023" s="13"/>
      <c r="AX1023" s="12"/>
      <c r="AZ1023" s="12"/>
      <c r="BA1023" s="316"/>
      <c r="BB1023" s="320"/>
      <c r="BC1023" s="320"/>
      <c r="BD1023" s="13"/>
      <c r="BE1023" s="12"/>
      <c r="BG1023" s="12"/>
      <c r="BH1023" s="316"/>
      <c r="BI1023" s="320"/>
      <c r="BJ1023" s="320"/>
      <c r="BK1023" s="13"/>
      <c r="BL1023" s="12"/>
      <c r="BN1023" s="12"/>
      <c r="BO1023" s="316"/>
      <c r="BP1023" s="320"/>
      <c r="BQ1023" s="320"/>
      <c r="BR1023" s="13"/>
      <c r="BS1023" s="12"/>
      <c r="BT1023" s="10"/>
    </row>
    <row r="1024" spans="1:72" x14ac:dyDescent="0.2">
      <c r="A1024" s="9"/>
      <c r="C1024" s="12"/>
      <c r="D1024" s="12"/>
      <c r="E1024" s="12"/>
      <c r="F1024" s="12"/>
      <c r="G1024" s="12"/>
      <c r="H1024" s="12"/>
      <c r="J1024" s="12"/>
      <c r="K1024" s="12"/>
      <c r="L1024" s="12"/>
      <c r="M1024" s="12"/>
      <c r="N1024" s="12"/>
      <c r="O1024" s="12"/>
      <c r="Q1024" s="12"/>
      <c r="R1024" s="12"/>
      <c r="S1024" s="12"/>
      <c r="T1024" s="12"/>
      <c r="U1024" s="12"/>
      <c r="V1024" s="12"/>
      <c r="X1024" s="12"/>
      <c r="Y1024" s="12"/>
      <c r="Z1024" s="12"/>
      <c r="AA1024" s="12"/>
      <c r="AB1024" s="12"/>
      <c r="AC1024" s="12"/>
      <c r="AE1024" s="12"/>
      <c r="AF1024" s="12"/>
      <c r="AG1024" s="12"/>
      <c r="AH1024" s="12"/>
      <c r="AI1024" s="12"/>
      <c r="AJ1024" s="12"/>
      <c r="AL1024" s="12"/>
      <c r="AM1024" s="12"/>
      <c r="AN1024" s="12"/>
      <c r="AO1024" s="12"/>
      <c r="AP1024" s="12"/>
      <c r="AQ1024" s="12"/>
      <c r="AS1024" s="12"/>
      <c r="AT1024" s="12"/>
      <c r="AU1024" s="12"/>
      <c r="AV1024" s="12"/>
      <c r="AW1024" s="12"/>
      <c r="AX1024" s="12"/>
      <c r="AZ1024" s="12"/>
      <c r="BA1024" s="12"/>
      <c r="BB1024" s="12"/>
      <c r="BC1024" s="12"/>
      <c r="BD1024" s="12"/>
      <c r="BE1024" s="12"/>
      <c r="BG1024" s="12"/>
      <c r="BH1024" s="12"/>
      <c r="BI1024" s="12"/>
      <c r="BJ1024" s="12"/>
      <c r="BK1024" s="12"/>
      <c r="BL1024" s="12"/>
      <c r="BN1024" s="12"/>
      <c r="BO1024" s="12"/>
      <c r="BP1024" s="12"/>
      <c r="BQ1024" s="12"/>
      <c r="BR1024" s="12"/>
      <c r="BS1024" s="12"/>
      <c r="BT1024" s="10"/>
    </row>
    <row r="1025" spans="1:72" ht="16.899999999999999" customHeight="1" x14ac:dyDescent="0.2">
      <c r="A1025" s="9"/>
      <c r="C1025" s="12"/>
      <c r="D1025" s="316"/>
      <c r="E1025" s="317"/>
      <c r="F1025" s="317"/>
      <c r="G1025" s="317"/>
      <c r="H1025" s="12"/>
      <c r="J1025" s="12"/>
      <c r="K1025" s="316"/>
      <c r="L1025" s="317"/>
      <c r="M1025" s="317"/>
      <c r="N1025" s="317"/>
      <c r="O1025" s="12"/>
      <c r="Q1025" s="12"/>
      <c r="R1025" s="316"/>
      <c r="S1025" s="317"/>
      <c r="T1025" s="317"/>
      <c r="U1025" s="317"/>
      <c r="V1025" s="12"/>
      <c r="X1025" s="12"/>
      <c r="Y1025" s="316"/>
      <c r="Z1025" s="317"/>
      <c r="AA1025" s="317"/>
      <c r="AB1025" s="317"/>
      <c r="AC1025" s="12"/>
      <c r="AE1025" s="12"/>
      <c r="AF1025" s="316"/>
      <c r="AG1025" s="317"/>
      <c r="AH1025" s="317"/>
      <c r="AI1025" s="317"/>
      <c r="AJ1025" s="12"/>
      <c r="AL1025" s="12"/>
      <c r="AM1025" s="316"/>
      <c r="AN1025" s="317"/>
      <c r="AO1025" s="317"/>
      <c r="AP1025" s="317"/>
      <c r="AQ1025" s="12"/>
      <c r="AS1025" s="12"/>
      <c r="AT1025" s="316"/>
      <c r="AU1025" s="317"/>
      <c r="AV1025" s="317"/>
      <c r="AW1025" s="317"/>
      <c r="AX1025" s="12"/>
      <c r="AZ1025" s="12"/>
      <c r="BA1025" s="316"/>
      <c r="BB1025" s="317"/>
      <c r="BC1025" s="317"/>
      <c r="BD1025" s="317"/>
      <c r="BE1025" s="12"/>
      <c r="BG1025" s="12"/>
      <c r="BH1025" s="316"/>
      <c r="BI1025" s="317"/>
      <c r="BJ1025" s="317"/>
      <c r="BK1025" s="317"/>
      <c r="BL1025" s="12"/>
      <c r="BN1025" s="12"/>
      <c r="BO1025" s="316"/>
      <c r="BP1025" s="317"/>
      <c r="BQ1025" s="317"/>
      <c r="BR1025" s="317"/>
      <c r="BS1025" s="12"/>
      <c r="BT1025" s="10"/>
    </row>
    <row r="1026" spans="1:72" x14ac:dyDescent="0.2">
      <c r="A1026" s="9"/>
      <c r="C1026" s="12"/>
      <c r="D1026" s="316"/>
      <c r="E1026" s="318"/>
      <c r="F1026" s="318"/>
      <c r="G1026" s="318"/>
      <c r="H1026" s="12"/>
      <c r="J1026" s="12"/>
      <c r="K1026" s="316"/>
      <c r="L1026" s="318"/>
      <c r="M1026" s="318"/>
      <c r="N1026" s="318"/>
      <c r="O1026" s="12"/>
      <c r="Q1026" s="12"/>
      <c r="R1026" s="316"/>
      <c r="S1026" s="318"/>
      <c r="T1026" s="318"/>
      <c r="U1026" s="318"/>
      <c r="V1026" s="12"/>
      <c r="X1026" s="12"/>
      <c r="Y1026" s="316"/>
      <c r="Z1026" s="318"/>
      <c r="AA1026" s="318"/>
      <c r="AB1026" s="318"/>
      <c r="AC1026" s="12"/>
      <c r="AE1026" s="12"/>
      <c r="AF1026" s="316"/>
      <c r="AG1026" s="318"/>
      <c r="AH1026" s="318"/>
      <c r="AI1026" s="318"/>
      <c r="AJ1026" s="12"/>
      <c r="AL1026" s="12"/>
      <c r="AM1026" s="316"/>
      <c r="AN1026" s="318"/>
      <c r="AO1026" s="318"/>
      <c r="AP1026" s="318"/>
      <c r="AQ1026" s="12"/>
      <c r="AS1026" s="12"/>
      <c r="AT1026" s="316"/>
      <c r="AU1026" s="318"/>
      <c r="AV1026" s="318"/>
      <c r="AW1026" s="318"/>
      <c r="AX1026" s="12"/>
      <c r="AZ1026" s="12"/>
      <c r="BA1026" s="316"/>
      <c r="BB1026" s="318"/>
      <c r="BC1026" s="318"/>
      <c r="BD1026" s="318"/>
      <c r="BE1026" s="12"/>
      <c r="BG1026" s="12"/>
      <c r="BH1026" s="316"/>
      <c r="BI1026" s="318"/>
      <c r="BJ1026" s="318"/>
      <c r="BK1026" s="318"/>
      <c r="BL1026" s="12"/>
      <c r="BN1026" s="12"/>
      <c r="BO1026" s="316"/>
      <c r="BP1026" s="318"/>
      <c r="BQ1026" s="318"/>
      <c r="BR1026" s="318"/>
      <c r="BS1026" s="12"/>
      <c r="BT1026" s="10"/>
    </row>
    <row r="1027" spans="1:72" x14ac:dyDescent="0.2">
      <c r="A1027" s="9"/>
      <c r="C1027" s="12"/>
      <c r="D1027" s="316"/>
      <c r="E1027" s="319"/>
      <c r="F1027" s="319"/>
      <c r="G1027" s="319"/>
      <c r="H1027" s="12"/>
      <c r="J1027" s="12"/>
      <c r="K1027" s="316"/>
      <c r="L1027" s="319"/>
      <c r="M1027" s="319"/>
      <c r="N1027" s="319"/>
      <c r="O1027" s="12"/>
      <c r="Q1027" s="12"/>
      <c r="R1027" s="316"/>
      <c r="S1027" s="319"/>
      <c r="T1027" s="319"/>
      <c r="U1027" s="319"/>
      <c r="V1027" s="12"/>
      <c r="X1027" s="12"/>
      <c r="Y1027" s="316"/>
      <c r="Z1027" s="319"/>
      <c r="AA1027" s="319"/>
      <c r="AB1027" s="319"/>
      <c r="AC1027" s="12"/>
      <c r="AE1027" s="12"/>
      <c r="AF1027" s="316"/>
      <c r="AG1027" s="319"/>
      <c r="AH1027" s="319"/>
      <c r="AI1027" s="319"/>
      <c r="AJ1027" s="12"/>
      <c r="AL1027" s="12"/>
      <c r="AM1027" s="316"/>
      <c r="AN1027" s="319"/>
      <c r="AO1027" s="319"/>
      <c r="AP1027" s="319"/>
      <c r="AQ1027" s="12"/>
      <c r="AS1027" s="12"/>
      <c r="AT1027" s="316"/>
      <c r="AU1027" s="319"/>
      <c r="AV1027" s="319"/>
      <c r="AW1027" s="319"/>
      <c r="AX1027" s="12"/>
      <c r="AZ1027" s="12"/>
      <c r="BA1027" s="316"/>
      <c r="BB1027" s="319"/>
      <c r="BC1027" s="319"/>
      <c r="BD1027" s="319"/>
      <c r="BE1027" s="12"/>
      <c r="BG1027" s="12"/>
      <c r="BH1027" s="316"/>
      <c r="BI1027" s="319"/>
      <c r="BJ1027" s="319"/>
      <c r="BK1027" s="319"/>
      <c r="BL1027" s="12"/>
      <c r="BN1027" s="12"/>
      <c r="BO1027" s="316"/>
      <c r="BP1027" s="319"/>
      <c r="BQ1027" s="319"/>
      <c r="BR1027" s="319"/>
      <c r="BS1027" s="12"/>
      <c r="BT1027" s="10"/>
    </row>
    <row r="1028" spans="1:72" x14ac:dyDescent="0.2">
      <c r="A1028" s="9"/>
      <c r="C1028" s="12"/>
      <c r="D1028" s="316"/>
      <c r="E1028" s="320"/>
      <c r="F1028" s="320"/>
      <c r="G1028" s="13"/>
      <c r="H1028" s="12"/>
      <c r="J1028" s="12"/>
      <c r="K1028" s="316"/>
      <c r="L1028" s="320"/>
      <c r="M1028" s="320"/>
      <c r="N1028" s="13"/>
      <c r="O1028" s="12"/>
      <c r="Q1028" s="12"/>
      <c r="R1028" s="316"/>
      <c r="S1028" s="320"/>
      <c r="T1028" s="320"/>
      <c r="U1028" s="13"/>
      <c r="V1028" s="12"/>
      <c r="X1028" s="12"/>
      <c r="Y1028" s="316"/>
      <c r="Z1028" s="320"/>
      <c r="AA1028" s="320"/>
      <c r="AB1028" s="13"/>
      <c r="AC1028" s="12"/>
      <c r="AE1028" s="12"/>
      <c r="AF1028" s="316"/>
      <c r="AG1028" s="320"/>
      <c r="AH1028" s="320"/>
      <c r="AI1028" s="13"/>
      <c r="AJ1028" s="12"/>
      <c r="AL1028" s="12"/>
      <c r="AM1028" s="316"/>
      <c r="AN1028" s="320"/>
      <c r="AO1028" s="320"/>
      <c r="AP1028" s="13"/>
      <c r="AQ1028" s="12"/>
      <c r="AS1028" s="12"/>
      <c r="AT1028" s="316"/>
      <c r="AU1028" s="320"/>
      <c r="AV1028" s="320"/>
      <c r="AW1028" s="13"/>
      <c r="AX1028" s="12"/>
      <c r="AZ1028" s="12"/>
      <c r="BA1028" s="316"/>
      <c r="BB1028" s="320"/>
      <c r="BC1028" s="320"/>
      <c r="BD1028" s="13"/>
      <c r="BE1028" s="12"/>
      <c r="BG1028" s="12"/>
      <c r="BH1028" s="316"/>
      <c r="BI1028" s="320"/>
      <c r="BJ1028" s="320"/>
      <c r="BK1028" s="13"/>
      <c r="BL1028" s="12"/>
      <c r="BN1028" s="12"/>
      <c r="BO1028" s="316"/>
      <c r="BP1028" s="320"/>
      <c r="BQ1028" s="320"/>
      <c r="BR1028" s="13"/>
      <c r="BS1028" s="12"/>
      <c r="BT1028" s="10"/>
    </row>
    <row r="1029" spans="1:72" x14ac:dyDescent="0.2">
      <c r="A1029" s="9"/>
      <c r="C1029" s="12"/>
      <c r="D1029" s="12"/>
      <c r="E1029" s="12"/>
      <c r="F1029" s="12"/>
      <c r="G1029" s="12"/>
      <c r="H1029" s="12"/>
      <c r="J1029" s="12"/>
      <c r="K1029" s="12"/>
      <c r="L1029" s="12"/>
      <c r="M1029" s="12"/>
      <c r="N1029" s="12"/>
      <c r="O1029" s="12"/>
      <c r="Q1029" s="12"/>
      <c r="R1029" s="12"/>
      <c r="S1029" s="12"/>
      <c r="T1029" s="12"/>
      <c r="U1029" s="12"/>
      <c r="V1029" s="12"/>
      <c r="X1029" s="12"/>
      <c r="Y1029" s="12"/>
      <c r="Z1029" s="12"/>
      <c r="AA1029" s="12"/>
      <c r="AB1029" s="12"/>
      <c r="AC1029" s="12"/>
      <c r="AE1029" s="12"/>
      <c r="AF1029" s="12"/>
      <c r="AG1029" s="12"/>
      <c r="AH1029" s="12"/>
      <c r="AI1029" s="12"/>
      <c r="AJ1029" s="12"/>
      <c r="AL1029" s="12"/>
      <c r="AM1029" s="12"/>
      <c r="AN1029" s="12"/>
      <c r="AO1029" s="12"/>
      <c r="AP1029" s="12"/>
      <c r="AQ1029" s="12"/>
      <c r="AS1029" s="12"/>
      <c r="AT1029" s="12"/>
      <c r="AU1029" s="12"/>
      <c r="AV1029" s="12"/>
      <c r="AW1029" s="12"/>
      <c r="AX1029" s="12"/>
      <c r="AZ1029" s="12"/>
      <c r="BA1029" s="12"/>
      <c r="BB1029" s="12"/>
      <c r="BC1029" s="12"/>
      <c r="BD1029" s="12"/>
      <c r="BE1029" s="12"/>
      <c r="BG1029" s="12"/>
      <c r="BH1029" s="12"/>
      <c r="BI1029" s="12"/>
      <c r="BJ1029" s="12"/>
      <c r="BK1029" s="12"/>
      <c r="BL1029" s="12"/>
      <c r="BN1029" s="12"/>
      <c r="BO1029" s="12"/>
      <c r="BP1029" s="12"/>
      <c r="BQ1029" s="12"/>
      <c r="BR1029" s="12"/>
      <c r="BS1029" s="12"/>
      <c r="BT1029" s="10"/>
    </row>
    <row r="1030" spans="1:72" ht="16.899999999999999" customHeight="1" x14ac:dyDescent="0.2">
      <c r="A1030" s="9"/>
      <c r="C1030" s="12"/>
      <c r="D1030" s="316"/>
      <c r="E1030" s="317"/>
      <c r="F1030" s="317"/>
      <c r="G1030" s="317"/>
      <c r="H1030" s="12"/>
      <c r="J1030" s="12"/>
      <c r="K1030" s="316"/>
      <c r="L1030" s="317"/>
      <c r="M1030" s="317"/>
      <c r="N1030" s="317"/>
      <c r="O1030" s="12"/>
      <c r="Q1030" s="12"/>
      <c r="R1030" s="316"/>
      <c r="S1030" s="317"/>
      <c r="T1030" s="317"/>
      <c r="U1030" s="317"/>
      <c r="V1030" s="12"/>
      <c r="X1030" s="12"/>
      <c r="Y1030" s="316"/>
      <c r="Z1030" s="317"/>
      <c r="AA1030" s="317"/>
      <c r="AB1030" s="317"/>
      <c r="AC1030" s="12"/>
      <c r="AE1030" s="12"/>
      <c r="AF1030" s="316"/>
      <c r="AG1030" s="317"/>
      <c r="AH1030" s="317"/>
      <c r="AI1030" s="317"/>
      <c r="AJ1030" s="12"/>
      <c r="AL1030" s="12"/>
      <c r="AM1030" s="316"/>
      <c r="AN1030" s="317"/>
      <c r="AO1030" s="317"/>
      <c r="AP1030" s="317"/>
      <c r="AQ1030" s="12"/>
      <c r="AS1030" s="12"/>
      <c r="AT1030" s="316"/>
      <c r="AU1030" s="317"/>
      <c r="AV1030" s="317"/>
      <c r="AW1030" s="317"/>
      <c r="AX1030" s="12"/>
      <c r="AZ1030" s="12"/>
      <c r="BA1030" s="316"/>
      <c r="BB1030" s="317"/>
      <c r="BC1030" s="317"/>
      <c r="BD1030" s="317"/>
      <c r="BE1030" s="12"/>
      <c r="BG1030" s="12"/>
      <c r="BH1030" s="316"/>
      <c r="BI1030" s="317"/>
      <c r="BJ1030" s="317"/>
      <c r="BK1030" s="317"/>
      <c r="BL1030" s="12"/>
      <c r="BN1030" s="12"/>
      <c r="BO1030" s="316"/>
      <c r="BP1030" s="317"/>
      <c r="BQ1030" s="317"/>
      <c r="BR1030" s="317"/>
      <c r="BS1030" s="12"/>
      <c r="BT1030" s="10"/>
    </row>
    <row r="1031" spans="1:72" x14ac:dyDescent="0.2">
      <c r="A1031" s="9"/>
      <c r="C1031" s="12"/>
      <c r="D1031" s="316"/>
      <c r="E1031" s="318"/>
      <c r="F1031" s="318"/>
      <c r="G1031" s="318"/>
      <c r="H1031" s="12"/>
      <c r="J1031" s="12"/>
      <c r="K1031" s="316"/>
      <c r="L1031" s="318"/>
      <c r="M1031" s="318"/>
      <c r="N1031" s="318"/>
      <c r="O1031" s="12"/>
      <c r="Q1031" s="12"/>
      <c r="R1031" s="316"/>
      <c r="S1031" s="318"/>
      <c r="T1031" s="318"/>
      <c r="U1031" s="318"/>
      <c r="V1031" s="12"/>
      <c r="X1031" s="12"/>
      <c r="Y1031" s="316"/>
      <c r="Z1031" s="318"/>
      <c r="AA1031" s="318"/>
      <c r="AB1031" s="318"/>
      <c r="AC1031" s="12"/>
      <c r="AE1031" s="12"/>
      <c r="AF1031" s="316"/>
      <c r="AG1031" s="318"/>
      <c r="AH1031" s="318"/>
      <c r="AI1031" s="318"/>
      <c r="AJ1031" s="12"/>
      <c r="AL1031" s="12"/>
      <c r="AM1031" s="316"/>
      <c r="AN1031" s="318"/>
      <c r="AO1031" s="318"/>
      <c r="AP1031" s="318"/>
      <c r="AQ1031" s="12"/>
      <c r="AS1031" s="12"/>
      <c r="AT1031" s="316"/>
      <c r="AU1031" s="318"/>
      <c r="AV1031" s="318"/>
      <c r="AW1031" s="318"/>
      <c r="AX1031" s="12"/>
      <c r="AZ1031" s="12"/>
      <c r="BA1031" s="316"/>
      <c r="BB1031" s="318"/>
      <c r="BC1031" s="318"/>
      <c r="BD1031" s="318"/>
      <c r="BE1031" s="12"/>
      <c r="BG1031" s="12"/>
      <c r="BH1031" s="316"/>
      <c r="BI1031" s="318"/>
      <c r="BJ1031" s="318"/>
      <c r="BK1031" s="318"/>
      <c r="BL1031" s="12"/>
      <c r="BN1031" s="12"/>
      <c r="BO1031" s="316"/>
      <c r="BP1031" s="318"/>
      <c r="BQ1031" s="318"/>
      <c r="BR1031" s="318"/>
      <c r="BS1031" s="12"/>
      <c r="BT1031" s="10"/>
    </row>
    <row r="1032" spans="1:72" x14ac:dyDescent="0.2">
      <c r="A1032" s="9"/>
      <c r="C1032" s="12"/>
      <c r="D1032" s="316"/>
      <c r="E1032" s="319"/>
      <c r="F1032" s="319"/>
      <c r="G1032" s="319"/>
      <c r="H1032" s="12"/>
      <c r="J1032" s="12"/>
      <c r="K1032" s="316"/>
      <c r="L1032" s="319"/>
      <c r="M1032" s="319"/>
      <c r="N1032" s="319"/>
      <c r="O1032" s="12"/>
      <c r="Q1032" s="12"/>
      <c r="R1032" s="316"/>
      <c r="S1032" s="319"/>
      <c r="T1032" s="319"/>
      <c r="U1032" s="319"/>
      <c r="V1032" s="12"/>
      <c r="X1032" s="12"/>
      <c r="Y1032" s="316"/>
      <c r="Z1032" s="319"/>
      <c r="AA1032" s="319"/>
      <c r="AB1032" s="319"/>
      <c r="AC1032" s="12"/>
      <c r="AE1032" s="12"/>
      <c r="AF1032" s="316"/>
      <c r="AG1032" s="319"/>
      <c r="AH1032" s="319"/>
      <c r="AI1032" s="319"/>
      <c r="AJ1032" s="12"/>
      <c r="AL1032" s="12"/>
      <c r="AM1032" s="316"/>
      <c r="AN1032" s="319"/>
      <c r="AO1032" s="319"/>
      <c r="AP1032" s="319"/>
      <c r="AQ1032" s="12"/>
      <c r="AS1032" s="12"/>
      <c r="AT1032" s="316"/>
      <c r="AU1032" s="319"/>
      <c r="AV1032" s="319"/>
      <c r="AW1032" s="319"/>
      <c r="AX1032" s="12"/>
      <c r="AZ1032" s="12"/>
      <c r="BA1032" s="316"/>
      <c r="BB1032" s="319"/>
      <c r="BC1032" s="319"/>
      <c r="BD1032" s="319"/>
      <c r="BE1032" s="12"/>
      <c r="BG1032" s="12"/>
      <c r="BH1032" s="316"/>
      <c r="BI1032" s="319"/>
      <c r="BJ1032" s="319"/>
      <c r="BK1032" s="319"/>
      <c r="BL1032" s="12"/>
      <c r="BN1032" s="12"/>
      <c r="BO1032" s="316"/>
      <c r="BP1032" s="319"/>
      <c r="BQ1032" s="319"/>
      <c r="BR1032" s="319"/>
      <c r="BS1032" s="12"/>
      <c r="BT1032" s="10"/>
    </row>
    <row r="1033" spans="1:72" x14ac:dyDescent="0.2">
      <c r="A1033" s="9"/>
      <c r="C1033" s="12"/>
      <c r="D1033" s="316"/>
      <c r="E1033" s="320"/>
      <c r="F1033" s="320"/>
      <c r="G1033" s="13"/>
      <c r="H1033" s="12"/>
      <c r="J1033" s="12"/>
      <c r="K1033" s="316"/>
      <c r="L1033" s="320"/>
      <c r="M1033" s="320"/>
      <c r="N1033" s="13"/>
      <c r="O1033" s="12"/>
      <c r="Q1033" s="12"/>
      <c r="R1033" s="316"/>
      <c r="S1033" s="320"/>
      <c r="T1033" s="320"/>
      <c r="U1033" s="13"/>
      <c r="V1033" s="12"/>
      <c r="X1033" s="12"/>
      <c r="Y1033" s="316"/>
      <c r="Z1033" s="320"/>
      <c r="AA1033" s="320"/>
      <c r="AB1033" s="13"/>
      <c r="AC1033" s="12"/>
      <c r="AE1033" s="12"/>
      <c r="AF1033" s="316"/>
      <c r="AG1033" s="320"/>
      <c r="AH1033" s="320"/>
      <c r="AI1033" s="13"/>
      <c r="AJ1033" s="12"/>
      <c r="AL1033" s="12"/>
      <c r="AM1033" s="316"/>
      <c r="AN1033" s="320"/>
      <c r="AO1033" s="320"/>
      <c r="AP1033" s="13"/>
      <c r="AQ1033" s="12"/>
      <c r="AS1033" s="12"/>
      <c r="AT1033" s="316"/>
      <c r="AU1033" s="320"/>
      <c r="AV1033" s="320"/>
      <c r="AW1033" s="13"/>
      <c r="AX1033" s="12"/>
      <c r="AZ1033" s="12"/>
      <c r="BA1033" s="316"/>
      <c r="BB1033" s="320"/>
      <c r="BC1033" s="320"/>
      <c r="BD1033" s="13"/>
      <c r="BE1033" s="12"/>
      <c r="BG1033" s="12"/>
      <c r="BH1033" s="316"/>
      <c r="BI1033" s="320"/>
      <c r="BJ1033" s="320"/>
      <c r="BK1033" s="13"/>
      <c r="BL1033" s="12"/>
      <c r="BN1033" s="12"/>
      <c r="BO1033" s="316"/>
      <c r="BP1033" s="320"/>
      <c r="BQ1033" s="320"/>
      <c r="BR1033" s="13"/>
      <c r="BS1033" s="12"/>
      <c r="BT1033" s="10"/>
    </row>
    <row r="1034" spans="1:72" x14ac:dyDescent="0.2">
      <c r="A1034" s="9"/>
      <c r="C1034" s="12"/>
      <c r="D1034" s="12"/>
      <c r="E1034" s="12"/>
      <c r="F1034" s="12"/>
      <c r="G1034" s="12"/>
      <c r="H1034" s="12"/>
      <c r="J1034" s="12"/>
      <c r="K1034" s="12"/>
      <c r="L1034" s="12"/>
      <c r="M1034" s="12"/>
      <c r="N1034" s="12"/>
      <c r="O1034" s="12"/>
      <c r="Q1034" s="12"/>
      <c r="R1034" s="12"/>
      <c r="S1034" s="12"/>
      <c r="T1034" s="12"/>
      <c r="U1034" s="12"/>
      <c r="V1034" s="12"/>
      <c r="X1034" s="12"/>
      <c r="Y1034" s="12"/>
      <c r="Z1034" s="12"/>
      <c r="AA1034" s="12"/>
      <c r="AB1034" s="12"/>
      <c r="AC1034" s="12"/>
      <c r="AE1034" s="12"/>
      <c r="AF1034" s="12"/>
      <c r="AG1034" s="12"/>
      <c r="AH1034" s="12"/>
      <c r="AI1034" s="12"/>
      <c r="AJ1034" s="12"/>
      <c r="AL1034" s="12"/>
      <c r="AM1034" s="12"/>
      <c r="AN1034" s="12"/>
      <c r="AO1034" s="12"/>
      <c r="AP1034" s="12"/>
      <c r="AQ1034" s="12"/>
      <c r="AS1034" s="12"/>
      <c r="AT1034" s="12"/>
      <c r="AU1034" s="12"/>
      <c r="AV1034" s="12"/>
      <c r="AW1034" s="12"/>
      <c r="AX1034" s="12"/>
      <c r="AZ1034" s="12"/>
      <c r="BA1034" s="12"/>
      <c r="BB1034" s="12"/>
      <c r="BC1034" s="12"/>
      <c r="BD1034" s="12"/>
      <c r="BE1034" s="12"/>
      <c r="BG1034" s="12"/>
      <c r="BH1034" s="12"/>
      <c r="BI1034" s="12"/>
      <c r="BJ1034" s="12"/>
      <c r="BK1034" s="12"/>
      <c r="BL1034" s="12"/>
      <c r="BN1034" s="12"/>
      <c r="BO1034" s="12"/>
      <c r="BP1034" s="12"/>
      <c r="BQ1034" s="12"/>
      <c r="BR1034" s="12"/>
      <c r="BS1034" s="12"/>
      <c r="BT1034" s="10"/>
    </row>
    <row r="1035" spans="1:72" ht="16.899999999999999" customHeight="1" x14ac:dyDescent="0.2">
      <c r="A1035" s="9"/>
      <c r="C1035" s="12"/>
      <c r="D1035" s="316"/>
      <c r="E1035" s="317"/>
      <c r="F1035" s="317"/>
      <c r="G1035" s="317"/>
      <c r="H1035" s="12"/>
      <c r="J1035" s="12"/>
      <c r="K1035" s="316"/>
      <c r="L1035" s="317"/>
      <c r="M1035" s="317"/>
      <c r="N1035" s="317"/>
      <c r="O1035" s="12"/>
      <c r="Q1035" s="12"/>
      <c r="R1035" s="316"/>
      <c r="S1035" s="317"/>
      <c r="T1035" s="317"/>
      <c r="U1035" s="317"/>
      <c r="V1035" s="12"/>
      <c r="X1035" s="12"/>
      <c r="Y1035" s="316"/>
      <c r="Z1035" s="317"/>
      <c r="AA1035" s="317"/>
      <c r="AB1035" s="317"/>
      <c r="AC1035" s="12"/>
      <c r="AE1035" s="12"/>
      <c r="AF1035" s="316"/>
      <c r="AG1035" s="317"/>
      <c r="AH1035" s="317"/>
      <c r="AI1035" s="317"/>
      <c r="AJ1035" s="12"/>
      <c r="AL1035" s="12"/>
      <c r="AM1035" s="316"/>
      <c r="AN1035" s="317"/>
      <c r="AO1035" s="317"/>
      <c r="AP1035" s="317"/>
      <c r="AQ1035" s="12"/>
      <c r="AS1035" s="12"/>
      <c r="AT1035" s="316"/>
      <c r="AU1035" s="317"/>
      <c r="AV1035" s="317"/>
      <c r="AW1035" s="317"/>
      <c r="AX1035" s="12"/>
      <c r="AZ1035" s="12"/>
      <c r="BA1035" s="316"/>
      <c r="BB1035" s="317"/>
      <c r="BC1035" s="317"/>
      <c r="BD1035" s="317"/>
      <c r="BE1035" s="12"/>
      <c r="BG1035" s="12"/>
      <c r="BH1035" s="316"/>
      <c r="BI1035" s="317"/>
      <c r="BJ1035" s="317"/>
      <c r="BK1035" s="317"/>
      <c r="BL1035" s="12"/>
      <c r="BN1035" s="12"/>
      <c r="BO1035" s="316"/>
      <c r="BP1035" s="317"/>
      <c r="BQ1035" s="317"/>
      <c r="BR1035" s="317"/>
      <c r="BS1035" s="12"/>
      <c r="BT1035" s="10"/>
    </row>
    <row r="1036" spans="1:72" x14ac:dyDescent="0.2">
      <c r="A1036" s="9"/>
      <c r="C1036" s="12"/>
      <c r="D1036" s="316"/>
      <c r="E1036" s="318"/>
      <c r="F1036" s="318"/>
      <c r="G1036" s="318"/>
      <c r="H1036" s="12"/>
      <c r="J1036" s="12"/>
      <c r="K1036" s="316"/>
      <c r="L1036" s="318"/>
      <c r="M1036" s="318"/>
      <c r="N1036" s="318"/>
      <c r="O1036" s="12"/>
      <c r="Q1036" s="12"/>
      <c r="R1036" s="316"/>
      <c r="S1036" s="318"/>
      <c r="T1036" s="318"/>
      <c r="U1036" s="318"/>
      <c r="V1036" s="12"/>
      <c r="X1036" s="12"/>
      <c r="Y1036" s="316"/>
      <c r="Z1036" s="318"/>
      <c r="AA1036" s="318"/>
      <c r="AB1036" s="318"/>
      <c r="AC1036" s="12"/>
      <c r="AE1036" s="12"/>
      <c r="AF1036" s="316"/>
      <c r="AG1036" s="318"/>
      <c r="AH1036" s="318"/>
      <c r="AI1036" s="318"/>
      <c r="AJ1036" s="12"/>
      <c r="AL1036" s="12"/>
      <c r="AM1036" s="316"/>
      <c r="AN1036" s="318"/>
      <c r="AO1036" s="318"/>
      <c r="AP1036" s="318"/>
      <c r="AQ1036" s="12"/>
      <c r="AS1036" s="12"/>
      <c r="AT1036" s="316"/>
      <c r="AU1036" s="318"/>
      <c r="AV1036" s="318"/>
      <c r="AW1036" s="318"/>
      <c r="AX1036" s="12"/>
      <c r="AZ1036" s="12"/>
      <c r="BA1036" s="316"/>
      <c r="BB1036" s="318"/>
      <c r="BC1036" s="318"/>
      <c r="BD1036" s="318"/>
      <c r="BE1036" s="12"/>
      <c r="BG1036" s="12"/>
      <c r="BH1036" s="316"/>
      <c r="BI1036" s="318"/>
      <c r="BJ1036" s="318"/>
      <c r="BK1036" s="318"/>
      <c r="BL1036" s="12"/>
      <c r="BN1036" s="12"/>
      <c r="BO1036" s="316"/>
      <c r="BP1036" s="318"/>
      <c r="BQ1036" s="318"/>
      <c r="BR1036" s="318"/>
      <c r="BS1036" s="12"/>
      <c r="BT1036" s="10"/>
    </row>
    <row r="1037" spans="1:72" x14ac:dyDescent="0.2">
      <c r="A1037" s="9"/>
      <c r="C1037" s="12"/>
      <c r="D1037" s="316"/>
      <c r="E1037" s="319"/>
      <c r="F1037" s="319"/>
      <c r="G1037" s="319"/>
      <c r="H1037" s="12"/>
      <c r="J1037" s="12"/>
      <c r="K1037" s="316"/>
      <c r="L1037" s="319"/>
      <c r="M1037" s="319"/>
      <c r="N1037" s="319"/>
      <c r="O1037" s="12"/>
      <c r="Q1037" s="12"/>
      <c r="R1037" s="316"/>
      <c r="S1037" s="319"/>
      <c r="T1037" s="319"/>
      <c r="U1037" s="319"/>
      <c r="V1037" s="12"/>
      <c r="X1037" s="12"/>
      <c r="Y1037" s="316"/>
      <c r="Z1037" s="319"/>
      <c r="AA1037" s="319"/>
      <c r="AB1037" s="319"/>
      <c r="AC1037" s="12"/>
      <c r="AE1037" s="12"/>
      <c r="AF1037" s="316"/>
      <c r="AG1037" s="319"/>
      <c r="AH1037" s="319"/>
      <c r="AI1037" s="319"/>
      <c r="AJ1037" s="12"/>
      <c r="AL1037" s="12"/>
      <c r="AM1037" s="316"/>
      <c r="AN1037" s="319"/>
      <c r="AO1037" s="319"/>
      <c r="AP1037" s="319"/>
      <c r="AQ1037" s="12"/>
      <c r="AS1037" s="12"/>
      <c r="AT1037" s="316"/>
      <c r="AU1037" s="319"/>
      <c r="AV1037" s="319"/>
      <c r="AW1037" s="319"/>
      <c r="AX1037" s="12"/>
      <c r="AZ1037" s="12"/>
      <c r="BA1037" s="316"/>
      <c r="BB1037" s="319"/>
      <c r="BC1037" s="319"/>
      <c r="BD1037" s="319"/>
      <c r="BE1037" s="12"/>
      <c r="BG1037" s="12"/>
      <c r="BH1037" s="316"/>
      <c r="BI1037" s="319"/>
      <c r="BJ1037" s="319"/>
      <c r="BK1037" s="319"/>
      <c r="BL1037" s="12"/>
      <c r="BN1037" s="12"/>
      <c r="BO1037" s="316"/>
      <c r="BP1037" s="319"/>
      <c r="BQ1037" s="319"/>
      <c r="BR1037" s="319"/>
      <c r="BS1037" s="12"/>
      <c r="BT1037" s="10"/>
    </row>
    <row r="1038" spans="1:72" x14ac:dyDescent="0.2">
      <c r="A1038" s="9"/>
      <c r="C1038" s="12"/>
      <c r="D1038" s="316"/>
      <c r="E1038" s="320"/>
      <c r="F1038" s="320"/>
      <c r="G1038" s="13"/>
      <c r="H1038" s="12"/>
      <c r="J1038" s="12"/>
      <c r="K1038" s="316"/>
      <c r="L1038" s="320"/>
      <c r="M1038" s="320"/>
      <c r="N1038" s="13"/>
      <c r="O1038" s="12"/>
      <c r="Q1038" s="12"/>
      <c r="R1038" s="316"/>
      <c r="S1038" s="320"/>
      <c r="T1038" s="320"/>
      <c r="U1038" s="13"/>
      <c r="V1038" s="12"/>
      <c r="X1038" s="12"/>
      <c r="Y1038" s="316"/>
      <c r="Z1038" s="320"/>
      <c r="AA1038" s="320"/>
      <c r="AB1038" s="13"/>
      <c r="AC1038" s="12"/>
      <c r="AE1038" s="12"/>
      <c r="AF1038" s="316"/>
      <c r="AG1038" s="320"/>
      <c r="AH1038" s="320"/>
      <c r="AI1038" s="13"/>
      <c r="AJ1038" s="12"/>
      <c r="AL1038" s="12"/>
      <c r="AM1038" s="316"/>
      <c r="AN1038" s="320"/>
      <c r="AO1038" s="320"/>
      <c r="AP1038" s="13"/>
      <c r="AQ1038" s="12"/>
      <c r="AS1038" s="12"/>
      <c r="AT1038" s="316"/>
      <c r="AU1038" s="320"/>
      <c r="AV1038" s="320"/>
      <c r="AW1038" s="13"/>
      <c r="AX1038" s="12"/>
      <c r="AZ1038" s="12"/>
      <c r="BA1038" s="316"/>
      <c r="BB1038" s="320"/>
      <c r="BC1038" s="320"/>
      <c r="BD1038" s="13"/>
      <c r="BE1038" s="12"/>
      <c r="BG1038" s="12"/>
      <c r="BH1038" s="316"/>
      <c r="BI1038" s="320"/>
      <c r="BJ1038" s="320"/>
      <c r="BK1038" s="13"/>
      <c r="BL1038" s="12"/>
      <c r="BN1038" s="12"/>
      <c r="BO1038" s="316"/>
      <c r="BP1038" s="320"/>
      <c r="BQ1038" s="320"/>
      <c r="BR1038" s="13"/>
      <c r="BS1038" s="12"/>
      <c r="BT1038" s="10"/>
    </row>
    <row r="1039" spans="1:72" x14ac:dyDescent="0.2">
      <c r="A1039" s="9"/>
      <c r="C1039" s="12"/>
      <c r="D1039" s="12"/>
      <c r="E1039" s="12"/>
      <c r="F1039" s="12"/>
      <c r="G1039" s="12"/>
      <c r="H1039" s="12"/>
      <c r="J1039" s="12"/>
      <c r="K1039" s="12"/>
      <c r="L1039" s="12"/>
      <c r="M1039" s="12"/>
      <c r="N1039" s="12"/>
      <c r="O1039" s="12"/>
      <c r="Q1039" s="12"/>
      <c r="R1039" s="12"/>
      <c r="S1039" s="12"/>
      <c r="T1039" s="12"/>
      <c r="U1039" s="12"/>
      <c r="V1039" s="12"/>
      <c r="X1039" s="12"/>
      <c r="Y1039" s="12"/>
      <c r="Z1039" s="12"/>
      <c r="AA1039" s="12"/>
      <c r="AB1039" s="12"/>
      <c r="AC1039" s="12"/>
      <c r="AE1039" s="12"/>
      <c r="AF1039" s="12"/>
      <c r="AG1039" s="12"/>
      <c r="AH1039" s="12"/>
      <c r="AI1039" s="12"/>
      <c r="AJ1039" s="12"/>
      <c r="AL1039" s="12"/>
      <c r="AM1039" s="12"/>
      <c r="AN1039" s="12"/>
      <c r="AO1039" s="12"/>
      <c r="AP1039" s="12"/>
      <c r="AQ1039" s="12"/>
      <c r="AS1039" s="12"/>
      <c r="AT1039" s="12"/>
      <c r="AU1039" s="12"/>
      <c r="AV1039" s="12"/>
      <c r="AW1039" s="12"/>
      <c r="AX1039" s="12"/>
      <c r="AZ1039" s="12"/>
      <c r="BA1039" s="12"/>
      <c r="BB1039" s="12"/>
      <c r="BC1039" s="12"/>
      <c r="BD1039" s="12"/>
      <c r="BE1039" s="12"/>
      <c r="BG1039" s="12"/>
      <c r="BH1039" s="12"/>
      <c r="BI1039" s="12"/>
      <c r="BJ1039" s="12"/>
      <c r="BK1039" s="12"/>
      <c r="BL1039" s="12"/>
      <c r="BN1039" s="12"/>
      <c r="BO1039" s="12"/>
      <c r="BP1039" s="12"/>
      <c r="BQ1039" s="12"/>
      <c r="BR1039" s="12"/>
      <c r="BS1039" s="12"/>
      <c r="BT1039" s="10"/>
    </row>
    <row r="1040" spans="1:72" ht="16.899999999999999" customHeight="1" x14ac:dyDescent="0.2">
      <c r="A1040" s="9"/>
      <c r="C1040" s="12"/>
      <c r="D1040" s="316"/>
      <c r="E1040" s="317"/>
      <c r="F1040" s="317"/>
      <c r="G1040" s="317"/>
      <c r="H1040" s="12"/>
      <c r="J1040" s="12"/>
      <c r="K1040" s="316"/>
      <c r="L1040" s="317"/>
      <c r="M1040" s="317"/>
      <c r="N1040" s="317"/>
      <c r="O1040" s="12"/>
      <c r="Q1040" s="12"/>
      <c r="R1040" s="316"/>
      <c r="S1040" s="317"/>
      <c r="T1040" s="317"/>
      <c r="U1040" s="317"/>
      <c r="V1040" s="12"/>
      <c r="X1040" s="12"/>
      <c r="Y1040" s="316"/>
      <c r="Z1040" s="317"/>
      <c r="AA1040" s="317"/>
      <c r="AB1040" s="317"/>
      <c r="AC1040" s="12"/>
      <c r="AE1040" s="12"/>
      <c r="AF1040" s="316"/>
      <c r="AG1040" s="317"/>
      <c r="AH1040" s="317"/>
      <c r="AI1040" s="317"/>
      <c r="AJ1040" s="12"/>
      <c r="AL1040" s="12"/>
      <c r="AM1040" s="316"/>
      <c r="AN1040" s="317"/>
      <c r="AO1040" s="317"/>
      <c r="AP1040" s="317"/>
      <c r="AQ1040" s="12"/>
      <c r="AS1040" s="12"/>
      <c r="AT1040" s="316"/>
      <c r="AU1040" s="317"/>
      <c r="AV1040" s="317"/>
      <c r="AW1040" s="317"/>
      <c r="AX1040" s="12"/>
      <c r="AZ1040" s="12"/>
      <c r="BA1040" s="316"/>
      <c r="BB1040" s="317"/>
      <c r="BC1040" s="317"/>
      <c r="BD1040" s="317"/>
      <c r="BE1040" s="12"/>
      <c r="BG1040" s="12"/>
      <c r="BH1040" s="316"/>
      <c r="BI1040" s="317"/>
      <c r="BJ1040" s="317"/>
      <c r="BK1040" s="317"/>
      <c r="BL1040" s="12"/>
      <c r="BN1040" s="12"/>
      <c r="BO1040" s="316"/>
      <c r="BP1040" s="317"/>
      <c r="BQ1040" s="317"/>
      <c r="BR1040" s="317"/>
      <c r="BS1040" s="12"/>
      <c r="BT1040" s="10"/>
    </row>
    <row r="1041" spans="1:72" x14ac:dyDescent="0.2">
      <c r="A1041" s="9"/>
      <c r="C1041" s="12"/>
      <c r="D1041" s="316"/>
      <c r="E1041" s="318"/>
      <c r="F1041" s="318"/>
      <c r="G1041" s="318"/>
      <c r="H1041" s="12"/>
      <c r="J1041" s="12"/>
      <c r="K1041" s="316"/>
      <c r="L1041" s="318"/>
      <c r="M1041" s="318"/>
      <c r="N1041" s="318"/>
      <c r="O1041" s="12"/>
      <c r="Q1041" s="12"/>
      <c r="R1041" s="316"/>
      <c r="S1041" s="318"/>
      <c r="T1041" s="318"/>
      <c r="U1041" s="318"/>
      <c r="V1041" s="12"/>
      <c r="X1041" s="12"/>
      <c r="Y1041" s="316"/>
      <c r="Z1041" s="318"/>
      <c r="AA1041" s="318"/>
      <c r="AB1041" s="318"/>
      <c r="AC1041" s="12"/>
      <c r="AE1041" s="12"/>
      <c r="AF1041" s="316"/>
      <c r="AG1041" s="318"/>
      <c r="AH1041" s="318"/>
      <c r="AI1041" s="318"/>
      <c r="AJ1041" s="12"/>
      <c r="AL1041" s="12"/>
      <c r="AM1041" s="316"/>
      <c r="AN1041" s="318"/>
      <c r="AO1041" s="318"/>
      <c r="AP1041" s="318"/>
      <c r="AQ1041" s="12"/>
      <c r="AS1041" s="12"/>
      <c r="AT1041" s="316"/>
      <c r="AU1041" s="318"/>
      <c r="AV1041" s="318"/>
      <c r="AW1041" s="318"/>
      <c r="AX1041" s="12"/>
      <c r="AZ1041" s="12"/>
      <c r="BA1041" s="316"/>
      <c r="BB1041" s="318"/>
      <c r="BC1041" s="318"/>
      <c r="BD1041" s="318"/>
      <c r="BE1041" s="12"/>
      <c r="BG1041" s="12"/>
      <c r="BH1041" s="316"/>
      <c r="BI1041" s="318"/>
      <c r="BJ1041" s="318"/>
      <c r="BK1041" s="318"/>
      <c r="BL1041" s="12"/>
      <c r="BN1041" s="12"/>
      <c r="BO1041" s="316"/>
      <c r="BP1041" s="318"/>
      <c r="BQ1041" s="318"/>
      <c r="BR1041" s="318"/>
      <c r="BS1041" s="12"/>
      <c r="BT1041" s="10"/>
    </row>
    <row r="1042" spans="1:72" x14ac:dyDescent="0.2">
      <c r="A1042" s="9"/>
      <c r="C1042" s="12"/>
      <c r="D1042" s="316"/>
      <c r="E1042" s="319"/>
      <c r="F1042" s="319"/>
      <c r="G1042" s="319"/>
      <c r="H1042" s="12"/>
      <c r="J1042" s="12"/>
      <c r="K1042" s="316"/>
      <c r="L1042" s="319"/>
      <c r="M1042" s="319"/>
      <c r="N1042" s="319"/>
      <c r="O1042" s="12"/>
      <c r="Q1042" s="12"/>
      <c r="R1042" s="316"/>
      <c r="S1042" s="319"/>
      <c r="T1042" s="319"/>
      <c r="U1042" s="319"/>
      <c r="V1042" s="12"/>
      <c r="X1042" s="12"/>
      <c r="Y1042" s="316"/>
      <c r="Z1042" s="319"/>
      <c r="AA1042" s="319"/>
      <c r="AB1042" s="319"/>
      <c r="AC1042" s="12"/>
      <c r="AE1042" s="12"/>
      <c r="AF1042" s="316"/>
      <c r="AG1042" s="319"/>
      <c r="AH1042" s="319"/>
      <c r="AI1042" s="319"/>
      <c r="AJ1042" s="12"/>
      <c r="AL1042" s="12"/>
      <c r="AM1042" s="316"/>
      <c r="AN1042" s="319"/>
      <c r="AO1042" s="319"/>
      <c r="AP1042" s="319"/>
      <c r="AQ1042" s="12"/>
      <c r="AS1042" s="12"/>
      <c r="AT1042" s="316"/>
      <c r="AU1042" s="319"/>
      <c r="AV1042" s="319"/>
      <c r="AW1042" s="319"/>
      <c r="AX1042" s="12"/>
      <c r="AZ1042" s="12"/>
      <c r="BA1042" s="316"/>
      <c r="BB1042" s="319"/>
      <c r="BC1042" s="319"/>
      <c r="BD1042" s="319"/>
      <c r="BE1042" s="12"/>
      <c r="BG1042" s="12"/>
      <c r="BH1042" s="316"/>
      <c r="BI1042" s="319"/>
      <c r="BJ1042" s="319"/>
      <c r="BK1042" s="319"/>
      <c r="BL1042" s="12"/>
      <c r="BN1042" s="12"/>
      <c r="BO1042" s="316"/>
      <c r="BP1042" s="319"/>
      <c r="BQ1042" s="319"/>
      <c r="BR1042" s="319"/>
      <c r="BS1042" s="12"/>
      <c r="BT1042" s="10"/>
    </row>
    <row r="1043" spans="1:72" x14ac:dyDescent="0.2">
      <c r="A1043" s="9"/>
      <c r="C1043" s="12"/>
      <c r="D1043" s="316"/>
      <c r="E1043" s="320"/>
      <c r="F1043" s="320"/>
      <c r="G1043" s="13"/>
      <c r="H1043" s="12"/>
      <c r="J1043" s="12"/>
      <c r="K1043" s="316"/>
      <c r="L1043" s="320"/>
      <c r="M1043" s="320"/>
      <c r="N1043" s="13"/>
      <c r="O1043" s="12"/>
      <c r="Q1043" s="12"/>
      <c r="R1043" s="316"/>
      <c r="S1043" s="320"/>
      <c r="T1043" s="320"/>
      <c r="U1043" s="13"/>
      <c r="V1043" s="12"/>
      <c r="X1043" s="12"/>
      <c r="Y1043" s="316"/>
      <c r="Z1043" s="320"/>
      <c r="AA1043" s="320"/>
      <c r="AB1043" s="13"/>
      <c r="AC1043" s="12"/>
      <c r="AE1043" s="12"/>
      <c r="AF1043" s="316"/>
      <c r="AG1043" s="320"/>
      <c r="AH1043" s="320"/>
      <c r="AI1043" s="13"/>
      <c r="AJ1043" s="12"/>
      <c r="AL1043" s="12"/>
      <c r="AM1043" s="316"/>
      <c r="AN1043" s="320"/>
      <c r="AO1043" s="320"/>
      <c r="AP1043" s="13"/>
      <c r="AQ1043" s="12"/>
      <c r="AS1043" s="12"/>
      <c r="AT1043" s="316"/>
      <c r="AU1043" s="320"/>
      <c r="AV1043" s="320"/>
      <c r="AW1043" s="13"/>
      <c r="AX1043" s="12"/>
      <c r="AZ1043" s="12"/>
      <c r="BA1043" s="316"/>
      <c r="BB1043" s="320"/>
      <c r="BC1043" s="320"/>
      <c r="BD1043" s="13"/>
      <c r="BE1043" s="12"/>
      <c r="BG1043" s="12"/>
      <c r="BH1043" s="316"/>
      <c r="BI1043" s="320"/>
      <c r="BJ1043" s="320"/>
      <c r="BK1043" s="13"/>
      <c r="BL1043" s="12"/>
      <c r="BN1043" s="12"/>
      <c r="BO1043" s="316"/>
      <c r="BP1043" s="320"/>
      <c r="BQ1043" s="320"/>
      <c r="BR1043" s="13"/>
      <c r="BS1043" s="12"/>
      <c r="BT1043" s="10"/>
    </row>
    <row r="1044" spans="1:72" x14ac:dyDescent="0.2">
      <c r="A1044" s="9"/>
      <c r="C1044" s="12"/>
      <c r="D1044" s="12"/>
      <c r="E1044" s="12"/>
      <c r="F1044" s="12"/>
      <c r="G1044" s="12"/>
      <c r="H1044" s="12"/>
      <c r="J1044" s="12"/>
      <c r="K1044" s="12"/>
      <c r="L1044" s="12"/>
      <c r="M1044" s="12"/>
      <c r="N1044" s="12"/>
      <c r="O1044" s="12"/>
      <c r="Q1044" s="12"/>
      <c r="R1044" s="12"/>
      <c r="S1044" s="12"/>
      <c r="T1044" s="12"/>
      <c r="U1044" s="12"/>
      <c r="V1044" s="12"/>
      <c r="X1044" s="12"/>
      <c r="Y1044" s="12"/>
      <c r="Z1044" s="12"/>
      <c r="AA1044" s="12"/>
      <c r="AB1044" s="12"/>
      <c r="AC1044" s="12"/>
      <c r="AE1044" s="12"/>
      <c r="AF1044" s="12"/>
      <c r="AG1044" s="12"/>
      <c r="AH1044" s="12"/>
      <c r="AI1044" s="12"/>
      <c r="AJ1044" s="12"/>
      <c r="AL1044" s="12"/>
      <c r="AM1044" s="12"/>
      <c r="AN1044" s="12"/>
      <c r="AO1044" s="12"/>
      <c r="AP1044" s="12"/>
      <c r="AQ1044" s="12"/>
      <c r="AS1044" s="12"/>
      <c r="AT1044" s="12"/>
      <c r="AU1044" s="12"/>
      <c r="AV1044" s="12"/>
      <c r="AW1044" s="12"/>
      <c r="AX1044" s="12"/>
      <c r="AZ1044" s="12"/>
      <c r="BA1044" s="12"/>
      <c r="BB1044" s="12"/>
      <c r="BC1044" s="12"/>
      <c r="BD1044" s="12"/>
      <c r="BE1044" s="12"/>
      <c r="BG1044" s="12"/>
      <c r="BH1044" s="12"/>
      <c r="BI1044" s="12"/>
      <c r="BJ1044" s="12"/>
      <c r="BK1044" s="12"/>
      <c r="BL1044" s="12"/>
      <c r="BN1044" s="12"/>
      <c r="BO1044" s="12"/>
      <c r="BP1044" s="12"/>
      <c r="BQ1044" s="12"/>
      <c r="BR1044" s="12"/>
      <c r="BS1044" s="12"/>
      <c r="BT1044" s="10"/>
    </row>
    <row r="1045" spans="1:72" ht="16.899999999999999" customHeight="1" x14ac:dyDescent="0.2">
      <c r="A1045" s="9"/>
      <c r="C1045" s="12"/>
      <c r="D1045" s="316"/>
      <c r="E1045" s="317"/>
      <c r="F1045" s="317"/>
      <c r="G1045" s="317"/>
      <c r="H1045" s="12"/>
      <c r="J1045" s="12"/>
      <c r="K1045" s="316"/>
      <c r="L1045" s="317"/>
      <c r="M1045" s="317"/>
      <c r="N1045" s="317"/>
      <c r="O1045" s="12"/>
      <c r="Q1045" s="12"/>
      <c r="R1045" s="316"/>
      <c r="S1045" s="317"/>
      <c r="T1045" s="317"/>
      <c r="U1045" s="317"/>
      <c r="V1045" s="12"/>
      <c r="X1045" s="12"/>
      <c r="Y1045" s="316"/>
      <c r="Z1045" s="317"/>
      <c r="AA1045" s="317"/>
      <c r="AB1045" s="317"/>
      <c r="AC1045" s="12"/>
      <c r="AE1045" s="12"/>
      <c r="AF1045" s="316"/>
      <c r="AG1045" s="317"/>
      <c r="AH1045" s="317"/>
      <c r="AI1045" s="317"/>
      <c r="AJ1045" s="12"/>
      <c r="AL1045" s="12"/>
      <c r="AM1045" s="316"/>
      <c r="AN1045" s="317"/>
      <c r="AO1045" s="317"/>
      <c r="AP1045" s="317"/>
      <c r="AQ1045" s="12"/>
      <c r="AS1045" s="12"/>
      <c r="AT1045" s="316"/>
      <c r="AU1045" s="317"/>
      <c r="AV1045" s="317"/>
      <c r="AW1045" s="317"/>
      <c r="AX1045" s="12"/>
      <c r="AZ1045" s="12"/>
      <c r="BA1045" s="316"/>
      <c r="BB1045" s="317"/>
      <c r="BC1045" s="317"/>
      <c r="BD1045" s="317"/>
      <c r="BE1045" s="12"/>
      <c r="BG1045" s="12"/>
      <c r="BH1045" s="316"/>
      <c r="BI1045" s="317"/>
      <c r="BJ1045" s="317"/>
      <c r="BK1045" s="317"/>
      <c r="BL1045" s="12"/>
      <c r="BN1045" s="12"/>
      <c r="BO1045" s="316"/>
      <c r="BP1045" s="317"/>
      <c r="BQ1045" s="317"/>
      <c r="BR1045" s="317"/>
      <c r="BS1045" s="12"/>
      <c r="BT1045" s="10"/>
    </row>
    <row r="1046" spans="1:72" x14ac:dyDescent="0.2">
      <c r="A1046" s="9"/>
      <c r="C1046" s="12"/>
      <c r="D1046" s="316"/>
      <c r="E1046" s="318"/>
      <c r="F1046" s="318"/>
      <c r="G1046" s="318"/>
      <c r="H1046" s="12"/>
      <c r="J1046" s="12"/>
      <c r="K1046" s="316"/>
      <c r="L1046" s="318"/>
      <c r="M1046" s="318"/>
      <c r="N1046" s="318"/>
      <c r="O1046" s="12"/>
      <c r="Q1046" s="12"/>
      <c r="R1046" s="316"/>
      <c r="S1046" s="318"/>
      <c r="T1046" s="318"/>
      <c r="U1046" s="318"/>
      <c r="V1046" s="12"/>
      <c r="X1046" s="12"/>
      <c r="Y1046" s="316"/>
      <c r="Z1046" s="318"/>
      <c r="AA1046" s="318"/>
      <c r="AB1046" s="318"/>
      <c r="AC1046" s="12"/>
      <c r="AE1046" s="12"/>
      <c r="AF1046" s="316"/>
      <c r="AG1046" s="318"/>
      <c r="AH1046" s="318"/>
      <c r="AI1046" s="318"/>
      <c r="AJ1046" s="12"/>
      <c r="AL1046" s="12"/>
      <c r="AM1046" s="316"/>
      <c r="AN1046" s="318"/>
      <c r="AO1046" s="318"/>
      <c r="AP1046" s="318"/>
      <c r="AQ1046" s="12"/>
      <c r="AS1046" s="12"/>
      <c r="AT1046" s="316"/>
      <c r="AU1046" s="318"/>
      <c r="AV1046" s="318"/>
      <c r="AW1046" s="318"/>
      <c r="AX1046" s="12"/>
      <c r="AZ1046" s="12"/>
      <c r="BA1046" s="316"/>
      <c r="BB1046" s="318"/>
      <c r="BC1046" s="318"/>
      <c r="BD1046" s="318"/>
      <c r="BE1046" s="12"/>
      <c r="BG1046" s="12"/>
      <c r="BH1046" s="316"/>
      <c r="BI1046" s="318"/>
      <c r="BJ1046" s="318"/>
      <c r="BK1046" s="318"/>
      <c r="BL1046" s="12"/>
      <c r="BN1046" s="12"/>
      <c r="BO1046" s="316"/>
      <c r="BP1046" s="318"/>
      <c r="BQ1046" s="318"/>
      <c r="BR1046" s="318"/>
      <c r="BS1046" s="12"/>
      <c r="BT1046" s="10"/>
    </row>
    <row r="1047" spans="1:72" x14ac:dyDescent="0.2">
      <c r="A1047" s="9"/>
      <c r="C1047" s="12"/>
      <c r="D1047" s="316"/>
      <c r="E1047" s="319"/>
      <c r="F1047" s="319"/>
      <c r="G1047" s="319"/>
      <c r="H1047" s="12"/>
      <c r="J1047" s="12"/>
      <c r="K1047" s="316"/>
      <c r="L1047" s="319"/>
      <c r="M1047" s="319"/>
      <c r="N1047" s="319"/>
      <c r="O1047" s="12"/>
      <c r="Q1047" s="12"/>
      <c r="R1047" s="316"/>
      <c r="S1047" s="319"/>
      <c r="T1047" s="319"/>
      <c r="U1047" s="319"/>
      <c r="V1047" s="12"/>
      <c r="X1047" s="12"/>
      <c r="Y1047" s="316"/>
      <c r="Z1047" s="319"/>
      <c r="AA1047" s="319"/>
      <c r="AB1047" s="319"/>
      <c r="AC1047" s="12"/>
      <c r="AE1047" s="12"/>
      <c r="AF1047" s="316"/>
      <c r="AG1047" s="319"/>
      <c r="AH1047" s="319"/>
      <c r="AI1047" s="319"/>
      <c r="AJ1047" s="12"/>
      <c r="AL1047" s="12"/>
      <c r="AM1047" s="316"/>
      <c r="AN1047" s="319"/>
      <c r="AO1047" s="319"/>
      <c r="AP1047" s="319"/>
      <c r="AQ1047" s="12"/>
      <c r="AS1047" s="12"/>
      <c r="AT1047" s="316"/>
      <c r="AU1047" s="319"/>
      <c r="AV1047" s="319"/>
      <c r="AW1047" s="319"/>
      <c r="AX1047" s="12"/>
      <c r="AZ1047" s="12"/>
      <c r="BA1047" s="316"/>
      <c r="BB1047" s="319"/>
      <c r="BC1047" s="319"/>
      <c r="BD1047" s="319"/>
      <c r="BE1047" s="12"/>
      <c r="BG1047" s="12"/>
      <c r="BH1047" s="316"/>
      <c r="BI1047" s="319"/>
      <c r="BJ1047" s="319"/>
      <c r="BK1047" s="319"/>
      <c r="BL1047" s="12"/>
      <c r="BN1047" s="12"/>
      <c r="BO1047" s="316"/>
      <c r="BP1047" s="319"/>
      <c r="BQ1047" s="319"/>
      <c r="BR1047" s="319"/>
      <c r="BS1047" s="12"/>
      <c r="BT1047" s="10"/>
    </row>
    <row r="1048" spans="1:72" x14ac:dyDescent="0.2">
      <c r="A1048" s="9"/>
      <c r="C1048" s="12"/>
      <c r="D1048" s="316"/>
      <c r="E1048" s="320"/>
      <c r="F1048" s="320"/>
      <c r="G1048" s="13"/>
      <c r="H1048" s="12"/>
      <c r="J1048" s="12"/>
      <c r="K1048" s="316"/>
      <c r="L1048" s="320"/>
      <c r="M1048" s="320"/>
      <c r="N1048" s="13"/>
      <c r="O1048" s="12"/>
      <c r="Q1048" s="12"/>
      <c r="R1048" s="316"/>
      <c r="S1048" s="320"/>
      <c r="T1048" s="320"/>
      <c r="U1048" s="13"/>
      <c r="V1048" s="12"/>
      <c r="X1048" s="12"/>
      <c r="Y1048" s="316"/>
      <c r="Z1048" s="320"/>
      <c r="AA1048" s="320"/>
      <c r="AB1048" s="13"/>
      <c r="AC1048" s="12"/>
      <c r="AE1048" s="12"/>
      <c r="AF1048" s="316"/>
      <c r="AG1048" s="320"/>
      <c r="AH1048" s="320"/>
      <c r="AI1048" s="13"/>
      <c r="AJ1048" s="12"/>
      <c r="AL1048" s="12"/>
      <c r="AM1048" s="316"/>
      <c r="AN1048" s="320"/>
      <c r="AO1048" s="320"/>
      <c r="AP1048" s="13"/>
      <c r="AQ1048" s="12"/>
      <c r="AS1048" s="12"/>
      <c r="AT1048" s="316"/>
      <c r="AU1048" s="320"/>
      <c r="AV1048" s="320"/>
      <c r="AW1048" s="13"/>
      <c r="AX1048" s="12"/>
      <c r="AZ1048" s="12"/>
      <c r="BA1048" s="316"/>
      <c r="BB1048" s="320"/>
      <c r="BC1048" s="320"/>
      <c r="BD1048" s="13"/>
      <c r="BE1048" s="12"/>
      <c r="BG1048" s="12"/>
      <c r="BH1048" s="316"/>
      <c r="BI1048" s="320"/>
      <c r="BJ1048" s="320"/>
      <c r="BK1048" s="13"/>
      <c r="BL1048" s="12"/>
      <c r="BN1048" s="12"/>
      <c r="BO1048" s="316"/>
      <c r="BP1048" s="320"/>
      <c r="BQ1048" s="320"/>
      <c r="BR1048" s="13"/>
      <c r="BS1048" s="12"/>
      <c r="BT1048" s="10"/>
    </row>
    <row r="1049" spans="1:72" x14ac:dyDescent="0.2">
      <c r="A1049" s="9"/>
      <c r="C1049" s="12"/>
      <c r="D1049" s="12"/>
      <c r="E1049" s="12"/>
      <c r="F1049" s="12"/>
      <c r="G1049" s="12"/>
      <c r="H1049" s="12"/>
      <c r="J1049" s="12"/>
      <c r="K1049" s="12"/>
      <c r="L1049" s="12"/>
      <c r="M1049" s="12"/>
      <c r="N1049" s="12"/>
      <c r="O1049" s="12"/>
      <c r="Q1049" s="12"/>
      <c r="R1049" s="12"/>
      <c r="S1049" s="12"/>
      <c r="T1049" s="12"/>
      <c r="U1049" s="12"/>
      <c r="V1049" s="12"/>
      <c r="X1049" s="12"/>
      <c r="Y1049" s="12"/>
      <c r="Z1049" s="12"/>
      <c r="AA1049" s="12"/>
      <c r="AB1049" s="12"/>
      <c r="AC1049" s="12"/>
      <c r="AE1049" s="12"/>
      <c r="AF1049" s="12"/>
      <c r="AG1049" s="12"/>
      <c r="AH1049" s="12"/>
      <c r="AI1049" s="12"/>
      <c r="AJ1049" s="12"/>
      <c r="AL1049" s="12"/>
      <c r="AM1049" s="12"/>
      <c r="AN1049" s="12"/>
      <c r="AO1049" s="12"/>
      <c r="AP1049" s="12"/>
      <c r="AQ1049" s="12"/>
      <c r="AS1049" s="12"/>
      <c r="AT1049" s="12"/>
      <c r="AU1049" s="12"/>
      <c r="AV1049" s="12"/>
      <c r="AW1049" s="12"/>
      <c r="AX1049" s="12"/>
      <c r="AZ1049" s="12"/>
      <c r="BA1049" s="12"/>
      <c r="BB1049" s="12"/>
      <c r="BC1049" s="12"/>
      <c r="BD1049" s="12"/>
      <c r="BE1049" s="12"/>
      <c r="BG1049" s="12"/>
      <c r="BH1049" s="12"/>
      <c r="BI1049" s="12"/>
      <c r="BJ1049" s="12"/>
      <c r="BK1049" s="12"/>
      <c r="BL1049" s="12"/>
      <c r="BN1049" s="12"/>
      <c r="BO1049" s="12"/>
      <c r="BP1049" s="12"/>
      <c r="BQ1049" s="12"/>
      <c r="BR1049" s="12"/>
      <c r="BS1049" s="12"/>
      <c r="BT1049" s="10"/>
    </row>
    <row r="1050" spans="1:72" ht="16.899999999999999" customHeight="1" x14ac:dyDescent="0.2">
      <c r="A1050" s="9"/>
      <c r="C1050" s="12"/>
      <c r="D1050" s="316"/>
      <c r="E1050" s="317"/>
      <c r="F1050" s="317"/>
      <c r="G1050" s="317"/>
      <c r="H1050" s="12"/>
      <c r="J1050" s="12"/>
      <c r="K1050" s="316"/>
      <c r="L1050" s="317"/>
      <c r="M1050" s="317"/>
      <c r="N1050" s="317"/>
      <c r="O1050" s="12"/>
      <c r="Q1050" s="12"/>
      <c r="R1050" s="316"/>
      <c r="S1050" s="317"/>
      <c r="T1050" s="317"/>
      <c r="U1050" s="317"/>
      <c r="V1050" s="12"/>
      <c r="X1050" s="12"/>
      <c r="Y1050" s="316"/>
      <c r="Z1050" s="317"/>
      <c r="AA1050" s="317"/>
      <c r="AB1050" s="317"/>
      <c r="AC1050" s="12"/>
      <c r="AE1050" s="12"/>
      <c r="AF1050" s="316"/>
      <c r="AG1050" s="317"/>
      <c r="AH1050" s="317"/>
      <c r="AI1050" s="317"/>
      <c r="AJ1050" s="12"/>
      <c r="AL1050" s="12"/>
      <c r="AM1050" s="316"/>
      <c r="AN1050" s="317"/>
      <c r="AO1050" s="317"/>
      <c r="AP1050" s="317"/>
      <c r="AQ1050" s="12"/>
      <c r="AS1050" s="12"/>
      <c r="AT1050" s="316"/>
      <c r="AU1050" s="317"/>
      <c r="AV1050" s="317"/>
      <c r="AW1050" s="317"/>
      <c r="AX1050" s="12"/>
      <c r="AZ1050" s="12"/>
      <c r="BA1050" s="316"/>
      <c r="BB1050" s="317"/>
      <c r="BC1050" s="317"/>
      <c r="BD1050" s="317"/>
      <c r="BE1050" s="12"/>
      <c r="BG1050" s="12"/>
      <c r="BH1050" s="316"/>
      <c r="BI1050" s="317"/>
      <c r="BJ1050" s="317"/>
      <c r="BK1050" s="317"/>
      <c r="BL1050" s="12"/>
      <c r="BN1050" s="12"/>
      <c r="BO1050" s="316"/>
      <c r="BP1050" s="317"/>
      <c r="BQ1050" s="317"/>
      <c r="BR1050" s="317"/>
      <c r="BS1050" s="12"/>
      <c r="BT1050" s="10"/>
    </row>
    <row r="1051" spans="1:72" x14ac:dyDescent="0.2">
      <c r="A1051" s="9"/>
      <c r="C1051" s="12"/>
      <c r="D1051" s="316"/>
      <c r="E1051" s="318"/>
      <c r="F1051" s="318"/>
      <c r="G1051" s="318"/>
      <c r="H1051" s="12"/>
      <c r="J1051" s="12"/>
      <c r="K1051" s="316"/>
      <c r="L1051" s="318"/>
      <c r="M1051" s="318"/>
      <c r="N1051" s="318"/>
      <c r="O1051" s="12"/>
      <c r="Q1051" s="12"/>
      <c r="R1051" s="316"/>
      <c r="S1051" s="318"/>
      <c r="T1051" s="318"/>
      <c r="U1051" s="318"/>
      <c r="V1051" s="12"/>
      <c r="X1051" s="12"/>
      <c r="Y1051" s="316"/>
      <c r="Z1051" s="318"/>
      <c r="AA1051" s="318"/>
      <c r="AB1051" s="318"/>
      <c r="AC1051" s="12"/>
      <c r="AE1051" s="12"/>
      <c r="AF1051" s="316"/>
      <c r="AG1051" s="318"/>
      <c r="AH1051" s="318"/>
      <c r="AI1051" s="318"/>
      <c r="AJ1051" s="12"/>
      <c r="AL1051" s="12"/>
      <c r="AM1051" s="316"/>
      <c r="AN1051" s="318"/>
      <c r="AO1051" s="318"/>
      <c r="AP1051" s="318"/>
      <c r="AQ1051" s="12"/>
      <c r="AS1051" s="12"/>
      <c r="AT1051" s="316"/>
      <c r="AU1051" s="318"/>
      <c r="AV1051" s="318"/>
      <c r="AW1051" s="318"/>
      <c r="AX1051" s="12"/>
      <c r="AZ1051" s="12"/>
      <c r="BA1051" s="316"/>
      <c r="BB1051" s="318"/>
      <c r="BC1051" s="318"/>
      <c r="BD1051" s="318"/>
      <c r="BE1051" s="12"/>
      <c r="BG1051" s="12"/>
      <c r="BH1051" s="316"/>
      <c r="BI1051" s="318"/>
      <c r="BJ1051" s="318"/>
      <c r="BK1051" s="318"/>
      <c r="BL1051" s="12"/>
      <c r="BN1051" s="12"/>
      <c r="BO1051" s="316"/>
      <c r="BP1051" s="318"/>
      <c r="BQ1051" s="318"/>
      <c r="BR1051" s="318"/>
      <c r="BS1051" s="12"/>
      <c r="BT1051" s="10"/>
    </row>
    <row r="1052" spans="1:72" x14ac:dyDescent="0.2">
      <c r="A1052" s="9"/>
      <c r="C1052" s="12"/>
      <c r="D1052" s="316"/>
      <c r="E1052" s="319"/>
      <c r="F1052" s="319"/>
      <c r="G1052" s="319"/>
      <c r="H1052" s="12"/>
      <c r="J1052" s="12"/>
      <c r="K1052" s="316"/>
      <c r="L1052" s="319"/>
      <c r="M1052" s="319"/>
      <c r="N1052" s="319"/>
      <c r="O1052" s="12"/>
      <c r="Q1052" s="12"/>
      <c r="R1052" s="316"/>
      <c r="S1052" s="319"/>
      <c r="T1052" s="319"/>
      <c r="U1052" s="319"/>
      <c r="V1052" s="12"/>
      <c r="X1052" s="12"/>
      <c r="Y1052" s="316"/>
      <c r="Z1052" s="319"/>
      <c r="AA1052" s="319"/>
      <c r="AB1052" s="319"/>
      <c r="AC1052" s="12"/>
      <c r="AE1052" s="12"/>
      <c r="AF1052" s="316"/>
      <c r="AG1052" s="319"/>
      <c r="AH1052" s="319"/>
      <c r="AI1052" s="319"/>
      <c r="AJ1052" s="12"/>
      <c r="AL1052" s="12"/>
      <c r="AM1052" s="316"/>
      <c r="AN1052" s="319"/>
      <c r="AO1052" s="319"/>
      <c r="AP1052" s="319"/>
      <c r="AQ1052" s="12"/>
      <c r="AS1052" s="12"/>
      <c r="AT1052" s="316"/>
      <c r="AU1052" s="319"/>
      <c r="AV1052" s="319"/>
      <c r="AW1052" s="319"/>
      <c r="AX1052" s="12"/>
      <c r="AZ1052" s="12"/>
      <c r="BA1052" s="316"/>
      <c r="BB1052" s="319"/>
      <c r="BC1052" s="319"/>
      <c r="BD1052" s="319"/>
      <c r="BE1052" s="12"/>
      <c r="BG1052" s="12"/>
      <c r="BH1052" s="316"/>
      <c r="BI1052" s="319"/>
      <c r="BJ1052" s="319"/>
      <c r="BK1052" s="319"/>
      <c r="BL1052" s="12"/>
      <c r="BN1052" s="12"/>
      <c r="BO1052" s="316"/>
      <c r="BP1052" s="319"/>
      <c r="BQ1052" s="319"/>
      <c r="BR1052" s="319"/>
      <c r="BS1052" s="12"/>
      <c r="BT1052" s="10"/>
    </row>
    <row r="1053" spans="1:72" x14ac:dyDescent="0.2">
      <c r="A1053" s="9"/>
      <c r="C1053" s="12"/>
      <c r="D1053" s="316"/>
      <c r="E1053" s="320"/>
      <c r="F1053" s="320"/>
      <c r="G1053" s="13"/>
      <c r="H1053" s="12"/>
      <c r="J1053" s="12"/>
      <c r="K1053" s="316"/>
      <c r="L1053" s="320"/>
      <c r="M1053" s="320"/>
      <c r="N1053" s="13"/>
      <c r="O1053" s="12"/>
      <c r="Q1053" s="12"/>
      <c r="R1053" s="316"/>
      <c r="S1053" s="320"/>
      <c r="T1053" s="320"/>
      <c r="U1053" s="13"/>
      <c r="V1053" s="12"/>
      <c r="X1053" s="12"/>
      <c r="Y1053" s="316"/>
      <c r="Z1053" s="320"/>
      <c r="AA1053" s="320"/>
      <c r="AB1053" s="13"/>
      <c r="AC1053" s="12"/>
      <c r="AE1053" s="12"/>
      <c r="AF1053" s="316"/>
      <c r="AG1053" s="320"/>
      <c r="AH1053" s="320"/>
      <c r="AI1053" s="13"/>
      <c r="AJ1053" s="12"/>
      <c r="AL1053" s="12"/>
      <c r="AM1053" s="316"/>
      <c r="AN1053" s="320"/>
      <c r="AO1053" s="320"/>
      <c r="AP1053" s="13"/>
      <c r="AQ1053" s="12"/>
      <c r="AS1053" s="12"/>
      <c r="AT1053" s="316"/>
      <c r="AU1053" s="320"/>
      <c r="AV1053" s="320"/>
      <c r="AW1053" s="13"/>
      <c r="AX1053" s="12"/>
      <c r="AZ1053" s="12"/>
      <c r="BA1053" s="316"/>
      <c r="BB1053" s="320"/>
      <c r="BC1053" s="320"/>
      <c r="BD1053" s="13"/>
      <c r="BE1053" s="12"/>
      <c r="BG1053" s="12"/>
      <c r="BH1053" s="316"/>
      <c r="BI1053" s="320"/>
      <c r="BJ1053" s="320"/>
      <c r="BK1053" s="13"/>
      <c r="BL1053" s="12"/>
      <c r="BN1053" s="12"/>
      <c r="BO1053" s="316"/>
      <c r="BP1053" s="320"/>
      <c r="BQ1053" s="320"/>
      <c r="BR1053" s="13"/>
      <c r="BS1053" s="12"/>
      <c r="BT1053" s="10"/>
    </row>
    <row r="1054" spans="1:72" x14ac:dyDescent="0.2">
      <c r="A1054" s="9"/>
      <c r="C1054" s="12"/>
      <c r="D1054" s="12"/>
      <c r="E1054" s="12"/>
      <c r="F1054" s="12"/>
      <c r="G1054" s="12"/>
      <c r="H1054" s="12"/>
      <c r="J1054" s="12"/>
      <c r="K1054" s="12"/>
      <c r="L1054" s="12"/>
      <c r="M1054" s="12"/>
      <c r="N1054" s="12"/>
      <c r="O1054" s="12"/>
      <c r="Q1054" s="12"/>
      <c r="R1054" s="12"/>
      <c r="S1054" s="12"/>
      <c r="T1054" s="12"/>
      <c r="U1054" s="12"/>
      <c r="V1054" s="12"/>
      <c r="X1054" s="12"/>
      <c r="Y1054" s="12"/>
      <c r="Z1054" s="12"/>
      <c r="AA1054" s="12"/>
      <c r="AB1054" s="12"/>
      <c r="AC1054" s="12"/>
      <c r="AE1054" s="12"/>
      <c r="AF1054" s="12"/>
      <c r="AG1054" s="12"/>
      <c r="AH1054" s="12"/>
      <c r="AI1054" s="12"/>
      <c r="AJ1054" s="12"/>
      <c r="AL1054" s="12"/>
      <c r="AM1054" s="12"/>
      <c r="AN1054" s="12"/>
      <c r="AO1054" s="12"/>
      <c r="AP1054" s="12"/>
      <c r="AQ1054" s="12"/>
      <c r="AS1054" s="12"/>
      <c r="AT1054" s="12"/>
      <c r="AU1054" s="12"/>
      <c r="AV1054" s="12"/>
      <c r="AW1054" s="12"/>
      <c r="AX1054" s="12"/>
      <c r="AZ1054" s="12"/>
      <c r="BA1054" s="12"/>
      <c r="BB1054" s="12"/>
      <c r="BC1054" s="12"/>
      <c r="BD1054" s="12"/>
      <c r="BE1054" s="12"/>
      <c r="BG1054" s="12"/>
      <c r="BH1054" s="12"/>
      <c r="BI1054" s="12"/>
      <c r="BJ1054" s="12"/>
      <c r="BK1054" s="12"/>
      <c r="BL1054" s="12"/>
      <c r="BN1054" s="12"/>
      <c r="BO1054" s="12"/>
      <c r="BP1054" s="12"/>
      <c r="BQ1054" s="12"/>
      <c r="BR1054" s="12"/>
      <c r="BS1054" s="12"/>
      <c r="BT1054" s="10"/>
    </row>
    <row r="1055" spans="1:72" ht="16.899999999999999" customHeight="1" x14ac:dyDescent="0.2">
      <c r="A1055" s="9"/>
      <c r="C1055" s="12"/>
      <c r="D1055" s="316"/>
      <c r="E1055" s="317"/>
      <c r="F1055" s="317"/>
      <c r="G1055" s="317"/>
      <c r="H1055" s="12"/>
      <c r="J1055" s="12"/>
      <c r="K1055" s="316"/>
      <c r="L1055" s="317"/>
      <c r="M1055" s="317"/>
      <c r="N1055" s="317"/>
      <c r="O1055" s="12"/>
      <c r="Q1055" s="12"/>
      <c r="R1055" s="316"/>
      <c r="S1055" s="317"/>
      <c r="T1055" s="317"/>
      <c r="U1055" s="317"/>
      <c r="V1055" s="12"/>
      <c r="X1055" s="12"/>
      <c r="Y1055" s="316"/>
      <c r="Z1055" s="317"/>
      <c r="AA1055" s="317"/>
      <c r="AB1055" s="317"/>
      <c r="AC1055" s="12"/>
      <c r="AE1055" s="12"/>
      <c r="AF1055" s="316"/>
      <c r="AG1055" s="317"/>
      <c r="AH1055" s="317"/>
      <c r="AI1055" s="317"/>
      <c r="AJ1055" s="12"/>
      <c r="AL1055" s="12"/>
      <c r="AM1055" s="316"/>
      <c r="AN1055" s="317"/>
      <c r="AO1055" s="317"/>
      <c r="AP1055" s="317"/>
      <c r="AQ1055" s="12"/>
      <c r="AS1055" s="12"/>
      <c r="AT1055" s="316"/>
      <c r="AU1055" s="317"/>
      <c r="AV1055" s="317"/>
      <c r="AW1055" s="317"/>
      <c r="AX1055" s="12"/>
      <c r="AZ1055" s="12"/>
      <c r="BA1055" s="316"/>
      <c r="BB1055" s="317"/>
      <c r="BC1055" s="317"/>
      <c r="BD1055" s="317"/>
      <c r="BE1055" s="12"/>
      <c r="BG1055" s="12"/>
      <c r="BH1055" s="316"/>
      <c r="BI1055" s="317"/>
      <c r="BJ1055" s="317"/>
      <c r="BK1055" s="317"/>
      <c r="BL1055" s="12"/>
      <c r="BN1055" s="12"/>
      <c r="BO1055" s="316"/>
      <c r="BP1055" s="317"/>
      <c r="BQ1055" s="317"/>
      <c r="BR1055" s="317"/>
      <c r="BS1055" s="12"/>
      <c r="BT1055" s="10"/>
    </row>
    <row r="1056" spans="1:72" x14ac:dyDescent="0.2">
      <c r="A1056" s="9"/>
      <c r="C1056" s="12"/>
      <c r="D1056" s="316"/>
      <c r="E1056" s="318"/>
      <c r="F1056" s="318"/>
      <c r="G1056" s="318"/>
      <c r="H1056" s="12"/>
      <c r="J1056" s="12"/>
      <c r="K1056" s="316"/>
      <c r="L1056" s="318"/>
      <c r="M1056" s="318"/>
      <c r="N1056" s="318"/>
      <c r="O1056" s="12"/>
      <c r="Q1056" s="12"/>
      <c r="R1056" s="316"/>
      <c r="S1056" s="318"/>
      <c r="T1056" s="318"/>
      <c r="U1056" s="318"/>
      <c r="V1056" s="12"/>
      <c r="X1056" s="12"/>
      <c r="Y1056" s="316"/>
      <c r="Z1056" s="318"/>
      <c r="AA1056" s="318"/>
      <c r="AB1056" s="318"/>
      <c r="AC1056" s="12"/>
      <c r="AE1056" s="12"/>
      <c r="AF1056" s="316"/>
      <c r="AG1056" s="318"/>
      <c r="AH1056" s="318"/>
      <c r="AI1056" s="318"/>
      <c r="AJ1056" s="12"/>
      <c r="AL1056" s="12"/>
      <c r="AM1056" s="316"/>
      <c r="AN1056" s="318"/>
      <c r="AO1056" s="318"/>
      <c r="AP1056" s="318"/>
      <c r="AQ1056" s="12"/>
      <c r="AS1056" s="12"/>
      <c r="AT1056" s="316"/>
      <c r="AU1056" s="318"/>
      <c r="AV1056" s="318"/>
      <c r="AW1056" s="318"/>
      <c r="AX1056" s="12"/>
      <c r="AZ1056" s="12"/>
      <c r="BA1056" s="316"/>
      <c r="BB1056" s="318"/>
      <c r="BC1056" s="318"/>
      <c r="BD1056" s="318"/>
      <c r="BE1056" s="12"/>
      <c r="BG1056" s="12"/>
      <c r="BH1056" s="316"/>
      <c r="BI1056" s="318"/>
      <c r="BJ1056" s="318"/>
      <c r="BK1056" s="318"/>
      <c r="BL1056" s="12"/>
      <c r="BN1056" s="12"/>
      <c r="BO1056" s="316"/>
      <c r="BP1056" s="318"/>
      <c r="BQ1056" s="318"/>
      <c r="BR1056" s="318"/>
      <c r="BS1056" s="12"/>
      <c r="BT1056" s="10"/>
    </row>
    <row r="1057" spans="1:72" x14ac:dyDescent="0.2">
      <c r="A1057" s="9"/>
      <c r="C1057" s="12"/>
      <c r="D1057" s="316"/>
      <c r="E1057" s="319"/>
      <c r="F1057" s="319"/>
      <c r="G1057" s="319"/>
      <c r="H1057" s="12"/>
      <c r="J1057" s="12"/>
      <c r="K1057" s="316"/>
      <c r="L1057" s="319"/>
      <c r="M1057" s="319"/>
      <c r="N1057" s="319"/>
      <c r="O1057" s="12"/>
      <c r="Q1057" s="12"/>
      <c r="R1057" s="316"/>
      <c r="S1057" s="319"/>
      <c r="T1057" s="319"/>
      <c r="U1057" s="319"/>
      <c r="V1057" s="12"/>
      <c r="X1057" s="12"/>
      <c r="Y1057" s="316"/>
      <c r="Z1057" s="319"/>
      <c r="AA1057" s="319"/>
      <c r="AB1057" s="319"/>
      <c r="AC1057" s="12"/>
      <c r="AE1057" s="12"/>
      <c r="AF1057" s="316"/>
      <c r="AG1057" s="319"/>
      <c r="AH1057" s="319"/>
      <c r="AI1057" s="319"/>
      <c r="AJ1057" s="12"/>
      <c r="AL1057" s="12"/>
      <c r="AM1057" s="316"/>
      <c r="AN1057" s="319"/>
      <c r="AO1057" s="319"/>
      <c r="AP1057" s="319"/>
      <c r="AQ1057" s="12"/>
      <c r="AS1057" s="12"/>
      <c r="AT1057" s="316"/>
      <c r="AU1057" s="319"/>
      <c r="AV1057" s="319"/>
      <c r="AW1057" s="319"/>
      <c r="AX1057" s="12"/>
      <c r="AZ1057" s="12"/>
      <c r="BA1057" s="316"/>
      <c r="BB1057" s="319"/>
      <c r="BC1057" s="319"/>
      <c r="BD1057" s="319"/>
      <c r="BE1057" s="12"/>
      <c r="BG1057" s="12"/>
      <c r="BH1057" s="316"/>
      <c r="BI1057" s="319"/>
      <c r="BJ1057" s="319"/>
      <c r="BK1057" s="319"/>
      <c r="BL1057" s="12"/>
      <c r="BN1057" s="12"/>
      <c r="BO1057" s="316"/>
      <c r="BP1057" s="319"/>
      <c r="BQ1057" s="319"/>
      <c r="BR1057" s="319"/>
      <c r="BS1057" s="12"/>
      <c r="BT1057" s="10"/>
    </row>
    <row r="1058" spans="1:72" x14ac:dyDescent="0.2">
      <c r="A1058" s="9"/>
      <c r="C1058" s="12"/>
      <c r="D1058" s="316"/>
      <c r="E1058" s="320"/>
      <c r="F1058" s="320"/>
      <c r="G1058" s="13"/>
      <c r="H1058" s="12"/>
      <c r="J1058" s="12"/>
      <c r="K1058" s="316"/>
      <c r="L1058" s="320"/>
      <c r="M1058" s="320"/>
      <c r="N1058" s="13"/>
      <c r="O1058" s="12"/>
      <c r="Q1058" s="12"/>
      <c r="R1058" s="316"/>
      <c r="S1058" s="320"/>
      <c r="T1058" s="320"/>
      <c r="U1058" s="13"/>
      <c r="V1058" s="12"/>
      <c r="X1058" s="12"/>
      <c r="Y1058" s="316"/>
      <c r="Z1058" s="320"/>
      <c r="AA1058" s="320"/>
      <c r="AB1058" s="13"/>
      <c r="AC1058" s="12"/>
      <c r="AE1058" s="12"/>
      <c r="AF1058" s="316"/>
      <c r="AG1058" s="320"/>
      <c r="AH1058" s="320"/>
      <c r="AI1058" s="13"/>
      <c r="AJ1058" s="12"/>
      <c r="AL1058" s="12"/>
      <c r="AM1058" s="316"/>
      <c r="AN1058" s="320"/>
      <c r="AO1058" s="320"/>
      <c r="AP1058" s="13"/>
      <c r="AQ1058" s="12"/>
      <c r="AS1058" s="12"/>
      <c r="AT1058" s="316"/>
      <c r="AU1058" s="320"/>
      <c r="AV1058" s="320"/>
      <c r="AW1058" s="13"/>
      <c r="AX1058" s="12"/>
      <c r="AZ1058" s="12"/>
      <c r="BA1058" s="316"/>
      <c r="BB1058" s="320"/>
      <c r="BC1058" s="320"/>
      <c r="BD1058" s="13"/>
      <c r="BE1058" s="12"/>
      <c r="BG1058" s="12"/>
      <c r="BH1058" s="316"/>
      <c r="BI1058" s="320"/>
      <c r="BJ1058" s="320"/>
      <c r="BK1058" s="13"/>
      <c r="BL1058" s="12"/>
      <c r="BN1058" s="12"/>
      <c r="BO1058" s="316"/>
      <c r="BP1058" s="320"/>
      <c r="BQ1058" s="320"/>
      <c r="BR1058" s="13"/>
      <c r="BS1058" s="12"/>
      <c r="BT1058" s="10"/>
    </row>
    <row r="1059" spans="1:72" x14ac:dyDescent="0.2">
      <c r="A1059" s="9"/>
      <c r="C1059" s="12"/>
      <c r="D1059" s="12"/>
      <c r="E1059" s="12"/>
      <c r="F1059" s="12"/>
      <c r="G1059" s="12"/>
      <c r="H1059" s="12"/>
      <c r="J1059" s="12"/>
      <c r="K1059" s="12"/>
      <c r="L1059" s="12"/>
      <c r="M1059" s="12"/>
      <c r="N1059" s="12"/>
      <c r="O1059" s="12"/>
      <c r="Q1059" s="12"/>
      <c r="R1059" s="12"/>
      <c r="S1059" s="12"/>
      <c r="T1059" s="12"/>
      <c r="U1059" s="12"/>
      <c r="V1059" s="12"/>
      <c r="X1059" s="12"/>
      <c r="Y1059" s="12"/>
      <c r="Z1059" s="12"/>
      <c r="AA1059" s="12"/>
      <c r="AB1059" s="12"/>
      <c r="AC1059" s="12"/>
      <c r="AE1059" s="12"/>
      <c r="AF1059" s="12"/>
      <c r="AG1059" s="12"/>
      <c r="AH1059" s="12"/>
      <c r="AI1059" s="12"/>
      <c r="AJ1059" s="12"/>
      <c r="AL1059" s="12"/>
      <c r="AM1059" s="12"/>
      <c r="AN1059" s="12"/>
      <c r="AO1059" s="12"/>
      <c r="AP1059" s="12"/>
      <c r="AQ1059" s="12"/>
      <c r="AS1059" s="12"/>
      <c r="AT1059" s="12"/>
      <c r="AU1059" s="12"/>
      <c r="AV1059" s="12"/>
      <c r="AW1059" s="12"/>
      <c r="AX1059" s="12"/>
      <c r="AZ1059" s="12"/>
      <c r="BA1059" s="12"/>
      <c r="BB1059" s="12"/>
      <c r="BC1059" s="12"/>
      <c r="BD1059" s="12"/>
      <c r="BE1059" s="12"/>
      <c r="BG1059" s="12"/>
      <c r="BH1059" s="12"/>
      <c r="BI1059" s="12"/>
      <c r="BJ1059" s="12"/>
      <c r="BK1059" s="12"/>
      <c r="BL1059" s="12"/>
      <c r="BN1059" s="12"/>
      <c r="BO1059" s="12"/>
      <c r="BP1059" s="12"/>
      <c r="BQ1059" s="12"/>
      <c r="BR1059" s="12"/>
      <c r="BS1059" s="12"/>
      <c r="BT1059" s="10"/>
    </row>
    <row r="1060" spans="1:72" ht="16.899999999999999" customHeight="1" x14ac:dyDescent="0.2">
      <c r="A1060" s="9"/>
      <c r="C1060" s="12"/>
      <c r="D1060" s="316"/>
      <c r="E1060" s="317"/>
      <c r="F1060" s="317"/>
      <c r="G1060" s="317"/>
      <c r="H1060" s="12"/>
      <c r="J1060" s="12"/>
      <c r="K1060" s="316"/>
      <c r="L1060" s="317"/>
      <c r="M1060" s="317"/>
      <c r="N1060" s="317"/>
      <c r="O1060" s="12"/>
      <c r="Q1060" s="12"/>
      <c r="R1060" s="316"/>
      <c r="S1060" s="317"/>
      <c r="T1060" s="317"/>
      <c r="U1060" s="317"/>
      <c r="V1060" s="12"/>
      <c r="X1060" s="12"/>
      <c r="Y1060" s="316"/>
      <c r="Z1060" s="317"/>
      <c r="AA1060" s="317"/>
      <c r="AB1060" s="317"/>
      <c r="AC1060" s="12"/>
      <c r="AE1060" s="12"/>
      <c r="AF1060" s="316"/>
      <c r="AG1060" s="317"/>
      <c r="AH1060" s="317"/>
      <c r="AI1060" s="317"/>
      <c r="AJ1060" s="12"/>
      <c r="AL1060" s="12"/>
      <c r="AM1060" s="316"/>
      <c r="AN1060" s="317"/>
      <c r="AO1060" s="317"/>
      <c r="AP1060" s="317"/>
      <c r="AQ1060" s="12"/>
      <c r="AS1060" s="12"/>
      <c r="AT1060" s="316"/>
      <c r="AU1060" s="317"/>
      <c r="AV1060" s="317"/>
      <c r="AW1060" s="317"/>
      <c r="AX1060" s="12"/>
      <c r="AZ1060" s="12"/>
      <c r="BA1060" s="316"/>
      <c r="BB1060" s="317"/>
      <c r="BC1060" s="317"/>
      <c r="BD1060" s="317"/>
      <c r="BE1060" s="12"/>
      <c r="BG1060" s="12"/>
      <c r="BH1060" s="316"/>
      <c r="BI1060" s="317"/>
      <c r="BJ1060" s="317"/>
      <c r="BK1060" s="317"/>
      <c r="BL1060" s="12"/>
      <c r="BN1060" s="12"/>
      <c r="BO1060" s="316"/>
      <c r="BP1060" s="317"/>
      <c r="BQ1060" s="317"/>
      <c r="BR1060" s="317"/>
      <c r="BS1060" s="12"/>
      <c r="BT1060" s="10"/>
    </row>
    <row r="1061" spans="1:72" x14ac:dyDescent="0.2">
      <c r="A1061" s="9"/>
      <c r="C1061" s="12"/>
      <c r="D1061" s="316"/>
      <c r="E1061" s="318"/>
      <c r="F1061" s="318"/>
      <c r="G1061" s="318"/>
      <c r="H1061" s="12"/>
      <c r="J1061" s="12"/>
      <c r="K1061" s="316"/>
      <c r="L1061" s="318"/>
      <c r="M1061" s="318"/>
      <c r="N1061" s="318"/>
      <c r="O1061" s="12"/>
      <c r="Q1061" s="12"/>
      <c r="R1061" s="316"/>
      <c r="S1061" s="318"/>
      <c r="T1061" s="318"/>
      <c r="U1061" s="318"/>
      <c r="V1061" s="12"/>
      <c r="X1061" s="12"/>
      <c r="Y1061" s="316"/>
      <c r="Z1061" s="318"/>
      <c r="AA1061" s="318"/>
      <c r="AB1061" s="318"/>
      <c r="AC1061" s="12"/>
      <c r="AE1061" s="12"/>
      <c r="AF1061" s="316"/>
      <c r="AG1061" s="318"/>
      <c r="AH1061" s="318"/>
      <c r="AI1061" s="318"/>
      <c r="AJ1061" s="12"/>
      <c r="AL1061" s="12"/>
      <c r="AM1061" s="316"/>
      <c r="AN1061" s="318"/>
      <c r="AO1061" s="318"/>
      <c r="AP1061" s="318"/>
      <c r="AQ1061" s="12"/>
      <c r="AS1061" s="12"/>
      <c r="AT1061" s="316"/>
      <c r="AU1061" s="318"/>
      <c r="AV1061" s="318"/>
      <c r="AW1061" s="318"/>
      <c r="AX1061" s="12"/>
      <c r="AZ1061" s="12"/>
      <c r="BA1061" s="316"/>
      <c r="BB1061" s="318"/>
      <c r="BC1061" s="318"/>
      <c r="BD1061" s="318"/>
      <c r="BE1061" s="12"/>
      <c r="BG1061" s="12"/>
      <c r="BH1061" s="316"/>
      <c r="BI1061" s="318"/>
      <c r="BJ1061" s="318"/>
      <c r="BK1061" s="318"/>
      <c r="BL1061" s="12"/>
      <c r="BN1061" s="12"/>
      <c r="BO1061" s="316"/>
      <c r="BP1061" s="318"/>
      <c r="BQ1061" s="318"/>
      <c r="BR1061" s="318"/>
      <c r="BS1061" s="12"/>
      <c r="BT1061" s="10"/>
    </row>
    <row r="1062" spans="1:72" x14ac:dyDescent="0.2">
      <c r="A1062" s="9"/>
      <c r="C1062" s="12"/>
      <c r="D1062" s="316"/>
      <c r="E1062" s="319"/>
      <c r="F1062" s="319"/>
      <c r="G1062" s="319"/>
      <c r="H1062" s="12"/>
      <c r="J1062" s="12"/>
      <c r="K1062" s="316"/>
      <c r="L1062" s="319"/>
      <c r="M1062" s="319"/>
      <c r="N1062" s="319"/>
      <c r="O1062" s="12"/>
      <c r="Q1062" s="12"/>
      <c r="R1062" s="316"/>
      <c r="S1062" s="319"/>
      <c r="T1062" s="319"/>
      <c r="U1062" s="319"/>
      <c r="V1062" s="12"/>
      <c r="X1062" s="12"/>
      <c r="Y1062" s="316"/>
      <c r="Z1062" s="319"/>
      <c r="AA1062" s="319"/>
      <c r="AB1062" s="319"/>
      <c r="AC1062" s="12"/>
      <c r="AE1062" s="12"/>
      <c r="AF1062" s="316"/>
      <c r="AG1062" s="319"/>
      <c r="AH1062" s="319"/>
      <c r="AI1062" s="319"/>
      <c r="AJ1062" s="12"/>
      <c r="AL1062" s="12"/>
      <c r="AM1062" s="316"/>
      <c r="AN1062" s="319"/>
      <c r="AO1062" s="319"/>
      <c r="AP1062" s="319"/>
      <c r="AQ1062" s="12"/>
      <c r="AS1062" s="12"/>
      <c r="AT1062" s="316"/>
      <c r="AU1062" s="319"/>
      <c r="AV1062" s="319"/>
      <c r="AW1062" s="319"/>
      <c r="AX1062" s="12"/>
      <c r="AZ1062" s="12"/>
      <c r="BA1062" s="316"/>
      <c r="BB1062" s="319"/>
      <c r="BC1062" s="319"/>
      <c r="BD1062" s="319"/>
      <c r="BE1062" s="12"/>
      <c r="BG1062" s="12"/>
      <c r="BH1062" s="316"/>
      <c r="BI1062" s="319"/>
      <c r="BJ1062" s="319"/>
      <c r="BK1062" s="319"/>
      <c r="BL1062" s="12"/>
      <c r="BN1062" s="12"/>
      <c r="BO1062" s="316"/>
      <c r="BP1062" s="319"/>
      <c r="BQ1062" s="319"/>
      <c r="BR1062" s="319"/>
      <c r="BS1062" s="12"/>
      <c r="BT1062" s="10"/>
    </row>
    <row r="1063" spans="1:72" x14ac:dyDescent="0.2">
      <c r="A1063" s="9"/>
      <c r="C1063" s="12"/>
      <c r="D1063" s="316"/>
      <c r="E1063" s="320"/>
      <c r="F1063" s="320"/>
      <c r="G1063" s="13"/>
      <c r="H1063" s="12"/>
      <c r="J1063" s="12"/>
      <c r="K1063" s="316"/>
      <c r="L1063" s="320"/>
      <c r="M1063" s="320"/>
      <c r="N1063" s="13"/>
      <c r="O1063" s="12"/>
      <c r="Q1063" s="12"/>
      <c r="R1063" s="316"/>
      <c r="S1063" s="320"/>
      <c r="T1063" s="320"/>
      <c r="U1063" s="13"/>
      <c r="V1063" s="12"/>
      <c r="X1063" s="12"/>
      <c r="Y1063" s="316"/>
      <c r="Z1063" s="320"/>
      <c r="AA1063" s="320"/>
      <c r="AB1063" s="13"/>
      <c r="AC1063" s="12"/>
      <c r="AE1063" s="12"/>
      <c r="AF1063" s="316"/>
      <c r="AG1063" s="320"/>
      <c r="AH1063" s="320"/>
      <c r="AI1063" s="13"/>
      <c r="AJ1063" s="12"/>
      <c r="AL1063" s="12"/>
      <c r="AM1063" s="316"/>
      <c r="AN1063" s="320"/>
      <c r="AO1063" s="320"/>
      <c r="AP1063" s="13"/>
      <c r="AQ1063" s="12"/>
      <c r="AS1063" s="12"/>
      <c r="AT1063" s="316"/>
      <c r="AU1063" s="320"/>
      <c r="AV1063" s="320"/>
      <c r="AW1063" s="13"/>
      <c r="AX1063" s="12"/>
      <c r="AZ1063" s="12"/>
      <c r="BA1063" s="316"/>
      <c r="BB1063" s="320"/>
      <c r="BC1063" s="320"/>
      <c r="BD1063" s="13"/>
      <c r="BE1063" s="12"/>
      <c r="BG1063" s="12"/>
      <c r="BH1063" s="316"/>
      <c r="BI1063" s="320"/>
      <c r="BJ1063" s="320"/>
      <c r="BK1063" s="13"/>
      <c r="BL1063" s="12"/>
      <c r="BN1063" s="12"/>
      <c r="BO1063" s="316"/>
      <c r="BP1063" s="320"/>
      <c r="BQ1063" s="320"/>
      <c r="BR1063" s="13"/>
      <c r="BS1063" s="12"/>
      <c r="BT1063" s="10"/>
    </row>
    <row r="1064" spans="1:72" x14ac:dyDescent="0.2">
      <c r="A1064" s="9"/>
      <c r="C1064" s="12"/>
      <c r="D1064" s="12"/>
      <c r="E1064" s="12"/>
      <c r="F1064" s="12"/>
      <c r="G1064" s="12"/>
      <c r="H1064" s="12"/>
      <c r="J1064" s="12"/>
      <c r="K1064" s="12"/>
      <c r="L1064" s="12"/>
      <c r="M1064" s="12"/>
      <c r="N1064" s="12"/>
      <c r="O1064" s="12"/>
      <c r="Q1064" s="12"/>
      <c r="R1064" s="12"/>
      <c r="S1064" s="12"/>
      <c r="T1064" s="12"/>
      <c r="U1064" s="12"/>
      <c r="V1064" s="12"/>
      <c r="X1064" s="12"/>
      <c r="Y1064" s="12"/>
      <c r="Z1064" s="12"/>
      <c r="AA1064" s="12"/>
      <c r="AB1064" s="12"/>
      <c r="AC1064" s="12"/>
      <c r="AE1064" s="12"/>
      <c r="AF1064" s="12"/>
      <c r="AG1064" s="12"/>
      <c r="AH1064" s="12"/>
      <c r="AI1064" s="12"/>
      <c r="AJ1064" s="12"/>
      <c r="AL1064" s="12"/>
      <c r="AM1064" s="12"/>
      <c r="AN1064" s="12"/>
      <c r="AO1064" s="12"/>
      <c r="AP1064" s="12"/>
      <c r="AQ1064" s="12"/>
      <c r="AS1064" s="12"/>
      <c r="AT1064" s="12"/>
      <c r="AU1064" s="12"/>
      <c r="AV1064" s="12"/>
      <c r="AW1064" s="12"/>
      <c r="AX1064" s="12"/>
      <c r="AZ1064" s="12"/>
      <c r="BA1064" s="12"/>
      <c r="BB1064" s="12"/>
      <c r="BC1064" s="12"/>
      <c r="BD1064" s="12"/>
      <c r="BE1064" s="12"/>
      <c r="BG1064" s="12"/>
      <c r="BH1064" s="12"/>
      <c r="BI1064" s="12"/>
      <c r="BJ1064" s="12"/>
      <c r="BK1064" s="12"/>
      <c r="BL1064" s="12"/>
      <c r="BN1064" s="12"/>
      <c r="BO1064" s="12"/>
      <c r="BP1064" s="12"/>
      <c r="BQ1064" s="12"/>
      <c r="BR1064" s="12"/>
      <c r="BS1064" s="12"/>
      <c r="BT1064" s="10"/>
    </row>
    <row r="1065" spans="1:72" ht="16.899999999999999" customHeight="1" x14ac:dyDescent="0.2">
      <c r="A1065" s="9"/>
      <c r="C1065" s="12"/>
      <c r="D1065" s="316"/>
      <c r="E1065" s="317"/>
      <c r="F1065" s="317"/>
      <c r="G1065" s="317"/>
      <c r="H1065" s="12"/>
      <c r="J1065" s="12"/>
      <c r="K1065" s="316"/>
      <c r="L1065" s="317"/>
      <c r="M1065" s="317"/>
      <c r="N1065" s="317"/>
      <c r="O1065" s="12"/>
      <c r="Q1065" s="12"/>
      <c r="R1065" s="316"/>
      <c r="S1065" s="317"/>
      <c r="T1065" s="317"/>
      <c r="U1065" s="317"/>
      <c r="V1065" s="12"/>
      <c r="X1065" s="12"/>
      <c r="Y1065" s="316"/>
      <c r="Z1065" s="317"/>
      <c r="AA1065" s="317"/>
      <c r="AB1065" s="317"/>
      <c r="AC1065" s="12"/>
      <c r="AE1065" s="12"/>
      <c r="AF1065" s="316"/>
      <c r="AG1065" s="317"/>
      <c r="AH1065" s="317"/>
      <c r="AI1065" s="317"/>
      <c r="AJ1065" s="12"/>
      <c r="AL1065" s="12"/>
      <c r="AM1065" s="316"/>
      <c r="AN1065" s="317"/>
      <c r="AO1065" s="317"/>
      <c r="AP1065" s="317"/>
      <c r="AQ1065" s="12"/>
      <c r="AS1065" s="12"/>
      <c r="AT1065" s="316"/>
      <c r="AU1065" s="317"/>
      <c r="AV1065" s="317"/>
      <c r="AW1065" s="317"/>
      <c r="AX1065" s="12"/>
      <c r="AZ1065" s="12"/>
      <c r="BA1065" s="316"/>
      <c r="BB1065" s="317"/>
      <c r="BC1065" s="317"/>
      <c r="BD1065" s="317"/>
      <c r="BE1065" s="12"/>
      <c r="BG1065" s="12"/>
      <c r="BH1065" s="316"/>
      <c r="BI1065" s="317"/>
      <c r="BJ1065" s="317"/>
      <c r="BK1065" s="317"/>
      <c r="BL1065" s="12"/>
      <c r="BN1065" s="12"/>
      <c r="BO1065" s="316"/>
      <c r="BP1065" s="317"/>
      <c r="BQ1065" s="317"/>
      <c r="BR1065" s="317"/>
      <c r="BS1065" s="12"/>
      <c r="BT1065" s="10"/>
    </row>
    <row r="1066" spans="1:72" x14ac:dyDescent="0.2">
      <c r="A1066" s="9"/>
      <c r="C1066" s="12"/>
      <c r="D1066" s="316"/>
      <c r="E1066" s="318"/>
      <c r="F1066" s="318"/>
      <c r="G1066" s="318"/>
      <c r="H1066" s="12"/>
      <c r="J1066" s="12"/>
      <c r="K1066" s="316"/>
      <c r="L1066" s="318"/>
      <c r="M1066" s="318"/>
      <c r="N1066" s="318"/>
      <c r="O1066" s="12"/>
      <c r="Q1066" s="12"/>
      <c r="R1066" s="316"/>
      <c r="S1066" s="318"/>
      <c r="T1066" s="318"/>
      <c r="U1066" s="318"/>
      <c r="V1066" s="12"/>
      <c r="X1066" s="12"/>
      <c r="Y1066" s="316"/>
      <c r="Z1066" s="318"/>
      <c r="AA1066" s="318"/>
      <c r="AB1066" s="318"/>
      <c r="AC1066" s="12"/>
      <c r="AE1066" s="12"/>
      <c r="AF1066" s="316"/>
      <c r="AG1066" s="318"/>
      <c r="AH1066" s="318"/>
      <c r="AI1066" s="318"/>
      <c r="AJ1066" s="12"/>
      <c r="AL1066" s="12"/>
      <c r="AM1066" s="316"/>
      <c r="AN1066" s="318"/>
      <c r="AO1066" s="318"/>
      <c r="AP1066" s="318"/>
      <c r="AQ1066" s="12"/>
      <c r="AS1066" s="12"/>
      <c r="AT1066" s="316"/>
      <c r="AU1066" s="318"/>
      <c r="AV1066" s="318"/>
      <c r="AW1066" s="318"/>
      <c r="AX1066" s="12"/>
      <c r="AZ1066" s="12"/>
      <c r="BA1066" s="316"/>
      <c r="BB1066" s="318"/>
      <c r="BC1066" s="318"/>
      <c r="BD1066" s="318"/>
      <c r="BE1066" s="12"/>
      <c r="BG1066" s="12"/>
      <c r="BH1066" s="316"/>
      <c r="BI1066" s="318"/>
      <c r="BJ1066" s="318"/>
      <c r="BK1066" s="318"/>
      <c r="BL1066" s="12"/>
      <c r="BN1066" s="12"/>
      <c r="BO1066" s="316"/>
      <c r="BP1066" s="318"/>
      <c r="BQ1066" s="318"/>
      <c r="BR1066" s="318"/>
      <c r="BS1066" s="12"/>
      <c r="BT1066" s="10"/>
    </row>
    <row r="1067" spans="1:72" x14ac:dyDescent="0.2">
      <c r="A1067" s="9"/>
      <c r="C1067" s="12"/>
      <c r="D1067" s="316"/>
      <c r="E1067" s="319"/>
      <c r="F1067" s="319"/>
      <c r="G1067" s="319"/>
      <c r="H1067" s="12"/>
      <c r="J1067" s="12"/>
      <c r="K1067" s="316"/>
      <c r="L1067" s="319"/>
      <c r="M1067" s="319"/>
      <c r="N1067" s="319"/>
      <c r="O1067" s="12"/>
      <c r="Q1067" s="12"/>
      <c r="R1067" s="316"/>
      <c r="S1067" s="319"/>
      <c r="T1067" s="319"/>
      <c r="U1067" s="319"/>
      <c r="V1067" s="12"/>
      <c r="X1067" s="12"/>
      <c r="Y1067" s="316"/>
      <c r="Z1067" s="319"/>
      <c r="AA1067" s="319"/>
      <c r="AB1067" s="319"/>
      <c r="AC1067" s="12"/>
      <c r="AE1067" s="12"/>
      <c r="AF1067" s="316"/>
      <c r="AG1067" s="319"/>
      <c r="AH1067" s="319"/>
      <c r="AI1067" s="319"/>
      <c r="AJ1067" s="12"/>
      <c r="AL1067" s="12"/>
      <c r="AM1067" s="316"/>
      <c r="AN1067" s="319"/>
      <c r="AO1067" s="319"/>
      <c r="AP1067" s="319"/>
      <c r="AQ1067" s="12"/>
      <c r="AS1067" s="12"/>
      <c r="AT1067" s="316"/>
      <c r="AU1067" s="319"/>
      <c r="AV1067" s="319"/>
      <c r="AW1067" s="319"/>
      <c r="AX1067" s="12"/>
      <c r="AZ1067" s="12"/>
      <c r="BA1067" s="316"/>
      <c r="BB1067" s="319"/>
      <c r="BC1067" s="319"/>
      <c r="BD1067" s="319"/>
      <c r="BE1067" s="12"/>
      <c r="BG1067" s="12"/>
      <c r="BH1067" s="316"/>
      <c r="BI1067" s="319"/>
      <c r="BJ1067" s="319"/>
      <c r="BK1067" s="319"/>
      <c r="BL1067" s="12"/>
      <c r="BN1067" s="12"/>
      <c r="BO1067" s="316"/>
      <c r="BP1067" s="319"/>
      <c r="BQ1067" s="319"/>
      <c r="BR1067" s="319"/>
      <c r="BS1067" s="12"/>
      <c r="BT1067" s="10"/>
    </row>
    <row r="1068" spans="1:72" x14ac:dyDescent="0.2">
      <c r="A1068" s="9"/>
      <c r="C1068" s="12"/>
      <c r="D1068" s="316"/>
      <c r="E1068" s="320"/>
      <c r="F1068" s="320"/>
      <c r="G1068" s="13"/>
      <c r="H1068" s="12"/>
      <c r="J1068" s="12"/>
      <c r="K1068" s="316"/>
      <c r="L1068" s="320"/>
      <c r="M1068" s="320"/>
      <c r="N1068" s="13"/>
      <c r="O1068" s="12"/>
      <c r="Q1068" s="12"/>
      <c r="R1068" s="316"/>
      <c r="S1068" s="320"/>
      <c r="T1068" s="320"/>
      <c r="U1068" s="13"/>
      <c r="V1068" s="12"/>
      <c r="X1068" s="12"/>
      <c r="Y1068" s="316"/>
      <c r="Z1068" s="320"/>
      <c r="AA1068" s="320"/>
      <c r="AB1068" s="13"/>
      <c r="AC1068" s="12"/>
      <c r="AE1068" s="12"/>
      <c r="AF1068" s="316"/>
      <c r="AG1068" s="320"/>
      <c r="AH1068" s="320"/>
      <c r="AI1068" s="13"/>
      <c r="AJ1068" s="12"/>
      <c r="AL1068" s="12"/>
      <c r="AM1068" s="316"/>
      <c r="AN1068" s="320"/>
      <c r="AO1068" s="320"/>
      <c r="AP1068" s="13"/>
      <c r="AQ1068" s="12"/>
      <c r="AS1068" s="12"/>
      <c r="AT1068" s="316"/>
      <c r="AU1068" s="320"/>
      <c r="AV1068" s="320"/>
      <c r="AW1068" s="13"/>
      <c r="AX1068" s="12"/>
      <c r="AZ1068" s="12"/>
      <c r="BA1068" s="316"/>
      <c r="BB1068" s="320"/>
      <c r="BC1068" s="320"/>
      <c r="BD1068" s="13"/>
      <c r="BE1068" s="12"/>
      <c r="BG1068" s="12"/>
      <c r="BH1068" s="316"/>
      <c r="BI1068" s="320"/>
      <c r="BJ1068" s="320"/>
      <c r="BK1068" s="13"/>
      <c r="BL1068" s="12"/>
      <c r="BN1068" s="12"/>
      <c r="BO1068" s="316"/>
      <c r="BP1068" s="320"/>
      <c r="BQ1068" s="320"/>
      <c r="BR1068" s="13"/>
      <c r="BS1068" s="12"/>
      <c r="BT1068" s="10"/>
    </row>
    <row r="1069" spans="1:72" x14ac:dyDescent="0.2">
      <c r="A1069" s="9"/>
      <c r="C1069" s="12"/>
      <c r="D1069" s="12"/>
      <c r="E1069" s="12"/>
      <c r="F1069" s="12"/>
      <c r="G1069" s="12"/>
      <c r="H1069" s="12"/>
      <c r="J1069" s="12"/>
      <c r="K1069" s="12"/>
      <c r="L1069" s="12"/>
      <c r="M1069" s="12"/>
      <c r="N1069" s="12"/>
      <c r="O1069" s="12"/>
      <c r="Q1069" s="12"/>
      <c r="R1069" s="12"/>
      <c r="S1069" s="12"/>
      <c r="T1069" s="12"/>
      <c r="U1069" s="12"/>
      <c r="V1069" s="12"/>
      <c r="X1069" s="12"/>
      <c r="Y1069" s="12"/>
      <c r="Z1069" s="12"/>
      <c r="AA1069" s="12"/>
      <c r="AB1069" s="12"/>
      <c r="AC1069" s="12"/>
      <c r="AE1069" s="12"/>
      <c r="AF1069" s="12"/>
      <c r="AG1069" s="12"/>
      <c r="AH1069" s="12"/>
      <c r="AI1069" s="12"/>
      <c r="AJ1069" s="12"/>
      <c r="AL1069" s="12"/>
      <c r="AM1069" s="12"/>
      <c r="AN1069" s="12"/>
      <c r="AO1069" s="12"/>
      <c r="AP1069" s="12"/>
      <c r="AQ1069" s="12"/>
      <c r="AS1069" s="12"/>
      <c r="AT1069" s="12"/>
      <c r="AU1069" s="12"/>
      <c r="AV1069" s="12"/>
      <c r="AW1069" s="12"/>
      <c r="AX1069" s="12"/>
      <c r="AZ1069" s="12"/>
      <c r="BA1069" s="12"/>
      <c r="BB1069" s="12"/>
      <c r="BC1069" s="12"/>
      <c r="BD1069" s="12"/>
      <c r="BE1069" s="12"/>
      <c r="BG1069" s="12"/>
      <c r="BH1069" s="12"/>
      <c r="BI1069" s="12"/>
      <c r="BJ1069" s="12"/>
      <c r="BK1069" s="12"/>
      <c r="BL1069" s="12"/>
      <c r="BN1069" s="12"/>
      <c r="BO1069" s="12"/>
      <c r="BP1069" s="12"/>
      <c r="BQ1069" s="12"/>
      <c r="BR1069" s="12"/>
      <c r="BS1069" s="12"/>
      <c r="BT1069" s="10"/>
    </row>
    <row r="1070" spans="1:72" ht="16.899999999999999" customHeight="1" x14ac:dyDescent="0.2">
      <c r="A1070" s="9"/>
      <c r="C1070" s="12"/>
      <c r="D1070" s="316"/>
      <c r="E1070" s="317"/>
      <c r="F1070" s="317"/>
      <c r="G1070" s="317"/>
      <c r="H1070" s="12"/>
      <c r="J1070" s="12"/>
      <c r="K1070" s="316"/>
      <c r="L1070" s="317"/>
      <c r="M1070" s="317"/>
      <c r="N1070" s="317"/>
      <c r="O1070" s="12"/>
      <c r="Q1070" s="12"/>
      <c r="R1070" s="316"/>
      <c r="S1070" s="317"/>
      <c r="T1070" s="317"/>
      <c r="U1070" s="317"/>
      <c r="V1070" s="12"/>
      <c r="X1070" s="12"/>
      <c r="Y1070" s="316"/>
      <c r="Z1070" s="317"/>
      <c r="AA1070" s="317"/>
      <c r="AB1070" s="317"/>
      <c r="AC1070" s="12"/>
      <c r="AE1070" s="12"/>
      <c r="AF1070" s="316"/>
      <c r="AG1070" s="317"/>
      <c r="AH1070" s="317"/>
      <c r="AI1070" s="317"/>
      <c r="AJ1070" s="12"/>
      <c r="AL1070" s="12"/>
      <c r="AM1070" s="316"/>
      <c r="AN1070" s="317"/>
      <c r="AO1070" s="317"/>
      <c r="AP1070" s="317"/>
      <c r="AQ1070" s="12"/>
      <c r="AS1070" s="12"/>
      <c r="AT1070" s="316"/>
      <c r="AU1070" s="317"/>
      <c r="AV1070" s="317"/>
      <c r="AW1070" s="317"/>
      <c r="AX1070" s="12"/>
      <c r="AZ1070" s="12"/>
      <c r="BA1070" s="316"/>
      <c r="BB1070" s="317"/>
      <c r="BC1070" s="317"/>
      <c r="BD1070" s="317"/>
      <c r="BE1070" s="12"/>
      <c r="BG1070" s="12"/>
      <c r="BH1070" s="316"/>
      <c r="BI1070" s="317"/>
      <c r="BJ1070" s="317"/>
      <c r="BK1070" s="317"/>
      <c r="BL1070" s="12"/>
      <c r="BN1070" s="12"/>
      <c r="BO1070" s="316"/>
      <c r="BP1070" s="317"/>
      <c r="BQ1070" s="317"/>
      <c r="BR1070" s="317"/>
      <c r="BS1070" s="12"/>
      <c r="BT1070" s="10"/>
    </row>
    <row r="1071" spans="1:72" x14ac:dyDescent="0.2">
      <c r="A1071" s="9"/>
      <c r="C1071" s="12"/>
      <c r="D1071" s="316"/>
      <c r="E1071" s="318"/>
      <c r="F1071" s="318"/>
      <c r="G1071" s="318"/>
      <c r="H1071" s="12"/>
      <c r="J1071" s="12"/>
      <c r="K1071" s="316"/>
      <c r="L1071" s="318"/>
      <c r="M1071" s="318"/>
      <c r="N1071" s="318"/>
      <c r="O1071" s="12"/>
      <c r="Q1071" s="12"/>
      <c r="R1071" s="316"/>
      <c r="S1071" s="318"/>
      <c r="T1071" s="318"/>
      <c r="U1071" s="318"/>
      <c r="V1071" s="12"/>
      <c r="X1071" s="12"/>
      <c r="Y1071" s="316"/>
      <c r="Z1071" s="318"/>
      <c r="AA1071" s="318"/>
      <c r="AB1071" s="318"/>
      <c r="AC1071" s="12"/>
      <c r="AE1071" s="12"/>
      <c r="AF1071" s="316"/>
      <c r="AG1071" s="318"/>
      <c r="AH1071" s="318"/>
      <c r="AI1071" s="318"/>
      <c r="AJ1071" s="12"/>
      <c r="AL1071" s="12"/>
      <c r="AM1071" s="316"/>
      <c r="AN1071" s="318"/>
      <c r="AO1071" s="318"/>
      <c r="AP1071" s="318"/>
      <c r="AQ1071" s="12"/>
      <c r="AS1071" s="12"/>
      <c r="AT1071" s="316"/>
      <c r="AU1071" s="318"/>
      <c r="AV1071" s="318"/>
      <c r="AW1071" s="318"/>
      <c r="AX1071" s="12"/>
      <c r="AZ1071" s="12"/>
      <c r="BA1071" s="316"/>
      <c r="BB1071" s="318"/>
      <c r="BC1071" s="318"/>
      <c r="BD1071" s="318"/>
      <c r="BE1071" s="12"/>
      <c r="BG1071" s="12"/>
      <c r="BH1071" s="316"/>
      <c r="BI1071" s="318"/>
      <c r="BJ1071" s="318"/>
      <c r="BK1071" s="318"/>
      <c r="BL1071" s="12"/>
      <c r="BN1071" s="12"/>
      <c r="BO1071" s="316"/>
      <c r="BP1071" s="318"/>
      <c r="BQ1071" s="318"/>
      <c r="BR1071" s="318"/>
      <c r="BS1071" s="12"/>
      <c r="BT1071" s="10"/>
    </row>
    <row r="1072" spans="1:72" x14ac:dyDescent="0.2">
      <c r="A1072" s="9"/>
      <c r="C1072" s="12"/>
      <c r="D1072" s="316"/>
      <c r="E1072" s="319"/>
      <c r="F1072" s="319"/>
      <c r="G1072" s="319"/>
      <c r="H1072" s="12"/>
      <c r="J1072" s="12"/>
      <c r="K1072" s="316"/>
      <c r="L1072" s="319"/>
      <c r="M1072" s="319"/>
      <c r="N1072" s="319"/>
      <c r="O1072" s="12"/>
      <c r="Q1072" s="12"/>
      <c r="R1072" s="316"/>
      <c r="S1072" s="319"/>
      <c r="T1072" s="319"/>
      <c r="U1072" s="319"/>
      <c r="V1072" s="12"/>
      <c r="X1072" s="12"/>
      <c r="Y1072" s="316"/>
      <c r="Z1072" s="319"/>
      <c r="AA1072" s="319"/>
      <c r="AB1072" s="319"/>
      <c r="AC1072" s="12"/>
      <c r="AE1072" s="12"/>
      <c r="AF1072" s="316"/>
      <c r="AG1072" s="319"/>
      <c r="AH1072" s="319"/>
      <c r="AI1072" s="319"/>
      <c r="AJ1072" s="12"/>
      <c r="AL1072" s="12"/>
      <c r="AM1072" s="316"/>
      <c r="AN1072" s="319"/>
      <c r="AO1072" s="319"/>
      <c r="AP1072" s="319"/>
      <c r="AQ1072" s="12"/>
      <c r="AS1072" s="12"/>
      <c r="AT1072" s="316"/>
      <c r="AU1072" s="319"/>
      <c r="AV1072" s="319"/>
      <c r="AW1072" s="319"/>
      <c r="AX1072" s="12"/>
      <c r="AZ1072" s="12"/>
      <c r="BA1072" s="316"/>
      <c r="BB1072" s="319"/>
      <c r="BC1072" s="319"/>
      <c r="BD1072" s="319"/>
      <c r="BE1072" s="12"/>
      <c r="BG1072" s="12"/>
      <c r="BH1072" s="316"/>
      <c r="BI1072" s="319"/>
      <c r="BJ1072" s="319"/>
      <c r="BK1072" s="319"/>
      <c r="BL1072" s="12"/>
      <c r="BN1072" s="12"/>
      <c r="BO1072" s="316"/>
      <c r="BP1072" s="319"/>
      <c r="BQ1072" s="319"/>
      <c r="BR1072" s="319"/>
      <c r="BS1072" s="12"/>
      <c r="BT1072" s="10"/>
    </row>
    <row r="1073" spans="1:72" x14ac:dyDescent="0.2">
      <c r="A1073" s="9"/>
      <c r="C1073" s="12"/>
      <c r="D1073" s="316"/>
      <c r="E1073" s="320"/>
      <c r="F1073" s="320"/>
      <c r="G1073" s="13"/>
      <c r="H1073" s="12"/>
      <c r="J1073" s="12"/>
      <c r="K1073" s="316"/>
      <c r="L1073" s="320"/>
      <c r="M1073" s="320"/>
      <c r="N1073" s="13"/>
      <c r="O1073" s="12"/>
      <c r="Q1073" s="12"/>
      <c r="R1073" s="316"/>
      <c r="S1073" s="320"/>
      <c r="T1073" s="320"/>
      <c r="U1073" s="13"/>
      <c r="V1073" s="12"/>
      <c r="X1073" s="12"/>
      <c r="Y1073" s="316"/>
      <c r="Z1073" s="320"/>
      <c r="AA1073" s="320"/>
      <c r="AB1073" s="13"/>
      <c r="AC1073" s="12"/>
      <c r="AE1073" s="12"/>
      <c r="AF1073" s="316"/>
      <c r="AG1073" s="320"/>
      <c r="AH1073" s="320"/>
      <c r="AI1073" s="13"/>
      <c r="AJ1073" s="12"/>
      <c r="AL1073" s="12"/>
      <c r="AM1073" s="316"/>
      <c r="AN1073" s="320"/>
      <c r="AO1073" s="320"/>
      <c r="AP1073" s="13"/>
      <c r="AQ1073" s="12"/>
      <c r="AS1073" s="12"/>
      <c r="AT1073" s="316"/>
      <c r="AU1073" s="320"/>
      <c r="AV1073" s="320"/>
      <c r="AW1073" s="13"/>
      <c r="AX1073" s="12"/>
      <c r="AZ1073" s="12"/>
      <c r="BA1073" s="316"/>
      <c r="BB1073" s="320"/>
      <c r="BC1073" s="320"/>
      <c r="BD1073" s="13"/>
      <c r="BE1073" s="12"/>
      <c r="BG1073" s="12"/>
      <c r="BH1073" s="316"/>
      <c r="BI1073" s="320"/>
      <c r="BJ1073" s="320"/>
      <c r="BK1073" s="13"/>
      <c r="BL1073" s="12"/>
      <c r="BN1073" s="12"/>
      <c r="BO1073" s="316"/>
      <c r="BP1073" s="320"/>
      <c r="BQ1073" s="320"/>
      <c r="BR1073" s="13"/>
      <c r="BS1073" s="12"/>
      <c r="BT1073" s="10"/>
    </row>
    <row r="1074" spans="1:72" x14ac:dyDescent="0.2">
      <c r="A1074" s="9"/>
      <c r="C1074" s="12"/>
      <c r="D1074" s="12"/>
      <c r="E1074" s="12"/>
      <c r="F1074" s="12"/>
      <c r="G1074" s="12"/>
      <c r="H1074" s="12"/>
      <c r="J1074" s="12"/>
      <c r="K1074" s="12"/>
      <c r="L1074" s="12"/>
      <c r="M1074" s="12"/>
      <c r="N1074" s="12"/>
      <c r="O1074" s="12"/>
      <c r="Q1074" s="12"/>
      <c r="R1074" s="12"/>
      <c r="S1074" s="12"/>
      <c r="T1074" s="12"/>
      <c r="U1074" s="12"/>
      <c r="V1074" s="12"/>
      <c r="X1074" s="12"/>
      <c r="Y1074" s="12"/>
      <c r="Z1074" s="12"/>
      <c r="AA1074" s="12"/>
      <c r="AB1074" s="12"/>
      <c r="AC1074" s="12"/>
      <c r="AE1074" s="12"/>
      <c r="AF1074" s="12"/>
      <c r="AG1074" s="12"/>
      <c r="AH1074" s="12"/>
      <c r="AI1074" s="12"/>
      <c r="AJ1074" s="12"/>
      <c r="AL1074" s="12"/>
      <c r="AM1074" s="12"/>
      <c r="AN1074" s="12"/>
      <c r="AO1074" s="12"/>
      <c r="AP1074" s="12"/>
      <c r="AQ1074" s="12"/>
      <c r="AS1074" s="12"/>
      <c r="AT1074" s="12"/>
      <c r="AU1074" s="12"/>
      <c r="AV1074" s="12"/>
      <c r="AW1074" s="12"/>
      <c r="AX1074" s="12"/>
      <c r="AZ1074" s="12"/>
      <c r="BA1074" s="12"/>
      <c r="BB1074" s="12"/>
      <c r="BC1074" s="12"/>
      <c r="BD1074" s="12"/>
      <c r="BE1074" s="12"/>
      <c r="BG1074" s="12"/>
      <c r="BH1074" s="12"/>
      <c r="BI1074" s="12"/>
      <c r="BJ1074" s="12"/>
      <c r="BK1074" s="12"/>
      <c r="BL1074" s="12"/>
      <c r="BN1074" s="12"/>
      <c r="BO1074" s="12"/>
      <c r="BP1074" s="12"/>
      <c r="BQ1074" s="12"/>
      <c r="BR1074" s="12"/>
      <c r="BS1074" s="12"/>
      <c r="BT1074" s="10"/>
    </row>
    <row r="1075" spans="1:72" ht="16.899999999999999" customHeight="1" x14ac:dyDescent="0.2">
      <c r="A1075" s="9"/>
      <c r="C1075" s="12"/>
      <c r="D1075" s="316"/>
      <c r="E1075" s="317"/>
      <c r="F1075" s="317"/>
      <c r="G1075" s="317"/>
      <c r="H1075" s="12"/>
      <c r="J1075" s="12"/>
      <c r="K1075" s="316"/>
      <c r="L1075" s="317"/>
      <c r="M1075" s="317"/>
      <c r="N1075" s="317"/>
      <c r="O1075" s="12"/>
      <c r="Q1075" s="12"/>
      <c r="R1075" s="316"/>
      <c r="S1075" s="317"/>
      <c r="T1075" s="317"/>
      <c r="U1075" s="317"/>
      <c r="V1075" s="12"/>
      <c r="X1075" s="12"/>
      <c r="Y1075" s="316"/>
      <c r="Z1075" s="317"/>
      <c r="AA1075" s="317"/>
      <c r="AB1075" s="317"/>
      <c r="AC1075" s="12"/>
      <c r="AE1075" s="12"/>
      <c r="AF1075" s="316"/>
      <c r="AG1075" s="317"/>
      <c r="AH1075" s="317"/>
      <c r="AI1075" s="317"/>
      <c r="AJ1075" s="12"/>
      <c r="AL1075" s="12"/>
      <c r="AM1075" s="316"/>
      <c r="AN1075" s="317"/>
      <c r="AO1075" s="317"/>
      <c r="AP1075" s="317"/>
      <c r="AQ1075" s="12"/>
      <c r="AS1075" s="12"/>
      <c r="AT1075" s="316"/>
      <c r="AU1075" s="317"/>
      <c r="AV1075" s="317"/>
      <c r="AW1075" s="317"/>
      <c r="AX1075" s="12"/>
      <c r="AZ1075" s="12"/>
      <c r="BA1075" s="316"/>
      <c r="BB1075" s="317"/>
      <c r="BC1075" s="317"/>
      <c r="BD1075" s="317"/>
      <c r="BE1075" s="12"/>
      <c r="BG1075" s="12"/>
      <c r="BH1075" s="316"/>
      <c r="BI1075" s="317"/>
      <c r="BJ1075" s="317"/>
      <c r="BK1075" s="317"/>
      <c r="BL1075" s="12"/>
      <c r="BN1075" s="12"/>
      <c r="BO1075" s="316"/>
      <c r="BP1075" s="317"/>
      <c r="BQ1075" s="317"/>
      <c r="BR1075" s="317"/>
      <c r="BS1075" s="12"/>
      <c r="BT1075" s="10"/>
    </row>
    <row r="1076" spans="1:72" x14ac:dyDescent="0.2">
      <c r="A1076" s="9"/>
      <c r="C1076" s="12"/>
      <c r="D1076" s="316"/>
      <c r="E1076" s="318"/>
      <c r="F1076" s="318"/>
      <c r="G1076" s="318"/>
      <c r="H1076" s="12"/>
      <c r="J1076" s="12"/>
      <c r="K1076" s="316"/>
      <c r="L1076" s="318"/>
      <c r="M1076" s="318"/>
      <c r="N1076" s="318"/>
      <c r="O1076" s="12"/>
      <c r="Q1076" s="12"/>
      <c r="R1076" s="316"/>
      <c r="S1076" s="318"/>
      <c r="T1076" s="318"/>
      <c r="U1076" s="318"/>
      <c r="V1076" s="12"/>
      <c r="X1076" s="12"/>
      <c r="Y1076" s="316"/>
      <c r="Z1076" s="318"/>
      <c r="AA1076" s="318"/>
      <c r="AB1076" s="318"/>
      <c r="AC1076" s="12"/>
      <c r="AE1076" s="12"/>
      <c r="AF1076" s="316"/>
      <c r="AG1076" s="318"/>
      <c r="AH1076" s="318"/>
      <c r="AI1076" s="318"/>
      <c r="AJ1076" s="12"/>
      <c r="AL1076" s="12"/>
      <c r="AM1076" s="316"/>
      <c r="AN1076" s="318"/>
      <c r="AO1076" s="318"/>
      <c r="AP1076" s="318"/>
      <c r="AQ1076" s="12"/>
      <c r="AS1076" s="12"/>
      <c r="AT1076" s="316"/>
      <c r="AU1076" s="318"/>
      <c r="AV1076" s="318"/>
      <c r="AW1076" s="318"/>
      <c r="AX1076" s="12"/>
      <c r="AZ1076" s="12"/>
      <c r="BA1076" s="316"/>
      <c r="BB1076" s="318"/>
      <c r="BC1076" s="318"/>
      <c r="BD1076" s="318"/>
      <c r="BE1076" s="12"/>
      <c r="BG1076" s="12"/>
      <c r="BH1076" s="316"/>
      <c r="BI1076" s="318"/>
      <c r="BJ1076" s="318"/>
      <c r="BK1076" s="318"/>
      <c r="BL1076" s="12"/>
      <c r="BN1076" s="12"/>
      <c r="BO1076" s="316"/>
      <c r="BP1076" s="318"/>
      <c r="BQ1076" s="318"/>
      <c r="BR1076" s="318"/>
      <c r="BS1076" s="12"/>
      <c r="BT1076" s="10"/>
    </row>
    <row r="1077" spans="1:72" x14ac:dyDescent="0.2">
      <c r="A1077" s="9"/>
      <c r="C1077" s="12"/>
      <c r="D1077" s="316"/>
      <c r="E1077" s="319"/>
      <c r="F1077" s="319"/>
      <c r="G1077" s="319"/>
      <c r="H1077" s="12"/>
      <c r="J1077" s="12"/>
      <c r="K1077" s="316"/>
      <c r="L1077" s="319"/>
      <c r="M1077" s="319"/>
      <c r="N1077" s="319"/>
      <c r="O1077" s="12"/>
      <c r="Q1077" s="12"/>
      <c r="R1077" s="316"/>
      <c r="S1077" s="319"/>
      <c r="T1077" s="319"/>
      <c r="U1077" s="319"/>
      <c r="V1077" s="12"/>
      <c r="X1077" s="12"/>
      <c r="Y1077" s="316"/>
      <c r="Z1077" s="319"/>
      <c r="AA1077" s="319"/>
      <c r="AB1077" s="319"/>
      <c r="AC1077" s="12"/>
      <c r="AE1077" s="12"/>
      <c r="AF1077" s="316"/>
      <c r="AG1077" s="319"/>
      <c r="AH1077" s="319"/>
      <c r="AI1077" s="319"/>
      <c r="AJ1077" s="12"/>
      <c r="AL1077" s="12"/>
      <c r="AM1077" s="316"/>
      <c r="AN1077" s="319"/>
      <c r="AO1077" s="319"/>
      <c r="AP1077" s="319"/>
      <c r="AQ1077" s="12"/>
      <c r="AS1077" s="12"/>
      <c r="AT1077" s="316"/>
      <c r="AU1077" s="319"/>
      <c r="AV1077" s="319"/>
      <c r="AW1077" s="319"/>
      <c r="AX1077" s="12"/>
      <c r="AZ1077" s="12"/>
      <c r="BA1077" s="316"/>
      <c r="BB1077" s="319"/>
      <c r="BC1077" s="319"/>
      <c r="BD1077" s="319"/>
      <c r="BE1077" s="12"/>
      <c r="BG1077" s="12"/>
      <c r="BH1077" s="316"/>
      <c r="BI1077" s="319"/>
      <c r="BJ1077" s="319"/>
      <c r="BK1077" s="319"/>
      <c r="BL1077" s="12"/>
      <c r="BN1077" s="12"/>
      <c r="BO1077" s="316"/>
      <c r="BP1077" s="319"/>
      <c r="BQ1077" s="319"/>
      <c r="BR1077" s="319"/>
      <c r="BS1077" s="12"/>
      <c r="BT1077" s="10"/>
    </row>
    <row r="1078" spans="1:72" x14ac:dyDescent="0.2">
      <c r="A1078" s="9"/>
      <c r="C1078" s="12"/>
      <c r="D1078" s="316"/>
      <c r="E1078" s="320"/>
      <c r="F1078" s="320"/>
      <c r="G1078" s="13"/>
      <c r="H1078" s="12"/>
      <c r="J1078" s="12"/>
      <c r="K1078" s="316"/>
      <c r="L1078" s="320"/>
      <c r="M1078" s="320"/>
      <c r="N1078" s="13"/>
      <c r="O1078" s="12"/>
      <c r="Q1078" s="12"/>
      <c r="R1078" s="316"/>
      <c r="S1078" s="320"/>
      <c r="T1078" s="320"/>
      <c r="U1078" s="13"/>
      <c r="V1078" s="12"/>
      <c r="X1078" s="12"/>
      <c r="Y1078" s="316"/>
      <c r="Z1078" s="320"/>
      <c r="AA1078" s="320"/>
      <c r="AB1078" s="13"/>
      <c r="AC1078" s="12"/>
      <c r="AE1078" s="12"/>
      <c r="AF1078" s="316"/>
      <c r="AG1078" s="320"/>
      <c r="AH1078" s="320"/>
      <c r="AI1078" s="13"/>
      <c r="AJ1078" s="12"/>
      <c r="AL1078" s="12"/>
      <c r="AM1078" s="316"/>
      <c r="AN1078" s="320"/>
      <c r="AO1078" s="320"/>
      <c r="AP1078" s="13"/>
      <c r="AQ1078" s="12"/>
      <c r="AS1078" s="12"/>
      <c r="AT1078" s="316"/>
      <c r="AU1078" s="320"/>
      <c r="AV1078" s="320"/>
      <c r="AW1078" s="13"/>
      <c r="AX1078" s="12"/>
      <c r="AZ1078" s="12"/>
      <c r="BA1078" s="316"/>
      <c r="BB1078" s="320"/>
      <c r="BC1078" s="320"/>
      <c r="BD1078" s="13"/>
      <c r="BE1078" s="12"/>
      <c r="BG1078" s="12"/>
      <c r="BH1078" s="316"/>
      <c r="BI1078" s="320"/>
      <c r="BJ1078" s="320"/>
      <c r="BK1078" s="13"/>
      <c r="BL1078" s="12"/>
      <c r="BN1078" s="12"/>
      <c r="BO1078" s="316"/>
      <c r="BP1078" s="320"/>
      <c r="BQ1078" s="320"/>
      <c r="BR1078" s="13"/>
      <c r="BS1078" s="12"/>
      <c r="BT1078" s="10"/>
    </row>
    <row r="1079" spans="1:72" x14ac:dyDescent="0.2">
      <c r="A1079" s="9"/>
      <c r="C1079" s="12"/>
      <c r="D1079" s="12"/>
      <c r="E1079" s="12"/>
      <c r="F1079" s="12"/>
      <c r="G1079" s="12"/>
      <c r="H1079" s="12"/>
      <c r="J1079" s="12"/>
      <c r="K1079" s="12"/>
      <c r="L1079" s="12"/>
      <c r="M1079" s="12"/>
      <c r="N1079" s="12"/>
      <c r="O1079" s="12"/>
      <c r="Q1079" s="12"/>
      <c r="R1079" s="12"/>
      <c r="S1079" s="12"/>
      <c r="T1079" s="12"/>
      <c r="U1079" s="12"/>
      <c r="V1079" s="12"/>
      <c r="X1079" s="12"/>
      <c r="Y1079" s="12"/>
      <c r="Z1079" s="12"/>
      <c r="AA1079" s="12"/>
      <c r="AB1079" s="12"/>
      <c r="AC1079" s="12"/>
      <c r="AE1079" s="12"/>
      <c r="AF1079" s="12"/>
      <c r="AG1079" s="12"/>
      <c r="AH1079" s="12"/>
      <c r="AI1079" s="12"/>
      <c r="AJ1079" s="12"/>
      <c r="AL1079" s="12"/>
      <c r="AM1079" s="12"/>
      <c r="AN1079" s="12"/>
      <c r="AO1079" s="12"/>
      <c r="AP1079" s="12"/>
      <c r="AQ1079" s="12"/>
      <c r="AS1079" s="12"/>
      <c r="AT1079" s="12"/>
      <c r="AU1079" s="12"/>
      <c r="AV1079" s="12"/>
      <c r="AW1079" s="12"/>
      <c r="AX1079" s="12"/>
      <c r="AZ1079" s="12"/>
      <c r="BA1079" s="12"/>
      <c r="BB1079" s="12"/>
      <c r="BC1079" s="12"/>
      <c r="BD1079" s="12"/>
      <c r="BE1079" s="12"/>
      <c r="BG1079" s="12"/>
      <c r="BH1079" s="12"/>
      <c r="BI1079" s="12"/>
      <c r="BJ1079" s="12"/>
      <c r="BK1079" s="12"/>
      <c r="BL1079" s="12"/>
      <c r="BN1079" s="12"/>
      <c r="BO1079" s="12"/>
      <c r="BP1079" s="12"/>
      <c r="BQ1079" s="12"/>
      <c r="BR1079" s="12"/>
      <c r="BS1079" s="12"/>
      <c r="BT1079" s="10"/>
    </row>
    <row r="1080" spans="1:72" ht="16.899999999999999" customHeight="1" x14ac:dyDescent="0.2">
      <c r="A1080" s="9"/>
      <c r="C1080" s="12"/>
      <c r="D1080" s="316"/>
      <c r="E1080" s="317"/>
      <c r="F1080" s="317"/>
      <c r="G1080" s="317"/>
      <c r="H1080" s="12"/>
      <c r="J1080" s="12"/>
      <c r="K1080" s="316"/>
      <c r="L1080" s="317"/>
      <c r="M1080" s="317"/>
      <c r="N1080" s="317"/>
      <c r="O1080" s="12"/>
      <c r="Q1080" s="12"/>
      <c r="R1080" s="316"/>
      <c r="S1080" s="317"/>
      <c r="T1080" s="317"/>
      <c r="U1080" s="317"/>
      <c r="V1080" s="12"/>
      <c r="X1080" s="12"/>
      <c r="Y1080" s="316"/>
      <c r="Z1080" s="317"/>
      <c r="AA1080" s="317"/>
      <c r="AB1080" s="317"/>
      <c r="AC1080" s="12"/>
      <c r="AE1080" s="12"/>
      <c r="AF1080" s="316"/>
      <c r="AG1080" s="317"/>
      <c r="AH1080" s="317"/>
      <c r="AI1080" s="317"/>
      <c r="AJ1080" s="12"/>
      <c r="AL1080" s="12"/>
      <c r="AM1080" s="316"/>
      <c r="AN1080" s="317"/>
      <c r="AO1080" s="317"/>
      <c r="AP1080" s="317"/>
      <c r="AQ1080" s="12"/>
      <c r="AS1080" s="12"/>
      <c r="AT1080" s="316"/>
      <c r="AU1080" s="317"/>
      <c r="AV1080" s="317"/>
      <c r="AW1080" s="317"/>
      <c r="AX1080" s="12"/>
      <c r="AZ1080" s="12"/>
      <c r="BA1080" s="316"/>
      <c r="BB1080" s="317"/>
      <c r="BC1080" s="317"/>
      <c r="BD1080" s="317"/>
      <c r="BE1080" s="12"/>
      <c r="BG1080" s="12"/>
      <c r="BH1080" s="316"/>
      <c r="BI1080" s="317"/>
      <c r="BJ1080" s="317"/>
      <c r="BK1080" s="317"/>
      <c r="BL1080" s="12"/>
      <c r="BN1080" s="12"/>
      <c r="BO1080" s="316"/>
      <c r="BP1080" s="317"/>
      <c r="BQ1080" s="317"/>
      <c r="BR1080" s="317"/>
      <c r="BS1080" s="12"/>
      <c r="BT1080" s="10"/>
    </row>
    <row r="1081" spans="1:72" x14ac:dyDescent="0.2">
      <c r="A1081" s="9"/>
      <c r="C1081" s="12"/>
      <c r="D1081" s="316"/>
      <c r="E1081" s="318"/>
      <c r="F1081" s="318"/>
      <c r="G1081" s="318"/>
      <c r="H1081" s="12"/>
      <c r="J1081" s="12"/>
      <c r="K1081" s="316"/>
      <c r="L1081" s="318"/>
      <c r="M1081" s="318"/>
      <c r="N1081" s="318"/>
      <c r="O1081" s="12"/>
      <c r="Q1081" s="12"/>
      <c r="R1081" s="316"/>
      <c r="S1081" s="318"/>
      <c r="T1081" s="318"/>
      <c r="U1081" s="318"/>
      <c r="V1081" s="12"/>
      <c r="X1081" s="12"/>
      <c r="Y1081" s="316"/>
      <c r="Z1081" s="318"/>
      <c r="AA1081" s="318"/>
      <c r="AB1081" s="318"/>
      <c r="AC1081" s="12"/>
      <c r="AE1081" s="12"/>
      <c r="AF1081" s="316"/>
      <c r="AG1081" s="318"/>
      <c r="AH1081" s="318"/>
      <c r="AI1081" s="318"/>
      <c r="AJ1081" s="12"/>
      <c r="AL1081" s="12"/>
      <c r="AM1081" s="316"/>
      <c r="AN1081" s="318"/>
      <c r="AO1081" s="318"/>
      <c r="AP1081" s="318"/>
      <c r="AQ1081" s="12"/>
      <c r="AS1081" s="12"/>
      <c r="AT1081" s="316"/>
      <c r="AU1081" s="318"/>
      <c r="AV1081" s="318"/>
      <c r="AW1081" s="318"/>
      <c r="AX1081" s="12"/>
      <c r="AZ1081" s="12"/>
      <c r="BA1081" s="316"/>
      <c r="BB1081" s="318"/>
      <c r="BC1081" s="318"/>
      <c r="BD1081" s="318"/>
      <c r="BE1081" s="12"/>
      <c r="BG1081" s="12"/>
      <c r="BH1081" s="316"/>
      <c r="BI1081" s="318"/>
      <c r="BJ1081" s="318"/>
      <c r="BK1081" s="318"/>
      <c r="BL1081" s="12"/>
      <c r="BN1081" s="12"/>
      <c r="BO1081" s="316"/>
      <c r="BP1081" s="318"/>
      <c r="BQ1081" s="318"/>
      <c r="BR1081" s="318"/>
      <c r="BS1081" s="12"/>
      <c r="BT1081" s="10"/>
    </row>
    <row r="1082" spans="1:72" x14ac:dyDescent="0.2">
      <c r="A1082" s="9"/>
      <c r="C1082" s="12"/>
      <c r="D1082" s="316"/>
      <c r="E1082" s="319"/>
      <c r="F1082" s="319"/>
      <c r="G1082" s="319"/>
      <c r="H1082" s="12"/>
      <c r="J1082" s="12"/>
      <c r="K1082" s="316"/>
      <c r="L1082" s="319"/>
      <c r="M1082" s="319"/>
      <c r="N1082" s="319"/>
      <c r="O1082" s="12"/>
      <c r="Q1082" s="12"/>
      <c r="R1082" s="316"/>
      <c r="S1082" s="319"/>
      <c r="T1082" s="319"/>
      <c r="U1082" s="319"/>
      <c r="V1082" s="12"/>
      <c r="X1082" s="12"/>
      <c r="Y1082" s="316"/>
      <c r="Z1082" s="319"/>
      <c r="AA1082" s="319"/>
      <c r="AB1082" s="319"/>
      <c r="AC1082" s="12"/>
      <c r="AE1082" s="12"/>
      <c r="AF1082" s="316"/>
      <c r="AG1082" s="319"/>
      <c r="AH1082" s="319"/>
      <c r="AI1082" s="319"/>
      <c r="AJ1082" s="12"/>
      <c r="AL1082" s="12"/>
      <c r="AM1082" s="316"/>
      <c r="AN1082" s="319"/>
      <c r="AO1082" s="319"/>
      <c r="AP1082" s="319"/>
      <c r="AQ1082" s="12"/>
      <c r="AS1082" s="12"/>
      <c r="AT1082" s="316"/>
      <c r="AU1082" s="319"/>
      <c r="AV1082" s="319"/>
      <c r="AW1082" s="319"/>
      <c r="AX1082" s="12"/>
      <c r="AZ1082" s="12"/>
      <c r="BA1082" s="316"/>
      <c r="BB1082" s="319"/>
      <c r="BC1082" s="319"/>
      <c r="BD1082" s="319"/>
      <c r="BE1082" s="12"/>
      <c r="BG1082" s="12"/>
      <c r="BH1082" s="316"/>
      <c r="BI1082" s="319"/>
      <c r="BJ1082" s="319"/>
      <c r="BK1082" s="319"/>
      <c r="BL1082" s="12"/>
      <c r="BN1082" s="12"/>
      <c r="BO1082" s="316"/>
      <c r="BP1082" s="319"/>
      <c r="BQ1082" s="319"/>
      <c r="BR1082" s="319"/>
      <c r="BS1082" s="12"/>
      <c r="BT1082" s="10"/>
    </row>
    <row r="1083" spans="1:72" x14ac:dyDescent="0.2">
      <c r="A1083" s="9"/>
      <c r="C1083" s="12"/>
      <c r="D1083" s="316"/>
      <c r="E1083" s="320"/>
      <c r="F1083" s="320"/>
      <c r="G1083" s="13"/>
      <c r="H1083" s="12"/>
      <c r="J1083" s="12"/>
      <c r="K1083" s="316"/>
      <c r="L1083" s="320"/>
      <c r="M1083" s="320"/>
      <c r="N1083" s="13"/>
      <c r="O1083" s="12"/>
      <c r="Q1083" s="12"/>
      <c r="R1083" s="316"/>
      <c r="S1083" s="320"/>
      <c r="T1083" s="320"/>
      <c r="U1083" s="13"/>
      <c r="V1083" s="12"/>
      <c r="X1083" s="12"/>
      <c r="Y1083" s="316"/>
      <c r="Z1083" s="320"/>
      <c r="AA1083" s="320"/>
      <c r="AB1083" s="13"/>
      <c r="AC1083" s="12"/>
      <c r="AE1083" s="12"/>
      <c r="AF1083" s="316"/>
      <c r="AG1083" s="320"/>
      <c r="AH1083" s="320"/>
      <c r="AI1083" s="13"/>
      <c r="AJ1083" s="12"/>
      <c r="AL1083" s="12"/>
      <c r="AM1083" s="316"/>
      <c r="AN1083" s="320"/>
      <c r="AO1083" s="320"/>
      <c r="AP1083" s="13"/>
      <c r="AQ1083" s="12"/>
      <c r="AS1083" s="12"/>
      <c r="AT1083" s="316"/>
      <c r="AU1083" s="320"/>
      <c r="AV1083" s="320"/>
      <c r="AW1083" s="13"/>
      <c r="AX1083" s="12"/>
      <c r="AZ1083" s="12"/>
      <c r="BA1083" s="316"/>
      <c r="BB1083" s="320"/>
      <c r="BC1083" s="320"/>
      <c r="BD1083" s="13"/>
      <c r="BE1083" s="12"/>
      <c r="BG1083" s="12"/>
      <c r="BH1083" s="316"/>
      <c r="BI1083" s="320"/>
      <c r="BJ1083" s="320"/>
      <c r="BK1083" s="13"/>
      <c r="BL1083" s="12"/>
      <c r="BN1083" s="12"/>
      <c r="BO1083" s="316"/>
      <c r="BP1083" s="320"/>
      <c r="BQ1083" s="320"/>
      <c r="BR1083" s="13"/>
      <c r="BS1083" s="12"/>
      <c r="BT1083" s="10"/>
    </row>
    <row r="1084" spans="1:72" x14ac:dyDescent="0.2">
      <c r="A1084" s="9"/>
      <c r="C1084" s="12"/>
      <c r="D1084" s="12"/>
      <c r="E1084" s="12"/>
      <c r="F1084" s="12"/>
      <c r="G1084" s="12"/>
      <c r="H1084" s="12"/>
      <c r="J1084" s="12"/>
      <c r="K1084" s="12"/>
      <c r="L1084" s="12"/>
      <c r="M1084" s="12"/>
      <c r="N1084" s="12"/>
      <c r="O1084" s="12"/>
      <c r="Q1084" s="12"/>
      <c r="R1084" s="12"/>
      <c r="S1084" s="12"/>
      <c r="T1084" s="12"/>
      <c r="U1084" s="12"/>
      <c r="V1084" s="12"/>
      <c r="X1084" s="12"/>
      <c r="Y1084" s="12"/>
      <c r="Z1084" s="12"/>
      <c r="AA1084" s="12"/>
      <c r="AB1084" s="12"/>
      <c r="AC1084" s="12"/>
      <c r="AE1084" s="12"/>
      <c r="AF1084" s="12"/>
      <c r="AG1084" s="12"/>
      <c r="AH1084" s="12"/>
      <c r="AI1084" s="12"/>
      <c r="AJ1084" s="12"/>
      <c r="AL1084" s="12"/>
      <c r="AM1084" s="12"/>
      <c r="AN1084" s="12"/>
      <c r="AO1084" s="12"/>
      <c r="AP1084" s="12"/>
      <c r="AQ1084" s="12"/>
      <c r="AS1084" s="12"/>
      <c r="AT1084" s="12"/>
      <c r="AU1084" s="12"/>
      <c r="AV1084" s="12"/>
      <c r="AW1084" s="12"/>
      <c r="AX1084" s="12"/>
      <c r="AZ1084" s="12"/>
      <c r="BA1084" s="12"/>
      <c r="BB1084" s="12"/>
      <c r="BC1084" s="12"/>
      <c r="BD1084" s="12"/>
      <c r="BE1084" s="12"/>
      <c r="BG1084" s="12"/>
      <c r="BH1084" s="12"/>
      <c r="BI1084" s="12"/>
      <c r="BJ1084" s="12"/>
      <c r="BK1084" s="12"/>
      <c r="BL1084" s="12"/>
      <c r="BN1084" s="12"/>
      <c r="BO1084" s="12"/>
      <c r="BP1084" s="12"/>
      <c r="BQ1084" s="12"/>
      <c r="BR1084" s="12"/>
      <c r="BS1084" s="12"/>
      <c r="BT1084" s="10"/>
    </row>
    <row r="1085" spans="1:72" ht="16.899999999999999" customHeight="1" x14ac:dyDescent="0.2">
      <c r="A1085" s="9"/>
      <c r="C1085" s="12"/>
      <c r="D1085" s="316"/>
      <c r="E1085" s="317"/>
      <c r="F1085" s="317"/>
      <c r="G1085" s="317"/>
      <c r="H1085" s="12"/>
      <c r="J1085" s="12"/>
      <c r="K1085" s="316"/>
      <c r="L1085" s="317"/>
      <c r="M1085" s="317"/>
      <c r="N1085" s="317"/>
      <c r="O1085" s="12"/>
      <c r="Q1085" s="12"/>
      <c r="R1085" s="316"/>
      <c r="S1085" s="317"/>
      <c r="T1085" s="317"/>
      <c r="U1085" s="317"/>
      <c r="V1085" s="12"/>
      <c r="X1085" s="12"/>
      <c r="Y1085" s="316"/>
      <c r="Z1085" s="317"/>
      <c r="AA1085" s="317"/>
      <c r="AB1085" s="317"/>
      <c r="AC1085" s="12"/>
      <c r="AE1085" s="12"/>
      <c r="AF1085" s="316"/>
      <c r="AG1085" s="317"/>
      <c r="AH1085" s="317"/>
      <c r="AI1085" s="317"/>
      <c r="AJ1085" s="12"/>
      <c r="AL1085" s="12"/>
      <c r="AM1085" s="316"/>
      <c r="AN1085" s="317"/>
      <c r="AO1085" s="317"/>
      <c r="AP1085" s="317"/>
      <c r="AQ1085" s="12"/>
      <c r="AS1085" s="12"/>
      <c r="AT1085" s="316"/>
      <c r="AU1085" s="317"/>
      <c r="AV1085" s="317"/>
      <c r="AW1085" s="317"/>
      <c r="AX1085" s="12"/>
      <c r="AZ1085" s="12"/>
      <c r="BA1085" s="316"/>
      <c r="BB1085" s="317"/>
      <c r="BC1085" s="317"/>
      <c r="BD1085" s="317"/>
      <c r="BE1085" s="12"/>
      <c r="BG1085" s="12"/>
      <c r="BH1085" s="316"/>
      <c r="BI1085" s="317"/>
      <c r="BJ1085" s="317"/>
      <c r="BK1085" s="317"/>
      <c r="BL1085" s="12"/>
      <c r="BN1085" s="12"/>
      <c r="BO1085" s="316"/>
      <c r="BP1085" s="317"/>
      <c r="BQ1085" s="317"/>
      <c r="BR1085" s="317"/>
      <c r="BS1085" s="12"/>
      <c r="BT1085" s="10"/>
    </row>
    <row r="1086" spans="1:72" x14ac:dyDescent="0.2">
      <c r="A1086" s="9"/>
      <c r="C1086" s="12"/>
      <c r="D1086" s="316"/>
      <c r="E1086" s="318"/>
      <c r="F1086" s="318"/>
      <c r="G1086" s="318"/>
      <c r="H1086" s="12"/>
      <c r="J1086" s="12"/>
      <c r="K1086" s="316"/>
      <c r="L1086" s="318"/>
      <c r="M1086" s="318"/>
      <c r="N1086" s="318"/>
      <c r="O1086" s="12"/>
      <c r="Q1086" s="12"/>
      <c r="R1086" s="316"/>
      <c r="S1086" s="318"/>
      <c r="T1086" s="318"/>
      <c r="U1086" s="318"/>
      <c r="V1086" s="12"/>
      <c r="X1086" s="12"/>
      <c r="Y1086" s="316"/>
      <c r="Z1086" s="318"/>
      <c r="AA1086" s="318"/>
      <c r="AB1086" s="318"/>
      <c r="AC1086" s="12"/>
      <c r="AE1086" s="12"/>
      <c r="AF1086" s="316"/>
      <c r="AG1086" s="318"/>
      <c r="AH1086" s="318"/>
      <c r="AI1086" s="318"/>
      <c r="AJ1086" s="12"/>
      <c r="AL1086" s="12"/>
      <c r="AM1086" s="316"/>
      <c r="AN1086" s="318"/>
      <c r="AO1086" s="318"/>
      <c r="AP1086" s="318"/>
      <c r="AQ1086" s="12"/>
      <c r="AS1086" s="12"/>
      <c r="AT1086" s="316"/>
      <c r="AU1086" s="318"/>
      <c r="AV1086" s="318"/>
      <c r="AW1086" s="318"/>
      <c r="AX1086" s="12"/>
      <c r="AZ1086" s="12"/>
      <c r="BA1086" s="316"/>
      <c r="BB1086" s="318"/>
      <c r="BC1086" s="318"/>
      <c r="BD1086" s="318"/>
      <c r="BE1086" s="12"/>
      <c r="BG1086" s="12"/>
      <c r="BH1086" s="316"/>
      <c r="BI1086" s="318"/>
      <c r="BJ1086" s="318"/>
      <c r="BK1086" s="318"/>
      <c r="BL1086" s="12"/>
      <c r="BN1086" s="12"/>
      <c r="BO1086" s="316"/>
      <c r="BP1086" s="318"/>
      <c r="BQ1086" s="318"/>
      <c r="BR1086" s="318"/>
      <c r="BS1086" s="12"/>
      <c r="BT1086" s="10"/>
    </row>
    <row r="1087" spans="1:72" x14ac:dyDescent="0.2">
      <c r="A1087" s="9"/>
      <c r="C1087" s="12"/>
      <c r="D1087" s="316"/>
      <c r="E1087" s="319"/>
      <c r="F1087" s="319"/>
      <c r="G1087" s="319"/>
      <c r="H1087" s="12"/>
      <c r="J1087" s="12"/>
      <c r="K1087" s="316"/>
      <c r="L1087" s="319"/>
      <c r="M1087" s="319"/>
      <c r="N1087" s="319"/>
      <c r="O1087" s="12"/>
      <c r="Q1087" s="12"/>
      <c r="R1087" s="316"/>
      <c r="S1087" s="319"/>
      <c r="T1087" s="319"/>
      <c r="U1087" s="319"/>
      <c r="V1087" s="12"/>
      <c r="X1087" s="12"/>
      <c r="Y1087" s="316"/>
      <c r="Z1087" s="319"/>
      <c r="AA1087" s="319"/>
      <c r="AB1087" s="319"/>
      <c r="AC1087" s="12"/>
      <c r="AE1087" s="12"/>
      <c r="AF1087" s="316"/>
      <c r="AG1087" s="319"/>
      <c r="AH1087" s="319"/>
      <c r="AI1087" s="319"/>
      <c r="AJ1087" s="12"/>
      <c r="AL1087" s="12"/>
      <c r="AM1087" s="316"/>
      <c r="AN1087" s="319"/>
      <c r="AO1087" s="319"/>
      <c r="AP1087" s="319"/>
      <c r="AQ1087" s="12"/>
      <c r="AS1087" s="12"/>
      <c r="AT1087" s="316"/>
      <c r="AU1087" s="319"/>
      <c r="AV1087" s="319"/>
      <c r="AW1087" s="319"/>
      <c r="AX1087" s="12"/>
      <c r="AZ1087" s="12"/>
      <c r="BA1087" s="316"/>
      <c r="BB1087" s="319"/>
      <c r="BC1087" s="319"/>
      <c r="BD1087" s="319"/>
      <c r="BE1087" s="12"/>
      <c r="BG1087" s="12"/>
      <c r="BH1087" s="316"/>
      <c r="BI1087" s="319"/>
      <c r="BJ1087" s="319"/>
      <c r="BK1087" s="319"/>
      <c r="BL1087" s="12"/>
      <c r="BN1087" s="12"/>
      <c r="BO1087" s="316"/>
      <c r="BP1087" s="319"/>
      <c r="BQ1087" s="319"/>
      <c r="BR1087" s="319"/>
      <c r="BS1087" s="12"/>
      <c r="BT1087" s="10"/>
    </row>
    <row r="1088" spans="1:72" x14ac:dyDescent="0.2">
      <c r="A1088" s="9"/>
      <c r="C1088" s="12"/>
      <c r="D1088" s="316"/>
      <c r="E1088" s="320"/>
      <c r="F1088" s="320"/>
      <c r="G1088" s="13"/>
      <c r="H1088" s="12"/>
      <c r="J1088" s="12"/>
      <c r="K1088" s="316"/>
      <c r="L1088" s="320"/>
      <c r="M1088" s="320"/>
      <c r="N1088" s="13"/>
      <c r="O1088" s="12"/>
      <c r="Q1088" s="12"/>
      <c r="R1088" s="316"/>
      <c r="S1088" s="320"/>
      <c r="T1088" s="320"/>
      <c r="U1088" s="13"/>
      <c r="V1088" s="12"/>
      <c r="X1088" s="12"/>
      <c r="Y1088" s="316"/>
      <c r="Z1088" s="320"/>
      <c r="AA1088" s="320"/>
      <c r="AB1088" s="13"/>
      <c r="AC1088" s="12"/>
      <c r="AE1088" s="12"/>
      <c r="AF1088" s="316"/>
      <c r="AG1088" s="320"/>
      <c r="AH1088" s="320"/>
      <c r="AI1088" s="13"/>
      <c r="AJ1088" s="12"/>
      <c r="AL1088" s="12"/>
      <c r="AM1088" s="316"/>
      <c r="AN1088" s="320"/>
      <c r="AO1088" s="320"/>
      <c r="AP1088" s="13"/>
      <c r="AQ1088" s="12"/>
      <c r="AS1088" s="12"/>
      <c r="AT1088" s="316"/>
      <c r="AU1088" s="320"/>
      <c r="AV1088" s="320"/>
      <c r="AW1088" s="13"/>
      <c r="AX1088" s="12"/>
      <c r="AZ1088" s="12"/>
      <c r="BA1088" s="316"/>
      <c r="BB1088" s="320"/>
      <c r="BC1088" s="320"/>
      <c r="BD1088" s="13"/>
      <c r="BE1088" s="12"/>
      <c r="BG1088" s="12"/>
      <c r="BH1088" s="316"/>
      <c r="BI1088" s="320"/>
      <c r="BJ1088" s="320"/>
      <c r="BK1088" s="13"/>
      <c r="BL1088" s="12"/>
      <c r="BN1088" s="12"/>
      <c r="BO1088" s="316"/>
      <c r="BP1088" s="320"/>
      <c r="BQ1088" s="320"/>
      <c r="BR1088" s="13"/>
      <c r="BS1088" s="12"/>
      <c r="BT1088" s="10"/>
    </row>
    <row r="1089" spans="1:72" x14ac:dyDescent="0.2">
      <c r="A1089" s="9"/>
      <c r="C1089" s="12"/>
      <c r="D1089" s="12"/>
      <c r="E1089" s="12"/>
      <c r="F1089" s="12"/>
      <c r="G1089" s="12"/>
      <c r="H1089" s="12"/>
      <c r="J1089" s="12"/>
      <c r="K1089" s="12"/>
      <c r="L1089" s="12"/>
      <c r="M1089" s="12"/>
      <c r="N1089" s="12"/>
      <c r="O1089" s="12"/>
      <c r="Q1089" s="12"/>
      <c r="R1089" s="12"/>
      <c r="S1089" s="12"/>
      <c r="T1089" s="12"/>
      <c r="U1089" s="12"/>
      <c r="V1089" s="12"/>
      <c r="X1089" s="12"/>
      <c r="Y1089" s="12"/>
      <c r="Z1089" s="12"/>
      <c r="AA1089" s="12"/>
      <c r="AB1089" s="12"/>
      <c r="AC1089" s="12"/>
      <c r="AE1089" s="12"/>
      <c r="AF1089" s="12"/>
      <c r="AG1089" s="12"/>
      <c r="AH1089" s="12"/>
      <c r="AI1089" s="12"/>
      <c r="AJ1089" s="12"/>
      <c r="AL1089" s="12"/>
      <c r="AM1089" s="12"/>
      <c r="AN1089" s="12"/>
      <c r="AO1089" s="12"/>
      <c r="AP1089" s="12"/>
      <c r="AQ1089" s="12"/>
      <c r="AS1089" s="12"/>
      <c r="AT1089" s="12"/>
      <c r="AU1089" s="12"/>
      <c r="AV1089" s="12"/>
      <c r="AW1089" s="12"/>
      <c r="AX1089" s="12"/>
      <c r="AZ1089" s="12"/>
      <c r="BA1089" s="12"/>
      <c r="BB1089" s="12"/>
      <c r="BC1089" s="12"/>
      <c r="BD1089" s="12"/>
      <c r="BE1089" s="12"/>
      <c r="BG1089" s="12"/>
      <c r="BH1089" s="12"/>
      <c r="BI1089" s="12"/>
      <c r="BJ1089" s="12"/>
      <c r="BK1089" s="12"/>
      <c r="BL1089" s="12"/>
      <c r="BN1089" s="12"/>
      <c r="BO1089" s="12"/>
      <c r="BP1089" s="12"/>
      <c r="BQ1089" s="12"/>
      <c r="BR1089" s="12"/>
      <c r="BS1089" s="12"/>
      <c r="BT1089" s="10"/>
    </row>
    <row r="1090" spans="1:72" ht="16.899999999999999" customHeight="1" x14ac:dyDescent="0.2">
      <c r="A1090" s="9"/>
      <c r="C1090" s="12"/>
      <c r="D1090" s="316"/>
      <c r="E1090" s="317"/>
      <c r="F1090" s="317"/>
      <c r="G1090" s="317"/>
      <c r="H1090" s="12"/>
      <c r="J1090" s="12"/>
      <c r="K1090" s="316"/>
      <c r="L1090" s="317"/>
      <c r="M1090" s="317"/>
      <c r="N1090" s="317"/>
      <c r="O1090" s="12"/>
      <c r="Q1090" s="12"/>
      <c r="R1090" s="316"/>
      <c r="S1090" s="317"/>
      <c r="T1090" s="317"/>
      <c r="U1090" s="317"/>
      <c r="V1090" s="12"/>
      <c r="X1090" s="12"/>
      <c r="Y1090" s="316"/>
      <c r="Z1090" s="317"/>
      <c r="AA1090" s="317"/>
      <c r="AB1090" s="317"/>
      <c r="AC1090" s="12"/>
      <c r="AE1090" s="12"/>
      <c r="AF1090" s="316"/>
      <c r="AG1090" s="317"/>
      <c r="AH1090" s="317"/>
      <c r="AI1090" s="317"/>
      <c r="AJ1090" s="12"/>
      <c r="AL1090" s="12"/>
      <c r="AM1090" s="316"/>
      <c r="AN1090" s="317"/>
      <c r="AO1090" s="317"/>
      <c r="AP1090" s="317"/>
      <c r="AQ1090" s="12"/>
      <c r="AS1090" s="12"/>
      <c r="AT1090" s="316"/>
      <c r="AU1090" s="317"/>
      <c r="AV1090" s="317"/>
      <c r="AW1090" s="317"/>
      <c r="AX1090" s="12"/>
      <c r="AZ1090" s="12"/>
      <c r="BA1090" s="316"/>
      <c r="BB1090" s="317"/>
      <c r="BC1090" s="317"/>
      <c r="BD1090" s="317"/>
      <c r="BE1090" s="12"/>
      <c r="BG1090" s="12"/>
      <c r="BH1090" s="316"/>
      <c r="BI1090" s="317"/>
      <c r="BJ1090" s="317"/>
      <c r="BK1090" s="317"/>
      <c r="BL1090" s="12"/>
      <c r="BN1090" s="12"/>
      <c r="BO1090" s="316"/>
      <c r="BP1090" s="317"/>
      <c r="BQ1090" s="317"/>
      <c r="BR1090" s="317"/>
      <c r="BS1090" s="12"/>
      <c r="BT1090" s="10"/>
    </row>
    <row r="1091" spans="1:72" x14ac:dyDescent="0.2">
      <c r="A1091" s="9"/>
      <c r="C1091" s="12"/>
      <c r="D1091" s="316"/>
      <c r="E1091" s="318"/>
      <c r="F1091" s="318"/>
      <c r="G1091" s="318"/>
      <c r="H1091" s="12"/>
      <c r="J1091" s="12"/>
      <c r="K1091" s="316"/>
      <c r="L1091" s="318"/>
      <c r="M1091" s="318"/>
      <c r="N1091" s="318"/>
      <c r="O1091" s="12"/>
      <c r="Q1091" s="12"/>
      <c r="R1091" s="316"/>
      <c r="S1091" s="318"/>
      <c r="T1091" s="318"/>
      <c r="U1091" s="318"/>
      <c r="V1091" s="12"/>
      <c r="X1091" s="12"/>
      <c r="Y1091" s="316"/>
      <c r="Z1091" s="318"/>
      <c r="AA1091" s="318"/>
      <c r="AB1091" s="318"/>
      <c r="AC1091" s="12"/>
      <c r="AE1091" s="12"/>
      <c r="AF1091" s="316"/>
      <c r="AG1091" s="318"/>
      <c r="AH1091" s="318"/>
      <c r="AI1091" s="318"/>
      <c r="AJ1091" s="12"/>
      <c r="AL1091" s="12"/>
      <c r="AM1091" s="316"/>
      <c r="AN1091" s="318"/>
      <c r="AO1091" s="318"/>
      <c r="AP1091" s="318"/>
      <c r="AQ1091" s="12"/>
      <c r="AS1091" s="12"/>
      <c r="AT1091" s="316"/>
      <c r="AU1091" s="318"/>
      <c r="AV1091" s="318"/>
      <c r="AW1091" s="318"/>
      <c r="AX1091" s="12"/>
      <c r="AZ1091" s="12"/>
      <c r="BA1091" s="316"/>
      <c r="BB1091" s="318"/>
      <c r="BC1091" s="318"/>
      <c r="BD1091" s="318"/>
      <c r="BE1091" s="12"/>
      <c r="BG1091" s="12"/>
      <c r="BH1091" s="316"/>
      <c r="BI1091" s="318"/>
      <c r="BJ1091" s="318"/>
      <c r="BK1091" s="318"/>
      <c r="BL1091" s="12"/>
      <c r="BN1091" s="12"/>
      <c r="BO1091" s="316"/>
      <c r="BP1091" s="318"/>
      <c r="BQ1091" s="318"/>
      <c r="BR1091" s="318"/>
      <c r="BS1091" s="12"/>
      <c r="BT1091" s="10"/>
    </row>
    <row r="1092" spans="1:72" x14ac:dyDescent="0.2">
      <c r="A1092" s="9"/>
      <c r="C1092" s="12"/>
      <c r="D1092" s="316"/>
      <c r="E1092" s="319"/>
      <c r="F1092" s="319"/>
      <c r="G1092" s="319"/>
      <c r="H1092" s="12"/>
      <c r="J1092" s="12"/>
      <c r="K1092" s="316"/>
      <c r="L1092" s="319"/>
      <c r="M1092" s="319"/>
      <c r="N1092" s="319"/>
      <c r="O1092" s="12"/>
      <c r="Q1092" s="12"/>
      <c r="R1092" s="316"/>
      <c r="S1092" s="319"/>
      <c r="T1092" s="319"/>
      <c r="U1092" s="319"/>
      <c r="V1092" s="12"/>
      <c r="X1092" s="12"/>
      <c r="Y1092" s="316"/>
      <c r="Z1092" s="319"/>
      <c r="AA1092" s="319"/>
      <c r="AB1092" s="319"/>
      <c r="AC1092" s="12"/>
      <c r="AE1092" s="12"/>
      <c r="AF1092" s="316"/>
      <c r="AG1092" s="319"/>
      <c r="AH1092" s="319"/>
      <c r="AI1092" s="319"/>
      <c r="AJ1092" s="12"/>
      <c r="AL1092" s="12"/>
      <c r="AM1092" s="316"/>
      <c r="AN1092" s="319"/>
      <c r="AO1092" s="319"/>
      <c r="AP1092" s="319"/>
      <c r="AQ1092" s="12"/>
      <c r="AS1092" s="12"/>
      <c r="AT1092" s="316"/>
      <c r="AU1092" s="319"/>
      <c r="AV1092" s="319"/>
      <c r="AW1092" s="319"/>
      <c r="AX1092" s="12"/>
      <c r="AZ1092" s="12"/>
      <c r="BA1092" s="316"/>
      <c r="BB1092" s="319"/>
      <c r="BC1092" s="319"/>
      <c r="BD1092" s="319"/>
      <c r="BE1092" s="12"/>
      <c r="BG1092" s="12"/>
      <c r="BH1092" s="316"/>
      <c r="BI1092" s="319"/>
      <c r="BJ1092" s="319"/>
      <c r="BK1092" s="319"/>
      <c r="BL1092" s="12"/>
      <c r="BN1092" s="12"/>
      <c r="BO1092" s="316"/>
      <c r="BP1092" s="319"/>
      <c r="BQ1092" s="319"/>
      <c r="BR1092" s="319"/>
      <c r="BS1092" s="12"/>
      <c r="BT1092" s="10"/>
    </row>
    <row r="1093" spans="1:72" x14ac:dyDescent="0.2">
      <c r="A1093" s="9"/>
      <c r="C1093" s="12"/>
      <c r="D1093" s="316"/>
      <c r="E1093" s="320"/>
      <c r="F1093" s="320"/>
      <c r="G1093" s="13"/>
      <c r="H1093" s="12"/>
      <c r="J1093" s="12"/>
      <c r="K1093" s="316"/>
      <c r="L1093" s="320"/>
      <c r="M1093" s="320"/>
      <c r="N1093" s="13"/>
      <c r="O1093" s="12"/>
      <c r="Q1093" s="12"/>
      <c r="R1093" s="316"/>
      <c r="S1093" s="320"/>
      <c r="T1093" s="320"/>
      <c r="U1093" s="13"/>
      <c r="V1093" s="12"/>
      <c r="X1093" s="12"/>
      <c r="Y1093" s="316"/>
      <c r="Z1093" s="320"/>
      <c r="AA1093" s="320"/>
      <c r="AB1093" s="13"/>
      <c r="AC1093" s="12"/>
      <c r="AE1093" s="12"/>
      <c r="AF1093" s="316"/>
      <c r="AG1093" s="320"/>
      <c r="AH1093" s="320"/>
      <c r="AI1093" s="13"/>
      <c r="AJ1093" s="12"/>
      <c r="AL1093" s="12"/>
      <c r="AM1093" s="316"/>
      <c r="AN1093" s="320"/>
      <c r="AO1093" s="320"/>
      <c r="AP1093" s="13"/>
      <c r="AQ1093" s="12"/>
      <c r="AS1093" s="12"/>
      <c r="AT1093" s="316"/>
      <c r="AU1093" s="320"/>
      <c r="AV1093" s="320"/>
      <c r="AW1093" s="13"/>
      <c r="AX1093" s="12"/>
      <c r="AZ1093" s="12"/>
      <c r="BA1093" s="316"/>
      <c r="BB1093" s="320"/>
      <c r="BC1093" s="320"/>
      <c r="BD1093" s="13"/>
      <c r="BE1093" s="12"/>
      <c r="BG1093" s="12"/>
      <c r="BH1093" s="316"/>
      <c r="BI1093" s="320"/>
      <c r="BJ1093" s="320"/>
      <c r="BK1093" s="13"/>
      <c r="BL1093" s="12"/>
      <c r="BN1093" s="12"/>
      <c r="BO1093" s="316"/>
      <c r="BP1093" s="320"/>
      <c r="BQ1093" s="320"/>
      <c r="BR1093" s="13"/>
      <c r="BS1093" s="12"/>
      <c r="BT1093" s="10"/>
    </row>
    <row r="1094" spans="1:72" x14ac:dyDescent="0.2">
      <c r="A1094" s="9"/>
      <c r="C1094" s="12"/>
      <c r="D1094" s="12"/>
      <c r="E1094" s="12"/>
      <c r="F1094" s="12"/>
      <c r="G1094" s="12"/>
      <c r="H1094" s="12"/>
      <c r="J1094" s="12"/>
      <c r="K1094" s="12"/>
      <c r="L1094" s="12"/>
      <c r="M1094" s="12"/>
      <c r="N1094" s="12"/>
      <c r="O1094" s="12"/>
      <c r="Q1094" s="12"/>
      <c r="R1094" s="12"/>
      <c r="S1094" s="12"/>
      <c r="T1094" s="12"/>
      <c r="U1094" s="12"/>
      <c r="V1094" s="12"/>
      <c r="X1094" s="12"/>
      <c r="Y1094" s="12"/>
      <c r="Z1094" s="12"/>
      <c r="AA1094" s="12"/>
      <c r="AB1094" s="12"/>
      <c r="AC1094" s="12"/>
      <c r="AE1094" s="12"/>
      <c r="AF1094" s="12"/>
      <c r="AG1094" s="12"/>
      <c r="AH1094" s="12"/>
      <c r="AI1094" s="12"/>
      <c r="AJ1094" s="12"/>
      <c r="AL1094" s="12"/>
      <c r="AM1094" s="12"/>
      <c r="AN1094" s="12"/>
      <c r="AO1094" s="12"/>
      <c r="AP1094" s="12"/>
      <c r="AQ1094" s="12"/>
      <c r="AS1094" s="12"/>
      <c r="AT1094" s="12"/>
      <c r="AU1094" s="12"/>
      <c r="AV1094" s="12"/>
      <c r="AW1094" s="12"/>
      <c r="AX1094" s="12"/>
      <c r="AZ1094" s="12"/>
      <c r="BA1094" s="12"/>
      <c r="BB1094" s="12"/>
      <c r="BC1094" s="12"/>
      <c r="BD1094" s="12"/>
      <c r="BE1094" s="12"/>
      <c r="BG1094" s="12"/>
      <c r="BH1094" s="12"/>
      <c r="BI1094" s="12"/>
      <c r="BJ1094" s="12"/>
      <c r="BK1094" s="12"/>
      <c r="BL1094" s="12"/>
      <c r="BN1094" s="12"/>
      <c r="BO1094" s="12"/>
      <c r="BP1094" s="12"/>
      <c r="BQ1094" s="12"/>
      <c r="BR1094" s="12"/>
      <c r="BS1094" s="12"/>
      <c r="BT1094" s="10"/>
    </row>
    <row r="1095" spans="1:72" ht="16.899999999999999" customHeight="1" x14ac:dyDescent="0.2">
      <c r="A1095" s="9"/>
      <c r="C1095" s="12"/>
      <c r="D1095" s="316"/>
      <c r="E1095" s="317"/>
      <c r="F1095" s="317"/>
      <c r="G1095" s="317"/>
      <c r="H1095" s="12"/>
      <c r="J1095" s="12"/>
      <c r="K1095" s="316"/>
      <c r="L1095" s="317"/>
      <c r="M1095" s="317"/>
      <c r="N1095" s="317"/>
      <c r="O1095" s="12"/>
      <c r="Q1095" s="12"/>
      <c r="R1095" s="316"/>
      <c r="S1095" s="317"/>
      <c r="T1095" s="317"/>
      <c r="U1095" s="317"/>
      <c r="V1095" s="12"/>
      <c r="X1095" s="12"/>
      <c r="Y1095" s="316"/>
      <c r="Z1095" s="317"/>
      <c r="AA1095" s="317"/>
      <c r="AB1095" s="317"/>
      <c r="AC1095" s="12"/>
      <c r="AE1095" s="12"/>
      <c r="AF1095" s="316"/>
      <c r="AG1095" s="317"/>
      <c r="AH1095" s="317"/>
      <c r="AI1095" s="317"/>
      <c r="AJ1095" s="12"/>
      <c r="AL1095" s="12"/>
      <c r="AM1095" s="316"/>
      <c r="AN1095" s="317"/>
      <c r="AO1095" s="317"/>
      <c r="AP1095" s="317"/>
      <c r="AQ1095" s="12"/>
      <c r="AS1095" s="12"/>
      <c r="AT1095" s="316"/>
      <c r="AU1095" s="317"/>
      <c r="AV1095" s="317"/>
      <c r="AW1095" s="317"/>
      <c r="AX1095" s="12"/>
      <c r="AZ1095" s="12"/>
      <c r="BA1095" s="316"/>
      <c r="BB1095" s="317"/>
      <c r="BC1095" s="317"/>
      <c r="BD1095" s="317"/>
      <c r="BE1095" s="12"/>
      <c r="BG1095" s="12"/>
      <c r="BH1095" s="316"/>
      <c r="BI1095" s="317"/>
      <c r="BJ1095" s="317"/>
      <c r="BK1095" s="317"/>
      <c r="BL1095" s="12"/>
      <c r="BN1095" s="12"/>
      <c r="BO1095" s="316"/>
      <c r="BP1095" s="317"/>
      <c r="BQ1095" s="317"/>
      <c r="BR1095" s="317"/>
      <c r="BS1095" s="12"/>
      <c r="BT1095" s="10"/>
    </row>
    <row r="1096" spans="1:72" x14ac:dyDescent="0.2">
      <c r="A1096" s="9"/>
      <c r="C1096" s="12"/>
      <c r="D1096" s="316"/>
      <c r="E1096" s="318"/>
      <c r="F1096" s="318"/>
      <c r="G1096" s="318"/>
      <c r="H1096" s="12"/>
      <c r="J1096" s="12"/>
      <c r="K1096" s="316"/>
      <c r="L1096" s="318"/>
      <c r="M1096" s="318"/>
      <c r="N1096" s="318"/>
      <c r="O1096" s="12"/>
      <c r="Q1096" s="12"/>
      <c r="R1096" s="316"/>
      <c r="S1096" s="318"/>
      <c r="T1096" s="318"/>
      <c r="U1096" s="318"/>
      <c r="V1096" s="12"/>
      <c r="X1096" s="12"/>
      <c r="Y1096" s="316"/>
      <c r="Z1096" s="318"/>
      <c r="AA1096" s="318"/>
      <c r="AB1096" s="318"/>
      <c r="AC1096" s="12"/>
      <c r="AE1096" s="12"/>
      <c r="AF1096" s="316"/>
      <c r="AG1096" s="318"/>
      <c r="AH1096" s="318"/>
      <c r="AI1096" s="318"/>
      <c r="AJ1096" s="12"/>
      <c r="AL1096" s="12"/>
      <c r="AM1096" s="316"/>
      <c r="AN1096" s="318"/>
      <c r="AO1096" s="318"/>
      <c r="AP1096" s="318"/>
      <c r="AQ1096" s="12"/>
      <c r="AS1096" s="12"/>
      <c r="AT1096" s="316"/>
      <c r="AU1096" s="318"/>
      <c r="AV1096" s="318"/>
      <c r="AW1096" s="318"/>
      <c r="AX1096" s="12"/>
      <c r="AZ1096" s="12"/>
      <c r="BA1096" s="316"/>
      <c r="BB1096" s="318"/>
      <c r="BC1096" s="318"/>
      <c r="BD1096" s="318"/>
      <c r="BE1096" s="12"/>
      <c r="BG1096" s="12"/>
      <c r="BH1096" s="316"/>
      <c r="BI1096" s="318"/>
      <c r="BJ1096" s="318"/>
      <c r="BK1096" s="318"/>
      <c r="BL1096" s="12"/>
      <c r="BN1096" s="12"/>
      <c r="BO1096" s="316"/>
      <c r="BP1096" s="318"/>
      <c r="BQ1096" s="318"/>
      <c r="BR1096" s="318"/>
      <c r="BS1096" s="12"/>
      <c r="BT1096" s="10"/>
    </row>
    <row r="1097" spans="1:72" x14ac:dyDescent="0.2">
      <c r="A1097" s="9"/>
      <c r="C1097" s="12"/>
      <c r="D1097" s="316"/>
      <c r="E1097" s="319"/>
      <c r="F1097" s="319"/>
      <c r="G1097" s="319"/>
      <c r="H1097" s="12"/>
      <c r="J1097" s="12"/>
      <c r="K1097" s="316"/>
      <c r="L1097" s="319"/>
      <c r="M1097" s="319"/>
      <c r="N1097" s="319"/>
      <c r="O1097" s="12"/>
      <c r="Q1097" s="12"/>
      <c r="R1097" s="316"/>
      <c r="S1097" s="319"/>
      <c r="T1097" s="319"/>
      <c r="U1097" s="319"/>
      <c r="V1097" s="12"/>
      <c r="X1097" s="12"/>
      <c r="Y1097" s="316"/>
      <c r="Z1097" s="319"/>
      <c r="AA1097" s="319"/>
      <c r="AB1097" s="319"/>
      <c r="AC1097" s="12"/>
      <c r="AE1097" s="12"/>
      <c r="AF1097" s="316"/>
      <c r="AG1097" s="319"/>
      <c r="AH1097" s="319"/>
      <c r="AI1097" s="319"/>
      <c r="AJ1097" s="12"/>
      <c r="AL1097" s="12"/>
      <c r="AM1097" s="316"/>
      <c r="AN1097" s="319"/>
      <c r="AO1097" s="319"/>
      <c r="AP1097" s="319"/>
      <c r="AQ1097" s="12"/>
      <c r="AS1097" s="12"/>
      <c r="AT1097" s="316"/>
      <c r="AU1097" s="319"/>
      <c r="AV1097" s="319"/>
      <c r="AW1097" s="319"/>
      <c r="AX1097" s="12"/>
      <c r="AZ1097" s="12"/>
      <c r="BA1097" s="316"/>
      <c r="BB1097" s="319"/>
      <c r="BC1097" s="319"/>
      <c r="BD1097" s="319"/>
      <c r="BE1097" s="12"/>
      <c r="BG1097" s="12"/>
      <c r="BH1097" s="316"/>
      <c r="BI1097" s="319"/>
      <c r="BJ1097" s="319"/>
      <c r="BK1097" s="319"/>
      <c r="BL1097" s="12"/>
      <c r="BN1097" s="12"/>
      <c r="BO1097" s="316"/>
      <c r="BP1097" s="319"/>
      <c r="BQ1097" s="319"/>
      <c r="BR1097" s="319"/>
      <c r="BS1097" s="12"/>
      <c r="BT1097" s="10"/>
    </row>
    <row r="1098" spans="1:72" x14ac:dyDescent="0.2">
      <c r="A1098" s="9"/>
      <c r="C1098" s="12"/>
      <c r="D1098" s="316"/>
      <c r="E1098" s="320"/>
      <c r="F1098" s="320"/>
      <c r="G1098" s="13"/>
      <c r="H1098" s="12"/>
      <c r="J1098" s="12"/>
      <c r="K1098" s="316"/>
      <c r="L1098" s="320"/>
      <c r="M1098" s="320"/>
      <c r="N1098" s="13"/>
      <c r="O1098" s="12"/>
      <c r="Q1098" s="12"/>
      <c r="R1098" s="316"/>
      <c r="S1098" s="320"/>
      <c r="T1098" s="320"/>
      <c r="U1098" s="13"/>
      <c r="V1098" s="12"/>
      <c r="X1098" s="12"/>
      <c r="Y1098" s="316"/>
      <c r="Z1098" s="320"/>
      <c r="AA1098" s="320"/>
      <c r="AB1098" s="13"/>
      <c r="AC1098" s="12"/>
      <c r="AE1098" s="12"/>
      <c r="AF1098" s="316"/>
      <c r="AG1098" s="320"/>
      <c r="AH1098" s="320"/>
      <c r="AI1098" s="13"/>
      <c r="AJ1098" s="12"/>
      <c r="AL1098" s="12"/>
      <c r="AM1098" s="316"/>
      <c r="AN1098" s="320"/>
      <c r="AO1098" s="320"/>
      <c r="AP1098" s="13"/>
      <c r="AQ1098" s="12"/>
      <c r="AS1098" s="12"/>
      <c r="AT1098" s="316"/>
      <c r="AU1098" s="320"/>
      <c r="AV1098" s="320"/>
      <c r="AW1098" s="13"/>
      <c r="AX1098" s="12"/>
      <c r="AZ1098" s="12"/>
      <c r="BA1098" s="316"/>
      <c r="BB1098" s="320"/>
      <c r="BC1098" s="320"/>
      <c r="BD1098" s="13"/>
      <c r="BE1098" s="12"/>
      <c r="BG1098" s="12"/>
      <c r="BH1098" s="316"/>
      <c r="BI1098" s="320"/>
      <c r="BJ1098" s="320"/>
      <c r="BK1098" s="13"/>
      <c r="BL1098" s="12"/>
      <c r="BN1098" s="12"/>
      <c r="BO1098" s="316"/>
      <c r="BP1098" s="320"/>
      <c r="BQ1098" s="320"/>
      <c r="BR1098" s="13"/>
      <c r="BS1098" s="12"/>
      <c r="BT1098" s="10"/>
    </row>
    <row r="1099" spans="1:72" x14ac:dyDescent="0.2">
      <c r="A1099" s="9"/>
      <c r="C1099" s="12"/>
      <c r="D1099" s="12"/>
      <c r="E1099" s="12"/>
      <c r="F1099" s="12"/>
      <c r="G1099" s="12"/>
      <c r="H1099" s="12"/>
      <c r="J1099" s="12"/>
      <c r="K1099" s="12"/>
      <c r="L1099" s="12"/>
      <c r="M1099" s="12"/>
      <c r="N1099" s="12"/>
      <c r="O1099" s="12"/>
      <c r="Q1099" s="12"/>
      <c r="R1099" s="12"/>
      <c r="S1099" s="12"/>
      <c r="T1099" s="12"/>
      <c r="U1099" s="12"/>
      <c r="V1099" s="12"/>
      <c r="X1099" s="12"/>
      <c r="Y1099" s="12"/>
      <c r="Z1099" s="12"/>
      <c r="AA1099" s="12"/>
      <c r="AB1099" s="12"/>
      <c r="AC1099" s="12"/>
      <c r="AE1099" s="12"/>
      <c r="AF1099" s="12"/>
      <c r="AG1099" s="12"/>
      <c r="AH1099" s="12"/>
      <c r="AI1099" s="12"/>
      <c r="AJ1099" s="12"/>
      <c r="AL1099" s="12"/>
      <c r="AM1099" s="12"/>
      <c r="AN1099" s="12"/>
      <c r="AO1099" s="12"/>
      <c r="AP1099" s="12"/>
      <c r="AQ1099" s="12"/>
      <c r="AS1099" s="12"/>
      <c r="AT1099" s="12"/>
      <c r="AU1099" s="12"/>
      <c r="AV1099" s="12"/>
      <c r="AW1099" s="12"/>
      <c r="AX1099" s="12"/>
      <c r="AZ1099" s="12"/>
      <c r="BA1099" s="12"/>
      <c r="BB1099" s="12"/>
      <c r="BC1099" s="12"/>
      <c r="BD1099" s="12"/>
      <c r="BE1099" s="12"/>
      <c r="BG1099" s="12"/>
      <c r="BH1099" s="12"/>
      <c r="BI1099" s="12"/>
      <c r="BJ1099" s="12"/>
      <c r="BK1099" s="12"/>
      <c r="BL1099" s="12"/>
      <c r="BN1099" s="12"/>
      <c r="BO1099" s="12"/>
      <c r="BP1099" s="12"/>
      <c r="BQ1099" s="12"/>
      <c r="BR1099" s="12"/>
      <c r="BS1099" s="12"/>
      <c r="BT1099" s="10"/>
    </row>
    <row r="1100" spans="1:72" ht="16.899999999999999" customHeight="1" x14ac:dyDescent="0.2">
      <c r="A1100" s="9"/>
      <c r="C1100" s="12"/>
      <c r="D1100" s="316"/>
      <c r="E1100" s="317"/>
      <c r="F1100" s="317"/>
      <c r="G1100" s="317"/>
      <c r="H1100" s="12"/>
      <c r="J1100" s="12"/>
      <c r="K1100" s="316"/>
      <c r="L1100" s="317"/>
      <c r="M1100" s="317"/>
      <c r="N1100" s="317"/>
      <c r="O1100" s="12"/>
      <c r="Q1100" s="12"/>
      <c r="R1100" s="316"/>
      <c r="S1100" s="317"/>
      <c r="T1100" s="317"/>
      <c r="U1100" s="317"/>
      <c r="V1100" s="12"/>
      <c r="X1100" s="12"/>
      <c r="Y1100" s="316"/>
      <c r="Z1100" s="317"/>
      <c r="AA1100" s="317"/>
      <c r="AB1100" s="317"/>
      <c r="AC1100" s="12"/>
      <c r="AE1100" s="12"/>
      <c r="AF1100" s="316"/>
      <c r="AG1100" s="317"/>
      <c r="AH1100" s="317"/>
      <c r="AI1100" s="317"/>
      <c r="AJ1100" s="12"/>
      <c r="AL1100" s="12"/>
      <c r="AM1100" s="316"/>
      <c r="AN1100" s="317"/>
      <c r="AO1100" s="317"/>
      <c r="AP1100" s="317"/>
      <c r="AQ1100" s="12"/>
      <c r="AS1100" s="12"/>
      <c r="AT1100" s="316"/>
      <c r="AU1100" s="317"/>
      <c r="AV1100" s="317"/>
      <c r="AW1100" s="317"/>
      <c r="AX1100" s="12"/>
      <c r="AZ1100" s="12"/>
      <c r="BA1100" s="316"/>
      <c r="BB1100" s="317"/>
      <c r="BC1100" s="317"/>
      <c r="BD1100" s="317"/>
      <c r="BE1100" s="12"/>
      <c r="BG1100" s="12"/>
      <c r="BH1100" s="316"/>
      <c r="BI1100" s="317"/>
      <c r="BJ1100" s="317"/>
      <c r="BK1100" s="317"/>
      <c r="BL1100" s="12"/>
      <c r="BN1100" s="12"/>
      <c r="BO1100" s="316"/>
      <c r="BP1100" s="317"/>
      <c r="BQ1100" s="317"/>
      <c r="BR1100" s="317"/>
      <c r="BS1100" s="12"/>
      <c r="BT1100" s="10"/>
    </row>
    <row r="1101" spans="1:72" x14ac:dyDescent="0.2">
      <c r="A1101" s="9"/>
      <c r="C1101" s="12"/>
      <c r="D1101" s="316"/>
      <c r="E1101" s="318"/>
      <c r="F1101" s="318"/>
      <c r="G1101" s="318"/>
      <c r="H1101" s="12"/>
      <c r="J1101" s="12"/>
      <c r="K1101" s="316"/>
      <c r="L1101" s="318"/>
      <c r="M1101" s="318"/>
      <c r="N1101" s="318"/>
      <c r="O1101" s="12"/>
      <c r="Q1101" s="12"/>
      <c r="R1101" s="316"/>
      <c r="S1101" s="318"/>
      <c r="T1101" s="318"/>
      <c r="U1101" s="318"/>
      <c r="V1101" s="12"/>
      <c r="X1101" s="12"/>
      <c r="Y1101" s="316"/>
      <c r="Z1101" s="318"/>
      <c r="AA1101" s="318"/>
      <c r="AB1101" s="318"/>
      <c r="AC1101" s="12"/>
      <c r="AE1101" s="12"/>
      <c r="AF1101" s="316"/>
      <c r="AG1101" s="318"/>
      <c r="AH1101" s="318"/>
      <c r="AI1101" s="318"/>
      <c r="AJ1101" s="12"/>
      <c r="AL1101" s="12"/>
      <c r="AM1101" s="316"/>
      <c r="AN1101" s="318"/>
      <c r="AO1101" s="318"/>
      <c r="AP1101" s="318"/>
      <c r="AQ1101" s="12"/>
      <c r="AS1101" s="12"/>
      <c r="AT1101" s="316"/>
      <c r="AU1101" s="318"/>
      <c r="AV1101" s="318"/>
      <c r="AW1101" s="318"/>
      <c r="AX1101" s="12"/>
      <c r="AZ1101" s="12"/>
      <c r="BA1101" s="316"/>
      <c r="BB1101" s="318"/>
      <c r="BC1101" s="318"/>
      <c r="BD1101" s="318"/>
      <c r="BE1101" s="12"/>
      <c r="BG1101" s="12"/>
      <c r="BH1101" s="316"/>
      <c r="BI1101" s="318"/>
      <c r="BJ1101" s="318"/>
      <c r="BK1101" s="318"/>
      <c r="BL1101" s="12"/>
      <c r="BN1101" s="12"/>
      <c r="BO1101" s="316"/>
      <c r="BP1101" s="318"/>
      <c r="BQ1101" s="318"/>
      <c r="BR1101" s="318"/>
      <c r="BS1101" s="12"/>
      <c r="BT1101" s="10"/>
    </row>
    <row r="1102" spans="1:72" x14ac:dyDescent="0.2">
      <c r="A1102" s="9"/>
      <c r="C1102" s="12"/>
      <c r="D1102" s="316"/>
      <c r="E1102" s="319"/>
      <c r="F1102" s="319"/>
      <c r="G1102" s="319"/>
      <c r="H1102" s="12"/>
      <c r="J1102" s="12"/>
      <c r="K1102" s="316"/>
      <c r="L1102" s="319"/>
      <c r="M1102" s="319"/>
      <c r="N1102" s="319"/>
      <c r="O1102" s="12"/>
      <c r="Q1102" s="12"/>
      <c r="R1102" s="316"/>
      <c r="S1102" s="319"/>
      <c r="T1102" s="319"/>
      <c r="U1102" s="319"/>
      <c r="V1102" s="12"/>
      <c r="X1102" s="12"/>
      <c r="Y1102" s="316"/>
      <c r="Z1102" s="319"/>
      <c r="AA1102" s="319"/>
      <c r="AB1102" s="319"/>
      <c r="AC1102" s="12"/>
      <c r="AE1102" s="12"/>
      <c r="AF1102" s="316"/>
      <c r="AG1102" s="319"/>
      <c r="AH1102" s="319"/>
      <c r="AI1102" s="319"/>
      <c r="AJ1102" s="12"/>
      <c r="AL1102" s="12"/>
      <c r="AM1102" s="316"/>
      <c r="AN1102" s="319"/>
      <c r="AO1102" s="319"/>
      <c r="AP1102" s="319"/>
      <c r="AQ1102" s="12"/>
      <c r="AS1102" s="12"/>
      <c r="AT1102" s="316"/>
      <c r="AU1102" s="319"/>
      <c r="AV1102" s="319"/>
      <c r="AW1102" s="319"/>
      <c r="AX1102" s="12"/>
      <c r="AZ1102" s="12"/>
      <c r="BA1102" s="316"/>
      <c r="BB1102" s="319"/>
      <c r="BC1102" s="319"/>
      <c r="BD1102" s="319"/>
      <c r="BE1102" s="12"/>
      <c r="BG1102" s="12"/>
      <c r="BH1102" s="316"/>
      <c r="BI1102" s="319"/>
      <c r="BJ1102" s="319"/>
      <c r="BK1102" s="319"/>
      <c r="BL1102" s="12"/>
      <c r="BN1102" s="12"/>
      <c r="BO1102" s="316"/>
      <c r="BP1102" s="319"/>
      <c r="BQ1102" s="319"/>
      <c r="BR1102" s="319"/>
      <c r="BS1102" s="12"/>
      <c r="BT1102" s="10"/>
    </row>
    <row r="1103" spans="1:72" x14ac:dyDescent="0.2">
      <c r="A1103" s="9"/>
      <c r="C1103" s="12"/>
      <c r="D1103" s="316"/>
      <c r="E1103" s="320"/>
      <c r="F1103" s="320"/>
      <c r="G1103" s="13"/>
      <c r="H1103" s="12"/>
      <c r="J1103" s="12"/>
      <c r="K1103" s="316"/>
      <c r="L1103" s="320"/>
      <c r="M1103" s="320"/>
      <c r="N1103" s="13"/>
      <c r="O1103" s="12"/>
      <c r="Q1103" s="12"/>
      <c r="R1103" s="316"/>
      <c r="S1103" s="320"/>
      <c r="T1103" s="320"/>
      <c r="U1103" s="13"/>
      <c r="V1103" s="12"/>
      <c r="X1103" s="12"/>
      <c r="Y1103" s="316"/>
      <c r="Z1103" s="320"/>
      <c r="AA1103" s="320"/>
      <c r="AB1103" s="13"/>
      <c r="AC1103" s="12"/>
      <c r="AE1103" s="12"/>
      <c r="AF1103" s="316"/>
      <c r="AG1103" s="320"/>
      <c r="AH1103" s="320"/>
      <c r="AI1103" s="13"/>
      <c r="AJ1103" s="12"/>
      <c r="AL1103" s="12"/>
      <c r="AM1103" s="316"/>
      <c r="AN1103" s="320"/>
      <c r="AO1103" s="320"/>
      <c r="AP1103" s="13"/>
      <c r="AQ1103" s="12"/>
      <c r="AS1103" s="12"/>
      <c r="AT1103" s="316"/>
      <c r="AU1103" s="320"/>
      <c r="AV1103" s="320"/>
      <c r="AW1103" s="13"/>
      <c r="AX1103" s="12"/>
      <c r="AZ1103" s="12"/>
      <c r="BA1103" s="316"/>
      <c r="BB1103" s="320"/>
      <c r="BC1103" s="320"/>
      <c r="BD1103" s="13"/>
      <c r="BE1103" s="12"/>
      <c r="BG1103" s="12"/>
      <c r="BH1103" s="316"/>
      <c r="BI1103" s="320"/>
      <c r="BJ1103" s="320"/>
      <c r="BK1103" s="13"/>
      <c r="BL1103" s="12"/>
      <c r="BN1103" s="12"/>
      <c r="BO1103" s="316"/>
      <c r="BP1103" s="320"/>
      <c r="BQ1103" s="320"/>
      <c r="BR1103" s="13"/>
      <c r="BS1103" s="12"/>
      <c r="BT1103" s="10"/>
    </row>
    <row r="1104" spans="1:72" x14ac:dyDescent="0.2">
      <c r="A1104" s="9"/>
      <c r="C1104" s="12"/>
      <c r="D1104" s="12"/>
      <c r="E1104" s="12"/>
      <c r="F1104" s="12"/>
      <c r="G1104" s="12"/>
      <c r="H1104" s="12"/>
      <c r="J1104" s="12"/>
      <c r="K1104" s="12"/>
      <c r="L1104" s="12"/>
      <c r="M1104" s="12"/>
      <c r="N1104" s="12"/>
      <c r="O1104" s="12"/>
      <c r="Q1104" s="12"/>
      <c r="R1104" s="12"/>
      <c r="S1104" s="12"/>
      <c r="T1104" s="12"/>
      <c r="U1104" s="12"/>
      <c r="V1104" s="12"/>
      <c r="X1104" s="12"/>
      <c r="Y1104" s="12"/>
      <c r="Z1104" s="12"/>
      <c r="AA1104" s="12"/>
      <c r="AB1104" s="12"/>
      <c r="AC1104" s="12"/>
      <c r="AE1104" s="12"/>
      <c r="AF1104" s="12"/>
      <c r="AG1104" s="12"/>
      <c r="AH1104" s="12"/>
      <c r="AI1104" s="12"/>
      <c r="AJ1104" s="12"/>
      <c r="AL1104" s="12"/>
      <c r="AM1104" s="12"/>
      <c r="AN1104" s="12"/>
      <c r="AO1104" s="12"/>
      <c r="AP1104" s="12"/>
      <c r="AQ1104" s="12"/>
      <c r="AS1104" s="12"/>
      <c r="AT1104" s="12"/>
      <c r="AU1104" s="12"/>
      <c r="AV1104" s="12"/>
      <c r="AW1104" s="12"/>
      <c r="AX1104" s="12"/>
      <c r="AZ1104" s="12"/>
      <c r="BA1104" s="12"/>
      <c r="BB1104" s="12"/>
      <c r="BC1104" s="12"/>
      <c r="BD1104" s="12"/>
      <c r="BE1104" s="12"/>
      <c r="BG1104" s="12"/>
      <c r="BH1104" s="12"/>
      <c r="BI1104" s="12"/>
      <c r="BJ1104" s="12"/>
      <c r="BK1104" s="12"/>
      <c r="BL1104" s="12"/>
      <c r="BN1104" s="12"/>
      <c r="BO1104" s="12"/>
      <c r="BP1104" s="12"/>
      <c r="BQ1104" s="12"/>
      <c r="BR1104" s="12"/>
      <c r="BS1104" s="12"/>
      <c r="BT1104" s="10"/>
    </row>
    <row r="1105" spans="1:72" ht="16.899999999999999" customHeight="1" x14ac:dyDescent="0.2">
      <c r="A1105" s="9"/>
      <c r="C1105" s="12"/>
      <c r="D1105" s="316"/>
      <c r="E1105" s="317"/>
      <c r="F1105" s="317"/>
      <c r="G1105" s="317"/>
      <c r="H1105" s="12"/>
      <c r="J1105" s="12"/>
      <c r="K1105" s="316"/>
      <c r="L1105" s="317"/>
      <c r="M1105" s="317"/>
      <c r="N1105" s="317"/>
      <c r="O1105" s="12"/>
      <c r="Q1105" s="12"/>
      <c r="R1105" s="316"/>
      <c r="S1105" s="317"/>
      <c r="T1105" s="317"/>
      <c r="U1105" s="317"/>
      <c r="V1105" s="12"/>
      <c r="X1105" s="12"/>
      <c r="Y1105" s="316"/>
      <c r="Z1105" s="317"/>
      <c r="AA1105" s="317"/>
      <c r="AB1105" s="317"/>
      <c r="AC1105" s="12"/>
      <c r="AE1105" s="12"/>
      <c r="AF1105" s="316"/>
      <c r="AG1105" s="317"/>
      <c r="AH1105" s="317"/>
      <c r="AI1105" s="317"/>
      <c r="AJ1105" s="12"/>
      <c r="AL1105" s="12"/>
      <c r="AM1105" s="316"/>
      <c r="AN1105" s="317"/>
      <c r="AO1105" s="317"/>
      <c r="AP1105" s="317"/>
      <c r="AQ1105" s="12"/>
      <c r="AS1105" s="12"/>
      <c r="AT1105" s="316"/>
      <c r="AU1105" s="317"/>
      <c r="AV1105" s="317"/>
      <c r="AW1105" s="317"/>
      <c r="AX1105" s="12"/>
      <c r="AZ1105" s="12"/>
      <c r="BA1105" s="316"/>
      <c r="BB1105" s="317"/>
      <c r="BC1105" s="317"/>
      <c r="BD1105" s="317"/>
      <c r="BE1105" s="12"/>
      <c r="BG1105" s="12"/>
      <c r="BH1105" s="316"/>
      <c r="BI1105" s="317"/>
      <c r="BJ1105" s="317"/>
      <c r="BK1105" s="317"/>
      <c r="BL1105" s="12"/>
      <c r="BN1105" s="12"/>
      <c r="BO1105" s="316"/>
      <c r="BP1105" s="317"/>
      <c r="BQ1105" s="317"/>
      <c r="BR1105" s="317"/>
      <c r="BS1105" s="12"/>
      <c r="BT1105" s="10"/>
    </row>
    <row r="1106" spans="1:72" x14ac:dyDescent="0.2">
      <c r="A1106" s="9"/>
      <c r="C1106" s="12"/>
      <c r="D1106" s="316"/>
      <c r="E1106" s="318"/>
      <c r="F1106" s="318"/>
      <c r="G1106" s="318"/>
      <c r="H1106" s="12"/>
      <c r="J1106" s="12"/>
      <c r="K1106" s="316"/>
      <c r="L1106" s="318"/>
      <c r="M1106" s="318"/>
      <c r="N1106" s="318"/>
      <c r="O1106" s="12"/>
      <c r="Q1106" s="12"/>
      <c r="R1106" s="316"/>
      <c r="S1106" s="318"/>
      <c r="T1106" s="318"/>
      <c r="U1106" s="318"/>
      <c r="V1106" s="12"/>
      <c r="X1106" s="12"/>
      <c r="Y1106" s="316"/>
      <c r="Z1106" s="318"/>
      <c r="AA1106" s="318"/>
      <c r="AB1106" s="318"/>
      <c r="AC1106" s="12"/>
      <c r="AE1106" s="12"/>
      <c r="AF1106" s="316"/>
      <c r="AG1106" s="318"/>
      <c r="AH1106" s="318"/>
      <c r="AI1106" s="318"/>
      <c r="AJ1106" s="12"/>
      <c r="AL1106" s="12"/>
      <c r="AM1106" s="316"/>
      <c r="AN1106" s="318"/>
      <c r="AO1106" s="318"/>
      <c r="AP1106" s="318"/>
      <c r="AQ1106" s="12"/>
      <c r="AS1106" s="12"/>
      <c r="AT1106" s="316"/>
      <c r="AU1106" s="318"/>
      <c r="AV1106" s="318"/>
      <c r="AW1106" s="318"/>
      <c r="AX1106" s="12"/>
      <c r="AZ1106" s="12"/>
      <c r="BA1106" s="316"/>
      <c r="BB1106" s="318"/>
      <c r="BC1106" s="318"/>
      <c r="BD1106" s="318"/>
      <c r="BE1106" s="12"/>
      <c r="BG1106" s="12"/>
      <c r="BH1106" s="316"/>
      <c r="BI1106" s="318"/>
      <c r="BJ1106" s="318"/>
      <c r="BK1106" s="318"/>
      <c r="BL1106" s="12"/>
      <c r="BN1106" s="12"/>
      <c r="BO1106" s="316"/>
      <c r="BP1106" s="318"/>
      <c r="BQ1106" s="318"/>
      <c r="BR1106" s="318"/>
      <c r="BS1106" s="12"/>
      <c r="BT1106" s="10"/>
    </row>
    <row r="1107" spans="1:72" x14ac:dyDescent="0.2">
      <c r="A1107" s="9"/>
      <c r="C1107" s="12"/>
      <c r="D1107" s="316"/>
      <c r="E1107" s="319"/>
      <c r="F1107" s="319"/>
      <c r="G1107" s="319"/>
      <c r="H1107" s="12"/>
      <c r="J1107" s="12"/>
      <c r="K1107" s="316"/>
      <c r="L1107" s="319"/>
      <c r="M1107" s="319"/>
      <c r="N1107" s="319"/>
      <c r="O1107" s="12"/>
      <c r="Q1107" s="12"/>
      <c r="R1107" s="316"/>
      <c r="S1107" s="319"/>
      <c r="T1107" s="319"/>
      <c r="U1107" s="319"/>
      <c r="V1107" s="12"/>
      <c r="X1107" s="12"/>
      <c r="Y1107" s="316"/>
      <c r="Z1107" s="319"/>
      <c r="AA1107" s="319"/>
      <c r="AB1107" s="319"/>
      <c r="AC1107" s="12"/>
      <c r="AE1107" s="12"/>
      <c r="AF1107" s="316"/>
      <c r="AG1107" s="319"/>
      <c r="AH1107" s="319"/>
      <c r="AI1107" s="319"/>
      <c r="AJ1107" s="12"/>
      <c r="AL1107" s="12"/>
      <c r="AM1107" s="316"/>
      <c r="AN1107" s="319"/>
      <c r="AO1107" s="319"/>
      <c r="AP1107" s="319"/>
      <c r="AQ1107" s="12"/>
      <c r="AS1107" s="12"/>
      <c r="AT1107" s="316"/>
      <c r="AU1107" s="319"/>
      <c r="AV1107" s="319"/>
      <c r="AW1107" s="319"/>
      <c r="AX1107" s="12"/>
      <c r="AZ1107" s="12"/>
      <c r="BA1107" s="316"/>
      <c r="BB1107" s="319"/>
      <c r="BC1107" s="319"/>
      <c r="BD1107" s="319"/>
      <c r="BE1107" s="12"/>
      <c r="BG1107" s="12"/>
      <c r="BH1107" s="316"/>
      <c r="BI1107" s="319"/>
      <c r="BJ1107" s="319"/>
      <c r="BK1107" s="319"/>
      <c r="BL1107" s="12"/>
      <c r="BN1107" s="12"/>
      <c r="BO1107" s="316"/>
      <c r="BP1107" s="319"/>
      <c r="BQ1107" s="319"/>
      <c r="BR1107" s="319"/>
      <c r="BS1107" s="12"/>
      <c r="BT1107" s="10"/>
    </row>
    <row r="1108" spans="1:72" x14ac:dyDescent="0.2">
      <c r="A1108" s="9"/>
      <c r="C1108" s="12"/>
      <c r="D1108" s="316"/>
      <c r="E1108" s="320"/>
      <c r="F1108" s="320"/>
      <c r="G1108" s="13"/>
      <c r="H1108" s="12"/>
      <c r="J1108" s="12"/>
      <c r="K1108" s="316"/>
      <c r="L1108" s="320"/>
      <c r="M1108" s="320"/>
      <c r="N1108" s="13"/>
      <c r="O1108" s="12"/>
      <c r="Q1108" s="12"/>
      <c r="R1108" s="316"/>
      <c r="S1108" s="320"/>
      <c r="T1108" s="320"/>
      <c r="U1108" s="13"/>
      <c r="V1108" s="12"/>
      <c r="X1108" s="12"/>
      <c r="Y1108" s="316"/>
      <c r="Z1108" s="320"/>
      <c r="AA1108" s="320"/>
      <c r="AB1108" s="13"/>
      <c r="AC1108" s="12"/>
      <c r="AE1108" s="12"/>
      <c r="AF1108" s="316"/>
      <c r="AG1108" s="320"/>
      <c r="AH1108" s="320"/>
      <c r="AI1108" s="13"/>
      <c r="AJ1108" s="12"/>
      <c r="AL1108" s="12"/>
      <c r="AM1108" s="316"/>
      <c r="AN1108" s="320"/>
      <c r="AO1108" s="320"/>
      <c r="AP1108" s="13"/>
      <c r="AQ1108" s="12"/>
      <c r="AS1108" s="12"/>
      <c r="AT1108" s="316"/>
      <c r="AU1108" s="320"/>
      <c r="AV1108" s="320"/>
      <c r="AW1108" s="13"/>
      <c r="AX1108" s="12"/>
      <c r="AZ1108" s="12"/>
      <c r="BA1108" s="316"/>
      <c r="BB1108" s="320"/>
      <c r="BC1108" s="320"/>
      <c r="BD1108" s="13"/>
      <c r="BE1108" s="12"/>
      <c r="BG1108" s="12"/>
      <c r="BH1108" s="316"/>
      <c r="BI1108" s="320"/>
      <c r="BJ1108" s="320"/>
      <c r="BK1108" s="13"/>
      <c r="BL1108" s="12"/>
      <c r="BN1108" s="12"/>
      <c r="BO1108" s="316"/>
      <c r="BP1108" s="320"/>
      <c r="BQ1108" s="320"/>
      <c r="BR1108" s="13"/>
      <c r="BS1108" s="12"/>
      <c r="BT1108" s="10"/>
    </row>
    <row r="1109" spans="1:72" x14ac:dyDescent="0.2">
      <c r="A1109" s="9"/>
      <c r="C1109" s="12"/>
      <c r="D1109" s="12"/>
      <c r="E1109" s="12"/>
      <c r="F1109" s="12"/>
      <c r="G1109" s="12"/>
      <c r="H1109" s="12"/>
      <c r="J1109" s="12"/>
      <c r="K1109" s="12"/>
      <c r="L1109" s="12"/>
      <c r="M1109" s="12"/>
      <c r="N1109" s="12"/>
      <c r="O1109" s="12"/>
      <c r="Q1109" s="12"/>
      <c r="R1109" s="12"/>
      <c r="S1109" s="12"/>
      <c r="T1109" s="12"/>
      <c r="U1109" s="12"/>
      <c r="V1109" s="12"/>
      <c r="X1109" s="12"/>
      <c r="Y1109" s="12"/>
      <c r="Z1109" s="12"/>
      <c r="AA1109" s="12"/>
      <c r="AB1109" s="12"/>
      <c r="AC1109" s="12"/>
      <c r="AE1109" s="12"/>
      <c r="AF1109" s="12"/>
      <c r="AG1109" s="12"/>
      <c r="AH1109" s="12"/>
      <c r="AI1109" s="12"/>
      <c r="AJ1109" s="12"/>
      <c r="AL1109" s="12"/>
      <c r="AM1109" s="12"/>
      <c r="AN1109" s="12"/>
      <c r="AO1109" s="12"/>
      <c r="AP1109" s="12"/>
      <c r="AQ1109" s="12"/>
      <c r="AS1109" s="12"/>
      <c r="AT1109" s="12"/>
      <c r="AU1109" s="12"/>
      <c r="AV1109" s="12"/>
      <c r="AW1109" s="12"/>
      <c r="AX1109" s="12"/>
      <c r="AZ1109" s="12"/>
      <c r="BA1109" s="12"/>
      <c r="BB1109" s="12"/>
      <c r="BC1109" s="12"/>
      <c r="BD1109" s="12"/>
      <c r="BE1109" s="12"/>
      <c r="BG1109" s="12"/>
      <c r="BH1109" s="12"/>
      <c r="BI1109" s="12"/>
      <c r="BJ1109" s="12"/>
      <c r="BK1109" s="12"/>
      <c r="BL1109" s="12"/>
      <c r="BN1109" s="12"/>
      <c r="BO1109" s="12"/>
      <c r="BP1109" s="12"/>
      <c r="BQ1109" s="12"/>
      <c r="BR1109" s="12"/>
      <c r="BS1109" s="12"/>
      <c r="BT1109" s="10"/>
    </row>
    <row r="1110" spans="1:72" ht="16.899999999999999" customHeight="1" x14ac:dyDescent="0.2">
      <c r="A1110" s="9"/>
      <c r="C1110" s="12"/>
      <c r="D1110" s="316"/>
      <c r="E1110" s="317"/>
      <c r="F1110" s="317"/>
      <c r="G1110" s="317"/>
      <c r="H1110" s="12"/>
      <c r="J1110" s="12"/>
      <c r="K1110" s="316"/>
      <c r="L1110" s="317"/>
      <c r="M1110" s="317"/>
      <c r="N1110" s="317"/>
      <c r="O1110" s="12"/>
      <c r="Q1110" s="12"/>
      <c r="R1110" s="316"/>
      <c r="S1110" s="317"/>
      <c r="T1110" s="317"/>
      <c r="U1110" s="317"/>
      <c r="V1110" s="12"/>
      <c r="X1110" s="12"/>
      <c r="Y1110" s="316"/>
      <c r="Z1110" s="317"/>
      <c r="AA1110" s="317"/>
      <c r="AB1110" s="317"/>
      <c r="AC1110" s="12"/>
      <c r="AE1110" s="12"/>
      <c r="AF1110" s="316"/>
      <c r="AG1110" s="317"/>
      <c r="AH1110" s="317"/>
      <c r="AI1110" s="317"/>
      <c r="AJ1110" s="12"/>
      <c r="AL1110" s="12"/>
      <c r="AM1110" s="316"/>
      <c r="AN1110" s="317"/>
      <c r="AO1110" s="317"/>
      <c r="AP1110" s="317"/>
      <c r="AQ1110" s="12"/>
      <c r="AS1110" s="12"/>
      <c r="AT1110" s="316"/>
      <c r="AU1110" s="317"/>
      <c r="AV1110" s="317"/>
      <c r="AW1110" s="317"/>
      <c r="AX1110" s="12"/>
      <c r="AZ1110" s="12"/>
      <c r="BA1110" s="316"/>
      <c r="BB1110" s="317"/>
      <c r="BC1110" s="317"/>
      <c r="BD1110" s="317"/>
      <c r="BE1110" s="12"/>
      <c r="BG1110" s="12"/>
      <c r="BH1110" s="316"/>
      <c r="BI1110" s="317"/>
      <c r="BJ1110" s="317"/>
      <c r="BK1110" s="317"/>
      <c r="BL1110" s="12"/>
      <c r="BN1110" s="12"/>
      <c r="BO1110" s="316"/>
      <c r="BP1110" s="317"/>
      <c r="BQ1110" s="317"/>
      <c r="BR1110" s="317"/>
      <c r="BS1110" s="12"/>
      <c r="BT1110" s="10"/>
    </row>
    <row r="1111" spans="1:72" x14ac:dyDescent="0.2">
      <c r="A1111" s="9"/>
      <c r="C1111" s="12"/>
      <c r="D1111" s="316"/>
      <c r="E1111" s="318"/>
      <c r="F1111" s="318"/>
      <c r="G1111" s="318"/>
      <c r="H1111" s="12"/>
      <c r="J1111" s="12"/>
      <c r="K1111" s="316"/>
      <c r="L1111" s="318"/>
      <c r="M1111" s="318"/>
      <c r="N1111" s="318"/>
      <c r="O1111" s="12"/>
      <c r="Q1111" s="12"/>
      <c r="R1111" s="316"/>
      <c r="S1111" s="318"/>
      <c r="T1111" s="318"/>
      <c r="U1111" s="318"/>
      <c r="V1111" s="12"/>
      <c r="X1111" s="12"/>
      <c r="Y1111" s="316"/>
      <c r="Z1111" s="318"/>
      <c r="AA1111" s="318"/>
      <c r="AB1111" s="318"/>
      <c r="AC1111" s="12"/>
      <c r="AE1111" s="12"/>
      <c r="AF1111" s="316"/>
      <c r="AG1111" s="318"/>
      <c r="AH1111" s="318"/>
      <c r="AI1111" s="318"/>
      <c r="AJ1111" s="12"/>
      <c r="AL1111" s="12"/>
      <c r="AM1111" s="316"/>
      <c r="AN1111" s="318"/>
      <c r="AO1111" s="318"/>
      <c r="AP1111" s="318"/>
      <c r="AQ1111" s="12"/>
      <c r="AS1111" s="12"/>
      <c r="AT1111" s="316"/>
      <c r="AU1111" s="318"/>
      <c r="AV1111" s="318"/>
      <c r="AW1111" s="318"/>
      <c r="AX1111" s="12"/>
      <c r="AZ1111" s="12"/>
      <c r="BA1111" s="316"/>
      <c r="BB1111" s="318"/>
      <c r="BC1111" s="318"/>
      <c r="BD1111" s="318"/>
      <c r="BE1111" s="12"/>
      <c r="BG1111" s="12"/>
      <c r="BH1111" s="316"/>
      <c r="BI1111" s="318"/>
      <c r="BJ1111" s="318"/>
      <c r="BK1111" s="318"/>
      <c r="BL1111" s="12"/>
      <c r="BN1111" s="12"/>
      <c r="BO1111" s="316"/>
      <c r="BP1111" s="318"/>
      <c r="BQ1111" s="318"/>
      <c r="BR1111" s="318"/>
      <c r="BS1111" s="12"/>
      <c r="BT1111" s="10"/>
    </row>
    <row r="1112" spans="1:72" x14ac:dyDescent="0.2">
      <c r="A1112" s="9"/>
      <c r="C1112" s="12"/>
      <c r="D1112" s="316"/>
      <c r="E1112" s="319"/>
      <c r="F1112" s="319"/>
      <c r="G1112" s="319"/>
      <c r="H1112" s="12"/>
      <c r="J1112" s="12"/>
      <c r="K1112" s="316"/>
      <c r="L1112" s="319"/>
      <c r="M1112" s="319"/>
      <c r="N1112" s="319"/>
      <c r="O1112" s="12"/>
      <c r="Q1112" s="12"/>
      <c r="R1112" s="316"/>
      <c r="S1112" s="319"/>
      <c r="T1112" s="319"/>
      <c r="U1112" s="319"/>
      <c r="V1112" s="12"/>
      <c r="X1112" s="12"/>
      <c r="Y1112" s="316"/>
      <c r="Z1112" s="319"/>
      <c r="AA1112" s="319"/>
      <c r="AB1112" s="319"/>
      <c r="AC1112" s="12"/>
      <c r="AE1112" s="12"/>
      <c r="AF1112" s="316"/>
      <c r="AG1112" s="319"/>
      <c r="AH1112" s="319"/>
      <c r="AI1112" s="319"/>
      <c r="AJ1112" s="12"/>
      <c r="AL1112" s="12"/>
      <c r="AM1112" s="316"/>
      <c r="AN1112" s="319"/>
      <c r="AO1112" s="319"/>
      <c r="AP1112" s="319"/>
      <c r="AQ1112" s="12"/>
      <c r="AS1112" s="12"/>
      <c r="AT1112" s="316"/>
      <c r="AU1112" s="319"/>
      <c r="AV1112" s="319"/>
      <c r="AW1112" s="319"/>
      <c r="AX1112" s="12"/>
      <c r="AZ1112" s="12"/>
      <c r="BA1112" s="316"/>
      <c r="BB1112" s="319"/>
      <c r="BC1112" s="319"/>
      <c r="BD1112" s="319"/>
      <c r="BE1112" s="12"/>
      <c r="BG1112" s="12"/>
      <c r="BH1112" s="316"/>
      <c r="BI1112" s="319"/>
      <c r="BJ1112" s="319"/>
      <c r="BK1112" s="319"/>
      <c r="BL1112" s="12"/>
      <c r="BN1112" s="12"/>
      <c r="BO1112" s="316"/>
      <c r="BP1112" s="319"/>
      <c r="BQ1112" s="319"/>
      <c r="BR1112" s="319"/>
      <c r="BS1112" s="12"/>
      <c r="BT1112" s="10"/>
    </row>
    <row r="1113" spans="1:72" x14ac:dyDescent="0.2">
      <c r="A1113" s="9"/>
      <c r="C1113" s="12"/>
      <c r="D1113" s="316"/>
      <c r="E1113" s="320"/>
      <c r="F1113" s="320"/>
      <c r="G1113" s="13"/>
      <c r="H1113" s="12"/>
      <c r="J1113" s="12"/>
      <c r="K1113" s="316"/>
      <c r="L1113" s="320"/>
      <c r="M1113" s="320"/>
      <c r="N1113" s="13"/>
      <c r="O1113" s="12"/>
      <c r="Q1113" s="12"/>
      <c r="R1113" s="316"/>
      <c r="S1113" s="320"/>
      <c r="T1113" s="320"/>
      <c r="U1113" s="13"/>
      <c r="V1113" s="12"/>
      <c r="X1113" s="12"/>
      <c r="Y1113" s="316"/>
      <c r="Z1113" s="320"/>
      <c r="AA1113" s="320"/>
      <c r="AB1113" s="13"/>
      <c r="AC1113" s="12"/>
      <c r="AE1113" s="12"/>
      <c r="AF1113" s="316"/>
      <c r="AG1113" s="320"/>
      <c r="AH1113" s="320"/>
      <c r="AI1113" s="13"/>
      <c r="AJ1113" s="12"/>
      <c r="AL1113" s="12"/>
      <c r="AM1113" s="316"/>
      <c r="AN1113" s="320"/>
      <c r="AO1113" s="320"/>
      <c r="AP1113" s="13"/>
      <c r="AQ1113" s="12"/>
      <c r="AS1113" s="12"/>
      <c r="AT1113" s="316"/>
      <c r="AU1113" s="320"/>
      <c r="AV1113" s="320"/>
      <c r="AW1113" s="13"/>
      <c r="AX1113" s="12"/>
      <c r="AZ1113" s="12"/>
      <c r="BA1113" s="316"/>
      <c r="BB1113" s="320"/>
      <c r="BC1113" s="320"/>
      <c r="BD1113" s="13"/>
      <c r="BE1113" s="12"/>
      <c r="BG1113" s="12"/>
      <c r="BH1113" s="316"/>
      <c r="BI1113" s="320"/>
      <c r="BJ1113" s="320"/>
      <c r="BK1113" s="13"/>
      <c r="BL1113" s="12"/>
      <c r="BN1113" s="12"/>
      <c r="BO1113" s="316"/>
      <c r="BP1113" s="320"/>
      <c r="BQ1113" s="320"/>
      <c r="BR1113" s="13"/>
      <c r="BS1113" s="12"/>
      <c r="BT1113" s="10"/>
    </row>
    <row r="1114" spans="1:72" x14ac:dyDescent="0.2">
      <c r="A1114" s="9"/>
      <c r="C1114" s="12"/>
      <c r="D1114" s="12"/>
      <c r="E1114" s="12"/>
      <c r="F1114" s="12"/>
      <c r="G1114" s="12"/>
      <c r="H1114" s="12"/>
      <c r="J1114" s="12"/>
      <c r="K1114" s="12"/>
      <c r="L1114" s="12"/>
      <c r="M1114" s="12"/>
      <c r="N1114" s="12"/>
      <c r="O1114" s="12"/>
      <c r="Q1114" s="12"/>
      <c r="R1114" s="12"/>
      <c r="S1114" s="12"/>
      <c r="T1114" s="12"/>
      <c r="U1114" s="12"/>
      <c r="V1114" s="12"/>
      <c r="X1114" s="12"/>
      <c r="Y1114" s="12"/>
      <c r="Z1114" s="12"/>
      <c r="AA1114" s="12"/>
      <c r="AB1114" s="12"/>
      <c r="AC1114" s="12"/>
      <c r="AE1114" s="12"/>
      <c r="AF1114" s="12"/>
      <c r="AG1114" s="12"/>
      <c r="AH1114" s="12"/>
      <c r="AI1114" s="12"/>
      <c r="AJ1114" s="12"/>
      <c r="AL1114" s="12"/>
      <c r="AM1114" s="12"/>
      <c r="AN1114" s="12"/>
      <c r="AO1114" s="12"/>
      <c r="AP1114" s="12"/>
      <c r="AQ1114" s="12"/>
      <c r="AS1114" s="12"/>
      <c r="AT1114" s="12"/>
      <c r="AU1114" s="12"/>
      <c r="AV1114" s="12"/>
      <c r="AW1114" s="12"/>
      <c r="AX1114" s="12"/>
      <c r="AZ1114" s="12"/>
      <c r="BA1114" s="12"/>
      <c r="BB1114" s="12"/>
      <c r="BC1114" s="12"/>
      <c r="BD1114" s="12"/>
      <c r="BE1114" s="12"/>
      <c r="BG1114" s="12"/>
      <c r="BH1114" s="12"/>
      <c r="BI1114" s="12"/>
      <c r="BJ1114" s="12"/>
      <c r="BK1114" s="12"/>
      <c r="BL1114" s="12"/>
      <c r="BN1114" s="12"/>
      <c r="BO1114" s="12"/>
      <c r="BP1114" s="12"/>
      <c r="BQ1114" s="12"/>
      <c r="BR1114" s="12"/>
      <c r="BS1114" s="12"/>
      <c r="BT1114" s="10"/>
    </row>
    <row r="1115" spans="1:72" ht="16.899999999999999" customHeight="1" x14ac:dyDescent="0.2">
      <c r="A1115" s="9"/>
      <c r="C1115" s="12"/>
      <c r="D1115" s="316"/>
      <c r="E1115" s="317"/>
      <c r="F1115" s="317"/>
      <c r="G1115" s="317"/>
      <c r="H1115" s="12"/>
      <c r="J1115" s="12"/>
      <c r="K1115" s="316"/>
      <c r="L1115" s="317"/>
      <c r="M1115" s="317"/>
      <c r="N1115" s="317"/>
      <c r="O1115" s="12"/>
      <c r="Q1115" s="12"/>
      <c r="R1115" s="316"/>
      <c r="S1115" s="317"/>
      <c r="T1115" s="317"/>
      <c r="U1115" s="317"/>
      <c r="V1115" s="12"/>
      <c r="X1115" s="12"/>
      <c r="Y1115" s="316"/>
      <c r="Z1115" s="317"/>
      <c r="AA1115" s="317"/>
      <c r="AB1115" s="317"/>
      <c r="AC1115" s="12"/>
      <c r="AE1115" s="12"/>
      <c r="AF1115" s="316"/>
      <c r="AG1115" s="317"/>
      <c r="AH1115" s="317"/>
      <c r="AI1115" s="317"/>
      <c r="AJ1115" s="12"/>
      <c r="AL1115" s="12"/>
      <c r="AM1115" s="316"/>
      <c r="AN1115" s="317"/>
      <c r="AO1115" s="317"/>
      <c r="AP1115" s="317"/>
      <c r="AQ1115" s="12"/>
      <c r="AS1115" s="12"/>
      <c r="AT1115" s="316"/>
      <c r="AU1115" s="317"/>
      <c r="AV1115" s="317"/>
      <c r="AW1115" s="317"/>
      <c r="AX1115" s="12"/>
      <c r="AZ1115" s="12"/>
      <c r="BA1115" s="316"/>
      <c r="BB1115" s="317"/>
      <c r="BC1115" s="317"/>
      <c r="BD1115" s="317"/>
      <c r="BE1115" s="12"/>
      <c r="BG1115" s="12"/>
      <c r="BH1115" s="316"/>
      <c r="BI1115" s="317"/>
      <c r="BJ1115" s="317"/>
      <c r="BK1115" s="317"/>
      <c r="BL1115" s="12"/>
      <c r="BN1115" s="12"/>
      <c r="BO1115" s="316"/>
      <c r="BP1115" s="317"/>
      <c r="BQ1115" s="317"/>
      <c r="BR1115" s="317"/>
      <c r="BS1115" s="12"/>
      <c r="BT1115" s="10"/>
    </row>
    <row r="1116" spans="1:72" x14ac:dyDescent="0.2">
      <c r="A1116" s="9"/>
      <c r="C1116" s="12"/>
      <c r="D1116" s="316"/>
      <c r="E1116" s="318"/>
      <c r="F1116" s="318"/>
      <c r="G1116" s="318"/>
      <c r="H1116" s="12"/>
      <c r="J1116" s="12"/>
      <c r="K1116" s="316"/>
      <c r="L1116" s="318"/>
      <c r="M1116" s="318"/>
      <c r="N1116" s="318"/>
      <c r="O1116" s="12"/>
      <c r="Q1116" s="12"/>
      <c r="R1116" s="316"/>
      <c r="S1116" s="318"/>
      <c r="T1116" s="318"/>
      <c r="U1116" s="318"/>
      <c r="V1116" s="12"/>
      <c r="X1116" s="12"/>
      <c r="Y1116" s="316"/>
      <c r="Z1116" s="318"/>
      <c r="AA1116" s="318"/>
      <c r="AB1116" s="318"/>
      <c r="AC1116" s="12"/>
      <c r="AE1116" s="12"/>
      <c r="AF1116" s="316"/>
      <c r="AG1116" s="318"/>
      <c r="AH1116" s="318"/>
      <c r="AI1116" s="318"/>
      <c r="AJ1116" s="12"/>
      <c r="AL1116" s="12"/>
      <c r="AM1116" s="316"/>
      <c r="AN1116" s="318"/>
      <c r="AO1116" s="318"/>
      <c r="AP1116" s="318"/>
      <c r="AQ1116" s="12"/>
      <c r="AS1116" s="12"/>
      <c r="AT1116" s="316"/>
      <c r="AU1116" s="318"/>
      <c r="AV1116" s="318"/>
      <c r="AW1116" s="318"/>
      <c r="AX1116" s="12"/>
      <c r="AZ1116" s="12"/>
      <c r="BA1116" s="316"/>
      <c r="BB1116" s="318"/>
      <c r="BC1116" s="318"/>
      <c r="BD1116" s="318"/>
      <c r="BE1116" s="12"/>
      <c r="BG1116" s="12"/>
      <c r="BH1116" s="316"/>
      <c r="BI1116" s="318"/>
      <c r="BJ1116" s="318"/>
      <c r="BK1116" s="318"/>
      <c r="BL1116" s="12"/>
      <c r="BN1116" s="12"/>
      <c r="BO1116" s="316"/>
      <c r="BP1116" s="318"/>
      <c r="BQ1116" s="318"/>
      <c r="BR1116" s="318"/>
      <c r="BS1116" s="12"/>
      <c r="BT1116" s="10"/>
    </row>
    <row r="1117" spans="1:72" x14ac:dyDescent="0.2">
      <c r="A1117" s="9"/>
      <c r="C1117" s="12"/>
      <c r="D1117" s="316"/>
      <c r="E1117" s="319"/>
      <c r="F1117" s="319"/>
      <c r="G1117" s="319"/>
      <c r="H1117" s="12"/>
      <c r="J1117" s="12"/>
      <c r="K1117" s="316"/>
      <c r="L1117" s="319"/>
      <c r="M1117" s="319"/>
      <c r="N1117" s="319"/>
      <c r="O1117" s="12"/>
      <c r="Q1117" s="12"/>
      <c r="R1117" s="316"/>
      <c r="S1117" s="319"/>
      <c r="T1117" s="319"/>
      <c r="U1117" s="319"/>
      <c r="V1117" s="12"/>
      <c r="X1117" s="12"/>
      <c r="Y1117" s="316"/>
      <c r="Z1117" s="319"/>
      <c r="AA1117" s="319"/>
      <c r="AB1117" s="319"/>
      <c r="AC1117" s="12"/>
      <c r="AE1117" s="12"/>
      <c r="AF1117" s="316"/>
      <c r="AG1117" s="319"/>
      <c r="AH1117" s="319"/>
      <c r="AI1117" s="319"/>
      <c r="AJ1117" s="12"/>
      <c r="AL1117" s="12"/>
      <c r="AM1117" s="316"/>
      <c r="AN1117" s="319"/>
      <c r="AO1117" s="319"/>
      <c r="AP1117" s="319"/>
      <c r="AQ1117" s="12"/>
      <c r="AS1117" s="12"/>
      <c r="AT1117" s="316"/>
      <c r="AU1117" s="319"/>
      <c r="AV1117" s="319"/>
      <c r="AW1117" s="319"/>
      <c r="AX1117" s="12"/>
      <c r="AZ1117" s="12"/>
      <c r="BA1117" s="316"/>
      <c r="BB1117" s="319"/>
      <c r="BC1117" s="319"/>
      <c r="BD1117" s="319"/>
      <c r="BE1117" s="12"/>
      <c r="BG1117" s="12"/>
      <c r="BH1117" s="316"/>
      <c r="BI1117" s="319"/>
      <c r="BJ1117" s="319"/>
      <c r="BK1117" s="319"/>
      <c r="BL1117" s="12"/>
      <c r="BN1117" s="12"/>
      <c r="BO1117" s="316"/>
      <c r="BP1117" s="319"/>
      <c r="BQ1117" s="319"/>
      <c r="BR1117" s="319"/>
      <c r="BS1117" s="12"/>
      <c r="BT1117" s="10"/>
    </row>
    <row r="1118" spans="1:72" x14ac:dyDescent="0.2">
      <c r="A1118" s="9"/>
      <c r="C1118" s="12"/>
      <c r="D1118" s="316"/>
      <c r="E1118" s="320"/>
      <c r="F1118" s="320"/>
      <c r="G1118" s="13"/>
      <c r="H1118" s="12"/>
      <c r="J1118" s="12"/>
      <c r="K1118" s="316"/>
      <c r="L1118" s="320"/>
      <c r="M1118" s="320"/>
      <c r="N1118" s="13"/>
      <c r="O1118" s="12"/>
      <c r="Q1118" s="12"/>
      <c r="R1118" s="316"/>
      <c r="S1118" s="320"/>
      <c r="T1118" s="320"/>
      <c r="U1118" s="13"/>
      <c r="V1118" s="12"/>
      <c r="X1118" s="12"/>
      <c r="Y1118" s="316"/>
      <c r="Z1118" s="320"/>
      <c r="AA1118" s="320"/>
      <c r="AB1118" s="13"/>
      <c r="AC1118" s="12"/>
      <c r="AE1118" s="12"/>
      <c r="AF1118" s="316"/>
      <c r="AG1118" s="320"/>
      <c r="AH1118" s="320"/>
      <c r="AI1118" s="13"/>
      <c r="AJ1118" s="12"/>
      <c r="AL1118" s="12"/>
      <c r="AM1118" s="316"/>
      <c r="AN1118" s="320"/>
      <c r="AO1118" s="320"/>
      <c r="AP1118" s="13"/>
      <c r="AQ1118" s="12"/>
      <c r="AS1118" s="12"/>
      <c r="AT1118" s="316"/>
      <c r="AU1118" s="320"/>
      <c r="AV1118" s="320"/>
      <c r="AW1118" s="13"/>
      <c r="AX1118" s="12"/>
      <c r="AZ1118" s="12"/>
      <c r="BA1118" s="316"/>
      <c r="BB1118" s="320"/>
      <c r="BC1118" s="320"/>
      <c r="BD1118" s="13"/>
      <c r="BE1118" s="12"/>
      <c r="BG1118" s="12"/>
      <c r="BH1118" s="316"/>
      <c r="BI1118" s="320"/>
      <c r="BJ1118" s="320"/>
      <c r="BK1118" s="13"/>
      <c r="BL1118" s="12"/>
      <c r="BN1118" s="12"/>
      <c r="BO1118" s="316"/>
      <c r="BP1118" s="320"/>
      <c r="BQ1118" s="320"/>
      <c r="BR1118" s="13"/>
      <c r="BS1118" s="12"/>
      <c r="BT1118" s="10"/>
    </row>
    <row r="1119" spans="1:72" x14ac:dyDescent="0.2">
      <c r="A1119" s="9"/>
      <c r="C1119" s="12"/>
      <c r="D1119" s="12"/>
      <c r="E1119" s="12"/>
      <c r="F1119" s="12"/>
      <c r="G1119" s="12"/>
      <c r="H1119" s="12"/>
      <c r="J1119" s="12"/>
      <c r="K1119" s="12"/>
      <c r="L1119" s="12"/>
      <c r="M1119" s="12"/>
      <c r="N1119" s="12"/>
      <c r="O1119" s="12"/>
      <c r="Q1119" s="12"/>
      <c r="R1119" s="12"/>
      <c r="S1119" s="12"/>
      <c r="T1119" s="12"/>
      <c r="U1119" s="12"/>
      <c r="V1119" s="12"/>
      <c r="X1119" s="12"/>
      <c r="Y1119" s="12"/>
      <c r="Z1119" s="12"/>
      <c r="AA1119" s="12"/>
      <c r="AB1119" s="12"/>
      <c r="AC1119" s="12"/>
      <c r="AE1119" s="12"/>
      <c r="AF1119" s="12"/>
      <c r="AG1119" s="12"/>
      <c r="AH1119" s="12"/>
      <c r="AI1119" s="12"/>
      <c r="AJ1119" s="12"/>
      <c r="AL1119" s="12"/>
      <c r="AM1119" s="12"/>
      <c r="AN1119" s="12"/>
      <c r="AO1119" s="12"/>
      <c r="AP1119" s="12"/>
      <c r="AQ1119" s="12"/>
      <c r="AS1119" s="12"/>
      <c r="AT1119" s="12"/>
      <c r="AU1119" s="12"/>
      <c r="AV1119" s="12"/>
      <c r="AW1119" s="12"/>
      <c r="AX1119" s="12"/>
      <c r="AZ1119" s="12"/>
      <c r="BA1119" s="12"/>
      <c r="BB1119" s="12"/>
      <c r="BC1119" s="12"/>
      <c r="BD1119" s="12"/>
      <c r="BE1119" s="12"/>
      <c r="BG1119" s="12"/>
      <c r="BH1119" s="12"/>
      <c r="BI1119" s="12"/>
      <c r="BJ1119" s="12"/>
      <c r="BK1119" s="12"/>
      <c r="BL1119" s="12"/>
      <c r="BN1119" s="12"/>
      <c r="BO1119" s="12"/>
      <c r="BP1119" s="12"/>
      <c r="BQ1119" s="12"/>
      <c r="BR1119" s="12"/>
      <c r="BS1119" s="12"/>
      <c r="BT1119" s="10"/>
    </row>
    <row r="1120" spans="1:72" ht="16.899999999999999" customHeight="1" x14ac:dyDescent="0.2">
      <c r="A1120" s="9"/>
      <c r="C1120" s="12"/>
      <c r="D1120" s="316"/>
      <c r="E1120" s="317"/>
      <c r="F1120" s="317"/>
      <c r="G1120" s="317"/>
      <c r="H1120" s="12"/>
      <c r="J1120" s="12"/>
      <c r="K1120" s="316"/>
      <c r="L1120" s="317"/>
      <c r="M1120" s="317"/>
      <c r="N1120" s="317"/>
      <c r="O1120" s="12"/>
      <c r="Q1120" s="12"/>
      <c r="R1120" s="316"/>
      <c r="S1120" s="317"/>
      <c r="T1120" s="317"/>
      <c r="U1120" s="317"/>
      <c r="V1120" s="12"/>
      <c r="X1120" s="12"/>
      <c r="Y1120" s="316"/>
      <c r="Z1120" s="317"/>
      <c r="AA1120" s="317"/>
      <c r="AB1120" s="317"/>
      <c r="AC1120" s="12"/>
      <c r="AE1120" s="12"/>
      <c r="AF1120" s="316"/>
      <c r="AG1120" s="317"/>
      <c r="AH1120" s="317"/>
      <c r="AI1120" s="317"/>
      <c r="AJ1120" s="12"/>
      <c r="AL1120" s="12"/>
      <c r="AM1120" s="316"/>
      <c r="AN1120" s="317"/>
      <c r="AO1120" s="317"/>
      <c r="AP1120" s="317"/>
      <c r="AQ1120" s="12"/>
      <c r="AS1120" s="12"/>
      <c r="AT1120" s="316"/>
      <c r="AU1120" s="317"/>
      <c r="AV1120" s="317"/>
      <c r="AW1120" s="317"/>
      <c r="AX1120" s="12"/>
      <c r="AZ1120" s="12"/>
      <c r="BA1120" s="316"/>
      <c r="BB1120" s="317"/>
      <c r="BC1120" s="317"/>
      <c r="BD1120" s="317"/>
      <c r="BE1120" s="12"/>
      <c r="BG1120" s="12"/>
      <c r="BH1120" s="316"/>
      <c r="BI1120" s="317"/>
      <c r="BJ1120" s="317"/>
      <c r="BK1120" s="317"/>
      <c r="BL1120" s="12"/>
      <c r="BN1120" s="12"/>
      <c r="BO1120" s="316"/>
      <c r="BP1120" s="317"/>
      <c r="BQ1120" s="317"/>
      <c r="BR1120" s="317"/>
      <c r="BS1120" s="12"/>
      <c r="BT1120" s="10"/>
    </row>
    <row r="1121" spans="1:72" x14ac:dyDescent="0.2">
      <c r="A1121" s="9"/>
      <c r="C1121" s="12"/>
      <c r="D1121" s="316"/>
      <c r="E1121" s="318"/>
      <c r="F1121" s="318"/>
      <c r="G1121" s="318"/>
      <c r="H1121" s="12"/>
      <c r="J1121" s="12"/>
      <c r="K1121" s="316"/>
      <c r="L1121" s="318"/>
      <c r="M1121" s="318"/>
      <c r="N1121" s="318"/>
      <c r="O1121" s="12"/>
      <c r="Q1121" s="12"/>
      <c r="R1121" s="316"/>
      <c r="S1121" s="318"/>
      <c r="T1121" s="318"/>
      <c r="U1121" s="318"/>
      <c r="V1121" s="12"/>
      <c r="X1121" s="12"/>
      <c r="Y1121" s="316"/>
      <c r="Z1121" s="318"/>
      <c r="AA1121" s="318"/>
      <c r="AB1121" s="318"/>
      <c r="AC1121" s="12"/>
      <c r="AE1121" s="12"/>
      <c r="AF1121" s="316"/>
      <c r="AG1121" s="318"/>
      <c r="AH1121" s="318"/>
      <c r="AI1121" s="318"/>
      <c r="AJ1121" s="12"/>
      <c r="AL1121" s="12"/>
      <c r="AM1121" s="316"/>
      <c r="AN1121" s="318"/>
      <c r="AO1121" s="318"/>
      <c r="AP1121" s="318"/>
      <c r="AQ1121" s="12"/>
      <c r="AS1121" s="12"/>
      <c r="AT1121" s="316"/>
      <c r="AU1121" s="318"/>
      <c r="AV1121" s="318"/>
      <c r="AW1121" s="318"/>
      <c r="AX1121" s="12"/>
      <c r="AZ1121" s="12"/>
      <c r="BA1121" s="316"/>
      <c r="BB1121" s="318"/>
      <c r="BC1121" s="318"/>
      <c r="BD1121" s="318"/>
      <c r="BE1121" s="12"/>
      <c r="BG1121" s="12"/>
      <c r="BH1121" s="316"/>
      <c r="BI1121" s="318"/>
      <c r="BJ1121" s="318"/>
      <c r="BK1121" s="318"/>
      <c r="BL1121" s="12"/>
      <c r="BN1121" s="12"/>
      <c r="BO1121" s="316"/>
      <c r="BP1121" s="318"/>
      <c r="BQ1121" s="318"/>
      <c r="BR1121" s="318"/>
      <c r="BS1121" s="12"/>
      <c r="BT1121" s="10"/>
    </row>
    <row r="1122" spans="1:72" x14ac:dyDescent="0.2">
      <c r="A1122" s="9"/>
      <c r="C1122" s="12"/>
      <c r="D1122" s="316"/>
      <c r="E1122" s="319"/>
      <c r="F1122" s="319"/>
      <c r="G1122" s="319"/>
      <c r="H1122" s="12"/>
      <c r="J1122" s="12"/>
      <c r="K1122" s="316"/>
      <c r="L1122" s="319"/>
      <c r="M1122" s="319"/>
      <c r="N1122" s="319"/>
      <c r="O1122" s="12"/>
      <c r="Q1122" s="12"/>
      <c r="R1122" s="316"/>
      <c r="S1122" s="319"/>
      <c r="T1122" s="319"/>
      <c r="U1122" s="319"/>
      <c r="V1122" s="12"/>
      <c r="X1122" s="12"/>
      <c r="Y1122" s="316"/>
      <c r="Z1122" s="319"/>
      <c r="AA1122" s="319"/>
      <c r="AB1122" s="319"/>
      <c r="AC1122" s="12"/>
      <c r="AE1122" s="12"/>
      <c r="AF1122" s="316"/>
      <c r="AG1122" s="319"/>
      <c r="AH1122" s="319"/>
      <c r="AI1122" s="319"/>
      <c r="AJ1122" s="12"/>
      <c r="AL1122" s="12"/>
      <c r="AM1122" s="316"/>
      <c r="AN1122" s="319"/>
      <c r="AO1122" s="319"/>
      <c r="AP1122" s="319"/>
      <c r="AQ1122" s="12"/>
      <c r="AS1122" s="12"/>
      <c r="AT1122" s="316"/>
      <c r="AU1122" s="319"/>
      <c r="AV1122" s="319"/>
      <c r="AW1122" s="319"/>
      <c r="AX1122" s="12"/>
      <c r="AZ1122" s="12"/>
      <c r="BA1122" s="316"/>
      <c r="BB1122" s="319"/>
      <c r="BC1122" s="319"/>
      <c r="BD1122" s="319"/>
      <c r="BE1122" s="12"/>
      <c r="BG1122" s="12"/>
      <c r="BH1122" s="316"/>
      <c r="BI1122" s="319"/>
      <c r="BJ1122" s="319"/>
      <c r="BK1122" s="319"/>
      <c r="BL1122" s="12"/>
      <c r="BN1122" s="12"/>
      <c r="BO1122" s="316"/>
      <c r="BP1122" s="319"/>
      <c r="BQ1122" s="319"/>
      <c r="BR1122" s="319"/>
      <c r="BS1122" s="12"/>
      <c r="BT1122" s="10"/>
    </row>
    <row r="1123" spans="1:72" x14ac:dyDescent="0.2">
      <c r="A1123" s="9"/>
      <c r="C1123" s="12"/>
      <c r="D1123" s="316"/>
      <c r="E1123" s="320"/>
      <c r="F1123" s="320"/>
      <c r="G1123" s="13"/>
      <c r="H1123" s="12"/>
      <c r="J1123" s="12"/>
      <c r="K1123" s="316"/>
      <c r="L1123" s="320"/>
      <c r="M1123" s="320"/>
      <c r="N1123" s="13"/>
      <c r="O1123" s="12"/>
      <c r="Q1123" s="12"/>
      <c r="R1123" s="316"/>
      <c r="S1123" s="320"/>
      <c r="T1123" s="320"/>
      <c r="U1123" s="13"/>
      <c r="V1123" s="12"/>
      <c r="X1123" s="12"/>
      <c r="Y1123" s="316"/>
      <c r="Z1123" s="320"/>
      <c r="AA1123" s="320"/>
      <c r="AB1123" s="13"/>
      <c r="AC1123" s="12"/>
      <c r="AE1123" s="12"/>
      <c r="AF1123" s="316"/>
      <c r="AG1123" s="320"/>
      <c r="AH1123" s="320"/>
      <c r="AI1123" s="13"/>
      <c r="AJ1123" s="12"/>
      <c r="AL1123" s="12"/>
      <c r="AM1123" s="316"/>
      <c r="AN1123" s="320"/>
      <c r="AO1123" s="320"/>
      <c r="AP1123" s="13"/>
      <c r="AQ1123" s="12"/>
      <c r="AS1123" s="12"/>
      <c r="AT1123" s="316"/>
      <c r="AU1123" s="320"/>
      <c r="AV1123" s="320"/>
      <c r="AW1123" s="13"/>
      <c r="AX1123" s="12"/>
      <c r="AZ1123" s="12"/>
      <c r="BA1123" s="316"/>
      <c r="BB1123" s="320"/>
      <c r="BC1123" s="320"/>
      <c r="BD1123" s="13"/>
      <c r="BE1123" s="12"/>
      <c r="BG1123" s="12"/>
      <c r="BH1123" s="316"/>
      <c r="BI1123" s="320"/>
      <c r="BJ1123" s="320"/>
      <c r="BK1123" s="13"/>
      <c r="BL1123" s="12"/>
      <c r="BN1123" s="12"/>
      <c r="BO1123" s="316"/>
      <c r="BP1123" s="320"/>
      <c r="BQ1123" s="320"/>
      <c r="BR1123" s="13"/>
      <c r="BS1123" s="12"/>
      <c r="BT1123" s="10"/>
    </row>
    <row r="1124" spans="1:72" x14ac:dyDescent="0.2">
      <c r="A1124" s="9"/>
      <c r="C1124" s="12"/>
      <c r="D1124" s="12"/>
      <c r="E1124" s="12"/>
      <c r="F1124" s="12"/>
      <c r="G1124" s="12"/>
      <c r="H1124" s="12"/>
      <c r="J1124" s="12"/>
      <c r="K1124" s="12"/>
      <c r="L1124" s="12"/>
      <c r="M1124" s="12"/>
      <c r="N1124" s="12"/>
      <c r="O1124" s="12"/>
      <c r="Q1124" s="12"/>
      <c r="R1124" s="12"/>
      <c r="S1124" s="12"/>
      <c r="T1124" s="12"/>
      <c r="U1124" s="12"/>
      <c r="V1124" s="12"/>
      <c r="X1124" s="12"/>
      <c r="Y1124" s="12"/>
      <c r="Z1124" s="12"/>
      <c r="AA1124" s="12"/>
      <c r="AB1124" s="12"/>
      <c r="AC1124" s="12"/>
      <c r="AE1124" s="12"/>
      <c r="AF1124" s="12"/>
      <c r="AG1124" s="12"/>
      <c r="AH1124" s="12"/>
      <c r="AI1124" s="12"/>
      <c r="AJ1124" s="12"/>
      <c r="AL1124" s="12"/>
      <c r="AM1124" s="12"/>
      <c r="AN1124" s="12"/>
      <c r="AO1124" s="12"/>
      <c r="AP1124" s="12"/>
      <c r="AQ1124" s="12"/>
      <c r="AS1124" s="12"/>
      <c r="AT1124" s="12"/>
      <c r="AU1124" s="12"/>
      <c r="AV1124" s="12"/>
      <c r="AW1124" s="12"/>
      <c r="AX1124" s="12"/>
      <c r="AZ1124" s="12"/>
      <c r="BA1124" s="12"/>
      <c r="BB1124" s="12"/>
      <c r="BC1124" s="12"/>
      <c r="BD1124" s="12"/>
      <c r="BE1124" s="12"/>
      <c r="BG1124" s="12"/>
      <c r="BH1124" s="12"/>
      <c r="BI1124" s="12"/>
      <c r="BJ1124" s="12"/>
      <c r="BK1124" s="12"/>
      <c r="BL1124" s="12"/>
      <c r="BN1124" s="12"/>
      <c r="BO1124" s="12"/>
      <c r="BP1124" s="12"/>
      <c r="BQ1124" s="12"/>
      <c r="BR1124" s="12"/>
      <c r="BS1124" s="12"/>
      <c r="BT1124" s="10"/>
    </row>
    <row r="1125" spans="1:72" ht="16.899999999999999" customHeight="1" x14ac:dyDescent="0.2">
      <c r="A1125" s="9"/>
      <c r="C1125" s="12"/>
      <c r="D1125" s="316"/>
      <c r="E1125" s="317"/>
      <c r="F1125" s="317"/>
      <c r="G1125" s="317"/>
      <c r="H1125" s="12"/>
      <c r="J1125" s="12"/>
      <c r="K1125" s="316"/>
      <c r="L1125" s="317"/>
      <c r="M1125" s="317"/>
      <c r="N1125" s="317"/>
      <c r="O1125" s="12"/>
      <c r="Q1125" s="12"/>
      <c r="R1125" s="316"/>
      <c r="S1125" s="317"/>
      <c r="T1125" s="317"/>
      <c r="U1125" s="317"/>
      <c r="V1125" s="12"/>
      <c r="X1125" s="12"/>
      <c r="Y1125" s="316"/>
      <c r="Z1125" s="317"/>
      <c r="AA1125" s="317"/>
      <c r="AB1125" s="317"/>
      <c r="AC1125" s="12"/>
      <c r="AE1125" s="12"/>
      <c r="AF1125" s="316"/>
      <c r="AG1125" s="317"/>
      <c r="AH1125" s="317"/>
      <c r="AI1125" s="317"/>
      <c r="AJ1125" s="12"/>
      <c r="AL1125" s="12"/>
      <c r="AM1125" s="316"/>
      <c r="AN1125" s="317"/>
      <c r="AO1125" s="317"/>
      <c r="AP1125" s="317"/>
      <c r="AQ1125" s="12"/>
      <c r="AS1125" s="12"/>
      <c r="AT1125" s="316"/>
      <c r="AU1125" s="317"/>
      <c r="AV1125" s="317"/>
      <c r="AW1125" s="317"/>
      <c r="AX1125" s="12"/>
      <c r="AZ1125" s="12"/>
      <c r="BA1125" s="316"/>
      <c r="BB1125" s="317"/>
      <c r="BC1125" s="317"/>
      <c r="BD1125" s="317"/>
      <c r="BE1125" s="12"/>
      <c r="BG1125" s="12"/>
      <c r="BH1125" s="316"/>
      <c r="BI1125" s="317"/>
      <c r="BJ1125" s="317"/>
      <c r="BK1125" s="317"/>
      <c r="BL1125" s="12"/>
      <c r="BN1125" s="12"/>
      <c r="BO1125" s="316"/>
      <c r="BP1125" s="317"/>
      <c r="BQ1125" s="317"/>
      <c r="BR1125" s="317"/>
      <c r="BS1125" s="12"/>
      <c r="BT1125" s="10"/>
    </row>
    <row r="1126" spans="1:72" x14ac:dyDescent="0.2">
      <c r="A1126" s="9"/>
      <c r="C1126" s="12"/>
      <c r="D1126" s="316"/>
      <c r="E1126" s="318"/>
      <c r="F1126" s="318"/>
      <c r="G1126" s="318"/>
      <c r="H1126" s="12"/>
      <c r="J1126" s="12"/>
      <c r="K1126" s="316"/>
      <c r="L1126" s="318"/>
      <c r="M1126" s="318"/>
      <c r="N1126" s="318"/>
      <c r="O1126" s="12"/>
      <c r="Q1126" s="12"/>
      <c r="R1126" s="316"/>
      <c r="S1126" s="318"/>
      <c r="T1126" s="318"/>
      <c r="U1126" s="318"/>
      <c r="V1126" s="12"/>
      <c r="X1126" s="12"/>
      <c r="Y1126" s="316"/>
      <c r="Z1126" s="318"/>
      <c r="AA1126" s="318"/>
      <c r="AB1126" s="318"/>
      <c r="AC1126" s="12"/>
      <c r="AE1126" s="12"/>
      <c r="AF1126" s="316"/>
      <c r="AG1126" s="318"/>
      <c r="AH1126" s="318"/>
      <c r="AI1126" s="318"/>
      <c r="AJ1126" s="12"/>
      <c r="AL1126" s="12"/>
      <c r="AM1126" s="316"/>
      <c r="AN1126" s="318"/>
      <c r="AO1126" s="318"/>
      <c r="AP1126" s="318"/>
      <c r="AQ1126" s="12"/>
      <c r="AS1126" s="12"/>
      <c r="AT1126" s="316"/>
      <c r="AU1126" s="318"/>
      <c r="AV1126" s="318"/>
      <c r="AW1126" s="318"/>
      <c r="AX1126" s="12"/>
      <c r="AZ1126" s="12"/>
      <c r="BA1126" s="316"/>
      <c r="BB1126" s="318"/>
      <c r="BC1126" s="318"/>
      <c r="BD1126" s="318"/>
      <c r="BE1126" s="12"/>
      <c r="BG1126" s="12"/>
      <c r="BH1126" s="316"/>
      <c r="BI1126" s="318"/>
      <c r="BJ1126" s="318"/>
      <c r="BK1126" s="318"/>
      <c r="BL1126" s="12"/>
      <c r="BN1126" s="12"/>
      <c r="BO1126" s="316"/>
      <c r="BP1126" s="318"/>
      <c r="BQ1126" s="318"/>
      <c r="BR1126" s="318"/>
      <c r="BS1126" s="12"/>
      <c r="BT1126" s="10"/>
    </row>
    <row r="1127" spans="1:72" x14ac:dyDescent="0.2">
      <c r="A1127" s="9"/>
      <c r="C1127" s="12"/>
      <c r="D1127" s="316"/>
      <c r="E1127" s="319"/>
      <c r="F1127" s="319"/>
      <c r="G1127" s="319"/>
      <c r="H1127" s="12"/>
      <c r="J1127" s="12"/>
      <c r="K1127" s="316"/>
      <c r="L1127" s="319"/>
      <c r="M1127" s="319"/>
      <c r="N1127" s="319"/>
      <c r="O1127" s="12"/>
      <c r="Q1127" s="12"/>
      <c r="R1127" s="316"/>
      <c r="S1127" s="319"/>
      <c r="T1127" s="319"/>
      <c r="U1127" s="319"/>
      <c r="V1127" s="12"/>
      <c r="X1127" s="12"/>
      <c r="Y1127" s="316"/>
      <c r="Z1127" s="319"/>
      <c r="AA1127" s="319"/>
      <c r="AB1127" s="319"/>
      <c r="AC1127" s="12"/>
      <c r="AE1127" s="12"/>
      <c r="AF1127" s="316"/>
      <c r="AG1127" s="319"/>
      <c r="AH1127" s="319"/>
      <c r="AI1127" s="319"/>
      <c r="AJ1127" s="12"/>
      <c r="AL1127" s="12"/>
      <c r="AM1127" s="316"/>
      <c r="AN1127" s="319"/>
      <c r="AO1127" s="319"/>
      <c r="AP1127" s="319"/>
      <c r="AQ1127" s="12"/>
      <c r="AS1127" s="12"/>
      <c r="AT1127" s="316"/>
      <c r="AU1127" s="319"/>
      <c r="AV1127" s="319"/>
      <c r="AW1127" s="319"/>
      <c r="AX1127" s="12"/>
      <c r="AZ1127" s="12"/>
      <c r="BA1127" s="316"/>
      <c r="BB1127" s="319"/>
      <c r="BC1127" s="319"/>
      <c r="BD1127" s="319"/>
      <c r="BE1127" s="12"/>
      <c r="BG1127" s="12"/>
      <c r="BH1127" s="316"/>
      <c r="BI1127" s="319"/>
      <c r="BJ1127" s="319"/>
      <c r="BK1127" s="319"/>
      <c r="BL1127" s="12"/>
      <c r="BN1127" s="12"/>
      <c r="BO1127" s="316"/>
      <c r="BP1127" s="319"/>
      <c r="BQ1127" s="319"/>
      <c r="BR1127" s="319"/>
      <c r="BS1127" s="12"/>
      <c r="BT1127" s="10"/>
    </row>
    <row r="1128" spans="1:72" x14ac:dyDescent="0.2">
      <c r="A1128" s="9"/>
      <c r="C1128" s="12"/>
      <c r="D1128" s="316"/>
      <c r="E1128" s="320"/>
      <c r="F1128" s="320"/>
      <c r="G1128" s="13"/>
      <c r="H1128" s="12"/>
      <c r="J1128" s="12"/>
      <c r="K1128" s="316"/>
      <c r="L1128" s="320"/>
      <c r="M1128" s="320"/>
      <c r="N1128" s="13"/>
      <c r="O1128" s="12"/>
      <c r="Q1128" s="12"/>
      <c r="R1128" s="316"/>
      <c r="S1128" s="320"/>
      <c r="T1128" s="320"/>
      <c r="U1128" s="13"/>
      <c r="V1128" s="12"/>
      <c r="X1128" s="12"/>
      <c r="Y1128" s="316"/>
      <c r="Z1128" s="320"/>
      <c r="AA1128" s="320"/>
      <c r="AB1128" s="13"/>
      <c r="AC1128" s="12"/>
      <c r="AE1128" s="12"/>
      <c r="AF1128" s="316"/>
      <c r="AG1128" s="320"/>
      <c r="AH1128" s="320"/>
      <c r="AI1128" s="13"/>
      <c r="AJ1128" s="12"/>
      <c r="AL1128" s="12"/>
      <c r="AM1128" s="316"/>
      <c r="AN1128" s="320"/>
      <c r="AO1128" s="320"/>
      <c r="AP1128" s="13"/>
      <c r="AQ1128" s="12"/>
      <c r="AS1128" s="12"/>
      <c r="AT1128" s="316"/>
      <c r="AU1128" s="320"/>
      <c r="AV1128" s="320"/>
      <c r="AW1128" s="13"/>
      <c r="AX1128" s="12"/>
      <c r="AZ1128" s="12"/>
      <c r="BA1128" s="316"/>
      <c r="BB1128" s="320"/>
      <c r="BC1128" s="320"/>
      <c r="BD1128" s="13"/>
      <c r="BE1128" s="12"/>
      <c r="BG1128" s="12"/>
      <c r="BH1128" s="316"/>
      <c r="BI1128" s="320"/>
      <c r="BJ1128" s="320"/>
      <c r="BK1128" s="13"/>
      <c r="BL1128" s="12"/>
      <c r="BN1128" s="12"/>
      <c r="BO1128" s="316"/>
      <c r="BP1128" s="320"/>
      <c r="BQ1128" s="320"/>
      <c r="BR1128" s="13"/>
      <c r="BS1128" s="12"/>
      <c r="BT1128" s="10"/>
    </row>
    <row r="1129" spans="1:72" x14ac:dyDescent="0.2">
      <c r="A1129" s="9"/>
      <c r="C1129" s="12"/>
      <c r="D1129" s="12"/>
      <c r="E1129" s="12"/>
      <c r="F1129" s="12"/>
      <c r="G1129" s="12"/>
      <c r="H1129" s="12"/>
      <c r="J1129" s="12"/>
      <c r="K1129" s="12"/>
      <c r="L1129" s="12"/>
      <c r="M1129" s="12"/>
      <c r="N1129" s="12"/>
      <c r="O1129" s="12"/>
      <c r="Q1129" s="12"/>
      <c r="R1129" s="12"/>
      <c r="S1129" s="12"/>
      <c r="T1129" s="12"/>
      <c r="U1129" s="12"/>
      <c r="V1129" s="12"/>
      <c r="X1129" s="12"/>
      <c r="Y1129" s="12"/>
      <c r="Z1129" s="12"/>
      <c r="AA1129" s="12"/>
      <c r="AB1129" s="12"/>
      <c r="AC1129" s="12"/>
      <c r="AE1129" s="12"/>
      <c r="AF1129" s="12"/>
      <c r="AG1129" s="12"/>
      <c r="AH1129" s="12"/>
      <c r="AI1129" s="12"/>
      <c r="AJ1129" s="12"/>
      <c r="AL1129" s="12"/>
      <c r="AM1129" s="12"/>
      <c r="AN1129" s="12"/>
      <c r="AO1129" s="12"/>
      <c r="AP1129" s="12"/>
      <c r="AQ1129" s="12"/>
      <c r="AS1129" s="12"/>
      <c r="AT1129" s="12"/>
      <c r="AU1129" s="12"/>
      <c r="AV1129" s="12"/>
      <c r="AW1129" s="12"/>
      <c r="AX1129" s="12"/>
      <c r="AZ1129" s="12"/>
      <c r="BA1129" s="12"/>
      <c r="BB1129" s="12"/>
      <c r="BC1129" s="12"/>
      <c r="BD1129" s="12"/>
      <c r="BE1129" s="12"/>
      <c r="BG1129" s="12"/>
      <c r="BH1129" s="12"/>
      <c r="BI1129" s="12"/>
      <c r="BJ1129" s="12"/>
      <c r="BK1129" s="12"/>
      <c r="BL1129" s="12"/>
      <c r="BN1129" s="12"/>
      <c r="BO1129" s="12"/>
      <c r="BP1129" s="12"/>
      <c r="BQ1129" s="12"/>
      <c r="BR1129" s="12"/>
      <c r="BS1129" s="12"/>
      <c r="BT1129" s="10"/>
    </row>
    <row r="1130" spans="1:72" ht="16.899999999999999" customHeight="1" x14ac:dyDescent="0.2">
      <c r="A1130" s="9"/>
      <c r="C1130" s="12"/>
      <c r="D1130" s="316"/>
      <c r="E1130" s="317"/>
      <c r="F1130" s="317"/>
      <c r="G1130" s="317"/>
      <c r="H1130" s="12"/>
      <c r="J1130" s="12"/>
      <c r="K1130" s="316"/>
      <c r="L1130" s="317"/>
      <c r="M1130" s="317"/>
      <c r="N1130" s="317"/>
      <c r="O1130" s="12"/>
      <c r="Q1130" s="12"/>
      <c r="R1130" s="316"/>
      <c r="S1130" s="317"/>
      <c r="T1130" s="317"/>
      <c r="U1130" s="317"/>
      <c r="V1130" s="12"/>
      <c r="X1130" s="12"/>
      <c r="Y1130" s="316"/>
      <c r="Z1130" s="317"/>
      <c r="AA1130" s="317"/>
      <c r="AB1130" s="317"/>
      <c r="AC1130" s="12"/>
      <c r="AE1130" s="12"/>
      <c r="AF1130" s="316"/>
      <c r="AG1130" s="317"/>
      <c r="AH1130" s="317"/>
      <c r="AI1130" s="317"/>
      <c r="AJ1130" s="12"/>
      <c r="AL1130" s="12"/>
      <c r="AM1130" s="316"/>
      <c r="AN1130" s="317"/>
      <c r="AO1130" s="317"/>
      <c r="AP1130" s="317"/>
      <c r="AQ1130" s="12"/>
      <c r="AS1130" s="12"/>
      <c r="AT1130" s="316"/>
      <c r="AU1130" s="317"/>
      <c r="AV1130" s="317"/>
      <c r="AW1130" s="317"/>
      <c r="AX1130" s="12"/>
      <c r="AZ1130" s="12"/>
      <c r="BA1130" s="316"/>
      <c r="BB1130" s="317"/>
      <c r="BC1130" s="317"/>
      <c r="BD1130" s="317"/>
      <c r="BE1130" s="12"/>
      <c r="BG1130" s="12"/>
      <c r="BH1130" s="316"/>
      <c r="BI1130" s="317"/>
      <c r="BJ1130" s="317"/>
      <c r="BK1130" s="317"/>
      <c r="BL1130" s="12"/>
      <c r="BN1130" s="12"/>
      <c r="BO1130" s="316"/>
      <c r="BP1130" s="317"/>
      <c r="BQ1130" s="317"/>
      <c r="BR1130" s="317"/>
      <c r="BS1130" s="12"/>
      <c r="BT1130" s="10"/>
    </row>
    <row r="1131" spans="1:72" x14ac:dyDescent="0.2">
      <c r="A1131" s="9"/>
      <c r="C1131" s="12"/>
      <c r="D1131" s="316"/>
      <c r="E1131" s="318"/>
      <c r="F1131" s="318"/>
      <c r="G1131" s="318"/>
      <c r="H1131" s="12"/>
      <c r="J1131" s="12"/>
      <c r="K1131" s="316"/>
      <c r="L1131" s="318"/>
      <c r="M1131" s="318"/>
      <c r="N1131" s="318"/>
      <c r="O1131" s="12"/>
      <c r="Q1131" s="12"/>
      <c r="R1131" s="316"/>
      <c r="S1131" s="318"/>
      <c r="T1131" s="318"/>
      <c r="U1131" s="318"/>
      <c r="V1131" s="12"/>
      <c r="X1131" s="12"/>
      <c r="Y1131" s="316"/>
      <c r="Z1131" s="318"/>
      <c r="AA1131" s="318"/>
      <c r="AB1131" s="318"/>
      <c r="AC1131" s="12"/>
      <c r="AE1131" s="12"/>
      <c r="AF1131" s="316"/>
      <c r="AG1131" s="318"/>
      <c r="AH1131" s="318"/>
      <c r="AI1131" s="318"/>
      <c r="AJ1131" s="12"/>
      <c r="AL1131" s="12"/>
      <c r="AM1131" s="316"/>
      <c r="AN1131" s="318"/>
      <c r="AO1131" s="318"/>
      <c r="AP1131" s="318"/>
      <c r="AQ1131" s="12"/>
      <c r="AS1131" s="12"/>
      <c r="AT1131" s="316"/>
      <c r="AU1131" s="318"/>
      <c r="AV1131" s="318"/>
      <c r="AW1131" s="318"/>
      <c r="AX1131" s="12"/>
      <c r="AZ1131" s="12"/>
      <c r="BA1131" s="316"/>
      <c r="BB1131" s="318"/>
      <c r="BC1131" s="318"/>
      <c r="BD1131" s="318"/>
      <c r="BE1131" s="12"/>
      <c r="BG1131" s="12"/>
      <c r="BH1131" s="316"/>
      <c r="BI1131" s="318"/>
      <c r="BJ1131" s="318"/>
      <c r="BK1131" s="318"/>
      <c r="BL1131" s="12"/>
      <c r="BN1131" s="12"/>
      <c r="BO1131" s="316"/>
      <c r="BP1131" s="318"/>
      <c r="BQ1131" s="318"/>
      <c r="BR1131" s="318"/>
      <c r="BS1131" s="12"/>
      <c r="BT1131" s="10"/>
    </row>
    <row r="1132" spans="1:72" x14ac:dyDescent="0.2">
      <c r="A1132" s="9"/>
      <c r="C1132" s="12"/>
      <c r="D1132" s="316"/>
      <c r="E1132" s="319"/>
      <c r="F1132" s="319"/>
      <c r="G1132" s="319"/>
      <c r="H1132" s="12"/>
      <c r="J1132" s="12"/>
      <c r="K1132" s="316"/>
      <c r="L1132" s="319"/>
      <c r="M1132" s="319"/>
      <c r="N1132" s="319"/>
      <c r="O1132" s="12"/>
      <c r="Q1132" s="12"/>
      <c r="R1132" s="316"/>
      <c r="S1132" s="319"/>
      <c r="T1132" s="319"/>
      <c r="U1132" s="319"/>
      <c r="V1132" s="12"/>
      <c r="X1132" s="12"/>
      <c r="Y1132" s="316"/>
      <c r="Z1132" s="319"/>
      <c r="AA1132" s="319"/>
      <c r="AB1132" s="319"/>
      <c r="AC1132" s="12"/>
      <c r="AE1132" s="12"/>
      <c r="AF1132" s="316"/>
      <c r="AG1132" s="319"/>
      <c r="AH1132" s="319"/>
      <c r="AI1132" s="319"/>
      <c r="AJ1132" s="12"/>
      <c r="AL1132" s="12"/>
      <c r="AM1132" s="316"/>
      <c r="AN1132" s="319"/>
      <c r="AO1132" s="319"/>
      <c r="AP1132" s="319"/>
      <c r="AQ1132" s="12"/>
      <c r="AS1132" s="12"/>
      <c r="AT1132" s="316"/>
      <c r="AU1132" s="319"/>
      <c r="AV1132" s="319"/>
      <c r="AW1132" s="319"/>
      <c r="AX1132" s="12"/>
      <c r="AZ1132" s="12"/>
      <c r="BA1132" s="316"/>
      <c r="BB1132" s="319"/>
      <c r="BC1132" s="319"/>
      <c r="BD1132" s="319"/>
      <c r="BE1132" s="12"/>
      <c r="BG1132" s="12"/>
      <c r="BH1132" s="316"/>
      <c r="BI1132" s="319"/>
      <c r="BJ1132" s="319"/>
      <c r="BK1132" s="319"/>
      <c r="BL1132" s="12"/>
      <c r="BN1132" s="12"/>
      <c r="BO1132" s="316"/>
      <c r="BP1132" s="319"/>
      <c r="BQ1132" s="319"/>
      <c r="BR1132" s="319"/>
      <c r="BS1132" s="12"/>
      <c r="BT1132" s="10"/>
    </row>
    <row r="1133" spans="1:72" x14ac:dyDescent="0.2">
      <c r="A1133" s="9"/>
      <c r="C1133" s="12"/>
      <c r="D1133" s="316"/>
      <c r="E1133" s="320"/>
      <c r="F1133" s="320"/>
      <c r="G1133" s="13"/>
      <c r="H1133" s="12"/>
      <c r="J1133" s="12"/>
      <c r="K1133" s="316"/>
      <c r="L1133" s="320"/>
      <c r="M1133" s="320"/>
      <c r="N1133" s="13"/>
      <c r="O1133" s="12"/>
      <c r="Q1133" s="12"/>
      <c r="R1133" s="316"/>
      <c r="S1133" s="320"/>
      <c r="T1133" s="320"/>
      <c r="U1133" s="13"/>
      <c r="V1133" s="12"/>
      <c r="X1133" s="12"/>
      <c r="Y1133" s="316"/>
      <c r="Z1133" s="320"/>
      <c r="AA1133" s="320"/>
      <c r="AB1133" s="13"/>
      <c r="AC1133" s="12"/>
      <c r="AE1133" s="12"/>
      <c r="AF1133" s="316"/>
      <c r="AG1133" s="320"/>
      <c r="AH1133" s="320"/>
      <c r="AI1133" s="13"/>
      <c r="AJ1133" s="12"/>
      <c r="AL1133" s="12"/>
      <c r="AM1133" s="316"/>
      <c r="AN1133" s="320"/>
      <c r="AO1133" s="320"/>
      <c r="AP1133" s="13"/>
      <c r="AQ1133" s="12"/>
      <c r="AS1133" s="12"/>
      <c r="AT1133" s="316"/>
      <c r="AU1133" s="320"/>
      <c r="AV1133" s="320"/>
      <c r="AW1133" s="13"/>
      <c r="AX1133" s="12"/>
      <c r="AZ1133" s="12"/>
      <c r="BA1133" s="316"/>
      <c r="BB1133" s="320"/>
      <c r="BC1133" s="320"/>
      <c r="BD1133" s="13"/>
      <c r="BE1133" s="12"/>
      <c r="BG1133" s="12"/>
      <c r="BH1133" s="316"/>
      <c r="BI1133" s="320"/>
      <c r="BJ1133" s="320"/>
      <c r="BK1133" s="13"/>
      <c r="BL1133" s="12"/>
      <c r="BN1133" s="12"/>
      <c r="BO1133" s="316"/>
      <c r="BP1133" s="320"/>
      <c r="BQ1133" s="320"/>
      <c r="BR1133" s="13"/>
      <c r="BS1133" s="12"/>
      <c r="BT1133" s="10"/>
    </row>
    <row r="1134" spans="1:72" x14ac:dyDescent="0.2">
      <c r="A1134" s="9"/>
      <c r="C1134" s="12"/>
      <c r="D1134" s="12"/>
      <c r="E1134" s="12"/>
      <c r="F1134" s="12"/>
      <c r="G1134" s="12"/>
      <c r="H1134" s="12"/>
      <c r="J1134" s="12"/>
      <c r="K1134" s="12"/>
      <c r="L1134" s="12"/>
      <c r="M1134" s="12"/>
      <c r="N1134" s="12"/>
      <c r="O1134" s="12"/>
      <c r="Q1134" s="12"/>
      <c r="R1134" s="12"/>
      <c r="S1134" s="12"/>
      <c r="T1134" s="12"/>
      <c r="U1134" s="12"/>
      <c r="V1134" s="12"/>
      <c r="X1134" s="12"/>
      <c r="Y1134" s="12"/>
      <c r="Z1134" s="12"/>
      <c r="AA1134" s="12"/>
      <c r="AB1134" s="12"/>
      <c r="AC1134" s="12"/>
      <c r="AE1134" s="12"/>
      <c r="AF1134" s="12"/>
      <c r="AG1134" s="12"/>
      <c r="AH1134" s="12"/>
      <c r="AI1134" s="12"/>
      <c r="AJ1134" s="12"/>
      <c r="AL1134" s="12"/>
      <c r="AM1134" s="12"/>
      <c r="AN1134" s="12"/>
      <c r="AO1134" s="12"/>
      <c r="AP1134" s="12"/>
      <c r="AQ1134" s="12"/>
      <c r="AS1134" s="12"/>
      <c r="AT1134" s="12"/>
      <c r="AU1134" s="12"/>
      <c r="AV1134" s="12"/>
      <c r="AW1134" s="12"/>
      <c r="AX1134" s="12"/>
      <c r="AZ1134" s="12"/>
      <c r="BA1134" s="12"/>
      <c r="BB1134" s="12"/>
      <c r="BC1134" s="12"/>
      <c r="BD1134" s="12"/>
      <c r="BE1134" s="12"/>
      <c r="BG1134" s="12"/>
      <c r="BH1134" s="12"/>
      <c r="BI1134" s="12"/>
      <c r="BJ1134" s="12"/>
      <c r="BK1134" s="12"/>
      <c r="BL1134" s="12"/>
      <c r="BN1134" s="12"/>
      <c r="BO1134" s="12"/>
      <c r="BP1134" s="12"/>
      <c r="BQ1134" s="12"/>
      <c r="BR1134" s="12"/>
      <c r="BS1134" s="12"/>
      <c r="BT1134" s="10"/>
    </row>
    <row r="1135" spans="1:72" ht="16.899999999999999" customHeight="1" x14ac:dyDescent="0.2">
      <c r="A1135" s="9"/>
      <c r="C1135" s="12"/>
      <c r="D1135" s="316"/>
      <c r="E1135" s="317"/>
      <c r="F1135" s="317"/>
      <c r="G1135" s="317"/>
      <c r="H1135" s="12"/>
      <c r="J1135" s="12"/>
      <c r="K1135" s="316"/>
      <c r="L1135" s="317"/>
      <c r="M1135" s="317"/>
      <c r="N1135" s="317"/>
      <c r="O1135" s="12"/>
      <c r="Q1135" s="12"/>
      <c r="R1135" s="316"/>
      <c r="S1135" s="317"/>
      <c r="T1135" s="317"/>
      <c r="U1135" s="317"/>
      <c r="V1135" s="12"/>
      <c r="X1135" s="12"/>
      <c r="Y1135" s="316"/>
      <c r="Z1135" s="317"/>
      <c r="AA1135" s="317"/>
      <c r="AB1135" s="317"/>
      <c r="AC1135" s="12"/>
      <c r="AE1135" s="12"/>
      <c r="AF1135" s="316"/>
      <c r="AG1135" s="317"/>
      <c r="AH1135" s="317"/>
      <c r="AI1135" s="317"/>
      <c r="AJ1135" s="12"/>
      <c r="AL1135" s="12"/>
      <c r="AM1135" s="316"/>
      <c r="AN1135" s="317"/>
      <c r="AO1135" s="317"/>
      <c r="AP1135" s="317"/>
      <c r="AQ1135" s="12"/>
      <c r="AS1135" s="12"/>
      <c r="AT1135" s="316"/>
      <c r="AU1135" s="317"/>
      <c r="AV1135" s="317"/>
      <c r="AW1135" s="317"/>
      <c r="AX1135" s="12"/>
      <c r="AZ1135" s="12"/>
      <c r="BA1135" s="316"/>
      <c r="BB1135" s="317"/>
      <c r="BC1135" s="317"/>
      <c r="BD1135" s="317"/>
      <c r="BE1135" s="12"/>
      <c r="BG1135" s="12"/>
      <c r="BH1135" s="316"/>
      <c r="BI1135" s="317"/>
      <c r="BJ1135" s="317"/>
      <c r="BK1135" s="317"/>
      <c r="BL1135" s="12"/>
      <c r="BN1135" s="12"/>
      <c r="BO1135" s="316"/>
      <c r="BP1135" s="317"/>
      <c r="BQ1135" s="317"/>
      <c r="BR1135" s="317"/>
      <c r="BS1135" s="12"/>
      <c r="BT1135" s="10"/>
    </row>
    <row r="1136" spans="1:72" x14ac:dyDescent="0.2">
      <c r="A1136" s="9"/>
      <c r="C1136" s="12"/>
      <c r="D1136" s="316"/>
      <c r="E1136" s="318"/>
      <c r="F1136" s="318"/>
      <c r="G1136" s="318"/>
      <c r="H1136" s="12"/>
      <c r="J1136" s="12"/>
      <c r="K1136" s="316"/>
      <c r="L1136" s="318"/>
      <c r="M1136" s="318"/>
      <c r="N1136" s="318"/>
      <c r="O1136" s="12"/>
      <c r="Q1136" s="12"/>
      <c r="R1136" s="316"/>
      <c r="S1136" s="318"/>
      <c r="T1136" s="318"/>
      <c r="U1136" s="318"/>
      <c r="V1136" s="12"/>
      <c r="X1136" s="12"/>
      <c r="Y1136" s="316"/>
      <c r="Z1136" s="318"/>
      <c r="AA1136" s="318"/>
      <c r="AB1136" s="318"/>
      <c r="AC1136" s="12"/>
      <c r="AE1136" s="12"/>
      <c r="AF1136" s="316"/>
      <c r="AG1136" s="318"/>
      <c r="AH1136" s="318"/>
      <c r="AI1136" s="318"/>
      <c r="AJ1136" s="12"/>
      <c r="AL1136" s="12"/>
      <c r="AM1136" s="316"/>
      <c r="AN1136" s="318"/>
      <c r="AO1136" s="318"/>
      <c r="AP1136" s="318"/>
      <c r="AQ1136" s="12"/>
      <c r="AS1136" s="12"/>
      <c r="AT1136" s="316"/>
      <c r="AU1136" s="318"/>
      <c r="AV1136" s="318"/>
      <c r="AW1136" s="318"/>
      <c r="AX1136" s="12"/>
      <c r="AZ1136" s="12"/>
      <c r="BA1136" s="316"/>
      <c r="BB1136" s="318"/>
      <c r="BC1136" s="318"/>
      <c r="BD1136" s="318"/>
      <c r="BE1136" s="12"/>
      <c r="BG1136" s="12"/>
      <c r="BH1136" s="316"/>
      <c r="BI1136" s="318"/>
      <c r="BJ1136" s="318"/>
      <c r="BK1136" s="318"/>
      <c r="BL1136" s="12"/>
      <c r="BN1136" s="12"/>
      <c r="BO1136" s="316"/>
      <c r="BP1136" s="318"/>
      <c r="BQ1136" s="318"/>
      <c r="BR1136" s="318"/>
      <c r="BS1136" s="12"/>
      <c r="BT1136" s="10"/>
    </row>
    <row r="1137" spans="1:72" x14ac:dyDescent="0.2">
      <c r="A1137" s="9"/>
      <c r="C1137" s="12"/>
      <c r="D1137" s="316"/>
      <c r="E1137" s="319"/>
      <c r="F1137" s="319"/>
      <c r="G1137" s="319"/>
      <c r="H1137" s="12"/>
      <c r="J1137" s="12"/>
      <c r="K1137" s="316"/>
      <c r="L1137" s="319"/>
      <c r="M1137" s="319"/>
      <c r="N1137" s="319"/>
      <c r="O1137" s="12"/>
      <c r="Q1137" s="12"/>
      <c r="R1137" s="316"/>
      <c r="S1137" s="319"/>
      <c r="T1137" s="319"/>
      <c r="U1137" s="319"/>
      <c r="V1137" s="12"/>
      <c r="X1137" s="12"/>
      <c r="Y1137" s="316"/>
      <c r="Z1137" s="319"/>
      <c r="AA1137" s="319"/>
      <c r="AB1137" s="319"/>
      <c r="AC1137" s="12"/>
      <c r="AE1137" s="12"/>
      <c r="AF1137" s="316"/>
      <c r="AG1137" s="319"/>
      <c r="AH1137" s="319"/>
      <c r="AI1137" s="319"/>
      <c r="AJ1137" s="12"/>
      <c r="AL1137" s="12"/>
      <c r="AM1137" s="316"/>
      <c r="AN1137" s="319"/>
      <c r="AO1137" s="319"/>
      <c r="AP1137" s="319"/>
      <c r="AQ1137" s="12"/>
      <c r="AS1137" s="12"/>
      <c r="AT1137" s="316"/>
      <c r="AU1137" s="319"/>
      <c r="AV1137" s="319"/>
      <c r="AW1137" s="319"/>
      <c r="AX1137" s="12"/>
      <c r="AZ1137" s="12"/>
      <c r="BA1137" s="316"/>
      <c r="BB1137" s="319"/>
      <c r="BC1137" s="319"/>
      <c r="BD1137" s="319"/>
      <c r="BE1137" s="12"/>
      <c r="BG1137" s="12"/>
      <c r="BH1137" s="316"/>
      <c r="BI1137" s="319"/>
      <c r="BJ1137" s="319"/>
      <c r="BK1137" s="319"/>
      <c r="BL1137" s="12"/>
      <c r="BN1137" s="12"/>
      <c r="BO1137" s="316"/>
      <c r="BP1137" s="319"/>
      <c r="BQ1137" s="319"/>
      <c r="BR1137" s="319"/>
      <c r="BS1137" s="12"/>
      <c r="BT1137" s="10"/>
    </row>
    <row r="1138" spans="1:72" x14ac:dyDescent="0.2">
      <c r="A1138" s="9"/>
      <c r="C1138" s="12"/>
      <c r="D1138" s="316"/>
      <c r="E1138" s="320"/>
      <c r="F1138" s="320"/>
      <c r="G1138" s="13"/>
      <c r="H1138" s="12"/>
      <c r="J1138" s="12"/>
      <c r="K1138" s="316"/>
      <c r="L1138" s="320"/>
      <c r="M1138" s="320"/>
      <c r="N1138" s="13"/>
      <c r="O1138" s="12"/>
      <c r="Q1138" s="12"/>
      <c r="R1138" s="316"/>
      <c r="S1138" s="320"/>
      <c r="T1138" s="320"/>
      <c r="U1138" s="13"/>
      <c r="V1138" s="12"/>
      <c r="X1138" s="12"/>
      <c r="Y1138" s="316"/>
      <c r="Z1138" s="320"/>
      <c r="AA1138" s="320"/>
      <c r="AB1138" s="13"/>
      <c r="AC1138" s="12"/>
      <c r="AE1138" s="12"/>
      <c r="AF1138" s="316"/>
      <c r="AG1138" s="320"/>
      <c r="AH1138" s="320"/>
      <c r="AI1138" s="13"/>
      <c r="AJ1138" s="12"/>
      <c r="AL1138" s="12"/>
      <c r="AM1138" s="316"/>
      <c r="AN1138" s="320"/>
      <c r="AO1138" s="320"/>
      <c r="AP1138" s="13"/>
      <c r="AQ1138" s="12"/>
      <c r="AS1138" s="12"/>
      <c r="AT1138" s="316"/>
      <c r="AU1138" s="320"/>
      <c r="AV1138" s="320"/>
      <c r="AW1138" s="13"/>
      <c r="AX1138" s="12"/>
      <c r="AZ1138" s="12"/>
      <c r="BA1138" s="316"/>
      <c r="BB1138" s="320"/>
      <c r="BC1138" s="320"/>
      <c r="BD1138" s="13"/>
      <c r="BE1138" s="12"/>
      <c r="BG1138" s="12"/>
      <c r="BH1138" s="316"/>
      <c r="BI1138" s="320"/>
      <c r="BJ1138" s="320"/>
      <c r="BK1138" s="13"/>
      <c r="BL1138" s="12"/>
      <c r="BN1138" s="12"/>
      <c r="BO1138" s="316"/>
      <c r="BP1138" s="320"/>
      <c r="BQ1138" s="320"/>
      <c r="BR1138" s="13"/>
      <c r="BS1138" s="12"/>
      <c r="BT1138" s="10"/>
    </row>
    <row r="1139" spans="1:72" x14ac:dyDescent="0.2">
      <c r="A1139" s="9"/>
      <c r="C1139" s="12"/>
      <c r="D1139" s="12"/>
      <c r="E1139" s="12"/>
      <c r="F1139" s="12"/>
      <c r="G1139" s="12"/>
      <c r="H1139" s="12"/>
      <c r="J1139" s="12"/>
      <c r="K1139" s="12"/>
      <c r="L1139" s="12"/>
      <c r="M1139" s="12"/>
      <c r="N1139" s="12"/>
      <c r="O1139" s="12"/>
      <c r="Q1139" s="12"/>
      <c r="R1139" s="12"/>
      <c r="S1139" s="12"/>
      <c r="T1139" s="12"/>
      <c r="U1139" s="12"/>
      <c r="V1139" s="12"/>
      <c r="X1139" s="12"/>
      <c r="Y1139" s="12"/>
      <c r="Z1139" s="12"/>
      <c r="AA1139" s="12"/>
      <c r="AB1139" s="12"/>
      <c r="AC1139" s="12"/>
      <c r="AE1139" s="12"/>
      <c r="AF1139" s="12"/>
      <c r="AG1139" s="12"/>
      <c r="AH1139" s="12"/>
      <c r="AI1139" s="12"/>
      <c r="AJ1139" s="12"/>
      <c r="AL1139" s="12"/>
      <c r="AM1139" s="12"/>
      <c r="AN1139" s="12"/>
      <c r="AO1139" s="12"/>
      <c r="AP1139" s="12"/>
      <c r="AQ1139" s="12"/>
      <c r="AS1139" s="12"/>
      <c r="AT1139" s="12"/>
      <c r="AU1139" s="12"/>
      <c r="AV1139" s="12"/>
      <c r="AW1139" s="12"/>
      <c r="AX1139" s="12"/>
      <c r="AZ1139" s="12"/>
      <c r="BA1139" s="12"/>
      <c r="BB1139" s="12"/>
      <c r="BC1139" s="12"/>
      <c r="BD1139" s="12"/>
      <c r="BE1139" s="12"/>
      <c r="BG1139" s="12"/>
      <c r="BH1139" s="12"/>
      <c r="BI1139" s="12"/>
      <c r="BJ1139" s="12"/>
      <c r="BK1139" s="12"/>
      <c r="BL1139" s="12"/>
      <c r="BN1139" s="12"/>
      <c r="BO1139" s="12"/>
      <c r="BP1139" s="12"/>
      <c r="BQ1139" s="12"/>
      <c r="BR1139" s="12"/>
      <c r="BS1139" s="12"/>
      <c r="BT1139" s="10"/>
    </row>
    <row r="1140" spans="1:72" ht="16.899999999999999" customHeight="1" x14ac:dyDescent="0.2">
      <c r="A1140" s="9"/>
      <c r="C1140" s="12"/>
      <c r="D1140" s="316"/>
      <c r="E1140" s="317"/>
      <c r="F1140" s="317"/>
      <c r="G1140" s="317"/>
      <c r="H1140" s="12"/>
      <c r="J1140" s="12"/>
      <c r="K1140" s="316"/>
      <c r="L1140" s="317"/>
      <c r="M1140" s="317"/>
      <c r="N1140" s="317"/>
      <c r="O1140" s="12"/>
      <c r="Q1140" s="12"/>
      <c r="R1140" s="316"/>
      <c r="S1140" s="317"/>
      <c r="T1140" s="317"/>
      <c r="U1140" s="317"/>
      <c r="V1140" s="12"/>
      <c r="X1140" s="12"/>
      <c r="Y1140" s="316"/>
      <c r="Z1140" s="317"/>
      <c r="AA1140" s="317"/>
      <c r="AB1140" s="317"/>
      <c r="AC1140" s="12"/>
      <c r="AE1140" s="12"/>
      <c r="AF1140" s="316"/>
      <c r="AG1140" s="317"/>
      <c r="AH1140" s="317"/>
      <c r="AI1140" s="317"/>
      <c r="AJ1140" s="12"/>
      <c r="AL1140" s="12"/>
      <c r="AM1140" s="316"/>
      <c r="AN1140" s="317"/>
      <c r="AO1140" s="317"/>
      <c r="AP1140" s="317"/>
      <c r="AQ1140" s="12"/>
      <c r="AS1140" s="12"/>
      <c r="AT1140" s="316"/>
      <c r="AU1140" s="317"/>
      <c r="AV1140" s="317"/>
      <c r="AW1140" s="317"/>
      <c r="AX1140" s="12"/>
      <c r="AZ1140" s="12"/>
      <c r="BA1140" s="316"/>
      <c r="BB1140" s="317"/>
      <c r="BC1140" s="317"/>
      <c r="BD1140" s="317"/>
      <c r="BE1140" s="12"/>
      <c r="BG1140" s="12"/>
      <c r="BH1140" s="316"/>
      <c r="BI1140" s="317"/>
      <c r="BJ1140" s="317"/>
      <c r="BK1140" s="317"/>
      <c r="BL1140" s="12"/>
      <c r="BN1140" s="12"/>
      <c r="BO1140" s="316"/>
      <c r="BP1140" s="317"/>
      <c r="BQ1140" s="317"/>
      <c r="BR1140" s="317"/>
      <c r="BS1140" s="12"/>
      <c r="BT1140" s="10"/>
    </row>
    <row r="1141" spans="1:72" x14ac:dyDescent="0.2">
      <c r="A1141" s="9"/>
      <c r="C1141" s="12"/>
      <c r="D1141" s="316"/>
      <c r="E1141" s="318"/>
      <c r="F1141" s="318"/>
      <c r="G1141" s="318"/>
      <c r="H1141" s="12"/>
      <c r="J1141" s="12"/>
      <c r="K1141" s="316"/>
      <c r="L1141" s="318"/>
      <c r="M1141" s="318"/>
      <c r="N1141" s="318"/>
      <c r="O1141" s="12"/>
      <c r="Q1141" s="12"/>
      <c r="R1141" s="316"/>
      <c r="S1141" s="318"/>
      <c r="T1141" s="318"/>
      <c r="U1141" s="318"/>
      <c r="V1141" s="12"/>
      <c r="X1141" s="12"/>
      <c r="Y1141" s="316"/>
      <c r="Z1141" s="318"/>
      <c r="AA1141" s="318"/>
      <c r="AB1141" s="318"/>
      <c r="AC1141" s="12"/>
      <c r="AE1141" s="12"/>
      <c r="AF1141" s="316"/>
      <c r="AG1141" s="318"/>
      <c r="AH1141" s="318"/>
      <c r="AI1141" s="318"/>
      <c r="AJ1141" s="12"/>
      <c r="AL1141" s="12"/>
      <c r="AM1141" s="316"/>
      <c r="AN1141" s="318"/>
      <c r="AO1141" s="318"/>
      <c r="AP1141" s="318"/>
      <c r="AQ1141" s="12"/>
      <c r="AS1141" s="12"/>
      <c r="AT1141" s="316"/>
      <c r="AU1141" s="318"/>
      <c r="AV1141" s="318"/>
      <c r="AW1141" s="318"/>
      <c r="AX1141" s="12"/>
      <c r="AZ1141" s="12"/>
      <c r="BA1141" s="316"/>
      <c r="BB1141" s="318"/>
      <c r="BC1141" s="318"/>
      <c r="BD1141" s="318"/>
      <c r="BE1141" s="12"/>
      <c r="BG1141" s="12"/>
      <c r="BH1141" s="316"/>
      <c r="BI1141" s="318"/>
      <c r="BJ1141" s="318"/>
      <c r="BK1141" s="318"/>
      <c r="BL1141" s="12"/>
      <c r="BN1141" s="12"/>
      <c r="BO1141" s="316"/>
      <c r="BP1141" s="318"/>
      <c r="BQ1141" s="318"/>
      <c r="BR1141" s="318"/>
      <c r="BS1141" s="12"/>
      <c r="BT1141" s="10"/>
    </row>
    <row r="1142" spans="1:72" x14ac:dyDescent="0.2">
      <c r="A1142" s="9"/>
      <c r="C1142" s="12"/>
      <c r="D1142" s="316"/>
      <c r="E1142" s="319"/>
      <c r="F1142" s="319"/>
      <c r="G1142" s="319"/>
      <c r="H1142" s="12"/>
      <c r="J1142" s="12"/>
      <c r="K1142" s="316"/>
      <c r="L1142" s="319"/>
      <c r="M1142" s="319"/>
      <c r="N1142" s="319"/>
      <c r="O1142" s="12"/>
      <c r="Q1142" s="12"/>
      <c r="R1142" s="316"/>
      <c r="S1142" s="319"/>
      <c r="T1142" s="319"/>
      <c r="U1142" s="319"/>
      <c r="V1142" s="12"/>
      <c r="X1142" s="12"/>
      <c r="Y1142" s="316"/>
      <c r="Z1142" s="319"/>
      <c r="AA1142" s="319"/>
      <c r="AB1142" s="319"/>
      <c r="AC1142" s="12"/>
      <c r="AE1142" s="12"/>
      <c r="AF1142" s="316"/>
      <c r="AG1142" s="319"/>
      <c r="AH1142" s="319"/>
      <c r="AI1142" s="319"/>
      <c r="AJ1142" s="12"/>
      <c r="AL1142" s="12"/>
      <c r="AM1142" s="316"/>
      <c r="AN1142" s="319"/>
      <c r="AO1142" s="319"/>
      <c r="AP1142" s="319"/>
      <c r="AQ1142" s="12"/>
      <c r="AS1142" s="12"/>
      <c r="AT1142" s="316"/>
      <c r="AU1142" s="319"/>
      <c r="AV1142" s="319"/>
      <c r="AW1142" s="319"/>
      <c r="AX1142" s="12"/>
      <c r="AZ1142" s="12"/>
      <c r="BA1142" s="316"/>
      <c r="BB1142" s="319"/>
      <c r="BC1142" s="319"/>
      <c r="BD1142" s="319"/>
      <c r="BE1142" s="12"/>
      <c r="BG1142" s="12"/>
      <c r="BH1142" s="316"/>
      <c r="BI1142" s="319"/>
      <c r="BJ1142" s="319"/>
      <c r="BK1142" s="319"/>
      <c r="BL1142" s="12"/>
      <c r="BN1142" s="12"/>
      <c r="BO1142" s="316"/>
      <c r="BP1142" s="319"/>
      <c r="BQ1142" s="319"/>
      <c r="BR1142" s="319"/>
      <c r="BS1142" s="12"/>
      <c r="BT1142" s="10"/>
    </row>
    <row r="1143" spans="1:72" x14ac:dyDescent="0.2">
      <c r="A1143" s="9"/>
      <c r="C1143" s="12"/>
      <c r="D1143" s="316"/>
      <c r="E1143" s="320"/>
      <c r="F1143" s="320"/>
      <c r="G1143" s="13"/>
      <c r="H1143" s="12"/>
      <c r="J1143" s="12"/>
      <c r="K1143" s="316"/>
      <c r="L1143" s="320"/>
      <c r="M1143" s="320"/>
      <c r="N1143" s="13"/>
      <c r="O1143" s="12"/>
      <c r="Q1143" s="12"/>
      <c r="R1143" s="316"/>
      <c r="S1143" s="320"/>
      <c r="T1143" s="320"/>
      <c r="U1143" s="13"/>
      <c r="V1143" s="12"/>
      <c r="X1143" s="12"/>
      <c r="Y1143" s="316"/>
      <c r="Z1143" s="320"/>
      <c r="AA1143" s="320"/>
      <c r="AB1143" s="13"/>
      <c r="AC1143" s="12"/>
      <c r="AE1143" s="12"/>
      <c r="AF1143" s="316"/>
      <c r="AG1143" s="320"/>
      <c r="AH1143" s="320"/>
      <c r="AI1143" s="13"/>
      <c r="AJ1143" s="12"/>
      <c r="AL1143" s="12"/>
      <c r="AM1143" s="316"/>
      <c r="AN1143" s="320"/>
      <c r="AO1143" s="320"/>
      <c r="AP1143" s="13"/>
      <c r="AQ1143" s="12"/>
      <c r="AS1143" s="12"/>
      <c r="AT1143" s="316"/>
      <c r="AU1143" s="320"/>
      <c r="AV1143" s="320"/>
      <c r="AW1143" s="13"/>
      <c r="AX1143" s="12"/>
      <c r="AZ1143" s="12"/>
      <c r="BA1143" s="316"/>
      <c r="BB1143" s="320"/>
      <c r="BC1143" s="320"/>
      <c r="BD1143" s="13"/>
      <c r="BE1143" s="12"/>
      <c r="BG1143" s="12"/>
      <c r="BH1143" s="316"/>
      <c r="BI1143" s="320"/>
      <c r="BJ1143" s="320"/>
      <c r="BK1143" s="13"/>
      <c r="BL1143" s="12"/>
      <c r="BN1143" s="12"/>
      <c r="BO1143" s="316"/>
      <c r="BP1143" s="320"/>
      <c r="BQ1143" s="320"/>
      <c r="BR1143" s="13"/>
      <c r="BS1143" s="12"/>
      <c r="BT1143" s="10"/>
    </row>
    <row r="1144" spans="1:72" x14ac:dyDescent="0.2">
      <c r="A1144" s="9"/>
      <c r="C1144" s="12"/>
      <c r="D1144" s="12"/>
      <c r="E1144" s="12"/>
      <c r="F1144" s="12"/>
      <c r="G1144" s="12"/>
      <c r="H1144" s="12"/>
      <c r="J1144" s="12"/>
      <c r="K1144" s="12"/>
      <c r="L1144" s="12"/>
      <c r="M1144" s="12"/>
      <c r="N1144" s="12"/>
      <c r="O1144" s="12"/>
      <c r="Q1144" s="12"/>
      <c r="R1144" s="12"/>
      <c r="S1144" s="12"/>
      <c r="T1144" s="12"/>
      <c r="U1144" s="12"/>
      <c r="V1144" s="12"/>
      <c r="X1144" s="12"/>
      <c r="Y1144" s="12"/>
      <c r="Z1144" s="12"/>
      <c r="AA1144" s="12"/>
      <c r="AB1144" s="12"/>
      <c r="AC1144" s="12"/>
      <c r="AE1144" s="12"/>
      <c r="AF1144" s="12"/>
      <c r="AG1144" s="12"/>
      <c r="AH1144" s="12"/>
      <c r="AI1144" s="12"/>
      <c r="AJ1144" s="12"/>
      <c r="AL1144" s="12"/>
      <c r="AM1144" s="12"/>
      <c r="AN1144" s="12"/>
      <c r="AO1144" s="12"/>
      <c r="AP1144" s="12"/>
      <c r="AQ1144" s="12"/>
      <c r="AS1144" s="12"/>
      <c r="AT1144" s="12"/>
      <c r="AU1144" s="12"/>
      <c r="AV1144" s="12"/>
      <c r="AW1144" s="12"/>
      <c r="AX1144" s="12"/>
      <c r="AZ1144" s="12"/>
      <c r="BA1144" s="12"/>
      <c r="BB1144" s="12"/>
      <c r="BC1144" s="12"/>
      <c r="BD1144" s="12"/>
      <c r="BE1144" s="12"/>
      <c r="BG1144" s="12"/>
      <c r="BH1144" s="12"/>
      <c r="BI1144" s="12"/>
      <c r="BJ1144" s="12"/>
      <c r="BK1144" s="12"/>
      <c r="BL1144" s="12"/>
      <c r="BN1144" s="12"/>
      <c r="BO1144" s="12"/>
      <c r="BP1144" s="12"/>
      <c r="BQ1144" s="12"/>
      <c r="BR1144" s="12"/>
      <c r="BS1144" s="12"/>
      <c r="BT1144" s="10"/>
    </row>
    <row r="1145" spans="1:72" ht="16.899999999999999" customHeight="1" x14ac:dyDescent="0.2">
      <c r="A1145" s="9"/>
      <c r="C1145" s="12"/>
      <c r="D1145" s="316"/>
      <c r="E1145" s="317"/>
      <c r="F1145" s="317"/>
      <c r="G1145" s="317"/>
      <c r="H1145" s="12"/>
      <c r="J1145" s="12"/>
      <c r="K1145" s="316"/>
      <c r="L1145" s="317"/>
      <c r="M1145" s="317"/>
      <c r="N1145" s="317"/>
      <c r="O1145" s="12"/>
      <c r="Q1145" s="12"/>
      <c r="R1145" s="316"/>
      <c r="S1145" s="317"/>
      <c r="T1145" s="317"/>
      <c r="U1145" s="317"/>
      <c r="V1145" s="12"/>
      <c r="X1145" s="12"/>
      <c r="Y1145" s="316"/>
      <c r="Z1145" s="317"/>
      <c r="AA1145" s="317"/>
      <c r="AB1145" s="317"/>
      <c r="AC1145" s="12"/>
      <c r="AE1145" s="12"/>
      <c r="AF1145" s="316"/>
      <c r="AG1145" s="317"/>
      <c r="AH1145" s="317"/>
      <c r="AI1145" s="317"/>
      <c r="AJ1145" s="12"/>
      <c r="AL1145" s="12"/>
      <c r="AM1145" s="316"/>
      <c r="AN1145" s="317"/>
      <c r="AO1145" s="317"/>
      <c r="AP1145" s="317"/>
      <c r="AQ1145" s="12"/>
      <c r="AS1145" s="12"/>
      <c r="AT1145" s="316"/>
      <c r="AU1145" s="317"/>
      <c r="AV1145" s="317"/>
      <c r="AW1145" s="317"/>
      <c r="AX1145" s="12"/>
      <c r="AZ1145" s="12"/>
      <c r="BA1145" s="316"/>
      <c r="BB1145" s="317"/>
      <c r="BC1145" s="317"/>
      <c r="BD1145" s="317"/>
      <c r="BE1145" s="12"/>
      <c r="BG1145" s="12"/>
      <c r="BH1145" s="316"/>
      <c r="BI1145" s="317"/>
      <c r="BJ1145" s="317"/>
      <c r="BK1145" s="317"/>
      <c r="BL1145" s="12"/>
      <c r="BN1145" s="12"/>
      <c r="BO1145" s="316"/>
      <c r="BP1145" s="317"/>
      <c r="BQ1145" s="317"/>
      <c r="BR1145" s="317"/>
      <c r="BS1145" s="12"/>
      <c r="BT1145" s="10"/>
    </row>
    <row r="1146" spans="1:72" x14ac:dyDescent="0.2">
      <c r="A1146" s="9"/>
      <c r="C1146" s="12"/>
      <c r="D1146" s="316"/>
      <c r="E1146" s="318"/>
      <c r="F1146" s="318"/>
      <c r="G1146" s="318"/>
      <c r="H1146" s="12"/>
      <c r="J1146" s="12"/>
      <c r="K1146" s="316"/>
      <c r="L1146" s="318"/>
      <c r="M1146" s="318"/>
      <c r="N1146" s="318"/>
      <c r="O1146" s="12"/>
      <c r="Q1146" s="12"/>
      <c r="R1146" s="316"/>
      <c r="S1146" s="318"/>
      <c r="T1146" s="318"/>
      <c r="U1146" s="318"/>
      <c r="V1146" s="12"/>
      <c r="X1146" s="12"/>
      <c r="Y1146" s="316"/>
      <c r="Z1146" s="318"/>
      <c r="AA1146" s="318"/>
      <c r="AB1146" s="318"/>
      <c r="AC1146" s="12"/>
      <c r="AE1146" s="12"/>
      <c r="AF1146" s="316"/>
      <c r="AG1146" s="318"/>
      <c r="AH1146" s="318"/>
      <c r="AI1146" s="318"/>
      <c r="AJ1146" s="12"/>
      <c r="AL1146" s="12"/>
      <c r="AM1146" s="316"/>
      <c r="AN1146" s="318"/>
      <c r="AO1146" s="318"/>
      <c r="AP1146" s="318"/>
      <c r="AQ1146" s="12"/>
      <c r="AS1146" s="12"/>
      <c r="AT1146" s="316"/>
      <c r="AU1146" s="318"/>
      <c r="AV1146" s="318"/>
      <c r="AW1146" s="318"/>
      <c r="AX1146" s="12"/>
      <c r="AZ1146" s="12"/>
      <c r="BA1146" s="316"/>
      <c r="BB1146" s="318"/>
      <c r="BC1146" s="318"/>
      <c r="BD1146" s="318"/>
      <c r="BE1146" s="12"/>
      <c r="BG1146" s="12"/>
      <c r="BH1146" s="316"/>
      <c r="BI1146" s="318"/>
      <c r="BJ1146" s="318"/>
      <c r="BK1146" s="318"/>
      <c r="BL1146" s="12"/>
      <c r="BN1146" s="12"/>
      <c r="BO1146" s="316"/>
      <c r="BP1146" s="318"/>
      <c r="BQ1146" s="318"/>
      <c r="BR1146" s="318"/>
      <c r="BS1146" s="12"/>
      <c r="BT1146" s="10"/>
    </row>
    <row r="1147" spans="1:72" x14ac:dyDescent="0.2">
      <c r="A1147" s="9"/>
      <c r="C1147" s="12"/>
      <c r="D1147" s="316"/>
      <c r="E1147" s="319"/>
      <c r="F1147" s="319"/>
      <c r="G1147" s="319"/>
      <c r="H1147" s="12"/>
      <c r="J1147" s="12"/>
      <c r="K1147" s="316"/>
      <c r="L1147" s="319"/>
      <c r="M1147" s="319"/>
      <c r="N1147" s="319"/>
      <c r="O1147" s="12"/>
      <c r="Q1147" s="12"/>
      <c r="R1147" s="316"/>
      <c r="S1147" s="319"/>
      <c r="T1147" s="319"/>
      <c r="U1147" s="319"/>
      <c r="V1147" s="12"/>
      <c r="X1147" s="12"/>
      <c r="Y1147" s="316"/>
      <c r="Z1147" s="319"/>
      <c r="AA1147" s="319"/>
      <c r="AB1147" s="319"/>
      <c r="AC1147" s="12"/>
      <c r="AE1147" s="12"/>
      <c r="AF1147" s="316"/>
      <c r="AG1147" s="319"/>
      <c r="AH1147" s="319"/>
      <c r="AI1147" s="319"/>
      <c r="AJ1147" s="12"/>
      <c r="AL1147" s="12"/>
      <c r="AM1147" s="316"/>
      <c r="AN1147" s="319"/>
      <c r="AO1147" s="319"/>
      <c r="AP1147" s="319"/>
      <c r="AQ1147" s="12"/>
      <c r="AS1147" s="12"/>
      <c r="AT1147" s="316"/>
      <c r="AU1147" s="319"/>
      <c r="AV1147" s="319"/>
      <c r="AW1147" s="319"/>
      <c r="AX1147" s="12"/>
      <c r="AZ1147" s="12"/>
      <c r="BA1147" s="316"/>
      <c r="BB1147" s="319"/>
      <c r="BC1147" s="319"/>
      <c r="BD1147" s="319"/>
      <c r="BE1147" s="12"/>
      <c r="BG1147" s="12"/>
      <c r="BH1147" s="316"/>
      <c r="BI1147" s="319"/>
      <c r="BJ1147" s="319"/>
      <c r="BK1147" s="319"/>
      <c r="BL1147" s="12"/>
      <c r="BN1147" s="12"/>
      <c r="BO1147" s="316"/>
      <c r="BP1147" s="319"/>
      <c r="BQ1147" s="319"/>
      <c r="BR1147" s="319"/>
      <c r="BS1147" s="12"/>
      <c r="BT1147" s="10"/>
    </row>
    <row r="1148" spans="1:72" x14ac:dyDescent="0.2">
      <c r="A1148" s="9"/>
      <c r="C1148" s="12"/>
      <c r="D1148" s="316"/>
      <c r="E1148" s="320"/>
      <c r="F1148" s="320"/>
      <c r="G1148" s="13"/>
      <c r="H1148" s="12"/>
      <c r="J1148" s="12"/>
      <c r="K1148" s="316"/>
      <c r="L1148" s="320"/>
      <c r="M1148" s="320"/>
      <c r="N1148" s="13"/>
      <c r="O1148" s="12"/>
      <c r="Q1148" s="12"/>
      <c r="R1148" s="316"/>
      <c r="S1148" s="320"/>
      <c r="T1148" s="320"/>
      <c r="U1148" s="13"/>
      <c r="V1148" s="12"/>
      <c r="X1148" s="12"/>
      <c r="Y1148" s="316"/>
      <c r="Z1148" s="320"/>
      <c r="AA1148" s="320"/>
      <c r="AB1148" s="13"/>
      <c r="AC1148" s="12"/>
      <c r="AE1148" s="12"/>
      <c r="AF1148" s="316"/>
      <c r="AG1148" s="320"/>
      <c r="AH1148" s="320"/>
      <c r="AI1148" s="13"/>
      <c r="AJ1148" s="12"/>
      <c r="AL1148" s="12"/>
      <c r="AM1148" s="316"/>
      <c r="AN1148" s="320"/>
      <c r="AO1148" s="320"/>
      <c r="AP1148" s="13"/>
      <c r="AQ1148" s="12"/>
      <c r="AS1148" s="12"/>
      <c r="AT1148" s="316"/>
      <c r="AU1148" s="320"/>
      <c r="AV1148" s="320"/>
      <c r="AW1148" s="13"/>
      <c r="AX1148" s="12"/>
      <c r="AZ1148" s="12"/>
      <c r="BA1148" s="316"/>
      <c r="BB1148" s="320"/>
      <c r="BC1148" s="320"/>
      <c r="BD1148" s="13"/>
      <c r="BE1148" s="12"/>
      <c r="BG1148" s="12"/>
      <c r="BH1148" s="316"/>
      <c r="BI1148" s="320"/>
      <c r="BJ1148" s="320"/>
      <c r="BK1148" s="13"/>
      <c r="BL1148" s="12"/>
      <c r="BN1148" s="12"/>
      <c r="BO1148" s="316"/>
      <c r="BP1148" s="320"/>
      <c r="BQ1148" s="320"/>
      <c r="BR1148" s="13"/>
      <c r="BS1148" s="12"/>
      <c r="BT1148" s="10"/>
    </row>
    <row r="1149" spans="1:72" x14ac:dyDescent="0.2">
      <c r="A1149" s="9"/>
      <c r="C1149" s="12"/>
      <c r="D1149" s="12"/>
      <c r="E1149" s="12"/>
      <c r="F1149" s="12"/>
      <c r="G1149" s="12"/>
      <c r="H1149" s="12"/>
      <c r="J1149" s="12"/>
      <c r="K1149" s="12"/>
      <c r="L1149" s="12"/>
      <c r="M1149" s="12"/>
      <c r="N1149" s="12"/>
      <c r="O1149" s="12"/>
      <c r="Q1149" s="12"/>
      <c r="R1149" s="12"/>
      <c r="S1149" s="12"/>
      <c r="T1149" s="12"/>
      <c r="U1149" s="12"/>
      <c r="V1149" s="12"/>
      <c r="X1149" s="12"/>
      <c r="Y1149" s="12"/>
      <c r="Z1149" s="12"/>
      <c r="AA1149" s="12"/>
      <c r="AB1149" s="12"/>
      <c r="AC1149" s="12"/>
      <c r="AE1149" s="12"/>
      <c r="AF1149" s="12"/>
      <c r="AG1149" s="12"/>
      <c r="AH1149" s="12"/>
      <c r="AI1149" s="12"/>
      <c r="AJ1149" s="12"/>
      <c r="AL1149" s="12"/>
      <c r="AM1149" s="12"/>
      <c r="AN1149" s="12"/>
      <c r="AO1149" s="12"/>
      <c r="AP1149" s="12"/>
      <c r="AQ1149" s="12"/>
      <c r="AS1149" s="12"/>
      <c r="AT1149" s="12"/>
      <c r="AU1149" s="12"/>
      <c r="AV1149" s="12"/>
      <c r="AW1149" s="12"/>
      <c r="AX1149" s="12"/>
      <c r="AZ1149" s="12"/>
      <c r="BA1149" s="12"/>
      <c r="BB1149" s="12"/>
      <c r="BC1149" s="12"/>
      <c r="BD1149" s="12"/>
      <c r="BE1149" s="12"/>
      <c r="BG1149" s="12"/>
      <c r="BH1149" s="12"/>
      <c r="BI1149" s="12"/>
      <c r="BJ1149" s="12"/>
      <c r="BK1149" s="12"/>
      <c r="BL1149" s="12"/>
      <c r="BN1149" s="12"/>
      <c r="BO1149" s="12"/>
      <c r="BP1149" s="12"/>
      <c r="BQ1149" s="12"/>
      <c r="BR1149" s="12"/>
      <c r="BS1149" s="12"/>
      <c r="BT1149" s="10"/>
    </row>
    <row r="1150" spans="1:72" ht="16.899999999999999" customHeight="1" x14ac:dyDescent="0.2">
      <c r="A1150" s="9"/>
      <c r="C1150" s="12"/>
      <c r="D1150" s="316"/>
      <c r="E1150" s="317"/>
      <c r="F1150" s="317"/>
      <c r="G1150" s="317"/>
      <c r="H1150" s="12"/>
      <c r="J1150" s="12"/>
      <c r="K1150" s="316"/>
      <c r="L1150" s="317"/>
      <c r="M1150" s="317"/>
      <c r="N1150" s="317"/>
      <c r="O1150" s="12"/>
      <c r="Q1150" s="12"/>
      <c r="R1150" s="316"/>
      <c r="S1150" s="317"/>
      <c r="T1150" s="317"/>
      <c r="U1150" s="317"/>
      <c r="V1150" s="12"/>
      <c r="X1150" s="12"/>
      <c r="Y1150" s="316"/>
      <c r="Z1150" s="317"/>
      <c r="AA1150" s="317"/>
      <c r="AB1150" s="317"/>
      <c r="AC1150" s="12"/>
      <c r="AE1150" s="12"/>
      <c r="AF1150" s="316"/>
      <c r="AG1150" s="317"/>
      <c r="AH1150" s="317"/>
      <c r="AI1150" s="317"/>
      <c r="AJ1150" s="12"/>
      <c r="AL1150" s="12"/>
      <c r="AM1150" s="316"/>
      <c r="AN1150" s="317"/>
      <c r="AO1150" s="317"/>
      <c r="AP1150" s="317"/>
      <c r="AQ1150" s="12"/>
      <c r="AS1150" s="12"/>
      <c r="AT1150" s="316"/>
      <c r="AU1150" s="317"/>
      <c r="AV1150" s="317"/>
      <c r="AW1150" s="317"/>
      <c r="AX1150" s="12"/>
      <c r="AZ1150" s="12"/>
      <c r="BA1150" s="316"/>
      <c r="BB1150" s="317"/>
      <c r="BC1150" s="317"/>
      <c r="BD1150" s="317"/>
      <c r="BE1150" s="12"/>
      <c r="BG1150" s="12"/>
      <c r="BH1150" s="316"/>
      <c r="BI1150" s="317"/>
      <c r="BJ1150" s="317"/>
      <c r="BK1150" s="317"/>
      <c r="BL1150" s="12"/>
      <c r="BN1150" s="12"/>
      <c r="BO1150" s="316"/>
      <c r="BP1150" s="317"/>
      <c r="BQ1150" s="317"/>
      <c r="BR1150" s="317"/>
      <c r="BS1150" s="12"/>
      <c r="BT1150" s="10"/>
    </row>
    <row r="1151" spans="1:72" x14ac:dyDescent="0.2">
      <c r="A1151" s="9"/>
      <c r="C1151" s="12"/>
      <c r="D1151" s="316"/>
      <c r="E1151" s="318"/>
      <c r="F1151" s="318"/>
      <c r="G1151" s="318"/>
      <c r="H1151" s="12"/>
      <c r="J1151" s="12"/>
      <c r="K1151" s="316"/>
      <c r="L1151" s="318"/>
      <c r="M1151" s="318"/>
      <c r="N1151" s="318"/>
      <c r="O1151" s="12"/>
      <c r="Q1151" s="12"/>
      <c r="R1151" s="316"/>
      <c r="S1151" s="318"/>
      <c r="T1151" s="318"/>
      <c r="U1151" s="318"/>
      <c r="V1151" s="12"/>
      <c r="X1151" s="12"/>
      <c r="Y1151" s="316"/>
      <c r="Z1151" s="318"/>
      <c r="AA1151" s="318"/>
      <c r="AB1151" s="318"/>
      <c r="AC1151" s="12"/>
      <c r="AE1151" s="12"/>
      <c r="AF1151" s="316"/>
      <c r="AG1151" s="318"/>
      <c r="AH1151" s="318"/>
      <c r="AI1151" s="318"/>
      <c r="AJ1151" s="12"/>
      <c r="AL1151" s="12"/>
      <c r="AM1151" s="316"/>
      <c r="AN1151" s="318"/>
      <c r="AO1151" s="318"/>
      <c r="AP1151" s="318"/>
      <c r="AQ1151" s="12"/>
      <c r="AS1151" s="12"/>
      <c r="AT1151" s="316"/>
      <c r="AU1151" s="318"/>
      <c r="AV1151" s="318"/>
      <c r="AW1151" s="318"/>
      <c r="AX1151" s="12"/>
      <c r="AZ1151" s="12"/>
      <c r="BA1151" s="316"/>
      <c r="BB1151" s="318"/>
      <c r="BC1151" s="318"/>
      <c r="BD1151" s="318"/>
      <c r="BE1151" s="12"/>
      <c r="BG1151" s="12"/>
      <c r="BH1151" s="316"/>
      <c r="BI1151" s="318"/>
      <c r="BJ1151" s="318"/>
      <c r="BK1151" s="318"/>
      <c r="BL1151" s="12"/>
      <c r="BN1151" s="12"/>
      <c r="BO1151" s="316"/>
      <c r="BP1151" s="318"/>
      <c r="BQ1151" s="318"/>
      <c r="BR1151" s="318"/>
      <c r="BS1151" s="12"/>
      <c r="BT1151" s="10"/>
    </row>
    <row r="1152" spans="1:72" x14ac:dyDescent="0.2">
      <c r="A1152" s="9"/>
      <c r="C1152" s="12"/>
      <c r="D1152" s="316"/>
      <c r="E1152" s="319"/>
      <c r="F1152" s="319"/>
      <c r="G1152" s="319"/>
      <c r="H1152" s="12"/>
      <c r="J1152" s="12"/>
      <c r="K1152" s="316"/>
      <c r="L1152" s="319"/>
      <c r="M1152" s="319"/>
      <c r="N1152" s="319"/>
      <c r="O1152" s="12"/>
      <c r="Q1152" s="12"/>
      <c r="R1152" s="316"/>
      <c r="S1152" s="319"/>
      <c r="T1152" s="319"/>
      <c r="U1152" s="319"/>
      <c r="V1152" s="12"/>
      <c r="X1152" s="12"/>
      <c r="Y1152" s="316"/>
      <c r="Z1152" s="319"/>
      <c r="AA1152" s="319"/>
      <c r="AB1152" s="319"/>
      <c r="AC1152" s="12"/>
      <c r="AE1152" s="12"/>
      <c r="AF1152" s="316"/>
      <c r="AG1152" s="319"/>
      <c r="AH1152" s="319"/>
      <c r="AI1152" s="319"/>
      <c r="AJ1152" s="12"/>
      <c r="AL1152" s="12"/>
      <c r="AM1152" s="316"/>
      <c r="AN1152" s="319"/>
      <c r="AO1152" s="319"/>
      <c r="AP1152" s="319"/>
      <c r="AQ1152" s="12"/>
      <c r="AS1152" s="12"/>
      <c r="AT1152" s="316"/>
      <c r="AU1152" s="319"/>
      <c r="AV1152" s="319"/>
      <c r="AW1152" s="319"/>
      <c r="AX1152" s="12"/>
      <c r="AZ1152" s="12"/>
      <c r="BA1152" s="316"/>
      <c r="BB1152" s="319"/>
      <c r="BC1152" s="319"/>
      <c r="BD1152" s="319"/>
      <c r="BE1152" s="12"/>
      <c r="BG1152" s="12"/>
      <c r="BH1152" s="316"/>
      <c r="BI1152" s="319"/>
      <c r="BJ1152" s="319"/>
      <c r="BK1152" s="319"/>
      <c r="BL1152" s="12"/>
      <c r="BN1152" s="12"/>
      <c r="BO1152" s="316"/>
      <c r="BP1152" s="319"/>
      <c r="BQ1152" s="319"/>
      <c r="BR1152" s="319"/>
      <c r="BS1152" s="12"/>
      <c r="BT1152" s="10"/>
    </row>
    <row r="1153" spans="1:72" x14ac:dyDescent="0.2">
      <c r="A1153" s="9"/>
      <c r="C1153" s="12"/>
      <c r="D1153" s="316"/>
      <c r="E1153" s="320"/>
      <c r="F1153" s="320"/>
      <c r="G1153" s="13"/>
      <c r="H1153" s="12"/>
      <c r="J1153" s="12"/>
      <c r="K1153" s="316"/>
      <c r="L1153" s="320"/>
      <c r="M1153" s="320"/>
      <c r="N1153" s="13"/>
      <c r="O1153" s="12"/>
      <c r="Q1153" s="12"/>
      <c r="R1153" s="316"/>
      <c r="S1153" s="320"/>
      <c r="T1153" s="320"/>
      <c r="U1153" s="13"/>
      <c r="V1153" s="12"/>
      <c r="X1153" s="12"/>
      <c r="Y1153" s="316"/>
      <c r="Z1153" s="320"/>
      <c r="AA1153" s="320"/>
      <c r="AB1153" s="13"/>
      <c r="AC1153" s="12"/>
      <c r="AE1153" s="12"/>
      <c r="AF1153" s="316"/>
      <c r="AG1153" s="320"/>
      <c r="AH1153" s="320"/>
      <c r="AI1153" s="13"/>
      <c r="AJ1153" s="12"/>
      <c r="AL1153" s="12"/>
      <c r="AM1153" s="316"/>
      <c r="AN1153" s="320"/>
      <c r="AO1153" s="320"/>
      <c r="AP1153" s="13"/>
      <c r="AQ1153" s="12"/>
      <c r="AS1153" s="12"/>
      <c r="AT1153" s="316"/>
      <c r="AU1153" s="320"/>
      <c r="AV1153" s="320"/>
      <c r="AW1153" s="13"/>
      <c r="AX1153" s="12"/>
      <c r="AZ1153" s="12"/>
      <c r="BA1153" s="316"/>
      <c r="BB1153" s="320"/>
      <c r="BC1153" s="320"/>
      <c r="BD1153" s="13"/>
      <c r="BE1153" s="12"/>
      <c r="BG1153" s="12"/>
      <c r="BH1153" s="316"/>
      <c r="BI1153" s="320"/>
      <c r="BJ1153" s="320"/>
      <c r="BK1153" s="13"/>
      <c r="BL1153" s="12"/>
      <c r="BN1153" s="12"/>
      <c r="BO1153" s="316"/>
      <c r="BP1153" s="320"/>
      <c r="BQ1153" s="320"/>
      <c r="BR1153" s="13"/>
      <c r="BS1153" s="12"/>
      <c r="BT1153" s="10"/>
    </row>
    <row r="1154" spans="1:72" x14ac:dyDescent="0.2">
      <c r="A1154" s="9"/>
      <c r="C1154" s="12"/>
      <c r="D1154" s="12"/>
      <c r="E1154" s="12"/>
      <c r="F1154" s="12"/>
      <c r="G1154" s="12"/>
      <c r="H1154" s="12"/>
      <c r="J1154" s="12"/>
      <c r="K1154" s="12"/>
      <c r="L1154" s="12"/>
      <c r="M1154" s="12"/>
      <c r="N1154" s="12"/>
      <c r="O1154" s="12"/>
      <c r="Q1154" s="12"/>
      <c r="R1154" s="12"/>
      <c r="S1154" s="12"/>
      <c r="T1154" s="12"/>
      <c r="U1154" s="12"/>
      <c r="V1154" s="12"/>
      <c r="X1154" s="12"/>
      <c r="Y1154" s="12"/>
      <c r="Z1154" s="12"/>
      <c r="AA1154" s="12"/>
      <c r="AB1154" s="12"/>
      <c r="AC1154" s="12"/>
      <c r="AE1154" s="12"/>
      <c r="AF1154" s="12"/>
      <c r="AG1154" s="12"/>
      <c r="AH1154" s="12"/>
      <c r="AI1154" s="12"/>
      <c r="AJ1154" s="12"/>
      <c r="AL1154" s="12"/>
      <c r="AM1154" s="12"/>
      <c r="AN1154" s="12"/>
      <c r="AO1154" s="12"/>
      <c r="AP1154" s="12"/>
      <c r="AQ1154" s="12"/>
      <c r="AS1154" s="12"/>
      <c r="AT1154" s="12"/>
      <c r="AU1154" s="12"/>
      <c r="AV1154" s="12"/>
      <c r="AW1154" s="12"/>
      <c r="AX1154" s="12"/>
      <c r="AZ1154" s="12"/>
      <c r="BA1154" s="12"/>
      <c r="BB1154" s="12"/>
      <c r="BC1154" s="12"/>
      <c r="BD1154" s="12"/>
      <c r="BE1154" s="12"/>
      <c r="BG1154" s="12"/>
      <c r="BH1154" s="12"/>
      <c r="BI1154" s="12"/>
      <c r="BJ1154" s="12"/>
      <c r="BK1154" s="12"/>
      <c r="BL1154" s="12"/>
      <c r="BN1154" s="12"/>
      <c r="BO1154" s="12"/>
      <c r="BP1154" s="12"/>
      <c r="BQ1154" s="12"/>
      <c r="BR1154" s="12"/>
      <c r="BS1154" s="12"/>
      <c r="BT1154" s="10"/>
    </row>
    <row r="1155" spans="1:72" ht="16.899999999999999" customHeight="1" x14ac:dyDescent="0.2">
      <c r="A1155" s="9"/>
      <c r="C1155" s="12"/>
      <c r="D1155" s="316"/>
      <c r="E1155" s="317"/>
      <c r="F1155" s="317"/>
      <c r="G1155" s="317"/>
      <c r="H1155" s="12"/>
      <c r="J1155" s="12"/>
      <c r="K1155" s="316"/>
      <c r="L1155" s="317"/>
      <c r="M1155" s="317"/>
      <c r="N1155" s="317"/>
      <c r="O1155" s="12"/>
      <c r="Q1155" s="12"/>
      <c r="R1155" s="316"/>
      <c r="S1155" s="317"/>
      <c r="T1155" s="317"/>
      <c r="U1155" s="317"/>
      <c r="V1155" s="12"/>
      <c r="X1155" s="12"/>
      <c r="Y1155" s="316"/>
      <c r="Z1155" s="317"/>
      <c r="AA1155" s="317"/>
      <c r="AB1155" s="317"/>
      <c r="AC1155" s="12"/>
      <c r="AE1155" s="12"/>
      <c r="AF1155" s="316"/>
      <c r="AG1155" s="317"/>
      <c r="AH1155" s="317"/>
      <c r="AI1155" s="317"/>
      <c r="AJ1155" s="12"/>
      <c r="AL1155" s="12"/>
      <c r="AM1155" s="316"/>
      <c r="AN1155" s="317"/>
      <c r="AO1155" s="317"/>
      <c r="AP1155" s="317"/>
      <c r="AQ1155" s="12"/>
      <c r="AS1155" s="12"/>
      <c r="AT1155" s="316"/>
      <c r="AU1155" s="317"/>
      <c r="AV1155" s="317"/>
      <c r="AW1155" s="317"/>
      <c r="AX1155" s="12"/>
      <c r="AZ1155" s="12"/>
      <c r="BA1155" s="316"/>
      <c r="BB1155" s="317"/>
      <c r="BC1155" s="317"/>
      <c r="BD1155" s="317"/>
      <c r="BE1155" s="12"/>
      <c r="BG1155" s="12"/>
      <c r="BH1155" s="316"/>
      <c r="BI1155" s="317"/>
      <c r="BJ1155" s="317"/>
      <c r="BK1155" s="317"/>
      <c r="BL1155" s="12"/>
      <c r="BN1155" s="12"/>
      <c r="BO1155" s="316"/>
      <c r="BP1155" s="317"/>
      <c r="BQ1155" s="317"/>
      <c r="BR1155" s="317"/>
      <c r="BS1155" s="12"/>
      <c r="BT1155" s="10"/>
    </row>
    <row r="1156" spans="1:72" x14ac:dyDescent="0.2">
      <c r="A1156" s="9"/>
      <c r="C1156" s="12"/>
      <c r="D1156" s="316"/>
      <c r="E1156" s="318"/>
      <c r="F1156" s="318"/>
      <c r="G1156" s="318"/>
      <c r="H1156" s="12"/>
      <c r="J1156" s="12"/>
      <c r="K1156" s="316"/>
      <c r="L1156" s="318"/>
      <c r="M1156" s="318"/>
      <c r="N1156" s="318"/>
      <c r="O1156" s="12"/>
      <c r="Q1156" s="12"/>
      <c r="R1156" s="316"/>
      <c r="S1156" s="318"/>
      <c r="T1156" s="318"/>
      <c r="U1156" s="318"/>
      <c r="V1156" s="12"/>
      <c r="X1156" s="12"/>
      <c r="Y1156" s="316"/>
      <c r="Z1156" s="318"/>
      <c r="AA1156" s="318"/>
      <c r="AB1156" s="318"/>
      <c r="AC1156" s="12"/>
      <c r="AE1156" s="12"/>
      <c r="AF1156" s="316"/>
      <c r="AG1156" s="318"/>
      <c r="AH1156" s="318"/>
      <c r="AI1156" s="318"/>
      <c r="AJ1156" s="12"/>
      <c r="AL1156" s="12"/>
      <c r="AM1156" s="316"/>
      <c r="AN1156" s="318"/>
      <c r="AO1156" s="318"/>
      <c r="AP1156" s="318"/>
      <c r="AQ1156" s="12"/>
      <c r="AS1156" s="12"/>
      <c r="AT1156" s="316"/>
      <c r="AU1156" s="318"/>
      <c r="AV1156" s="318"/>
      <c r="AW1156" s="318"/>
      <c r="AX1156" s="12"/>
      <c r="AZ1156" s="12"/>
      <c r="BA1156" s="316"/>
      <c r="BB1156" s="318"/>
      <c r="BC1156" s="318"/>
      <c r="BD1156" s="318"/>
      <c r="BE1156" s="12"/>
      <c r="BG1156" s="12"/>
      <c r="BH1156" s="316"/>
      <c r="BI1156" s="318"/>
      <c r="BJ1156" s="318"/>
      <c r="BK1156" s="318"/>
      <c r="BL1156" s="12"/>
      <c r="BN1156" s="12"/>
      <c r="BO1156" s="316"/>
      <c r="BP1156" s="318"/>
      <c r="BQ1156" s="318"/>
      <c r="BR1156" s="318"/>
      <c r="BS1156" s="12"/>
      <c r="BT1156" s="10"/>
    </row>
    <row r="1157" spans="1:72" x14ac:dyDescent="0.2">
      <c r="A1157" s="9"/>
      <c r="C1157" s="12"/>
      <c r="D1157" s="316"/>
      <c r="E1157" s="319"/>
      <c r="F1157" s="319"/>
      <c r="G1157" s="319"/>
      <c r="H1157" s="12"/>
      <c r="J1157" s="12"/>
      <c r="K1157" s="316"/>
      <c r="L1157" s="319"/>
      <c r="M1157" s="319"/>
      <c r="N1157" s="319"/>
      <c r="O1157" s="12"/>
      <c r="Q1157" s="12"/>
      <c r="R1157" s="316"/>
      <c r="S1157" s="319"/>
      <c r="T1157" s="319"/>
      <c r="U1157" s="319"/>
      <c r="V1157" s="12"/>
      <c r="X1157" s="12"/>
      <c r="Y1157" s="316"/>
      <c r="Z1157" s="319"/>
      <c r="AA1157" s="319"/>
      <c r="AB1157" s="319"/>
      <c r="AC1157" s="12"/>
      <c r="AE1157" s="12"/>
      <c r="AF1157" s="316"/>
      <c r="AG1157" s="319"/>
      <c r="AH1157" s="319"/>
      <c r="AI1157" s="319"/>
      <c r="AJ1157" s="12"/>
      <c r="AL1157" s="12"/>
      <c r="AM1157" s="316"/>
      <c r="AN1157" s="319"/>
      <c r="AO1157" s="319"/>
      <c r="AP1157" s="319"/>
      <c r="AQ1157" s="12"/>
      <c r="AS1157" s="12"/>
      <c r="AT1157" s="316"/>
      <c r="AU1157" s="319"/>
      <c r="AV1157" s="319"/>
      <c r="AW1157" s="319"/>
      <c r="AX1157" s="12"/>
      <c r="AZ1157" s="12"/>
      <c r="BA1157" s="316"/>
      <c r="BB1157" s="319"/>
      <c r="BC1157" s="319"/>
      <c r="BD1157" s="319"/>
      <c r="BE1157" s="12"/>
      <c r="BG1157" s="12"/>
      <c r="BH1157" s="316"/>
      <c r="BI1157" s="319"/>
      <c r="BJ1157" s="319"/>
      <c r="BK1157" s="319"/>
      <c r="BL1157" s="12"/>
      <c r="BN1157" s="12"/>
      <c r="BO1157" s="316"/>
      <c r="BP1157" s="319"/>
      <c r="BQ1157" s="319"/>
      <c r="BR1157" s="319"/>
      <c r="BS1157" s="12"/>
      <c r="BT1157" s="10"/>
    </row>
    <row r="1158" spans="1:72" x14ac:dyDescent="0.2">
      <c r="A1158" s="9"/>
      <c r="C1158" s="12"/>
      <c r="D1158" s="316"/>
      <c r="E1158" s="320"/>
      <c r="F1158" s="320"/>
      <c r="G1158" s="13"/>
      <c r="H1158" s="12"/>
      <c r="J1158" s="12"/>
      <c r="K1158" s="316"/>
      <c r="L1158" s="320"/>
      <c r="M1158" s="320"/>
      <c r="N1158" s="13"/>
      <c r="O1158" s="12"/>
      <c r="Q1158" s="12"/>
      <c r="R1158" s="316"/>
      <c r="S1158" s="320"/>
      <c r="T1158" s="320"/>
      <c r="U1158" s="13"/>
      <c r="V1158" s="12"/>
      <c r="X1158" s="12"/>
      <c r="Y1158" s="316"/>
      <c r="Z1158" s="320"/>
      <c r="AA1158" s="320"/>
      <c r="AB1158" s="13"/>
      <c r="AC1158" s="12"/>
      <c r="AE1158" s="12"/>
      <c r="AF1158" s="316"/>
      <c r="AG1158" s="320"/>
      <c r="AH1158" s="320"/>
      <c r="AI1158" s="13"/>
      <c r="AJ1158" s="12"/>
      <c r="AL1158" s="12"/>
      <c r="AM1158" s="316"/>
      <c r="AN1158" s="320"/>
      <c r="AO1158" s="320"/>
      <c r="AP1158" s="13"/>
      <c r="AQ1158" s="12"/>
      <c r="AS1158" s="12"/>
      <c r="AT1158" s="316"/>
      <c r="AU1158" s="320"/>
      <c r="AV1158" s="320"/>
      <c r="AW1158" s="13"/>
      <c r="AX1158" s="12"/>
      <c r="AZ1158" s="12"/>
      <c r="BA1158" s="316"/>
      <c r="BB1158" s="320"/>
      <c r="BC1158" s="320"/>
      <c r="BD1158" s="13"/>
      <c r="BE1158" s="12"/>
      <c r="BG1158" s="12"/>
      <c r="BH1158" s="316"/>
      <c r="BI1158" s="320"/>
      <c r="BJ1158" s="320"/>
      <c r="BK1158" s="13"/>
      <c r="BL1158" s="12"/>
      <c r="BN1158" s="12"/>
      <c r="BO1158" s="316"/>
      <c r="BP1158" s="320"/>
      <c r="BQ1158" s="320"/>
      <c r="BR1158" s="13"/>
      <c r="BS1158" s="12"/>
      <c r="BT1158" s="10"/>
    </row>
    <row r="1159" spans="1:72" x14ac:dyDescent="0.2">
      <c r="A1159" s="9"/>
      <c r="C1159" s="12"/>
      <c r="D1159" s="12"/>
      <c r="E1159" s="12"/>
      <c r="F1159" s="12"/>
      <c r="G1159" s="12"/>
      <c r="H1159" s="12"/>
      <c r="J1159" s="12"/>
      <c r="K1159" s="12"/>
      <c r="L1159" s="12"/>
      <c r="M1159" s="12"/>
      <c r="N1159" s="12"/>
      <c r="O1159" s="12"/>
      <c r="Q1159" s="12"/>
      <c r="R1159" s="12"/>
      <c r="S1159" s="12"/>
      <c r="T1159" s="12"/>
      <c r="U1159" s="12"/>
      <c r="V1159" s="12"/>
      <c r="X1159" s="12"/>
      <c r="Y1159" s="12"/>
      <c r="Z1159" s="12"/>
      <c r="AA1159" s="12"/>
      <c r="AB1159" s="12"/>
      <c r="AC1159" s="12"/>
      <c r="AE1159" s="12"/>
      <c r="AF1159" s="12"/>
      <c r="AG1159" s="12"/>
      <c r="AH1159" s="12"/>
      <c r="AI1159" s="12"/>
      <c r="AJ1159" s="12"/>
      <c r="AL1159" s="12"/>
      <c r="AM1159" s="12"/>
      <c r="AN1159" s="12"/>
      <c r="AO1159" s="12"/>
      <c r="AP1159" s="12"/>
      <c r="AQ1159" s="12"/>
      <c r="AS1159" s="12"/>
      <c r="AT1159" s="12"/>
      <c r="AU1159" s="12"/>
      <c r="AV1159" s="12"/>
      <c r="AW1159" s="12"/>
      <c r="AX1159" s="12"/>
      <c r="AZ1159" s="12"/>
      <c r="BA1159" s="12"/>
      <c r="BB1159" s="12"/>
      <c r="BC1159" s="12"/>
      <c r="BD1159" s="12"/>
      <c r="BE1159" s="12"/>
      <c r="BG1159" s="12"/>
      <c r="BH1159" s="12"/>
      <c r="BI1159" s="12"/>
      <c r="BJ1159" s="12"/>
      <c r="BK1159" s="12"/>
      <c r="BL1159" s="12"/>
      <c r="BN1159" s="12"/>
      <c r="BO1159" s="12"/>
      <c r="BP1159" s="12"/>
      <c r="BQ1159" s="12"/>
      <c r="BR1159" s="12"/>
      <c r="BS1159" s="12"/>
      <c r="BT1159" s="10"/>
    </row>
    <row r="1160" spans="1:72" ht="16.899999999999999" customHeight="1" x14ac:dyDescent="0.2">
      <c r="A1160" s="9"/>
      <c r="C1160" s="12"/>
      <c r="D1160" s="316"/>
      <c r="E1160" s="317"/>
      <c r="F1160" s="317"/>
      <c r="G1160" s="317"/>
      <c r="H1160" s="12"/>
      <c r="J1160" s="12"/>
      <c r="K1160" s="316"/>
      <c r="L1160" s="317"/>
      <c r="M1160" s="317"/>
      <c r="N1160" s="317"/>
      <c r="O1160" s="12"/>
      <c r="Q1160" s="12"/>
      <c r="R1160" s="316"/>
      <c r="S1160" s="317"/>
      <c r="T1160" s="317"/>
      <c r="U1160" s="317"/>
      <c r="V1160" s="12"/>
      <c r="X1160" s="12"/>
      <c r="Y1160" s="316"/>
      <c r="Z1160" s="317"/>
      <c r="AA1160" s="317"/>
      <c r="AB1160" s="317"/>
      <c r="AC1160" s="12"/>
      <c r="AE1160" s="12"/>
      <c r="AF1160" s="316"/>
      <c r="AG1160" s="317"/>
      <c r="AH1160" s="317"/>
      <c r="AI1160" s="317"/>
      <c r="AJ1160" s="12"/>
      <c r="AL1160" s="12"/>
      <c r="AM1160" s="316"/>
      <c r="AN1160" s="317"/>
      <c r="AO1160" s="317"/>
      <c r="AP1160" s="317"/>
      <c r="AQ1160" s="12"/>
      <c r="AS1160" s="12"/>
      <c r="AT1160" s="316"/>
      <c r="AU1160" s="317"/>
      <c r="AV1160" s="317"/>
      <c r="AW1160" s="317"/>
      <c r="AX1160" s="12"/>
      <c r="AZ1160" s="12"/>
      <c r="BA1160" s="316"/>
      <c r="BB1160" s="317"/>
      <c r="BC1160" s="317"/>
      <c r="BD1160" s="317"/>
      <c r="BE1160" s="12"/>
      <c r="BG1160" s="12"/>
      <c r="BH1160" s="316"/>
      <c r="BI1160" s="317"/>
      <c r="BJ1160" s="317"/>
      <c r="BK1160" s="317"/>
      <c r="BL1160" s="12"/>
      <c r="BN1160" s="12"/>
      <c r="BO1160" s="316"/>
      <c r="BP1160" s="317"/>
      <c r="BQ1160" s="317"/>
      <c r="BR1160" s="317"/>
      <c r="BS1160" s="12"/>
      <c r="BT1160" s="10"/>
    </row>
    <row r="1161" spans="1:72" x14ac:dyDescent="0.2">
      <c r="A1161" s="9"/>
      <c r="C1161" s="12"/>
      <c r="D1161" s="316"/>
      <c r="E1161" s="318"/>
      <c r="F1161" s="318"/>
      <c r="G1161" s="318"/>
      <c r="H1161" s="12"/>
      <c r="J1161" s="12"/>
      <c r="K1161" s="316"/>
      <c r="L1161" s="318"/>
      <c r="M1161" s="318"/>
      <c r="N1161" s="318"/>
      <c r="O1161" s="12"/>
      <c r="Q1161" s="12"/>
      <c r="R1161" s="316"/>
      <c r="S1161" s="318"/>
      <c r="T1161" s="318"/>
      <c r="U1161" s="318"/>
      <c r="V1161" s="12"/>
      <c r="X1161" s="12"/>
      <c r="Y1161" s="316"/>
      <c r="Z1161" s="318"/>
      <c r="AA1161" s="318"/>
      <c r="AB1161" s="318"/>
      <c r="AC1161" s="12"/>
      <c r="AE1161" s="12"/>
      <c r="AF1161" s="316"/>
      <c r="AG1161" s="318"/>
      <c r="AH1161" s="318"/>
      <c r="AI1161" s="318"/>
      <c r="AJ1161" s="12"/>
      <c r="AL1161" s="12"/>
      <c r="AM1161" s="316"/>
      <c r="AN1161" s="318"/>
      <c r="AO1161" s="318"/>
      <c r="AP1161" s="318"/>
      <c r="AQ1161" s="12"/>
      <c r="AS1161" s="12"/>
      <c r="AT1161" s="316"/>
      <c r="AU1161" s="318"/>
      <c r="AV1161" s="318"/>
      <c r="AW1161" s="318"/>
      <c r="AX1161" s="12"/>
      <c r="AZ1161" s="12"/>
      <c r="BA1161" s="316"/>
      <c r="BB1161" s="318"/>
      <c r="BC1161" s="318"/>
      <c r="BD1161" s="318"/>
      <c r="BE1161" s="12"/>
      <c r="BG1161" s="12"/>
      <c r="BH1161" s="316"/>
      <c r="BI1161" s="318"/>
      <c r="BJ1161" s="318"/>
      <c r="BK1161" s="318"/>
      <c r="BL1161" s="12"/>
      <c r="BN1161" s="12"/>
      <c r="BO1161" s="316"/>
      <c r="BP1161" s="318"/>
      <c r="BQ1161" s="318"/>
      <c r="BR1161" s="318"/>
      <c r="BS1161" s="12"/>
      <c r="BT1161" s="10"/>
    </row>
    <row r="1162" spans="1:72" x14ac:dyDescent="0.2">
      <c r="A1162" s="9"/>
      <c r="C1162" s="12"/>
      <c r="D1162" s="316"/>
      <c r="E1162" s="319"/>
      <c r="F1162" s="319"/>
      <c r="G1162" s="319"/>
      <c r="H1162" s="12"/>
      <c r="J1162" s="12"/>
      <c r="K1162" s="316"/>
      <c r="L1162" s="319"/>
      <c r="M1162" s="319"/>
      <c r="N1162" s="319"/>
      <c r="O1162" s="12"/>
      <c r="Q1162" s="12"/>
      <c r="R1162" s="316"/>
      <c r="S1162" s="319"/>
      <c r="T1162" s="319"/>
      <c r="U1162" s="319"/>
      <c r="V1162" s="12"/>
      <c r="X1162" s="12"/>
      <c r="Y1162" s="316"/>
      <c r="Z1162" s="319"/>
      <c r="AA1162" s="319"/>
      <c r="AB1162" s="319"/>
      <c r="AC1162" s="12"/>
      <c r="AE1162" s="12"/>
      <c r="AF1162" s="316"/>
      <c r="AG1162" s="319"/>
      <c r="AH1162" s="319"/>
      <c r="AI1162" s="319"/>
      <c r="AJ1162" s="12"/>
      <c r="AL1162" s="12"/>
      <c r="AM1162" s="316"/>
      <c r="AN1162" s="319"/>
      <c r="AO1162" s="319"/>
      <c r="AP1162" s="319"/>
      <c r="AQ1162" s="12"/>
      <c r="AS1162" s="12"/>
      <c r="AT1162" s="316"/>
      <c r="AU1162" s="319"/>
      <c r="AV1162" s="319"/>
      <c r="AW1162" s="319"/>
      <c r="AX1162" s="12"/>
      <c r="AZ1162" s="12"/>
      <c r="BA1162" s="316"/>
      <c r="BB1162" s="319"/>
      <c r="BC1162" s="319"/>
      <c r="BD1162" s="319"/>
      <c r="BE1162" s="12"/>
      <c r="BG1162" s="12"/>
      <c r="BH1162" s="316"/>
      <c r="BI1162" s="319"/>
      <c r="BJ1162" s="319"/>
      <c r="BK1162" s="319"/>
      <c r="BL1162" s="12"/>
      <c r="BN1162" s="12"/>
      <c r="BO1162" s="316"/>
      <c r="BP1162" s="319"/>
      <c r="BQ1162" s="319"/>
      <c r="BR1162" s="319"/>
      <c r="BS1162" s="12"/>
      <c r="BT1162" s="10"/>
    </row>
    <row r="1163" spans="1:72" x14ac:dyDescent="0.2">
      <c r="A1163" s="9"/>
      <c r="C1163" s="12"/>
      <c r="D1163" s="316"/>
      <c r="E1163" s="320"/>
      <c r="F1163" s="320"/>
      <c r="G1163" s="13"/>
      <c r="H1163" s="12"/>
      <c r="J1163" s="12"/>
      <c r="K1163" s="316"/>
      <c r="L1163" s="320"/>
      <c r="M1163" s="320"/>
      <c r="N1163" s="13"/>
      <c r="O1163" s="12"/>
      <c r="Q1163" s="12"/>
      <c r="R1163" s="316"/>
      <c r="S1163" s="320"/>
      <c r="T1163" s="320"/>
      <c r="U1163" s="13"/>
      <c r="V1163" s="12"/>
      <c r="X1163" s="12"/>
      <c r="Y1163" s="316"/>
      <c r="Z1163" s="320"/>
      <c r="AA1163" s="320"/>
      <c r="AB1163" s="13"/>
      <c r="AC1163" s="12"/>
      <c r="AE1163" s="12"/>
      <c r="AF1163" s="316"/>
      <c r="AG1163" s="320"/>
      <c r="AH1163" s="320"/>
      <c r="AI1163" s="13"/>
      <c r="AJ1163" s="12"/>
      <c r="AL1163" s="12"/>
      <c r="AM1163" s="316"/>
      <c r="AN1163" s="320"/>
      <c r="AO1163" s="320"/>
      <c r="AP1163" s="13"/>
      <c r="AQ1163" s="12"/>
      <c r="AS1163" s="12"/>
      <c r="AT1163" s="316"/>
      <c r="AU1163" s="320"/>
      <c r="AV1163" s="320"/>
      <c r="AW1163" s="13"/>
      <c r="AX1163" s="12"/>
      <c r="AZ1163" s="12"/>
      <c r="BA1163" s="316"/>
      <c r="BB1163" s="320"/>
      <c r="BC1163" s="320"/>
      <c r="BD1163" s="13"/>
      <c r="BE1163" s="12"/>
      <c r="BG1163" s="12"/>
      <c r="BH1163" s="316"/>
      <c r="BI1163" s="320"/>
      <c r="BJ1163" s="320"/>
      <c r="BK1163" s="13"/>
      <c r="BL1163" s="12"/>
      <c r="BN1163" s="12"/>
      <c r="BO1163" s="316"/>
      <c r="BP1163" s="320"/>
      <c r="BQ1163" s="320"/>
      <c r="BR1163" s="13"/>
      <c r="BS1163" s="12"/>
      <c r="BT1163" s="10"/>
    </row>
    <row r="1164" spans="1:72" x14ac:dyDescent="0.2">
      <c r="A1164" s="9"/>
      <c r="C1164" s="12"/>
      <c r="D1164" s="12"/>
      <c r="E1164" s="12"/>
      <c r="F1164" s="12"/>
      <c r="G1164" s="12"/>
      <c r="H1164" s="12"/>
      <c r="J1164" s="12"/>
      <c r="K1164" s="12"/>
      <c r="L1164" s="12"/>
      <c r="M1164" s="12"/>
      <c r="N1164" s="12"/>
      <c r="O1164" s="12"/>
      <c r="Q1164" s="12"/>
      <c r="R1164" s="12"/>
      <c r="S1164" s="12"/>
      <c r="T1164" s="12"/>
      <c r="U1164" s="12"/>
      <c r="V1164" s="12"/>
      <c r="X1164" s="12"/>
      <c r="Y1164" s="12"/>
      <c r="Z1164" s="12"/>
      <c r="AA1164" s="12"/>
      <c r="AB1164" s="12"/>
      <c r="AC1164" s="12"/>
      <c r="AE1164" s="12"/>
      <c r="AF1164" s="12"/>
      <c r="AG1164" s="12"/>
      <c r="AH1164" s="12"/>
      <c r="AI1164" s="12"/>
      <c r="AJ1164" s="12"/>
      <c r="AL1164" s="12"/>
      <c r="AM1164" s="12"/>
      <c r="AN1164" s="12"/>
      <c r="AO1164" s="12"/>
      <c r="AP1164" s="12"/>
      <c r="AQ1164" s="12"/>
      <c r="AS1164" s="12"/>
      <c r="AT1164" s="12"/>
      <c r="AU1164" s="12"/>
      <c r="AV1164" s="12"/>
      <c r="AW1164" s="12"/>
      <c r="AX1164" s="12"/>
      <c r="AZ1164" s="12"/>
      <c r="BA1164" s="12"/>
      <c r="BB1164" s="12"/>
      <c r="BC1164" s="12"/>
      <c r="BD1164" s="12"/>
      <c r="BE1164" s="12"/>
      <c r="BG1164" s="12"/>
      <c r="BH1164" s="12"/>
      <c r="BI1164" s="12"/>
      <c r="BJ1164" s="12"/>
      <c r="BK1164" s="12"/>
      <c r="BL1164" s="12"/>
      <c r="BN1164" s="12"/>
      <c r="BO1164" s="12"/>
      <c r="BP1164" s="12"/>
      <c r="BQ1164" s="12"/>
      <c r="BR1164" s="12"/>
      <c r="BS1164" s="12"/>
      <c r="BT1164" s="10"/>
    </row>
    <row r="1165" spans="1:72" ht="16.899999999999999" customHeight="1" x14ac:dyDescent="0.2">
      <c r="A1165" s="9"/>
      <c r="C1165" s="12"/>
      <c r="D1165" s="316"/>
      <c r="E1165" s="317"/>
      <c r="F1165" s="317"/>
      <c r="G1165" s="317"/>
      <c r="H1165" s="12"/>
      <c r="J1165" s="12"/>
      <c r="K1165" s="316"/>
      <c r="L1165" s="317"/>
      <c r="M1165" s="317"/>
      <c r="N1165" s="317"/>
      <c r="O1165" s="12"/>
      <c r="Q1165" s="12"/>
      <c r="R1165" s="316"/>
      <c r="S1165" s="317"/>
      <c r="T1165" s="317"/>
      <c r="U1165" s="317"/>
      <c r="V1165" s="12"/>
      <c r="X1165" s="12"/>
      <c r="Y1165" s="316"/>
      <c r="Z1165" s="317"/>
      <c r="AA1165" s="317"/>
      <c r="AB1165" s="317"/>
      <c r="AC1165" s="12"/>
      <c r="AE1165" s="12"/>
      <c r="AF1165" s="316"/>
      <c r="AG1165" s="317"/>
      <c r="AH1165" s="317"/>
      <c r="AI1165" s="317"/>
      <c r="AJ1165" s="12"/>
      <c r="AL1165" s="12"/>
      <c r="AM1165" s="316"/>
      <c r="AN1165" s="317"/>
      <c r="AO1165" s="317"/>
      <c r="AP1165" s="317"/>
      <c r="AQ1165" s="12"/>
      <c r="AS1165" s="12"/>
      <c r="AT1165" s="316"/>
      <c r="AU1165" s="317"/>
      <c r="AV1165" s="317"/>
      <c r="AW1165" s="317"/>
      <c r="AX1165" s="12"/>
      <c r="AZ1165" s="12"/>
      <c r="BA1165" s="316"/>
      <c r="BB1165" s="317"/>
      <c r="BC1165" s="317"/>
      <c r="BD1165" s="317"/>
      <c r="BE1165" s="12"/>
      <c r="BG1165" s="12"/>
      <c r="BH1165" s="316"/>
      <c r="BI1165" s="317"/>
      <c r="BJ1165" s="317"/>
      <c r="BK1165" s="317"/>
      <c r="BL1165" s="12"/>
      <c r="BN1165" s="12"/>
      <c r="BO1165" s="316"/>
      <c r="BP1165" s="317"/>
      <c r="BQ1165" s="317"/>
      <c r="BR1165" s="317"/>
      <c r="BS1165" s="12"/>
      <c r="BT1165" s="10"/>
    </row>
    <row r="1166" spans="1:72" x14ac:dyDescent="0.2">
      <c r="A1166" s="9"/>
      <c r="C1166" s="12"/>
      <c r="D1166" s="316"/>
      <c r="E1166" s="318"/>
      <c r="F1166" s="318"/>
      <c r="G1166" s="318"/>
      <c r="H1166" s="12"/>
      <c r="J1166" s="12"/>
      <c r="K1166" s="316"/>
      <c r="L1166" s="318"/>
      <c r="M1166" s="318"/>
      <c r="N1166" s="318"/>
      <c r="O1166" s="12"/>
      <c r="Q1166" s="12"/>
      <c r="R1166" s="316"/>
      <c r="S1166" s="318"/>
      <c r="T1166" s="318"/>
      <c r="U1166" s="318"/>
      <c r="V1166" s="12"/>
      <c r="X1166" s="12"/>
      <c r="Y1166" s="316"/>
      <c r="Z1166" s="318"/>
      <c r="AA1166" s="318"/>
      <c r="AB1166" s="318"/>
      <c r="AC1166" s="12"/>
      <c r="AE1166" s="12"/>
      <c r="AF1166" s="316"/>
      <c r="AG1166" s="318"/>
      <c r="AH1166" s="318"/>
      <c r="AI1166" s="318"/>
      <c r="AJ1166" s="12"/>
      <c r="AL1166" s="12"/>
      <c r="AM1166" s="316"/>
      <c r="AN1166" s="318"/>
      <c r="AO1166" s="318"/>
      <c r="AP1166" s="318"/>
      <c r="AQ1166" s="12"/>
      <c r="AS1166" s="12"/>
      <c r="AT1166" s="316"/>
      <c r="AU1166" s="318"/>
      <c r="AV1166" s="318"/>
      <c r="AW1166" s="318"/>
      <c r="AX1166" s="12"/>
      <c r="AZ1166" s="12"/>
      <c r="BA1166" s="316"/>
      <c r="BB1166" s="318"/>
      <c r="BC1166" s="318"/>
      <c r="BD1166" s="318"/>
      <c r="BE1166" s="12"/>
      <c r="BG1166" s="12"/>
      <c r="BH1166" s="316"/>
      <c r="BI1166" s="318"/>
      <c r="BJ1166" s="318"/>
      <c r="BK1166" s="318"/>
      <c r="BL1166" s="12"/>
      <c r="BN1166" s="12"/>
      <c r="BO1166" s="316"/>
      <c r="BP1166" s="318"/>
      <c r="BQ1166" s="318"/>
      <c r="BR1166" s="318"/>
      <c r="BS1166" s="12"/>
      <c r="BT1166" s="10"/>
    </row>
    <row r="1167" spans="1:72" x14ac:dyDescent="0.2">
      <c r="A1167" s="9"/>
      <c r="C1167" s="12"/>
      <c r="D1167" s="316"/>
      <c r="E1167" s="319"/>
      <c r="F1167" s="319"/>
      <c r="G1167" s="319"/>
      <c r="H1167" s="12"/>
      <c r="J1167" s="12"/>
      <c r="K1167" s="316"/>
      <c r="L1167" s="319"/>
      <c r="M1167" s="319"/>
      <c r="N1167" s="319"/>
      <c r="O1167" s="12"/>
      <c r="Q1167" s="12"/>
      <c r="R1167" s="316"/>
      <c r="S1167" s="319"/>
      <c r="T1167" s="319"/>
      <c r="U1167" s="319"/>
      <c r="V1167" s="12"/>
      <c r="X1167" s="12"/>
      <c r="Y1167" s="316"/>
      <c r="Z1167" s="319"/>
      <c r="AA1167" s="319"/>
      <c r="AB1167" s="319"/>
      <c r="AC1167" s="12"/>
      <c r="AE1167" s="12"/>
      <c r="AF1167" s="316"/>
      <c r="AG1167" s="319"/>
      <c r="AH1167" s="319"/>
      <c r="AI1167" s="319"/>
      <c r="AJ1167" s="12"/>
      <c r="AL1167" s="12"/>
      <c r="AM1167" s="316"/>
      <c r="AN1167" s="319"/>
      <c r="AO1167" s="319"/>
      <c r="AP1167" s="319"/>
      <c r="AQ1167" s="12"/>
      <c r="AS1167" s="12"/>
      <c r="AT1167" s="316"/>
      <c r="AU1167" s="319"/>
      <c r="AV1167" s="319"/>
      <c r="AW1167" s="319"/>
      <c r="AX1167" s="12"/>
      <c r="AZ1167" s="12"/>
      <c r="BA1167" s="316"/>
      <c r="BB1167" s="319"/>
      <c r="BC1167" s="319"/>
      <c r="BD1167" s="319"/>
      <c r="BE1167" s="12"/>
      <c r="BG1167" s="12"/>
      <c r="BH1167" s="316"/>
      <c r="BI1167" s="319"/>
      <c r="BJ1167" s="319"/>
      <c r="BK1167" s="319"/>
      <c r="BL1167" s="12"/>
      <c r="BN1167" s="12"/>
      <c r="BO1167" s="316"/>
      <c r="BP1167" s="319"/>
      <c r="BQ1167" s="319"/>
      <c r="BR1167" s="319"/>
      <c r="BS1167" s="12"/>
      <c r="BT1167" s="10"/>
    </row>
    <row r="1168" spans="1:72" x14ac:dyDescent="0.2">
      <c r="A1168" s="9"/>
      <c r="C1168" s="12"/>
      <c r="D1168" s="316"/>
      <c r="E1168" s="320"/>
      <c r="F1168" s="320"/>
      <c r="G1168" s="13"/>
      <c r="H1168" s="12"/>
      <c r="J1168" s="12"/>
      <c r="K1168" s="316"/>
      <c r="L1168" s="320"/>
      <c r="M1168" s="320"/>
      <c r="N1168" s="13"/>
      <c r="O1168" s="12"/>
      <c r="Q1168" s="12"/>
      <c r="R1168" s="316"/>
      <c r="S1168" s="320"/>
      <c r="T1168" s="320"/>
      <c r="U1168" s="13"/>
      <c r="V1168" s="12"/>
      <c r="X1168" s="12"/>
      <c r="Y1168" s="316"/>
      <c r="Z1168" s="320"/>
      <c r="AA1168" s="320"/>
      <c r="AB1168" s="13"/>
      <c r="AC1168" s="12"/>
      <c r="AE1168" s="12"/>
      <c r="AF1168" s="316"/>
      <c r="AG1168" s="320"/>
      <c r="AH1168" s="320"/>
      <c r="AI1168" s="13"/>
      <c r="AJ1168" s="12"/>
      <c r="AL1168" s="12"/>
      <c r="AM1168" s="316"/>
      <c r="AN1168" s="320"/>
      <c r="AO1168" s="320"/>
      <c r="AP1168" s="13"/>
      <c r="AQ1168" s="12"/>
      <c r="AS1168" s="12"/>
      <c r="AT1168" s="316"/>
      <c r="AU1168" s="320"/>
      <c r="AV1168" s="320"/>
      <c r="AW1168" s="13"/>
      <c r="AX1168" s="12"/>
      <c r="AZ1168" s="12"/>
      <c r="BA1168" s="316"/>
      <c r="BB1168" s="320"/>
      <c r="BC1168" s="320"/>
      <c r="BD1168" s="13"/>
      <c r="BE1168" s="12"/>
      <c r="BG1168" s="12"/>
      <c r="BH1168" s="316"/>
      <c r="BI1168" s="320"/>
      <c r="BJ1168" s="320"/>
      <c r="BK1168" s="13"/>
      <c r="BL1168" s="12"/>
      <c r="BN1168" s="12"/>
      <c r="BO1168" s="316"/>
      <c r="BP1168" s="320"/>
      <c r="BQ1168" s="320"/>
      <c r="BR1168" s="13"/>
      <c r="BS1168" s="12"/>
      <c r="BT1168" s="10"/>
    </row>
    <row r="1169" spans="1:72" x14ac:dyDescent="0.2">
      <c r="A1169" s="9"/>
      <c r="C1169" s="12"/>
      <c r="D1169" s="12"/>
      <c r="E1169" s="12"/>
      <c r="F1169" s="12"/>
      <c r="G1169" s="12"/>
      <c r="H1169" s="12"/>
      <c r="J1169" s="12"/>
      <c r="K1169" s="12"/>
      <c r="L1169" s="12"/>
      <c r="M1169" s="12"/>
      <c r="N1169" s="12"/>
      <c r="O1169" s="12"/>
      <c r="Q1169" s="12"/>
      <c r="R1169" s="12"/>
      <c r="S1169" s="12"/>
      <c r="T1169" s="12"/>
      <c r="U1169" s="12"/>
      <c r="V1169" s="12"/>
      <c r="X1169" s="12"/>
      <c r="Y1169" s="12"/>
      <c r="Z1169" s="12"/>
      <c r="AA1169" s="12"/>
      <c r="AB1169" s="12"/>
      <c r="AC1169" s="12"/>
      <c r="AE1169" s="12"/>
      <c r="AF1169" s="12"/>
      <c r="AG1169" s="12"/>
      <c r="AH1169" s="12"/>
      <c r="AI1169" s="12"/>
      <c r="AJ1169" s="12"/>
      <c r="AL1169" s="12"/>
      <c r="AM1169" s="12"/>
      <c r="AN1169" s="12"/>
      <c r="AO1169" s="12"/>
      <c r="AP1169" s="12"/>
      <c r="AQ1169" s="12"/>
      <c r="AS1169" s="12"/>
      <c r="AT1169" s="12"/>
      <c r="AU1169" s="12"/>
      <c r="AV1169" s="12"/>
      <c r="AW1169" s="12"/>
      <c r="AX1169" s="12"/>
      <c r="AZ1169" s="12"/>
      <c r="BA1169" s="12"/>
      <c r="BB1169" s="12"/>
      <c r="BC1169" s="12"/>
      <c r="BD1169" s="12"/>
      <c r="BE1169" s="12"/>
      <c r="BG1169" s="12"/>
      <c r="BH1169" s="12"/>
      <c r="BI1169" s="12"/>
      <c r="BJ1169" s="12"/>
      <c r="BK1169" s="12"/>
      <c r="BL1169" s="12"/>
      <c r="BN1169" s="12"/>
      <c r="BO1169" s="12"/>
      <c r="BP1169" s="12"/>
      <c r="BQ1169" s="12"/>
      <c r="BR1169" s="12"/>
      <c r="BS1169" s="12"/>
      <c r="BT1169" s="10"/>
    </row>
    <row r="1170" spans="1:72" ht="16.899999999999999" customHeight="1" x14ac:dyDescent="0.2">
      <c r="A1170" s="9"/>
      <c r="C1170" s="12"/>
      <c r="D1170" s="316"/>
      <c r="E1170" s="317"/>
      <c r="F1170" s="317"/>
      <c r="G1170" s="317"/>
      <c r="H1170" s="12"/>
      <c r="J1170" s="12"/>
      <c r="K1170" s="316"/>
      <c r="L1170" s="317"/>
      <c r="M1170" s="317"/>
      <c r="N1170" s="317"/>
      <c r="O1170" s="12"/>
      <c r="Q1170" s="12"/>
      <c r="R1170" s="316"/>
      <c r="S1170" s="317"/>
      <c r="T1170" s="317"/>
      <c r="U1170" s="317"/>
      <c r="V1170" s="12"/>
      <c r="X1170" s="12"/>
      <c r="Y1170" s="316"/>
      <c r="Z1170" s="317"/>
      <c r="AA1170" s="317"/>
      <c r="AB1170" s="317"/>
      <c r="AC1170" s="12"/>
      <c r="AE1170" s="12"/>
      <c r="AF1170" s="316"/>
      <c r="AG1170" s="317"/>
      <c r="AH1170" s="317"/>
      <c r="AI1170" s="317"/>
      <c r="AJ1170" s="12"/>
      <c r="AL1170" s="12"/>
      <c r="AM1170" s="316"/>
      <c r="AN1170" s="317"/>
      <c r="AO1170" s="317"/>
      <c r="AP1170" s="317"/>
      <c r="AQ1170" s="12"/>
      <c r="AS1170" s="12"/>
      <c r="AT1170" s="316"/>
      <c r="AU1170" s="317"/>
      <c r="AV1170" s="317"/>
      <c r="AW1170" s="317"/>
      <c r="AX1170" s="12"/>
      <c r="AZ1170" s="12"/>
      <c r="BA1170" s="316"/>
      <c r="BB1170" s="317"/>
      <c r="BC1170" s="317"/>
      <c r="BD1170" s="317"/>
      <c r="BE1170" s="12"/>
      <c r="BG1170" s="12"/>
      <c r="BH1170" s="316"/>
      <c r="BI1170" s="317"/>
      <c r="BJ1170" s="317"/>
      <c r="BK1170" s="317"/>
      <c r="BL1170" s="12"/>
      <c r="BN1170" s="12"/>
      <c r="BO1170" s="316"/>
      <c r="BP1170" s="317"/>
      <c r="BQ1170" s="317"/>
      <c r="BR1170" s="317"/>
      <c r="BS1170" s="12"/>
      <c r="BT1170" s="10"/>
    </row>
    <row r="1171" spans="1:72" x14ac:dyDescent="0.2">
      <c r="A1171" s="9"/>
      <c r="C1171" s="12"/>
      <c r="D1171" s="316"/>
      <c r="E1171" s="318"/>
      <c r="F1171" s="318"/>
      <c r="G1171" s="318"/>
      <c r="H1171" s="12"/>
      <c r="J1171" s="12"/>
      <c r="K1171" s="316"/>
      <c r="L1171" s="318"/>
      <c r="M1171" s="318"/>
      <c r="N1171" s="318"/>
      <c r="O1171" s="12"/>
      <c r="Q1171" s="12"/>
      <c r="R1171" s="316"/>
      <c r="S1171" s="318"/>
      <c r="T1171" s="318"/>
      <c r="U1171" s="318"/>
      <c r="V1171" s="12"/>
      <c r="X1171" s="12"/>
      <c r="Y1171" s="316"/>
      <c r="Z1171" s="318"/>
      <c r="AA1171" s="318"/>
      <c r="AB1171" s="318"/>
      <c r="AC1171" s="12"/>
      <c r="AE1171" s="12"/>
      <c r="AF1171" s="316"/>
      <c r="AG1171" s="318"/>
      <c r="AH1171" s="318"/>
      <c r="AI1171" s="318"/>
      <c r="AJ1171" s="12"/>
      <c r="AL1171" s="12"/>
      <c r="AM1171" s="316"/>
      <c r="AN1171" s="318"/>
      <c r="AO1171" s="318"/>
      <c r="AP1171" s="318"/>
      <c r="AQ1171" s="12"/>
      <c r="AS1171" s="12"/>
      <c r="AT1171" s="316"/>
      <c r="AU1171" s="318"/>
      <c r="AV1171" s="318"/>
      <c r="AW1171" s="318"/>
      <c r="AX1171" s="12"/>
      <c r="AZ1171" s="12"/>
      <c r="BA1171" s="316"/>
      <c r="BB1171" s="318"/>
      <c r="BC1171" s="318"/>
      <c r="BD1171" s="318"/>
      <c r="BE1171" s="12"/>
      <c r="BG1171" s="12"/>
      <c r="BH1171" s="316"/>
      <c r="BI1171" s="318"/>
      <c r="BJ1171" s="318"/>
      <c r="BK1171" s="318"/>
      <c r="BL1171" s="12"/>
      <c r="BN1171" s="12"/>
      <c r="BO1171" s="316"/>
      <c r="BP1171" s="318"/>
      <c r="BQ1171" s="318"/>
      <c r="BR1171" s="318"/>
      <c r="BS1171" s="12"/>
      <c r="BT1171" s="10"/>
    </row>
    <row r="1172" spans="1:72" x14ac:dyDescent="0.2">
      <c r="A1172" s="9"/>
      <c r="C1172" s="12"/>
      <c r="D1172" s="316"/>
      <c r="E1172" s="319"/>
      <c r="F1172" s="319"/>
      <c r="G1172" s="319"/>
      <c r="H1172" s="12"/>
      <c r="J1172" s="12"/>
      <c r="K1172" s="316"/>
      <c r="L1172" s="319"/>
      <c r="M1172" s="319"/>
      <c r="N1172" s="319"/>
      <c r="O1172" s="12"/>
      <c r="Q1172" s="12"/>
      <c r="R1172" s="316"/>
      <c r="S1172" s="319"/>
      <c r="T1172" s="319"/>
      <c r="U1172" s="319"/>
      <c r="V1172" s="12"/>
      <c r="X1172" s="12"/>
      <c r="Y1172" s="316"/>
      <c r="Z1172" s="319"/>
      <c r="AA1172" s="319"/>
      <c r="AB1172" s="319"/>
      <c r="AC1172" s="12"/>
      <c r="AE1172" s="12"/>
      <c r="AF1172" s="316"/>
      <c r="AG1172" s="319"/>
      <c r="AH1172" s="319"/>
      <c r="AI1172" s="319"/>
      <c r="AJ1172" s="12"/>
      <c r="AL1172" s="12"/>
      <c r="AM1172" s="316"/>
      <c r="AN1172" s="319"/>
      <c r="AO1172" s="319"/>
      <c r="AP1172" s="319"/>
      <c r="AQ1172" s="12"/>
      <c r="AS1172" s="12"/>
      <c r="AT1172" s="316"/>
      <c r="AU1172" s="319"/>
      <c r="AV1172" s="319"/>
      <c r="AW1172" s="319"/>
      <c r="AX1172" s="12"/>
      <c r="AZ1172" s="12"/>
      <c r="BA1172" s="316"/>
      <c r="BB1172" s="319"/>
      <c r="BC1172" s="319"/>
      <c r="BD1172" s="319"/>
      <c r="BE1172" s="12"/>
      <c r="BG1172" s="12"/>
      <c r="BH1172" s="316"/>
      <c r="BI1172" s="319"/>
      <c r="BJ1172" s="319"/>
      <c r="BK1172" s="319"/>
      <c r="BL1172" s="12"/>
      <c r="BN1172" s="12"/>
      <c r="BO1172" s="316"/>
      <c r="BP1172" s="319"/>
      <c r="BQ1172" s="319"/>
      <c r="BR1172" s="319"/>
      <c r="BS1172" s="12"/>
      <c r="BT1172" s="10"/>
    </row>
    <row r="1173" spans="1:72" x14ac:dyDescent="0.2">
      <c r="A1173" s="9"/>
      <c r="C1173" s="12"/>
      <c r="D1173" s="316"/>
      <c r="E1173" s="320"/>
      <c r="F1173" s="320"/>
      <c r="G1173" s="13"/>
      <c r="H1173" s="12"/>
      <c r="J1173" s="12"/>
      <c r="K1173" s="316"/>
      <c r="L1173" s="320"/>
      <c r="M1173" s="320"/>
      <c r="N1173" s="13"/>
      <c r="O1173" s="12"/>
      <c r="Q1173" s="12"/>
      <c r="R1173" s="316"/>
      <c r="S1173" s="320"/>
      <c r="T1173" s="320"/>
      <c r="U1173" s="13"/>
      <c r="V1173" s="12"/>
      <c r="X1173" s="12"/>
      <c r="Y1173" s="316"/>
      <c r="Z1173" s="320"/>
      <c r="AA1173" s="320"/>
      <c r="AB1173" s="13"/>
      <c r="AC1173" s="12"/>
      <c r="AE1173" s="12"/>
      <c r="AF1173" s="316"/>
      <c r="AG1173" s="320"/>
      <c r="AH1173" s="320"/>
      <c r="AI1173" s="13"/>
      <c r="AJ1173" s="12"/>
      <c r="AL1173" s="12"/>
      <c r="AM1173" s="316"/>
      <c r="AN1173" s="320"/>
      <c r="AO1173" s="320"/>
      <c r="AP1173" s="13"/>
      <c r="AQ1173" s="12"/>
      <c r="AS1173" s="12"/>
      <c r="AT1173" s="316"/>
      <c r="AU1173" s="320"/>
      <c r="AV1173" s="320"/>
      <c r="AW1173" s="13"/>
      <c r="AX1173" s="12"/>
      <c r="AZ1173" s="12"/>
      <c r="BA1173" s="316"/>
      <c r="BB1173" s="320"/>
      <c r="BC1173" s="320"/>
      <c r="BD1173" s="13"/>
      <c r="BE1173" s="12"/>
      <c r="BG1173" s="12"/>
      <c r="BH1173" s="316"/>
      <c r="BI1173" s="320"/>
      <c r="BJ1173" s="320"/>
      <c r="BK1173" s="13"/>
      <c r="BL1173" s="12"/>
      <c r="BN1173" s="12"/>
      <c r="BO1173" s="316"/>
      <c r="BP1173" s="320"/>
      <c r="BQ1173" s="320"/>
      <c r="BR1173" s="13"/>
      <c r="BS1173" s="12"/>
      <c r="BT1173" s="10"/>
    </row>
    <row r="1174" spans="1:72" x14ac:dyDescent="0.2">
      <c r="A1174" s="9"/>
      <c r="C1174" s="12"/>
      <c r="D1174" s="12"/>
      <c r="E1174" s="12"/>
      <c r="F1174" s="12"/>
      <c r="G1174" s="12"/>
      <c r="H1174" s="12"/>
      <c r="J1174" s="12"/>
      <c r="K1174" s="12"/>
      <c r="L1174" s="12"/>
      <c r="M1174" s="12"/>
      <c r="N1174" s="12"/>
      <c r="O1174" s="12"/>
      <c r="Q1174" s="12"/>
      <c r="R1174" s="12"/>
      <c r="S1174" s="12"/>
      <c r="T1174" s="12"/>
      <c r="U1174" s="12"/>
      <c r="V1174" s="12"/>
      <c r="X1174" s="12"/>
      <c r="Y1174" s="12"/>
      <c r="Z1174" s="12"/>
      <c r="AA1174" s="12"/>
      <c r="AB1174" s="12"/>
      <c r="AC1174" s="12"/>
      <c r="AE1174" s="12"/>
      <c r="AF1174" s="12"/>
      <c r="AG1174" s="12"/>
      <c r="AH1174" s="12"/>
      <c r="AI1174" s="12"/>
      <c r="AJ1174" s="12"/>
      <c r="AL1174" s="12"/>
      <c r="AM1174" s="12"/>
      <c r="AN1174" s="12"/>
      <c r="AO1174" s="12"/>
      <c r="AP1174" s="12"/>
      <c r="AQ1174" s="12"/>
      <c r="AS1174" s="12"/>
      <c r="AT1174" s="12"/>
      <c r="AU1174" s="12"/>
      <c r="AV1174" s="12"/>
      <c r="AW1174" s="12"/>
      <c r="AX1174" s="12"/>
      <c r="AZ1174" s="12"/>
      <c r="BA1174" s="12"/>
      <c r="BB1174" s="12"/>
      <c r="BC1174" s="12"/>
      <c r="BD1174" s="12"/>
      <c r="BE1174" s="12"/>
      <c r="BG1174" s="12"/>
      <c r="BH1174" s="12"/>
      <c r="BI1174" s="12"/>
      <c r="BJ1174" s="12"/>
      <c r="BK1174" s="12"/>
      <c r="BL1174" s="12"/>
      <c r="BN1174" s="12"/>
      <c r="BO1174" s="12"/>
      <c r="BP1174" s="12"/>
      <c r="BQ1174" s="12"/>
      <c r="BR1174" s="12"/>
      <c r="BS1174" s="12"/>
      <c r="BT1174" s="10"/>
    </row>
    <row r="1175" spans="1:72" ht="16.899999999999999" customHeight="1" x14ac:dyDescent="0.2">
      <c r="A1175" s="9"/>
      <c r="C1175" s="12"/>
      <c r="D1175" s="316"/>
      <c r="E1175" s="317"/>
      <c r="F1175" s="317"/>
      <c r="G1175" s="317"/>
      <c r="H1175" s="12"/>
      <c r="J1175" s="12"/>
      <c r="K1175" s="316"/>
      <c r="L1175" s="317"/>
      <c r="M1175" s="317"/>
      <c r="N1175" s="317"/>
      <c r="O1175" s="12"/>
      <c r="Q1175" s="12"/>
      <c r="R1175" s="316"/>
      <c r="S1175" s="317"/>
      <c r="T1175" s="317"/>
      <c r="U1175" s="317"/>
      <c r="V1175" s="12"/>
      <c r="X1175" s="12"/>
      <c r="Y1175" s="316"/>
      <c r="Z1175" s="317"/>
      <c r="AA1175" s="317"/>
      <c r="AB1175" s="317"/>
      <c r="AC1175" s="12"/>
      <c r="AE1175" s="12"/>
      <c r="AF1175" s="316"/>
      <c r="AG1175" s="317"/>
      <c r="AH1175" s="317"/>
      <c r="AI1175" s="317"/>
      <c r="AJ1175" s="12"/>
      <c r="AL1175" s="12"/>
      <c r="AM1175" s="316"/>
      <c r="AN1175" s="317"/>
      <c r="AO1175" s="317"/>
      <c r="AP1175" s="317"/>
      <c r="AQ1175" s="12"/>
      <c r="AS1175" s="12"/>
      <c r="AT1175" s="316"/>
      <c r="AU1175" s="317"/>
      <c r="AV1175" s="317"/>
      <c r="AW1175" s="317"/>
      <c r="AX1175" s="12"/>
      <c r="AZ1175" s="12"/>
      <c r="BA1175" s="316"/>
      <c r="BB1175" s="317"/>
      <c r="BC1175" s="317"/>
      <c r="BD1175" s="317"/>
      <c r="BE1175" s="12"/>
      <c r="BG1175" s="12"/>
      <c r="BH1175" s="316"/>
      <c r="BI1175" s="317"/>
      <c r="BJ1175" s="317"/>
      <c r="BK1175" s="317"/>
      <c r="BL1175" s="12"/>
      <c r="BN1175" s="12"/>
      <c r="BO1175" s="316"/>
      <c r="BP1175" s="317"/>
      <c r="BQ1175" s="317"/>
      <c r="BR1175" s="317"/>
      <c r="BS1175" s="12"/>
      <c r="BT1175" s="10"/>
    </row>
    <row r="1176" spans="1:72" x14ac:dyDescent="0.2">
      <c r="A1176" s="9"/>
      <c r="C1176" s="12"/>
      <c r="D1176" s="316"/>
      <c r="E1176" s="318"/>
      <c r="F1176" s="318"/>
      <c r="G1176" s="318"/>
      <c r="H1176" s="12"/>
      <c r="J1176" s="12"/>
      <c r="K1176" s="316"/>
      <c r="L1176" s="318"/>
      <c r="M1176" s="318"/>
      <c r="N1176" s="318"/>
      <c r="O1176" s="12"/>
      <c r="Q1176" s="12"/>
      <c r="R1176" s="316"/>
      <c r="S1176" s="318"/>
      <c r="T1176" s="318"/>
      <c r="U1176" s="318"/>
      <c r="V1176" s="12"/>
      <c r="X1176" s="12"/>
      <c r="Y1176" s="316"/>
      <c r="Z1176" s="318"/>
      <c r="AA1176" s="318"/>
      <c r="AB1176" s="318"/>
      <c r="AC1176" s="12"/>
      <c r="AE1176" s="12"/>
      <c r="AF1176" s="316"/>
      <c r="AG1176" s="318"/>
      <c r="AH1176" s="318"/>
      <c r="AI1176" s="318"/>
      <c r="AJ1176" s="12"/>
      <c r="AL1176" s="12"/>
      <c r="AM1176" s="316"/>
      <c r="AN1176" s="318"/>
      <c r="AO1176" s="318"/>
      <c r="AP1176" s="318"/>
      <c r="AQ1176" s="12"/>
      <c r="AS1176" s="12"/>
      <c r="AT1176" s="316"/>
      <c r="AU1176" s="318"/>
      <c r="AV1176" s="318"/>
      <c r="AW1176" s="318"/>
      <c r="AX1176" s="12"/>
      <c r="AZ1176" s="12"/>
      <c r="BA1176" s="316"/>
      <c r="BB1176" s="318"/>
      <c r="BC1176" s="318"/>
      <c r="BD1176" s="318"/>
      <c r="BE1176" s="12"/>
      <c r="BG1176" s="12"/>
      <c r="BH1176" s="316"/>
      <c r="BI1176" s="318"/>
      <c r="BJ1176" s="318"/>
      <c r="BK1176" s="318"/>
      <c r="BL1176" s="12"/>
      <c r="BN1176" s="12"/>
      <c r="BO1176" s="316"/>
      <c r="BP1176" s="318"/>
      <c r="BQ1176" s="318"/>
      <c r="BR1176" s="318"/>
      <c r="BS1176" s="12"/>
      <c r="BT1176" s="10"/>
    </row>
    <row r="1177" spans="1:72" x14ac:dyDescent="0.2">
      <c r="A1177" s="9"/>
      <c r="C1177" s="12"/>
      <c r="D1177" s="316"/>
      <c r="E1177" s="319"/>
      <c r="F1177" s="319"/>
      <c r="G1177" s="319"/>
      <c r="H1177" s="12"/>
      <c r="J1177" s="12"/>
      <c r="K1177" s="316"/>
      <c r="L1177" s="319"/>
      <c r="M1177" s="319"/>
      <c r="N1177" s="319"/>
      <c r="O1177" s="12"/>
      <c r="Q1177" s="12"/>
      <c r="R1177" s="316"/>
      <c r="S1177" s="319"/>
      <c r="T1177" s="319"/>
      <c r="U1177" s="319"/>
      <c r="V1177" s="12"/>
      <c r="X1177" s="12"/>
      <c r="Y1177" s="316"/>
      <c r="Z1177" s="319"/>
      <c r="AA1177" s="319"/>
      <c r="AB1177" s="319"/>
      <c r="AC1177" s="12"/>
      <c r="AE1177" s="12"/>
      <c r="AF1177" s="316"/>
      <c r="AG1177" s="319"/>
      <c r="AH1177" s="319"/>
      <c r="AI1177" s="319"/>
      <c r="AJ1177" s="12"/>
      <c r="AL1177" s="12"/>
      <c r="AM1177" s="316"/>
      <c r="AN1177" s="319"/>
      <c r="AO1177" s="319"/>
      <c r="AP1177" s="319"/>
      <c r="AQ1177" s="12"/>
      <c r="AS1177" s="12"/>
      <c r="AT1177" s="316"/>
      <c r="AU1177" s="319"/>
      <c r="AV1177" s="319"/>
      <c r="AW1177" s="319"/>
      <c r="AX1177" s="12"/>
      <c r="AZ1177" s="12"/>
      <c r="BA1177" s="316"/>
      <c r="BB1177" s="319"/>
      <c r="BC1177" s="319"/>
      <c r="BD1177" s="319"/>
      <c r="BE1177" s="12"/>
      <c r="BG1177" s="12"/>
      <c r="BH1177" s="316"/>
      <c r="BI1177" s="319"/>
      <c r="BJ1177" s="319"/>
      <c r="BK1177" s="319"/>
      <c r="BL1177" s="12"/>
      <c r="BN1177" s="12"/>
      <c r="BO1177" s="316"/>
      <c r="BP1177" s="319"/>
      <c r="BQ1177" s="319"/>
      <c r="BR1177" s="319"/>
      <c r="BS1177" s="12"/>
      <c r="BT1177" s="10"/>
    </row>
    <row r="1178" spans="1:72" x14ac:dyDescent="0.2">
      <c r="A1178" s="9"/>
      <c r="C1178" s="12"/>
      <c r="D1178" s="316"/>
      <c r="E1178" s="320"/>
      <c r="F1178" s="320"/>
      <c r="G1178" s="13"/>
      <c r="H1178" s="12"/>
      <c r="J1178" s="12"/>
      <c r="K1178" s="316"/>
      <c r="L1178" s="320"/>
      <c r="M1178" s="320"/>
      <c r="N1178" s="13"/>
      <c r="O1178" s="12"/>
      <c r="Q1178" s="12"/>
      <c r="R1178" s="316"/>
      <c r="S1178" s="320"/>
      <c r="T1178" s="320"/>
      <c r="U1178" s="13"/>
      <c r="V1178" s="12"/>
      <c r="X1178" s="12"/>
      <c r="Y1178" s="316"/>
      <c r="Z1178" s="320"/>
      <c r="AA1178" s="320"/>
      <c r="AB1178" s="13"/>
      <c r="AC1178" s="12"/>
      <c r="AE1178" s="12"/>
      <c r="AF1178" s="316"/>
      <c r="AG1178" s="320"/>
      <c r="AH1178" s="320"/>
      <c r="AI1178" s="13"/>
      <c r="AJ1178" s="12"/>
      <c r="AL1178" s="12"/>
      <c r="AM1178" s="316"/>
      <c r="AN1178" s="320"/>
      <c r="AO1178" s="320"/>
      <c r="AP1178" s="13"/>
      <c r="AQ1178" s="12"/>
      <c r="AS1178" s="12"/>
      <c r="AT1178" s="316"/>
      <c r="AU1178" s="320"/>
      <c r="AV1178" s="320"/>
      <c r="AW1178" s="13"/>
      <c r="AX1178" s="12"/>
      <c r="AZ1178" s="12"/>
      <c r="BA1178" s="316"/>
      <c r="BB1178" s="320"/>
      <c r="BC1178" s="320"/>
      <c r="BD1178" s="13"/>
      <c r="BE1178" s="12"/>
      <c r="BG1178" s="12"/>
      <c r="BH1178" s="316"/>
      <c r="BI1178" s="320"/>
      <c r="BJ1178" s="320"/>
      <c r="BK1178" s="13"/>
      <c r="BL1178" s="12"/>
      <c r="BN1178" s="12"/>
      <c r="BO1178" s="316"/>
      <c r="BP1178" s="320"/>
      <c r="BQ1178" s="320"/>
      <c r="BR1178" s="13"/>
      <c r="BS1178" s="12"/>
      <c r="BT1178" s="10"/>
    </row>
    <row r="1179" spans="1:72" x14ac:dyDescent="0.2">
      <c r="A1179" s="9"/>
      <c r="C1179" s="12"/>
      <c r="D1179" s="12"/>
      <c r="E1179" s="12"/>
      <c r="F1179" s="12"/>
      <c r="G1179" s="12"/>
      <c r="H1179" s="12"/>
      <c r="J1179" s="12"/>
      <c r="K1179" s="12"/>
      <c r="L1179" s="12"/>
      <c r="M1179" s="12"/>
      <c r="N1179" s="12"/>
      <c r="O1179" s="12"/>
      <c r="Q1179" s="12"/>
      <c r="R1179" s="12"/>
      <c r="S1179" s="12"/>
      <c r="T1179" s="12"/>
      <c r="U1179" s="12"/>
      <c r="V1179" s="12"/>
      <c r="X1179" s="12"/>
      <c r="Y1179" s="12"/>
      <c r="Z1179" s="12"/>
      <c r="AA1179" s="12"/>
      <c r="AB1179" s="12"/>
      <c r="AC1179" s="12"/>
      <c r="AE1179" s="12"/>
      <c r="AF1179" s="12"/>
      <c r="AG1179" s="12"/>
      <c r="AH1179" s="12"/>
      <c r="AI1179" s="12"/>
      <c r="AJ1179" s="12"/>
      <c r="AL1179" s="12"/>
      <c r="AM1179" s="12"/>
      <c r="AN1179" s="12"/>
      <c r="AO1179" s="12"/>
      <c r="AP1179" s="12"/>
      <c r="AQ1179" s="12"/>
      <c r="AS1179" s="12"/>
      <c r="AT1179" s="12"/>
      <c r="AU1179" s="12"/>
      <c r="AV1179" s="12"/>
      <c r="AW1179" s="12"/>
      <c r="AX1179" s="12"/>
      <c r="AZ1179" s="12"/>
      <c r="BA1179" s="12"/>
      <c r="BB1179" s="12"/>
      <c r="BC1179" s="12"/>
      <c r="BD1179" s="12"/>
      <c r="BE1179" s="12"/>
      <c r="BG1179" s="12"/>
      <c r="BH1179" s="12"/>
      <c r="BI1179" s="12"/>
      <c r="BJ1179" s="12"/>
      <c r="BK1179" s="12"/>
      <c r="BL1179" s="12"/>
      <c r="BN1179" s="12"/>
      <c r="BO1179" s="12"/>
      <c r="BP1179" s="12"/>
      <c r="BQ1179" s="12"/>
      <c r="BR1179" s="12"/>
      <c r="BS1179" s="12"/>
      <c r="BT1179" s="10"/>
    </row>
    <row r="1180" spans="1:72" ht="16.899999999999999" customHeight="1" x14ac:dyDescent="0.2">
      <c r="A1180" s="9"/>
      <c r="C1180" s="12"/>
      <c r="D1180" s="316"/>
      <c r="E1180" s="317"/>
      <c r="F1180" s="317"/>
      <c r="G1180" s="317"/>
      <c r="H1180" s="12"/>
      <c r="J1180" s="12"/>
      <c r="K1180" s="316"/>
      <c r="L1180" s="317"/>
      <c r="M1180" s="317"/>
      <c r="N1180" s="317"/>
      <c r="O1180" s="12"/>
      <c r="Q1180" s="12"/>
      <c r="R1180" s="316"/>
      <c r="S1180" s="317"/>
      <c r="T1180" s="317"/>
      <c r="U1180" s="317"/>
      <c r="V1180" s="12"/>
      <c r="X1180" s="12"/>
      <c r="Y1180" s="316"/>
      <c r="Z1180" s="317"/>
      <c r="AA1180" s="317"/>
      <c r="AB1180" s="317"/>
      <c r="AC1180" s="12"/>
      <c r="AE1180" s="12"/>
      <c r="AF1180" s="316"/>
      <c r="AG1180" s="317"/>
      <c r="AH1180" s="317"/>
      <c r="AI1180" s="317"/>
      <c r="AJ1180" s="12"/>
      <c r="AL1180" s="12"/>
      <c r="AM1180" s="316"/>
      <c r="AN1180" s="317"/>
      <c r="AO1180" s="317"/>
      <c r="AP1180" s="317"/>
      <c r="AQ1180" s="12"/>
      <c r="AS1180" s="12"/>
      <c r="AT1180" s="316"/>
      <c r="AU1180" s="317"/>
      <c r="AV1180" s="317"/>
      <c r="AW1180" s="317"/>
      <c r="AX1180" s="12"/>
      <c r="AZ1180" s="12"/>
      <c r="BA1180" s="316"/>
      <c r="BB1180" s="317"/>
      <c r="BC1180" s="317"/>
      <c r="BD1180" s="317"/>
      <c r="BE1180" s="12"/>
      <c r="BG1180" s="12"/>
      <c r="BH1180" s="316"/>
      <c r="BI1180" s="317"/>
      <c r="BJ1180" s="317"/>
      <c r="BK1180" s="317"/>
      <c r="BL1180" s="12"/>
      <c r="BN1180" s="12"/>
      <c r="BO1180" s="316"/>
      <c r="BP1180" s="317"/>
      <c r="BQ1180" s="317"/>
      <c r="BR1180" s="317"/>
      <c r="BS1180" s="12"/>
      <c r="BT1180" s="10"/>
    </row>
    <row r="1181" spans="1:72" x14ac:dyDescent="0.2">
      <c r="A1181" s="9"/>
      <c r="C1181" s="12"/>
      <c r="D1181" s="316"/>
      <c r="E1181" s="318"/>
      <c r="F1181" s="318"/>
      <c r="G1181" s="318"/>
      <c r="H1181" s="12"/>
      <c r="J1181" s="12"/>
      <c r="K1181" s="316"/>
      <c r="L1181" s="318"/>
      <c r="M1181" s="318"/>
      <c r="N1181" s="318"/>
      <c r="O1181" s="12"/>
      <c r="Q1181" s="12"/>
      <c r="R1181" s="316"/>
      <c r="S1181" s="318"/>
      <c r="T1181" s="318"/>
      <c r="U1181" s="318"/>
      <c r="V1181" s="12"/>
      <c r="X1181" s="12"/>
      <c r="Y1181" s="316"/>
      <c r="Z1181" s="318"/>
      <c r="AA1181" s="318"/>
      <c r="AB1181" s="318"/>
      <c r="AC1181" s="12"/>
      <c r="AE1181" s="12"/>
      <c r="AF1181" s="316"/>
      <c r="AG1181" s="318"/>
      <c r="AH1181" s="318"/>
      <c r="AI1181" s="318"/>
      <c r="AJ1181" s="12"/>
      <c r="AL1181" s="12"/>
      <c r="AM1181" s="316"/>
      <c r="AN1181" s="318"/>
      <c r="AO1181" s="318"/>
      <c r="AP1181" s="318"/>
      <c r="AQ1181" s="12"/>
      <c r="AS1181" s="12"/>
      <c r="AT1181" s="316"/>
      <c r="AU1181" s="318"/>
      <c r="AV1181" s="318"/>
      <c r="AW1181" s="318"/>
      <c r="AX1181" s="12"/>
      <c r="AZ1181" s="12"/>
      <c r="BA1181" s="316"/>
      <c r="BB1181" s="318"/>
      <c r="BC1181" s="318"/>
      <c r="BD1181" s="318"/>
      <c r="BE1181" s="12"/>
      <c r="BG1181" s="12"/>
      <c r="BH1181" s="316"/>
      <c r="BI1181" s="318"/>
      <c r="BJ1181" s="318"/>
      <c r="BK1181" s="318"/>
      <c r="BL1181" s="12"/>
      <c r="BN1181" s="12"/>
      <c r="BO1181" s="316"/>
      <c r="BP1181" s="318"/>
      <c r="BQ1181" s="318"/>
      <c r="BR1181" s="318"/>
      <c r="BS1181" s="12"/>
      <c r="BT1181" s="10"/>
    </row>
    <row r="1182" spans="1:72" x14ac:dyDescent="0.2">
      <c r="A1182" s="9"/>
      <c r="C1182" s="12"/>
      <c r="D1182" s="316"/>
      <c r="E1182" s="319"/>
      <c r="F1182" s="319"/>
      <c r="G1182" s="319"/>
      <c r="H1182" s="12"/>
      <c r="J1182" s="12"/>
      <c r="K1182" s="316"/>
      <c r="L1182" s="319"/>
      <c r="M1182" s="319"/>
      <c r="N1182" s="319"/>
      <c r="O1182" s="12"/>
      <c r="Q1182" s="12"/>
      <c r="R1182" s="316"/>
      <c r="S1182" s="319"/>
      <c r="T1182" s="319"/>
      <c r="U1182" s="319"/>
      <c r="V1182" s="12"/>
      <c r="X1182" s="12"/>
      <c r="Y1182" s="316"/>
      <c r="Z1182" s="319"/>
      <c r="AA1182" s="319"/>
      <c r="AB1182" s="319"/>
      <c r="AC1182" s="12"/>
      <c r="AE1182" s="12"/>
      <c r="AF1182" s="316"/>
      <c r="AG1182" s="319"/>
      <c r="AH1182" s="319"/>
      <c r="AI1182" s="319"/>
      <c r="AJ1182" s="12"/>
      <c r="AL1182" s="12"/>
      <c r="AM1182" s="316"/>
      <c r="AN1182" s="319"/>
      <c r="AO1182" s="319"/>
      <c r="AP1182" s="319"/>
      <c r="AQ1182" s="12"/>
      <c r="AS1182" s="12"/>
      <c r="AT1182" s="316"/>
      <c r="AU1182" s="319"/>
      <c r="AV1182" s="319"/>
      <c r="AW1182" s="319"/>
      <c r="AX1182" s="12"/>
      <c r="AZ1182" s="12"/>
      <c r="BA1182" s="316"/>
      <c r="BB1182" s="319"/>
      <c r="BC1182" s="319"/>
      <c r="BD1182" s="319"/>
      <c r="BE1182" s="12"/>
      <c r="BG1182" s="12"/>
      <c r="BH1182" s="316"/>
      <c r="BI1182" s="319"/>
      <c r="BJ1182" s="319"/>
      <c r="BK1182" s="319"/>
      <c r="BL1182" s="12"/>
      <c r="BN1182" s="12"/>
      <c r="BO1182" s="316"/>
      <c r="BP1182" s="319"/>
      <c r="BQ1182" s="319"/>
      <c r="BR1182" s="319"/>
      <c r="BS1182" s="12"/>
      <c r="BT1182" s="10"/>
    </row>
    <row r="1183" spans="1:72" x14ac:dyDescent="0.2">
      <c r="A1183" s="9"/>
      <c r="C1183" s="12"/>
      <c r="D1183" s="316"/>
      <c r="E1183" s="320"/>
      <c r="F1183" s="320"/>
      <c r="G1183" s="13"/>
      <c r="H1183" s="12"/>
      <c r="J1183" s="12"/>
      <c r="K1183" s="316"/>
      <c r="L1183" s="320"/>
      <c r="M1183" s="320"/>
      <c r="N1183" s="13"/>
      <c r="O1183" s="12"/>
      <c r="Q1183" s="12"/>
      <c r="R1183" s="316"/>
      <c r="S1183" s="320"/>
      <c r="T1183" s="320"/>
      <c r="U1183" s="13"/>
      <c r="V1183" s="12"/>
      <c r="X1183" s="12"/>
      <c r="Y1183" s="316"/>
      <c r="Z1183" s="320"/>
      <c r="AA1183" s="320"/>
      <c r="AB1183" s="13"/>
      <c r="AC1183" s="12"/>
      <c r="AE1183" s="12"/>
      <c r="AF1183" s="316"/>
      <c r="AG1183" s="320"/>
      <c r="AH1183" s="320"/>
      <c r="AI1183" s="13"/>
      <c r="AJ1183" s="12"/>
      <c r="AL1183" s="12"/>
      <c r="AM1183" s="316"/>
      <c r="AN1183" s="320"/>
      <c r="AO1183" s="320"/>
      <c r="AP1183" s="13"/>
      <c r="AQ1183" s="12"/>
      <c r="AS1183" s="12"/>
      <c r="AT1183" s="316"/>
      <c r="AU1183" s="320"/>
      <c r="AV1183" s="320"/>
      <c r="AW1183" s="13"/>
      <c r="AX1183" s="12"/>
      <c r="AZ1183" s="12"/>
      <c r="BA1183" s="316"/>
      <c r="BB1183" s="320"/>
      <c r="BC1183" s="320"/>
      <c r="BD1183" s="13"/>
      <c r="BE1183" s="12"/>
      <c r="BG1183" s="12"/>
      <c r="BH1183" s="316"/>
      <c r="BI1183" s="320"/>
      <c r="BJ1183" s="320"/>
      <c r="BK1183" s="13"/>
      <c r="BL1183" s="12"/>
      <c r="BN1183" s="12"/>
      <c r="BO1183" s="316"/>
      <c r="BP1183" s="320"/>
      <c r="BQ1183" s="320"/>
      <c r="BR1183" s="13"/>
      <c r="BS1183" s="12"/>
      <c r="BT1183" s="10"/>
    </row>
    <row r="1184" spans="1:72" x14ac:dyDescent="0.2">
      <c r="A1184" s="9"/>
      <c r="C1184" s="12"/>
      <c r="D1184" s="12"/>
      <c r="E1184" s="12"/>
      <c r="F1184" s="12"/>
      <c r="G1184" s="12"/>
      <c r="H1184" s="12"/>
      <c r="J1184" s="12"/>
      <c r="K1184" s="12"/>
      <c r="L1184" s="12"/>
      <c r="M1184" s="12"/>
      <c r="N1184" s="12"/>
      <c r="O1184" s="12"/>
      <c r="Q1184" s="12"/>
      <c r="R1184" s="12"/>
      <c r="S1184" s="12"/>
      <c r="T1184" s="12"/>
      <c r="U1184" s="12"/>
      <c r="V1184" s="12"/>
      <c r="X1184" s="12"/>
      <c r="Y1184" s="12"/>
      <c r="Z1184" s="12"/>
      <c r="AA1184" s="12"/>
      <c r="AB1184" s="12"/>
      <c r="AC1184" s="12"/>
      <c r="AE1184" s="12"/>
      <c r="AF1184" s="12"/>
      <c r="AG1184" s="12"/>
      <c r="AH1184" s="12"/>
      <c r="AI1184" s="12"/>
      <c r="AJ1184" s="12"/>
      <c r="AL1184" s="12"/>
      <c r="AM1184" s="12"/>
      <c r="AN1184" s="12"/>
      <c r="AO1184" s="12"/>
      <c r="AP1184" s="12"/>
      <c r="AQ1184" s="12"/>
      <c r="AS1184" s="12"/>
      <c r="AT1184" s="12"/>
      <c r="AU1184" s="12"/>
      <c r="AV1184" s="12"/>
      <c r="AW1184" s="12"/>
      <c r="AX1184" s="12"/>
      <c r="AZ1184" s="12"/>
      <c r="BA1184" s="12"/>
      <c r="BB1184" s="12"/>
      <c r="BC1184" s="12"/>
      <c r="BD1184" s="12"/>
      <c r="BE1184" s="12"/>
      <c r="BG1184" s="12"/>
      <c r="BH1184" s="12"/>
      <c r="BI1184" s="12"/>
      <c r="BJ1184" s="12"/>
      <c r="BK1184" s="12"/>
      <c r="BL1184" s="12"/>
      <c r="BN1184" s="12"/>
      <c r="BO1184" s="12"/>
      <c r="BP1184" s="12"/>
      <c r="BQ1184" s="12"/>
      <c r="BR1184" s="12"/>
      <c r="BS1184" s="12"/>
      <c r="BT1184" s="10"/>
    </row>
    <row r="1185" spans="1:72" ht="16.899999999999999" customHeight="1" x14ac:dyDescent="0.2">
      <c r="A1185" s="9"/>
      <c r="C1185" s="12"/>
      <c r="D1185" s="316"/>
      <c r="E1185" s="317"/>
      <c r="F1185" s="317"/>
      <c r="G1185" s="317"/>
      <c r="H1185" s="12"/>
      <c r="J1185" s="12"/>
      <c r="K1185" s="316"/>
      <c r="L1185" s="317"/>
      <c r="M1185" s="317"/>
      <c r="N1185" s="317"/>
      <c r="O1185" s="12"/>
      <c r="Q1185" s="12"/>
      <c r="R1185" s="316"/>
      <c r="S1185" s="317"/>
      <c r="T1185" s="317"/>
      <c r="U1185" s="317"/>
      <c r="V1185" s="12"/>
      <c r="X1185" s="12"/>
      <c r="Y1185" s="316"/>
      <c r="Z1185" s="317"/>
      <c r="AA1185" s="317"/>
      <c r="AB1185" s="317"/>
      <c r="AC1185" s="12"/>
      <c r="AE1185" s="12"/>
      <c r="AF1185" s="316"/>
      <c r="AG1185" s="317"/>
      <c r="AH1185" s="317"/>
      <c r="AI1185" s="317"/>
      <c r="AJ1185" s="12"/>
      <c r="AL1185" s="12"/>
      <c r="AM1185" s="316"/>
      <c r="AN1185" s="317"/>
      <c r="AO1185" s="317"/>
      <c r="AP1185" s="317"/>
      <c r="AQ1185" s="12"/>
      <c r="AS1185" s="12"/>
      <c r="AT1185" s="316"/>
      <c r="AU1185" s="317"/>
      <c r="AV1185" s="317"/>
      <c r="AW1185" s="317"/>
      <c r="AX1185" s="12"/>
      <c r="AZ1185" s="12"/>
      <c r="BA1185" s="316"/>
      <c r="BB1185" s="317"/>
      <c r="BC1185" s="317"/>
      <c r="BD1185" s="317"/>
      <c r="BE1185" s="12"/>
      <c r="BG1185" s="12"/>
      <c r="BH1185" s="316"/>
      <c r="BI1185" s="317"/>
      <c r="BJ1185" s="317"/>
      <c r="BK1185" s="317"/>
      <c r="BL1185" s="12"/>
      <c r="BN1185" s="12"/>
      <c r="BO1185" s="316"/>
      <c r="BP1185" s="317"/>
      <c r="BQ1185" s="317"/>
      <c r="BR1185" s="317"/>
      <c r="BS1185" s="12"/>
      <c r="BT1185" s="10"/>
    </row>
    <row r="1186" spans="1:72" x14ac:dyDescent="0.2">
      <c r="A1186" s="9"/>
      <c r="C1186" s="12"/>
      <c r="D1186" s="316"/>
      <c r="E1186" s="318"/>
      <c r="F1186" s="318"/>
      <c r="G1186" s="318"/>
      <c r="H1186" s="12"/>
      <c r="J1186" s="12"/>
      <c r="K1186" s="316"/>
      <c r="L1186" s="318"/>
      <c r="M1186" s="318"/>
      <c r="N1186" s="318"/>
      <c r="O1186" s="12"/>
      <c r="Q1186" s="12"/>
      <c r="R1186" s="316"/>
      <c r="S1186" s="318"/>
      <c r="T1186" s="318"/>
      <c r="U1186" s="318"/>
      <c r="V1186" s="12"/>
      <c r="X1186" s="12"/>
      <c r="Y1186" s="316"/>
      <c r="Z1186" s="318"/>
      <c r="AA1186" s="318"/>
      <c r="AB1186" s="318"/>
      <c r="AC1186" s="12"/>
      <c r="AE1186" s="12"/>
      <c r="AF1186" s="316"/>
      <c r="AG1186" s="318"/>
      <c r="AH1186" s="318"/>
      <c r="AI1186" s="318"/>
      <c r="AJ1186" s="12"/>
      <c r="AL1186" s="12"/>
      <c r="AM1186" s="316"/>
      <c r="AN1186" s="318"/>
      <c r="AO1186" s="318"/>
      <c r="AP1186" s="318"/>
      <c r="AQ1186" s="12"/>
      <c r="AS1186" s="12"/>
      <c r="AT1186" s="316"/>
      <c r="AU1186" s="318"/>
      <c r="AV1186" s="318"/>
      <c r="AW1186" s="318"/>
      <c r="AX1186" s="12"/>
      <c r="AZ1186" s="12"/>
      <c r="BA1186" s="316"/>
      <c r="BB1186" s="318"/>
      <c r="BC1186" s="318"/>
      <c r="BD1186" s="318"/>
      <c r="BE1186" s="12"/>
      <c r="BG1186" s="12"/>
      <c r="BH1186" s="316"/>
      <c r="BI1186" s="318"/>
      <c r="BJ1186" s="318"/>
      <c r="BK1186" s="318"/>
      <c r="BL1186" s="12"/>
      <c r="BN1186" s="12"/>
      <c r="BO1186" s="316"/>
      <c r="BP1186" s="318"/>
      <c r="BQ1186" s="318"/>
      <c r="BR1186" s="318"/>
      <c r="BS1186" s="12"/>
      <c r="BT1186" s="10"/>
    </row>
    <row r="1187" spans="1:72" x14ac:dyDescent="0.2">
      <c r="A1187" s="9"/>
      <c r="C1187" s="12"/>
      <c r="D1187" s="316"/>
      <c r="E1187" s="319"/>
      <c r="F1187" s="319"/>
      <c r="G1187" s="319"/>
      <c r="H1187" s="12"/>
      <c r="J1187" s="12"/>
      <c r="K1187" s="316"/>
      <c r="L1187" s="319"/>
      <c r="M1187" s="319"/>
      <c r="N1187" s="319"/>
      <c r="O1187" s="12"/>
      <c r="Q1187" s="12"/>
      <c r="R1187" s="316"/>
      <c r="S1187" s="319"/>
      <c r="T1187" s="319"/>
      <c r="U1187" s="319"/>
      <c r="V1187" s="12"/>
      <c r="X1187" s="12"/>
      <c r="Y1187" s="316"/>
      <c r="Z1187" s="319"/>
      <c r="AA1187" s="319"/>
      <c r="AB1187" s="319"/>
      <c r="AC1187" s="12"/>
      <c r="AE1187" s="12"/>
      <c r="AF1187" s="316"/>
      <c r="AG1187" s="319"/>
      <c r="AH1187" s="319"/>
      <c r="AI1187" s="319"/>
      <c r="AJ1187" s="12"/>
      <c r="AL1187" s="12"/>
      <c r="AM1187" s="316"/>
      <c r="AN1187" s="319"/>
      <c r="AO1187" s="319"/>
      <c r="AP1187" s="319"/>
      <c r="AQ1187" s="12"/>
      <c r="AS1187" s="12"/>
      <c r="AT1187" s="316"/>
      <c r="AU1187" s="319"/>
      <c r="AV1187" s="319"/>
      <c r="AW1187" s="319"/>
      <c r="AX1187" s="12"/>
      <c r="AZ1187" s="12"/>
      <c r="BA1187" s="316"/>
      <c r="BB1187" s="319"/>
      <c r="BC1187" s="319"/>
      <c r="BD1187" s="319"/>
      <c r="BE1187" s="12"/>
      <c r="BG1187" s="12"/>
      <c r="BH1187" s="316"/>
      <c r="BI1187" s="319"/>
      <c r="BJ1187" s="319"/>
      <c r="BK1187" s="319"/>
      <c r="BL1187" s="12"/>
      <c r="BN1187" s="12"/>
      <c r="BO1187" s="316"/>
      <c r="BP1187" s="319"/>
      <c r="BQ1187" s="319"/>
      <c r="BR1187" s="319"/>
      <c r="BS1187" s="12"/>
      <c r="BT1187" s="10"/>
    </row>
    <row r="1188" spans="1:72" x14ac:dyDescent="0.2">
      <c r="A1188" s="9"/>
      <c r="C1188" s="12"/>
      <c r="D1188" s="316"/>
      <c r="E1188" s="320"/>
      <c r="F1188" s="320"/>
      <c r="G1188" s="13"/>
      <c r="H1188" s="12"/>
      <c r="J1188" s="12"/>
      <c r="K1188" s="316"/>
      <c r="L1188" s="320"/>
      <c r="M1188" s="320"/>
      <c r="N1188" s="13"/>
      <c r="O1188" s="12"/>
      <c r="Q1188" s="12"/>
      <c r="R1188" s="316"/>
      <c r="S1188" s="320"/>
      <c r="T1188" s="320"/>
      <c r="U1188" s="13"/>
      <c r="V1188" s="12"/>
      <c r="X1188" s="12"/>
      <c r="Y1188" s="316"/>
      <c r="Z1188" s="320"/>
      <c r="AA1188" s="320"/>
      <c r="AB1188" s="13"/>
      <c r="AC1188" s="12"/>
      <c r="AE1188" s="12"/>
      <c r="AF1188" s="316"/>
      <c r="AG1188" s="320"/>
      <c r="AH1188" s="320"/>
      <c r="AI1188" s="13"/>
      <c r="AJ1188" s="12"/>
      <c r="AL1188" s="12"/>
      <c r="AM1188" s="316"/>
      <c r="AN1188" s="320"/>
      <c r="AO1188" s="320"/>
      <c r="AP1188" s="13"/>
      <c r="AQ1188" s="12"/>
      <c r="AS1188" s="12"/>
      <c r="AT1188" s="316"/>
      <c r="AU1188" s="320"/>
      <c r="AV1188" s="320"/>
      <c r="AW1188" s="13"/>
      <c r="AX1188" s="12"/>
      <c r="AZ1188" s="12"/>
      <c r="BA1188" s="316"/>
      <c r="BB1188" s="320"/>
      <c r="BC1188" s="320"/>
      <c r="BD1188" s="13"/>
      <c r="BE1188" s="12"/>
      <c r="BG1188" s="12"/>
      <c r="BH1188" s="316"/>
      <c r="BI1188" s="320"/>
      <c r="BJ1188" s="320"/>
      <c r="BK1188" s="13"/>
      <c r="BL1188" s="12"/>
      <c r="BN1188" s="12"/>
      <c r="BO1188" s="316"/>
      <c r="BP1188" s="320"/>
      <c r="BQ1188" s="320"/>
      <c r="BR1188" s="13"/>
      <c r="BS1188" s="12"/>
      <c r="BT1188" s="10"/>
    </row>
    <row r="1189" spans="1:72" x14ac:dyDescent="0.2">
      <c r="A1189" s="9"/>
      <c r="C1189" s="12"/>
      <c r="D1189" s="12"/>
      <c r="E1189" s="12"/>
      <c r="F1189" s="12"/>
      <c r="G1189" s="12"/>
      <c r="H1189" s="12"/>
      <c r="J1189" s="12"/>
      <c r="K1189" s="12"/>
      <c r="L1189" s="12"/>
      <c r="M1189" s="12"/>
      <c r="N1189" s="12"/>
      <c r="O1189" s="12"/>
      <c r="Q1189" s="12"/>
      <c r="R1189" s="12"/>
      <c r="S1189" s="12"/>
      <c r="T1189" s="12"/>
      <c r="U1189" s="12"/>
      <c r="V1189" s="12"/>
      <c r="X1189" s="12"/>
      <c r="Y1189" s="12"/>
      <c r="Z1189" s="12"/>
      <c r="AA1189" s="12"/>
      <c r="AB1189" s="12"/>
      <c r="AC1189" s="12"/>
      <c r="AE1189" s="12"/>
      <c r="AF1189" s="12"/>
      <c r="AG1189" s="12"/>
      <c r="AH1189" s="12"/>
      <c r="AI1189" s="12"/>
      <c r="AJ1189" s="12"/>
      <c r="AL1189" s="12"/>
      <c r="AM1189" s="12"/>
      <c r="AN1189" s="12"/>
      <c r="AO1189" s="12"/>
      <c r="AP1189" s="12"/>
      <c r="AQ1189" s="12"/>
      <c r="AS1189" s="12"/>
      <c r="AT1189" s="12"/>
      <c r="AU1189" s="12"/>
      <c r="AV1189" s="12"/>
      <c r="AW1189" s="12"/>
      <c r="AX1189" s="12"/>
      <c r="AZ1189" s="12"/>
      <c r="BA1189" s="12"/>
      <c r="BB1189" s="12"/>
      <c r="BC1189" s="12"/>
      <c r="BD1189" s="12"/>
      <c r="BE1189" s="12"/>
      <c r="BG1189" s="12"/>
      <c r="BH1189" s="12"/>
      <c r="BI1189" s="12"/>
      <c r="BJ1189" s="12"/>
      <c r="BK1189" s="12"/>
      <c r="BL1189" s="12"/>
      <c r="BN1189" s="12"/>
      <c r="BO1189" s="12"/>
      <c r="BP1189" s="12"/>
      <c r="BQ1189" s="12"/>
      <c r="BR1189" s="12"/>
      <c r="BS1189" s="12"/>
      <c r="BT1189" s="10"/>
    </row>
    <row r="1190" spans="1:72" ht="16.899999999999999" customHeight="1" x14ac:dyDescent="0.2">
      <c r="A1190" s="9"/>
      <c r="C1190" s="12"/>
      <c r="D1190" s="316"/>
      <c r="E1190" s="317"/>
      <c r="F1190" s="317"/>
      <c r="G1190" s="317"/>
      <c r="H1190" s="12"/>
      <c r="J1190" s="12"/>
      <c r="K1190" s="316"/>
      <c r="L1190" s="317"/>
      <c r="M1190" s="317"/>
      <c r="N1190" s="317"/>
      <c r="O1190" s="12"/>
      <c r="Q1190" s="12"/>
      <c r="R1190" s="316"/>
      <c r="S1190" s="317"/>
      <c r="T1190" s="317"/>
      <c r="U1190" s="317"/>
      <c r="V1190" s="12"/>
      <c r="X1190" s="12"/>
      <c r="Y1190" s="316"/>
      <c r="Z1190" s="317"/>
      <c r="AA1190" s="317"/>
      <c r="AB1190" s="317"/>
      <c r="AC1190" s="12"/>
      <c r="AE1190" s="12"/>
      <c r="AF1190" s="316"/>
      <c r="AG1190" s="317"/>
      <c r="AH1190" s="317"/>
      <c r="AI1190" s="317"/>
      <c r="AJ1190" s="12"/>
      <c r="AL1190" s="12"/>
      <c r="AM1190" s="316"/>
      <c r="AN1190" s="317"/>
      <c r="AO1190" s="317"/>
      <c r="AP1190" s="317"/>
      <c r="AQ1190" s="12"/>
      <c r="AS1190" s="12"/>
      <c r="AT1190" s="316"/>
      <c r="AU1190" s="317"/>
      <c r="AV1190" s="317"/>
      <c r="AW1190" s="317"/>
      <c r="AX1190" s="12"/>
      <c r="AZ1190" s="12"/>
      <c r="BA1190" s="316"/>
      <c r="BB1190" s="317"/>
      <c r="BC1190" s="317"/>
      <c r="BD1190" s="317"/>
      <c r="BE1190" s="12"/>
      <c r="BG1190" s="12"/>
      <c r="BH1190" s="316"/>
      <c r="BI1190" s="317"/>
      <c r="BJ1190" s="317"/>
      <c r="BK1190" s="317"/>
      <c r="BL1190" s="12"/>
      <c r="BN1190" s="12"/>
      <c r="BO1190" s="316"/>
      <c r="BP1190" s="317"/>
      <c r="BQ1190" s="317"/>
      <c r="BR1190" s="317"/>
      <c r="BS1190" s="12"/>
      <c r="BT1190" s="10"/>
    </row>
    <row r="1191" spans="1:72" x14ac:dyDescent="0.2">
      <c r="A1191" s="9"/>
      <c r="C1191" s="12"/>
      <c r="D1191" s="316"/>
      <c r="E1191" s="318"/>
      <c r="F1191" s="318"/>
      <c r="G1191" s="318"/>
      <c r="H1191" s="12"/>
      <c r="J1191" s="12"/>
      <c r="K1191" s="316"/>
      <c r="L1191" s="318"/>
      <c r="M1191" s="318"/>
      <c r="N1191" s="318"/>
      <c r="O1191" s="12"/>
      <c r="Q1191" s="12"/>
      <c r="R1191" s="316"/>
      <c r="S1191" s="318"/>
      <c r="T1191" s="318"/>
      <c r="U1191" s="318"/>
      <c r="V1191" s="12"/>
      <c r="X1191" s="12"/>
      <c r="Y1191" s="316"/>
      <c r="Z1191" s="318"/>
      <c r="AA1191" s="318"/>
      <c r="AB1191" s="318"/>
      <c r="AC1191" s="12"/>
      <c r="AE1191" s="12"/>
      <c r="AF1191" s="316"/>
      <c r="AG1191" s="318"/>
      <c r="AH1191" s="318"/>
      <c r="AI1191" s="318"/>
      <c r="AJ1191" s="12"/>
      <c r="AL1191" s="12"/>
      <c r="AM1191" s="316"/>
      <c r="AN1191" s="318"/>
      <c r="AO1191" s="318"/>
      <c r="AP1191" s="318"/>
      <c r="AQ1191" s="12"/>
      <c r="AS1191" s="12"/>
      <c r="AT1191" s="316"/>
      <c r="AU1191" s="318"/>
      <c r="AV1191" s="318"/>
      <c r="AW1191" s="318"/>
      <c r="AX1191" s="12"/>
      <c r="AZ1191" s="12"/>
      <c r="BA1191" s="316"/>
      <c r="BB1191" s="318"/>
      <c r="BC1191" s="318"/>
      <c r="BD1191" s="318"/>
      <c r="BE1191" s="12"/>
      <c r="BG1191" s="12"/>
      <c r="BH1191" s="316"/>
      <c r="BI1191" s="318"/>
      <c r="BJ1191" s="318"/>
      <c r="BK1191" s="318"/>
      <c r="BL1191" s="12"/>
      <c r="BN1191" s="12"/>
      <c r="BO1191" s="316"/>
      <c r="BP1191" s="318"/>
      <c r="BQ1191" s="318"/>
      <c r="BR1191" s="318"/>
      <c r="BS1191" s="12"/>
      <c r="BT1191" s="10"/>
    </row>
    <row r="1192" spans="1:72" x14ac:dyDescent="0.2">
      <c r="A1192" s="9"/>
      <c r="C1192" s="12"/>
      <c r="D1192" s="316"/>
      <c r="E1192" s="319"/>
      <c r="F1192" s="319"/>
      <c r="G1192" s="319"/>
      <c r="H1192" s="12"/>
      <c r="J1192" s="12"/>
      <c r="K1192" s="316"/>
      <c r="L1192" s="319"/>
      <c r="M1192" s="319"/>
      <c r="N1192" s="319"/>
      <c r="O1192" s="12"/>
      <c r="Q1192" s="12"/>
      <c r="R1192" s="316"/>
      <c r="S1192" s="319"/>
      <c r="T1192" s="319"/>
      <c r="U1192" s="319"/>
      <c r="V1192" s="12"/>
      <c r="X1192" s="12"/>
      <c r="Y1192" s="316"/>
      <c r="Z1192" s="319"/>
      <c r="AA1192" s="319"/>
      <c r="AB1192" s="319"/>
      <c r="AC1192" s="12"/>
      <c r="AE1192" s="12"/>
      <c r="AF1192" s="316"/>
      <c r="AG1192" s="319"/>
      <c r="AH1192" s="319"/>
      <c r="AI1192" s="319"/>
      <c r="AJ1192" s="12"/>
      <c r="AL1192" s="12"/>
      <c r="AM1192" s="316"/>
      <c r="AN1192" s="319"/>
      <c r="AO1192" s="319"/>
      <c r="AP1192" s="319"/>
      <c r="AQ1192" s="12"/>
      <c r="AS1192" s="12"/>
      <c r="AT1192" s="316"/>
      <c r="AU1192" s="319"/>
      <c r="AV1192" s="319"/>
      <c r="AW1192" s="319"/>
      <c r="AX1192" s="12"/>
      <c r="AZ1192" s="12"/>
      <c r="BA1192" s="316"/>
      <c r="BB1192" s="319"/>
      <c r="BC1192" s="319"/>
      <c r="BD1192" s="319"/>
      <c r="BE1192" s="12"/>
      <c r="BG1192" s="12"/>
      <c r="BH1192" s="316"/>
      <c r="BI1192" s="319"/>
      <c r="BJ1192" s="319"/>
      <c r="BK1192" s="319"/>
      <c r="BL1192" s="12"/>
      <c r="BN1192" s="12"/>
      <c r="BO1192" s="316"/>
      <c r="BP1192" s="319"/>
      <c r="BQ1192" s="319"/>
      <c r="BR1192" s="319"/>
      <c r="BS1192" s="12"/>
      <c r="BT1192" s="10"/>
    </row>
    <row r="1193" spans="1:72" x14ac:dyDescent="0.2">
      <c r="A1193" s="9"/>
      <c r="C1193" s="12"/>
      <c r="D1193" s="316"/>
      <c r="E1193" s="320"/>
      <c r="F1193" s="320"/>
      <c r="G1193" s="13"/>
      <c r="H1193" s="12"/>
      <c r="J1193" s="12"/>
      <c r="K1193" s="316"/>
      <c r="L1193" s="320"/>
      <c r="M1193" s="320"/>
      <c r="N1193" s="13"/>
      <c r="O1193" s="12"/>
      <c r="Q1193" s="12"/>
      <c r="R1193" s="316"/>
      <c r="S1193" s="320"/>
      <c r="T1193" s="320"/>
      <c r="U1193" s="13"/>
      <c r="V1193" s="12"/>
      <c r="X1193" s="12"/>
      <c r="Y1193" s="316"/>
      <c r="Z1193" s="320"/>
      <c r="AA1193" s="320"/>
      <c r="AB1193" s="13"/>
      <c r="AC1193" s="12"/>
      <c r="AE1193" s="12"/>
      <c r="AF1193" s="316"/>
      <c r="AG1193" s="320"/>
      <c r="AH1193" s="320"/>
      <c r="AI1193" s="13"/>
      <c r="AJ1193" s="12"/>
      <c r="AL1193" s="12"/>
      <c r="AM1193" s="316"/>
      <c r="AN1193" s="320"/>
      <c r="AO1193" s="320"/>
      <c r="AP1193" s="13"/>
      <c r="AQ1193" s="12"/>
      <c r="AS1193" s="12"/>
      <c r="AT1193" s="316"/>
      <c r="AU1193" s="320"/>
      <c r="AV1193" s="320"/>
      <c r="AW1193" s="13"/>
      <c r="AX1193" s="12"/>
      <c r="AZ1193" s="12"/>
      <c r="BA1193" s="316"/>
      <c r="BB1193" s="320"/>
      <c r="BC1193" s="320"/>
      <c r="BD1193" s="13"/>
      <c r="BE1193" s="12"/>
      <c r="BG1193" s="12"/>
      <c r="BH1193" s="316"/>
      <c r="BI1193" s="320"/>
      <c r="BJ1193" s="320"/>
      <c r="BK1193" s="13"/>
      <c r="BL1193" s="12"/>
      <c r="BN1193" s="12"/>
      <c r="BO1193" s="316"/>
      <c r="BP1193" s="320"/>
      <c r="BQ1193" s="320"/>
      <c r="BR1193" s="13"/>
      <c r="BS1193" s="12"/>
      <c r="BT1193" s="10"/>
    </row>
    <row r="1194" spans="1:72" x14ac:dyDescent="0.2">
      <c r="A1194" s="9"/>
      <c r="C1194" s="12"/>
      <c r="D1194" s="12"/>
      <c r="E1194" s="12"/>
      <c r="F1194" s="12"/>
      <c r="G1194" s="12"/>
      <c r="H1194" s="12"/>
      <c r="J1194" s="12"/>
      <c r="K1194" s="12"/>
      <c r="L1194" s="12"/>
      <c r="M1194" s="12"/>
      <c r="N1194" s="12"/>
      <c r="O1194" s="12"/>
      <c r="Q1194" s="12"/>
      <c r="R1194" s="12"/>
      <c r="S1194" s="12"/>
      <c r="T1194" s="12"/>
      <c r="U1194" s="12"/>
      <c r="V1194" s="12"/>
      <c r="X1194" s="12"/>
      <c r="Y1194" s="12"/>
      <c r="Z1194" s="12"/>
      <c r="AA1194" s="12"/>
      <c r="AB1194" s="12"/>
      <c r="AC1194" s="12"/>
      <c r="AE1194" s="12"/>
      <c r="AF1194" s="12"/>
      <c r="AG1194" s="12"/>
      <c r="AH1194" s="12"/>
      <c r="AI1194" s="12"/>
      <c r="AJ1194" s="12"/>
      <c r="AL1194" s="12"/>
      <c r="AM1194" s="12"/>
      <c r="AN1194" s="12"/>
      <c r="AO1194" s="12"/>
      <c r="AP1194" s="12"/>
      <c r="AQ1194" s="12"/>
      <c r="AS1194" s="12"/>
      <c r="AT1194" s="12"/>
      <c r="AU1194" s="12"/>
      <c r="AV1194" s="12"/>
      <c r="AW1194" s="12"/>
      <c r="AX1194" s="12"/>
      <c r="AZ1194" s="12"/>
      <c r="BA1194" s="12"/>
      <c r="BB1194" s="12"/>
      <c r="BC1194" s="12"/>
      <c r="BD1194" s="12"/>
      <c r="BE1194" s="12"/>
      <c r="BG1194" s="12"/>
      <c r="BH1194" s="12"/>
      <c r="BI1194" s="12"/>
      <c r="BJ1194" s="12"/>
      <c r="BK1194" s="12"/>
      <c r="BL1194" s="12"/>
      <c r="BN1194" s="12"/>
      <c r="BO1194" s="12"/>
      <c r="BP1194" s="12"/>
      <c r="BQ1194" s="12"/>
      <c r="BR1194" s="12"/>
      <c r="BS1194" s="12"/>
      <c r="BT1194" s="10"/>
    </row>
    <row r="1195" spans="1:72" ht="16.899999999999999" customHeight="1" x14ac:dyDescent="0.2">
      <c r="A1195" s="9"/>
      <c r="C1195" s="12"/>
      <c r="D1195" s="316"/>
      <c r="E1195" s="317"/>
      <c r="F1195" s="317"/>
      <c r="G1195" s="317"/>
      <c r="H1195" s="12"/>
      <c r="J1195" s="12"/>
      <c r="K1195" s="316"/>
      <c r="L1195" s="317"/>
      <c r="M1195" s="317"/>
      <c r="N1195" s="317"/>
      <c r="O1195" s="12"/>
      <c r="Q1195" s="12"/>
      <c r="R1195" s="316"/>
      <c r="S1195" s="317"/>
      <c r="T1195" s="317"/>
      <c r="U1195" s="317"/>
      <c r="V1195" s="12"/>
      <c r="X1195" s="12"/>
      <c r="Y1195" s="316"/>
      <c r="Z1195" s="317"/>
      <c r="AA1195" s="317"/>
      <c r="AB1195" s="317"/>
      <c r="AC1195" s="12"/>
      <c r="AE1195" s="12"/>
      <c r="AF1195" s="316"/>
      <c r="AG1195" s="317"/>
      <c r="AH1195" s="317"/>
      <c r="AI1195" s="317"/>
      <c r="AJ1195" s="12"/>
      <c r="AL1195" s="12"/>
      <c r="AM1195" s="316"/>
      <c r="AN1195" s="317"/>
      <c r="AO1195" s="317"/>
      <c r="AP1195" s="317"/>
      <c r="AQ1195" s="12"/>
      <c r="AS1195" s="12"/>
      <c r="AT1195" s="316"/>
      <c r="AU1195" s="317"/>
      <c r="AV1195" s="317"/>
      <c r="AW1195" s="317"/>
      <c r="AX1195" s="12"/>
      <c r="AZ1195" s="12"/>
      <c r="BA1195" s="316"/>
      <c r="BB1195" s="317"/>
      <c r="BC1195" s="317"/>
      <c r="BD1195" s="317"/>
      <c r="BE1195" s="12"/>
      <c r="BG1195" s="12"/>
      <c r="BH1195" s="316"/>
      <c r="BI1195" s="317"/>
      <c r="BJ1195" s="317"/>
      <c r="BK1195" s="317"/>
      <c r="BL1195" s="12"/>
      <c r="BN1195" s="12"/>
      <c r="BO1195" s="316"/>
      <c r="BP1195" s="317"/>
      <c r="BQ1195" s="317"/>
      <c r="BR1195" s="317"/>
      <c r="BS1195" s="12"/>
      <c r="BT1195" s="10"/>
    </row>
    <row r="1196" spans="1:72" x14ac:dyDescent="0.2">
      <c r="A1196" s="9"/>
      <c r="C1196" s="12"/>
      <c r="D1196" s="316"/>
      <c r="E1196" s="318"/>
      <c r="F1196" s="318"/>
      <c r="G1196" s="318"/>
      <c r="H1196" s="12"/>
      <c r="J1196" s="12"/>
      <c r="K1196" s="316"/>
      <c r="L1196" s="318"/>
      <c r="M1196" s="318"/>
      <c r="N1196" s="318"/>
      <c r="O1196" s="12"/>
      <c r="Q1196" s="12"/>
      <c r="R1196" s="316"/>
      <c r="S1196" s="318"/>
      <c r="T1196" s="318"/>
      <c r="U1196" s="318"/>
      <c r="V1196" s="12"/>
      <c r="X1196" s="12"/>
      <c r="Y1196" s="316"/>
      <c r="Z1196" s="318"/>
      <c r="AA1196" s="318"/>
      <c r="AB1196" s="318"/>
      <c r="AC1196" s="12"/>
      <c r="AE1196" s="12"/>
      <c r="AF1196" s="316"/>
      <c r="AG1196" s="318"/>
      <c r="AH1196" s="318"/>
      <c r="AI1196" s="318"/>
      <c r="AJ1196" s="12"/>
      <c r="AL1196" s="12"/>
      <c r="AM1196" s="316"/>
      <c r="AN1196" s="318"/>
      <c r="AO1196" s="318"/>
      <c r="AP1196" s="318"/>
      <c r="AQ1196" s="12"/>
      <c r="AS1196" s="12"/>
      <c r="AT1196" s="316"/>
      <c r="AU1196" s="318"/>
      <c r="AV1196" s="318"/>
      <c r="AW1196" s="318"/>
      <c r="AX1196" s="12"/>
      <c r="AZ1196" s="12"/>
      <c r="BA1196" s="316"/>
      <c r="BB1196" s="318"/>
      <c r="BC1196" s="318"/>
      <c r="BD1196" s="318"/>
      <c r="BE1196" s="12"/>
      <c r="BG1196" s="12"/>
      <c r="BH1196" s="316"/>
      <c r="BI1196" s="318"/>
      <c r="BJ1196" s="318"/>
      <c r="BK1196" s="318"/>
      <c r="BL1196" s="12"/>
      <c r="BN1196" s="12"/>
      <c r="BO1196" s="316"/>
      <c r="BP1196" s="318"/>
      <c r="BQ1196" s="318"/>
      <c r="BR1196" s="318"/>
      <c r="BS1196" s="12"/>
      <c r="BT1196" s="10"/>
    </row>
    <row r="1197" spans="1:72" x14ac:dyDescent="0.2">
      <c r="A1197" s="9"/>
      <c r="C1197" s="12"/>
      <c r="D1197" s="316"/>
      <c r="E1197" s="319"/>
      <c r="F1197" s="319"/>
      <c r="G1197" s="319"/>
      <c r="H1197" s="12"/>
      <c r="J1197" s="12"/>
      <c r="K1197" s="316"/>
      <c r="L1197" s="319"/>
      <c r="M1197" s="319"/>
      <c r="N1197" s="319"/>
      <c r="O1197" s="12"/>
      <c r="Q1197" s="12"/>
      <c r="R1197" s="316"/>
      <c r="S1197" s="319"/>
      <c r="T1197" s="319"/>
      <c r="U1197" s="319"/>
      <c r="V1197" s="12"/>
      <c r="X1197" s="12"/>
      <c r="Y1197" s="316"/>
      <c r="Z1197" s="319"/>
      <c r="AA1197" s="319"/>
      <c r="AB1197" s="319"/>
      <c r="AC1197" s="12"/>
      <c r="AE1197" s="12"/>
      <c r="AF1197" s="316"/>
      <c r="AG1197" s="319"/>
      <c r="AH1197" s="319"/>
      <c r="AI1197" s="319"/>
      <c r="AJ1197" s="12"/>
      <c r="AL1197" s="12"/>
      <c r="AM1197" s="316"/>
      <c r="AN1197" s="319"/>
      <c r="AO1197" s="319"/>
      <c r="AP1197" s="319"/>
      <c r="AQ1197" s="12"/>
      <c r="AS1197" s="12"/>
      <c r="AT1197" s="316"/>
      <c r="AU1197" s="319"/>
      <c r="AV1197" s="319"/>
      <c r="AW1197" s="319"/>
      <c r="AX1197" s="12"/>
      <c r="AZ1197" s="12"/>
      <c r="BA1197" s="316"/>
      <c r="BB1197" s="319"/>
      <c r="BC1197" s="319"/>
      <c r="BD1197" s="319"/>
      <c r="BE1197" s="12"/>
      <c r="BG1197" s="12"/>
      <c r="BH1197" s="316"/>
      <c r="BI1197" s="319"/>
      <c r="BJ1197" s="319"/>
      <c r="BK1197" s="319"/>
      <c r="BL1197" s="12"/>
      <c r="BN1197" s="12"/>
      <c r="BO1197" s="316"/>
      <c r="BP1197" s="319"/>
      <c r="BQ1197" s="319"/>
      <c r="BR1197" s="319"/>
      <c r="BS1197" s="12"/>
      <c r="BT1197" s="10"/>
    </row>
    <row r="1198" spans="1:72" x14ac:dyDescent="0.2">
      <c r="A1198" s="9"/>
      <c r="C1198" s="12"/>
      <c r="D1198" s="316"/>
      <c r="E1198" s="320"/>
      <c r="F1198" s="320"/>
      <c r="G1198" s="13"/>
      <c r="H1198" s="12"/>
      <c r="J1198" s="12"/>
      <c r="K1198" s="316"/>
      <c r="L1198" s="320"/>
      <c r="M1198" s="320"/>
      <c r="N1198" s="13"/>
      <c r="O1198" s="12"/>
      <c r="Q1198" s="12"/>
      <c r="R1198" s="316"/>
      <c r="S1198" s="320"/>
      <c r="T1198" s="320"/>
      <c r="U1198" s="13"/>
      <c r="V1198" s="12"/>
      <c r="X1198" s="12"/>
      <c r="Y1198" s="316"/>
      <c r="Z1198" s="320"/>
      <c r="AA1198" s="320"/>
      <c r="AB1198" s="13"/>
      <c r="AC1198" s="12"/>
      <c r="AE1198" s="12"/>
      <c r="AF1198" s="316"/>
      <c r="AG1198" s="320"/>
      <c r="AH1198" s="320"/>
      <c r="AI1198" s="13"/>
      <c r="AJ1198" s="12"/>
      <c r="AL1198" s="12"/>
      <c r="AM1198" s="316"/>
      <c r="AN1198" s="320"/>
      <c r="AO1198" s="320"/>
      <c r="AP1198" s="13"/>
      <c r="AQ1198" s="12"/>
      <c r="AS1198" s="12"/>
      <c r="AT1198" s="316"/>
      <c r="AU1198" s="320"/>
      <c r="AV1198" s="320"/>
      <c r="AW1198" s="13"/>
      <c r="AX1198" s="12"/>
      <c r="AZ1198" s="12"/>
      <c r="BA1198" s="316"/>
      <c r="BB1198" s="320"/>
      <c r="BC1198" s="320"/>
      <c r="BD1198" s="13"/>
      <c r="BE1198" s="12"/>
      <c r="BG1198" s="12"/>
      <c r="BH1198" s="316"/>
      <c r="BI1198" s="320"/>
      <c r="BJ1198" s="320"/>
      <c r="BK1198" s="13"/>
      <c r="BL1198" s="12"/>
      <c r="BN1198" s="12"/>
      <c r="BO1198" s="316"/>
      <c r="BP1198" s="320"/>
      <c r="BQ1198" s="320"/>
      <c r="BR1198" s="13"/>
      <c r="BS1198" s="12"/>
      <c r="BT1198" s="10"/>
    </row>
    <row r="1199" spans="1:72" x14ac:dyDescent="0.2">
      <c r="A1199" s="9"/>
      <c r="C1199" s="12"/>
      <c r="D1199" s="12"/>
      <c r="E1199" s="12"/>
      <c r="F1199" s="12"/>
      <c r="G1199" s="12"/>
      <c r="H1199" s="12"/>
      <c r="J1199" s="12"/>
      <c r="K1199" s="12"/>
      <c r="L1199" s="12"/>
      <c r="M1199" s="12"/>
      <c r="N1199" s="12"/>
      <c r="O1199" s="12"/>
      <c r="Q1199" s="12"/>
      <c r="R1199" s="12"/>
      <c r="S1199" s="12"/>
      <c r="T1199" s="12"/>
      <c r="U1199" s="12"/>
      <c r="V1199" s="12"/>
      <c r="X1199" s="12"/>
      <c r="Y1199" s="12"/>
      <c r="Z1199" s="12"/>
      <c r="AA1199" s="12"/>
      <c r="AB1199" s="12"/>
      <c r="AC1199" s="12"/>
      <c r="AE1199" s="12"/>
      <c r="AF1199" s="12"/>
      <c r="AG1199" s="12"/>
      <c r="AH1199" s="12"/>
      <c r="AI1199" s="12"/>
      <c r="AJ1199" s="12"/>
      <c r="AL1199" s="12"/>
      <c r="AM1199" s="12"/>
      <c r="AN1199" s="12"/>
      <c r="AO1199" s="12"/>
      <c r="AP1199" s="12"/>
      <c r="AQ1199" s="12"/>
      <c r="AS1199" s="12"/>
      <c r="AT1199" s="12"/>
      <c r="AU1199" s="12"/>
      <c r="AV1199" s="12"/>
      <c r="AW1199" s="12"/>
      <c r="AX1199" s="12"/>
      <c r="AZ1199" s="12"/>
      <c r="BA1199" s="12"/>
      <c r="BB1199" s="12"/>
      <c r="BC1199" s="12"/>
      <c r="BD1199" s="12"/>
      <c r="BE1199" s="12"/>
      <c r="BG1199" s="12"/>
      <c r="BH1199" s="12"/>
      <c r="BI1199" s="12"/>
      <c r="BJ1199" s="12"/>
      <c r="BK1199" s="12"/>
      <c r="BL1199" s="12"/>
      <c r="BN1199" s="12"/>
      <c r="BO1199" s="12"/>
      <c r="BP1199" s="12"/>
      <c r="BQ1199" s="12"/>
      <c r="BR1199" s="12"/>
      <c r="BS1199" s="12"/>
      <c r="BT1199" s="10"/>
    </row>
    <row r="1200" spans="1:72" ht="16.899999999999999" customHeight="1" x14ac:dyDescent="0.2">
      <c r="A1200" s="9"/>
      <c r="C1200" s="12"/>
      <c r="D1200" s="316"/>
      <c r="E1200" s="317"/>
      <c r="F1200" s="317"/>
      <c r="G1200" s="317"/>
      <c r="H1200" s="12"/>
      <c r="J1200" s="12"/>
      <c r="K1200" s="316"/>
      <c r="L1200" s="317"/>
      <c r="M1200" s="317"/>
      <c r="N1200" s="317"/>
      <c r="O1200" s="12"/>
      <c r="Q1200" s="12"/>
      <c r="R1200" s="316"/>
      <c r="S1200" s="317"/>
      <c r="T1200" s="317"/>
      <c r="U1200" s="317"/>
      <c r="V1200" s="12"/>
      <c r="X1200" s="12"/>
      <c r="Y1200" s="316"/>
      <c r="Z1200" s="317"/>
      <c r="AA1200" s="317"/>
      <c r="AB1200" s="317"/>
      <c r="AC1200" s="12"/>
      <c r="AE1200" s="12"/>
      <c r="AF1200" s="316"/>
      <c r="AG1200" s="317"/>
      <c r="AH1200" s="317"/>
      <c r="AI1200" s="317"/>
      <c r="AJ1200" s="12"/>
      <c r="AL1200" s="12"/>
      <c r="AM1200" s="316"/>
      <c r="AN1200" s="317"/>
      <c r="AO1200" s="317"/>
      <c r="AP1200" s="317"/>
      <c r="AQ1200" s="12"/>
      <c r="AS1200" s="12"/>
      <c r="AT1200" s="316"/>
      <c r="AU1200" s="317"/>
      <c r="AV1200" s="317"/>
      <c r="AW1200" s="317"/>
      <c r="AX1200" s="12"/>
      <c r="AZ1200" s="12"/>
      <c r="BA1200" s="316"/>
      <c r="BB1200" s="317"/>
      <c r="BC1200" s="317"/>
      <c r="BD1200" s="317"/>
      <c r="BE1200" s="12"/>
      <c r="BG1200" s="12"/>
      <c r="BH1200" s="316"/>
      <c r="BI1200" s="317"/>
      <c r="BJ1200" s="317"/>
      <c r="BK1200" s="317"/>
      <c r="BL1200" s="12"/>
      <c r="BN1200" s="12"/>
      <c r="BO1200" s="316"/>
      <c r="BP1200" s="317"/>
      <c r="BQ1200" s="317"/>
      <c r="BR1200" s="317"/>
      <c r="BS1200" s="12"/>
      <c r="BT1200" s="10"/>
    </row>
    <row r="1201" spans="1:72" x14ac:dyDescent="0.2">
      <c r="A1201" s="9"/>
      <c r="C1201" s="12"/>
      <c r="D1201" s="316"/>
      <c r="E1201" s="318"/>
      <c r="F1201" s="318"/>
      <c r="G1201" s="318"/>
      <c r="H1201" s="12"/>
      <c r="J1201" s="12"/>
      <c r="K1201" s="316"/>
      <c r="L1201" s="318"/>
      <c r="M1201" s="318"/>
      <c r="N1201" s="318"/>
      <c r="O1201" s="12"/>
      <c r="Q1201" s="12"/>
      <c r="R1201" s="316"/>
      <c r="S1201" s="318"/>
      <c r="T1201" s="318"/>
      <c r="U1201" s="318"/>
      <c r="V1201" s="12"/>
      <c r="X1201" s="12"/>
      <c r="Y1201" s="316"/>
      <c r="Z1201" s="318"/>
      <c r="AA1201" s="318"/>
      <c r="AB1201" s="318"/>
      <c r="AC1201" s="12"/>
      <c r="AE1201" s="12"/>
      <c r="AF1201" s="316"/>
      <c r="AG1201" s="318"/>
      <c r="AH1201" s="318"/>
      <c r="AI1201" s="318"/>
      <c r="AJ1201" s="12"/>
      <c r="AL1201" s="12"/>
      <c r="AM1201" s="316"/>
      <c r="AN1201" s="318"/>
      <c r="AO1201" s="318"/>
      <c r="AP1201" s="318"/>
      <c r="AQ1201" s="12"/>
      <c r="AS1201" s="12"/>
      <c r="AT1201" s="316"/>
      <c r="AU1201" s="318"/>
      <c r="AV1201" s="318"/>
      <c r="AW1201" s="318"/>
      <c r="AX1201" s="12"/>
      <c r="AZ1201" s="12"/>
      <c r="BA1201" s="316"/>
      <c r="BB1201" s="318"/>
      <c r="BC1201" s="318"/>
      <c r="BD1201" s="318"/>
      <c r="BE1201" s="12"/>
      <c r="BG1201" s="12"/>
      <c r="BH1201" s="316"/>
      <c r="BI1201" s="318"/>
      <c r="BJ1201" s="318"/>
      <c r="BK1201" s="318"/>
      <c r="BL1201" s="12"/>
      <c r="BN1201" s="12"/>
      <c r="BO1201" s="316"/>
      <c r="BP1201" s="318"/>
      <c r="BQ1201" s="318"/>
      <c r="BR1201" s="318"/>
      <c r="BS1201" s="12"/>
      <c r="BT1201" s="10"/>
    </row>
    <row r="1202" spans="1:72" x14ac:dyDescent="0.2">
      <c r="A1202" s="9"/>
      <c r="C1202" s="12"/>
      <c r="D1202" s="316"/>
      <c r="E1202" s="319"/>
      <c r="F1202" s="319"/>
      <c r="G1202" s="319"/>
      <c r="H1202" s="12"/>
      <c r="J1202" s="12"/>
      <c r="K1202" s="316"/>
      <c r="L1202" s="319"/>
      <c r="M1202" s="319"/>
      <c r="N1202" s="319"/>
      <c r="O1202" s="12"/>
      <c r="Q1202" s="12"/>
      <c r="R1202" s="316"/>
      <c r="S1202" s="319"/>
      <c r="T1202" s="319"/>
      <c r="U1202" s="319"/>
      <c r="V1202" s="12"/>
      <c r="X1202" s="12"/>
      <c r="Y1202" s="316"/>
      <c r="Z1202" s="319"/>
      <c r="AA1202" s="319"/>
      <c r="AB1202" s="319"/>
      <c r="AC1202" s="12"/>
      <c r="AE1202" s="12"/>
      <c r="AF1202" s="316"/>
      <c r="AG1202" s="319"/>
      <c r="AH1202" s="319"/>
      <c r="AI1202" s="319"/>
      <c r="AJ1202" s="12"/>
      <c r="AL1202" s="12"/>
      <c r="AM1202" s="316"/>
      <c r="AN1202" s="319"/>
      <c r="AO1202" s="319"/>
      <c r="AP1202" s="319"/>
      <c r="AQ1202" s="12"/>
      <c r="AS1202" s="12"/>
      <c r="AT1202" s="316"/>
      <c r="AU1202" s="319"/>
      <c r="AV1202" s="319"/>
      <c r="AW1202" s="319"/>
      <c r="AX1202" s="12"/>
      <c r="AZ1202" s="12"/>
      <c r="BA1202" s="316"/>
      <c r="BB1202" s="319"/>
      <c r="BC1202" s="319"/>
      <c r="BD1202" s="319"/>
      <c r="BE1202" s="12"/>
      <c r="BG1202" s="12"/>
      <c r="BH1202" s="316"/>
      <c r="BI1202" s="319"/>
      <c r="BJ1202" s="319"/>
      <c r="BK1202" s="319"/>
      <c r="BL1202" s="12"/>
      <c r="BN1202" s="12"/>
      <c r="BO1202" s="316"/>
      <c r="BP1202" s="319"/>
      <c r="BQ1202" s="319"/>
      <c r="BR1202" s="319"/>
      <c r="BS1202" s="12"/>
      <c r="BT1202" s="10"/>
    </row>
    <row r="1203" spans="1:72" x14ac:dyDescent="0.2">
      <c r="A1203" s="9"/>
      <c r="C1203" s="12"/>
      <c r="D1203" s="316"/>
      <c r="E1203" s="320"/>
      <c r="F1203" s="320"/>
      <c r="G1203" s="13"/>
      <c r="H1203" s="12"/>
      <c r="J1203" s="12"/>
      <c r="K1203" s="316"/>
      <c r="L1203" s="320"/>
      <c r="M1203" s="320"/>
      <c r="N1203" s="13"/>
      <c r="O1203" s="12"/>
      <c r="Q1203" s="12"/>
      <c r="R1203" s="316"/>
      <c r="S1203" s="320"/>
      <c r="T1203" s="320"/>
      <c r="U1203" s="13"/>
      <c r="V1203" s="12"/>
      <c r="X1203" s="12"/>
      <c r="Y1203" s="316"/>
      <c r="Z1203" s="320"/>
      <c r="AA1203" s="320"/>
      <c r="AB1203" s="13"/>
      <c r="AC1203" s="12"/>
      <c r="AE1203" s="12"/>
      <c r="AF1203" s="316"/>
      <c r="AG1203" s="320"/>
      <c r="AH1203" s="320"/>
      <c r="AI1203" s="13"/>
      <c r="AJ1203" s="12"/>
      <c r="AL1203" s="12"/>
      <c r="AM1203" s="316"/>
      <c r="AN1203" s="320"/>
      <c r="AO1203" s="320"/>
      <c r="AP1203" s="13"/>
      <c r="AQ1203" s="12"/>
      <c r="AS1203" s="12"/>
      <c r="AT1203" s="316"/>
      <c r="AU1203" s="320"/>
      <c r="AV1203" s="320"/>
      <c r="AW1203" s="13"/>
      <c r="AX1203" s="12"/>
      <c r="AZ1203" s="12"/>
      <c r="BA1203" s="316"/>
      <c r="BB1203" s="320"/>
      <c r="BC1203" s="320"/>
      <c r="BD1203" s="13"/>
      <c r="BE1203" s="12"/>
      <c r="BG1203" s="12"/>
      <c r="BH1203" s="316"/>
      <c r="BI1203" s="320"/>
      <c r="BJ1203" s="320"/>
      <c r="BK1203" s="13"/>
      <c r="BL1203" s="12"/>
      <c r="BN1203" s="12"/>
      <c r="BO1203" s="316"/>
      <c r="BP1203" s="320"/>
      <c r="BQ1203" s="320"/>
      <c r="BR1203" s="13"/>
      <c r="BS1203" s="12"/>
      <c r="BT1203" s="10"/>
    </row>
    <row r="1204" spans="1:72" x14ac:dyDescent="0.2">
      <c r="A1204" s="9"/>
      <c r="C1204" s="12"/>
      <c r="D1204" s="12"/>
      <c r="E1204" s="12"/>
      <c r="F1204" s="12"/>
      <c r="G1204" s="12"/>
      <c r="H1204" s="12"/>
      <c r="J1204" s="12"/>
      <c r="K1204" s="12"/>
      <c r="L1204" s="12"/>
      <c r="M1204" s="12"/>
      <c r="N1204" s="12"/>
      <c r="O1204" s="12"/>
      <c r="Q1204" s="12"/>
      <c r="R1204" s="12"/>
      <c r="S1204" s="12"/>
      <c r="T1204" s="12"/>
      <c r="U1204" s="12"/>
      <c r="V1204" s="12"/>
      <c r="X1204" s="12"/>
      <c r="Y1204" s="12"/>
      <c r="Z1204" s="12"/>
      <c r="AA1204" s="12"/>
      <c r="AB1204" s="12"/>
      <c r="AC1204" s="12"/>
      <c r="AE1204" s="12"/>
      <c r="AF1204" s="12"/>
      <c r="AG1204" s="12"/>
      <c r="AH1204" s="12"/>
      <c r="AI1204" s="12"/>
      <c r="AJ1204" s="12"/>
      <c r="AL1204" s="12"/>
      <c r="AM1204" s="12"/>
      <c r="AN1204" s="12"/>
      <c r="AO1204" s="12"/>
      <c r="AP1204" s="12"/>
      <c r="AQ1204" s="12"/>
      <c r="AS1204" s="12"/>
      <c r="AT1204" s="12"/>
      <c r="AU1204" s="12"/>
      <c r="AV1204" s="12"/>
      <c r="AW1204" s="12"/>
      <c r="AX1204" s="12"/>
      <c r="AZ1204" s="12"/>
      <c r="BA1204" s="12"/>
      <c r="BB1204" s="12"/>
      <c r="BC1204" s="12"/>
      <c r="BD1204" s="12"/>
      <c r="BE1204" s="12"/>
      <c r="BG1204" s="12"/>
      <c r="BH1204" s="12"/>
      <c r="BI1204" s="12"/>
      <c r="BJ1204" s="12"/>
      <c r="BK1204" s="12"/>
      <c r="BL1204" s="12"/>
      <c r="BN1204" s="12"/>
      <c r="BO1204" s="12"/>
      <c r="BP1204" s="12"/>
      <c r="BQ1204" s="12"/>
      <c r="BR1204" s="12"/>
      <c r="BS1204" s="12"/>
      <c r="BT1204" s="10"/>
    </row>
    <row r="1205" spans="1:72" ht="16.899999999999999" customHeight="1" x14ac:dyDescent="0.2">
      <c r="A1205" s="9"/>
      <c r="C1205" s="12"/>
      <c r="D1205" s="316"/>
      <c r="E1205" s="317"/>
      <c r="F1205" s="317"/>
      <c r="G1205" s="317"/>
      <c r="H1205" s="12"/>
      <c r="J1205" s="12"/>
      <c r="K1205" s="316"/>
      <c r="L1205" s="317"/>
      <c r="M1205" s="317"/>
      <c r="N1205" s="317"/>
      <c r="O1205" s="12"/>
      <c r="Q1205" s="12"/>
      <c r="R1205" s="316"/>
      <c r="S1205" s="317"/>
      <c r="T1205" s="317"/>
      <c r="U1205" s="317"/>
      <c r="V1205" s="12"/>
      <c r="X1205" s="12"/>
      <c r="Y1205" s="316"/>
      <c r="Z1205" s="317"/>
      <c r="AA1205" s="317"/>
      <c r="AB1205" s="317"/>
      <c r="AC1205" s="12"/>
      <c r="AE1205" s="12"/>
      <c r="AF1205" s="316"/>
      <c r="AG1205" s="317"/>
      <c r="AH1205" s="317"/>
      <c r="AI1205" s="317"/>
      <c r="AJ1205" s="12"/>
      <c r="AL1205" s="12"/>
      <c r="AM1205" s="316"/>
      <c r="AN1205" s="317"/>
      <c r="AO1205" s="317"/>
      <c r="AP1205" s="317"/>
      <c r="AQ1205" s="12"/>
      <c r="AS1205" s="12"/>
      <c r="AT1205" s="316"/>
      <c r="AU1205" s="317"/>
      <c r="AV1205" s="317"/>
      <c r="AW1205" s="317"/>
      <c r="AX1205" s="12"/>
      <c r="AZ1205" s="12"/>
      <c r="BA1205" s="316"/>
      <c r="BB1205" s="317"/>
      <c r="BC1205" s="317"/>
      <c r="BD1205" s="317"/>
      <c r="BE1205" s="12"/>
      <c r="BG1205" s="12"/>
      <c r="BH1205" s="316"/>
      <c r="BI1205" s="317"/>
      <c r="BJ1205" s="317"/>
      <c r="BK1205" s="317"/>
      <c r="BL1205" s="12"/>
      <c r="BN1205" s="12"/>
      <c r="BO1205" s="316"/>
      <c r="BP1205" s="317"/>
      <c r="BQ1205" s="317"/>
      <c r="BR1205" s="317"/>
      <c r="BS1205" s="12"/>
      <c r="BT1205" s="10"/>
    </row>
    <row r="1206" spans="1:72" x14ac:dyDescent="0.2">
      <c r="A1206" s="9"/>
      <c r="C1206" s="12"/>
      <c r="D1206" s="316"/>
      <c r="E1206" s="318"/>
      <c r="F1206" s="318"/>
      <c r="G1206" s="318"/>
      <c r="H1206" s="12"/>
      <c r="J1206" s="12"/>
      <c r="K1206" s="316"/>
      <c r="L1206" s="318"/>
      <c r="M1206" s="318"/>
      <c r="N1206" s="318"/>
      <c r="O1206" s="12"/>
      <c r="Q1206" s="12"/>
      <c r="R1206" s="316"/>
      <c r="S1206" s="318"/>
      <c r="T1206" s="318"/>
      <c r="U1206" s="318"/>
      <c r="V1206" s="12"/>
      <c r="X1206" s="12"/>
      <c r="Y1206" s="316"/>
      <c r="Z1206" s="318"/>
      <c r="AA1206" s="318"/>
      <c r="AB1206" s="318"/>
      <c r="AC1206" s="12"/>
      <c r="AE1206" s="12"/>
      <c r="AF1206" s="316"/>
      <c r="AG1206" s="318"/>
      <c r="AH1206" s="318"/>
      <c r="AI1206" s="318"/>
      <c r="AJ1206" s="12"/>
      <c r="AL1206" s="12"/>
      <c r="AM1206" s="316"/>
      <c r="AN1206" s="318"/>
      <c r="AO1206" s="318"/>
      <c r="AP1206" s="318"/>
      <c r="AQ1206" s="12"/>
      <c r="AS1206" s="12"/>
      <c r="AT1206" s="316"/>
      <c r="AU1206" s="318"/>
      <c r="AV1206" s="318"/>
      <c r="AW1206" s="318"/>
      <c r="AX1206" s="12"/>
      <c r="AZ1206" s="12"/>
      <c r="BA1206" s="316"/>
      <c r="BB1206" s="318"/>
      <c r="BC1206" s="318"/>
      <c r="BD1206" s="318"/>
      <c r="BE1206" s="12"/>
      <c r="BG1206" s="12"/>
      <c r="BH1206" s="316"/>
      <c r="BI1206" s="318"/>
      <c r="BJ1206" s="318"/>
      <c r="BK1206" s="318"/>
      <c r="BL1206" s="12"/>
      <c r="BN1206" s="12"/>
      <c r="BO1206" s="316"/>
      <c r="BP1206" s="318"/>
      <c r="BQ1206" s="318"/>
      <c r="BR1206" s="318"/>
      <c r="BS1206" s="12"/>
      <c r="BT1206" s="10"/>
    </row>
    <row r="1207" spans="1:72" x14ac:dyDescent="0.2">
      <c r="A1207" s="9"/>
      <c r="C1207" s="12"/>
      <c r="D1207" s="316"/>
      <c r="E1207" s="319"/>
      <c r="F1207" s="319"/>
      <c r="G1207" s="319"/>
      <c r="H1207" s="12"/>
      <c r="J1207" s="12"/>
      <c r="K1207" s="316"/>
      <c r="L1207" s="319"/>
      <c r="M1207" s="319"/>
      <c r="N1207" s="319"/>
      <c r="O1207" s="12"/>
      <c r="Q1207" s="12"/>
      <c r="R1207" s="316"/>
      <c r="S1207" s="319"/>
      <c r="T1207" s="319"/>
      <c r="U1207" s="319"/>
      <c r="V1207" s="12"/>
      <c r="X1207" s="12"/>
      <c r="Y1207" s="316"/>
      <c r="Z1207" s="319"/>
      <c r="AA1207" s="319"/>
      <c r="AB1207" s="319"/>
      <c r="AC1207" s="12"/>
      <c r="AE1207" s="12"/>
      <c r="AF1207" s="316"/>
      <c r="AG1207" s="319"/>
      <c r="AH1207" s="319"/>
      <c r="AI1207" s="319"/>
      <c r="AJ1207" s="12"/>
      <c r="AL1207" s="12"/>
      <c r="AM1207" s="316"/>
      <c r="AN1207" s="319"/>
      <c r="AO1207" s="319"/>
      <c r="AP1207" s="319"/>
      <c r="AQ1207" s="12"/>
      <c r="AS1207" s="12"/>
      <c r="AT1207" s="316"/>
      <c r="AU1207" s="319"/>
      <c r="AV1207" s="319"/>
      <c r="AW1207" s="319"/>
      <c r="AX1207" s="12"/>
      <c r="AZ1207" s="12"/>
      <c r="BA1207" s="316"/>
      <c r="BB1207" s="319"/>
      <c r="BC1207" s="319"/>
      <c r="BD1207" s="319"/>
      <c r="BE1207" s="12"/>
      <c r="BG1207" s="12"/>
      <c r="BH1207" s="316"/>
      <c r="BI1207" s="319"/>
      <c r="BJ1207" s="319"/>
      <c r="BK1207" s="319"/>
      <c r="BL1207" s="12"/>
      <c r="BN1207" s="12"/>
      <c r="BO1207" s="316"/>
      <c r="BP1207" s="319"/>
      <c r="BQ1207" s="319"/>
      <c r="BR1207" s="319"/>
      <c r="BS1207" s="12"/>
      <c r="BT1207" s="10"/>
    </row>
    <row r="1208" spans="1:72" x14ac:dyDescent="0.2">
      <c r="A1208" s="9"/>
      <c r="C1208" s="12"/>
      <c r="D1208" s="316"/>
      <c r="E1208" s="320"/>
      <c r="F1208" s="320"/>
      <c r="G1208" s="13"/>
      <c r="H1208" s="12"/>
      <c r="J1208" s="12"/>
      <c r="K1208" s="316"/>
      <c r="L1208" s="320"/>
      <c r="M1208" s="320"/>
      <c r="N1208" s="13"/>
      <c r="O1208" s="12"/>
      <c r="Q1208" s="12"/>
      <c r="R1208" s="316"/>
      <c r="S1208" s="320"/>
      <c r="T1208" s="320"/>
      <c r="U1208" s="13"/>
      <c r="V1208" s="12"/>
      <c r="X1208" s="12"/>
      <c r="Y1208" s="316"/>
      <c r="Z1208" s="320"/>
      <c r="AA1208" s="320"/>
      <c r="AB1208" s="13"/>
      <c r="AC1208" s="12"/>
      <c r="AE1208" s="12"/>
      <c r="AF1208" s="316"/>
      <c r="AG1208" s="320"/>
      <c r="AH1208" s="320"/>
      <c r="AI1208" s="13"/>
      <c r="AJ1208" s="12"/>
      <c r="AL1208" s="12"/>
      <c r="AM1208" s="316"/>
      <c r="AN1208" s="320"/>
      <c r="AO1208" s="320"/>
      <c r="AP1208" s="13"/>
      <c r="AQ1208" s="12"/>
      <c r="AS1208" s="12"/>
      <c r="AT1208" s="316"/>
      <c r="AU1208" s="320"/>
      <c r="AV1208" s="320"/>
      <c r="AW1208" s="13"/>
      <c r="AX1208" s="12"/>
      <c r="AZ1208" s="12"/>
      <c r="BA1208" s="316"/>
      <c r="BB1208" s="320"/>
      <c r="BC1208" s="320"/>
      <c r="BD1208" s="13"/>
      <c r="BE1208" s="12"/>
      <c r="BG1208" s="12"/>
      <c r="BH1208" s="316"/>
      <c r="BI1208" s="320"/>
      <c r="BJ1208" s="320"/>
      <c r="BK1208" s="13"/>
      <c r="BL1208" s="12"/>
      <c r="BN1208" s="12"/>
      <c r="BO1208" s="316"/>
      <c r="BP1208" s="320"/>
      <c r="BQ1208" s="320"/>
      <c r="BR1208" s="13"/>
      <c r="BS1208" s="12"/>
      <c r="BT1208" s="10"/>
    </row>
    <row r="1209" spans="1:72" x14ac:dyDescent="0.2">
      <c r="A1209" s="9"/>
      <c r="C1209" s="12"/>
      <c r="D1209" s="12"/>
      <c r="E1209" s="12"/>
      <c r="F1209" s="12"/>
      <c r="G1209" s="12"/>
      <c r="H1209" s="12"/>
      <c r="J1209" s="12"/>
      <c r="K1209" s="12"/>
      <c r="L1209" s="12"/>
      <c r="M1209" s="12"/>
      <c r="N1209" s="12"/>
      <c r="O1209" s="12"/>
      <c r="Q1209" s="12"/>
      <c r="R1209" s="12"/>
      <c r="S1209" s="12"/>
      <c r="T1209" s="12"/>
      <c r="U1209" s="12"/>
      <c r="V1209" s="12"/>
      <c r="X1209" s="12"/>
      <c r="Y1209" s="12"/>
      <c r="Z1209" s="12"/>
      <c r="AA1209" s="12"/>
      <c r="AB1209" s="12"/>
      <c r="AC1209" s="12"/>
      <c r="AE1209" s="12"/>
      <c r="AF1209" s="12"/>
      <c r="AG1209" s="12"/>
      <c r="AH1209" s="12"/>
      <c r="AI1209" s="12"/>
      <c r="AJ1209" s="12"/>
      <c r="AL1209" s="12"/>
      <c r="AM1209" s="12"/>
      <c r="AN1209" s="12"/>
      <c r="AO1209" s="12"/>
      <c r="AP1209" s="12"/>
      <c r="AQ1209" s="12"/>
      <c r="AS1209" s="12"/>
      <c r="AT1209" s="12"/>
      <c r="AU1209" s="12"/>
      <c r="AV1209" s="12"/>
      <c r="AW1209" s="12"/>
      <c r="AX1209" s="12"/>
      <c r="AZ1209" s="12"/>
      <c r="BA1209" s="12"/>
      <c r="BB1209" s="12"/>
      <c r="BC1209" s="12"/>
      <c r="BD1209" s="12"/>
      <c r="BE1209" s="12"/>
      <c r="BG1209" s="12"/>
      <c r="BH1209" s="12"/>
      <c r="BI1209" s="12"/>
      <c r="BJ1209" s="12"/>
      <c r="BK1209" s="12"/>
      <c r="BL1209" s="12"/>
      <c r="BN1209" s="12"/>
      <c r="BO1209" s="12"/>
      <c r="BP1209" s="12"/>
      <c r="BQ1209" s="12"/>
      <c r="BR1209" s="12"/>
      <c r="BS1209" s="12"/>
      <c r="BT1209" s="10"/>
    </row>
    <row r="1210" spans="1:72" ht="16.899999999999999" customHeight="1" x14ac:dyDescent="0.2">
      <c r="A1210" s="9"/>
      <c r="C1210" s="12"/>
      <c r="D1210" s="316"/>
      <c r="E1210" s="317"/>
      <c r="F1210" s="317"/>
      <c r="G1210" s="317"/>
      <c r="H1210" s="12"/>
      <c r="J1210" s="12"/>
      <c r="K1210" s="316"/>
      <c r="L1210" s="317"/>
      <c r="M1210" s="317"/>
      <c r="N1210" s="317"/>
      <c r="O1210" s="12"/>
      <c r="Q1210" s="12"/>
      <c r="R1210" s="316"/>
      <c r="S1210" s="317"/>
      <c r="T1210" s="317"/>
      <c r="U1210" s="317"/>
      <c r="V1210" s="12"/>
      <c r="X1210" s="12"/>
      <c r="Y1210" s="316"/>
      <c r="Z1210" s="317"/>
      <c r="AA1210" s="317"/>
      <c r="AB1210" s="317"/>
      <c r="AC1210" s="12"/>
      <c r="AE1210" s="12"/>
      <c r="AF1210" s="316"/>
      <c r="AG1210" s="317"/>
      <c r="AH1210" s="317"/>
      <c r="AI1210" s="317"/>
      <c r="AJ1210" s="12"/>
      <c r="AL1210" s="12"/>
      <c r="AM1210" s="316"/>
      <c r="AN1210" s="317"/>
      <c r="AO1210" s="317"/>
      <c r="AP1210" s="317"/>
      <c r="AQ1210" s="12"/>
      <c r="AS1210" s="12"/>
      <c r="AT1210" s="316"/>
      <c r="AU1210" s="317"/>
      <c r="AV1210" s="317"/>
      <c r="AW1210" s="317"/>
      <c r="AX1210" s="12"/>
      <c r="AZ1210" s="12"/>
      <c r="BA1210" s="316"/>
      <c r="BB1210" s="317"/>
      <c r="BC1210" s="317"/>
      <c r="BD1210" s="317"/>
      <c r="BE1210" s="12"/>
      <c r="BG1210" s="12"/>
      <c r="BH1210" s="316"/>
      <c r="BI1210" s="317"/>
      <c r="BJ1210" s="317"/>
      <c r="BK1210" s="317"/>
      <c r="BL1210" s="12"/>
      <c r="BN1210" s="12"/>
      <c r="BO1210" s="316"/>
      <c r="BP1210" s="317"/>
      <c r="BQ1210" s="317"/>
      <c r="BR1210" s="317"/>
      <c r="BS1210" s="12"/>
      <c r="BT1210" s="10"/>
    </row>
    <row r="1211" spans="1:72" x14ac:dyDescent="0.2">
      <c r="A1211" s="9"/>
      <c r="C1211" s="12"/>
      <c r="D1211" s="316"/>
      <c r="E1211" s="318"/>
      <c r="F1211" s="318"/>
      <c r="G1211" s="318"/>
      <c r="H1211" s="12"/>
      <c r="J1211" s="12"/>
      <c r="K1211" s="316"/>
      <c r="L1211" s="318"/>
      <c r="M1211" s="318"/>
      <c r="N1211" s="318"/>
      <c r="O1211" s="12"/>
      <c r="Q1211" s="12"/>
      <c r="R1211" s="316"/>
      <c r="S1211" s="318"/>
      <c r="T1211" s="318"/>
      <c r="U1211" s="318"/>
      <c r="V1211" s="12"/>
      <c r="X1211" s="12"/>
      <c r="Y1211" s="316"/>
      <c r="Z1211" s="318"/>
      <c r="AA1211" s="318"/>
      <c r="AB1211" s="318"/>
      <c r="AC1211" s="12"/>
      <c r="AE1211" s="12"/>
      <c r="AF1211" s="316"/>
      <c r="AG1211" s="318"/>
      <c r="AH1211" s="318"/>
      <c r="AI1211" s="318"/>
      <c r="AJ1211" s="12"/>
      <c r="AL1211" s="12"/>
      <c r="AM1211" s="316"/>
      <c r="AN1211" s="318"/>
      <c r="AO1211" s="318"/>
      <c r="AP1211" s="318"/>
      <c r="AQ1211" s="12"/>
      <c r="AS1211" s="12"/>
      <c r="AT1211" s="316"/>
      <c r="AU1211" s="318"/>
      <c r="AV1211" s="318"/>
      <c r="AW1211" s="318"/>
      <c r="AX1211" s="12"/>
      <c r="AZ1211" s="12"/>
      <c r="BA1211" s="316"/>
      <c r="BB1211" s="318"/>
      <c r="BC1211" s="318"/>
      <c r="BD1211" s="318"/>
      <c r="BE1211" s="12"/>
      <c r="BG1211" s="12"/>
      <c r="BH1211" s="316"/>
      <c r="BI1211" s="318"/>
      <c r="BJ1211" s="318"/>
      <c r="BK1211" s="318"/>
      <c r="BL1211" s="12"/>
      <c r="BN1211" s="12"/>
      <c r="BO1211" s="316"/>
      <c r="BP1211" s="318"/>
      <c r="BQ1211" s="318"/>
      <c r="BR1211" s="318"/>
      <c r="BS1211" s="12"/>
      <c r="BT1211" s="10"/>
    </row>
    <row r="1212" spans="1:72" x14ac:dyDescent="0.2">
      <c r="A1212" s="9"/>
      <c r="C1212" s="12"/>
      <c r="D1212" s="316"/>
      <c r="E1212" s="319"/>
      <c r="F1212" s="319"/>
      <c r="G1212" s="319"/>
      <c r="H1212" s="12"/>
      <c r="J1212" s="12"/>
      <c r="K1212" s="316"/>
      <c r="L1212" s="319"/>
      <c r="M1212" s="319"/>
      <c r="N1212" s="319"/>
      <c r="O1212" s="12"/>
      <c r="Q1212" s="12"/>
      <c r="R1212" s="316"/>
      <c r="S1212" s="319"/>
      <c r="T1212" s="319"/>
      <c r="U1212" s="319"/>
      <c r="V1212" s="12"/>
      <c r="X1212" s="12"/>
      <c r="Y1212" s="316"/>
      <c r="Z1212" s="319"/>
      <c r="AA1212" s="319"/>
      <c r="AB1212" s="319"/>
      <c r="AC1212" s="12"/>
      <c r="AE1212" s="12"/>
      <c r="AF1212" s="316"/>
      <c r="AG1212" s="319"/>
      <c r="AH1212" s="319"/>
      <c r="AI1212" s="319"/>
      <c r="AJ1212" s="12"/>
      <c r="AL1212" s="12"/>
      <c r="AM1212" s="316"/>
      <c r="AN1212" s="319"/>
      <c r="AO1212" s="319"/>
      <c r="AP1212" s="319"/>
      <c r="AQ1212" s="12"/>
      <c r="AS1212" s="12"/>
      <c r="AT1212" s="316"/>
      <c r="AU1212" s="319"/>
      <c r="AV1212" s="319"/>
      <c r="AW1212" s="319"/>
      <c r="AX1212" s="12"/>
      <c r="AZ1212" s="12"/>
      <c r="BA1212" s="316"/>
      <c r="BB1212" s="319"/>
      <c r="BC1212" s="319"/>
      <c r="BD1212" s="319"/>
      <c r="BE1212" s="12"/>
      <c r="BG1212" s="12"/>
      <c r="BH1212" s="316"/>
      <c r="BI1212" s="319"/>
      <c r="BJ1212" s="319"/>
      <c r="BK1212" s="319"/>
      <c r="BL1212" s="12"/>
      <c r="BN1212" s="12"/>
      <c r="BO1212" s="316"/>
      <c r="BP1212" s="319"/>
      <c r="BQ1212" s="319"/>
      <c r="BR1212" s="319"/>
      <c r="BS1212" s="12"/>
      <c r="BT1212" s="10"/>
    </row>
    <row r="1213" spans="1:72" x14ac:dyDescent="0.2">
      <c r="A1213" s="9"/>
      <c r="C1213" s="12"/>
      <c r="D1213" s="316"/>
      <c r="E1213" s="320"/>
      <c r="F1213" s="320"/>
      <c r="G1213" s="13"/>
      <c r="H1213" s="12"/>
      <c r="J1213" s="12"/>
      <c r="K1213" s="316"/>
      <c r="L1213" s="320"/>
      <c r="M1213" s="320"/>
      <c r="N1213" s="13"/>
      <c r="O1213" s="12"/>
      <c r="Q1213" s="12"/>
      <c r="R1213" s="316"/>
      <c r="S1213" s="320"/>
      <c r="T1213" s="320"/>
      <c r="U1213" s="13"/>
      <c r="V1213" s="12"/>
      <c r="X1213" s="12"/>
      <c r="Y1213" s="316"/>
      <c r="Z1213" s="320"/>
      <c r="AA1213" s="320"/>
      <c r="AB1213" s="13"/>
      <c r="AC1213" s="12"/>
      <c r="AE1213" s="12"/>
      <c r="AF1213" s="316"/>
      <c r="AG1213" s="320"/>
      <c r="AH1213" s="320"/>
      <c r="AI1213" s="13"/>
      <c r="AJ1213" s="12"/>
      <c r="AL1213" s="12"/>
      <c r="AM1213" s="316"/>
      <c r="AN1213" s="320"/>
      <c r="AO1213" s="320"/>
      <c r="AP1213" s="13"/>
      <c r="AQ1213" s="12"/>
      <c r="AS1213" s="12"/>
      <c r="AT1213" s="316"/>
      <c r="AU1213" s="320"/>
      <c r="AV1213" s="320"/>
      <c r="AW1213" s="13"/>
      <c r="AX1213" s="12"/>
      <c r="AZ1213" s="12"/>
      <c r="BA1213" s="316"/>
      <c r="BB1213" s="320"/>
      <c r="BC1213" s="320"/>
      <c r="BD1213" s="13"/>
      <c r="BE1213" s="12"/>
      <c r="BG1213" s="12"/>
      <c r="BH1213" s="316"/>
      <c r="BI1213" s="320"/>
      <c r="BJ1213" s="320"/>
      <c r="BK1213" s="13"/>
      <c r="BL1213" s="12"/>
      <c r="BN1213" s="12"/>
      <c r="BO1213" s="316"/>
      <c r="BP1213" s="320"/>
      <c r="BQ1213" s="320"/>
      <c r="BR1213" s="13"/>
      <c r="BS1213" s="12"/>
      <c r="BT1213" s="10"/>
    </row>
    <row r="1214" spans="1:72" x14ac:dyDescent="0.2">
      <c r="A1214" s="9"/>
      <c r="C1214" s="12"/>
      <c r="D1214" s="12"/>
      <c r="E1214" s="12"/>
      <c r="F1214" s="12"/>
      <c r="G1214" s="12"/>
      <c r="H1214" s="12"/>
      <c r="J1214" s="12"/>
      <c r="K1214" s="12"/>
      <c r="L1214" s="12"/>
      <c r="M1214" s="12"/>
      <c r="N1214" s="12"/>
      <c r="O1214" s="12"/>
      <c r="Q1214" s="12"/>
      <c r="R1214" s="12"/>
      <c r="S1214" s="12"/>
      <c r="T1214" s="12"/>
      <c r="U1214" s="12"/>
      <c r="V1214" s="12"/>
      <c r="X1214" s="12"/>
      <c r="Y1214" s="12"/>
      <c r="Z1214" s="12"/>
      <c r="AA1214" s="12"/>
      <c r="AB1214" s="12"/>
      <c r="AC1214" s="12"/>
      <c r="AE1214" s="12"/>
      <c r="AF1214" s="12"/>
      <c r="AG1214" s="12"/>
      <c r="AH1214" s="12"/>
      <c r="AI1214" s="12"/>
      <c r="AJ1214" s="12"/>
      <c r="AL1214" s="12"/>
      <c r="AM1214" s="12"/>
      <c r="AN1214" s="12"/>
      <c r="AO1214" s="12"/>
      <c r="AP1214" s="12"/>
      <c r="AQ1214" s="12"/>
      <c r="AS1214" s="12"/>
      <c r="AT1214" s="12"/>
      <c r="AU1214" s="12"/>
      <c r="AV1214" s="12"/>
      <c r="AW1214" s="12"/>
      <c r="AX1214" s="12"/>
      <c r="AZ1214" s="12"/>
      <c r="BA1214" s="12"/>
      <c r="BB1214" s="12"/>
      <c r="BC1214" s="12"/>
      <c r="BD1214" s="12"/>
      <c r="BE1214" s="12"/>
      <c r="BG1214" s="12"/>
      <c r="BH1214" s="12"/>
      <c r="BI1214" s="12"/>
      <c r="BJ1214" s="12"/>
      <c r="BK1214" s="12"/>
      <c r="BL1214" s="12"/>
      <c r="BN1214" s="12"/>
      <c r="BO1214" s="12"/>
      <c r="BP1214" s="12"/>
      <c r="BQ1214" s="12"/>
      <c r="BR1214" s="12"/>
      <c r="BS1214" s="12"/>
      <c r="BT1214" s="10"/>
    </row>
    <row r="1215" spans="1:72" ht="16.899999999999999" customHeight="1" x14ac:dyDescent="0.2">
      <c r="A1215" s="9"/>
      <c r="C1215" s="12"/>
      <c r="D1215" s="316"/>
      <c r="E1215" s="317"/>
      <c r="F1215" s="317"/>
      <c r="G1215" s="317"/>
      <c r="H1215" s="12"/>
      <c r="J1215" s="12"/>
      <c r="K1215" s="316"/>
      <c r="L1215" s="317"/>
      <c r="M1215" s="317"/>
      <c r="N1215" s="317"/>
      <c r="O1215" s="12"/>
      <c r="Q1215" s="12"/>
      <c r="R1215" s="316"/>
      <c r="S1215" s="317"/>
      <c r="T1215" s="317"/>
      <c r="U1215" s="317"/>
      <c r="V1215" s="12"/>
      <c r="X1215" s="12"/>
      <c r="Y1215" s="316"/>
      <c r="Z1215" s="317"/>
      <c r="AA1215" s="317"/>
      <c r="AB1215" s="317"/>
      <c r="AC1215" s="12"/>
      <c r="AE1215" s="12"/>
      <c r="AF1215" s="316"/>
      <c r="AG1215" s="317"/>
      <c r="AH1215" s="317"/>
      <c r="AI1215" s="317"/>
      <c r="AJ1215" s="12"/>
      <c r="AL1215" s="12"/>
      <c r="AM1215" s="316"/>
      <c r="AN1215" s="317"/>
      <c r="AO1215" s="317"/>
      <c r="AP1215" s="317"/>
      <c r="AQ1215" s="12"/>
      <c r="AS1215" s="12"/>
      <c r="AT1215" s="316"/>
      <c r="AU1215" s="317"/>
      <c r="AV1215" s="317"/>
      <c r="AW1215" s="317"/>
      <c r="AX1215" s="12"/>
      <c r="AZ1215" s="12"/>
      <c r="BA1215" s="316"/>
      <c r="BB1215" s="317"/>
      <c r="BC1215" s="317"/>
      <c r="BD1215" s="317"/>
      <c r="BE1215" s="12"/>
      <c r="BG1215" s="12"/>
      <c r="BH1215" s="316"/>
      <c r="BI1215" s="317"/>
      <c r="BJ1215" s="317"/>
      <c r="BK1215" s="317"/>
      <c r="BL1215" s="12"/>
      <c r="BN1215" s="12"/>
      <c r="BO1215" s="316"/>
      <c r="BP1215" s="317"/>
      <c r="BQ1215" s="317"/>
      <c r="BR1215" s="317"/>
      <c r="BS1215" s="12"/>
      <c r="BT1215" s="10"/>
    </row>
    <row r="1216" spans="1:72" x14ac:dyDescent="0.2">
      <c r="A1216" s="9"/>
      <c r="C1216" s="12"/>
      <c r="D1216" s="316"/>
      <c r="E1216" s="318"/>
      <c r="F1216" s="318"/>
      <c r="G1216" s="318"/>
      <c r="H1216" s="12"/>
      <c r="J1216" s="12"/>
      <c r="K1216" s="316"/>
      <c r="L1216" s="318"/>
      <c r="M1216" s="318"/>
      <c r="N1216" s="318"/>
      <c r="O1216" s="12"/>
      <c r="Q1216" s="12"/>
      <c r="R1216" s="316"/>
      <c r="S1216" s="318"/>
      <c r="T1216" s="318"/>
      <c r="U1216" s="318"/>
      <c r="V1216" s="12"/>
      <c r="X1216" s="12"/>
      <c r="Y1216" s="316"/>
      <c r="Z1216" s="318"/>
      <c r="AA1216" s="318"/>
      <c r="AB1216" s="318"/>
      <c r="AC1216" s="12"/>
      <c r="AE1216" s="12"/>
      <c r="AF1216" s="316"/>
      <c r="AG1216" s="318"/>
      <c r="AH1216" s="318"/>
      <c r="AI1216" s="318"/>
      <c r="AJ1216" s="12"/>
      <c r="AL1216" s="12"/>
      <c r="AM1216" s="316"/>
      <c r="AN1216" s="318"/>
      <c r="AO1216" s="318"/>
      <c r="AP1216" s="318"/>
      <c r="AQ1216" s="12"/>
      <c r="AS1216" s="12"/>
      <c r="AT1216" s="316"/>
      <c r="AU1216" s="318"/>
      <c r="AV1216" s="318"/>
      <c r="AW1216" s="318"/>
      <c r="AX1216" s="12"/>
      <c r="AZ1216" s="12"/>
      <c r="BA1216" s="316"/>
      <c r="BB1216" s="318"/>
      <c r="BC1216" s="318"/>
      <c r="BD1216" s="318"/>
      <c r="BE1216" s="12"/>
      <c r="BG1216" s="12"/>
      <c r="BH1216" s="316"/>
      <c r="BI1216" s="318"/>
      <c r="BJ1216" s="318"/>
      <c r="BK1216" s="318"/>
      <c r="BL1216" s="12"/>
      <c r="BN1216" s="12"/>
      <c r="BO1216" s="316"/>
      <c r="BP1216" s="318"/>
      <c r="BQ1216" s="318"/>
      <c r="BR1216" s="318"/>
      <c r="BS1216" s="12"/>
      <c r="BT1216" s="10"/>
    </row>
    <row r="1217" spans="1:72" x14ac:dyDescent="0.2">
      <c r="A1217" s="9"/>
      <c r="C1217" s="12"/>
      <c r="D1217" s="316"/>
      <c r="E1217" s="319"/>
      <c r="F1217" s="319"/>
      <c r="G1217" s="319"/>
      <c r="H1217" s="12"/>
      <c r="J1217" s="12"/>
      <c r="K1217" s="316"/>
      <c r="L1217" s="319"/>
      <c r="M1217" s="319"/>
      <c r="N1217" s="319"/>
      <c r="O1217" s="12"/>
      <c r="Q1217" s="12"/>
      <c r="R1217" s="316"/>
      <c r="S1217" s="319"/>
      <c r="T1217" s="319"/>
      <c r="U1217" s="319"/>
      <c r="V1217" s="12"/>
      <c r="X1217" s="12"/>
      <c r="Y1217" s="316"/>
      <c r="Z1217" s="319"/>
      <c r="AA1217" s="319"/>
      <c r="AB1217" s="319"/>
      <c r="AC1217" s="12"/>
      <c r="AE1217" s="12"/>
      <c r="AF1217" s="316"/>
      <c r="AG1217" s="319"/>
      <c r="AH1217" s="319"/>
      <c r="AI1217" s="319"/>
      <c r="AJ1217" s="12"/>
      <c r="AL1217" s="12"/>
      <c r="AM1217" s="316"/>
      <c r="AN1217" s="319"/>
      <c r="AO1217" s="319"/>
      <c r="AP1217" s="319"/>
      <c r="AQ1217" s="12"/>
      <c r="AS1217" s="12"/>
      <c r="AT1217" s="316"/>
      <c r="AU1217" s="319"/>
      <c r="AV1217" s="319"/>
      <c r="AW1217" s="319"/>
      <c r="AX1217" s="12"/>
      <c r="AZ1217" s="12"/>
      <c r="BA1217" s="316"/>
      <c r="BB1217" s="319"/>
      <c r="BC1217" s="319"/>
      <c r="BD1217" s="319"/>
      <c r="BE1217" s="12"/>
      <c r="BG1217" s="12"/>
      <c r="BH1217" s="316"/>
      <c r="BI1217" s="319"/>
      <c r="BJ1217" s="319"/>
      <c r="BK1217" s="319"/>
      <c r="BL1217" s="12"/>
      <c r="BN1217" s="12"/>
      <c r="BO1217" s="316"/>
      <c r="BP1217" s="319"/>
      <c r="BQ1217" s="319"/>
      <c r="BR1217" s="319"/>
      <c r="BS1217" s="12"/>
      <c r="BT1217" s="10"/>
    </row>
    <row r="1218" spans="1:72" x14ac:dyDescent="0.2">
      <c r="A1218" s="9"/>
      <c r="C1218" s="12"/>
      <c r="D1218" s="316"/>
      <c r="E1218" s="320"/>
      <c r="F1218" s="320"/>
      <c r="G1218" s="13"/>
      <c r="H1218" s="12"/>
      <c r="J1218" s="12"/>
      <c r="K1218" s="316"/>
      <c r="L1218" s="320"/>
      <c r="M1218" s="320"/>
      <c r="N1218" s="13"/>
      <c r="O1218" s="12"/>
      <c r="Q1218" s="12"/>
      <c r="R1218" s="316"/>
      <c r="S1218" s="320"/>
      <c r="T1218" s="320"/>
      <c r="U1218" s="13"/>
      <c r="V1218" s="12"/>
      <c r="X1218" s="12"/>
      <c r="Y1218" s="316"/>
      <c r="Z1218" s="320"/>
      <c r="AA1218" s="320"/>
      <c r="AB1218" s="13"/>
      <c r="AC1218" s="12"/>
      <c r="AE1218" s="12"/>
      <c r="AF1218" s="316"/>
      <c r="AG1218" s="320"/>
      <c r="AH1218" s="320"/>
      <c r="AI1218" s="13"/>
      <c r="AJ1218" s="12"/>
      <c r="AL1218" s="12"/>
      <c r="AM1218" s="316"/>
      <c r="AN1218" s="320"/>
      <c r="AO1218" s="320"/>
      <c r="AP1218" s="13"/>
      <c r="AQ1218" s="12"/>
      <c r="AS1218" s="12"/>
      <c r="AT1218" s="316"/>
      <c r="AU1218" s="320"/>
      <c r="AV1218" s="320"/>
      <c r="AW1218" s="13"/>
      <c r="AX1218" s="12"/>
      <c r="AZ1218" s="12"/>
      <c r="BA1218" s="316"/>
      <c r="BB1218" s="320"/>
      <c r="BC1218" s="320"/>
      <c r="BD1218" s="13"/>
      <c r="BE1218" s="12"/>
      <c r="BG1218" s="12"/>
      <c r="BH1218" s="316"/>
      <c r="BI1218" s="320"/>
      <c r="BJ1218" s="320"/>
      <c r="BK1218" s="13"/>
      <c r="BL1218" s="12"/>
      <c r="BN1218" s="12"/>
      <c r="BO1218" s="316"/>
      <c r="BP1218" s="320"/>
      <c r="BQ1218" s="320"/>
      <c r="BR1218" s="13"/>
      <c r="BS1218" s="12"/>
      <c r="BT1218" s="10"/>
    </row>
    <row r="1219" spans="1:72" x14ac:dyDescent="0.2">
      <c r="A1219" s="9"/>
      <c r="C1219" s="12"/>
      <c r="D1219" s="12"/>
      <c r="E1219" s="12"/>
      <c r="F1219" s="12"/>
      <c r="G1219" s="12"/>
      <c r="H1219" s="12"/>
      <c r="J1219" s="12"/>
      <c r="K1219" s="12"/>
      <c r="L1219" s="12"/>
      <c r="M1219" s="12"/>
      <c r="N1219" s="12"/>
      <c r="O1219" s="12"/>
      <c r="Q1219" s="12"/>
      <c r="R1219" s="12"/>
      <c r="S1219" s="12"/>
      <c r="T1219" s="12"/>
      <c r="U1219" s="12"/>
      <c r="V1219" s="12"/>
      <c r="X1219" s="12"/>
      <c r="Y1219" s="12"/>
      <c r="Z1219" s="12"/>
      <c r="AA1219" s="12"/>
      <c r="AB1219" s="12"/>
      <c r="AC1219" s="12"/>
      <c r="AE1219" s="12"/>
      <c r="AF1219" s="12"/>
      <c r="AG1219" s="12"/>
      <c r="AH1219" s="12"/>
      <c r="AI1219" s="12"/>
      <c r="AJ1219" s="12"/>
      <c r="AL1219" s="12"/>
      <c r="AM1219" s="12"/>
      <c r="AN1219" s="12"/>
      <c r="AO1219" s="12"/>
      <c r="AP1219" s="12"/>
      <c r="AQ1219" s="12"/>
      <c r="AS1219" s="12"/>
      <c r="AT1219" s="12"/>
      <c r="AU1219" s="12"/>
      <c r="AV1219" s="12"/>
      <c r="AW1219" s="12"/>
      <c r="AX1219" s="12"/>
      <c r="AZ1219" s="12"/>
      <c r="BA1219" s="12"/>
      <c r="BB1219" s="12"/>
      <c r="BC1219" s="12"/>
      <c r="BD1219" s="12"/>
      <c r="BE1219" s="12"/>
      <c r="BG1219" s="12"/>
      <c r="BH1219" s="12"/>
      <c r="BI1219" s="12"/>
      <c r="BJ1219" s="12"/>
      <c r="BK1219" s="12"/>
      <c r="BL1219" s="12"/>
      <c r="BN1219" s="12"/>
      <c r="BO1219" s="12"/>
      <c r="BP1219" s="12"/>
      <c r="BQ1219" s="12"/>
      <c r="BR1219" s="12"/>
      <c r="BS1219" s="12"/>
      <c r="BT1219" s="10"/>
    </row>
    <row r="1220" spans="1:72" ht="16.899999999999999" customHeight="1" x14ac:dyDescent="0.2">
      <c r="A1220" s="9"/>
      <c r="C1220" s="12"/>
      <c r="D1220" s="316"/>
      <c r="E1220" s="317"/>
      <c r="F1220" s="317"/>
      <c r="G1220" s="317"/>
      <c r="H1220" s="12"/>
      <c r="J1220" s="12"/>
      <c r="K1220" s="316"/>
      <c r="L1220" s="317"/>
      <c r="M1220" s="317"/>
      <c r="N1220" s="317"/>
      <c r="O1220" s="12"/>
      <c r="Q1220" s="12"/>
      <c r="R1220" s="316"/>
      <c r="S1220" s="317"/>
      <c r="T1220" s="317"/>
      <c r="U1220" s="317"/>
      <c r="V1220" s="12"/>
      <c r="X1220" s="12"/>
      <c r="Y1220" s="316"/>
      <c r="Z1220" s="317"/>
      <c r="AA1220" s="317"/>
      <c r="AB1220" s="317"/>
      <c r="AC1220" s="12"/>
      <c r="AE1220" s="12"/>
      <c r="AF1220" s="316"/>
      <c r="AG1220" s="317"/>
      <c r="AH1220" s="317"/>
      <c r="AI1220" s="317"/>
      <c r="AJ1220" s="12"/>
      <c r="AL1220" s="12"/>
      <c r="AM1220" s="316"/>
      <c r="AN1220" s="317"/>
      <c r="AO1220" s="317"/>
      <c r="AP1220" s="317"/>
      <c r="AQ1220" s="12"/>
      <c r="AS1220" s="12"/>
      <c r="AT1220" s="316"/>
      <c r="AU1220" s="317"/>
      <c r="AV1220" s="317"/>
      <c r="AW1220" s="317"/>
      <c r="AX1220" s="12"/>
      <c r="AZ1220" s="12"/>
      <c r="BA1220" s="316"/>
      <c r="BB1220" s="317"/>
      <c r="BC1220" s="317"/>
      <c r="BD1220" s="317"/>
      <c r="BE1220" s="12"/>
      <c r="BG1220" s="12"/>
      <c r="BH1220" s="316"/>
      <c r="BI1220" s="317"/>
      <c r="BJ1220" s="317"/>
      <c r="BK1220" s="317"/>
      <c r="BL1220" s="12"/>
      <c r="BN1220" s="12"/>
      <c r="BO1220" s="316"/>
      <c r="BP1220" s="317"/>
      <c r="BQ1220" s="317"/>
      <c r="BR1220" s="317"/>
      <c r="BS1220" s="12"/>
      <c r="BT1220" s="10"/>
    </row>
    <row r="1221" spans="1:72" x14ac:dyDescent="0.2">
      <c r="A1221" s="9"/>
      <c r="C1221" s="12"/>
      <c r="D1221" s="316"/>
      <c r="E1221" s="318"/>
      <c r="F1221" s="318"/>
      <c r="G1221" s="318"/>
      <c r="H1221" s="12"/>
      <c r="J1221" s="12"/>
      <c r="K1221" s="316"/>
      <c r="L1221" s="318"/>
      <c r="M1221" s="318"/>
      <c r="N1221" s="318"/>
      <c r="O1221" s="12"/>
      <c r="Q1221" s="12"/>
      <c r="R1221" s="316"/>
      <c r="S1221" s="318"/>
      <c r="T1221" s="318"/>
      <c r="U1221" s="318"/>
      <c r="V1221" s="12"/>
      <c r="X1221" s="12"/>
      <c r="Y1221" s="316"/>
      <c r="Z1221" s="318"/>
      <c r="AA1221" s="318"/>
      <c r="AB1221" s="318"/>
      <c r="AC1221" s="12"/>
      <c r="AE1221" s="12"/>
      <c r="AF1221" s="316"/>
      <c r="AG1221" s="318"/>
      <c r="AH1221" s="318"/>
      <c r="AI1221" s="318"/>
      <c r="AJ1221" s="12"/>
      <c r="AL1221" s="12"/>
      <c r="AM1221" s="316"/>
      <c r="AN1221" s="318"/>
      <c r="AO1221" s="318"/>
      <c r="AP1221" s="318"/>
      <c r="AQ1221" s="12"/>
      <c r="AS1221" s="12"/>
      <c r="AT1221" s="316"/>
      <c r="AU1221" s="318"/>
      <c r="AV1221" s="318"/>
      <c r="AW1221" s="318"/>
      <c r="AX1221" s="12"/>
      <c r="AZ1221" s="12"/>
      <c r="BA1221" s="316"/>
      <c r="BB1221" s="318"/>
      <c r="BC1221" s="318"/>
      <c r="BD1221" s="318"/>
      <c r="BE1221" s="12"/>
      <c r="BG1221" s="12"/>
      <c r="BH1221" s="316"/>
      <c r="BI1221" s="318"/>
      <c r="BJ1221" s="318"/>
      <c r="BK1221" s="318"/>
      <c r="BL1221" s="12"/>
      <c r="BN1221" s="12"/>
      <c r="BO1221" s="316"/>
      <c r="BP1221" s="318"/>
      <c r="BQ1221" s="318"/>
      <c r="BR1221" s="318"/>
      <c r="BS1221" s="12"/>
      <c r="BT1221" s="10"/>
    </row>
    <row r="1222" spans="1:72" x14ac:dyDescent="0.2">
      <c r="A1222" s="9"/>
      <c r="C1222" s="12"/>
      <c r="D1222" s="316"/>
      <c r="E1222" s="319"/>
      <c r="F1222" s="319"/>
      <c r="G1222" s="319"/>
      <c r="H1222" s="12"/>
      <c r="J1222" s="12"/>
      <c r="K1222" s="316"/>
      <c r="L1222" s="319"/>
      <c r="M1222" s="319"/>
      <c r="N1222" s="319"/>
      <c r="O1222" s="12"/>
      <c r="Q1222" s="12"/>
      <c r="R1222" s="316"/>
      <c r="S1222" s="319"/>
      <c r="T1222" s="319"/>
      <c r="U1222" s="319"/>
      <c r="V1222" s="12"/>
      <c r="X1222" s="12"/>
      <c r="Y1222" s="316"/>
      <c r="Z1222" s="319"/>
      <c r="AA1222" s="319"/>
      <c r="AB1222" s="319"/>
      <c r="AC1222" s="12"/>
      <c r="AE1222" s="12"/>
      <c r="AF1222" s="316"/>
      <c r="AG1222" s="319"/>
      <c r="AH1222" s="319"/>
      <c r="AI1222" s="319"/>
      <c r="AJ1222" s="12"/>
      <c r="AL1222" s="12"/>
      <c r="AM1222" s="316"/>
      <c r="AN1222" s="319"/>
      <c r="AO1222" s="319"/>
      <c r="AP1222" s="319"/>
      <c r="AQ1222" s="12"/>
      <c r="AS1222" s="12"/>
      <c r="AT1222" s="316"/>
      <c r="AU1222" s="319"/>
      <c r="AV1222" s="319"/>
      <c r="AW1222" s="319"/>
      <c r="AX1222" s="12"/>
      <c r="AZ1222" s="12"/>
      <c r="BA1222" s="316"/>
      <c r="BB1222" s="319"/>
      <c r="BC1222" s="319"/>
      <c r="BD1222" s="319"/>
      <c r="BE1222" s="12"/>
      <c r="BG1222" s="12"/>
      <c r="BH1222" s="316"/>
      <c r="BI1222" s="319"/>
      <c r="BJ1222" s="319"/>
      <c r="BK1222" s="319"/>
      <c r="BL1222" s="12"/>
      <c r="BN1222" s="12"/>
      <c r="BO1222" s="316"/>
      <c r="BP1222" s="319"/>
      <c r="BQ1222" s="319"/>
      <c r="BR1222" s="319"/>
      <c r="BS1222" s="12"/>
      <c r="BT1222" s="10"/>
    </row>
    <row r="1223" spans="1:72" x14ac:dyDescent="0.2">
      <c r="A1223" s="9"/>
      <c r="C1223" s="12"/>
      <c r="D1223" s="316"/>
      <c r="E1223" s="320"/>
      <c r="F1223" s="320"/>
      <c r="G1223" s="13"/>
      <c r="H1223" s="12"/>
      <c r="J1223" s="12"/>
      <c r="K1223" s="316"/>
      <c r="L1223" s="320"/>
      <c r="M1223" s="320"/>
      <c r="N1223" s="13"/>
      <c r="O1223" s="12"/>
      <c r="Q1223" s="12"/>
      <c r="R1223" s="316"/>
      <c r="S1223" s="320"/>
      <c r="T1223" s="320"/>
      <c r="U1223" s="13"/>
      <c r="V1223" s="12"/>
      <c r="X1223" s="12"/>
      <c r="Y1223" s="316"/>
      <c r="Z1223" s="320"/>
      <c r="AA1223" s="320"/>
      <c r="AB1223" s="13"/>
      <c r="AC1223" s="12"/>
      <c r="AE1223" s="12"/>
      <c r="AF1223" s="316"/>
      <c r="AG1223" s="320"/>
      <c r="AH1223" s="320"/>
      <c r="AI1223" s="13"/>
      <c r="AJ1223" s="12"/>
      <c r="AL1223" s="12"/>
      <c r="AM1223" s="316"/>
      <c r="AN1223" s="320"/>
      <c r="AO1223" s="320"/>
      <c r="AP1223" s="13"/>
      <c r="AQ1223" s="12"/>
      <c r="AS1223" s="12"/>
      <c r="AT1223" s="316"/>
      <c r="AU1223" s="320"/>
      <c r="AV1223" s="320"/>
      <c r="AW1223" s="13"/>
      <c r="AX1223" s="12"/>
      <c r="AZ1223" s="12"/>
      <c r="BA1223" s="316"/>
      <c r="BB1223" s="320"/>
      <c r="BC1223" s="320"/>
      <c r="BD1223" s="13"/>
      <c r="BE1223" s="12"/>
      <c r="BG1223" s="12"/>
      <c r="BH1223" s="316"/>
      <c r="BI1223" s="320"/>
      <c r="BJ1223" s="320"/>
      <c r="BK1223" s="13"/>
      <c r="BL1223" s="12"/>
      <c r="BN1223" s="12"/>
      <c r="BO1223" s="316"/>
      <c r="BP1223" s="320"/>
      <c r="BQ1223" s="320"/>
      <c r="BR1223" s="13"/>
      <c r="BS1223" s="12"/>
      <c r="BT1223" s="10"/>
    </row>
    <row r="1224" spans="1:72" x14ac:dyDescent="0.2">
      <c r="A1224" s="9"/>
      <c r="C1224" s="12"/>
      <c r="D1224" s="12"/>
      <c r="E1224" s="12"/>
      <c r="F1224" s="12"/>
      <c r="G1224" s="12"/>
      <c r="H1224" s="12"/>
      <c r="J1224" s="12"/>
      <c r="K1224" s="12"/>
      <c r="L1224" s="12"/>
      <c r="M1224" s="12"/>
      <c r="N1224" s="12"/>
      <c r="O1224" s="12"/>
      <c r="Q1224" s="12"/>
      <c r="R1224" s="12"/>
      <c r="S1224" s="12"/>
      <c r="T1224" s="12"/>
      <c r="U1224" s="12"/>
      <c r="V1224" s="12"/>
      <c r="X1224" s="12"/>
      <c r="Y1224" s="12"/>
      <c r="Z1224" s="12"/>
      <c r="AA1224" s="12"/>
      <c r="AB1224" s="12"/>
      <c r="AC1224" s="12"/>
      <c r="AE1224" s="12"/>
      <c r="AF1224" s="12"/>
      <c r="AG1224" s="12"/>
      <c r="AH1224" s="12"/>
      <c r="AI1224" s="12"/>
      <c r="AJ1224" s="12"/>
      <c r="AL1224" s="12"/>
      <c r="AM1224" s="12"/>
      <c r="AN1224" s="12"/>
      <c r="AO1224" s="12"/>
      <c r="AP1224" s="12"/>
      <c r="AQ1224" s="12"/>
      <c r="AS1224" s="12"/>
      <c r="AT1224" s="12"/>
      <c r="AU1224" s="12"/>
      <c r="AV1224" s="12"/>
      <c r="AW1224" s="12"/>
      <c r="AX1224" s="12"/>
      <c r="AZ1224" s="12"/>
      <c r="BA1224" s="12"/>
      <c r="BB1224" s="12"/>
      <c r="BC1224" s="12"/>
      <c r="BD1224" s="12"/>
      <c r="BE1224" s="12"/>
      <c r="BG1224" s="12"/>
      <c r="BH1224" s="12"/>
      <c r="BI1224" s="12"/>
      <c r="BJ1224" s="12"/>
      <c r="BK1224" s="12"/>
      <c r="BL1224" s="12"/>
      <c r="BN1224" s="12"/>
      <c r="BO1224" s="12"/>
      <c r="BP1224" s="12"/>
      <c r="BQ1224" s="12"/>
      <c r="BR1224" s="12"/>
      <c r="BS1224" s="12"/>
      <c r="BT1224" s="10"/>
    </row>
    <row r="1225" spans="1:72" ht="16.899999999999999" customHeight="1" x14ac:dyDescent="0.2">
      <c r="A1225" s="9"/>
      <c r="C1225" s="12"/>
      <c r="D1225" s="316"/>
      <c r="E1225" s="317"/>
      <c r="F1225" s="317"/>
      <c r="G1225" s="317"/>
      <c r="H1225" s="12"/>
      <c r="J1225" s="12"/>
      <c r="K1225" s="316"/>
      <c r="L1225" s="317"/>
      <c r="M1225" s="317"/>
      <c r="N1225" s="317"/>
      <c r="O1225" s="12"/>
      <c r="Q1225" s="12"/>
      <c r="R1225" s="316"/>
      <c r="S1225" s="317"/>
      <c r="T1225" s="317"/>
      <c r="U1225" s="317"/>
      <c r="V1225" s="12"/>
      <c r="X1225" s="12"/>
      <c r="Y1225" s="316"/>
      <c r="Z1225" s="317"/>
      <c r="AA1225" s="317"/>
      <c r="AB1225" s="317"/>
      <c r="AC1225" s="12"/>
      <c r="AE1225" s="12"/>
      <c r="AF1225" s="316"/>
      <c r="AG1225" s="317"/>
      <c r="AH1225" s="317"/>
      <c r="AI1225" s="317"/>
      <c r="AJ1225" s="12"/>
      <c r="AL1225" s="12"/>
      <c r="AM1225" s="316"/>
      <c r="AN1225" s="317"/>
      <c r="AO1225" s="317"/>
      <c r="AP1225" s="317"/>
      <c r="AQ1225" s="12"/>
      <c r="AS1225" s="12"/>
      <c r="AT1225" s="316"/>
      <c r="AU1225" s="317"/>
      <c r="AV1225" s="317"/>
      <c r="AW1225" s="317"/>
      <c r="AX1225" s="12"/>
      <c r="AZ1225" s="12"/>
      <c r="BA1225" s="316"/>
      <c r="BB1225" s="317"/>
      <c r="BC1225" s="317"/>
      <c r="BD1225" s="317"/>
      <c r="BE1225" s="12"/>
      <c r="BG1225" s="12"/>
      <c r="BH1225" s="316"/>
      <c r="BI1225" s="317"/>
      <c r="BJ1225" s="317"/>
      <c r="BK1225" s="317"/>
      <c r="BL1225" s="12"/>
      <c r="BN1225" s="12"/>
      <c r="BO1225" s="316"/>
      <c r="BP1225" s="317"/>
      <c r="BQ1225" s="317"/>
      <c r="BR1225" s="317"/>
      <c r="BS1225" s="12"/>
      <c r="BT1225" s="10"/>
    </row>
    <row r="1226" spans="1:72" x14ac:dyDescent="0.2">
      <c r="A1226" s="9"/>
      <c r="C1226" s="12"/>
      <c r="D1226" s="316"/>
      <c r="E1226" s="318"/>
      <c r="F1226" s="318"/>
      <c r="G1226" s="318"/>
      <c r="H1226" s="12"/>
      <c r="J1226" s="12"/>
      <c r="K1226" s="316"/>
      <c r="L1226" s="318"/>
      <c r="M1226" s="318"/>
      <c r="N1226" s="318"/>
      <c r="O1226" s="12"/>
      <c r="Q1226" s="12"/>
      <c r="R1226" s="316"/>
      <c r="S1226" s="318"/>
      <c r="T1226" s="318"/>
      <c r="U1226" s="318"/>
      <c r="V1226" s="12"/>
      <c r="X1226" s="12"/>
      <c r="Y1226" s="316"/>
      <c r="Z1226" s="318"/>
      <c r="AA1226" s="318"/>
      <c r="AB1226" s="318"/>
      <c r="AC1226" s="12"/>
      <c r="AE1226" s="12"/>
      <c r="AF1226" s="316"/>
      <c r="AG1226" s="318"/>
      <c r="AH1226" s="318"/>
      <c r="AI1226" s="318"/>
      <c r="AJ1226" s="12"/>
      <c r="AL1226" s="12"/>
      <c r="AM1226" s="316"/>
      <c r="AN1226" s="318"/>
      <c r="AO1226" s="318"/>
      <c r="AP1226" s="318"/>
      <c r="AQ1226" s="12"/>
      <c r="AS1226" s="12"/>
      <c r="AT1226" s="316"/>
      <c r="AU1226" s="318"/>
      <c r="AV1226" s="318"/>
      <c r="AW1226" s="318"/>
      <c r="AX1226" s="12"/>
      <c r="AZ1226" s="12"/>
      <c r="BA1226" s="316"/>
      <c r="BB1226" s="318"/>
      <c r="BC1226" s="318"/>
      <c r="BD1226" s="318"/>
      <c r="BE1226" s="12"/>
      <c r="BG1226" s="12"/>
      <c r="BH1226" s="316"/>
      <c r="BI1226" s="318"/>
      <c r="BJ1226" s="318"/>
      <c r="BK1226" s="318"/>
      <c r="BL1226" s="12"/>
      <c r="BN1226" s="12"/>
      <c r="BO1226" s="316"/>
      <c r="BP1226" s="318"/>
      <c r="BQ1226" s="318"/>
      <c r="BR1226" s="318"/>
      <c r="BS1226" s="12"/>
      <c r="BT1226" s="10"/>
    </row>
    <row r="1227" spans="1:72" x14ac:dyDescent="0.2">
      <c r="A1227" s="9"/>
      <c r="C1227" s="12"/>
      <c r="D1227" s="316"/>
      <c r="E1227" s="319"/>
      <c r="F1227" s="319"/>
      <c r="G1227" s="319"/>
      <c r="H1227" s="12"/>
      <c r="J1227" s="12"/>
      <c r="K1227" s="316"/>
      <c r="L1227" s="319"/>
      <c r="M1227" s="319"/>
      <c r="N1227" s="319"/>
      <c r="O1227" s="12"/>
      <c r="Q1227" s="12"/>
      <c r="R1227" s="316"/>
      <c r="S1227" s="319"/>
      <c r="T1227" s="319"/>
      <c r="U1227" s="319"/>
      <c r="V1227" s="12"/>
      <c r="X1227" s="12"/>
      <c r="Y1227" s="316"/>
      <c r="Z1227" s="319"/>
      <c r="AA1227" s="319"/>
      <c r="AB1227" s="319"/>
      <c r="AC1227" s="12"/>
      <c r="AE1227" s="12"/>
      <c r="AF1227" s="316"/>
      <c r="AG1227" s="319"/>
      <c r="AH1227" s="319"/>
      <c r="AI1227" s="319"/>
      <c r="AJ1227" s="12"/>
      <c r="AL1227" s="12"/>
      <c r="AM1227" s="316"/>
      <c r="AN1227" s="319"/>
      <c r="AO1227" s="319"/>
      <c r="AP1227" s="319"/>
      <c r="AQ1227" s="12"/>
      <c r="AS1227" s="12"/>
      <c r="AT1227" s="316"/>
      <c r="AU1227" s="319"/>
      <c r="AV1227" s="319"/>
      <c r="AW1227" s="319"/>
      <c r="AX1227" s="12"/>
      <c r="AZ1227" s="12"/>
      <c r="BA1227" s="316"/>
      <c r="BB1227" s="319"/>
      <c r="BC1227" s="319"/>
      <c r="BD1227" s="319"/>
      <c r="BE1227" s="12"/>
      <c r="BG1227" s="12"/>
      <c r="BH1227" s="316"/>
      <c r="BI1227" s="319"/>
      <c r="BJ1227" s="319"/>
      <c r="BK1227" s="319"/>
      <c r="BL1227" s="12"/>
      <c r="BN1227" s="12"/>
      <c r="BO1227" s="316"/>
      <c r="BP1227" s="319"/>
      <c r="BQ1227" s="319"/>
      <c r="BR1227" s="319"/>
      <c r="BS1227" s="12"/>
      <c r="BT1227" s="10"/>
    </row>
    <row r="1228" spans="1:72" x14ac:dyDescent="0.2">
      <c r="A1228" s="9"/>
      <c r="C1228" s="12"/>
      <c r="D1228" s="316"/>
      <c r="E1228" s="320"/>
      <c r="F1228" s="320"/>
      <c r="G1228" s="13"/>
      <c r="H1228" s="12"/>
      <c r="J1228" s="12"/>
      <c r="K1228" s="316"/>
      <c r="L1228" s="320"/>
      <c r="M1228" s="320"/>
      <c r="N1228" s="13"/>
      <c r="O1228" s="12"/>
      <c r="Q1228" s="12"/>
      <c r="R1228" s="316"/>
      <c r="S1228" s="320"/>
      <c r="T1228" s="320"/>
      <c r="U1228" s="13"/>
      <c r="V1228" s="12"/>
      <c r="X1228" s="12"/>
      <c r="Y1228" s="316"/>
      <c r="Z1228" s="320"/>
      <c r="AA1228" s="320"/>
      <c r="AB1228" s="13"/>
      <c r="AC1228" s="12"/>
      <c r="AE1228" s="12"/>
      <c r="AF1228" s="316"/>
      <c r="AG1228" s="320"/>
      <c r="AH1228" s="320"/>
      <c r="AI1228" s="13"/>
      <c r="AJ1228" s="12"/>
      <c r="AL1228" s="12"/>
      <c r="AM1228" s="316"/>
      <c r="AN1228" s="320"/>
      <c r="AO1228" s="320"/>
      <c r="AP1228" s="13"/>
      <c r="AQ1228" s="12"/>
      <c r="AS1228" s="12"/>
      <c r="AT1228" s="316"/>
      <c r="AU1228" s="320"/>
      <c r="AV1228" s="320"/>
      <c r="AW1228" s="13"/>
      <c r="AX1228" s="12"/>
      <c r="AZ1228" s="12"/>
      <c r="BA1228" s="316"/>
      <c r="BB1228" s="320"/>
      <c r="BC1228" s="320"/>
      <c r="BD1228" s="13"/>
      <c r="BE1228" s="12"/>
      <c r="BG1228" s="12"/>
      <c r="BH1228" s="316"/>
      <c r="BI1228" s="320"/>
      <c r="BJ1228" s="320"/>
      <c r="BK1228" s="13"/>
      <c r="BL1228" s="12"/>
      <c r="BN1228" s="12"/>
      <c r="BO1228" s="316"/>
      <c r="BP1228" s="320"/>
      <c r="BQ1228" s="320"/>
      <c r="BR1228" s="13"/>
      <c r="BS1228" s="12"/>
      <c r="BT1228" s="10"/>
    </row>
    <row r="1229" spans="1:72" x14ac:dyDescent="0.2">
      <c r="A1229" s="9"/>
      <c r="C1229" s="12"/>
      <c r="D1229" s="12"/>
      <c r="E1229" s="12"/>
      <c r="F1229" s="12"/>
      <c r="G1229" s="12"/>
      <c r="H1229" s="12"/>
      <c r="J1229" s="12"/>
      <c r="K1229" s="12"/>
      <c r="L1229" s="12"/>
      <c r="M1229" s="12"/>
      <c r="N1229" s="12"/>
      <c r="O1229" s="12"/>
      <c r="Q1229" s="12"/>
      <c r="R1229" s="12"/>
      <c r="S1229" s="12"/>
      <c r="T1229" s="12"/>
      <c r="U1229" s="12"/>
      <c r="V1229" s="12"/>
      <c r="X1229" s="12"/>
      <c r="Y1229" s="12"/>
      <c r="Z1229" s="12"/>
      <c r="AA1229" s="12"/>
      <c r="AB1229" s="12"/>
      <c r="AC1229" s="12"/>
      <c r="AE1229" s="12"/>
      <c r="AF1229" s="12"/>
      <c r="AG1229" s="12"/>
      <c r="AH1229" s="12"/>
      <c r="AI1229" s="12"/>
      <c r="AJ1229" s="12"/>
      <c r="AL1229" s="12"/>
      <c r="AM1229" s="12"/>
      <c r="AN1229" s="12"/>
      <c r="AO1229" s="12"/>
      <c r="AP1229" s="12"/>
      <c r="AQ1229" s="12"/>
      <c r="AS1229" s="12"/>
      <c r="AT1229" s="12"/>
      <c r="AU1229" s="12"/>
      <c r="AV1229" s="12"/>
      <c r="AW1229" s="12"/>
      <c r="AX1229" s="12"/>
      <c r="AZ1229" s="12"/>
      <c r="BA1229" s="12"/>
      <c r="BB1229" s="12"/>
      <c r="BC1229" s="12"/>
      <c r="BD1229" s="12"/>
      <c r="BE1229" s="12"/>
      <c r="BG1229" s="12"/>
      <c r="BH1229" s="12"/>
      <c r="BI1229" s="12"/>
      <c r="BJ1229" s="12"/>
      <c r="BK1229" s="12"/>
      <c r="BL1229" s="12"/>
      <c r="BN1229" s="12"/>
      <c r="BO1229" s="12"/>
      <c r="BP1229" s="12"/>
      <c r="BQ1229" s="12"/>
      <c r="BR1229" s="12"/>
      <c r="BS1229" s="12"/>
      <c r="BT1229" s="10"/>
    </row>
    <row r="1230" spans="1:72" ht="16.899999999999999" customHeight="1" x14ac:dyDescent="0.2">
      <c r="A1230" s="9"/>
      <c r="C1230" s="12"/>
      <c r="D1230" s="316"/>
      <c r="E1230" s="317"/>
      <c r="F1230" s="317"/>
      <c r="G1230" s="317"/>
      <c r="H1230" s="12"/>
      <c r="J1230" s="12"/>
      <c r="K1230" s="316"/>
      <c r="L1230" s="317"/>
      <c r="M1230" s="317"/>
      <c r="N1230" s="317"/>
      <c r="O1230" s="12"/>
      <c r="Q1230" s="12"/>
      <c r="R1230" s="316"/>
      <c r="S1230" s="317"/>
      <c r="T1230" s="317"/>
      <c r="U1230" s="317"/>
      <c r="V1230" s="12"/>
      <c r="X1230" s="12"/>
      <c r="Y1230" s="316"/>
      <c r="Z1230" s="317"/>
      <c r="AA1230" s="317"/>
      <c r="AB1230" s="317"/>
      <c r="AC1230" s="12"/>
      <c r="AE1230" s="12"/>
      <c r="AF1230" s="316"/>
      <c r="AG1230" s="317"/>
      <c r="AH1230" s="317"/>
      <c r="AI1230" s="317"/>
      <c r="AJ1230" s="12"/>
      <c r="AL1230" s="12"/>
      <c r="AM1230" s="316"/>
      <c r="AN1230" s="317"/>
      <c r="AO1230" s="317"/>
      <c r="AP1230" s="317"/>
      <c r="AQ1230" s="12"/>
      <c r="AS1230" s="12"/>
      <c r="AT1230" s="316"/>
      <c r="AU1230" s="317"/>
      <c r="AV1230" s="317"/>
      <c r="AW1230" s="317"/>
      <c r="AX1230" s="12"/>
      <c r="AZ1230" s="12"/>
      <c r="BA1230" s="316"/>
      <c r="BB1230" s="317"/>
      <c r="BC1230" s="317"/>
      <c r="BD1230" s="317"/>
      <c r="BE1230" s="12"/>
      <c r="BG1230" s="12"/>
      <c r="BH1230" s="316"/>
      <c r="BI1230" s="317"/>
      <c r="BJ1230" s="317"/>
      <c r="BK1230" s="317"/>
      <c r="BL1230" s="12"/>
      <c r="BN1230" s="12"/>
      <c r="BO1230" s="316"/>
      <c r="BP1230" s="317"/>
      <c r="BQ1230" s="317"/>
      <c r="BR1230" s="317"/>
      <c r="BS1230" s="12"/>
      <c r="BT1230" s="10"/>
    </row>
    <row r="1231" spans="1:72" x14ac:dyDescent="0.2">
      <c r="A1231" s="9"/>
      <c r="C1231" s="12"/>
      <c r="D1231" s="316"/>
      <c r="E1231" s="318"/>
      <c r="F1231" s="318"/>
      <c r="G1231" s="318"/>
      <c r="H1231" s="12"/>
      <c r="J1231" s="12"/>
      <c r="K1231" s="316"/>
      <c r="L1231" s="318"/>
      <c r="M1231" s="318"/>
      <c r="N1231" s="318"/>
      <c r="O1231" s="12"/>
      <c r="Q1231" s="12"/>
      <c r="R1231" s="316"/>
      <c r="S1231" s="318"/>
      <c r="T1231" s="318"/>
      <c r="U1231" s="318"/>
      <c r="V1231" s="12"/>
      <c r="X1231" s="12"/>
      <c r="Y1231" s="316"/>
      <c r="Z1231" s="318"/>
      <c r="AA1231" s="318"/>
      <c r="AB1231" s="318"/>
      <c r="AC1231" s="12"/>
      <c r="AE1231" s="12"/>
      <c r="AF1231" s="316"/>
      <c r="AG1231" s="318"/>
      <c r="AH1231" s="318"/>
      <c r="AI1231" s="318"/>
      <c r="AJ1231" s="12"/>
      <c r="AL1231" s="12"/>
      <c r="AM1231" s="316"/>
      <c r="AN1231" s="318"/>
      <c r="AO1231" s="318"/>
      <c r="AP1231" s="318"/>
      <c r="AQ1231" s="12"/>
      <c r="AS1231" s="12"/>
      <c r="AT1231" s="316"/>
      <c r="AU1231" s="318"/>
      <c r="AV1231" s="318"/>
      <c r="AW1231" s="318"/>
      <c r="AX1231" s="12"/>
      <c r="AZ1231" s="12"/>
      <c r="BA1231" s="316"/>
      <c r="BB1231" s="318"/>
      <c r="BC1231" s="318"/>
      <c r="BD1231" s="318"/>
      <c r="BE1231" s="12"/>
      <c r="BG1231" s="12"/>
      <c r="BH1231" s="316"/>
      <c r="BI1231" s="318"/>
      <c r="BJ1231" s="318"/>
      <c r="BK1231" s="318"/>
      <c r="BL1231" s="12"/>
      <c r="BN1231" s="12"/>
      <c r="BO1231" s="316"/>
      <c r="BP1231" s="318"/>
      <c r="BQ1231" s="318"/>
      <c r="BR1231" s="318"/>
      <c r="BS1231" s="12"/>
      <c r="BT1231" s="10"/>
    </row>
    <row r="1232" spans="1:72" x14ac:dyDescent="0.2">
      <c r="A1232" s="9"/>
      <c r="C1232" s="12"/>
      <c r="D1232" s="316"/>
      <c r="E1232" s="319"/>
      <c r="F1232" s="319"/>
      <c r="G1232" s="319"/>
      <c r="H1232" s="12"/>
      <c r="J1232" s="12"/>
      <c r="K1232" s="316"/>
      <c r="L1232" s="319"/>
      <c r="M1232" s="319"/>
      <c r="N1232" s="319"/>
      <c r="O1232" s="12"/>
      <c r="Q1232" s="12"/>
      <c r="R1232" s="316"/>
      <c r="S1232" s="319"/>
      <c r="T1232" s="319"/>
      <c r="U1232" s="319"/>
      <c r="V1232" s="12"/>
      <c r="X1232" s="12"/>
      <c r="Y1232" s="316"/>
      <c r="Z1232" s="319"/>
      <c r="AA1232" s="319"/>
      <c r="AB1232" s="319"/>
      <c r="AC1232" s="12"/>
      <c r="AE1232" s="12"/>
      <c r="AF1232" s="316"/>
      <c r="AG1232" s="319"/>
      <c r="AH1232" s="319"/>
      <c r="AI1232" s="319"/>
      <c r="AJ1232" s="12"/>
      <c r="AL1232" s="12"/>
      <c r="AM1232" s="316"/>
      <c r="AN1232" s="319"/>
      <c r="AO1232" s="319"/>
      <c r="AP1232" s="319"/>
      <c r="AQ1232" s="12"/>
      <c r="AS1232" s="12"/>
      <c r="AT1232" s="316"/>
      <c r="AU1232" s="319"/>
      <c r="AV1232" s="319"/>
      <c r="AW1232" s="319"/>
      <c r="AX1232" s="12"/>
      <c r="AZ1232" s="12"/>
      <c r="BA1232" s="316"/>
      <c r="BB1232" s="319"/>
      <c r="BC1232" s="319"/>
      <c r="BD1232" s="319"/>
      <c r="BE1232" s="12"/>
      <c r="BG1232" s="12"/>
      <c r="BH1232" s="316"/>
      <c r="BI1232" s="319"/>
      <c r="BJ1232" s="319"/>
      <c r="BK1232" s="319"/>
      <c r="BL1232" s="12"/>
      <c r="BN1232" s="12"/>
      <c r="BO1232" s="316"/>
      <c r="BP1232" s="319"/>
      <c r="BQ1232" s="319"/>
      <c r="BR1232" s="319"/>
      <c r="BS1232" s="12"/>
      <c r="BT1232" s="10"/>
    </row>
    <row r="1233" spans="1:72" x14ac:dyDescent="0.2">
      <c r="A1233" s="9"/>
      <c r="C1233" s="12"/>
      <c r="D1233" s="316"/>
      <c r="E1233" s="320"/>
      <c r="F1233" s="320"/>
      <c r="G1233" s="13"/>
      <c r="H1233" s="12"/>
      <c r="J1233" s="12"/>
      <c r="K1233" s="316"/>
      <c r="L1233" s="320"/>
      <c r="M1233" s="320"/>
      <c r="N1233" s="13"/>
      <c r="O1233" s="12"/>
      <c r="Q1233" s="12"/>
      <c r="R1233" s="316"/>
      <c r="S1233" s="320"/>
      <c r="T1233" s="320"/>
      <c r="U1233" s="13"/>
      <c r="V1233" s="12"/>
      <c r="X1233" s="12"/>
      <c r="Y1233" s="316"/>
      <c r="Z1233" s="320"/>
      <c r="AA1233" s="320"/>
      <c r="AB1233" s="13"/>
      <c r="AC1233" s="12"/>
      <c r="AE1233" s="12"/>
      <c r="AF1233" s="316"/>
      <c r="AG1233" s="320"/>
      <c r="AH1233" s="320"/>
      <c r="AI1233" s="13"/>
      <c r="AJ1233" s="12"/>
      <c r="AL1233" s="12"/>
      <c r="AM1233" s="316"/>
      <c r="AN1233" s="320"/>
      <c r="AO1233" s="320"/>
      <c r="AP1233" s="13"/>
      <c r="AQ1233" s="12"/>
      <c r="AS1233" s="12"/>
      <c r="AT1233" s="316"/>
      <c r="AU1233" s="320"/>
      <c r="AV1233" s="320"/>
      <c r="AW1233" s="13"/>
      <c r="AX1233" s="12"/>
      <c r="AZ1233" s="12"/>
      <c r="BA1233" s="316"/>
      <c r="BB1233" s="320"/>
      <c r="BC1233" s="320"/>
      <c r="BD1233" s="13"/>
      <c r="BE1233" s="12"/>
      <c r="BG1233" s="12"/>
      <c r="BH1233" s="316"/>
      <c r="BI1233" s="320"/>
      <c r="BJ1233" s="320"/>
      <c r="BK1233" s="13"/>
      <c r="BL1233" s="12"/>
      <c r="BN1233" s="12"/>
      <c r="BO1233" s="316"/>
      <c r="BP1233" s="320"/>
      <c r="BQ1233" s="320"/>
      <c r="BR1233" s="13"/>
      <c r="BS1233" s="12"/>
      <c r="BT1233" s="10"/>
    </row>
    <row r="1234" spans="1:72" x14ac:dyDescent="0.2">
      <c r="A1234" s="9"/>
      <c r="C1234" s="12"/>
      <c r="D1234" s="12"/>
      <c r="E1234" s="12"/>
      <c r="F1234" s="12"/>
      <c r="G1234" s="12"/>
      <c r="H1234" s="12"/>
      <c r="J1234" s="12"/>
      <c r="K1234" s="12"/>
      <c r="L1234" s="12"/>
      <c r="M1234" s="12"/>
      <c r="N1234" s="12"/>
      <c r="O1234" s="12"/>
      <c r="Q1234" s="12"/>
      <c r="R1234" s="12"/>
      <c r="S1234" s="12"/>
      <c r="T1234" s="12"/>
      <c r="U1234" s="12"/>
      <c r="V1234" s="12"/>
      <c r="X1234" s="12"/>
      <c r="Y1234" s="12"/>
      <c r="Z1234" s="12"/>
      <c r="AA1234" s="12"/>
      <c r="AB1234" s="12"/>
      <c r="AC1234" s="12"/>
      <c r="AE1234" s="12"/>
      <c r="AF1234" s="12"/>
      <c r="AG1234" s="12"/>
      <c r="AH1234" s="12"/>
      <c r="AI1234" s="12"/>
      <c r="AJ1234" s="12"/>
      <c r="AL1234" s="12"/>
      <c r="AM1234" s="12"/>
      <c r="AN1234" s="12"/>
      <c r="AO1234" s="12"/>
      <c r="AP1234" s="12"/>
      <c r="AQ1234" s="12"/>
      <c r="AS1234" s="12"/>
      <c r="AT1234" s="12"/>
      <c r="AU1234" s="12"/>
      <c r="AV1234" s="12"/>
      <c r="AW1234" s="12"/>
      <c r="AX1234" s="12"/>
      <c r="AZ1234" s="12"/>
      <c r="BA1234" s="12"/>
      <c r="BB1234" s="12"/>
      <c r="BC1234" s="12"/>
      <c r="BD1234" s="12"/>
      <c r="BE1234" s="12"/>
      <c r="BG1234" s="12"/>
      <c r="BH1234" s="12"/>
      <c r="BI1234" s="12"/>
      <c r="BJ1234" s="12"/>
      <c r="BK1234" s="12"/>
      <c r="BL1234" s="12"/>
      <c r="BN1234" s="12"/>
      <c r="BO1234" s="12"/>
      <c r="BP1234" s="12"/>
      <c r="BQ1234" s="12"/>
      <c r="BR1234" s="12"/>
      <c r="BS1234" s="12"/>
      <c r="BT1234" s="10"/>
    </row>
    <row r="1235" spans="1:72" ht="16.899999999999999" customHeight="1" x14ac:dyDescent="0.2">
      <c r="A1235" s="9"/>
      <c r="C1235" s="12"/>
      <c r="D1235" s="316"/>
      <c r="E1235" s="317"/>
      <c r="F1235" s="317"/>
      <c r="G1235" s="317"/>
      <c r="H1235" s="12"/>
      <c r="J1235" s="12"/>
      <c r="K1235" s="316"/>
      <c r="L1235" s="317"/>
      <c r="M1235" s="317"/>
      <c r="N1235" s="317"/>
      <c r="O1235" s="12"/>
      <c r="Q1235" s="12"/>
      <c r="R1235" s="316"/>
      <c r="S1235" s="317"/>
      <c r="T1235" s="317"/>
      <c r="U1235" s="317"/>
      <c r="V1235" s="12"/>
      <c r="X1235" s="12"/>
      <c r="Y1235" s="316"/>
      <c r="Z1235" s="317"/>
      <c r="AA1235" s="317"/>
      <c r="AB1235" s="317"/>
      <c r="AC1235" s="12"/>
      <c r="AE1235" s="12"/>
      <c r="AF1235" s="316"/>
      <c r="AG1235" s="317"/>
      <c r="AH1235" s="317"/>
      <c r="AI1235" s="317"/>
      <c r="AJ1235" s="12"/>
      <c r="AL1235" s="12"/>
      <c r="AM1235" s="316"/>
      <c r="AN1235" s="317"/>
      <c r="AO1235" s="317"/>
      <c r="AP1235" s="317"/>
      <c r="AQ1235" s="12"/>
      <c r="AS1235" s="12"/>
      <c r="AT1235" s="316"/>
      <c r="AU1235" s="317"/>
      <c r="AV1235" s="317"/>
      <c r="AW1235" s="317"/>
      <c r="AX1235" s="12"/>
      <c r="AZ1235" s="12"/>
      <c r="BA1235" s="316"/>
      <c r="BB1235" s="317"/>
      <c r="BC1235" s="317"/>
      <c r="BD1235" s="317"/>
      <c r="BE1235" s="12"/>
      <c r="BG1235" s="12"/>
      <c r="BH1235" s="316"/>
      <c r="BI1235" s="317"/>
      <c r="BJ1235" s="317"/>
      <c r="BK1235" s="317"/>
      <c r="BL1235" s="12"/>
      <c r="BN1235" s="12"/>
      <c r="BO1235" s="316"/>
      <c r="BP1235" s="317"/>
      <c r="BQ1235" s="317"/>
      <c r="BR1235" s="317"/>
      <c r="BS1235" s="12"/>
      <c r="BT1235" s="10"/>
    </row>
    <row r="1236" spans="1:72" x14ac:dyDescent="0.2">
      <c r="A1236" s="9"/>
      <c r="C1236" s="12"/>
      <c r="D1236" s="316"/>
      <c r="E1236" s="318"/>
      <c r="F1236" s="318"/>
      <c r="G1236" s="318"/>
      <c r="H1236" s="12"/>
      <c r="J1236" s="12"/>
      <c r="K1236" s="316"/>
      <c r="L1236" s="318"/>
      <c r="M1236" s="318"/>
      <c r="N1236" s="318"/>
      <c r="O1236" s="12"/>
      <c r="Q1236" s="12"/>
      <c r="R1236" s="316"/>
      <c r="S1236" s="318"/>
      <c r="T1236" s="318"/>
      <c r="U1236" s="318"/>
      <c r="V1236" s="12"/>
      <c r="X1236" s="12"/>
      <c r="Y1236" s="316"/>
      <c r="Z1236" s="318"/>
      <c r="AA1236" s="318"/>
      <c r="AB1236" s="318"/>
      <c r="AC1236" s="12"/>
      <c r="AE1236" s="12"/>
      <c r="AF1236" s="316"/>
      <c r="AG1236" s="318"/>
      <c r="AH1236" s="318"/>
      <c r="AI1236" s="318"/>
      <c r="AJ1236" s="12"/>
      <c r="AL1236" s="12"/>
      <c r="AM1236" s="316"/>
      <c r="AN1236" s="318"/>
      <c r="AO1236" s="318"/>
      <c r="AP1236" s="318"/>
      <c r="AQ1236" s="12"/>
      <c r="AS1236" s="12"/>
      <c r="AT1236" s="316"/>
      <c r="AU1236" s="318"/>
      <c r="AV1236" s="318"/>
      <c r="AW1236" s="318"/>
      <c r="AX1236" s="12"/>
      <c r="AZ1236" s="12"/>
      <c r="BA1236" s="316"/>
      <c r="BB1236" s="318"/>
      <c r="BC1236" s="318"/>
      <c r="BD1236" s="318"/>
      <c r="BE1236" s="12"/>
      <c r="BG1236" s="12"/>
      <c r="BH1236" s="316"/>
      <c r="BI1236" s="318"/>
      <c r="BJ1236" s="318"/>
      <c r="BK1236" s="318"/>
      <c r="BL1236" s="12"/>
      <c r="BN1236" s="12"/>
      <c r="BO1236" s="316"/>
      <c r="BP1236" s="318"/>
      <c r="BQ1236" s="318"/>
      <c r="BR1236" s="318"/>
      <c r="BS1236" s="12"/>
      <c r="BT1236" s="10"/>
    </row>
    <row r="1237" spans="1:72" x14ac:dyDescent="0.2">
      <c r="A1237" s="9"/>
      <c r="C1237" s="12"/>
      <c r="D1237" s="316"/>
      <c r="E1237" s="319"/>
      <c r="F1237" s="319"/>
      <c r="G1237" s="319"/>
      <c r="H1237" s="12"/>
      <c r="J1237" s="12"/>
      <c r="K1237" s="316"/>
      <c r="L1237" s="319"/>
      <c r="M1237" s="319"/>
      <c r="N1237" s="319"/>
      <c r="O1237" s="12"/>
      <c r="Q1237" s="12"/>
      <c r="R1237" s="316"/>
      <c r="S1237" s="319"/>
      <c r="T1237" s="319"/>
      <c r="U1237" s="319"/>
      <c r="V1237" s="12"/>
      <c r="X1237" s="12"/>
      <c r="Y1237" s="316"/>
      <c r="Z1237" s="319"/>
      <c r="AA1237" s="319"/>
      <c r="AB1237" s="319"/>
      <c r="AC1237" s="12"/>
      <c r="AE1237" s="12"/>
      <c r="AF1237" s="316"/>
      <c r="AG1237" s="319"/>
      <c r="AH1237" s="319"/>
      <c r="AI1237" s="319"/>
      <c r="AJ1237" s="12"/>
      <c r="AL1237" s="12"/>
      <c r="AM1237" s="316"/>
      <c r="AN1237" s="319"/>
      <c r="AO1237" s="319"/>
      <c r="AP1237" s="319"/>
      <c r="AQ1237" s="12"/>
      <c r="AS1237" s="12"/>
      <c r="AT1237" s="316"/>
      <c r="AU1237" s="319"/>
      <c r="AV1237" s="319"/>
      <c r="AW1237" s="319"/>
      <c r="AX1237" s="12"/>
      <c r="AZ1237" s="12"/>
      <c r="BA1237" s="316"/>
      <c r="BB1237" s="319"/>
      <c r="BC1237" s="319"/>
      <c r="BD1237" s="319"/>
      <c r="BE1237" s="12"/>
      <c r="BG1237" s="12"/>
      <c r="BH1237" s="316"/>
      <c r="BI1237" s="319"/>
      <c r="BJ1237" s="319"/>
      <c r="BK1237" s="319"/>
      <c r="BL1237" s="12"/>
      <c r="BN1237" s="12"/>
      <c r="BO1237" s="316"/>
      <c r="BP1237" s="319"/>
      <c r="BQ1237" s="319"/>
      <c r="BR1237" s="319"/>
      <c r="BS1237" s="12"/>
      <c r="BT1237" s="10"/>
    </row>
    <row r="1238" spans="1:72" x14ac:dyDescent="0.2">
      <c r="A1238" s="9"/>
      <c r="C1238" s="12"/>
      <c r="D1238" s="316"/>
      <c r="E1238" s="320"/>
      <c r="F1238" s="320"/>
      <c r="G1238" s="13"/>
      <c r="H1238" s="12"/>
      <c r="J1238" s="12"/>
      <c r="K1238" s="316"/>
      <c r="L1238" s="320"/>
      <c r="M1238" s="320"/>
      <c r="N1238" s="13"/>
      <c r="O1238" s="12"/>
      <c r="Q1238" s="12"/>
      <c r="R1238" s="316"/>
      <c r="S1238" s="320"/>
      <c r="T1238" s="320"/>
      <c r="U1238" s="13"/>
      <c r="V1238" s="12"/>
      <c r="X1238" s="12"/>
      <c r="Y1238" s="316"/>
      <c r="Z1238" s="320"/>
      <c r="AA1238" s="320"/>
      <c r="AB1238" s="13"/>
      <c r="AC1238" s="12"/>
      <c r="AE1238" s="12"/>
      <c r="AF1238" s="316"/>
      <c r="AG1238" s="320"/>
      <c r="AH1238" s="320"/>
      <c r="AI1238" s="13"/>
      <c r="AJ1238" s="12"/>
      <c r="AL1238" s="12"/>
      <c r="AM1238" s="316"/>
      <c r="AN1238" s="320"/>
      <c r="AO1238" s="320"/>
      <c r="AP1238" s="13"/>
      <c r="AQ1238" s="12"/>
      <c r="AS1238" s="12"/>
      <c r="AT1238" s="316"/>
      <c r="AU1238" s="320"/>
      <c r="AV1238" s="320"/>
      <c r="AW1238" s="13"/>
      <c r="AX1238" s="12"/>
      <c r="AZ1238" s="12"/>
      <c r="BA1238" s="316"/>
      <c r="BB1238" s="320"/>
      <c r="BC1238" s="320"/>
      <c r="BD1238" s="13"/>
      <c r="BE1238" s="12"/>
      <c r="BG1238" s="12"/>
      <c r="BH1238" s="316"/>
      <c r="BI1238" s="320"/>
      <c r="BJ1238" s="320"/>
      <c r="BK1238" s="13"/>
      <c r="BL1238" s="12"/>
      <c r="BN1238" s="12"/>
      <c r="BO1238" s="316"/>
      <c r="BP1238" s="320"/>
      <c r="BQ1238" s="320"/>
      <c r="BR1238" s="13"/>
      <c r="BS1238" s="12"/>
      <c r="BT1238" s="10"/>
    </row>
    <row r="1239" spans="1:72" x14ac:dyDescent="0.2">
      <c r="A1239" s="9"/>
      <c r="C1239" s="12"/>
      <c r="D1239" s="12"/>
      <c r="E1239" s="12"/>
      <c r="F1239" s="12"/>
      <c r="G1239" s="12"/>
      <c r="H1239" s="12"/>
      <c r="J1239" s="12"/>
      <c r="K1239" s="12"/>
      <c r="L1239" s="12"/>
      <c r="M1239" s="12"/>
      <c r="N1239" s="12"/>
      <c r="O1239" s="12"/>
      <c r="Q1239" s="12"/>
      <c r="R1239" s="12"/>
      <c r="S1239" s="12"/>
      <c r="T1239" s="12"/>
      <c r="U1239" s="12"/>
      <c r="V1239" s="12"/>
      <c r="X1239" s="12"/>
      <c r="Y1239" s="12"/>
      <c r="Z1239" s="12"/>
      <c r="AA1239" s="12"/>
      <c r="AB1239" s="12"/>
      <c r="AC1239" s="12"/>
      <c r="AE1239" s="12"/>
      <c r="AF1239" s="12"/>
      <c r="AG1239" s="12"/>
      <c r="AH1239" s="12"/>
      <c r="AI1239" s="12"/>
      <c r="AJ1239" s="12"/>
      <c r="AL1239" s="12"/>
      <c r="AM1239" s="12"/>
      <c r="AN1239" s="12"/>
      <c r="AO1239" s="12"/>
      <c r="AP1239" s="12"/>
      <c r="AQ1239" s="12"/>
      <c r="AS1239" s="12"/>
      <c r="AT1239" s="12"/>
      <c r="AU1239" s="12"/>
      <c r="AV1239" s="12"/>
      <c r="AW1239" s="12"/>
      <c r="AX1239" s="12"/>
      <c r="AZ1239" s="12"/>
      <c r="BA1239" s="12"/>
      <c r="BB1239" s="12"/>
      <c r="BC1239" s="12"/>
      <c r="BD1239" s="12"/>
      <c r="BE1239" s="12"/>
      <c r="BG1239" s="12"/>
      <c r="BH1239" s="12"/>
      <c r="BI1239" s="12"/>
      <c r="BJ1239" s="12"/>
      <c r="BK1239" s="12"/>
      <c r="BL1239" s="12"/>
      <c r="BN1239" s="12"/>
      <c r="BO1239" s="12"/>
      <c r="BP1239" s="12"/>
      <c r="BQ1239" s="12"/>
      <c r="BR1239" s="12"/>
      <c r="BS1239" s="12"/>
      <c r="BT1239" s="10"/>
    </row>
    <row r="1240" spans="1:72" ht="16.899999999999999" customHeight="1" x14ac:dyDescent="0.2">
      <c r="A1240" s="9"/>
      <c r="C1240" s="12"/>
      <c r="D1240" s="316"/>
      <c r="E1240" s="317"/>
      <c r="F1240" s="317"/>
      <c r="G1240" s="317"/>
      <c r="H1240" s="12"/>
      <c r="J1240" s="12"/>
      <c r="K1240" s="316"/>
      <c r="L1240" s="317"/>
      <c r="M1240" s="317"/>
      <c r="N1240" s="317"/>
      <c r="O1240" s="12"/>
      <c r="Q1240" s="12"/>
      <c r="R1240" s="316"/>
      <c r="S1240" s="317"/>
      <c r="T1240" s="317"/>
      <c r="U1240" s="317"/>
      <c r="V1240" s="12"/>
      <c r="X1240" s="12"/>
      <c r="Y1240" s="316"/>
      <c r="Z1240" s="317"/>
      <c r="AA1240" s="317"/>
      <c r="AB1240" s="317"/>
      <c r="AC1240" s="12"/>
      <c r="AE1240" s="12"/>
      <c r="AF1240" s="316"/>
      <c r="AG1240" s="317"/>
      <c r="AH1240" s="317"/>
      <c r="AI1240" s="317"/>
      <c r="AJ1240" s="12"/>
      <c r="AL1240" s="12"/>
      <c r="AM1240" s="316"/>
      <c r="AN1240" s="317"/>
      <c r="AO1240" s="317"/>
      <c r="AP1240" s="317"/>
      <c r="AQ1240" s="12"/>
      <c r="AS1240" s="12"/>
      <c r="AT1240" s="316"/>
      <c r="AU1240" s="317"/>
      <c r="AV1240" s="317"/>
      <c r="AW1240" s="317"/>
      <c r="AX1240" s="12"/>
      <c r="AZ1240" s="12"/>
      <c r="BA1240" s="316"/>
      <c r="BB1240" s="317"/>
      <c r="BC1240" s="317"/>
      <c r="BD1240" s="317"/>
      <c r="BE1240" s="12"/>
      <c r="BG1240" s="12"/>
      <c r="BH1240" s="316"/>
      <c r="BI1240" s="317"/>
      <c r="BJ1240" s="317"/>
      <c r="BK1240" s="317"/>
      <c r="BL1240" s="12"/>
      <c r="BN1240" s="12"/>
      <c r="BO1240" s="316"/>
      <c r="BP1240" s="317"/>
      <c r="BQ1240" s="317"/>
      <c r="BR1240" s="317"/>
      <c r="BS1240" s="12"/>
      <c r="BT1240" s="10"/>
    </row>
    <row r="1241" spans="1:72" x14ac:dyDescent="0.2">
      <c r="A1241" s="9"/>
      <c r="C1241" s="12"/>
      <c r="D1241" s="316"/>
      <c r="E1241" s="318"/>
      <c r="F1241" s="318"/>
      <c r="G1241" s="318"/>
      <c r="H1241" s="12"/>
      <c r="J1241" s="12"/>
      <c r="K1241" s="316"/>
      <c r="L1241" s="318"/>
      <c r="M1241" s="318"/>
      <c r="N1241" s="318"/>
      <c r="O1241" s="12"/>
      <c r="Q1241" s="12"/>
      <c r="R1241" s="316"/>
      <c r="S1241" s="318"/>
      <c r="T1241" s="318"/>
      <c r="U1241" s="318"/>
      <c r="V1241" s="12"/>
      <c r="X1241" s="12"/>
      <c r="Y1241" s="316"/>
      <c r="Z1241" s="318"/>
      <c r="AA1241" s="318"/>
      <c r="AB1241" s="318"/>
      <c r="AC1241" s="12"/>
      <c r="AE1241" s="12"/>
      <c r="AF1241" s="316"/>
      <c r="AG1241" s="318"/>
      <c r="AH1241" s="318"/>
      <c r="AI1241" s="318"/>
      <c r="AJ1241" s="12"/>
      <c r="AL1241" s="12"/>
      <c r="AM1241" s="316"/>
      <c r="AN1241" s="318"/>
      <c r="AO1241" s="318"/>
      <c r="AP1241" s="318"/>
      <c r="AQ1241" s="12"/>
      <c r="AS1241" s="12"/>
      <c r="AT1241" s="316"/>
      <c r="AU1241" s="318"/>
      <c r="AV1241" s="318"/>
      <c r="AW1241" s="318"/>
      <c r="AX1241" s="12"/>
      <c r="AZ1241" s="12"/>
      <c r="BA1241" s="316"/>
      <c r="BB1241" s="318"/>
      <c r="BC1241" s="318"/>
      <c r="BD1241" s="318"/>
      <c r="BE1241" s="12"/>
      <c r="BG1241" s="12"/>
      <c r="BH1241" s="316"/>
      <c r="BI1241" s="318"/>
      <c r="BJ1241" s="318"/>
      <c r="BK1241" s="318"/>
      <c r="BL1241" s="12"/>
      <c r="BN1241" s="12"/>
      <c r="BO1241" s="316"/>
      <c r="BP1241" s="318"/>
      <c r="BQ1241" s="318"/>
      <c r="BR1241" s="318"/>
      <c r="BS1241" s="12"/>
      <c r="BT1241" s="10"/>
    </row>
    <row r="1242" spans="1:72" x14ac:dyDescent="0.2">
      <c r="A1242" s="9"/>
      <c r="C1242" s="12"/>
      <c r="D1242" s="316"/>
      <c r="E1242" s="319"/>
      <c r="F1242" s="319"/>
      <c r="G1242" s="319"/>
      <c r="H1242" s="12"/>
      <c r="J1242" s="12"/>
      <c r="K1242" s="316"/>
      <c r="L1242" s="319"/>
      <c r="M1242" s="319"/>
      <c r="N1242" s="319"/>
      <c r="O1242" s="12"/>
      <c r="Q1242" s="12"/>
      <c r="R1242" s="316"/>
      <c r="S1242" s="319"/>
      <c r="T1242" s="319"/>
      <c r="U1242" s="319"/>
      <c r="V1242" s="12"/>
      <c r="X1242" s="12"/>
      <c r="Y1242" s="316"/>
      <c r="Z1242" s="319"/>
      <c r="AA1242" s="319"/>
      <c r="AB1242" s="319"/>
      <c r="AC1242" s="12"/>
      <c r="AE1242" s="12"/>
      <c r="AF1242" s="316"/>
      <c r="AG1242" s="319"/>
      <c r="AH1242" s="319"/>
      <c r="AI1242" s="319"/>
      <c r="AJ1242" s="12"/>
      <c r="AL1242" s="12"/>
      <c r="AM1242" s="316"/>
      <c r="AN1242" s="319"/>
      <c r="AO1242" s="319"/>
      <c r="AP1242" s="319"/>
      <c r="AQ1242" s="12"/>
      <c r="AS1242" s="12"/>
      <c r="AT1242" s="316"/>
      <c r="AU1242" s="319"/>
      <c r="AV1242" s="319"/>
      <c r="AW1242" s="319"/>
      <c r="AX1242" s="12"/>
      <c r="AZ1242" s="12"/>
      <c r="BA1242" s="316"/>
      <c r="BB1242" s="319"/>
      <c r="BC1242" s="319"/>
      <c r="BD1242" s="319"/>
      <c r="BE1242" s="12"/>
      <c r="BG1242" s="12"/>
      <c r="BH1242" s="316"/>
      <c r="BI1242" s="319"/>
      <c r="BJ1242" s="319"/>
      <c r="BK1242" s="319"/>
      <c r="BL1242" s="12"/>
      <c r="BN1242" s="12"/>
      <c r="BO1242" s="316"/>
      <c r="BP1242" s="319"/>
      <c r="BQ1242" s="319"/>
      <c r="BR1242" s="319"/>
      <c r="BS1242" s="12"/>
      <c r="BT1242" s="10"/>
    </row>
    <row r="1243" spans="1:72" x14ac:dyDescent="0.2">
      <c r="A1243" s="9"/>
      <c r="C1243" s="12"/>
      <c r="D1243" s="316"/>
      <c r="E1243" s="320"/>
      <c r="F1243" s="320"/>
      <c r="G1243" s="13"/>
      <c r="H1243" s="12"/>
      <c r="J1243" s="12"/>
      <c r="K1243" s="316"/>
      <c r="L1243" s="320"/>
      <c r="M1243" s="320"/>
      <c r="N1243" s="13"/>
      <c r="O1243" s="12"/>
      <c r="Q1243" s="12"/>
      <c r="R1243" s="316"/>
      <c r="S1243" s="320"/>
      <c r="T1243" s="320"/>
      <c r="U1243" s="13"/>
      <c r="V1243" s="12"/>
      <c r="X1243" s="12"/>
      <c r="Y1243" s="316"/>
      <c r="Z1243" s="320"/>
      <c r="AA1243" s="320"/>
      <c r="AB1243" s="13"/>
      <c r="AC1243" s="12"/>
      <c r="AE1243" s="12"/>
      <c r="AF1243" s="316"/>
      <c r="AG1243" s="320"/>
      <c r="AH1243" s="320"/>
      <c r="AI1243" s="13"/>
      <c r="AJ1243" s="12"/>
      <c r="AL1243" s="12"/>
      <c r="AM1243" s="316"/>
      <c r="AN1243" s="320"/>
      <c r="AO1243" s="320"/>
      <c r="AP1243" s="13"/>
      <c r="AQ1243" s="12"/>
      <c r="AS1243" s="12"/>
      <c r="AT1243" s="316"/>
      <c r="AU1243" s="320"/>
      <c r="AV1243" s="320"/>
      <c r="AW1243" s="13"/>
      <c r="AX1243" s="12"/>
      <c r="AZ1243" s="12"/>
      <c r="BA1243" s="316"/>
      <c r="BB1243" s="320"/>
      <c r="BC1243" s="320"/>
      <c r="BD1243" s="13"/>
      <c r="BE1243" s="12"/>
      <c r="BG1243" s="12"/>
      <c r="BH1243" s="316"/>
      <c r="BI1243" s="320"/>
      <c r="BJ1243" s="320"/>
      <c r="BK1243" s="13"/>
      <c r="BL1243" s="12"/>
      <c r="BN1243" s="12"/>
      <c r="BO1243" s="316"/>
      <c r="BP1243" s="320"/>
      <c r="BQ1243" s="320"/>
      <c r="BR1243" s="13"/>
      <c r="BS1243" s="12"/>
      <c r="BT1243" s="10"/>
    </row>
    <row r="1244" spans="1:72" x14ac:dyDescent="0.2">
      <c r="A1244" s="9"/>
      <c r="C1244" s="12"/>
      <c r="D1244" s="12"/>
      <c r="E1244" s="12"/>
      <c r="F1244" s="12"/>
      <c r="G1244" s="12"/>
      <c r="H1244" s="12"/>
      <c r="J1244" s="12"/>
      <c r="K1244" s="12"/>
      <c r="L1244" s="12"/>
      <c r="M1244" s="12"/>
      <c r="N1244" s="12"/>
      <c r="O1244" s="12"/>
      <c r="Q1244" s="12"/>
      <c r="R1244" s="12"/>
      <c r="S1244" s="12"/>
      <c r="T1244" s="12"/>
      <c r="U1244" s="12"/>
      <c r="V1244" s="12"/>
      <c r="X1244" s="12"/>
      <c r="Y1244" s="12"/>
      <c r="Z1244" s="12"/>
      <c r="AA1244" s="12"/>
      <c r="AB1244" s="12"/>
      <c r="AC1244" s="12"/>
      <c r="AE1244" s="12"/>
      <c r="AF1244" s="12"/>
      <c r="AG1244" s="12"/>
      <c r="AH1244" s="12"/>
      <c r="AI1244" s="12"/>
      <c r="AJ1244" s="12"/>
      <c r="AL1244" s="12"/>
      <c r="AM1244" s="12"/>
      <c r="AN1244" s="12"/>
      <c r="AO1244" s="12"/>
      <c r="AP1244" s="12"/>
      <c r="AQ1244" s="12"/>
      <c r="AS1244" s="12"/>
      <c r="AT1244" s="12"/>
      <c r="AU1244" s="12"/>
      <c r="AV1244" s="12"/>
      <c r="AW1244" s="12"/>
      <c r="AX1244" s="12"/>
      <c r="AZ1244" s="12"/>
      <c r="BA1244" s="12"/>
      <c r="BB1244" s="12"/>
      <c r="BC1244" s="12"/>
      <c r="BD1244" s="12"/>
      <c r="BE1244" s="12"/>
      <c r="BG1244" s="12"/>
      <c r="BH1244" s="12"/>
      <c r="BI1244" s="12"/>
      <c r="BJ1244" s="12"/>
      <c r="BK1244" s="12"/>
      <c r="BL1244" s="12"/>
      <c r="BN1244" s="12"/>
      <c r="BO1244" s="12"/>
      <c r="BP1244" s="12"/>
      <c r="BQ1244" s="12"/>
      <c r="BR1244" s="12"/>
      <c r="BS1244" s="12"/>
      <c r="BT1244" s="10"/>
    </row>
    <row r="1245" spans="1:72" ht="16.899999999999999" customHeight="1" x14ac:dyDescent="0.2">
      <c r="A1245" s="9"/>
      <c r="C1245" s="12"/>
      <c r="D1245" s="316"/>
      <c r="E1245" s="317"/>
      <c r="F1245" s="317"/>
      <c r="G1245" s="317"/>
      <c r="H1245" s="12"/>
      <c r="J1245" s="12"/>
      <c r="K1245" s="316"/>
      <c r="L1245" s="317"/>
      <c r="M1245" s="317"/>
      <c r="N1245" s="317"/>
      <c r="O1245" s="12"/>
      <c r="Q1245" s="12"/>
      <c r="R1245" s="316"/>
      <c r="S1245" s="317"/>
      <c r="T1245" s="317"/>
      <c r="U1245" s="317"/>
      <c r="V1245" s="12"/>
      <c r="X1245" s="12"/>
      <c r="Y1245" s="316"/>
      <c r="Z1245" s="317"/>
      <c r="AA1245" s="317"/>
      <c r="AB1245" s="317"/>
      <c r="AC1245" s="12"/>
      <c r="AE1245" s="12"/>
      <c r="AF1245" s="316"/>
      <c r="AG1245" s="317"/>
      <c r="AH1245" s="317"/>
      <c r="AI1245" s="317"/>
      <c r="AJ1245" s="12"/>
      <c r="AL1245" s="12"/>
      <c r="AM1245" s="316"/>
      <c r="AN1245" s="317"/>
      <c r="AO1245" s="317"/>
      <c r="AP1245" s="317"/>
      <c r="AQ1245" s="12"/>
      <c r="AS1245" s="12"/>
      <c r="AT1245" s="316"/>
      <c r="AU1245" s="317"/>
      <c r="AV1245" s="317"/>
      <c r="AW1245" s="317"/>
      <c r="AX1245" s="12"/>
      <c r="AZ1245" s="12"/>
      <c r="BA1245" s="316"/>
      <c r="BB1245" s="317"/>
      <c r="BC1245" s="317"/>
      <c r="BD1245" s="317"/>
      <c r="BE1245" s="12"/>
      <c r="BG1245" s="12"/>
      <c r="BH1245" s="316"/>
      <c r="BI1245" s="317"/>
      <c r="BJ1245" s="317"/>
      <c r="BK1245" s="317"/>
      <c r="BL1245" s="12"/>
      <c r="BN1245" s="12"/>
      <c r="BO1245" s="316"/>
      <c r="BP1245" s="317"/>
      <c r="BQ1245" s="317"/>
      <c r="BR1245" s="317"/>
      <c r="BS1245" s="12"/>
      <c r="BT1245" s="10"/>
    </row>
    <row r="1246" spans="1:72" x14ac:dyDescent="0.2">
      <c r="A1246" s="9"/>
      <c r="C1246" s="12"/>
      <c r="D1246" s="316"/>
      <c r="E1246" s="318"/>
      <c r="F1246" s="318"/>
      <c r="G1246" s="318"/>
      <c r="H1246" s="12"/>
      <c r="J1246" s="12"/>
      <c r="K1246" s="316"/>
      <c r="L1246" s="318"/>
      <c r="M1246" s="318"/>
      <c r="N1246" s="318"/>
      <c r="O1246" s="12"/>
      <c r="Q1246" s="12"/>
      <c r="R1246" s="316"/>
      <c r="S1246" s="318"/>
      <c r="T1246" s="318"/>
      <c r="U1246" s="318"/>
      <c r="V1246" s="12"/>
      <c r="X1246" s="12"/>
      <c r="Y1246" s="316"/>
      <c r="Z1246" s="318"/>
      <c r="AA1246" s="318"/>
      <c r="AB1246" s="318"/>
      <c r="AC1246" s="12"/>
      <c r="AE1246" s="12"/>
      <c r="AF1246" s="316"/>
      <c r="AG1246" s="318"/>
      <c r="AH1246" s="318"/>
      <c r="AI1246" s="318"/>
      <c r="AJ1246" s="12"/>
      <c r="AL1246" s="12"/>
      <c r="AM1246" s="316"/>
      <c r="AN1246" s="318"/>
      <c r="AO1246" s="318"/>
      <c r="AP1246" s="318"/>
      <c r="AQ1246" s="12"/>
      <c r="AS1246" s="12"/>
      <c r="AT1246" s="316"/>
      <c r="AU1246" s="318"/>
      <c r="AV1246" s="318"/>
      <c r="AW1246" s="318"/>
      <c r="AX1246" s="12"/>
      <c r="AZ1246" s="12"/>
      <c r="BA1246" s="316"/>
      <c r="BB1246" s="318"/>
      <c r="BC1246" s="318"/>
      <c r="BD1246" s="318"/>
      <c r="BE1246" s="12"/>
      <c r="BG1246" s="12"/>
      <c r="BH1246" s="316"/>
      <c r="BI1246" s="318"/>
      <c r="BJ1246" s="318"/>
      <c r="BK1246" s="318"/>
      <c r="BL1246" s="12"/>
      <c r="BN1246" s="12"/>
      <c r="BO1246" s="316"/>
      <c r="BP1246" s="318"/>
      <c r="BQ1246" s="318"/>
      <c r="BR1246" s="318"/>
      <c r="BS1246" s="12"/>
      <c r="BT1246" s="10"/>
    </row>
    <row r="1247" spans="1:72" x14ac:dyDescent="0.2">
      <c r="A1247" s="9"/>
      <c r="C1247" s="12"/>
      <c r="D1247" s="316"/>
      <c r="E1247" s="319"/>
      <c r="F1247" s="319"/>
      <c r="G1247" s="319"/>
      <c r="H1247" s="12"/>
      <c r="J1247" s="12"/>
      <c r="K1247" s="316"/>
      <c r="L1247" s="319"/>
      <c r="M1247" s="319"/>
      <c r="N1247" s="319"/>
      <c r="O1247" s="12"/>
      <c r="Q1247" s="12"/>
      <c r="R1247" s="316"/>
      <c r="S1247" s="319"/>
      <c r="T1247" s="319"/>
      <c r="U1247" s="319"/>
      <c r="V1247" s="12"/>
      <c r="X1247" s="12"/>
      <c r="Y1247" s="316"/>
      <c r="Z1247" s="319"/>
      <c r="AA1247" s="319"/>
      <c r="AB1247" s="319"/>
      <c r="AC1247" s="12"/>
      <c r="AE1247" s="12"/>
      <c r="AF1247" s="316"/>
      <c r="AG1247" s="319"/>
      <c r="AH1247" s="319"/>
      <c r="AI1247" s="319"/>
      <c r="AJ1247" s="12"/>
      <c r="AL1247" s="12"/>
      <c r="AM1247" s="316"/>
      <c r="AN1247" s="319"/>
      <c r="AO1247" s="319"/>
      <c r="AP1247" s="319"/>
      <c r="AQ1247" s="12"/>
      <c r="AS1247" s="12"/>
      <c r="AT1247" s="316"/>
      <c r="AU1247" s="319"/>
      <c r="AV1247" s="319"/>
      <c r="AW1247" s="319"/>
      <c r="AX1247" s="12"/>
      <c r="AZ1247" s="12"/>
      <c r="BA1247" s="316"/>
      <c r="BB1247" s="319"/>
      <c r="BC1247" s="319"/>
      <c r="BD1247" s="319"/>
      <c r="BE1247" s="12"/>
      <c r="BG1247" s="12"/>
      <c r="BH1247" s="316"/>
      <c r="BI1247" s="319"/>
      <c r="BJ1247" s="319"/>
      <c r="BK1247" s="319"/>
      <c r="BL1247" s="12"/>
      <c r="BN1247" s="12"/>
      <c r="BO1247" s="316"/>
      <c r="BP1247" s="319"/>
      <c r="BQ1247" s="319"/>
      <c r="BR1247" s="319"/>
      <c r="BS1247" s="12"/>
      <c r="BT1247" s="10"/>
    </row>
    <row r="1248" spans="1:72" x14ac:dyDescent="0.2">
      <c r="A1248" s="9"/>
      <c r="C1248" s="12"/>
      <c r="D1248" s="316"/>
      <c r="E1248" s="320"/>
      <c r="F1248" s="320"/>
      <c r="G1248" s="13"/>
      <c r="H1248" s="12"/>
      <c r="J1248" s="12"/>
      <c r="K1248" s="316"/>
      <c r="L1248" s="320"/>
      <c r="M1248" s="320"/>
      <c r="N1248" s="13"/>
      <c r="O1248" s="12"/>
      <c r="Q1248" s="12"/>
      <c r="R1248" s="316"/>
      <c r="S1248" s="320"/>
      <c r="T1248" s="320"/>
      <c r="U1248" s="13"/>
      <c r="V1248" s="12"/>
      <c r="X1248" s="12"/>
      <c r="Y1248" s="316"/>
      <c r="Z1248" s="320"/>
      <c r="AA1248" s="320"/>
      <c r="AB1248" s="13"/>
      <c r="AC1248" s="12"/>
      <c r="AE1248" s="12"/>
      <c r="AF1248" s="316"/>
      <c r="AG1248" s="320"/>
      <c r="AH1248" s="320"/>
      <c r="AI1248" s="13"/>
      <c r="AJ1248" s="12"/>
      <c r="AL1248" s="12"/>
      <c r="AM1248" s="316"/>
      <c r="AN1248" s="320"/>
      <c r="AO1248" s="320"/>
      <c r="AP1248" s="13"/>
      <c r="AQ1248" s="12"/>
      <c r="AS1248" s="12"/>
      <c r="AT1248" s="316"/>
      <c r="AU1248" s="320"/>
      <c r="AV1248" s="320"/>
      <c r="AW1248" s="13"/>
      <c r="AX1248" s="12"/>
      <c r="AZ1248" s="12"/>
      <c r="BA1248" s="316"/>
      <c r="BB1248" s="320"/>
      <c r="BC1248" s="320"/>
      <c r="BD1248" s="13"/>
      <c r="BE1248" s="12"/>
      <c r="BG1248" s="12"/>
      <c r="BH1248" s="316"/>
      <c r="BI1248" s="320"/>
      <c r="BJ1248" s="320"/>
      <c r="BK1248" s="13"/>
      <c r="BL1248" s="12"/>
      <c r="BN1248" s="12"/>
      <c r="BO1248" s="316"/>
      <c r="BP1248" s="320"/>
      <c r="BQ1248" s="320"/>
      <c r="BR1248" s="13"/>
      <c r="BS1248" s="12"/>
      <c r="BT1248" s="10"/>
    </row>
    <row r="1249" spans="1:72" x14ac:dyDescent="0.2">
      <c r="A1249" s="9"/>
      <c r="C1249" s="12"/>
      <c r="D1249" s="12"/>
      <c r="E1249" s="12"/>
      <c r="F1249" s="12"/>
      <c r="G1249" s="12"/>
      <c r="H1249" s="12"/>
      <c r="J1249" s="12"/>
      <c r="K1249" s="12"/>
      <c r="L1249" s="12"/>
      <c r="M1249" s="12"/>
      <c r="N1249" s="12"/>
      <c r="O1249" s="12"/>
      <c r="Q1249" s="12"/>
      <c r="R1249" s="12"/>
      <c r="S1249" s="12"/>
      <c r="T1249" s="12"/>
      <c r="U1249" s="12"/>
      <c r="V1249" s="12"/>
      <c r="X1249" s="12"/>
      <c r="Y1249" s="12"/>
      <c r="Z1249" s="12"/>
      <c r="AA1249" s="12"/>
      <c r="AB1249" s="12"/>
      <c r="AC1249" s="12"/>
      <c r="AE1249" s="12"/>
      <c r="AF1249" s="12"/>
      <c r="AG1249" s="12"/>
      <c r="AH1249" s="12"/>
      <c r="AI1249" s="12"/>
      <c r="AJ1249" s="12"/>
      <c r="AL1249" s="12"/>
      <c r="AM1249" s="12"/>
      <c r="AN1249" s="12"/>
      <c r="AO1249" s="12"/>
      <c r="AP1249" s="12"/>
      <c r="AQ1249" s="12"/>
      <c r="AS1249" s="12"/>
      <c r="AT1249" s="12"/>
      <c r="AU1249" s="12"/>
      <c r="AV1249" s="12"/>
      <c r="AW1249" s="12"/>
      <c r="AX1249" s="12"/>
      <c r="AZ1249" s="12"/>
      <c r="BA1249" s="12"/>
      <c r="BB1249" s="12"/>
      <c r="BC1249" s="12"/>
      <c r="BD1249" s="12"/>
      <c r="BE1249" s="12"/>
      <c r="BG1249" s="12"/>
      <c r="BH1249" s="12"/>
      <c r="BI1249" s="12"/>
      <c r="BJ1249" s="12"/>
      <c r="BK1249" s="12"/>
      <c r="BL1249" s="12"/>
      <c r="BN1249" s="12"/>
      <c r="BO1249" s="12"/>
      <c r="BP1249" s="12"/>
      <c r="BQ1249" s="12"/>
      <c r="BR1249" s="12"/>
      <c r="BS1249" s="12"/>
      <c r="BT1249" s="10"/>
    </row>
    <row r="1250" spans="1:72" ht="16.899999999999999" customHeight="1" x14ac:dyDescent="0.2">
      <c r="A1250" s="9"/>
      <c r="C1250" s="12"/>
      <c r="D1250" s="316"/>
      <c r="E1250" s="317"/>
      <c r="F1250" s="317"/>
      <c r="G1250" s="317"/>
      <c r="H1250" s="12"/>
      <c r="J1250" s="12"/>
      <c r="K1250" s="316"/>
      <c r="L1250" s="317"/>
      <c r="M1250" s="317"/>
      <c r="N1250" s="317"/>
      <c r="O1250" s="12"/>
      <c r="Q1250" s="12"/>
      <c r="R1250" s="316"/>
      <c r="S1250" s="317"/>
      <c r="T1250" s="317"/>
      <c r="U1250" s="317"/>
      <c r="V1250" s="12"/>
      <c r="X1250" s="12"/>
      <c r="Y1250" s="316"/>
      <c r="Z1250" s="317"/>
      <c r="AA1250" s="317"/>
      <c r="AB1250" s="317"/>
      <c r="AC1250" s="12"/>
      <c r="AE1250" s="12"/>
      <c r="AF1250" s="316"/>
      <c r="AG1250" s="317"/>
      <c r="AH1250" s="317"/>
      <c r="AI1250" s="317"/>
      <c r="AJ1250" s="12"/>
      <c r="AL1250" s="12"/>
      <c r="AM1250" s="316"/>
      <c r="AN1250" s="317"/>
      <c r="AO1250" s="317"/>
      <c r="AP1250" s="317"/>
      <c r="AQ1250" s="12"/>
      <c r="AS1250" s="12"/>
      <c r="AT1250" s="316"/>
      <c r="AU1250" s="317"/>
      <c r="AV1250" s="317"/>
      <c r="AW1250" s="317"/>
      <c r="AX1250" s="12"/>
      <c r="AZ1250" s="12"/>
      <c r="BA1250" s="316"/>
      <c r="BB1250" s="317"/>
      <c r="BC1250" s="317"/>
      <c r="BD1250" s="317"/>
      <c r="BE1250" s="12"/>
      <c r="BG1250" s="12"/>
      <c r="BH1250" s="316"/>
      <c r="BI1250" s="317"/>
      <c r="BJ1250" s="317"/>
      <c r="BK1250" s="317"/>
      <c r="BL1250" s="12"/>
      <c r="BN1250" s="12"/>
      <c r="BO1250" s="316"/>
      <c r="BP1250" s="317"/>
      <c r="BQ1250" s="317"/>
      <c r="BR1250" s="317"/>
      <c r="BS1250" s="12"/>
      <c r="BT1250" s="10"/>
    </row>
    <row r="1251" spans="1:72" x14ac:dyDescent="0.2">
      <c r="A1251" s="9"/>
      <c r="C1251" s="12"/>
      <c r="D1251" s="316"/>
      <c r="E1251" s="318"/>
      <c r="F1251" s="318"/>
      <c r="G1251" s="318"/>
      <c r="H1251" s="12"/>
      <c r="J1251" s="12"/>
      <c r="K1251" s="316"/>
      <c r="L1251" s="318"/>
      <c r="M1251" s="318"/>
      <c r="N1251" s="318"/>
      <c r="O1251" s="12"/>
      <c r="Q1251" s="12"/>
      <c r="R1251" s="316"/>
      <c r="S1251" s="318"/>
      <c r="T1251" s="318"/>
      <c r="U1251" s="318"/>
      <c r="V1251" s="12"/>
      <c r="X1251" s="12"/>
      <c r="Y1251" s="316"/>
      <c r="Z1251" s="318"/>
      <c r="AA1251" s="318"/>
      <c r="AB1251" s="318"/>
      <c r="AC1251" s="12"/>
      <c r="AE1251" s="12"/>
      <c r="AF1251" s="316"/>
      <c r="AG1251" s="318"/>
      <c r="AH1251" s="318"/>
      <c r="AI1251" s="318"/>
      <c r="AJ1251" s="12"/>
      <c r="AL1251" s="12"/>
      <c r="AM1251" s="316"/>
      <c r="AN1251" s="318"/>
      <c r="AO1251" s="318"/>
      <c r="AP1251" s="318"/>
      <c r="AQ1251" s="12"/>
      <c r="AS1251" s="12"/>
      <c r="AT1251" s="316"/>
      <c r="AU1251" s="318"/>
      <c r="AV1251" s="318"/>
      <c r="AW1251" s="318"/>
      <c r="AX1251" s="12"/>
      <c r="AZ1251" s="12"/>
      <c r="BA1251" s="316"/>
      <c r="BB1251" s="318"/>
      <c r="BC1251" s="318"/>
      <c r="BD1251" s="318"/>
      <c r="BE1251" s="12"/>
      <c r="BG1251" s="12"/>
      <c r="BH1251" s="316"/>
      <c r="BI1251" s="318"/>
      <c r="BJ1251" s="318"/>
      <c r="BK1251" s="318"/>
      <c r="BL1251" s="12"/>
      <c r="BN1251" s="12"/>
      <c r="BO1251" s="316"/>
      <c r="BP1251" s="318"/>
      <c r="BQ1251" s="318"/>
      <c r="BR1251" s="318"/>
      <c r="BS1251" s="12"/>
      <c r="BT1251" s="10"/>
    </row>
    <row r="1252" spans="1:72" x14ac:dyDescent="0.2">
      <c r="A1252" s="9"/>
      <c r="C1252" s="12"/>
      <c r="D1252" s="316"/>
      <c r="E1252" s="319"/>
      <c r="F1252" s="319"/>
      <c r="G1252" s="319"/>
      <c r="H1252" s="12"/>
      <c r="J1252" s="12"/>
      <c r="K1252" s="316"/>
      <c r="L1252" s="319"/>
      <c r="M1252" s="319"/>
      <c r="N1252" s="319"/>
      <c r="O1252" s="12"/>
      <c r="Q1252" s="12"/>
      <c r="R1252" s="316"/>
      <c r="S1252" s="319"/>
      <c r="T1252" s="319"/>
      <c r="U1252" s="319"/>
      <c r="V1252" s="12"/>
      <c r="X1252" s="12"/>
      <c r="Y1252" s="316"/>
      <c r="Z1252" s="319"/>
      <c r="AA1252" s="319"/>
      <c r="AB1252" s="319"/>
      <c r="AC1252" s="12"/>
      <c r="AE1252" s="12"/>
      <c r="AF1252" s="316"/>
      <c r="AG1252" s="319"/>
      <c r="AH1252" s="319"/>
      <c r="AI1252" s="319"/>
      <c r="AJ1252" s="12"/>
      <c r="AL1252" s="12"/>
      <c r="AM1252" s="316"/>
      <c r="AN1252" s="319"/>
      <c r="AO1252" s="319"/>
      <c r="AP1252" s="319"/>
      <c r="AQ1252" s="12"/>
      <c r="AS1252" s="12"/>
      <c r="AT1252" s="316"/>
      <c r="AU1252" s="319"/>
      <c r="AV1252" s="319"/>
      <c r="AW1252" s="319"/>
      <c r="AX1252" s="12"/>
      <c r="AZ1252" s="12"/>
      <c r="BA1252" s="316"/>
      <c r="BB1252" s="319"/>
      <c r="BC1252" s="319"/>
      <c r="BD1252" s="319"/>
      <c r="BE1252" s="12"/>
      <c r="BG1252" s="12"/>
      <c r="BH1252" s="316"/>
      <c r="BI1252" s="319"/>
      <c r="BJ1252" s="319"/>
      <c r="BK1252" s="319"/>
      <c r="BL1252" s="12"/>
      <c r="BN1252" s="12"/>
      <c r="BO1252" s="316"/>
      <c r="BP1252" s="319"/>
      <c r="BQ1252" s="319"/>
      <c r="BR1252" s="319"/>
      <c r="BS1252" s="12"/>
      <c r="BT1252" s="10"/>
    </row>
    <row r="1253" spans="1:72" x14ac:dyDescent="0.2">
      <c r="A1253" s="9"/>
      <c r="C1253" s="12"/>
      <c r="D1253" s="316"/>
      <c r="E1253" s="320"/>
      <c r="F1253" s="320"/>
      <c r="G1253" s="13"/>
      <c r="H1253" s="12"/>
      <c r="J1253" s="12"/>
      <c r="K1253" s="316"/>
      <c r="L1253" s="320"/>
      <c r="M1253" s="320"/>
      <c r="N1253" s="13"/>
      <c r="O1253" s="12"/>
      <c r="Q1253" s="12"/>
      <c r="R1253" s="316"/>
      <c r="S1253" s="320"/>
      <c r="T1253" s="320"/>
      <c r="U1253" s="13"/>
      <c r="V1253" s="12"/>
      <c r="X1253" s="12"/>
      <c r="Y1253" s="316"/>
      <c r="Z1253" s="320"/>
      <c r="AA1253" s="320"/>
      <c r="AB1253" s="13"/>
      <c r="AC1253" s="12"/>
      <c r="AE1253" s="12"/>
      <c r="AF1253" s="316"/>
      <c r="AG1253" s="320"/>
      <c r="AH1253" s="320"/>
      <c r="AI1253" s="13"/>
      <c r="AJ1253" s="12"/>
      <c r="AL1253" s="12"/>
      <c r="AM1253" s="316"/>
      <c r="AN1253" s="320"/>
      <c r="AO1253" s="320"/>
      <c r="AP1253" s="13"/>
      <c r="AQ1253" s="12"/>
      <c r="AS1253" s="12"/>
      <c r="AT1253" s="316"/>
      <c r="AU1253" s="320"/>
      <c r="AV1253" s="320"/>
      <c r="AW1253" s="13"/>
      <c r="AX1253" s="12"/>
      <c r="AZ1253" s="12"/>
      <c r="BA1253" s="316"/>
      <c r="BB1253" s="320"/>
      <c r="BC1253" s="320"/>
      <c r="BD1253" s="13"/>
      <c r="BE1253" s="12"/>
      <c r="BG1253" s="12"/>
      <c r="BH1253" s="316"/>
      <c r="BI1253" s="320"/>
      <c r="BJ1253" s="320"/>
      <c r="BK1253" s="13"/>
      <c r="BL1253" s="12"/>
      <c r="BN1253" s="12"/>
      <c r="BO1253" s="316"/>
      <c r="BP1253" s="320"/>
      <c r="BQ1253" s="320"/>
      <c r="BR1253" s="13"/>
      <c r="BS1253" s="12"/>
      <c r="BT1253" s="10"/>
    </row>
    <row r="1254" spans="1:72" x14ac:dyDescent="0.2">
      <c r="A1254" s="9"/>
      <c r="C1254" s="12"/>
      <c r="D1254" s="12"/>
      <c r="E1254" s="12"/>
      <c r="F1254" s="12"/>
      <c r="G1254" s="12"/>
      <c r="H1254" s="12"/>
      <c r="J1254" s="12"/>
      <c r="K1254" s="12"/>
      <c r="L1254" s="12"/>
      <c r="M1254" s="12"/>
      <c r="N1254" s="12"/>
      <c r="O1254" s="12"/>
      <c r="Q1254" s="12"/>
      <c r="R1254" s="12"/>
      <c r="S1254" s="12"/>
      <c r="T1254" s="12"/>
      <c r="U1254" s="12"/>
      <c r="V1254" s="12"/>
      <c r="X1254" s="12"/>
      <c r="Y1254" s="12"/>
      <c r="Z1254" s="12"/>
      <c r="AA1254" s="12"/>
      <c r="AB1254" s="12"/>
      <c r="AC1254" s="12"/>
      <c r="AE1254" s="12"/>
      <c r="AF1254" s="12"/>
      <c r="AG1254" s="12"/>
      <c r="AH1254" s="12"/>
      <c r="AI1254" s="12"/>
      <c r="AJ1254" s="12"/>
      <c r="AL1254" s="12"/>
      <c r="AM1254" s="12"/>
      <c r="AN1254" s="12"/>
      <c r="AO1254" s="12"/>
      <c r="AP1254" s="12"/>
      <c r="AQ1254" s="12"/>
      <c r="AS1254" s="12"/>
      <c r="AT1254" s="12"/>
      <c r="AU1254" s="12"/>
      <c r="AV1254" s="12"/>
      <c r="AW1254" s="12"/>
      <c r="AX1254" s="12"/>
      <c r="AZ1254" s="12"/>
      <c r="BA1254" s="12"/>
      <c r="BB1254" s="12"/>
      <c r="BC1254" s="12"/>
      <c r="BD1254" s="12"/>
      <c r="BE1254" s="12"/>
      <c r="BG1254" s="12"/>
      <c r="BH1254" s="12"/>
      <c r="BI1254" s="12"/>
      <c r="BJ1254" s="12"/>
      <c r="BK1254" s="12"/>
      <c r="BL1254" s="12"/>
      <c r="BN1254" s="12"/>
      <c r="BO1254" s="12"/>
      <c r="BP1254" s="12"/>
      <c r="BQ1254" s="12"/>
      <c r="BR1254" s="12"/>
      <c r="BS1254" s="12"/>
      <c r="BT1254" s="10"/>
    </row>
    <row r="1255" spans="1:72" ht="16.899999999999999" customHeight="1" x14ac:dyDescent="0.2">
      <c r="A1255" s="9"/>
      <c r="C1255" s="12"/>
      <c r="D1255" s="316"/>
      <c r="E1255" s="317"/>
      <c r="F1255" s="317"/>
      <c r="G1255" s="317"/>
      <c r="H1255" s="12"/>
      <c r="J1255" s="12"/>
      <c r="K1255" s="316"/>
      <c r="L1255" s="317"/>
      <c r="M1255" s="317"/>
      <c r="N1255" s="317"/>
      <c r="O1255" s="12"/>
      <c r="Q1255" s="12"/>
      <c r="R1255" s="316"/>
      <c r="S1255" s="317"/>
      <c r="T1255" s="317"/>
      <c r="U1255" s="317"/>
      <c r="V1255" s="12"/>
      <c r="X1255" s="12"/>
      <c r="Y1255" s="316"/>
      <c r="Z1255" s="317"/>
      <c r="AA1255" s="317"/>
      <c r="AB1255" s="317"/>
      <c r="AC1255" s="12"/>
      <c r="AE1255" s="12"/>
      <c r="AF1255" s="316"/>
      <c r="AG1255" s="317"/>
      <c r="AH1255" s="317"/>
      <c r="AI1255" s="317"/>
      <c r="AJ1255" s="12"/>
      <c r="AL1255" s="12"/>
      <c r="AM1255" s="316"/>
      <c r="AN1255" s="317"/>
      <c r="AO1255" s="317"/>
      <c r="AP1255" s="317"/>
      <c r="AQ1255" s="12"/>
      <c r="AS1255" s="12"/>
      <c r="AT1255" s="316"/>
      <c r="AU1255" s="317"/>
      <c r="AV1255" s="317"/>
      <c r="AW1255" s="317"/>
      <c r="AX1255" s="12"/>
      <c r="AZ1255" s="12"/>
      <c r="BA1255" s="316"/>
      <c r="BB1255" s="317"/>
      <c r="BC1255" s="317"/>
      <c r="BD1255" s="317"/>
      <c r="BE1255" s="12"/>
      <c r="BG1255" s="12"/>
      <c r="BH1255" s="316"/>
      <c r="BI1255" s="317"/>
      <c r="BJ1255" s="317"/>
      <c r="BK1255" s="317"/>
      <c r="BL1255" s="12"/>
      <c r="BN1255" s="12"/>
      <c r="BO1255" s="316"/>
      <c r="BP1255" s="317"/>
      <c r="BQ1255" s="317"/>
      <c r="BR1255" s="317"/>
      <c r="BS1255" s="12"/>
      <c r="BT1255" s="10"/>
    </row>
    <row r="1256" spans="1:72" x14ac:dyDescent="0.2">
      <c r="A1256" s="9"/>
      <c r="C1256" s="12"/>
      <c r="D1256" s="316"/>
      <c r="E1256" s="318"/>
      <c r="F1256" s="318"/>
      <c r="G1256" s="318"/>
      <c r="H1256" s="12"/>
      <c r="J1256" s="12"/>
      <c r="K1256" s="316"/>
      <c r="L1256" s="318"/>
      <c r="M1256" s="318"/>
      <c r="N1256" s="318"/>
      <c r="O1256" s="12"/>
      <c r="Q1256" s="12"/>
      <c r="R1256" s="316"/>
      <c r="S1256" s="318"/>
      <c r="T1256" s="318"/>
      <c r="U1256" s="318"/>
      <c r="V1256" s="12"/>
      <c r="X1256" s="12"/>
      <c r="Y1256" s="316"/>
      <c r="Z1256" s="318"/>
      <c r="AA1256" s="318"/>
      <c r="AB1256" s="318"/>
      <c r="AC1256" s="12"/>
      <c r="AE1256" s="12"/>
      <c r="AF1256" s="316"/>
      <c r="AG1256" s="318"/>
      <c r="AH1256" s="318"/>
      <c r="AI1256" s="318"/>
      <c r="AJ1256" s="12"/>
      <c r="AL1256" s="12"/>
      <c r="AM1256" s="316"/>
      <c r="AN1256" s="318"/>
      <c r="AO1256" s="318"/>
      <c r="AP1256" s="318"/>
      <c r="AQ1256" s="12"/>
      <c r="AS1256" s="12"/>
      <c r="AT1256" s="316"/>
      <c r="AU1256" s="318"/>
      <c r="AV1256" s="318"/>
      <c r="AW1256" s="318"/>
      <c r="AX1256" s="12"/>
      <c r="AZ1256" s="12"/>
      <c r="BA1256" s="316"/>
      <c r="BB1256" s="318"/>
      <c r="BC1256" s="318"/>
      <c r="BD1256" s="318"/>
      <c r="BE1256" s="12"/>
      <c r="BG1256" s="12"/>
      <c r="BH1256" s="316"/>
      <c r="BI1256" s="318"/>
      <c r="BJ1256" s="318"/>
      <c r="BK1256" s="318"/>
      <c r="BL1256" s="12"/>
      <c r="BN1256" s="12"/>
      <c r="BO1256" s="316"/>
      <c r="BP1256" s="318"/>
      <c r="BQ1256" s="318"/>
      <c r="BR1256" s="318"/>
      <c r="BS1256" s="12"/>
      <c r="BT1256" s="10"/>
    </row>
    <row r="1257" spans="1:72" x14ac:dyDescent="0.2">
      <c r="A1257" s="9"/>
      <c r="C1257" s="12"/>
      <c r="D1257" s="316"/>
      <c r="E1257" s="319"/>
      <c r="F1257" s="319"/>
      <c r="G1257" s="319"/>
      <c r="H1257" s="12"/>
      <c r="J1257" s="12"/>
      <c r="K1257" s="316"/>
      <c r="L1257" s="319"/>
      <c r="M1257" s="319"/>
      <c r="N1257" s="319"/>
      <c r="O1257" s="12"/>
      <c r="Q1257" s="12"/>
      <c r="R1257" s="316"/>
      <c r="S1257" s="319"/>
      <c r="T1257" s="319"/>
      <c r="U1257" s="319"/>
      <c r="V1257" s="12"/>
      <c r="X1257" s="12"/>
      <c r="Y1257" s="316"/>
      <c r="Z1257" s="319"/>
      <c r="AA1257" s="319"/>
      <c r="AB1257" s="319"/>
      <c r="AC1257" s="12"/>
      <c r="AE1257" s="12"/>
      <c r="AF1257" s="316"/>
      <c r="AG1257" s="319"/>
      <c r="AH1257" s="319"/>
      <c r="AI1257" s="319"/>
      <c r="AJ1257" s="12"/>
      <c r="AL1257" s="12"/>
      <c r="AM1257" s="316"/>
      <c r="AN1257" s="319"/>
      <c r="AO1257" s="319"/>
      <c r="AP1257" s="319"/>
      <c r="AQ1257" s="12"/>
      <c r="AS1257" s="12"/>
      <c r="AT1257" s="316"/>
      <c r="AU1257" s="319"/>
      <c r="AV1257" s="319"/>
      <c r="AW1257" s="319"/>
      <c r="AX1257" s="12"/>
      <c r="AZ1257" s="12"/>
      <c r="BA1257" s="316"/>
      <c r="BB1257" s="319"/>
      <c r="BC1257" s="319"/>
      <c r="BD1257" s="319"/>
      <c r="BE1257" s="12"/>
      <c r="BG1257" s="12"/>
      <c r="BH1257" s="316"/>
      <c r="BI1257" s="319"/>
      <c r="BJ1257" s="319"/>
      <c r="BK1257" s="319"/>
      <c r="BL1257" s="12"/>
      <c r="BN1257" s="12"/>
      <c r="BO1257" s="316"/>
      <c r="BP1257" s="319"/>
      <c r="BQ1257" s="319"/>
      <c r="BR1257" s="319"/>
      <c r="BS1257" s="12"/>
      <c r="BT1257" s="10"/>
    </row>
    <row r="1258" spans="1:72" x14ac:dyDescent="0.2">
      <c r="A1258" s="9"/>
      <c r="C1258" s="12"/>
      <c r="D1258" s="316"/>
      <c r="E1258" s="320"/>
      <c r="F1258" s="320"/>
      <c r="G1258" s="13"/>
      <c r="H1258" s="12"/>
      <c r="J1258" s="12"/>
      <c r="K1258" s="316"/>
      <c r="L1258" s="320"/>
      <c r="M1258" s="320"/>
      <c r="N1258" s="13"/>
      <c r="O1258" s="12"/>
      <c r="Q1258" s="12"/>
      <c r="R1258" s="316"/>
      <c r="S1258" s="320"/>
      <c r="T1258" s="320"/>
      <c r="U1258" s="13"/>
      <c r="V1258" s="12"/>
      <c r="X1258" s="12"/>
      <c r="Y1258" s="316"/>
      <c r="Z1258" s="320"/>
      <c r="AA1258" s="320"/>
      <c r="AB1258" s="13"/>
      <c r="AC1258" s="12"/>
      <c r="AE1258" s="12"/>
      <c r="AF1258" s="316"/>
      <c r="AG1258" s="320"/>
      <c r="AH1258" s="320"/>
      <c r="AI1258" s="13"/>
      <c r="AJ1258" s="12"/>
      <c r="AL1258" s="12"/>
      <c r="AM1258" s="316"/>
      <c r="AN1258" s="320"/>
      <c r="AO1258" s="320"/>
      <c r="AP1258" s="13"/>
      <c r="AQ1258" s="12"/>
      <c r="AS1258" s="12"/>
      <c r="AT1258" s="316"/>
      <c r="AU1258" s="320"/>
      <c r="AV1258" s="320"/>
      <c r="AW1258" s="13"/>
      <c r="AX1258" s="12"/>
      <c r="AZ1258" s="12"/>
      <c r="BA1258" s="316"/>
      <c r="BB1258" s="320"/>
      <c r="BC1258" s="320"/>
      <c r="BD1258" s="13"/>
      <c r="BE1258" s="12"/>
      <c r="BG1258" s="12"/>
      <c r="BH1258" s="316"/>
      <c r="BI1258" s="320"/>
      <c r="BJ1258" s="320"/>
      <c r="BK1258" s="13"/>
      <c r="BL1258" s="12"/>
      <c r="BN1258" s="12"/>
      <c r="BO1258" s="316"/>
      <c r="BP1258" s="320"/>
      <c r="BQ1258" s="320"/>
      <c r="BR1258" s="13"/>
      <c r="BS1258" s="12"/>
      <c r="BT1258" s="10"/>
    </row>
    <row r="1259" spans="1:72" x14ac:dyDescent="0.2">
      <c r="A1259" s="9"/>
      <c r="C1259" s="12"/>
      <c r="D1259" s="12"/>
      <c r="E1259" s="12"/>
      <c r="F1259" s="12"/>
      <c r="G1259" s="12"/>
      <c r="H1259" s="12"/>
      <c r="J1259" s="12"/>
      <c r="K1259" s="12"/>
      <c r="L1259" s="12"/>
      <c r="M1259" s="12"/>
      <c r="N1259" s="12"/>
      <c r="O1259" s="12"/>
      <c r="Q1259" s="12"/>
      <c r="R1259" s="12"/>
      <c r="S1259" s="12"/>
      <c r="T1259" s="12"/>
      <c r="U1259" s="12"/>
      <c r="V1259" s="12"/>
      <c r="X1259" s="12"/>
      <c r="Y1259" s="12"/>
      <c r="Z1259" s="12"/>
      <c r="AA1259" s="12"/>
      <c r="AB1259" s="12"/>
      <c r="AC1259" s="12"/>
      <c r="AE1259" s="12"/>
      <c r="AF1259" s="12"/>
      <c r="AG1259" s="12"/>
      <c r="AH1259" s="12"/>
      <c r="AI1259" s="12"/>
      <c r="AJ1259" s="12"/>
      <c r="AL1259" s="12"/>
      <c r="AM1259" s="12"/>
      <c r="AN1259" s="12"/>
      <c r="AO1259" s="12"/>
      <c r="AP1259" s="12"/>
      <c r="AQ1259" s="12"/>
      <c r="AS1259" s="12"/>
      <c r="AT1259" s="12"/>
      <c r="AU1259" s="12"/>
      <c r="AV1259" s="12"/>
      <c r="AW1259" s="12"/>
      <c r="AX1259" s="12"/>
      <c r="AZ1259" s="12"/>
      <c r="BA1259" s="12"/>
      <c r="BB1259" s="12"/>
      <c r="BC1259" s="12"/>
      <c r="BD1259" s="12"/>
      <c r="BE1259" s="12"/>
      <c r="BG1259" s="12"/>
      <c r="BH1259" s="12"/>
      <c r="BI1259" s="12"/>
      <c r="BJ1259" s="12"/>
      <c r="BK1259" s="12"/>
      <c r="BL1259" s="12"/>
      <c r="BN1259" s="12"/>
      <c r="BO1259" s="12"/>
      <c r="BP1259" s="12"/>
      <c r="BQ1259" s="12"/>
      <c r="BR1259" s="12"/>
      <c r="BS1259" s="12"/>
      <c r="BT1259" s="10"/>
    </row>
    <row r="1260" spans="1:72" ht="16.899999999999999" customHeight="1" x14ac:dyDescent="0.2">
      <c r="A1260" s="9"/>
      <c r="C1260" s="12"/>
      <c r="D1260" s="316"/>
      <c r="E1260" s="317"/>
      <c r="F1260" s="317"/>
      <c r="G1260" s="317"/>
      <c r="H1260" s="12"/>
      <c r="J1260" s="12"/>
      <c r="K1260" s="316"/>
      <c r="L1260" s="317"/>
      <c r="M1260" s="317"/>
      <c r="N1260" s="317"/>
      <c r="O1260" s="12"/>
      <c r="Q1260" s="12"/>
      <c r="R1260" s="316"/>
      <c r="S1260" s="317"/>
      <c r="T1260" s="317"/>
      <c r="U1260" s="317"/>
      <c r="V1260" s="12"/>
      <c r="X1260" s="12"/>
      <c r="Y1260" s="316"/>
      <c r="Z1260" s="317"/>
      <c r="AA1260" s="317"/>
      <c r="AB1260" s="317"/>
      <c r="AC1260" s="12"/>
      <c r="AE1260" s="12"/>
      <c r="AF1260" s="316"/>
      <c r="AG1260" s="317"/>
      <c r="AH1260" s="317"/>
      <c r="AI1260" s="317"/>
      <c r="AJ1260" s="12"/>
      <c r="AL1260" s="12"/>
      <c r="AM1260" s="316"/>
      <c r="AN1260" s="317"/>
      <c r="AO1260" s="317"/>
      <c r="AP1260" s="317"/>
      <c r="AQ1260" s="12"/>
      <c r="AS1260" s="12"/>
      <c r="AT1260" s="316"/>
      <c r="AU1260" s="317"/>
      <c r="AV1260" s="317"/>
      <c r="AW1260" s="317"/>
      <c r="AX1260" s="12"/>
      <c r="AZ1260" s="12"/>
      <c r="BA1260" s="316"/>
      <c r="BB1260" s="317"/>
      <c r="BC1260" s="317"/>
      <c r="BD1260" s="317"/>
      <c r="BE1260" s="12"/>
      <c r="BG1260" s="12"/>
      <c r="BH1260" s="316"/>
      <c r="BI1260" s="317"/>
      <c r="BJ1260" s="317"/>
      <c r="BK1260" s="317"/>
      <c r="BL1260" s="12"/>
      <c r="BN1260" s="12"/>
      <c r="BO1260" s="316"/>
      <c r="BP1260" s="317"/>
      <c r="BQ1260" s="317"/>
      <c r="BR1260" s="317"/>
      <c r="BS1260" s="12"/>
      <c r="BT1260" s="10"/>
    </row>
    <row r="1261" spans="1:72" x14ac:dyDescent="0.2">
      <c r="A1261" s="9"/>
      <c r="C1261" s="12"/>
      <c r="D1261" s="316"/>
      <c r="E1261" s="318"/>
      <c r="F1261" s="318"/>
      <c r="G1261" s="318"/>
      <c r="H1261" s="12"/>
      <c r="J1261" s="12"/>
      <c r="K1261" s="316"/>
      <c r="L1261" s="318"/>
      <c r="M1261" s="318"/>
      <c r="N1261" s="318"/>
      <c r="O1261" s="12"/>
      <c r="Q1261" s="12"/>
      <c r="R1261" s="316"/>
      <c r="S1261" s="318"/>
      <c r="T1261" s="318"/>
      <c r="U1261" s="318"/>
      <c r="V1261" s="12"/>
      <c r="X1261" s="12"/>
      <c r="Y1261" s="316"/>
      <c r="Z1261" s="318"/>
      <c r="AA1261" s="318"/>
      <c r="AB1261" s="318"/>
      <c r="AC1261" s="12"/>
      <c r="AE1261" s="12"/>
      <c r="AF1261" s="316"/>
      <c r="AG1261" s="318"/>
      <c r="AH1261" s="318"/>
      <c r="AI1261" s="318"/>
      <c r="AJ1261" s="12"/>
      <c r="AL1261" s="12"/>
      <c r="AM1261" s="316"/>
      <c r="AN1261" s="318"/>
      <c r="AO1261" s="318"/>
      <c r="AP1261" s="318"/>
      <c r="AQ1261" s="12"/>
      <c r="AS1261" s="12"/>
      <c r="AT1261" s="316"/>
      <c r="AU1261" s="318"/>
      <c r="AV1261" s="318"/>
      <c r="AW1261" s="318"/>
      <c r="AX1261" s="12"/>
      <c r="AZ1261" s="12"/>
      <c r="BA1261" s="316"/>
      <c r="BB1261" s="318"/>
      <c r="BC1261" s="318"/>
      <c r="BD1261" s="318"/>
      <c r="BE1261" s="12"/>
      <c r="BG1261" s="12"/>
      <c r="BH1261" s="316"/>
      <c r="BI1261" s="318"/>
      <c r="BJ1261" s="318"/>
      <c r="BK1261" s="318"/>
      <c r="BL1261" s="12"/>
      <c r="BN1261" s="12"/>
      <c r="BO1261" s="316"/>
      <c r="BP1261" s="318"/>
      <c r="BQ1261" s="318"/>
      <c r="BR1261" s="318"/>
      <c r="BS1261" s="12"/>
      <c r="BT1261" s="10"/>
    </row>
    <row r="1262" spans="1:72" x14ac:dyDescent="0.2">
      <c r="A1262" s="9"/>
      <c r="C1262" s="12"/>
      <c r="D1262" s="316"/>
      <c r="E1262" s="319"/>
      <c r="F1262" s="319"/>
      <c r="G1262" s="319"/>
      <c r="H1262" s="12"/>
      <c r="J1262" s="12"/>
      <c r="K1262" s="316"/>
      <c r="L1262" s="319"/>
      <c r="M1262" s="319"/>
      <c r="N1262" s="319"/>
      <c r="O1262" s="12"/>
      <c r="Q1262" s="12"/>
      <c r="R1262" s="316"/>
      <c r="S1262" s="319"/>
      <c r="T1262" s="319"/>
      <c r="U1262" s="319"/>
      <c r="V1262" s="12"/>
      <c r="X1262" s="12"/>
      <c r="Y1262" s="316"/>
      <c r="Z1262" s="319"/>
      <c r="AA1262" s="319"/>
      <c r="AB1262" s="319"/>
      <c r="AC1262" s="12"/>
      <c r="AE1262" s="12"/>
      <c r="AF1262" s="316"/>
      <c r="AG1262" s="319"/>
      <c r="AH1262" s="319"/>
      <c r="AI1262" s="319"/>
      <c r="AJ1262" s="12"/>
      <c r="AL1262" s="12"/>
      <c r="AM1262" s="316"/>
      <c r="AN1262" s="319"/>
      <c r="AO1262" s="319"/>
      <c r="AP1262" s="319"/>
      <c r="AQ1262" s="12"/>
      <c r="AS1262" s="12"/>
      <c r="AT1262" s="316"/>
      <c r="AU1262" s="319"/>
      <c r="AV1262" s="319"/>
      <c r="AW1262" s="319"/>
      <c r="AX1262" s="12"/>
      <c r="AZ1262" s="12"/>
      <c r="BA1262" s="316"/>
      <c r="BB1262" s="319"/>
      <c r="BC1262" s="319"/>
      <c r="BD1262" s="319"/>
      <c r="BE1262" s="12"/>
      <c r="BG1262" s="12"/>
      <c r="BH1262" s="316"/>
      <c r="BI1262" s="319"/>
      <c r="BJ1262" s="319"/>
      <c r="BK1262" s="319"/>
      <c r="BL1262" s="12"/>
      <c r="BN1262" s="12"/>
      <c r="BO1262" s="316"/>
      <c r="BP1262" s="319"/>
      <c r="BQ1262" s="319"/>
      <c r="BR1262" s="319"/>
      <c r="BS1262" s="12"/>
      <c r="BT1262" s="10"/>
    </row>
    <row r="1263" spans="1:72" x14ac:dyDescent="0.2">
      <c r="A1263" s="9"/>
      <c r="C1263" s="12"/>
      <c r="D1263" s="316"/>
      <c r="E1263" s="320"/>
      <c r="F1263" s="320"/>
      <c r="G1263" s="13"/>
      <c r="H1263" s="12"/>
      <c r="J1263" s="12"/>
      <c r="K1263" s="316"/>
      <c r="L1263" s="320"/>
      <c r="M1263" s="320"/>
      <c r="N1263" s="13"/>
      <c r="O1263" s="12"/>
      <c r="Q1263" s="12"/>
      <c r="R1263" s="316"/>
      <c r="S1263" s="320"/>
      <c r="T1263" s="320"/>
      <c r="U1263" s="13"/>
      <c r="V1263" s="12"/>
      <c r="X1263" s="12"/>
      <c r="Y1263" s="316"/>
      <c r="Z1263" s="320"/>
      <c r="AA1263" s="320"/>
      <c r="AB1263" s="13"/>
      <c r="AC1263" s="12"/>
      <c r="AE1263" s="12"/>
      <c r="AF1263" s="316"/>
      <c r="AG1263" s="320"/>
      <c r="AH1263" s="320"/>
      <c r="AI1263" s="13"/>
      <c r="AJ1263" s="12"/>
      <c r="AL1263" s="12"/>
      <c r="AM1263" s="316"/>
      <c r="AN1263" s="320"/>
      <c r="AO1263" s="320"/>
      <c r="AP1263" s="13"/>
      <c r="AQ1263" s="12"/>
      <c r="AS1263" s="12"/>
      <c r="AT1263" s="316"/>
      <c r="AU1263" s="320"/>
      <c r="AV1263" s="320"/>
      <c r="AW1263" s="13"/>
      <c r="AX1263" s="12"/>
      <c r="AZ1263" s="12"/>
      <c r="BA1263" s="316"/>
      <c r="BB1263" s="320"/>
      <c r="BC1263" s="320"/>
      <c r="BD1263" s="13"/>
      <c r="BE1263" s="12"/>
      <c r="BG1263" s="12"/>
      <c r="BH1263" s="316"/>
      <c r="BI1263" s="320"/>
      <c r="BJ1263" s="320"/>
      <c r="BK1263" s="13"/>
      <c r="BL1263" s="12"/>
      <c r="BN1263" s="12"/>
      <c r="BO1263" s="316"/>
      <c r="BP1263" s="320"/>
      <c r="BQ1263" s="320"/>
      <c r="BR1263" s="13"/>
      <c r="BS1263" s="12"/>
      <c r="BT1263" s="10"/>
    </row>
    <row r="1264" spans="1:72" x14ac:dyDescent="0.2">
      <c r="A1264" s="9"/>
      <c r="C1264" s="12"/>
      <c r="D1264" s="12"/>
      <c r="E1264" s="12"/>
      <c r="F1264" s="12"/>
      <c r="G1264" s="12"/>
      <c r="H1264" s="12"/>
      <c r="J1264" s="12"/>
      <c r="K1264" s="12"/>
      <c r="L1264" s="12"/>
      <c r="M1264" s="12"/>
      <c r="N1264" s="12"/>
      <c r="O1264" s="12"/>
      <c r="Q1264" s="12"/>
      <c r="R1264" s="12"/>
      <c r="S1264" s="12"/>
      <c r="T1264" s="12"/>
      <c r="U1264" s="12"/>
      <c r="V1264" s="12"/>
      <c r="X1264" s="12"/>
      <c r="Y1264" s="12"/>
      <c r="Z1264" s="12"/>
      <c r="AA1264" s="12"/>
      <c r="AB1264" s="12"/>
      <c r="AC1264" s="12"/>
      <c r="AE1264" s="12"/>
      <c r="AF1264" s="12"/>
      <c r="AG1264" s="12"/>
      <c r="AH1264" s="12"/>
      <c r="AI1264" s="12"/>
      <c r="AJ1264" s="12"/>
      <c r="AL1264" s="12"/>
      <c r="AM1264" s="12"/>
      <c r="AN1264" s="12"/>
      <c r="AO1264" s="12"/>
      <c r="AP1264" s="12"/>
      <c r="AQ1264" s="12"/>
      <c r="AS1264" s="12"/>
      <c r="AT1264" s="12"/>
      <c r="AU1264" s="12"/>
      <c r="AV1264" s="12"/>
      <c r="AW1264" s="12"/>
      <c r="AX1264" s="12"/>
      <c r="AZ1264" s="12"/>
      <c r="BA1264" s="12"/>
      <c r="BB1264" s="12"/>
      <c r="BC1264" s="12"/>
      <c r="BD1264" s="12"/>
      <c r="BE1264" s="12"/>
      <c r="BG1264" s="12"/>
      <c r="BH1264" s="12"/>
      <c r="BI1264" s="12"/>
      <c r="BJ1264" s="12"/>
      <c r="BK1264" s="12"/>
      <c r="BL1264" s="12"/>
      <c r="BN1264" s="12"/>
      <c r="BO1264" s="12"/>
      <c r="BP1264" s="12"/>
      <c r="BQ1264" s="12"/>
      <c r="BR1264" s="12"/>
      <c r="BS1264" s="12"/>
      <c r="BT1264" s="10"/>
    </row>
    <row r="1265" spans="1:72" ht="16.899999999999999" customHeight="1" x14ac:dyDescent="0.2">
      <c r="A1265" s="9"/>
      <c r="C1265" s="12"/>
      <c r="D1265" s="316"/>
      <c r="E1265" s="317"/>
      <c r="F1265" s="317"/>
      <c r="G1265" s="317"/>
      <c r="H1265" s="12"/>
      <c r="J1265" s="12"/>
      <c r="K1265" s="316"/>
      <c r="L1265" s="317"/>
      <c r="M1265" s="317"/>
      <c r="N1265" s="317"/>
      <c r="O1265" s="12"/>
      <c r="Q1265" s="12"/>
      <c r="R1265" s="316"/>
      <c r="S1265" s="317"/>
      <c r="T1265" s="317"/>
      <c r="U1265" s="317"/>
      <c r="V1265" s="12"/>
      <c r="X1265" s="12"/>
      <c r="Y1265" s="316"/>
      <c r="Z1265" s="317"/>
      <c r="AA1265" s="317"/>
      <c r="AB1265" s="317"/>
      <c r="AC1265" s="12"/>
      <c r="AE1265" s="12"/>
      <c r="AF1265" s="316"/>
      <c r="AG1265" s="317"/>
      <c r="AH1265" s="317"/>
      <c r="AI1265" s="317"/>
      <c r="AJ1265" s="12"/>
      <c r="AL1265" s="12"/>
      <c r="AM1265" s="316"/>
      <c r="AN1265" s="317"/>
      <c r="AO1265" s="317"/>
      <c r="AP1265" s="317"/>
      <c r="AQ1265" s="12"/>
      <c r="AS1265" s="12"/>
      <c r="AT1265" s="316"/>
      <c r="AU1265" s="317"/>
      <c r="AV1265" s="317"/>
      <c r="AW1265" s="317"/>
      <c r="AX1265" s="12"/>
      <c r="AZ1265" s="12"/>
      <c r="BA1265" s="316"/>
      <c r="BB1265" s="317"/>
      <c r="BC1265" s="317"/>
      <c r="BD1265" s="317"/>
      <c r="BE1265" s="12"/>
      <c r="BG1265" s="12"/>
      <c r="BH1265" s="316"/>
      <c r="BI1265" s="317"/>
      <c r="BJ1265" s="317"/>
      <c r="BK1265" s="317"/>
      <c r="BL1265" s="12"/>
      <c r="BN1265" s="12"/>
      <c r="BO1265" s="316"/>
      <c r="BP1265" s="317"/>
      <c r="BQ1265" s="317"/>
      <c r="BR1265" s="317"/>
      <c r="BS1265" s="12"/>
      <c r="BT1265" s="10"/>
    </row>
    <row r="1266" spans="1:72" x14ac:dyDescent="0.2">
      <c r="A1266" s="9"/>
      <c r="C1266" s="12"/>
      <c r="D1266" s="316"/>
      <c r="E1266" s="318"/>
      <c r="F1266" s="318"/>
      <c r="G1266" s="318"/>
      <c r="H1266" s="12"/>
      <c r="J1266" s="12"/>
      <c r="K1266" s="316"/>
      <c r="L1266" s="318"/>
      <c r="M1266" s="318"/>
      <c r="N1266" s="318"/>
      <c r="O1266" s="12"/>
      <c r="Q1266" s="12"/>
      <c r="R1266" s="316"/>
      <c r="S1266" s="318"/>
      <c r="T1266" s="318"/>
      <c r="U1266" s="318"/>
      <c r="V1266" s="12"/>
      <c r="X1266" s="12"/>
      <c r="Y1266" s="316"/>
      <c r="Z1266" s="318"/>
      <c r="AA1266" s="318"/>
      <c r="AB1266" s="318"/>
      <c r="AC1266" s="12"/>
      <c r="AE1266" s="12"/>
      <c r="AF1266" s="316"/>
      <c r="AG1266" s="318"/>
      <c r="AH1266" s="318"/>
      <c r="AI1266" s="318"/>
      <c r="AJ1266" s="12"/>
      <c r="AL1266" s="12"/>
      <c r="AM1266" s="316"/>
      <c r="AN1266" s="318"/>
      <c r="AO1266" s="318"/>
      <c r="AP1266" s="318"/>
      <c r="AQ1266" s="12"/>
      <c r="AS1266" s="12"/>
      <c r="AT1266" s="316"/>
      <c r="AU1266" s="318"/>
      <c r="AV1266" s="318"/>
      <c r="AW1266" s="318"/>
      <c r="AX1266" s="12"/>
      <c r="AZ1266" s="12"/>
      <c r="BA1266" s="316"/>
      <c r="BB1266" s="318"/>
      <c r="BC1266" s="318"/>
      <c r="BD1266" s="318"/>
      <c r="BE1266" s="12"/>
      <c r="BG1266" s="12"/>
      <c r="BH1266" s="316"/>
      <c r="BI1266" s="318"/>
      <c r="BJ1266" s="318"/>
      <c r="BK1266" s="318"/>
      <c r="BL1266" s="12"/>
      <c r="BN1266" s="12"/>
      <c r="BO1266" s="316"/>
      <c r="BP1266" s="318"/>
      <c r="BQ1266" s="318"/>
      <c r="BR1266" s="318"/>
      <c r="BS1266" s="12"/>
      <c r="BT1266" s="10"/>
    </row>
    <row r="1267" spans="1:72" x14ac:dyDescent="0.2">
      <c r="A1267" s="9"/>
      <c r="C1267" s="12"/>
      <c r="D1267" s="316"/>
      <c r="E1267" s="319"/>
      <c r="F1267" s="319"/>
      <c r="G1267" s="319"/>
      <c r="H1267" s="12"/>
      <c r="J1267" s="12"/>
      <c r="K1267" s="316"/>
      <c r="L1267" s="319"/>
      <c r="M1267" s="319"/>
      <c r="N1267" s="319"/>
      <c r="O1267" s="12"/>
      <c r="Q1267" s="12"/>
      <c r="R1267" s="316"/>
      <c r="S1267" s="319"/>
      <c r="T1267" s="319"/>
      <c r="U1267" s="319"/>
      <c r="V1267" s="12"/>
      <c r="X1267" s="12"/>
      <c r="Y1267" s="316"/>
      <c r="Z1267" s="319"/>
      <c r="AA1267" s="319"/>
      <c r="AB1267" s="319"/>
      <c r="AC1267" s="12"/>
      <c r="AE1267" s="12"/>
      <c r="AF1267" s="316"/>
      <c r="AG1267" s="319"/>
      <c r="AH1267" s="319"/>
      <c r="AI1267" s="319"/>
      <c r="AJ1267" s="12"/>
      <c r="AL1267" s="12"/>
      <c r="AM1267" s="316"/>
      <c r="AN1267" s="319"/>
      <c r="AO1267" s="319"/>
      <c r="AP1267" s="319"/>
      <c r="AQ1267" s="12"/>
      <c r="AS1267" s="12"/>
      <c r="AT1267" s="316"/>
      <c r="AU1267" s="319"/>
      <c r="AV1267" s="319"/>
      <c r="AW1267" s="319"/>
      <c r="AX1267" s="12"/>
      <c r="AZ1267" s="12"/>
      <c r="BA1267" s="316"/>
      <c r="BB1267" s="319"/>
      <c r="BC1267" s="319"/>
      <c r="BD1267" s="319"/>
      <c r="BE1267" s="12"/>
      <c r="BG1267" s="12"/>
      <c r="BH1267" s="316"/>
      <c r="BI1267" s="319"/>
      <c r="BJ1267" s="319"/>
      <c r="BK1267" s="319"/>
      <c r="BL1267" s="12"/>
      <c r="BN1267" s="12"/>
      <c r="BO1267" s="316"/>
      <c r="BP1267" s="319"/>
      <c r="BQ1267" s="319"/>
      <c r="BR1267" s="319"/>
      <c r="BS1267" s="12"/>
      <c r="BT1267" s="10"/>
    </row>
    <row r="1268" spans="1:72" x14ac:dyDescent="0.2">
      <c r="A1268" s="9"/>
      <c r="C1268" s="12"/>
      <c r="D1268" s="316"/>
      <c r="E1268" s="320"/>
      <c r="F1268" s="320"/>
      <c r="G1268" s="13"/>
      <c r="H1268" s="12"/>
      <c r="J1268" s="12"/>
      <c r="K1268" s="316"/>
      <c r="L1268" s="320"/>
      <c r="M1268" s="320"/>
      <c r="N1268" s="13"/>
      <c r="O1268" s="12"/>
      <c r="Q1268" s="12"/>
      <c r="R1268" s="316"/>
      <c r="S1268" s="320"/>
      <c r="T1268" s="320"/>
      <c r="U1268" s="13"/>
      <c r="V1268" s="12"/>
      <c r="X1268" s="12"/>
      <c r="Y1268" s="316"/>
      <c r="Z1268" s="320"/>
      <c r="AA1268" s="320"/>
      <c r="AB1268" s="13"/>
      <c r="AC1268" s="12"/>
      <c r="AE1268" s="12"/>
      <c r="AF1268" s="316"/>
      <c r="AG1268" s="320"/>
      <c r="AH1268" s="320"/>
      <c r="AI1268" s="13"/>
      <c r="AJ1268" s="12"/>
      <c r="AL1268" s="12"/>
      <c r="AM1268" s="316"/>
      <c r="AN1268" s="320"/>
      <c r="AO1268" s="320"/>
      <c r="AP1268" s="13"/>
      <c r="AQ1268" s="12"/>
      <c r="AS1268" s="12"/>
      <c r="AT1268" s="316"/>
      <c r="AU1268" s="320"/>
      <c r="AV1268" s="320"/>
      <c r="AW1268" s="13"/>
      <c r="AX1268" s="12"/>
      <c r="AZ1268" s="12"/>
      <c r="BA1268" s="316"/>
      <c r="BB1268" s="320"/>
      <c r="BC1268" s="320"/>
      <c r="BD1268" s="13"/>
      <c r="BE1268" s="12"/>
      <c r="BG1268" s="12"/>
      <c r="BH1268" s="316"/>
      <c r="BI1268" s="320"/>
      <c r="BJ1268" s="320"/>
      <c r="BK1268" s="13"/>
      <c r="BL1268" s="12"/>
      <c r="BN1268" s="12"/>
      <c r="BO1268" s="316"/>
      <c r="BP1268" s="320"/>
      <c r="BQ1268" s="320"/>
      <c r="BR1268" s="13"/>
      <c r="BS1268" s="12"/>
      <c r="BT1268" s="10"/>
    </row>
    <row r="1269" spans="1:72" x14ac:dyDescent="0.2">
      <c r="A1269" s="9"/>
      <c r="C1269" s="12"/>
      <c r="D1269" s="12"/>
      <c r="E1269" s="12"/>
      <c r="F1269" s="12"/>
      <c r="G1269" s="12"/>
      <c r="H1269" s="12"/>
      <c r="J1269" s="12"/>
      <c r="K1269" s="12"/>
      <c r="L1269" s="12"/>
      <c r="M1269" s="12"/>
      <c r="N1269" s="12"/>
      <c r="O1269" s="12"/>
      <c r="Q1269" s="12"/>
      <c r="R1269" s="12"/>
      <c r="S1269" s="12"/>
      <c r="T1269" s="12"/>
      <c r="U1269" s="12"/>
      <c r="V1269" s="12"/>
      <c r="X1269" s="12"/>
      <c r="Y1269" s="12"/>
      <c r="Z1269" s="12"/>
      <c r="AA1269" s="12"/>
      <c r="AB1269" s="12"/>
      <c r="AC1269" s="12"/>
      <c r="AE1269" s="12"/>
      <c r="AF1269" s="12"/>
      <c r="AG1269" s="12"/>
      <c r="AH1269" s="12"/>
      <c r="AI1269" s="12"/>
      <c r="AJ1269" s="12"/>
      <c r="AL1269" s="12"/>
      <c r="AM1269" s="12"/>
      <c r="AN1269" s="12"/>
      <c r="AO1269" s="12"/>
      <c r="AP1269" s="12"/>
      <c r="AQ1269" s="12"/>
      <c r="AS1269" s="12"/>
      <c r="AT1269" s="12"/>
      <c r="AU1269" s="12"/>
      <c r="AV1269" s="12"/>
      <c r="AW1269" s="12"/>
      <c r="AX1269" s="12"/>
      <c r="AZ1269" s="12"/>
      <c r="BA1269" s="12"/>
      <c r="BB1269" s="12"/>
      <c r="BC1269" s="12"/>
      <c r="BD1269" s="12"/>
      <c r="BE1269" s="12"/>
      <c r="BG1269" s="12"/>
      <c r="BH1269" s="12"/>
      <c r="BI1269" s="12"/>
      <c r="BJ1269" s="12"/>
      <c r="BK1269" s="12"/>
      <c r="BL1269" s="12"/>
      <c r="BN1269" s="12"/>
      <c r="BO1269" s="12"/>
      <c r="BP1269" s="12"/>
      <c r="BQ1269" s="12"/>
      <c r="BR1269" s="12"/>
      <c r="BS1269" s="12"/>
      <c r="BT1269" s="10"/>
    </row>
    <row r="1270" spans="1:72" ht="16.899999999999999" customHeight="1" x14ac:dyDescent="0.2">
      <c r="A1270" s="9"/>
      <c r="C1270" s="12"/>
      <c r="D1270" s="316"/>
      <c r="E1270" s="317"/>
      <c r="F1270" s="317"/>
      <c r="G1270" s="317"/>
      <c r="H1270" s="12"/>
      <c r="J1270" s="12"/>
      <c r="K1270" s="316"/>
      <c r="L1270" s="317"/>
      <c r="M1270" s="317"/>
      <c r="N1270" s="317"/>
      <c r="O1270" s="12"/>
      <c r="Q1270" s="12"/>
      <c r="R1270" s="316"/>
      <c r="S1270" s="317"/>
      <c r="T1270" s="317"/>
      <c r="U1270" s="317"/>
      <c r="V1270" s="12"/>
      <c r="X1270" s="12"/>
      <c r="Y1270" s="316"/>
      <c r="Z1270" s="317"/>
      <c r="AA1270" s="317"/>
      <c r="AB1270" s="317"/>
      <c r="AC1270" s="12"/>
      <c r="AE1270" s="12"/>
      <c r="AF1270" s="316"/>
      <c r="AG1270" s="317"/>
      <c r="AH1270" s="317"/>
      <c r="AI1270" s="317"/>
      <c r="AJ1270" s="12"/>
      <c r="AL1270" s="12"/>
      <c r="AM1270" s="316"/>
      <c r="AN1270" s="317"/>
      <c r="AO1270" s="317"/>
      <c r="AP1270" s="317"/>
      <c r="AQ1270" s="12"/>
      <c r="AS1270" s="12"/>
      <c r="AT1270" s="316"/>
      <c r="AU1270" s="317"/>
      <c r="AV1270" s="317"/>
      <c r="AW1270" s="317"/>
      <c r="AX1270" s="12"/>
      <c r="AZ1270" s="12"/>
      <c r="BA1270" s="316"/>
      <c r="BB1270" s="317"/>
      <c r="BC1270" s="317"/>
      <c r="BD1270" s="317"/>
      <c r="BE1270" s="12"/>
      <c r="BG1270" s="12"/>
      <c r="BH1270" s="316"/>
      <c r="BI1270" s="317"/>
      <c r="BJ1270" s="317"/>
      <c r="BK1270" s="317"/>
      <c r="BL1270" s="12"/>
      <c r="BN1270" s="12"/>
      <c r="BO1270" s="316"/>
      <c r="BP1270" s="317"/>
      <c r="BQ1270" s="317"/>
      <c r="BR1270" s="317"/>
      <c r="BS1270" s="12"/>
      <c r="BT1270" s="10"/>
    </row>
    <row r="1271" spans="1:72" x14ac:dyDescent="0.2">
      <c r="A1271" s="9"/>
      <c r="C1271" s="12"/>
      <c r="D1271" s="316"/>
      <c r="E1271" s="318"/>
      <c r="F1271" s="318"/>
      <c r="G1271" s="318"/>
      <c r="H1271" s="12"/>
      <c r="J1271" s="12"/>
      <c r="K1271" s="316"/>
      <c r="L1271" s="318"/>
      <c r="M1271" s="318"/>
      <c r="N1271" s="318"/>
      <c r="O1271" s="12"/>
      <c r="Q1271" s="12"/>
      <c r="R1271" s="316"/>
      <c r="S1271" s="318"/>
      <c r="T1271" s="318"/>
      <c r="U1271" s="318"/>
      <c r="V1271" s="12"/>
      <c r="X1271" s="12"/>
      <c r="Y1271" s="316"/>
      <c r="Z1271" s="318"/>
      <c r="AA1271" s="318"/>
      <c r="AB1271" s="318"/>
      <c r="AC1271" s="12"/>
      <c r="AE1271" s="12"/>
      <c r="AF1271" s="316"/>
      <c r="AG1271" s="318"/>
      <c r="AH1271" s="318"/>
      <c r="AI1271" s="318"/>
      <c r="AJ1271" s="12"/>
      <c r="AL1271" s="12"/>
      <c r="AM1271" s="316"/>
      <c r="AN1271" s="318"/>
      <c r="AO1271" s="318"/>
      <c r="AP1271" s="318"/>
      <c r="AQ1271" s="12"/>
      <c r="AS1271" s="12"/>
      <c r="AT1271" s="316"/>
      <c r="AU1271" s="318"/>
      <c r="AV1271" s="318"/>
      <c r="AW1271" s="318"/>
      <c r="AX1271" s="12"/>
      <c r="AZ1271" s="12"/>
      <c r="BA1271" s="316"/>
      <c r="BB1271" s="318"/>
      <c r="BC1271" s="318"/>
      <c r="BD1271" s="318"/>
      <c r="BE1271" s="12"/>
      <c r="BG1271" s="12"/>
      <c r="BH1271" s="316"/>
      <c r="BI1271" s="318"/>
      <c r="BJ1271" s="318"/>
      <c r="BK1271" s="318"/>
      <c r="BL1271" s="12"/>
      <c r="BN1271" s="12"/>
      <c r="BO1271" s="316"/>
      <c r="BP1271" s="318"/>
      <c r="BQ1271" s="318"/>
      <c r="BR1271" s="318"/>
      <c r="BS1271" s="12"/>
      <c r="BT1271" s="10"/>
    </row>
    <row r="1272" spans="1:72" x14ac:dyDescent="0.2">
      <c r="A1272" s="9"/>
      <c r="C1272" s="12"/>
      <c r="D1272" s="316"/>
      <c r="E1272" s="319"/>
      <c r="F1272" s="319"/>
      <c r="G1272" s="319"/>
      <c r="H1272" s="12"/>
      <c r="J1272" s="12"/>
      <c r="K1272" s="316"/>
      <c r="L1272" s="319"/>
      <c r="M1272" s="319"/>
      <c r="N1272" s="319"/>
      <c r="O1272" s="12"/>
      <c r="Q1272" s="12"/>
      <c r="R1272" s="316"/>
      <c r="S1272" s="319"/>
      <c r="T1272" s="319"/>
      <c r="U1272" s="319"/>
      <c r="V1272" s="12"/>
      <c r="X1272" s="12"/>
      <c r="Y1272" s="316"/>
      <c r="Z1272" s="319"/>
      <c r="AA1272" s="319"/>
      <c r="AB1272" s="319"/>
      <c r="AC1272" s="12"/>
      <c r="AE1272" s="12"/>
      <c r="AF1272" s="316"/>
      <c r="AG1272" s="319"/>
      <c r="AH1272" s="319"/>
      <c r="AI1272" s="319"/>
      <c r="AJ1272" s="12"/>
      <c r="AL1272" s="12"/>
      <c r="AM1272" s="316"/>
      <c r="AN1272" s="319"/>
      <c r="AO1272" s="319"/>
      <c r="AP1272" s="319"/>
      <c r="AQ1272" s="12"/>
      <c r="AS1272" s="12"/>
      <c r="AT1272" s="316"/>
      <c r="AU1272" s="319"/>
      <c r="AV1272" s="319"/>
      <c r="AW1272" s="319"/>
      <c r="AX1272" s="12"/>
      <c r="AZ1272" s="12"/>
      <c r="BA1272" s="316"/>
      <c r="BB1272" s="319"/>
      <c r="BC1272" s="319"/>
      <c r="BD1272" s="319"/>
      <c r="BE1272" s="12"/>
      <c r="BG1272" s="12"/>
      <c r="BH1272" s="316"/>
      <c r="BI1272" s="319"/>
      <c r="BJ1272" s="319"/>
      <c r="BK1272" s="319"/>
      <c r="BL1272" s="12"/>
      <c r="BN1272" s="12"/>
      <c r="BO1272" s="316"/>
      <c r="BP1272" s="319"/>
      <c r="BQ1272" s="319"/>
      <c r="BR1272" s="319"/>
      <c r="BS1272" s="12"/>
      <c r="BT1272" s="10"/>
    </row>
    <row r="1273" spans="1:72" x14ac:dyDescent="0.2">
      <c r="A1273" s="9"/>
      <c r="C1273" s="12"/>
      <c r="D1273" s="316"/>
      <c r="E1273" s="320"/>
      <c r="F1273" s="320"/>
      <c r="G1273" s="13"/>
      <c r="H1273" s="12"/>
      <c r="J1273" s="12"/>
      <c r="K1273" s="316"/>
      <c r="L1273" s="320"/>
      <c r="M1273" s="320"/>
      <c r="N1273" s="13"/>
      <c r="O1273" s="12"/>
      <c r="Q1273" s="12"/>
      <c r="R1273" s="316"/>
      <c r="S1273" s="320"/>
      <c r="T1273" s="320"/>
      <c r="U1273" s="13"/>
      <c r="V1273" s="12"/>
      <c r="X1273" s="12"/>
      <c r="Y1273" s="316"/>
      <c r="Z1273" s="320"/>
      <c r="AA1273" s="320"/>
      <c r="AB1273" s="13"/>
      <c r="AC1273" s="12"/>
      <c r="AE1273" s="12"/>
      <c r="AF1273" s="316"/>
      <c r="AG1273" s="320"/>
      <c r="AH1273" s="320"/>
      <c r="AI1273" s="13"/>
      <c r="AJ1273" s="12"/>
      <c r="AL1273" s="12"/>
      <c r="AM1273" s="316"/>
      <c r="AN1273" s="320"/>
      <c r="AO1273" s="320"/>
      <c r="AP1273" s="13"/>
      <c r="AQ1273" s="12"/>
      <c r="AS1273" s="12"/>
      <c r="AT1273" s="316"/>
      <c r="AU1273" s="320"/>
      <c r="AV1273" s="320"/>
      <c r="AW1273" s="13"/>
      <c r="AX1273" s="12"/>
      <c r="AZ1273" s="12"/>
      <c r="BA1273" s="316"/>
      <c r="BB1273" s="320"/>
      <c r="BC1273" s="320"/>
      <c r="BD1273" s="13"/>
      <c r="BE1273" s="12"/>
      <c r="BG1273" s="12"/>
      <c r="BH1273" s="316"/>
      <c r="BI1273" s="320"/>
      <c r="BJ1273" s="320"/>
      <c r="BK1273" s="13"/>
      <c r="BL1273" s="12"/>
      <c r="BN1273" s="12"/>
      <c r="BO1273" s="316"/>
      <c r="BP1273" s="320"/>
      <c r="BQ1273" s="320"/>
      <c r="BR1273" s="13"/>
      <c r="BS1273" s="12"/>
      <c r="BT1273" s="10"/>
    </row>
    <row r="1274" spans="1:72" x14ac:dyDescent="0.2">
      <c r="A1274" s="9"/>
      <c r="C1274" s="12"/>
      <c r="D1274" s="12"/>
      <c r="E1274" s="12"/>
      <c r="F1274" s="12"/>
      <c r="G1274" s="12"/>
      <c r="H1274" s="12"/>
      <c r="J1274" s="12"/>
      <c r="K1274" s="12"/>
      <c r="L1274" s="12"/>
      <c r="M1274" s="12"/>
      <c r="N1274" s="12"/>
      <c r="O1274" s="12"/>
      <c r="Q1274" s="12"/>
      <c r="R1274" s="12"/>
      <c r="S1274" s="12"/>
      <c r="T1274" s="12"/>
      <c r="U1274" s="12"/>
      <c r="V1274" s="12"/>
      <c r="X1274" s="12"/>
      <c r="Y1274" s="12"/>
      <c r="Z1274" s="12"/>
      <c r="AA1274" s="12"/>
      <c r="AB1274" s="12"/>
      <c r="AC1274" s="12"/>
      <c r="AE1274" s="12"/>
      <c r="AF1274" s="12"/>
      <c r="AG1274" s="12"/>
      <c r="AH1274" s="12"/>
      <c r="AI1274" s="12"/>
      <c r="AJ1274" s="12"/>
      <c r="AL1274" s="12"/>
      <c r="AM1274" s="12"/>
      <c r="AN1274" s="12"/>
      <c r="AO1274" s="12"/>
      <c r="AP1274" s="12"/>
      <c r="AQ1274" s="12"/>
      <c r="AS1274" s="12"/>
      <c r="AT1274" s="12"/>
      <c r="AU1274" s="12"/>
      <c r="AV1274" s="12"/>
      <c r="AW1274" s="12"/>
      <c r="AX1274" s="12"/>
      <c r="AZ1274" s="12"/>
      <c r="BA1274" s="12"/>
      <c r="BB1274" s="12"/>
      <c r="BC1274" s="12"/>
      <c r="BD1274" s="12"/>
      <c r="BE1274" s="12"/>
      <c r="BG1274" s="12"/>
      <c r="BH1274" s="12"/>
      <c r="BI1274" s="12"/>
      <c r="BJ1274" s="12"/>
      <c r="BK1274" s="12"/>
      <c r="BL1274" s="12"/>
      <c r="BN1274" s="12"/>
      <c r="BO1274" s="12"/>
      <c r="BP1274" s="12"/>
      <c r="BQ1274" s="12"/>
      <c r="BR1274" s="12"/>
      <c r="BS1274" s="12"/>
      <c r="BT1274" s="10"/>
    </row>
    <row r="1275" spans="1:72" ht="16.899999999999999" customHeight="1" x14ac:dyDescent="0.2">
      <c r="A1275" s="9"/>
      <c r="C1275" s="12"/>
      <c r="D1275" s="316"/>
      <c r="E1275" s="317"/>
      <c r="F1275" s="317"/>
      <c r="G1275" s="317"/>
      <c r="H1275" s="12"/>
      <c r="J1275" s="12"/>
      <c r="K1275" s="316"/>
      <c r="L1275" s="317"/>
      <c r="M1275" s="317"/>
      <c r="N1275" s="317"/>
      <c r="O1275" s="12"/>
      <c r="Q1275" s="12"/>
      <c r="R1275" s="316"/>
      <c r="S1275" s="317"/>
      <c r="T1275" s="317"/>
      <c r="U1275" s="317"/>
      <c r="V1275" s="12"/>
      <c r="X1275" s="12"/>
      <c r="Y1275" s="316"/>
      <c r="Z1275" s="317"/>
      <c r="AA1275" s="317"/>
      <c r="AB1275" s="317"/>
      <c r="AC1275" s="12"/>
      <c r="AE1275" s="12"/>
      <c r="AF1275" s="316"/>
      <c r="AG1275" s="317"/>
      <c r="AH1275" s="317"/>
      <c r="AI1275" s="317"/>
      <c r="AJ1275" s="12"/>
      <c r="AL1275" s="12"/>
      <c r="AM1275" s="316"/>
      <c r="AN1275" s="317"/>
      <c r="AO1275" s="317"/>
      <c r="AP1275" s="317"/>
      <c r="AQ1275" s="12"/>
      <c r="AS1275" s="12"/>
      <c r="AT1275" s="316"/>
      <c r="AU1275" s="317"/>
      <c r="AV1275" s="317"/>
      <c r="AW1275" s="317"/>
      <c r="AX1275" s="12"/>
      <c r="AZ1275" s="12"/>
      <c r="BA1275" s="316"/>
      <c r="BB1275" s="317"/>
      <c r="BC1275" s="317"/>
      <c r="BD1275" s="317"/>
      <c r="BE1275" s="12"/>
      <c r="BG1275" s="12"/>
      <c r="BH1275" s="316"/>
      <c r="BI1275" s="317"/>
      <c r="BJ1275" s="317"/>
      <c r="BK1275" s="317"/>
      <c r="BL1275" s="12"/>
      <c r="BN1275" s="12"/>
      <c r="BO1275" s="316"/>
      <c r="BP1275" s="317"/>
      <c r="BQ1275" s="317"/>
      <c r="BR1275" s="317"/>
      <c r="BS1275" s="12"/>
      <c r="BT1275" s="10"/>
    </row>
    <row r="1276" spans="1:72" x14ac:dyDescent="0.2">
      <c r="A1276" s="9"/>
      <c r="C1276" s="12"/>
      <c r="D1276" s="316"/>
      <c r="E1276" s="318"/>
      <c r="F1276" s="318"/>
      <c r="G1276" s="318"/>
      <c r="H1276" s="12"/>
      <c r="J1276" s="12"/>
      <c r="K1276" s="316"/>
      <c r="L1276" s="318"/>
      <c r="M1276" s="318"/>
      <c r="N1276" s="318"/>
      <c r="O1276" s="12"/>
      <c r="Q1276" s="12"/>
      <c r="R1276" s="316"/>
      <c r="S1276" s="318"/>
      <c r="T1276" s="318"/>
      <c r="U1276" s="318"/>
      <c r="V1276" s="12"/>
      <c r="X1276" s="12"/>
      <c r="Y1276" s="316"/>
      <c r="Z1276" s="318"/>
      <c r="AA1276" s="318"/>
      <c r="AB1276" s="318"/>
      <c r="AC1276" s="12"/>
      <c r="AE1276" s="12"/>
      <c r="AF1276" s="316"/>
      <c r="AG1276" s="318"/>
      <c r="AH1276" s="318"/>
      <c r="AI1276" s="318"/>
      <c r="AJ1276" s="12"/>
      <c r="AL1276" s="12"/>
      <c r="AM1276" s="316"/>
      <c r="AN1276" s="318"/>
      <c r="AO1276" s="318"/>
      <c r="AP1276" s="318"/>
      <c r="AQ1276" s="12"/>
      <c r="AS1276" s="12"/>
      <c r="AT1276" s="316"/>
      <c r="AU1276" s="318"/>
      <c r="AV1276" s="318"/>
      <c r="AW1276" s="318"/>
      <c r="AX1276" s="12"/>
      <c r="AZ1276" s="12"/>
      <c r="BA1276" s="316"/>
      <c r="BB1276" s="318"/>
      <c r="BC1276" s="318"/>
      <c r="BD1276" s="318"/>
      <c r="BE1276" s="12"/>
      <c r="BG1276" s="12"/>
      <c r="BH1276" s="316"/>
      <c r="BI1276" s="318"/>
      <c r="BJ1276" s="318"/>
      <c r="BK1276" s="318"/>
      <c r="BL1276" s="12"/>
      <c r="BN1276" s="12"/>
      <c r="BO1276" s="316"/>
      <c r="BP1276" s="318"/>
      <c r="BQ1276" s="318"/>
      <c r="BR1276" s="318"/>
      <c r="BS1276" s="12"/>
      <c r="BT1276" s="10"/>
    </row>
    <row r="1277" spans="1:72" x14ac:dyDescent="0.2">
      <c r="A1277" s="9"/>
      <c r="C1277" s="12"/>
      <c r="D1277" s="316"/>
      <c r="E1277" s="319"/>
      <c r="F1277" s="319"/>
      <c r="G1277" s="319"/>
      <c r="H1277" s="12"/>
      <c r="J1277" s="12"/>
      <c r="K1277" s="316"/>
      <c r="L1277" s="319"/>
      <c r="M1277" s="319"/>
      <c r="N1277" s="319"/>
      <c r="O1277" s="12"/>
      <c r="Q1277" s="12"/>
      <c r="R1277" s="316"/>
      <c r="S1277" s="319"/>
      <c r="T1277" s="319"/>
      <c r="U1277" s="319"/>
      <c r="V1277" s="12"/>
      <c r="X1277" s="12"/>
      <c r="Y1277" s="316"/>
      <c r="Z1277" s="319"/>
      <c r="AA1277" s="319"/>
      <c r="AB1277" s="319"/>
      <c r="AC1277" s="12"/>
      <c r="AE1277" s="12"/>
      <c r="AF1277" s="316"/>
      <c r="AG1277" s="319"/>
      <c r="AH1277" s="319"/>
      <c r="AI1277" s="319"/>
      <c r="AJ1277" s="12"/>
      <c r="AL1277" s="12"/>
      <c r="AM1277" s="316"/>
      <c r="AN1277" s="319"/>
      <c r="AO1277" s="319"/>
      <c r="AP1277" s="319"/>
      <c r="AQ1277" s="12"/>
      <c r="AS1277" s="12"/>
      <c r="AT1277" s="316"/>
      <c r="AU1277" s="319"/>
      <c r="AV1277" s="319"/>
      <c r="AW1277" s="319"/>
      <c r="AX1277" s="12"/>
      <c r="AZ1277" s="12"/>
      <c r="BA1277" s="316"/>
      <c r="BB1277" s="319"/>
      <c r="BC1277" s="319"/>
      <c r="BD1277" s="319"/>
      <c r="BE1277" s="12"/>
      <c r="BG1277" s="12"/>
      <c r="BH1277" s="316"/>
      <c r="BI1277" s="319"/>
      <c r="BJ1277" s="319"/>
      <c r="BK1277" s="319"/>
      <c r="BL1277" s="12"/>
      <c r="BN1277" s="12"/>
      <c r="BO1277" s="316"/>
      <c r="BP1277" s="319"/>
      <c r="BQ1277" s="319"/>
      <c r="BR1277" s="319"/>
      <c r="BS1277" s="12"/>
      <c r="BT1277" s="10"/>
    </row>
    <row r="1278" spans="1:72" x14ac:dyDescent="0.2">
      <c r="A1278" s="9"/>
      <c r="C1278" s="12"/>
      <c r="D1278" s="316"/>
      <c r="E1278" s="320"/>
      <c r="F1278" s="320"/>
      <c r="G1278" s="13"/>
      <c r="H1278" s="12"/>
      <c r="J1278" s="12"/>
      <c r="K1278" s="316"/>
      <c r="L1278" s="320"/>
      <c r="M1278" s="320"/>
      <c r="N1278" s="13"/>
      <c r="O1278" s="12"/>
      <c r="Q1278" s="12"/>
      <c r="R1278" s="316"/>
      <c r="S1278" s="320"/>
      <c r="T1278" s="320"/>
      <c r="U1278" s="13"/>
      <c r="V1278" s="12"/>
      <c r="X1278" s="12"/>
      <c r="Y1278" s="316"/>
      <c r="Z1278" s="320"/>
      <c r="AA1278" s="320"/>
      <c r="AB1278" s="13"/>
      <c r="AC1278" s="12"/>
      <c r="AE1278" s="12"/>
      <c r="AF1278" s="316"/>
      <c r="AG1278" s="320"/>
      <c r="AH1278" s="320"/>
      <c r="AI1278" s="13"/>
      <c r="AJ1278" s="12"/>
      <c r="AL1278" s="12"/>
      <c r="AM1278" s="316"/>
      <c r="AN1278" s="320"/>
      <c r="AO1278" s="320"/>
      <c r="AP1278" s="13"/>
      <c r="AQ1278" s="12"/>
      <c r="AS1278" s="12"/>
      <c r="AT1278" s="316"/>
      <c r="AU1278" s="320"/>
      <c r="AV1278" s="320"/>
      <c r="AW1278" s="13"/>
      <c r="AX1278" s="12"/>
      <c r="AZ1278" s="12"/>
      <c r="BA1278" s="316"/>
      <c r="BB1278" s="320"/>
      <c r="BC1278" s="320"/>
      <c r="BD1278" s="13"/>
      <c r="BE1278" s="12"/>
      <c r="BG1278" s="12"/>
      <c r="BH1278" s="316"/>
      <c r="BI1278" s="320"/>
      <c r="BJ1278" s="320"/>
      <c r="BK1278" s="13"/>
      <c r="BL1278" s="12"/>
      <c r="BN1278" s="12"/>
      <c r="BO1278" s="316"/>
      <c r="BP1278" s="320"/>
      <c r="BQ1278" s="320"/>
      <c r="BR1278" s="13"/>
      <c r="BS1278" s="12"/>
      <c r="BT1278" s="10"/>
    </row>
    <row r="1279" spans="1:72" x14ac:dyDescent="0.2">
      <c r="A1279" s="9"/>
      <c r="C1279" s="12"/>
      <c r="D1279" s="12"/>
      <c r="E1279" s="12"/>
      <c r="F1279" s="12"/>
      <c r="G1279" s="12"/>
      <c r="H1279" s="12"/>
      <c r="J1279" s="12"/>
      <c r="K1279" s="12"/>
      <c r="L1279" s="12"/>
      <c r="M1279" s="12"/>
      <c r="N1279" s="12"/>
      <c r="O1279" s="12"/>
      <c r="Q1279" s="12"/>
      <c r="R1279" s="12"/>
      <c r="S1279" s="12"/>
      <c r="T1279" s="12"/>
      <c r="U1279" s="12"/>
      <c r="V1279" s="12"/>
      <c r="X1279" s="12"/>
      <c r="Y1279" s="12"/>
      <c r="Z1279" s="12"/>
      <c r="AA1279" s="12"/>
      <c r="AB1279" s="12"/>
      <c r="AC1279" s="12"/>
      <c r="AE1279" s="12"/>
      <c r="AF1279" s="12"/>
      <c r="AG1279" s="12"/>
      <c r="AH1279" s="12"/>
      <c r="AI1279" s="12"/>
      <c r="AJ1279" s="12"/>
      <c r="AL1279" s="12"/>
      <c r="AM1279" s="12"/>
      <c r="AN1279" s="12"/>
      <c r="AO1279" s="12"/>
      <c r="AP1279" s="12"/>
      <c r="AQ1279" s="12"/>
      <c r="AS1279" s="12"/>
      <c r="AT1279" s="12"/>
      <c r="AU1279" s="12"/>
      <c r="AV1279" s="12"/>
      <c r="AW1279" s="12"/>
      <c r="AX1279" s="12"/>
      <c r="AZ1279" s="12"/>
      <c r="BA1279" s="12"/>
      <c r="BB1279" s="12"/>
      <c r="BC1279" s="12"/>
      <c r="BD1279" s="12"/>
      <c r="BE1279" s="12"/>
      <c r="BG1279" s="12"/>
      <c r="BH1279" s="12"/>
      <c r="BI1279" s="12"/>
      <c r="BJ1279" s="12"/>
      <c r="BK1279" s="12"/>
      <c r="BL1279" s="12"/>
      <c r="BN1279" s="12"/>
      <c r="BO1279" s="12"/>
      <c r="BP1279" s="12"/>
      <c r="BQ1279" s="12"/>
      <c r="BR1279" s="12"/>
      <c r="BS1279" s="12"/>
      <c r="BT1279" s="10"/>
    </row>
    <row r="1280" spans="1:72" ht="16.899999999999999" customHeight="1" x14ac:dyDescent="0.2">
      <c r="A1280" s="9"/>
      <c r="C1280" s="12"/>
      <c r="D1280" s="316"/>
      <c r="E1280" s="317"/>
      <c r="F1280" s="317"/>
      <c r="G1280" s="317"/>
      <c r="H1280" s="12"/>
      <c r="J1280" s="12"/>
      <c r="K1280" s="316"/>
      <c r="L1280" s="317"/>
      <c r="M1280" s="317"/>
      <c r="N1280" s="317"/>
      <c r="O1280" s="12"/>
      <c r="Q1280" s="12"/>
      <c r="R1280" s="316"/>
      <c r="S1280" s="317"/>
      <c r="T1280" s="317"/>
      <c r="U1280" s="317"/>
      <c r="V1280" s="12"/>
      <c r="X1280" s="12"/>
      <c r="Y1280" s="316"/>
      <c r="Z1280" s="317"/>
      <c r="AA1280" s="317"/>
      <c r="AB1280" s="317"/>
      <c r="AC1280" s="12"/>
      <c r="AE1280" s="12"/>
      <c r="AF1280" s="316"/>
      <c r="AG1280" s="317"/>
      <c r="AH1280" s="317"/>
      <c r="AI1280" s="317"/>
      <c r="AJ1280" s="12"/>
      <c r="AL1280" s="12"/>
      <c r="AM1280" s="316"/>
      <c r="AN1280" s="317"/>
      <c r="AO1280" s="317"/>
      <c r="AP1280" s="317"/>
      <c r="AQ1280" s="12"/>
      <c r="AS1280" s="12"/>
      <c r="AT1280" s="316"/>
      <c r="AU1280" s="317"/>
      <c r="AV1280" s="317"/>
      <c r="AW1280" s="317"/>
      <c r="AX1280" s="12"/>
      <c r="AZ1280" s="12"/>
      <c r="BA1280" s="316"/>
      <c r="BB1280" s="317"/>
      <c r="BC1280" s="317"/>
      <c r="BD1280" s="317"/>
      <c r="BE1280" s="12"/>
      <c r="BG1280" s="12"/>
      <c r="BH1280" s="316"/>
      <c r="BI1280" s="317"/>
      <c r="BJ1280" s="317"/>
      <c r="BK1280" s="317"/>
      <c r="BL1280" s="12"/>
      <c r="BN1280" s="12"/>
      <c r="BO1280" s="316"/>
      <c r="BP1280" s="317"/>
      <c r="BQ1280" s="317"/>
      <c r="BR1280" s="317"/>
      <c r="BS1280" s="12"/>
      <c r="BT1280" s="10"/>
    </row>
    <row r="1281" spans="1:72" x14ac:dyDescent="0.2">
      <c r="A1281" s="9"/>
      <c r="C1281" s="12"/>
      <c r="D1281" s="316"/>
      <c r="E1281" s="318"/>
      <c r="F1281" s="318"/>
      <c r="G1281" s="318"/>
      <c r="H1281" s="12"/>
      <c r="J1281" s="12"/>
      <c r="K1281" s="316"/>
      <c r="L1281" s="318"/>
      <c r="M1281" s="318"/>
      <c r="N1281" s="318"/>
      <c r="O1281" s="12"/>
      <c r="Q1281" s="12"/>
      <c r="R1281" s="316"/>
      <c r="S1281" s="318"/>
      <c r="T1281" s="318"/>
      <c r="U1281" s="318"/>
      <c r="V1281" s="12"/>
      <c r="X1281" s="12"/>
      <c r="Y1281" s="316"/>
      <c r="Z1281" s="318"/>
      <c r="AA1281" s="318"/>
      <c r="AB1281" s="318"/>
      <c r="AC1281" s="12"/>
      <c r="AE1281" s="12"/>
      <c r="AF1281" s="316"/>
      <c r="AG1281" s="318"/>
      <c r="AH1281" s="318"/>
      <c r="AI1281" s="318"/>
      <c r="AJ1281" s="12"/>
      <c r="AL1281" s="12"/>
      <c r="AM1281" s="316"/>
      <c r="AN1281" s="318"/>
      <c r="AO1281" s="318"/>
      <c r="AP1281" s="318"/>
      <c r="AQ1281" s="12"/>
      <c r="AS1281" s="12"/>
      <c r="AT1281" s="316"/>
      <c r="AU1281" s="318"/>
      <c r="AV1281" s="318"/>
      <c r="AW1281" s="318"/>
      <c r="AX1281" s="12"/>
      <c r="AZ1281" s="12"/>
      <c r="BA1281" s="316"/>
      <c r="BB1281" s="318"/>
      <c r="BC1281" s="318"/>
      <c r="BD1281" s="318"/>
      <c r="BE1281" s="12"/>
      <c r="BG1281" s="12"/>
      <c r="BH1281" s="316"/>
      <c r="BI1281" s="318"/>
      <c r="BJ1281" s="318"/>
      <c r="BK1281" s="318"/>
      <c r="BL1281" s="12"/>
      <c r="BN1281" s="12"/>
      <c r="BO1281" s="316"/>
      <c r="BP1281" s="318"/>
      <c r="BQ1281" s="318"/>
      <c r="BR1281" s="318"/>
      <c r="BS1281" s="12"/>
      <c r="BT1281" s="10"/>
    </row>
    <row r="1282" spans="1:72" x14ac:dyDescent="0.2">
      <c r="A1282" s="9"/>
      <c r="C1282" s="12"/>
      <c r="D1282" s="316"/>
      <c r="E1282" s="319"/>
      <c r="F1282" s="319"/>
      <c r="G1282" s="319"/>
      <c r="H1282" s="12"/>
      <c r="J1282" s="12"/>
      <c r="K1282" s="316"/>
      <c r="L1282" s="319"/>
      <c r="M1282" s="319"/>
      <c r="N1282" s="319"/>
      <c r="O1282" s="12"/>
      <c r="Q1282" s="12"/>
      <c r="R1282" s="316"/>
      <c r="S1282" s="319"/>
      <c r="T1282" s="319"/>
      <c r="U1282" s="319"/>
      <c r="V1282" s="12"/>
      <c r="X1282" s="12"/>
      <c r="Y1282" s="316"/>
      <c r="Z1282" s="319"/>
      <c r="AA1282" s="319"/>
      <c r="AB1282" s="319"/>
      <c r="AC1282" s="12"/>
      <c r="AE1282" s="12"/>
      <c r="AF1282" s="316"/>
      <c r="AG1282" s="319"/>
      <c r="AH1282" s="319"/>
      <c r="AI1282" s="319"/>
      <c r="AJ1282" s="12"/>
      <c r="AL1282" s="12"/>
      <c r="AM1282" s="316"/>
      <c r="AN1282" s="319"/>
      <c r="AO1282" s="319"/>
      <c r="AP1282" s="319"/>
      <c r="AQ1282" s="12"/>
      <c r="AS1282" s="12"/>
      <c r="AT1282" s="316"/>
      <c r="AU1282" s="319"/>
      <c r="AV1282" s="319"/>
      <c r="AW1282" s="319"/>
      <c r="AX1282" s="12"/>
      <c r="AZ1282" s="12"/>
      <c r="BA1282" s="316"/>
      <c r="BB1282" s="319"/>
      <c r="BC1282" s="319"/>
      <c r="BD1282" s="319"/>
      <c r="BE1282" s="12"/>
      <c r="BG1282" s="12"/>
      <c r="BH1282" s="316"/>
      <c r="BI1282" s="319"/>
      <c r="BJ1282" s="319"/>
      <c r="BK1282" s="319"/>
      <c r="BL1282" s="12"/>
      <c r="BN1282" s="12"/>
      <c r="BO1282" s="316"/>
      <c r="BP1282" s="319"/>
      <c r="BQ1282" s="319"/>
      <c r="BR1282" s="319"/>
      <c r="BS1282" s="12"/>
      <c r="BT1282" s="10"/>
    </row>
    <row r="1283" spans="1:72" x14ac:dyDescent="0.2">
      <c r="A1283" s="9"/>
      <c r="C1283" s="12"/>
      <c r="D1283" s="316"/>
      <c r="E1283" s="320"/>
      <c r="F1283" s="320"/>
      <c r="G1283" s="13"/>
      <c r="H1283" s="12"/>
      <c r="J1283" s="12"/>
      <c r="K1283" s="316"/>
      <c r="L1283" s="320"/>
      <c r="M1283" s="320"/>
      <c r="N1283" s="13"/>
      <c r="O1283" s="12"/>
      <c r="Q1283" s="12"/>
      <c r="R1283" s="316"/>
      <c r="S1283" s="320"/>
      <c r="T1283" s="320"/>
      <c r="U1283" s="13"/>
      <c r="V1283" s="12"/>
      <c r="X1283" s="12"/>
      <c r="Y1283" s="316"/>
      <c r="Z1283" s="320"/>
      <c r="AA1283" s="320"/>
      <c r="AB1283" s="13"/>
      <c r="AC1283" s="12"/>
      <c r="AE1283" s="12"/>
      <c r="AF1283" s="316"/>
      <c r="AG1283" s="320"/>
      <c r="AH1283" s="320"/>
      <c r="AI1283" s="13"/>
      <c r="AJ1283" s="12"/>
      <c r="AL1283" s="12"/>
      <c r="AM1283" s="316"/>
      <c r="AN1283" s="320"/>
      <c r="AO1283" s="320"/>
      <c r="AP1283" s="13"/>
      <c r="AQ1283" s="12"/>
      <c r="AS1283" s="12"/>
      <c r="AT1283" s="316"/>
      <c r="AU1283" s="320"/>
      <c r="AV1283" s="320"/>
      <c r="AW1283" s="13"/>
      <c r="AX1283" s="12"/>
      <c r="AZ1283" s="12"/>
      <c r="BA1283" s="316"/>
      <c r="BB1283" s="320"/>
      <c r="BC1283" s="320"/>
      <c r="BD1283" s="13"/>
      <c r="BE1283" s="12"/>
      <c r="BG1283" s="12"/>
      <c r="BH1283" s="316"/>
      <c r="BI1283" s="320"/>
      <c r="BJ1283" s="320"/>
      <c r="BK1283" s="13"/>
      <c r="BL1283" s="12"/>
      <c r="BN1283" s="12"/>
      <c r="BO1283" s="316"/>
      <c r="BP1283" s="320"/>
      <c r="BQ1283" s="320"/>
      <c r="BR1283" s="13"/>
      <c r="BS1283" s="12"/>
      <c r="BT1283" s="10"/>
    </row>
    <row r="1284" spans="1:72" x14ac:dyDescent="0.2">
      <c r="A1284" s="9"/>
      <c r="C1284" s="12"/>
      <c r="D1284" s="12"/>
      <c r="E1284" s="12"/>
      <c r="F1284" s="12"/>
      <c r="G1284" s="12"/>
      <c r="H1284" s="12"/>
      <c r="J1284" s="12"/>
      <c r="K1284" s="12"/>
      <c r="L1284" s="12"/>
      <c r="M1284" s="12"/>
      <c r="N1284" s="12"/>
      <c r="O1284" s="12"/>
      <c r="Q1284" s="12"/>
      <c r="R1284" s="12"/>
      <c r="S1284" s="12"/>
      <c r="T1284" s="12"/>
      <c r="U1284" s="12"/>
      <c r="V1284" s="12"/>
      <c r="X1284" s="12"/>
      <c r="Y1284" s="12"/>
      <c r="Z1284" s="12"/>
      <c r="AA1284" s="12"/>
      <c r="AB1284" s="12"/>
      <c r="AC1284" s="12"/>
      <c r="AE1284" s="12"/>
      <c r="AF1284" s="12"/>
      <c r="AG1284" s="12"/>
      <c r="AH1284" s="12"/>
      <c r="AI1284" s="12"/>
      <c r="AJ1284" s="12"/>
      <c r="AL1284" s="12"/>
      <c r="AM1284" s="12"/>
      <c r="AN1284" s="12"/>
      <c r="AO1284" s="12"/>
      <c r="AP1284" s="12"/>
      <c r="AQ1284" s="12"/>
      <c r="AS1284" s="12"/>
      <c r="AT1284" s="12"/>
      <c r="AU1284" s="12"/>
      <c r="AV1284" s="12"/>
      <c r="AW1284" s="12"/>
      <c r="AX1284" s="12"/>
      <c r="AZ1284" s="12"/>
      <c r="BA1284" s="12"/>
      <c r="BB1284" s="12"/>
      <c r="BC1284" s="12"/>
      <c r="BD1284" s="12"/>
      <c r="BE1284" s="12"/>
      <c r="BG1284" s="12"/>
      <c r="BH1284" s="12"/>
      <c r="BI1284" s="12"/>
      <c r="BJ1284" s="12"/>
      <c r="BK1284" s="12"/>
      <c r="BL1284" s="12"/>
      <c r="BN1284" s="12"/>
      <c r="BO1284" s="12"/>
      <c r="BP1284" s="12"/>
      <c r="BQ1284" s="12"/>
      <c r="BR1284" s="12"/>
      <c r="BS1284" s="12"/>
      <c r="BT1284" s="10"/>
    </row>
    <row r="1285" spans="1:72" ht="16.899999999999999" customHeight="1" x14ac:dyDescent="0.2">
      <c r="A1285" s="9"/>
      <c r="C1285" s="12"/>
      <c r="D1285" s="316"/>
      <c r="E1285" s="317"/>
      <c r="F1285" s="317"/>
      <c r="G1285" s="317"/>
      <c r="H1285" s="12"/>
      <c r="J1285" s="12"/>
      <c r="K1285" s="316"/>
      <c r="L1285" s="317"/>
      <c r="M1285" s="317"/>
      <c r="N1285" s="317"/>
      <c r="O1285" s="12"/>
      <c r="Q1285" s="12"/>
      <c r="R1285" s="316"/>
      <c r="S1285" s="317"/>
      <c r="T1285" s="317"/>
      <c r="U1285" s="317"/>
      <c r="V1285" s="12"/>
      <c r="X1285" s="12"/>
      <c r="Y1285" s="316"/>
      <c r="Z1285" s="317"/>
      <c r="AA1285" s="317"/>
      <c r="AB1285" s="317"/>
      <c r="AC1285" s="12"/>
      <c r="AE1285" s="12"/>
      <c r="AF1285" s="316"/>
      <c r="AG1285" s="317"/>
      <c r="AH1285" s="317"/>
      <c r="AI1285" s="317"/>
      <c r="AJ1285" s="12"/>
      <c r="AL1285" s="12"/>
      <c r="AM1285" s="316"/>
      <c r="AN1285" s="317"/>
      <c r="AO1285" s="317"/>
      <c r="AP1285" s="317"/>
      <c r="AQ1285" s="12"/>
      <c r="AS1285" s="12"/>
      <c r="AT1285" s="316"/>
      <c r="AU1285" s="317"/>
      <c r="AV1285" s="317"/>
      <c r="AW1285" s="317"/>
      <c r="AX1285" s="12"/>
      <c r="AZ1285" s="12"/>
      <c r="BA1285" s="316"/>
      <c r="BB1285" s="317"/>
      <c r="BC1285" s="317"/>
      <c r="BD1285" s="317"/>
      <c r="BE1285" s="12"/>
      <c r="BG1285" s="12"/>
      <c r="BH1285" s="316"/>
      <c r="BI1285" s="317"/>
      <c r="BJ1285" s="317"/>
      <c r="BK1285" s="317"/>
      <c r="BL1285" s="12"/>
      <c r="BN1285" s="12"/>
      <c r="BO1285" s="316"/>
      <c r="BP1285" s="317"/>
      <c r="BQ1285" s="317"/>
      <c r="BR1285" s="317"/>
      <c r="BS1285" s="12"/>
      <c r="BT1285" s="10"/>
    </row>
    <row r="1286" spans="1:72" x14ac:dyDescent="0.2">
      <c r="A1286" s="9"/>
      <c r="C1286" s="12"/>
      <c r="D1286" s="316"/>
      <c r="E1286" s="318"/>
      <c r="F1286" s="318"/>
      <c r="G1286" s="318"/>
      <c r="H1286" s="12"/>
      <c r="J1286" s="12"/>
      <c r="K1286" s="316"/>
      <c r="L1286" s="318"/>
      <c r="M1286" s="318"/>
      <c r="N1286" s="318"/>
      <c r="O1286" s="12"/>
      <c r="Q1286" s="12"/>
      <c r="R1286" s="316"/>
      <c r="S1286" s="318"/>
      <c r="T1286" s="318"/>
      <c r="U1286" s="318"/>
      <c r="V1286" s="12"/>
      <c r="X1286" s="12"/>
      <c r="Y1286" s="316"/>
      <c r="Z1286" s="318"/>
      <c r="AA1286" s="318"/>
      <c r="AB1286" s="318"/>
      <c r="AC1286" s="12"/>
      <c r="AE1286" s="12"/>
      <c r="AF1286" s="316"/>
      <c r="AG1286" s="318"/>
      <c r="AH1286" s="318"/>
      <c r="AI1286" s="318"/>
      <c r="AJ1286" s="12"/>
      <c r="AL1286" s="12"/>
      <c r="AM1286" s="316"/>
      <c r="AN1286" s="318"/>
      <c r="AO1286" s="318"/>
      <c r="AP1286" s="318"/>
      <c r="AQ1286" s="12"/>
      <c r="AS1286" s="12"/>
      <c r="AT1286" s="316"/>
      <c r="AU1286" s="318"/>
      <c r="AV1286" s="318"/>
      <c r="AW1286" s="318"/>
      <c r="AX1286" s="12"/>
      <c r="AZ1286" s="12"/>
      <c r="BA1286" s="316"/>
      <c r="BB1286" s="318"/>
      <c r="BC1286" s="318"/>
      <c r="BD1286" s="318"/>
      <c r="BE1286" s="12"/>
      <c r="BG1286" s="12"/>
      <c r="BH1286" s="316"/>
      <c r="BI1286" s="318"/>
      <c r="BJ1286" s="318"/>
      <c r="BK1286" s="318"/>
      <c r="BL1286" s="12"/>
      <c r="BN1286" s="12"/>
      <c r="BO1286" s="316"/>
      <c r="BP1286" s="318"/>
      <c r="BQ1286" s="318"/>
      <c r="BR1286" s="318"/>
      <c r="BS1286" s="12"/>
      <c r="BT1286" s="10"/>
    </row>
    <row r="1287" spans="1:72" x14ac:dyDescent="0.2">
      <c r="A1287" s="9"/>
      <c r="C1287" s="12"/>
      <c r="D1287" s="316"/>
      <c r="E1287" s="319"/>
      <c r="F1287" s="319"/>
      <c r="G1287" s="319"/>
      <c r="H1287" s="12"/>
      <c r="J1287" s="12"/>
      <c r="K1287" s="316"/>
      <c r="L1287" s="319"/>
      <c r="M1287" s="319"/>
      <c r="N1287" s="319"/>
      <c r="O1287" s="12"/>
      <c r="Q1287" s="12"/>
      <c r="R1287" s="316"/>
      <c r="S1287" s="319"/>
      <c r="T1287" s="319"/>
      <c r="U1287" s="319"/>
      <c r="V1287" s="12"/>
      <c r="X1287" s="12"/>
      <c r="Y1287" s="316"/>
      <c r="Z1287" s="319"/>
      <c r="AA1287" s="319"/>
      <c r="AB1287" s="319"/>
      <c r="AC1287" s="12"/>
      <c r="AE1287" s="12"/>
      <c r="AF1287" s="316"/>
      <c r="AG1287" s="319"/>
      <c r="AH1287" s="319"/>
      <c r="AI1287" s="319"/>
      <c r="AJ1287" s="12"/>
      <c r="AL1287" s="12"/>
      <c r="AM1287" s="316"/>
      <c r="AN1287" s="319"/>
      <c r="AO1287" s="319"/>
      <c r="AP1287" s="319"/>
      <c r="AQ1287" s="12"/>
      <c r="AS1287" s="12"/>
      <c r="AT1287" s="316"/>
      <c r="AU1287" s="319"/>
      <c r="AV1287" s="319"/>
      <c r="AW1287" s="319"/>
      <c r="AX1287" s="12"/>
      <c r="AZ1287" s="12"/>
      <c r="BA1287" s="316"/>
      <c r="BB1287" s="319"/>
      <c r="BC1287" s="319"/>
      <c r="BD1287" s="319"/>
      <c r="BE1287" s="12"/>
      <c r="BG1287" s="12"/>
      <c r="BH1287" s="316"/>
      <c r="BI1287" s="319"/>
      <c r="BJ1287" s="319"/>
      <c r="BK1287" s="319"/>
      <c r="BL1287" s="12"/>
      <c r="BN1287" s="12"/>
      <c r="BO1287" s="316"/>
      <c r="BP1287" s="319"/>
      <c r="BQ1287" s="319"/>
      <c r="BR1287" s="319"/>
      <c r="BS1287" s="12"/>
      <c r="BT1287" s="10"/>
    </row>
    <row r="1288" spans="1:72" x14ac:dyDescent="0.2">
      <c r="A1288" s="9"/>
      <c r="C1288" s="12"/>
      <c r="D1288" s="316"/>
      <c r="E1288" s="320"/>
      <c r="F1288" s="320"/>
      <c r="G1288" s="13"/>
      <c r="H1288" s="12"/>
      <c r="J1288" s="12"/>
      <c r="K1288" s="316"/>
      <c r="L1288" s="320"/>
      <c r="M1288" s="320"/>
      <c r="N1288" s="13"/>
      <c r="O1288" s="12"/>
      <c r="Q1288" s="12"/>
      <c r="R1288" s="316"/>
      <c r="S1288" s="320"/>
      <c r="T1288" s="320"/>
      <c r="U1288" s="13"/>
      <c r="V1288" s="12"/>
      <c r="X1288" s="12"/>
      <c r="Y1288" s="316"/>
      <c r="Z1288" s="320"/>
      <c r="AA1288" s="320"/>
      <c r="AB1288" s="13"/>
      <c r="AC1288" s="12"/>
      <c r="AE1288" s="12"/>
      <c r="AF1288" s="316"/>
      <c r="AG1288" s="320"/>
      <c r="AH1288" s="320"/>
      <c r="AI1288" s="13"/>
      <c r="AJ1288" s="12"/>
      <c r="AL1288" s="12"/>
      <c r="AM1288" s="316"/>
      <c r="AN1288" s="320"/>
      <c r="AO1288" s="320"/>
      <c r="AP1288" s="13"/>
      <c r="AQ1288" s="12"/>
      <c r="AS1288" s="12"/>
      <c r="AT1288" s="316"/>
      <c r="AU1288" s="320"/>
      <c r="AV1288" s="320"/>
      <c r="AW1288" s="13"/>
      <c r="AX1288" s="12"/>
      <c r="AZ1288" s="12"/>
      <c r="BA1288" s="316"/>
      <c r="BB1288" s="320"/>
      <c r="BC1288" s="320"/>
      <c r="BD1288" s="13"/>
      <c r="BE1288" s="12"/>
      <c r="BG1288" s="12"/>
      <c r="BH1288" s="316"/>
      <c r="BI1288" s="320"/>
      <c r="BJ1288" s="320"/>
      <c r="BK1288" s="13"/>
      <c r="BL1288" s="12"/>
      <c r="BN1288" s="12"/>
      <c r="BO1288" s="316"/>
      <c r="BP1288" s="320"/>
      <c r="BQ1288" s="320"/>
      <c r="BR1288" s="13"/>
      <c r="BS1288" s="12"/>
      <c r="BT1288" s="10"/>
    </row>
    <row r="1289" spans="1:72" x14ac:dyDescent="0.2">
      <c r="A1289" s="9"/>
      <c r="C1289" s="12"/>
      <c r="D1289" s="12"/>
      <c r="E1289" s="12"/>
      <c r="F1289" s="12"/>
      <c r="G1289" s="12"/>
      <c r="H1289" s="12"/>
      <c r="J1289" s="12"/>
      <c r="K1289" s="12"/>
      <c r="L1289" s="12"/>
      <c r="M1289" s="12"/>
      <c r="N1289" s="12"/>
      <c r="O1289" s="12"/>
      <c r="Q1289" s="12"/>
      <c r="R1289" s="12"/>
      <c r="S1289" s="12"/>
      <c r="T1289" s="12"/>
      <c r="U1289" s="12"/>
      <c r="V1289" s="12"/>
      <c r="X1289" s="12"/>
      <c r="Y1289" s="12"/>
      <c r="Z1289" s="12"/>
      <c r="AA1289" s="12"/>
      <c r="AB1289" s="12"/>
      <c r="AC1289" s="12"/>
      <c r="AE1289" s="12"/>
      <c r="AF1289" s="12"/>
      <c r="AG1289" s="12"/>
      <c r="AH1289" s="12"/>
      <c r="AI1289" s="12"/>
      <c r="AJ1289" s="12"/>
      <c r="AL1289" s="12"/>
      <c r="AM1289" s="12"/>
      <c r="AN1289" s="12"/>
      <c r="AO1289" s="12"/>
      <c r="AP1289" s="12"/>
      <c r="AQ1289" s="12"/>
      <c r="AS1289" s="12"/>
      <c r="AT1289" s="12"/>
      <c r="AU1289" s="12"/>
      <c r="AV1289" s="12"/>
      <c r="AW1289" s="12"/>
      <c r="AX1289" s="12"/>
      <c r="AZ1289" s="12"/>
      <c r="BA1289" s="12"/>
      <c r="BB1289" s="12"/>
      <c r="BC1289" s="12"/>
      <c r="BD1289" s="12"/>
      <c r="BE1289" s="12"/>
      <c r="BG1289" s="12"/>
      <c r="BH1289" s="12"/>
      <c r="BI1289" s="12"/>
      <c r="BJ1289" s="12"/>
      <c r="BK1289" s="12"/>
      <c r="BL1289" s="12"/>
      <c r="BN1289" s="12"/>
      <c r="BO1289" s="12"/>
      <c r="BP1289" s="12"/>
      <c r="BQ1289" s="12"/>
      <c r="BR1289" s="12"/>
      <c r="BS1289" s="12"/>
      <c r="BT1289" s="10"/>
    </row>
    <row r="1290" spans="1:72" ht="16.899999999999999" customHeight="1" x14ac:dyDescent="0.2">
      <c r="A1290" s="9"/>
      <c r="C1290" s="12"/>
      <c r="D1290" s="316"/>
      <c r="E1290" s="317"/>
      <c r="F1290" s="317"/>
      <c r="G1290" s="317"/>
      <c r="H1290" s="12"/>
      <c r="J1290" s="12"/>
      <c r="K1290" s="316"/>
      <c r="L1290" s="317"/>
      <c r="M1290" s="317"/>
      <c r="N1290" s="317"/>
      <c r="O1290" s="12"/>
      <c r="Q1290" s="12"/>
      <c r="R1290" s="316"/>
      <c r="S1290" s="317"/>
      <c r="T1290" s="317"/>
      <c r="U1290" s="317"/>
      <c r="V1290" s="12"/>
      <c r="X1290" s="12"/>
      <c r="Y1290" s="316"/>
      <c r="Z1290" s="317"/>
      <c r="AA1290" s="317"/>
      <c r="AB1290" s="317"/>
      <c r="AC1290" s="12"/>
      <c r="AE1290" s="12"/>
      <c r="AF1290" s="316"/>
      <c r="AG1290" s="317"/>
      <c r="AH1290" s="317"/>
      <c r="AI1290" s="317"/>
      <c r="AJ1290" s="12"/>
      <c r="AL1290" s="12"/>
      <c r="AM1290" s="316"/>
      <c r="AN1290" s="317"/>
      <c r="AO1290" s="317"/>
      <c r="AP1290" s="317"/>
      <c r="AQ1290" s="12"/>
      <c r="AS1290" s="12"/>
      <c r="AT1290" s="316"/>
      <c r="AU1290" s="317"/>
      <c r="AV1290" s="317"/>
      <c r="AW1290" s="317"/>
      <c r="AX1290" s="12"/>
      <c r="AZ1290" s="12"/>
      <c r="BA1290" s="316"/>
      <c r="BB1290" s="317"/>
      <c r="BC1290" s="317"/>
      <c r="BD1290" s="317"/>
      <c r="BE1290" s="12"/>
      <c r="BG1290" s="12"/>
      <c r="BH1290" s="316"/>
      <c r="BI1290" s="317"/>
      <c r="BJ1290" s="317"/>
      <c r="BK1290" s="317"/>
      <c r="BL1290" s="12"/>
      <c r="BN1290" s="12"/>
      <c r="BO1290" s="316"/>
      <c r="BP1290" s="317"/>
      <c r="BQ1290" s="317"/>
      <c r="BR1290" s="317"/>
      <c r="BS1290" s="12"/>
      <c r="BT1290" s="10"/>
    </row>
    <row r="1291" spans="1:72" x14ac:dyDescent="0.2">
      <c r="A1291" s="9"/>
      <c r="C1291" s="12"/>
      <c r="D1291" s="316"/>
      <c r="E1291" s="318"/>
      <c r="F1291" s="318"/>
      <c r="G1291" s="318"/>
      <c r="H1291" s="12"/>
      <c r="J1291" s="12"/>
      <c r="K1291" s="316"/>
      <c r="L1291" s="318"/>
      <c r="M1291" s="318"/>
      <c r="N1291" s="318"/>
      <c r="O1291" s="12"/>
      <c r="Q1291" s="12"/>
      <c r="R1291" s="316"/>
      <c r="S1291" s="318"/>
      <c r="T1291" s="318"/>
      <c r="U1291" s="318"/>
      <c r="V1291" s="12"/>
      <c r="X1291" s="12"/>
      <c r="Y1291" s="316"/>
      <c r="Z1291" s="318"/>
      <c r="AA1291" s="318"/>
      <c r="AB1291" s="318"/>
      <c r="AC1291" s="12"/>
      <c r="AE1291" s="12"/>
      <c r="AF1291" s="316"/>
      <c r="AG1291" s="318"/>
      <c r="AH1291" s="318"/>
      <c r="AI1291" s="318"/>
      <c r="AJ1291" s="12"/>
      <c r="AL1291" s="12"/>
      <c r="AM1291" s="316"/>
      <c r="AN1291" s="318"/>
      <c r="AO1291" s="318"/>
      <c r="AP1291" s="318"/>
      <c r="AQ1291" s="12"/>
      <c r="AS1291" s="12"/>
      <c r="AT1291" s="316"/>
      <c r="AU1291" s="318"/>
      <c r="AV1291" s="318"/>
      <c r="AW1291" s="318"/>
      <c r="AX1291" s="12"/>
      <c r="AZ1291" s="12"/>
      <c r="BA1291" s="316"/>
      <c r="BB1291" s="318"/>
      <c r="BC1291" s="318"/>
      <c r="BD1291" s="318"/>
      <c r="BE1291" s="12"/>
      <c r="BG1291" s="12"/>
      <c r="BH1291" s="316"/>
      <c r="BI1291" s="318"/>
      <c r="BJ1291" s="318"/>
      <c r="BK1291" s="318"/>
      <c r="BL1291" s="12"/>
      <c r="BN1291" s="12"/>
      <c r="BO1291" s="316"/>
      <c r="BP1291" s="318"/>
      <c r="BQ1291" s="318"/>
      <c r="BR1291" s="318"/>
      <c r="BS1291" s="12"/>
      <c r="BT1291" s="10"/>
    </row>
    <row r="1292" spans="1:72" x14ac:dyDescent="0.2">
      <c r="A1292" s="9"/>
      <c r="C1292" s="12"/>
      <c r="D1292" s="316"/>
      <c r="E1292" s="319"/>
      <c r="F1292" s="319"/>
      <c r="G1292" s="319"/>
      <c r="H1292" s="12"/>
      <c r="J1292" s="12"/>
      <c r="K1292" s="316"/>
      <c r="L1292" s="319"/>
      <c r="M1292" s="319"/>
      <c r="N1292" s="319"/>
      <c r="O1292" s="12"/>
      <c r="Q1292" s="12"/>
      <c r="R1292" s="316"/>
      <c r="S1292" s="319"/>
      <c r="T1292" s="319"/>
      <c r="U1292" s="319"/>
      <c r="V1292" s="12"/>
      <c r="X1292" s="12"/>
      <c r="Y1292" s="316"/>
      <c r="Z1292" s="319"/>
      <c r="AA1292" s="319"/>
      <c r="AB1292" s="319"/>
      <c r="AC1292" s="12"/>
      <c r="AE1292" s="12"/>
      <c r="AF1292" s="316"/>
      <c r="AG1292" s="319"/>
      <c r="AH1292" s="319"/>
      <c r="AI1292" s="319"/>
      <c r="AJ1292" s="12"/>
      <c r="AL1292" s="12"/>
      <c r="AM1292" s="316"/>
      <c r="AN1292" s="319"/>
      <c r="AO1292" s="319"/>
      <c r="AP1292" s="319"/>
      <c r="AQ1292" s="12"/>
      <c r="AS1292" s="12"/>
      <c r="AT1292" s="316"/>
      <c r="AU1292" s="319"/>
      <c r="AV1292" s="319"/>
      <c r="AW1292" s="319"/>
      <c r="AX1292" s="12"/>
      <c r="AZ1292" s="12"/>
      <c r="BA1292" s="316"/>
      <c r="BB1292" s="319"/>
      <c r="BC1292" s="319"/>
      <c r="BD1292" s="319"/>
      <c r="BE1292" s="12"/>
      <c r="BG1292" s="12"/>
      <c r="BH1292" s="316"/>
      <c r="BI1292" s="319"/>
      <c r="BJ1292" s="319"/>
      <c r="BK1292" s="319"/>
      <c r="BL1292" s="12"/>
      <c r="BN1292" s="12"/>
      <c r="BO1292" s="316"/>
      <c r="BP1292" s="319"/>
      <c r="BQ1292" s="319"/>
      <c r="BR1292" s="319"/>
      <c r="BS1292" s="12"/>
      <c r="BT1292" s="10"/>
    </row>
    <row r="1293" spans="1:72" x14ac:dyDescent="0.2">
      <c r="A1293" s="9"/>
      <c r="C1293" s="12"/>
      <c r="D1293" s="316"/>
      <c r="E1293" s="320"/>
      <c r="F1293" s="320"/>
      <c r="G1293" s="13"/>
      <c r="H1293" s="12"/>
      <c r="J1293" s="12"/>
      <c r="K1293" s="316"/>
      <c r="L1293" s="320"/>
      <c r="M1293" s="320"/>
      <c r="N1293" s="13"/>
      <c r="O1293" s="12"/>
      <c r="Q1293" s="12"/>
      <c r="R1293" s="316"/>
      <c r="S1293" s="320"/>
      <c r="T1293" s="320"/>
      <c r="U1293" s="13"/>
      <c r="V1293" s="12"/>
      <c r="X1293" s="12"/>
      <c r="Y1293" s="316"/>
      <c r="Z1293" s="320"/>
      <c r="AA1293" s="320"/>
      <c r="AB1293" s="13"/>
      <c r="AC1293" s="12"/>
      <c r="AE1293" s="12"/>
      <c r="AF1293" s="316"/>
      <c r="AG1293" s="320"/>
      <c r="AH1293" s="320"/>
      <c r="AI1293" s="13"/>
      <c r="AJ1293" s="12"/>
      <c r="AL1293" s="12"/>
      <c r="AM1293" s="316"/>
      <c r="AN1293" s="320"/>
      <c r="AO1293" s="320"/>
      <c r="AP1293" s="13"/>
      <c r="AQ1293" s="12"/>
      <c r="AS1293" s="12"/>
      <c r="AT1293" s="316"/>
      <c r="AU1293" s="320"/>
      <c r="AV1293" s="320"/>
      <c r="AW1293" s="13"/>
      <c r="AX1293" s="12"/>
      <c r="AZ1293" s="12"/>
      <c r="BA1293" s="316"/>
      <c r="BB1293" s="320"/>
      <c r="BC1293" s="320"/>
      <c r="BD1293" s="13"/>
      <c r="BE1293" s="12"/>
      <c r="BG1293" s="12"/>
      <c r="BH1293" s="316"/>
      <c r="BI1293" s="320"/>
      <c r="BJ1293" s="320"/>
      <c r="BK1293" s="13"/>
      <c r="BL1293" s="12"/>
      <c r="BN1293" s="12"/>
      <c r="BO1293" s="316"/>
      <c r="BP1293" s="320"/>
      <c r="BQ1293" s="320"/>
      <c r="BR1293" s="13"/>
      <c r="BS1293" s="12"/>
      <c r="BT1293" s="10"/>
    </row>
    <row r="1294" spans="1:72" x14ac:dyDescent="0.2">
      <c r="A1294" s="9"/>
      <c r="C1294" s="12"/>
      <c r="D1294" s="12"/>
      <c r="E1294" s="12"/>
      <c r="F1294" s="12"/>
      <c r="G1294" s="12"/>
      <c r="H1294" s="12"/>
      <c r="J1294" s="12"/>
      <c r="K1294" s="12"/>
      <c r="L1294" s="12"/>
      <c r="M1294" s="12"/>
      <c r="N1294" s="12"/>
      <c r="O1294" s="12"/>
      <c r="Q1294" s="12"/>
      <c r="R1294" s="12"/>
      <c r="S1294" s="12"/>
      <c r="T1294" s="12"/>
      <c r="U1294" s="12"/>
      <c r="V1294" s="12"/>
      <c r="X1294" s="12"/>
      <c r="Y1294" s="12"/>
      <c r="Z1294" s="12"/>
      <c r="AA1294" s="12"/>
      <c r="AB1294" s="12"/>
      <c r="AC1294" s="12"/>
      <c r="AE1294" s="12"/>
      <c r="AF1294" s="12"/>
      <c r="AG1294" s="12"/>
      <c r="AH1294" s="12"/>
      <c r="AI1294" s="12"/>
      <c r="AJ1294" s="12"/>
      <c r="AL1294" s="12"/>
      <c r="AM1294" s="12"/>
      <c r="AN1294" s="12"/>
      <c r="AO1294" s="12"/>
      <c r="AP1294" s="12"/>
      <c r="AQ1294" s="12"/>
      <c r="AS1294" s="12"/>
      <c r="AT1294" s="12"/>
      <c r="AU1294" s="12"/>
      <c r="AV1294" s="12"/>
      <c r="AW1294" s="12"/>
      <c r="AX1294" s="12"/>
      <c r="AZ1294" s="12"/>
      <c r="BA1294" s="12"/>
      <c r="BB1294" s="12"/>
      <c r="BC1294" s="12"/>
      <c r="BD1294" s="12"/>
      <c r="BE1294" s="12"/>
      <c r="BG1294" s="12"/>
      <c r="BH1294" s="12"/>
      <c r="BI1294" s="12"/>
      <c r="BJ1294" s="12"/>
      <c r="BK1294" s="12"/>
      <c r="BL1294" s="12"/>
      <c r="BN1294" s="12"/>
      <c r="BO1294" s="12"/>
      <c r="BP1294" s="12"/>
      <c r="BQ1294" s="12"/>
      <c r="BR1294" s="12"/>
      <c r="BS1294" s="12"/>
      <c r="BT1294" s="10"/>
    </row>
    <row r="1295" spans="1:72" ht="16.899999999999999" customHeight="1" x14ac:dyDescent="0.2">
      <c r="A1295" s="9"/>
      <c r="C1295" s="12"/>
      <c r="D1295" s="316"/>
      <c r="E1295" s="317"/>
      <c r="F1295" s="317"/>
      <c r="G1295" s="317"/>
      <c r="H1295" s="12"/>
      <c r="J1295" s="12"/>
      <c r="K1295" s="316"/>
      <c r="L1295" s="317"/>
      <c r="M1295" s="317"/>
      <c r="N1295" s="317"/>
      <c r="O1295" s="12"/>
      <c r="Q1295" s="12"/>
      <c r="R1295" s="316"/>
      <c r="S1295" s="317"/>
      <c r="T1295" s="317"/>
      <c r="U1295" s="317"/>
      <c r="V1295" s="12"/>
      <c r="X1295" s="12"/>
      <c r="Y1295" s="316"/>
      <c r="Z1295" s="317"/>
      <c r="AA1295" s="317"/>
      <c r="AB1295" s="317"/>
      <c r="AC1295" s="12"/>
      <c r="AE1295" s="12"/>
      <c r="AF1295" s="316"/>
      <c r="AG1295" s="317"/>
      <c r="AH1295" s="317"/>
      <c r="AI1295" s="317"/>
      <c r="AJ1295" s="12"/>
      <c r="AL1295" s="12"/>
      <c r="AM1295" s="316"/>
      <c r="AN1295" s="317"/>
      <c r="AO1295" s="317"/>
      <c r="AP1295" s="317"/>
      <c r="AQ1295" s="12"/>
      <c r="AS1295" s="12"/>
      <c r="AT1295" s="316"/>
      <c r="AU1295" s="317"/>
      <c r="AV1295" s="317"/>
      <c r="AW1295" s="317"/>
      <c r="AX1295" s="12"/>
      <c r="AZ1295" s="12"/>
      <c r="BA1295" s="316"/>
      <c r="BB1295" s="317"/>
      <c r="BC1295" s="317"/>
      <c r="BD1295" s="317"/>
      <c r="BE1295" s="12"/>
      <c r="BG1295" s="12"/>
      <c r="BH1295" s="316"/>
      <c r="BI1295" s="317"/>
      <c r="BJ1295" s="317"/>
      <c r="BK1295" s="317"/>
      <c r="BL1295" s="12"/>
      <c r="BN1295" s="12"/>
      <c r="BO1295" s="316"/>
      <c r="BP1295" s="317"/>
      <c r="BQ1295" s="317"/>
      <c r="BR1295" s="317"/>
      <c r="BS1295" s="12"/>
      <c r="BT1295" s="10"/>
    </row>
    <row r="1296" spans="1:72" x14ac:dyDescent="0.2">
      <c r="A1296" s="9"/>
      <c r="C1296" s="12"/>
      <c r="D1296" s="316"/>
      <c r="E1296" s="318"/>
      <c r="F1296" s="318"/>
      <c r="G1296" s="318"/>
      <c r="H1296" s="12"/>
      <c r="J1296" s="12"/>
      <c r="K1296" s="316"/>
      <c r="L1296" s="318"/>
      <c r="M1296" s="318"/>
      <c r="N1296" s="318"/>
      <c r="O1296" s="12"/>
      <c r="Q1296" s="12"/>
      <c r="R1296" s="316"/>
      <c r="S1296" s="318"/>
      <c r="T1296" s="318"/>
      <c r="U1296" s="318"/>
      <c r="V1296" s="12"/>
      <c r="X1296" s="12"/>
      <c r="Y1296" s="316"/>
      <c r="Z1296" s="318"/>
      <c r="AA1296" s="318"/>
      <c r="AB1296" s="318"/>
      <c r="AC1296" s="12"/>
      <c r="AE1296" s="12"/>
      <c r="AF1296" s="316"/>
      <c r="AG1296" s="318"/>
      <c r="AH1296" s="318"/>
      <c r="AI1296" s="318"/>
      <c r="AJ1296" s="12"/>
      <c r="AL1296" s="12"/>
      <c r="AM1296" s="316"/>
      <c r="AN1296" s="318"/>
      <c r="AO1296" s="318"/>
      <c r="AP1296" s="318"/>
      <c r="AQ1296" s="12"/>
      <c r="AS1296" s="12"/>
      <c r="AT1296" s="316"/>
      <c r="AU1296" s="318"/>
      <c r="AV1296" s="318"/>
      <c r="AW1296" s="318"/>
      <c r="AX1296" s="12"/>
      <c r="AZ1296" s="12"/>
      <c r="BA1296" s="316"/>
      <c r="BB1296" s="318"/>
      <c r="BC1296" s="318"/>
      <c r="BD1296" s="318"/>
      <c r="BE1296" s="12"/>
      <c r="BG1296" s="12"/>
      <c r="BH1296" s="316"/>
      <c r="BI1296" s="318"/>
      <c r="BJ1296" s="318"/>
      <c r="BK1296" s="318"/>
      <c r="BL1296" s="12"/>
      <c r="BN1296" s="12"/>
      <c r="BO1296" s="316"/>
      <c r="BP1296" s="318"/>
      <c r="BQ1296" s="318"/>
      <c r="BR1296" s="318"/>
      <c r="BS1296" s="12"/>
      <c r="BT1296" s="10"/>
    </row>
    <row r="1297" spans="1:72" x14ac:dyDescent="0.2">
      <c r="A1297" s="9"/>
      <c r="C1297" s="12"/>
      <c r="D1297" s="316"/>
      <c r="E1297" s="319"/>
      <c r="F1297" s="319"/>
      <c r="G1297" s="319"/>
      <c r="H1297" s="12"/>
      <c r="J1297" s="12"/>
      <c r="K1297" s="316"/>
      <c r="L1297" s="319"/>
      <c r="M1297" s="319"/>
      <c r="N1297" s="319"/>
      <c r="O1297" s="12"/>
      <c r="Q1297" s="12"/>
      <c r="R1297" s="316"/>
      <c r="S1297" s="319"/>
      <c r="T1297" s="319"/>
      <c r="U1297" s="319"/>
      <c r="V1297" s="12"/>
      <c r="X1297" s="12"/>
      <c r="Y1297" s="316"/>
      <c r="Z1297" s="319"/>
      <c r="AA1297" s="319"/>
      <c r="AB1297" s="319"/>
      <c r="AC1297" s="12"/>
      <c r="AE1297" s="12"/>
      <c r="AF1297" s="316"/>
      <c r="AG1297" s="319"/>
      <c r="AH1297" s="319"/>
      <c r="AI1297" s="319"/>
      <c r="AJ1297" s="12"/>
      <c r="AL1297" s="12"/>
      <c r="AM1297" s="316"/>
      <c r="AN1297" s="319"/>
      <c r="AO1297" s="319"/>
      <c r="AP1297" s="319"/>
      <c r="AQ1297" s="12"/>
      <c r="AS1297" s="12"/>
      <c r="AT1297" s="316"/>
      <c r="AU1297" s="319"/>
      <c r="AV1297" s="319"/>
      <c r="AW1297" s="319"/>
      <c r="AX1297" s="12"/>
      <c r="AZ1297" s="12"/>
      <c r="BA1297" s="316"/>
      <c r="BB1297" s="319"/>
      <c r="BC1297" s="319"/>
      <c r="BD1297" s="319"/>
      <c r="BE1297" s="12"/>
      <c r="BG1297" s="12"/>
      <c r="BH1297" s="316"/>
      <c r="BI1297" s="319"/>
      <c r="BJ1297" s="319"/>
      <c r="BK1297" s="319"/>
      <c r="BL1297" s="12"/>
      <c r="BN1297" s="12"/>
      <c r="BO1297" s="316"/>
      <c r="BP1297" s="319"/>
      <c r="BQ1297" s="319"/>
      <c r="BR1297" s="319"/>
      <c r="BS1297" s="12"/>
      <c r="BT1297" s="10"/>
    </row>
    <row r="1298" spans="1:72" x14ac:dyDescent="0.2">
      <c r="A1298" s="9"/>
      <c r="C1298" s="12"/>
      <c r="D1298" s="316"/>
      <c r="E1298" s="320"/>
      <c r="F1298" s="320"/>
      <c r="G1298" s="13"/>
      <c r="H1298" s="12"/>
      <c r="J1298" s="12"/>
      <c r="K1298" s="316"/>
      <c r="L1298" s="320"/>
      <c r="M1298" s="320"/>
      <c r="N1298" s="13"/>
      <c r="O1298" s="12"/>
      <c r="Q1298" s="12"/>
      <c r="R1298" s="316"/>
      <c r="S1298" s="320"/>
      <c r="T1298" s="320"/>
      <c r="U1298" s="13"/>
      <c r="V1298" s="12"/>
      <c r="X1298" s="12"/>
      <c r="Y1298" s="316"/>
      <c r="Z1298" s="320"/>
      <c r="AA1298" s="320"/>
      <c r="AB1298" s="13"/>
      <c r="AC1298" s="12"/>
      <c r="AE1298" s="12"/>
      <c r="AF1298" s="316"/>
      <c r="AG1298" s="320"/>
      <c r="AH1298" s="320"/>
      <c r="AI1298" s="13"/>
      <c r="AJ1298" s="12"/>
      <c r="AL1298" s="12"/>
      <c r="AM1298" s="316"/>
      <c r="AN1298" s="320"/>
      <c r="AO1298" s="320"/>
      <c r="AP1298" s="13"/>
      <c r="AQ1298" s="12"/>
      <c r="AS1298" s="12"/>
      <c r="AT1298" s="316"/>
      <c r="AU1298" s="320"/>
      <c r="AV1298" s="320"/>
      <c r="AW1298" s="13"/>
      <c r="AX1298" s="12"/>
      <c r="AZ1298" s="12"/>
      <c r="BA1298" s="316"/>
      <c r="BB1298" s="320"/>
      <c r="BC1298" s="320"/>
      <c r="BD1298" s="13"/>
      <c r="BE1298" s="12"/>
      <c r="BG1298" s="12"/>
      <c r="BH1298" s="316"/>
      <c r="BI1298" s="320"/>
      <c r="BJ1298" s="320"/>
      <c r="BK1298" s="13"/>
      <c r="BL1298" s="12"/>
      <c r="BN1298" s="12"/>
      <c r="BO1298" s="316"/>
      <c r="BP1298" s="320"/>
      <c r="BQ1298" s="320"/>
      <c r="BR1298" s="13"/>
      <c r="BS1298" s="12"/>
      <c r="BT1298" s="10"/>
    </row>
    <row r="1299" spans="1:72" x14ac:dyDescent="0.2">
      <c r="A1299" s="9"/>
      <c r="C1299" s="12"/>
      <c r="D1299" s="12"/>
      <c r="E1299" s="12"/>
      <c r="F1299" s="12"/>
      <c r="G1299" s="12"/>
      <c r="H1299" s="12"/>
      <c r="J1299" s="12"/>
      <c r="K1299" s="12"/>
      <c r="L1299" s="12"/>
      <c r="M1299" s="12"/>
      <c r="N1299" s="12"/>
      <c r="O1299" s="12"/>
      <c r="Q1299" s="12"/>
      <c r="R1299" s="12"/>
      <c r="S1299" s="12"/>
      <c r="T1299" s="12"/>
      <c r="U1299" s="12"/>
      <c r="V1299" s="12"/>
      <c r="X1299" s="12"/>
      <c r="Y1299" s="12"/>
      <c r="Z1299" s="12"/>
      <c r="AA1299" s="12"/>
      <c r="AB1299" s="12"/>
      <c r="AC1299" s="12"/>
      <c r="AE1299" s="12"/>
      <c r="AF1299" s="12"/>
      <c r="AG1299" s="12"/>
      <c r="AH1299" s="12"/>
      <c r="AI1299" s="12"/>
      <c r="AJ1299" s="12"/>
      <c r="AL1299" s="12"/>
      <c r="AM1299" s="12"/>
      <c r="AN1299" s="12"/>
      <c r="AO1299" s="12"/>
      <c r="AP1299" s="12"/>
      <c r="AQ1299" s="12"/>
      <c r="AS1299" s="12"/>
      <c r="AT1299" s="12"/>
      <c r="AU1299" s="12"/>
      <c r="AV1299" s="12"/>
      <c r="AW1299" s="12"/>
      <c r="AX1299" s="12"/>
      <c r="AZ1299" s="12"/>
      <c r="BA1299" s="12"/>
      <c r="BB1299" s="12"/>
      <c r="BC1299" s="12"/>
      <c r="BD1299" s="12"/>
      <c r="BE1299" s="12"/>
      <c r="BG1299" s="12"/>
      <c r="BH1299" s="12"/>
      <c r="BI1299" s="12"/>
      <c r="BJ1299" s="12"/>
      <c r="BK1299" s="12"/>
      <c r="BL1299" s="12"/>
      <c r="BN1299" s="12"/>
      <c r="BO1299" s="12"/>
      <c r="BP1299" s="12"/>
      <c r="BQ1299" s="12"/>
      <c r="BR1299" s="12"/>
      <c r="BS1299" s="12"/>
      <c r="BT1299" s="10"/>
    </row>
    <row r="1300" spans="1:72" ht="16.899999999999999" customHeight="1" x14ac:dyDescent="0.2">
      <c r="A1300" s="9"/>
      <c r="C1300" s="12"/>
      <c r="D1300" s="316"/>
      <c r="E1300" s="317"/>
      <c r="F1300" s="317"/>
      <c r="G1300" s="317"/>
      <c r="H1300" s="12"/>
      <c r="J1300" s="12"/>
      <c r="K1300" s="316"/>
      <c r="L1300" s="317"/>
      <c r="M1300" s="317"/>
      <c r="N1300" s="317"/>
      <c r="O1300" s="12"/>
      <c r="Q1300" s="12"/>
      <c r="R1300" s="316"/>
      <c r="S1300" s="317"/>
      <c r="T1300" s="317"/>
      <c r="U1300" s="317"/>
      <c r="V1300" s="12"/>
      <c r="X1300" s="12"/>
      <c r="Y1300" s="316"/>
      <c r="Z1300" s="317"/>
      <c r="AA1300" s="317"/>
      <c r="AB1300" s="317"/>
      <c r="AC1300" s="12"/>
      <c r="AE1300" s="12"/>
      <c r="AF1300" s="316"/>
      <c r="AG1300" s="317"/>
      <c r="AH1300" s="317"/>
      <c r="AI1300" s="317"/>
      <c r="AJ1300" s="12"/>
      <c r="AL1300" s="12"/>
      <c r="AM1300" s="316"/>
      <c r="AN1300" s="317"/>
      <c r="AO1300" s="317"/>
      <c r="AP1300" s="317"/>
      <c r="AQ1300" s="12"/>
      <c r="AS1300" s="12"/>
      <c r="AT1300" s="316"/>
      <c r="AU1300" s="317"/>
      <c r="AV1300" s="317"/>
      <c r="AW1300" s="317"/>
      <c r="AX1300" s="12"/>
      <c r="AZ1300" s="12"/>
      <c r="BA1300" s="316"/>
      <c r="BB1300" s="317"/>
      <c r="BC1300" s="317"/>
      <c r="BD1300" s="317"/>
      <c r="BE1300" s="12"/>
      <c r="BG1300" s="12"/>
      <c r="BH1300" s="316"/>
      <c r="BI1300" s="317"/>
      <c r="BJ1300" s="317"/>
      <c r="BK1300" s="317"/>
      <c r="BL1300" s="12"/>
      <c r="BN1300" s="12"/>
      <c r="BO1300" s="316"/>
      <c r="BP1300" s="317"/>
      <c r="BQ1300" s="317"/>
      <c r="BR1300" s="317"/>
      <c r="BS1300" s="12"/>
      <c r="BT1300" s="10"/>
    </row>
    <row r="1301" spans="1:72" x14ac:dyDescent="0.2">
      <c r="A1301" s="9"/>
      <c r="C1301" s="12"/>
      <c r="D1301" s="316"/>
      <c r="E1301" s="318"/>
      <c r="F1301" s="318"/>
      <c r="G1301" s="318"/>
      <c r="H1301" s="12"/>
      <c r="J1301" s="12"/>
      <c r="K1301" s="316"/>
      <c r="L1301" s="318"/>
      <c r="M1301" s="318"/>
      <c r="N1301" s="318"/>
      <c r="O1301" s="12"/>
      <c r="Q1301" s="12"/>
      <c r="R1301" s="316"/>
      <c r="S1301" s="318"/>
      <c r="T1301" s="318"/>
      <c r="U1301" s="318"/>
      <c r="V1301" s="12"/>
      <c r="X1301" s="12"/>
      <c r="Y1301" s="316"/>
      <c r="Z1301" s="318"/>
      <c r="AA1301" s="318"/>
      <c r="AB1301" s="318"/>
      <c r="AC1301" s="12"/>
      <c r="AE1301" s="12"/>
      <c r="AF1301" s="316"/>
      <c r="AG1301" s="318"/>
      <c r="AH1301" s="318"/>
      <c r="AI1301" s="318"/>
      <c r="AJ1301" s="12"/>
      <c r="AL1301" s="12"/>
      <c r="AM1301" s="316"/>
      <c r="AN1301" s="318"/>
      <c r="AO1301" s="318"/>
      <c r="AP1301" s="318"/>
      <c r="AQ1301" s="12"/>
      <c r="AS1301" s="12"/>
      <c r="AT1301" s="316"/>
      <c r="AU1301" s="318"/>
      <c r="AV1301" s="318"/>
      <c r="AW1301" s="318"/>
      <c r="AX1301" s="12"/>
      <c r="AZ1301" s="12"/>
      <c r="BA1301" s="316"/>
      <c r="BB1301" s="318"/>
      <c r="BC1301" s="318"/>
      <c r="BD1301" s="318"/>
      <c r="BE1301" s="12"/>
      <c r="BG1301" s="12"/>
      <c r="BH1301" s="316"/>
      <c r="BI1301" s="318"/>
      <c r="BJ1301" s="318"/>
      <c r="BK1301" s="318"/>
      <c r="BL1301" s="12"/>
      <c r="BN1301" s="12"/>
      <c r="BO1301" s="316"/>
      <c r="BP1301" s="318"/>
      <c r="BQ1301" s="318"/>
      <c r="BR1301" s="318"/>
      <c r="BS1301" s="12"/>
      <c r="BT1301" s="10"/>
    </row>
    <row r="1302" spans="1:72" x14ac:dyDescent="0.2">
      <c r="A1302" s="9"/>
      <c r="C1302" s="12"/>
      <c r="D1302" s="316"/>
      <c r="E1302" s="319"/>
      <c r="F1302" s="319"/>
      <c r="G1302" s="319"/>
      <c r="H1302" s="12"/>
      <c r="J1302" s="12"/>
      <c r="K1302" s="316"/>
      <c r="L1302" s="319"/>
      <c r="M1302" s="319"/>
      <c r="N1302" s="319"/>
      <c r="O1302" s="12"/>
      <c r="Q1302" s="12"/>
      <c r="R1302" s="316"/>
      <c r="S1302" s="319"/>
      <c r="T1302" s="319"/>
      <c r="U1302" s="319"/>
      <c r="V1302" s="12"/>
      <c r="X1302" s="12"/>
      <c r="Y1302" s="316"/>
      <c r="Z1302" s="319"/>
      <c r="AA1302" s="319"/>
      <c r="AB1302" s="319"/>
      <c r="AC1302" s="12"/>
      <c r="AE1302" s="12"/>
      <c r="AF1302" s="316"/>
      <c r="AG1302" s="319"/>
      <c r="AH1302" s="319"/>
      <c r="AI1302" s="319"/>
      <c r="AJ1302" s="12"/>
      <c r="AL1302" s="12"/>
      <c r="AM1302" s="316"/>
      <c r="AN1302" s="319"/>
      <c r="AO1302" s="319"/>
      <c r="AP1302" s="319"/>
      <c r="AQ1302" s="12"/>
      <c r="AS1302" s="12"/>
      <c r="AT1302" s="316"/>
      <c r="AU1302" s="319"/>
      <c r="AV1302" s="319"/>
      <c r="AW1302" s="319"/>
      <c r="AX1302" s="12"/>
      <c r="AZ1302" s="12"/>
      <c r="BA1302" s="316"/>
      <c r="BB1302" s="319"/>
      <c r="BC1302" s="319"/>
      <c r="BD1302" s="319"/>
      <c r="BE1302" s="12"/>
      <c r="BG1302" s="12"/>
      <c r="BH1302" s="316"/>
      <c r="BI1302" s="319"/>
      <c r="BJ1302" s="319"/>
      <c r="BK1302" s="319"/>
      <c r="BL1302" s="12"/>
      <c r="BN1302" s="12"/>
      <c r="BO1302" s="316"/>
      <c r="BP1302" s="319"/>
      <c r="BQ1302" s="319"/>
      <c r="BR1302" s="319"/>
      <c r="BS1302" s="12"/>
      <c r="BT1302" s="10"/>
    </row>
    <row r="1303" spans="1:72" x14ac:dyDescent="0.2">
      <c r="A1303" s="9"/>
      <c r="C1303" s="12"/>
      <c r="D1303" s="316"/>
      <c r="E1303" s="320"/>
      <c r="F1303" s="320"/>
      <c r="G1303" s="13"/>
      <c r="H1303" s="12"/>
      <c r="J1303" s="12"/>
      <c r="K1303" s="316"/>
      <c r="L1303" s="320"/>
      <c r="M1303" s="320"/>
      <c r="N1303" s="13"/>
      <c r="O1303" s="12"/>
      <c r="Q1303" s="12"/>
      <c r="R1303" s="316"/>
      <c r="S1303" s="320"/>
      <c r="T1303" s="320"/>
      <c r="U1303" s="13"/>
      <c r="V1303" s="12"/>
      <c r="X1303" s="12"/>
      <c r="Y1303" s="316"/>
      <c r="Z1303" s="320"/>
      <c r="AA1303" s="320"/>
      <c r="AB1303" s="13"/>
      <c r="AC1303" s="12"/>
      <c r="AE1303" s="12"/>
      <c r="AF1303" s="316"/>
      <c r="AG1303" s="320"/>
      <c r="AH1303" s="320"/>
      <c r="AI1303" s="13"/>
      <c r="AJ1303" s="12"/>
      <c r="AL1303" s="12"/>
      <c r="AM1303" s="316"/>
      <c r="AN1303" s="320"/>
      <c r="AO1303" s="320"/>
      <c r="AP1303" s="13"/>
      <c r="AQ1303" s="12"/>
      <c r="AS1303" s="12"/>
      <c r="AT1303" s="316"/>
      <c r="AU1303" s="320"/>
      <c r="AV1303" s="320"/>
      <c r="AW1303" s="13"/>
      <c r="AX1303" s="12"/>
      <c r="AZ1303" s="12"/>
      <c r="BA1303" s="316"/>
      <c r="BB1303" s="320"/>
      <c r="BC1303" s="320"/>
      <c r="BD1303" s="13"/>
      <c r="BE1303" s="12"/>
      <c r="BG1303" s="12"/>
      <c r="BH1303" s="316"/>
      <c r="BI1303" s="320"/>
      <c r="BJ1303" s="320"/>
      <c r="BK1303" s="13"/>
      <c r="BL1303" s="12"/>
      <c r="BN1303" s="12"/>
      <c r="BO1303" s="316"/>
      <c r="BP1303" s="320"/>
      <c r="BQ1303" s="320"/>
      <c r="BR1303" s="13"/>
      <c r="BS1303" s="12"/>
      <c r="BT1303" s="10"/>
    </row>
    <row r="1304" spans="1:72" x14ac:dyDescent="0.2">
      <c r="A1304" s="9"/>
      <c r="C1304" s="12"/>
      <c r="D1304" s="12"/>
      <c r="E1304" s="12"/>
      <c r="F1304" s="12"/>
      <c r="G1304" s="12"/>
      <c r="H1304" s="12"/>
      <c r="J1304" s="12"/>
      <c r="K1304" s="12"/>
      <c r="L1304" s="12"/>
      <c r="M1304" s="12"/>
      <c r="N1304" s="12"/>
      <c r="O1304" s="12"/>
      <c r="Q1304" s="12"/>
      <c r="R1304" s="12"/>
      <c r="S1304" s="12"/>
      <c r="T1304" s="12"/>
      <c r="U1304" s="12"/>
      <c r="V1304" s="12"/>
      <c r="X1304" s="12"/>
      <c r="Y1304" s="12"/>
      <c r="Z1304" s="12"/>
      <c r="AA1304" s="12"/>
      <c r="AB1304" s="12"/>
      <c r="AC1304" s="12"/>
      <c r="AE1304" s="12"/>
      <c r="AF1304" s="12"/>
      <c r="AG1304" s="12"/>
      <c r="AH1304" s="12"/>
      <c r="AI1304" s="12"/>
      <c r="AJ1304" s="12"/>
      <c r="AL1304" s="12"/>
      <c r="AM1304" s="12"/>
      <c r="AN1304" s="12"/>
      <c r="AO1304" s="12"/>
      <c r="AP1304" s="12"/>
      <c r="AQ1304" s="12"/>
      <c r="AS1304" s="12"/>
      <c r="AT1304" s="12"/>
      <c r="AU1304" s="12"/>
      <c r="AV1304" s="12"/>
      <c r="AW1304" s="12"/>
      <c r="AX1304" s="12"/>
      <c r="AZ1304" s="12"/>
      <c r="BA1304" s="12"/>
      <c r="BB1304" s="12"/>
      <c r="BC1304" s="12"/>
      <c r="BD1304" s="12"/>
      <c r="BE1304" s="12"/>
      <c r="BG1304" s="12"/>
      <c r="BH1304" s="12"/>
      <c r="BI1304" s="12"/>
      <c r="BJ1304" s="12"/>
      <c r="BK1304" s="12"/>
      <c r="BL1304" s="12"/>
      <c r="BN1304" s="12"/>
      <c r="BO1304" s="12"/>
      <c r="BP1304" s="12"/>
      <c r="BQ1304" s="12"/>
      <c r="BR1304" s="12"/>
      <c r="BS1304" s="12"/>
      <c r="BT1304" s="10"/>
    </row>
    <row r="1305" spans="1:72" ht="16.899999999999999" customHeight="1" x14ac:dyDescent="0.2">
      <c r="A1305" s="9"/>
      <c r="C1305" s="12"/>
      <c r="D1305" s="316"/>
      <c r="E1305" s="317"/>
      <c r="F1305" s="317"/>
      <c r="G1305" s="317"/>
      <c r="H1305" s="12"/>
      <c r="J1305" s="12"/>
      <c r="K1305" s="316"/>
      <c r="L1305" s="317"/>
      <c r="M1305" s="317"/>
      <c r="N1305" s="317"/>
      <c r="O1305" s="12"/>
      <c r="Q1305" s="12"/>
      <c r="R1305" s="316"/>
      <c r="S1305" s="317"/>
      <c r="T1305" s="317"/>
      <c r="U1305" s="317"/>
      <c r="V1305" s="12"/>
      <c r="X1305" s="12"/>
      <c r="Y1305" s="316"/>
      <c r="Z1305" s="317"/>
      <c r="AA1305" s="317"/>
      <c r="AB1305" s="317"/>
      <c r="AC1305" s="12"/>
      <c r="AE1305" s="12"/>
      <c r="AF1305" s="316"/>
      <c r="AG1305" s="317"/>
      <c r="AH1305" s="317"/>
      <c r="AI1305" s="317"/>
      <c r="AJ1305" s="12"/>
      <c r="AL1305" s="12"/>
      <c r="AM1305" s="316"/>
      <c r="AN1305" s="317"/>
      <c r="AO1305" s="317"/>
      <c r="AP1305" s="317"/>
      <c r="AQ1305" s="12"/>
      <c r="AS1305" s="12"/>
      <c r="AT1305" s="316"/>
      <c r="AU1305" s="317"/>
      <c r="AV1305" s="317"/>
      <c r="AW1305" s="317"/>
      <c r="AX1305" s="12"/>
      <c r="AZ1305" s="12"/>
      <c r="BA1305" s="316"/>
      <c r="BB1305" s="317"/>
      <c r="BC1305" s="317"/>
      <c r="BD1305" s="317"/>
      <c r="BE1305" s="12"/>
      <c r="BG1305" s="12"/>
      <c r="BH1305" s="316"/>
      <c r="BI1305" s="317"/>
      <c r="BJ1305" s="317"/>
      <c r="BK1305" s="317"/>
      <c r="BL1305" s="12"/>
      <c r="BN1305" s="12"/>
      <c r="BO1305" s="316"/>
      <c r="BP1305" s="317"/>
      <c r="BQ1305" s="317"/>
      <c r="BR1305" s="317"/>
      <c r="BS1305" s="12"/>
      <c r="BT1305" s="10"/>
    </row>
    <row r="1306" spans="1:72" x14ac:dyDescent="0.2">
      <c r="A1306" s="9"/>
      <c r="C1306" s="12"/>
      <c r="D1306" s="316"/>
      <c r="E1306" s="318"/>
      <c r="F1306" s="318"/>
      <c r="G1306" s="318"/>
      <c r="H1306" s="12"/>
      <c r="J1306" s="12"/>
      <c r="K1306" s="316"/>
      <c r="L1306" s="318"/>
      <c r="M1306" s="318"/>
      <c r="N1306" s="318"/>
      <c r="O1306" s="12"/>
      <c r="Q1306" s="12"/>
      <c r="R1306" s="316"/>
      <c r="S1306" s="318"/>
      <c r="T1306" s="318"/>
      <c r="U1306" s="318"/>
      <c r="V1306" s="12"/>
      <c r="X1306" s="12"/>
      <c r="Y1306" s="316"/>
      <c r="Z1306" s="318"/>
      <c r="AA1306" s="318"/>
      <c r="AB1306" s="318"/>
      <c r="AC1306" s="12"/>
      <c r="AE1306" s="12"/>
      <c r="AF1306" s="316"/>
      <c r="AG1306" s="318"/>
      <c r="AH1306" s="318"/>
      <c r="AI1306" s="318"/>
      <c r="AJ1306" s="12"/>
      <c r="AL1306" s="12"/>
      <c r="AM1306" s="316"/>
      <c r="AN1306" s="318"/>
      <c r="AO1306" s="318"/>
      <c r="AP1306" s="318"/>
      <c r="AQ1306" s="12"/>
      <c r="AS1306" s="12"/>
      <c r="AT1306" s="316"/>
      <c r="AU1306" s="318"/>
      <c r="AV1306" s="318"/>
      <c r="AW1306" s="318"/>
      <c r="AX1306" s="12"/>
      <c r="AZ1306" s="12"/>
      <c r="BA1306" s="316"/>
      <c r="BB1306" s="318"/>
      <c r="BC1306" s="318"/>
      <c r="BD1306" s="318"/>
      <c r="BE1306" s="12"/>
      <c r="BG1306" s="12"/>
      <c r="BH1306" s="316"/>
      <c r="BI1306" s="318"/>
      <c r="BJ1306" s="318"/>
      <c r="BK1306" s="318"/>
      <c r="BL1306" s="12"/>
      <c r="BN1306" s="12"/>
      <c r="BO1306" s="316"/>
      <c r="BP1306" s="318"/>
      <c r="BQ1306" s="318"/>
      <c r="BR1306" s="318"/>
      <c r="BS1306" s="12"/>
      <c r="BT1306" s="10"/>
    </row>
    <row r="1307" spans="1:72" x14ac:dyDescent="0.2">
      <c r="A1307" s="9"/>
      <c r="C1307" s="12"/>
      <c r="D1307" s="316"/>
      <c r="E1307" s="319"/>
      <c r="F1307" s="319"/>
      <c r="G1307" s="319"/>
      <c r="H1307" s="12"/>
      <c r="J1307" s="12"/>
      <c r="K1307" s="316"/>
      <c r="L1307" s="319"/>
      <c r="M1307" s="319"/>
      <c r="N1307" s="319"/>
      <c r="O1307" s="12"/>
      <c r="Q1307" s="12"/>
      <c r="R1307" s="316"/>
      <c r="S1307" s="319"/>
      <c r="T1307" s="319"/>
      <c r="U1307" s="319"/>
      <c r="V1307" s="12"/>
      <c r="X1307" s="12"/>
      <c r="Y1307" s="316"/>
      <c r="Z1307" s="319"/>
      <c r="AA1307" s="319"/>
      <c r="AB1307" s="319"/>
      <c r="AC1307" s="12"/>
      <c r="AE1307" s="12"/>
      <c r="AF1307" s="316"/>
      <c r="AG1307" s="319"/>
      <c r="AH1307" s="319"/>
      <c r="AI1307" s="319"/>
      <c r="AJ1307" s="12"/>
      <c r="AL1307" s="12"/>
      <c r="AM1307" s="316"/>
      <c r="AN1307" s="319"/>
      <c r="AO1307" s="319"/>
      <c r="AP1307" s="319"/>
      <c r="AQ1307" s="12"/>
      <c r="AS1307" s="12"/>
      <c r="AT1307" s="316"/>
      <c r="AU1307" s="319"/>
      <c r="AV1307" s="319"/>
      <c r="AW1307" s="319"/>
      <c r="AX1307" s="12"/>
      <c r="AZ1307" s="12"/>
      <c r="BA1307" s="316"/>
      <c r="BB1307" s="319"/>
      <c r="BC1307" s="319"/>
      <c r="BD1307" s="319"/>
      <c r="BE1307" s="12"/>
      <c r="BG1307" s="12"/>
      <c r="BH1307" s="316"/>
      <c r="BI1307" s="319"/>
      <c r="BJ1307" s="319"/>
      <c r="BK1307" s="319"/>
      <c r="BL1307" s="12"/>
      <c r="BN1307" s="12"/>
      <c r="BO1307" s="316"/>
      <c r="BP1307" s="319"/>
      <c r="BQ1307" s="319"/>
      <c r="BR1307" s="319"/>
      <c r="BS1307" s="12"/>
      <c r="BT1307" s="10"/>
    </row>
    <row r="1308" spans="1:72" x14ac:dyDescent="0.2">
      <c r="A1308" s="9"/>
      <c r="C1308" s="12"/>
      <c r="D1308" s="316"/>
      <c r="E1308" s="320"/>
      <c r="F1308" s="320"/>
      <c r="G1308" s="13"/>
      <c r="H1308" s="12"/>
      <c r="J1308" s="12"/>
      <c r="K1308" s="316"/>
      <c r="L1308" s="320"/>
      <c r="M1308" s="320"/>
      <c r="N1308" s="13"/>
      <c r="O1308" s="12"/>
      <c r="Q1308" s="12"/>
      <c r="R1308" s="316"/>
      <c r="S1308" s="320"/>
      <c r="T1308" s="320"/>
      <c r="U1308" s="13"/>
      <c r="V1308" s="12"/>
      <c r="X1308" s="12"/>
      <c r="Y1308" s="316"/>
      <c r="Z1308" s="320"/>
      <c r="AA1308" s="320"/>
      <c r="AB1308" s="13"/>
      <c r="AC1308" s="12"/>
      <c r="AE1308" s="12"/>
      <c r="AF1308" s="316"/>
      <c r="AG1308" s="320"/>
      <c r="AH1308" s="320"/>
      <c r="AI1308" s="13"/>
      <c r="AJ1308" s="12"/>
      <c r="AL1308" s="12"/>
      <c r="AM1308" s="316"/>
      <c r="AN1308" s="320"/>
      <c r="AO1308" s="320"/>
      <c r="AP1308" s="13"/>
      <c r="AQ1308" s="12"/>
      <c r="AS1308" s="12"/>
      <c r="AT1308" s="316"/>
      <c r="AU1308" s="320"/>
      <c r="AV1308" s="320"/>
      <c r="AW1308" s="13"/>
      <c r="AX1308" s="12"/>
      <c r="AZ1308" s="12"/>
      <c r="BA1308" s="316"/>
      <c r="BB1308" s="320"/>
      <c r="BC1308" s="320"/>
      <c r="BD1308" s="13"/>
      <c r="BE1308" s="12"/>
      <c r="BG1308" s="12"/>
      <c r="BH1308" s="316"/>
      <c r="BI1308" s="320"/>
      <c r="BJ1308" s="320"/>
      <c r="BK1308" s="13"/>
      <c r="BL1308" s="12"/>
      <c r="BN1308" s="12"/>
      <c r="BO1308" s="316"/>
      <c r="BP1308" s="320"/>
      <c r="BQ1308" s="320"/>
      <c r="BR1308" s="13"/>
      <c r="BS1308" s="12"/>
      <c r="BT1308" s="10"/>
    </row>
    <row r="1309" spans="1:72" x14ac:dyDescent="0.2">
      <c r="A1309" s="9"/>
      <c r="C1309" s="12"/>
      <c r="D1309" s="12"/>
      <c r="E1309" s="12"/>
      <c r="F1309" s="12"/>
      <c r="G1309" s="12"/>
      <c r="H1309" s="12"/>
      <c r="J1309" s="12"/>
      <c r="K1309" s="12"/>
      <c r="L1309" s="12"/>
      <c r="M1309" s="12"/>
      <c r="N1309" s="12"/>
      <c r="O1309" s="12"/>
      <c r="Q1309" s="12"/>
      <c r="R1309" s="12"/>
      <c r="S1309" s="12"/>
      <c r="T1309" s="12"/>
      <c r="U1309" s="12"/>
      <c r="V1309" s="12"/>
      <c r="X1309" s="12"/>
      <c r="Y1309" s="12"/>
      <c r="Z1309" s="12"/>
      <c r="AA1309" s="12"/>
      <c r="AB1309" s="12"/>
      <c r="AC1309" s="12"/>
      <c r="AE1309" s="12"/>
      <c r="AF1309" s="12"/>
      <c r="AG1309" s="12"/>
      <c r="AH1309" s="12"/>
      <c r="AI1309" s="12"/>
      <c r="AJ1309" s="12"/>
      <c r="AL1309" s="12"/>
      <c r="AM1309" s="12"/>
      <c r="AN1309" s="12"/>
      <c r="AO1309" s="12"/>
      <c r="AP1309" s="12"/>
      <c r="AQ1309" s="12"/>
      <c r="AS1309" s="12"/>
      <c r="AT1309" s="12"/>
      <c r="AU1309" s="12"/>
      <c r="AV1309" s="12"/>
      <c r="AW1309" s="12"/>
      <c r="AX1309" s="12"/>
      <c r="AZ1309" s="12"/>
      <c r="BA1309" s="12"/>
      <c r="BB1309" s="12"/>
      <c r="BC1309" s="12"/>
      <c r="BD1309" s="12"/>
      <c r="BE1309" s="12"/>
      <c r="BG1309" s="12"/>
      <c r="BH1309" s="12"/>
      <c r="BI1309" s="12"/>
      <c r="BJ1309" s="12"/>
      <c r="BK1309" s="12"/>
      <c r="BL1309" s="12"/>
      <c r="BN1309" s="12"/>
      <c r="BO1309" s="12"/>
      <c r="BP1309" s="12"/>
      <c r="BQ1309" s="12"/>
      <c r="BR1309" s="12"/>
      <c r="BS1309" s="12"/>
      <c r="BT1309" s="10"/>
    </row>
    <row r="1310" spans="1:72" ht="16.899999999999999" customHeight="1" x14ac:dyDescent="0.2">
      <c r="A1310" s="9"/>
      <c r="C1310" s="12"/>
      <c r="D1310" s="316"/>
      <c r="E1310" s="317"/>
      <c r="F1310" s="317"/>
      <c r="G1310" s="317"/>
      <c r="H1310" s="12"/>
      <c r="J1310" s="12"/>
      <c r="K1310" s="316"/>
      <c r="L1310" s="317"/>
      <c r="M1310" s="317"/>
      <c r="N1310" s="317"/>
      <c r="O1310" s="12"/>
      <c r="Q1310" s="12"/>
      <c r="R1310" s="316"/>
      <c r="S1310" s="317"/>
      <c r="T1310" s="317"/>
      <c r="U1310" s="317"/>
      <c r="V1310" s="12"/>
      <c r="X1310" s="12"/>
      <c r="Y1310" s="316"/>
      <c r="Z1310" s="317"/>
      <c r="AA1310" s="317"/>
      <c r="AB1310" s="317"/>
      <c r="AC1310" s="12"/>
      <c r="AE1310" s="12"/>
      <c r="AF1310" s="316"/>
      <c r="AG1310" s="317"/>
      <c r="AH1310" s="317"/>
      <c r="AI1310" s="317"/>
      <c r="AJ1310" s="12"/>
      <c r="AL1310" s="12"/>
      <c r="AM1310" s="316"/>
      <c r="AN1310" s="317"/>
      <c r="AO1310" s="317"/>
      <c r="AP1310" s="317"/>
      <c r="AQ1310" s="12"/>
      <c r="AS1310" s="12"/>
      <c r="AT1310" s="316"/>
      <c r="AU1310" s="317"/>
      <c r="AV1310" s="317"/>
      <c r="AW1310" s="317"/>
      <c r="AX1310" s="12"/>
      <c r="AZ1310" s="12"/>
      <c r="BA1310" s="316"/>
      <c r="BB1310" s="317"/>
      <c r="BC1310" s="317"/>
      <c r="BD1310" s="317"/>
      <c r="BE1310" s="12"/>
      <c r="BG1310" s="12"/>
      <c r="BH1310" s="316"/>
      <c r="BI1310" s="317"/>
      <c r="BJ1310" s="317"/>
      <c r="BK1310" s="317"/>
      <c r="BL1310" s="12"/>
      <c r="BN1310" s="12"/>
      <c r="BO1310" s="316"/>
      <c r="BP1310" s="317"/>
      <c r="BQ1310" s="317"/>
      <c r="BR1310" s="317"/>
      <c r="BS1310" s="12"/>
      <c r="BT1310" s="10"/>
    </row>
    <row r="1311" spans="1:72" x14ac:dyDescent="0.2">
      <c r="A1311" s="9"/>
      <c r="C1311" s="12"/>
      <c r="D1311" s="316"/>
      <c r="E1311" s="318"/>
      <c r="F1311" s="318"/>
      <c r="G1311" s="318"/>
      <c r="H1311" s="12"/>
      <c r="J1311" s="12"/>
      <c r="K1311" s="316"/>
      <c r="L1311" s="318"/>
      <c r="M1311" s="318"/>
      <c r="N1311" s="318"/>
      <c r="O1311" s="12"/>
      <c r="Q1311" s="12"/>
      <c r="R1311" s="316"/>
      <c r="S1311" s="318"/>
      <c r="T1311" s="318"/>
      <c r="U1311" s="318"/>
      <c r="V1311" s="12"/>
      <c r="X1311" s="12"/>
      <c r="Y1311" s="316"/>
      <c r="Z1311" s="318"/>
      <c r="AA1311" s="318"/>
      <c r="AB1311" s="318"/>
      <c r="AC1311" s="12"/>
      <c r="AE1311" s="12"/>
      <c r="AF1311" s="316"/>
      <c r="AG1311" s="318"/>
      <c r="AH1311" s="318"/>
      <c r="AI1311" s="318"/>
      <c r="AJ1311" s="12"/>
      <c r="AL1311" s="12"/>
      <c r="AM1311" s="316"/>
      <c r="AN1311" s="318"/>
      <c r="AO1311" s="318"/>
      <c r="AP1311" s="318"/>
      <c r="AQ1311" s="12"/>
      <c r="AS1311" s="12"/>
      <c r="AT1311" s="316"/>
      <c r="AU1311" s="318"/>
      <c r="AV1311" s="318"/>
      <c r="AW1311" s="318"/>
      <c r="AX1311" s="12"/>
      <c r="AZ1311" s="12"/>
      <c r="BA1311" s="316"/>
      <c r="BB1311" s="318"/>
      <c r="BC1311" s="318"/>
      <c r="BD1311" s="318"/>
      <c r="BE1311" s="12"/>
      <c r="BG1311" s="12"/>
      <c r="BH1311" s="316"/>
      <c r="BI1311" s="318"/>
      <c r="BJ1311" s="318"/>
      <c r="BK1311" s="318"/>
      <c r="BL1311" s="12"/>
      <c r="BN1311" s="12"/>
      <c r="BO1311" s="316"/>
      <c r="BP1311" s="318"/>
      <c r="BQ1311" s="318"/>
      <c r="BR1311" s="318"/>
      <c r="BS1311" s="12"/>
      <c r="BT1311" s="10"/>
    </row>
    <row r="1312" spans="1:72" x14ac:dyDescent="0.2">
      <c r="A1312" s="9"/>
      <c r="C1312" s="12"/>
      <c r="D1312" s="316"/>
      <c r="E1312" s="319"/>
      <c r="F1312" s="319"/>
      <c r="G1312" s="319"/>
      <c r="H1312" s="12"/>
      <c r="J1312" s="12"/>
      <c r="K1312" s="316"/>
      <c r="L1312" s="319"/>
      <c r="M1312" s="319"/>
      <c r="N1312" s="319"/>
      <c r="O1312" s="12"/>
      <c r="Q1312" s="12"/>
      <c r="R1312" s="316"/>
      <c r="S1312" s="319"/>
      <c r="T1312" s="319"/>
      <c r="U1312" s="319"/>
      <c r="V1312" s="12"/>
      <c r="X1312" s="12"/>
      <c r="Y1312" s="316"/>
      <c r="Z1312" s="319"/>
      <c r="AA1312" s="319"/>
      <c r="AB1312" s="319"/>
      <c r="AC1312" s="12"/>
      <c r="AE1312" s="12"/>
      <c r="AF1312" s="316"/>
      <c r="AG1312" s="319"/>
      <c r="AH1312" s="319"/>
      <c r="AI1312" s="319"/>
      <c r="AJ1312" s="12"/>
      <c r="AL1312" s="12"/>
      <c r="AM1312" s="316"/>
      <c r="AN1312" s="319"/>
      <c r="AO1312" s="319"/>
      <c r="AP1312" s="319"/>
      <c r="AQ1312" s="12"/>
      <c r="AS1312" s="12"/>
      <c r="AT1312" s="316"/>
      <c r="AU1312" s="319"/>
      <c r="AV1312" s="319"/>
      <c r="AW1312" s="319"/>
      <c r="AX1312" s="12"/>
      <c r="AZ1312" s="12"/>
      <c r="BA1312" s="316"/>
      <c r="BB1312" s="319"/>
      <c r="BC1312" s="319"/>
      <c r="BD1312" s="319"/>
      <c r="BE1312" s="12"/>
      <c r="BG1312" s="12"/>
      <c r="BH1312" s="316"/>
      <c r="BI1312" s="319"/>
      <c r="BJ1312" s="319"/>
      <c r="BK1312" s="319"/>
      <c r="BL1312" s="12"/>
      <c r="BN1312" s="12"/>
      <c r="BO1312" s="316"/>
      <c r="BP1312" s="319"/>
      <c r="BQ1312" s="319"/>
      <c r="BR1312" s="319"/>
      <c r="BS1312" s="12"/>
      <c r="BT1312" s="10"/>
    </row>
    <row r="1313" spans="1:72" x14ac:dyDescent="0.2">
      <c r="A1313" s="9"/>
      <c r="C1313" s="12"/>
      <c r="D1313" s="316"/>
      <c r="E1313" s="320"/>
      <c r="F1313" s="320"/>
      <c r="G1313" s="13"/>
      <c r="H1313" s="12"/>
      <c r="J1313" s="12"/>
      <c r="K1313" s="316"/>
      <c r="L1313" s="320"/>
      <c r="M1313" s="320"/>
      <c r="N1313" s="13"/>
      <c r="O1313" s="12"/>
      <c r="Q1313" s="12"/>
      <c r="R1313" s="316"/>
      <c r="S1313" s="320"/>
      <c r="T1313" s="320"/>
      <c r="U1313" s="13"/>
      <c r="V1313" s="12"/>
      <c r="X1313" s="12"/>
      <c r="Y1313" s="316"/>
      <c r="Z1313" s="320"/>
      <c r="AA1313" s="320"/>
      <c r="AB1313" s="13"/>
      <c r="AC1313" s="12"/>
      <c r="AE1313" s="12"/>
      <c r="AF1313" s="316"/>
      <c r="AG1313" s="320"/>
      <c r="AH1313" s="320"/>
      <c r="AI1313" s="13"/>
      <c r="AJ1313" s="12"/>
      <c r="AL1313" s="12"/>
      <c r="AM1313" s="316"/>
      <c r="AN1313" s="320"/>
      <c r="AO1313" s="320"/>
      <c r="AP1313" s="13"/>
      <c r="AQ1313" s="12"/>
      <c r="AS1313" s="12"/>
      <c r="AT1313" s="316"/>
      <c r="AU1313" s="320"/>
      <c r="AV1313" s="320"/>
      <c r="AW1313" s="13"/>
      <c r="AX1313" s="12"/>
      <c r="AZ1313" s="12"/>
      <c r="BA1313" s="316"/>
      <c r="BB1313" s="320"/>
      <c r="BC1313" s="320"/>
      <c r="BD1313" s="13"/>
      <c r="BE1313" s="12"/>
      <c r="BG1313" s="12"/>
      <c r="BH1313" s="316"/>
      <c r="BI1313" s="320"/>
      <c r="BJ1313" s="320"/>
      <c r="BK1313" s="13"/>
      <c r="BL1313" s="12"/>
      <c r="BN1313" s="12"/>
      <c r="BO1313" s="316"/>
      <c r="BP1313" s="320"/>
      <c r="BQ1313" s="320"/>
      <c r="BR1313" s="13"/>
      <c r="BS1313" s="12"/>
      <c r="BT1313" s="10"/>
    </row>
    <row r="1314" spans="1:72" x14ac:dyDescent="0.2">
      <c r="A1314" s="9"/>
      <c r="C1314" s="12"/>
      <c r="D1314" s="12"/>
      <c r="E1314" s="12"/>
      <c r="F1314" s="12"/>
      <c r="G1314" s="12"/>
      <c r="H1314" s="12"/>
      <c r="J1314" s="12"/>
      <c r="K1314" s="12"/>
      <c r="L1314" s="12"/>
      <c r="M1314" s="12"/>
      <c r="N1314" s="12"/>
      <c r="O1314" s="12"/>
      <c r="Q1314" s="12"/>
      <c r="R1314" s="12"/>
      <c r="S1314" s="12"/>
      <c r="T1314" s="12"/>
      <c r="U1314" s="12"/>
      <c r="V1314" s="12"/>
      <c r="X1314" s="12"/>
      <c r="Y1314" s="12"/>
      <c r="Z1314" s="12"/>
      <c r="AA1314" s="12"/>
      <c r="AB1314" s="12"/>
      <c r="AC1314" s="12"/>
      <c r="AE1314" s="12"/>
      <c r="AF1314" s="12"/>
      <c r="AG1314" s="12"/>
      <c r="AH1314" s="12"/>
      <c r="AI1314" s="12"/>
      <c r="AJ1314" s="12"/>
      <c r="AL1314" s="12"/>
      <c r="AM1314" s="12"/>
      <c r="AN1314" s="12"/>
      <c r="AO1314" s="12"/>
      <c r="AP1314" s="12"/>
      <c r="AQ1314" s="12"/>
      <c r="AS1314" s="12"/>
      <c r="AT1314" s="12"/>
      <c r="AU1314" s="12"/>
      <c r="AV1314" s="12"/>
      <c r="AW1314" s="12"/>
      <c r="AX1314" s="12"/>
      <c r="AZ1314" s="12"/>
      <c r="BA1314" s="12"/>
      <c r="BB1314" s="12"/>
      <c r="BC1314" s="12"/>
      <c r="BD1314" s="12"/>
      <c r="BE1314" s="12"/>
      <c r="BG1314" s="12"/>
      <c r="BH1314" s="12"/>
      <c r="BI1314" s="12"/>
      <c r="BJ1314" s="12"/>
      <c r="BK1314" s="12"/>
      <c r="BL1314" s="12"/>
      <c r="BN1314" s="12"/>
      <c r="BO1314" s="12"/>
      <c r="BP1314" s="12"/>
      <c r="BQ1314" s="12"/>
      <c r="BR1314" s="12"/>
      <c r="BS1314" s="12"/>
      <c r="BT1314" s="10"/>
    </row>
    <row r="1315" spans="1:72" ht="16.899999999999999" customHeight="1" x14ac:dyDescent="0.2">
      <c r="A1315" s="9"/>
      <c r="C1315" s="12"/>
      <c r="D1315" s="316"/>
      <c r="E1315" s="317"/>
      <c r="F1315" s="317"/>
      <c r="G1315" s="317"/>
      <c r="H1315" s="12"/>
      <c r="J1315" s="12"/>
      <c r="K1315" s="316"/>
      <c r="L1315" s="317"/>
      <c r="M1315" s="317"/>
      <c r="N1315" s="317"/>
      <c r="O1315" s="12"/>
      <c r="Q1315" s="12"/>
      <c r="R1315" s="316"/>
      <c r="S1315" s="317"/>
      <c r="T1315" s="317"/>
      <c r="U1315" s="317"/>
      <c r="V1315" s="12"/>
      <c r="X1315" s="12"/>
      <c r="Y1315" s="316"/>
      <c r="Z1315" s="317"/>
      <c r="AA1315" s="317"/>
      <c r="AB1315" s="317"/>
      <c r="AC1315" s="12"/>
      <c r="AE1315" s="12"/>
      <c r="AF1315" s="316"/>
      <c r="AG1315" s="317"/>
      <c r="AH1315" s="317"/>
      <c r="AI1315" s="317"/>
      <c r="AJ1315" s="12"/>
      <c r="AL1315" s="12"/>
      <c r="AM1315" s="316"/>
      <c r="AN1315" s="317"/>
      <c r="AO1315" s="317"/>
      <c r="AP1315" s="317"/>
      <c r="AQ1315" s="12"/>
      <c r="AS1315" s="12"/>
      <c r="AT1315" s="316"/>
      <c r="AU1315" s="317"/>
      <c r="AV1315" s="317"/>
      <c r="AW1315" s="317"/>
      <c r="AX1315" s="12"/>
      <c r="AZ1315" s="12"/>
      <c r="BA1315" s="316"/>
      <c r="BB1315" s="317"/>
      <c r="BC1315" s="317"/>
      <c r="BD1315" s="317"/>
      <c r="BE1315" s="12"/>
      <c r="BG1315" s="12"/>
      <c r="BH1315" s="316"/>
      <c r="BI1315" s="317"/>
      <c r="BJ1315" s="317"/>
      <c r="BK1315" s="317"/>
      <c r="BL1315" s="12"/>
      <c r="BN1315" s="12"/>
      <c r="BO1315" s="316"/>
      <c r="BP1315" s="317"/>
      <c r="BQ1315" s="317"/>
      <c r="BR1315" s="317"/>
      <c r="BS1315" s="12"/>
      <c r="BT1315" s="10"/>
    </row>
    <row r="1316" spans="1:72" x14ac:dyDescent="0.2">
      <c r="A1316" s="9"/>
      <c r="C1316" s="12"/>
      <c r="D1316" s="316"/>
      <c r="E1316" s="318"/>
      <c r="F1316" s="318"/>
      <c r="G1316" s="318"/>
      <c r="H1316" s="12"/>
      <c r="J1316" s="12"/>
      <c r="K1316" s="316"/>
      <c r="L1316" s="318"/>
      <c r="M1316" s="318"/>
      <c r="N1316" s="318"/>
      <c r="O1316" s="12"/>
      <c r="Q1316" s="12"/>
      <c r="R1316" s="316"/>
      <c r="S1316" s="318"/>
      <c r="T1316" s="318"/>
      <c r="U1316" s="318"/>
      <c r="V1316" s="12"/>
      <c r="X1316" s="12"/>
      <c r="Y1316" s="316"/>
      <c r="Z1316" s="318"/>
      <c r="AA1316" s="318"/>
      <c r="AB1316" s="318"/>
      <c r="AC1316" s="12"/>
      <c r="AE1316" s="12"/>
      <c r="AF1316" s="316"/>
      <c r="AG1316" s="318"/>
      <c r="AH1316" s="318"/>
      <c r="AI1316" s="318"/>
      <c r="AJ1316" s="12"/>
      <c r="AL1316" s="12"/>
      <c r="AM1316" s="316"/>
      <c r="AN1316" s="318"/>
      <c r="AO1316" s="318"/>
      <c r="AP1316" s="318"/>
      <c r="AQ1316" s="12"/>
      <c r="AS1316" s="12"/>
      <c r="AT1316" s="316"/>
      <c r="AU1316" s="318"/>
      <c r="AV1316" s="318"/>
      <c r="AW1316" s="318"/>
      <c r="AX1316" s="12"/>
      <c r="AZ1316" s="12"/>
      <c r="BA1316" s="316"/>
      <c r="BB1316" s="318"/>
      <c r="BC1316" s="318"/>
      <c r="BD1316" s="318"/>
      <c r="BE1316" s="12"/>
      <c r="BG1316" s="12"/>
      <c r="BH1316" s="316"/>
      <c r="BI1316" s="318"/>
      <c r="BJ1316" s="318"/>
      <c r="BK1316" s="318"/>
      <c r="BL1316" s="12"/>
      <c r="BN1316" s="12"/>
      <c r="BO1316" s="316"/>
      <c r="BP1316" s="318"/>
      <c r="BQ1316" s="318"/>
      <c r="BR1316" s="318"/>
      <c r="BS1316" s="12"/>
      <c r="BT1316" s="10"/>
    </row>
    <row r="1317" spans="1:72" x14ac:dyDescent="0.2">
      <c r="A1317" s="9"/>
      <c r="C1317" s="12"/>
      <c r="D1317" s="316"/>
      <c r="E1317" s="319"/>
      <c r="F1317" s="319"/>
      <c r="G1317" s="319"/>
      <c r="H1317" s="12"/>
      <c r="J1317" s="12"/>
      <c r="K1317" s="316"/>
      <c r="L1317" s="319"/>
      <c r="M1317" s="319"/>
      <c r="N1317" s="319"/>
      <c r="O1317" s="12"/>
      <c r="Q1317" s="12"/>
      <c r="R1317" s="316"/>
      <c r="S1317" s="319"/>
      <c r="T1317" s="319"/>
      <c r="U1317" s="319"/>
      <c r="V1317" s="12"/>
      <c r="X1317" s="12"/>
      <c r="Y1317" s="316"/>
      <c r="Z1317" s="319"/>
      <c r="AA1317" s="319"/>
      <c r="AB1317" s="319"/>
      <c r="AC1317" s="12"/>
      <c r="AE1317" s="12"/>
      <c r="AF1317" s="316"/>
      <c r="AG1317" s="319"/>
      <c r="AH1317" s="319"/>
      <c r="AI1317" s="319"/>
      <c r="AJ1317" s="12"/>
      <c r="AL1317" s="12"/>
      <c r="AM1317" s="316"/>
      <c r="AN1317" s="319"/>
      <c r="AO1317" s="319"/>
      <c r="AP1317" s="319"/>
      <c r="AQ1317" s="12"/>
      <c r="AS1317" s="12"/>
      <c r="AT1317" s="316"/>
      <c r="AU1317" s="319"/>
      <c r="AV1317" s="319"/>
      <c r="AW1317" s="319"/>
      <c r="AX1317" s="12"/>
      <c r="AZ1317" s="12"/>
      <c r="BA1317" s="316"/>
      <c r="BB1317" s="319"/>
      <c r="BC1317" s="319"/>
      <c r="BD1317" s="319"/>
      <c r="BE1317" s="12"/>
      <c r="BG1317" s="12"/>
      <c r="BH1317" s="316"/>
      <c r="BI1317" s="319"/>
      <c r="BJ1317" s="319"/>
      <c r="BK1317" s="319"/>
      <c r="BL1317" s="12"/>
      <c r="BN1317" s="12"/>
      <c r="BO1317" s="316"/>
      <c r="BP1317" s="319"/>
      <c r="BQ1317" s="319"/>
      <c r="BR1317" s="319"/>
      <c r="BS1317" s="12"/>
      <c r="BT1317" s="10"/>
    </row>
    <row r="1318" spans="1:72" x14ac:dyDescent="0.2">
      <c r="A1318" s="9"/>
      <c r="C1318" s="12"/>
      <c r="D1318" s="316"/>
      <c r="E1318" s="320"/>
      <c r="F1318" s="320"/>
      <c r="G1318" s="13"/>
      <c r="H1318" s="12"/>
      <c r="J1318" s="12"/>
      <c r="K1318" s="316"/>
      <c r="L1318" s="320"/>
      <c r="M1318" s="320"/>
      <c r="N1318" s="13"/>
      <c r="O1318" s="12"/>
      <c r="Q1318" s="12"/>
      <c r="R1318" s="316"/>
      <c r="S1318" s="320"/>
      <c r="T1318" s="320"/>
      <c r="U1318" s="13"/>
      <c r="V1318" s="12"/>
      <c r="X1318" s="12"/>
      <c r="Y1318" s="316"/>
      <c r="Z1318" s="320"/>
      <c r="AA1318" s="320"/>
      <c r="AB1318" s="13"/>
      <c r="AC1318" s="12"/>
      <c r="AE1318" s="12"/>
      <c r="AF1318" s="316"/>
      <c r="AG1318" s="320"/>
      <c r="AH1318" s="320"/>
      <c r="AI1318" s="13"/>
      <c r="AJ1318" s="12"/>
      <c r="AL1318" s="12"/>
      <c r="AM1318" s="316"/>
      <c r="AN1318" s="320"/>
      <c r="AO1318" s="320"/>
      <c r="AP1318" s="13"/>
      <c r="AQ1318" s="12"/>
      <c r="AS1318" s="12"/>
      <c r="AT1318" s="316"/>
      <c r="AU1318" s="320"/>
      <c r="AV1318" s="320"/>
      <c r="AW1318" s="13"/>
      <c r="AX1318" s="12"/>
      <c r="AZ1318" s="12"/>
      <c r="BA1318" s="316"/>
      <c r="BB1318" s="320"/>
      <c r="BC1318" s="320"/>
      <c r="BD1318" s="13"/>
      <c r="BE1318" s="12"/>
      <c r="BG1318" s="12"/>
      <c r="BH1318" s="316"/>
      <c r="BI1318" s="320"/>
      <c r="BJ1318" s="320"/>
      <c r="BK1318" s="13"/>
      <c r="BL1318" s="12"/>
      <c r="BN1318" s="12"/>
      <c r="BO1318" s="316"/>
      <c r="BP1318" s="320"/>
      <c r="BQ1318" s="320"/>
      <c r="BR1318" s="13"/>
      <c r="BS1318" s="12"/>
      <c r="BT1318" s="10"/>
    </row>
    <row r="1319" spans="1:72" x14ac:dyDescent="0.2">
      <c r="A1319" s="9"/>
      <c r="C1319" s="12"/>
      <c r="D1319" s="12"/>
      <c r="E1319" s="12"/>
      <c r="F1319" s="12"/>
      <c r="G1319" s="12"/>
      <c r="H1319" s="12"/>
      <c r="J1319" s="12"/>
      <c r="K1319" s="12"/>
      <c r="L1319" s="12"/>
      <c r="M1319" s="12"/>
      <c r="N1319" s="12"/>
      <c r="O1319" s="12"/>
      <c r="Q1319" s="12"/>
      <c r="R1319" s="12"/>
      <c r="S1319" s="12"/>
      <c r="T1319" s="12"/>
      <c r="U1319" s="12"/>
      <c r="V1319" s="12"/>
      <c r="X1319" s="12"/>
      <c r="Y1319" s="12"/>
      <c r="Z1319" s="12"/>
      <c r="AA1319" s="12"/>
      <c r="AB1319" s="12"/>
      <c r="AC1319" s="12"/>
      <c r="AE1319" s="12"/>
      <c r="AF1319" s="12"/>
      <c r="AG1319" s="12"/>
      <c r="AH1319" s="12"/>
      <c r="AI1319" s="12"/>
      <c r="AJ1319" s="12"/>
      <c r="AL1319" s="12"/>
      <c r="AM1319" s="12"/>
      <c r="AN1319" s="12"/>
      <c r="AO1319" s="12"/>
      <c r="AP1319" s="12"/>
      <c r="AQ1319" s="12"/>
      <c r="AS1319" s="12"/>
      <c r="AT1319" s="12"/>
      <c r="AU1319" s="12"/>
      <c r="AV1319" s="12"/>
      <c r="AW1319" s="12"/>
      <c r="AX1319" s="12"/>
      <c r="AZ1319" s="12"/>
      <c r="BA1319" s="12"/>
      <c r="BB1319" s="12"/>
      <c r="BC1319" s="12"/>
      <c r="BD1319" s="12"/>
      <c r="BE1319" s="12"/>
      <c r="BG1319" s="12"/>
      <c r="BH1319" s="12"/>
      <c r="BI1319" s="12"/>
      <c r="BJ1319" s="12"/>
      <c r="BK1319" s="12"/>
      <c r="BL1319" s="12"/>
      <c r="BN1319" s="12"/>
      <c r="BO1319" s="12"/>
      <c r="BP1319" s="12"/>
      <c r="BQ1319" s="12"/>
      <c r="BR1319" s="12"/>
      <c r="BS1319" s="12"/>
      <c r="BT1319" s="10"/>
    </row>
    <row r="1320" spans="1:72" ht="16.899999999999999" customHeight="1" x14ac:dyDescent="0.2">
      <c r="A1320" s="9"/>
      <c r="C1320" s="12"/>
      <c r="D1320" s="316"/>
      <c r="E1320" s="317"/>
      <c r="F1320" s="317"/>
      <c r="G1320" s="317"/>
      <c r="H1320" s="12"/>
      <c r="J1320" s="12"/>
      <c r="K1320" s="316"/>
      <c r="L1320" s="317"/>
      <c r="M1320" s="317"/>
      <c r="N1320" s="317"/>
      <c r="O1320" s="12"/>
      <c r="Q1320" s="12"/>
      <c r="R1320" s="316"/>
      <c r="S1320" s="317"/>
      <c r="T1320" s="317"/>
      <c r="U1320" s="317"/>
      <c r="V1320" s="12"/>
      <c r="X1320" s="12"/>
      <c r="Y1320" s="316"/>
      <c r="Z1320" s="317"/>
      <c r="AA1320" s="317"/>
      <c r="AB1320" s="317"/>
      <c r="AC1320" s="12"/>
      <c r="AE1320" s="12"/>
      <c r="AF1320" s="316"/>
      <c r="AG1320" s="317"/>
      <c r="AH1320" s="317"/>
      <c r="AI1320" s="317"/>
      <c r="AJ1320" s="12"/>
      <c r="AL1320" s="12"/>
      <c r="AM1320" s="316"/>
      <c r="AN1320" s="317"/>
      <c r="AO1320" s="317"/>
      <c r="AP1320" s="317"/>
      <c r="AQ1320" s="12"/>
      <c r="AS1320" s="12"/>
      <c r="AT1320" s="316"/>
      <c r="AU1320" s="317"/>
      <c r="AV1320" s="317"/>
      <c r="AW1320" s="317"/>
      <c r="AX1320" s="12"/>
      <c r="AZ1320" s="12"/>
      <c r="BA1320" s="316"/>
      <c r="BB1320" s="317"/>
      <c r="BC1320" s="317"/>
      <c r="BD1320" s="317"/>
      <c r="BE1320" s="12"/>
      <c r="BG1320" s="12"/>
      <c r="BH1320" s="316"/>
      <c r="BI1320" s="317"/>
      <c r="BJ1320" s="317"/>
      <c r="BK1320" s="317"/>
      <c r="BL1320" s="12"/>
      <c r="BN1320" s="12"/>
      <c r="BO1320" s="316"/>
      <c r="BP1320" s="317"/>
      <c r="BQ1320" s="317"/>
      <c r="BR1320" s="317"/>
      <c r="BS1320" s="12"/>
      <c r="BT1320" s="10"/>
    </row>
    <row r="1321" spans="1:72" x14ac:dyDescent="0.2">
      <c r="A1321" s="9"/>
      <c r="C1321" s="12"/>
      <c r="D1321" s="316"/>
      <c r="E1321" s="318"/>
      <c r="F1321" s="318"/>
      <c r="G1321" s="318"/>
      <c r="H1321" s="12"/>
      <c r="J1321" s="12"/>
      <c r="K1321" s="316"/>
      <c r="L1321" s="318"/>
      <c r="M1321" s="318"/>
      <c r="N1321" s="318"/>
      <c r="O1321" s="12"/>
      <c r="Q1321" s="12"/>
      <c r="R1321" s="316"/>
      <c r="S1321" s="318"/>
      <c r="T1321" s="318"/>
      <c r="U1321" s="318"/>
      <c r="V1321" s="12"/>
      <c r="X1321" s="12"/>
      <c r="Y1321" s="316"/>
      <c r="Z1321" s="318"/>
      <c r="AA1321" s="318"/>
      <c r="AB1321" s="318"/>
      <c r="AC1321" s="12"/>
      <c r="AE1321" s="12"/>
      <c r="AF1321" s="316"/>
      <c r="AG1321" s="318"/>
      <c r="AH1321" s="318"/>
      <c r="AI1321" s="318"/>
      <c r="AJ1321" s="12"/>
      <c r="AL1321" s="12"/>
      <c r="AM1321" s="316"/>
      <c r="AN1321" s="318"/>
      <c r="AO1321" s="318"/>
      <c r="AP1321" s="318"/>
      <c r="AQ1321" s="12"/>
      <c r="AS1321" s="12"/>
      <c r="AT1321" s="316"/>
      <c r="AU1321" s="318"/>
      <c r="AV1321" s="318"/>
      <c r="AW1321" s="318"/>
      <c r="AX1321" s="12"/>
      <c r="AZ1321" s="12"/>
      <c r="BA1321" s="316"/>
      <c r="BB1321" s="318"/>
      <c r="BC1321" s="318"/>
      <c r="BD1321" s="318"/>
      <c r="BE1321" s="12"/>
      <c r="BG1321" s="12"/>
      <c r="BH1321" s="316"/>
      <c r="BI1321" s="318"/>
      <c r="BJ1321" s="318"/>
      <c r="BK1321" s="318"/>
      <c r="BL1321" s="12"/>
      <c r="BN1321" s="12"/>
      <c r="BO1321" s="316"/>
      <c r="BP1321" s="318"/>
      <c r="BQ1321" s="318"/>
      <c r="BR1321" s="318"/>
      <c r="BS1321" s="12"/>
      <c r="BT1321" s="10"/>
    </row>
    <row r="1322" spans="1:72" x14ac:dyDescent="0.2">
      <c r="A1322" s="9"/>
      <c r="C1322" s="12"/>
      <c r="D1322" s="316"/>
      <c r="E1322" s="319"/>
      <c r="F1322" s="319"/>
      <c r="G1322" s="319"/>
      <c r="H1322" s="12"/>
      <c r="J1322" s="12"/>
      <c r="K1322" s="316"/>
      <c r="L1322" s="319"/>
      <c r="M1322" s="319"/>
      <c r="N1322" s="319"/>
      <c r="O1322" s="12"/>
      <c r="Q1322" s="12"/>
      <c r="R1322" s="316"/>
      <c r="S1322" s="319"/>
      <c r="T1322" s="319"/>
      <c r="U1322" s="319"/>
      <c r="V1322" s="12"/>
      <c r="X1322" s="12"/>
      <c r="Y1322" s="316"/>
      <c r="Z1322" s="319"/>
      <c r="AA1322" s="319"/>
      <c r="AB1322" s="319"/>
      <c r="AC1322" s="12"/>
      <c r="AE1322" s="12"/>
      <c r="AF1322" s="316"/>
      <c r="AG1322" s="319"/>
      <c r="AH1322" s="319"/>
      <c r="AI1322" s="319"/>
      <c r="AJ1322" s="12"/>
      <c r="AL1322" s="12"/>
      <c r="AM1322" s="316"/>
      <c r="AN1322" s="319"/>
      <c r="AO1322" s="319"/>
      <c r="AP1322" s="319"/>
      <c r="AQ1322" s="12"/>
      <c r="AS1322" s="12"/>
      <c r="AT1322" s="316"/>
      <c r="AU1322" s="319"/>
      <c r="AV1322" s="319"/>
      <c r="AW1322" s="319"/>
      <c r="AX1322" s="12"/>
      <c r="AZ1322" s="12"/>
      <c r="BA1322" s="316"/>
      <c r="BB1322" s="319"/>
      <c r="BC1322" s="319"/>
      <c r="BD1322" s="319"/>
      <c r="BE1322" s="12"/>
      <c r="BG1322" s="12"/>
      <c r="BH1322" s="316"/>
      <c r="BI1322" s="319"/>
      <c r="BJ1322" s="319"/>
      <c r="BK1322" s="319"/>
      <c r="BL1322" s="12"/>
      <c r="BN1322" s="12"/>
      <c r="BO1322" s="316"/>
      <c r="BP1322" s="319"/>
      <c r="BQ1322" s="319"/>
      <c r="BR1322" s="319"/>
      <c r="BS1322" s="12"/>
      <c r="BT1322" s="10"/>
    </row>
    <row r="1323" spans="1:72" x14ac:dyDescent="0.2">
      <c r="A1323" s="9"/>
      <c r="C1323" s="12"/>
      <c r="D1323" s="316"/>
      <c r="E1323" s="320"/>
      <c r="F1323" s="320"/>
      <c r="G1323" s="13"/>
      <c r="H1323" s="12"/>
      <c r="J1323" s="12"/>
      <c r="K1323" s="316"/>
      <c r="L1323" s="320"/>
      <c r="M1323" s="320"/>
      <c r="N1323" s="13"/>
      <c r="O1323" s="12"/>
      <c r="Q1323" s="12"/>
      <c r="R1323" s="316"/>
      <c r="S1323" s="320"/>
      <c r="T1323" s="320"/>
      <c r="U1323" s="13"/>
      <c r="V1323" s="12"/>
      <c r="X1323" s="12"/>
      <c r="Y1323" s="316"/>
      <c r="Z1323" s="320"/>
      <c r="AA1323" s="320"/>
      <c r="AB1323" s="13"/>
      <c r="AC1323" s="12"/>
      <c r="AE1323" s="12"/>
      <c r="AF1323" s="316"/>
      <c r="AG1323" s="320"/>
      <c r="AH1323" s="320"/>
      <c r="AI1323" s="13"/>
      <c r="AJ1323" s="12"/>
      <c r="AL1323" s="12"/>
      <c r="AM1323" s="316"/>
      <c r="AN1323" s="320"/>
      <c r="AO1323" s="320"/>
      <c r="AP1323" s="13"/>
      <c r="AQ1323" s="12"/>
      <c r="AS1323" s="12"/>
      <c r="AT1323" s="316"/>
      <c r="AU1323" s="320"/>
      <c r="AV1323" s="320"/>
      <c r="AW1323" s="13"/>
      <c r="AX1323" s="12"/>
      <c r="AZ1323" s="12"/>
      <c r="BA1323" s="316"/>
      <c r="BB1323" s="320"/>
      <c r="BC1323" s="320"/>
      <c r="BD1323" s="13"/>
      <c r="BE1323" s="12"/>
      <c r="BG1323" s="12"/>
      <c r="BH1323" s="316"/>
      <c r="BI1323" s="320"/>
      <c r="BJ1323" s="320"/>
      <c r="BK1323" s="13"/>
      <c r="BL1323" s="12"/>
      <c r="BN1323" s="12"/>
      <c r="BO1323" s="316"/>
      <c r="BP1323" s="320"/>
      <c r="BQ1323" s="320"/>
      <c r="BR1323" s="13"/>
      <c r="BS1323" s="12"/>
      <c r="BT1323" s="10"/>
    </row>
    <row r="1324" spans="1:72" x14ac:dyDescent="0.2">
      <c r="A1324" s="9"/>
      <c r="C1324" s="12"/>
      <c r="D1324" s="12"/>
      <c r="E1324" s="12"/>
      <c r="F1324" s="12"/>
      <c r="G1324" s="12"/>
      <c r="H1324" s="12"/>
      <c r="J1324" s="12"/>
      <c r="K1324" s="12"/>
      <c r="L1324" s="12"/>
      <c r="M1324" s="12"/>
      <c r="N1324" s="12"/>
      <c r="O1324" s="12"/>
      <c r="Q1324" s="12"/>
      <c r="R1324" s="12"/>
      <c r="S1324" s="12"/>
      <c r="T1324" s="12"/>
      <c r="U1324" s="12"/>
      <c r="V1324" s="12"/>
      <c r="X1324" s="12"/>
      <c r="Y1324" s="12"/>
      <c r="Z1324" s="12"/>
      <c r="AA1324" s="12"/>
      <c r="AB1324" s="12"/>
      <c r="AC1324" s="12"/>
      <c r="AE1324" s="12"/>
      <c r="AF1324" s="12"/>
      <c r="AG1324" s="12"/>
      <c r="AH1324" s="12"/>
      <c r="AI1324" s="12"/>
      <c r="AJ1324" s="12"/>
      <c r="AL1324" s="12"/>
      <c r="AM1324" s="12"/>
      <c r="AN1324" s="12"/>
      <c r="AO1324" s="12"/>
      <c r="AP1324" s="12"/>
      <c r="AQ1324" s="12"/>
      <c r="AS1324" s="12"/>
      <c r="AT1324" s="12"/>
      <c r="AU1324" s="12"/>
      <c r="AV1324" s="12"/>
      <c r="AW1324" s="12"/>
      <c r="AX1324" s="12"/>
      <c r="AZ1324" s="12"/>
      <c r="BA1324" s="12"/>
      <c r="BB1324" s="12"/>
      <c r="BC1324" s="12"/>
      <c r="BD1324" s="12"/>
      <c r="BE1324" s="12"/>
      <c r="BG1324" s="12"/>
      <c r="BH1324" s="12"/>
      <c r="BI1324" s="12"/>
      <c r="BJ1324" s="12"/>
      <c r="BK1324" s="12"/>
      <c r="BL1324" s="12"/>
      <c r="BN1324" s="12"/>
      <c r="BO1324" s="12"/>
      <c r="BP1324" s="12"/>
      <c r="BQ1324" s="12"/>
      <c r="BR1324" s="12"/>
      <c r="BS1324" s="12"/>
      <c r="BT1324" s="10"/>
    </row>
    <row r="1325" spans="1:72" ht="16.899999999999999" customHeight="1" x14ac:dyDescent="0.2">
      <c r="A1325" s="9"/>
      <c r="C1325" s="12"/>
      <c r="D1325" s="316"/>
      <c r="E1325" s="317"/>
      <c r="F1325" s="317"/>
      <c r="G1325" s="317"/>
      <c r="H1325" s="12"/>
      <c r="J1325" s="12"/>
      <c r="K1325" s="316"/>
      <c r="L1325" s="317"/>
      <c r="M1325" s="317"/>
      <c r="N1325" s="317"/>
      <c r="O1325" s="12"/>
      <c r="Q1325" s="12"/>
      <c r="R1325" s="316"/>
      <c r="S1325" s="317"/>
      <c r="T1325" s="317"/>
      <c r="U1325" s="317"/>
      <c r="V1325" s="12"/>
      <c r="X1325" s="12"/>
      <c r="Y1325" s="316"/>
      <c r="Z1325" s="317"/>
      <c r="AA1325" s="317"/>
      <c r="AB1325" s="317"/>
      <c r="AC1325" s="12"/>
      <c r="AE1325" s="12"/>
      <c r="AF1325" s="316"/>
      <c r="AG1325" s="317"/>
      <c r="AH1325" s="317"/>
      <c r="AI1325" s="317"/>
      <c r="AJ1325" s="12"/>
      <c r="AL1325" s="12"/>
      <c r="AM1325" s="316"/>
      <c r="AN1325" s="317"/>
      <c r="AO1325" s="317"/>
      <c r="AP1325" s="317"/>
      <c r="AQ1325" s="12"/>
      <c r="AS1325" s="12"/>
      <c r="AT1325" s="316"/>
      <c r="AU1325" s="317"/>
      <c r="AV1325" s="317"/>
      <c r="AW1325" s="317"/>
      <c r="AX1325" s="12"/>
      <c r="AZ1325" s="12"/>
      <c r="BA1325" s="316"/>
      <c r="BB1325" s="317"/>
      <c r="BC1325" s="317"/>
      <c r="BD1325" s="317"/>
      <c r="BE1325" s="12"/>
      <c r="BG1325" s="12"/>
      <c r="BH1325" s="316"/>
      <c r="BI1325" s="317"/>
      <c r="BJ1325" s="317"/>
      <c r="BK1325" s="317"/>
      <c r="BL1325" s="12"/>
      <c r="BN1325" s="12"/>
      <c r="BO1325" s="316"/>
      <c r="BP1325" s="317"/>
      <c r="BQ1325" s="317"/>
      <c r="BR1325" s="317"/>
      <c r="BS1325" s="12"/>
      <c r="BT1325" s="10"/>
    </row>
    <row r="1326" spans="1:72" x14ac:dyDescent="0.2">
      <c r="A1326" s="9"/>
      <c r="C1326" s="12"/>
      <c r="D1326" s="316"/>
      <c r="E1326" s="318"/>
      <c r="F1326" s="318"/>
      <c r="G1326" s="318"/>
      <c r="H1326" s="12"/>
      <c r="J1326" s="12"/>
      <c r="K1326" s="316"/>
      <c r="L1326" s="318"/>
      <c r="M1326" s="318"/>
      <c r="N1326" s="318"/>
      <c r="O1326" s="12"/>
      <c r="Q1326" s="12"/>
      <c r="R1326" s="316"/>
      <c r="S1326" s="318"/>
      <c r="T1326" s="318"/>
      <c r="U1326" s="318"/>
      <c r="V1326" s="12"/>
      <c r="X1326" s="12"/>
      <c r="Y1326" s="316"/>
      <c r="Z1326" s="318"/>
      <c r="AA1326" s="318"/>
      <c r="AB1326" s="318"/>
      <c r="AC1326" s="12"/>
      <c r="AE1326" s="12"/>
      <c r="AF1326" s="316"/>
      <c r="AG1326" s="318"/>
      <c r="AH1326" s="318"/>
      <c r="AI1326" s="318"/>
      <c r="AJ1326" s="12"/>
      <c r="AL1326" s="12"/>
      <c r="AM1326" s="316"/>
      <c r="AN1326" s="318"/>
      <c r="AO1326" s="318"/>
      <c r="AP1326" s="318"/>
      <c r="AQ1326" s="12"/>
      <c r="AS1326" s="12"/>
      <c r="AT1326" s="316"/>
      <c r="AU1326" s="318"/>
      <c r="AV1326" s="318"/>
      <c r="AW1326" s="318"/>
      <c r="AX1326" s="12"/>
      <c r="AZ1326" s="12"/>
      <c r="BA1326" s="316"/>
      <c r="BB1326" s="318"/>
      <c r="BC1326" s="318"/>
      <c r="BD1326" s="318"/>
      <c r="BE1326" s="12"/>
      <c r="BG1326" s="12"/>
      <c r="BH1326" s="316"/>
      <c r="BI1326" s="318"/>
      <c r="BJ1326" s="318"/>
      <c r="BK1326" s="318"/>
      <c r="BL1326" s="12"/>
      <c r="BN1326" s="12"/>
      <c r="BO1326" s="316"/>
      <c r="BP1326" s="318"/>
      <c r="BQ1326" s="318"/>
      <c r="BR1326" s="318"/>
      <c r="BS1326" s="12"/>
      <c r="BT1326" s="10"/>
    </row>
    <row r="1327" spans="1:72" x14ac:dyDescent="0.2">
      <c r="A1327" s="9"/>
      <c r="C1327" s="12"/>
      <c r="D1327" s="316"/>
      <c r="E1327" s="319"/>
      <c r="F1327" s="319"/>
      <c r="G1327" s="319"/>
      <c r="H1327" s="12"/>
      <c r="J1327" s="12"/>
      <c r="K1327" s="316"/>
      <c r="L1327" s="319"/>
      <c r="M1327" s="319"/>
      <c r="N1327" s="319"/>
      <c r="O1327" s="12"/>
      <c r="Q1327" s="12"/>
      <c r="R1327" s="316"/>
      <c r="S1327" s="319"/>
      <c r="T1327" s="319"/>
      <c r="U1327" s="319"/>
      <c r="V1327" s="12"/>
      <c r="X1327" s="12"/>
      <c r="Y1327" s="316"/>
      <c r="Z1327" s="319"/>
      <c r="AA1327" s="319"/>
      <c r="AB1327" s="319"/>
      <c r="AC1327" s="12"/>
      <c r="AE1327" s="12"/>
      <c r="AF1327" s="316"/>
      <c r="AG1327" s="319"/>
      <c r="AH1327" s="319"/>
      <c r="AI1327" s="319"/>
      <c r="AJ1327" s="12"/>
      <c r="AL1327" s="12"/>
      <c r="AM1327" s="316"/>
      <c r="AN1327" s="319"/>
      <c r="AO1327" s="319"/>
      <c r="AP1327" s="319"/>
      <c r="AQ1327" s="12"/>
      <c r="AS1327" s="12"/>
      <c r="AT1327" s="316"/>
      <c r="AU1327" s="319"/>
      <c r="AV1327" s="319"/>
      <c r="AW1327" s="319"/>
      <c r="AX1327" s="12"/>
      <c r="AZ1327" s="12"/>
      <c r="BA1327" s="316"/>
      <c r="BB1327" s="319"/>
      <c r="BC1327" s="319"/>
      <c r="BD1327" s="319"/>
      <c r="BE1327" s="12"/>
      <c r="BG1327" s="12"/>
      <c r="BH1327" s="316"/>
      <c r="BI1327" s="319"/>
      <c r="BJ1327" s="319"/>
      <c r="BK1327" s="319"/>
      <c r="BL1327" s="12"/>
      <c r="BN1327" s="12"/>
      <c r="BO1327" s="316"/>
      <c r="BP1327" s="319"/>
      <c r="BQ1327" s="319"/>
      <c r="BR1327" s="319"/>
      <c r="BS1327" s="12"/>
      <c r="BT1327" s="10"/>
    </row>
    <row r="1328" spans="1:72" x14ac:dyDescent="0.2">
      <c r="A1328" s="9"/>
      <c r="C1328" s="12"/>
      <c r="D1328" s="316"/>
      <c r="E1328" s="320"/>
      <c r="F1328" s="320"/>
      <c r="G1328" s="13"/>
      <c r="H1328" s="12"/>
      <c r="J1328" s="12"/>
      <c r="K1328" s="316"/>
      <c r="L1328" s="320"/>
      <c r="M1328" s="320"/>
      <c r="N1328" s="13"/>
      <c r="O1328" s="12"/>
      <c r="Q1328" s="12"/>
      <c r="R1328" s="316"/>
      <c r="S1328" s="320"/>
      <c r="T1328" s="320"/>
      <c r="U1328" s="13"/>
      <c r="V1328" s="12"/>
      <c r="X1328" s="12"/>
      <c r="Y1328" s="316"/>
      <c r="Z1328" s="320"/>
      <c r="AA1328" s="320"/>
      <c r="AB1328" s="13"/>
      <c r="AC1328" s="12"/>
      <c r="AE1328" s="12"/>
      <c r="AF1328" s="316"/>
      <c r="AG1328" s="320"/>
      <c r="AH1328" s="320"/>
      <c r="AI1328" s="13"/>
      <c r="AJ1328" s="12"/>
      <c r="AL1328" s="12"/>
      <c r="AM1328" s="316"/>
      <c r="AN1328" s="320"/>
      <c r="AO1328" s="320"/>
      <c r="AP1328" s="13"/>
      <c r="AQ1328" s="12"/>
      <c r="AS1328" s="12"/>
      <c r="AT1328" s="316"/>
      <c r="AU1328" s="320"/>
      <c r="AV1328" s="320"/>
      <c r="AW1328" s="13"/>
      <c r="AX1328" s="12"/>
      <c r="AZ1328" s="12"/>
      <c r="BA1328" s="316"/>
      <c r="BB1328" s="320"/>
      <c r="BC1328" s="320"/>
      <c r="BD1328" s="13"/>
      <c r="BE1328" s="12"/>
      <c r="BG1328" s="12"/>
      <c r="BH1328" s="316"/>
      <c r="BI1328" s="320"/>
      <c r="BJ1328" s="320"/>
      <c r="BK1328" s="13"/>
      <c r="BL1328" s="12"/>
      <c r="BN1328" s="12"/>
      <c r="BO1328" s="316"/>
      <c r="BP1328" s="320"/>
      <c r="BQ1328" s="320"/>
      <c r="BR1328" s="13"/>
      <c r="BS1328" s="12"/>
      <c r="BT1328" s="10"/>
    </row>
    <row r="1329" spans="1:72" x14ac:dyDescent="0.2">
      <c r="A1329" s="9"/>
      <c r="C1329" s="12"/>
      <c r="D1329" s="12"/>
      <c r="E1329" s="12"/>
      <c r="F1329" s="12"/>
      <c r="G1329" s="12"/>
      <c r="H1329" s="12"/>
      <c r="J1329" s="12"/>
      <c r="K1329" s="12"/>
      <c r="L1329" s="12"/>
      <c r="M1329" s="12"/>
      <c r="N1329" s="12"/>
      <c r="O1329" s="12"/>
      <c r="Q1329" s="12"/>
      <c r="R1329" s="12"/>
      <c r="S1329" s="12"/>
      <c r="T1329" s="12"/>
      <c r="U1329" s="12"/>
      <c r="V1329" s="12"/>
      <c r="X1329" s="12"/>
      <c r="Y1329" s="12"/>
      <c r="Z1329" s="12"/>
      <c r="AA1329" s="12"/>
      <c r="AB1329" s="12"/>
      <c r="AC1329" s="12"/>
      <c r="AE1329" s="12"/>
      <c r="AF1329" s="12"/>
      <c r="AG1329" s="12"/>
      <c r="AH1329" s="12"/>
      <c r="AI1329" s="12"/>
      <c r="AJ1329" s="12"/>
      <c r="AL1329" s="12"/>
      <c r="AM1329" s="12"/>
      <c r="AN1329" s="12"/>
      <c r="AO1329" s="12"/>
      <c r="AP1329" s="12"/>
      <c r="AQ1329" s="12"/>
      <c r="AS1329" s="12"/>
      <c r="AT1329" s="12"/>
      <c r="AU1329" s="12"/>
      <c r="AV1329" s="12"/>
      <c r="AW1329" s="12"/>
      <c r="AX1329" s="12"/>
      <c r="AZ1329" s="12"/>
      <c r="BA1329" s="12"/>
      <c r="BB1329" s="12"/>
      <c r="BC1329" s="12"/>
      <c r="BD1329" s="12"/>
      <c r="BE1329" s="12"/>
      <c r="BG1329" s="12"/>
      <c r="BH1329" s="12"/>
      <c r="BI1329" s="12"/>
      <c r="BJ1329" s="12"/>
      <c r="BK1329" s="12"/>
      <c r="BL1329" s="12"/>
      <c r="BN1329" s="12"/>
      <c r="BO1329" s="12"/>
      <c r="BP1329" s="12"/>
      <c r="BQ1329" s="12"/>
      <c r="BR1329" s="12"/>
      <c r="BS1329" s="12"/>
      <c r="BT1329" s="10"/>
    </row>
    <row r="1330" spans="1:72" ht="16.899999999999999" customHeight="1" x14ac:dyDescent="0.2">
      <c r="A1330" s="9"/>
      <c r="C1330" s="12"/>
      <c r="D1330" s="316"/>
      <c r="E1330" s="317"/>
      <c r="F1330" s="317"/>
      <c r="G1330" s="317"/>
      <c r="H1330" s="12"/>
      <c r="J1330" s="12"/>
      <c r="K1330" s="316"/>
      <c r="L1330" s="317"/>
      <c r="M1330" s="317"/>
      <c r="N1330" s="317"/>
      <c r="O1330" s="12"/>
      <c r="Q1330" s="12"/>
      <c r="R1330" s="316"/>
      <c r="S1330" s="317"/>
      <c r="T1330" s="317"/>
      <c r="U1330" s="317"/>
      <c r="V1330" s="12"/>
      <c r="X1330" s="12"/>
      <c r="Y1330" s="316"/>
      <c r="Z1330" s="317"/>
      <c r="AA1330" s="317"/>
      <c r="AB1330" s="317"/>
      <c r="AC1330" s="12"/>
      <c r="AE1330" s="12"/>
      <c r="AF1330" s="316"/>
      <c r="AG1330" s="317"/>
      <c r="AH1330" s="317"/>
      <c r="AI1330" s="317"/>
      <c r="AJ1330" s="12"/>
      <c r="AL1330" s="12"/>
      <c r="AM1330" s="316"/>
      <c r="AN1330" s="317"/>
      <c r="AO1330" s="317"/>
      <c r="AP1330" s="317"/>
      <c r="AQ1330" s="12"/>
      <c r="AS1330" s="12"/>
      <c r="AT1330" s="316"/>
      <c r="AU1330" s="317"/>
      <c r="AV1330" s="317"/>
      <c r="AW1330" s="317"/>
      <c r="AX1330" s="12"/>
      <c r="AZ1330" s="12"/>
      <c r="BA1330" s="316"/>
      <c r="BB1330" s="317"/>
      <c r="BC1330" s="317"/>
      <c r="BD1330" s="317"/>
      <c r="BE1330" s="12"/>
      <c r="BG1330" s="12"/>
      <c r="BH1330" s="316"/>
      <c r="BI1330" s="317"/>
      <c r="BJ1330" s="317"/>
      <c r="BK1330" s="317"/>
      <c r="BL1330" s="12"/>
      <c r="BN1330" s="12"/>
      <c r="BO1330" s="316"/>
      <c r="BP1330" s="317"/>
      <c r="BQ1330" s="317"/>
      <c r="BR1330" s="317"/>
      <c r="BS1330" s="12"/>
      <c r="BT1330" s="10"/>
    </row>
    <row r="1331" spans="1:72" x14ac:dyDescent="0.2">
      <c r="A1331" s="9"/>
      <c r="C1331" s="12"/>
      <c r="D1331" s="316"/>
      <c r="E1331" s="318"/>
      <c r="F1331" s="318"/>
      <c r="G1331" s="318"/>
      <c r="H1331" s="12"/>
      <c r="J1331" s="12"/>
      <c r="K1331" s="316"/>
      <c r="L1331" s="318"/>
      <c r="M1331" s="318"/>
      <c r="N1331" s="318"/>
      <c r="O1331" s="12"/>
      <c r="Q1331" s="12"/>
      <c r="R1331" s="316"/>
      <c r="S1331" s="318"/>
      <c r="T1331" s="318"/>
      <c r="U1331" s="318"/>
      <c r="V1331" s="12"/>
      <c r="X1331" s="12"/>
      <c r="Y1331" s="316"/>
      <c r="Z1331" s="318"/>
      <c r="AA1331" s="318"/>
      <c r="AB1331" s="318"/>
      <c r="AC1331" s="12"/>
      <c r="AE1331" s="12"/>
      <c r="AF1331" s="316"/>
      <c r="AG1331" s="318"/>
      <c r="AH1331" s="318"/>
      <c r="AI1331" s="318"/>
      <c r="AJ1331" s="12"/>
      <c r="AL1331" s="12"/>
      <c r="AM1331" s="316"/>
      <c r="AN1331" s="318"/>
      <c r="AO1331" s="318"/>
      <c r="AP1331" s="318"/>
      <c r="AQ1331" s="12"/>
      <c r="AS1331" s="12"/>
      <c r="AT1331" s="316"/>
      <c r="AU1331" s="318"/>
      <c r="AV1331" s="318"/>
      <c r="AW1331" s="318"/>
      <c r="AX1331" s="12"/>
      <c r="AZ1331" s="12"/>
      <c r="BA1331" s="316"/>
      <c r="BB1331" s="318"/>
      <c r="BC1331" s="318"/>
      <c r="BD1331" s="318"/>
      <c r="BE1331" s="12"/>
      <c r="BG1331" s="12"/>
      <c r="BH1331" s="316"/>
      <c r="BI1331" s="318"/>
      <c r="BJ1331" s="318"/>
      <c r="BK1331" s="318"/>
      <c r="BL1331" s="12"/>
      <c r="BN1331" s="12"/>
      <c r="BO1331" s="316"/>
      <c r="BP1331" s="318"/>
      <c r="BQ1331" s="318"/>
      <c r="BR1331" s="318"/>
      <c r="BS1331" s="12"/>
      <c r="BT1331" s="10"/>
    </row>
    <row r="1332" spans="1:72" x14ac:dyDescent="0.2">
      <c r="A1332" s="9"/>
      <c r="C1332" s="12"/>
      <c r="D1332" s="316"/>
      <c r="E1332" s="319"/>
      <c r="F1332" s="319"/>
      <c r="G1332" s="319"/>
      <c r="H1332" s="12"/>
      <c r="J1332" s="12"/>
      <c r="K1332" s="316"/>
      <c r="L1332" s="319"/>
      <c r="M1332" s="319"/>
      <c r="N1332" s="319"/>
      <c r="O1332" s="12"/>
      <c r="Q1332" s="12"/>
      <c r="R1332" s="316"/>
      <c r="S1332" s="319"/>
      <c r="T1332" s="319"/>
      <c r="U1332" s="319"/>
      <c r="V1332" s="12"/>
      <c r="X1332" s="12"/>
      <c r="Y1332" s="316"/>
      <c r="Z1332" s="319"/>
      <c r="AA1332" s="319"/>
      <c r="AB1332" s="319"/>
      <c r="AC1332" s="12"/>
      <c r="AE1332" s="12"/>
      <c r="AF1332" s="316"/>
      <c r="AG1332" s="319"/>
      <c r="AH1332" s="319"/>
      <c r="AI1332" s="319"/>
      <c r="AJ1332" s="12"/>
      <c r="AL1332" s="12"/>
      <c r="AM1332" s="316"/>
      <c r="AN1332" s="319"/>
      <c r="AO1332" s="319"/>
      <c r="AP1332" s="319"/>
      <c r="AQ1332" s="12"/>
      <c r="AS1332" s="12"/>
      <c r="AT1332" s="316"/>
      <c r="AU1332" s="319"/>
      <c r="AV1332" s="319"/>
      <c r="AW1332" s="319"/>
      <c r="AX1332" s="12"/>
      <c r="AZ1332" s="12"/>
      <c r="BA1332" s="316"/>
      <c r="BB1332" s="319"/>
      <c r="BC1332" s="319"/>
      <c r="BD1332" s="319"/>
      <c r="BE1332" s="12"/>
      <c r="BG1332" s="12"/>
      <c r="BH1332" s="316"/>
      <c r="BI1332" s="319"/>
      <c r="BJ1332" s="319"/>
      <c r="BK1332" s="319"/>
      <c r="BL1332" s="12"/>
      <c r="BN1332" s="12"/>
      <c r="BO1332" s="316"/>
      <c r="BP1332" s="319"/>
      <c r="BQ1332" s="319"/>
      <c r="BR1332" s="319"/>
      <c r="BS1332" s="12"/>
      <c r="BT1332" s="10"/>
    </row>
    <row r="1333" spans="1:72" x14ac:dyDescent="0.2">
      <c r="A1333" s="9"/>
      <c r="C1333" s="12"/>
      <c r="D1333" s="316"/>
      <c r="E1333" s="320"/>
      <c r="F1333" s="320"/>
      <c r="G1333" s="13"/>
      <c r="H1333" s="12"/>
      <c r="J1333" s="12"/>
      <c r="K1333" s="316"/>
      <c r="L1333" s="320"/>
      <c r="M1333" s="320"/>
      <c r="N1333" s="13"/>
      <c r="O1333" s="12"/>
      <c r="Q1333" s="12"/>
      <c r="R1333" s="316"/>
      <c r="S1333" s="320"/>
      <c r="T1333" s="320"/>
      <c r="U1333" s="13"/>
      <c r="V1333" s="12"/>
      <c r="X1333" s="12"/>
      <c r="Y1333" s="316"/>
      <c r="Z1333" s="320"/>
      <c r="AA1333" s="320"/>
      <c r="AB1333" s="13"/>
      <c r="AC1333" s="12"/>
      <c r="AE1333" s="12"/>
      <c r="AF1333" s="316"/>
      <c r="AG1333" s="320"/>
      <c r="AH1333" s="320"/>
      <c r="AI1333" s="13"/>
      <c r="AJ1333" s="12"/>
      <c r="AL1333" s="12"/>
      <c r="AM1333" s="316"/>
      <c r="AN1333" s="320"/>
      <c r="AO1333" s="320"/>
      <c r="AP1333" s="13"/>
      <c r="AQ1333" s="12"/>
      <c r="AS1333" s="12"/>
      <c r="AT1333" s="316"/>
      <c r="AU1333" s="320"/>
      <c r="AV1333" s="320"/>
      <c r="AW1333" s="13"/>
      <c r="AX1333" s="12"/>
      <c r="AZ1333" s="12"/>
      <c r="BA1333" s="316"/>
      <c r="BB1333" s="320"/>
      <c r="BC1333" s="320"/>
      <c r="BD1333" s="13"/>
      <c r="BE1333" s="12"/>
      <c r="BG1333" s="12"/>
      <c r="BH1333" s="316"/>
      <c r="BI1333" s="320"/>
      <c r="BJ1333" s="320"/>
      <c r="BK1333" s="13"/>
      <c r="BL1333" s="12"/>
      <c r="BN1333" s="12"/>
      <c r="BO1333" s="316"/>
      <c r="BP1333" s="320"/>
      <c r="BQ1333" s="320"/>
      <c r="BR1333" s="13"/>
      <c r="BS1333" s="12"/>
      <c r="BT1333" s="10"/>
    </row>
    <row r="1334" spans="1:72" x14ac:dyDescent="0.2">
      <c r="A1334" s="9"/>
      <c r="C1334" s="12"/>
      <c r="D1334" s="12"/>
      <c r="E1334" s="12"/>
      <c r="F1334" s="12"/>
      <c r="G1334" s="12"/>
      <c r="H1334" s="12"/>
      <c r="J1334" s="12"/>
      <c r="K1334" s="12"/>
      <c r="L1334" s="12"/>
      <c r="M1334" s="12"/>
      <c r="N1334" s="12"/>
      <c r="O1334" s="12"/>
      <c r="Q1334" s="12"/>
      <c r="R1334" s="12"/>
      <c r="S1334" s="12"/>
      <c r="T1334" s="12"/>
      <c r="U1334" s="12"/>
      <c r="V1334" s="12"/>
      <c r="X1334" s="12"/>
      <c r="Y1334" s="12"/>
      <c r="Z1334" s="12"/>
      <c r="AA1334" s="12"/>
      <c r="AB1334" s="12"/>
      <c r="AC1334" s="12"/>
      <c r="AE1334" s="12"/>
      <c r="AF1334" s="12"/>
      <c r="AG1334" s="12"/>
      <c r="AH1334" s="12"/>
      <c r="AI1334" s="12"/>
      <c r="AJ1334" s="12"/>
      <c r="AL1334" s="12"/>
      <c r="AM1334" s="12"/>
      <c r="AN1334" s="12"/>
      <c r="AO1334" s="12"/>
      <c r="AP1334" s="12"/>
      <c r="AQ1334" s="12"/>
      <c r="AS1334" s="12"/>
      <c r="AT1334" s="12"/>
      <c r="AU1334" s="12"/>
      <c r="AV1334" s="12"/>
      <c r="AW1334" s="12"/>
      <c r="AX1334" s="12"/>
      <c r="AZ1334" s="12"/>
      <c r="BA1334" s="12"/>
      <c r="BB1334" s="12"/>
      <c r="BC1334" s="12"/>
      <c r="BD1334" s="12"/>
      <c r="BE1334" s="12"/>
      <c r="BG1334" s="12"/>
      <c r="BH1334" s="12"/>
      <c r="BI1334" s="12"/>
      <c r="BJ1334" s="12"/>
      <c r="BK1334" s="12"/>
      <c r="BL1334" s="12"/>
      <c r="BN1334" s="12"/>
      <c r="BO1334" s="12"/>
      <c r="BP1334" s="12"/>
      <c r="BQ1334" s="12"/>
      <c r="BR1334" s="12"/>
      <c r="BS1334" s="12"/>
      <c r="BT1334" s="10"/>
    </row>
    <row r="1335" spans="1:72" ht="16.899999999999999" customHeight="1" x14ac:dyDescent="0.2">
      <c r="A1335" s="9"/>
      <c r="C1335" s="12"/>
      <c r="D1335" s="316"/>
      <c r="E1335" s="317"/>
      <c r="F1335" s="317"/>
      <c r="G1335" s="317"/>
      <c r="H1335" s="12"/>
      <c r="J1335" s="12"/>
      <c r="K1335" s="316"/>
      <c r="L1335" s="317"/>
      <c r="M1335" s="317"/>
      <c r="N1335" s="317"/>
      <c r="O1335" s="12"/>
      <c r="Q1335" s="12"/>
      <c r="R1335" s="316"/>
      <c r="S1335" s="317"/>
      <c r="T1335" s="317"/>
      <c r="U1335" s="317"/>
      <c r="V1335" s="12"/>
      <c r="X1335" s="12"/>
      <c r="Y1335" s="316"/>
      <c r="Z1335" s="317"/>
      <c r="AA1335" s="317"/>
      <c r="AB1335" s="317"/>
      <c r="AC1335" s="12"/>
      <c r="AE1335" s="12"/>
      <c r="AF1335" s="316"/>
      <c r="AG1335" s="317"/>
      <c r="AH1335" s="317"/>
      <c r="AI1335" s="317"/>
      <c r="AJ1335" s="12"/>
      <c r="AL1335" s="12"/>
      <c r="AM1335" s="316"/>
      <c r="AN1335" s="317"/>
      <c r="AO1335" s="317"/>
      <c r="AP1335" s="317"/>
      <c r="AQ1335" s="12"/>
      <c r="AS1335" s="12"/>
      <c r="AT1335" s="316"/>
      <c r="AU1335" s="317"/>
      <c r="AV1335" s="317"/>
      <c r="AW1335" s="317"/>
      <c r="AX1335" s="12"/>
      <c r="AZ1335" s="12"/>
      <c r="BA1335" s="316"/>
      <c r="BB1335" s="317"/>
      <c r="BC1335" s="317"/>
      <c r="BD1335" s="317"/>
      <c r="BE1335" s="12"/>
      <c r="BG1335" s="12"/>
      <c r="BH1335" s="316"/>
      <c r="BI1335" s="317"/>
      <c r="BJ1335" s="317"/>
      <c r="BK1335" s="317"/>
      <c r="BL1335" s="12"/>
      <c r="BN1335" s="12"/>
      <c r="BO1335" s="316"/>
      <c r="BP1335" s="317"/>
      <c r="BQ1335" s="317"/>
      <c r="BR1335" s="317"/>
      <c r="BS1335" s="12"/>
      <c r="BT1335" s="10"/>
    </row>
    <row r="1336" spans="1:72" x14ac:dyDescent="0.2">
      <c r="A1336" s="9"/>
      <c r="C1336" s="12"/>
      <c r="D1336" s="316"/>
      <c r="E1336" s="318"/>
      <c r="F1336" s="318"/>
      <c r="G1336" s="318"/>
      <c r="H1336" s="12"/>
      <c r="J1336" s="12"/>
      <c r="K1336" s="316"/>
      <c r="L1336" s="318"/>
      <c r="M1336" s="318"/>
      <c r="N1336" s="318"/>
      <c r="O1336" s="12"/>
      <c r="Q1336" s="12"/>
      <c r="R1336" s="316"/>
      <c r="S1336" s="318"/>
      <c r="T1336" s="318"/>
      <c r="U1336" s="318"/>
      <c r="V1336" s="12"/>
      <c r="X1336" s="12"/>
      <c r="Y1336" s="316"/>
      <c r="Z1336" s="318"/>
      <c r="AA1336" s="318"/>
      <c r="AB1336" s="318"/>
      <c r="AC1336" s="12"/>
      <c r="AE1336" s="12"/>
      <c r="AF1336" s="316"/>
      <c r="AG1336" s="318"/>
      <c r="AH1336" s="318"/>
      <c r="AI1336" s="318"/>
      <c r="AJ1336" s="12"/>
      <c r="AL1336" s="12"/>
      <c r="AM1336" s="316"/>
      <c r="AN1336" s="318"/>
      <c r="AO1336" s="318"/>
      <c r="AP1336" s="318"/>
      <c r="AQ1336" s="12"/>
      <c r="AS1336" s="12"/>
      <c r="AT1336" s="316"/>
      <c r="AU1336" s="318"/>
      <c r="AV1336" s="318"/>
      <c r="AW1336" s="318"/>
      <c r="AX1336" s="12"/>
      <c r="AZ1336" s="12"/>
      <c r="BA1336" s="316"/>
      <c r="BB1336" s="318"/>
      <c r="BC1336" s="318"/>
      <c r="BD1336" s="318"/>
      <c r="BE1336" s="12"/>
      <c r="BG1336" s="12"/>
      <c r="BH1336" s="316"/>
      <c r="BI1336" s="318"/>
      <c r="BJ1336" s="318"/>
      <c r="BK1336" s="318"/>
      <c r="BL1336" s="12"/>
      <c r="BN1336" s="12"/>
      <c r="BO1336" s="316"/>
      <c r="BP1336" s="318"/>
      <c r="BQ1336" s="318"/>
      <c r="BR1336" s="318"/>
      <c r="BS1336" s="12"/>
      <c r="BT1336" s="10"/>
    </row>
    <row r="1337" spans="1:72" x14ac:dyDescent="0.2">
      <c r="A1337" s="9"/>
      <c r="C1337" s="12"/>
      <c r="D1337" s="316"/>
      <c r="E1337" s="319"/>
      <c r="F1337" s="319"/>
      <c r="G1337" s="319"/>
      <c r="H1337" s="12"/>
      <c r="J1337" s="12"/>
      <c r="K1337" s="316"/>
      <c r="L1337" s="319"/>
      <c r="M1337" s="319"/>
      <c r="N1337" s="319"/>
      <c r="O1337" s="12"/>
      <c r="Q1337" s="12"/>
      <c r="R1337" s="316"/>
      <c r="S1337" s="319"/>
      <c r="T1337" s="319"/>
      <c r="U1337" s="319"/>
      <c r="V1337" s="12"/>
      <c r="X1337" s="12"/>
      <c r="Y1337" s="316"/>
      <c r="Z1337" s="319"/>
      <c r="AA1337" s="319"/>
      <c r="AB1337" s="319"/>
      <c r="AC1337" s="12"/>
      <c r="AE1337" s="12"/>
      <c r="AF1337" s="316"/>
      <c r="AG1337" s="319"/>
      <c r="AH1337" s="319"/>
      <c r="AI1337" s="319"/>
      <c r="AJ1337" s="12"/>
      <c r="AL1337" s="12"/>
      <c r="AM1337" s="316"/>
      <c r="AN1337" s="319"/>
      <c r="AO1337" s="319"/>
      <c r="AP1337" s="319"/>
      <c r="AQ1337" s="12"/>
      <c r="AS1337" s="12"/>
      <c r="AT1337" s="316"/>
      <c r="AU1337" s="319"/>
      <c r="AV1337" s="319"/>
      <c r="AW1337" s="319"/>
      <c r="AX1337" s="12"/>
      <c r="AZ1337" s="12"/>
      <c r="BA1337" s="316"/>
      <c r="BB1337" s="319"/>
      <c r="BC1337" s="319"/>
      <c r="BD1337" s="319"/>
      <c r="BE1337" s="12"/>
      <c r="BG1337" s="12"/>
      <c r="BH1337" s="316"/>
      <c r="BI1337" s="319"/>
      <c r="BJ1337" s="319"/>
      <c r="BK1337" s="319"/>
      <c r="BL1337" s="12"/>
      <c r="BN1337" s="12"/>
      <c r="BO1337" s="316"/>
      <c r="BP1337" s="319"/>
      <c r="BQ1337" s="319"/>
      <c r="BR1337" s="319"/>
      <c r="BS1337" s="12"/>
      <c r="BT1337" s="10"/>
    </row>
    <row r="1338" spans="1:72" x14ac:dyDescent="0.2">
      <c r="A1338" s="9"/>
      <c r="C1338" s="12"/>
      <c r="D1338" s="316"/>
      <c r="E1338" s="320"/>
      <c r="F1338" s="320"/>
      <c r="G1338" s="13"/>
      <c r="H1338" s="12"/>
      <c r="J1338" s="12"/>
      <c r="K1338" s="316"/>
      <c r="L1338" s="320"/>
      <c r="M1338" s="320"/>
      <c r="N1338" s="13"/>
      <c r="O1338" s="12"/>
      <c r="Q1338" s="12"/>
      <c r="R1338" s="316"/>
      <c r="S1338" s="320"/>
      <c r="T1338" s="320"/>
      <c r="U1338" s="13"/>
      <c r="V1338" s="12"/>
      <c r="X1338" s="12"/>
      <c r="Y1338" s="316"/>
      <c r="Z1338" s="320"/>
      <c r="AA1338" s="320"/>
      <c r="AB1338" s="13"/>
      <c r="AC1338" s="12"/>
      <c r="AE1338" s="12"/>
      <c r="AF1338" s="316"/>
      <c r="AG1338" s="320"/>
      <c r="AH1338" s="320"/>
      <c r="AI1338" s="13"/>
      <c r="AJ1338" s="12"/>
      <c r="AL1338" s="12"/>
      <c r="AM1338" s="316"/>
      <c r="AN1338" s="320"/>
      <c r="AO1338" s="320"/>
      <c r="AP1338" s="13"/>
      <c r="AQ1338" s="12"/>
      <c r="AS1338" s="12"/>
      <c r="AT1338" s="316"/>
      <c r="AU1338" s="320"/>
      <c r="AV1338" s="320"/>
      <c r="AW1338" s="13"/>
      <c r="AX1338" s="12"/>
      <c r="AZ1338" s="12"/>
      <c r="BA1338" s="316"/>
      <c r="BB1338" s="320"/>
      <c r="BC1338" s="320"/>
      <c r="BD1338" s="13"/>
      <c r="BE1338" s="12"/>
      <c r="BG1338" s="12"/>
      <c r="BH1338" s="316"/>
      <c r="BI1338" s="320"/>
      <c r="BJ1338" s="320"/>
      <c r="BK1338" s="13"/>
      <c r="BL1338" s="12"/>
      <c r="BN1338" s="12"/>
      <c r="BO1338" s="316"/>
      <c r="BP1338" s="320"/>
      <c r="BQ1338" s="320"/>
      <c r="BR1338" s="13"/>
      <c r="BS1338" s="12"/>
      <c r="BT1338" s="10"/>
    </row>
    <row r="1339" spans="1:72" x14ac:dyDescent="0.2">
      <c r="A1339" s="9"/>
      <c r="C1339" s="12"/>
      <c r="D1339" s="12"/>
      <c r="E1339" s="12"/>
      <c r="F1339" s="12"/>
      <c r="G1339" s="12"/>
      <c r="H1339" s="12"/>
      <c r="J1339" s="12"/>
      <c r="K1339" s="12"/>
      <c r="L1339" s="12"/>
      <c r="M1339" s="12"/>
      <c r="N1339" s="12"/>
      <c r="O1339" s="12"/>
      <c r="Q1339" s="12"/>
      <c r="R1339" s="12"/>
      <c r="S1339" s="12"/>
      <c r="T1339" s="12"/>
      <c r="U1339" s="12"/>
      <c r="V1339" s="12"/>
      <c r="X1339" s="12"/>
      <c r="Y1339" s="12"/>
      <c r="Z1339" s="12"/>
      <c r="AA1339" s="12"/>
      <c r="AB1339" s="12"/>
      <c r="AC1339" s="12"/>
      <c r="AE1339" s="12"/>
      <c r="AF1339" s="12"/>
      <c r="AG1339" s="12"/>
      <c r="AH1339" s="12"/>
      <c r="AI1339" s="12"/>
      <c r="AJ1339" s="12"/>
      <c r="AL1339" s="12"/>
      <c r="AM1339" s="12"/>
      <c r="AN1339" s="12"/>
      <c r="AO1339" s="12"/>
      <c r="AP1339" s="12"/>
      <c r="AQ1339" s="12"/>
      <c r="AS1339" s="12"/>
      <c r="AT1339" s="12"/>
      <c r="AU1339" s="12"/>
      <c r="AV1339" s="12"/>
      <c r="AW1339" s="12"/>
      <c r="AX1339" s="12"/>
      <c r="AZ1339" s="12"/>
      <c r="BA1339" s="12"/>
      <c r="BB1339" s="12"/>
      <c r="BC1339" s="12"/>
      <c r="BD1339" s="12"/>
      <c r="BE1339" s="12"/>
      <c r="BG1339" s="12"/>
      <c r="BH1339" s="12"/>
      <c r="BI1339" s="12"/>
      <c r="BJ1339" s="12"/>
      <c r="BK1339" s="12"/>
      <c r="BL1339" s="12"/>
      <c r="BN1339" s="12"/>
      <c r="BO1339" s="12"/>
      <c r="BP1339" s="12"/>
      <c r="BQ1339" s="12"/>
      <c r="BR1339" s="12"/>
      <c r="BS1339" s="12"/>
      <c r="BT1339" s="10"/>
    </row>
    <row r="1340" spans="1:72" ht="16.899999999999999" customHeight="1" x14ac:dyDescent="0.2">
      <c r="A1340" s="9"/>
      <c r="C1340" s="12"/>
      <c r="D1340" s="316"/>
      <c r="E1340" s="317"/>
      <c r="F1340" s="317"/>
      <c r="G1340" s="317"/>
      <c r="H1340" s="12"/>
      <c r="J1340" s="12"/>
      <c r="K1340" s="316"/>
      <c r="L1340" s="317"/>
      <c r="M1340" s="317"/>
      <c r="N1340" s="317"/>
      <c r="O1340" s="12"/>
      <c r="Q1340" s="12"/>
      <c r="R1340" s="316"/>
      <c r="S1340" s="317"/>
      <c r="T1340" s="317"/>
      <c r="U1340" s="317"/>
      <c r="V1340" s="12"/>
      <c r="X1340" s="12"/>
      <c r="Y1340" s="316"/>
      <c r="Z1340" s="317"/>
      <c r="AA1340" s="317"/>
      <c r="AB1340" s="317"/>
      <c r="AC1340" s="12"/>
      <c r="AE1340" s="12"/>
      <c r="AF1340" s="316"/>
      <c r="AG1340" s="317"/>
      <c r="AH1340" s="317"/>
      <c r="AI1340" s="317"/>
      <c r="AJ1340" s="12"/>
      <c r="AL1340" s="12"/>
      <c r="AM1340" s="316"/>
      <c r="AN1340" s="317"/>
      <c r="AO1340" s="317"/>
      <c r="AP1340" s="317"/>
      <c r="AQ1340" s="12"/>
      <c r="AS1340" s="12"/>
      <c r="AT1340" s="316"/>
      <c r="AU1340" s="317"/>
      <c r="AV1340" s="317"/>
      <c r="AW1340" s="317"/>
      <c r="AX1340" s="12"/>
      <c r="AZ1340" s="12"/>
      <c r="BA1340" s="316"/>
      <c r="BB1340" s="317"/>
      <c r="BC1340" s="317"/>
      <c r="BD1340" s="317"/>
      <c r="BE1340" s="12"/>
      <c r="BG1340" s="12"/>
      <c r="BH1340" s="316"/>
      <c r="BI1340" s="317"/>
      <c r="BJ1340" s="317"/>
      <c r="BK1340" s="317"/>
      <c r="BL1340" s="12"/>
      <c r="BN1340" s="12"/>
      <c r="BO1340" s="316"/>
      <c r="BP1340" s="317"/>
      <c r="BQ1340" s="317"/>
      <c r="BR1340" s="317"/>
      <c r="BS1340" s="12"/>
      <c r="BT1340" s="10"/>
    </row>
    <row r="1341" spans="1:72" x14ac:dyDescent="0.2">
      <c r="A1341" s="9"/>
      <c r="C1341" s="12"/>
      <c r="D1341" s="316"/>
      <c r="E1341" s="318"/>
      <c r="F1341" s="318"/>
      <c r="G1341" s="318"/>
      <c r="H1341" s="12"/>
      <c r="J1341" s="12"/>
      <c r="K1341" s="316"/>
      <c r="L1341" s="318"/>
      <c r="M1341" s="318"/>
      <c r="N1341" s="318"/>
      <c r="O1341" s="12"/>
      <c r="Q1341" s="12"/>
      <c r="R1341" s="316"/>
      <c r="S1341" s="318"/>
      <c r="T1341" s="318"/>
      <c r="U1341" s="318"/>
      <c r="V1341" s="12"/>
      <c r="X1341" s="12"/>
      <c r="Y1341" s="316"/>
      <c r="Z1341" s="318"/>
      <c r="AA1341" s="318"/>
      <c r="AB1341" s="318"/>
      <c r="AC1341" s="12"/>
      <c r="AE1341" s="12"/>
      <c r="AF1341" s="316"/>
      <c r="AG1341" s="318"/>
      <c r="AH1341" s="318"/>
      <c r="AI1341" s="318"/>
      <c r="AJ1341" s="12"/>
      <c r="AL1341" s="12"/>
      <c r="AM1341" s="316"/>
      <c r="AN1341" s="318"/>
      <c r="AO1341" s="318"/>
      <c r="AP1341" s="318"/>
      <c r="AQ1341" s="12"/>
      <c r="AS1341" s="12"/>
      <c r="AT1341" s="316"/>
      <c r="AU1341" s="318"/>
      <c r="AV1341" s="318"/>
      <c r="AW1341" s="318"/>
      <c r="AX1341" s="12"/>
      <c r="AZ1341" s="12"/>
      <c r="BA1341" s="316"/>
      <c r="BB1341" s="318"/>
      <c r="BC1341" s="318"/>
      <c r="BD1341" s="318"/>
      <c r="BE1341" s="12"/>
      <c r="BG1341" s="12"/>
      <c r="BH1341" s="316"/>
      <c r="BI1341" s="318"/>
      <c r="BJ1341" s="318"/>
      <c r="BK1341" s="318"/>
      <c r="BL1341" s="12"/>
      <c r="BN1341" s="12"/>
      <c r="BO1341" s="316"/>
      <c r="BP1341" s="318"/>
      <c r="BQ1341" s="318"/>
      <c r="BR1341" s="318"/>
      <c r="BS1341" s="12"/>
      <c r="BT1341" s="10"/>
    </row>
    <row r="1342" spans="1:72" x14ac:dyDescent="0.2">
      <c r="A1342" s="9"/>
      <c r="C1342" s="12"/>
      <c r="D1342" s="316"/>
      <c r="E1342" s="319"/>
      <c r="F1342" s="319"/>
      <c r="G1342" s="319"/>
      <c r="H1342" s="12"/>
      <c r="J1342" s="12"/>
      <c r="K1342" s="316"/>
      <c r="L1342" s="319"/>
      <c r="M1342" s="319"/>
      <c r="N1342" s="319"/>
      <c r="O1342" s="12"/>
      <c r="Q1342" s="12"/>
      <c r="R1342" s="316"/>
      <c r="S1342" s="319"/>
      <c r="T1342" s="319"/>
      <c r="U1342" s="319"/>
      <c r="V1342" s="12"/>
      <c r="X1342" s="12"/>
      <c r="Y1342" s="316"/>
      <c r="Z1342" s="319"/>
      <c r="AA1342" s="319"/>
      <c r="AB1342" s="319"/>
      <c r="AC1342" s="12"/>
      <c r="AE1342" s="12"/>
      <c r="AF1342" s="316"/>
      <c r="AG1342" s="319"/>
      <c r="AH1342" s="319"/>
      <c r="AI1342" s="319"/>
      <c r="AJ1342" s="12"/>
      <c r="AL1342" s="12"/>
      <c r="AM1342" s="316"/>
      <c r="AN1342" s="319"/>
      <c r="AO1342" s="319"/>
      <c r="AP1342" s="319"/>
      <c r="AQ1342" s="12"/>
      <c r="AS1342" s="12"/>
      <c r="AT1342" s="316"/>
      <c r="AU1342" s="319"/>
      <c r="AV1342" s="319"/>
      <c r="AW1342" s="319"/>
      <c r="AX1342" s="12"/>
      <c r="AZ1342" s="12"/>
      <c r="BA1342" s="316"/>
      <c r="BB1342" s="319"/>
      <c r="BC1342" s="319"/>
      <c r="BD1342" s="319"/>
      <c r="BE1342" s="12"/>
      <c r="BG1342" s="12"/>
      <c r="BH1342" s="316"/>
      <c r="BI1342" s="319"/>
      <c r="BJ1342" s="319"/>
      <c r="BK1342" s="319"/>
      <c r="BL1342" s="12"/>
      <c r="BN1342" s="12"/>
      <c r="BO1342" s="316"/>
      <c r="BP1342" s="319"/>
      <c r="BQ1342" s="319"/>
      <c r="BR1342" s="319"/>
      <c r="BS1342" s="12"/>
      <c r="BT1342" s="10"/>
    </row>
    <row r="1343" spans="1:72" x14ac:dyDescent="0.2">
      <c r="A1343" s="9"/>
      <c r="C1343" s="12"/>
      <c r="D1343" s="316"/>
      <c r="E1343" s="320"/>
      <c r="F1343" s="320"/>
      <c r="G1343" s="13"/>
      <c r="H1343" s="12"/>
      <c r="J1343" s="12"/>
      <c r="K1343" s="316"/>
      <c r="L1343" s="320"/>
      <c r="M1343" s="320"/>
      <c r="N1343" s="13"/>
      <c r="O1343" s="12"/>
      <c r="Q1343" s="12"/>
      <c r="R1343" s="316"/>
      <c r="S1343" s="320"/>
      <c r="T1343" s="320"/>
      <c r="U1343" s="13"/>
      <c r="V1343" s="12"/>
      <c r="X1343" s="12"/>
      <c r="Y1343" s="316"/>
      <c r="Z1343" s="320"/>
      <c r="AA1343" s="320"/>
      <c r="AB1343" s="13"/>
      <c r="AC1343" s="12"/>
      <c r="AE1343" s="12"/>
      <c r="AF1343" s="316"/>
      <c r="AG1343" s="320"/>
      <c r="AH1343" s="320"/>
      <c r="AI1343" s="13"/>
      <c r="AJ1343" s="12"/>
      <c r="AL1343" s="12"/>
      <c r="AM1343" s="316"/>
      <c r="AN1343" s="320"/>
      <c r="AO1343" s="320"/>
      <c r="AP1343" s="13"/>
      <c r="AQ1343" s="12"/>
      <c r="AS1343" s="12"/>
      <c r="AT1343" s="316"/>
      <c r="AU1343" s="320"/>
      <c r="AV1343" s="320"/>
      <c r="AW1343" s="13"/>
      <c r="AX1343" s="12"/>
      <c r="AZ1343" s="12"/>
      <c r="BA1343" s="316"/>
      <c r="BB1343" s="320"/>
      <c r="BC1343" s="320"/>
      <c r="BD1343" s="13"/>
      <c r="BE1343" s="12"/>
      <c r="BG1343" s="12"/>
      <c r="BH1343" s="316"/>
      <c r="BI1343" s="320"/>
      <c r="BJ1343" s="320"/>
      <c r="BK1343" s="13"/>
      <c r="BL1343" s="12"/>
      <c r="BN1343" s="12"/>
      <c r="BO1343" s="316"/>
      <c r="BP1343" s="320"/>
      <c r="BQ1343" s="320"/>
      <c r="BR1343" s="13"/>
      <c r="BS1343" s="12"/>
      <c r="BT1343" s="10"/>
    </row>
    <row r="1344" spans="1:72" x14ac:dyDescent="0.2">
      <c r="A1344" s="9"/>
      <c r="C1344" s="12"/>
      <c r="D1344" s="12"/>
      <c r="E1344" s="12"/>
      <c r="F1344" s="12"/>
      <c r="G1344" s="12"/>
      <c r="H1344" s="12"/>
      <c r="J1344" s="12"/>
      <c r="K1344" s="12"/>
      <c r="L1344" s="12"/>
      <c r="M1344" s="12"/>
      <c r="N1344" s="12"/>
      <c r="O1344" s="12"/>
      <c r="Q1344" s="12"/>
      <c r="R1344" s="12"/>
      <c r="S1344" s="12"/>
      <c r="T1344" s="12"/>
      <c r="U1344" s="12"/>
      <c r="V1344" s="12"/>
      <c r="X1344" s="12"/>
      <c r="Y1344" s="12"/>
      <c r="Z1344" s="12"/>
      <c r="AA1344" s="12"/>
      <c r="AB1344" s="12"/>
      <c r="AC1344" s="12"/>
      <c r="AE1344" s="12"/>
      <c r="AF1344" s="12"/>
      <c r="AG1344" s="12"/>
      <c r="AH1344" s="12"/>
      <c r="AI1344" s="12"/>
      <c r="AJ1344" s="12"/>
      <c r="AL1344" s="12"/>
      <c r="AM1344" s="12"/>
      <c r="AN1344" s="12"/>
      <c r="AO1344" s="12"/>
      <c r="AP1344" s="12"/>
      <c r="AQ1344" s="12"/>
      <c r="AS1344" s="12"/>
      <c r="AT1344" s="12"/>
      <c r="AU1344" s="12"/>
      <c r="AV1344" s="12"/>
      <c r="AW1344" s="12"/>
      <c r="AX1344" s="12"/>
      <c r="AZ1344" s="12"/>
      <c r="BA1344" s="12"/>
      <c r="BB1344" s="12"/>
      <c r="BC1344" s="12"/>
      <c r="BD1344" s="12"/>
      <c r="BE1344" s="12"/>
      <c r="BG1344" s="12"/>
      <c r="BH1344" s="12"/>
      <c r="BI1344" s="12"/>
      <c r="BJ1344" s="12"/>
      <c r="BK1344" s="12"/>
      <c r="BL1344" s="12"/>
      <c r="BN1344" s="12"/>
      <c r="BO1344" s="12"/>
      <c r="BP1344" s="12"/>
      <c r="BQ1344" s="12"/>
      <c r="BR1344" s="12"/>
      <c r="BS1344" s="12"/>
      <c r="BT1344" s="10"/>
    </row>
    <row r="1345" spans="1:72" ht="16.899999999999999" customHeight="1" x14ac:dyDescent="0.2">
      <c r="A1345" s="9"/>
      <c r="C1345" s="12"/>
      <c r="D1345" s="316"/>
      <c r="E1345" s="317"/>
      <c r="F1345" s="317"/>
      <c r="G1345" s="317"/>
      <c r="H1345" s="12"/>
      <c r="J1345" s="12"/>
      <c r="K1345" s="316"/>
      <c r="L1345" s="317"/>
      <c r="M1345" s="317"/>
      <c r="N1345" s="317"/>
      <c r="O1345" s="12"/>
      <c r="Q1345" s="12"/>
      <c r="R1345" s="316"/>
      <c r="S1345" s="317"/>
      <c r="T1345" s="317"/>
      <c r="U1345" s="317"/>
      <c r="V1345" s="12"/>
      <c r="X1345" s="12"/>
      <c r="Y1345" s="316"/>
      <c r="Z1345" s="317"/>
      <c r="AA1345" s="317"/>
      <c r="AB1345" s="317"/>
      <c r="AC1345" s="12"/>
      <c r="AE1345" s="12"/>
      <c r="AF1345" s="316"/>
      <c r="AG1345" s="317"/>
      <c r="AH1345" s="317"/>
      <c r="AI1345" s="317"/>
      <c r="AJ1345" s="12"/>
      <c r="AL1345" s="12"/>
      <c r="AM1345" s="316"/>
      <c r="AN1345" s="317"/>
      <c r="AO1345" s="317"/>
      <c r="AP1345" s="317"/>
      <c r="AQ1345" s="12"/>
      <c r="AS1345" s="12"/>
      <c r="AT1345" s="316"/>
      <c r="AU1345" s="317"/>
      <c r="AV1345" s="317"/>
      <c r="AW1345" s="317"/>
      <c r="AX1345" s="12"/>
      <c r="AZ1345" s="12"/>
      <c r="BA1345" s="316"/>
      <c r="BB1345" s="317"/>
      <c r="BC1345" s="317"/>
      <c r="BD1345" s="317"/>
      <c r="BE1345" s="12"/>
      <c r="BG1345" s="12"/>
      <c r="BH1345" s="316"/>
      <c r="BI1345" s="317"/>
      <c r="BJ1345" s="317"/>
      <c r="BK1345" s="317"/>
      <c r="BL1345" s="12"/>
      <c r="BN1345" s="12"/>
      <c r="BO1345" s="316"/>
      <c r="BP1345" s="317"/>
      <c r="BQ1345" s="317"/>
      <c r="BR1345" s="317"/>
      <c r="BS1345" s="12"/>
      <c r="BT1345" s="10"/>
    </row>
    <row r="1346" spans="1:72" x14ac:dyDescent="0.2">
      <c r="A1346" s="9"/>
      <c r="C1346" s="12"/>
      <c r="D1346" s="316"/>
      <c r="E1346" s="318"/>
      <c r="F1346" s="318"/>
      <c r="G1346" s="318"/>
      <c r="H1346" s="12"/>
      <c r="J1346" s="12"/>
      <c r="K1346" s="316"/>
      <c r="L1346" s="318"/>
      <c r="M1346" s="318"/>
      <c r="N1346" s="318"/>
      <c r="O1346" s="12"/>
      <c r="Q1346" s="12"/>
      <c r="R1346" s="316"/>
      <c r="S1346" s="318"/>
      <c r="T1346" s="318"/>
      <c r="U1346" s="318"/>
      <c r="V1346" s="12"/>
      <c r="X1346" s="12"/>
      <c r="Y1346" s="316"/>
      <c r="Z1346" s="318"/>
      <c r="AA1346" s="318"/>
      <c r="AB1346" s="318"/>
      <c r="AC1346" s="12"/>
      <c r="AE1346" s="12"/>
      <c r="AF1346" s="316"/>
      <c r="AG1346" s="318"/>
      <c r="AH1346" s="318"/>
      <c r="AI1346" s="318"/>
      <c r="AJ1346" s="12"/>
      <c r="AL1346" s="12"/>
      <c r="AM1346" s="316"/>
      <c r="AN1346" s="318"/>
      <c r="AO1346" s="318"/>
      <c r="AP1346" s="318"/>
      <c r="AQ1346" s="12"/>
      <c r="AS1346" s="12"/>
      <c r="AT1346" s="316"/>
      <c r="AU1346" s="318"/>
      <c r="AV1346" s="318"/>
      <c r="AW1346" s="318"/>
      <c r="AX1346" s="12"/>
      <c r="AZ1346" s="12"/>
      <c r="BA1346" s="316"/>
      <c r="BB1346" s="318"/>
      <c r="BC1346" s="318"/>
      <c r="BD1346" s="318"/>
      <c r="BE1346" s="12"/>
      <c r="BG1346" s="12"/>
      <c r="BH1346" s="316"/>
      <c r="BI1346" s="318"/>
      <c r="BJ1346" s="318"/>
      <c r="BK1346" s="318"/>
      <c r="BL1346" s="12"/>
      <c r="BN1346" s="12"/>
      <c r="BO1346" s="316"/>
      <c r="BP1346" s="318"/>
      <c r="BQ1346" s="318"/>
      <c r="BR1346" s="318"/>
      <c r="BS1346" s="12"/>
      <c r="BT1346" s="10"/>
    </row>
    <row r="1347" spans="1:72" x14ac:dyDescent="0.2">
      <c r="A1347" s="9"/>
      <c r="C1347" s="12"/>
      <c r="D1347" s="316"/>
      <c r="E1347" s="319"/>
      <c r="F1347" s="319"/>
      <c r="G1347" s="319"/>
      <c r="H1347" s="12"/>
      <c r="J1347" s="12"/>
      <c r="K1347" s="316"/>
      <c r="L1347" s="319"/>
      <c r="M1347" s="319"/>
      <c r="N1347" s="319"/>
      <c r="O1347" s="12"/>
      <c r="Q1347" s="12"/>
      <c r="R1347" s="316"/>
      <c r="S1347" s="319"/>
      <c r="T1347" s="319"/>
      <c r="U1347" s="319"/>
      <c r="V1347" s="12"/>
      <c r="X1347" s="12"/>
      <c r="Y1347" s="316"/>
      <c r="Z1347" s="319"/>
      <c r="AA1347" s="319"/>
      <c r="AB1347" s="319"/>
      <c r="AC1347" s="12"/>
      <c r="AE1347" s="12"/>
      <c r="AF1347" s="316"/>
      <c r="AG1347" s="319"/>
      <c r="AH1347" s="319"/>
      <c r="AI1347" s="319"/>
      <c r="AJ1347" s="12"/>
      <c r="AL1347" s="12"/>
      <c r="AM1347" s="316"/>
      <c r="AN1347" s="319"/>
      <c r="AO1347" s="319"/>
      <c r="AP1347" s="319"/>
      <c r="AQ1347" s="12"/>
      <c r="AS1347" s="12"/>
      <c r="AT1347" s="316"/>
      <c r="AU1347" s="319"/>
      <c r="AV1347" s="319"/>
      <c r="AW1347" s="319"/>
      <c r="AX1347" s="12"/>
      <c r="AZ1347" s="12"/>
      <c r="BA1347" s="316"/>
      <c r="BB1347" s="319"/>
      <c r="BC1347" s="319"/>
      <c r="BD1347" s="319"/>
      <c r="BE1347" s="12"/>
      <c r="BG1347" s="12"/>
      <c r="BH1347" s="316"/>
      <c r="BI1347" s="319"/>
      <c r="BJ1347" s="319"/>
      <c r="BK1347" s="319"/>
      <c r="BL1347" s="12"/>
      <c r="BN1347" s="12"/>
      <c r="BO1347" s="316"/>
      <c r="BP1347" s="319"/>
      <c r="BQ1347" s="319"/>
      <c r="BR1347" s="319"/>
      <c r="BS1347" s="12"/>
      <c r="BT1347" s="10"/>
    </row>
    <row r="1348" spans="1:72" x14ac:dyDescent="0.2">
      <c r="A1348" s="9"/>
      <c r="C1348" s="12"/>
      <c r="D1348" s="316"/>
      <c r="E1348" s="320"/>
      <c r="F1348" s="320"/>
      <c r="G1348" s="13"/>
      <c r="H1348" s="12"/>
      <c r="J1348" s="12"/>
      <c r="K1348" s="316"/>
      <c r="L1348" s="320"/>
      <c r="M1348" s="320"/>
      <c r="N1348" s="13"/>
      <c r="O1348" s="12"/>
      <c r="Q1348" s="12"/>
      <c r="R1348" s="316"/>
      <c r="S1348" s="320"/>
      <c r="T1348" s="320"/>
      <c r="U1348" s="13"/>
      <c r="V1348" s="12"/>
      <c r="X1348" s="12"/>
      <c r="Y1348" s="316"/>
      <c r="Z1348" s="320"/>
      <c r="AA1348" s="320"/>
      <c r="AB1348" s="13"/>
      <c r="AC1348" s="12"/>
      <c r="AE1348" s="12"/>
      <c r="AF1348" s="316"/>
      <c r="AG1348" s="320"/>
      <c r="AH1348" s="320"/>
      <c r="AI1348" s="13"/>
      <c r="AJ1348" s="12"/>
      <c r="AL1348" s="12"/>
      <c r="AM1348" s="316"/>
      <c r="AN1348" s="320"/>
      <c r="AO1348" s="320"/>
      <c r="AP1348" s="13"/>
      <c r="AQ1348" s="12"/>
      <c r="AS1348" s="12"/>
      <c r="AT1348" s="316"/>
      <c r="AU1348" s="320"/>
      <c r="AV1348" s="320"/>
      <c r="AW1348" s="13"/>
      <c r="AX1348" s="12"/>
      <c r="AZ1348" s="12"/>
      <c r="BA1348" s="316"/>
      <c r="BB1348" s="320"/>
      <c r="BC1348" s="320"/>
      <c r="BD1348" s="13"/>
      <c r="BE1348" s="12"/>
      <c r="BG1348" s="12"/>
      <c r="BH1348" s="316"/>
      <c r="BI1348" s="320"/>
      <c r="BJ1348" s="320"/>
      <c r="BK1348" s="13"/>
      <c r="BL1348" s="12"/>
      <c r="BN1348" s="12"/>
      <c r="BO1348" s="316"/>
      <c r="BP1348" s="320"/>
      <c r="BQ1348" s="320"/>
      <c r="BR1348" s="13"/>
      <c r="BS1348" s="12"/>
      <c r="BT1348" s="10"/>
    </row>
    <row r="1349" spans="1:72" x14ac:dyDescent="0.2">
      <c r="A1349" s="9"/>
      <c r="C1349" s="12"/>
      <c r="D1349" s="12"/>
      <c r="E1349" s="12"/>
      <c r="F1349" s="12"/>
      <c r="G1349" s="12"/>
      <c r="H1349" s="12"/>
      <c r="J1349" s="12"/>
      <c r="K1349" s="12"/>
      <c r="L1349" s="12"/>
      <c r="M1349" s="12"/>
      <c r="N1349" s="12"/>
      <c r="O1349" s="12"/>
      <c r="Q1349" s="12"/>
      <c r="R1349" s="12"/>
      <c r="S1349" s="12"/>
      <c r="T1349" s="12"/>
      <c r="U1349" s="12"/>
      <c r="V1349" s="12"/>
      <c r="X1349" s="12"/>
      <c r="Y1349" s="12"/>
      <c r="Z1349" s="12"/>
      <c r="AA1349" s="12"/>
      <c r="AB1349" s="12"/>
      <c r="AC1349" s="12"/>
      <c r="AE1349" s="12"/>
      <c r="AF1349" s="12"/>
      <c r="AG1349" s="12"/>
      <c r="AH1349" s="12"/>
      <c r="AI1349" s="12"/>
      <c r="AJ1349" s="12"/>
      <c r="AL1349" s="12"/>
      <c r="AM1349" s="12"/>
      <c r="AN1349" s="12"/>
      <c r="AO1349" s="12"/>
      <c r="AP1349" s="12"/>
      <c r="AQ1349" s="12"/>
      <c r="AS1349" s="12"/>
      <c r="AT1349" s="12"/>
      <c r="AU1349" s="12"/>
      <c r="AV1349" s="12"/>
      <c r="AW1349" s="12"/>
      <c r="AX1349" s="12"/>
      <c r="AZ1349" s="12"/>
      <c r="BA1349" s="12"/>
      <c r="BB1349" s="12"/>
      <c r="BC1349" s="12"/>
      <c r="BD1349" s="12"/>
      <c r="BE1349" s="12"/>
      <c r="BG1349" s="12"/>
      <c r="BH1349" s="12"/>
      <c r="BI1349" s="12"/>
      <c r="BJ1349" s="12"/>
      <c r="BK1349" s="12"/>
      <c r="BL1349" s="12"/>
      <c r="BN1349" s="12"/>
      <c r="BO1349" s="12"/>
      <c r="BP1349" s="12"/>
      <c r="BQ1349" s="12"/>
      <c r="BR1349" s="12"/>
      <c r="BS1349" s="12"/>
      <c r="BT1349" s="10"/>
    </row>
    <row r="1350" spans="1:72" ht="16.899999999999999" customHeight="1" x14ac:dyDescent="0.2">
      <c r="A1350" s="9"/>
      <c r="C1350" s="12"/>
      <c r="D1350" s="316"/>
      <c r="E1350" s="317"/>
      <c r="F1350" s="317"/>
      <c r="G1350" s="317"/>
      <c r="H1350" s="12"/>
      <c r="J1350" s="12"/>
      <c r="K1350" s="316"/>
      <c r="L1350" s="317"/>
      <c r="M1350" s="317"/>
      <c r="N1350" s="317"/>
      <c r="O1350" s="12"/>
      <c r="Q1350" s="12"/>
      <c r="R1350" s="316"/>
      <c r="S1350" s="317"/>
      <c r="T1350" s="317"/>
      <c r="U1350" s="317"/>
      <c r="V1350" s="12"/>
      <c r="X1350" s="12"/>
      <c r="Y1350" s="316"/>
      <c r="Z1350" s="317"/>
      <c r="AA1350" s="317"/>
      <c r="AB1350" s="317"/>
      <c r="AC1350" s="12"/>
      <c r="AE1350" s="12"/>
      <c r="AF1350" s="316"/>
      <c r="AG1350" s="317"/>
      <c r="AH1350" s="317"/>
      <c r="AI1350" s="317"/>
      <c r="AJ1350" s="12"/>
      <c r="AL1350" s="12"/>
      <c r="AM1350" s="316"/>
      <c r="AN1350" s="317"/>
      <c r="AO1350" s="317"/>
      <c r="AP1350" s="317"/>
      <c r="AQ1350" s="12"/>
      <c r="AS1350" s="12"/>
      <c r="AT1350" s="316"/>
      <c r="AU1350" s="317"/>
      <c r="AV1350" s="317"/>
      <c r="AW1350" s="317"/>
      <c r="AX1350" s="12"/>
      <c r="AZ1350" s="12"/>
      <c r="BA1350" s="316"/>
      <c r="BB1350" s="317"/>
      <c r="BC1350" s="317"/>
      <c r="BD1350" s="317"/>
      <c r="BE1350" s="12"/>
      <c r="BG1350" s="12"/>
      <c r="BH1350" s="316"/>
      <c r="BI1350" s="317"/>
      <c r="BJ1350" s="317"/>
      <c r="BK1350" s="317"/>
      <c r="BL1350" s="12"/>
      <c r="BN1350" s="12"/>
      <c r="BO1350" s="316"/>
      <c r="BP1350" s="317"/>
      <c r="BQ1350" s="317"/>
      <c r="BR1350" s="317"/>
      <c r="BS1350" s="12"/>
      <c r="BT1350" s="10"/>
    </row>
    <row r="1351" spans="1:72" x14ac:dyDescent="0.2">
      <c r="A1351" s="9"/>
      <c r="C1351" s="12"/>
      <c r="D1351" s="316"/>
      <c r="E1351" s="318"/>
      <c r="F1351" s="318"/>
      <c r="G1351" s="318"/>
      <c r="H1351" s="12"/>
      <c r="J1351" s="12"/>
      <c r="K1351" s="316"/>
      <c r="L1351" s="318"/>
      <c r="M1351" s="318"/>
      <c r="N1351" s="318"/>
      <c r="O1351" s="12"/>
      <c r="Q1351" s="12"/>
      <c r="R1351" s="316"/>
      <c r="S1351" s="318"/>
      <c r="T1351" s="318"/>
      <c r="U1351" s="318"/>
      <c r="V1351" s="12"/>
      <c r="X1351" s="12"/>
      <c r="Y1351" s="316"/>
      <c r="Z1351" s="318"/>
      <c r="AA1351" s="318"/>
      <c r="AB1351" s="318"/>
      <c r="AC1351" s="12"/>
      <c r="AE1351" s="12"/>
      <c r="AF1351" s="316"/>
      <c r="AG1351" s="318"/>
      <c r="AH1351" s="318"/>
      <c r="AI1351" s="318"/>
      <c r="AJ1351" s="12"/>
      <c r="AL1351" s="12"/>
      <c r="AM1351" s="316"/>
      <c r="AN1351" s="318"/>
      <c r="AO1351" s="318"/>
      <c r="AP1351" s="318"/>
      <c r="AQ1351" s="12"/>
      <c r="AS1351" s="12"/>
      <c r="AT1351" s="316"/>
      <c r="AU1351" s="318"/>
      <c r="AV1351" s="318"/>
      <c r="AW1351" s="318"/>
      <c r="AX1351" s="12"/>
      <c r="AZ1351" s="12"/>
      <c r="BA1351" s="316"/>
      <c r="BB1351" s="318"/>
      <c r="BC1351" s="318"/>
      <c r="BD1351" s="318"/>
      <c r="BE1351" s="12"/>
      <c r="BG1351" s="12"/>
      <c r="BH1351" s="316"/>
      <c r="BI1351" s="318"/>
      <c r="BJ1351" s="318"/>
      <c r="BK1351" s="318"/>
      <c r="BL1351" s="12"/>
      <c r="BN1351" s="12"/>
      <c r="BO1351" s="316"/>
      <c r="BP1351" s="318"/>
      <c r="BQ1351" s="318"/>
      <c r="BR1351" s="318"/>
      <c r="BS1351" s="12"/>
      <c r="BT1351" s="10"/>
    </row>
    <row r="1352" spans="1:72" x14ac:dyDescent="0.2">
      <c r="A1352" s="9"/>
      <c r="C1352" s="12"/>
      <c r="D1352" s="316"/>
      <c r="E1352" s="319"/>
      <c r="F1352" s="319"/>
      <c r="G1352" s="319"/>
      <c r="H1352" s="12"/>
      <c r="J1352" s="12"/>
      <c r="K1352" s="316"/>
      <c r="L1352" s="319"/>
      <c r="M1352" s="319"/>
      <c r="N1352" s="319"/>
      <c r="O1352" s="12"/>
      <c r="Q1352" s="12"/>
      <c r="R1352" s="316"/>
      <c r="S1352" s="319"/>
      <c r="T1352" s="319"/>
      <c r="U1352" s="319"/>
      <c r="V1352" s="12"/>
      <c r="X1352" s="12"/>
      <c r="Y1352" s="316"/>
      <c r="Z1352" s="319"/>
      <c r="AA1352" s="319"/>
      <c r="AB1352" s="319"/>
      <c r="AC1352" s="12"/>
      <c r="AE1352" s="12"/>
      <c r="AF1352" s="316"/>
      <c r="AG1352" s="319"/>
      <c r="AH1352" s="319"/>
      <c r="AI1352" s="319"/>
      <c r="AJ1352" s="12"/>
      <c r="AL1352" s="12"/>
      <c r="AM1352" s="316"/>
      <c r="AN1352" s="319"/>
      <c r="AO1352" s="319"/>
      <c r="AP1352" s="319"/>
      <c r="AQ1352" s="12"/>
      <c r="AS1352" s="12"/>
      <c r="AT1352" s="316"/>
      <c r="AU1352" s="319"/>
      <c r="AV1352" s="319"/>
      <c r="AW1352" s="319"/>
      <c r="AX1352" s="12"/>
      <c r="AZ1352" s="12"/>
      <c r="BA1352" s="316"/>
      <c r="BB1352" s="319"/>
      <c r="BC1352" s="319"/>
      <c r="BD1352" s="319"/>
      <c r="BE1352" s="12"/>
      <c r="BG1352" s="12"/>
      <c r="BH1352" s="316"/>
      <c r="BI1352" s="319"/>
      <c r="BJ1352" s="319"/>
      <c r="BK1352" s="319"/>
      <c r="BL1352" s="12"/>
      <c r="BN1352" s="12"/>
      <c r="BO1352" s="316"/>
      <c r="BP1352" s="319"/>
      <c r="BQ1352" s="319"/>
      <c r="BR1352" s="319"/>
      <c r="BS1352" s="12"/>
      <c r="BT1352" s="10"/>
    </row>
    <row r="1353" spans="1:72" x14ac:dyDescent="0.2">
      <c r="A1353" s="9"/>
      <c r="C1353" s="12"/>
      <c r="D1353" s="316"/>
      <c r="E1353" s="320"/>
      <c r="F1353" s="320"/>
      <c r="G1353" s="13"/>
      <c r="H1353" s="12"/>
      <c r="J1353" s="12"/>
      <c r="K1353" s="316"/>
      <c r="L1353" s="320"/>
      <c r="M1353" s="320"/>
      <c r="N1353" s="13"/>
      <c r="O1353" s="12"/>
      <c r="Q1353" s="12"/>
      <c r="R1353" s="316"/>
      <c r="S1353" s="320"/>
      <c r="T1353" s="320"/>
      <c r="U1353" s="13"/>
      <c r="V1353" s="12"/>
      <c r="X1353" s="12"/>
      <c r="Y1353" s="316"/>
      <c r="Z1353" s="320"/>
      <c r="AA1353" s="320"/>
      <c r="AB1353" s="13"/>
      <c r="AC1353" s="12"/>
      <c r="AE1353" s="12"/>
      <c r="AF1353" s="316"/>
      <c r="AG1353" s="320"/>
      <c r="AH1353" s="320"/>
      <c r="AI1353" s="13"/>
      <c r="AJ1353" s="12"/>
      <c r="AL1353" s="12"/>
      <c r="AM1353" s="316"/>
      <c r="AN1353" s="320"/>
      <c r="AO1353" s="320"/>
      <c r="AP1353" s="13"/>
      <c r="AQ1353" s="12"/>
      <c r="AS1353" s="12"/>
      <c r="AT1353" s="316"/>
      <c r="AU1353" s="320"/>
      <c r="AV1353" s="320"/>
      <c r="AW1353" s="13"/>
      <c r="AX1353" s="12"/>
      <c r="AZ1353" s="12"/>
      <c r="BA1353" s="316"/>
      <c r="BB1353" s="320"/>
      <c r="BC1353" s="320"/>
      <c r="BD1353" s="13"/>
      <c r="BE1353" s="12"/>
      <c r="BG1353" s="12"/>
      <c r="BH1353" s="316"/>
      <c r="BI1353" s="320"/>
      <c r="BJ1353" s="320"/>
      <c r="BK1353" s="13"/>
      <c r="BL1353" s="12"/>
      <c r="BN1353" s="12"/>
      <c r="BO1353" s="316"/>
      <c r="BP1353" s="320"/>
      <c r="BQ1353" s="320"/>
      <c r="BR1353" s="13"/>
      <c r="BS1353" s="12"/>
      <c r="BT1353" s="10"/>
    </row>
  </sheetData>
  <sheetProtection algorithmName="SHA-512" hashValue="tujU7zcbVy5zimsaRaxRtQ4K532VmBBk6L4GfmpK/D2yGaSOfsn5SufJI0BNvM7TMcQqPgu3DcwK17Oalz3BpQ==" saltValue="RRB2IIZamUZID4S9M7K0Iw==" spinCount="100000" sheet="1" objects="1" scenarios="1" selectLockedCells="1"/>
  <mergeCells count="13510">
    <mergeCell ref="BN3:BS3"/>
    <mergeCell ref="BO5:BO8"/>
    <mergeCell ref="BP6:BR6"/>
    <mergeCell ref="BP7:BR7"/>
    <mergeCell ref="BP8:BQ8"/>
    <mergeCell ref="AG15:AI15"/>
    <mergeCell ref="AM10:AM13"/>
    <mergeCell ref="AN11:AP11"/>
    <mergeCell ref="AN12:AP12"/>
    <mergeCell ref="AN13:AO13"/>
    <mergeCell ref="AM15:AM18"/>
    <mergeCell ref="AN16:AP16"/>
    <mergeCell ref="AN17:AP17"/>
    <mergeCell ref="AN18:AO18"/>
    <mergeCell ref="AN5:AP5"/>
    <mergeCell ref="AU5:AW5"/>
    <mergeCell ref="BB5:BD5"/>
    <mergeCell ref="BI5:BK5"/>
    <mergeCell ref="AL3:AQ3"/>
    <mergeCell ref="AM5:AM8"/>
    <mergeCell ref="AN6:AP6"/>
    <mergeCell ref="AN7:AP7"/>
    <mergeCell ref="AN8:AO8"/>
    <mergeCell ref="AS3:AX3"/>
    <mergeCell ref="AT5:AT8"/>
    <mergeCell ref="AU6:AW6"/>
    <mergeCell ref="AU7:AW7"/>
    <mergeCell ref="AU8:AV8"/>
    <mergeCell ref="BB15:BD15"/>
    <mergeCell ref="BI15:BK15"/>
    <mergeCell ref="AN20:AP20"/>
    <mergeCell ref="AU20:AW20"/>
    <mergeCell ref="BB20:BD20"/>
    <mergeCell ref="BI20:BK20"/>
    <mergeCell ref="AT20:AT23"/>
    <mergeCell ref="AU21:AW21"/>
    <mergeCell ref="AU22:AW22"/>
    <mergeCell ref="AU23:AV23"/>
    <mergeCell ref="AE3:AJ3"/>
    <mergeCell ref="AF5:AF8"/>
    <mergeCell ref="AG6:AI6"/>
    <mergeCell ref="AG7:AI7"/>
    <mergeCell ref="AG8:AH8"/>
    <mergeCell ref="BG3:BL3"/>
    <mergeCell ref="BB11:BD11"/>
    <mergeCell ref="BB12:BD12"/>
    <mergeCell ref="BB13:BC13"/>
    <mergeCell ref="BA15:BA18"/>
    <mergeCell ref="BB16:BD16"/>
    <mergeCell ref="BB17:BD17"/>
    <mergeCell ref="BB18:BC18"/>
    <mergeCell ref="AZ3:BE3"/>
    <mergeCell ref="BA5:BA8"/>
    <mergeCell ref="BB6:BD6"/>
    <mergeCell ref="BB7:BD7"/>
    <mergeCell ref="BB8:BC8"/>
    <mergeCell ref="BO20:BO23"/>
    <mergeCell ref="BP21:BR21"/>
    <mergeCell ref="BP22:BR22"/>
    <mergeCell ref="BP23:BQ23"/>
    <mergeCell ref="AG16:AI16"/>
    <mergeCell ref="AG17:AI17"/>
    <mergeCell ref="AG18:AH18"/>
    <mergeCell ref="AF20:AF23"/>
    <mergeCell ref="D5:D8"/>
    <mergeCell ref="D10:D13"/>
    <mergeCell ref="D15:D18"/>
    <mergeCell ref="D20:D23"/>
    <mergeCell ref="E5:G5"/>
    <mergeCell ref="E10:G10"/>
    <mergeCell ref="E17:G17"/>
    <mergeCell ref="E18:F18"/>
    <mergeCell ref="E21:G21"/>
    <mergeCell ref="E22:G22"/>
    <mergeCell ref="BP10:BR10"/>
    <mergeCell ref="Z10:AB10"/>
    <mergeCell ref="S10:U10"/>
    <mergeCell ref="L10:N10"/>
    <mergeCell ref="J3:O3"/>
    <mergeCell ref="X3:AC3"/>
    <mergeCell ref="Q3:V3"/>
    <mergeCell ref="K5:K8"/>
    <mergeCell ref="L6:N6"/>
    <mergeCell ref="L7:N7"/>
    <mergeCell ref="L8:M8"/>
    <mergeCell ref="K10:K13"/>
    <mergeCell ref="L11:N11"/>
    <mergeCell ref="L12:N12"/>
    <mergeCell ref="L13:M13"/>
    <mergeCell ref="BP20:BR20"/>
    <mergeCell ref="S20:U20"/>
    <mergeCell ref="L20:N20"/>
    <mergeCell ref="BP15:BR15"/>
    <mergeCell ref="S15:U15"/>
    <mergeCell ref="L15:N15"/>
    <mergeCell ref="R15:R18"/>
    <mergeCell ref="S16:U16"/>
    <mergeCell ref="S17:U17"/>
    <mergeCell ref="S18:T18"/>
    <mergeCell ref="R20:R23"/>
    <mergeCell ref="S21:U21"/>
    <mergeCell ref="S22:U22"/>
    <mergeCell ref="S23:T23"/>
    <mergeCell ref="Y20:Y23"/>
    <mergeCell ref="Z21:AB21"/>
    <mergeCell ref="E11:G11"/>
    <mergeCell ref="E15:G15"/>
    <mergeCell ref="E20:G20"/>
    <mergeCell ref="E6:G6"/>
    <mergeCell ref="E7:G7"/>
    <mergeCell ref="E8:F8"/>
    <mergeCell ref="E12:G12"/>
    <mergeCell ref="E13:F13"/>
    <mergeCell ref="C3:H3"/>
    <mergeCell ref="E16:G16"/>
    <mergeCell ref="L5:N5"/>
    <mergeCell ref="S5:U5"/>
    <mergeCell ref="Z5:AB5"/>
    <mergeCell ref="Y5:Y8"/>
    <mergeCell ref="Z6:AB6"/>
    <mergeCell ref="Z7:AB7"/>
    <mergeCell ref="Z8:AA8"/>
    <mergeCell ref="Z20:AB20"/>
    <mergeCell ref="AG20:AI20"/>
    <mergeCell ref="AN15:AP15"/>
    <mergeCell ref="AU15:AW15"/>
    <mergeCell ref="AG5:AI5"/>
    <mergeCell ref="AG10:AI10"/>
    <mergeCell ref="R5:R8"/>
    <mergeCell ref="S6:U6"/>
    <mergeCell ref="S7:U7"/>
    <mergeCell ref="S8:T8"/>
    <mergeCell ref="R10:R13"/>
    <mergeCell ref="S11:U11"/>
    <mergeCell ref="S12:U12"/>
    <mergeCell ref="S13:T13"/>
    <mergeCell ref="BI25:BK25"/>
    <mergeCell ref="BP25:BR25"/>
    <mergeCell ref="E26:G26"/>
    <mergeCell ref="L26:N26"/>
    <mergeCell ref="E27:G27"/>
    <mergeCell ref="L27:N27"/>
    <mergeCell ref="R25:R28"/>
    <mergeCell ref="S26:U26"/>
    <mergeCell ref="S27:U27"/>
    <mergeCell ref="S28:T28"/>
    <mergeCell ref="AF25:AF28"/>
    <mergeCell ref="AG26:AI26"/>
    <mergeCell ref="AG27:AI27"/>
    <mergeCell ref="AG28:AH28"/>
    <mergeCell ref="AT25:AT28"/>
    <mergeCell ref="AU26:AW26"/>
    <mergeCell ref="Z25:AB25"/>
    <mergeCell ref="AG25:AI25"/>
    <mergeCell ref="AN25:AP25"/>
    <mergeCell ref="AU25:AW25"/>
    <mergeCell ref="E25:G25"/>
    <mergeCell ref="K25:K28"/>
    <mergeCell ref="L25:N25"/>
    <mergeCell ref="S25:U25"/>
    <mergeCell ref="E28:F28"/>
    <mergeCell ref="L28:M28"/>
    <mergeCell ref="K15:K18"/>
    <mergeCell ref="L16:N16"/>
    <mergeCell ref="L17:N17"/>
    <mergeCell ref="L18:M18"/>
    <mergeCell ref="K20:K23"/>
    <mergeCell ref="L21:N21"/>
    <mergeCell ref="L22:N22"/>
    <mergeCell ref="L23:M23"/>
    <mergeCell ref="E23:F23"/>
    <mergeCell ref="AG12:AI12"/>
    <mergeCell ref="AF10:AF13"/>
    <mergeCell ref="BH5:BH8"/>
    <mergeCell ref="BI6:BK6"/>
    <mergeCell ref="BI7:BK7"/>
    <mergeCell ref="BI8:BJ8"/>
    <mergeCell ref="BA10:BA13"/>
    <mergeCell ref="BP5:BR5"/>
    <mergeCell ref="BO25:BO28"/>
    <mergeCell ref="BP26:BR26"/>
    <mergeCell ref="BP27:BR27"/>
    <mergeCell ref="BP28:BQ28"/>
    <mergeCell ref="BO10:BO13"/>
    <mergeCell ref="BP11:BR11"/>
    <mergeCell ref="BP12:BR12"/>
    <mergeCell ref="BP13:BQ13"/>
    <mergeCell ref="BO15:BO18"/>
    <mergeCell ref="BP16:BR16"/>
    <mergeCell ref="BP17:BR17"/>
    <mergeCell ref="BP18:BQ18"/>
    <mergeCell ref="AN10:AP10"/>
    <mergeCell ref="D25:D28"/>
    <mergeCell ref="AG11:AI11"/>
    <mergeCell ref="AG13:AH13"/>
    <mergeCell ref="AF15:AF18"/>
    <mergeCell ref="Z15:AB15"/>
    <mergeCell ref="BB30:BD30"/>
    <mergeCell ref="BH30:BH33"/>
    <mergeCell ref="BI30:BK30"/>
    <mergeCell ref="Z22:AB22"/>
    <mergeCell ref="Z23:AA23"/>
    <mergeCell ref="Y25:Y28"/>
    <mergeCell ref="Z26:AB26"/>
    <mergeCell ref="Z27:AB27"/>
    <mergeCell ref="Z28:AA28"/>
    <mergeCell ref="Y10:Y13"/>
    <mergeCell ref="Z11:AB11"/>
    <mergeCell ref="Z12:AB12"/>
    <mergeCell ref="Z13:AA13"/>
    <mergeCell ref="Y15:Y18"/>
    <mergeCell ref="Z16:AB16"/>
    <mergeCell ref="Z17:AB17"/>
    <mergeCell ref="Z18:AA18"/>
    <mergeCell ref="BH20:BH23"/>
    <mergeCell ref="BI21:BK21"/>
    <mergeCell ref="BI22:BK22"/>
    <mergeCell ref="BI23:BJ23"/>
    <mergeCell ref="BH25:BH28"/>
    <mergeCell ref="BI26:BK26"/>
    <mergeCell ref="BI27:BK27"/>
    <mergeCell ref="BI28:BJ28"/>
    <mergeCell ref="BH10:BH13"/>
    <mergeCell ref="BI11:BK11"/>
    <mergeCell ref="BI12:BK12"/>
    <mergeCell ref="BI13:BJ13"/>
    <mergeCell ref="BH15:BH18"/>
    <mergeCell ref="BI16:BK16"/>
    <mergeCell ref="BI17:BK17"/>
    <mergeCell ref="BI18:BJ18"/>
    <mergeCell ref="AM20:AM23"/>
    <mergeCell ref="AN21:AP21"/>
    <mergeCell ref="AN22:AP22"/>
    <mergeCell ref="AN23:AO23"/>
    <mergeCell ref="AM25:AM28"/>
    <mergeCell ref="AN26:AP26"/>
    <mergeCell ref="AN27:AP27"/>
    <mergeCell ref="AN28:AO28"/>
    <mergeCell ref="BB25:BD25"/>
    <mergeCell ref="BA20:BA23"/>
    <mergeCell ref="BB21:BD21"/>
    <mergeCell ref="BB22:BD22"/>
    <mergeCell ref="BB23:BC23"/>
    <mergeCell ref="BA25:BA28"/>
    <mergeCell ref="BB26:BD26"/>
    <mergeCell ref="BB27:BD27"/>
    <mergeCell ref="BB28:BC28"/>
    <mergeCell ref="AU27:AW27"/>
    <mergeCell ref="AU28:AV28"/>
    <mergeCell ref="AT10:AT13"/>
    <mergeCell ref="AU11:AW11"/>
    <mergeCell ref="AU12:AW12"/>
    <mergeCell ref="AU13:AV13"/>
    <mergeCell ref="AT15:AT18"/>
    <mergeCell ref="AU16:AW16"/>
    <mergeCell ref="AU17:AW17"/>
    <mergeCell ref="AU18:AV18"/>
    <mergeCell ref="AU10:AW10"/>
    <mergeCell ref="BB10:BD10"/>
    <mergeCell ref="BI10:BK10"/>
    <mergeCell ref="BO30:BO33"/>
    <mergeCell ref="BP30:BR30"/>
    <mergeCell ref="BB31:BD31"/>
    <mergeCell ref="BI31:BK31"/>
    <mergeCell ref="BP31:BR31"/>
    <mergeCell ref="BB32:BD32"/>
    <mergeCell ref="BI32:BK32"/>
    <mergeCell ref="BP32:BR32"/>
    <mergeCell ref="BB33:BC33"/>
    <mergeCell ref="BI33:BJ33"/>
    <mergeCell ref="BP33:BQ33"/>
    <mergeCell ref="AM30:AM33"/>
    <mergeCell ref="AN30:AP30"/>
    <mergeCell ref="AT30:AT33"/>
    <mergeCell ref="AU30:AW30"/>
    <mergeCell ref="BA30:BA33"/>
    <mergeCell ref="AN31:AP31"/>
    <mergeCell ref="AU31:AW31"/>
    <mergeCell ref="AN32:AP32"/>
    <mergeCell ref="AU32:AW32"/>
    <mergeCell ref="AN33:AO33"/>
    <mergeCell ref="AU33:AV33"/>
    <mergeCell ref="S30:U30"/>
    <mergeCell ref="Y30:Y33"/>
    <mergeCell ref="Z30:AB30"/>
    <mergeCell ref="AF30:AF33"/>
    <mergeCell ref="AG30:AI30"/>
    <mergeCell ref="S31:U31"/>
    <mergeCell ref="Z31:AB31"/>
    <mergeCell ref="AG31:AI31"/>
    <mergeCell ref="S32:U32"/>
    <mergeCell ref="Z32:AB32"/>
    <mergeCell ref="AG32:AI32"/>
    <mergeCell ref="S33:T33"/>
    <mergeCell ref="Z33:AA33"/>
    <mergeCell ref="AG33:AH33"/>
    <mergeCell ref="AG21:AI21"/>
    <mergeCell ref="AG22:AI22"/>
    <mergeCell ref="AG23:AH23"/>
    <mergeCell ref="D40:D43"/>
    <mergeCell ref="E40:G40"/>
    <mergeCell ref="K40:K43"/>
    <mergeCell ref="L40:N40"/>
    <mergeCell ref="R40:R43"/>
    <mergeCell ref="E41:G41"/>
    <mergeCell ref="L41:N41"/>
    <mergeCell ref="E42:G42"/>
    <mergeCell ref="L42:N42"/>
    <mergeCell ref="E43:F43"/>
    <mergeCell ref="L43:M43"/>
    <mergeCell ref="D35:D38"/>
    <mergeCell ref="E35:G35"/>
    <mergeCell ref="K35:K38"/>
    <mergeCell ref="L35:N35"/>
    <mergeCell ref="R35:R38"/>
    <mergeCell ref="E36:G36"/>
    <mergeCell ref="L36:N36"/>
    <mergeCell ref="E37:G37"/>
    <mergeCell ref="L37:N37"/>
    <mergeCell ref="E38:F38"/>
    <mergeCell ref="L38:M38"/>
    <mergeCell ref="D30:D33"/>
    <mergeCell ref="E30:G30"/>
    <mergeCell ref="K30:K33"/>
    <mergeCell ref="L30:N30"/>
    <mergeCell ref="R30:R33"/>
    <mergeCell ref="E31:G31"/>
    <mergeCell ref="L31:N31"/>
    <mergeCell ref="E32:G32"/>
    <mergeCell ref="L32:N32"/>
    <mergeCell ref="E33:F33"/>
    <mergeCell ref="L33:M33"/>
    <mergeCell ref="BB35:BD35"/>
    <mergeCell ref="BH35:BH38"/>
    <mergeCell ref="BI35:BK35"/>
    <mergeCell ref="BO35:BO38"/>
    <mergeCell ref="BP35:BR35"/>
    <mergeCell ref="BB36:BD36"/>
    <mergeCell ref="BI36:BK36"/>
    <mergeCell ref="BP36:BR36"/>
    <mergeCell ref="BB37:BD37"/>
    <mergeCell ref="BI37:BK37"/>
    <mergeCell ref="BP37:BR37"/>
    <mergeCell ref="BB38:BC38"/>
    <mergeCell ref="BI38:BJ38"/>
    <mergeCell ref="BP38:BQ38"/>
    <mergeCell ref="AM35:AM38"/>
    <mergeCell ref="AN35:AP35"/>
    <mergeCell ref="AT35:AT38"/>
    <mergeCell ref="AU35:AW35"/>
    <mergeCell ref="BA35:BA38"/>
    <mergeCell ref="AN36:AP36"/>
    <mergeCell ref="AU36:AW36"/>
    <mergeCell ref="AN37:AP37"/>
    <mergeCell ref="AU37:AW37"/>
    <mergeCell ref="AN38:AO38"/>
    <mergeCell ref="AU38:AV38"/>
    <mergeCell ref="S35:U35"/>
    <mergeCell ref="Y35:Y38"/>
    <mergeCell ref="Z35:AB35"/>
    <mergeCell ref="AF35:AF38"/>
    <mergeCell ref="AG35:AI35"/>
    <mergeCell ref="S36:U36"/>
    <mergeCell ref="Z36:AB36"/>
    <mergeCell ref="AG36:AI36"/>
    <mergeCell ref="S37:U37"/>
    <mergeCell ref="Z37:AB37"/>
    <mergeCell ref="AG37:AI37"/>
    <mergeCell ref="S38:T38"/>
    <mergeCell ref="Z38:AA38"/>
    <mergeCell ref="AG38:AH38"/>
    <mergeCell ref="BB40:BD40"/>
    <mergeCell ref="BH40:BH43"/>
    <mergeCell ref="BI40:BK40"/>
    <mergeCell ref="BO40:BO43"/>
    <mergeCell ref="BP40:BR40"/>
    <mergeCell ref="BB41:BD41"/>
    <mergeCell ref="BI41:BK41"/>
    <mergeCell ref="BP41:BR41"/>
    <mergeCell ref="BB42:BD42"/>
    <mergeCell ref="BI42:BK42"/>
    <mergeCell ref="BP42:BR42"/>
    <mergeCell ref="BB43:BC43"/>
    <mergeCell ref="BI43:BJ43"/>
    <mergeCell ref="BP43:BQ43"/>
    <mergeCell ref="AM40:AM43"/>
    <mergeCell ref="AN40:AP40"/>
    <mergeCell ref="AT40:AT43"/>
    <mergeCell ref="AU40:AW40"/>
    <mergeCell ref="BA40:BA43"/>
    <mergeCell ref="AN41:AP41"/>
    <mergeCell ref="AU41:AW41"/>
    <mergeCell ref="AN42:AP42"/>
    <mergeCell ref="AU42:AW42"/>
    <mergeCell ref="AN43:AO43"/>
    <mergeCell ref="AU43:AV43"/>
    <mergeCell ref="S40:U40"/>
    <mergeCell ref="Y40:Y43"/>
    <mergeCell ref="Z40:AB40"/>
    <mergeCell ref="AF40:AF43"/>
    <mergeCell ref="AG40:AI40"/>
    <mergeCell ref="S41:U41"/>
    <mergeCell ref="Z41:AB41"/>
    <mergeCell ref="AG41:AI41"/>
    <mergeCell ref="S42:U42"/>
    <mergeCell ref="Z42:AB42"/>
    <mergeCell ref="AG42:AI42"/>
    <mergeCell ref="S43:T43"/>
    <mergeCell ref="Z43:AA43"/>
    <mergeCell ref="AG43:AH43"/>
    <mergeCell ref="D50:D53"/>
    <mergeCell ref="E50:G50"/>
    <mergeCell ref="K50:K53"/>
    <mergeCell ref="L50:N50"/>
    <mergeCell ref="R50:R53"/>
    <mergeCell ref="E51:G51"/>
    <mergeCell ref="L51:N51"/>
    <mergeCell ref="E52:G52"/>
    <mergeCell ref="L52:N52"/>
    <mergeCell ref="E53:F53"/>
    <mergeCell ref="L53:M53"/>
    <mergeCell ref="BB45:BD45"/>
    <mergeCell ref="BH45:BH48"/>
    <mergeCell ref="BI45:BK45"/>
    <mergeCell ref="BO45:BO48"/>
    <mergeCell ref="BP45:BR45"/>
    <mergeCell ref="BB46:BD46"/>
    <mergeCell ref="BI46:BK46"/>
    <mergeCell ref="BP46:BR46"/>
    <mergeCell ref="BB47:BD47"/>
    <mergeCell ref="BI47:BK47"/>
    <mergeCell ref="BP47:BR47"/>
    <mergeCell ref="BB48:BC48"/>
    <mergeCell ref="BI48:BJ48"/>
    <mergeCell ref="BP48:BQ48"/>
    <mergeCell ref="AM45:AM48"/>
    <mergeCell ref="AN45:AP45"/>
    <mergeCell ref="AT45:AT48"/>
    <mergeCell ref="AU45:AW45"/>
    <mergeCell ref="BA45:BA48"/>
    <mergeCell ref="AN46:AP46"/>
    <mergeCell ref="AU46:AW46"/>
    <mergeCell ref="AN47:AP47"/>
    <mergeCell ref="AU47:AW47"/>
    <mergeCell ref="AN48:AO48"/>
    <mergeCell ref="AU48:AV48"/>
    <mergeCell ref="S45:U45"/>
    <mergeCell ref="Y45:Y48"/>
    <mergeCell ref="Z45:AB45"/>
    <mergeCell ref="AF45:AF48"/>
    <mergeCell ref="AG45:AI45"/>
    <mergeCell ref="S46:U46"/>
    <mergeCell ref="Z46:AB46"/>
    <mergeCell ref="AG46:AI46"/>
    <mergeCell ref="S47:U47"/>
    <mergeCell ref="Z47:AB47"/>
    <mergeCell ref="AG47:AI47"/>
    <mergeCell ref="S48:T48"/>
    <mergeCell ref="Z48:AA48"/>
    <mergeCell ref="AG48:AH48"/>
    <mergeCell ref="D45:D48"/>
    <mergeCell ref="E45:G45"/>
    <mergeCell ref="K45:K48"/>
    <mergeCell ref="L45:N45"/>
    <mergeCell ref="R45:R48"/>
    <mergeCell ref="E46:G46"/>
    <mergeCell ref="L46:N46"/>
    <mergeCell ref="E47:G47"/>
    <mergeCell ref="L47:N47"/>
    <mergeCell ref="E48:F48"/>
    <mergeCell ref="L48:M48"/>
    <mergeCell ref="BB50:BD50"/>
    <mergeCell ref="BH50:BH53"/>
    <mergeCell ref="BI50:BK50"/>
    <mergeCell ref="BO50:BO53"/>
    <mergeCell ref="BP50:BR50"/>
    <mergeCell ref="BB51:BD51"/>
    <mergeCell ref="BI51:BK51"/>
    <mergeCell ref="BP51:BR51"/>
    <mergeCell ref="BB52:BD52"/>
    <mergeCell ref="BI52:BK52"/>
    <mergeCell ref="BP52:BR52"/>
    <mergeCell ref="BB53:BC53"/>
    <mergeCell ref="BI53:BJ53"/>
    <mergeCell ref="BP53:BQ53"/>
    <mergeCell ref="AM50:AM53"/>
    <mergeCell ref="AN50:AP50"/>
    <mergeCell ref="AT50:AT53"/>
    <mergeCell ref="AU50:AW50"/>
    <mergeCell ref="BA50:BA53"/>
    <mergeCell ref="AN51:AP51"/>
    <mergeCell ref="AU51:AW51"/>
    <mergeCell ref="AN52:AP52"/>
    <mergeCell ref="AU52:AW52"/>
    <mergeCell ref="AN53:AO53"/>
    <mergeCell ref="AU53:AV53"/>
    <mergeCell ref="S50:U50"/>
    <mergeCell ref="Y50:Y53"/>
    <mergeCell ref="Z50:AB50"/>
    <mergeCell ref="AF50:AF53"/>
    <mergeCell ref="AG50:AI50"/>
    <mergeCell ref="S51:U51"/>
    <mergeCell ref="Z51:AB51"/>
    <mergeCell ref="AG51:AI51"/>
    <mergeCell ref="S52:U52"/>
    <mergeCell ref="Z52:AB52"/>
    <mergeCell ref="AG52:AI52"/>
    <mergeCell ref="S53:T53"/>
    <mergeCell ref="Z53:AA53"/>
    <mergeCell ref="AG53:AH53"/>
    <mergeCell ref="D60:D63"/>
    <mergeCell ref="E60:G60"/>
    <mergeCell ref="K60:K63"/>
    <mergeCell ref="L60:N60"/>
    <mergeCell ref="R60:R63"/>
    <mergeCell ref="E61:G61"/>
    <mergeCell ref="L61:N61"/>
    <mergeCell ref="E62:G62"/>
    <mergeCell ref="L62:N62"/>
    <mergeCell ref="E63:F63"/>
    <mergeCell ref="L63:M63"/>
    <mergeCell ref="BB55:BD55"/>
    <mergeCell ref="BH55:BH58"/>
    <mergeCell ref="BI55:BK55"/>
    <mergeCell ref="BO55:BO58"/>
    <mergeCell ref="BP55:BR55"/>
    <mergeCell ref="BB56:BD56"/>
    <mergeCell ref="BI56:BK56"/>
    <mergeCell ref="BP56:BR56"/>
    <mergeCell ref="BB57:BD57"/>
    <mergeCell ref="BI57:BK57"/>
    <mergeCell ref="BP57:BR57"/>
    <mergeCell ref="BB58:BC58"/>
    <mergeCell ref="BI58:BJ58"/>
    <mergeCell ref="BP58:BQ58"/>
    <mergeCell ref="AM55:AM58"/>
    <mergeCell ref="AN55:AP55"/>
    <mergeCell ref="AT55:AT58"/>
    <mergeCell ref="AU55:AW55"/>
    <mergeCell ref="BA55:BA58"/>
    <mergeCell ref="AN56:AP56"/>
    <mergeCell ref="AU56:AW56"/>
    <mergeCell ref="AN57:AP57"/>
    <mergeCell ref="AU57:AW57"/>
    <mergeCell ref="AN58:AO58"/>
    <mergeCell ref="AU58:AV58"/>
    <mergeCell ref="S55:U55"/>
    <mergeCell ref="Y55:Y58"/>
    <mergeCell ref="Z55:AB55"/>
    <mergeCell ref="AF55:AF58"/>
    <mergeCell ref="AG55:AI55"/>
    <mergeCell ref="S56:U56"/>
    <mergeCell ref="Z56:AB56"/>
    <mergeCell ref="AG56:AI56"/>
    <mergeCell ref="S57:U57"/>
    <mergeCell ref="Z57:AB57"/>
    <mergeCell ref="AG57:AI57"/>
    <mergeCell ref="S58:T58"/>
    <mergeCell ref="Z58:AA58"/>
    <mergeCell ref="AG58:AH58"/>
    <mergeCell ref="D55:D58"/>
    <mergeCell ref="E55:G55"/>
    <mergeCell ref="K55:K58"/>
    <mergeCell ref="L55:N55"/>
    <mergeCell ref="R55:R58"/>
    <mergeCell ref="E56:G56"/>
    <mergeCell ref="L56:N56"/>
    <mergeCell ref="E57:G57"/>
    <mergeCell ref="L57:N57"/>
    <mergeCell ref="E58:F58"/>
    <mergeCell ref="L58:M58"/>
    <mergeCell ref="BB60:BD60"/>
    <mergeCell ref="BH60:BH63"/>
    <mergeCell ref="BI60:BK60"/>
    <mergeCell ref="BO60:BO63"/>
    <mergeCell ref="BP60:BR60"/>
    <mergeCell ref="BB61:BD61"/>
    <mergeCell ref="BI61:BK61"/>
    <mergeCell ref="BP61:BR61"/>
    <mergeCell ref="BB62:BD62"/>
    <mergeCell ref="BI62:BK62"/>
    <mergeCell ref="BP62:BR62"/>
    <mergeCell ref="BB63:BC63"/>
    <mergeCell ref="BI63:BJ63"/>
    <mergeCell ref="BP63:BQ63"/>
    <mergeCell ref="AM60:AM63"/>
    <mergeCell ref="AN60:AP60"/>
    <mergeCell ref="AT60:AT63"/>
    <mergeCell ref="AU60:AW60"/>
    <mergeCell ref="BA60:BA63"/>
    <mergeCell ref="AN61:AP61"/>
    <mergeCell ref="AU61:AW61"/>
    <mergeCell ref="AN62:AP62"/>
    <mergeCell ref="AU62:AW62"/>
    <mergeCell ref="AN63:AO63"/>
    <mergeCell ref="AU63:AV63"/>
    <mergeCell ref="S60:U60"/>
    <mergeCell ref="Y60:Y63"/>
    <mergeCell ref="Z60:AB60"/>
    <mergeCell ref="AF60:AF63"/>
    <mergeCell ref="AG60:AI60"/>
    <mergeCell ref="S61:U61"/>
    <mergeCell ref="Z61:AB61"/>
    <mergeCell ref="AG61:AI61"/>
    <mergeCell ref="S62:U62"/>
    <mergeCell ref="Z62:AB62"/>
    <mergeCell ref="AG62:AI62"/>
    <mergeCell ref="S63:T63"/>
    <mergeCell ref="Z63:AA63"/>
    <mergeCell ref="AG63:AH63"/>
    <mergeCell ref="D70:D73"/>
    <mergeCell ref="E70:G70"/>
    <mergeCell ref="K70:K73"/>
    <mergeCell ref="L70:N70"/>
    <mergeCell ref="R70:R73"/>
    <mergeCell ref="E71:G71"/>
    <mergeCell ref="L71:N71"/>
    <mergeCell ref="E72:G72"/>
    <mergeCell ref="L72:N72"/>
    <mergeCell ref="E73:F73"/>
    <mergeCell ref="L73:M73"/>
    <mergeCell ref="BB65:BD65"/>
    <mergeCell ref="BH65:BH68"/>
    <mergeCell ref="BI65:BK65"/>
    <mergeCell ref="BO65:BO68"/>
    <mergeCell ref="BP65:BR65"/>
    <mergeCell ref="BB66:BD66"/>
    <mergeCell ref="BI66:BK66"/>
    <mergeCell ref="BP66:BR66"/>
    <mergeCell ref="BB67:BD67"/>
    <mergeCell ref="BI67:BK67"/>
    <mergeCell ref="BP67:BR67"/>
    <mergeCell ref="BB68:BC68"/>
    <mergeCell ref="BI68:BJ68"/>
    <mergeCell ref="BP68:BQ68"/>
    <mergeCell ref="AM65:AM68"/>
    <mergeCell ref="AN65:AP65"/>
    <mergeCell ref="AT65:AT68"/>
    <mergeCell ref="AU65:AW65"/>
    <mergeCell ref="BA65:BA68"/>
    <mergeCell ref="AN66:AP66"/>
    <mergeCell ref="AU66:AW66"/>
    <mergeCell ref="AN67:AP67"/>
    <mergeCell ref="AU67:AW67"/>
    <mergeCell ref="AN68:AO68"/>
    <mergeCell ref="AU68:AV68"/>
    <mergeCell ref="S65:U65"/>
    <mergeCell ref="Y65:Y68"/>
    <mergeCell ref="Z65:AB65"/>
    <mergeCell ref="AF65:AF68"/>
    <mergeCell ref="AG65:AI65"/>
    <mergeCell ref="S66:U66"/>
    <mergeCell ref="Z66:AB66"/>
    <mergeCell ref="AG66:AI66"/>
    <mergeCell ref="S67:U67"/>
    <mergeCell ref="Z67:AB67"/>
    <mergeCell ref="AG67:AI67"/>
    <mergeCell ref="S68:T68"/>
    <mergeCell ref="Z68:AA68"/>
    <mergeCell ref="AG68:AH68"/>
    <mergeCell ref="D65:D68"/>
    <mergeCell ref="E65:G65"/>
    <mergeCell ref="K65:K68"/>
    <mergeCell ref="L65:N65"/>
    <mergeCell ref="R65:R68"/>
    <mergeCell ref="E66:G66"/>
    <mergeCell ref="L66:N66"/>
    <mergeCell ref="E67:G67"/>
    <mergeCell ref="L67:N67"/>
    <mergeCell ref="E68:F68"/>
    <mergeCell ref="L68:M68"/>
    <mergeCell ref="BB70:BD70"/>
    <mergeCell ref="BH70:BH73"/>
    <mergeCell ref="BI70:BK70"/>
    <mergeCell ref="BO70:BO73"/>
    <mergeCell ref="BP70:BR70"/>
    <mergeCell ref="BB71:BD71"/>
    <mergeCell ref="BI71:BK71"/>
    <mergeCell ref="BP71:BR71"/>
    <mergeCell ref="BB72:BD72"/>
    <mergeCell ref="BI72:BK72"/>
    <mergeCell ref="BP72:BR72"/>
    <mergeCell ref="BB73:BC73"/>
    <mergeCell ref="BI73:BJ73"/>
    <mergeCell ref="BP73:BQ73"/>
    <mergeCell ref="AM70:AM73"/>
    <mergeCell ref="AN70:AP70"/>
    <mergeCell ref="AT70:AT73"/>
    <mergeCell ref="AU70:AW70"/>
    <mergeCell ref="BA70:BA73"/>
    <mergeCell ref="AN71:AP71"/>
    <mergeCell ref="AU71:AW71"/>
    <mergeCell ref="AN72:AP72"/>
    <mergeCell ref="AU72:AW72"/>
    <mergeCell ref="AN73:AO73"/>
    <mergeCell ref="AU73:AV73"/>
    <mergeCell ref="S70:U70"/>
    <mergeCell ref="Y70:Y73"/>
    <mergeCell ref="Z70:AB70"/>
    <mergeCell ref="AF70:AF73"/>
    <mergeCell ref="AG70:AI70"/>
    <mergeCell ref="S71:U71"/>
    <mergeCell ref="Z71:AB71"/>
    <mergeCell ref="AG71:AI71"/>
    <mergeCell ref="S72:U72"/>
    <mergeCell ref="Z72:AB72"/>
    <mergeCell ref="AG72:AI72"/>
    <mergeCell ref="S73:T73"/>
    <mergeCell ref="Z73:AA73"/>
    <mergeCell ref="AG73:AH73"/>
    <mergeCell ref="D80:D83"/>
    <mergeCell ref="E80:G80"/>
    <mergeCell ref="K80:K83"/>
    <mergeCell ref="L80:N80"/>
    <mergeCell ref="R80:R83"/>
    <mergeCell ref="E81:G81"/>
    <mergeCell ref="L81:N81"/>
    <mergeCell ref="E82:G82"/>
    <mergeCell ref="L82:N82"/>
    <mergeCell ref="E83:F83"/>
    <mergeCell ref="L83:M83"/>
    <mergeCell ref="BB75:BD75"/>
    <mergeCell ref="BH75:BH78"/>
    <mergeCell ref="BI75:BK75"/>
    <mergeCell ref="BO75:BO78"/>
    <mergeCell ref="BP75:BR75"/>
    <mergeCell ref="BB76:BD76"/>
    <mergeCell ref="BI76:BK76"/>
    <mergeCell ref="BP76:BR76"/>
    <mergeCell ref="BB77:BD77"/>
    <mergeCell ref="BI77:BK77"/>
    <mergeCell ref="BP77:BR77"/>
    <mergeCell ref="BB78:BC78"/>
    <mergeCell ref="BI78:BJ78"/>
    <mergeCell ref="BP78:BQ78"/>
    <mergeCell ref="AM75:AM78"/>
    <mergeCell ref="AN75:AP75"/>
    <mergeCell ref="AT75:AT78"/>
    <mergeCell ref="AU75:AW75"/>
    <mergeCell ref="BA75:BA78"/>
    <mergeCell ref="AN76:AP76"/>
    <mergeCell ref="AU76:AW76"/>
    <mergeCell ref="AN77:AP77"/>
    <mergeCell ref="AU77:AW77"/>
    <mergeCell ref="AN78:AO78"/>
    <mergeCell ref="AU78:AV78"/>
    <mergeCell ref="S75:U75"/>
    <mergeCell ref="Y75:Y78"/>
    <mergeCell ref="Z75:AB75"/>
    <mergeCell ref="AF75:AF78"/>
    <mergeCell ref="AG75:AI75"/>
    <mergeCell ref="S76:U76"/>
    <mergeCell ref="Z76:AB76"/>
    <mergeCell ref="AG76:AI76"/>
    <mergeCell ref="S77:U77"/>
    <mergeCell ref="Z77:AB77"/>
    <mergeCell ref="AG77:AI77"/>
    <mergeCell ref="S78:T78"/>
    <mergeCell ref="Z78:AA78"/>
    <mergeCell ref="AG78:AH78"/>
    <mergeCell ref="D75:D78"/>
    <mergeCell ref="E75:G75"/>
    <mergeCell ref="K75:K78"/>
    <mergeCell ref="L75:N75"/>
    <mergeCell ref="R75:R78"/>
    <mergeCell ref="E76:G76"/>
    <mergeCell ref="L76:N76"/>
    <mergeCell ref="E77:G77"/>
    <mergeCell ref="L77:N77"/>
    <mergeCell ref="E78:F78"/>
    <mergeCell ref="L78:M78"/>
    <mergeCell ref="BB80:BD80"/>
    <mergeCell ref="BH80:BH83"/>
    <mergeCell ref="BI80:BK80"/>
    <mergeCell ref="BO80:BO83"/>
    <mergeCell ref="BP80:BR80"/>
    <mergeCell ref="BB81:BD81"/>
    <mergeCell ref="BI81:BK81"/>
    <mergeCell ref="BP81:BR81"/>
    <mergeCell ref="BB82:BD82"/>
    <mergeCell ref="BI82:BK82"/>
    <mergeCell ref="BP82:BR82"/>
    <mergeCell ref="BB83:BC83"/>
    <mergeCell ref="BI83:BJ83"/>
    <mergeCell ref="BP83:BQ83"/>
    <mergeCell ref="AM80:AM83"/>
    <mergeCell ref="AN80:AP80"/>
    <mergeCell ref="AT80:AT83"/>
    <mergeCell ref="AU80:AW80"/>
    <mergeCell ref="BA80:BA83"/>
    <mergeCell ref="AN81:AP81"/>
    <mergeCell ref="AU81:AW81"/>
    <mergeCell ref="AN82:AP82"/>
    <mergeCell ref="AU82:AW82"/>
    <mergeCell ref="AN83:AO83"/>
    <mergeCell ref="AU83:AV83"/>
    <mergeCell ref="S80:U80"/>
    <mergeCell ref="Y80:Y83"/>
    <mergeCell ref="Z80:AB80"/>
    <mergeCell ref="AF80:AF83"/>
    <mergeCell ref="AG80:AI80"/>
    <mergeCell ref="S81:U81"/>
    <mergeCell ref="Z81:AB81"/>
    <mergeCell ref="AG81:AI81"/>
    <mergeCell ref="S82:U82"/>
    <mergeCell ref="Z82:AB82"/>
    <mergeCell ref="AG82:AI82"/>
    <mergeCell ref="S83:T83"/>
    <mergeCell ref="Z83:AA83"/>
    <mergeCell ref="AG83:AH83"/>
    <mergeCell ref="D90:D93"/>
    <mergeCell ref="E90:G90"/>
    <mergeCell ref="K90:K93"/>
    <mergeCell ref="L90:N90"/>
    <mergeCell ref="R90:R93"/>
    <mergeCell ref="E91:G91"/>
    <mergeCell ref="L91:N91"/>
    <mergeCell ref="E92:G92"/>
    <mergeCell ref="L92:N92"/>
    <mergeCell ref="E93:F93"/>
    <mergeCell ref="L93:M93"/>
    <mergeCell ref="BB85:BD85"/>
    <mergeCell ref="BH85:BH88"/>
    <mergeCell ref="BI85:BK85"/>
    <mergeCell ref="BO85:BO88"/>
    <mergeCell ref="BP85:BR85"/>
    <mergeCell ref="BB86:BD86"/>
    <mergeCell ref="BI86:BK86"/>
    <mergeCell ref="BP86:BR86"/>
    <mergeCell ref="BB87:BD87"/>
    <mergeCell ref="BI87:BK87"/>
    <mergeCell ref="BP87:BR87"/>
    <mergeCell ref="BB88:BC88"/>
    <mergeCell ref="BI88:BJ88"/>
    <mergeCell ref="BP88:BQ88"/>
    <mergeCell ref="AM85:AM88"/>
    <mergeCell ref="AN85:AP85"/>
    <mergeCell ref="AT85:AT88"/>
    <mergeCell ref="AU85:AW85"/>
    <mergeCell ref="BA85:BA88"/>
    <mergeCell ref="AN86:AP86"/>
    <mergeCell ref="AU86:AW86"/>
    <mergeCell ref="AN87:AP87"/>
    <mergeCell ref="AU87:AW87"/>
    <mergeCell ref="AN88:AO88"/>
    <mergeCell ref="AU88:AV88"/>
    <mergeCell ref="S85:U85"/>
    <mergeCell ref="Y85:Y88"/>
    <mergeCell ref="Z85:AB85"/>
    <mergeCell ref="AF85:AF88"/>
    <mergeCell ref="AG85:AI85"/>
    <mergeCell ref="S86:U86"/>
    <mergeCell ref="Z86:AB86"/>
    <mergeCell ref="AG86:AI86"/>
    <mergeCell ref="S87:U87"/>
    <mergeCell ref="Z87:AB87"/>
    <mergeCell ref="AG87:AI87"/>
    <mergeCell ref="S88:T88"/>
    <mergeCell ref="Z88:AA88"/>
    <mergeCell ref="AG88:AH88"/>
    <mergeCell ref="D85:D88"/>
    <mergeCell ref="E85:G85"/>
    <mergeCell ref="K85:K88"/>
    <mergeCell ref="L85:N85"/>
    <mergeCell ref="R85:R88"/>
    <mergeCell ref="E86:G86"/>
    <mergeCell ref="L86:N86"/>
    <mergeCell ref="E87:G87"/>
    <mergeCell ref="L87:N87"/>
    <mergeCell ref="E88:F88"/>
    <mergeCell ref="L88:M88"/>
    <mergeCell ref="BB90:BD90"/>
    <mergeCell ref="BH90:BH93"/>
    <mergeCell ref="BI90:BK90"/>
    <mergeCell ref="BO90:BO93"/>
    <mergeCell ref="BP90:BR90"/>
    <mergeCell ref="BB91:BD91"/>
    <mergeCell ref="BI91:BK91"/>
    <mergeCell ref="BP91:BR91"/>
    <mergeCell ref="BB92:BD92"/>
    <mergeCell ref="BI92:BK92"/>
    <mergeCell ref="BP92:BR92"/>
    <mergeCell ref="BB93:BC93"/>
    <mergeCell ref="BI93:BJ93"/>
    <mergeCell ref="BP93:BQ93"/>
    <mergeCell ref="AM90:AM93"/>
    <mergeCell ref="AN90:AP90"/>
    <mergeCell ref="AT90:AT93"/>
    <mergeCell ref="AU90:AW90"/>
    <mergeCell ref="BA90:BA93"/>
    <mergeCell ref="AN91:AP91"/>
    <mergeCell ref="AU91:AW91"/>
    <mergeCell ref="AN92:AP92"/>
    <mergeCell ref="AU92:AW92"/>
    <mergeCell ref="AN93:AO93"/>
    <mergeCell ref="AU93:AV93"/>
    <mergeCell ref="S90:U90"/>
    <mergeCell ref="Y90:Y93"/>
    <mergeCell ref="Z90:AB90"/>
    <mergeCell ref="AF90:AF93"/>
    <mergeCell ref="AG90:AI90"/>
    <mergeCell ref="S91:U91"/>
    <mergeCell ref="Z91:AB91"/>
    <mergeCell ref="AG91:AI91"/>
    <mergeCell ref="S92:U92"/>
    <mergeCell ref="Z92:AB92"/>
    <mergeCell ref="AG92:AI92"/>
    <mergeCell ref="S93:T93"/>
    <mergeCell ref="Z93:AA93"/>
    <mergeCell ref="AG93:AH93"/>
    <mergeCell ref="D100:D103"/>
    <mergeCell ref="E100:G100"/>
    <mergeCell ref="K100:K103"/>
    <mergeCell ref="L100:N100"/>
    <mergeCell ref="R100:R103"/>
    <mergeCell ref="E101:G101"/>
    <mergeCell ref="L101:N101"/>
    <mergeCell ref="E102:G102"/>
    <mergeCell ref="L102:N102"/>
    <mergeCell ref="E103:F103"/>
    <mergeCell ref="L103:M103"/>
    <mergeCell ref="BB95:BD95"/>
    <mergeCell ref="BH95:BH98"/>
    <mergeCell ref="BI95:BK95"/>
    <mergeCell ref="BO95:BO98"/>
    <mergeCell ref="BP95:BR95"/>
    <mergeCell ref="BB96:BD96"/>
    <mergeCell ref="BI96:BK96"/>
    <mergeCell ref="BP96:BR96"/>
    <mergeCell ref="BB97:BD97"/>
    <mergeCell ref="BI97:BK97"/>
    <mergeCell ref="BP97:BR97"/>
    <mergeCell ref="BB98:BC98"/>
    <mergeCell ref="BI98:BJ98"/>
    <mergeCell ref="BP98:BQ98"/>
    <mergeCell ref="AM95:AM98"/>
    <mergeCell ref="AN95:AP95"/>
    <mergeCell ref="AT95:AT98"/>
    <mergeCell ref="AU95:AW95"/>
    <mergeCell ref="BA95:BA98"/>
    <mergeCell ref="AN96:AP96"/>
    <mergeCell ref="AU96:AW96"/>
    <mergeCell ref="AN97:AP97"/>
    <mergeCell ref="AU97:AW97"/>
    <mergeCell ref="AN98:AO98"/>
    <mergeCell ref="AU98:AV98"/>
    <mergeCell ref="S95:U95"/>
    <mergeCell ref="Y95:Y98"/>
    <mergeCell ref="Z95:AB95"/>
    <mergeCell ref="AF95:AF98"/>
    <mergeCell ref="AG95:AI95"/>
    <mergeCell ref="S96:U96"/>
    <mergeCell ref="Z96:AB96"/>
    <mergeCell ref="AG96:AI96"/>
    <mergeCell ref="S97:U97"/>
    <mergeCell ref="Z97:AB97"/>
    <mergeCell ref="AG97:AI97"/>
    <mergeCell ref="S98:T98"/>
    <mergeCell ref="Z98:AA98"/>
    <mergeCell ref="AG98:AH98"/>
    <mergeCell ref="D95:D98"/>
    <mergeCell ref="E95:G95"/>
    <mergeCell ref="K95:K98"/>
    <mergeCell ref="L95:N95"/>
    <mergeCell ref="R95:R98"/>
    <mergeCell ref="E96:G96"/>
    <mergeCell ref="L96:N96"/>
    <mergeCell ref="E97:G97"/>
    <mergeCell ref="L97:N97"/>
    <mergeCell ref="E98:F98"/>
    <mergeCell ref="L98:M98"/>
    <mergeCell ref="BB100:BD100"/>
    <mergeCell ref="BH100:BH103"/>
    <mergeCell ref="BI100:BK100"/>
    <mergeCell ref="BO100:BO103"/>
    <mergeCell ref="BP100:BR100"/>
    <mergeCell ref="BB101:BD101"/>
    <mergeCell ref="BI101:BK101"/>
    <mergeCell ref="BP101:BR101"/>
    <mergeCell ref="BB102:BD102"/>
    <mergeCell ref="BI102:BK102"/>
    <mergeCell ref="BP102:BR102"/>
    <mergeCell ref="BB103:BC103"/>
    <mergeCell ref="BI103:BJ103"/>
    <mergeCell ref="BP103:BQ103"/>
    <mergeCell ref="AM100:AM103"/>
    <mergeCell ref="AN100:AP100"/>
    <mergeCell ref="AT100:AT103"/>
    <mergeCell ref="AU100:AW100"/>
    <mergeCell ref="BA100:BA103"/>
    <mergeCell ref="AN101:AP101"/>
    <mergeCell ref="AU101:AW101"/>
    <mergeCell ref="AN102:AP102"/>
    <mergeCell ref="AU102:AW102"/>
    <mergeCell ref="AN103:AO103"/>
    <mergeCell ref="AU103:AV103"/>
    <mergeCell ref="S100:U100"/>
    <mergeCell ref="Y100:Y103"/>
    <mergeCell ref="Z100:AB100"/>
    <mergeCell ref="AF100:AF103"/>
    <mergeCell ref="AG100:AI100"/>
    <mergeCell ref="S101:U101"/>
    <mergeCell ref="Z101:AB101"/>
    <mergeCell ref="AG101:AI101"/>
    <mergeCell ref="S102:U102"/>
    <mergeCell ref="Z102:AB102"/>
    <mergeCell ref="AG102:AI102"/>
    <mergeCell ref="S103:T103"/>
    <mergeCell ref="Z103:AA103"/>
    <mergeCell ref="AG103:AH103"/>
    <mergeCell ref="D110:D113"/>
    <mergeCell ref="E110:G110"/>
    <mergeCell ref="K110:K113"/>
    <mergeCell ref="L110:N110"/>
    <mergeCell ref="R110:R113"/>
    <mergeCell ref="E111:G111"/>
    <mergeCell ref="L111:N111"/>
    <mergeCell ref="E112:G112"/>
    <mergeCell ref="L112:N112"/>
    <mergeCell ref="E113:F113"/>
    <mergeCell ref="L113:M113"/>
    <mergeCell ref="BB105:BD105"/>
    <mergeCell ref="BH105:BH108"/>
    <mergeCell ref="BI105:BK105"/>
    <mergeCell ref="BO105:BO108"/>
    <mergeCell ref="BP105:BR105"/>
    <mergeCell ref="BB106:BD106"/>
    <mergeCell ref="BI106:BK106"/>
    <mergeCell ref="BP106:BR106"/>
    <mergeCell ref="BB107:BD107"/>
    <mergeCell ref="BI107:BK107"/>
    <mergeCell ref="BP107:BR107"/>
    <mergeCell ref="BB108:BC108"/>
    <mergeCell ref="BI108:BJ108"/>
    <mergeCell ref="BP108:BQ108"/>
    <mergeCell ref="AM105:AM108"/>
    <mergeCell ref="AN105:AP105"/>
    <mergeCell ref="AT105:AT108"/>
    <mergeCell ref="AU105:AW105"/>
    <mergeCell ref="BA105:BA108"/>
    <mergeCell ref="AN106:AP106"/>
    <mergeCell ref="AU106:AW106"/>
    <mergeCell ref="AN107:AP107"/>
    <mergeCell ref="AU107:AW107"/>
    <mergeCell ref="AN108:AO108"/>
    <mergeCell ref="AU108:AV108"/>
    <mergeCell ref="S105:U105"/>
    <mergeCell ref="Y105:Y108"/>
    <mergeCell ref="Z105:AB105"/>
    <mergeCell ref="AF105:AF108"/>
    <mergeCell ref="AG105:AI105"/>
    <mergeCell ref="S106:U106"/>
    <mergeCell ref="Z106:AB106"/>
    <mergeCell ref="AG106:AI106"/>
    <mergeCell ref="S107:U107"/>
    <mergeCell ref="Z107:AB107"/>
    <mergeCell ref="AG107:AI107"/>
    <mergeCell ref="S108:T108"/>
    <mergeCell ref="Z108:AA108"/>
    <mergeCell ref="AG108:AH108"/>
    <mergeCell ref="D105:D108"/>
    <mergeCell ref="E105:G105"/>
    <mergeCell ref="K105:K108"/>
    <mergeCell ref="L105:N105"/>
    <mergeCell ref="R105:R108"/>
    <mergeCell ref="E106:G106"/>
    <mergeCell ref="L106:N106"/>
    <mergeCell ref="E107:G107"/>
    <mergeCell ref="L107:N107"/>
    <mergeCell ref="E108:F108"/>
    <mergeCell ref="L108:M108"/>
    <mergeCell ref="BB110:BD110"/>
    <mergeCell ref="BH110:BH113"/>
    <mergeCell ref="BI110:BK110"/>
    <mergeCell ref="BO110:BO113"/>
    <mergeCell ref="BP110:BR110"/>
    <mergeCell ref="BB111:BD111"/>
    <mergeCell ref="BI111:BK111"/>
    <mergeCell ref="BP111:BR111"/>
    <mergeCell ref="BB112:BD112"/>
    <mergeCell ref="BI112:BK112"/>
    <mergeCell ref="BP112:BR112"/>
    <mergeCell ref="BB113:BC113"/>
    <mergeCell ref="BI113:BJ113"/>
    <mergeCell ref="BP113:BQ113"/>
    <mergeCell ref="AM110:AM113"/>
    <mergeCell ref="AN110:AP110"/>
    <mergeCell ref="AT110:AT113"/>
    <mergeCell ref="AU110:AW110"/>
    <mergeCell ref="BA110:BA113"/>
    <mergeCell ref="AN111:AP111"/>
    <mergeCell ref="AU111:AW111"/>
    <mergeCell ref="AN112:AP112"/>
    <mergeCell ref="AU112:AW112"/>
    <mergeCell ref="AN113:AO113"/>
    <mergeCell ref="AU113:AV113"/>
    <mergeCell ref="S110:U110"/>
    <mergeCell ref="Y110:Y113"/>
    <mergeCell ref="Z110:AB110"/>
    <mergeCell ref="AF110:AF113"/>
    <mergeCell ref="AG110:AI110"/>
    <mergeCell ref="S111:U111"/>
    <mergeCell ref="Z111:AB111"/>
    <mergeCell ref="AG111:AI111"/>
    <mergeCell ref="S112:U112"/>
    <mergeCell ref="Z112:AB112"/>
    <mergeCell ref="AG112:AI112"/>
    <mergeCell ref="S113:T113"/>
    <mergeCell ref="Z113:AA113"/>
    <mergeCell ref="AG113:AH113"/>
    <mergeCell ref="D120:D123"/>
    <mergeCell ref="E120:G120"/>
    <mergeCell ref="K120:K123"/>
    <mergeCell ref="L120:N120"/>
    <mergeCell ref="R120:R123"/>
    <mergeCell ref="E121:G121"/>
    <mergeCell ref="L121:N121"/>
    <mergeCell ref="E122:G122"/>
    <mergeCell ref="L122:N122"/>
    <mergeCell ref="E123:F123"/>
    <mergeCell ref="L123:M123"/>
    <mergeCell ref="BB115:BD115"/>
    <mergeCell ref="BH115:BH118"/>
    <mergeCell ref="BI115:BK115"/>
    <mergeCell ref="BO115:BO118"/>
    <mergeCell ref="BP115:BR115"/>
    <mergeCell ref="BB116:BD116"/>
    <mergeCell ref="BI116:BK116"/>
    <mergeCell ref="BP116:BR116"/>
    <mergeCell ref="BB117:BD117"/>
    <mergeCell ref="BI117:BK117"/>
    <mergeCell ref="BP117:BR117"/>
    <mergeCell ref="BB118:BC118"/>
    <mergeCell ref="BI118:BJ118"/>
    <mergeCell ref="BP118:BQ118"/>
    <mergeCell ref="AM115:AM118"/>
    <mergeCell ref="AN115:AP115"/>
    <mergeCell ref="AT115:AT118"/>
    <mergeCell ref="AU115:AW115"/>
    <mergeCell ref="BA115:BA118"/>
    <mergeCell ref="AN116:AP116"/>
    <mergeCell ref="AU116:AW116"/>
    <mergeCell ref="AN117:AP117"/>
    <mergeCell ref="AU117:AW117"/>
    <mergeCell ref="AN118:AO118"/>
    <mergeCell ref="AU118:AV118"/>
    <mergeCell ref="S115:U115"/>
    <mergeCell ref="Y115:Y118"/>
    <mergeCell ref="Z115:AB115"/>
    <mergeCell ref="AF115:AF118"/>
    <mergeCell ref="AG115:AI115"/>
    <mergeCell ref="S116:U116"/>
    <mergeCell ref="Z116:AB116"/>
    <mergeCell ref="AG116:AI116"/>
    <mergeCell ref="S117:U117"/>
    <mergeCell ref="Z117:AB117"/>
    <mergeCell ref="AG117:AI117"/>
    <mergeCell ref="S118:T118"/>
    <mergeCell ref="Z118:AA118"/>
    <mergeCell ref="AG118:AH118"/>
    <mergeCell ref="D115:D118"/>
    <mergeCell ref="E115:G115"/>
    <mergeCell ref="K115:K118"/>
    <mergeCell ref="L115:N115"/>
    <mergeCell ref="R115:R118"/>
    <mergeCell ref="E116:G116"/>
    <mergeCell ref="L116:N116"/>
    <mergeCell ref="E117:G117"/>
    <mergeCell ref="L117:N117"/>
    <mergeCell ref="E118:F118"/>
    <mergeCell ref="L118:M118"/>
    <mergeCell ref="BB120:BD120"/>
    <mergeCell ref="BH120:BH123"/>
    <mergeCell ref="BI120:BK120"/>
    <mergeCell ref="BO120:BO123"/>
    <mergeCell ref="BP120:BR120"/>
    <mergeCell ref="BB121:BD121"/>
    <mergeCell ref="BI121:BK121"/>
    <mergeCell ref="BP121:BR121"/>
    <mergeCell ref="BB122:BD122"/>
    <mergeCell ref="BI122:BK122"/>
    <mergeCell ref="BP122:BR122"/>
    <mergeCell ref="BB123:BC123"/>
    <mergeCell ref="BI123:BJ123"/>
    <mergeCell ref="BP123:BQ123"/>
    <mergeCell ref="AM120:AM123"/>
    <mergeCell ref="AN120:AP120"/>
    <mergeCell ref="AT120:AT123"/>
    <mergeCell ref="AU120:AW120"/>
    <mergeCell ref="BA120:BA123"/>
    <mergeCell ref="AN121:AP121"/>
    <mergeCell ref="AU121:AW121"/>
    <mergeCell ref="AN122:AP122"/>
    <mergeCell ref="AU122:AW122"/>
    <mergeCell ref="AN123:AO123"/>
    <mergeCell ref="AU123:AV123"/>
    <mergeCell ref="S120:U120"/>
    <mergeCell ref="Y120:Y123"/>
    <mergeCell ref="Z120:AB120"/>
    <mergeCell ref="AF120:AF123"/>
    <mergeCell ref="AG120:AI120"/>
    <mergeCell ref="S121:U121"/>
    <mergeCell ref="Z121:AB121"/>
    <mergeCell ref="AG121:AI121"/>
    <mergeCell ref="S122:U122"/>
    <mergeCell ref="Z122:AB122"/>
    <mergeCell ref="AG122:AI122"/>
    <mergeCell ref="S123:T123"/>
    <mergeCell ref="Z123:AA123"/>
    <mergeCell ref="AG123:AH123"/>
    <mergeCell ref="D130:D133"/>
    <mergeCell ref="E130:G130"/>
    <mergeCell ref="K130:K133"/>
    <mergeCell ref="L130:N130"/>
    <mergeCell ref="R130:R133"/>
    <mergeCell ref="E131:G131"/>
    <mergeCell ref="L131:N131"/>
    <mergeCell ref="E132:G132"/>
    <mergeCell ref="L132:N132"/>
    <mergeCell ref="E133:F133"/>
    <mergeCell ref="L133:M133"/>
    <mergeCell ref="BB125:BD125"/>
    <mergeCell ref="BH125:BH128"/>
    <mergeCell ref="BI125:BK125"/>
    <mergeCell ref="BO125:BO128"/>
    <mergeCell ref="BP125:BR125"/>
    <mergeCell ref="BB126:BD126"/>
    <mergeCell ref="BI126:BK126"/>
    <mergeCell ref="BP126:BR126"/>
    <mergeCell ref="BB127:BD127"/>
    <mergeCell ref="BI127:BK127"/>
    <mergeCell ref="BP127:BR127"/>
    <mergeCell ref="BB128:BC128"/>
    <mergeCell ref="BI128:BJ128"/>
    <mergeCell ref="BP128:BQ128"/>
    <mergeCell ref="AM125:AM128"/>
    <mergeCell ref="AN125:AP125"/>
    <mergeCell ref="AT125:AT128"/>
    <mergeCell ref="AU125:AW125"/>
    <mergeCell ref="BA125:BA128"/>
    <mergeCell ref="AN126:AP126"/>
    <mergeCell ref="AU126:AW126"/>
    <mergeCell ref="AN127:AP127"/>
    <mergeCell ref="AU127:AW127"/>
    <mergeCell ref="AN128:AO128"/>
    <mergeCell ref="AU128:AV128"/>
    <mergeCell ref="S125:U125"/>
    <mergeCell ref="Y125:Y128"/>
    <mergeCell ref="Z125:AB125"/>
    <mergeCell ref="AF125:AF128"/>
    <mergeCell ref="AG125:AI125"/>
    <mergeCell ref="S126:U126"/>
    <mergeCell ref="Z126:AB126"/>
    <mergeCell ref="AG126:AI126"/>
    <mergeCell ref="S127:U127"/>
    <mergeCell ref="Z127:AB127"/>
    <mergeCell ref="AG127:AI127"/>
    <mergeCell ref="S128:T128"/>
    <mergeCell ref="Z128:AA128"/>
    <mergeCell ref="AG128:AH128"/>
    <mergeCell ref="D125:D128"/>
    <mergeCell ref="E125:G125"/>
    <mergeCell ref="K125:K128"/>
    <mergeCell ref="L125:N125"/>
    <mergeCell ref="R125:R128"/>
    <mergeCell ref="E126:G126"/>
    <mergeCell ref="L126:N126"/>
    <mergeCell ref="E127:G127"/>
    <mergeCell ref="L127:N127"/>
    <mergeCell ref="E128:F128"/>
    <mergeCell ref="L128:M128"/>
    <mergeCell ref="BB130:BD130"/>
    <mergeCell ref="BH130:BH133"/>
    <mergeCell ref="BI130:BK130"/>
    <mergeCell ref="BO130:BO133"/>
    <mergeCell ref="BP130:BR130"/>
    <mergeCell ref="BB131:BD131"/>
    <mergeCell ref="BI131:BK131"/>
    <mergeCell ref="BP131:BR131"/>
    <mergeCell ref="BB132:BD132"/>
    <mergeCell ref="BI132:BK132"/>
    <mergeCell ref="BP132:BR132"/>
    <mergeCell ref="BB133:BC133"/>
    <mergeCell ref="BI133:BJ133"/>
    <mergeCell ref="BP133:BQ133"/>
    <mergeCell ref="AM130:AM133"/>
    <mergeCell ref="AN130:AP130"/>
    <mergeCell ref="AT130:AT133"/>
    <mergeCell ref="AU130:AW130"/>
    <mergeCell ref="BA130:BA133"/>
    <mergeCell ref="AN131:AP131"/>
    <mergeCell ref="AU131:AW131"/>
    <mergeCell ref="AN132:AP132"/>
    <mergeCell ref="AU132:AW132"/>
    <mergeCell ref="AN133:AO133"/>
    <mergeCell ref="AU133:AV133"/>
    <mergeCell ref="S130:U130"/>
    <mergeCell ref="Y130:Y133"/>
    <mergeCell ref="Z130:AB130"/>
    <mergeCell ref="AF130:AF133"/>
    <mergeCell ref="AG130:AI130"/>
    <mergeCell ref="S131:U131"/>
    <mergeCell ref="Z131:AB131"/>
    <mergeCell ref="AG131:AI131"/>
    <mergeCell ref="S132:U132"/>
    <mergeCell ref="Z132:AB132"/>
    <mergeCell ref="AG132:AI132"/>
    <mergeCell ref="S133:T133"/>
    <mergeCell ref="Z133:AA133"/>
    <mergeCell ref="AG133:AH133"/>
    <mergeCell ref="D140:D143"/>
    <mergeCell ref="E140:G140"/>
    <mergeCell ref="K140:K143"/>
    <mergeCell ref="L140:N140"/>
    <mergeCell ref="R140:R143"/>
    <mergeCell ref="E141:G141"/>
    <mergeCell ref="L141:N141"/>
    <mergeCell ref="E142:G142"/>
    <mergeCell ref="L142:N142"/>
    <mergeCell ref="E143:F143"/>
    <mergeCell ref="L143:M143"/>
    <mergeCell ref="BB135:BD135"/>
    <mergeCell ref="BH135:BH138"/>
    <mergeCell ref="BI135:BK135"/>
    <mergeCell ref="BO135:BO138"/>
    <mergeCell ref="BP135:BR135"/>
    <mergeCell ref="BB136:BD136"/>
    <mergeCell ref="BI136:BK136"/>
    <mergeCell ref="BP136:BR136"/>
    <mergeCell ref="BB137:BD137"/>
    <mergeCell ref="BI137:BK137"/>
    <mergeCell ref="BP137:BR137"/>
    <mergeCell ref="BB138:BC138"/>
    <mergeCell ref="BI138:BJ138"/>
    <mergeCell ref="BP138:BQ138"/>
    <mergeCell ref="AM135:AM138"/>
    <mergeCell ref="AN135:AP135"/>
    <mergeCell ref="AT135:AT138"/>
    <mergeCell ref="AU135:AW135"/>
    <mergeCell ref="BA135:BA138"/>
    <mergeCell ref="AN136:AP136"/>
    <mergeCell ref="AU136:AW136"/>
    <mergeCell ref="AN137:AP137"/>
    <mergeCell ref="AU137:AW137"/>
    <mergeCell ref="AN138:AO138"/>
    <mergeCell ref="AU138:AV138"/>
    <mergeCell ref="S135:U135"/>
    <mergeCell ref="Y135:Y138"/>
    <mergeCell ref="Z135:AB135"/>
    <mergeCell ref="AF135:AF138"/>
    <mergeCell ref="AG135:AI135"/>
    <mergeCell ref="S136:U136"/>
    <mergeCell ref="Z136:AB136"/>
    <mergeCell ref="AG136:AI136"/>
    <mergeCell ref="S137:U137"/>
    <mergeCell ref="Z137:AB137"/>
    <mergeCell ref="AG137:AI137"/>
    <mergeCell ref="S138:T138"/>
    <mergeCell ref="Z138:AA138"/>
    <mergeCell ref="AG138:AH138"/>
    <mergeCell ref="D135:D138"/>
    <mergeCell ref="E135:G135"/>
    <mergeCell ref="K135:K138"/>
    <mergeCell ref="L135:N135"/>
    <mergeCell ref="R135:R138"/>
    <mergeCell ref="E136:G136"/>
    <mergeCell ref="L136:N136"/>
    <mergeCell ref="E137:G137"/>
    <mergeCell ref="L137:N137"/>
    <mergeCell ref="E138:F138"/>
    <mergeCell ref="L138:M138"/>
    <mergeCell ref="BB140:BD140"/>
    <mergeCell ref="BH140:BH143"/>
    <mergeCell ref="BI140:BK140"/>
    <mergeCell ref="BO140:BO143"/>
    <mergeCell ref="BP140:BR140"/>
    <mergeCell ref="BB141:BD141"/>
    <mergeCell ref="BI141:BK141"/>
    <mergeCell ref="BP141:BR141"/>
    <mergeCell ref="BB142:BD142"/>
    <mergeCell ref="BI142:BK142"/>
    <mergeCell ref="BP142:BR142"/>
    <mergeCell ref="BB143:BC143"/>
    <mergeCell ref="BI143:BJ143"/>
    <mergeCell ref="BP143:BQ143"/>
    <mergeCell ref="AM140:AM143"/>
    <mergeCell ref="AN140:AP140"/>
    <mergeCell ref="AT140:AT143"/>
    <mergeCell ref="AU140:AW140"/>
    <mergeCell ref="BA140:BA143"/>
    <mergeCell ref="AN141:AP141"/>
    <mergeCell ref="AU141:AW141"/>
    <mergeCell ref="AN142:AP142"/>
    <mergeCell ref="AU142:AW142"/>
    <mergeCell ref="AN143:AO143"/>
    <mergeCell ref="AU143:AV143"/>
    <mergeCell ref="S140:U140"/>
    <mergeCell ref="Y140:Y143"/>
    <mergeCell ref="Z140:AB140"/>
    <mergeCell ref="AF140:AF143"/>
    <mergeCell ref="AG140:AI140"/>
    <mergeCell ref="S141:U141"/>
    <mergeCell ref="Z141:AB141"/>
    <mergeCell ref="AG141:AI141"/>
    <mergeCell ref="S142:U142"/>
    <mergeCell ref="Z142:AB142"/>
    <mergeCell ref="AG142:AI142"/>
    <mergeCell ref="S143:T143"/>
    <mergeCell ref="Z143:AA143"/>
    <mergeCell ref="AG143:AH143"/>
    <mergeCell ref="D150:D153"/>
    <mergeCell ref="E150:G150"/>
    <mergeCell ref="K150:K153"/>
    <mergeCell ref="L150:N150"/>
    <mergeCell ref="R150:R153"/>
    <mergeCell ref="E151:G151"/>
    <mergeCell ref="L151:N151"/>
    <mergeCell ref="E152:G152"/>
    <mergeCell ref="L152:N152"/>
    <mergeCell ref="E153:F153"/>
    <mergeCell ref="L153:M153"/>
    <mergeCell ref="BB145:BD145"/>
    <mergeCell ref="BH145:BH148"/>
    <mergeCell ref="BI145:BK145"/>
    <mergeCell ref="BO145:BO148"/>
    <mergeCell ref="BP145:BR145"/>
    <mergeCell ref="BB146:BD146"/>
    <mergeCell ref="BI146:BK146"/>
    <mergeCell ref="BP146:BR146"/>
    <mergeCell ref="BB147:BD147"/>
    <mergeCell ref="BI147:BK147"/>
    <mergeCell ref="BP147:BR147"/>
    <mergeCell ref="BB148:BC148"/>
    <mergeCell ref="BI148:BJ148"/>
    <mergeCell ref="BP148:BQ148"/>
    <mergeCell ref="AM145:AM148"/>
    <mergeCell ref="AN145:AP145"/>
    <mergeCell ref="AT145:AT148"/>
    <mergeCell ref="AU145:AW145"/>
    <mergeCell ref="BA145:BA148"/>
    <mergeCell ref="AN146:AP146"/>
    <mergeCell ref="AU146:AW146"/>
    <mergeCell ref="AN147:AP147"/>
    <mergeCell ref="AU147:AW147"/>
    <mergeCell ref="AN148:AO148"/>
    <mergeCell ref="AU148:AV148"/>
    <mergeCell ref="S145:U145"/>
    <mergeCell ref="Y145:Y148"/>
    <mergeCell ref="Z145:AB145"/>
    <mergeCell ref="AF145:AF148"/>
    <mergeCell ref="AG145:AI145"/>
    <mergeCell ref="S146:U146"/>
    <mergeCell ref="Z146:AB146"/>
    <mergeCell ref="AG146:AI146"/>
    <mergeCell ref="S147:U147"/>
    <mergeCell ref="Z147:AB147"/>
    <mergeCell ref="AG147:AI147"/>
    <mergeCell ref="S148:T148"/>
    <mergeCell ref="Z148:AA148"/>
    <mergeCell ref="AG148:AH148"/>
    <mergeCell ref="D145:D148"/>
    <mergeCell ref="E145:G145"/>
    <mergeCell ref="K145:K148"/>
    <mergeCell ref="L145:N145"/>
    <mergeCell ref="R145:R148"/>
    <mergeCell ref="E146:G146"/>
    <mergeCell ref="L146:N146"/>
    <mergeCell ref="E147:G147"/>
    <mergeCell ref="L147:N147"/>
    <mergeCell ref="E148:F148"/>
    <mergeCell ref="L148:M148"/>
    <mergeCell ref="BB150:BD150"/>
    <mergeCell ref="BH150:BH153"/>
    <mergeCell ref="BI150:BK150"/>
    <mergeCell ref="BO150:BO153"/>
    <mergeCell ref="BP150:BR150"/>
    <mergeCell ref="BB151:BD151"/>
    <mergeCell ref="BI151:BK151"/>
    <mergeCell ref="BP151:BR151"/>
    <mergeCell ref="BB152:BD152"/>
    <mergeCell ref="BI152:BK152"/>
    <mergeCell ref="BP152:BR152"/>
    <mergeCell ref="BB153:BC153"/>
    <mergeCell ref="BI153:BJ153"/>
    <mergeCell ref="BP153:BQ153"/>
    <mergeCell ref="AM150:AM153"/>
    <mergeCell ref="AN150:AP150"/>
    <mergeCell ref="AT150:AT153"/>
    <mergeCell ref="AU150:AW150"/>
    <mergeCell ref="BA150:BA153"/>
    <mergeCell ref="AN151:AP151"/>
    <mergeCell ref="AU151:AW151"/>
    <mergeCell ref="AN152:AP152"/>
    <mergeCell ref="AU152:AW152"/>
    <mergeCell ref="AN153:AO153"/>
    <mergeCell ref="AU153:AV153"/>
    <mergeCell ref="S150:U150"/>
    <mergeCell ref="Y150:Y153"/>
    <mergeCell ref="Z150:AB150"/>
    <mergeCell ref="AF150:AF153"/>
    <mergeCell ref="AG150:AI150"/>
    <mergeCell ref="S151:U151"/>
    <mergeCell ref="Z151:AB151"/>
    <mergeCell ref="AG151:AI151"/>
    <mergeCell ref="S152:U152"/>
    <mergeCell ref="Z152:AB152"/>
    <mergeCell ref="AG152:AI152"/>
    <mergeCell ref="S153:T153"/>
    <mergeCell ref="Z153:AA153"/>
    <mergeCell ref="AG153:AH153"/>
    <mergeCell ref="D160:D163"/>
    <mergeCell ref="E160:G160"/>
    <mergeCell ref="K160:K163"/>
    <mergeCell ref="L160:N160"/>
    <mergeCell ref="R160:R163"/>
    <mergeCell ref="E161:G161"/>
    <mergeCell ref="L161:N161"/>
    <mergeCell ref="E162:G162"/>
    <mergeCell ref="L162:N162"/>
    <mergeCell ref="E163:F163"/>
    <mergeCell ref="L163:M163"/>
    <mergeCell ref="BB155:BD155"/>
    <mergeCell ref="BH155:BH158"/>
    <mergeCell ref="BI155:BK155"/>
    <mergeCell ref="BO155:BO158"/>
    <mergeCell ref="BP155:BR155"/>
    <mergeCell ref="BB156:BD156"/>
    <mergeCell ref="BI156:BK156"/>
    <mergeCell ref="BP156:BR156"/>
    <mergeCell ref="BB157:BD157"/>
    <mergeCell ref="BI157:BK157"/>
    <mergeCell ref="BP157:BR157"/>
    <mergeCell ref="BB158:BC158"/>
    <mergeCell ref="BI158:BJ158"/>
    <mergeCell ref="BP158:BQ158"/>
    <mergeCell ref="AM155:AM158"/>
    <mergeCell ref="AN155:AP155"/>
    <mergeCell ref="AT155:AT158"/>
    <mergeCell ref="AU155:AW155"/>
    <mergeCell ref="BA155:BA158"/>
    <mergeCell ref="AN156:AP156"/>
    <mergeCell ref="AU156:AW156"/>
    <mergeCell ref="AN157:AP157"/>
    <mergeCell ref="AU157:AW157"/>
    <mergeCell ref="AN158:AO158"/>
    <mergeCell ref="AU158:AV158"/>
    <mergeCell ref="S155:U155"/>
    <mergeCell ref="Y155:Y158"/>
    <mergeCell ref="Z155:AB155"/>
    <mergeCell ref="AF155:AF158"/>
    <mergeCell ref="AG155:AI155"/>
    <mergeCell ref="S156:U156"/>
    <mergeCell ref="Z156:AB156"/>
    <mergeCell ref="AG156:AI156"/>
    <mergeCell ref="S157:U157"/>
    <mergeCell ref="Z157:AB157"/>
    <mergeCell ref="AG157:AI157"/>
    <mergeCell ref="S158:T158"/>
    <mergeCell ref="Z158:AA158"/>
    <mergeCell ref="AG158:AH158"/>
    <mergeCell ref="D155:D158"/>
    <mergeCell ref="E155:G155"/>
    <mergeCell ref="K155:K158"/>
    <mergeCell ref="L155:N155"/>
    <mergeCell ref="R155:R158"/>
    <mergeCell ref="E156:G156"/>
    <mergeCell ref="L156:N156"/>
    <mergeCell ref="E157:G157"/>
    <mergeCell ref="L157:N157"/>
    <mergeCell ref="E158:F158"/>
    <mergeCell ref="L158:M158"/>
    <mergeCell ref="BB160:BD160"/>
    <mergeCell ref="BH160:BH163"/>
    <mergeCell ref="BI160:BK160"/>
    <mergeCell ref="BO160:BO163"/>
    <mergeCell ref="BP160:BR160"/>
    <mergeCell ref="BB161:BD161"/>
    <mergeCell ref="BI161:BK161"/>
    <mergeCell ref="BP161:BR161"/>
    <mergeCell ref="BB162:BD162"/>
    <mergeCell ref="BI162:BK162"/>
    <mergeCell ref="BP162:BR162"/>
    <mergeCell ref="BB163:BC163"/>
    <mergeCell ref="BI163:BJ163"/>
    <mergeCell ref="BP163:BQ163"/>
    <mergeCell ref="AM160:AM163"/>
    <mergeCell ref="AN160:AP160"/>
    <mergeCell ref="AT160:AT163"/>
    <mergeCell ref="AU160:AW160"/>
    <mergeCell ref="BA160:BA163"/>
    <mergeCell ref="AN161:AP161"/>
    <mergeCell ref="AU161:AW161"/>
    <mergeCell ref="AN162:AP162"/>
    <mergeCell ref="AU162:AW162"/>
    <mergeCell ref="AN163:AO163"/>
    <mergeCell ref="AU163:AV163"/>
    <mergeCell ref="S160:U160"/>
    <mergeCell ref="Y160:Y163"/>
    <mergeCell ref="Z160:AB160"/>
    <mergeCell ref="AF160:AF163"/>
    <mergeCell ref="AG160:AI160"/>
    <mergeCell ref="S161:U161"/>
    <mergeCell ref="Z161:AB161"/>
    <mergeCell ref="AG161:AI161"/>
    <mergeCell ref="S162:U162"/>
    <mergeCell ref="Z162:AB162"/>
    <mergeCell ref="AG162:AI162"/>
    <mergeCell ref="S163:T163"/>
    <mergeCell ref="Z163:AA163"/>
    <mergeCell ref="AG163:AH163"/>
    <mergeCell ref="D170:D173"/>
    <mergeCell ref="E170:G170"/>
    <mergeCell ref="K170:K173"/>
    <mergeCell ref="L170:N170"/>
    <mergeCell ref="R170:R173"/>
    <mergeCell ref="E171:G171"/>
    <mergeCell ref="L171:N171"/>
    <mergeCell ref="E172:G172"/>
    <mergeCell ref="L172:N172"/>
    <mergeCell ref="E173:F173"/>
    <mergeCell ref="L173:M173"/>
    <mergeCell ref="BB165:BD165"/>
    <mergeCell ref="BH165:BH168"/>
    <mergeCell ref="BI165:BK165"/>
    <mergeCell ref="BO165:BO168"/>
    <mergeCell ref="BP165:BR165"/>
    <mergeCell ref="BB166:BD166"/>
    <mergeCell ref="BI166:BK166"/>
    <mergeCell ref="BP166:BR166"/>
    <mergeCell ref="BB167:BD167"/>
    <mergeCell ref="BI167:BK167"/>
    <mergeCell ref="BP167:BR167"/>
    <mergeCell ref="BB168:BC168"/>
    <mergeCell ref="BI168:BJ168"/>
    <mergeCell ref="BP168:BQ168"/>
    <mergeCell ref="AM165:AM168"/>
    <mergeCell ref="AN165:AP165"/>
    <mergeCell ref="AT165:AT168"/>
    <mergeCell ref="AU165:AW165"/>
    <mergeCell ref="BA165:BA168"/>
    <mergeCell ref="AN166:AP166"/>
    <mergeCell ref="AU166:AW166"/>
    <mergeCell ref="AN167:AP167"/>
    <mergeCell ref="AU167:AW167"/>
    <mergeCell ref="AN168:AO168"/>
    <mergeCell ref="AU168:AV168"/>
    <mergeCell ref="S165:U165"/>
    <mergeCell ref="Y165:Y168"/>
    <mergeCell ref="Z165:AB165"/>
    <mergeCell ref="AF165:AF168"/>
    <mergeCell ref="AG165:AI165"/>
    <mergeCell ref="S166:U166"/>
    <mergeCell ref="Z166:AB166"/>
    <mergeCell ref="AG166:AI166"/>
    <mergeCell ref="S167:U167"/>
    <mergeCell ref="Z167:AB167"/>
    <mergeCell ref="AG167:AI167"/>
    <mergeCell ref="S168:T168"/>
    <mergeCell ref="Z168:AA168"/>
    <mergeCell ref="AG168:AH168"/>
    <mergeCell ref="D165:D168"/>
    <mergeCell ref="E165:G165"/>
    <mergeCell ref="K165:K168"/>
    <mergeCell ref="L165:N165"/>
    <mergeCell ref="R165:R168"/>
    <mergeCell ref="E166:G166"/>
    <mergeCell ref="L166:N166"/>
    <mergeCell ref="E167:G167"/>
    <mergeCell ref="L167:N167"/>
    <mergeCell ref="E168:F168"/>
    <mergeCell ref="L168:M168"/>
    <mergeCell ref="BB170:BD170"/>
    <mergeCell ref="BH170:BH173"/>
    <mergeCell ref="BI170:BK170"/>
    <mergeCell ref="BO170:BO173"/>
    <mergeCell ref="BP170:BR170"/>
    <mergeCell ref="BB171:BD171"/>
    <mergeCell ref="BI171:BK171"/>
    <mergeCell ref="BP171:BR171"/>
    <mergeCell ref="BB172:BD172"/>
    <mergeCell ref="BI172:BK172"/>
    <mergeCell ref="BP172:BR172"/>
    <mergeCell ref="BB173:BC173"/>
    <mergeCell ref="BI173:BJ173"/>
    <mergeCell ref="BP173:BQ173"/>
    <mergeCell ref="AM170:AM173"/>
    <mergeCell ref="AN170:AP170"/>
    <mergeCell ref="AT170:AT173"/>
    <mergeCell ref="AU170:AW170"/>
    <mergeCell ref="BA170:BA173"/>
    <mergeCell ref="AN171:AP171"/>
    <mergeCell ref="AU171:AW171"/>
    <mergeCell ref="AN172:AP172"/>
    <mergeCell ref="AU172:AW172"/>
    <mergeCell ref="AN173:AO173"/>
    <mergeCell ref="AU173:AV173"/>
    <mergeCell ref="S170:U170"/>
    <mergeCell ref="Y170:Y173"/>
    <mergeCell ref="Z170:AB170"/>
    <mergeCell ref="AF170:AF173"/>
    <mergeCell ref="AG170:AI170"/>
    <mergeCell ref="S171:U171"/>
    <mergeCell ref="Z171:AB171"/>
    <mergeCell ref="AG171:AI171"/>
    <mergeCell ref="S172:U172"/>
    <mergeCell ref="Z172:AB172"/>
    <mergeCell ref="AG172:AI172"/>
    <mergeCell ref="S173:T173"/>
    <mergeCell ref="Z173:AA173"/>
    <mergeCell ref="AG173:AH173"/>
    <mergeCell ref="D180:D183"/>
    <mergeCell ref="E180:G180"/>
    <mergeCell ref="K180:K183"/>
    <mergeCell ref="L180:N180"/>
    <mergeCell ref="R180:R183"/>
    <mergeCell ref="E181:G181"/>
    <mergeCell ref="L181:N181"/>
    <mergeCell ref="E182:G182"/>
    <mergeCell ref="L182:N182"/>
    <mergeCell ref="E183:F183"/>
    <mergeCell ref="L183:M183"/>
    <mergeCell ref="BB175:BD175"/>
    <mergeCell ref="BH175:BH178"/>
    <mergeCell ref="BI175:BK175"/>
    <mergeCell ref="BO175:BO178"/>
    <mergeCell ref="BP175:BR175"/>
    <mergeCell ref="BB176:BD176"/>
    <mergeCell ref="BI176:BK176"/>
    <mergeCell ref="BP176:BR176"/>
    <mergeCell ref="BB177:BD177"/>
    <mergeCell ref="BI177:BK177"/>
    <mergeCell ref="BP177:BR177"/>
    <mergeCell ref="BB178:BC178"/>
    <mergeCell ref="BI178:BJ178"/>
    <mergeCell ref="BP178:BQ178"/>
    <mergeCell ref="AM175:AM178"/>
    <mergeCell ref="AN175:AP175"/>
    <mergeCell ref="AT175:AT178"/>
    <mergeCell ref="AU175:AW175"/>
    <mergeCell ref="BA175:BA178"/>
    <mergeCell ref="AN176:AP176"/>
    <mergeCell ref="AU176:AW176"/>
    <mergeCell ref="AN177:AP177"/>
    <mergeCell ref="AU177:AW177"/>
    <mergeCell ref="AN178:AO178"/>
    <mergeCell ref="AU178:AV178"/>
    <mergeCell ref="S175:U175"/>
    <mergeCell ref="Y175:Y178"/>
    <mergeCell ref="Z175:AB175"/>
    <mergeCell ref="AF175:AF178"/>
    <mergeCell ref="AG175:AI175"/>
    <mergeCell ref="S176:U176"/>
    <mergeCell ref="Z176:AB176"/>
    <mergeCell ref="AG176:AI176"/>
    <mergeCell ref="S177:U177"/>
    <mergeCell ref="Z177:AB177"/>
    <mergeCell ref="AG177:AI177"/>
    <mergeCell ref="S178:T178"/>
    <mergeCell ref="Z178:AA178"/>
    <mergeCell ref="AG178:AH178"/>
    <mergeCell ref="D175:D178"/>
    <mergeCell ref="E175:G175"/>
    <mergeCell ref="K175:K178"/>
    <mergeCell ref="L175:N175"/>
    <mergeCell ref="R175:R178"/>
    <mergeCell ref="E176:G176"/>
    <mergeCell ref="L176:N176"/>
    <mergeCell ref="E177:G177"/>
    <mergeCell ref="L177:N177"/>
    <mergeCell ref="E178:F178"/>
    <mergeCell ref="L178:M178"/>
    <mergeCell ref="BB180:BD180"/>
    <mergeCell ref="BH180:BH183"/>
    <mergeCell ref="BI180:BK180"/>
    <mergeCell ref="BO180:BO183"/>
    <mergeCell ref="BP180:BR180"/>
    <mergeCell ref="BB181:BD181"/>
    <mergeCell ref="BI181:BK181"/>
    <mergeCell ref="BP181:BR181"/>
    <mergeCell ref="BB182:BD182"/>
    <mergeCell ref="BI182:BK182"/>
    <mergeCell ref="BP182:BR182"/>
    <mergeCell ref="BB183:BC183"/>
    <mergeCell ref="BI183:BJ183"/>
    <mergeCell ref="BP183:BQ183"/>
    <mergeCell ref="AM180:AM183"/>
    <mergeCell ref="AN180:AP180"/>
    <mergeCell ref="AT180:AT183"/>
    <mergeCell ref="AU180:AW180"/>
    <mergeCell ref="BA180:BA183"/>
    <mergeCell ref="AN181:AP181"/>
    <mergeCell ref="AU181:AW181"/>
    <mergeCell ref="AN182:AP182"/>
    <mergeCell ref="AU182:AW182"/>
    <mergeCell ref="AN183:AO183"/>
    <mergeCell ref="AU183:AV183"/>
    <mergeCell ref="S180:U180"/>
    <mergeCell ref="Y180:Y183"/>
    <mergeCell ref="Z180:AB180"/>
    <mergeCell ref="AF180:AF183"/>
    <mergeCell ref="AG180:AI180"/>
    <mergeCell ref="S181:U181"/>
    <mergeCell ref="Z181:AB181"/>
    <mergeCell ref="AG181:AI181"/>
    <mergeCell ref="S182:U182"/>
    <mergeCell ref="Z182:AB182"/>
    <mergeCell ref="AG182:AI182"/>
    <mergeCell ref="S183:T183"/>
    <mergeCell ref="Z183:AA183"/>
    <mergeCell ref="AG183:AH183"/>
    <mergeCell ref="D190:D193"/>
    <mergeCell ref="E190:G190"/>
    <mergeCell ref="K190:K193"/>
    <mergeCell ref="L190:N190"/>
    <mergeCell ref="R190:R193"/>
    <mergeCell ref="E191:G191"/>
    <mergeCell ref="L191:N191"/>
    <mergeCell ref="E192:G192"/>
    <mergeCell ref="L192:N192"/>
    <mergeCell ref="E193:F193"/>
    <mergeCell ref="L193:M193"/>
    <mergeCell ref="BB185:BD185"/>
    <mergeCell ref="BH185:BH188"/>
    <mergeCell ref="BI185:BK185"/>
    <mergeCell ref="BO185:BO188"/>
    <mergeCell ref="BP185:BR185"/>
    <mergeCell ref="BB186:BD186"/>
    <mergeCell ref="BI186:BK186"/>
    <mergeCell ref="BP186:BR186"/>
    <mergeCell ref="BB187:BD187"/>
    <mergeCell ref="BI187:BK187"/>
    <mergeCell ref="BP187:BR187"/>
    <mergeCell ref="BB188:BC188"/>
    <mergeCell ref="BI188:BJ188"/>
    <mergeCell ref="BP188:BQ188"/>
    <mergeCell ref="AM185:AM188"/>
    <mergeCell ref="AN185:AP185"/>
    <mergeCell ref="AT185:AT188"/>
    <mergeCell ref="AU185:AW185"/>
    <mergeCell ref="BA185:BA188"/>
    <mergeCell ref="AN186:AP186"/>
    <mergeCell ref="AU186:AW186"/>
    <mergeCell ref="AN187:AP187"/>
    <mergeCell ref="AU187:AW187"/>
    <mergeCell ref="AN188:AO188"/>
    <mergeCell ref="AU188:AV188"/>
    <mergeCell ref="S185:U185"/>
    <mergeCell ref="Y185:Y188"/>
    <mergeCell ref="Z185:AB185"/>
    <mergeCell ref="AF185:AF188"/>
    <mergeCell ref="AG185:AI185"/>
    <mergeCell ref="S186:U186"/>
    <mergeCell ref="Z186:AB186"/>
    <mergeCell ref="AG186:AI186"/>
    <mergeCell ref="S187:U187"/>
    <mergeCell ref="Z187:AB187"/>
    <mergeCell ref="AG187:AI187"/>
    <mergeCell ref="S188:T188"/>
    <mergeCell ref="Z188:AA188"/>
    <mergeCell ref="AG188:AH188"/>
    <mergeCell ref="D185:D188"/>
    <mergeCell ref="E185:G185"/>
    <mergeCell ref="K185:K188"/>
    <mergeCell ref="L185:N185"/>
    <mergeCell ref="R185:R188"/>
    <mergeCell ref="E186:G186"/>
    <mergeCell ref="L186:N186"/>
    <mergeCell ref="E187:G187"/>
    <mergeCell ref="L187:N187"/>
    <mergeCell ref="E188:F188"/>
    <mergeCell ref="L188:M188"/>
    <mergeCell ref="BB190:BD190"/>
    <mergeCell ref="BH190:BH193"/>
    <mergeCell ref="BI190:BK190"/>
    <mergeCell ref="BO190:BO193"/>
    <mergeCell ref="BP190:BR190"/>
    <mergeCell ref="BB191:BD191"/>
    <mergeCell ref="BI191:BK191"/>
    <mergeCell ref="BP191:BR191"/>
    <mergeCell ref="BB192:BD192"/>
    <mergeCell ref="BI192:BK192"/>
    <mergeCell ref="BP192:BR192"/>
    <mergeCell ref="BB193:BC193"/>
    <mergeCell ref="BI193:BJ193"/>
    <mergeCell ref="BP193:BQ193"/>
    <mergeCell ref="AM190:AM193"/>
    <mergeCell ref="AN190:AP190"/>
    <mergeCell ref="AT190:AT193"/>
    <mergeCell ref="AU190:AW190"/>
    <mergeCell ref="BA190:BA193"/>
    <mergeCell ref="AN191:AP191"/>
    <mergeCell ref="AU191:AW191"/>
    <mergeCell ref="AN192:AP192"/>
    <mergeCell ref="AU192:AW192"/>
    <mergeCell ref="AN193:AO193"/>
    <mergeCell ref="AU193:AV193"/>
    <mergeCell ref="S190:U190"/>
    <mergeCell ref="Y190:Y193"/>
    <mergeCell ref="Z190:AB190"/>
    <mergeCell ref="AF190:AF193"/>
    <mergeCell ref="AG190:AI190"/>
    <mergeCell ref="S191:U191"/>
    <mergeCell ref="Z191:AB191"/>
    <mergeCell ref="AG191:AI191"/>
    <mergeCell ref="S192:U192"/>
    <mergeCell ref="Z192:AB192"/>
    <mergeCell ref="AG192:AI192"/>
    <mergeCell ref="S193:T193"/>
    <mergeCell ref="Z193:AA193"/>
    <mergeCell ref="AG193:AH193"/>
    <mergeCell ref="D200:D203"/>
    <mergeCell ref="E200:G200"/>
    <mergeCell ref="K200:K203"/>
    <mergeCell ref="L200:N200"/>
    <mergeCell ref="R200:R203"/>
    <mergeCell ref="E201:G201"/>
    <mergeCell ref="L201:N201"/>
    <mergeCell ref="E202:G202"/>
    <mergeCell ref="L202:N202"/>
    <mergeCell ref="E203:F203"/>
    <mergeCell ref="L203:M203"/>
    <mergeCell ref="BB195:BD195"/>
    <mergeCell ref="BH195:BH198"/>
    <mergeCell ref="BI195:BK195"/>
    <mergeCell ref="BO195:BO198"/>
    <mergeCell ref="BP195:BR195"/>
    <mergeCell ref="BB196:BD196"/>
    <mergeCell ref="BI196:BK196"/>
    <mergeCell ref="BP196:BR196"/>
    <mergeCell ref="BB197:BD197"/>
    <mergeCell ref="BI197:BK197"/>
    <mergeCell ref="BP197:BR197"/>
    <mergeCell ref="BB198:BC198"/>
    <mergeCell ref="BI198:BJ198"/>
    <mergeCell ref="BP198:BQ198"/>
    <mergeCell ref="AM195:AM198"/>
    <mergeCell ref="AN195:AP195"/>
    <mergeCell ref="AT195:AT198"/>
    <mergeCell ref="AU195:AW195"/>
    <mergeCell ref="BA195:BA198"/>
    <mergeCell ref="AN196:AP196"/>
    <mergeCell ref="AU196:AW196"/>
    <mergeCell ref="AN197:AP197"/>
    <mergeCell ref="AU197:AW197"/>
    <mergeCell ref="AN198:AO198"/>
    <mergeCell ref="AU198:AV198"/>
    <mergeCell ref="S195:U195"/>
    <mergeCell ref="Y195:Y198"/>
    <mergeCell ref="Z195:AB195"/>
    <mergeCell ref="AF195:AF198"/>
    <mergeCell ref="AG195:AI195"/>
    <mergeCell ref="S196:U196"/>
    <mergeCell ref="Z196:AB196"/>
    <mergeCell ref="AG196:AI196"/>
    <mergeCell ref="S197:U197"/>
    <mergeCell ref="Z197:AB197"/>
    <mergeCell ref="AG197:AI197"/>
    <mergeCell ref="S198:T198"/>
    <mergeCell ref="Z198:AA198"/>
    <mergeCell ref="AG198:AH198"/>
    <mergeCell ref="D195:D198"/>
    <mergeCell ref="E195:G195"/>
    <mergeCell ref="K195:K198"/>
    <mergeCell ref="L195:N195"/>
    <mergeCell ref="R195:R198"/>
    <mergeCell ref="E196:G196"/>
    <mergeCell ref="L196:N196"/>
    <mergeCell ref="E197:G197"/>
    <mergeCell ref="L197:N197"/>
    <mergeCell ref="E198:F198"/>
    <mergeCell ref="L198:M198"/>
    <mergeCell ref="BB200:BD200"/>
    <mergeCell ref="BH200:BH203"/>
    <mergeCell ref="BI200:BK200"/>
    <mergeCell ref="BO200:BO203"/>
    <mergeCell ref="BP200:BR200"/>
    <mergeCell ref="BB201:BD201"/>
    <mergeCell ref="BI201:BK201"/>
    <mergeCell ref="BP201:BR201"/>
    <mergeCell ref="BB202:BD202"/>
    <mergeCell ref="BI202:BK202"/>
    <mergeCell ref="BP202:BR202"/>
    <mergeCell ref="BB203:BC203"/>
    <mergeCell ref="BI203:BJ203"/>
    <mergeCell ref="BP203:BQ203"/>
    <mergeCell ref="AM200:AM203"/>
    <mergeCell ref="AN200:AP200"/>
    <mergeCell ref="AT200:AT203"/>
    <mergeCell ref="AU200:AW200"/>
    <mergeCell ref="BA200:BA203"/>
    <mergeCell ref="AN201:AP201"/>
    <mergeCell ref="AU201:AW201"/>
    <mergeCell ref="AN202:AP202"/>
    <mergeCell ref="AU202:AW202"/>
    <mergeCell ref="AN203:AO203"/>
    <mergeCell ref="AU203:AV203"/>
    <mergeCell ref="S200:U200"/>
    <mergeCell ref="Y200:Y203"/>
    <mergeCell ref="Z200:AB200"/>
    <mergeCell ref="AF200:AF203"/>
    <mergeCell ref="AG200:AI200"/>
    <mergeCell ref="S201:U201"/>
    <mergeCell ref="Z201:AB201"/>
    <mergeCell ref="AG201:AI201"/>
    <mergeCell ref="S202:U202"/>
    <mergeCell ref="Z202:AB202"/>
    <mergeCell ref="AG202:AI202"/>
    <mergeCell ref="S203:T203"/>
    <mergeCell ref="Z203:AA203"/>
    <mergeCell ref="AG203:AH203"/>
    <mergeCell ref="D210:D213"/>
    <mergeCell ref="E210:G210"/>
    <mergeCell ref="K210:K213"/>
    <mergeCell ref="L210:N210"/>
    <mergeCell ref="R210:R213"/>
    <mergeCell ref="E211:G211"/>
    <mergeCell ref="L211:N211"/>
    <mergeCell ref="E212:G212"/>
    <mergeCell ref="L212:N212"/>
    <mergeCell ref="E213:F213"/>
    <mergeCell ref="L213:M213"/>
    <mergeCell ref="BB205:BD205"/>
    <mergeCell ref="BH205:BH208"/>
    <mergeCell ref="BI205:BK205"/>
    <mergeCell ref="BO205:BO208"/>
    <mergeCell ref="BP205:BR205"/>
    <mergeCell ref="BB206:BD206"/>
    <mergeCell ref="BI206:BK206"/>
    <mergeCell ref="BP206:BR206"/>
    <mergeCell ref="BB207:BD207"/>
    <mergeCell ref="BI207:BK207"/>
    <mergeCell ref="BP207:BR207"/>
    <mergeCell ref="BB208:BC208"/>
    <mergeCell ref="BI208:BJ208"/>
    <mergeCell ref="BP208:BQ208"/>
    <mergeCell ref="AM205:AM208"/>
    <mergeCell ref="AN205:AP205"/>
    <mergeCell ref="AT205:AT208"/>
    <mergeCell ref="AU205:AW205"/>
    <mergeCell ref="BA205:BA208"/>
    <mergeCell ref="AN206:AP206"/>
    <mergeCell ref="AU206:AW206"/>
    <mergeCell ref="AN207:AP207"/>
    <mergeCell ref="AU207:AW207"/>
    <mergeCell ref="AN208:AO208"/>
    <mergeCell ref="AU208:AV208"/>
    <mergeCell ref="S205:U205"/>
    <mergeCell ref="Y205:Y208"/>
    <mergeCell ref="Z205:AB205"/>
    <mergeCell ref="AF205:AF208"/>
    <mergeCell ref="AG205:AI205"/>
    <mergeCell ref="S206:U206"/>
    <mergeCell ref="Z206:AB206"/>
    <mergeCell ref="AG206:AI206"/>
    <mergeCell ref="S207:U207"/>
    <mergeCell ref="Z207:AB207"/>
    <mergeCell ref="AG207:AI207"/>
    <mergeCell ref="S208:T208"/>
    <mergeCell ref="Z208:AA208"/>
    <mergeCell ref="AG208:AH208"/>
    <mergeCell ref="D205:D208"/>
    <mergeCell ref="E205:G205"/>
    <mergeCell ref="K205:K208"/>
    <mergeCell ref="L205:N205"/>
    <mergeCell ref="R205:R208"/>
    <mergeCell ref="E206:G206"/>
    <mergeCell ref="L206:N206"/>
    <mergeCell ref="E207:G207"/>
    <mergeCell ref="L207:N207"/>
    <mergeCell ref="E208:F208"/>
    <mergeCell ref="L208:M208"/>
    <mergeCell ref="BB210:BD210"/>
    <mergeCell ref="BH210:BH213"/>
    <mergeCell ref="BI210:BK210"/>
    <mergeCell ref="BO210:BO213"/>
    <mergeCell ref="BP210:BR210"/>
    <mergeCell ref="BB211:BD211"/>
    <mergeCell ref="BI211:BK211"/>
    <mergeCell ref="BP211:BR211"/>
    <mergeCell ref="BB212:BD212"/>
    <mergeCell ref="BI212:BK212"/>
    <mergeCell ref="BP212:BR212"/>
    <mergeCell ref="BB213:BC213"/>
    <mergeCell ref="BI213:BJ213"/>
    <mergeCell ref="BP213:BQ213"/>
    <mergeCell ref="AM210:AM213"/>
    <mergeCell ref="AN210:AP210"/>
    <mergeCell ref="AT210:AT213"/>
    <mergeCell ref="AU210:AW210"/>
    <mergeCell ref="BA210:BA213"/>
    <mergeCell ref="AN211:AP211"/>
    <mergeCell ref="AU211:AW211"/>
    <mergeCell ref="AN212:AP212"/>
    <mergeCell ref="AU212:AW212"/>
    <mergeCell ref="AN213:AO213"/>
    <mergeCell ref="AU213:AV213"/>
    <mergeCell ref="S210:U210"/>
    <mergeCell ref="Y210:Y213"/>
    <mergeCell ref="Z210:AB210"/>
    <mergeCell ref="AF210:AF213"/>
    <mergeCell ref="AG210:AI210"/>
    <mergeCell ref="S211:U211"/>
    <mergeCell ref="Z211:AB211"/>
    <mergeCell ref="AG211:AI211"/>
    <mergeCell ref="S212:U212"/>
    <mergeCell ref="Z212:AB212"/>
    <mergeCell ref="AG212:AI212"/>
    <mergeCell ref="S213:T213"/>
    <mergeCell ref="Z213:AA213"/>
    <mergeCell ref="AG213:AH213"/>
    <mergeCell ref="D220:D223"/>
    <mergeCell ref="E220:G220"/>
    <mergeCell ref="K220:K223"/>
    <mergeCell ref="L220:N220"/>
    <mergeCell ref="R220:R223"/>
    <mergeCell ref="E221:G221"/>
    <mergeCell ref="L221:N221"/>
    <mergeCell ref="E222:G222"/>
    <mergeCell ref="L222:N222"/>
    <mergeCell ref="E223:F223"/>
    <mergeCell ref="L223:M223"/>
    <mergeCell ref="BB215:BD215"/>
    <mergeCell ref="BH215:BH218"/>
    <mergeCell ref="BI215:BK215"/>
    <mergeCell ref="BO215:BO218"/>
    <mergeCell ref="BP215:BR215"/>
    <mergeCell ref="BB216:BD216"/>
    <mergeCell ref="BI216:BK216"/>
    <mergeCell ref="BP216:BR216"/>
    <mergeCell ref="BB217:BD217"/>
    <mergeCell ref="BI217:BK217"/>
    <mergeCell ref="BP217:BR217"/>
    <mergeCell ref="BB218:BC218"/>
    <mergeCell ref="BI218:BJ218"/>
    <mergeCell ref="BP218:BQ218"/>
    <mergeCell ref="AM215:AM218"/>
    <mergeCell ref="AN215:AP215"/>
    <mergeCell ref="AT215:AT218"/>
    <mergeCell ref="AU215:AW215"/>
    <mergeCell ref="BA215:BA218"/>
    <mergeCell ref="AN216:AP216"/>
    <mergeCell ref="AU216:AW216"/>
    <mergeCell ref="AN217:AP217"/>
    <mergeCell ref="AU217:AW217"/>
    <mergeCell ref="AN218:AO218"/>
    <mergeCell ref="AU218:AV218"/>
    <mergeCell ref="S215:U215"/>
    <mergeCell ref="Y215:Y218"/>
    <mergeCell ref="Z215:AB215"/>
    <mergeCell ref="AF215:AF218"/>
    <mergeCell ref="AG215:AI215"/>
    <mergeCell ref="S216:U216"/>
    <mergeCell ref="Z216:AB216"/>
    <mergeCell ref="AG216:AI216"/>
    <mergeCell ref="S217:U217"/>
    <mergeCell ref="Z217:AB217"/>
    <mergeCell ref="AG217:AI217"/>
    <mergeCell ref="S218:T218"/>
    <mergeCell ref="Z218:AA218"/>
    <mergeCell ref="AG218:AH218"/>
    <mergeCell ref="D215:D218"/>
    <mergeCell ref="E215:G215"/>
    <mergeCell ref="K215:K218"/>
    <mergeCell ref="L215:N215"/>
    <mergeCell ref="R215:R218"/>
    <mergeCell ref="E216:G216"/>
    <mergeCell ref="L216:N216"/>
    <mergeCell ref="E217:G217"/>
    <mergeCell ref="L217:N217"/>
    <mergeCell ref="E218:F218"/>
    <mergeCell ref="L218:M218"/>
    <mergeCell ref="BB220:BD220"/>
    <mergeCell ref="BH220:BH223"/>
    <mergeCell ref="BI220:BK220"/>
    <mergeCell ref="BO220:BO223"/>
    <mergeCell ref="BP220:BR220"/>
    <mergeCell ref="BB221:BD221"/>
    <mergeCell ref="BI221:BK221"/>
    <mergeCell ref="BP221:BR221"/>
    <mergeCell ref="BB222:BD222"/>
    <mergeCell ref="BI222:BK222"/>
    <mergeCell ref="BP222:BR222"/>
    <mergeCell ref="BB223:BC223"/>
    <mergeCell ref="BI223:BJ223"/>
    <mergeCell ref="BP223:BQ223"/>
    <mergeCell ref="AM220:AM223"/>
    <mergeCell ref="AN220:AP220"/>
    <mergeCell ref="AT220:AT223"/>
    <mergeCell ref="AU220:AW220"/>
    <mergeCell ref="BA220:BA223"/>
    <mergeCell ref="AN221:AP221"/>
    <mergeCell ref="AU221:AW221"/>
    <mergeCell ref="AN222:AP222"/>
    <mergeCell ref="AU222:AW222"/>
    <mergeCell ref="AN223:AO223"/>
    <mergeCell ref="AU223:AV223"/>
    <mergeCell ref="S220:U220"/>
    <mergeCell ref="Y220:Y223"/>
    <mergeCell ref="Z220:AB220"/>
    <mergeCell ref="AF220:AF223"/>
    <mergeCell ref="AG220:AI220"/>
    <mergeCell ref="S221:U221"/>
    <mergeCell ref="Z221:AB221"/>
    <mergeCell ref="AG221:AI221"/>
    <mergeCell ref="S222:U222"/>
    <mergeCell ref="Z222:AB222"/>
    <mergeCell ref="AG222:AI222"/>
    <mergeCell ref="S223:T223"/>
    <mergeCell ref="Z223:AA223"/>
    <mergeCell ref="AG223:AH223"/>
    <mergeCell ref="D230:D233"/>
    <mergeCell ref="E230:G230"/>
    <mergeCell ref="K230:K233"/>
    <mergeCell ref="L230:N230"/>
    <mergeCell ref="R230:R233"/>
    <mergeCell ref="E231:G231"/>
    <mergeCell ref="L231:N231"/>
    <mergeCell ref="E232:G232"/>
    <mergeCell ref="L232:N232"/>
    <mergeCell ref="E233:F233"/>
    <mergeCell ref="L233:M233"/>
    <mergeCell ref="BB225:BD225"/>
    <mergeCell ref="BH225:BH228"/>
    <mergeCell ref="BI225:BK225"/>
    <mergeCell ref="BO225:BO228"/>
    <mergeCell ref="BP225:BR225"/>
    <mergeCell ref="BB226:BD226"/>
    <mergeCell ref="BI226:BK226"/>
    <mergeCell ref="BP226:BR226"/>
    <mergeCell ref="BB227:BD227"/>
    <mergeCell ref="BI227:BK227"/>
    <mergeCell ref="BP227:BR227"/>
    <mergeCell ref="BB228:BC228"/>
    <mergeCell ref="BI228:BJ228"/>
    <mergeCell ref="BP228:BQ228"/>
    <mergeCell ref="AM225:AM228"/>
    <mergeCell ref="AN225:AP225"/>
    <mergeCell ref="AT225:AT228"/>
    <mergeCell ref="AU225:AW225"/>
    <mergeCell ref="BA225:BA228"/>
    <mergeCell ref="AN226:AP226"/>
    <mergeCell ref="AU226:AW226"/>
    <mergeCell ref="AN227:AP227"/>
    <mergeCell ref="AU227:AW227"/>
    <mergeCell ref="AN228:AO228"/>
    <mergeCell ref="AU228:AV228"/>
    <mergeCell ref="S225:U225"/>
    <mergeCell ref="Y225:Y228"/>
    <mergeCell ref="Z225:AB225"/>
    <mergeCell ref="AF225:AF228"/>
    <mergeCell ref="AG225:AI225"/>
    <mergeCell ref="S226:U226"/>
    <mergeCell ref="Z226:AB226"/>
    <mergeCell ref="AG226:AI226"/>
    <mergeCell ref="S227:U227"/>
    <mergeCell ref="Z227:AB227"/>
    <mergeCell ref="AG227:AI227"/>
    <mergeCell ref="S228:T228"/>
    <mergeCell ref="Z228:AA228"/>
    <mergeCell ref="AG228:AH228"/>
    <mergeCell ref="D225:D228"/>
    <mergeCell ref="E225:G225"/>
    <mergeCell ref="K225:K228"/>
    <mergeCell ref="L225:N225"/>
    <mergeCell ref="R225:R228"/>
    <mergeCell ref="E226:G226"/>
    <mergeCell ref="L226:N226"/>
    <mergeCell ref="E227:G227"/>
    <mergeCell ref="L227:N227"/>
    <mergeCell ref="E228:F228"/>
    <mergeCell ref="L228:M228"/>
    <mergeCell ref="BB230:BD230"/>
    <mergeCell ref="BH230:BH233"/>
    <mergeCell ref="BI230:BK230"/>
    <mergeCell ref="BO230:BO233"/>
    <mergeCell ref="BP230:BR230"/>
    <mergeCell ref="BB231:BD231"/>
    <mergeCell ref="BI231:BK231"/>
    <mergeCell ref="BP231:BR231"/>
    <mergeCell ref="BB232:BD232"/>
    <mergeCell ref="BI232:BK232"/>
    <mergeCell ref="BP232:BR232"/>
    <mergeCell ref="BB233:BC233"/>
    <mergeCell ref="BI233:BJ233"/>
    <mergeCell ref="BP233:BQ233"/>
    <mergeCell ref="AM230:AM233"/>
    <mergeCell ref="AN230:AP230"/>
    <mergeCell ref="AT230:AT233"/>
    <mergeCell ref="AU230:AW230"/>
    <mergeCell ref="BA230:BA233"/>
    <mergeCell ref="AN231:AP231"/>
    <mergeCell ref="AU231:AW231"/>
    <mergeCell ref="AN232:AP232"/>
    <mergeCell ref="AU232:AW232"/>
    <mergeCell ref="AN233:AO233"/>
    <mergeCell ref="AU233:AV233"/>
    <mergeCell ref="S230:U230"/>
    <mergeCell ref="Y230:Y233"/>
    <mergeCell ref="Z230:AB230"/>
    <mergeCell ref="AF230:AF233"/>
    <mergeCell ref="AG230:AI230"/>
    <mergeCell ref="S231:U231"/>
    <mergeCell ref="Z231:AB231"/>
    <mergeCell ref="AG231:AI231"/>
    <mergeCell ref="S232:U232"/>
    <mergeCell ref="Z232:AB232"/>
    <mergeCell ref="AG232:AI232"/>
    <mergeCell ref="S233:T233"/>
    <mergeCell ref="Z233:AA233"/>
    <mergeCell ref="AG233:AH233"/>
    <mergeCell ref="D240:D243"/>
    <mergeCell ref="E240:G240"/>
    <mergeCell ref="K240:K243"/>
    <mergeCell ref="L240:N240"/>
    <mergeCell ref="R240:R243"/>
    <mergeCell ref="E241:G241"/>
    <mergeCell ref="L241:N241"/>
    <mergeCell ref="E242:G242"/>
    <mergeCell ref="L242:N242"/>
    <mergeCell ref="E243:F243"/>
    <mergeCell ref="L243:M243"/>
    <mergeCell ref="BB235:BD235"/>
    <mergeCell ref="BH235:BH238"/>
    <mergeCell ref="BI235:BK235"/>
    <mergeCell ref="BO235:BO238"/>
    <mergeCell ref="BP235:BR235"/>
    <mergeCell ref="BB236:BD236"/>
    <mergeCell ref="BI236:BK236"/>
    <mergeCell ref="BP236:BR236"/>
    <mergeCell ref="BB237:BD237"/>
    <mergeCell ref="BI237:BK237"/>
    <mergeCell ref="BP237:BR237"/>
    <mergeCell ref="BB238:BC238"/>
    <mergeCell ref="BI238:BJ238"/>
    <mergeCell ref="BP238:BQ238"/>
    <mergeCell ref="AM235:AM238"/>
    <mergeCell ref="AN235:AP235"/>
    <mergeCell ref="AT235:AT238"/>
    <mergeCell ref="AU235:AW235"/>
    <mergeCell ref="BA235:BA238"/>
    <mergeCell ref="AN236:AP236"/>
    <mergeCell ref="AU236:AW236"/>
    <mergeCell ref="AN237:AP237"/>
    <mergeCell ref="AU237:AW237"/>
    <mergeCell ref="AN238:AO238"/>
    <mergeCell ref="AU238:AV238"/>
    <mergeCell ref="S235:U235"/>
    <mergeCell ref="Y235:Y238"/>
    <mergeCell ref="Z235:AB235"/>
    <mergeCell ref="AF235:AF238"/>
    <mergeCell ref="AG235:AI235"/>
    <mergeCell ref="S236:U236"/>
    <mergeCell ref="Z236:AB236"/>
    <mergeCell ref="AG236:AI236"/>
    <mergeCell ref="S237:U237"/>
    <mergeCell ref="Z237:AB237"/>
    <mergeCell ref="AG237:AI237"/>
    <mergeCell ref="S238:T238"/>
    <mergeCell ref="Z238:AA238"/>
    <mergeCell ref="AG238:AH238"/>
    <mergeCell ref="D235:D238"/>
    <mergeCell ref="E235:G235"/>
    <mergeCell ref="K235:K238"/>
    <mergeCell ref="L235:N235"/>
    <mergeCell ref="R235:R238"/>
    <mergeCell ref="E236:G236"/>
    <mergeCell ref="L236:N236"/>
    <mergeCell ref="E237:G237"/>
    <mergeCell ref="L237:N237"/>
    <mergeCell ref="E238:F238"/>
    <mergeCell ref="L238:M238"/>
    <mergeCell ref="BB240:BD240"/>
    <mergeCell ref="BH240:BH243"/>
    <mergeCell ref="BI240:BK240"/>
    <mergeCell ref="BO240:BO243"/>
    <mergeCell ref="BP240:BR240"/>
    <mergeCell ref="BB241:BD241"/>
    <mergeCell ref="BI241:BK241"/>
    <mergeCell ref="BP241:BR241"/>
    <mergeCell ref="BB242:BD242"/>
    <mergeCell ref="BI242:BK242"/>
    <mergeCell ref="BP242:BR242"/>
    <mergeCell ref="BB243:BC243"/>
    <mergeCell ref="BI243:BJ243"/>
    <mergeCell ref="BP243:BQ243"/>
    <mergeCell ref="AM240:AM243"/>
    <mergeCell ref="AN240:AP240"/>
    <mergeCell ref="AT240:AT243"/>
    <mergeCell ref="AU240:AW240"/>
    <mergeCell ref="BA240:BA243"/>
    <mergeCell ref="AN241:AP241"/>
    <mergeCell ref="AU241:AW241"/>
    <mergeCell ref="AN242:AP242"/>
    <mergeCell ref="AU242:AW242"/>
    <mergeCell ref="AN243:AO243"/>
    <mergeCell ref="AU243:AV243"/>
    <mergeCell ref="S240:U240"/>
    <mergeCell ref="Y240:Y243"/>
    <mergeCell ref="Z240:AB240"/>
    <mergeCell ref="AF240:AF243"/>
    <mergeCell ref="AG240:AI240"/>
    <mergeCell ref="S241:U241"/>
    <mergeCell ref="Z241:AB241"/>
    <mergeCell ref="AG241:AI241"/>
    <mergeCell ref="S242:U242"/>
    <mergeCell ref="Z242:AB242"/>
    <mergeCell ref="AG242:AI242"/>
    <mergeCell ref="S243:T243"/>
    <mergeCell ref="Z243:AA243"/>
    <mergeCell ref="AG243:AH243"/>
    <mergeCell ref="D250:D253"/>
    <mergeCell ref="E250:G250"/>
    <mergeCell ref="K250:K253"/>
    <mergeCell ref="L250:N250"/>
    <mergeCell ref="R250:R253"/>
    <mergeCell ref="E251:G251"/>
    <mergeCell ref="L251:N251"/>
    <mergeCell ref="E252:G252"/>
    <mergeCell ref="L252:N252"/>
    <mergeCell ref="E253:F253"/>
    <mergeCell ref="L253:M253"/>
    <mergeCell ref="BB245:BD245"/>
    <mergeCell ref="BH245:BH248"/>
    <mergeCell ref="BI245:BK245"/>
    <mergeCell ref="BO245:BO248"/>
    <mergeCell ref="BP245:BR245"/>
    <mergeCell ref="BB246:BD246"/>
    <mergeCell ref="BI246:BK246"/>
    <mergeCell ref="BP246:BR246"/>
    <mergeCell ref="BB247:BD247"/>
    <mergeCell ref="BI247:BK247"/>
    <mergeCell ref="BP247:BR247"/>
    <mergeCell ref="BB248:BC248"/>
    <mergeCell ref="BI248:BJ248"/>
    <mergeCell ref="BP248:BQ248"/>
    <mergeCell ref="AM245:AM248"/>
    <mergeCell ref="AN245:AP245"/>
    <mergeCell ref="AT245:AT248"/>
    <mergeCell ref="AU245:AW245"/>
    <mergeCell ref="BA245:BA248"/>
    <mergeCell ref="AN246:AP246"/>
    <mergeCell ref="AU246:AW246"/>
    <mergeCell ref="AN247:AP247"/>
    <mergeCell ref="AU247:AW247"/>
    <mergeCell ref="AN248:AO248"/>
    <mergeCell ref="AU248:AV248"/>
    <mergeCell ref="S245:U245"/>
    <mergeCell ref="Y245:Y248"/>
    <mergeCell ref="Z245:AB245"/>
    <mergeCell ref="AF245:AF248"/>
    <mergeCell ref="AG245:AI245"/>
    <mergeCell ref="S246:U246"/>
    <mergeCell ref="Z246:AB246"/>
    <mergeCell ref="AG246:AI246"/>
    <mergeCell ref="S247:U247"/>
    <mergeCell ref="Z247:AB247"/>
    <mergeCell ref="AG247:AI247"/>
    <mergeCell ref="S248:T248"/>
    <mergeCell ref="Z248:AA248"/>
    <mergeCell ref="AG248:AH248"/>
    <mergeCell ref="D245:D248"/>
    <mergeCell ref="E245:G245"/>
    <mergeCell ref="K245:K248"/>
    <mergeCell ref="L245:N245"/>
    <mergeCell ref="R245:R248"/>
    <mergeCell ref="E246:G246"/>
    <mergeCell ref="L246:N246"/>
    <mergeCell ref="E247:G247"/>
    <mergeCell ref="L247:N247"/>
    <mergeCell ref="E248:F248"/>
    <mergeCell ref="L248:M248"/>
    <mergeCell ref="BB250:BD250"/>
    <mergeCell ref="BH250:BH253"/>
    <mergeCell ref="BI250:BK250"/>
    <mergeCell ref="BO250:BO253"/>
    <mergeCell ref="BP250:BR250"/>
    <mergeCell ref="BB251:BD251"/>
    <mergeCell ref="BI251:BK251"/>
    <mergeCell ref="BP251:BR251"/>
    <mergeCell ref="BB252:BD252"/>
    <mergeCell ref="BI252:BK252"/>
    <mergeCell ref="BP252:BR252"/>
    <mergeCell ref="BB253:BC253"/>
    <mergeCell ref="BI253:BJ253"/>
    <mergeCell ref="BP253:BQ253"/>
    <mergeCell ref="AM250:AM253"/>
    <mergeCell ref="AN250:AP250"/>
    <mergeCell ref="AT250:AT253"/>
    <mergeCell ref="AU250:AW250"/>
    <mergeCell ref="BA250:BA253"/>
    <mergeCell ref="AN251:AP251"/>
    <mergeCell ref="AU251:AW251"/>
    <mergeCell ref="AN252:AP252"/>
    <mergeCell ref="AU252:AW252"/>
    <mergeCell ref="AN253:AO253"/>
    <mergeCell ref="AU253:AV253"/>
    <mergeCell ref="S250:U250"/>
    <mergeCell ref="Y250:Y253"/>
    <mergeCell ref="Z250:AB250"/>
    <mergeCell ref="AF250:AF253"/>
    <mergeCell ref="AG250:AI250"/>
    <mergeCell ref="S251:U251"/>
    <mergeCell ref="Z251:AB251"/>
    <mergeCell ref="AG251:AI251"/>
    <mergeCell ref="S252:U252"/>
    <mergeCell ref="Z252:AB252"/>
    <mergeCell ref="AG252:AI252"/>
    <mergeCell ref="S253:T253"/>
    <mergeCell ref="Z253:AA253"/>
    <mergeCell ref="AG253:AH253"/>
    <mergeCell ref="D260:D263"/>
    <mergeCell ref="E260:G260"/>
    <mergeCell ref="K260:K263"/>
    <mergeCell ref="L260:N260"/>
    <mergeCell ref="R260:R263"/>
    <mergeCell ref="E261:G261"/>
    <mergeCell ref="L261:N261"/>
    <mergeCell ref="E262:G262"/>
    <mergeCell ref="L262:N262"/>
    <mergeCell ref="E263:F263"/>
    <mergeCell ref="L263:M263"/>
    <mergeCell ref="BB255:BD255"/>
    <mergeCell ref="BH255:BH258"/>
    <mergeCell ref="BI255:BK255"/>
    <mergeCell ref="BO255:BO258"/>
    <mergeCell ref="BP255:BR255"/>
    <mergeCell ref="BB256:BD256"/>
    <mergeCell ref="BI256:BK256"/>
    <mergeCell ref="BP256:BR256"/>
    <mergeCell ref="BB257:BD257"/>
    <mergeCell ref="BI257:BK257"/>
    <mergeCell ref="BP257:BR257"/>
    <mergeCell ref="BB258:BC258"/>
    <mergeCell ref="BI258:BJ258"/>
    <mergeCell ref="BP258:BQ258"/>
    <mergeCell ref="AM255:AM258"/>
    <mergeCell ref="AN255:AP255"/>
    <mergeCell ref="AT255:AT258"/>
    <mergeCell ref="AU255:AW255"/>
    <mergeCell ref="BA255:BA258"/>
    <mergeCell ref="AN256:AP256"/>
    <mergeCell ref="AU256:AW256"/>
    <mergeCell ref="AN257:AP257"/>
    <mergeCell ref="AU257:AW257"/>
    <mergeCell ref="AN258:AO258"/>
    <mergeCell ref="AU258:AV258"/>
    <mergeCell ref="S255:U255"/>
    <mergeCell ref="Y255:Y258"/>
    <mergeCell ref="Z255:AB255"/>
    <mergeCell ref="AF255:AF258"/>
    <mergeCell ref="AG255:AI255"/>
    <mergeCell ref="S256:U256"/>
    <mergeCell ref="Z256:AB256"/>
    <mergeCell ref="AG256:AI256"/>
    <mergeCell ref="S257:U257"/>
    <mergeCell ref="Z257:AB257"/>
    <mergeCell ref="AG257:AI257"/>
    <mergeCell ref="S258:T258"/>
    <mergeCell ref="Z258:AA258"/>
    <mergeCell ref="AG258:AH258"/>
    <mergeCell ref="D255:D258"/>
    <mergeCell ref="E255:G255"/>
    <mergeCell ref="K255:K258"/>
    <mergeCell ref="L255:N255"/>
    <mergeCell ref="R255:R258"/>
    <mergeCell ref="E256:G256"/>
    <mergeCell ref="L256:N256"/>
    <mergeCell ref="E257:G257"/>
    <mergeCell ref="L257:N257"/>
    <mergeCell ref="E258:F258"/>
    <mergeCell ref="L258:M258"/>
    <mergeCell ref="BB260:BD260"/>
    <mergeCell ref="BH260:BH263"/>
    <mergeCell ref="BI260:BK260"/>
    <mergeCell ref="BO260:BO263"/>
    <mergeCell ref="BP260:BR260"/>
    <mergeCell ref="BB261:BD261"/>
    <mergeCell ref="BI261:BK261"/>
    <mergeCell ref="BP261:BR261"/>
    <mergeCell ref="BB262:BD262"/>
    <mergeCell ref="BI262:BK262"/>
    <mergeCell ref="BP262:BR262"/>
    <mergeCell ref="BB263:BC263"/>
    <mergeCell ref="BI263:BJ263"/>
    <mergeCell ref="BP263:BQ263"/>
    <mergeCell ref="AM260:AM263"/>
    <mergeCell ref="AN260:AP260"/>
    <mergeCell ref="AT260:AT263"/>
    <mergeCell ref="AU260:AW260"/>
    <mergeCell ref="BA260:BA263"/>
    <mergeCell ref="AN261:AP261"/>
    <mergeCell ref="AU261:AW261"/>
    <mergeCell ref="AN262:AP262"/>
    <mergeCell ref="AU262:AW262"/>
    <mergeCell ref="AN263:AO263"/>
    <mergeCell ref="AU263:AV263"/>
    <mergeCell ref="S260:U260"/>
    <mergeCell ref="Y260:Y263"/>
    <mergeCell ref="Z260:AB260"/>
    <mergeCell ref="AF260:AF263"/>
    <mergeCell ref="AG260:AI260"/>
    <mergeCell ref="S261:U261"/>
    <mergeCell ref="Z261:AB261"/>
    <mergeCell ref="AG261:AI261"/>
    <mergeCell ref="S262:U262"/>
    <mergeCell ref="Z262:AB262"/>
    <mergeCell ref="AG262:AI262"/>
    <mergeCell ref="S263:T263"/>
    <mergeCell ref="Z263:AA263"/>
    <mergeCell ref="AG263:AH263"/>
    <mergeCell ref="D270:D273"/>
    <mergeCell ref="E270:G270"/>
    <mergeCell ref="K270:K273"/>
    <mergeCell ref="L270:N270"/>
    <mergeCell ref="R270:R273"/>
    <mergeCell ref="E271:G271"/>
    <mergeCell ref="L271:N271"/>
    <mergeCell ref="E272:G272"/>
    <mergeCell ref="L272:N272"/>
    <mergeCell ref="E273:F273"/>
    <mergeCell ref="L273:M273"/>
    <mergeCell ref="BB265:BD265"/>
    <mergeCell ref="BH265:BH268"/>
    <mergeCell ref="BI265:BK265"/>
    <mergeCell ref="BO265:BO268"/>
    <mergeCell ref="BP265:BR265"/>
    <mergeCell ref="BB266:BD266"/>
    <mergeCell ref="BI266:BK266"/>
    <mergeCell ref="BP266:BR266"/>
    <mergeCell ref="BB267:BD267"/>
    <mergeCell ref="BI267:BK267"/>
    <mergeCell ref="BP267:BR267"/>
    <mergeCell ref="BB268:BC268"/>
    <mergeCell ref="BI268:BJ268"/>
    <mergeCell ref="BP268:BQ268"/>
    <mergeCell ref="AM265:AM268"/>
    <mergeCell ref="AN265:AP265"/>
    <mergeCell ref="AT265:AT268"/>
    <mergeCell ref="AU265:AW265"/>
    <mergeCell ref="BA265:BA268"/>
    <mergeCell ref="AN266:AP266"/>
    <mergeCell ref="AU266:AW266"/>
    <mergeCell ref="AN267:AP267"/>
    <mergeCell ref="AU267:AW267"/>
    <mergeCell ref="AN268:AO268"/>
    <mergeCell ref="AU268:AV268"/>
    <mergeCell ref="S265:U265"/>
    <mergeCell ref="Y265:Y268"/>
    <mergeCell ref="Z265:AB265"/>
    <mergeCell ref="AF265:AF268"/>
    <mergeCell ref="AG265:AI265"/>
    <mergeCell ref="S266:U266"/>
    <mergeCell ref="Z266:AB266"/>
    <mergeCell ref="AG266:AI266"/>
    <mergeCell ref="S267:U267"/>
    <mergeCell ref="Z267:AB267"/>
    <mergeCell ref="AG267:AI267"/>
    <mergeCell ref="S268:T268"/>
    <mergeCell ref="Z268:AA268"/>
    <mergeCell ref="AG268:AH268"/>
    <mergeCell ref="D265:D268"/>
    <mergeCell ref="E265:G265"/>
    <mergeCell ref="K265:K268"/>
    <mergeCell ref="L265:N265"/>
    <mergeCell ref="R265:R268"/>
    <mergeCell ref="E266:G266"/>
    <mergeCell ref="L266:N266"/>
    <mergeCell ref="E267:G267"/>
    <mergeCell ref="L267:N267"/>
    <mergeCell ref="E268:F268"/>
    <mergeCell ref="L268:M268"/>
    <mergeCell ref="BB270:BD270"/>
    <mergeCell ref="BH270:BH273"/>
    <mergeCell ref="BI270:BK270"/>
    <mergeCell ref="BO270:BO273"/>
    <mergeCell ref="BP270:BR270"/>
    <mergeCell ref="BB271:BD271"/>
    <mergeCell ref="BI271:BK271"/>
    <mergeCell ref="BP271:BR271"/>
    <mergeCell ref="BB272:BD272"/>
    <mergeCell ref="BI272:BK272"/>
    <mergeCell ref="BP272:BR272"/>
    <mergeCell ref="BB273:BC273"/>
    <mergeCell ref="BI273:BJ273"/>
    <mergeCell ref="BP273:BQ273"/>
    <mergeCell ref="AM270:AM273"/>
    <mergeCell ref="AN270:AP270"/>
    <mergeCell ref="AT270:AT273"/>
    <mergeCell ref="AU270:AW270"/>
    <mergeCell ref="BA270:BA273"/>
    <mergeCell ref="AN271:AP271"/>
    <mergeCell ref="AU271:AW271"/>
    <mergeCell ref="AN272:AP272"/>
    <mergeCell ref="AU272:AW272"/>
    <mergeCell ref="AN273:AO273"/>
    <mergeCell ref="AU273:AV273"/>
    <mergeCell ref="S270:U270"/>
    <mergeCell ref="Y270:Y273"/>
    <mergeCell ref="Z270:AB270"/>
    <mergeCell ref="AF270:AF273"/>
    <mergeCell ref="AG270:AI270"/>
    <mergeCell ref="S271:U271"/>
    <mergeCell ref="Z271:AB271"/>
    <mergeCell ref="AG271:AI271"/>
    <mergeCell ref="S272:U272"/>
    <mergeCell ref="Z272:AB272"/>
    <mergeCell ref="AG272:AI272"/>
    <mergeCell ref="S273:T273"/>
    <mergeCell ref="Z273:AA273"/>
    <mergeCell ref="AG273:AH273"/>
    <mergeCell ref="D280:D283"/>
    <mergeCell ref="E280:G280"/>
    <mergeCell ref="K280:K283"/>
    <mergeCell ref="L280:N280"/>
    <mergeCell ref="R280:R283"/>
    <mergeCell ref="E281:G281"/>
    <mergeCell ref="L281:N281"/>
    <mergeCell ref="E282:G282"/>
    <mergeCell ref="L282:N282"/>
    <mergeCell ref="E283:F283"/>
    <mergeCell ref="L283:M283"/>
    <mergeCell ref="BB275:BD275"/>
    <mergeCell ref="BH275:BH278"/>
    <mergeCell ref="BI275:BK275"/>
    <mergeCell ref="BO275:BO278"/>
    <mergeCell ref="BP275:BR275"/>
    <mergeCell ref="BB276:BD276"/>
    <mergeCell ref="BI276:BK276"/>
    <mergeCell ref="BP276:BR276"/>
    <mergeCell ref="BB277:BD277"/>
    <mergeCell ref="BI277:BK277"/>
    <mergeCell ref="BP277:BR277"/>
    <mergeCell ref="BB278:BC278"/>
    <mergeCell ref="BI278:BJ278"/>
    <mergeCell ref="BP278:BQ278"/>
    <mergeCell ref="AM275:AM278"/>
    <mergeCell ref="AN275:AP275"/>
    <mergeCell ref="AT275:AT278"/>
    <mergeCell ref="AU275:AW275"/>
    <mergeCell ref="BA275:BA278"/>
    <mergeCell ref="AN276:AP276"/>
    <mergeCell ref="AU276:AW276"/>
    <mergeCell ref="AN277:AP277"/>
    <mergeCell ref="AU277:AW277"/>
    <mergeCell ref="AN278:AO278"/>
    <mergeCell ref="AU278:AV278"/>
    <mergeCell ref="S275:U275"/>
    <mergeCell ref="Y275:Y278"/>
    <mergeCell ref="Z275:AB275"/>
    <mergeCell ref="AF275:AF278"/>
    <mergeCell ref="AG275:AI275"/>
    <mergeCell ref="S276:U276"/>
    <mergeCell ref="Z276:AB276"/>
    <mergeCell ref="AG276:AI276"/>
    <mergeCell ref="S277:U277"/>
    <mergeCell ref="Z277:AB277"/>
    <mergeCell ref="AG277:AI277"/>
    <mergeCell ref="S278:T278"/>
    <mergeCell ref="Z278:AA278"/>
    <mergeCell ref="AG278:AH278"/>
    <mergeCell ref="D275:D278"/>
    <mergeCell ref="E275:G275"/>
    <mergeCell ref="K275:K278"/>
    <mergeCell ref="L275:N275"/>
    <mergeCell ref="R275:R278"/>
    <mergeCell ref="E276:G276"/>
    <mergeCell ref="L276:N276"/>
    <mergeCell ref="E277:G277"/>
    <mergeCell ref="L277:N277"/>
    <mergeCell ref="E278:F278"/>
    <mergeCell ref="L278:M278"/>
    <mergeCell ref="BB280:BD280"/>
    <mergeCell ref="BH280:BH283"/>
    <mergeCell ref="BI280:BK280"/>
    <mergeCell ref="BO280:BO283"/>
    <mergeCell ref="BP280:BR280"/>
    <mergeCell ref="BB281:BD281"/>
    <mergeCell ref="BI281:BK281"/>
    <mergeCell ref="BP281:BR281"/>
    <mergeCell ref="BB282:BD282"/>
    <mergeCell ref="BI282:BK282"/>
    <mergeCell ref="BP282:BR282"/>
    <mergeCell ref="BB283:BC283"/>
    <mergeCell ref="BI283:BJ283"/>
    <mergeCell ref="BP283:BQ283"/>
    <mergeCell ref="AM280:AM283"/>
    <mergeCell ref="AN280:AP280"/>
    <mergeCell ref="AT280:AT283"/>
    <mergeCell ref="AU280:AW280"/>
    <mergeCell ref="BA280:BA283"/>
    <mergeCell ref="AN281:AP281"/>
    <mergeCell ref="AU281:AW281"/>
    <mergeCell ref="AN282:AP282"/>
    <mergeCell ref="AU282:AW282"/>
    <mergeCell ref="AN283:AO283"/>
    <mergeCell ref="AU283:AV283"/>
    <mergeCell ref="S280:U280"/>
    <mergeCell ref="Y280:Y283"/>
    <mergeCell ref="Z280:AB280"/>
    <mergeCell ref="AF280:AF283"/>
    <mergeCell ref="AG280:AI280"/>
    <mergeCell ref="S281:U281"/>
    <mergeCell ref="Z281:AB281"/>
    <mergeCell ref="AG281:AI281"/>
    <mergeCell ref="S282:U282"/>
    <mergeCell ref="Z282:AB282"/>
    <mergeCell ref="AG282:AI282"/>
    <mergeCell ref="S283:T283"/>
    <mergeCell ref="Z283:AA283"/>
    <mergeCell ref="AG283:AH283"/>
    <mergeCell ref="D290:D293"/>
    <mergeCell ref="E290:G290"/>
    <mergeCell ref="K290:K293"/>
    <mergeCell ref="L290:N290"/>
    <mergeCell ref="R290:R293"/>
    <mergeCell ref="E291:G291"/>
    <mergeCell ref="L291:N291"/>
    <mergeCell ref="E292:G292"/>
    <mergeCell ref="L292:N292"/>
    <mergeCell ref="E293:F293"/>
    <mergeCell ref="L293:M293"/>
    <mergeCell ref="BB285:BD285"/>
    <mergeCell ref="BH285:BH288"/>
    <mergeCell ref="BI285:BK285"/>
    <mergeCell ref="BO285:BO288"/>
    <mergeCell ref="BP285:BR285"/>
    <mergeCell ref="BB286:BD286"/>
    <mergeCell ref="BI286:BK286"/>
    <mergeCell ref="BP286:BR286"/>
    <mergeCell ref="BB287:BD287"/>
    <mergeCell ref="BI287:BK287"/>
    <mergeCell ref="BP287:BR287"/>
    <mergeCell ref="BB288:BC288"/>
    <mergeCell ref="BI288:BJ288"/>
    <mergeCell ref="BP288:BQ288"/>
    <mergeCell ref="AM285:AM288"/>
    <mergeCell ref="AN285:AP285"/>
    <mergeCell ref="AT285:AT288"/>
    <mergeCell ref="AU285:AW285"/>
    <mergeCell ref="BA285:BA288"/>
    <mergeCell ref="AN286:AP286"/>
    <mergeCell ref="AU286:AW286"/>
    <mergeCell ref="AN287:AP287"/>
    <mergeCell ref="AU287:AW287"/>
    <mergeCell ref="AN288:AO288"/>
    <mergeCell ref="AU288:AV288"/>
    <mergeCell ref="S285:U285"/>
    <mergeCell ref="Y285:Y288"/>
    <mergeCell ref="Z285:AB285"/>
    <mergeCell ref="AF285:AF288"/>
    <mergeCell ref="AG285:AI285"/>
    <mergeCell ref="S286:U286"/>
    <mergeCell ref="Z286:AB286"/>
    <mergeCell ref="AG286:AI286"/>
    <mergeCell ref="S287:U287"/>
    <mergeCell ref="Z287:AB287"/>
    <mergeCell ref="AG287:AI287"/>
    <mergeCell ref="S288:T288"/>
    <mergeCell ref="Z288:AA288"/>
    <mergeCell ref="AG288:AH288"/>
    <mergeCell ref="D285:D288"/>
    <mergeCell ref="E285:G285"/>
    <mergeCell ref="K285:K288"/>
    <mergeCell ref="L285:N285"/>
    <mergeCell ref="R285:R288"/>
    <mergeCell ref="E286:G286"/>
    <mergeCell ref="L286:N286"/>
    <mergeCell ref="E287:G287"/>
    <mergeCell ref="L287:N287"/>
    <mergeCell ref="E288:F288"/>
    <mergeCell ref="L288:M288"/>
    <mergeCell ref="BB290:BD290"/>
    <mergeCell ref="BH290:BH293"/>
    <mergeCell ref="BI290:BK290"/>
    <mergeCell ref="BO290:BO293"/>
    <mergeCell ref="BP290:BR290"/>
    <mergeCell ref="BB291:BD291"/>
    <mergeCell ref="BI291:BK291"/>
    <mergeCell ref="BP291:BR291"/>
    <mergeCell ref="BB292:BD292"/>
    <mergeCell ref="BI292:BK292"/>
    <mergeCell ref="BP292:BR292"/>
    <mergeCell ref="BB293:BC293"/>
    <mergeCell ref="BI293:BJ293"/>
    <mergeCell ref="BP293:BQ293"/>
    <mergeCell ref="AM290:AM293"/>
    <mergeCell ref="AN290:AP290"/>
    <mergeCell ref="AT290:AT293"/>
    <mergeCell ref="AU290:AW290"/>
    <mergeCell ref="BA290:BA293"/>
    <mergeCell ref="AN291:AP291"/>
    <mergeCell ref="AU291:AW291"/>
    <mergeCell ref="AN292:AP292"/>
    <mergeCell ref="AU292:AW292"/>
    <mergeCell ref="AN293:AO293"/>
    <mergeCell ref="AU293:AV293"/>
    <mergeCell ref="S290:U290"/>
    <mergeCell ref="Y290:Y293"/>
    <mergeCell ref="Z290:AB290"/>
    <mergeCell ref="AF290:AF293"/>
    <mergeCell ref="AG290:AI290"/>
    <mergeCell ref="S291:U291"/>
    <mergeCell ref="Z291:AB291"/>
    <mergeCell ref="AG291:AI291"/>
    <mergeCell ref="S292:U292"/>
    <mergeCell ref="Z292:AB292"/>
    <mergeCell ref="AG292:AI292"/>
    <mergeCell ref="S293:T293"/>
    <mergeCell ref="Z293:AA293"/>
    <mergeCell ref="AG293:AH293"/>
    <mergeCell ref="D300:D303"/>
    <mergeCell ref="E300:G300"/>
    <mergeCell ref="K300:K303"/>
    <mergeCell ref="L300:N300"/>
    <mergeCell ref="R300:R303"/>
    <mergeCell ref="E301:G301"/>
    <mergeCell ref="L301:N301"/>
    <mergeCell ref="E302:G302"/>
    <mergeCell ref="L302:N302"/>
    <mergeCell ref="E303:F303"/>
    <mergeCell ref="L303:M303"/>
    <mergeCell ref="BB295:BD295"/>
    <mergeCell ref="BH295:BH298"/>
    <mergeCell ref="BI295:BK295"/>
    <mergeCell ref="BO295:BO298"/>
    <mergeCell ref="BP295:BR295"/>
    <mergeCell ref="BB296:BD296"/>
    <mergeCell ref="BI296:BK296"/>
    <mergeCell ref="BP296:BR296"/>
    <mergeCell ref="BB297:BD297"/>
    <mergeCell ref="BI297:BK297"/>
    <mergeCell ref="BP297:BR297"/>
    <mergeCell ref="BB298:BC298"/>
    <mergeCell ref="BI298:BJ298"/>
    <mergeCell ref="BP298:BQ298"/>
    <mergeCell ref="AM295:AM298"/>
    <mergeCell ref="AN295:AP295"/>
    <mergeCell ref="AT295:AT298"/>
    <mergeCell ref="AU295:AW295"/>
    <mergeCell ref="BA295:BA298"/>
    <mergeCell ref="AN296:AP296"/>
    <mergeCell ref="AU296:AW296"/>
    <mergeCell ref="AN297:AP297"/>
    <mergeCell ref="AU297:AW297"/>
    <mergeCell ref="AN298:AO298"/>
    <mergeCell ref="AU298:AV298"/>
    <mergeCell ref="S295:U295"/>
    <mergeCell ref="Y295:Y298"/>
    <mergeCell ref="Z295:AB295"/>
    <mergeCell ref="AF295:AF298"/>
    <mergeCell ref="AG295:AI295"/>
    <mergeCell ref="S296:U296"/>
    <mergeCell ref="Z296:AB296"/>
    <mergeCell ref="AG296:AI296"/>
    <mergeCell ref="S297:U297"/>
    <mergeCell ref="Z297:AB297"/>
    <mergeCell ref="AG297:AI297"/>
    <mergeCell ref="S298:T298"/>
    <mergeCell ref="Z298:AA298"/>
    <mergeCell ref="AG298:AH298"/>
    <mergeCell ref="D295:D298"/>
    <mergeCell ref="E295:G295"/>
    <mergeCell ref="K295:K298"/>
    <mergeCell ref="L295:N295"/>
    <mergeCell ref="R295:R298"/>
    <mergeCell ref="E296:G296"/>
    <mergeCell ref="L296:N296"/>
    <mergeCell ref="E297:G297"/>
    <mergeCell ref="L297:N297"/>
    <mergeCell ref="E298:F298"/>
    <mergeCell ref="L298:M298"/>
    <mergeCell ref="BB300:BD300"/>
    <mergeCell ref="BH300:BH303"/>
    <mergeCell ref="BI300:BK300"/>
    <mergeCell ref="BO300:BO303"/>
    <mergeCell ref="BP300:BR300"/>
    <mergeCell ref="BB301:BD301"/>
    <mergeCell ref="BI301:BK301"/>
    <mergeCell ref="BP301:BR301"/>
    <mergeCell ref="BB302:BD302"/>
    <mergeCell ref="BI302:BK302"/>
    <mergeCell ref="BP302:BR302"/>
    <mergeCell ref="BB303:BC303"/>
    <mergeCell ref="BI303:BJ303"/>
    <mergeCell ref="BP303:BQ303"/>
    <mergeCell ref="AM300:AM303"/>
    <mergeCell ref="AN300:AP300"/>
    <mergeCell ref="AT300:AT303"/>
    <mergeCell ref="AU300:AW300"/>
    <mergeCell ref="BA300:BA303"/>
    <mergeCell ref="AN301:AP301"/>
    <mergeCell ref="AU301:AW301"/>
    <mergeCell ref="AN302:AP302"/>
    <mergeCell ref="AU302:AW302"/>
    <mergeCell ref="AN303:AO303"/>
    <mergeCell ref="AU303:AV303"/>
    <mergeCell ref="S300:U300"/>
    <mergeCell ref="Y300:Y303"/>
    <mergeCell ref="Z300:AB300"/>
    <mergeCell ref="AF300:AF303"/>
    <mergeCell ref="AG300:AI300"/>
    <mergeCell ref="S301:U301"/>
    <mergeCell ref="Z301:AB301"/>
    <mergeCell ref="AG301:AI301"/>
    <mergeCell ref="S302:U302"/>
    <mergeCell ref="Z302:AB302"/>
    <mergeCell ref="AG302:AI302"/>
    <mergeCell ref="S303:T303"/>
    <mergeCell ref="Z303:AA303"/>
    <mergeCell ref="AG303:AH303"/>
    <mergeCell ref="D310:D313"/>
    <mergeCell ref="E310:G310"/>
    <mergeCell ref="K310:K313"/>
    <mergeCell ref="L310:N310"/>
    <mergeCell ref="R310:R313"/>
    <mergeCell ref="E311:G311"/>
    <mergeCell ref="L311:N311"/>
    <mergeCell ref="E312:G312"/>
    <mergeCell ref="L312:N312"/>
    <mergeCell ref="E313:F313"/>
    <mergeCell ref="L313:M313"/>
    <mergeCell ref="BB305:BD305"/>
    <mergeCell ref="BH305:BH308"/>
    <mergeCell ref="BI305:BK305"/>
    <mergeCell ref="BO305:BO308"/>
    <mergeCell ref="BP305:BR305"/>
    <mergeCell ref="BB306:BD306"/>
    <mergeCell ref="BI306:BK306"/>
    <mergeCell ref="BP306:BR306"/>
    <mergeCell ref="BB307:BD307"/>
    <mergeCell ref="BI307:BK307"/>
    <mergeCell ref="BP307:BR307"/>
    <mergeCell ref="BB308:BC308"/>
    <mergeCell ref="BI308:BJ308"/>
    <mergeCell ref="BP308:BQ308"/>
    <mergeCell ref="AM305:AM308"/>
    <mergeCell ref="AN305:AP305"/>
    <mergeCell ref="AT305:AT308"/>
    <mergeCell ref="AU305:AW305"/>
    <mergeCell ref="BA305:BA308"/>
    <mergeCell ref="AN306:AP306"/>
    <mergeCell ref="AU306:AW306"/>
    <mergeCell ref="AN307:AP307"/>
    <mergeCell ref="AU307:AW307"/>
    <mergeCell ref="AN308:AO308"/>
    <mergeCell ref="AU308:AV308"/>
    <mergeCell ref="S305:U305"/>
    <mergeCell ref="Y305:Y308"/>
    <mergeCell ref="Z305:AB305"/>
    <mergeCell ref="AF305:AF308"/>
    <mergeCell ref="AG305:AI305"/>
    <mergeCell ref="S306:U306"/>
    <mergeCell ref="Z306:AB306"/>
    <mergeCell ref="AG306:AI306"/>
    <mergeCell ref="S307:U307"/>
    <mergeCell ref="Z307:AB307"/>
    <mergeCell ref="AG307:AI307"/>
    <mergeCell ref="S308:T308"/>
    <mergeCell ref="Z308:AA308"/>
    <mergeCell ref="AG308:AH308"/>
    <mergeCell ref="D305:D308"/>
    <mergeCell ref="E305:G305"/>
    <mergeCell ref="K305:K308"/>
    <mergeCell ref="L305:N305"/>
    <mergeCell ref="R305:R308"/>
    <mergeCell ref="E306:G306"/>
    <mergeCell ref="L306:N306"/>
    <mergeCell ref="E307:G307"/>
    <mergeCell ref="L307:N307"/>
    <mergeCell ref="E308:F308"/>
    <mergeCell ref="L308:M308"/>
    <mergeCell ref="BB310:BD310"/>
    <mergeCell ref="BH310:BH313"/>
    <mergeCell ref="BI310:BK310"/>
    <mergeCell ref="BO310:BO313"/>
    <mergeCell ref="BP310:BR310"/>
    <mergeCell ref="BB311:BD311"/>
    <mergeCell ref="BI311:BK311"/>
    <mergeCell ref="BP311:BR311"/>
    <mergeCell ref="BB312:BD312"/>
    <mergeCell ref="BI312:BK312"/>
    <mergeCell ref="BP312:BR312"/>
    <mergeCell ref="BB313:BC313"/>
    <mergeCell ref="BI313:BJ313"/>
    <mergeCell ref="BP313:BQ313"/>
    <mergeCell ref="AM310:AM313"/>
    <mergeCell ref="AN310:AP310"/>
    <mergeCell ref="AT310:AT313"/>
    <mergeCell ref="AU310:AW310"/>
    <mergeCell ref="BA310:BA313"/>
    <mergeCell ref="AN311:AP311"/>
    <mergeCell ref="AU311:AW311"/>
    <mergeCell ref="AN312:AP312"/>
    <mergeCell ref="AU312:AW312"/>
    <mergeCell ref="AN313:AO313"/>
    <mergeCell ref="AU313:AV313"/>
    <mergeCell ref="S310:U310"/>
    <mergeCell ref="Y310:Y313"/>
    <mergeCell ref="Z310:AB310"/>
    <mergeCell ref="AF310:AF313"/>
    <mergeCell ref="AG310:AI310"/>
    <mergeCell ref="S311:U311"/>
    <mergeCell ref="Z311:AB311"/>
    <mergeCell ref="AG311:AI311"/>
    <mergeCell ref="S312:U312"/>
    <mergeCell ref="Z312:AB312"/>
    <mergeCell ref="AG312:AI312"/>
    <mergeCell ref="S313:T313"/>
    <mergeCell ref="Z313:AA313"/>
    <mergeCell ref="AG313:AH313"/>
    <mergeCell ref="D320:D323"/>
    <mergeCell ref="E320:G320"/>
    <mergeCell ref="K320:K323"/>
    <mergeCell ref="L320:N320"/>
    <mergeCell ref="R320:R323"/>
    <mergeCell ref="E321:G321"/>
    <mergeCell ref="L321:N321"/>
    <mergeCell ref="E322:G322"/>
    <mergeCell ref="L322:N322"/>
    <mergeCell ref="E323:F323"/>
    <mergeCell ref="L323:M323"/>
    <mergeCell ref="BB315:BD315"/>
    <mergeCell ref="BH315:BH318"/>
    <mergeCell ref="BI315:BK315"/>
    <mergeCell ref="BO315:BO318"/>
    <mergeCell ref="BP315:BR315"/>
    <mergeCell ref="BB316:BD316"/>
    <mergeCell ref="BI316:BK316"/>
    <mergeCell ref="BP316:BR316"/>
    <mergeCell ref="BB317:BD317"/>
    <mergeCell ref="BI317:BK317"/>
    <mergeCell ref="BP317:BR317"/>
    <mergeCell ref="BB318:BC318"/>
    <mergeCell ref="BI318:BJ318"/>
    <mergeCell ref="BP318:BQ318"/>
    <mergeCell ref="AM315:AM318"/>
    <mergeCell ref="AN315:AP315"/>
    <mergeCell ref="AT315:AT318"/>
    <mergeCell ref="AU315:AW315"/>
    <mergeCell ref="BA315:BA318"/>
    <mergeCell ref="AN316:AP316"/>
    <mergeCell ref="AU316:AW316"/>
    <mergeCell ref="AN317:AP317"/>
    <mergeCell ref="AU317:AW317"/>
    <mergeCell ref="AN318:AO318"/>
    <mergeCell ref="AU318:AV318"/>
    <mergeCell ref="S315:U315"/>
    <mergeCell ref="Y315:Y318"/>
    <mergeCell ref="Z315:AB315"/>
    <mergeCell ref="AF315:AF318"/>
    <mergeCell ref="AG315:AI315"/>
    <mergeCell ref="S316:U316"/>
    <mergeCell ref="Z316:AB316"/>
    <mergeCell ref="AG316:AI316"/>
    <mergeCell ref="S317:U317"/>
    <mergeCell ref="Z317:AB317"/>
    <mergeCell ref="AG317:AI317"/>
    <mergeCell ref="S318:T318"/>
    <mergeCell ref="Z318:AA318"/>
    <mergeCell ref="AG318:AH318"/>
    <mergeCell ref="D315:D318"/>
    <mergeCell ref="E315:G315"/>
    <mergeCell ref="K315:K318"/>
    <mergeCell ref="L315:N315"/>
    <mergeCell ref="R315:R318"/>
    <mergeCell ref="E316:G316"/>
    <mergeCell ref="L316:N316"/>
    <mergeCell ref="E317:G317"/>
    <mergeCell ref="L317:N317"/>
    <mergeCell ref="E318:F318"/>
    <mergeCell ref="L318:M318"/>
    <mergeCell ref="BB320:BD320"/>
    <mergeCell ref="BH320:BH323"/>
    <mergeCell ref="BI320:BK320"/>
    <mergeCell ref="BO320:BO323"/>
    <mergeCell ref="BP320:BR320"/>
    <mergeCell ref="BB321:BD321"/>
    <mergeCell ref="BI321:BK321"/>
    <mergeCell ref="BP321:BR321"/>
    <mergeCell ref="BB322:BD322"/>
    <mergeCell ref="BI322:BK322"/>
    <mergeCell ref="BP322:BR322"/>
    <mergeCell ref="BB323:BC323"/>
    <mergeCell ref="BI323:BJ323"/>
    <mergeCell ref="BP323:BQ323"/>
    <mergeCell ref="AM320:AM323"/>
    <mergeCell ref="AN320:AP320"/>
    <mergeCell ref="AT320:AT323"/>
    <mergeCell ref="AU320:AW320"/>
    <mergeCell ref="BA320:BA323"/>
    <mergeCell ref="AN321:AP321"/>
    <mergeCell ref="AU321:AW321"/>
    <mergeCell ref="AN322:AP322"/>
    <mergeCell ref="AU322:AW322"/>
    <mergeCell ref="AN323:AO323"/>
    <mergeCell ref="AU323:AV323"/>
    <mergeCell ref="S320:U320"/>
    <mergeCell ref="Y320:Y323"/>
    <mergeCell ref="Z320:AB320"/>
    <mergeCell ref="AF320:AF323"/>
    <mergeCell ref="AG320:AI320"/>
    <mergeCell ref="S321:U321"/>
    <mergeCell ref="Z321:AB321"/>
    <mergeCell ref="AG321:AI321"/>
    <mergeCell ref="S322:U322"/>
    <mergeCell ref="Z322:AB322"/>
    <mergeCell ref="AG322:AI322"/>
    <mergeCell ref="S323:T323"/>
    <mergeCell ref="Z323:AA323"/>
    <mergeCell ref="AG323:AH323"/>
    <mergeCell ref="D330:D333"/>
    <mergeCell ref="E330:G330"/>
    <mergeCell ref="K330:K333"/>
    <mergeCell ref="L330:N330"/>
    <mergeCell ref="R330:R333"/>
    <mergeCell ref="E331:G331"/>
    <mergeCell ref="L331:N331"/>
    <mergeCell ref="E332:G332"/>
    <mergeCell ref="L332:N332"/>
    <mergeCell ref="E333:F333"/>
    <mergeCell ref="L333:M333"/>
    <mergeCell ref="BB325:BD325"/>
    <mergeCell ref="BH325:BH328"/>
    <mergeCell ref="BI325:BK325"/>
    <mergeCell ref="BO325:BO328"/>
    <mergeCell ref="BP325:BR325"/>
    <mergeCell ref="BB326:BD326"/>
    <mergeCell ref="BI326:BK326"/>
    <mergeCell ref="BP326:BR326"/>
    <mergeCell ref="BB327:BD327"/>
    <mergeCell ref="BI327:BK327"/>
    <mergeCell ref="BP327:BR327"/>
    <mergeCell ref="BB328:BC328"/>
    <mergeCell ref="BI328:BJ328"/>
    <mergeCell ref="BP328:BQ328"/>
    <mergeCell ref="AM325:AM328"/>
    <mergeCell ref="AN325:AP325"/>
    <mergeCell ref="AT325:AT328"/>
    <mergeCell ref="AU325:AW325"/>
    <mergeCell ref="BA325:BA328"/>
    <mergeCell ref="AN326:AP326"/>
    <mergeCell ref="AU326:AW326"/>
    <mergeCell ref="AN327:AP327"/>
    <mergeCell ref="AU327:AW327"/>
    <mergeCell ref="AN328:AO328"/>
    <mergeCell ref="AU328:AV328"/>
    <mergeCell ref="S325:U325"/>
    <mergeCell ref="Y325:Y328"/>
    <mergeCell ref="Z325:AB325"/>
    <mergeCell ref="AF325:AF328"/>
    <mergeCell ref="AG325:AI325"/>
    <mergeCell ref="S326:U326"/>
    <mergeCell ref="Z326:AB326"/>
    <mergeCell ref="AG326:AI326"/>
    <mergeCell ref="S327:U327"/>
    <mergeCell ref="Z327:AB327"/>
    <mergeCell ref="AG327:AI327"/>
    <mergeCell ref="S328:T328"/>
    <mergeCell ref="Z328:AA328"/>
    <mergeCell ref="AG328:AH328"/>
    <mergeCell ref="D325:D328"/>
    <mergeCell ref="E325:G325"/>
    <mergeCell ref="K325:K328"/>
    <mergeCell ref="L325:N325"/>
    <mergeCell ref="R325:R328"/>
    <mergeCell ref="E326:G326"/>
    <mergeCell ref="L326:N326"/>
    <mergeCell ref="E327:G327"/>
    <mergeCell ref="L327:N327"/>
    <mergeCell ref="E328:F328"/>
    <mergeCell ref="L328:M328"/>
    <mergeCell ref="BB330:BD330"/>
    <mergeCell ref="BH330:BH333"/>
    <mergeCell ref="BI330:BK330"/>
    <mergeCell ref="BO330:BO333"/>
    <mergeCell ref="BP330:BR330"/>
    <mergeCell ref="BB331:BD331"/>
    <mergeCell ref="BI331:BK331"/>
    <mergeCell ref="BP331:BR331"/>
    <mergeCell ref="BB332:BD332"/>
    <mergeCell ref="BI332:BK332"/>
    <mergeCell ref="BP332:BR332"/>
    <mergeCell ref="BB333:BC333"/>
    <mergeCell ref="BI333:BJ333"/>
    <mergeCell ref="BP333:BQ333"/>
    <mergeCell ref="AM330:AM333"/>
    <mergeCell ref="AN330:AP330"/>
    <mergeCell ref="AT330:AT333"/>
    <mergeCell ref="AU330:AW330"/>
    <mergeCell ref="BA330:BA333"/>
    <mergeCell ref="AN331:AP331"/>
    <mergeCell ref="AU331:AW331"/>
    <mergeCell ref="AN332:AP332"/>
    <mergeCell ref="AU332:AW332"/>
    <mergeCell ref="AN333:AO333"/>
    <mergeCell ref="AU333:AV333"/>
    <mergeCell ref="S330:U330"/>
    <mergeCell ref="Y330:Y333"/>
    <mergeCell ref="Z330:AB330"/>
    <mergeCell ref="AF330:AF333"/>
    <mergeCell ref="AG330:AI330"/>
    <mergeCell ref="S331:U331"/>
    <mergeCell ref="Z331:AB331"/>
    <mergeCell ref="AG331:AI331"/>
    <mergeCell ref="S332:U332"/>
    <mergeCell ref="Z332:AB332"/>
    <mergeCell ref="AG332:AI332"/>
    <mergeCell ref="S333:T333"/>
    <mergeCell ref="Z333:AA333"/>
    <mergeCell ref="AG333:AH333"/>
    <mergeCell ref="D340:D343"/>
    <mergeCell ref="E340:G340"/>
    <mergeCell ref="K340:K343"/>
    <mergeCell ref="L340:N340"/>
    <mergeCell ref="R340:R343"/>
    <mergeCell ref="E341:G341"/>
    <mergeCell ref="L341:N341"/>
    <mergeCell ref="E342:G342"/>
    <mergeCell ref="L342:N342"/>
    <mergeCell ref="E343:F343"/>
    <mergeCell ref="L343:M343"/>
    <mergeCell ref="BB335:BD335"/>
    <mergeCell ref="BH335:BH338"/>
    <mergeCell ref="BI335:BK335"/>
    <mergeCell ref="BO335:BO338"/>
    <mergeCell ref="BP335:BR335"/>
    <mergeCell ref="BB336:BD336"/>
    <mergeCell ref="BI336:BK336"/>
    <mergeCell ref="BP336:BR336"/>
    <mergeCell ref="BB337:BD337"/>
    <mergeCell ref="BI337:BK337"/>
    <mergeCell ref="BP337:BR337"/>
    <mergeCell ref="BB338:BC338"/>
    <mergeCell ref="BI338:BJ338"/>
    <mergeCell ref="BP338:BQ338"/>
    <mergeCell ref="AM335:AM338"/>
    <mergeCell ref="AN335:AP335"/>
    <mergeCell ref="AT335:AT338"/>
    <mergeCell ref="AU335:AW335"/>
    <mergeCell ref="BA335:BA338"/>
    <mergeCell ref="AN336:AP336"/>
    <mergeCell ref="AU336:AW336"/>
    <mergeCell ref="AN337:AP337"/>
    <mergeCell ref="AU337:AW337"/>
    <mergeCell ref="AN338:AO338"/>
    <mergeCell ref="AU338:AV338"/>
    <mergeCell ref="S335:U335"/>
    <mergeCell ref="Y335:Y338"/>
    <mergeCell ref="Z335:AB335"/>
    <mergeCell ref="AF335:AF338"/>
    <mergeCell ref="AG335:AI335"/>
    <mergeCell ref="S336:U336"/>
    <mergeCell ref="Z336:AB336"/>
    <mergeCell ref="AG336:AI336"/>
    <mergeCell ref="S337:U337"/>
    <mergeCell ref="Z337:AB337"/>
    <mergeCell ref="AG337:AI337"/>
    <mergeCell ref="S338:T338"/>
    <mergeCell ref="Z338:AA338"/>
    <mergeCell ref="AG338:AH338"/>
    <mergeCell ref="D335:D338"/>
    <mergeCell ref="E335:G335"/>
    <mergeCell ref="K335:K338"/>
    <mergeCell ref="L335:N335"/>
    <mergeCell ref="R335:R338"/>
    <mergeCell ref="E336:G336"/>
    <mergeCell ref="L336:N336"/>
    <mergeCell ref="E337:G337"/>
    <mergeCell ref="L337:N337"/>
    <mergeCell ref="E338:F338"/>
    <mergeCell ref="L338:M338"/>
    <mergeCell ref="BB340:BD340"/>
    <mergeCell ref="BH340:BH343"/>
    <mergeCell ref="BI340:BK340"/>
    <mergeCell ref="BO340:BO343"/>
    <mergeCell ref="BP340:BR340"/>
    <mergeCell ref="BB341:BD341"/>
    <mergeCell ref="BI341:BK341"/>
    <mergeCell ref="BP341:BR341"/>
    <mergeCell ref="BB342:BD342"/>
    <mergeCell ref="BI342:BK342"/>
    <mergeCell ref="BP342:BR342"/>
    <mergeCell ref="BB343:BC343"/>
    <mergeCell ref="BI343:BJ343"/>
    <mergeCell ref="BP343:BQ343"/>
    <mergeCell ref="AM340:AM343"/>
    <mergeCell ref="AN340:AP340"/>
    <mergeCell ref="AT340:AT343"/>
    <mergeCell ref="AU340:AW340"/>
    <mergeCell ref="BA340:BA343"/>
    <mergeCell ref="AN341:AP341"/>
    <mergeCell ref="AU341:AW341"/>
    <mergeCell ref="AN342:AP342"/>
    <mergeCell ref="AU342:AW342"/>
    <mergeCell ref="AN343:AO343"/>
    <mergeCell ref="AU343:AV343"/>
    <mergeCell ref="S340:U340"/>
    <mergeCell ref="Y340:Y343"/>
    <mergeCell ref="Z340:AB340"/>
    <mergeCell ref="AF340:AF343"/>
    <mergeCell ref="AG340:AI340"/>
    <mergeCell ref="S341:U341"/>
    <mergeCell ref="Z341:AB341"/>
    <mergeCell ref="AG341:AI341"/>
    <mergeCell ref="S342:U342"/>
    <mergeCell ref="Z342:AB342"/>
    <mergeCell ref="AG342:AI342"/>
    <mergeCell ref="S343:T343"/>
    <mergeCell ref="Z343:AA343"/>
    <mergeCell ref="AG343:AH343"/>
    <mergeCell ref="D350:D353"/>
    <mergeCell ref="E350:G350"/>
    <mergeCell ref="K350:K353"/>
    <mergeCell ref="L350:N350"/>
    <mergeCell ref="R350:R353"/>
    <mergeCell ref="E351:G351"/>
    <mergeCell ref="L351:N351"/>
    <mergeCell ref="E352:G352"/>
    <mergeCell ref="L352:N352"/>
    <mergeCell ref="E353:F353"/>
    <mergeCell ref="L353:M353"/>
    <mergeCell ref="BB345:BD345"/>
    <mergeCell ref="BH345:BH348"/>
    <mergeCell ref="BI345:BK345"/>
    <mergeCell ref="BO345:BO348"/>
    <mergeCell ref="BP345:BR345"/>
    <mergeCell ref="BB346:BD346"/>
    <mergeCell ref="BI346:BK346"/>
    <mergeCell ref="BP346:BR346"/>
    <mergeCell ref="BB347:BD347"/>
    <mergeCell ref="BI347:BK347"/>
    <mergeCell ref="BP347:BR347"/>
    <mergeCell ref="BB348:BC348"/>
    <mergeCell ref="BI348:BJ348"/>
    <mergeCell ref="BP348:BQ348"/>
    <mergeCell ref="AM345:AM348"/>
    <mergeCell ref="AN345:AP345"/>
    <mergeCell ref="AT345:AT348"/>
    <mergeCell ref="AU345:AW345"/>
    <mergeCell ref="BA345:BA348"/>
    <mergeCell ref="AN346:AP346"/>
    <mergeCell ref="AU346:AW346"/>
    <mergeCell ref="AN347:AP347"/>
    <mergeCell ref="AU347:AW347"/>
    <mergeCell ref="AN348:AO348"/>
    <mergeCell ref="AU348:AV348"/>
    <mergeCell ref="S345:U345"/>
    <mergeCell ref="Y345:Y348"/>
    <mergeCell ref="Z345:AB345"/>
    <mergeCell ref="AF345:AF348"/>
    <mergeCell ref="AG345:AI345"/>
    <mergeCell ref="S346:U346"/>
    <mergeCell ref="Z346:AB346"/>
    <mergeCell ref="AG346:AI346"/>
    <mergeCell ref="S347:U347"/>
    <mergeCell ref="Z347:AB347"/>
    <mergeCell ref="AG347:AI347"/>
    <mergeCell ref="S348:T348"/>
    <mergeCell ref="Z348:AA348"/>
    <mergeCell ref="AG348:AH348"/>
    <mergeCell ref="D345:D348"/>
    <mergeCell ref="E345:G345"/>
    <mergeCell ref="K345:K348"/>
    <mergeCell ref="L345:N345"/>
    <mergeCell ref="R345:R348"/>
    <mergeCell ref="E346:G346"/>
    <mergeCell ref="L346:N346"/>
    <mergeCell ref="E347:G347"/>
    <mergeCell ref="L347:N347"/>
    <mergeCell ref="E348:F348"/>
    <mergeCell ref="L348:M348"/>
    <mergeCell ref="BB350:BD350"/>
    <mergeCell ref="BH350:BH353"/>
    <mergeCell ref="BI350:BK350"/>
    <mergeCell ref="BO350:BO353"/>
    <mergeCell ref="BP350:BR350"/>
    <mergeCell ref="BB351:BD351"/>
    <mergeCell ref="BI351:BK351"/>
    <mergeCell ref="BP351:BR351"/>
    <mergeCell ref="BB352:BD352"/>
    <mergeCell ref="BI352:BK352"/>
    <mergeCell ref="BP352:BR352"/>
    <mergeCell ref="BB353:BC353"/>
    <mergeCell ref="BI353:BJ353"/>
    <mergeCell ref="BP353:BQ353"/>
    <mergeCell ref="AM350:AM353"/>
    <mergeCell ref="AN350:AP350"/>
    <mergeCell ref="AT350:AT353"/>
    <mergeCell ref="AU350:AW350"/>
    <mergeCell ref="BA350:BA353"/>
    <mergeCell ref="AN351:AP351"/>
    <mergeCell ref="AU351:AW351"/>
    <mergeCell ref="AN352:AP352"/>
    <mergeCell ref="AU352:AW352"/>
    <mergeCell ref="AN353:AO353"/>
    <mergeCell ref="AU353:AV353"/>
    <mergeCell ref="S350:U350"/>
    <mergeCell ref="Y350:Y353"/>
    <mergeCell ref="Z350:AB350"/>
    <mergeCell ref="AF350:AF353"/>
    <mergeCell ref="AG350:AI350"/>
    <mergeCell ref="S351:U351"/>
    <mergeCell ref="Z351:AB351"/>
    <mergeCell ref="AG351:AI351"/>
    <mergeCell ref="S352:U352"/>
    <mergeCell ref="Z352:AB352"/>
    <mergeCell ref="AG352:AI352"/>
    <mergeCell ref="S353:T353"/>
    <mergeCell ref="Z353:AA353"/>
    <mergeCell ref="AG353:AH353"/>
    <mergeCell ref="D360:D363"/>
    <mergeCell ref="E360:G360"/>
    <mergeCell ref="K360:K363"/>
    <mergeCell ref="L360:N360"/>
    <mergeCell ref="R360:R363"/>
    <mergeCell ref="E361:G361"/>
    <mergeCell ref="L361:N361"/>
    <mergeCell ref="E362:G362"/>
    <mergeCell ref="L362:N362"/>
    <mergeCell ref="E363:F363"/>
    <mergeCell ref="L363:M363"/>
    <mergeCell ref="BB355:BD355"/>
    <mergeCell ref="BH355:BH358"/>
    <mergeCell ref="BI355:BK355"/>
    <mergeCell ref="BO355:BO358"/>
    <mergeCell ref="BP355:BR355"/>
    <mergeCell ref="BB356:BD356"/>
    <mergeCell ref="BI356:BK356"/>
    <mergeCell ref="BP356:BR356"/>
    <mergeCell ref="BB357:BD357"/>
    <mergeCell ref="BI357:BK357"/>
    <mergeCell ref="BP357:BR357"/>
    <mergeCell ref="BB358:BC358"/>
    <mergeCell ref="BI358:BJ358"/>
    <mergeCell ref="BP358:BQ358"/>
    <mergeCell ref="AM355:AM358"/>
    <mergeCell ref="AN355:AP355"/>
    <mergeCell ref="AT355:AT358"/>
    <mergeCell ref="AU355:AW355"/>
    <mergeCell ref="BA355:BA358"/>
    <mergeCell ref="AN356:AP356"/>
    <mergeCell ref="AU356:AW356"/>
    <mergeCell ref="AN357:AP357"/>
    <mergeCell ref="AU357:AW357"/>
    <mergeCell ref="AN358:AO358"/>
    <mergeCell ref="AU358:AV358"/>
    <mergeCell ref="S355:U355"/>
    <mergeCell ref="Y355:Y358"/>
    <mergeCell ref="Z355:AB355"/>
    <mergeCell ref="AF355:AF358"/>
    <mergeCell ref="AG355:AI355"/>
    <mergeCell ref="S356:U356"/>
    <mergeCell ref="Z356:AB356"/>
    <mergeCell ref="AG356:AI356"/>
    <mergeCell ref="S357:U357"/>
    <mergeCell ref="Z357:AB357"/>
    <mergeCell ref="AG357:AI357"/>
    <mergeCell ref="S358:T358"/>
    <mergeCell ref="Z358:AA358"/>
    <mergeCell ref="AG358:AH358"/>
    <mergeCell ref="D355:D358"/>
    <mergeCell ref="E355:G355"/>
    <mergeCell ref="K355:K358"/>
    <mergeCell ref="L355:N355"/>
    <mergeCell ref="R355:R358"/>
    <mergeCell ref="E356:G356"/>
    <mergeCell ref="L356:N356"/>
    <mergeCell ref="E357:G357"/>
    <mergeCell ref="L357:N357"/>
    <mergeCell ref="E358:F358"/>
    <mergeCell ref="L358:M358"/>
    <mergeCell ref="BB360:BD360"/>
    <mergeCell ref="BH360:BH363"/>
    <mergeCell ref="BI360:BK360"/>
    <mergeCell ref="BO360:BO363"/>
    <mergeCell ref="BP360:BR360"/>
    <mergeCell ref="BB361:BD361"/>
    <mergeCell ref="BI361:BK361"/>
    <mergeCell ref="BP361:BR361"/>
    <mergeCell ref="BB362:BD362"/>
    <mergeCell ref="BI362:BK362"/>
    <mergeCell ref="BP362:BR362"/>
    <mergeCell ref="BB363:BC363"/>
    <mergeCell ref="BI363:BJ363"/>
    <mergeCell ref="BP363:BQ363"/>
    <mergeCell ref="AM360:AM363"/>
    <mergeCell ref="AN360:AP360"/>
    <mergeCell ref="AT360:AT363"/>
    <mergeCell ref="AU360:AW360"/>
    <mergeCell ref="BA360:BA363"/>
    <mergeCell ref="AN361:AP361"/>
    <mergeCell ref="AU361:AW361"/>
    <mergeCell ref="AN362:AP362"/>
    <mergeCell ref="AU362:AW362"/>
    <mergeCell ref="AN363:AO363"/>
    <mergeCell ref="AU363:AV363"/>
    <mergeCell ref="S360:U360"/>
    <mergeCell ref="Y360:Y363"/>
    <mergeCell ref="Z360:AB360"/>
    <mergeCell ref="AF360:AF363"/>
    <mergeCell ref="AG360:AI360"/>
    <mergeCell ref="S361:U361"/>
    <mergeCell ref="Z361:AB361"/>
    <mergeCell ref="AG361:AI361"/>
    <mergeCell ref="S362:U362"/>
    <mergeCell ref="Z362:AB362"/>
    <mergeCell ref="AG362:AI362"/>
    <mergeCell ref="S363:T363"/>
    <mergeCell ref="Z363:AA363"/>
    <mergeCell ref="AG363:AH363"/>
    <mergeCell ref="D370:D373"/>
    <mergeCell ref="E370:G370"/>
    <mergeCell ref="K370:K373"/>
    <mergeCell ref="L370:N370"/>
    <mergeCell ref="R370:R373"/>
    <mergeCell ref="E371:G371"/>
    <mergeCell ref="L371:N371"/>
    <mergeCell ref="E372:G372"/>
    <mergeCell ref="L372:N372"/>
    <mergeCell ref="E373:F373"/>
    <mergeCell ref="L373:M373"/>
    <mergeCell ref="BB365:BD365"/>
    <mergeCell ref="BH365:BH368"/>
    <mergeCell ref="BI365:BK365"/>
    <mergeCell ref="BO365:BO368"/>
    <mergeCell ref="BP365:BR365"/>
    <mergeCell ref="BB366:BD366"/>
    <mergeCell ref="BI366:BK366"/>
    <mergeCell ref="BP366:BR366"/>
    <mergeCell ref="BB367:BD367"/>
    <mergeCell ref="BI367:BK367"/>
    <mergeCell ref="BP367:BR367"/>
    <mergeCell ref="BB368:BC368"/>
    <mergeCell ref="BI368:BJ368"/>
    <mergeCell ref="BP368:BQ368"/>
    <mergeCell ref="AM365:AM368"/>
    <mergeCell ref="AN365:AP365"/>
    <mergeCell ref="AT365:AT368"/>
    <mergeCell ref="AU365:AW365"/>
    <mergeCell ref="BA365:BA368"/>
    <mergeCell ref="AN366:AP366"/>
    <mergeCell ref="AU366:AW366"/>
    <mergeCell ref="AN367:AP367"/>
    <mergeCell ref="AU367:AW367"/>
    <mergeCell ref="AN368:AO368"/>
    <mergeCell ref="AU368:AV368"/>
    <mergeCell ref="S365:U365"/>
    <mergeCell ref="Y365:Y368"/>
    <mergeCell ref="Z365:AB365"/>
    <mergeCell ref="AF365:AF368"/>
    <mergeCell ref="AG365:AI365"/>
    <mergeCell ref="S366:U366"/>
    <mergeCell ref="Z366:AB366"/>
    <mergeCell ref="AG366:AI366"/>
    <mergeCell ref="S367:U367"/>
    <mergeCell ref="Z367:AB367"/>
    <mergeCell ref="AG367:AI367"/>
    <mergeCell ref="S368:T368"/>
    <mergeCell ref="Z368:AA368"/>
    <mergeCell ref="AG368:AH368"/>
    <mergeCell ref="D365:D368"/>
    <mergeCell ref="E365:G365"/>
    <mergeCell ref="K365:K368"/>
    <mergeCell ref="L365:N365"/>
    <mergeCell ref="R365:R368"/>
    <mergeCell ref="E366:G366"/>
    <mergeCell ref="L366:N366"/>
    <mergeCell ref="E367:G367"/>
    <mergeCell ref="L367:N367"/>
    <mergeCell ref="E368:F368"/>
    <mergeCell ref="L368:M368"/>
    <mergeCell ref="BB370:BD370"/>
    <mergeCell ref="BH370:BH373"/>
    <mergeCell ref="BI370:BK370"/>
    <mergeCell ref="BO370:BO373"/>
    <mergeCell ref="BP370:BR370"/>
    <mergeCell ref="BB371:BD371"/>
    <mergeCell ref="BI371:BK371"/>
    <mergeCell ref="BP371:BR371"/>
    <mergeCell ref="BB372:BD372"/>
    <mergeCell ref="BI372:BK372"/>
    <mergeCell ref="BP372:BR372"/>
    <mergeCell ref="BB373:BC373"/>
    <mergeCell ref="BI373:BJ373"/>
    <mergeCell ref="BP373:BQ373"/>
    <mergeCell ref="AM370:AM373"/>
    <mergeCell ref="AN370:AP370"/>
    <mergeCell ref="AT370:AT373"/>
    <mergeCell ref="AU370:AW370"/>
    <mergeCell ref="BA370:BA373"/>
    <mergeCell ref="AN371:AP371"/>
    <mergeCell ref="AU371:AW371"/>
    <mergeCell ref="AN372:AP372"/>
    <mergeCell ref="AU372:AW372"/>
    <mergeCell ref="AN373:AO373"/>
    <mergeCell ref="AU373:AV373"/>
    <mergeCell ref="S370:U370"/>
    <mergeCell ref="Y370:Y373"/>
    <mergeCell ref="Z370:AB370"/>
    <mergeCell ref="AF370:AF373"/>
    <mergeCell ref="AG370:AI370"/>
    <mergeCell ref="S371:U371"/>
    <mergeCell ref="Z371:AB371"/>
    <mergeCell ref="AG371:AI371"/>
    <mergeCell ref="S372:U372"/>
    <mergeCell ref="Z372:AB372"/>
    <mergeCell ref="AG372:AI372"/>
    <mergeCell ref="S373:T373"/>
    <mergeCell ref="Z373:AA373"/>
    <mergeCell ref="AG373:AH373"/>
    <mergeCell ref="D380:D383"/>
    <mergeCell ref="E380:G380"/>
    <mergeCell ref="K380:K383"/>
    <mergeCell ref="L380:N380"/>
    <mergeCell ref="R380:R383"/>
    <mergeCell ref="E381:G381"/>
    <mergeCell ref="L381:N381"/>
    <mergeCell ref="E382:G382"/>
    <mergeCell ref="L382:N382"/>
    <mergeCell ref="E383:F383"/>
    <mergeCell ref="L383:M383"/>
    <mergeCell ref="BB375:BD375"/>
    <mergeCell ref="BH375:BH378"/>
    <mergeCell ref="BI375:BK375"/>
    <mergeCell ref="BO375:BO378"/>
    <mergeCell ref="BP375:BR375"/>
    <mergeCell ref="BB376:BD376"/>
    <mergeCell ref="BI376:BK376"/>
    <mergeCell ref="BP376:BR376"/>
    <mergeCell ref="BB377:BD377"/>
    <mergeCell ref="BI377:BK377"/>
    <mergeCell ref="BP377:BR377"/>
    <mergeCell ref="BB378:BC378"/>
    <mergeCell ref="BI378:BJ378"/>
    <mergeCell ref="BP378:BQ378"/>
    <mergeCell ref="AM375:AM378"/>
    <mergeCell ref="AN375:AP375"/>
    <mergeCell ref="AT375:AT378"/>
    <mergeCell ref="AU375:AW375"/>
    <mergeCell ref="BA375:BA378"/>
    <mergeCell ref="AN376:AP376"/>
    <mergeCell ref="AU376:AW376"/>
    <mergeCell ref="AN377:AP377"/>
    <mergeCell ref="AU377:AW377"/>
    <mergeCell ref="AN378:AO378"/>
    <mergeCell ref="AU378:AV378"/>
    <mergeCell ref="S375:U375"/>
    <mergeCell ref="Y375:Y378"/>
    <mergeCell ref="Z375:AB375"/>
    <mergeCell ref="AF375:AF378"/>
    <mergeCell ref="AG375:AI375"/>
    <mergeCell ref="S376:U376"/>
    <mergeCell ref="Z376:AB376"/>
    <mergeCell ref="AG376:AI376"/>
    <mergeCell ref="S377:U377"/>
    <mergeCell ref="Z377:AB377"/>
    <mergeCell ref="AG377:AI377"/>
    <mergeCell ref="S378:T378"/>
    <mergeCell ref="Z378:AA378"/>
    <mergeCell ref="AG378:AH378"/>
    <mergeCell ref="D375:D378"/>
    <mergeCell ref="E375:G375"/>
    <mergeCell ref="K375:K378"/>
    <mergeCell ref="L375:N375"/>
    <mergeCell ref="R375:R378"/>
    <mergeCell ref="E376:G376"/>
    <mergeCell ref="L376:N376"/>
    <mergeCell ref="E377:G377"/>
    <mergeCell ref="L377:N377"/>
    <mergeCell ref="E378:F378"/>
    <mergeCell ref="L378:M378"/>
    <mergeCell ref="BB380:BD380"/>
    <mergeCell ref="BH380:BH383"/>
    <mergeCell ref="BI380:BK380"/>
    <mergeCell ref="BO380:BO383"/>
    <mergeCell ref="BP380:BR380"/>
    <mergeCell ref="BB381:BD381"/>
    <mergeCell ref="BI381:BK381"/>
    <mergeCell ref="BP381:BR381"/>
    <mergeCell ref="BB382:BD382"/>
    <mergeCell ref="BI382:BK382"/>
    <mergeCell ref="BP382:BR382"/>
    <mergeCell ref="BB383:BC383"/>
    <mergeCell ref="BI383:BJ383"/>
    <mergeCell ref="BP383:BQ383"/>
    <mergeCell ref="AM380:AM383"/>
    <mergeCell ref="AN380:AP380"/>
    <mergeCell ref="AT380:AT383"/>
    <mergeCell ref="AU380:AW380"/>
    <mergeCell ref="BA380:BA383"/>
    <mergeCell ref="AN381:AP381"/>
    <mergeCell ref="AU381:AW381"/>
    <mergeCell ref="AN382:AP382"/>
    <mergeCell ref="AU382:AW382"/>
    <mergeCell ref="AN383:AO383"/>
    <mergeCell ref="AU383:AV383"/>
    <mergeCell ref="S380:U380"/>
    <mergeCell ref="Y380:Y383"/>
    <mergeCell ref="Z380:AB380"/>
    <mergeCell ref="AF380:AF383"/>
    <mergeCell ref="AG380:AI380"/>
    <mergeCell ref="S381:U381"/>
    <mergeCell ref="Z381:AB381"/>
    <mergeCell ref="AG381:AI381"/>
    <mergeCell ref="S382:U382"/>
    <mergeCell ref="Z382:AB382"/>
    <mergeCell ref="AG382:AI382"/>
    <mergeCell ref="S383:T383"/>
    <mergeCell ref="Z383:AA383"/>
    <mergeCell ref="AG383:AH383"/>
    <mergeCell ref="D390:D393"/>
    <mergeCell ref="E390:G390"/>
    <mergeCell ref="K390:K393"/>
    <mergeCell ref="L390:N390"/>
    <mergeCell ref="R390:R393"/>
    <mergeCell ref="E391:G391"/>
    <mergeCell ref="L391:N391"/>
    <mergeCell ref="E392:G392"/>
    <mergeCell ref="L392:N392"/>
    <mergeCell ref="E393:F393"/>
    <mergeCell ref="L393:M393"/>
    <mergeCell ref="BB385:BD385"/>
    <mergeCell ref="BH385:BH388"/>
    <mergeCell ref="BI385:BK385"/>
    <mergeCell ref="BO385:BO388"/>
    <mergeCell ref="BP385:BR385"/>
    <mergeCell ref="BB386:BD386"/>
    <mergeCell ref="BI386:BK386"/>
    <mergeCell ref="BP386:BR386"/>
    <mergeCell ref="BB387:BD387"/>
    <mergeCell ref="BI387:BK387"/>
    <mergeCell ref="BP387:BR387"/>
    <mergeCell ref="BB388:BC388"/>
    <mergeCell ref="BI388:BJ388"/>
    <mergeCell ref="BP388:BQ388"/>
    <mergeCell ref="AM385:AM388"/>
    <mergeCell ref="AN385:AP385"/>
    <mergeCell ref="AT385:AT388"/>
    <mergeCell ref="AU385:AW385"/>
    <mergeCell ref="BA385:BA388"/>
    <mergeCell ref="AN386:AP386"/>
    <mergeCell ref="AU386:AW386"/>
    <mergeCell ref="AN387:AP387"/>
    <mergeCell ref="AU387:AW387"/>
    <mergeCell ref="AN388:AO388"/>
    <mergeCell ref="AU388:AV388"/>
    <mergeCell ref="S385:U385"/>
    <mergeCell ref="Y385:Y388"/>
    <mergeCell ref="Z385:AB385"/>
    <mergeCell ref="AF385:AF388"/>
    <mergeCell ref="AG385:AI385"/>
    <mergeCell ref="S386:U386"/>
    <mergeCell ref="Z386:AB386"/>
    <mergeCell ref="AG386:AI386"/>
    <mergeCell ref="S387:U387"/>
    <mergeCell ref="Z387:AB387"/>
    <mergeCell ref="AG387:AI387"/>
    <mergeCell ref="S388:T388"/>
    <mergeCell ref="Z388:AA388"/>
    <mergeCell ref="AG388:AH388"/>
    <mergeCell ref="D385:D388"/>
    <mergeCell ref="E385:G385"/>
    <mergeCell ref="K385:K388"/>
    <mergeCell ref="L385:N385"/>
    <mergeCell ref="R385:R388"/>
    <mergeCell ref="E386:G386"/>
    <mergeCell ref="L386:N386"/>
    <mergeCell ref="E387:G387"/>
    <mergeCell ref="L387:N387"/>
    <mergeCell ref="E388:F388"/>
    <mergeCell ref="L388:M388"/>
    <mergeCell ref="BB390:BD390"/>
    <mergeCell ref="BH390:BH393"/>
    <mergeCell ref="BI390:BK390"/>
    <mergeCell ref="BO390:BO393"/>
    <mergeCell ref="BP390:BR390"/>
    <mergeCell ref="BB391:BD391"/>
    <mergeCell ref="BI391:BK391"/>
    <mergeCell ref="BP391:BR391"/>
    <mergeCell ref="BB392:BD392"/>
    <mergeCell ref="BI392:BK392"/>
    <mergeCell ref="BP392:BR392"/>
    <mergeCell ref="BB393:BC393"/>
    <mergeCell ref="BI393:BJ393"/>
    <mergeCell ref="BP393:BQ393"/>
    <mergeCell ref="AM390:AM393"/>
    <mergeCell ref="AN390:AP390"/>
    <mergeCell ref="AT390:AT393"/>
    <mergeCell ref="AU390:AW390"/>
    <mergeCell ref="BA390:BA393"/>
    <mergeCell ref="AN391:AP391"/>
    <mergeCell ref="AU391:AW391"/>
    <mergeCell ref="AN392:AP392"/>
    <mergeCell ref="AU392:AW392"/>
    <mergeCell ref="AN393:AO393"/>
    <mergeCell ref="AU393:AV393"/>
    <mergeCell ref="S390:U390"/>
    <mergeCell ref="Y390:Y393"/>
    <mergeCell ref="Z390:AB390"/>
    <mergeCell ref="AF390:AF393"/>
    <mergeCell ref="AG390:AI390"/>
    <mergeCell ref="S391:U391"/>
    <mergeCell ref="Z391:AB391"/>
    <mergeCell ref="AG391:AI391"/>
    <mergeCell ref="S392:U392"/>
    <mergeCell ref="Z392:AB392"/>
    <mergeCell ref="AG392:AI392"/>
    <mergeCell ref="S393:T393"/>
    <mergeCell ref="Z393:AA393"/>
    <mergeCell ref="AG393:AH393"/>
    <mergeCell ref="D400:D403"/>
    <mergeCell ref="E400:G400"/>
    <mergeCell ref="K400:K403"/>
    <mergeCell ref="L400:N400"/>
    <mergeCell ref="R400:R403"/>
    <mergeCell ref="E401:G401"/>
    <mergeCell ref="L401:N401"/>
    <mergeCell ref="E402:G402"/>
    <mergeCell ref="L402:N402"/>
    <mergeCell ref="E403:F403"/>
    <mergeCell ref="L403:M403"/>
    <mergeCell ref="BB395:BD395"/>
    <mergeCell ref="BH395:BH398"/>
    <mergeCell ref="BI395:BK395"/>
    <mergeCell ref="BO395:BO398"/>
    <mergeCell ref="BP395:BR395"/>
    <mergeCell ref="BB396:BD396"/>
    <mergeCell ref="BI396:BK396"/>
    <mergeCell ref="BP396:BR396"/>
    <mergeCell ref="BB397:BD397"/>
    <mergeCell ref="BI397:BK397"/>
    <mergeCell ref="BP397:BR397"/>
    <mergeCell ref="BB398:BC398"/>
    <mergeCell ref="BI398:BJ398"/>
    <mergeCell ref="BP398:BQ398"/>
    <mergeCell ref="AM395:AM398"/>
    <mergeCell ref="AN395:AP395"/>
    <mergeCell ref="AT395:AT398"/>
    <mergeCell ref="AU395:AW395"/>
    <mergeCell ref="BA395:BA398"/>
    <mergeCell ref="AN396:AP396"/>
    <mergeCell ref="AU396:AW396"/>
    <mergeCell ref="AN397:AP397"/>
    <mergeCell ref="AU397:AW397"/>
    <mergeCell ref="AN398:AO398"/>
    <mergeCell ref="AU398:AV398"/>
    <mergeCell ref="S395:U395"/>
    <mergeCell ref="Y395:Y398"/>
    <mergeCell ref="Z395:AB395"/>
    <mergeCell ref="AF395:AF398"/>
    <mergeCell ref="AG395:AI395"/>
    <mergeCell ref="S396:U396"/>
    <mergeCell ref="Z396:AB396"/>
    <mergeCell ref="AG396:AI396"/>
    <mergeCell ref="S397:U397"/>
    <mergeCell ref="Z397:AB397"/>
    <mergeCell ref="AG397:AI397"/>
    <mergeCell ref="S398:T398"/>
    <mergeCell ref="Z398:AA398"/>
    <mergeCell ref="AG398:AH398"/>
    <mergeCell ref="D395:D398"/>
    <mergeCell ref="E395:G395"/>
    <mergeCell ref="K395:K398"/>
    <mergeCell ref="L395:N395"/>
    <mergeCell ref="R395:R398"/>
    <mergeCell ref="E396:G396"/>
    <mergeCell ref="L396:N396"/>
    <mergeCell ref="E397:G397"/>
    <mergeCell ref="L397:N397"/>
    <mergeCell ref="E398:F398"/>
    <mergeCell ref="L398:M398"/>
    <mergeCell ref="BB400:BD400"/>
    <mergeCell ref="BH400:BH403"/>
    <mergeCell ref="BI400:BK400"/>
    <mergeCell ref="BO400:BO403"/>
    <mergeCell ref="BP400:BR400"/>
    <mergeCell ref="BB401:BD401"/>
    <mergeCell ref="BI401:BK401"/>
    <mergeCell ref="BP401:BR401"/>
    <mergeCell ref="BB402:BD402"/>
    <mergeCell ref="BI402:BK402"/>
    <mergeCell ref="BP402:BR402"/>
    <mergeCell ref="BB403:BC403"/>
    <mergeCell ref="BI403:BJ403"/>
    <mergeCell ref="BP403:BQ403"/>
    <mergeCell ref="AM400:AM403"/>
    <mergeCell ref="AN400:AP400"/>
    <mergeCell ref="AT400:AT403"/>
    <mergeCell ref="AU400:AW400"/>
    <mergeCell ref="BA400:BA403"/>
    <mergeCell ref="AN401:AP401"/>
    <mergeCell ref="AU401:AW401"/>
    <mergeCell ref="AN402:AP402"/>
    <mergeCell ref="AU402:AW402"/>
    <mergeCell ref="AN403:AO403"/>
    <mergeCell ref="AU403:AV403"/>
    <mergeCell ref="S400:U400"/>
    <mergeCell ref="Y400:Y403"/>
    <mergeCell ref="Z400:AB400"/>
    <mergeCell ref="AF400:AF403"/>
    <mergeCell ref="AG400:AI400"/>
    <mergeCell ref="S401:U401"/>
    <mergeCell ref="Z401:AB401"/>
    <mergeCell ref="AG401:AI401"/>
    <mergeCell ref="S402:U402"/>
    <mergeCell ref="Z402:AB402"/>
    <mergeCell ref="AG402:AI402"/>
    <mergeCell ref="S403:T403"/>
    <mergeCell ref="Z403:AA403"/>
    <mergeCell ref="AG403:AH403"/>
    <mergeCell ref="D410:D413"/>
    <mergeCell ref="E410:G410"/>
    <mergeCell ref="K410:K413"/>
    <mergeCell ref="L410:N410"/>
    <mergeCell ref="R410:R413"/>
    <mergeCell ref="E411:G411"/>
    <mergeCell ref="L411:N411"/>
    <mergeCell ref="E412:G412"/>
    <mergeCell ref="L412:N412"/>
    <mergeCell ref="E413:F413"/>
    <mergeCell ref="L413:M413"/>
    <mergeCell ref="BB405:BD405"/>
    <mergeCell ref="BH405:BH408"/>
    <mergeCell ref="BI405:BK405"/>
    <mergeCell ref="BO405:BO408"/>
    <mergeCell ref="BP405:BR405"/>
    <mergeCell ref="BB406:BD406"/>
    <mergeCell ref="BI406:BK406"/>
    <mergeCell ref="BP406:BR406"/>
    <mergeCell ref="BB407:BD407"/>
    <mergeCell ref="BI407:BK407"/>
    <mergeCell ref="BP407:BR407"/>
    <mergeCell ref="BB408:BC408"/>
    <mergeCell ref="BI408:BJ408"/>
    <mergeCell ref="BP408:BQ408"/>
    <mergeCell ref="AM405:AM408"/>
    <mergeCell ref="AN405:AP405"/>
    <mergeCell ref="AT405:AT408"/>
    <mergeCell ref="AU405:AW405"/>
    <mergeCell ref="BA405:BA408"/>
    <mergeCell ref="AN406:AP406"/>
    <mergeCell ref="AU406:AW406"/>
    <mergeCell ref="AN407:AP407"/>
    <mergeCell ref="AU407:AW407"/>
    <mergeCell ref="AN408:AO408"/>
    <mergeCell ref="AU408:AV408"/>
    <mergeCell ref="S405:U405"/>
    <mergeCell ref="Y405:Y408"/>
    <mergeCell ref="Z405:AB405"/>
    <mergeCell ref="AF405:AF408"/>
    <mergeCell ref="AG405:AI405"/>
    <mergeCell ref="S406:U406"/>
    <mergeCell ref="Z406:AB406"/>
    <mergeCell ref="AG406:AI406"/>
    <mergeCell ref="S407:U407"/>
    <mergeCell ref="Z407:AB407"/>
    <mergeCell ref="AG407:AI407"/>
    <mergeCell ref="S408:T408"/>
    <mergeCell ref="Z408:AA408"/>
    <mergeCell ref="AG408:AH408"/>
    <mergeCell ref="D405:D408"/>
    <mergeCell ref="E405:G405"/>
    <mergeCell ref="K405:K408"/>
    <mergeCell ref="L405:N405"/>
    <mergeCell ref="R405:R408"/>
    <mergeCell ref="E406:G406"/>
    <mergeCell ref="L406:N406"/>
    <mergeCell ref="E407:G407"/>
    <mergeCell ref="L407:N407"/>
    <mergeCell ref="E408:F408"/>
    <mergeCell ref="L408:M408"/>
    <mergeCell ref="BB410:BD410"/>
    <mergeCell ref="BH410:BH413"/>
    <mergeCell ref="BI410:BK410"/>
    <mergeCell ref="BO410:BO413"/>
    <mergeCell ref="BP410:BR410"/>
    <mergeCell ref="BB411:BD411"/>
    <mergeCell ref="BI411:BK411"/>
    <mergeCell ref="BP411:BR411"/>
    <mergeCell ref="BB412:BD412"/>
    <mergeCell ref="BI412:BK412"/>
    <mergeCell ref="BP412:BR412"/>
    <mergeCell ref="BB413:BC413"/>
    <mergeCell ref="BI413:BJ413"/>
    <mergeCell ref="BP413:BQ413"/>
    <mergeCell ref="AM410:AM413"/>
    <mergeCell ref="AN410:AP410"/>
    <mergeCell ref="AT410:AT413"/>
    <mergeCell ref="AU410:AW410"/>
    <mergeCell ref="BA410:BA413"/>
    <mergeCell ref="AN411:AP411"/>
    <mergeCell ref="AU411:AW411"/>
    <mergeCell ref="AN412:AP412"/>
    <mergeCell ref="AU412:AW412"/>
    <mergeCell ref="AN413:AO413"/>
    <mergeCell ref="AU413:AV413"/>
    <mergeCell ref="S410:U410"/>
    <mergeCell ref="Y410:Y413"/>
    <mergeCell ref="Z410:AB410"/>
    <mergeCell ref="AF410:AF413"/>
    <mergeCell ref="AG410:AI410"/>
    <mergeCell ref="S411:U411"/>
    <mergeCell ref="Z411:AB411"/>
    <mergeCell ref="AG411:AI411"/>
    <mergeCell ref="S412:U412"/>
    <mergeCell ref="Z412:AB412"/>
    <mergeCell ref="AG412:AI412"/>
    <mergeCell ref="S413:T413"/>
    <mergeCell ref="Z413:AA413"/>
    <mergeCell ref="AG413:AH413"/>
    <mergeCell ref="D420:D423"/>
    <mergeCell ref="E420:G420"/>
    <mergeCell ref="K420:K423"/>
    <mergeCell ref="L420:N420"/>
    <mergeCell ref="R420:R423"/>
    <mergeCell ref="E421:G421"/>
    <mergeCell ref="L421:N421"/>
    <mergeCell ref="E422:G422"/>
    <mergeCell ref="L422:N422"/>
    <mergeCell ref="E423:F423"/>
    <mergeCell ref="L423:M423"/>
    <mergeCell ref="BB415:BD415"/>
    <mergeCell ref="BH415:BH418"/>
    <mergeCell ref="BI415:BK415"/>
    <mergeCell ref="BO415:BO418"/>
    <mergeCell ref="BP415:BR415"/>
    <mergeCell ref="BB416:BD416"/>
    <mergeCell ref="BI416:BK416"/>
    <mergeCell ref="BP416:BR416"/>
    <mergeCell ref="BB417:BD417"/>
    <mergeCell ref="BI417:BK417"/>
    <mergeCell ref="BP417:BR417"/>
    <mergeCell ref="BB418:BC418"/>
    <mergeCell ref="BI418:BJ418"/>
    <mergeCell ref="BP418:BQ418"/>
    <mergeCell ref="AM415:AM418"/>
    <mergeCell ref="AN415:AP415"/>
    <mergeCell ref="AT415:AT418"/>
    <mergeCell ref="AU415:AW415"/>
    <mergeCell ref="BA415:BA418"/>
    <mergeCell ref="AN416:AP416"/>
    <mergeCell ref="AU416:AW416"/>
    <mergeCell ref="AN417:AP417"/>
    <mergeCell ref="AU417:AW417"/>
    <mergeCell ref="AN418:AO418"/>
    <mergeCell ref="AU418:AV418"/>
    <mergeCell ref="S415:U415"/>
    <mergeCell ref="Y415:Y418"/>
    <mergeCell ref="Z415:AB415"/>
    <mergeCell ref="AF415:AF418"/>
    <mergeCell ref="AG415:AI415"/>
    <mergeCell ref="S416:U416"/>
    <mergeCell ref="Z416:AB416"/>
    <mergeCell ref="AG416:AI416"/>
    <mergeCell ref="S417:U417"/>
    <mergeCell ref="Z417:AB417"/>
    <mergeCell ref="AG417:AI417"/>
    <mergeCell ref="S418:T418"/>
    <mergeCell ref="Z418:AA418"/>
    <mergeCell ref="AG418:AH418"/>
    <mergeCell ref="D415:D418"/>
    <mergeCell ref="E415:G415"/>
    <mergeCell ref="K415:K418"/>
    <mergeCell ref="L415:N415"/>
    <mergeCell ref="R415:R418"/>
    <mergeCell ref="E416:G416"/>
    <mergeCell ref="L416:N416"/>
    <mergeCell ref="E417:G417"/>
    <mergeCell ref="L417:N417"/>
    <mergeCell ref="E418:F418"/>
    <mergeCell ref="L418:M418"/>
    <mergeCell ref="BB420:BD420"/>
    <mergeCell ref="BH420:BH423"/>
    <mergeCell ref="BI420:BK420"/>
    <mergeCell ref="BO420:BO423"/>
    <mergeCell ref="BP420:BR420"/>
    <mergeCell ref="BB421:BD421"/>
    <mergeCell ref="BI421:BK421"/>
    <mergeCell ref="BP421:BR421"/>
    <mergeCell ref="BB422:BD422"/>
    <mergeCell ref="BI422:BK422"/>
    <mergeCell ref="BP422:BR422"/>
    <mergeCell ref="BB423:BC423"/>
    <mergeCell ref="BI423:BJ423"/>
    <mergeCell ref="BP423:BQ423"/>
    <mergeCell ref="AM420:AM423"/>
    <mergeCell ref="AN420:AP420"/>
    <mergeCell ref="AT420:AT423"/>
    <mergeCell ref="AU420:AW420"/>
    <mergeCell ref="BA420:BA423"/>
    <mergeCell ref="AN421:AP421"/>
    <mergeCell ref="AU421:AW421"/>
    <mergeCell ref="AN422:AP422"/>
    <mergeCell ref="AU422:AW422"/>
    <mergeCell ref="AN423:AO423"/>
    <mergeCell ref="AU423:AV423"/>
    <mergeCell ref="S420:U420"/>
    <mergeCell ref="Y420:Y423"/>
    <mergeCell ref="Z420:AB420"/>
    <mergeCell ref="AF420:AF423"/>
    <mergeCell ref="AG420:AI420"/>
    <mergeCell ref="S421:U421"/>
    <mergeCell ref="Z421:AB421"/>
    <mergeCell ref="AG421:AI421"/>
    <mergeCell ref="S422:U422"/>
    <mergeCell ref="Z422:AB422"/>
    <mergeCell ref="AG422:AI422"/>
    <mergeCell ref="S423:T423"/>
    <mergeCell ref="Z423:AA423"/>
    <mergeCell ref="AG423:AH423"/>
    <mergeCell ref="D430:D433"/>
    <mergeCell ref="E430:G430"/>
    <mergeCell ref="K430:K433"/>
    <mergeCell ref="L430:N430"/>
    <mergeCell ref="R430:R433"/>
    <mergeCell ref="E431:G431"/>
    <mergeCell ref="L431:N431"/>
    <mergeCell ref="E432:G432"/>
    <mergeCell ref="L432:N432"/>
    <mergeCell ref="E433:F433"/>
    <mergeCell ref="L433:M433"/>
    <mergeCell ref="BB425:BD425"/>
    <mergeCell ref="BH425:BH428"/>
    <mergeCell ref="BI425:BK425"/>
    <mergeCell ref="BO425:BO428"/>
    <mergeCell ref="BP425:BR425"/>
    <mergeCell ref="BB426:BD426"/>
    <mergeCell ref="BI426:BK426"/>
    <mergeCell ref="BP426:BR426"/>
    <mergeCell ref="BB427:BD427"/>
    <mergeCell ref="BI427:BK427"/>
    <mergeCell ref="BP427:BR427"/>
    <mergeCell ref="BB428:BC428"/>
    <mergeCell ref="BI428:BJ428"/>
    <mergeCell ref="BP428:BQ428"/>
    <mergeCell ref="AM425:AM428"/>
    <mergeCell ref="AN425:AP425"/>
    <mergeCell ref="AT425:AT428"/>
    <mergeCell ref="AU425:AW425"/>
    <mergeCell ref="BA425:BA428"/>
    <mergeCell ref="AN426:AP426"/>
    <mergeCell ref="AU426:AW426"/>
    <mergeCell ref="AN427:AP427"/>
    <mergeCell ref="AU427:AW427"/>
    <mergeCell ref="AN428:AO428"/>
    <mergeCell ref="AU428:AV428"/>
    <mergeCell ref="S425:U425"/>
    <mergeCell ref="Y425:Y428"/>
    <mergeCell ref="Z425:AB425"/>
    <mergeCell ref="AF425:AF428"/>
    <mergeCell ref="AG425:AI425"/>
    <mergeCell ref="S426:U426"/>
    <mergeCell ref="Z426:AB426"/>
    <mergeCell ref="AG426:AI426"/>
    <mergeCell ref="S427:U427"/>
    <mergeCell ref="Z427:AB427"/>
    <mergeCell ref="AG427:AI427"/>
    <mergeCell ref="S428:T428"/>
    <mergeCell ref="Z428:AA428"/>
    <mergeCell ref="AG428:AH428"/>
    <mergeCell ref="D425:D428"/>
    <mergeCell ref="E425:G425"/>
    <mergeCell ref="K425:K428"/>
    <mergeCell ref="L425:N425"/>
    <mergeCell ref="R425:R428"/>
    <mergeCell ref="E426:G426"/>
    <mergeCell ref="L426:N426"/>
    <mergeCell ref="E427:G427"/>
    <mergeCell ref="L427:N427"/>
    <mergeCell ref="E428:F428"/>
    <mergeCell ref="L428:M428"/>
    <mergeCell ref="BB430:BD430"/>
    <mergeCell ref="BH430:BH433"/>
    <mergeCell ref="BI430:BK430"/>
    <mergeCell ref="BO430:BO433"/>
    <mergeCell ref="BP430:BR430"/>
    <mergeCell ref="BB431:BD431"/>
    <mergeCell ref="BI431:BK431"/>
    <mergeCell ref="BP431:BR431"/>
    <mergeCell ref="BB432:BD432"/>
    <mergeCell ref="BI432:BK432"/>
    <mergeCell ref="BP432:BR432"/>
    <mergeCell ref="BB433:BC433"/>
    <mergeCell ref="BI433:BJ433"/>
    <mergeCell ref="BP433:BQ433"/>
    <mergeCell ref="AM430:AM433"/>
    <mergeCell ref="AN430:AP430"/>
    <mergeCell ref="AT430:AT433"/>
    <mergeCell ref="AU430:AW430"/>
    <mergeCell ref="BA430:BA433"/>
    <mergeCell ref="AN431:AP431"/>
    <mergeCell ref="AU431:AW431"/>
    <mergeCell ref="AN432:AP432"/>
    <mergeCell ref="AU432:AW432"/>
    <mergeCell ref="AN433:AO433"/>
    <mergeCell ref="AU433:AV433"/>
    <mergeCell ref="S430:U430"/>
    <mergeCell ref="Y430:Y433"/>
    <mergeCell ref="Z430:AB430"/>
    <mergeCell ref="AF430:AF433"/>
    <mergeCell ref="AG430:AI430"/>
    <mergeCell ref="S431:U431"/>
    <mergeCell ref="Z431:AB431"/>
    <mergeCell ref="AG431:AI431"/>
    <mergeCell ref="S432:U432"/>
    <mergeCell ref="Z432:AB432"/>
    <mergeCell ref="AG432:AI432"/>
    <mergeCell ref="S433:T433"/>
    <mergeCell ref="Z433:AA433"/>
    <mergeCell ref="AG433:AH433"/>
    <mergeCell ref="D440:D443"/>
    <mergeCell ref="E440:G440"/>
    <mergeCell ref="K440:K443"/>
    <mergeCell ref="L440:N440"/>
    <mergeCell ref="R440:R443"/>
    <mergeCell ref="E441:G441"/>
    <mergeCell ref="L441:N441"/>
    <mergeCell ref="E442:G442"/>
    <mergeCell ref="L442:N442"/>
    <mergeCell ref="E443:F443"/>
    <mergeCell ref="L443:M443"/>
    <mergeCell ref="BB435:BD435"/>
    <mergeCell ref="BH435:BH438"/>
    <mergeCell ref="BI435:BK435"/>
    <mergeCell ref="BO435:BO438"/>
    <mergeCell ref="BP435:BR435"/>
    <mergeCell ref="BB436:BD436"/>
    <mergeCell ref="BI436:BK436"/>
    <mergeCell ref="BP436:BR436"/>
    <mergeCell ref="BB437:BD437"/>
    <mergeCell ref="BI437:BK437"/>
    <mergeCell ref="BP437:BR437"/>
    <mergeCell ref="BB438:BC438"/>
    <mergeCell ref="BI438:BJ438"/>
    <mergeCell ref="BP438:BQ438"/>
    <mergeCell ref="AM435:AM438"/>
    <mergeCell ref="AN435:AP435"/>
    <mergeCell ref="AT435:AT438"/>
    <mergeCell ref="AU435:AW435"/>
    <mergeCell ref="BA435:BA438"/>
    <mergeCell ref="AN436:AP436"/>
    <mergeCell ref="AU436:AW436"/>
    <mergeCell ref="AN437:AP437"/>
    <mergeCell ref="AU437:AW437"/>
    <mergeCell ref="AN438:AO438"/>
    <mergeCell ref="AU438:AV438"/>
    <mergeCell ref="S435:U435"/>
    <mergeCell ref="Y435:Y438"/>
    <mergeCell ref="Z435:AB435"/>
    <mergeCell ref="AF435:AF438"/>
    <mergeCell ref="AG435:AI435"/>
    <mergeCell ref="S436:U436"/>
    <mergeCell ref="Z436:AB436"/>
    <mergeCell ref="AG436:AI436"/>
    <mergeCell ref="S437:U437"/>
    <mergeCell ref="Z437:AB437"/>
    <mergeCell ref="AG437:AI437"/>
    <mergeCell ref="S438:T438"/>
    <mergeCell ref="Z438:AA438"/>
    <mergeCell ref="AG438:AH438"/>
    <mergeCell ref="D435:D438"/>
    <mergeCell ref="E435:G435"/>
    <mergeCell ref="K435:K438"/>
    <mergeCell ref="L435:N435"/>
    <mergeCell ref="R435:R438"/>
    <mergeCell ref="E436:G436"/>
    <mergeCell ref="L436:N436"/>
    <mergeCell ref="E437:G437"/>
    <mergeCell ref="L437:N437"/>
    <mergeCell ref="E438:F438"/>
    <mergeCell ref="L438:M438"/>
    <mergeCell ref="BB440:BD440"/>
    <mergeCell ref="BH440:BH443"/>
    <mergeCell ref="BI440:BK440"/>
    <mergeCell ref="BO440:BO443"/>
    <mergeCell ref="BP440:BR440"/>
    <mergeCell ref="BB441:BD441"/>
    <mergeCell ref="BI441:BK441"/>
    <mergeCell ref="BP441:BR441"/>
    <mergeCell ref="BB442:BD442"/>
    <mergeCell ref="BI442:BK442"/>
    <mergeCell ref="BP442:BR442"/>
    <mergeCell ref="BB443:BC443"/>
    <mergeCell ref="BI443:BJ443"/>
    <mergeCell ref="BP443:BQ443"/>
    <mergeCell ref="AM440:AM443"/>
    <mergeCell ref="AN440:AP440"/>
    <mergeCell ref="AT440:AT443"/>
    <mergeCell ref="AU440:AW440"/>
    <mergeCell ref="BA440:BA443"/>
    <mergeCell ref="AN441:AP441"/>
    <mergeCell ref="AU441:AW441"/>
    <mergeCell ref="AN442:AP442"/>
    <mergeCell ref="AU442:AW442"/>
    <mergeCell ref="AN443:AO443"/>
    <mergeCell ref="AU443:AV443"/>
    <mergeCell ref="S440:U440"/>
    <mergeCell ref="Y440:Y443"/>
    <mergeCell ref="Z440:AB440"/>
    <mergeCell ref="AF440:AF443"/>
    <mergeCell ref="AG440:AI440"/>
    <mergeCell ref="S441:U441"/>
    <mergeCell ref="Z441:AB441"/>
    <mergeCell ref="AG441:AI441"/>
    <mergeCell ref="S442:U442"/>
    <mergeCell ref="Z442:AB442"/>
    <mergeCell ref="AG442:AI442"/>
    <mergeCell ref="S443:T443"/>
    <mergeCell ref="Z443:AA443"/>
    <mergeCell ref="AG443:AH443"/>
    <mergeCell ref="D450:D453"/>
    <mergeCell ref="E450:G450"/>
    <mergeCell ref="K450:K453"/>
    <mergeCell ref="L450:N450"/>
    <mergeCell ref="R450:R453"/>
    <mergeCell ref="E451:G451"/>
    <mergeCell ref="L451:N451"/>
    <mergeCell ref="E452:G452"/>
    <mergeCell ref="L452:N452"/>
    <mergeCell ref="E453:F453"/>
    <mergeCell ref="L453:M453"/>
    <mergeCell ref="BB445:BD445"/>
    <mergeCell ref="BH445:BH448"/>
    <mergeCell ref="BI445:BK445"/>
    <mergeCell ref="BO445:BO448"/>
    <mergeCell ref="BP445:BR445"/>
    <mergeCell ref="BB446:BD446"/>
    <mergeCell ref="BI446:BK446"/>
    <mergeCell ref="BP446:BR446"/>
    <mergeCell ref="BB447:BD447"/>
    <mergeCell ref="BI447:BK447"/>
    <mergeCell ref="BP447:BR447"/>
    <mergeCell ref="BB448:BC448"/>
    <mergeCell ref="BI448:BJ448"/>
    <mergeCell ref="BP448:BQ448"/>
    <mergeCell ref="AM445:AM448"/>
    <mergeCell ref="AN445:AP445"/>
    <mergeCell ref="AT445:AT448"/>
    <mergeCell ref="AU445:AW445"/>
    <mergeCell ref="BA445:BA448"/>
    <mergeCell ref="AN446:AP446"/>
    <mergeCell ref="AU446:AW446"/>
    <mergeCell ref="AN447:AP447"/>
    <mergeCell ref="AU447:AW447"/>
    <mergeCell ref="AN448:AO448"/>
    <mergeCell ref="AU448:AV448"/>
    <mergeCell ref="S445:U445"/>
    <mergeCell ref="Y445:Y448"/>
    <mergeCell ref="Z445:AB445"/>
    <mergeCell ref="AF445:AF448"/>
    <mergeCell ref="AG445:AI445"/>
    <mergeCell ref="S446:U446"/>
    <mergeCell ref="Z446:AB446"/>
    <mergeCell ref="AG446:AI446"/>
    <mergeCell ref="S447:U447"/>
    <mergeCell ref="Z447:AB447"/>
    <mergeCell ref="AG447:AI447"/>
    <mergeCell ref="S448:T448"/>
    <mergeCell ref="Z448:AA448"/>
    <mergeCell ref="AG448:AH448"/>
    <mergeCell ref="D445:D448"/>
    <mergeCell ref="E445:G445"/>
    <mergeCell ref="K445:K448"/>
    <mergeCell ref="L445:N445"/>
    <mergeCell ref="R445:R448"/>
    <mergeCell ref="E446:G446"/>
    <mergeCell ref="L446:N446"/>
    <mergeCell ref="E447:G447"/>
    <mergeCell ref="L447:N447"/>
    <mergeCell ref="E448:F448"/>
    <mergeCell ref="L448:M448"/>
    <mergeCell ref="BB450:BD450"/>
    <mergeCell ref="BH450:BH453"/>
    <mergeCell ref="BI450:BK450"/>
    <mergeCell ref="BO450:BO453"/>
    <mergeCell ref="BP450:BR450"/>
    <mergeCell ref="BB451:BD451"/>
    <mergeCell ref="BI451:BK451"/>
    <mergeCell ref="BP451:BR451"/>
    <mergeCell ref="BB452:BD452"/>
    <mergeCell ref="BI452:BK452"/>
    <mergeCell ref="BP452:BR452"/>
    <mergeCell ref="BB453:BC453"/>
    <mergeCell ref="BI453:BJ453"/>
    <mergeCell ref="BP453:BQ453"/>
    <mergeCell ref="AM450:AM453"/>
    <mergeCell ref="AN450:AP450"/>
    <mergeCell ref="AT450:AT453"/>
    <mergeCell ref="AU450:AW450"/>
    <mergeCell ref="BA450:BA453"/>
    <mergeCell ref="AN451:AP451"/>
    <mergeCell ref="AU451:AW451"/>
    <mergeCell ref="AN452:AP452"/>
    <mergeCell ref="AU452:AW452"/>
    <mergeCell ref="AN453:AO453"/>
    <mergeCell ref="AU453:AV453"/>
    <mergeCell ref="S450:U450"/>
    <mergeCell ref="Y450:Y453"/>
    <mergeCell ref="Z450:AB450"/>
    <mergeCell ref="AF450:AF453"/>
    <mergeCell ref="AG450:AI450"/>
    <mergeCell ref="S451:U451"/>
    <mergeCell ref="Z451:AB451"/>
    <mergeCell ref="AG451:AI451"/>
    <mergeCell ref="S452:U452"/>
    <mergeCell ref="Z452:AB452"/>
    <mergeCell ref="AG452:AI452"/>
    <mergeCell ref="S453:T453"/>
    <mergeCell ref="Z453:AA453"/>
    <mergeCell ref="AG453:AH453"/>
    <mergeCell ref="D460:D463"/>
    <mergeCell ref="E460:G460"/>
    <mergeCell ref="K460:K463"/>
    <mergeCell ref="L460:N460"/>
    <mergeCell ref="R460:R463"/>
    <mergeCell ref="E461:G461"/>
    <mergeCell ref="L461:N461"/>
    <mergeCell ref="E462:G462"/>
    <mergeCell ref="L462:N462"/>
    <mergeCell ref="E463:F463"/>
    <mergeCell ref="L463:M463"/>
    <mergeCell ref="BB455:BD455"/>
    <mergeCell ref="BH455:BH458"/>
    <mergeCell ref="BI455:BK455"/>
    <mergeCell ref="BO455:BO458"/>
    <mergeCell ref="BP455:BR455"/>
    <mergeCell ref="BB456:BD456"/>
    <mergeCell ref="BI456:BK456"/>
    <mergeCell ref="BP456:BR456"/>
    <mergeCell ref="BB457:BD457"/>
    <mergeCell ref="BI457:BK457"/>
    <mergeCell ref="BP457:BR457"/>
    <mergeCell ref="BB458:BC458"/>
    <mergeCell ref="BI458:BJ458"/>
    <mergeCell ref="BP458:BQ458"/>
    <mergeCell ref="AM455:AM458"/>
    <mergeCell ref="AN455:AP455"/>
    <mergeCell ref="AT455:AT458"/>
    <mergeCell ref="AU455:AW455"/>
    <mergeCell ref="BA455:BA458"/>
    <mergeCell ref="AN456:AP456"/>
    <mergeCell ref="AU456:AW456"/>
    <mergeCell ref="AN457:AP457"/>
    <mergeCell ref="AU457:AW457"/>
    <mergeCell ref="AN458:AO458"/>
    <mergeCell ref="AU458:AV458"/>
    <mergeCell ref="S455:U455"/>
    <mergeCell ref="Y455:Y458"/>
    <mergeCell ref="Z455:AB455"/>
    <mergeCell ref="AF455:AF458"/>
    <mergeCell ref="AG455:AI455"/>
    <mergeCell ref="S456:U456"/>
    <mergeCell ref="Z456:AB456"/>
    <mergeCell ref="AG456:AI456"/>
    <mergeCell ref="S457:U457"/>
    <mergeCell ref="Z457:AB457"/>
    <mergeCell ref="AG457:AI457"/>
    <mergeCell ref="S458:T458"/>
    <mergeCell ref="Z458:AA458"/>
    <mergeCell ref="AG458:AH458"/>
    <mergeCell ref="D455:D458"/>
    <mergeCell ref="E455:G455"/>
    <mergeCell ref="K455:K458"/>
    <mergeCell ref="L455:N455"/>
    <mergeCell ref="R455:R458"/>
    <mergeCell ref="E456:G456"/>
    <mergeCell ref="L456:N456"/>
    <mergeCell ref="E457:G457"/>
    <mergeCell ref="L457:N457"/>
    <mergeCell ref="E458:F458"/>
    <mergeCell ref="L458:M458"/>
    <mergeCell ref="BB460:BD460"/>
    <mergeCell ref="BH460:BH463"/>
    <mergeCell ref="BI460:BK460"/>
    <mergeCell ref="BO460:BO463"/>
    <mergeCell ref="BP460:BR460"/>
    <mergeCell ref="BB461:BD461"/>
    <mergeCell ref="BI461:BK461"/>
    <mergeCell ref="BP461:BR461"/>
    <mergeCell ref="BB462:BD462"/>
    <mergeCell ref="BI462:BK462"/>
    <mergeCell ref="BP462:BR462"/>
    <mergeCell ref="BB463:BC463"/>
    <mergeCell ref="BI463:BJ463"/>
    <mergeCell ref="BP463:BQ463"/>
    <mergeCell ref="AM460:AM463"/>
    <mergeCell ref="AN460:AP460"/>
    <mergeCell ref="AT460:AT463"/>
    <mergeCell ref="AU460:AW460"/>
    <mergeCell ref="BA460:BA463"/>
    <mergeCell ref="AN461:AP461"/>
    <mergeCell ref="AU461:AW461"/>
    <mergeCell ref="AN462:AP462"/>
    <mergeCell ref="AU462:AW462"/>
    <mergeCell ref="AN463:AO463"/>
    <mergeCell ref="AU463:AV463"/>
    <mergeCell ref="S460:U460"/>
    <mergeCell ref="Y460:Y463"/>
    <mergeCell ref="Z460:AB460"/>
    <mergeCell ref="AF460:AF463"/>
    <mergeCell ref="AG460:AI460"/>
    <mergeCell ref="S461:U461"/>
    <mergeCell ref="Z461:AB461"/>
    <mergeCell ref="AG461:AI461"/>
    <mergeCell ref="S462:U462"/>
    <mergeCell ref="Z462:AB462"/>
    <mergeCell ref="AG462:AI462"/>
    <mergeCell ref="S463:T463"/>
    <mergeCell ref="Z463:AA463"/>
    <mergeCell ref="AG463:AH463"/>
    <mergeCell ref="D470:D473"/>
    <mergeCell ref="E470:G470"/>
    <mergeCell ref="K470:K473"/>
    <mergeCell ref="L470:N470"/>
    <mergeCell ref="R470:R473"/>
    <mergeCell ref="E471:G471"/>
    <mergeCell ref="L471:N471"/>
    <mergeCell ref="E472:G472"/>
    <mergeCell ref="L472:N472"/>
    <mergeCell ref="E473:F473"/>
    <mergeCell ref="L473:M473"/>
    <mergeCell ref="BB465:BD465"/>
    <mergeCell ref="BH465:BH468"/>
    <mergeCell ref="BI465:BK465"/>
    <mergeCell ref="BO465:BO468"/>
    <mergeCell ref="BP465:BR465"/>
    <mergeCell ref="BB466:BD466"/>
    <mergeCell ref="BI466:BK466"/>
    <mergeCell ref="BP466:BR466"/>
    <mergeCell ref="BB467:BD467"/>
    <mergeCell ref="BI467:BK467"/>
    <mergeCell ref="BP467:BR467"/>
    <mergeCell ref="BB468:BC468"/>
    <mergeCell ref="BI468:BJ468"/>
    <mergeCell ref="BP468:BQ468"/>
    <mergeCell ref="AM465:AM468"/>
    <mergeCell ref="AN465:AP465"/>
    <mergeCell ref="AT465:AT468"/>
    <mergeCell ref="AU465:AW465"/>
    <mergeCell ref="BA465:BA468"/>
    <mergeCell ref="AN466:AP466"/>
    <mergeCell ref="AU466:AW466"/>
    <mergeCell ref="AN467:AP467"/>
    <mergeCell ref="AU467:AW467"/>
    <mergeCell ref="AN468:AO468"/>
    <mergeCell ref="AU468:AV468"/>
    <mergeCell ref="S465:U465"/>
    <mergeCell ref="Y465:Y468"/>
    <mergeCell ref="Z465:AB465"/>
    <mergeCell ref="AF465:AF468"/>
    <mergeCell ref="AG465:AI465"/>
    <mergeCell ref="S466:U466"/>
    <mergeCell ref="Z466:AB466"/>
    <mergeCell ref="AG466:AI466"/>
    <mergeCell ref="S467:U467"/>
    <mergeCell ref="Z467:AB467"/>
    <mergeCell ref="AG467:AI467"/>
    <mergeCell ref="S468:T468"/>
    <mergeCell ref="Z468:AA468"/>
    <mergeCell ref="AG468:AH468"/>
    <mergeCell ref="D465:D468"/>
    <mergeCell ref="E465:G465"/>
    <mergeCell ref="K465:K468"/>
    <mergeCell ref="L465:N465"/>
    <mergeCell ref="R465:R468"/>
    <mergeCell ref="E466:G466"/>
    <mergeCell ref="L466:N466"/>
    <mergeCell ref="E467:G467"/>
    <mergeCell ref="L467:N467"/>
    <mergeCell ref="E468:F468"/>
    <mergeCell ref="L468:M468"/>
    <mergeCell ref="BB470:BD470"/>
    <mergeCell ref="BH470:BH473"/>
    <mergeCell ref="BI470:BK470"/>
    <mergeCell ref="BO470:BO473"/>
    <mergeCell ref="BP470:BR470"/>
    <mergeCell ref="BB471:BD471"/>
    <mergeCell ref="BI471:BK471"/>
    <mergeCell ref="BP471:BR471"/>
    <mergeCell ref="BB472:BD472"/>
    <mergeCell ref="BI472:BK472"/>
    <mergeCell ref="BP472:BR472"/>
    <mergeCell ref="BB473:BC473"/>
    <mergeCell ref="BI473:BJ473"/>
    <mergeCell ref="BP473:BQ473"/>
    <mergeCell ref="AM470:AM473"/>
    <mergeCell ref="AN470:AP470"/>
    <mergeCell ref="AT470:AT473"/>
    <mergeCell ref="AU470:AW470"/>
    <mergeCell ref="BA470:BA473"/>
    <mergeCell ref="AN471:AP471"/>
    <mergeCell ref="AU471:AW471"/>
    <mergeCell ref="AN472:AP472"/>
    <mergeCell ref="AU472:AW472"/>
    <mergeCell ref="AN473:AO473"/>
    <mergeCell ref="AU473:AV473"/>
    <mergeCell ref="S470:U470"/>
    <mergeCell ref="Y470:Y473"/>
    <mergeCell ref="Z470:AB470"/>
    <mergeCell ref="AF470:AF473"/>
    <mergeCell ref="AG470:AI470"/>
    <mergeCell ref="S471:U471"/>
    <mergeCell ref="Z471:AB471"/>
    <mergeCell ref="AG471:AI471"/>
    <mergeCell ref="S472:U472"/>
    <mergeCell ref="Z472:AB472"/>
    <mergeCell ref="AG472:AI472"/>
    <mergeCell ref="S473:T473"/>
    <mergeCell ref="Z473:AA473"/>
    <mergeCell ref="AG473:AH473"/>
    <mergeCell ref="D480:D483"/>
    <mergeCell ref="E480:G480"/>
    <mergeCell ref="K480:K483"/>
    <mergeCell ref="L480:N480"/>
    <mergeCell ref="R480:R483"/>
    <mergeCell ref="E481:G481"/>
    <mergeCell ref="L481:N481"/>
    <mergeCell ref="E482:G482"/>
    <mergeCell ref="L482:N482"/>
    <mergeCell ref="E483:F483"/>
    <mergeCell ref="L483:M483"/>
    <mergeCell ref="BB475:BD475"/>
    <mergeCell ref="BH475:BH478"/>
    <mergeCell ref="BI475:BK475"/>
    <mergeCell ref="BO475:BO478"/>
    <mergeCell ref="BP475:BR475"/>
    <mergeCell ref="BB476:BD476"/>
    <mergeCell ref="BI476:BK476"/>
    <mergeCell ref="BP476:BR476"/>
    <mergeCell ref="BB477:BD477"/>
    <mergeCell ref="BI477:BK477"/>
    <mergeCell ref="BP477:BR477"/>
    <mergeCell ref="BB478:BC478"/>
    <mergeCell ref="BI478:BJ478"/>
    <mergeCell ref="BP478:BQ478"/>
    <mergeCell ref="AM475:AM478"/>
    <mergeCell ref="AN475:AP475"/>
    <mergeCell ref="AT475:AT478"/>
    <mergeCell ref="AU475:AW475"/>
    <mergeCell ref="BA475:BA478"/>
    <mergeCell ref="AN476:AP476"/>
    <mergeCell ref="AU476:AW476"/>
    <mergeCell ref="AN477:AP477"/>
    <mergeCell ref="AU477:AW477"/>
    <mergeCell ref="AN478:AO478"/>
    <mergeCell ref="AU478:AV478"/>
    <mergeCell ref="S475:U475"/>
    <mergeCell ref="Y475:Y478"/>
    <mergeCell ref="Z475:AB475"/>
    <mergeCell ref="AF475:AF478"/>
    <mergeCell ref="AG475:AI475"/>
    <mergeCell ref="S476:U476"/>
    <mergeCell ref="Z476:AB476"/>
    <mergeCell ref="AG476:AI476"/>
    <mergeCell ref="S477:U477"/>
    <mergeCell ref="Z477:AB477"/>
    <mergeCell ref="AG477:AI477"/>
    <mergeCell ref="S478:T478"/>
    <mergeCell ref="Z478:AA478"/>
    <mergeCell ref="AG478:AH478"/>
    <mergeCell ref="D475:D478"/>
    <mergeCell ref="E475:G475"/>
    <mergeCell ref="K475:K478"/>
    <mergeCell ref="L475:N475"/>
    <mergeCell ref="R475:R478"/>
    <mergeCell ref="E476:G476"/>
    <mergeCell ref="L476:N476"/>
    <mergeCell ref="E477:G477"/>
    <mergeCell ref="L477:N477"/>
    <mergeCell ref="E478:F478"/>
    <mergeCell ref="L478:M478"/>
    <mergeCell ref="BB480:BD480"/>
    <mergeCell ref="BH480:BH483"/>
    <mergeCell ref="BI480:BK480"/>
    <mergeCell ref="BO480:BO483"/>
    <mergeCell ref="BP480:BR480"/>
    <mergeCell ref="BB481:BD481"/>
    <mergeCell ref="BI481:BK481"/>
    <mergeCell ref="BP481:BR481"/>
    <mergeCell ref="BB482:BD482"/>
    <mergeCell ref="BI482:BK482"/>
    <mergeCell ref="BP482:BR482"/>
    <mergeCell ref="BB483:BC483"/>
    <mergeCell ref="BI483:BJ483"/>
    <mergeCell ref="BP483:BQ483"/>
    <mergeCell ref="AM480:AM483"/>
    <mergeCell ref="AN480:AP480"/>
    <mergeCell ref="AT480:AT483"/>
    <mergeCell ref="AU480:AW480"/>
    <mergeCell ref="BA480:BA483"/>
    <mergeCell ref="AN481:AP481"/>
    <mergeCell ref="AU481:AW481"/>
    <mergeCell ref="AN482:AP482"/>
    <mergeCell ref="AU482:AW482"/>
    <mergeCell ref="AN483:AO483"/>
    <mergeCell ref="AU483:AV483"/>
    <mergeCell ref="S480:U480"/>
    <mergeCell ref="Y480:Y483"/>
    <mergeCell ref="Z480:AB480"/>
    <mergeCell ref="AF480:AF483"/>
    <mergeCell ref="AG480:AI480"/>
    <mergeCell ref="S481:U481"/>
    <mergeCell ref="Z481:AB481"/>
    <mergeCell ref="AG481:AI481"/>
    <mergeCell ref="S482:U482"/>
    <mergeCell ref="Z482:AB482"/>
    <mergeCell ref="AG482:AI482"/>
    <mergeCell ref="S483:T483"/>
    <mergeCell ref="Z483:AA483"/>
    <mergeCell ref="AG483:AH483"/>
    <mergeCell ref="D490:D493"/>
    <mergeCell ref="E490:G490"/>
    <mergeCell ref="K490:K493"/>
    <mergeCell ref="L490:N490"/>
    <mergeCell ref="R490:R493"/>
    <mergeCell ref="E491:G491"/>
    <mergeCell ref="L491:N491"/>
    <mergeCell ref="E492:G492"/>
    <mergeCell ref="L492:N492"/>
    <mergeCell ref="E493:F493"/>
    <mergeCell ref="L493:M493"/>
    <mergeCell ref="BB485:BD485"/>
    <mergeCell ref="BH485:BH488"/>
    <mergeCell ref="BI485:BK485"/>
    <mergeCell ref="BO485:BO488"/>
    <mergeCell ref="BP485:BR485"/>
    <mergeCell ref="BB486:BD486"/>
    <mergeCell ref="BI486:BK486"/>
    <mergeCell ref="BP486:BR486"/>
    <mergeCell ref="BB487:BD487"/>
    <mergeCell ref="BI487:BK487"/>
    <mergeCell ref="BP487:BR487"/>
    <mergeCell ref="BB488:BC488"/>
    <mergeCell ref="BI488:BJ488"/>
    <mergeCell ref="BP488:BQ488"/>
    <mergeCell ref="AM485:AM488"/>
    <mergeCell ref="AN485:AP485"/>
    <mergeCell ref="AT485:AT488"/>
    <mergeCell ref="AU485:AW485"/>
    <mergeCell ref="BA485:BA488"/>
    <mergeCell ref="AN486:AP486"/>
    <mergeCell ref="AU486:AW486"/>
    <mergeCell ref="AN487:AP487"/>
    <mergeCell ref="AU487:AW487"/>
    <mergeCell ref="AN488:AO488"/>
    <mergeCell ref="AU488:AV488"/>
    <mergeCell ref="S485:U485"/>
    <mergeCell ref="Y485:Y488"/>
    <mergeCell ref="Z485:AB485"/>
    <mergeCell ref="AF485:AF488"/>
    <mergeCell ref="AG485:AI485"/>
    <mergeCell ref="S486:U486"/>
    <mergeCell ref="Z486:AB486"/>
    <mergeCell ref="AG486:AI486"/>
    <mergeCell ref="S487:U487"/>
    <mergeCell ref="Z487:AB487"/>
    <mergeCell ref="AG487:AI487"/>
    <mergeCell ref="S488:T488"/>
    <mergeCell ref="Z488:AA488"/>
    <mergeCell ref="AG488:AH488"/>
    <mergeCell ref="D485:D488"/>
    <mergeCell ref="E485:G485"/>
    <mergeCell ref="K485:K488"/>
    <mergeCell ref="L485:N485"/>
    <mergeCell ref="R485:R488"/>
    <mergeCell ref="E486:G486"/>
    <mergeCell ref="L486:N486"/>
    <mergeCell ref="E487:G487"/>
    <mergeCell ref="L487:N487"/>
    <mergeCell ref="E488:F488"/>
    <mergeCell ref="L488:M488"/>
    <mergeCell ref="BB490:BD490"/>
    <mergeCell ref="BH490:BH493"/>
    <mergeCell ref="BI490:BK490"/>
    <mergeCell ref="BO490:BO493"/>
    <mergeCell ref="BP490:BR490"/>
    <mergeCell ref="BB491:BD491"/>
    <mergeCell ref="BI491:BK491"/>
    <mergeCell ref="BP491:BR491"/>
    <mergeCell ref="BB492:BD492"/>
    <mergeCell ref="BI492:BK492"/>
    <mergeCell ref="BP492:BR492"/>
    <mergeCell ref="BB493:BC493"/>
    <mergeCell ref="BI493:BJ493"/>
    <mergeCell ref="BP493:BQ493"/>
    <mergeCell ref="AM490:AM493"/>
    <mergeCell ref="AN490:AP490"/>
    <mergeCell ref="AT490:AT493"/>
    <mergeCell ref="AU490:AW490"/>
    <mergeCell ref="BA490:BA493"/>
    <mergeCell ref="AN491:AP491"/>
    <mergeCell ref="AU491:AW491"/>
    <mergeCell ref="AN492:AP492"/>
    <mergeCell ref="AU492:AW492"/>
    <mergeCell ref="AN493:AO493"/>
    <mergeCell ref="AU493:AV493"/>
    <mergeCell ref="S490:U490"/>
    <mergeCell ref="Y490:Y493"/>
    <mergeCell ref="Z490:AB490"/>
    <mergeCell ref="AF490:AF493"/>
    <mergeCell ref="AG490:AI490"/>
    <mergeCell ref="S491:U491"/>
    <mergeCell ref="Z491:AB491"/>
    <mergeCell ref="AG491:AI491"/>
    <mergeCell ref="S492:U492"/>
    <mergeCell ref="Z492:AB492"/>
    <mergeCell ref="AG492:AI492"/>
    <mergeCell ref="S493:T493"/>
    <mergeCell ref="Z493:AA493"/>
    <mergeCell ref="AG493:AH493"/>
    <mergeCell ref="D500:D503"/>
    <mergeCell ref="E500:G500"/>
    <mergeCell ref="K500:K503"/>
    <mergeCell ref="L500:N500"/>
    <mergeCell ref="R500:R503"/>
    <mergeCell ref="E501:G501"/>
    <mergeCell ref="L501:N501"/>
    <mergeCell ref="E502:G502"/>
    <mergeCell ref="L502:N502"/>
    <mergeCell ref="E503:F503"/>
    <mergeCell ref="L503:M503"/>
    <mergeCell ref="BB495:BD495"/>
    <mergeCell ref="BH495:BH498"/>
    <mergeCell ref="BI495:BK495"/>
    <mergeCell ref="BO495:BO498"/>
    <mergeCell ref="BP495:BR495"/>
    <mergeCell ref="BB496:BD496"/>
    <mergeCell ref="BI496:BK496"/>
    <mergeCell ref="BP496:BR496"/>
    <mergeCell ref="BB497:BD497"/>
    <mergeCell ref="BI497:BK497"/>
    <mergeCell ref="BP497:BR497"/>
    <mergeCell ref="BB498:BC498"/>
    <mergeCell ref="BI498:BJ498"/>
    <mergeCell ref="BP498:BQ498"/>
    <mergeCell ref="AM495:AM498"/>
    <mergeCell ref="AN495:AP495"/>
    <mergeCell ref="AT495:AT498"/>
    <mergeCell ref="AU495:AW495"/>
    <mergeCell ref="BA495:BA498"/>
    <mergeCell ref="AN496:AP496"/>
    <mergeCell ref="AU496:AW496"/>
    <mergeCell ref="AN497:AP497"/>
    <mergeCell ref="AU497:AW497"/>
    <mergeCell ref="AN498:AO498"/>
    <mergeCell ref="AU498:AV498"/>
    <mergeCell ref="S495:U495"/>
    <mergeCell ref="Y495:Y498"/>
    <mergeCell ref="Z495:AB495"/>
    <mergeCell ref="AF495:AF498"/>
    <mergeCell ref="AG495:AI495"/>
    <mergeCell ref="S496:U496"/>
    <mergeCell ref="Z496:AB496"/>
    <mergeCell ref="AG496:AI496"/>
    <mergeCell ref="S497:U497"/>
    <mergeCell ref="Z497:AB497"/>
    <mergeCell ref="AG497:AI497"/>
    <mergeCell ref="S498:T498"/>
    <mergeCell ref="Z498:AA498"/>
    <mergeCell ref="AG498:AH498"/>
    <mergeCell ref="D495:D498"/>
    <mergeCell ref="E495:G495"/>
    <mergeCell ref="K495:K498"/>
    <mergeCell ref="L495:N495"/>
    <mergeCell ref="R495:R498"/>
    <mergeCell ref="E496:G496"/>
    <mergeCell ref="L496:N496"/>
    <mergeCell ref="E497:G497"/>
    <mergeCell ref="L497:N497"/>
    <mergeCell ref="E498:F498"/>
    <mergeCell ref="L498:M498"/>
    <mergeCell ref="BB500:BD500"/>
    <mergeCell ref="BH500:BH503"/>
    <mergeCell ref="BI500:BK500"/>
    <mergeCell ref="BO500:BO503"/>
    <mergeCell ref="BP500:BR500"/>
    <mergeCell ref="BB501:BD501"/>
    <mergeCell ref="BI501:BK501"/>
    <mergeCell ref="BP501:BR501"/>
    <mergeCell ref="BB502:BD502"/>
    <mergeCell ref="BI502:BK502"/>
    <mergeCell ref="BP502:BR502"/>
    <mergeCell ref="BB503:BC503"/>
    <mergeCell ref="BI503:BJ503"/>
    <mergeCell ref="BP503:BQ503"/>
    <mergeCell ref="AM500:AM503"/>
    <mergeCell ref="AN500:AP500"/>
    <mergeCell ref="AT500:AT503"/>
    <mergeCell ref="AU500:AW500"/>
    <mergeCell ref="BA500:BA503"/>
    <mergeCell ref="AN501:AP501"/>
    <mergeCell ref="AU501:AW501"/>
    <mergeCell ref="AN502:AP502"/>
    <mergeCell ref="AU502:AW502"/>
    <mergeCell ref="AN503:AO503"/>
    <mergeCell ref="AU503:AV503"/>
    <mergeCell ref="S500:U500"/>
    <mergeCell ref="Y500:Y503"/>
    <mergeCell ref="Z500:AB500"/>
    <mergeCell ref="AF500:AF503"/>
    <mergeCell ref="AG500:AI500"/>
    <mergeCell ref="S501:U501"/>
    <mergeCell ref="Z501:AB501"/>
    <mergeCell ref="AG501:AI501"/>
    <mergeCell ref="S502:U502"/>
    <mergeCell ref="Z502:AB502"/>
    <mergeCell ref="AG502:AI502"/>
    <mergeCell ref="S503:T503"/>
    <mergeCell ref="Z503:AA503"/>
    <mergeCell ref="AG503:AH503"/>
    <mergeCell ref="D510:D513"/>
    <mergeCell ref="E510:G510"/>
    <mergeCell ref="K510:K513"/>
    <mergeCell ref="L510:N510"/>
    <mergeCell ref="R510:R513"/>
    <mergeCell ref="E511:G511"/>
    <mergeCell ref="L511:N511"/>
    <mergeCell ref="E512:G512"/>
    <mergeCell ref="L512:N512"/>
    <mergeCell ref="E513:F513"/>
    <mergeCell ref="L513:M513"/>
    <mergeCell ref="BB505:BD505"/>
    <mergeCell ref="BH505:BH508"/>
    <mergeCell ref="BI505:BK505"/>
    <mergeCell ref="BO505:BO508"/>
    <mergeCell ref="BP505:BR505"/>
    <mergeCell ref="BB506:BD506"/>
    <mergeCell ref="BI506:BK506"/>
    <mergeCell ref="BP506:BR506"/>
    <mergeCell ref="BB507:BD507"/>
    <mergeCell ref="BI507:BK507"/>
    <mergeCell ref="BP507:BR507"/>
    <mergeCell ref="BB508:BC508"/>
    <mergeCell ref="BI508:BJ508"/>
    <mergeCell ref="BP508:BQ508"/>
    <mergeCell ref="AM505:AM508"/>
    <mergeCell ref="AN505:AP505"/>
    <mergeCell ref="AT505:AT508"/>
    <mergeCell ref="AU505:AW505"/>
    <mergeCell ref="BA505:BA508"/>
    <mergeCell ref="AN506:AP506"/>
    <mergeCell ref="AU506:AW506"/>
    <mergeCell ref="AN507:AP507"/>
    <mergeCell ref="AU507:AW507"/>
    <mergeCell ref="AN508:AO508"/>
    <mergeCell ref="AU508:AV508"/>
    <mergeCell ref="S505:U505"/>
    <mergeCell ref="Y505:Y508"/>
    <mergeCell ref="Z505:AB505"/>
    <mergeCell ref="AF505:AF508"/>
    <mergeCell ref="AG505:AI505"/>
    <mergeCell ref="S506:U506"/>
    <mergeCell ref="Z506:AB506"/>
    <mergeCell ref="AG506:AI506"/>
    <mergeCell ref="S507:U507"/>
    <mergeCell ref="Z507:AB507"/>
    <mergeCell ref="AG507:AI507"/>
    <mergeCell ref="S508:T508"/>
    <mergeCell ref="Z508:AA508"/>
    <mergeCell ref="AG508:AH508"/>
    <mergeCell ref="D505:D508"/>
    <mergeCell ref="E505:G505"/>
    <mergeCell ref="K505:K508"/>
    <mergeCell ref="L505:N505"/>
    <mergeCell ref="R505:R508"/>
    <mergeCell ref="E506:G506"/>
    <mergeCell ref="L506:N506"/>
    <mergeCell ref="E507:G507"/>
    <mergeCell ref="L507:N507"/>
    <mergeCell ref="E508:F508"/>
    <mergeCell ref="L508:M508"/>
    <mergeCell ref="BB510:BD510"/>
    <mergeCell ref="BH510:BH513"/>
    <mergeCell ref="BI510:BK510"/>
    <mergeCell ref="BO510:BO513"/>
    <mergeCell ref="BP510:BR510"/>
    <mergeCell ref="BB511:BD511"/>
    <mergeCell ref="BI511:BK511"/>
    <mergeCell ref="BP511:BR511"/>
    <mergeCell ref="BB512:BD512"/>
    <mergeCell ref="BI512:BK512"/>
    <mergeCell ref="BP512:BR512"/>
    <mergeCell ref="BB513:BC513"/>
    <mergeCell ref="BI513:BJ513"/>
    <mergeCell ref="BP513:BQ513"/>
    <mergeCell ref="AM510:AM513"/>
    <mergeCell ref="AN510:AP510"/>
    <mergeCell ref="AT510:AT513"/>
    <mergeCell ref="AU510:AW510"/>
    <mergeCell ref="BA510:BA513"/>
    <mergeCell ref="AN511:AP511"/>
    <mergeCell ref="AU511:AW511"/>
    <mergeCell ref="AN512:AP512"/>
    <mergeCell ref="AU512:AW512"/>
    <mergeCell ref="AN513:AO513"/>
    <mergeCell ref="AU513:AV513"/>
    <mergeCell ref="S510:U510"/>
    <mergeCell ref="Y510:Y513"/>
    <mergeCell ref="Z510:AB510"/>
    <mergeCell ref="AF510:AF513"/>
    <mergeCell ref="AG510:AI510"/>
    <mergeCell ref="S511:U511"/>
    <mergeCell ref="Z511:AB511"/>
    <mergeCell ref="AG511:AI511"/>
    <mergeCell ref="S512:U512"/>
    <mergeCell ref="Z512:AB512"/>
    <mergeCell ref="AG512:AI512"/>
    <mergeCell ref="S513:T513"/>
    <mergeCell ref="Z513:AA513"/>
    <mergeCell ref="AG513:AH513"/>
    <mergeCell ref="D520:D523"/>
    <mergeCell ref="E520:G520"/>
    <mergeCell ref="K520:K523"/>
    <mergeCell ref="L520:N520"/>
    <mergeCell ref="R520:R523"/>
    <mergeCell ref="E521:G521"/>
    <mergeCell ref="L521:N521"/>
    <mergeCell ref="E522:G522"/>
    <mergeCell ref="L522:N522"/>
    <mergeCell ref="E523:F523"/>
    <mergeCell ref="L523:M523"/>
    <mergeCell ref="BB515:BD515"/>
    <mergeCell ref="BH515:BH518"/>
    <mergeCell ref="BI515:BK515"/>
    <mergeCell ref="BO515:BO518"/>
    <mergeCell ref="BP515:BR515"/>
    <mergeCell ref="BB516:BD516"/>
    <mergeCell ref="BI516:BK516"/>
    <mergeCell ref="BP516:BR516"/>
    <mergeCell ref="BB517:BD517"/>
    <mergeCell ref="BI517:BK517"/>
    <mergeCell ref="BP517:BR517"/>
    <mergeCell ref="BB518:BC518"/>
    <mergeCell ref="BI518:BJ518"/>
    <mergeCell ref="BP518:BQ518"/>
    <mergeCell ref="AM515:AM518"/>
    <mergeCell ref="AN515:AP515"/>
    <mergeCell ref="AT515:AT518"/>
    <mergeCell ref="AU515:AW515"/>
    <mergeCell ref="BA515:BA518"/>
    <mergeCell ref="AN516:AP516"/>
    <mergeCell ref="AU516:AW516"/>
    <mergeCell ref="AN517:AP517"/>
    <mergeCell ref="AU517:AW517"/>
    <mergeCell ref="AN518:AO518"/>
    <mergeCell ref="AU518:AV518"/>
    <mergeCell ref="S515:U515"/>
    <mergeCell ref="Y515:Y518"/>
    <mergeCell ref="Z515:AB515"/>
    <mergeCell ref="AF515:AF518"/>
    <mergeCell ref="AG515:AI515"/>
    <mergeCell ref="S516:U516"/>
    <mergeCell ref="Z516:AB516"/>
    <mergeCell ref="AG516:AI516"/>
    <mergeCell ref="S517:U517"/>
    <mergeCell ref="Z517:AB517"/>
    <mergeCell ref="AG517:AI517"/>
    <mergeCell ref="S518:T518"/>
    <mergeCell ref="Z518:AA518"/>
    <mergeCell ref="AG518:AH518"/>
    <mergeCell ref="D515:D518"/>
    <mergeCell ref="E515:G515"/>
    <mergeCell ref="K515:K518"/>
    <mergeCell ref="L515:N515"/>
    <mergeCell ref="R515:R518"/>
    <mergeCell ref="E516:G516"/>
    <mergeCell ref="L516:N516"/>
    <mergeCell ref="E517:G517"/>
    <mergeCell ref="L517:N517"/>
    <mergeCell ref="E518:F518"/>
    <mergeCell ref="L518:M518"/>
    <mergeCell ref="BB520:BD520"/>
    <mergeCell ref="BH520:BH523"/>
    <mergeCell ref="BI520:BK520"/>
    <mergeCell ref="BO520:BO523"/>
    <mergeCell ref="BP520:BR520"/>
    <mergeCell ref="BB521:BD521"/>
    <mergeCell ref="BI521:BK521"/>
    <mergeCell ref="BP521:BR521"/>
    <mergeCell ref="BB522:BD522"/>
    <mergeCell ref="BI522:BK522"/>
    <mergeCell ref="BP522:BR522"/>
    <mergeCell ref="BB523:BC523"/>
    <mergeCell ref="BI523:BJ523"/>
    <mergeCell ref="BP523:BQ523"/>
    <mergeCell ref="AM520:AM523"/>
    <mergeCell ref="AN520:AP520"/>
    <mergeCell ref="AT520:AT523"/>
    <mergeCell ref="AU520:AW520"/>
    <mergeCell ref="BA520:BA523"/>
    <mergeCell ref="AN521:AP521"/>
    <mergeCell ref="AU521:AW521"/>
    <mergeCell ref="AN522:AP522"/>
    <mergeCell ref="AU522:AW522"/>
    <mergeCell ref="AN523:AO523"/>
    <mergeCell ref="AU523:AV523"/>
    <mergeCell ref="S520:U520"/>
    <mergeCell ref="Y520:Y523"/>
    <mergeCell ref="Z520:AB520"/>
    <mergeCell ref="AF520:AF523"/>
    <mergeCell ref="AG520:AI520"/>
    <mergeCell ref="S521:U521"/>
    <mergeCell ref="Z521:AB521"/>
    <mergeCell ref="AG521:AI521"/>
    <mergeCell ref="S522:U522"/>
    <mergeCell ref="Z522:AB522"/>
    <mergeCell ref="AG522:AI522"/>
    <mergeCell ref="S523:T523"/>
    <mergeCell ref="Z523:AA523"/>
    <mergeCell ref="AG523:AH523"/>
    <mergeCell ref="D530:D533"/>
    <mergeCell ref="E530:G530"/>
    <mergeCell ref="K530:K533"/>
    <mergeCell ref="L530:N530"/>
    <mergeCell ref="R530:R533"/>
    <mergeCell ref="E531:G531"/>
    <mergeCell ref="L531:N531"/>
    <mergeCell ref="E532:G532"/>
    <mergeCell ref="L532:N532"/>
    <mergeCell ref="E533:F533"/>
    <mergeCell ref="L533:M533"/>
    <mergeCell ref="BB525:BD525"/>
    <mergeCell ref="BH525:BH528"/>
    <mergeCell ref="BI525:BK525"/>
    <mergeCell ref="BO525:BO528"/>
    <mergeCell ref="BP525:BR525"/>
    <mergeCell ref="BB526:BD526"/>
    <mergeCell ref="BI526:BK526"/>
    <mergeCell ref="BP526:BR526"/>
    <mergeCell ref="BB527:BD527"/>
    <mergeCell ref="BI527:BK527"/>
    <mergeCell ref="BP527:BR527"/>
    <mergeCell ref="BB528:BC528"/>
    <mergeCell ref="BI528:BJ528"/>
    <mergeCell ref="BP528:BQ528"/>
    <mergeCell ref="AM525:AM528"/>
    <mergeCell ref="AN525:AP525"/>
    <mergeCell ref="AT525:AT528"/>
    <mergeCell ref="AU525:AW525"/>
    <mergeCell ref="BA525:BA528"/>
    <mergeCell ref="AN526:AP526"/>
    <mergeCell ref="AU526:AW526"/>
    <mergeCell ref="AN527:AP527"/>
    <mergeCell ref="AU527:AW527"/>
    <mergeCell ref="AN528:AO528"/>
    <mergeCell ref="AU528:AV528"/>
    <mergeCell ref="S525:U525"/>
    <mergeCell ref="Y525:Y528"/>
    <mergeCell ref="Z525:AB525"/>
    <mergeCell ref="AF525:AF528"/>
    <mergeCell ref="AG525:AI525"/>
    <mergeCell ref="S526:U526"/>
    <mergeCell ref="Z526:AB526"/>
    <mergeCell ref="AG526:AI526"/>
    <mergeCell ref="S527:U527"/>
    <mergeCell ref="Z527:AB527"/>
    <mergeCell ref="AG527:AI527"/>
    <mergeCell ref="S528:T528"/>
    <mergeCell ref="Z528:AA528"/>
    <mergeCell ref="AG528:AH528"/>
    <mergeCell ref="D525:D528"/>
    <mergeCell ref="E525:G525"/>
    <mergeCell ref="K525:K528"/>
    <mergeCell ref="L525:N525"/>
    <mergeCell ref="R525:R528"/>
    <mergeCell ref="E526:G526"/>
    <mergeCell ref="L526:N526"/>
    <mergeCell ref="E527:G527"/>
    <mergeCell ref="L527:N527"/>
    <mergeCell ref="E528:F528"/>
    <mergeCell ref="L528:M528"/>
    <mergeCell ref="BB530:BD530"/>
    <mergeCell ref="BH530:BH533"/>
    <mergeCell ref="BI530:BK530"/>
    <mergeCell ref="BO530:BO533"/>
    <mergeCell ref="BP530:BR530"/>
    <mergeCell ref="BB531:BD531"/>
    <mergeCell ref="BI531:BK531"/>
    <mergeCell ref="BP531:BR531"/>
    <mergeCell ref="BB532:BD532"/>
    <mergeCell ref="BI532:BK532"/>
    <mergeCell ref="BP532:BR532"/>
    <mergeCell ref="BB533:BC533"/>
    <mergeCell ref="BI533:BJ533"/>
    <mergeCell ref="BP533:BQ533"/>
    <mergeCell ref="AM530:AM533"/>
    <mergeCell ref="AN530:AP530"/>
    <mergeCell ref="AT530:AT533"/>
    <mergeCell ref="AU530:AW530"/>
    <mergeCell ref="BA530:BA533"/>
    <mergeCell ref="AN531:AP531"/>
    <mergeCell ref="AU531:AW531"/>
    <mergeCell ref="AN532:AP532"/>
    <mergeCell ref="AU532:AW532"/>
    <mergeCell ref="AN533:AO533"/>
    <mergeCell ref="AU533:AV533"/>
    <mergeCell ref="S530:U530"/>
    <mergeCell ref="Y530:Y533"/>
    <mergeCell ref="Z530:AB530"/>
    <mergeCell ref="AF530:AF533"/>
    <mergeCell ref="AG530:AI530"/>
    <mergeCell ref="S531:U531"/>
    <mergeCell ref="Z531:AB531"/>
    <mergeCell ref="AG531:AI531"/>
    <mergeCell ref="S532:U532"/>
    <mergeCell ref="Z532:AB532"/>
    <mergeCell ref="AG532:AI532"/>
    <mergeCell ref="S533:T533"/>
    <mergeCell ref="Z533:AA533"/>
    <mergeCell ref="AG533:AH533"/>
    <mergeCell ref="D540:D543"/>
    <mergeCell ref="E540:G540"/>
    <mergeCell ref="K540:K543"/>
    <mergeCell ref="L540:N540"/>
    <mergeCell ref="R540:R543"/>
    <mergeCell ref="E541:G541"/>
    <mergeCell ref="L541:N541"/>
    <mergeCell ref="E542:G542"/>
    <mergeCell ref="L542:N542"/>
    <mergeCell ref="E543:F543"/>
    <mergeCell ref="L543:M543"/>
    <mergeCell ref="BB535:BD535"/>
    <mergeCell ref="BH535:BH538"/>
    <mergeCell ref="BI535:BK535"/>
    <mergeCell ref="BO535:BO538"/>
    <mergeCell ref="BP535:BR535"/>
    <mergeCell ref="BB536:BD536"/>
    <mergeCell ref="BI536:BK536"/>
    <mergeCell ref="BP536:BR536"/>
    <mergeCell ref="BB537:BD537"/>
    <mergeCell ref="BI537:BK537"/>
    <mergeCell ref="BP537:BR537"/>
    <mergeCell ref="BB538:BC538"/>
    <mergeCell ref="BI538:BJ538"/>
    <mergeCell ref="BP538:BQ538"/>
    <mergeCell ref="AM535:AM538"/>
    <mergeCell ref="AN535:AP535"/>
    <mergeCell ref="AT535:AT538"/>
    <mergeCell ref="AU535:AW535"/>
    <mergeCell ref="BA535:BA538"/>
    <mergeCell ref="AN536:AP536"/>
    <mergeCell ref="AU536:AW536"/>
    <mergeCell ref="AN537:AP537"/>
    <mergeCell ref="AU537:AW537"/>
    <mergeCell ref="AN538:AO538"/>
    <mergeCell ref="AU538:AV538"/>
    <mergeCell ref="S535:U535"/>
    <mergeCell ref="Y535:Y538"/>
    <mergeCell ref="Z535:AB535"/>
    <mergeCell ref="AF535:AF538"/>
    <mergeCell ref="AG535:AI535"/>
    <mergeCell ref="S536:U536"/>
    <mergeCell ref="Z536:AB536"/>
    <mergeCell ref="AG536:AI536"/>
    <mergeCell ref="S537:U537"/>
    <mergeCell ref="Z537:AB537"/>
    <mergeCell ref="AG537:AI537"/>
    <mergeCell ref="S538:T538"/>
    <mergeCell ref="Z538:AA538"/>
    <mergeCell ref="AG538:AH538"/>
    <mergeCell ref="D535:D538"/>
    <mergeCell ref="E535:G535"/>
    <mergeCell ref="K535:K538"/>
    <mergeCell ref="L535:N535"/>
    <mergeCell ref="R535:R538"/>
    <mergeCell ref="E536:G536"/>
    <mergeCell ref="L536:N536"/>
    <mergeCell ref="E537:G537"/>
    <mergeCell ref="L537:N537"/>
    <mergeCell ref="E538:F538"/>
    <mergeCell ref="L538:M538"/>
    <mergeCell ref="BB540:BD540"/>
    <mergeCell ref="BH540:BH543"/>
    <mergeCell ref="BI540:BK540"/>
    <mergeCell ref="BO540:BO543"/>
    <mergeCell ref="BP540:BR540"/>
    <mergeCell ref="BB541:BD541"/>
    <mergeCell ref="BI541:BK541"/>
    <mergeCell ref="BP541:BR541"/>
    <mergeCell ref="BB542:BD542"/>
    <mergeCell ref="BI542:BK542"/>
    <mergeCell ref="BP542:BR542"/>
    <mergeCell ref="BB543:BC543"/>
    <mergeCell ref="BI543:BJ543"/>
    <mergeCell ref="BP543:BQ543"/>
    <mergeCell ref="AM540:AM543"/>
    <mergeCell ref="AN540:AP540"/>
    <mergeCell ref="AT540:AT543"/>
    <mergeCell ref="AU540:AW540"/>
    <mergeCell ref="BA540:BA543"/>
    <mergeCell ref="AN541:AP541"/>
    <mergeCell ref="AU541:AW541"/>
    <mergeCell ref="AN542:AP542"/>
    <mergeCell ref="AU542:AW542"/>
    <mergeCell ref="AN543:AO543"/>
    <mergeCell ref="AU543:AV543"/>
    <mergeCell ref="S540:U540"/>
    <mergeCell ref="Y540:Y543"/>
    <mergeCell ref="Z540:AB540"/>
    <mergeCell ref="AF540:AF543"/>
    <mergeCell ref="AG540:AI540"/>
    <mergeCell ref="S541:U541"/>
    <mergeCell ref="Z541:AB541"/>
    <mergeCell ref="AG541:AI541"/>
    <mergeCell ref="S542:U542"/>
    <mergeCell ref="Z542:AB542"/>
    <mergeCell ref="AG542:AI542"/>
    <mergeCell ref="S543:T543"/>
    <mergeCell ref="Z543:AA543"/>
    <mergeCell ref="AG543:AH543"/>
    <mergeCell ref="D550:D553"/>
    <mergeCell ref="E550:G550"/>
    <mergeCell ref="K550:K553"/>
    <mergeCell ref="L550:N550"/>
    <mergeCell ref="R550:R553"/>
    <mergeCell ref="E551:G551"/>
    <mergeCell ref="L551:N551"/>
    <mergeCell ref="E552:G552"/>
    <mergeCell ref="L552:N552"/>
    <mergeCell ref="E553:F553"/>
    <mergeCell ref="L553:M553"/>
    <mergeCell ref="BB545:BD545"/>
    <mergeCell ref="BH545:BH548"/>
    <mergeCell ref="BI545:BK545"/>
    <mergeCell ref="BO545:BO548"/>
    <mergeCell ref="BP545:BR545"/>
    <mergeCell ref="BB546:BD546"/>
    <mergeCell ref="BI546:BK546"/>
    <mergeCell ref="BP546:BR546"/>
    <mergeCell ref="BB547:BD547"/>
    <mergeCell ref="BI547:BK547"/>
    <mergeCell ref="BP547:BR547"/>
    <mergeCell ref="BB548:BC548"/>
    <mergeCell ref="BI548:BJ548"/>
    <mergeCell ref="BP548:BQ548"/>
    <mergeCell ref="AM545:AM548"/>
    <mergeCell ref="AN545:AP545"/>
    <mergeCell ref="AT545:AT548"/>
    <mergeCell ref="AU545:AW545"/>
    <mergeCell ref="BA545:BA548"/>
    <mergeCell ref="AN546:AP546"/>
    <mergeCell ref="AU546:AW546"/>
    <mergeCell ref="AN547:AP547"/>
    <mergeCell ref="AU547:AW547"/>
    <mergeCell ref="AN548:AO548"/>
    <mergeCell ref="AU548:AV548"/>
    <mergeCell ref="S545:U545"/>
    <mergeCell ref="Y545:Y548"/>
    <mergeCell ref="Z545:AB545"/>
    <mergeCell ref="AF545:AF548"/>
    <mergeCell ref="AG545:AI545"/>
    <mergeCell ref="S546:U546"/>
    <mergeCell ref="Z546:AB546"/>
    <mergeCell ref="AG546:AI546"/>
    <mergeCell ref="S547:U547"/>
    <mergeCell ref="Z547:AB547"/>
    <mergeCell ref="AG547:AI547"/>
    <mergeCell ref="S548:T548"/>
    <mergeCell ref="Z548:AA548"/>
    <mergeCell ref="AG548:AH548"/>
    <mergeCell ref="D545:D548"/>
    <mergeCell ref="E545:G545"/>
    <mergeCell ref="K545:K548"/>
    <mergeCell ref="L545:N545"/>
    <mergeCell ref="R545:R548"/>
    <mergeCell ref="E546:G546"/>
    <mergeCell ref="L546:N546"/>
    <mergeCell ref="E547:G547"/>
    <mergeCell ref="L547:N547"/>
    <mergeCell ref="E548:F548"/>
    <mergeCell ref="L548:M548"/>
    <mergeCell ref="BB550:BD550"/>
    <mergeCell ref="BH550:BH553"/>
    <mergeCell ref="BI550:BK550"/>
    <mergeCell ref="BO550:BO553"/>
    <mergeCell ref="BP550:BR550"/>
    <mergeCell ref="BB551:BD551"/>
    <mergeCell ref="BI551:BK551"/>
    <mergeCell ref="BP551:BR551"/>
    <mergeCell ref="BB552:BD552"/>
    <mergeCell ref="BI552:BK552"/>
    <mergeCell ref="BP552:BR552"/>
    <mergeCell ref="BB553:BC553"/>
    <mergeCell ref="BI553:BJ553"/>
    <mergeCell ref="BP553:BQ553"/>
    <mergeCell ref="AM550:AM553"/>
    <mergeCell ref="AN550:AP550"/>
    <mergeCell ref="AT550:AT553"/>
    <mergeCell ref="AU550:AW550"/>
    <mergeCell ref="BA550:BA553"/>
    <mergeCell ref="AN551:AP551"/>
    <mergeCell ref="AU551:AW551"/>
    <mergeCell ref="AN552:AP552"/>
    <mergeCell ref="AU552:AW552"/>
    <mergeCell ref="AN553:AO553"/>
    <mergeCell ref="AU553:AV553"/>
    <mergeCell ref="S550:U550"/>
    <mergeCell ref="Y550:Y553"/>
    <mergeCell ref="Z550:AB550"/>
    <mergeCell ref="AF550:AF553"/>
    <mergeCell ref="AG550:AI550"/>
    <mergeCell ref="S551:U551"/>
    <mergeCell ref="Z551:AB551"/>
    <mergeCell ref="AG551:AI551"/>
    <mergeCell ref="S552:U552"/>
    <mergeCell ref="Z552:AB552"/>
    <mergeCell ref="AG552:AI552"/>
    <mergeCell ref="S553:T553"/>
    <mergeCell ref="Z553:AA553"/>
    <mergeCell ref="AG553:AH553"/>
    <mergeCell ref="D560:D563"/>
    <mergeCell ref="E560:G560"/>
    <mergeCell ref="K560:K563"/>
    <mergeCell ref="L560:N560"/>
    <mergeCell ref="R560:R563"/>
    <mergeCell ref="E561:G561"/>
    <mergeCell ref="L561:N561"/>
    <mergeCell ref="E562:G562"/>
    <mergeCell ref="L562:N562"/>
    <mergeCell ref="E563:F563"/>
    <mergeCell ref="L563:M563"/>
    <mergeCell ref="BB555:BD555"/>
    <mergeCell ref="BH555:BH558"/>
    <mergeCell ref="BI555:BK555"/>
    <mergeCell ref="BO555:BO558"/>
    <mergeCell ref="BP555:BR555"/>
    <mergeCell ref="BB556:BD556"/>
    <mergeCell ref="BI556:BK556"/>
    <mergeCell ref="BP556:BR556"/>
    <mergeCell ref="BB557:BD557"/>
    <mergeCell ref="BI557:BK557"/>
    <mergeCell ref="BP557:BR557"/>
    <mergeCell ref="BB558:BC558"/>
    <mergeCell ref="BI558:BJ558"/>
    <mergeCell ref="BP558:BQ558"/>
    <mergeCell ref="AM555:AM558"/>
    <mergeCell ref="AN555:AP555"/>
    <mergeCell ref="AT555:AT558"/>
    <mergeCell ref="AU555:AW555"/>
    <mergeCell ref="BA555:BA558"/>
    <mergeCell ref="AN556:AP556"/>
    <mergeCell ref="AU556:AW556"/>
    <mergeCell ref="AN557:AP557"/>
    <mergeCell ref="AU557:AW557"/>
    <mergeCell ref="AN558:AO558"/>
    <mergeCell ref="AU558:AV558"/>
    <mergeCell ref="S555:U555"/>
    <mergeCell ref="Y555:Y558"/>
    <mergeCell ref="Z555:AB555"/>
    <mergeCell ref="AF555:AF558"/>
    <mergeCell ref="AG555:AI555"/>
    <mergeCell ref="S556:U556"/>
    <mergeCell ref="Z556:AB556"/>
    <mergeCell ref="AG556:AI556"/>
    <mergeCell ref="S557:U557"/>
    <mergeCell ref="Z557:AB557"/>
    <mergeCell ref="AG557:AI557"/>
    <mergeCell ref="S558:T558"/>
    <mergeCell ref="Z558:AA558"/>
    <mergeCell ref="AG558:AH558"/>
    <mergeCell ref="D555:D558"/>
    <mergeCell ref="E555:G555"/>
    <mergeCell ref="K555:K558"/>
    <mergeCell ref="L555:N555"/>
    <mergeCell ref="R555:R558"/>
    <mergeCell ref="E556:G556"/>
    <mergeCell ref="L556:N556"/>
    <mergeCell ref="E557:G557"/>
    <mergeCell ref="L557:N557"/>
    <mergeCell ref="E558:F558"/>
    <mergeCell ref="L558:M558"/>
    <mergeCell ref="BB560:BD560"/>
    <mergeCell ref="BH560:BH563"/>
    <mergeCell ref="BI560:BK560"/>
    <mergeCell ref="BO560:BO563"/>
    <mergeCell ref="BP560:BR560"/>
    <mergeCell ref="BB561:BD561"/>
    <mergeCell ref="BI561:BK561"/>
    <mergeCell ref="BP561:BR561"/>
    <mergeCell ref="BB562:BD562"/>
    <mergeCell ref="BI562:BK562"/>
    <mergeCell ref="BP562:BR562"/>
    <mergeCell ref="BB563:BC563"/>
    <mergeCell ref="BI563:BJ563"/>
    <mergeCell ref="BP563:BQ563"/>
    <mergeCell ref="AM560:AM563"/>
    <mergeCell ref="AN560:AP560"/>
    <mergeCell ref="AT560:AT563"/>
    <mergeCell ref="AU560:AW560"/>
    <mergeCell ref="BA560:BA563"/>
    <mergeCell ref="AN561:AP561"/>
    <mergeCell ref="AU561:AW561"/>
    <mergeCell ref="AN562:AP562"/>
    <mergeCell ref="AU562:AW562"/>
    <mergeCell ref="AN563:AO563"/>
    <mergeCell ref="AU563:AV563"/>
    <mergeCell ref="S560:U560"/>
    <mergeCell ref="Y560:Y563"/>
    <mergeCell ref="Z560:AB560"/>
    <mergeCell ref="AF560:AF563"/>
    <mergeCell ref="AG560:AI560"/>
    <mergeCell ref="S561:U561"/>
    <mergeCell ref="Z561:AB561"/>
    <mergeCell ref="AG561:AI561"/>
    <mergeCell ref="S562:U562"/>
    <mergeCell ref="Z562:AB562"/>
    <mergeCell ref="AG562:AI562"/>
    <mergeCell ref="S563:T563"/>
    <mergeCell ref="Z563:AA563"/>
    <mergeCell ref="AG563:AH563"/>
    <mergeCell ref="D570:D573"/>
    <mergeCell ref="E570:G570"/>
    <mergeCell ref="K570:K573"/>
    <mergeCell ref="L570:N570"/>
    <mergeCell ref="R570:R573"/>
    <mergeCell ref="E571:G571"/>
    <mergeCell ref="L571:N571"/>
    <mergeCell ref="E572:G572"/>
    <mergeCell ref="L572:N572"/>
    <mergeCell ref="E573:F573"/>
    <mergeCell ref="L573:M573"/>
    <mergeCell ref="BB565:BD565"/>
    <mergeCell ref="BH565:BH568"/>
    <mergeCell ref="BI565:BK565"/>
    <mergeCell ref="BO565:BO568"/>
    <mergeCell ref="BP565:BR565"/>
    <mergeCell ref="BB566:BD566"/>
    <mergeCell ref="BI566:BK566"/>
    <mergeCell ref="BP566:BR566"/>
    <mergeCell ref="BB567:BD567"/>
    <mergeCell ref="BI567:BK567"/>
    <mergeCell ref="BP567:BR567"/>
    <mergeCell ref="BB568:BC568"/>
    <mergeCell ref="BI568:BJ568"/>
    <mergeCell ref="BP568:BQ568"/>
    <mergeCell ref="AM565:AM568"/>
    <mergeCell ref="AN565:AP565"/>
    <mergeCell ref="AT565:AT568"/>
    <mergeCell ref="AU565:AW565"/>
    <mergeCell ref="BA565:BA568"/>
    <mergeCell ref="AN566:AP566"/>
    <mergeCell ref="AU566:AW566"/>
    <mergeCell ref="AN567:AP567"/>
    <mergeCell ref="AU567:AW567"/>
    <mergeCell ref="AN568:AO568"/>
    <mergeCell ref="AU568:AV568"/>
    <mergeCell ref="S565:U565"/>
    <mergeCell ref="Y565:Y568"/>
    <mergeCell ref="Z565:AB565"/>
    <mergeCell ref="AF565:AF568"/>
    <mergeCell ref="AG565:AI565"/>
    <mergeCell ref="S566:U566"/>
    <mergeCell ref="Z566:AB566"/>
    <mergeCell ref="AG566:AI566"/>
    <mergeCell ref="S567:U567"/>
    <mergeCell ref="Z567:AB567"/>
    <mergeCell ref="AG567:AI567"/>
    <mergeCell ref="S568:T568"/>
    <mergeCell ref="Z568:AA568"/>
    <mergeCell ref="AG568:AH568"/>
    <mergeCell ref="D565:D568"/>
    <mergeCell ref="E565:G565"/>
    <mergeCell ref="K565:K568"/>
    <mergeCell ref="L565:N565"/>
    <mergeCell ref="R565:R568"/>
    <mergeCell ref="E566:G566"/>
    <mergeCell ref="L566:N566"/>
    <mergeCell ref="E567:G567"/>
    <mergeCell ref="L567:N567"/>
    <mergeCell ref="E568:F568"/>
    <mergeCell ref="L568:M568"/>
    <mergeCell ref="BB570:BD570"/>
    <mergeCell ref="BH570:BH573"/>
    <mergeCell ref="BI570:BK570"/>
    <mergeCell ref="BO570:BO573"/>
    <mergeCell ref="BP570:BR570"/>
    <mergeCell ref="BB571:BD571"/>
    <mergeCell ref="BI571:BK571"/>
    <mergeCell ref="BP571:BR571"/>
    <mergeCell ref="BB572:BD572"/>
    <mergeCell ref="BI572:BK572"/>
    <mergeCell ref="BP572:BR572"/>
    <mergeCell ref="BB573:BC573"/>
    <mergeCell ref="BI573:BJ573"/>
    <mergeCell ref="BP573:BQ573"/>
    <mergeCell ref="AM570:AM573"/>
    <mergeCell ref="AN570:AP570"/>
    <mergeCell ref="AT570:AT573"/>
    <mergeCell ref="AU570:AW570"/>
    <mergeCell ref="BA570:BA573"/>
    <mergeCell ref="AN571:AP571"/>
    <mergeCell ref="AU571:AW571"/>
    <mergeCell ref="AN572:AP572"/>
    <mergeCell ref="AU572:AW572"/>
    <mergeCell ref="AN573:AO573"/>
    <mergeCell ref="AU573:AV573"/>
    <mergeCell ref="S570:U570"/>
    <mergeCell ref="Y570:Y573"/>
    <mergeCell ref="Z570:AB570"/>
    <mergeCell ref="AF570:AF573"/>
    <mergeCell ref="AG570:AI570"/>
    <mergeCell ref="S571:U571"/>
    <mergeCell ref="Z571:AB571"/>
    <mergeCell ref="AG571:AI571"/>
    <mergeCell ref="S572:U572"/>
    <mergeCell ref="Z572:AB572"/>
    <mergeCell ref="AG572:AI572"/>
    <mergeCell ref="S573:T573"/>
    <mergeCell ref="Z573:AA573"/>
    <mergeCell ref="AG573:AH573"/>
    <mergeCell ref="D580:D583"/>
    <mergeCell ref="E580:G580"/>
    <mergeCell ref="K580:K583"/>
    <mergeCell ref="L580:N580"/>
    <mergeCell ref="R580:R583"/>
    <mergeCell ref="E581:G581"/>
    <mergeCell ref="L581:N581"/>
    <mergeCell ref="E582:G582"/>
    <mergeCell ref="L582:N582"/>
    <mergeCell ref="E583:F583"/>
    <mergeCell ref="L583:M583"/>
    <mergeCell ref="BB575:BD575"/>
    <mergeCell ref="BH575:BH578"/>
    <mergeCell ref="BI575:BK575"/>
    <mergeCell ref="BO575:BO578"/>
    <mergeCell ref="BP575:BR575"/>
    <mergeCell ref="BB576:BD576"/>
    <mergeCell ref="BI576:BK576"/>
    <mergeCell ref="BP576:BR576"/>
    <mergeCell ref="BB577:BD577"/>
    <mergeCell ref="BI577:BK577"/>
    <mergeCell ref="BP577:BR577"/>
    <mergeCell ref="BB578:BC578"/>
    <mergeCell ref="BI578:BJ578"/>
    <mergeCell ref="BP578:BQ578"/>
    <mergeCell ref="AM575:AM578"/>
    <mergeCell ref="AN575:AP575"/>
    <mergeCell ref="AT575:AT578"/>
    <mergeCell ref="AU575:AW575"/>
    <mergeCell ref="BA575:BA578"/>
    <mergeCell ref="AN576:AP576"/>
    <mergeCell ref="AU576:AW576"/>
    <mergeCell ref="AN577:AP577"/>
    <mergeCell ref="AU577:AW577"/>
    <mergeCell ref="AN578:AO578"/>
    <mergeCell ref="AU578:AV578"/>
    <mergeCell ref="S575:U575"/>
    <mergeCell ref="Y575:Y578"/>
    <mergeCell ref="Z575:AB575"/>
    <mergeCell ref="AF575:AF578"/>
    <mergeCell ref="AG575:AI575"/>
    <mergeCell ref="S576:U576"/>
    <mergeCell ref="Z576:AB576"/>
    <mergeCell ref="AG576:AI576"/>
    <mergeCell ref="S577:U577"/>
    <mergeCell ref="Z577:AB577"/>
    <mergeCell ref="AG577:AI577"/>
    <mergeCell ref="S578:T578"/>
    <mergeCell ref="Z578:AA578"/>
    <mergeCell ref="AG578:AH578"/>
    <mergeCell ref="D575:D578"/>
    <mergeCell ref="E575:G575"/>
    <mergeCell ref="K575:K578"/>
    <mergeCell ref="L575:N575"/>
    <mergeCell ref="R575:R578"/>
    <mergeCell ref="E576:G576"/>
    <mergeCell ref="L576:N576"/>
    <mergeCell ref="E577:G577"/>
    <mergeCell ref="L577:N577"/>
    <mergeCell ref="E578:F578"/>
    <mergeCell ref="L578:M578"/>
    <mergeCell ref="BB580:BD580"/>
    <mergeCell ref="BH580:BH583"/>
    <mergeCell ref="BI580:BK580"/>
    <mergeCell ref="BO580:BO583"/>
    <mergeCell ref="BP580:BR580"/>
    <mergeCell ref="BB581:BD581"/>
    <mergeCell ref="BI581:BK581"/>
    <mergeCell ref="BP581:BR581"/>
    <mergeCell ref="BB582:BD582"/>
    <mergeCell ref="BI582:BK582"/>
    <mergeCell ref="BP582:BR582"/>
    <mergeCell ref="BB583:BC583"/>
    <mergeCell ref="BI583:BJ583"/>
    <mergeCell ref="BP583:BQ583"/>
    <mergeCell ref="AM580:AM583"/>
    <mergeCell ref="AN580:AP580"/>
    <mergeCell ref="AT580:AT583"/>
    <mergeCell ref="AU580:AW580"/>
    <mergeCell ref="BA580:BA583"/>
    <mergeCell ref="AN581:AP581"/>
    <mergeCell ref="AU581:AW581"/>
    <mergeCell ref="AN582:AP582"/>
    <mergeCell ref="AU582:AW582"/>
    <mergeCell ref="AN583:AO583"/>
    <mergeCell ref="AU583:AV583"/>
    <mergeCell ref="S580:U580"/>
    <mergeCell ref="Y580:Y583"/>
    <mergeCell ref="Z580:AB580"/>
    <mergeCell ref="AF580:AF583"/>
    <mergeCell ref="AG580:AI580"/>
    <mergeCell ref="S581:U581"/>
    <mergeCell ref="Z581:AB581"/>
    <mergeCell ref="AG581:AI581"/>
    <mergeCell ref="S582:U582"/>
    <mergeCell ref="Z582:AB582"/>
    <mergeCell ref="AG582:AI582"/>
    <mergeCell ref="S583:T583"/>
    <mergeCell ref="Z583:AA583"/>
    <mergeCell ref="AG583:AH583"/>
    <mergeCell ref="D590:D593"/>
    <mergeCell ref="E590:G590"/>
    <mergeCell ref="K590:K593"/>
    <mergeCell ref="L590:N590"/>
    <mergeCell ref="R590:R593"/>
    <mergeCell ref="E591:G591"/>
    <mergeCell ref="L591:N591"/>
    <mergeCell ref="E592:G592"/>
    <mergeCell ref="L592:N592"/>
    <mergeCell ref="E593:F593"/>
    <mergeCell ref="L593:M593"/>
    <mergeCell ref="BB585:BD585"/>
    <mergeCell ref="BH585:BH588"/>
    <mergeCell ref="BI585:BK585"/>
    <mergeCell ref="BO585:BO588"/>
    <mergeCell ref="BP585:BR585"/>
    <mergeCell ref="BB586:BD586"/>
    <mergeCell ref="BI586:BK586"/>
    <mergeCell ref="BP586:BR586"/>
    <mergeCell ref="BB587:BD587"/>
    <mergeCell ref="BI587:BK587"/>
    <mergeCell ref="BP587:BR587"/>
    <mergeCell ref="BB588:BC588"/>
    <mergeCell ref="BI588:BJ588"/>
    <mergeCell ref="BP588:BQ588"/>
    <mergeCell ref="AM585:AM588"/>
    <mergeCell ref="AN585:AP585"/>
    <mergeCell ref="AT585:AT588"/>
    <mergeCell ref="AU585:AW585"/>
    <mergeCell ref="BA585:BA588"/>
    <mergeCell ref="AN586:AP586"/>
    <mergeCell ref="AU586:AW586"/>
    <mergeCell ref="AN587:AP587"/>
    <mergeCell ref="AU587:AW587"/>
    <mergeCell ref="AN588:AO588"/>
    <mergeCell ref="AU588:AV588"/>
    <mergeCell ref="S585:U585"/>
    <mergeCell ref="Y585:Y588"/>
    <mergeCell ref="Z585:AB585"/>
    <mergeCell ref="AF585:AF588"/>
    <mergeCell ref="AG585:AI585"/>
    <mergeCell ref="S586:U586"/>
    <mergeCell ref="Z586:AB586"/>
    <mergeCell ref="AG586:AI586"/>
    <mergeCell ref="S587:U587"/>
    <mergeCell ref="Z587:AB587"/>
    <mergeCell ref="AG587:AI587"/>
    <mergeCell ref="S588:T588"/>
    <mergeCell ref="Z588:AA588"/>
    <mergeCell ref="AG588:AH588"/>
    <mergeCell ref="D585:D588"/>
    <mergeCell ref="E585:G585"/>
    <mergeCell ref="K585:K588"/>
    <mergeCell ref="L585:N585"/>
    <mergeCell ref="R585:R588"/>
    <mergeCell ref="E586:G586"/>
    <mergeCell ref="L586:N586"/>
    <mergeCell ref="E587:G587"/>
    <mergeCell ref="L587:N587"/>
    <mergeCell ref="E588:F588"/>
    <mergeCell ref="L588:M588"/>
    <mergeCell ref="BB590:BD590"/>
    <mergeCell ref="BH590:BH593"/>
    <mergeCell ref="BI590:BK590"/>
    <mergeCell ref="BO590:BO593"/>
    <mergeCell ref="BP590:BR590"/>
    <mergeCell ref="BB591:BD591"/>
    <mergeCell ref="BI591:BK591"/>
    <mergeCell ref="BP591:BR591"/>
    <mergeCell ref="BB592:BD592"/>
    <mergeCell ref="BI592:BK592"/>
    <mergeCell ref="BP592:BR592"/>
    <mergeCell ref="BB593:BC593"/>
    <mergeCell ref="BI593:BJ593"/>
    <mergeCell ref="BP593:BQ593"/>
    <mergeCell ref="AM590:AM593"/>
    <mergeCell ref="AN590:AP590"/>
    <mergeCell ref="AT590:AT593"/>
    <mergeCell ref="AU590:AW590"/>
    <mergeCell ref="BA590:BA593"/>
    <mergeCell ref="AN591:AP591"/>
    <mergeCell ref="AU591:AW591"/>
    <mergeCell ref="AN592:AP592"/>
    <mergeCell ref="AU592:AW592"/>
    <mergeCell ref="AN593:AO593"/>
    <mergeCell ref="AU593:AV593"/>
    <mergeCell ref="S590:U590"/>
    <mergeCell ref="Y590:Y593"/>
    <mergeCell ref="Z590:AB590"/>
    <mergeCell ref="AF590:AF593"/>
    <mergeCell ref="AG590:AI590"/>
    <mergeCell ref="S591:U591"/>
    <mergeCell ref="Z591:AB591"/>
    <mergeCell ref="AG591:AI591"/>
    <mergeCell ref="S592:U592"/>
    <mergeCell ref="Z592:AB592"/>
    <mergeCell ref="AG592:AI592"/>
    <mergeCell ref="S593:T593"/>
    <mergeCell ref="Z593:AA593"/>
    <mergeCell ref="AG593:AH593"/>
    <mergeCell ref="D600:D603"/>
    <mergeCell ref="E600:G600"/>
    <mergeCell ref="K600:K603"/>
    <mergeCell ref="L600:N600"/>
    <mergeCell ref="R600:R603"/>
    <mergeCell ref="E601:G601"/>
    <mergeCell ref="L601:N601"/>
    <mergeCell ref="E602:G602"/>
    <mergeCell ref="L602:N602"/>
    <mergeCell ref="E603:F603"/>
    <mergeCell ref="L603:M603"/>
    <mergeCell ref="BB595:BD595"/>
    <mergeCell ref="BH595:BH598"/>
    <mergeCell ref="BI595:BK595"/>
    <mergeCell ref="BO595:BO598"/>
    <mergeCell ref="BP595:BR595"/>
    <mergeCell ref="BB596:BD596"/>
    <mergeCell ref="BI596:BK596"/>
    <mergeCell ref="BP596:BR596"/>
    <mergeCell ref="BB597:BD597"/>
    <mergeCell ref="BI597:BK597"/>
    <mergeCell ref="BP597:BR597"/>
    <mergeCell ref="BB598:BC598"/>
    <mergeCell ref="BI598:BJ598"/>
    <mergeCell ref="BP598:BQ598"/>
    <mergeCell ref="AM595:AM598"/>
    <mergeCell ref="AN595:AP595"/>
    <mergeCell ref="AT595:AT598"/>
    <mergeCell ref="AU595:AW595"/>
    <mergeCell ref="BA595:BA598"/>
    <mergeCell ref="AN596:AP596"/>
    <mergeCell ref="AU596:AW596"/>
    <mergeCell ref="AN597:AP597"/>
    <mergeCell ref="AU597:AW597"/>
    <mergeCell ref="AN598:AO598"/>
    <mergeCell ref="AU598:AV598"/>
    <mergeCell ref="S595:U595"/>
    <mergeCell ref="Y595:Y598"/>
    <mergeCell ref="Z595:AB595"/>
    <mergeCell ref="AF595:AF598"/>
    <mergeCell ref="AG595:AI595"/>
    <mergeCell ref="S596:U596"/>
    <mergeCell ref="Z596:AB596"/>
    <mergeCell ref="AG596:AI596"/>
    <mergeCell ref="S597:U597"/>
    <mergeCell ref="Z597:AB597"/>
    <mergeCell ref="AG597:AI597"/>
    <mergeCell ref="S598:T598"/>
    <mergeCell ref="Z598:AA598"/>
    <mergeCell ref="AG598:AH598"/>
    <mergeCell ref="D595:D598"/>
    <mergeCell ref="E595:G595"/>
    <mergeCell ref="K595:K598"/>
    <mergeCell ref="L595:N595"/>
    <mergeCell ref="R595:R598"/>
    <mergeCell ref="E596:G596"/>
    <mergeCell ref="L596:N596"/>
    <mergeCell ref="E597:G597"/>
    <mergeCell ref="L597:N597"/>
    <mergeCell ref="E598:F598"/>
    <mergeCell ref="L598:M598"/>
    <mergeCell ref="BB600:BD600"/>
    <mergeCell ref="BH600:BH603"/>
    <mergeCell ref="BI600:BK600"/>
    <mergeCell ref="BO600:BO603"/>
    <mergeCell ref="BP600:BR600"/>
    <mergeCell ref="BB601:BD601"/>
    <mergeCell ref="BI601:BK601"/>
    <mergeCell ref="BP601:BR601"/>
    <mergeCell ref="BB602:BD602"/>
    <mergeCell ref="BI602:BK602"/>
    <mergeCell ref="BP602:BR602"/>
    <mergeCell ref="BB603:BC603"/>
    <mergeCell ref="BI603:BJ603"/>
    <mergeCell ref="BP603:BQ603"/>
    <mergeCell ref="AM600:AM603"/>
    <mergeCell ref="AN600:AP600"/>
    <mergeCell ref="AT600:AT603"/>
    <mergeCell ref="AU600:AW600"/>
    <mergeCell ref="BA600:BA603"/>
    <mergeCell ref="AN601:AP601"/>
    <mergeCell ref="AU601:AW601"/>
    <mergeCell ref="AN602:AP602"/>
    <mergeCell ref="AU602:AW602"/>
    <mergeCell ref="AN603:AO603"/>
    <mergeCell ref="AU603:AV603"/>
    <mergeCell ref="S600:U600"/>
    <mergeCell ref="Y600:Y603"/>
    <mergeCell ref="Z600:AB600"/>
    <mergeCell ref="AF600:AF603"/>
    <mergeCell ref="AG600:AI600"/>
    <mergeCell ref="S601:U601"/>
    <mergeCell ref="Z601:AB601"/>
    <mergeCell ref="AG601:AI601"/>
    <mergeCell ref="S602:U602"/>
    <mergeCell ref="Z602:AB602"/>
    <mergeCell ref="AG602:AI602"/>
    <mergeCell ref="S603:T603"/>
    <mergeCell ref="Z603:AA603"/>
    <mergeCell ref="AG603:AH603"/>
    <mergeCell ref="D610:D613"/>
    <mergeCell ref="E610:G610"/>
    <mergeCell ref="K610:K613"/>
    <mergeCell ref="L610:N610"/>
    <mergeCell ref="R610:R613"/>
    <mergeCell ref="E611:G611"/>
    <mergeCell ref="L611:N611"/>
    <mergeCell ref="E612:G612"/>
    <mergeCell ref="L612:N612"/>
    <mergeCell ref="E613:F613"/>
    <mergeCell ref="L613:M613"/>
    <mergeCell ref="BB605:BD605"/>
    <mergeCell ref="BH605:BH608"/>
    <mergeCell ref="BI605:BK605"/>
    <mergeCell ref="BO605:BO608"/>
    <mergeCell ref="BP605:BR605"/>
    <mergeCell ref="BB606:BD606"/>
    <mergeCell ref="BI606:BK606"/>
    <mergeCell ref="BP606:BR606"/>
    <mergeCell ref="BB607:BD607"/>
    <mergeCell ref="BI607:BK607"/>
    <mergeCell ref="BP607:BR607"/>
    <mergeCell ref="BB608:BC608"/>
    <mergeCell ref="BI608:BJ608"/>
    <mergeCell ref="BP608:BQ608"/>
    <mergeCell ref="AM605:AM608"/>
    <mergeCell ref="AN605:AP605"/>
    <mergeCell ref="AT605:AT608"/>
    <mergeCell ref="AU605:AW605"/>
    <mergeCell ref="BA605:BA608"/>
    <mergeCell ref="AN606:AP606"/>
    <mergeCell ref="AU606:AW606"/>
    <mergeCell ref="AN607:AP607"/>
    <mergeCell ref="AU607:AW607"/>
    <mergeCell ref="AN608:AO608"/>
    <mergeCell ref="AU608:AV608"/>
    <mergeCell ref="S605:U605"/>
    <mergeCell ref="Y605:Y608"/>
    <mergeCell ref="Z605:AB605"/>
    <mergeCell ref="AF605:AF608"/>
    <mergeCell ref="AG605:AI605"/>
    <mergeCell ref="S606:U606"/>
    <mergeCell ref="Z606:AB606"/>
    <mergeCell ref="AG606:AI606"/>
    <mergeCell ref="S607:U607"/>
    <mergeCell ref="Z607:AB607"/>
    <mergeCell ref="AG607:AI607"/>
    <mergeCell ref="S608:T608"/>
    <mergeCell ref="Z608:AA608"/>
    <mergeCell ref="AG608:AH608"/>
    <mergeCell ref="D605:D608"/>
    <mergeCell ref="E605:G605"/>
    <mergeCell ref="K605:K608"/>
    <mergeCell ref="L605:N605"/>
    <mergeCell ref="R605:R608"/>
    <mergeCell ref="E606:G606"/>
    <mergeCell ref="L606:N606"/>
    <mergeCell ref="E607:G607"/>
    <mergeCell ref="L607:N607"/>
    <mergeCell ref="E608:F608"/>
    <mergeCell ref="L608:M608"/>
    <mergeCell ref="BB610:BD610"/>
    <mergeCell ref="BH610:BH613"/>
    <mergeCell ref="BI610:BK610"/>
    <mergeCell ref="BO610:BO613"/>
    <mergeCell ref="BP610:BR610"/>
    <mergeCell ref="BB611:BD611"/>
    <mergeCell ref="BI611:BK611"/>
    <mergeCell ref="BP611:BR611"/>
    <mergeCell ref="BB612:BD612"/>
    <mergeCell ref="BI612:BK612"/>
    <mergeCell ref="BP612:BR612"/>
    <mergeCell ref="BB613:BC613"/>
    <mergeCell ref="BI613:BJ613"/>
    <mergeCell ref="BP613:BQ613"/>
    <mergeCell ref="AM610:AM613"/>
    <mergeCell ref="AN610:AP610"/>
    <mergeCell ref="AT610:AT613"/>
    <mergeCell ref="AU610:AW610"/>
    <mergeCell ref="BA610:BA613"/>
    <mergeCell ref="AN611:AP611"/>
    <mergeCell ref="AU611:AW611"/>
    <mergeCell ref="AN612:AP612"/>
    <mergeCell ref="AU612:AW612"/>
    <mergeCell ref="AN613:AO613"/>
    <mergeCell ref="AU613:AV613"/>
    <mergeCell ref="S610:U610"/>
    <mergeCell ref="Y610:Y613"/>
    <mergeCell ref="Z610:AB610"/>
    <mergeCell ref="AF610:AF613"/>
    <mergeCell ref="AG610:AI610"/>
    <mergeCell ref="S611:U611"/>
    <mergeCell ref="Z611:AB611"/>
    <mergeCell ref="AG611:AI611"/>
    <mergeCell ref="S612:U612"/>
    <mergeCell ref="Z612:AB612"/>
    <mergeCell ref="AG612:AI612"/>
    <mergeCell ref="S613:T613"/>
    <mergeCell ref="Z613:AA613"/>
    <mergeCell ref="AG613:AH613"/>
    <mergeCell ref="D620:D623"/>
    <mergeCell ref="E620:G620"/>
    <mergeCell ref="K620:K623"/>
    <mergeCell ref="L620:N620"/>
    <mergeCell ref="R620:R623"/>
    <mergeCell ref="E621:G621"/>
    <mergeCell ref="L621:N621"/>
    <mergeCell ref="E622:G622"/>
    <mergeCell ref="L622:N622"/>
    <mergeCell ref="E623:F623"/>
    <mergeCell ref="L623:M623"/>
    <mergeCell ref="BB615:BD615"/>
    <mergeCell ref="BH615:BH618"/>
    <mergeCell ref="BI615:BK615"/>
    <mergeCell ref="BO615:BO618"/>
    <mergeCell ref="BP615:BR615"/>
    <mergeCell ref="BB616:BD616"/>
    <mergeCell ref="BI616:BK616"/>
    <mergeCell ref="BP616:BR616"/>
    <mergeCell ref="BB617:BD617"/>
    <mergeCell ref="BI617:BK617"/>
    <mergeCell ref="BP617:BR617"/>
    <mergeCell ref="BB618:BC618"/>
    <mergeCell ref="BI618:BJ618"/>
    <mergeCell ref="BP618:BQ618"/>
    <mergeCell ref="AM615:AM618"/>
    <mergeCell ref="AN615:AP615"/>
    <mergeCell ref="AT615:AT618"/>
    <mergeCell ref="AU615:AW615"/>
    <mergeCell ref="BA615:BA618"/>
    <mergeCell ref="AN616:AP616"/>
    <mergeCell ref="AU616:AW616"/>
    <mergeCell ref="AN617:AP617"/>
    <mergeCell ref="AU617:AW617"/>
    <mergeCell ref="AN618:AO618"/>
    <mergeCell ref="AU618:AV618"/>
    <mergeCell ref="S615:U615"/>
    <mergeCell ref="Y615:Y618"/>
    <mergeCell ref="Z615:AB615"/>
    <mergeCell ref="AF615:AF618"/>
    <mergeCell ref="AG615:AI615"/>
    <mergeCell ref="S616:U616"/>
    <mergeCell ref="Z616:AB616"/>
    <mergeCell ref="AG616:AI616"/>
    <mergeCell ref="S617:U617"/>
    <mergeCell ref="Z617:AB617"/>
    <mergeCell ref="AG617:AI617"/>
    <mergeCell ref="S618:T618"/>
    <mergeCell ref="Z618:AA618"/>
    <mergeCell ref="AG618:AH618"/>
    <mergeCell ref="D615:D618"/>
    <mergeCell ref="E615:G615"/>
    <mergeCell ref="K615:K618"/>
    <mergeCell ref="L615:N615"/>
    <mergeCell ref="R615:R618"/>
    <mergeCell ref="E616:G616"/>
    <mergeCell ref="L616:N616"/>
    <mergeCell ref="E617:G617"/>
    <mergeCell ref="L617:N617"/>
    <mergeCell ref="E618:F618"/>
    <mergeCell ref="L618:M618"/>
    <mergeCell ref="BB620:BD620"/>
    <mergeCell ref="BH620:BH623"/>
    <mergeCell ref="BI620:BK620"/>
    <mergeCell ref="BO620:BO623"/>
    <mergeCell ref="BP620:BR620"/>
    <mergeCell ref="BB621:BD621"/>
    <mergeCell ref="BI621:BK621"/>
    <mergeCell ref="BP621:BR621"/>
    <mergeCell ref="BB622:BD622"/>
    <mergeCell ref="BI622:BK622"/>
    <mergeCell ref="BP622:BR622"/>
    <mergeCell ref="BB623:BC623"/>
    <mergeCell ref="BI623:BJ623"/>
    <mergeCell ref="BP623:BQ623"/>
    <mergeCell ref="AM620:AM623"/>
    <mergeCell ref="AN620:AP620"/>
    <mergeCell ref="AT620:AT623"/>
    <mergeCell ref="AU620:AW620"/>
    <mergeCell ref="BA620:BA623"/>
    <mergeCell ref="AN621:AP621"/>
    <mergeCell ref="AU621:AW621"/>
    <mergeCell ref="AN622:AP622"/>
    <mergeCell ref="AU622:AW622"/>
    <mergeCell ref="AN623:AO623"/>
    <mergeCell ref="AU623:AV623"/>
    <mergeCell ref="S620:U620"/>
    <mergeCell ref="Y620:Y623"/>
    <mergeCell ref="Z620:AB620"/>
    <mergeCell ref="AF620:AF623"/>
    <mergeCell ref="AG620:AI620"/>
    <mergeCell ref="S621:U621"/>
    <mergeCell ref="Z621:AB621"/>
    <mergeCell ref="AG621:AI621"/>
    <mergeCell ref="S622:U622"/>
    <mergeCell ref="Z622:AB622"/>
    <mergeCell ref="AG622:AI622"/>
    <mergeCell ref="S623:T623"/>
    <mergeCell ref="Z623:AA623"/>
    <mergeCell ref="AG623:AH623"/>
    <mergeCell ref="D630:D633"/>
    <mergeCell ref="E630:G630"/>
    <mergeCell ref="K630:K633"/>
    <mergeCell ref="L630:N630"/>
    <mergeCell ref="R630:R633"/>
    <mergeCell ref="E631:G631"/>
    <mergeCell ref="L631:N631"/>
    <mergeCell ref="E632:G632"/>
    <mergeCell ref="L632:N632"/>
    <mergeCell ref="E633:F633"/>
    <mergeCell ref="L633:M633"/>
    <mergeCell ref="BB625:BD625"/>
    <mergeCell ref="BH625:BH628"/>
    <mergeCell ref="BI625:BK625"/>
    <mergeCell ref="BO625:BO628"/>
    <mergeCell ref="BP625:BR625"/>
    <mergeCell ref="BB626:BD626"/>
    <mergeCell ref="BI626:BK626"/>
    <mergeCell ref="BP626:BR626"/>
    <mergeCell ref="BB627:BD627"/>
    <mergeCell ref="BI627:BK627"/>
    <mergeCell ref="BP627:BR627"/>
    <mergeCell ref="BB628:BC628"/>
    <mergeCell ref="BI628:BJ628"/>
    <mergeCell ref="BP628:BQ628"/>
    <mergeCell ref="AM625:AM628"/>
    <mergeCell ref="AN625:AP625"/>
    <mergeCell ref="AT625:AT628"/>
    <mergeCell ref="AU625:AW625"/>
    <mergeCell ref="BA625:BA628"/>
    <mergeCell ref="AN626:AP626"/>
    <mergeCell ref="AU626:AW626"/>
    <mergeCell ref="AN627:AP627"/>
    <mergeCell ref="AU627:AW627"/>
    <mergeCell ref="AN628:AO628"/>
    <mergeCell ref="AU628:AV628"/>
    <mergeCell ref="S625:U625"/>
    <mergeCell ref="Y625:Y628"/>
    <mergeCell ref="Z625:AB625"/>
    <mergeCell ref="AF625:AF628"/>
    <mergeCell ref="AG625:AI625"/>
    <mergeCell ref="S626:U626"/>
    <mergeCell ref="Z626:AB626"/>
    <mergeCell ref="AG626:AI626"/>
    <mergeCell ref="S627:U627"/>
    <mergeCell ref="Z627:AB627"/>
    <mergeCell ref="AG627:AI627"/>
    <mergeCell ref="S628:T628"/>
    <mergeCell ref="Z628:AA628"/>
    <mergeCell ref="AG628:AH628"/>
    <mergeCell ref="D625:D628"/>
    <mergeCell ref="E625:G625"/>
    <mergeCell ref="K625:K628"/>
    <mergeCell ref="L625:N625"/>
    <mergeCell ref="R625:R628"/>
    <mergeCell ref="E626:G626"/>
    <mergeCell ref="L626:N626"/>
    <mergeCell ref="E627:G627"/>
    <mergeCell ref="L627:N627"/>
    <mergeCell ref="E628:F628"/>
    <mergeCell ref="L628:M628"/>
    <mergeCell ref="BB630:BD630"/>
    <mergeCell ref="BH630:BH633"/>
    <mergeCell ref="BI630:BK630"/>
    <mergeCell ref="BO630:BO633"/>
    <mergeCell ref="BP630:BR630"/>
    <mergeCell ref="BB631:BD631"/>
    <mergeCell ref="BI631:BK631"/>
    <mergeCell ref="BP631:BR631"/>
    <mergeCell ref="BB632:BD632"/>
    <mergeCell ref="BI632:BK632"/>
    <mergeCell ref="BP632:BR632"/>
    <mergeCell ref="BB633:BC633"/>
    <mergeCell ref="BI633:BJ633"/>
    <mergeCell ref="BP633:BQ633"/>
    <mergeCell ref="AM630:AM633"/>
    <mergeCell ref="AN630:AP630"/>
    <mergeCell ref="AT630:AT633"/>
    <mergeCell ref="AU630:AW630"/>
    <mergeCell ref="BA630:BA633"/>
    <mergeCell ref="AN631:AP631"/>
    <mergeCell ref="AU631:AW631"/>
    <mergeCell ref="AN632:AP632"/>
    <mergeCell ref="AU632:AW632"/>
    <mergeCell ref="AN633:AO633"/>
    <mergeCell ref="AU633:AV633"/>
    <mergeCell ref="S630:U630"/>
    <mergeCell ref="Y630:Y633"/>
    <mergeCell ref="Z630:AB630"/>
    <mergeCell ref="AF630:AF633"/>
    <mergeCell ref="AG630:AI630"/>
    <mergeCell ref="S631:U631"/>
    <mergeCell ref="Z631:AB631"/>
    <mergeCell ref="AG631:AI631"/>
    <mergeCell ref="S632:U632"/>
    <mergeCell ref="Z632:AB632"/>
    <mergeCell ref="AG632:AI632"/>
    <mergeCell ref="S633:T633"/>
    <mergeCell ref="Z633:AA633"/>
    <mergeCell ref="AG633:AH633"/>
    <mergeCell ref="D640:D643"/>
    <mergeCell ref="E640:G640"/>
    <mergeCell ref="K640:K643"/>
    <mergeCell ref="L640:N640"/>
    <mergeCell ref="R640:R643"/>
    <mergeCell ref="E641:G641"/>
    <mergeCell ref="L641:N641"/>
    <mergeCell ref="E642:G642"/>
    <mergeCell ref="L642:N642"/>
    <mergeCell ref="E643:F643"/>
    <mergeCell ref="L643:M643"/>
    <mergeCell ref="BB635:BD635"/>
    <mergeCell ref="BH635:BH638"/>
    <mergeCell ref="BI635:BK635"/>
    <mergeCell ref="BO635:BO638"/>
    <mergeCell ref="BP635:BR635"/>
    <mergeCell ref="BB636:BD636"/>
    <mergeCell ref="BI636:BK636"/>
    <mergeCell ref="BP636:BR636"/>
    <mergeCell ref="BB637:BD637"/>
    <mergeCell ref="BI637:BK637"/>
    <mergeCell ref="BP637:BR637"/>
    <mergeCell ref="BB638:BC638"/>
    <mergeCell ref="BI638:BJ638"/>
    <mergeCell ref="BP638:BQ638"/>
    <mergeCell ref="AM635:AM638"/>
    <mergeCell ref="AN635:AP635"/>
    <mergeCell ref="AT635:AT638"/>
    <mergeCell ref="AU635:AW635"/>
    <mergeCell ref="BA635:BA638"/>
    <mergeCell ref="AN636:AP636"/>
    <mergeCell ref="AU636:AW636"/>
    <mergeCell ref="AN637:AP637"/>
    <mergeCell ref="AU637:AW637"/>
    <mergeCell ref="AN638:AO638"/>
    <mergeCell ref="AU638:AV638"/>
    <mergeCell ref="S635:U635"/>
    <mergeCell ref="Y635:Y638"/>
    <mergeCell ref="Z635:AB635"/>
    <mergeCell ref="AF635:AF638"/>
    <mergeCell ref="AG635:AI635"/>
    <mergeCell ref="S636:U636"/>
    <mergeCell ref="Z636:AB636"/>
    <mergeCell ref="AG636:AI636"/>
    <mergeCell ref="S637:U637"/>
    <mergeCell ref="Z637:AB637"/>
    <mergeCell ref="AG637:AI637"/>
    <mergeCell ref="S638:T638"/>
    <mergeCell ref="Z638:AA638"/>
    <mergeCell ref="AG638:AH638"/>
    <mergeCell ref="D635:D638"/>
    <mergeCell ref="E635:G635"/>
    <mergeCell ref="K635:K638"/>
    <mergeCell ref="L635:N635"/>
    <mergeCell ref="R635:R638"/>
    <mergeCell ref="E636:G636"/>
    <mergeCell ref="L636:N636"/>
    <mergeCell ref="E637:G637"/>
    <mergeCell ref="L637:N637"/>
    <mergeCell ref="E638:F638"/>
    <mergeCell ref="L638:M638"/>
    <mergeCell ref="BB640:BD640"/>
    <mergeCell ref="BH640:BH643"/>
    <mergeCell ref="BI640:BK640"/>
    <mergeCell ref="BO640:BO643"/>
    <mergeCell ref="BP640:BR640"/>
    <mergeCell ref="BB641:BD641"/>
    <mergeCell ref="BI641:BK641"/>
    <mergeCell ref="BP641:BR641"/>
    <mergeCell ref="BB642:BD642"/>
    <mergeCell ref="BI642:BK642"/>
    <mergeCell ref="BP642:BR642"/>
    <mergeCell ref="BB643:BC643"/>
    <mergeCell ref="BI643:BJ643"/>
    <mergeCell ref="BP643:BQ643"/>
    <mergeCell ref="AM640:AM643"/>
    <mergeCell ref="AN640:AP640"/>
    <mergeCell ref="AT640:AT643"/>
    <mergeCell ref="AU640:AW640"/>
    <mergeCell ref="BA640:BA643"/>
    <mergeCell ref="AN641:AP641"/>
    <mergeCell ref="AU641:AW641"/>
    <mergeCell ref="AN642:AP642"/>
    <mergeCell ref="AU642:AW642"/>
    <mergeCell ref="AN643:AO643"/>
    <mergeCell ref="AU643:AV643"/>
    <mergeCell ref="S640:U640"/>
    <mergeCell ref="Y640:Y643"/>
    <mergeCell ref="Z640:AB640"/>
    <mergeCell ref="AF640:AF643"/>
    <mergeCell ref="AG640:AI640"/>
    <mergeCell ref="S641:U641"/>
    <mergeCell ref="Z641:AB641"/>
    <mergeCell ref="AG641:AI641"/>
    <mergeCell ref="S642:U642"/>
    <mergeCell ref="Z642:AB642"/>
    <mergeCell ref="AG642:AI642"/>
    <mergeCell ref="S643:T643"/>
    <mergeCell ref="Z643:AA643"/>
    <mergeCell ref="AG643:AH643"/>
    <mergeCell ref="D650:D653"/>
    <mergeCell ref="E650:G650"/>
    <mergeCell ref="K650:K653"/>
    <mergeCell ref="L650:N650"/>
    <mergeCell ref="R650:R653"/>
    <mergeCell ref="E651:G651"/>
    <mergeCell ref="L651:N651"/>
    <mergeCell ref="E652:G652"/>
    <mergeCell ref="L652:N652"/>
    <mergeCell ref="E653:F653"/>
    <mergeCell ref="L653:M653"/>
    <mergeCell ref="BB645:BD645"/>
    <mergeCell ref="BH645:BH648"/>
    <mergeCell ref="BI645:BK645"/>
    <mergeCell ref="BO645:BO648"/>
    <mergeCell ref="BP645:BR645"/>
    <mergeCell ref="BB646:BD646"/>
    <mergeCell ref="BI646:BK646"/>
    <mergeCell ref="BP646:BR646"/>
    <mergeCell ref="BB647:BD647"/>
    <mergeCell ref="BI647:BK647"/>
    <mergeCell ref="BP647:BR647"/>
    <mergeCell ref="BB648:BC648"/>
    <mergeCell ref="BI648:BJ648"/>
    <mergeCell ref="BP648:BQ648"/>
    <mergeCell ref="AM645:AM648"/>
    <mergeCell ref="AN645:AP645"/>
    <mergeCell ref="AT645:AT648"/>
    <mergeCell ref="AU645:AW645"/>
    <mergeCell ref="BA645:BA648"/>
    <mergeCell ref="AN646:AP646"/>
    <mergeCell ref="AU646:AW646"/>
    <mergeCell ref="AN647:AP647"/>
    <mergeCell ref="AU647:AW647"/>
    <mergeCell ref="AN648:AO648"/>
    <mergeCell ref="AU648:AV648"/>
    <mergeCell ref="S645:U645"/>
    <mergeCell ref="Y645:Y648"/>
    <mergeCell ref="Z645:AB645"/>
    <mergeCell ref="AF645:AF648"/>
    <mergeCell ref="AG645:AI645"/>
    <mergeCell ref="S646:U646"/>
    <mergeCell ref="Z646:AB646"/>
    <mergeCell ref="AG646:AI646"/>
    <mergeCell ref="S647:U647"/>
    <mergeCell ref="Z647:AB647"/>
    <mergeCell ref="AG647:AI647"/>
    <mergeCell ref="S648:T648"/>
    <mergeCell ref="Z648:AA648"/>
    <mergeCell ref="AG648:AH648"/>
    <mergeCell ref="D645:D648"/>
    <mergeCell ref="E645:G645"/>
    <mergeCell ref="K645:K648"/>
    <mergeCell ref="L645:N645"/>
    <mergeCell ref="R645:R648"/>
    <mergeCell ref="E646:G646"/>
    <mergeCell ref="L646:N646"/>
    <mergeCell ref="E647:G647"/>
    <mergeCell ref="L647:N647"/>
    <mergeCell ref="E648:F648"/>
    <mergeCell ref="L648:M648"/>
    <mergeCell ref="BB650:BD650"/>
    <mergeCell ref="BH650:BH653"/>
    <mergeCell ref="BI650:BK650"/>
    <mergeCell ref="BO650:BO653"/>
    <mergeCell ref="BP650:BR650"/>
    <mergeCell ref="BB651:BD651"/>
    <mergeCell ref="BI651:BK651"/>
    <mergeCell ref="BP651:BR651"/>
    <mergeCell ref="BB652:BD652"/>
    <mergeCell ref="BI652:BK652"/>
    <mergeCell ref="BP652:BR652"/>
    <mergeCell ref="BB653:BC653"/>
    <mergeCell ref="BI653:BJ653"/>
    <mergeCell ref="BP653:BQ653"/>
    <mergeCell ref="AM650:AM653"/>
    <mergeCell ref="AN650:AP650"/>
    <mergeCell ref="AT650:AT653"/>
    <mergeCell ref="AU650:AW650"/>
    <mergeCell ref="BA650:BA653"/>
    <mergeCell ref="AN651:AP651"/>
    <mergeCell ref="AU651:AW651"/>
    <mergeCell ref="AN652:AP652"/>
    <mergeCell ref="AU652:AW652"/>
    <mergeCell ref="AN653:AO653"/>
    <mergeCell ref="AU653:AV653"/>
    <mergeCell ref="S650:U650"/>
    <mergeCell ref="Y650:Y653"/>
    <mergeCell ref="Z650:AB650"/>
    <mergeCell ref="AF650:AF653"/>
    <mergeCell ref="AG650:AI650"/>
    <mergeCell ref="S651:U651"/>
    <mergeCell ref="Z651:AB651"/>
    <mergeCell ref="AG651:AI651"/>
    <mergeCell ref="S652:U652"/>
    <mergeCell ref="Z652:AB652"/>
    <mergeCell ref="AG652:AI652"/>
    <mergeCell ref="S653:T653"/>
    <mergeCell ref="Z653:AA653"/>
    <mergeCell ref="AG653:AH653"/>
    <mergeCell ref="D660:D663"/>
    <mergeCell ref="E660:G660"/>
    <mergeCell ref="K660:K663"/>
    <mergeCell ref="L660:N660"/>
    <mergeCell ref="R660:R663"/>
    <mergeCell ref="E661:G661"/>
    <mergeCell ref="L661:N661"/>
    <mergeCell ref="E662:G662"/>
    <mergeCell ref="L662:N662"/>
    <mergeCell ref="E663:F663"/>
    <mergeCell ref="L663:M663"/>
    <mergeCell ref="BB655:BD655"/>
    <mergeCell ref="BH655:BH658"/>
    <mergeCell ref="BI655:BK655"/>
    <mergeCell ref="BO655:BO658"/>
    <mergeCell ref="BP655:BR655"/>
    <mergeCell ref="BB656:BD656"/>
    <mergeCell ref="BI656:BK656"/>
    <mergeCell ref="BP656:BR656"/>
    <mergeCell ref="BB657:BD657"/>
    <mergeCell ref="BI657:BK657"/>
    <mergeCell ref="BP657:BR657"/>
    <mergeCell ref="BB658:BC658"/>
    <mergeCell ref="BI658:BJ658"/>
    <mergeCell ref="BP658:BQ658"/>
    <mergeCell ref="AM655:AM658"/>
    <mergeCell ref="AN655:AP655"/>
    <mergeCell ref="AT655:AT658"/>
    <mergeCell ref="AU655:AW655"/>
    <mergeCell ref="BA655:BA658"/>
    <mergeCell ref="AN656:AP656"/>
    <mergeCell ref="AU656:AW656"/>
    <mergeCell ref="AN657:AP657"/>
    <mergeCell ref="AU657:AW657"/>
    <mergeCell ref="AN658:AO658"/>
    <mergeCell ref="AU658:AV658"/>
    <mergeCell ref="S655:U655"/>
    <mergeCell ref="Y655:Y658"/>
    <mergeCell ref="Z655:AB655"/>
    <mergeCell ref="AF655:AF658"/>
    <mergeCell ref="AG655:AI655"/>
    <mergeCell ref="S656:U656"/>
    <mergeCell ref="Z656:AB656"/>
    <mergeCell ref="AG656:AI656"/>
    <mergeCell ref="S657:U657"/>
    <mergeCell ref="Z657:AB657"/>
    <mergeCell ref="AG657:AI657"/>
    <mergeCell ref="S658:T658"/>
    <mergeCell ref="Z658:AA658"/>
    <mergeCell ref="AG658:AH658"/>
    <mergeCell ref="D655:D658"/>
    <mergeCell ref="E655:G655"/>
    <mergeCell ref="K655:K658"/>
    <mergeCell ref="L655:N655"/>
    <mergeCell ref="R655:R658"/>
    <mergeCell ref="E656:G656"/>
    <mergeCell ref="L656:N656"/>
    <mergeCell ref="E657:G657"/>
    <mergeCell ref="L657:N657"/>
    <mergeCell ref="E658:F658"/>
    <mergeCell ref="L658:M658"/>
    <mergeCell ref="BB660:BD660"/>
    <mergeCell ref="BH660:BH663"/>
    <mergeCell ref="BI660:BK660"/>
    <mergeCell ref="BO660:BO663"/>
    <mergeCell ref="BP660:BR660"/>
    <mergeCell ref="BB661:BD661"/>
    <mergeCell ref="BI661:BK661"/>
    <mergeCell ref="BP661:BR661"/>
    <mergeCell ref="BB662:BD662"/>
    <mergeCell ref="BI662:BK662"/>
    <mergeCell ref="BP662:BR662"/>
    <mergeCell ref="BB663:BC663"/>
    <mergeCell ref="BI663:BJ663"/>
    <mergeCell ref="BP663:BQ663"/>
    <mergeCell ref="AM660:AM663"/>
    <mergeCell ref="AN660:AP660"/>
    <mergeCell ref="AT660:AT663"/>
    <mergeCell ref="AU660:AW660"/>
    <mergeCell ref="BA660:BA663"/>
    <mergeCell ref="AN661:AP661"/>
    <mergeCell ref="AU661:AW661"/>
    <mergeCell ref="AN662:AP662"/>
    <mergeCell ref="AU662:AW662"/>
    <mergeCell ref="AN663:AO663"/>
    <mergeCell ref="AU663:AV663"/>
    <mergeCell ref="S660:U660"/>
    <mergeCell ref="Y660:Y663"/>
    <mergeCell ref="Z660:AB660"/>
    <mergeCell ref="AF660:AF663"/>
    <mergeCell ref="AG660:AI660"/>
    <mergeCell ref="S661:U661"/>
    <mergeCell ref="Z661:AB661"/>
    <mergeCell ref="AG661:AI661"/>
    <mergeCell ref="S662:U662"/>
    <mergeCell ref="Z662:AB662"/>
    <mergeCell ref="AG662:AI662"/>
    <mergeCell ref="S663:T663"/>
    <mergeCell ref="Z663:AA663"/>
    <mergeCell ref="AG663:AH663"/>
    <mergeCell ref="D670:D673"/>
    <mergeCell ref="E670:G670"/>
    <mergeCell ref="K670:K673"/>
    <mergeCell ref="L670:N670"/>
    <mergeCell ref="R670:R673"/>
    <mergeCell ref="E671:G671"/>
    <mergeCell ref="L671:N671"/>
    <mergeCell ref="E672:G672"/>
    <mergeCell ref="L672:N672"/>
    <mergeCell ref="E673:F673"/>
    <mergeCell ref="L673:M673"/>
    <mergeCell ref="BB665:BD665"/>
    <mergeCell ref="BH665:BH668"/>
    <mergeCell ref="BI665:BK665"/>
    <mergeCell ref="BO665:BO668"/>
    <mergeCell ref="BP665:BR665"/>
    <mergeCell ref="BB666:BD666"/>
    <mergeCell ref="BI666:BK666"/>
    <mergeCell ref="BP666:BR666"/>
    <mergeCell ref="BB667:BD667"/>
    <mergeCell ref="BI667:BK667"/>
    <mergeCell ref="BP667:BR667"/>
    <mergeCell ref="BB668:BC668"/>
    <mergeCell ref="BI668:BJ668"/>
    <mergeCell ref="BP668:BQ668"/>
    <mergeCell ref="AM665:AM668"/>
    <mergeCell ref="AN665:AP665"/>
    <mergeCell ref="AT665:AT668"/>
    <mergeCell ref="AU665:AW665"/>
    <mergeCell ref="BA665:BA668"/>
    <mergeCell ref="AN666:AP666"/>
    <mergeCell ref="AU666:AW666"/>
    <mergeCell ref="AN667:AP667"/>
    <mergeCell ref="AU667:AW667"/>
    <mergeCell ref="AN668:AO668"/>
    <mergeCell ref="AU668:AV668"/>
    <mergeCell ref="S665:U665"/>
    <mergeCell ref="Y665:Y668"/>
    <mergeCell ref="Z665:AB665"/>
    <mergeCell ref="AF665:AF668"/>
    <mergeCell ref="AG665:AI665"/>
    <mergeCell ref="S666:U666"/>
    <mergeCell ref="Z666:AB666"/>
    <mergeCell ref="AG666:AI666"/>
    <mergeCell ref="S667:U667"/>
    <mergeCell ref="Z667:AB667"/>
    <mergeCell ref="AG667:AI667"/>
    <mergeCell ref="S668:T668"/>
    <mergeCell ref="Z668:AA668"/>
    <mergeCell ref="AG668:AH668"/>
    <mergeCell ref="D665:D668"/>
    <mergeCell ref="E665:G665"/>
    <mergeCell ref="K665:K668"/>
    <mergeCell ref="L665:N665"/>
    <mergeCell ref="R665:R668"/>
    <mergeCell ref="E666:G666"/>
    <mergeCell ref="L666:N666"/>
    <mergeCell ref="E667:G667"/>
    <mergeCell ref="L667:N667"/>
    <mergeCell ref="E668:F668"/>
    <mergeCell ref="L668:M668"/>
    <mergeCell ref="BB670:BD670"/>
    <mergeCell ref="BH670:BH673"/>
    <mergeCell ref="BI670:BK670"/>
    <mergeCell ref="BO670:BO673"/>
    <mergeCell ref="BP670:BR670"/>
    <mergeCell ref="BB671:BD671"/>
    <mergeCell ref="BI671:BK671"/>
    <mergeCell ref="BP671:BR671"/>
    <mergeCell ref="BB672:BD672"/>
    <mergeCell ref="BI672:BK672"/>
    <mergeCell ref="BP672:BR672"/>
    <mergeCell ref="BB673:BC673"/>
    <mergeCell ref="BI673:BJ673"/>
    <mergeCell ref="BP673:BQ673"/>
    <mergeCell ref="AM670:AM673"/>
    <mergeCell ref="AN670:AP670"/>
    <mergeCell ref="AT670:AT673"/>
    <mergeCell ref="AU670:AW670"/>
    <mergeCell ref="BA670:BA673"/>
    <mergeCell ref="AN671:AP671"/>
    <mergeCell ref="AU671:AW671"/>
    <mergeCell ref="AN672:AP672"/>
    <mergeCell ref="AU672:AW672"/>
    <mergeCell ref="AN673:AO673"/>
    <mergeCell ref="AU673:AV673"/>
    <mergeCell ref="S670:U670"/>
    <mergeCell ref="Y670:Y673"/>
    <mergeCell ref="Z670:AB670"/>
    <mergeCell ref="AF670:AF673"/>
    <mergeCell ref="AG670:AI670"/>
    <mergeCell ref="S671:U671"/>
    <mergeCell ref="Z671:AB671"/>
    <mergeCell ref="AG671:AI671"/>
    <mergeCell ref="S672:U672"/>
    <mergeCell ref="Z672:AB672"/>
    <mergeCell ref="AG672:AI672"/>
    <mergeCell ref="S673:T673"/>
    <mergeCell ref="Z673:AA673"/>
    <mergeCell ref="AG673:AH673"/>
    <mergeCell ref="D680:D683"/>
    <mergeCell ref="E680:G680"/>
    <mergeCell ref="K680:K683"/>
    <mergeCell ref="L680:N680"/>
    <mergeCell ref="R680:R683"/>
    <mergeCell ref="E681:G681"/>
    <mergeCell ref="L681:N681"/>
    <mergeCell ref="E682:G682"/>
    <mergeCell ref="L682:N682"/>
    <mergeCell ref="E683:F683"/>
    <mergeCell ref="L683:M683"/>
    <mergeCell ref="BB675:BD675"/>
    <mergeCell ref="BH675:BH678"/>
    <mergeCell ref="BI675:BK675"/>
    <mergeCell ref="BO675:BO678"/>
    <mergeCell ref="BP675:BR675"/>
    <mergeCell ref="BB676:BD676"/>
    <mergeCell ref="BI676:BK676"/>
    <mergeCell ref="BP676:BR676"/>
    <mergeCell ref="BB677:BD677"/>
    <mergeCell ref="BI677:BK677"/>
    <mergeCell ref="BP677:BR677"/>
    <mergeCell ref="BB678:BC678"/>
    <mergeCell ref="BI678:BJ678"/>
    <mergeCell ref="BP678:BQ678"/>
    <mergeCell ref="AM675:AM678"/>
    <mergeCell ref="AN675:AP675"/>
    <mergeCell ref="AT675:AT678"/>
    <mergeCell ref="AU675:AW675"/>
    <mergeCell ref="BA675:BA678"/>
    <mergeCell ref="AN676:AP676"/>
    <mergeCell ref="AU676:AW676"/>
    <mergeCell ref="AN677:AP677"/>
    <mergeCell ref="AU677:AW677"/>
    <mergeCell ref="AN678:AO678"/>
    <mergeCell ref="AU678:AV678"/>
    <mergeCell ref="S675:U675"/>
    <mergeCell ref="Y675:Y678"/>
    <mergeCell ref="Z675:AB675"/>
    <mergeCell ref="AF675:AF678"/>
    <mergeCell ref="AG675:AI675"/>
    <mergeCell ref="S676:U676"/>
    <mergeCell ref="Z676:AB676"/>
    <mergeCell ref="AG676:AI676"/>
    <mergeCell ref="S677:U677"/>
    <mergeCell ref="Z677:AB677"/>
    <mergeCell ref="AG677:AI677"/>
    <mergeCell ref="S678:T678"/>
    <mergeCell ref="Z678:AA678"/>
    <mergeCell ref="AG678:AH678"/>
    <mergeCell ref="D675:D678"/>
    <mergeCell ref="E675:G675"/>
    <mergeCell ref="K675:K678"/>
    <mergeCell ref="L675:N675"/>
    <mergeCell ref="R675:R678"/>
    <mergeCell ref="E676:G676"/>
    <mergeCell ref="L676:N676"/>
    <mergeCell ref="E677:G677"/>
    <mergeCell ref="L677:N677"/>
    <mergeCell ref="E678:F678"/>
    <mergeCell ref="L678:M678"/>
    <mergeCell ref="BB680:BD680"/>
    <mergeCell ref="BH680:BH683"/>
    <mergeCell ref="BI680:BK680"/>
    <mergeCell ref="BO680:BO683"/>
    <mergeCell ref="BP680:BR680"/>
    <mergeCell ref="BB681:BD681"/>
    <mergeCell ref="BI681:BK681"/>
    <mergeCell ref="BP681:BR681"/>
    <mergeCell ref="BB682:BD682"/>
    <mergeCell ref="BI682:BK682"/>
    <mergeCell ref="BP682:BR682"/>
    <mergeCell ref="BB683:BC683"/>
    <mergeCell ref="BI683:BJ683"/>
    <mergeCell ref="BP683:BQ683"/>
    <mergeCell ref="AM680:AM683"/>
    <mergeCell ref="AN680:AP680"/>
    <mergeCell ref="AT680:AT683"/>
    <mergeCell ref="AU680:AW680"/>
    <mergeCell ref="BA680:BA683"/>
    <mergeCell ref="AN681:AP681"/>
    <mergeCell ref="AU681:AW681"/>
    <mergeCell ref="AN682:AP682"/>
    <mergeCell ref="AU682:AW682"/>
    <mergeCell ref="AN683:AO683"/>
    <mergeCell ref="AU683:AV683"/>
    <mergeCell ref="S680:U680"/>
    <mergeCell ref="Y680:Y683"/>
    <mergeCell ref="Z680:AB680"/>
    <mergeCell ref="AF680:AF683"/>
    <mergeCell ref="AG680:AI680"/>
    <mergeCell ref="S681:U681"/>
    <mergeCell ref="Z681:AB681"/>
    <mergeCell ref="AG681:AI681"/>
    <mergeCell ref="S682:U682"/>
    <mergeCell ref="Z682:AB682"/>
    <mergeCell ref="AG682:AI682"/>
    <mergeCell ref="S683:T683"/>
    <mergeCell ref="Z683:AA683"/>
    <mergeCell ref="AG683:AH683"/>
    <mergeCell ref="D690:D693"/>
    <mergeCell ref="E690:G690"/>
    <mergeCell ref="K690:K693"/>
    <mergeCell ref="L690:N690"/>
    <mergeCell ref="R690:R693"/>
    <mergeCell ref="E691:G691"/>
    <mergeCell ref="L691:N691"/>
    <mergeCell ref="E692:G692"/>
    <mergeCell ref="L692:N692"/>
    <mergeCell ref="E693:F693"/>
    <mergeCell ref="L693:M693"/>
    <mergeCell ref="BB685:BD685"/>
    <mergeCell ref="BH685:BH688"/>
    <mergeCell ref="BI685:BK685"/>
    <mergeCell ref="BO685:BO688"/>
    <mergeCell ref="BP685:BR685"/>
    <mergeCell ref="BB686:BD686"/>
    <mergeCell ref="BI686:BK686"/>
    <mergeCell ref="BP686:BR686"/>
    <mergeCell ref="BB687:BD687"/>
    <mergeCell ref="BI687:BK687"/>
    <mergeCell ref="BP687:BR687"/>
    <mergeCell ref="BB688:BC688"/>
    <mergeCell ref="BI688:BJ688"/>
    <mergeCell ref="BP688:BQ688"/>
    <mergeCell ref="AM685:AM688"/>
    <mergeCell ref="AN685:AP685"/>
    <mergeCell ref="AT685:AT688"/>
    <mergeCell ref="AU685:AW685"/>
    <mergeCell ref="BA685:BA688"/>
    <mergeCell ref="AN686:AP686"/>
    <mergeCell ref="AU686:AW686"/>
    <mergeCell ref="AN687:AP687"/>
    <mergeCell ref="AU687:AW687"/>
    <mergeCell ref="AN688:AO688"/>
    <mergeCell ref="AU688:AV688"/>
    <mergeCell ref="S685:U685"/>
    <mergeCell ref="Y685:Y688"/>
    <mergeCell ref="Z685:AB685"/>
    <mergeCell ref="AF685:AF688"/>
    <mergeCell ref="AG685:AI685"/>
    <mergeCell ref="S686:U686"/>
    <mergeCell ref="Z686:AB686"/>
    <mergeCell ref="AG686:AI686"/>
    <mergeCell ref="S687:U687"/>
    <mergeCell ref="Z687:AB687"/>
    <mergeCell ref="AG687:AI687"/>
    <mergeCell ref="S688:T688"/>
    <mergeCell ref="Z688:AA688"/>
    <mergeCell ref="AG688:AH688"/>
    <mergeCell ref="D685:D688"/>
    <mergeCell ref="E685:G685"/>
    <mergeCell ref="K685:K688"/>
    <mergeCell ref="L685:N685"/>
    <mergeCell ref="R685:R688"/>
    <mergeCell ref="E686:G686"/>
    <mergeCell ref="L686:N686"/>
    <mergeCell ref="E687:G687"/>
    <mergeCell ref="L687:N687"/>
    <mergeCell ref="E688:F688"/>
    <mergeCell ref="L688:M688"/>
    <mergeCell ref="BB690:BD690"/>
    <mergeCell ref="BH690:BH693"/>
    <mergeCell ref="BI690:BK690"/>
    <mergeCell ref="BO690:BO693"/>
    <mergeCell ref="BP690:BR690"/>
    <mergeCell ref="BB691:BD691"/>
    <mergeCell ref="BI691:BK691"/>
    <mergeCell ref="BP691:BR691"/>
    <mergeCell ref="BB692:BD692"/>
    <mergeCell ref="BI692:BK692"/>
    <mergeCell ref="BP692:BR692"/>
    <mergeCell ref="BB693:BC693"/>
    <mergeCell ref="BI693:BJ693"/>
    <mergeCell ref="BP693:BQ693"/>
    <mergeCell ref="AM690:AM693"/>
    <mergeCell ref="AN690:AP690"/>
    <mergeCell ref="AT690:AT693"/>
    <mergeCell ref="AU690:AW690"/>
    <mergeCell ref="BA690:BA693"/>
    <mergeCell ref="AN691:AP691"/>
    <mergeCell ref="AU691:AW691"/>
    <mergeCell ref="AN692:AP692"/>
    <mergeCell ref="AU692:AW692"/>
    <mergeCell ref="AN693:AO693"/>
    <mergeCell ref="AU693:AV693"/>
    <mergeCell ref="S690:U690"/>
    <mergeCell ref="Y690:Y693"/>
    <mergeCell ref="Z690:AB690"/>
    <mergeCell ref="AF690:AF693"/>
    <mergeCell ref="AG690:AI690"/>
    <mergeCell ref="S691:U691"/>
    <mergeCell ref="Z691:AB691"/>
    <mergeCell ref="AG691:AI691"/>
    <mergeCell ref="S692:U692"/>
    <mergeCell ref="Z692:AB692"/>
    <mergeCell ref="AG692:AI692"/>
    <mergeCell ref="S693:T693"/>
    <mergeCell ref="Z693:AA693"/>
    <mergeCell ref="AG693:AH693"/>
    <mergeCell ref="D700:D703"/>
    <mergeCell ref="E700:G700"/>
    <mergeCell ref="K700:K703"/>
    <mergeCell ref="L700:N700"/>
    <mergeCell ref="R700:R703"/>
    <mergeCell ref="E701:G701"/>
    <mergeCell ref="L701:N701"/>
    <mergeCell ref="E702:G702"/>
    <mergeCell ref="L702:N702"/>
    <mergeCell ref="E703:F703"/>
    <mergeCell ref="L703:M703"/>
    <mergeCell ref="BB695:BD695"/>
    <mergeCell ref="BH695:BH698"/>
    <mergeCell ref="BI695:BK695"/>
    <mergeCell ref="BO695:BO698"/>
    <mergeCell ref="BP695:BR695"/>
    <mergeCell ref="BB696:BD696"/>
    <mergeCell ref="BI696:BK696"/>
    <mergeCell ref="BP696:BR696"/>
    <mergeCell ref="BB697:BD697"/>
    <mergeCell ref="BI697:BK697"/>
    <mergeCell ref="BP697:BR697"/>
    <mergeCell ref="BB698:BC698"/>
    <mergeCell ref="BI698:BJ698"/>
    <mergeCell ref="BP698:BQ698"/>
    <mergeCell ref="AM695:AM698"/>
    <mergeCell ref="AN695:AP695"/>
    <mergeCell ref="AT695:AT698"/>
    <mergeCell ref="AU695:AW695"/>
    <mergeCell ref="BA695:BA698"/>
    <mergeCell ref="AN696:AP696"/>
    <mergeCell ref="AU696:AW696"/>
    <mergeCell ref="AN697:AP697"/>
    <mergeCell ref="AU697:AW697"/>
    <mergeCell ref="AN698:AO698"/>
    <mergeCell ref="AU698:AV698"/>
    <mergeCell ref="S695:U695"/>
    <mergeCell ref="Y695:Y698"/>
    <mergeCell ref="Z695:AB695"/>
    <mergeCell ref="AF695:AF698"/>
    <mergeCell ref="AG695:AI695"/>
    <mergeCell ref="S696:U696"/>
    <mergeCell ref="Z696:AB696"/>
    <mergeCell ref="AG696:AI696"/>
    <mergeCell ref="S697:U697"/>
    <mergeCell ref="Z697:AB697"/>
    <mergeCell ref="AG697:AI697"/>
    <mergeCell ref="S698:T698"/>
    <mergeCell ref="Z698:AA698"/>
    <mergeCell ref="AG698:AH698"/>
    <mergeCell ref="D695:D698"/>
    <mergeCell ref="E695:G695"/>
    <mergeCell ref="K695:K698"/>
    <mergeCell ref="L695:N695"/>
    <mergeCell ref="R695:R698"/>
    <mergeCell ref="E696:G696"/>
    <mergeCell ref="L696:N696"/>
    <mergeCell ref="E697:G697"/>
    <mergeCell ref="L697:N697"/>
    <mergeCell ref="E698:F698"/>
    <mergeCell ref="L698:M698"/>
    <mergeCell ref="BB700:BD700"/>
    <mergeCell ref="BH700:BH703"/>
    <mergeCell ref="BI700:BK700"/>
    <mergeCell ref="BO700:BO703"/>
    <mergeCell ref="BP700:BR700"/>
    <mergeCell ref="BB701:BD701"/>
    <mergeCell ref="BI701:BK701"/>
    <mergeCell ref="BP701:BR701"/>
    <mergeCell ref="BB702:BD702"/>
    <mergeCell ref="BI702:BK702"/>
    <mergeCell ref="BP702:BR702"/>
    <mergeCell ref="BB703:BC703"/>
    <mergeCell ref="BI703:BJ703"/>
    <mergeCell ref="BP703:BQ703"/>
    <mergeCell ref="AM700:AM703"/>
    <mergeCell ref="AN700:AP700"/>
    <mergeCell ref="AT700:AT703"/>
    <mergeCell ref="AU700:AW700"/>
    <mergeCell ref="BA700:BA703"/>
    <mergeCell ref="AN701:AP701"/>
    <mergeCell ref="AU701:AW701"/>
    <mergeCell ref="AN702:AP702"/>
    <mergeCell ref="AU702:AW702"/>
    <mergeCell ref="AN703:AO703"/>
    <mergeCell ref="AU703:AV703"/>
    <mergeCell ref="S700:U700"/>
    <mergeCell ref="Y700:Y703"/>
    <mergeCell ref="Z700:AB700"/>
    <mergeCell ref="AF700:AF703"/>
    <mergeCell ref="AG700:AI700"/>
    <mergeCell ref="S701:U701"/>
    <mergeCell ref="Z701:AB701"/>
    <mergeCell ref="AG701:AI701"/>
    <mergeCell ref="S702:U702"/>
    <mergeCell ref="Z702:AB702"/>
    <mergeCell ref="AG702:AI702"/>
    <mergeCell ref="S703:T703"/>
    <mergeCell ref="Z703:AA703"/>
    <mergeCell ref="AG703:AH703"/>
    <mergeCell ref="D710:D713"/>
    <mergeCell ref="E710:G710"/>
    <mergeCell ref="K710:K713"/>
    <mergeCell ref="L710:N710"/>
    <mergeCell ref="R710:R713"/>
    <mergeCell ref="E711:G711"/>
    <mergeCell ref="L711:N711"/>
    <mergeCell ref="E712:G712"/>
    <mergeCell ref="L712:N712"/>
    <mergeCell ref="E713:F713"/>
    <mergeCell ref="L713:M713"/>
    <mergeCell ref="BB705:BD705"/>
    <mergeCell ref="BH705:BH708"/>
    <mergeCell ref="BI705:BK705"/>
    <mergeCell ref="BO705:BO708"/>
    <mergeCell ref="BP705:BR705"/>
    <mergeCell ref="BB706:BD706"/>
    <mergeCell ref="BI706:BK706"/>
    <mergeCell ref="BP706:BR706"/>
    <mergeCell ref="BB707:BD707"/>
    <mergeCell ref="BI707:BK707"/>
    <mergeCell ref="BP707:BR707"/>
    <mergeCell ref="BB708:BC708"/>
    <mergeCell ref="BI708:BJ708"/>
    <mergeCell ref="BP708:BQ708"/>
    <mergeCell ref="AM705:AM708"/>
    <mergeCell ref="AN705:AP705"/>
    <mergeCell ref="AT705:AT708"/>
    <mergeCell ref="AU705:AW705"/>
    <mergeCell ref="BA705:BA708"/>
    <mergeCell ref="AN706:AP706"/>
    <mergeCell ref="AU706:AW706"/>
    <mergeCell ref="AN707:AP707"/>
    <mergeCell ref="AU707:AW707"/>
    <mergeCell ref="AN708:AO708"/>
    <mergeCell ref="AU708:AV708"/>
    <mergeCell ref="S705:U705"/>
    <mergeCell ref="Y705:Y708"/>
    <mergeCell ref="Z705:AB705"/>
    <mergeCell ref="AF705:AF708"/>
    <mergeCell ref="AG705:AI705"/>
    <mergeCell ref="S706:U706"/>
    <mergeCell ref="Z706:AB706"/>
    <mergeCell ref="AG706:AI706"/>
    <mergeCell ref="S707:U707"/>
    <mergeCell ref="Z707:AB707"/>
    <mergeCell ref="AG707:AI707"/>
    <mergeCell ref="S708:T708"/>
    <mergeCell ref="Z708:AA708"/>
    <mergeCell ref="AG708:AH708"/>
    <mergeCell ref="D705:D708"/>
    <mergeCell ref="E705:G705"/>
    <mergeCell ref="K705:K708"/>
    <mergeCell ref="L705:N705"/>
    <mergeCell ref="R705:R708"/>
    <mergeCell ref="E706:G706"/>
    <mergeCell ref="L706:N706"/>
    <mergeCell ref="E707:G707"/>
    <mergeCell ref="L707:N707"/>
    <mergeCell ref="E708:F708"/>
    <mergeCell ref="L708:M708"/>
    <mergeCell ref="BB710:BD710"/>
    <mergeCell ref="BH710:BH713"/>
    <mergeCell ref="BI710:BK710"/>
    <mergeCell ref="BO710:BO713"/>
    <mergeCell ref="BP710:BR710"/>
    <mergeCell ref="BB711:BD711"/>
    <mergeCell ref="BI711:BK711"/>
    <mergeCell ref="BP711:BR711"/>
    <mergeCell ref="BB712:BD712"/>
    <mergeCell ref="BI712:BK712"/>
    <mergeCell ref="BP712:BR712"/>
    <mergeCell ref="BB713:BC713"/>
    <mergeCell ref="BI713:BJ713"/>
    <mergeCell ref="BP713:BQ713"/>
    <mergeCell ref="AM710:AM713"/>
    <mergeCell ref="AN710:AP710"/>
    <mergeCell ref="AT710:AT713"/>
    <mergeCell ref="AU710:AW710"/>
    <mergeCell ref="BA710:BA713"/>
    <mergeCell ref="AN711:AP711"/>
    <mergeCell ref="AU711:AW711"/>
    <mergeCell ref="AN712:AP712"/>
    <mergeCell ref="AU712:AW712"/>
    <mergeCell ref="AN713:AO713"/>
    <mergeCell ref="AU713:AV713"/>
    <mergeCell ref="S710:U710"/>
    <mergeCell ref="Y710:Y713"/>
    <mergeCell ref="Z710:AB710"/>
    <mergeCell ref="AF710:AF713"/>
    <mergeCell ref="AG710:AI710"/>
    <mergeCell ref="S711:U711"/>
    <mergeCell ref="Z711:AB711"/>
    <mergeCell ref="AG711:AI711"/>
    <mergeCell ref="S712:U712"/>
    <mergeCell ref="Z712:AB712"/>
    <mergeCell ref="AG712:AI712"/>
    <mergeCell ref="S713:T713"/>
    <mergeCell ref="Z713:AA713"/>
    <mergeCell ref="AG713:AH713"/>
    <mergeCell ref="D720:D723"/>
    <mergeCell ref="E720:G720"/>
    <mergeCell ref="K720:K723"/>
    <mergeCell ref="L720:N720"/>
    <mergeCell ref="R720:R723"/>
    <mergeCell ref="E721:G721"/>
    <mergeCell ref="L721:N721"/>
    <mergeCell ref="E722:G722"/>
    <mergeCell ref="L722:N722"/>
    <mergeCell ref="E723:F723"/>
    <mergeCell ref="L723:M723"/>
    <mergeCell ref="BB715:BD715"/>
    <mergeCell ref="BH715:BH718"/>
    <mergeCell ref="BI715:BK715"/>
    <mergeCell ref="BO715:BO718"/>
    <mergeCell ref="BP715:BR715"/>
    <mergeCell ref="BB716:BD716"/>
    <mergeCell ref="BI716:BK716"/>
    <mergeCell ref="BP716:BR716"/>
    <mergeCell ref="BB717:BD717"/>
    <mergeCell ref="BI717:BK717"/>
    <mergeCell ref="BP717:BR717"/>
    <mergeCell ref="BB718:BC718"/>
    <mergeCell ref="BI718:BJ718"/>
    <mergeCell ref="BP718:BQ718"/>
    <mergeCell ref="AM715:AM718"/>
    <mergeCell ref="AN715:AP715"/>
    <mergeCell ref="AT715:AT718"/>
    <mergeCell ref="AU715:AW715"/>
    <mergeCell ref="BA715:BA718"/>
    <mergeCell ref="AN716:AP716"/>
    <mergeCell ref="AU716:AW716"/>
    <mergeCell ref="AN717:AP717"/>
    <mergeCell ref="AU717:AW717"/>
    <mergeCell ref="AN718:AO718"/>
    <mergeCell ref="AU718:AV718"/>
    <mergeCell ref="S715:U715"/>
    <mergeCell ref="Y715:Y718"/>
    <mergeCell ref="Z715:AB715"/>
    <mergeCell ref="AF715:AF718"/>
    <mergeCell ref="AG715:AI715"/>
    <mergeCell ref="S716:U716"/>
    <mergeCell ref="Z716:AB716"/>
    <mergeCell ref="AG716:AI716"/>
    <mergeCell ref="S717:U717"/>
    <mergeCell ref="Z717:AB717"/>
    <mergeCell ref="AG717:AI717"/>
    <mergeCell ref="S718:T718"/>
    <mergeCell ref="Z718:AA718"/>
    <mergeCell ref="AG718:AH718"/>
    <mergeCell ref="D715:D718"/>
    <mergeCell ref="E715:G715"/>
    <mergeCell ref="K715:K718"/>
    <mergeCell ref="L715:N715"/>
    <mergeCell ref="R715:R718"/>
    <mergeCell ref="E716:G716"/>
    <mergeCell ref="L716:N716"/>
    <mergeCell ref="E717:G717"/>
    <mergeCell ref="L717:N717"/>
    <mergeCell ref="E718:F718"/>
    <mergeCell ref="L718:M718"/>
    <mergeCell ref="BB720:BD720"/>
    <mergeCell ref="BH720:BH723"/>
    <mergeCell ref="BI720:BK720"/>
    <mergeCell ref="BO720:BO723"/>
    <mergeCell ref="BP720:BR720"/>
    <mergeCell ref="BB721:BD721"/>
    <mergeCell ref="BI721:BK721"/>
    <mergeCell ref="BP721:BR721"/>
    <mergeCell ref="BB722:BD722"/>
    <mergeCell ref="BI722:BK722"/>
    <mergeCell ref="BP722:BR722"/>
    <mergeCell ref="BB723:BC723"/>
    <mergeCell ref="BI723:BJ723"/>
    <mergeCell ref="BP723:BQ723"/>
    <mergeCell ref="AM720:AM723"/>
    <mergeCell ref="AN720:AP720"/>
    <mergeCell ref="AT720:AT723"/>
    <mergeCell ref="AU720:AW720"/>
    <mergeCell ref="BA720:BA723"/>
    <mergeCell ref="AN721:AP721"/>
    <mergeCell ref="AU721:AW721"/>
    <mergeCell ref="AN722:AP722"/>
    <mergeCell ref="AU722:AW722"/>
    <mergeCell ref="AN723:AO723"/>
    <mergeCell ref="AU723:AV723"/>
    <mergeCell ref="S720:U720"/>
    <mergeCell ref="Y720:Y723"/>
    <mergeCell ref="Z720:AB720"/>
    <mergeCell ref="AF720:AF723"/>
    <mergeCell ref="AG720:AI720"/>
    <mergeCell ref="S721:U721"/>
    <mergeCell ref="Z721:AB721"/>
    <mergeCell ref="AG721:AI721"/>
    <mergeCell ref="S722:U722"/>
    <mergeCell ref="Z722:AB722"/>
    <mergeCell ref="AG722:AI722"/>
    <mergeCell ref="S723:T723"/>
    <mergeCell ref="Z723:AA723"/>
    <mergeCell ref="AG723:AH723"/>
    <mergeCell ref="D730:D733"/>
    <mergeCell ref="E730:G730"/>
    <mergeCell ref="K730:K733"/>
    <mergeCell ref="L730:N730"/>
    <mergeCell ref="R730:R733"/>
    <mergeCell ref="E731:G731"/>
    <mergeCell ref="L731:N731"/>
    <mergeCell ref="E732:G732"/>
    <mergeCell ref="L732:N732"/>
    <mergeCell ref="E733:F733"/>
    <mergeCell ref="L733:M733"/>
    <mergeCell ref="BB725:BD725"/>
    <mergeCell ref="BH725:BH728"/>
    <mergeCell ref="BI725:BK725"/>
    <mergeCell ref="BO725:BO728"/>
    <mergeCell ref="BP725:BR725"/>
    <mergeCell ref="BB726:BD726"/>
    <mergeCell ref="BI726:BK726"/>
    <mergeCell ref="BP726:BR726"/>
    <mergeCell ref="BB727:BD727"/>
    <mergeCell ref="BI727:BK727"/>
    <mergeCell ref="BP727:BR727"/>
    <mergeCell ref="BB728:BC728"/>
    <mergeCell ref="BI728:BJ728"/>
    <mergeCell ref="BP728:BQ728"/>
    <mergeCell ref="AM725:AM728"/>
    <mergeCell ref="AN725:AP725"/>
    <mergeCell ref="AT725:AT728"/>
    <mergeCell ref="AU725:AW725"/>
    <mergeCell ref="BA725:BA728"/>
    <mergeCell ref="AN726:AP726"/>
    <mergeCell ref="AU726:AW726"/>
    <mergeCell ref="AN727:AP727"/>
    <mergeCell ref="AU727:AW727"/>
    <mergeCell ref="AN728:AO728"/>
    <mergeCell ref="AU728:AV728"/>
    <mergeCell ref="S725:U725"/>
    <mergeCell ref="Y725:Y728"/>
    <mergeCell ref="Z725:AB725"/>
    <mergeCell ref="AF725:AF728"/>
    <mergeCell ref="AG725:AI725"/>
    <mergeCell ref="S726:U726"/>
    <mergeCell ref="Z726:AB726"/>
    <mergeCell ref="AG726:AI726"/>
    <mergeCell ref="S727:U727"/>
    <mergeCell ref="Z727:AB727"/>
    <mergeCell ref="AG727:AI727"/>
    <mergeCell ref="S728:T728"/>
    <mergeCell ref="Z728:AA728"/>
    <mergeCell ref="AG728:AH728"/>
    <mergeCell ref="D725:D728"/>
    <mergeCell ref="E725:G725"/>
    <mergeCell ref="K725:K728"/>
    <mergeCell ref="L725:N725"/>
    <mergeCell ref="R725:R728"/>
    <mergeCell ref="E726:G726"/>
    <mergeCell ref="L726:N726"/>
    <mergeCell ref="E727:G727"/>
    <mergeCell ref="L727:N727"/>
    <mergeCell ref="E728:F728"/>
    <mergeCell ref="L728:M728"/>
    <mergeCell ref="BB730:BD730"/>
    <mergeCell ref="BH730:BH733"/>
    <mergeCell ref="BI730:BK730"/>
    <mergeCell ref="BO730:BO733"/>
    <mergeCell ref="BP730:BR730"/>
    <mergeCell ref="BB731:BD731"/>
    <mergeCell ref="BI731:BK731"/>
    <mergeCell ref="BP731:BR731"/>
    <mergeCell ref="BB732:BD732"/>
    <mergeCell ref="BI732:BK732"/>
    <mergeCell ref="BP732:BR732"/>
    <mergeCell ref="BB733:BC733"/>
    <mergeCell ref="BI733:BJ733"/>
    <mergeCell ref="BP733:BQ733"/>
    <mergeCell ref="AM730:AM733"/>
    <mergeCell ref="AN730:AP730"/>
    <mergeCell ref="AT730:AT733"/>
    <mergeCell ref="AU730:AW730"/>
    <mergeCell ref="BA730:BA733"/>
    <mergeCell ref="AN731:AP731"/>
    <mergeCell ref="AU731:AW731"/>
    <mergeCell ref="AN732:AP732"/>
    <mergeCell ref="AU732:AW732"/>
    <mergeCell ref="AN733:AO733"/>
    <mergeCell ref="AU733:AV733"/>
    <mergeCell ref="S730:U730"/>
    <mergeCell ref="Y730:Y733"/>
    <mergeCell ref="Z730:AB730"/>
    <mergeCell ref="AF730:AF733"/>
    <mergeCell ref="AG730:AI730"/>
    <mergeCell ref="S731:U731"/>
    <mergeCell ref="Z731:AB731"/>
    <mergeCell ref="AG731:AI731"/>
    <mergeCell ref="S732:U732"/>
    <mergeCell ref="Z732:AB732"/>
    <mergeCell ref="AG732:AI732"/>
    <mergeCell ref="S733:T733"/>
    <mergeCell ref="Z733:AA733"/>
    <mergeCell ref="AG733:AH733"/>
    <mergeCell ref="D740:D743"/>
    <mergeCell ref="E740:G740"/>
    <mergeCell ref="K740:K743"/>
    <mergeCell ref="L740:N740"/>
    <mergeCell ref="R740:R743"/>
    <mergeCell ref="E741:G741"/>
    <mergeCell ref="L741:N741"/>
    <mergeCell ref="E742:G742"/>
    <mergeCell ref="L742:N742"/>
    <mergeCell ref="E743:F743"/>
    <mergeCell ref="L743:M743"/>
    <mergeCell ref="BB735:BD735"/>
    <mergeCell ref="BH735:BH738"/>
    <mergeCell ref="BI735:BK735"/>
    <mergeCell ref="BO735:BO738"/>
    <mergeCell ref="BP735:BR735"/>
    <mergeCell ref="BB736:BD736"/>
    <mergeCell ref="BI736:BK736"/>
    <mergeCell ref="BP736:BR736"/>
    <mergeCell ref="BB737:BD737"/>
    <mergeCell ref="BI737:BK737"/>
    <mergeCell ref="BP737:BR737"/>
    <mergeCell ref="BB738:BC738"/>
    <mergeCell ref="BI738:BJ738"/>
    <mergeCell ref="BP738:BQ738"/>
    <mergeCell ref="AM735:AM738"/>
    <mergeCell ref="AN735:AP735"/>
    <mergeCell ref="AT735:AT738"/>
    <mergeCell ref="AU735:AW735"/>
    <mergeCell ref="BA735:BA738"/>
    <mergeCell ref="AN736:AP736"/>
    <mergeCell ref="AU736:AW736"/>
    <mergeCell ref="AN737:AP737"/>
    <mergeCell ref="AU737:AW737"/>
    <mergeCell ref="AN738:AO738"/>
    <mergeCell ref="AU738:AV738"/>
    <mergeCell ref="S735:U735"/>
    <mergeCell ref="Y735:Y738"/>
    <mergeCell ref="Z735:AB735"/>
    <mergeCell ref="AF735:AF738"/>
    <mergeCell ref="AG735:AI735"/>
    <mergeCell ref="S736:U736"/>
    <mergeCell ref="Z736:AB736"/>
    <mergeCell ref="AG736:AI736"/>
    <mergeCell ref="S737:U737"/>
    <mergeCell ref="Z737:AB737"/>
    <mergeCell ref="AG737:AI737"/>
    <mergeCell ref="S738:T738"/>
    <mergeCell ref="Z738:AA738"/>
    <mergeCell ref="AG738:AH738"/>
    <mergeCell ref="D735:D738"/>
    <mergeCell ref="E735:G735"/>
    <mergeCell ref="K735:K738"/>
    <mergeCell ref="L735:N735"/>
    <mergeCell ref="R735:R738"/>
    <mergeCell ref="E736:G736"/>
    <mergeCell ref="L736:N736"/>
    <mergeCell ref="E737:G737"/>
    <mergeCell ref="L737:N737"/>
    <mergeCell ref="E738:F738"/>
    <mergeCell ref="L738:M738"/>
    <mergeCell ref="BB740:BD740"/>
    <mergeCell ref="BH740:BH743"/>
    <mergeCell ref="BI740:BK740"/>
    <mergeCell ref="BO740:BO743"/>
    <mergeCell ref="BP740:BR740"/>
    <mergeCell ref="BB741:BD741"/>
    <mergeCell ref="BI741:BK741"/>
    <mergeCell ref="BP741:BR741"/>
    <mergeCell ref="BB742:BD742"/>
    <mergeCell ref="BI742:BK742"/>
    <mergeCell ref="BP742:BR742"/>
    <mergeCell ref="BB743:BC743"/>
    <mergeCell ref="BI743:BJ743"/>
    <mergeCell ref="BP743:BQ743"/>
    <mergeCell ref="AM740:AM743"/>
    <mergeCell ref="AN740:AP740"/>
    <mergeCell ref="AT740:AT743"/>
    <mergeCell ref="AU740:AW740"/>
    <mergeCell ref="BA740:BA743"/>
    <mergeCell ref="AN741:AP741"/>
    <mergeCell ref="AU741:AW741"/>
    <mergeCell ref="AN742:AP742"/>
    <mergeCell ref="AU742:AW742"/>
    <mergeCell ref="AN743:AO743"/>
    <mergeCell ref="AU743:AV743"/>
    <mergeCell ref="S740:U740"/>
    <mergeCell ref="Y740:Y743"/>
    <mergeCell ref="Z740:AB740"/>
    <mergeCell ref="AF740:AF743"/>
    <mergeCell ref="AG740:AI740"/>
    <mergeCell ref="S741:U741"/>
    <mergeCell ref="Z741:AB741"/>
    <mergeCell ref="AG741:AI741"/>
    <mergeCell ref="S742:U742"/>
    <mergeCell ref="Z742:AB742"/>
    <mergeCell ref="AG742:AI742"/>
    <mergeCell ref="S743:T743"/>
    <mergeCell ref="Z743:AA743"/>
    <mergeCell ref="AG743:AH743"/>
    <mergeCell ref="D750:D753"/>
    <mergeCell ref="E750:G750"/>
    <mergeCell ref="K750:K753"/>
    <mergeCell ref="L750:N750"/>
    <mergeCell ref="R750:R753"/>
    <mergeCell ref="E751:G751"/>
    <mergeCell ref="L751:N751"/>
    <mergeCell ref="E752:G752"/>
    <mergeCell ref="L752:N752"/>
    <mergeCell ref="E753:F753"/>
    <mergeCell ref="L753:M753"/>
    <mergeCell ref="BB745:BD745"/>
    <mergeCell ref="BH745:BH748"/>
    <mergeCell ref="BI745:BK745"/>
    <mergeCell ref="BO745:BO748"/>
    <mergeCell ref="BP745:BR745"/>
    <mergeCell ref="BB746:BD746"/>
    <mergeCell ref="BI746:BK746"/>
    <mergeCell ref="BP746:BR746"/>
    <mergeCell ref="BB747:BD747"/>
    <mergeCell ref="BI747:BK747"/>
    <mergeCell ref="BP747:BR747"/>
    <mergeCell ref="BB748:BC748"/>
    <mergeCell ref="BI748:BJ748"/>
    <mergeCell ref="BP748:BQ748"/>
    <mergeCell ref="AM745:AM748"/>
    <mergeCell ref="AN745:AP745"/>
    <mergeCell ref="AT745:AT748"/>
    <mergeCell ref="AU745:AW745"/>
    <mergeCell ref="BA745:BA748"/>
    <mergeCell ref="AN746:AP746"/>
    <mergeCell ref="AU746:AW746"/>
    <mergeCell ref="AN747:AP747"/>
    <mergeCell ref="AU747:AW747"/>
    <mergeCell ref="AN748:AO748"/>
    <mergeCell ref="AU748:AV748"/>
    <mergeCell ref="S745:U745"/>
    <mergeCell ref="Y745:Y748"/>
    <mergeCell ref="Z745:AB745"/>
    <mergeCell ref="AF745:AF748"/>
    <mergeCell ref="AG745:AI745"/>
    <mergeCell ref="S746:U746"/>
    <mergeCell ref="Z746:AB746"/>
    <mergeCell ref="AG746:AI746"/>
    <mergeCell ref="S747:U747"/>
    <mergeCell ref="Z747:AB747"/>
    <mergeCell ref="AG747:AI747"/>
    <mergeCell ref="S748:T748"/>
    <mergeCell ref="Z748:AA748"/>
    <mergeCell ref="AG748:AH748"/>
    <mergeCell ref="D745:D748"/>
    <mergeCell ref="E745:G745"/>
    <mergeCell ref="K745:K748"/>
    <mergeCell ref="L745:N745"/>
    <mergeCell ref="R745:R748"/>
    <mergeCell ref="E746:G746"/>
    <mergeCell ref="L746:N746"/>
    <mergeCell ref="E747:G747"/>
    <mergeCell ref="L747:N747"/>
    <mergeCell ref="E748:F748"/>
    <mergeCell ref="L748:M748"/>
    <mergeCell ref="BB750:BD750"/>
    <mergeCell ref="BH750:BH753"/>
    <mergeCell ref="BI750:BK750"/>
    <mergeCell ref="BO750:BO753"/>
    <mergeCell ref="BP750:BR750"/>
    <mergeCell ref="BB751:BD751"/>
    <mergeCell ref="BI751:BK751"/>
    <mergeCell ref="BP751:BR751"/>
    <mergeCell ref="BB752:BD752"/>
    <mergeCell ref="BI752:BK752"/>
    <mergeCell ref="BP752:BR752"/>
    <mergeCell ref="BB753:BC753"/>
    <mergeCell ref="BI753:BJ753"/>
    <mergeCell ref="BP753:BQ753"/>
    <mergeCell ref="AM750:AM753"/>
    <mergeCell ref="AN750:AP750"/>
    <mergeCell ref="AT750:AT753"/>
    <mergeCell ref="AU750:AW750"/>
    <mergeCell ref="BA750:BA753"/>
    <mergeCell ref="AN751:AP751"/>
    <mergeCell ref="AU751:AW751"/>
    <mergeCell ref="AN752:AP752"/>
    <mergeCell ref="AU752:AW752"/>
    <mergeCell ref="AN753:AO753"/>
    <mergeCell ref="AU753:AV753"/>
    <mergeCell ref="S750:U750"/>
    <mergeCell ref="Y750:Y753"/>
    <mergeCell ref="Z750:AB750"/>
    <mergeCell ref="AF750:AF753"/>
    <mergeCell ref="AG750:AI750"/>
    <mergeCell ref="S751:U751"/>
    <mergeCell ref="Z751:AB751"/>
    <mergeCell ref="AG751:AI751"/>
    <mergeCell ref="S752:U752"/>
    <mergeCell ref="Z752:AB752"/>
    <mergeCell ref="AG752:AI752"/>
    <mergeCell ref="S753:T753"/>
    <mergeCell ref="Z753:AA753"/>
    <mergeCell ref="AG753:AH753"/>
    <mergeCell ref="D760:D763"/>
    <mergeCell ref="E760:G760"/>
    <mergeCell ref="K760:K763"/>
    <mergeCell ref="L760:N760"/>
    <mergeCell ref="R760:R763"/>
    <mergeCell ref="E761:G761"/>
    <mergeCell ref="L761:N761"/>
    <mergeCell ref="E762:G762"/>
    <mergeCell ref="L762:N762"/>
    <mergeCell ref="E763:F763"/>
    <mergeCell ref="L763:M763"/>
    <mergeCell ref="BB755:BD755"/>
    <mergeCell ref="BH755:BH758"/>
    <mergeCell ref="BI755:BK755"/>
    <mergeCell ref="BO755:BO758"/>
    <mergeCell ref="BP755:BR755"/>
    <mergeCell ref="BB756:BD756"/>
    <mergeCell ref="BI756:BK756"/>
    <mergeCell ref="BP756:BR756"/>
    <mergeCell ref="BB757:BD757"/>
    <mergeCell ref="BI757:BK757"/>
    <mergeCell ref="BP757:BR757"/>
    <mergeCell ref="BB758:BC758"/>
    <mergeCell ref="BI758:BJ758"/>
    <mergeCell ref="BP758:BQ758"/>
    <mergeCell ref="AM755:AM758"/>
    <mergeCell ref="AN755:AP755"/>
    <mergeCell ref="AT755:AT758"/>
    <mergeCell ref="AU755:AW755"/>
    <mergeCell ref="BA755:BA758"/>
    <mergeCell ref="AN756:AP756"/>
    <mergeCell ref="AU756:AW756"/>
    <mergeCell ref="AN757:AP757"/>
    <mergeCell ref="AU757:AW757"/>
    <mergeCell ref="AN758:AO758"/>
    <mergeCell ref="AU758:AV758"/>
    <mergeCell ref="S755:U755"/>
    <mergeCell ref="Y755:Y758"/>
    <mergeCell ref="Z755:AB755"/>
    <mergeCell ref="AF755:AF758"/>
    <mergeCell ref="AG755:AI755"/>
    <mergeCell ref="S756:U756"/>
    <mergeCell ref="Z756:AB756"/>
    <mergeCell ref="AG756:AI756"/>
    <mergeCell ref="S757:U757"/>
    <mergeCell ref="Z757:AB757"/>
    <mergeCell ref="AG757:AI757"/>
    <mergeCell ref="S758:T758"/>
    <mergeCell ref="Z758:AA758"/>
    <mergeCell ref="AG758:AH758"/>
    <mergeCell ref="D755:D758"/>
    <mergeCell ref="E755:G755"/>
    <mergeCell ref="K755:K758"/>
    <mergeCell ref="L755:N755"/>
    <mergeCell ref="R755:R758"/>
    <mergeCell ref="E756:G756"/>
    <mergeCell ref="L756:N756"/>
    <mergeCell ref="E757:G757"/>
    <mergeCell ref="L757:N757"/>
    <mergeCell ref="E758:F758"/>
    <mergeCell ref="L758:M758"/>
    <mergeCell ref="BB760:BD760"/>
    <mergeCell ref="BH760:BH763"/>
    <mergeCell ref="BI760:BK760"/>
    <mergeCell ref="BO760:BO763"/>
    <mergeCell ref="BP760:BR760"/>
    <mergeCell ref="BB761:BD761"/>
    <mergeCell ref="BI761:BK761"/>
    <mergeCell ref="BP761:BR761"/>
    <mergeCell ref="BB762:BD762"/>
    <mergeCell ref="BI762:BK762"/>
    <mergeCell ref="BP762:BR762"/>
    <mergeCell ref="BB763:BC763"/>
    <mergeCell ref="BI763:BJ763"/>
    <mergeCell ref="BP763:BQ763"/>
    <mergeCell ref="AM760:AM763"/>
    <mergeCell ref="AN760:AP760"/>
    <mergeCell ref="AT760:AT763"/>
    <mergeCell ref="AU760:AW760"/>
    <mergeCell ref="BA760:BA763"/>
    <mergeCell ref="AN761:AP761"/>
    <mergeCell ref="AU761:AW761"/>
    <mergeCell ref="AN762:AP762"/>
    <mergeCell ref="AU762:AW762"/>
    <mergeCell ref="AN763:AO763"/>
    <mergeCell ref="AU763:AV763"/>
    <mergeCell ref="S760:U760"/>
    <mergeCell ref="Y760:Y763"/>
    <mergeCell ref="Z760:AB760"/>
    <mergeCell ref="AF760:AF763"/>
    <mergeCell ref="AG760:AI760"/>
    <mergeCell ref="S761:U761"/>
    <mergeCell ref="Z761:AB761"/>
    <mergeCell ref="AG761:AI761"/>
    <mergeCell ref="S762:U762"/>
    <mergeCell ref="Z762:AB762"/>
    <mergeCell ref="AG762:AI762"/>
    <mergeCell ref="S763:T763"/>
    <mergeCell ref="Z763:AA763"/>
    <mergeCell ref="AG763:AH763"/>
    <mergeCell ref="D770:D773"/>
    <mergeCell ref="E770:G770"/>
    <mergeCell ref="K770:K773"/>
    <mergeCell ref="L770:N770"/>
    <mergeCell ref="R770:R773"/>
    <mergeCell ref="E771:G771"/>
    <mergeCell ref="L771:N771"/>
    <mergeCell ref="E772:G772"/>
    <mergeCell ref="L772:N772"/>
    <mergeCell ref="E773:F773"/>
    <mergeCell ref="L773:M773"/>
    <mergeCell ref="BB765:BD765"/>
    <mergeCell ref="BH765:BH768"/>
    <mergeCell ref="BI765:BK765"/>
    <mergeCell ref="BO765:BO768"/>
    <mergeCell ref="BP765:BR765"/>
    <mergeCell ref="BB766:BD766"/>
    <mergeCell ref="BI766:BK766"/>
    <mergeCell ref="BP766:BR766"/>
    <mergeCell ref="BB767:BD767"/>
    <mergeCell ref="BI767:BK767"/>
    <mergeCell ref="BP767:BR767"/>
    <mergeCell ref="BB768:BC768"/>
    <mergeCell ref="BI768:BJ768"/>
    <mergeCell ref="BP768:BQ768"/>
    <mergeCell ref="AM765:AM768"/>
    <mergeCell ref="AN765:AP765"/>
    <mergeCell ref="AT765:AT768"/>
    <mergeCell ref="AU765:AW765"/>
    <mergeCell ref="BA765:BA768"/>
    <mergeCell ref="AN766:AP766"/>
    <mergeCell ref="AU766:AW766"/>
    <mergeCell ref="AN767:AP767"/>
    <mergeCell ref="AU767:AW767"/>
    <mergeCell ref="AN768:AO768"/>
    <mergeCell ref="AU768:AV768"/>
    <mergeCell ref="S765:U765"/>
    <mergeCell ref="Y765:Y768"/>
    <mergeCell ref="Z765:AB765"/>
    <mergeCell ref="AF765:AF768"/>
    <mergeCell ref="AG765:AI765"/>
    <mergeCell ref="S766:U766"/>
    <mergeCell ref="Z766:AB766"/>
    <mergeCell ref="AG766:AI766"/>
    <mergeCell ref="S767:U767"/>
    <mergeCell ref="Z767:AB767"/>
    <mergeCell ref="AG767:AI767"/>
    <mergeCell ref="S768:T768"/>
    <mergeCell ref="Z768:AA768"/>
    <mergeCell ref="AG768:AH768"/>
    <mergeCell ref="D765:D768"/>
    <mergeCell ref="E765:G765"/>
    <mergeCell ref="K765:K768"/>
    <mergeCell ref="L765:N765"/>
    <mergeCell ref="R765:R768"/>
    <mergeCell ref="E766:G766"/>
    <mergeCell ref="L766:N766"/>
    <mergeCell ref="E767:G767"/>
    <mergeCell ref="L767:N767"/>
    <mergeCell ref="E768:F768"/>
    <mergeCell ref="L768:M768"/>
    <mergeCell ref="BB770:BD770"/>
    <mergeCell ref="BH770:BH773"/>
    <mergeCell ref="BI770:BK770"/>
    <mergeCell ref="BO770:BO773"/>
    <mergeCell ref="BP770:BR770"/>
    <mergeCell ref="BB771:BD771"/>
    <mergeCell ref="BI771:BK771"/>
    <mergeCell ref="BP771:BR771"/>
    <mergeCell ref="BB772:BD772"/>
    <mergeCell ref="BI772:BK772"/>
    <mergeCell ref="BP772:BR772"/>
    <mergeCell ref="BB773:BC773"/>
    <mergeCell ref="BI773:BJ773"/>
    <mergeCell ref="BP773:BQ773"/>
    <mergeCell ref="AM770:AM773"/>
    <mergeCell ref="AN770:AP770"/>
    <mergeCell ref="AT770:AT773"/>
    <mergeCell ref="AU770:AW770"/>
    <mergeCell ref="BA770:BA773"/>
    <mergeCell ref="AN771:AP771"/>
    <mergeCell ref="AU771:AW771"/>
    <mergeCell ref="AN772:AP772"/>
    <mergeCell ref="AU772:AW772"/>
    <mergeCell ref="AN773:AO773"/>
    <mergeCell ref="AU773:AV773"/>
    <mergeCell ref="S770:U770"/>
    <mergeCell ref="Y770:Y773"/>
    <mergeCell ref="Z770:AB770"/>
    <mergeCell ref="AF770:AF773"/>
    <mergeCell ref="AG770:AI770"/>
    <mergeCell ref="S771:U771"/>
    <mergeCell ref="Z771:AB771"/>
    <mergeCell ref="AG771:AI771"/>
    <mergeCell ref="S772:U772"/>
    <mergeCell ref="Z772:AB772"/>
    <mergeCell ref="AG772:AI772"/>
    <mergeCell ref="S773:T773"/>
    <mergeCell ref="Z773:AA773"/>
    <mergeCell ref="AG773:AH773"/>
    <mergeCell ref="D780:D783"/>
    <mergeCell ref="E780:G780"/>
    <mergeCell ref="K780:K783"/>
    <mergeCell ref="L780:N780"/>
    <mergeCell ref="R780:R783"/>
    <mergeCell ref="E781:G781"/>
    <mergeCell ref="L781:N781"/>
    <mergeCell ref="E782:G782"/>
    <mergeCell ref="L782:N782"/>
    <mergeCell ref="E783:F783"/>
    <mergeCell ref="L783:M783"/>
    <mergeCell ref="BB775:BD775"/>
    <mergeCell ref="BH775:BH778"/>
    <mergeCell ref="BI775:BK775"/>
    <mergeCell ref="BO775:BO778"/>
    <mergeCell ref="BP775:BR775"/>
    <mergeCell ref="BB776:BD776"/>
    <mergeCell ref="BI776:BK776"/>
    <mergeCell ref="BP776:BR776"/>
    <mergeCell ref="BB777:BD777"/>
    <mergeCell ref="BI777:BK777"/>
    <mergeCell ref="BP777:BR777"/>
    <mergeCell ref="BB778:BC778"/>
    <mergeCell ref="BI778:BJ778"/>
    <mergeCell ref="BP778:BQ778"/>
    <mergeCell ref="AM775:AM778"/>
    <mergeCell ref="AN775:AP775"/>
    <mergeCell ref="AT775:AT778"/>
    <mergeCell ref="AU775:AW775"/>
    <mergeCell ref="BA775:BA778"/>
    <mergeCell ref="AN776:AP776"/>
    <mergeCell ref="AU776:AW776"/>
    <mergeCell ref="AN777:AP777"/>
    <mergeCell ref="AU777:AW777"/>
    <mergeCell ref="AN778:AO778"/>
    <mergeCell ref="AU778:AV778"/>
    <mergeCell ref="S775:U775"/>
    <mergeCell ref="Y775:Y778"/>
    <mergeCell ref="Z775:AB775"/>
    <mergeCell ref="AF775:AF778"/>
    <mergeCell ref="AG775:AI775"/>
    <mergeCell ref="S776:U776"/>
    <mergeCell ref="Z776:AB776"/>
    <mergeCell ref="AG776:AI776"/>
    <mergeCell ref="S777:U777"/>
    <mergeCell ref="Z777:AB777"/>
    <mergeCell ref="AG777:AI777"/>
    <mergeCell ref="S778:T778"/>
    <mergeCell ref="Z778:AA778"/>
    <mergeCell ref="AG778:AH778"/>
    <mergeCell ref="D775:D778"/>
    <mergeCell ref="E775:G775"/>
    <mergeCell ref="K775:K778"/>
    <mergeCell ref="L775:N775"/>
    <mergeCell ref="R775:R778"/>
    <mergeCell ref="E776:G776"/>
    <mergeCell ref="L776:N776"/>
    <mergeCell ref="E777:G777"/>
    <mergeCell ref="L777:N777"/>
    <mergeCell ref="E778:F778"/>
    <mergeCell ref="L778:M778"/>
    <mergeCell ref="BB780:BD780"/>
    <mergeCell ref="BH780:BH783"/>
    <mergeCell ref="BI780:BK780"/>
    <mergeCell ref="BO780:BO783"/>
    <mergeCell ref="BP780:BR780"/>
    <mergeCell ref="BB781:BD781"/>
    <mergeCell ref="BI781:BK781"/>
    <mergeCell ref="BP781:BR781"/>
    <mergeCell ref="BB782:BD782"/>
    <mergeCell ref="BI782:BK782"/>
    <mergeCell ref="BP782:BR782"/>
    <mergeCell ref="BB783:BC783"/>
    <mergeCell ref="BI783:BJ783"/>
    <mergeCell ref="BP783:BQ783"/>
    <mergeCell ref="AM780:AM783"/>
    <mergeCell ref="AN780:AP780"/>
    <mergeCell ref="AT780:AT783"/>
    <mergeCell ref="AU780:AW780"/>
    <mergeCell ref="BA780:BA783"/>
    <mergeCell ref="AN781:AP781"/>
    <mergeCell ref="AU781:AW781"/>
    <mergeCell ref="AN782:AP782"/>
    <mergeCell ref="AU782:AW782"/>
    <mergeCell ref="AN783:AO783"/>
    <mergeCell ref="AU783:AV783"/>
    <mergeCell ref="S780:U780"/>
    <mergeCell ref="Y780:Y783"/>
    <mergeCell ref="Z780:AB780"/>
    <mergeCell ref="AF780:AF783"/>
    <mergeCell ref="AG780:AI780"/>
    <mergeCell ref="S781:U781"/>
    <mergeCell ref="Z781:AB781"/>
    <mergeCell ref="AG781:AI781"/>
    <mergeCell ref="S782:U782"/>
    <mergeCell ref="Z782:AB782"/>
    <mergeCell ref="AG782:AI782"/>
    <mergeCell ref="S783:T783"/>
    <mergeCell ref="Z783:AA783"/>
    <mergeCell ref="AG783:AH783"/>
    <mergeCell ref="D790:D793"/>
    <mergeCell ref="E790:G790"/>
    <mergeCell ref="K790:K793"/>
    <mergeCell ref="L790:N790"/>
    <mergeCell ref="R790:R793"/>
    <mergeCell ref="E791:G791"/>
    <mergeCell ref="L791:N791"/>
    <mergeCell ref="E792:G792"/>
    <mergeCell ref="L792:N792"/>
    <mergeCell ref="E793:F793"/>
    <mergeCell ref="L793:M793"/>
    <mergeCell ref="BB785:BD785"/>
    <mergeCell ref="BH785:BH788"/>
    <mergeCell ref="BI785:BK785"/>
    <mergeCell ref="BO785:BO788"/>
    <mergeCell ref="BP785:BR785"/>
    <mergeCell ref="BB786:BD786"/>
    <mergeCell ref="BI786:BK786"/>
    <mergeCell ref="BP786:BR786"/>
    <mergeCell ref="BB787:BD787"/>
    <mergeCell ref="BI787:BK787"/>
    <mergeCell ref="BP787:BR787"/>
    <mergeCell ref="BB788:BC788"/>
    <mergeCell ref="BI788:BJ788"/>
    <mergeCell ref="BP788:BQ788"/>
    <mergeCell ref="AM785:AM788"/>
    <mergeCell ref="AN785:AP785"/>
    <mergeCell ref="AT785:AT788"/>
    <mergeCell ref="AU785:AW785"/>
    <mergeCell ref="BA785:BA788"/>
    <mergeCell ref="AN786:AP786"/>
    <mergeCell ref="AU786:AW786"/>
    <mergeCell ref="AN787:AP787"/>
    <mergeCell ref="AU787:AW787"/>
    <mergeCell ref="AN788:AO788"/>
    <mergeCell ref="AU788:AV788"/>
    <mergeCell ref="S785:U785"/>
    <mergeCell ref="Y785:Y788"/>
    <mergeCell ref="Z785:AB785"/>
    <mergeCell ref="AF785:AF788"/>
    <mergeCell ref="AG785:AI785"/>
    <mergeCell ref="S786:U786"/>
    <mergeCell ref="Z786:AB786"/>
    <mergeCell ref="AG786:AI786"/>
    <mergeCell ref="S787:U787"/>
    <mergeCell ref="Z787:AB787"/>
    <mergeCell ref="AG787:AI787"/>
    <mergeCell ref="S788:T788"/>
    <mergeCell ref="Z788:AA788"/>
    <mergeCell ref="AG788:AH788"/>
    <mergeCell ref="D785:D788"/>
    <mergeCell ref="E785:G785"/>
    <mergeCell ref="K785:K788"/>
    <mergeCell ref="L785:N785"/>
    <mergeCell ref="R785:R788"/>
    <mergeCell ref="E786:G786"/>
    <mergeCell ref="L786:N786"/>
    <mergeCell ref="E787:G787"/>
    <mergeCell ref="L787:N787"/>
    <mergeCell ref="E788:F788"/>
    <mergeCell ref="L788:M788"/>
    <mergeCell ref="BB790:BD790"/>
    <mergeCell ref="BH790:BH793"/>
    <mergeCell ref="BI790:BK790"/>
    <mergeCell ref="BO790:BO793"/>
    <mergeCell ref="BP790:BR790"/>
    <mergeCell ref="BB791:BD791"/>
    <mergeCell ref="BI791:BK791"/>
    <mergeCell ref="BP791:BR791"/>
    <mergeCell ref="BB792:BD792"/>
    <mergeCell ref="BI792:BK792"/>
    <mergeCell ref="BP792:BR792"/>
    <mergeCell ref="BB793:BC793"/>
    <mergeCell ref="BI793:BJ793"/>
    <mergeCell ref="BP793:BQ793"/>
    <mergeCell ref="AM790:AM793"/>
    <mergeCell ref="AN790:AP790"/>
    <mergeCell ref="AT790:AT793"/>
    <mergeCell ref="AU790:AW790"/>
    <mergeCell ref="BA790:BA793"/>
    <mergeCell ref="AN791:AP791"/>
    <mergeCell ref="AU791:AW791"/>
    <mergeCell ref="AN792:AP792"/>
    <mergeCell ref="AU792:AW792"/>
    <mergeCell ref="AN793:AO793"/>
    <mergeCell ref="AU793:AV793"/>
    <mergeCell ref="S790:U790"/>
    <mergeCell ref="Y790:Y793"/>
    <mergeCell ref="Z790:AB790"/>
    <mergeCell ref="AF790:AF793"/>
    <mergeCell ref="AG790:AI790"/>
    <mergeCell ref="S791:U791"/>
    <mergeCell ref="Z791:AB791"/>
    <mergeCell ref="AG791:AI791"/>
    <mergeCell ref="S792:U792"/>
    <mergeCell ref="Z792:AB792"/>
    <mergeCell ref="AG792:AI792"/>
    <mergeCell ref="S793:T793"/>
    <mergeCell ref="Z793:AA793"/>
    <mergeCell ref="AG793:AH793"/>
    <mergeCell ref="D800:D803"/>
    <mergeCell ref="E800:G800"/>
    <mergeCell ref="K800:K803"/>
    <mergeCell ref="L800:N800"/>
    <mergeCell ref="R800:R803"/>
    <mergeCell ref="E801:G801"/>
    <mergeCell ref="L801:N801"/>
    <mergeCell ref="E802:G802"/>
    <mergeCell ref="L802:N802"/>
    <mergeCell ref="E803:F803"/>
    <mergeCell ref="L803:M803"/>
    <mergeCell ref="BB795:BD795"/>
    <mergeCell ref="BH795:BH798"/>
    <mergeCell ref="BI795:BK795"/>
    <mergeCell ref="BO795:BO798"/>
    <mergeCell ref="BP795:BR795"/>
    <mergeCell ref="BB796:BD796"/>
    <mergeCell ref="BI796:BK796"/>
    <mergeCell ref="BP796:BR796"/>
    <mergeCell ref="BB797:BD797"/>
    <mergeCell ref="BI797:BK797"/>
    <mergeCell ref="BP797:BR797"/>
    <mergeCell ref="BB798:BC798"/>
    <mergeCell ref="BI798:BJ798"/>
    <mergeCell ref="BP798:BQ798"/>
    <mergeCell ref="AM795:AM798"/>
    <mergeCell ref="AN795:AP795"/>
    <mergeCell ref="AT795:AT798"/>
    <mergeCell ref="AU795:AW795"/>
    <mergeCell ref="BA795:BA798"/>
    <mergeCell ref="AN796:AP796"/>
    <mergeCell ref="AU796:AW796"/>
    <mergeCell ref="AN797:AP797"/>
    <mergeCell ref="AU797:AW797"/>
    <mergeCell ref="AN798:AO798"/>
    <mergeCell ref="AU798:AV798"/>
    <mergeCell ref="S795:U795"/>
    <mergeCell ref="Y795:Y798"/>
    <mergeCell ref="Z795:AB795"/>
    <mergeCell ref="AF795:AF798"/>
    <mergeCell ref="AG795:AI795"/>
    <mergeCell ref="S796:U796"/>
    <mergeCell ref="Z796:AB796"/>
    <mergeCell ref="AG796:AI796"/>
    <mergeCell ref="S797:U797"/>
    <mergeCell ref="Z797:AB797"/>
    <mergeCell ref="AG797:AI797"/>
    <mergeCell ref="S798:T798"/>
    <mergeCell ref="Z798:AA798"/>
    <mergeCell ref="AG798:AH798"/>
    <mergeCell ref="D795:D798"/>
    <mergeCell ref="E795:G795"/>
    <mergeCell ref="K795:K798"/>
    <mergeCell ref="L795:N795"/>
    <mergeCell ref="R795:R798"/>
    <mergeCell ref="E796:G796"/>
    <mergeCell ref="L796:N796"/>
    <mergeCell ref="E797:G797"/>
    <mergeCell ref="L797:N797"/>
    <mergeCell ref="E798:F798"/>
    <mergeCell ref="L798:M798"/>
    <mergeCell ref="BB800:BD800"/>
    <mergeCell ref="BH800:BH803"/>
    <mergeCell ref="BI800:BK800"/>
    <mergeCell ref="BO800:BO803"/>
    <mergeCell ref="BP800:BR800"/>
    <mergeCell ref="BB801:BD801"/>
    <mergeCell ref="BI801:BK801"/>
    <mergeCell ref="BP801:BR801"/>
    <mergeCell ref="BB802:BD802"/>
    <mergeCell ref="BI802:BK802"/>
    <mergeCell ref="BP802:BR802"/>
    <mergeCell ref="BB803:BC803"/>
    <mergeCell ref="BI803:BJ803"/>
    <mergeCell ref="BP803:BQ803"/>
    <mergeCell ref="AM800:AM803"/>
    <mergeCell ref="AN800:AP800"/>
    <mergeCell ref="AT800:AT803"/>
    <mergeCell ref="AU800:AW800"/>
    <mergeCell ref="BA800:BA803"/>
    <mergeCell ref="AN801:AP801"/>
    <mergeCell ref="AU801:AW801"/>
    <mergeCell ref="AN802:AP802"/>
    <mergeCell ref="AU802:AW802"/>
    <mergeCell ref="AN803:AO803"/>
    <mergeCell ref="AU803:AV803"/>
    <mergeCell ref="S800:U800"/>
    <mergeCell ref="Y800:Y803"/>
    <mergeCell ref="Z800:AB800"/>
    <mergeCell ref="AF800:AF803"/>
    <mergeCell ref="AG800:AI800"/>
    <mergeCell ref="S801:U801"/>
    <mergeCell ref="Z801:AB801"/>
    <mergeCell ref="AG801:AI801"/>
    <mergeCell ref="S802:U802"/>
    <mergeCell ref="Z802:AB802"/>
    <mergeCell ref="AG802:AI802"/>
    <mergeCell ref="S803:T803"/>
    <mergeCell ref="Z803:AA803"/>
    <mergeCell ref="AG803:AH803"/>
    <mergeCell ref="D810:D813"/>
    <mergeCell ref="E810:G810"/>
    <mergeCell ref="K810:K813"/>
    <mergeCell ref="L810:N810"/>
    <mergeCell ref="R810:R813"/>
    <mergeCell ref="E811:G811"/>
    <mergeCell ref="L811:N811"/>
    <mergeCell ref="E812:G812"/>
    <mergeCell ref="L812:N812"/>
    <mergeCell ref="E813:F813"/>
    <mergeCell ref="L813:M813"/>
    <mergeCell ref="BB805:BD805"/>
    <mergeCell ref="BH805:BH808"/>
    <mergeCell ref="BI805:BK805"/>
    <mergeCell ref="BO805:BO808"/>
    <mergeCell ref="BP805:BR805"/>
    <mergeCell ref="BB806:BD806"/>
    <mergeCell ref="BI806:BK806"/>
    <mergeCell ref="BP806:BR806"/>
    <mergeCell ref="BB807:BD807"/>
    <mergeCell ref="BI807:BK807"/>
    <mergeCell ref="BP807:BR807"/>
    <mergeCell ref="BB808:BC808"/>
    <mergeCell ref="BI808:BJ808"/>
    <mergeCell ref="BP808:BQ808"/>
    <mergeCell ref="AM805:AM808"/>
    <mergeCell ref="AN805:AP805"/>
    <mergeCell ref="AT805:AT808"/>
    <mergeCell ref="AU805:AW805"/>
    <mergeCell ref="BA805:BA808"/>
    <mergeCell ref="AN806:AP806"/>
    <mergeCell ref="AU806:AW806"/>
    <mergeCell ref="AN807:AP807"/>
    <mergeCell ref="AU807:AW807"/>
    <mergeCell ref="AN808:AO808"/>
    <mergeCell ref="AU808:AV808"/>
    <mergeCell ref="S805:U805"/>
    <mergeCell ref="Y805:Y808"/>
    <mergeCell ref="Z805:AB805"/>
    <mergeCell ref="AF805:AF808"/>
    <mergeCell ref="AG805:AI805"/>
    <mergeCell ref="S806:U806"/>
    <mergeCell ref="Z806:AB806"/>
    <mergeCell ref="AG806:AI806"/>
    <mergeCell ref="S807:U807"/>
    <mergeCell ref="Z807:AB807"/>
    <mergeCell ref="AG807:AI807"/>
    <mergeCell ref="S808:T808"/>
    <mergeCell ref="Z808:AA808"/>
    <mergeCell ref="AG808:AH808"/>
    <mergeCell ref="D805:D808"/>
    <mergeCell ref="E805:G805"/>
    <mergeCell ref="K805:K808"/>
    <mergeCell ref="L805:N805"/>
    <mergeCell ref="R805:R808"/>
    <mergeCell ref="E806:G806"/>
    <mergeCell ref="L806:N806"/>
    <mergeCell ref="E807:G807"/>
    <mergeCell ref="L807:N807"/>
    <mergeCell ref="E808:F808"/>
    <mergeCell ref="L808:M808"/>
    <mergeCell ref="BB810:BD810"/>
    <mergeCell ref="BH810:BH813"/>
    <mergeCell ref="BI810:BK810"/>
    <mergeCell ref="BO810:BO813"/>
    <mergeCell ref="BP810:BR810"/>
    <mergeCell ref="BB811:BD811"/>
    <mergeCell ref="BI811:BK811"/>
    <mergeCell ref="BP811:BR811"/>
    <mergeCell ref="BB812:BD812"/>
    <mergeCell ref="BI812:BK812"/>
    <mergeCell ref="BP812:BR812"/>
    <mergeCell ref="BB813:BC813"/>
    <mergeCell ref="BI813:BJ813"/>
    <mergeCell ref="BP813:BQ813"/>
    <mergeCell ref="AM810:AM813"/>
    <mergeCell ref="AN810:AP810"/>
    <mergeCell ref="AT810:AT813"/>
    <mergeCell ref="AU810:AW810"/>
    <mergeCell ref="BA810:BA813"/>
    <mergeCell ref="AN811:AP811"/>
    <mergeCell ref="AU811:AW811"/>
    <mergeCell ref="AN812:AP812"/>
    <mergeCell ref="AU812:AW812"/>
    <mergeCell ref="AN813:AO813"/>
    <mergeCell ref="AU813:AV813"/>
    <mergeCell ref="S810:U810"/>
    <mergeCell ref="Y810:Y813"/>
    <mergeCell ref="Z810:AB810"/>
    <mergeCell ref="AF810:AF813"/>
    <mergeCell ref="AG810:AI810"/>
    <mergeCell ref="S811:U811"/>
    <mergeCell ref="Z811:AB811"/>
    <mergeCell ref="AG811:AI811"/>
    <mergeCell ref="S812:U812"/>
    <mergeCell ref="Z812:AB812"/>
    <mergeCell ref="AG812:AI812"/>
    <mergeCell ref="S813:T813"/>
    <mergeCell ref="Z813:AA813"/>
    <mergeCell ref="AG813:AH813"/>
    <mergeCell ref="D820:D823"/>
    <mergeCell ref="E820:G820"/>
    <mergeCell ref="K820:K823"/>
    <mergeCell ref="L820:N820"/>
    <mergeCell ref="R820:R823"/>
    <mergeCell ref="E821:G821"/>
    <mergeCell ref="L821:N821"/>
    <mergeCell ref="E822:G822"/>
    <mergeCell ref="L822:N822"/>
    <mergeCell ref="E823:F823"/>
    <mergeCell ref="L823:M823"/>
    <mergeCell ref="BB815:BD815"/>
    <mergeCell ref="BH815:BH818"/>
    <mergeCell ref="BI815:BK815"/>
    <mergeCell ref="BO815:BO818"/>
    <mergeCell ref="BP815:BR815"/>
    <mergeCell ref="BB816:BD816"/>
    <mergeCell ref="BI816:BK816"/>
    <mergeCell ref="BP816:BR816"/>
    <mergeCell ref="BB817:BD817"/>
    <mergeCell ref="BI817:BK817"/>
    <mergeCell ref="BP817:BR817"/>
    <mergeCell ref="BB818:BC818"/>
    <mergeCell ref="BI818:BJ818"/>
    <mergeCell ref="BP818:BQ818"/>
    <mergeCell ref="AM815:AM818"/>
    <mergeCell ref="AN815:AP815"/>
    <mergeCell ref="AT815:AT818"/>
    <mergeCell ref="AU815:AW815"/>
    <mergeCell ref="BA815:BA818"/>
    <mergeCell ref="AN816:AP816"/>
    <mergeCell ref="AU816:AW816"/>
    <mergeCell ref="AN817:AP817"/>
    <mergeCell ref="AU817:AW817"/>
    <mergeCell ref="AN818:AO818"/>
    <mergeCell ref="AU818:AV818"/>
    <mergeCell ref="S815:U815"/>
    <mergeCell ref="Y815:Y818"/>
    <mergeCell ref="Z815:AB815"/>
    <mergeCell ref="AF815:AF818"/>
    <mergeCell ref="AG815:AI815"/>
    <mergeCell ref="S816:U816"/>
    <mergeCell ref="Z816:AB816"/>
    <mergeCell ref="AG816:AI816"/>
    <mergeCell ref="S817:U817"/>
    <mergeCell ref="Z817:AB817"/>
    <mergeCell ref="AG817:AI817"/>
    <mergeCell ref="S818:T818"/>
    <mergeCell ref="Z818:AA818"/>
    <mergeCell ref="AG818:AH818"/>
    <mergeCell ref="D815:D818"/>
    <mergeCell ref="E815:G815"/>
    <mergeCell ref="K815:K818"/>
    <mergeCell ref="L815:N815"/>
    <mergeCell ref="R815:R818"/>
    <mergeCell ref="E816:G816"/>
    <mergeCell ref="L816:N816"/>
    <mergeCell ref="E817:G817"/>
    <mergeCell ref="L817:N817"/>
    <mergeCell ref="E818:F818"/>
    <mergeCell ref="L818:M818"/>
    <mergeCell ref="BB820:BD820"/>
    <mergeCell ref="BH820:BH823"/>
    <mergeCell ref="BI820:BK820"/>
    <mergeCell ref="BO820:BO823"/>
    <mergeCell ref="BP820:BR820"/>
    <mergeCell ref="BB821:BD821"/>
    <mergeCell ref="BI821:BK821"/>
    <mergeCell ref="BP821:BR821"/>
    <mergeCell ref="BB822:BD822"/>
    <mergeCell ref="BI822:BK822"/>
    <mergeCell ref="BP822:BR822"/>
    <mergeCell ref="BB823:BC823"/>
    <mergeCell ref="BI823:BJ823"/>
    <mergeCell ref="BP823:BQ823"/>
    <mergeCell ref="AM820:AM823"/>
    <mergeCell ref="AN820:AP820"/>
    <mergeCell ref="AT820:AT823"/>
    <mergeCell ref="AU820:AW820"/>
    <mergeCell ref="BA820:BA823"/>
    <mergeCell ref="AN821:AP821"/>
    <mergeCell ref="AU821:AW821"/>
    <mergeCell ref="AN822:AP822"/>
    <mergeCell ref="AU822:AW822"/>
    <mergeCell ref="AN823:AO823"/>
    <mergeCell ref="AU823:AV823"/>
    <mergeCell ref="S820:U820"/>
    <mergeCell ref="Y820:Y823"/>
    <mergeCell ref="Z820:AB820"/>
    <mergeCell ref="AF820:AF823"/>
    <mergeCell ref="AG820:AI820"/>
    <mergeCell ref="S821:U821"/>
    <mergeCell ref="Z821:AB821"/>
    <mergeCell ref="AG821:AI821"/>
    <mergeCell ref="S822:U822"/>
    <mergeCell ref="Z822:AB822"/>
    <mergeCell ref="AG822:AI822"/>
    <mergeCell ref="S823:T823"/>
    <mergeCell ref="Z823:AA823"/>
    <mergeCell ref="AG823:AH823"/>
    <mergeCell ref="D830:D833"/>
    <mergeCell ref="E830:G830"/>
    <mergeCell ref="K830:K833"/>
    <mergeCell ref="L830:N830"/>
    <mergeCell ref="R830:R833"/>
    <mergeCell ref="E831:G831"/>
    <mergeCell ref="L831:N831"/>
    <mergeCell ref="E832:G832"/>
    <mergeCell ref="L832:N832"/>
    <mergeCell ref="E833:F833"/>
    <mergeCell ref="L833:M833"/>
    <mergeCell ref="BB825:BD825"/>
    <mergeCell ref="BH825:BH828"/>
    <mergeCell ref="BI825:BK825"/>
    <mergeCell ref="BO825:BO828"/>
    <mergeCell ref="BP825:BR825"/>
    <mergeCell ref="BB826:BD826"/>
    <mergeCell ref="BI826:BK826"/>
    <mergeCell ref="BP826:BR826"/>
    <mergeCell ref="BB827:BD827"/>
    <mergeCell ref="BI827:BK827"/>
    <mergeCell ref="BP827:BR827"/>
    <mergeCell ref="BB828:BC828"/>
    <mergeCell ref="BI828:BJ828"/>
    <mergeCell ref="BP828:BQ828"/>
    <mergeCell ref="AM825:AM828"/>
    <mergeCell ref="AN825:AP825"/>
    <mergeCell ref="AT825:AT828"/>
    <mergeCell ref="AU825:AW825"/>
    <mergeCell ref="BA825:BA828"/>
    <mergeCell ref="AN826:AP826"/>
    <mergeCell ref="AU826:AW826"/>
    <mergeCell ref="AN827:AP827"/>
    <mergeCell ref="AU827:AW827"/>
    <mergeCell ref="AN828:AO828"/>
    <mergeCell ref="AU828:AV828"/>
    <mergeCell ref="S825:U825"/>
    <mergeCell ref="Y825:Y828"/>
    <mergeCell ref="Z825:AB825"/>
    <mergeCell ref="AF825:AF828"/>
    <mergeCell ref="AG825:AI825"/>
    <mergeCell ref="S826:U826"/>
    <mergeCell ref="Z826:AB826"/>
    <mergeCell ref="AG826:AI826"/>
    <mergeCell ref="S827:U827"/>
    <mergeCell ref="Z827:AB827"/>
    <mergeCell ref="AG827:AI827"/>
    <mergeCell ref="S828:T828"/>
    <mergeCell ref="Z828:AA828"/>
    <mergeCell ref="AG828:AH828"/>
    <mergeCell ref="D825:D828"/>
    <mergeCell ref="E825:G825"/>
    <mergeCell ref="K825:K828"/>
    <mergeCell ref="L825:N825"/>
    <mergeCell ref="R825:R828"/>
    <mergeCell ref="E826:G826"/>
    <mergeCell ref="L826:N826"/>
    <mergeCell ref="E827:G827"/>
    <mergeCell ref="L827:N827"/>
    <mergeCell ref="E828:F828"/>
    <mergeCell ref="L828:M828"/>
    <mergeCell ref="BB830:BD830"/>
    <mergeCell ref="BH830:BH833"/>
    <mergeCell ref="BI830:BK830"/>
    <mergeCell ref="BO830:BO833"/>
    <mergeCell ref="BP830:BR830"/>
    <mergeCell ref="BB831:BD831"/>
    <mergeCell ref="BI831:BK831"/>
    <mergeCell ref="BP831:BR831"/>
    <mergeCell ref="BB832:BD832"/>
    <mergeCell ref="BI832:BK832"/>
    <mergeCell ref="BP832:BR832"/>
    <mergeCell ref="BB833:BC833"/>
    <mergeCell ref="BI833:BJ833"/>
    <mergeCell ref="BP833:BQ833"/>
    <mergeCell ref="AM830:AM833"/>
    <mergeCell ref="AN830:AP830"/>
    <mergeCell ref="AT830:AT833"/>
    <mergeCell ref="AU830:AW830"/>
    <mergeCell ref="BA830:BA833"/>
    <mergeCell ref="AN831:AP831"/>
    <mergeCell ref="AU831:AW831"/>
    <mergeCell ref="AN832:AP832"/>
    <mergeCell ref="AU832:AW832"/>
    <mergeCell ref="AN833:AO833"/>
    <mergeCell ref="AU833:AV833"/>
    <mergeCell ref="S830:U830"/>
    <mergeCell ref="Y830:Y833"/>
    <mergeCell ref="Z830:AB830"/>
    <mergeCell ref="AF830:AF833"/>
    <mergeCell ref="AG830:AI830"/>
    <mergeCell ref="S831:U831"/>
    <mergeCell ref="Z831:AB831"/>
    <mergeCell ref="AG831:AI831"/>
    <mergeCell ref="S832:U832"/>
    <mergeCell ref="Z832:AB832"/>
    <mergeCell ref="AG832:AI832"/>
    <mergeCell ref="S833:T833"/>
    <mergeCell ref="Z833:AA833"/>
    <mergeCell ref="AG833:AH833"/>
    <mergeCell ref="D840:D843"/>
    <mergeCell ref="E840:G840"/>
    <mergeCell ref="K840:K843"/>
    <mergeCell ref="L840:N840"/>
    <mergeCell ref="R840:R843"/>
    <mergeCell ref="E841:G841"/>
    <mergeCell ref="L841:N841"/>
    <mergeCell ref="E842:G842"/>
    <mergeCell ref="L842:N842"/>
    <mergeCell ref="E843:F843"/>
    <mergeCell ref="L843:M843"/>
    <mergeCell ref="BB835:BD835"/>
    <mergeCell ref="BH835:BH838"/>
    <mergeCell ref="BI835:BK835"/>
    <mergeCell ref="BO835:BO838"/>
    <mergeCell ref="BP835:BR835"/>
    <mergeCell ref="BB836:BD836"/>
    <mergeCell ref="BI836:BK836"/>
    <mergeCell ref="BP836:BR836"/>
    <mergeCell ref="BB837:BD837"/>
    <mergeCell ref="BI837:BK837"/>
    <mergeCell ref="BP837:BR837"/>
    <mergeCell ref="BB838:BC838"/>
    <mergeCell ref="BI838:BJ838"/>
    <mergeCell ref="BP838:BQ838"/>
    <mergeCell ref="AM835:AM838"/>
    <mergeCell ref="AN835:AP835"/>
    <mergeCell ref="AT835:AT838"/>
    <mergeCell ref="AU835:AW835"/>
    <mergeCell ref="BA835:BA838"/>
    <mergeCell ref="AN836:AP836"/>
    <mergeCell ref="AU836:AW836"/>
    <mergeCell ref="AN837:AP837"/>
    <mergeCell ref="AU837:AW837"/>
    <mergeCell ref="AN838:AO838"/>
    <mergeCell ref="AU838:AV838"/>
    <mergeCell ref="S835:U835"/>
    <mergeCell ref="Y835:Y838"/>
    <mergeCell ref="Z835:AB835"/>
    <mergeCell ref="AF835:AF838"/>
    <mergeCell ref="AG835:AI835"/>
    <mergeCell ref="S836:U836"/>
    <mergeCell ref="Z836:AB836"/>
    <mergeCell ref="AG836:AI836"/>
    <mergeCell ref="S837:U837"/>
    <mergeCell ref="Z837:AB837"/>
    <mergeCell ref="AG837:AI837"/>
    <mergeCell ref="S838:T838"/>
    <mergeCell ref="Z838:AA838"/>
    <mergeCell ref="AG838:AH838"/>
    <mergeCell ref="D835:D838"/>
    <mergeCell ref="E835:G835"/>
    <mergeCell ref="K835:K838"/>
    <mergeCell ref="L835:N835"/>
    <mergeCell ref="R835:R838"/>
    <mergeCell ref="E836:G836"/>
    <mergeCell ref="L836:N836"/>
    <mergeCell ref="E837:G837"/>
    <mergeCell ref="L837:N837"/>
    <mergeCell ref="E838:F838"/>
    <mergeCell ref="L838:M838"/>
    <mergeCell ref="BB840:BD840"/>
    <mergeCell ref="BH840:BH843"/>
    <mergeCell ref="BI840:BK840"/>
    <mergeCell ref="BO840:BO843"/>
    <mergeCell ref="BP840:BR840"/>
    <mergeCell ref="BB841:BD841"/>
    <mergeCell ref="BI841:BK841"/>
    <mergeCell ref="BP841:BR841"/>
    <mergeCell ref="BB842:BD842"/>
    <mergeCell ref="BI842:BK842"/>
    <mergeCell ref="BP842:BR842"/>
    <mergeCell ref="BB843:BC843"/>
    <mergeCell ref="BI843:BJ843"/>
    <mergeCell ref="BP843:BQ843"/>
    <mergeCell ref="AM840:AM843"/>
    <mergeCell ref="AN840:AP840"/>
    <mergeCell ref="AT840:AT843"/>
    <mergeCell ref="AU840:AW840"/>
    <mergeCell ref="BA840:BA843"/>
    <mergeCell ref="AN841:AP841"/>
    <mergeCell ref="AU841:AW841"/>
    <mergeCell ref="AN842:AP842"/>
    <mergeCell ref="AU842:AW842"/>
    <mergeCell ref="AN843:AO843"/>
    <mergeCell ref="AU843:AV843"/>
    <mergeCell ref="S840:U840"/>
    <mergeCell ref="Y840:Y843"/>
    <mergeCell ref="Z840:AB840"/>
    <mergeCell ref="AF840:AF843"/>
    <mergeCell ref="AG840:AI840"/>
    <mergeCell ref="S841:U841"/>
    <mergeCell ref="Z841:AB841"/>
    <mergeCell ref="AG841:AI841"/>
    <mergeCell ref="S842:U842"/>
    <mergeCell ref="Z842:AB842"/>
    <mergeCell ref="AG842:AI842"/>
    <mergeCell ref="S843:T843"/>
    <mergeCell ref="Z843:AA843"/>
    <mergeCell ref="AG843:AH843"/>
    <mergeCell ref="D850:D853"/>
    <mergeCell ref="E850:G850"/>
    <mergeCell ref="K850:K853"/>
    <mergeCell ref="L850:N850"/>
    <mergeCell ref="R850:R853"/>
    <mergeCell ref="E851:G851"/>
    <mergeCell ref="L851:N851"/>
    <mergeCell ref="E852:G852"/>
    <mergeCell ref="L852:N852"/>
    <mergeCell ref="E853:F853"/>
    <mergeCell ref="L853:M853"/>
    <mergeCell ref="BB845:BD845"/>
    <mergeCell ref="BH845:BH848"/>
    <mergeCell ref="BI845:BK845"/>
    <mergeCell ref="BO845:BO848"/>
    <mergeCell ref="BP845:BR845"/>
    <mergeCell ref="BB846:BD846"/>
    <mergeCell ref="BI846:BK846"/>
    <mergeCell ref="BP846:BR846"/>
    <mergeCell ref="BB847:BD847"/>
    <mergeCell ref="BI847:BK847"/>
    <mergeCell ref="BP847:BR847"/>
    <mergeCell ref="BB848:BC848"/>
    <mergeCell ref="BI848:BJ848"/>
    <mergeCell ref="BP848:BQ848"/>
    <mergeCell ref="AM845:AM848"/>
    <mergeCell ref="AN845:AP845"/>
    <mergeCell ref="AT845:AT848"/>
    <mergeCell ref="AU845:AW845"/>
    <mergeCell ref="BA845:BA848"/>
    <mergeCell ref="AN846:AP846"/>
    <mergeCell ref="AU846:AW846"/>
    <mergeCell ref="AN847:AP847"/>
    <mergeCell ref="AU847:AW847"/>
    <mergeCell ref="AN848:AO848"/>
    <mergeCell ref="AU848:AV848"/>
    <mergeCell ref="S845:U845"/>
    <mergeCell ref="Y845:Y848"/>
    <mergeCell ref="Z845:AB845"/>
    <mergeCell ref="AF845:AF848"/>
    <mergeCell ref="AG845:AI845"/>
    <mergeCell ref="S846:U846"/>
    <mergeCell ref="Z846:AB846"/>
    <mergeCell ref="AG846:AI846"/>
    <mergeCell ref="S847:U847"/>
    <mergeCell ref="Z847:AB847"/>
    <mergeCell ref="AG847:AI847"/>
    <mergeCell ref="S848:T848"/>
    <mergeCell ref="Z848:AA848"/>
    <mergeCell ref="AG848:AH848"/>
    <mergeCell ref="D845:D848"/>
    <mergeCell ref="E845:G845"/>
    <mergeCell ref="K845:K848"/>
    <mergeCell ref="L845:N845"/>
    <mergeCell ref="R845:R848"/>
    <mergeCell ref="E846:G846"/>
    <mergeCell ref="L846:N846"/>
    <mergeCell ref="E847:G847"/>
    <mergeCell ref="L847:N847"/>
    <mergeCell ref="E848:F848"/>
    <mergeCell ref="L848:M848"/>
    <mergeCell ref="BB850:BD850"/>
    <mergeCell ref="BH850:BH853"/>
    <mergeCell ref="BI850:BK850"/>
    <mergeCell ref="BO850:BO853"/>
    <mergeCell ref="BP850:BR850"/>
    <mergeCell ref="BB851:BD851"/>
    <mergeCell ref="BI851:BK851"/>
    <mergeCell ref="BP851:BR851"/>
    <mergeCell ref="BB852:BD852"/>
    <mergeCell ref="BI852:BK852"/>
    <mergeCell ref="BP852:BR852"/>
    <mergeCell ref="BB853:BC853"/>
    <mergeCell ref="BI853:BJ853"/>
    <mergeCell ref="BP853:BQ853"/>
    <mergeCell ref="AM850:AM853"/>
    <mergeCell ref="AN850:AP850"/>
    <mergeCell ref="AT850:AT853"/>
    <mergeCell ref="AU850:AW850"/>
    <mergeCell ref="BA850:BA853"/>
    <mergeCell ref="AN851:AP851"/>
    <mergeCell ref="AU851:AW851"/>
    <mergeCell ref="AN852:AP852"/>
    <mergeCell ref="AU852:AW852"/>
    <mergeCell ref="AN853:AO853"/>
    <mergeCell ref="AU853:AV853"/>
    <mergeCell ref="S850:U850"/>
    <mergeCell ref="Y850:Y853"/>
    <mergeCell ref="Z850:AB850"/>
    <mergeCell ref="AF850:AF853"/>
    <mergeCell ref="AG850:AI850"/>
    <mergeCell ref="S851:U851"/>
    <mergeCell ref="Z851:AB851"/>
    <mergeCell ref="AG851:AI851"/>
    <mergeCell ref="S852:U852"/>
    <mergeCell ref="Z852:AB852"/>
    <mergeCell ref="AG852:AI852"/>
    <mergeCell ref="S853:T853"/>
    <mergeCell ref="Z853:AA853"/>
    <mergeCell ref="AG853:AH853"/>
    <mergeCell ref="D860:D863"/>
    <mergeCell ref="E860:G860"/>
    <mergeCell ref="K860:K863"/>
    <mergeCell ref="L860:N860"/>
    <mergeCell ref="R860:R863"/>
    <mergeCell ref="E861:G861"/>
    <mergeCell ref="L861:N861"/>
    <mergeCell ref="E862:G862"/>
    <mergeCell ref="L862:N862"/>
    <mergeCell ref="E863:F863"/>
    <mergeCell ref="L863:M863"/>
    <mergeCell ref="BB855:BD855"/>
    <mergeCell ref="BH855:BH858"/>
    <mergeCell ref="BI855:BK855"/>
    <mergeCell ref="BO855:BO858"/>
    <mergeCell ref="BP855:BR855"/>
    <mergeCell ref="BB856:BD856"/>
    <mergeCell ref="BI856:BK856"/>
    <mergeCell ref="BP856:BR856"/>
    <mergeCell ref="BB857:BD857"/>
    <mergeCell ref="BI857:BK857"/>
    <mergeCell ref="BP857:BR857"/>
    <mergeCell ref="BB858:BC858"/>
    <mergeCell ref="BI858:BJ858"/>
    <mergeCell ref="BP858:BQ858"/>
    <mergeCell ref="AM855:AM858"/>
    <mergeCell ref="AN855:AP855"/>
    <mergeCell ref="AT855:AT858"/>
    <mergeCell ref="AU855:AW855"/>
    <mergeCell ref="BA855:BA858"/>
    <mergeCell ref="AN856:AP856"/>
    <mergeCell ref="AU856:AW856"/>
    <mergeCell ref="AN857:AP857"/>
    <mergeCell ref="AU857:AW857"/>
    <mergeCell ref="AN858:AO858"/>
    <mergeCell ref="AU858:AV858"/>
    <mergeCell ref="S855:U855"/>
    <mergeCell ref="Y855:Y858"/>
    <mergeCell ref="Z855:AB855"/>
    <mergeCell ref="AF855:AF858"/>
    <mergeCell ref="AG855:AI855"/>
    <mergeCell ref="S856:U856"/>
    <mergeCell ref="Z856:AB856"/>
    <mergeCell ref="AG856:AI856"/>
    <mergeCell ref="S857:U857"/>
    <mergeCell ref="Z857:AB857"/>
    <mergeCell ref="AG857:AI857"/>
    <mergeCell ref="S858:T858"/>
    <mergeCell ref="Z858:AA858"/>
    <mergeCell ref="AG858:AH858"/>
    <mergeCell ref="D855:D858"/>
    <mergeCell ref="E855:G855"/>
    <mergeCell ref="K855:K858"/>
    <mergeCell ref="L855:N855"/>
    <mergeCell ref="R855:R858"/>
    <mergeCell ref="E856:G856"/>
    <mergeCell ref="L856:N856"/>
    <mergeCell ref="E857:G857"/>
    <mergeCell ref="L857:N857"/>
    <mergeCell ref="E858:F858"/>
    <mergeCell ref="L858:M858"/>
    <mergeCell ref="BB860:BD860"/>
    <mergeCell ref="BH860:BH863"/>
    <mergeCell ref="BI860:BK860"/>
    <mergeCell ref="BO860:BO863"/>
    <mergeCell ref="BP860:BR860"/>
    <mergeCell ref="BB861:BD861"/>
    <mergeCell ref="BI861:BK861"/>
    <mergeCell ref="BP861:BR861"/>
    <mergeCell ref="BB862:BD862"/>
    <mergeCell ref="BI862:BK862"/>
    <mergeCell ref="BP862:BR862"/>
    <mergeCell ref="BB863:BC863"/>
    <mergeCell ref="BI863:BJ863"/>
    <mergeCell ref="BP863:BQ863"/>
    <mergeCell ref="AM860:AM863"/>
    <mergeCell ref="AN860:AP860"/>
    <mergeCell ref="AT860:AT863"/>
    <mergeCell ref="AU860:AW860"/>
    <mergeCell ref="BA860:BA863"/>
    <mergeCell ref="AN861:AP861"/>
    <mergeCell ref="AU861:AW861"/>
    <mergeCell ref="AN862:AP862"/>
    <mergeCell ref="AU862:AW862"/>
    <mergeCell ref="AN863:AO863"/>
    <mergeCell ref="AU863:AV863"/>
    <mergeCell ref="S860:U860"/>
    <mergeCell ref="Y860:Y863"/>
    <mergeCell ref="Z860:AB860"/>
    <mergeCell ref="AF860:AF863"/>
    <mergeCell ref="AG860:AI860"/>
    <mergeCell ref="S861:U861"/>
    <mergeCell ref="Z861:AB861"/>
    <mergeCell ref="AG861:AI861"/>
    <mergeCell ref="S862:U862"/>
    <mergeCell ref="Z862:AB862"/>
    <mergeCell ref="AG862:AI862"/>
    <mergeCell ref="S863:T863"/>
    <mergeCell ref="Z863:AA863"/>
    <mergeCell ref="AG863:AH863"/>
    <mergeCell ref="D870:D873"/>
    <mergeCell ref="E870:G870"/>
    <mergeCell ref="K870:K873"/>
    <mergeCell ref="L870:N870"/>
    <mergeCell ref="R870:R873"/>
    <mergeCell ref="E871:G871"/>
    <mergeCell ref="L871:N871"/>
    <mergeCell ref="E872:G872"/>
    <mergeCell ref="L872:N872"/>
    <mergeCell ref="E873:F873"/>
    <mergeCell ref="L873:M873"/>
    <mergeCell ref="BB865:BD865"/>
    <mergeCell ref="BH865:BH868"/>
    <mergeCell ref="BI865:BK865"/>
    <mergeCell ref="BO865:BO868"/>
    <mergeCell ref="BP865:BR865"/>
    <mergeCell ref="BB866:BD866"/>
    <mergeCell ref="BI866:BK866"/>
    <mergeCell ref="BP866:BR866"/>
    <mergeCell ref="BB867:BD867"/>
    <mergeCell ref="BI867:BK867"/>
    <mergeCell ref="BP867:BR867"/>
    <mergeCell ref="BB868:BC868"/>
    <mergeCell ref="BI868:BJ868"/>
    <mergeCell ref="BP868:BQ868"/>
    <mergeCell ref="AM865:AM868"/>
    <mergeCell ref="AN865:AP865"/>
    <mergeCell ref="AT865:AT868"/>
    <mergeCell ref="AU865:AW865"/>
    <mergeCell ref="BA865:BA868"/>
    <mergeCell ref="AN866:AP866"/>
    <mergeCell ref="AU866:AW866"/>
    <mergeCell ref="AN867:AP867"/>
    <mergeCell ref="AU867:AW867"/>
    <mergeCell ref="AN868:AO868"/>
    <mergeCell ref="AU868:AV868"/>
    <mergeCell ref="S865:U865"/>
    <mergeCell ref="Y865:Y868"/>
    <mergeCell ref="Z865:AB865"/>
    <mergeCell ref="AF865:AF868"/>
    <mergeCell ref="AG865:AI865"/>
    <mergeCell ref="S866:U866"/>
    <mergeCell ref="Z866:AB866"/>
    <mergeCell ref="AG866:AI866"/>
    <mergeCell ref="S867:U867"/>
    <mergeCell ref="Z867:AB867"/>
    <mergeCell ref="AG867:AI867"/>
    <mergeCell ref="S868:T868"/>
    <mergeCell ref="Z868:AA868"/>
    <mergeCell ref="AG868:AH868"/>
    <mergeCell ref="D865:D868"/>
    <mergeCell ref="E865:G865"/>
    <mergeCell ref="K865:K868"/>
    <mergeCell ref="L865:N865"/>
    <mergeCell ref="R865:R868"/>
    <mergeCell ref="E866:G866"/>
    <mergeCell ref="L866:N866"/>
    <mergeCell ref="E867:G867"/>
    <mergeCell ref="L867:N867"/>
    <mergeCell ref="E868:F868"/>
    <mergeCell ref="L868:M868"/>
    <mergeCell ref="BB870:BD870"/>
    <mergeCell ref="BH870:BH873"/>
    <mergeCell ref="BI870:BK870"/>
    <mergeCell ref="BO870:BO873"/>
    <mergeCell ref="BP870:BR870"/>
    <mergeCell ref="BB871:BD871"/>
    <mergeCell ref="BI871:BK871"/>
    <mergeCell ref="BP871:BR871"/>
    <mergeCell ref="BB872:BD872"/>
    <mergeCell ref="BI872:BK872"/>
    <mergeCell ref="BP872:BR872"/>
    <mergeCell ref="BB873:BC873"/>
    <mergeCell ref="BI873:BJ873"/>
    <mergeCell ref="BP873:BQ873"/>
    <mergeCell ref="AM870:AM873"/>
    <mergeCell ref="AN870:AP870"/>
    <mergeCell ref="AT870:AT873"/>
    <mergeCell ref="AU870:AW870"/>
    <mergeCell ref="BA870:BA873"/>
    <mergeCell ref="AN871:AP871"/>
    <mergeCell ref="AU871:AW871"/>
    <mergeCell ref="AN872:AP872"/>
    <mergeCell ref="AU872:AW872"/>
    <mergeCell ref="AN873:AO873"/>
    <mergeCell ref="AU873:AV873"/>
    <mergeCell ref="S870:U870"/>
    <mergeCell ref="Y870:Y873"/>
    <mergeCell ref="Z870:AB870"/>
    <mergeCell ref="AF870:AF873"/>
    <mergeCell ref="AG870:AI870"/>
    <mergeCell ref="S871:U871"/>
    <mergeCell ref="Z871:AB871"/>
    <mergeCell ref="AG871:AI871"/>
    <mergeCell ref="S872:U872"/>
    <mergeCell ref="Z872:AB872"/>
    <mergeCell ref="AG872:AI872"/>
    <mergeCell ref="S873:T873"/>
    <mergeCell ref="Z873:AA873"/>
    <mergeCell ref="AG873:AH873"/>
    <mergeCell ref="D880:D883"/>
    <mergeCell ref="E880:G880"/>
    <mergeCell ref="K880:K883"/>
    <mergeCell ref="L880:N880"/>
    <mergeCell ref="R880:R883"/>
    <mergeCell ref="E881:G881"/>
    <mergeCell ref="L881:N881"/>
    <mergeCell ref="E882:G882"/>
    <mergeCell ref="L882:N882"/>
    <mergeCell ref="E883:F883"/>
    <mergeCell ref="L883:M883"/>
    <mergeCell ref="BB875:BD875"/>
    <mergeCell ref="BH875:BH878"/>
    <mergeCell ref="BI875:BK875"/>
    <mergeCell ref="BO875:BO878"/>
    <mergeCell ref="BP875:BR875"/>
    <mergeCell ref="BB876:BD876"/>
    <mergeCell ref="BI876:BK876"/>
    <mergeCell ref="BP876:BR876"/>
    <mergeCell ref="BB877:BD877"/>
    <mergeCell ref="BI877:BK877"/>
    <mergeCell ref="BP877:BR877"/>
    <mergeCell ref="BB878:BC878"/>
    <mergeCell ref="BI878:BJ878"/>
    <mergeCell ref="BP878:BQ878"/>
    <mergeCell ref="AM875:AM878"/>
    <mergeCell ref="AN875:AP875"/>
    <mergeCell ref="AT875:AT878"/>
    <mergeCell ref="AU875:AW875"/>
    <mergeCell ref="BA875:BA878"/>
    <mergeCell ref="AN876:AP876"/>
    <mergeCell ref="AU876:AW876"/>
    <mergeCell ref="AN877:AP877"/>
    <mergeCell ref="AU877:AW877"/>
    <mergeCell ref="AN878:AO878"/>
    <mergeCell ref="AU878:AV878"/>
    <mergeCell ref="S875:U875"/>
    <mergeCell ref="Y875:Y878"/>
    <mergeCell ref="Z875:AB875"/>
    <mergeCell ref="AF875:AF878"/>
    <mergeCell ref="AG875:AI875"/>
    <mergeCell ref="S876:U876"/>
    <mergeCell ref="Z876:AB876"/>
    <mergeCell ref="AG876:AI876"/>
    <mergeCell ref="S877:U877"/>
    <mergeCell ref="Z877:AB877"/>
    <mergeCell ref="AG877:AI877"/>
    <mergeCell ref="S878:T878"/>
    <mergeCell ref="Z878:AA878"/>
    <mergeCell ref="AG878:AH878"/>
    <mergeCell ref="D875:D878"/>
    <mergeCell ref="E875:G875"/>
    <mergeCell ref="K875:K878"/>
    <mergeCell ref="L875:N875"/>
    <mergeCell ref="R875:R878"/>
    <mergeCell ref="E876:G876"/>
    <mergeCell ref="L876:N876"/>
    <mergeCell ref="E877:G877"/>
    <mergeCell ref="L877:N877"/>
    <mergeCell ref="E878:F878"/>
    <mergeCell ref="L878:M878"/>
    <mergeCell ref="BB880:BD880"/>
    <mergeCell ref="BH880:BH883"/>
    <mergeCell ref="BI880:BK880"/>
    <mergeCell ref="BO880:BO883"/>
    <mergeCell ref="BP880:BR880"/>
    <mergeCell ref="BB881:BD881"/>
    <mergeCell ref="BI881:BK881"/>
    <mergeCell ref="BP881:BR881"/>
    <mergeCell ref="BB882:BD882"/>
    <mergeCell ref="BI882:BK882"/>
    <mergeCell ref="BP882:BR882"/>
    <mergeCell ref="BB883:BC883"/>
    <mergeCell ref="BI883:BJ883"/>
    <mergeCell ref="BP883:BQ883"/>
    <mergeCell ref="AM880:AM883"/>
    <mergeCell ref="AN880:AP880"/>
    <mergeCell ref="AT880:AT883"/>
    <mergeCell ref="AU880:AW880"/>
    <mergeCell ref="BA880:BA883"/>
    <mergeCell ref="AN881:AP881"/>
    <mergeCell ref="AU881:AW881"/>
    <mergeCell ref="AN882:AP882"/>
    <mergeCell ref="AU882:AW882"/>
    <mergeCell ref="AN883:AO883"/>
    <mergeCell ref="AU883:AV883"/>
    <mergeCell ref="S880:U880"/>
    <mergeCell ref="Y880:Y883"/>
    <mergeCell ref="Z880:AB880"/>
    <mergeCell ref="AF880:AF883"/>
    <mergeCell ref="AG880:AI880"/>
    <mergeCell ref="S881:U881"/>
    <mergeCell ref="Z881:AB881"/>
    <mergeCell ref="AG881:AI881"/>
    <mergeCell ref="S882:U882"/>
    <mergeCell ref="Z882:AB882"/>
    <mergeCell ref="AG882:AI882"/>
    <mergeCell ref="S883:T883"/>
    <mergeCell ref="Z883:AA883"/>
    <mergeCell ref="AG883:AH883"/>
    <mergeCell ref="D890:D893"/>
    <mergeCell ref="E890:G890"/>
    <mergeCell ref="K890:K893"/>
    <mergeCell ref="L890:N890"/>
    <mergeCell ref="R890:R893"/>
    <mergeCell ref="E891:G891"/>
    <mergeCell ref="L891:N891"/>
    <mergeCell ref="E892:G892"/>
    <mergeCell ref="L892:N892"/>
    <mergeCell ref="E893:F893"/>
    <mergeCell ref="L893:M893"/>
    <mergeCell ref="BB885:BD885"/>
    <mergeCell ref="BH885:BH888"/>
    <mergeCell ref="BI885:BK885"/>
    <mergeCell ref="BO885:BO888"/>
    <mergeCell ref="BP885:BR885"/>
    <mergeCell ref="BB886:BD886"/>
    <mergeCell ref="BI886:BK886"/>
    <mergeCell ref="BP886:BR886"/>
    <mergeCell ref="BB887:BD887"/>
    <mergeCell ref="BI887:BK887"/>
    <mergeCell ref="BP887:BR887"/>
    <mergeCell ref="BB888:BC888"/>
    <mergeCell ref="BI888:BJ888"/>
    <mergeCell ref="BP888:BQ888"/>
    <mergeCell ref="AM885:AM888"/>
    <mergeCell ref="AN885:AP885"/>
    <mergeCell ref="AT885:AT888"/>
    <mergeCell ref="AU885:AW885"/>
    <mergeCell ref="BA885:BA888"/>
    <mergeCell ref="AN886:AP886"/>
    <mergeCell ref="AU886:AW886"/>
    <mergeCell ref="AN887:AP887"/>
    <mergeCell ref="AU887:AW887"/>
    <mergeCell ref="AN888:AO888"/>
    <mergeCell ref="AU888:AV888"/>
    <mergeCell ref="S885:U885"/>
    <mergeCell ref="Y885:Y888"/>
    <mergeCell ref="Z885:AB885"/>
    <mergeCell ref="AF885:AF888"/>
    <mergeCell ref="AG885:AI885"/>
    <mergeCell ref="S886:U886"/>
    <mergeCell ref="Z886:AB886"/>
    <mergeCell ref="AG886:AI886"/>
    <mergeCell ref="S887:U887"/>
    <mergeCell ref="Z887:AB887"/>
    <mergeCell ref="AG887:AI887"/>
    <mergeCell ref="S888:T888"/>
    <mergeCell ref="Z888:AA888"/>
    <mergeCell ref="AG888:AH888"/>
    <mergeCell ref="D885:D888"/>
    <mergeCell ref="E885:G885"/>
    <mergeCell ref="K885:K888"/>
    <mergeCell ref="L885:N885"/>
    <mergeCell ref="R885:R888"/>
    <mergeCell ref="E886:G886"/>
    <mergeCell ref="L886:N886"/>
    <mergeCell ref="E887:G887"/>
    <mergeCell ref="L887:N887"/>
    <mergeCell ref="E888:F888"/>
    <mergeCell ref="L888:M888"/>
    <mergeCell ref="BB890:BD890"/>
    <mergeCell ref="BH890:BH893"/>
    <mergeCell ref="BI890:BK890"/>
    <mergeCell ref="BO890:BO893"/>
    <mergeCell ref="BP890:BR890"/>
    <mergeCell ref="BB891:BD891"/>
    <mergeCell ref="BI891:BK891"/>
    <mergeCell ref="BP891:BR891"/>
    <mergeCell ref="BB892:BD892"/>
    <mergeCell ref="BI892:BK892"/>
    <mergeCell ref="BP892:BR892"/>
    <mergeCell ref="BB893:BC893"/>
    <mergeCell ref="BI893:BJ893"/>
    <mergeCell ref="BP893:BQ893"/>
    <mergeCell ref="AM890:AM893"/>
    <mergeCell ref="AN890:AP890"/>
    <mergeCell ref="AT890:AT893"/>
    <mergeCell ref="AU890:AW890"/>
    <mergeCell ref="BA890:BA893"/>
    <mergeCell ref="AN891:AP891"/>
    <mergeCell ref="AU891:AW891"/>
    <mergeCell ref="AN892:AP892"/>
    <mergeCell ref="AU892:AW892"/>
    <mergeCell ref="AN893:AO893"/>
    <mergeCell ref="AU893:AV893"/>
    <mergeCell ref="S890:U890"/>
    <mergeCell ref="Y890:Y893"/>
    <mergeCell ref="Z890:AB890"/>
    <mergeCell ref="AF890:AF893"/>
    <mergeCell ref="AG890:AI890"/>
    <mergeCell ref="S891:U891"/>
    <mergeCell ref="Z891:AB891"/>
    <mergeCell ref="AG891:AI891"/>
    <mergeCell ref="S892:U892"/>
    <mergeCell ref="Z892:AB892"/>
    <mergeCell ref="AG892:AI892"/>
    <mergeCell ref="S893:T893"/>
    <mergeCell ref="Z893:AA893"/>
    <mergeCell ref="AG893:AH893"/>
    <mergeCell ref="D900:D903"/>
    <mergeCell ref="E900:G900"/>
    <mergeCell ref="K900:K903"/>
    <mergeCell ref="L900:N900"/>
    <mergeCell ref="R900:R903"/>
    <mergeCell ref="E901:G901"/>
    <mergeCell ref="L901:N901"/>
    <mergeCell ref="E902:G902"/>
    <mergeCell ref="L902:N902"/>
    <mergeCell ref="E903:F903"/>
    <mergeCell ref="L903:M903"/>
    <mergeCell ref="BB895:BD895"/>
    <mergeCell ref="BH895:BH898"/>
    <mergeCell ref="BI895:BK895"/>
    <mergeCell ref="BO895:BO898"/>
    <mergeCell ref="BP895:BR895"/>
    <mergeCell ref="BB896:BD896"/>
    <mergeCell ref="BI896:BK896"/>
    <mergeCell ref="BP896:BR896"/>
    <mergeCell ref="BB897:BD897"/>
    <mergeCell ref="BI897:BK897"/>
    <mergeCell ref="BP897:BR897"/>
    <mergeCell ref="BB898:BC898"/>
    <mergeCell ref="BI898:BJ898"/>
    <mergeCell ref="BP898:BQ898"/>
    <mergeCell ref="AM895:AM898"/>
    <mergeCell ref="AN895:AP895"/>
    <mergeCell ref="AT895:AT898"/>
    <mergeCell ref="AU895:AW895"/>
    <mergeCell ref="BA895:BA898"/>
    <mergeCell ref="AN896:AP896"/>
    <mergeCell ref="AU896:AW896"/>
    <mergeCell ref="AN897:AP897"/>
    <mergeCell ref="AU897:AW897"/>
    <mergeCell ref="AN898:AO898"/>
    <mergeCell ref="AU898:AV898"/>
    <mergeCell ref="S895:U895"/>
    <mergeCell ref="Y895:Y898"/>
    <mergeCell ref="Z895:AB895"/>
    <mergeCell ref="AF895:AF898"/>
    <mergeCell ref="AG895:AI895"/>
    <mergeCell ref="S896:U896"/>
    <mergeCell ref="Z896:AB896"/>
    <mergeCell ref="AG896:AI896"/>
    <mergeCell ref="S897:U897"/>
    <mergeCell ref="Z897:AB897"/>
    <mergeCell ref="AG897:AI897"/>
    <mergeCell ref="S898:T898"/>
    <mergeCell ref="Z898:AA898"/>
    <mergeCell ref="AG898:AH898"/>
    <mergeCell ref="D895:D898"/>
    <mergeCell ref="E895:G895"/>
    <mergeCell ref="K895:K898"/>
    <mergeCell ref="L895:N895"/>
    <mergeCell ref="R895:R898"/>
    <mergeCell ref="E896:G896"/>
    <mergeCell ref="L896:N896"/>
    <mergeCell ref="E897:G897"/>
    <mergeCell ref="L897:N897"/>
    <mergeCell ref="E898:F898"/>
    <mergeCell ref="L898:M898"/>
    <mergeCell ref="BB900:BD900"/>
    <mergeCell ref="BH900:BH903"/>
    <mergeCell ref="BI900:BK900"/>
    <mergeCell ref="BO900:BO903"/>
    <mergeCell ref="BP900:BR900"/>
    <mergeCell ref="BB901:BD901"/>
    <mergeCell ref="BI901:BK901"/>
    <mergeCell ref="BP901:BR901"/>
    <mergeCell ref="BB902:BD902"/>
    <mergeCell ref="BI902:BK902"/>
    <mergeCell ref="BP902:BR902"/>
    <mergeCell ref="BB903:BC903"/>
    <mergeCell ref="BI903:BJ903"/>
    <mergeCell ref="BP903:BQ903"/>
    <mergeCell ref="AM900:AM903"/>
    <mergeCell ref="AN900:AP900"/>
    <mergeCell ref="AT900:AT903"/>
    <mergeCell ref="AU900:AW900"/>
    <mergeCell ref="BA900:BA903"/>
    <mergeCell ref="AN901:AP901"/>
    <mergeCell ref="AU901:AW901"/>
    <mergeCell ref="AN902:AP902"/>
    <mergeCell ref="AU902:AW902"/>
    <mergeCell ref="AN903:AO903"/>
    <mergeCell ref="AU903:AV903"/>
    <mergeCell ref="S900:U900"/>
    <mergeCell ref="Y900:Y903"/>
    <mergeCell ref="Z900:AB900"/>
    <mergeCell ref="AF900:AF903"/>
    <mergeCell ref="AG900:AI900"/>
    <mergeCell ref="S901:U901"/>
    <mergeCell ref="Z901:AB901"/>
    <mergeCell ref="AG901:AI901"/>
    <mergeCell ref="S902:U902"/>
    <mergeCell ref="Z902:AB902"/>
    <mergeCell ref="AG902:AI902"/>
    <mergeCell ref="S903:T903"/>
    <mergeCell ref="Z903:AA903"/>
    <mergeCell ref="AG903:AH903"/>
    <mergeCell ref="D910:D913"/>
    <mergeCell ref="E910:G910"/>
    <mergeCell ref="K910:K913"/>
    <mergeCell ref="L910:N910"/>
    <mergeCell ref="R910:R913"/>
    <mergeCell ref="E911:G911"/>
    <mergeCell ref="L911:N911"/>
    <mergeCell ref="E912:G912"/>
    <mergeCell ref="L912:N912"/>
    <mergeCell ref="E913:F913"/>
    <mergeCell ref="L913:M913"/>
    <mergeCell ref="BB905:BD905"/>
    <mergeCell ref="BH905:BH908"/>
    <mergeCell ref="BI905:BK905"/>
    <mergeCell ref="BO905:BO908"/>
    <mergeCell ref="BP905:BR905"/>
    <mergeCell ref="BB906:BD906"/>
    <mergeCell ref="BI906:BK906"/>
    <mergeCell ref="BP906:BR906"/>
    <mergeCell ref="BB907:BD907"/>
    <mergeCell ref="BI907:BK907"/>
    <mergeCell ref="BP907:BR907"/>
    <mergeCell ref="BB908:BC908"/>
    <mergeCell ref="BI908:BJ908"/>
    <mergeCell ref="BP908:BQ908"/>
    <mergeCell ref="AM905:AM908"/>
    <mergeCell ref="AN905:AP905"/>
    <mergeCell ref="AT905:AT908"/>
    <mergeCell ref="AU905:AW905"/>
    <mergeCell ref="BA905:BA908"/>
    <mergeCell ref="AN906:AP906"/>
    <mergeCell ref="AU906:AW906"/>
    <mergeCell ref="AN907:AP907"/>
    <mergeCell ref="AU907:AW907"/>
    <mergeCell ref="AN908:AO908"/>
    <mergeCell ref="AU908:AV908"/>
    <mergeCell ref="S905:U905"/>
    <mergeCell ref="Y905:Y908"/>
    <mergeCell ref="Z905:AB905"/>
    <mergeCell ref="AF905:AF908"/>
    <mergeCell ref="AG905:AI905"/>
    <mergeCell ref="S906:U906"/>
    <mergeCell ref="Z906:AB906"/>
    <mergeCell ref="AG906:AI906"/>
    <mergeCell ref="S907:U907"/>
    <mergeCell ref="Z907:AB907"/>
    <mergeCell ref="AG907:AI907"/>
    <mergeCell ref="S908:T908"/>
    <mergeCell ref="Z908:AA908"/>
    <mergeCell ref="AG908:AH908"/>
    <mergeCell ref="D905:D908"/>
    <mergeCell ref="E905:G905"/>
    <mergeCell ref="K905:K908"/>
    <mergeCell ref="L905:N905"/>
    <mergeCell ref="R905:R908"/>
    <mergeCell ref="E906:G906"/>
    <mergeCell ref="L906:N906"/>
    <mergeCell ref="E907:G907"/>
    <mergeCell ref="L907:N907"/>
    <mergeCell ref="E908:F908"/>
    <mergeCell ref="L908:M908"/>
    <mergeCell ref="BB910:BD910"/>
    <mergeCell ref="BH910:BH913"/>
    <mergeCell ref="BI910:BK910"/>
    <mergeCell ref="BO910:BO913"/>
    <mergeCell ref="BP910:BR910"/>
    <mergeCell ref="BB911:BD911"/>
    <mergeCell ref="BI911:BK911"/>
    <mergeCell ref="BP911:BR911"/>
    <mergeCell ref="BB912:BD912"/>
    <mergeCell ref="BI912:BK912"/>
    <mergeCell ref="BP912:BR912"/>
    <mergeCell ref="BB913:BC913"/>
    <mergeCell ref="BI913:BJ913"/>
    <mergeCell ref="BP913:BQ913"/>
    <mergeCell ref="AM910:AM913"/>
    <mergeCell ref="AN910:AP910"/>
    <mergeCell ref="AT910:AT913"/>
    <mergeCell ref="AU910:AW910"/>
    <mergeCell ref="BA910:BA913"/>
    <mergeCell ref="AN911:AP911"/>
    <mergeCell ref="AU911:AW911"/>
    <mergeCell ref="AN912:AP912"/>
    <mergeCell ref="AU912:AW912"/>
    <mergeCell ref="AN913:AO913"/>
    <mergeCell ref="AU913:AV913"/>
    <mergeCell ref="S910:U910"/>
    <mergeCell ref="Y910:Y913"/>
    <mergeCell ref="Z910:AB910"/>
    <mergeCell ref="AF910:AF913"/>
    <mergeCell ref="AG910:AI910"/>
    <mergeCell ref="S911:U911"/>
    <mergeCell ref="Z911:AB911"/>
    <mergeCell ref="AG911:AI911"/>
    <mergeCell ref="S912:U912"/>
    <mergeCell ref="Z912:AB912"/>
    <mergeCell ref="AG912:AI912"/>
    <mergeCell ref="S913:T913"/>
    <mergeCell ref="Z913:AA913"/>
    <mergeCell ref="AG913:AH913"/>
    <mergeCell ref="D920:D923"/>
    <mergeCell ref="E920:G920"/>
    <mergeCell ref="K920:K923"/>
    <mergeCell ref="L920:N920"/>
    <mergeCell ref="R920:R923"/>
    <mergeCell ref="E921:G921"/>
    <mergeCell ref="L921:N921"/>
    <mergeCell ref="E922:G922"/>
    <mergeCell ref="L922:N922"/>
    <mergeCell ref="E923:F923"/>
    <mergeCell ref="L923:M923"/>
    <mergeCell ref="BB915:BD915"/>
    <mergeCell ref="BH915:BH918"/>
    <mergeCell ref="BI915:BK915"/>
    <mergeCell ref="BO915:BO918"/>
    <mergeCell ref="BP915:BR915"/>
    <mergeCell ref="BB916:BD916"/>
    <mergeCell ref="BI916:BK916"/>
    <mergeCell ref="BP916:BR916"/>
    <mergeCell ref="BB917:BD917"/>
    <mergeCell ref="BI917:BK917"/>
    <mergeCell ref="BP917:BR917"/>
    <mergeCell ref="BB918:BC918"/>
    <mergeCell ref="BI918:BJ918"/>
    <mergeCell ref="BP918:BQ918"/>
    <mergeCell ref="AM915:AM918"/>
    <mergeCell ref="AN915:AP915"/>
    <mergeCell ref="AT915:AT918"/>
    <mergeCell ref="AU915:AW915"/>
    <mergeCell ref="BA915:BA918"/>
    <mergeCell ref="AN916:AP916"/>
    <mergeCell ref="AU916:AW916"/>
    <mergeCell ref="AN917:AP917"/>
    <mergeCell ref="AU917:AW917"/>
    <mergeCell ref="AN918:AO918"/>
    <mergeCell ref="AU918:AV918"/>
    <mergeCell ref="S915:U915"/>
    <mergeCell ref="Y915:Y918"/>
    <mergeCell ref="Z915:AB915"/>
    <mergeCell ref="AF915:AF918"/>
    <mergeCell ref="AG915:AI915"/>
    <mergeCell ref="S916:U916"/>
    <mergeCell ref="Z916:AB916"/>
    <mergeCell ref="AG916:AI916"/>
    <mergeCell ref="S917:U917"/>
    <mergeCell ref="Z917:AB917"/>
    <mergeCell ref="AG917:AI917"/>
    <mergeCell ref="S918:T918"/>
    <mergeCell ref="Z918:AA918"/>
    <mergeCell ref="AG918:AH918"/>
    <mergeCell ref="D915:D918"/>
    <mergeCell ref="E915:G915"/>
    <mergeCell ref="K915:K918"/>
    <mergeCell ref="L915:N915"/>
    <mergeCell ref="R915:R918"/>
    <mergeCell ref="E916:G916"/>
    <mergeCell ref="L916:N916"/>
    <mergeCell ref="E917:G917"/>
    <mergeCell ref="L917:N917"/>
    <mergeCell ref="E918:F918"/>
    <mergeCell ref="L918:M918"/>
    <mergeCell ref="BB920:BD920"/>
    <mergeCell ref="BH920:BH923"/>
    <mergeCell ref="BI920:BK920"/>
    <mergeCell ref="BO920:BO923"/>
    <mergeCell ref="BP920:BR920"/>
    <mergeCell ref="BB921:BD921"/>
    <mergeCell ref="BI921:BK921"/>
    <mergeCell ref="BP921:BR921"/>
    <mergeCell ref="BB922:BD922"/>
    <mergeCell ref="BI922:BK922"/>
    <mergeCell ref="BP922:BR922"/>
    <mergeCell ref="BB923:BC923"/>
    <mergeCell ref="BI923:BJ923"/>
    <mergeCell ref="BP923:BQ923"/>
    <mergeCell ref="AM920:AM923"/>
    <mergeCell ref="AN920:AP920"/>
    <mergeCell ref="AT920:AT923"/>
    <mergeCell ref="AU920:AW920"/>
    <mergeCell ref="BA920:BA923"/>
    <mergeCell ref="AN921:AP921"/>
    <mergeCell ref="AU921:AW921"/>
    <mergeCell ref="AN922:AP922"/>
    <mergeCell ref="AU922:AW922"/>
    <mergeCell ref="AN923:AO923"/>
    <mergeCell ref="AU923:AV923"/>
    <mergeCell ref="S920:U920"/>
    <mergeCell ref="Y920:Y923"/>
    <mergeCell ref="Z920:AB920"/>
    <mergeCell ref="AF920:AF923"/>
    <mergeCell ref="AG920:AI920"/>
    <mergeCell ref="S921:U921"/>
    <mergeCell ref="Z921:AB921"/>
    <mergeCell ref="AG921:AI921"/>
    <mergeCell ref="S922:U922"/>
    <mergeCell ref="Z922:AB922"/>
    <mergeCell ref="AG922:AI922"/>
    <mergeCell ref="S923:T923"/>
    <mergeCell ref="Z923:AA923"/>
    <mergeCell ref="AG923:AH923"/>
    <mergeCell ref="D930:D933"/>
    <mergeCell ref="E930:G930"/>
    <mergeCell ref="K930:K933"/>
    <mergeCell ref="L930:N930"/>
    <mergeCell ref="R930:R933"/>
    <mergeCell ref="E931:G931"/>
    <mergeCell ref="L931:N931"/>
    <mergeCell ref="E932:G932"/>
    <mergeCell ref="L932:N932"/>
    <mergeCell ref="E933:F933"/>
    <mergeCell ref="L933:M933"/>
    <mergeCell ref="BB925:BD925"/>
    <mergeCell ref="BH925:BH928"/>
    <mergeCell ref="BI925:BK925"/>
    <mergeCell ref="BO925:BO928"/>
    <mergeCell ref="BP925:BR925"/>
    <mergeCell ref="BB926:BD926"/>
    <mergeCell ref="BI926:BK926"/>
    <mergeCell ref="BP926:BR926"/>
    <mergeCell ref="BB927:BD927"/>
    <mergeCell ref="BI927:BK927"/>
    <mergeCell ref="BP927:BR927"/>
    <mergeCell ref="BB928:BC928"/>
    <mergeCell ref="BI928:BJ928"/>
    <mergeCell ref="BP928:BQ928"/>
    <mergeCell ref="AM925:AM928"/>
    <mergeCell ref="AN925:AP925"/>
    <mergeCell ref="AT925:AT928"/>
    <mergeCell ref="AU925:AW925"/>
    <mergeCell ref="BA925:BA928"/>
    <mergeCell ref="AN926:AP926"/>
    <mergeCell ref="AU926:AW926"/>
    <mergeCell ref="AN927:AP927"/>
    <mergeCell ref="AU927:AW927"/>
    <mergeCell ref="AN928:AO928"/>
    <mergeCell ref="AU928:AV928"/>
    <mergeCell ref="S925:U925"/>
    <mergeCell ref="Y925:Y928"/>
    <mergeCell ref="Z925:AB925"/>
    <mergeCell ref="AF925:AF928"/>
    <mergeCell ref="AG925:AI925"/>
    <mergeCell ref="S926:U926"/>
    <mergeCell ref="Z926:AB926"/>
    <mergeCell ref="AG926:AI926"/>
    <mergeCell ref="S927:U927"/>
    <mergeCell ref="Z927:AB927"/>
    <mergeCell ref="AG927:AI927"/>
    <mergeCell ref="S928:T928"/>
    <mergeCell ref="Z928:AA928"/>
    <mergeCell ref="AG928:AH928"/>
    <mergeCell ref="D925:D928"/>
    <mergeCell ref="E925:G925"/>
    <mergeCell ref="K925:K928"/>
    <mergeCell ref="L925:N925"/>
    <mergeCell ref="R925:R928"/>
    <mergeCell ref="E926:G926"/>
    <mergeCell ref="L926:N926"/>
    <mergeCell ref="E927:G927"/>
    <mergeCell ref="L927:N927"/>
    <mergeCell ref="E928:F928"/>
    <mergeCell ref="L928:M928"/>
    <mergeCell ref="BB930:BD930"/>
    <mergeCell ref="BH930:BH933"/>
    <mergeCell ref="BI930:BK930"/>
    <mergeCell ref="BO930:BO933"/>
    <mergeCell ref="BP930:BR930"/>
    <mergeCell ref="BB931:BD931"/>
    <mergeCell ref="BI931:BK931"/>
    <mergeCell ref="BP931:BR931"/>
    <mergeCell ref="BB932:BD932"/>
    <mergeCell ref="BI932:BK932"/>
    <mergeCell ref="BP932:BR932"/>
    <mergeCell ref="BB933:BC933"/>
    <mergeCell ref="BI933:BJ933"/>
    <mergeCell ref="BP933:BQ933"/>
    <mergeCell ref="AM930:AM933"/>
    <mergeCell ref="AN930:AP930"/>
    <mergeCell ref="AT930:AT933"/>
    <mergeCell ref="AU930:AW930"/>
    <mergeCell ref="BA930:BA933"/>
    <mergeCell ref="AN931:AP931"/>
    <mergeCell ref="AU931:AW931"/>
    <mergeCell ref="AN932:AP932"/>
    <mergeCell ref="AU932:AW932"/>
    <mergeCell ref="AN933:AO933"/>
    <mergeCell ref="AU933:AV933"/>
    <mergeCell ref="S930:U930"/>
    <mergeCell ref="Y930:Y933"/>
    <mergeCell ref="Z930:AB930"/>
    <mergeCell ref="AF930:AF933"/>
    <mergeCell ref="AG930:AI930"/>
    <mergeCell ref="S931:U931"/>
    <mergeCell ref="Z931:AB931"/>
    <mergeCell ref="AG931:AI931"/>
    <mergeCell ref="S932:U932"/>
    <mergeCell ref="Z932:AB932"/>
    <mergeCell ref="AG932:AI932"/>
    <mergeCell ref="S933:T933"/>
    <mergeCell ref="Z933:AA933"/>
    <mergeCell ref="AG933:AH933"/>
    <mergeCell ref="D940:D943"/>
    <mergeCell ref="E940:G940"/>
    <mergeCell ref="K940:K943"/>
    <mergeCell ref="L940:N940"/>
    <mergeCell ref="R940:R943"/>
    <mergeCell ref="E941:G941"/>
    <mergeCell ref="L941:N941"/>
    <mergeCell ref="E942:G942"/>
    <mergeCell ref="L942:N942"/>
    <mergeCell ref="E943:F943"/>
    <mergeCell ref="L943:M943"/>
    <mergeCell ref="BB935:BD935"/>
    <mergeCell ref="BH935:BH938"/>
    <mergeCell ref="BI935:BK935"/>
    <mergeCell ref="BO935:BO938"/>
    <mergeCell ref="BP935:BR935"/>
    <mergeCell ref="BB936:BD936"/>
    <mergeCell ref="BI936:BK936"/>
    <mergeCell ref="BP936:BR936"/>
    <mergeCell ref="BB937:BD937"/>
    <mergeCell ref="BI937:BK937"/>
    <mergeCell ref="BP937:BR937"/>
    <mergeCell ref="BB938:BC938"/>
    <mergeCell ref="BI938:BJ938"/>
    <mergeCell ref="BP938:BQ938"/>
    <mergeCell ref="AM935:AM938"/>
    <mergeCell ref="AN935:AP935"/>
    <mergeCell ref="AT935:AT938"/>
    <mergeCell ref="AU935:AW935"/>
    <mergeCell ref="BA935:BA938"/>
    <mergeCell ref="AN936:AP936"/>
    <mergeCell ref="AU936:AW936"/>
    <mergeCell ref="AN937:AP937"/>
    <mergeCell ref="AU937:AW937"/>
    <mergeCell ref="AN938:AO938"/>
    <mergeCell ref="AU938:AV938"/>
    <mergeCell ref="S935:U935"/>
    <mergeCell ref="Y935:Y938"/>
    <mergeCell ref="Z935:AB935"/>
    <mergeCell ref="AF935:AF938"/>
    <mergeCell ref="AG935:AI935"/>
    <mergeCell ref="S936:U936"/>
    <mergeCell ref="Z936:AB936"/>
    <mergeCell ref="AG936:AI936"/>
    <mergeCell ref="S937:U937"/>
    <mergeCell ref="Z937:AB937"/>
    <mergeCell ref="AG937:AI937"/>
    <mergeCell ref="S938:T938"/>
    <mergeCell ref="Z938:AA938"/>
    <mergeCell ref="AG938:AH938"/>
    <mergeCell ref="D935:D938"/>
    <mergeCell ref="E935:G935"/>
    <mergeCell ref="K935:K938"/>
    <mergeCell ref="L935:N935"/>
    <mergeCell ref="R935:R938"/>
    <mergeCell ref="E936:G936"/>
    <mergeCell ref="L936:N936"/>
    <mergeCell ref="E937:G937"/>
    <mergeCell ref="L937:N937"/>
    <mergeCell ref="E938:F938"/>
    <mergeCell ref="L938:M938"/>
    <mergeCell ref="BB940:BD940"/>
    <mergeCell ref="BH940:BH943"/>
    <mergeCell ref="BI940:BK940"/>
    <mergeCell ref="BO940:BO943"/>
    <mergeCell ref="BP940:BR940"/>
    <mergeCell ref="BB941:BD941"/>
    <mergeCell ref="BI941:BK941"/>
    <mergeCell ref="BP941:BR941"/>
    <mergeCell ref="BB942:BD942"/>
    <mergeCell ref="BI942:BK942"/>
    <mergeCell ref="BP942:BR942"/>
    <mergeCell ref="BB943:BC943"/>
    <mergeCell ref="BI943:BJ943"/>
    <mergeCell ref="BP943:BQ943"/>
    <mergeCell ref="AM940:AM943"/>
    <mergeCell ref="AN940:AP940"/>
    <mergeCell ref="AT940:AT943"/>
    <mergeCell ref="AU940:AW940"/>
    <mergeCell ref="BA940:BA943"/>
    <mergeCell ref="AN941:AP941"/>
    <mergeCell ref="AU941:AW941"/>
    <mergeCell ref="AN942:AP942"/>
    <mergeCell ref="AU942:AW942"/>
    <mergeCell ref="AN943:AO943"/>
    <mergeCell ref="AU943:AV943"/>
    <mergeCell ref="S940:U940"/>
    <mergeCell ref="Y940:Y943"/>
    <mergeCell ref="Z940:AB940"/>
    <mergeCell ref="AF940:AF943"/>
    <mergeCell ref="AG940:AI940"/>
    <mergeCell ref="S941:U941"/>
    <mergeCell ref="Z941:AB941"/>
    <mergeCell ref="AG941:AI941"/>
    <mergeCell ref="S942:U942"/>
    <mergeCell ref="Z942:AB942"/>
    <mergeCell ref="AG942:AI942"/>
    <mergeCell ref="S943:T943"/>
    <mergeCell ref="Z943:AA943"/>
    <mergeCell ref="AG943:AH943"/>
    <mergeCell ref="D950:D953"/>
    <mergeCell ref="E950:G950"/>
    <mergeCell ref="K950:K953"/>
    <mergeCell ref="L950:N950"/>
    <mergeCell ref="R950:R953"/>
    <mergeCell ref="E951:G951"/>
    <mergeCell ref="L951:N951"/>
    <mergeCell ref="E952:G952"/>
    <mergeCell ref="L952:N952"/>
    <mergeCell ref="E953:F953"/>
    <mergeCell ref="L953:M953"/>
    <mergeCell ref="BB945:BD945"/>
    <mergeCell ref="BH945:BH948"/>
    <mergeCell ref="BI945:BK945"/>
    <mergeCell ref="BO945:BO948"/>
    <mergeCell ref="BP945:BR945"/>
    <mergeCell ref="BB946:BD946"/>
    <mergeCell ref="BI946:BK946"/>
    <mergeCell ref="BP946:BR946"/>
    <mergeCell ref="BB947:BD947"/>
    <mergeCell ref="BI947:BK947"/>
    <mergeCell ref="BP947:BR947"/>
    <mergeCell ref="BB948:BC948"/>
    <mergeCell ref="BI948:BJ948"/>
    <mergeCell ref="BP948:BQ948"/>
    <mergeCell ref="AM945:AM948"/>
    <mergeCell ref="AN945:AP945"/>
    <mergeCell ref="AT945:AT948"/>
    <mergeCell ref="AU945:AW945"/>
    <mergeCell ref="BA945:BA948"/>
    <mergeCell ref="AN946:AP946"/>
    <mergeCell ref="AU946:AW946"/>
    <mergeCell ref="AN947:AP947"/>
    <mergeCell ref="AU947:AW947"/>
    <mergeCell ref="AN948:AO948"/>
    <mergeCell ref="AU948:AV948"/>
    <mergeCell ref="S945:U945"/>
    <mergeCell ref="Y945:Y948"/>
    <mergeCell ref="Z945:AB945"/>
    <mergeCell ref="AF945:AF948"/>
    <mergeCell ref="AG945:AI945"/>
    <mergeCell ref="S946:U946"/>
    <mergeCell ref="Z946:AB946"/>
    <mergeCell ref="AG946:AI946"/>
    <mergeCell ref="S947:U947"/>
    <mergeCell ref="Z947:AB947"/>
    <mergeCell ref="AG947:AI947"/>
    <mergeCell ref="S948:T948"/>
    <mergeCell ref="Z948:AA948"/>
    <mergeCell ref="AG948:AH948"/>
    <mergeCell ref="D945:D948"/>
    <mergeCell ref="E945:G945"/>
    <mergeCell ref="K945:K948"/>
    <mergeCell ref="L945:N945"/>
    <mergeCell ref="R945:R948"/>
    <mergeCell ref="E946:G946"/>
    <mergeCell ref="L946:N946"/>
    <mergeCell ref="E947:G947"/>
    <mergeCell ref="L947:N947"/>
    <mergeCell ref="E948:F948"/>
    <mergeCell ref="L948:M948"/>
    <mergeCell ref="BB950:BD950"/>
    <mergeCell ref="BH950:BH953"/>
    <mergeCell ref="BI950:BK950"/>
    <mergeCell ref="BO950:BO953"/>
    <mergeCell ref="BP950:BR950"/>
    <mergeCell ref="BB951:BD951"/>
    <mergeCell ref="BI951:BK951"/>
    <mergeCell ref="BP951:BR951"/>
    <mergeCell ref="BB952:BD952"/>
    <mergeCell ref="BI952:BK952"/>
    <mergeCell ref="BP952:BR952"/>
    <mergeCell ref="BB953:BC953"/>
    <mergeCell ref="BI953:BJ953"/>
    <mergeCell ref="BP953:BQ953"/>
    <mergeCell ref="AM950:AM953"/>
    <mergeCell ref="AN950:AP950"/>
    <mergeCell ref="AT950:AT953"/>
    <mergeCell ref="AU950:AW950"/>
    <mergeCell ref="BA950:BA953"/>
    <mergeCell ref="AN951:AP951"/>
    <mergeCell ref="AU951:AW951"/>
    <mergeCell ref="AN952:AP952"/>
    <mergeCell ref="AU952:AW952"/>
    <mergeCell ref="AN953:AO953"/>
    <mergeCell ref="AU953:AV953"/>
    <mergeCell ref="S950:U950"/>
    <mergeCell ref="Y950:Y953"/>
    <mergeCell ref="Z950:AB950"/>
    <mergeCell ref="AF950:AF953"/>
    <mergeCell ref="AG950:AI950"/>
    <mergeCell ref="S951:U951"/>
    <mergeCell ref="Z951:AB951"/>
    <mergeCell ref="AG951:AI951"/>
    <mergeCell ref="S952:U952"/>
    <mergeCell ref="Z952:AB952"/>
    <mergeCell ref="AG952:AI952"/>
    <mergeCell ref="S953:T953"/>
    <mergeCell ref="Z953:AA953"/>
    <mergeCell ref="AG953:AH953"/>
    <mergeCell ref="D960:D963"/>
    <mergeCell ref="E960:G960"/>
    <mergeCell ref="K960:K963"/>
    <mergeCell ref="L960:N960"/>
    <mergeCell ref="R960:R963"/>
    <mergeCell ref="E961:G961"/>
    <mergeCell ref="L961:N961"/>
    <mergeCell ref="E962:G962"/>
    <mergeCell ref="L962:N962"/>
    <mergeCell ref="E963:F963"/>
    <mergeCell ref="L963:M963"/>
    <mergeCell ref="BB955:BD955"/>
    <mergeCell ref="BH955:BH958"/>
    <mergeCell ref="BI955:BK955"/>
    <mergeCell ref="BO955:BO958"/>
    <mergeCell ref="BP955:BR955"/>
    <mergeCell ref="BB956:BD956"/>
    <mergeCell ref="BI956:BK956"/>
    <mergeCell ref="BP956:BR956"/>
    <mergeCell ref="BB957:BD957"/>
    <mergeCell ref="BI957:BK957"/>
    <mergeCell ref="BP957:BR957"/>
    <mergeCell ref="BB958:BC958"/>
    <mergeCell ref="BI958:BJ958"/>
    <mergeCell ref="BP958:BQ958"/>
    <mergeCell ref="AM955:AM958"/>
    <mergeCell ref="AN955:AP955"/>
    <mergeCell ref="AT955:AT958"/>
    <mergeCell ref="AU955:AW955"/>
    <mergeCell ref="BA955:BA958"/>
    <mergeCell ref="AN956:AP956"/>
    <mergeCell ref="AU956:AW956"/>
    <mergeCell ref="AN957:AP957"/>
    <mergeCell ref="AU957:AW957"/>
    <mergeCell ref="AN958:AO958"/>
    <mergeCell ref="AU958:AV958"/>
    <mergeCell ref="S955:U955"/>
    <mergeCell ref="Y955:Y958"/>
    <mergeCell ref="Z955:AB955"/>
    <mergeCell ref="AF955:AF958"/>
    <mergeCell ref="AG955:AI955"/>
    <mergeCell ref="S956:U956"/>
    <mergeCell ref="Z956:AB956"/>
    <mergeCell ref="AG956:AI956"/>
    <mergeCell ref="S957:U957"/>
    <mergeCell ref="Z957:AB957"/>
    <mergeCell ref="AG957:AI957"/>
    <mergeCell ref="S958:T958"/>
    <mergeCell ref="Z958:AA958"/>
    <mergeCell ref="AG958:AH958"/>
    <mergeCell ref="D955:D958"/>
    <mergeCell ref="E955:G955"/>
    <mergeCell ref="K955:K958"/>
    <mergeCell ref="L955:N955"/>
    <mergeCell ref="R955:R958"/>
    <mergeCell ref="E956:G956"/>
    <mergeCell ref="L956:N956"/>
    <mergeCell ref="E957:G957"/>
    <mergeCell ref="L957:N957"/>
    <mergeCell ref="E958:F958"/>
    <mergeCell ref="L958:M958"/>
    <mergeCell ref="BB960:BD960"/>
    <mergeCell ref="BH960:BH963"/>
    <mergeCell ref="BI960:BK960"/>
    <mergeCell ref="BO960:BO963"/>
    <mergeCell ref="BP960:BR960"/>
    <mergeCell ref="BB961:BD961"/>
    <mergeCell ref="BI961:BK961"/>
    <mergeCell ref="BP961:BR961"/>
    <mergeCell ref="BB962:BD962"/>
    <mergeCell ref="BI962:BK962"/>
    <mergeCell ref="BP962:BR962"/>
    <mergeCell ref="BB963:BC963"/>
    <mergeCell ref="BI963:BJ963"/>
    <mergeCell ref="BP963:BQ963"/>
    <mergeCell ref="AM960:AM963"/>
    <mergeCell ref="AN960:AP960"/>
    <mergeCell ref="AT960:AT963"/>
    <mergeCell ref="AU960:AW960"/>
    <mergeCell ref="BA960:BA963"/>
    <mergeCell ref="AN961:AP961"/>
    <mergeCell ref="AU961:AW961"/>
    <mergeCell ref="AN962:AP962"/>
    <mergeCell ref="AU962:AW962"/>
    <mergeCell ref="AN963:AO963"/>
    <mergeCell ref="AU963:AV963"/>
    <mergeCell ref="S960:U960"/>
    <mergeCell ref="Y960:Y963"/>
    <mergeCell ref="Z960:AB960"/>
    <mergeCell ref="AF960:AF963"/>
    <mergeCell ref="AG960:AI960"/>
    <mergeCell ref="S961:U961"/>
    <mergeCell ref="Z961:AB961"/>
    <mergeCell ref="AG961:AI961"/>
    <mergeCell ref="S962:U962"/>
    <mergeCell ref="Z962:AB962"/>
    <mergeCell ref="AG962:AI962"/>
    <mergeCell ref="S963:T963"/>
    <mergeCell ref="Z963:AA963"/>
    <mergeCell ref="AG963:AH963"/>
    <mergeCell ref="D970:D973"/>
    <mergeCell ref="E970:G970"/>
    <mergeCell ref="K970:K973"/>
    <mergeCell ref="L970:N970"/>
    <mergeCell ref="R970:R973"/>
    <mergeCell ref="E971:G971"/>
    <mergeCell ref="L971:N971"/>
    <mergeCell ref="E972:G972"/>
    <mergeCell ref="L972:N972"/>
    <mergeCell ref="E973:F973"/>
    <mergeCell ref="L973:M973"/>
    <mergeCell ref="BB965:BD965"/>
    <mergeCell ref="BH965:BH968"/>
    <mergeCell ref="BI965:BK965"/>
    <mergeCell ref="BO965:BO968"/>
    <mergeCell ref="BP965:BR965"/>
    <mergeCell ref="BB966:BD966"/>
    <mergeCell ref="BI966:BK966"/>
    <mergeCell ref="BP966:BR966"/>
    <mergeCell ref="BB967:BD967"/>
    <mergeCell ref="BI967:BK967"/>
    <mergeCell ref="BP967:BR967"/>
    <mergeCell ref="BB968:BC968"/>
    <mergeCell ref="BI968:BJ968"/>
    <mergeCell ref="BP968:BQ968"/>
    <mergeCell ref="AM965:AM968"/>
    <mergeCell ref="AN965:AP965"/>
    <mergeCell ref="AT965:AT968"/>
    <mergeCell ref="AU965:AW965"/>
    <mergeCell ref="BA965:BA968"/>
    <mergeCell ref="AN966:AP966"/>
    <mergeCell ref="AU966:AW966"/>
    <mergeCell ref="AN967:AP967"/>
    <mergeCell ref="AU967:AW967"/>
    <mergeCell ref="AN968:AO968"/>
    <mergeCell ref="AU968:AV968"/>
    <mergeCell ref="S965:U965"/>
    <mergeCell ref="Y965:Y968"/>
    <mergeCell ref="Z965:AB965"/>
    <mergeCell ref="AF965:AF968"/>
    <mergeCell ref="AG965:AI965"/>
    <mergeCell ref="S966:U966"/>
    <mergeCell ref="Z966:AB966"/>
    <mergeCell ref="AG966:AI966"/>
    <mergeCell ref="S967:U967"/>
    <mergeCell ref="Z967:AB967"/>
    <mergeCell ref="AG967:AI967"/>
    <mergeCell ref="S968:T968"/>
    <mergeCell ref="Z968:AA968"/>
    <mergeCell ref="AG968:AH968"/>
    <mergeCell ref="D965:D968"/>
    <mergeCell ref="E965:G965"/>
    <mergeCell ref="K965:K968"/>
    <mergeCell ref="L965:N965"/>
    <mergeCell ref="R965:R968"/>
    <mergeCell ref="E966:G966"/>
    <mergeCell ref="L966:N966"/>
    <mergeCell ref="E967:G967"/>
    <mergeCell ref="L967:N967"/>
    <mergeCell ref="E968:F968"/>
    <mergeCell ref="L968:M968"/>
    <mergeCell ref="BB970:BD970"/>
    <mergeCell ref="BH970:BH973"/>
    <mergeCell ref="BI970:BK970"/>
    <mergeCell ref="BO970:BO973"/>
    <mergeCell ref="BP970:BR970"/>
    <mergeCell ref="BB971:BD971"/>
    <mergeCell ref="BI971:BK971"/>
    <mergeCell ref="BP971:BR971"/>
    <mergeCell ref="BB972:BD972"/>
    <mergeCell ref="BI972:BK972"/>
    <mergeCell ref="BP972:BR972"/>
    <mergeCell ref="BB973:BC973"/>
    <mergeCell ref="BI973:BJ973"/>
    <mergeCell ref="BP973:BQ973"/>
    <mergeCell ref="AM970:AM973"/>
    <mergeCell ref="AN970:AP970"/>
    <mergeCell ref="AT970:AT973"/>
    <mergeCell ref="AU970:AW970"/>
    <mergeCell ref="BA970:BA973"/>
    <mergeCell ref="AN971:AP971"/>
    <mergeCell ref="AU971:AW971"/>
    <mergeCell ref="AN972:AP972"/>
    <mergeCell ref="AU972:AW972"/>
    <mergeCell ref="AN973:AO973"/>
    <mergeCell ref="AU973:AV973"/>
    <mergeCell ref="S970:U970"/>
    <mergeCell ref="Y970:Y973"/>
    <mergeCell ref="Z970:AB970"/>
    <mergeCell ref="AF970:AF973"/>
    <mergeCell ref="AG970:AI970"/>
    <mergeCell ref="S971:U971"/>
    <mergeCell ref="Z971:AB971"/>
    <mergeCell ref="AG971:AI971"/>
    <mergeCell ref="S972:U972"/>
    <mergeCell ref="Z972:AB972"/>
    <mergeCell ref="AG972:AI972"/>
    <mergeCell ref="S973:T973"/>
    <mergeCell ref="Z973:AA973"/>
    <mergeCell ref="AG973:AH973"/>
    <mergeCell ref="D980:D983"/>
    <mergeCell ref="E980:G980"/>
    <mergeCell ref="K980:K983"/>
    <mergeCell ref="L980:N980"/>
    <mergeCell ref="R980:R983"/>
    <mergeCell ref="E981:G981"/>
    <mergeCell ref="L981:N981"/>
    <mergeCell ref="E982:G982"/>
    <mergeCell ref="L982:N982"/>
    <mergeCell ref="E983:F983"/>
    <mergeCell ref="L983:M983"/>
    <mergeCell ref="BB975:BD975"/>
    <mergeCell ref="BH975:BH978"/>
    <mergeCell ref="BI975:BK975"/>
    <mergeCell ref="BO975:BO978"/>
    <mergeCell ref="BP975:BR975"/>
    <mergeCell ref="BB976:BD976"/>
    <mergeCell ref="BI976:BK976"/>
    <mergeCell ref="BP976:BR976"/>
    <mergeCell ref="BB977:BD977"/>
    <mergeCell ref="BI977:BK977"/>
    <mergeCell ref="BP977:BR977"/>
    <mergeCell ref="BB978:BC978"/>
    <mergeCell ref="BI978:BJ978"/>
    <mergeCell ref="BP978:BQ978"/>
    <mergeCell ref="AM975:AM978"/>
    <mergeCell ref="AN975:AP975"/>
    <mergeCell ref="AT975:AT978"/>
    <mergeCell ref="AU975:AW975"/>
    <mergeCell ref="BA975:BA978"/>
    <mergeCell ref="AN976:AP976"/>
    <mergeCell ref="AU976:AW976"/>
    <mergeCell ref="AN977:AP977"/>
    <mergeCell ref="AU977:AW977"/>
    <mergeCell ref="AN978:AO978"/>
    <mergeCell ref="AU978:AV978"/>
    <mergeCell ref="S975:U975"/>
    <mergeCell ref="Y975:Y978"/>
    <mergeCell ref="Z975:AB975"/>
    <mergeCell ref="AF975:AF978"/>
    <mergeCell ref="AG975:AI975"/>
    <mergeCell ref="S976:U976"/>
    <mergeCell ref="Z976:AB976"/>
    <mergeCell ref="AG976:AI976"/>
    <mergeCell ref="S977:U977"/>
    <mergeCell ref="Z977:AB977"/>
    <mergeCell ref="AG977:AI977"/>
    <mergeCell ref="S978:T978"/>
    <mergeCell ref="Z978:AA978"/>
    <mergeCell ref="AG978:AH978"/>
    <mergeCell ref="D975:D978"/>
    <mergeCell ref="E975:G975"/>
    <mergeCell ref="K975:K978"/>
    <mergeCell ref="L975:N975"/>
    <mergeCell ref="R975:R978"/>
    <mergeCell ref="E976:G976"/>
    <mergeCell ref="L976:N976"/>
    <mergeCell ref="E977:G977"/>
    <mergeCell ref="L977:N977"/>
    <mergeCell ref="E978:F978"/>
    <mergeCell ref="L978:M978"/>
    <mergeCell ref="BB980:BD980"/>
    <mergeCell ref="BH980:BH983"/>
    <mergeCell ref="BI980:BK980"/>
    <mergeCell ref="BO980:BO983"/>
    <mergeCell ref="BP980:BR980"/>
    <mergeCell ref="BB981:BD981"/>
    <mergeCell ref="BI981:BK981"/>
    <mergeCell ref="BP981:BR981"/>
    <mergeCell ref="BB982:BD982"/>
    <mergeCell ref="BI982:BK982"/>
    <mergeCell ref="BP982:BR982"/>
    <mergeCell ref="BB983:BC983"/>
    <mergeCell ref="BI983:BJ983"/>
    <mergeCell ref="BP983:BQ983"/>
    <mergeCell ref="AM980:AM983"/>
    <mergeCell ref="AN980:AP980"/>
    <mergeCell ref="AT980:AT983"/>
    <mergeCell ref="AU980:AW980"/>
    <mergeCell ref="BA980:BA983"/>
    <mergeCell ref="AN981:AP981"/>
    <mergeCell ref="AU981:AW981"/>
    <mergeCell ref="AN982:AP982"/>
    <mergeCell ref="AU982:AW982"/>
    <mergeCell ref="AN983:AO983"/>
    <mergeCell ref="AU983:AV983"/>
    <mergeCell ref="S980:U980"/>
    <mergeCell ref="Y980:Y983"/>
    <mergeCell ref="Z980:AB980"/>
    <mergeCell ref="AF980:AF983"/>
    <mergeCell ref="AG980:AI980"/>
    <mergeCell ref="S981:U981"/>
    <mergeCell ref="Z981:AB981"/>
    <mergeCell ref="AG981:AI981"/>
    <mergeCell ref="S982:U982"/>
    <mergeCell ref="Z982:AB982"/>
    <mergeCell ref="AG982:AI982"/>
    <mergeCell ref="S983:T983"/>
    <mergeCell ref="Z983:AA983"/>
    <mergeCell ref="AG983:AH983"/>
    <mergeCell ref="D990:D993"/>
    <mergeCell ref="E990:G990"/>
    <mergeCell ref="K990:K993"/>
    <mergeCell ref="L990:N990"/>
    <mergeCell ref="R990:R993"/>
    <mergeCell ref="E991:G991"/>
    <mergeCell ref="L991:N991"/>
    <mergeCell ref="E992:G992"/>
    <mergeCell ref="L992:N992"/>
    <mergeCell ref="E993:F993"/>
    <mergeCell ref="L993:M993"/>
    <mergeCell ref="BB985:BD985"/>
    <mergeCell ref="BH985:BH988"/>
    <mergeCell ref="BI985:BK985"/>
    <mergeCell ref="BO985:BO988"/>
    <mergeCell ref="BP985:BR985"/>
    <mergeCell ref="BB986:BD986"/>
    <mergeCell ref="BI986:BK986"/>
    <mergeCell ref="BP986:BR986"/>
    <mergeCell ref="BB987:BD987"/>
    <mergeCell ref="BI987:BK987"/>
    <mergeCell ref="BP987:BR987"/>
    <mergeCell ref="BB988:BC988"/>
    <mergeCell ref="BI988:BJ988"/>
    <mergeCell ref="BP988:BQ988"/>
    <mergeCell ref="AM985:AM988"/>
    <mergeCell ref="AN985:AP985"/>
    <mergeCell ref="AT985:AT988"/>
    <mergeCell ref="AU985:AW985"/>
    <mergeCell ref="BA985:BA988"/>
    <mergeCell ref="AN986:AP986"/>
    <mergeCell ref="AU986:AW986"/>
    <mergeCell ref="AN987:AP987"/>
    <mergeCell ref="AU987:AW987"/>
    <mergeCell ref="AN988:AO988"/>
    <mergeCell ref="AU988:AV988"/>
    <mergeCell ref="S985:U985"/>
    <mergeCell ref="Y985:Y988"/>
    <mergeCell ref="Z985:AB985"/>
    <mergeCell ref="AF985:AF988"/>
    <mergeCell ref="AG985:AI985"/>
    <mergeCell ref="S986:U986"/>
    <mergeCell ref="Z986:AB986"/>
    <mergeCell ref="AG986:AI986"/>
    <mergeCell ref="S987:U987"/>
    <mergeCell ref="Z987:AB987"/>
    <mergeCell ref="AG987:AI987"/>
    <mergeCell ref="S988:T988"/>
    <mergeCell ref="Z988:AA988"/>
    <mergeCell ref="AG988:AH988"/>
    <mergeCell ref="D985:D988"/>
    <mergeCell ref="E985:G985"/>
    <mergeCell ref="K985:K988"/>
    <mergeCell ref="L985:N985"/>
    <mergeCell ref="R985:R988"/>
    <mergeCell ref="E986:G986"/>
    <mergeCell ref="L986:N986"/>
    <mergeCell ref="E987:G987"/>
    <mergeCell ref="L987:N987"/>
    <mergeCell ref="E988:F988"/>
    <mergeCell ref="L988:M988"/>
    <mergeCell ref="BB990:BD990"/>
    <mergeCell ref="BH990:BH993"/>
    <mergeCell ref="BI990:BK990"/>
    <mergeCell ref="BO990:BO993"/>
    <mergeCell ref="BP990:BR990"/>
    <mergeCell ref="BB991:BD991"/>
    <mergeCell ref="BI991:BK991"/>
    <mergeCell ref="BP991:BR991"/>
    <mergeCell ref="BB992:BD992"/>
    <mergeCell ref="BI992:BK992"/>
    <mergeCell ref="BP992:BR992"/>
    <mergeCell ref="BB993:BC993"/>
    <mergeCell ref="BI993:BJ993"/>
    <mergeCell ref="BP993:BQ993"/>
    <mergeCell ref="AM990:AM993"/>
    <mergeCell ref="AN990:AP990"/>
    <mergeCell ref="AT990:AT993"/>
    <mergeCell ref="AU990:AW990"/>
    <mergeCell ref="BA990:BA993"/>
    <mergeCell ref="AN991:AP991"/>
    <mergeCell ref="AU991:AW991"/>
    <mergeCell ref="AN992:AP992"/>
    <mergeCell ref="AU992:AW992"/>
    <mergeCell ref="AN993:AO993"/>
    <mergeCell ref="AU993:AV993"/>
    <mergeCell ref="S990:U990"/>
    <mergeCell ref="Y990:Y993"/>
    <mergeCell ref="Z990:AB990"/>
    <mergeCell ref="AF990:AF993"/>
    <mergeCell ref="AG990:AI990"/>
    <mergeCell ref="S991:U991"/>
    <mergeCell ref="Z991:AB991"/>
    <mergeCell ref="AG991:AI991"/>
    <mergeCell ref="S992:U992"/>
    <mergeCell ref="Z992:AB992"/>
    <mergeCell ref="AG992:AI992"/>
    <mergeCell ref="S993:T993"/>
    <mergeCell ref="Z993:AA993"/>
    <mergeCell ref="AG993:AH993"/>
    <mergeCell ref="D1000:D1003"/>
    <mergeCell ref="E1000:G1000"/>
    <mergeCell ref="K1000:K1003"/>
    <mergeCell ref="L1000:N1000"/>
    <mergeCell ref="R1000:R1003"/>
    <mergeCell ref="E1001:G1001"/>
    <mergeCell ref="L1001:N1001"/>
    <mergeCell ref="E1002:G1002"/>
    <mergeCell ref="L1002:N1002"/>
    <mergeCell ref="E1003:F1003"/>
    <mergeCell ref="L1003:M1003"/>
    <mergeCell ref="BB995:BD995"/>
    <mergeCell ref="BH995:BH998"/>
    <mergeCell ref="BI995:BK995"/>
    <mergeCell ref="BO995:BO998"/>
    <mergeCell ref="BP995:BR995"/>
    <mergeCell ref="BB996:BD996"/>
    <mergeCell ref="BI996:BK996"/>
    <mergeCell ref="BP996:BR996"/>
    <mergeCell ref="BB997:BD997"/>
    <mergeCell ref="BI997:BK997"/>
    <mergeCell ref="BP997:BR997"/>
    <mergeCell ref="BB998:BC998"/>
    <mergeCell ref="BI998:BJ998"/>
    <mergeCell ref="BP998:BQ998"/>
    <mergeCell ref="AM995:AM998"/>
    <mergeCell ref="AN995:AP995"/>
    <mergeCell ref="AT995:AT998"/>
    <mergeCell ref="AU995:AW995"/>
    <mergeCell ref="BA995:BA998"/>
    <mergeCell ref="AN996:AP996"/>
    <mergeCell ref="AU996:AW996"/>
    <mergeCell ref="AN997:AP997"/>
    <mergeCell ref="AU997:AW997"/>
    <mergeCell ref="AN998:AO998"/>
    <mergeCell ref="AU998:AV998"/>
    <mergeCell ref="S995:U995"/>
    <mergeCell ref="Y995:Y998"/>
    <mergeCell ref="Z995:AB995"/>
    <mergeCell ref="AF995:AF998"/>
    <mergeCell ref="AG995:AI995"/>
    <mergeCell ref="S996:U996"/>
    <mergeCell ref="Z996:AB996"/>
    <mergeCell ref="AG996:AI996"/>
    <mergeCell ref="S997:U997"/>
    <mergeCell ref="Z997:AB997"/>
    <mergeCell ref="AG997:AI997"/>
    <mergeCell ref="S998:T998"/>
    <mergeCell ref="Z998:AA998"/>
    <mergeCell ref="AG998:AH998"/>
    <mergeCell ref="D995:D998"/>
    <mergeCell ref="E995:G995"/>
    <mergeCell ref="K995:K998"/>
    <mergeCell ref="L995:N995"/>
    <mergeCell ref="R995:R998"/>
    <mergeCell ref="E996:G996"/>
    <mergeCell ref="L996:N996"/>
    <mergeCell ref="E997:G997"/>
    <mergeCell ref="L997:N997"/>
    <mergeCell ref="E998:F998"/>
    <mergeCell ref="L998:M998"/>
    <mergeCell ref="BB1000:BD1000"/>
    <mergeCell ref="BH1000:BH1003"/>
    <mergeCell ref="BI1000:BK1000"/>
    <mergeCell ref="BO1000:BO1003"/>
    <mergeCell ref="BP1000:BR1000"/>
    <mergeCell ref="BB1001:BD1001"/>
    <mergeCell ref="BI1001:BK1001"/>
    <mergeCell ref="BP1001:BR1001"/>
    <mergeCell ref="BB1002:BD1002"/>
    <mergeCell ref="BI1002:BK1002"/>
    <mergeCell ref="BP1002:BR1002"/>
    <mergeCell ref="BB1003:BC1003"/>
    <mergeCell ref="BI1003:BJ1003"/>
    <mergeCell ref="BP1003:BQ1003"/>
    <mergeCell ref="AM1000:AM1003"/>
    <mergeCell ref="AN1000:AP1000"/>
    <mergeCell ref="AT1000:AT1003"/>
    <mergeCell ref="AU1000:AW1000"/>
    <mergeCell ref="BA1000:BA1003"/>
    <mergeCell ref="AN1001:AP1001"/>
    <mergeCell ref="AU1001:AW1001"/>
    <mergeCell ref="AN1002:AP1002"/>
    <mergeCell ref="AU1002:AW1002"/>
    <mergeCell ref="AN1003:AO1003"/>
    <mergeCell ref="AU1003:AV1003"/>
    <mergeCell ref="S1000:U1000"/>
    <mergeCell ref="Y1000:Y1003"/>
    <mergeCell ref="Z1000:AB1000"/>
    <mergeCell ref="AF1000:AF1003"/>
    <mergeCell ref="AG1000:AI1000"/>
    <mergeCell ref="S1001:U1001"/>
    <mergeCell ref="Z1001:AB1001"/>
    <mergeCell ref="AG1001:AI1001"/>
    <mergeCell ref="S1002:U1002"/>
    <mergeCell ref="Z1002:AB1002"/>
    <mergeCell ref="AG1002:AI1002"/>
    <mergeCell ref="S1003:T1003"/>
    <mergeCell ref="Z1003:AA1003"/>
    <mergeCell ref="AG1003:AH1003"/>
    <mergeCell ref="D1010:D1013"/>
    <mergeCell ref="E1010:G1010"/>
    <mergeCell ref="K1010:K1013"/>
    <mergeCell ref="L1010:N1010"/>
    <mergeCell ref="R1010:R1013"/>
    <mergeCell ref="E1011:G1011"/>
    <mergeCell ref="L1011:N1011"/>
    <mergeCell ref="E1012:G1012"/>
    <mergeCell ref="L1012:N1012"/>
    <mergeCell ref="E1013:F1013"/>
    <mergeCell ref="L1013:M1013"/>
    <mergeCell ref="BB1005:BD1005"/>
    <mergeCell ref="BH1005:BH1008"/>
    <mergeCell ref="BI1005:BK1005"/>
    <mergeCell ref="BO1005:BO1008"/>
    <mergeCell ref="BP1005:BR1005"/>
    <mergeCell ref="BB1006:BD1006"/>
    <mergeCell ref="BI1006:BK1006"/>
    <mergeCell ref="BP1006:BR1006"/>
    <mergeCell ref="BB1007:BD1007"/>
    <mergeCell ref="BI1007:BK1007"/>
    <mergeCell ref="BP1007:BR1007"/>
    <mergeCell ref="BB1008:BC1008"/>
    <mergeCell ref="BI1008:BJ1008"/>
    <mergeCell ref="BP1008:BQ1008"/>
    <mergeCell ref="AM1005:AM1008"/>
    <mergeCell ref="AN1005:AP1005"/>
    <mergeCell ref="AT1005:AT1008"/>
    <mergeCell ref="AU1005:AW1005"/>
    <mergeCell ref="BA1005:BA1008"/>
    <mergeCell ref="AN1006:AP1006"/>
    <mergeCell ref="AU1006:AW1006"/>
    <mergeCell ref="AN1007:AP1007"/>
    <mergeCell ref="AU1007:AW1007"/>
    <mergeCell ref="AN1008:AO1008"/>
    <mergeCell ref="AU1008:AV1008"/>
    <mergeCell ref="S1005:U1005"/>
    <mergeCell ref="Y1005:Y1008"/>
    <mergeCell ref="Z1005:AB1005"/>
    <mergeCell ref="AF1005:AF1008"/>
    <mergeCell ref="AG1005:AI1005"/>
    <mergeCell ref="S1006:U1006"/>
    <mergeCell ref="Z1006:AB1006"/>
    <mergeCell ref="AG1006:AI1006"/>
    <mergeCell ref="S1007:U1007"/>
    <mergeCell ref="Z1007:AB1007"/>
    <mergeCell ref="AG1007:AI1007"/>
    <mergeCell ref="S1008:T1008"/>
    <mergeCell ref="Z1008:AA1008"/>
    <mergeCell ref="AG1008:AH1008"/>
    <mergeCell ref="D1005:D1008"/>
    <mergeCell ref="E1005:G1005"/>
    <mergeCell ref="K1005:K1008"/>
    <mergeCell ref="L1005:N1005"/>
    <mergeCell ref="R1005:R1008"/>
    <mergeCell ref="E1006:G1006"/>
    <mergeCell ref="L1006:N1006"/>
    <mergeCell ref="E1007:G1007"/>
    <mergeCell ref="L1007:N1007"/>
    <mergeCell ref="E1008:F1008"/>
    <mergeCell ref="L1008:M1008"/>
    <mergeCell ref="BB1010:BD1010"/>
    <mergeCell ref="BH1010:BH1013"/>
    <mergeCell ref="BI1010:BK1010"/>
    <mergeCell ref="BO1010:BO1013"/>
    <mergeCell ref="BP1010:BR1010"/>
    <mergeCell ref="BB1011:BD1011"/>
    <mergeCell ref="BI1011:BK1011"/>
    <mergeCell ref="BP1011:BR1011"/>
    <mergeCell ref="BB1012:BD1012"/>
    <mergeCell ref="BI1012:BK1012"/>
    <mergeCell ref="BP1012:BR1012"/>
    <mergeCell ref="BB1013:BC1013"/>
    <mergeCell ref="BI1013:BJ1013"/>
    <mergeCell ref="BP1013:BQ1013"/>
    <mergeCell ref="AM1010:AM1013"/>
    <mergeCell ref="AN1010:AP1010"/>
    <mergeCell ref="AT1010:AT1013"/>
    <mergeCell ref="AU1010:AW1010"/>
    <mergeCell ref="BA1010:BA1013"/>
    <mergeCell ref="AN1011:AP1011"/>
    <mergeCell ref="AU1011:AW1011"/>
    <mergeCell ref="AN1012:AP1012"/>
    <mergeCell ref="AU1012:AW1012"/>
    <mergeCell ref="AN1013:AO1013"/>
    <mergeCell ref="AU1013:AV1013"/>
    <mergeCell ref="S1010:U1010"/>
    <mergeCell ref="Y1010:Y1013"/>
    <mergeCell ref="Z1010:AB1010"/>
    <mergeCell ref="AF1010:AF1013"/>
    <mergeCell ref="AG1010:AI1010"/>
    <mergeCell ref="S1011:U1011"/>
    <mergeCell ref="Z1011:AB1011"/>
    <mergeCell ref="AG1011:AI1011"/>
    <mergeCell ref="S1012:U1012"/>
    <mergeCell ref="Z1012:AB1012"/>
    <mergeCell ref="AG1012:AI1012"/>
    <mergeCell ref="S1013:T1013"/>
    <mergeCell ref="Z1013:AA1013"/>
    <mergeCell ref="AG1013:AH1013"/>
    <mergeCell ref="D1020:D1023"/>
    <mergeCell ref="E1020:G1020"/>
    <mergeCell ref="K1020:K1023"/>
    <mergeCell ref="L1020:N1020"/>
    <mergeCell ref="R1020:R1023"/>
    <mergeCell ref="E1021:G1021"/>
    <mergeCell ref="L1021:N1021"/>
    <mergeCell ref="E1022:G1022"/>
    <mergeCell ref="L1022:N1022"/>
    <mergeCell ref="E1023:F1023"/>
    <mergeCell ref="L1023:M1023"/>
    <mergeCell ref="BB1015:BD1015"/>
    <mergeCell ref="BH1015:BH1018"/>
    <mergeCell ref="BI1015:BK1015"/>
    <mergeCell ref="BO1015:BO1018"/>
    <mergeCell ref="BP1015:BR1015"/>
    <mergeCell ref="BB1016:BD1016"/>
    <mergeCell ref="BI1016:BK1016"/>
    <mergeCell ref="BP1016:BR1016"/>
    <mergeCell ref="BB1017:BD1017"/>
    <mergeCell ref="BI1017:BK1017"/>
    <mergeCell ref="BP1017:BR1017"/>
    <mergeCell ref="BB1018:BC1018"/>
    <mergeCell ref="BI1018:BJ1018"/>
    <mergeCell ref="BP1018:BQ1018"/>
    <mergeCell ref="AM1015:AM1018"/>
    <mergeCell ref="AN1015:AP1015"/>
    <mergeCell ref="AT1015:AT1018"/>
    <mergeCell ref="AU1015:AW1015"/>
    <mergeCell ref="BA1015:BA1018"/>
    <mergeCell ref="AN1016:AP1016"/>
    <mergeCell ref="AU1016:AW1016"/>
    <mergeCell ref="AN1017:AP1017"/>
    <mergeCell ref="AU1017:AW1017"/>
    <mergeCell ref="AN1018:AO1018"/>
    <mergeCell ref="AU1018:AV1018"/>
    <mergeCell ref="S1015:U1015"/>
    <mergeCell ref="Y1015:Y1018"/>
    <mergeCell ref="Z1015:AB1015"/>
    <mergeCell ref="AF1015:AF1018"/>
    <mergeCell ref="AG1015:AI1015"/>
    <mergeCell ref="S1016:U1016"/>
    <mergeCell ref="Z1016:AB1016"/>
    <mergeCell ref="AG1016:AI1016"/>
    <mergeCell ref="S1017:U1017"/>
    <mergeCell ref="Z1017:AB1017"/>
    <mergeCell ref="AG1017:AI1017"/>
    <mergeCell ref="S1018:T1018"/>
    <mergeCell ref="Z1018:AA1018"/>
    <mergeCell ref="AG1018:AH1018"/>
    <mergeCell ref="D1015:D1018"/>
    <mergeCell ref="E1015:G1015"/>
    <mergeCell ref="K1015:K1018"/>
    <mergeCell ref="L1015:N1015"/>
    <mergeCell ref="R1015:R1018"/>
    <mergeCell ref="E1016:G1016"/>
    <mergeCell ref="L1016:N1016"/>
    <mergeCell ref="E1017:G1017"/>
    <mergeCell ref="L1017:N1017"/>
    <mergeCell ref="E1018:F1018"/>
    <mergeCell ref="L1018:M1018"/>
    <mergeCell ref="BB1020:BD1020"/>
    <mergeCell ref="BH1020:BH1023"/>
    <mergeCell ref="BI1020:BK1020"/>
    <mergeCell ref="BO1020:BO1023"/>
    <mergeCell ref="BP1020:BR1020"/>
    <mergeCell ref="BB1021:BD1021"/>
    <mergeCell ref="BI1021:BK1021"/>
    <mergeCell ref="BP1021:BR1021"/>
    <mergeCell ref="BB1022:BD1022"/>
    <mergeCell ref="BI1022:BK1022"/>
    <mergeCell ref="BP1022:BR1022"/>
    <mergeCell ref="BB1023:BC1023"/>
    <mergeCell ref="BI1023:BJ1023"/>
    <mergeCell ref="BP1023:BQ1023"/>
    <mergeCell ref="AM1020:AM1023"/>
    <mergeCell ref="AN1020:AP1020"/>
    <mergeCell ref="AT1020:AT1023"/>
    <mergeCell ref="AU1020:AW1020"/>
    <mergeCell ref="BA1020:BA1023"/>
    <mergeCell ref="AN1021:AP1021"/>
    <mergeCell ref="AU1021:AW1021"/>
    <mergeCell ref="AN1022:AP1022"/>
    <mergeCell ref="AU1022:AW1022"/>
    <mergeCell ref="AN1023:AO1023"/>
    <mergeCell ref="AU1023:AV1023"/>
    <mergeCell ref="S1020:U1020"/>
    <mergeCell ref="Y1020:Y1023"/>
    <mergeCell ref="Z1020:AB1020"/>
    <mergeCell ref="AF1020:AF1023"/>
    <mergeCell ref="AG1020:AI1020"/>
    <mergeCell ref="S1021:U1021"/>
    <mergeCell ref="Z1021:AB1021"/>
    <mergeCell ref="AG1021:AI1021"/>
    <mergeCell ref="S1022:U1022"/>
    <mergeCell ref="Z1022:AB1022"/>
    <mergeCell ref="AG1022:AI1022"/>
    <mergeCell ref="S1023:T1023"/>
    <mergeCell ref="Z1023:AA1023"/>
    <mergeCell ref="AG1023:AH1023"/>
    <mergeCell ref="D1030:D1033"/>
    <mergeCell ref="E1030:G1030"/>
    <mergeCell ref="K1030:K1033"/>
    <mergeCell ref="L1030:N1030"/>
    <mergeCell ref="R1030:R1033"/>
    <mergeCell ref="E1031:G1031"/>
    <mergeCell ref="L1031:N1031"/>
    <mergeCell ref="E1032:G1032"/>
    <mergeCell ref="L1032:N1032"/>
    <mergeCell ref="E1033:F1033"/>
    <mergeCell ref="L1033:M1033"/>
    <mergeCell ref="BB1025:BD1025"/>
    <mergeCell ref="BH1025:BH1028"/>
    <mergeCell ref="BI1025:BK1025"/>
    <mergeCell ref="BO1025:BO1028"/>
    <mergeCell ref="BP1025:BR1025"/>
    <mergeCell ref="BB1026:BD1026"/>
    <mergeCell ref="BI1026:BK1026"/>
    <mergeCell ref="BP1026:BR1026"/>
    <mergeCell ref="BB1027:BD1027"/>
    <mergeCell ref="BI1027:BK1027"/>
    <mergeCell ref="BP1027:BR1027"/>
    <mergeCell ref="BB1028:BC1028"/>
    <mergeCell ref="BI1028:BJ1028"/>
    <mergeCell ref="BP1028:BQ1028"/>
    <mergeCell ref="AM1025:AM1028"/>
    <mergeCell ref="AN1025:AP1025"/>
    <mergeCell ref="AT1025:AT1028"/>
    <mergeCell ref="AU1025:AW1025"/>
    <mergeCell ref="BA1025:BA1028"/>
    <mergeCell ref="AN1026:AP1026"/>
    <mergeCell ref="AU1026:AW1026"/>
    <mergeCell ref="AN1027:AP1027"/>
    <mergeCell ref="AU1027:AW1027"/>
    <mergeCell ref="AN1028:AO1028"/>
    <mergeCell ref="AU1028:AV1028"/>
    <mergeCell ref="S1025:U1025"/>
    <mergeCell ref="Y1025:Y1028"/>
    <mergeCell ref="Z1025:AB1025"/>
    <mergeCell ref="AF1025:AF1028"/>
    <mergeCell ref="AG1025:AI1025"/>
    <mergeCell ref="S1026:U1026"/>
    <mergeCell ref="Z1026:AB1026"/>
    <mergeCell ref="AG1026:AI1026"/>
    <mergeCell ref="S1027:U1027"/>
    <mergeCell ref="Z1027:AB1027"/>
    <mergeCell ref="AG1027:AI1027"/>
    <mergeCell ref="S1028:T1028"/>
    <mergeCell ref="Z1028:AA1028"/>
    <mergeCell ref="AG1028:AH1028"/>
    <mergeCell ref="D1025:D1028"/>
    <mergeCell ref="E1025:G1025"/>
    <mergeCell ref="K1025:K1028"/>
    <mergeCell ref="L1025:N1025"/>
    <mergeCell ref="R1025:R1028"/>
    <mergeCell ref="E1026:G1026"/>
    <mergeCell ref="L1026:N1026"/>
    <mergeCell ref="E1027:G1027"/>
    <mergeCell ref="L1027:N1027"/>
    <mergeCell ref="E1028:F1028"/>
    <mergeCell ref="L1028:M1028"/>
    <mergeCell ref="BB1030:BD1030"/>
    <mergeCell ref="BH1030:BH1033"/>
    <mergeCell ref="BI1030:BK1030"/>
    <mergeCell ref="BO1030:BO1033"/>
    <mergeCell ref="BP1030:BR1030"/>
    <mergeCell ref="BB1031:BD1031"/>
    <mergeCell ref="BI1031:BK1031"/>
    <mergeCell ref="BP1031:BR1031"/>
    <mergeCell ref="BB1032:BD1032"/>
    <mergeCell ref="BI1032:BK1032"/>
    <mergeCell ref="BP1032:BR1032"/>
    <mergeCell ref="BB1033:BC1033"/>
    <mergeCell ref="BI1033:BJ1033"/>
    <mergeCell ref="BP1033:BQ1033"/>
    <mergeCell ref="AM1030:AM1033"/>
    <mergeCell ref="AN1030:AP1030"/>
    <mergeCell ref="AT1030:AT1033"/>
    <mergeCell ref="AU1030:AW1030"/>
    <mergeCell ref="BA1030:BA1033"/>
    <mergeCell ref="AN1031:AP1031"/>
    <mergeCell ref="AU1031:AW1031"/>
    <mergeCell ref="AN1032:AP1032"/>
    <mergeCell ref="AU1032:AW1032"/>
    <mergeCell ref="AN1033:AO1033"/>
    <mergeCell ref="AU1033:AV1033"/>
    <mergeCell ref="S1030:U1030"/>
    <mergeCell ref="Y1030:Y1033"/>
    <mergeCell ref="Z1030:AB1030"/>
    <mergeCell ref="AF1030:AF1033"/>
    <mergeCell ref="AG1030:AI1030"/>
    <mergeCell ref="S1031:U1031"/>
    <mergeCell ref="Z1031:AB1031"/>
    <mergeCell ref="AG1031:AI1031"/>
    <mergeCell ref="S1032:U1032"/>
    <mergeCell ref="Z1032:AB1032"/>
    <mergeCell ref="AG1032:AI1032"/>
    <mergeCell ref="S1033:T1033"/>
    <mergeCell ref="Z1033:AA1033"/>
    <mergeCell ref="AG1033:AH1033"/>
    <mergeCell ref="D1040:D1043"/>
    <mergeCell ref="E1040:G1040"/>
    <mergeCell ref="K1040:K1043"/>
    <mergeCell ref="L1040:N1040"/>
    <mergeCell ref="R1040:R1043"/>
    <mergeCell ref="E1041:G1041"/>
    <mergeCell ref="L1041:N1041"/>
    <mergeCell ref="E1042:G1042"/>
    <mergeCell ref="L1042:N1042"/>
    <mergeCell ref="E1043:F1043"/>
    <mergeCell ref="L1043:M1043"/>
    <mergeCell ref="BB1035:BD1035"/>
    <mergeCell ref="BH1035:BH1038"/>
    <mergeCell ref="BI1035:BK1035"/>
    <mergeCell ref="BO1035:BO1038"/>
    <mergeCell ref="BP1035:BR1035"/>
    <mergeCell ref="BB1036:BD1036"/>
    <mergeCell ref="BI1036:BK1036"/>
    <mergeCell ref="BP1036:BR1036"/>
    <mergeCell ref="BB1037:BD1037"/>
    <mergeCell ref="BI1037:BK1037"/>
    <mergeCell ref="BP1037:BR1037"/>
    <mergeCell ref="BB1038:BC1038"/>
    <mergeCell ref="BI1038:BJ1038"/>
    <mergeCell ref="BP1038:BQ1038"/>
    <mergeCell ref="AM1035:AM1038"/>
    <mergeCell ref="AN1035:AP1035"/>
    <mergeCell ref="AT1035:AT1038"/>
    <mergeCell ref="AU1035:AW1035"/>
    <mergeCell ref="BA1035:BA1038"/>
    <mergeCell ref="AN1036:AP1036"/>
    <mergeCell ref="AU1036:AW1036"/>
    <mergeCell ref="AN1037:AP1037"/>
    <mergeCell ref="AU1037:AW1037"/>
    <mergeCell ref="AN1038:AO1038"/>
    <mergeCell ref="AU1038:AV1038"/>
    <mergeCell ref="S1035:U1035"/>
    <mergeCell ref="Y1035:Y1038"/>
    <mergeCell ref="Z1035:AB1035"/>
    <mergeCell ref="AF1035:AF1038"/>
    <mergeCell ref="AG1035:AI1035"/>
    <mergeCell ref="S1036:U1036"/>
    <mergeCell ref="Z1036:AB1036"/>
    <mergeCell ref="AG1036:AI1036"/>
    <mergeCell ref="S1037:U1037"/>
    <mergeCell ref="Z1037:AB1037"/>
    <mergeCell ref="AG1037:AI1037"/>
    <mergeCell ref="S1038:T1038"/>
    <mergeCell ref="Z1038:AA1038"/>
    <mergeCell ref="AG1038:AH1038"/>
    <mergeCell ref="D1035:D1038"/>
    <mergeCell ref="E1035:G1035"/>
    <mergeCell ref="K1035:K1038"/>
    <mergeCell ref="L1035:N1035"/>
    <mergeCell ref="R1035:R1038"/>
    <mergeCell ref="E1036:G1036"/>
    <mergeCell ref="L1036:N1036"/>
    <mergeCell ref="E1037:G1037"/>
    <mergeCell ref="L1037:N1037"/>
    <mergeCell ref="E1038:F1038"/>
    <mergeCell ref="L1038:M1038"/>
    <mergeCell ref="BB1040:BD1040"/>
    <mergeCell ref="BH1040:BH1043"/>
    <mergeCell ref="BI1040:BK1040"/>
    <mergeCell ref="BO1040:BO1043"/>
    <mergeCell ref="BP1040:BR1040"/>
    <mergeCell ref="BB1041:BD1041"/>
    <mergeCell ref="BI1041:BK1041"/>
    <mergeCell ref="BP1041:BR1041"/>
    <mergeCell ref="BB1042:BD1042"/>
    <mergeCell ref="BI1042:BK1042"/>
    <mergeCell ref="BP1042:BR1042"/>
    <mergeCell ref="BB1043:BC1043"/>
    <mergeCell ref="BI1043:BJ1043"/>
    <mergeCell ref="BP1043:BQ1043"/>
    <mergeCell ref="AM1040:AM1043"/>
    <mergeCell ref="AN1040:AP1040"/>
    <mergeCell ref="AT1040:AT1043"/>
    <mergeCell ref="AU1040:AW1040"/>
    <mergeCell ref="BA1040:BA1043"/>
    <mergeCell ref="AN1041:AP1041"/>
    <mergeCell ref="AU1041:AW1041"/>
    <mergeCell ref="AN1042:AP1042"/>
    <mergeCell ref="AU1042:AW1042"/>
    <mergeCell ref="AN1043:AO1043"/>
    <mergeCell ref="AU1043:AV1043"/>
    <mergeCell ref="S1040:U1040"/>
    <mergeCell ref="Y1040:Y1043"/>
    <mergeCell ref="Z1040:AB1040"/>
    <mergeCell ref="AF1040:AF1043"/>
    <mergeCell ref="AG1040:AI1040"/>
    <mergeCell ref="S1041:U1041"/>
    <mergeCell ref="Z1041:AB1041"/>
    <mergeCell ref="AG1041:AI1041"/>
    <mergeCell ref="S1042:U1042"/>
    <mergeCell ref="Z1042:AB1042"/>
    <mergeCell ref="AG1042:AI1042"/>
    <mergeCell ref="S1043:T1043"/>
    <mergeCell ref="Z1043:AA1043"/>
    <mergeCell ref="AG1043:AH1043"/>
    <mergeCell ref="D1050:D1053"/>
    <mergeCell ref="E1050:G1050"/>
    <mergeCell ref="K1050:K1053"/>
    <mergeCell ref="L1050:N1050"/>
    <mergeCell ref="R1050:R1053"/>
    <mergeCell ref="E1051:G1051"/>
    <mergeCell ref="L1051:N1051"/>
    <mergeCell ref="E1052:G1052"/>
    <mergeCell ref="L1052:N1052"/>
    <mergeCell ref="E1053:F1053"/>
    <mergeCell ref="L1053:M1053"/>
    <mergeCell ref="BB1045:BD1045"/>
    <mergeCell ref="BH1045:BH1048"/>
    <mergeCell ref="BI1045:BK1045"/>
    <mergeCell ref="BO1045:BO1048"/>
    <mergeCell ref="BP1045:BR1045"/>
    <mergeCell ref="BB1046:BD1046"/>
    <mergeCell ref="BI1046:BK1046"/>
    <mergeCell ref="BP1046:BR1046"/>
    <mergeCell ref="BB1047:BD1047"/>
    <mergeCell ref="BI1047:BK1047"/>
    <mergeCell ref="BP1047:BR1047"/>
    <mergeCell ref="BB1048:BC1048"/>
    <mergeCell ref="BI1048:BJ1048"/>
    <mergeCell ref="BP1048:BQ1048"/>
    <mergeCell ref="AM1045:AM1048"/>
    <mergeCell ref="AN1045:AP1045"/>
    <mergeCell ref="AT1045:AT1048"/>
    <mergeCell ref="AU1045:AW1045"/>
    <mergeCell ref="BA1045:BA1048"/>
    <mergeCell ref="AN1046:AP1046"/>
    <mergeCell ref="AU1046:AW1046"/>
    <mergeCell ref="AN1047:AP1047"/>
    <mergeCell ref="AU1047:AW1047"/>
    <mergeCell ref="AN1048:AO1048"/>
    <mergeCell ref="AU1048:AV1048"/>
    <mergeCell ref="S1045:U1045"/>
    <mergeCell ref="Y1045:Y1048"/>
    <mergeCell ref="Z1045:AB1045"/>
    <mergeCell ref="AF1045:AF1048"/>
    <mergeCell ref="AG1045:AI1045"/>
    <mergeCell ref="S1046:U1046"/>
    <mergeCell ref="Z1046:AB1046"/>
    <mergeCell ref="AG1046:AI1046"/>
    <mergeCell ref="S1047:U1047"/>
    <mergeCell ref="Z1047:AB1047"/>
    <mergeCell ref="AG1047:AI1047"/>
    <mergeCell ref="S1048:T1048"/>
    <mergeCell ref="Z1048:AA1048"/>
    <mergeCell ref="AG1048:AH1048"/>
    <mergeCell ref="D1045:D1048"/>
    <mergeCell ref="E1045:G1045"/>
    <mergeCell ref="K1045:K1048"/>
    <mergeCell ref="L1045:N1045"/>
    <mergeCell ref="R1045:R1048"/>
    <mergeCell ref="E1046:G1046"/>
    <mergeCell ref="L1046:N1046"/>
    <mergeCell ref="E1047:G1047"/>
    <mergeCell ref="L1047:N1047"/>
    <mergeCell ref="E1048:F1048"/>
    <mergeCell ref="L1048:M1048"/>
    <mergeCell ref="BB1050:BD1050"/>
    <mergeCell ref="BH1050:BH1053"/>
    <mergeCell ref="BI1050:BK1050"/>
    <mergeCell ref="BO1050:BO1053"/>
    <mergeCell ref="BP1050:BR1050"/>
    <mergeCell ref="BB1051:BD1051"/>
    <mergeCell ref="BI1051:BK1051"/>
    <mergeCell ref="BP1051:BR1051"/>
    <mergeCell ref="BB1052:BD1052"/>
    <mergeCell ref="BI1052:BK1052"/>
    <mergeCell ref="BP1052:BR1052"/>
    <mergeCell ref="BB1053:BC1053"/>
    <mergeCell ref="BI1053:BJ1053"/>
    <mergeCell ref="BP1053:BQ1053"/>
    <mergeCell ref="AM1050:AM1053"/>
    <mergeCell ref="AN1050:AP1050"/>
    <mergeCell ref="AT1050:AT1053"/>
    <mergeCell ref="AU1050:AW1050"/>
    <mergeCell ref="BA1050:BA1053"/>
    <mergeCell ref="AN1051:AP1051"/>
    <mergeCell ref="AU1051:AW1051"/>
    <mergeCell ref="AN1052:AP1052"/>
    <mergeCell ref="AU1052:AW1052"/>
    <mergeCell ref="AN1053:AO1053"/>
    <mergeCell ref="AU1053:AV1053"/>
    <mergeCell ref="S1050:U1050"/>
    <mergeCell ref="Y1050:Y1053"/>
    <mergeCell ref="Z1050:AB1050"/>
    <mergeCell ref="AF1050:AF1053"/>
    <mergeCell ref="AG1050:AI1050"/>
    <mergeCell ref="S1051:U1051"/>
    <mergeCell ref="Z1051:AB1051"/>
    <mergeCell ref="AG1051:AI1051"/>
    <mergeCell ref="S1052:U1052"/>
    <mergeCell ref="Z1052:AB1052"/>
    <mergeCell ref="AG1052:AI1052"/>
    <mergeCell ref="S1053:T1053"/>
    <mergeCell ref="Z1053:AA1053"/>
    <mergeCell ref="AG1053:AH1053"/>
    <mergeCell ref="D1060:D1063"/>
    <mergeCell ref="E1060:G1060"/>
    <mergeCell ref="K1060:K1063"/>
    <mergeCell ref="L1060:N1060"/>
    <mergeCell ref="R1060:R1063"/>
    <mergeCell ref="E1061:G1061"/>
    <mergeCell ref="L1061:N1061"/>
    <mergeCell ref="E1062:G1062"/>
    <mergeCell ref="L1062:N1062"/>
    <mergeCell ref="E1063:F1063"/>
    <mergeCell ref="L1063:M1063"/>
    <mergeCell ref="BB1055:BD1055"/>
    <mergeCell ref="BH1055:BH1058"/>
    <mergeCell ref="BI1055:BK1055"/>
    <mergeCell ref="BO1055:BO1058"/>
    <mergeCell ref="BP1055:BR1055"/>
    <mergeCell ref="BB1056:BD1056"/>
    <mergeCell ref="BI1056:BK1056"/>
    <mergeCell ref="BP1056:BR1056"/>
    <mergeCell ref="BB1057:BD1057"/>
    <mergeCell ref="BI1057:BK1057"/>
    <mergeCell ref="BP1057:BR1057"/>
    <mergeCell ref="BB1058:BC1058"/>
    <mergeCell ref="BI1058:BJ1058"/>
    <mergeCell ref="BP1058:BQ1058"/>
    <mergeCell ref="AM1055:AM1058"/>
    <mergeCell ref="AN1055:AP1055"/>
    <mergeCell ref="AT1055:AT1058"/>
    <mergeCell ref="AU1055:AW1055"/>
    <mergeCell ref="BA1055:BA1058"/>
    <mergeCell ref="AN1056:AP1056"/>
    <mergeCell ref="AU1056:AW1056"/>
    <mergeCell ref="AN1057:AP1057"/>
    <mergeCell ref="AU1057:AW1057"/>
    <mergeCell ref="AN1058:AO1058"/>
    <mergeCell ref="AU1058:AV1058"/>
    <mergeCell ref="S1055:U1055"/>
    <mergeCell ref="Y1055:Y1058"/>
    <mergeCell ref="Z1055:AB1055"/>
    <mergeCell ref="AF1055:AF1058"/>
    <mergeCell ref="AG1055:AI1055"/>
    <mergeCell ref="S1056:U1056"/>
    <mergeCell ref="Z1056:AB1056"/>
    <mergeCell ref="AG1056:AI1056"/>
    <mergeCell ref="S1057:U1057"/>
    <mergeCell ref="Z1057:AB1057"/>
    <mergeCell ref="AG1057:AI1057"/>
    <mergeCell ref="S1058:T1058"/>
    <mergeCell ref="Z1058:AA1058"/>
    <mergeCell ref="AG1058:AH1058"/>
    <mergeCell ref="D1055:D1058"/>
    <mergeCell ref="E1055:G1055"/>
    <mergeCell ref="K1055:K1058"/>
    <mergeCell ref="L1055:N1055"/>
    <mergeCell ref="R1055:R1058"/>
    <mergeCell ref="E1056:G1056"/>
    <mergeCell ref="L1056:N1056"/>
    <mergeCell ref="E1057:G1057"/>
    <mergeCell ref="L1057:N1057"/>
    <mergeCell ref="E1058:F1058"/>
    <mergeCell ref="L1058:M1058"/>
    <mergeCell ref="BB1060:BD1060"/>
    <mergeCell ref="BH1060:BH1063"/>
    <mergeCell ref="BI1060:BK1060"/>
    <mergeCell ref="BO1060:BO1063"/>
    <mergeCell ref="BP1060:BR1060"/>
    <mergeCell ref="BB1061:BD1061"/>
    <mergeCell ref="BI1061:BK1061"/>
    <mergeCell ref="BP1061:BR1061"/>
    <mergeCell ref="BB1062:BD1062"/>
    <mergeCell ref="BI1062:BK1062"/>
    <mergeCell ref="BP1062:BR1062"/>
    <mergeCell ref="BB1063:BC1063"/>
    <mergeCell ref="BI1063:BJ1063"/>
    <mergeCell ref="BP1063:BQ1063"/>
    <mergeCell ref="AM1060:AM1063"/>
    <mergeCell ref="AN1060:AP1060"/>
    <mergeCell ref="AT1060:AT1063"/>
    <mergeCell ref="AU1060:AW1060"/>
    <mergeCell ref="BA1060:BA1063"/>
    <mergeCell ref="AN1061:AP1061"/>
    <mergeCell ref="AU1061:AW1061"/>
    <mergeCell ref="AN1062:AP1062"/>
    <mergeCell ref="AU1062:AW1062"/>
    <mergeCell ref="AN1063:AO1063"/>
    <mergeCell ref="AU1063:AV1063"/>
    <mergeCell ref="S1060:U1060"/>
    <mergeCell ref="Y1060:Y1063"/>
    <mergeCell ref="Z1060:AB1060"/>
    <mergeCell ref="AF1060:AF1063"/>
    <mergeCell ref="AG1060:AI1060"/>
    <mergeCell ref="S1061:U1061"/>
    <mergeCell ref="Z1061:AB1061"/>
    <mergeCell ref="AG1061:AI1061"/>
    <mergeCell ref="S1062:U1062"/>
    <mergeCell ref="Z1062:AB1062"/>
    <mergeCell ref="AG1062:AI1062"/>
    <mergeCell ref="S1063:T1063"/>
    <mergeCell ref="Z1063:AA1063"/>
    <mergeCell ref="AG1063:AH1063"/>
    <mergeCell ref="D1070:D1073"/>
    <mergeCell ref="E1070:G1070"/>
    <mergeCell ref="K1070:K1073"/>
    <mergeCell ref="L1070:N1070"/>
    <mergeCell ref="R1070:R1073"/>
    <mergeCell ref="E1071:G1071"/>
    <mergeCell ref="L1071:N1071"/>
    <mergeCell ref="E1072:G1072"/>
    <mergeCell ref="L1072:N1072"/>
    <mergeCell ref="E1073:F1073"/>
    <mergeCell ref="L1073:M1073"/>
    <mergeCell ref="BB1065:BD1065"/>
    <mergeCell ref="BH1065:BH1068"/>
    <mergeCell ref="BI1065:BK1065"/>
    <mergeCell ref="BO1065:BO1068"/>
    <mergeCell ref="BP1065:BR1065"/>
    <mergeCell ref="BB1066:BD1066"/>
    <mergeCell ref="BI1066:BK1066"/>
    <mergeCell ref="BP1066:BR1066"/>
    <mergeCell ref="BB1067:BD1067"/>
    <mergeCell ref="BI1067:BK1067"/>
    <mergeCell ref="BP1067:BR1067"/>
    <mergeCell ref="BB1068:BC1068"/>
    <mergeCell ref="BI1068:BJ1068"/>
    <mergeCell ref="BP1068:BQ1068"/>
    <mergeCell ref="AM1065:AM1068"/>
    <mergeCell ref="AN1065:AP1065"/>
    <mergeCell ref="AT1065:AT1068"/>
    <mergeCell ref="AU1065:AW1065"/>
    <mergeCell ref="BA1065:BA1068"/>
    <mergeCell ref="AN1066:AP1066"/>
    <mergeCell ref="AU1066:AW1066"/>
    <mergeCell ref="AN1067:AP1067"/>
    <mergeCell ref="AU1067:AW1067"/>
    <mergeCell ref="AN1068:AO1068"/>
    <mergeCell ref="AU1068:AV1068"/>
    <mergeCell ref="S1065:U1065"/>
    <mergeCell ref="Y1065:Y1068"/>
    <mergeCell ref="Z1065:AB1065"/>
    <mergeCell ref="AF1065:AF1068"/>
    <mergeCell ref="AG1065:AI1065"/>
    <mergeCell ref="S1066:U1066"/>
    <mergeCell ref="Z1066:AB1066"/>
    <mergeCell ref="AG1066:AI1066"/>
    <mergeCell ref="S1067:U1067"/>
    <mergeCell ref="Z1067:AB1067"/>
    <mergeCell ref="AG1067:AI1067"/>
    <mergeCell ref="S1068:T1068"/>
    <mergeCell ref="Z1068:AA1068"/>
    <mergeCell ref="AG1068:AH1068"/>
    <mergeCell ref="D1065:D1068"/>
    <mergeCell ref="E1065:G1065"/>
    <mergeCell ref="K1065:K1068"/>
    <mergeCell ref="L1065:N1065"/>
    <mergeCell ref="R1065:R1068"/>
    <mergeCell ref="E1066:G1066"/>
    <mergeCell ref="L1066:N1066"/>
    <mergeCell ref="E1067:G1067"/>
    <mergeCell ref="L1067:N1067"/>
    <mergeCell ref="E1068:F1068"/>
    <mergeCell ref="L1068:M1068"/>
    <mergeCell ref="BB1070:BD1070"/>
    <mergeCell ref="BH1070:BH1073"/>
    <mergeCell ref="BI1070:BK1070"/>
    <mergeCell ref="BO1070:BO1073"/>
    <mergeCell ref="BP1070:BR1070"/>
    <mergeCell ref="BB1071:BD1071"/>
    <mergeCell ref="BI1071:BK1071"/>
    <mergeCell ref="BP1071:BR1071"/>
    <mergeCell ref="BB1072:BD1072"/>
    <mergeCell ref="BI1072:BK1072"/>
    <mergeCell ref="BP1072:BR1072"/>
    <mergeCell ref="BB1073:BC1073"/>
    <mergeCell ref="BI1073:BJ1073"/>
    <mergeCell ref="BP1073:BQ1073"/>
    <mergeCell ref="AM1070:AM1073"/>
    <mergeCell ref="AN1070:AP1070"/>
    <mergeCell ref="AT1070:AT1073"/>
    <mergeCell ref="AU1070:AW1070"/>
    <mergeCell ref="BA1070:BA1073"/>
    <mergeCell ref="AN1071:AP1071"/>
    <mergeCell ref="AU1071:AW1071"/>
    <mergeCell ref="AN1072:AP1072"/>
    <mergeCell ref="AU1072:AW1072"/>
    <mergeCell ref="AN1073:AO1073"/>
    <mergeCell ref="AU1073:AV1073"/>
    <mergeCell ref="S1070:U1070"/>
    <mergeCell ref="Y1070:Y1073"/>
    <mergeCell ref="Z1070:AB1070"/>
    <mergeCell ref="AF1070:AF1073"/>
    <mergeCell ref="AG1070:AI1070"/>
    <mergeCell ref="S1071:U1071"/>
    <mergeCell ref="Z1071:AB1071"/>
    <mergeCell ref="AG1071:AI1071"/>
    <mergeCell ref="S1072:U1072"/>
    <mergeCell ref="Z1072:AB1072"/>
    <mergeCell ref="AG1072:AI1072"/>
    <mergeCell ref="S1073:T1073"/>
    <mergeCell ref="Z1073:AA1073"/>
    <mergeCell ref="AG1073:AH1073"/>
    <mergeCell ref="D1080:D1083"/>
    <mergeCell ref="E1080:G1080"/>
    <mergeCell ref="K1080:K1083"/>
    <mergeCell ref="L1080:N1080"/>
    <mergeCell ref="R1080:R1083"/>
    <mergeCell ref="E1081:G1081"/>
    <mergeCell ref="L1081:N1081"/>
    <mergeCell ref="E1082:G1082"/>
    <mergeCell ref="L1082:N1082"/>
    <mergeCell ref="E1083:F1083"/>
    <mergeCell ref="L1083:M1083"/>
    <mergeCell ref="BB1075:BD1075"/>
    <mergeCell ref="BH1075:BH1078"/>
    <mergeCell ref="BI1075:BK1075"/>
    <mergeCell ref="BO1075:BO1078"/>
    <mergeCell ref="BP1075:BR1075"/>
    <mergeCell ref="BB1076:BD1076"/>
    <mergeCell ref="BI1076:BK1076"/>
    <mergeCell ref="BP1076:BR1076"/>
    <mergeCell ref="BB1077:BD1077"/>
    <mergeCell ref="BI1077:BK1077"/>
    <mergeCell ref="BP1077:BR1077"/>
    <mergeCell ref="BB1078:BC1078"/>
    <mergeCell ref="BI1078:BJ1078"/>
    <mergeCell ref="BP1078:BQ1078"/>
    <mergeCell ref="AM1075:AM1078"/>
    <mergeCell ref="AN1075:AP1075"/>
    <mergeCell ref="AT1075:AT1078"/>
    <mergeCell ref="AU1075:AW1075"/>
    <mergeCell ref="BA1075:BA1078"/>
    <mergeCell ref="AN1076:AP1076"/>
    <mergeCell ref="AU1076:AW1076"/>
    <mergeCell ref="AN1077:AP1077"/>
    <mergeCell ref="AU1077:AW1077"/>
    <mergeCell ref="AN1078:AO1078"/>
    <mergeCell ref="AU1078:AV1078"/>
    <mergeCell ref="S1075:U1075"/>
    <mergeCell ref="Y1075:Y1078"/>
    <mergeCell ref="Z1075:AB1075"/>
    <mergeCell ref="AF1075:AF1078"/>
    <mergeCell ref="AG1075:AI1075"/>
    <mergeCell ref="S1076:U1076"/>
    <mergeCell ref="Z1076:AB1076"/>
    <mergeCell ref="AG1076:AI1076"/>
    <mergeCell ref="S1077:U1077"/>
    <mergeCell ref="Z1077:AB1077"/>
    <mergeCell ref="AG1077:AI1077"/>
    <mergeCell ref="S1078:T1078"/>
    <mergeCell ref="Z1078:AA1078"/>
    <mergeCell ref="AG1078:AH1078"/>
    <mergeCell ref="D1075:D1078"/>
    <mergeCell ref="E1075:G1075"/>
    <mergeCell ref="K1075:K1078"/>
    <mergeCell ref="L1075:N1075"/>
    <mergeCell ref="R1075:R1078"/>
    <mergeCell ref="E1076:G1076"/>
    <mergeCell ref="L1076:N1076"/>
    <mergeCell ref="E1077:G1077"/>
    <mergeCell ref="L1077:N1077"/>
    <mergeCell ref="E1078:F1078"/>
    <mergeCell ref="L1078:M1078"/>
    <mergeCell ref="BB1080:BD1080"/>
    <mergeCell ref="BH1080:BH1083"/>
    <mergeCell ref="BI1080:BK1080"/>
    <mergeCell ref="BO1080:BO1083"/>
    <mergeCell ref="BP1080:BR1080"/>
    <mergeCell ref="BB1081:BD1081"/>
    <mergeCell ref="BI1081:BK1081"/>
    <mergeCell ref="BP1081:BR1081"/>
    <mergeCell ref="BB1082:BD1082"/>
    <mergeCell ref="BI1082:BK1082"/>
    <mergeCell ref="BP1082:BR1082"/>
    <mergeCell ref="BB1083:BC1083"/>
    <mergeCell ref="BI1083:BJ1083"/>
    <mergeCell ref="BP1083:BQ1083"/>
    <mergeCell ref="AM1080:AM1083"/>
    <mergeCell ref="AN1080:AP1080"/>
    <mergeCell ref="AT1080:AT1083"/>
    <mergeCell ref="AU1080:AW1080"/>
    <mergeCell ref="BA1080:BA1083"/>
    <mergeCell ref="AN1081:AP1081"/>
    <mergeCell ref="AU1081:AW1081"/>
    <mergeCell ref="AN1082:AP1082"/>
    <mergeCell ref="AU1082:AW1082"/>
    <mergeCell ref="AN1083:AO1083"/>
    <mergeCell ref="AU1083:AV1083"/>
    <mergeCell ref="S1080:U1080"/>
    <mergeCell ref="Y1080:Y1083"/>
    <mergeCell ref="Z1080:AB1080"/>
    <mergeCell ref="AF1080:AF1083"/>
    <mergeCell ref="AG1080:AI1080"/>
    <mergeCell ref="S1081:U1081"/>
    <mergeCell ref="Z1081:AB1081"/>
    <mergeCell ref="AG1081:AI1081"/>
    <mergeCell ref="S1082:U1082"/>
    <mergeCell ref="Z1082:AB1082"/>
    <mergeCell ref="AG1082:AI1082"/>
    <mergeCell ref="S1083:T1083"/>
    <mergeCell ref="Z1083:AA1083"/>
    <mergeCell ref="AG1083:AH1083"/>
    <mergeCell ref="D1090:D1093"/>
    <mergeCell ref="E1090:G1090"/>
    <mergeCell ref="K1090:K1093"/>
    <mergeCell ref="L1090:N1090"/>
    <mergeCell ref="R1090:R1093"/>
    <mergeCell ref="E1091:G1091"/>
    <mergeCell ref="L1091:N1091"/>
    <mergeCell ref="E1092:G1092"/>
    <mergeCell ref="L1092:N1092"/>
    <mergeCell ref="E1093:F1093"/>
    <mergeCell ref="L1093:M1093"/>
    <mergeCell ref="BB1085:BD1085"/>
    <mergeCell ref="BH1085:BH1088"/>
    <mergeCell ref="BI1085:BK1085"/>
    <mergeCell ref="BO1085:BO1088"/>
    <mergeCell ref="BP1085:BR1085"/>
    <mergeCell ref="BB1086:BD1086"/>
    <mergeCell ref="BI1086:BK1086"/>
    <mergeCell ref="BP1086:BR1086"/>
    <mergeCell ref="BB1087:BD1087"/>
    <mergeCell ref="BI1087:BK1087"/>
    <mergeCell ref="BP1087:BR1087"/>
    <mergeCell ref="BB1088:BC1088"/>
    <mergeCell ref="BI1088:BJ1088"/>
    <mergeCell ref="BP1088:BQ1088"/>
    <mergeCell ref="AM1085:AM1088"/>
    <mergeCell ref="AN1085:AP1085"/>
    <mergeCell ref="AT1085:AT1088"/>
    <mergeCell ref="AU1085:AW1085"/>
    <mergeCell ref="BA1085:BA1088"/>
    <mergeCell ref="AN1086:AP1086"/>
    <mergeCell ref="AU1086:AW1086"/>
    <mergeCell ref="AN1087:AP1087"/>
    <mergeCell ref="AU1087:AW1087"/>
    <mergeCell ref="AN1088:AO1088"/>
    <mergeCell ref="AU1088:AV1088"/>
    <mergeCell ref="S1085:U1085"/>
    <mergeCell ref="Y1085:Y1088"/>
    <mergeCell ref="Z1085:AB1085"/>
    <mergeCell ref="AF1085:AF1088"/>
    <mergeCell ref="AG1085:AI1085"/>
    <mergeCell ref="S1086:U1086"/>
    <mergeCell ref="Z1086:AB1086"/>
    <mergeCell ref="AG1086:AI1086"/>
    <mergeCell ref="S1087:U1087"/>
    <mergeCell ref="Z1087:AB1087"/>
    <mergeCell ref="AG1087:AI1087"/>
    <mergeCell ref="S1088:T1088"/>
    <mergeCell ref="Z1088:AA1088"/>
    <mergeCell ref="AG1088:AH1088"/>
    <mergeCell ref="D1085:D1088"/>
    <mergeCell ref="E1085:G1085"/>
    <mergeCell ref="K1085:K1088"/>
    <mergeCell ref="L1085:N1085"/>
    <mergeCell ref="R1085:R1088"/>
    <mergeCell ref="E1086:G1086"/>
    <mergeCell ref="L1086:N1086"/>
    <mergeCell ref="E1087:G1087"/>
    <mergeCell ref="L1087:N1087"/>
    <mergeCell ref="E1088:F1088"/>
    <mergeCell ref="L1088:M1088"/>
    <mergeCell ref="BB1090:BD1090"/>
    <mergeCell ref="BH1090:BH1093"/>
    <mergeCell ref="BI1090:BK1090"/>
    <mergeCell ref="BO1090:BO1093"/>
    <mergeCell ref="BP1090:BR1090"/>
    <mergeCell ref="BB1091:BD1091"/>
    <mergeCell ref="BI1091:BK1091"/>
    <mergeCell ref="BP1091:BR1091"/>
    <mergeCell ref="BB1092:BD1092"/>
    <mergeCell ref="BI1092:BK1092"/>
    <mergeCell ref="BP1092:BR1092"/>
    <mergeCell ref="BB1093:BC1093"/>
    <mergeCell ref="BI1093:BJ1093"/>
    <mergeCell ref="BP1093:BQ1093"/>
    <mergeCell ref="AM1090:AM1093"/>
    <mergeCell ref="AN1090:AP1090"/>
    <mergeCell ref="AT1090:AT1093"/>
    <mergeCell ref="AU1090:AW1090"/>
    <mergeCell ref="BA1090:BA1093"/>
    <mergeCell ref="AN1091:AP1091"/>
    <mergeCell ref="AU1091:AW1091"/>
    <mergeCell ref="AN1092:AP1092"/>
    <mergeCell ref="AU1092:AW1092"/>
    <mergeCell ref="AN1093:AO1093"/>
    <mergeCell ref="AU1093:AV1093"/>
    <mergeCell ref="S1090:U1090"/>
    <mergeCell ref="Y1090:Y1093"/>
    <mergeCell ref="Z1090:AB1090"/>
    <mergeCell ref="AF1090:AF1093"/>
    <mergeCell ref="AG1090:AI1090"/>
    <mergeCell ref="S1091:U1091"/>
    <mergeCell ref="Z1091:AB1091"/>
    <mergeCell ref="AG1091:AI1091"/>
    <mergeCell ref="S1092:U1092"/>
    <mergeCell ref="Z1092:AB1092"/>
    <mergeCell ref="AG1092:AI1092"/>
    <mergeCell ref="S1093:T1093"/>
    <mergeCell ref="Z1093:AA1093"/>
    <mergeCell ref="AG1093:AH1093"/>
    <mergeCell ref="D1100:D1103"/>
    <mergeCell ref="E1100:G1100"/>
    <mergeCell ref="K1100:K1103"/>
    <mergeCell ref="L1100:N1100"/>
    <mergeCell ref="R1100:R1103"/>
    <mergeCell ref="E1101:G1101"/>
    <mergeCell ref="L1101:N1101"/>
    <mergeCell ref="E1102:G1102"/>
    <mergeCell ref="L1102:N1102"/>
    <mergeCell ref="E1103:F1103"/>
    <mergeCell ref="L1103:M1103"/>
    <mergeCell ref="BB1095:BD1095"/>
    <mergeCell ref="BH1095:BH1098"/>
    <mergeCell ref="BI1095:BK1095"/>
    <mergeCell ref="BO1095:BO1098"/>
    <mergeCell ref="BP1095:BR1095"/>
    <mergeCell ref="BB1096:BD1096"/>
    <mergeCell ref="BI1096:BK1096"/>
    <mergeCell ref="BP1096:BR1096"/>
    <mergeCell ref="BB1097:BD1097"/>
    <mergeCell ref="BI1097:BK1097"/>
    <mergeCell ref="BP1097:BR1097"/>
    <mergeCell ref="BB1098:BC1098"/>
    <mergeCell ref="BI1098:BJ1098"/>
    <mergeCell ref="BP1098:BQ1098"/>
    <mergeCell ref="AM1095:AM1098"/>
    <mergeCell ref="AN1095:AP1095"/>
    <mergeCell ref="AT1095:AT1098"/>
    <mergeCell ref="AU1095:AW1095"/>
    <mergeCell ref="BA1095:BA1098"/>
    <mergeCell ref="AN1096:AP1096"/>
    <mergeCell ref="AU1096:AW1096"/>
    <mergeCell ref="AN1097:AP1097"/>
    <mergeCell ref="AU1097:AW1097"/>
    <mergeCell ref="AN1098:AO1098"/>
    <mergeCell ref="AU1098:AV1098"/>
    <mergeCell ref="S1095:U1095"/>
    <mergeCell ref="Y1095:Y1098"/>
    <mergeCell ref="Z1095:AB1095"/>
    <mergeCell ref="AF1095:AF1098"/>
    <mergeCell ref="AG1095:AI1095"/>
    <mergeCell ref="S1096:U1096"/>
    <mergeCell ref="Z1096:AB1096"/>
    <mergeCell ref="AG1096:AI1096"/>
    <mergeCell ref="S1097:U1097"/>
    <mergeCell ref="Z1097:AB1097"/>
    <mergeCell ref="AG1097:AI1097"/>
    <mergeCell ref="S1098:T1098"/>
    <mergeCell ref="Z1098:AA1098"/>
    <mergeCell ref="AG1098:AH1098"/>
    <mergeCell ref="D1095:D1098"/>
    <mergeCell ref="E1095:G1095"/>
    <mergeCell ref="K1095:K1098"/>
    <mergeCell ref="L1095:N1095"/>
    <mergeCell ref="R1095:R1098"/>
    <mergeCell ref="E1096:G1096"/>
    <mergeCell ref="L1096:N1096"/>
    <mergeCell ref="E1097:G1097"/>
    <mergeCell ref="L1097:N1097"/>
    <mergeCell ref="E1098:F1098"/>
    <mergeCell ref="L1098:M1098"/>
    <mergeCell ref="BB1100:BD1100"/>
    <mergeCell ref="BH1100:BH1103"/>
    <mergeCell ref="BI1100:BK1100"/>
    <mergeCell ref="BO1100:BO1103"/>
    <mergeCell ref="BP1100:BR1100"/>
    <mergeCell ref="BB1101:BD1101"/>
    <mergeCell ref="BI1101:BK1101"/>
    <mergeCell ref="BP1101:BR1101"/>
    <mergeCell ref="BB1102:BD1102"/>
    <mergeCell ref="BI1102:BK1102"/>
    <mergeCell ref="BP1102:BR1102"/>
    <mergeCell ref="BB1103:BC1103"/>
    <mergeCell ref="BI1103:BJ1103"/>
    <mergeCell ref="BP1103:BQ1103"/>
    <mergeCell ref="AM1100:AM1103"/>
    <mergeCell ref="AN1100:AP1100"/>
    <mergeCell ref="AT1100:AT1103"/>
    <mergeCell ref="AU1100:AW1100"/>
    <mergeCell ref="BA1100:BA1103"/>
    <mergeCell ref="AN1101:AP1101"/>
    <mergeCell ref="AU1101:AW1101"/>
    <mergeCell ref="AN1102:AP1102"/>
    <mergeCell ref="AU1102:AW1102"/>
    <mergeCell ref="AN1103:AO1103"/>
    <mergeCell ref="AU1103:AV1103"/>
    <mergeCell ref="S1100:U1100"/>
    <mergeCell ref="Y1100:Y1103"/>
    <mergeCell ref="Z1100:AB1100"/>
    <mergeCell ref="AF1100:AF1103"/>
    <mergeCell ref="AG1100:AI1100"/>
    <mergeCell ref="S1101:U1101"/>
    <mergeCell ref="Z1101:AB1101"/>
    <mergeCell ref="AG1101:AI1101"/>
    <mergeCell ref="S1102:U1102"/>
    <mergeCell ref="Z1102:AB1102"/>
    <mergeCell ref="AG1102:AI1102"/>
    <mergeCell ref="S1103:T1103"/>
    <mergeCell ref="Z1103:AA1103"/>
    <mergeCell ref="AG1103:AH1103"/>
    <mergeCell ref="D1110:D1113"/>
    <mergeCell ref="E1110:G1110"/>
    <mergeCell ref="K1110:K1113"/>
    <mergeCell ref="L1110:N1110"/>
    <mergeCell ref="R1110:R1113"/>
    <mergeCell ref="E1111:G1111"/>
    <mergeCell ref="L1111:N1111"/>
    <mergeCell ref="E1112:G1112"/>
    <mergeCell ref="L1112:N1112"/>
    <mergeCell ref="E1113:F1113"/>
    <mergeCell ref="L1113:M1113"/>
    <mergeCell ref="BB1105:BD1105"/>
    <mergeCell ref="BH1105:BH1108"/>
    <mergeCell ref="BI1105:BK1105"/>
    <mergeCell ref="BO1105:BO1108"/>
    <mergeCell ref="BP1105:BR1105"/>
    <mergeCell ref="BB1106:BD1106"/>
    <mergeCell ref="BI1106:BK1106"/>
    <mergeCell ref="BP1106:BR1106"/>
    <mergeCell ref="BB1107:BD1107"/>
    <mergeCell ref="BI1107:BK1107"/>
    <mergeCell ref="BP1107:BR1107"/>
    <mergeCell ref="BB1108:BC1108"/>
    <mergeCell ref="BI1108:BJ1108"/>
    <mergeCell ref="BP1108:BQ1108"/>
    <mergeCell ref="AM1105:AM1108"/>
    <mergeCell ref="AN1105:AP1105"/>
    <mergeCell ref="AT1105:AT1108"/>
    <mergeCell ref="AU1105:AW1105"/>
    <mergeCell ref="BA1105:BA1108"/>
    <mergeCell ref="AN1106:AP1106"/>
    <mergeCell ref="AU1106:AW1106"/>
    <mergeCell ref="AN1107:AP1107"/>
    <mergeCell ref="AU1107:AW1107"/>
    <mergeCell ref="AN1108:AO1108"/>
    <mergeCell ref="AU1108:AV1108"/>
    <mergeCell ref="S1105:U1105"/>
    <mergeCell ref="Y1105:Y1108"/>
    <mergeCell ref="Z1105:AB1105"/>
    <mergeCell ref="AF1105:AF1108"/>
    <mergeCell ref="AG1105:AI1105"/>
    <mergeCell ref="S1106:U1106"/>
    <mergeCell ref="Z1106:AB1106"/>
    <mergeCell ref="AG1106:AI1106"/>
    <mergeCell ref="S1107:U1107"/>
    <mergeCell ref="Z1107:AB1107"/>
    <mergeCell ref="AG1107:AI1107"/>
    <mergeCell ref="S1108:T1108"/>
    <mergeCell ref="Z1108:AA1108"/>
    <mergeCell ref="AG1108:AH1108"/>
    <mergeCell ref="D1105:D1108"/>
    <mergeCell ref="E1105:G1105"/>
    <mergeCell ref="K1105:K1108"/>
    <mergeCell ref="L1105:N1105"/>
    <mergeCell ref="R1105:R1108"/>
    <mergeCell ref="E1106:G1106"/>
    <mergeCell ref="L1106:N1106"/>
    <mergeCell ref="E1107:G1107"/>
    <mergeCell ref="L1107:N1107"/>
    <mergeCell ref="E1108:F1108"/>
    <mergeCell ref="L1108:M1108"/>
    <mergeCell ref="BB1110:BD1110"/>
    <mergeCell ref="BH1110:BH1113"/>
    <mergeCell ref="BI1110:BK1110"/>
    <mergeCell ref="BO1110:BO1113"/>
    <mergeCell ref="BP1110:BR1110"/>
    <mergeCell ref="BB1111:BD1111"/>
    <mergeCell ref="BI1111:BK1111"/>
    <mergeCell ref="BP1111:BR1111"/>
    <mergeCell ref="BB1112:BD1112"/>
    <mergeCell ref="BI1112:BK1112"/>
    <mergeCell ref="BP1112:BR1112"/>
    <mergeCell ref="BB1113:BC1113"/>
    <mergeCell ref="BI1113:BJ1113"/>
    <mergeCell ref="BP1113:BQ1113"/>
    <mergeCell ref="AM1110:AM1113"/>
    <mergeCell ref="AN1110:AP1110"/>
    <mergeCell ref="AT1110:AT1113"/>
    <mergeCell ref="AU1110:AW1110"/>
    <mergeCell ref="BA1110:BA1113"/>
    <mergeCell ref="AN1111:AP1111"/>
    <mergeCell ref="AU1111:AW1111"/>
    <mergeCell ref="AN1112:AP1112"/>
    <mergeCell ref="AU1112:AW1112"/>
    <mergeCell ref="AN1113:AO1113"/>
    <mergeCell ref="AU1113:AV1113"/>
    <mergeCell ref="S1110:U1110"/>
    <mergeCell ref="Y1110:Y1113"/>
    <mergeCell ref="Z1110:AB1110"/>
    <mergeCell ref="AF1110:AF1113"/>
    <mergeCell ref="AG1110:AI1110"/>
    <mergeCell ref="S1111:U1111"/>
    <mergeCell ref="Z1111:AB1111"/>
    <mergeCell ref="AG1111:AI1111"/>
    <mergeCell ref="S1112:U1112"/>
    <mergeCell ref="Z1112:AB1112"/>
    <mergeCell ref="AG1112:AI1112"/>
    <mergeCell ref="S1113:T1113"/>
    <mergeCell ref="Z1113:AA1113"/>
    <mergeCell ref="AG1113:AH1113"/>
    <mergeCell ref="D1120:D1123"/>
    <mergeCell ref="E1120:G1120"/>
    <mergeCell ref="K1120:K1123"/>
    <mergeCell ref="L1120:N1120"/>
    <mergeCell ref="R1120:R1123"/>
    <mergeCell ref="E1121:G1121"/>
    <mergeCell ref="L1121:N1121"/>
    <mergeCell ref="E1122:G1122"/>
    <mergeCell ref="L1122:N1122"/>
    <mergeCell ref="E1123:F1123"/>
    <mergeCell ref="L1123:M1123"/>
    <mergeCell ref="BB1115:BD1115"/>
    <mergeCell ref="BH1115:BH1118"/>
    <mergeCell ref="BI1115:BK1115"/>
    <mergeCell ref="BO1115:BO1118"/>
    <mergeCell ref="BP1115:BR1115"/>
    <mergeCell ref="BB1116:BD1116"/>
    <mergeCell ref="BI1116:BK1116"/>
    <mergeCell ref="BP1116:BR1116"/>
    <mergeCell ref="BB1117:BD1117"/>
    <mergeCell ref="BI1117:BK1117"/>
    <mergeCell ref="BP1117:BR1117"/>
    <mergeCell ref="BB1118:BC1118"/>
    <mergeCell ref="BI1118:BJ1118"/>
    <mergeCell ref="BP1118:BQ1118"/>
    <mergeCell ref="AM1115:AM1118"/>
    <mergeCell ref="AN1115:AP1115"/>
    <mergeCell ref="AT1115:AT1118"/>
    <mergeCell ref="AU1115:AW1115"/>
    <mergeCell ref="BA1115:BA1118"/>
    <mergeCell ref="AN1116:AP1116"/>
    <mergeCell ref="AU1116:AW1116"/>
    <mergeCell ref="AN1117:AP1117"/>
    <mergeCell ref="AU1117:AW1117"/>
    <mergeCell ref="AN1118:AO1118"/>
    <mergeCell ref="AU1118:AV1118"/>
    <mergeCell ref="S1115:U1115"/>
    <mergeCell ref="Y1115:Y1118"/>
    <mergeCell ref="Z1115:AB1115"/>
    <mergeCell ref="AF1115:AF1118"/>
    <mergeCell ref="AG1115:AI1115"/>
    <mergeCell ref="S1116:U1116"/>
    <mergeCell ref="Z1116:AB1116"/>
    <mergeCell ref="AG1116:AI1116"/>
    <mergeCell ref="S1117:U1117"/>
    <mergeCell ref="Z1117:AB1117"/>
    <mergeCell ref="AG1117:AI1117"/>
    <mergeCell ref="S1118:T1118"/>
    <mergeCell ref="Z1118:AA1118"/>
    <mergeCell ref="AG1118:AH1118"/>
    <mergeCell ref="D1115:D1118"/>
    <mergeCell ref="E1115:G1115"/>
    <mergeCell ref="K1115:K1118"/>
    <mergeCell ref="L1115:N1115"/>
    <mergeCell ref="R1115:R1118"/>
    <mergeCell ref="E1116:G1116"/>
    <mergeCell ref="L1116:N1116"/>
    <mergeCell ref="E1117:G1117"/>
    <mergeCell ref="L1117:N1117"/>
    <mergeCell ref="E1118:F1118"/>
    <mergeCell ref="L1118:M1118"/>
    <mergeCell ref="BB1120:BD1120"/>
    <mergeCell ref="BH1120:BH1123"/>
    <mergeCell ref="BI1120:BK1120"/>
    <mergeCell ref="BO1120:BO1123"/>
    <mergeCell ref="BP1120:BR1120"/>
    <mergeCell ref="BB1121:BD1121"/>
    <mergeCell ref="BI1121:BK1121"/>
    <mergeCell ref="BP1121:BR1121"/>
    <mergeCell ref="BB1122:BD1122"/>
    <mergeCell ref="BI1122:BK1122"/>
    <mergeCell ref="BP1122:BR1122"/>
    <mergeCell ref="BB1123:BC1123"/>
    <mergeCell ref="BI1123:BJ1123"/>
    <mergeCell ref="BP1123:BQ1123"/>
    <mergeCell ref="AM1120:AM1123"/>
    <mergeCell ref="AN1120:AP1120"/>
    <mergeCell ref="AT1120:AT1123"/>
    <mergeCell ref="AU1120:AW1120"/>
    <mergeCell ref="BA1120:BA1123"/>
    <mergeCell ref="AN1121:AP1121"/>
    <mergeCell ref="AU1121:AW1121"/>
    <mergeCell ref="AN1122:AP1122"/>
    <mergeCell ref="AU1122:AW1122"/>
    <mergeCell ref="AN1123:AO1123"/>
    <mergeCell ref="AU1123:AV1123"/>
    <mergeCell ref="S1120:U1120"/>
    <mergeCell ref="Y1120:Y1123"/>
    <mergeCell ref="Z1120:AB1120"/>
    <mergeCell ref="AF1120:AF1123"/>
    <mergeCell ref="AG1120:AI1120"/>
    <mergeCell ref="S1121:U1121"/>
    <mergeCell ref="Z1121:AB1121"/>
    <mergeCell ref="AG1121:AI1121"/>
    <mergeCell ref="S1122:U1122"/>
    <mergeCell ref="Z1122:AB1122"/>
    <mergeCell ref="AG1122:AI1122"/>
    <mergeCell ref="S1123:T1123"/>
    <mergeCell ref="Z1123:AA1123"/>
    <mergeCell ref="AG1123:AH1123"/>
    <mergeCell ref="D1130:D1133"/>
    <mergeCell ref="E1130:G1130"/>
    <mergeCell ref="K1130:K1133"/>
    <mergeCell ref="L1130:N1130"/>
    <mergeCell ref="R1130:R1133"/>
    <mergeCell ref="E1131:G1131"/>
    <mergeCell ref="L1131:N1131"/>
    <mergeCell ref="E1132:G1132"/>
    <mergeCell ref="L1132:N1132"/>
    <mergeCell ref="E1133:F1133"/>
    <mergeCell ref="L1133:M1133"/>
    <mergeCell ref="BB1125:BD1125"/>
    <mergeCell ref="BH1125:BH1128"/>
    <mergeCell ref="BI1125:BK1125"/>
    <mergeCell ref="BO1125:BO1128"/>
    <mergeCell ref="BP1125:BR1125"/>
    <mergeCell ref="BB1126:BD1126"/>
    <mergeCell ref="BI1126:BK1126"/>
    <mergeCell ref="BP1126:BR1126"/>
    <mergeCell ref="BB1127:BD1127"/>
    <mergeCell ref="BI1127:BK1127"/>
    <mergeCell ref="BP1127:BR1127"/>
    <mergeCell ref="BB1128:BC1128"/>
    <mergeCell ref="BI1128:BJ1128"/>
    <mergeCell ref="BP1128:BQ1128"/>
    <mergeCell ref="AM1125:AM1128"/>
    <mergeCell ref="AN1125:AP1125"/>
    <mergeCell ref="AT1125:AT1128"/>
    <mergeCell ref="AU1125:AW1125"/>
    <mergeCell ref="BA1125:BA1128"/>
    <mergeCell ref="AN1126:AP1126"/>
    <mergeCell ref="AU1126:AW1126"/>
    <mergeCell ref="AN1127:AP1127"/>
    <mergeCell ref="AU1127:AW1127"/>
    <mergeCell ref="AN1128:AO1128"/>
    <mergeCell ref="AU1128:AV1128"/>
    <mergeCell ref="S1125:U1125"/>
    <mergeCell ref="Y1125:Y1128"/>
    <mergeCell ref="Z1125:AB1125"/>
    <mergeCell ref="AF1125:AF1128"/>
    <mergeCell ref="AG1125:AI1125"/>
    <mergeCell ref="S1126:U1126"/>
    <mergeCell ref="Z1126:AB1126"/>
    <mergeCell ref="AG1126:AI1126"/>
    <mergeCell ref="S1127:U1127"/>
    <mergeCell ref="Z1127:AB1127"/>
    <mergeCell ref="AG1127:AI1127"/>
    <mergeCell ref="S1128:T1128"/>
    <mergeCell ref="Z1128:AA1128"/>
    <mergeCell ref="AG1128:AH1128"/>
    <mergeCell ref="D1125:D1128"/>
    <mergeCell ref="E1125:G1125"/>
    <mergeCell ref="K1125:K1128"/>
    <mergeCell ref="L1125:N1125"/>
    <mergeCell ref="R1125:R1128"/>
    <mergeCell ref="E1126:G1126"/>
    <mergeCell ref="L1126:N1126"/>
    <mergeCell ref="E1127:G1127"/>
    <mergeCell ref="L1127:N1127"/>
    <mergeCell ref="E1128:F1128"/>
    <mergeCell ref="L1128:M1128"/>
    <mergeCell ref="BB1130:BD1130"/>
    <mergeCell ref="BH1130:BH1133"/>
    <mergeCell ref="BI1130:BK1130"/>
    <mergeCell ref="BO1130:BO1133"/>
    <mergeCell ref="BP1130:BR1130"/>
    <mergeCell ref="BB1131:BD1131"/>
    <mergeCell ref="BI1131:BK1131"/>
    <mergeCell ref="BP1131:BR1131"/>
    <mergeCell ref="BB1132:BD1132"/>
    <mergeCell ref="BI1132:BK1132"/>
    <mergeCell ref="BP1132:BR1132"/>
    <mergeCell ref="BB1133:BC1133"/>
    <mergeCell ref="BI1133:BJ1133"/>
    <mergeCell ref="BP1133:BQ1133"/>
    <mergeCell ref="AM1130:AM1133"/>
    <mergeCell ref="AN1130:AP1130"/>
    <mergeCell ref="AT1130:AT1133"/>
    <mergeCell ref="AU1130:AW1130"/>
    <mergeCell ref="BA1130:BA1133"/>
    <mergeCell ref="AN1131:AP1131"/>
    <mergeCell ref="AU1131:AW1131"/>
    <mergeCell ref="AN1132:AP1132"/>
    <mergeCell ref="AU1132:AW1132"/>
    <mergeCell ref="AN1133:AO1133"/>
    <mergeCell ref="AU1133:AV1133"/>
    <mergeCell ref="S1130:U1130"/>
    <mergeCell ref="Y1130:Y1133"/>
    <mergeCell ref="Z1130:AB1130"/>
    <mergeCell ref="AF1130:AF1133"/>
    <mergeCell ref="AG1130:AI1130"/>
    <mergeCell ref="S1131:U1131"/>
    <mergeCell ref="Z1131:AB1131"/>
    <mergeCell ref="AG1131:AI1131"/>
    <mergeCell ref="S1132:U1132"/>
    <mergeCell ref="Z1132:AB1132"/>
    <mergeCell ref="AG1132:AI1132"/>
    <mergeCell ref="S1133:T1133"/>
    <mergeCell ref="Z1133:AA1133"/>
    <mergeCell ref="AG1133:AH1133"/>
    <mergeCell ref="D1140:D1143"/>
    <mergeCell ref="E1140:G1140"/>
    <mergeCell ref="K1140:K1143"/>
    <mergeCell ref="L1140:N1140"/>
    <mergeCell ref="R1140:R1143"/>
    <mergeCell ref="E1141:G1141"/>
    <mergeCell ref="L1141:N1141"/>
    <mergeCell ref="E1142:G1142"/>
    <mergeCell ref="L1142:N1142"/>
    <mergeCell ref="E1143:F1143"/>
    <mergeCell ref="L1143:M1143"/>
    <mergeCell ref="BB1135:BD1135"/>
    <mergeCell ref="BH1135:BH1138"/>
    <mergeCell ref="BI1135:BK1135"/>
    <mergeCell ref="BO1135:BO1138"/>
    <mergeCell ref="BP1135:BR1135"/>
    <mergeCell ref="BB1136:BD1136"/>
    <mergeCell ref="BI1136:BK1136"/>
    <mergeCell ref="BP1136:BR1136"/>
    <mergeCell ref="BB1137:BD1137"/>
    <mergeCell ref="BI1137:BK1137"/>
    <mergeCell ref="BP1137:BR1137"/>
    <mergeCell ref="BB1138:BC1138"/>
    <mergeCell ref="BI1138:BJ1138"/>
    <mergeCell ref="BP1138:BQ1138"/>
    <mergeCell ref="AM1135:AM1138"/>
    <mergeCell ref="AN1135:AP1135"/>
    <mergeCell ref="AT1135:AT1138"/>
    <mergeCell ref="AU1135:AW1135"/>
    <mergeCell ref="BA1135:BA1138"/>
    <mergeCell ref="AN1136:AP1136"/>
    <mergeCell ref="AU1136:AW1136"/>
    <mergeCell ref="AN1137:AP1137"/>
    <mergeCell ref="AU1137:AW1137"/>
    <mergeCell ref="AN1138:AO1138"/>
    <mergeCell ref="AU1138:AV1138"/>
    <mergeCell ref="S1135:U1135"/>
    <mergeCell ref="Y1135:Y1138"/>
    <mergeCell ref="Z1135:AB1135"/>
    <mergeCell ref="AF1135:AF1138"/>
    <mergeCell ref="AG1135:AI1135"/>
    <mergeCell ref="S1136:U1136"/>
    <mergeCell ref="Z1136:AB1136"/>
    <mergeCell ref="AG1136:AI1136"/>
    <mergeCell ref="S1137:U1137"/>
    <mergeCell ref="Z1137:AB1137"/>
    <mergeCell ref="AG1137:AI1137"/>
    <mergeCell ref="S1138:T1138"/>
    <mergeCell ref="Z1138:AA1138"/>
    <mergeCell ref="AG1138:AH1138"/>
    <mergeCell ref="D1135:D1138"/>
    <mergeCell ref="E1135:G1135"/>
    <mergeCell ref="K1135:K1138"/>
    <mergeCell ref="L1135:N1135"/>
    <mergeCell ref="R1135:R1138"/>
    <mergeCell ref="E1136:G1136"/>
    <mergeCell ref="L1136:N1136"/>
    <mergeCell ref="E1137:G1137"/>
    <mergeCell ref="L1137:N1137"/>
    <mergeCell ref="E1138:F1138"/>
    <mergeCell ref="L1138:M1138"/>
    <mergeCell ref="BB1140:BD1140"/>
    <mergeCell ref="BH1140:BH1143"/>
    <mergeCell ref="BI1140:BK1140"/>
    <mergeCell ref="BO1140:BO1143"/>
    <mergeCell ref="BP1140:BR1140"/>
    <mergeCell ref="BB1141:BD1141"/>
    <mergeCell ref="BI1141:BK1141"/>
    <mergeCell ref="BP1141:BR1141"/>
    <mergeCell ref="BB1142:BD1142"/>
    <mergeCell ref="BI1142:BK1142"/>
    <mergeCell ref="BP1142:BR1142"/>
    <mergeCell ref="BB1143:BC1143"/>
    <mergeCell ref="BI1143:BJ1143"/>
    <mergeCell ref="BP1143:BQ1143"/>
    <mergeCell ref="AM1140:AM1143"/>
    <mergeCell ref="AN1140:AP1140"/>
    <mergeCell ref="AT1140:AT1143"/>
    <mergeCell ref="AU1140:AW1140"/>
    <mergeCell ref="BA1140:BA1143"/>
    <mergeCell ref="AN1141:AP1141"/>
    <mergeCell ref="AU1141:AW1141"/>
    <mergeCell ref="AN1142:AP1142"/>
    <mergeCell ref="AU1142:AW1142"/>
    <mergeCell ref="AN1143:AO1143"/>
    <mergeCell ref="AU1143:AV1143"/>
    <mergeCell ref="S1140:U1140"/>
    <mergeCell ref="Y1140:Y1143"/>
    <mergeCell ref="Z1140:AB1140"/>
    <mergeCell ref="AF1140:AF1143"/>
    <mergeCell ref="AG1140:AI1140"/>
    <mergeCell ref="S1141:U1141"/>
    <mergeCell ref="Z1141:AB1141"/>
    <mergeCell ref="AG1141:AI1141"/>
    <mergeCell ref="S1142:U1142"/>
    <mergeCell ref="Z1142:AB1142"/>
    <mergeCell ref="AG1142:AI1142"/>
    <mergeCell ref="S1143:T1143"/>
    <mergeCell ref="Z1143:AA1143"/>
    <mergeCell ref="AG1143:AH1143"/>
    <mergeCell ref="D1150:D1153"/>
    <mergeCell ref="E1150:G1150"/>
    <mergeCell ref="K1150:K1153"/>
    <mergeCell ref="L1150:N1150"/>
    <mergeCell ref="R1150:R1153"/>
    <mergeCell ref="E1151:G1151"/>
    <mergeCell ref="L1151:N1151"/>
    <mergeCell ref="E1152:G1152"/>
    <mergeCell ref="L1152:N1152"/>
    <mergeCell ref="E1153:F1153"/>
    <mergeCell ref="L1153:M1153"/>
    <mergeCell ref="BB1145:BD1145"/>
    <mergeCell ref="BH1145:BH1148"/>
    <mergeCell ref="BI1145:BK1145"/>
    <mergeCell ref="BO1145:BO1148"/>
    <mergeCell ref="BP1145:BR1145"/>
    <mergeCell ref="BB1146:BD1146"/>
    <mergeCell ref="BI1146:BK1146"/>
    <mergeCell ref="BP1146:BR1146"/>
    <mergeCell ref="BB1147:BD1147"/>
    <mergeCell ref="BI1147:BK1147"/>
    <mergeCell ref="BP1147:BR1147"/>
    <mergeCell ref="BB1148:BC1148"/>
    <mergeCell ref="BI1148:BJ1148"/>
    <mergeCell ref="BP1148:BQ1148"/>
    <mergeCell ref="AM1145:AM1148"/>
    <mergeCell ref="AN1145:AP1145"/>
    <mergeCell ref="AT1145:AT1148"/>
    <mergeCell ref="AU1145:AW1145"/>
    <mergeCell ref="BA1145:BA1148"/>
    <mergeCell ref="AN1146:AP1146"/>
    <mergeCell ref="AU1146:AW1146"/>
    <mergeCell ref="AN1147:AP1147"/>
    <mergeCell ref="AU1147:AW1147"/>
    <mergeCell ref="AN1148:AO1148"/>
    <mergeCell ref="AU1148:AV1148"/>
    <mergeCell ref="S1145:U1145"/>
    <mergeCell ref="Y1145:Y1148"/>
    <mergeCell ref="Z1145:AB1145"/>
    <mergeCell ref="AF1145:AF1148"/>
    <mergeCell ref="AG1145:AI1145"/>
    <mergeCell ref="S1146:U1146"/>
    <mergeCell ref="Z1146:AB1146"/>
    <mergeCell ref="AG1146:AI1146"/>
    <mergeCell ref="S1147:U1147"/>
    <mergeCell ref="Z1147:AB1147"/>
    <mergeCell ref="AG1147:AI1147"/>
    <mergeCell ref="S1148:T1148"/>
    <mergeCell ref="Z1148:AA1148"/>
    <mergeCell ref="AG1148:AH1148"/>
    <mergeCell ref="D1145:D1148"/>
    <mergeCell ref="E1145:G1145"/>
    <mergeCell ref="K1145:K1148"/>
    <mergeCell ref="L1145:N1145"/>
    <mergeCell ref="R1145:R1148"/>
    <mergeCell ref="E1146:G1146"/>
    <mergeCell ref="L1146:N1146"/>
    <mergeCell ref="E1147:G1147"/>
    <mergeCell ref="L1147:N1147"/>
    <mergeCell ref="E1148:F1148"/>
    <mergeCell ref="L1148:M1148"/>
    <mergeCell ref="BB1150:BD1150"/>
    <mergeCell ref="BH1150:BH1153"/>
    <mergeCell ref="BI1150:BK1150"/>
    <mergeCell ref="BO1150:BO1153"/>
    <mergeCell ref="BP1150:BR1150"/>
    <mergeCell ref="BB1151:BD1151"/>
    <mergeCell ref="BI1151:BK1151"/>
    <mergeCell ref="BP1151:BR1151"/>
    <mergeCell ref="BB1152:BD1152"/>
    <mergeCell ref="BI1152:BK1152"/>
    <mergeCell ref="BP1152:BR1152"/>
    <mergeCell ref="BB1153:BC1153"/>
    <mergeCell ref="BI1153:BJ1153"/>
    <mergeCell ref="BP1153:BQ1153"/>
    <mergeCell ref="AM1150:AM1153"/>
    <mergeCell ref="AN1150:AP1150"/>
    <mergeCell ref="AT1150:AT1153"/>
    <mergeCell ref="AU1150:AW1150"/>
    <mergeCell ref="BA1150:BA1153"/>
    <mergeCell ref="AN1151:AP1151"/>
    <mergeCell ref="AU1151:AW1151"/>
    <mergeCell ref="AN1152:AP1152"/>
    <mergeCell ref="AU1152:AW1152"/>
    <mergeCell ref="AN1153:AO1153"/>
    <mergeCell ref="AU1153:AV1153"/>
    <mergeCell ref="S1150:U1150"/>
    <mergeCell ref="Y1150:Y1153"/>
    <mergeCell ref="Z1150:AB1150"/>
    <mergeCell ref="AF1150:AF1153"/>
    <mergeCell ref="AG1150:AI1150"/>
    <mergeCell ref="S1151:U1151"/>
    <mergeCell ref="Z1151:AB1151"/>
    <mergeCell ref="AG1151:AI1151"/>
    <mergeCell ref="S1152:U1152"/>
    <mergeCell ref="Z1152:AB1152"/>
    <mergeCell ref="AG1152:AI1152"/>
    <mergeCell ref="S1153:T1153"/>
    <mergeCell ref="Z1153:AA1153"/>
    <mergeCell ref="AG1153:AH1153"/>
    <mergeCell ref="D1160:D1163"/>
    <mergeCell ref="E1160:G1160"/>
    <mergeCell ref="K1160:K1163"/>
    <mergeCell ref="L1160:N1160"/>
    <mergeCell ref="R1160:R1163"/>
    <mergeCell ref="E1161:G1161"/>
    <mergeCell ref="L1161:N1161"/>
    <mergeCell ref="E1162:G1162"/>
    <mergeCell ref="L1162:N1162"/>
    <mergeCell ref="E1163:F1163"/>
    <mergeCell ref="L1163:M1163"/>
    <mergeCell ref="BB1155:BD1155"/>
    <mergeCell ref="BH1155:BH1158"/>
    <mergeCell ref="BI1155:BK1155"/>
    <mergeCell ref="BO1155:BO1158"/>
    <mergeCell ref="BP1155:BR1155"/>
    <mergeCell ref="BB1156:BD1156"/>
    <mergeCell ref="BI1156:BK1156"/>
    <mergeCell ref="BP1156:BR1156"/>
    <mergeCell ref="BB1157:BD1157"/>
    <mergeCell ref="BI1157:BK1157"/>
    <mergeCell ref="BP1157:BR1157"/>
    <mergeCell ref="BB1158:BC1158"/>
    <mergeCell ref="BI1158:BJ1158"/>
    <mergeCell ref="BP1158:BQ1158"/>
    <mergeCell ref="AM1155:AM1158"/>
    <mergeCell ref="AN1155:AP1155"/>
    <mergeCell ref="AT1155:AT1158"/>
    <mergeCell ref="AU1155:AW1155"/>
    <mergeCell ref="BA1155:BA1158"/>
    <mergeCell ref="AN1156:AP1156"/>
    <mergeCell ref="AU1156:AW1156"/>
    <mergeCell ref="AN1157:AP1157"/>
    <mergeCell ref="AU1157:AW1157"/>
    <mergeCell ref="AN1158:AO1158"/>
    <mergeCell ref="AU1158:AV1158"/>
    <mergeCell ref="S1155:U1155"/>
    <mergeCell ref="Y1155:Y1158"/>
    <mergeCell ref="Z1155:AB1155"/>
    <mergeCell ref="AF1155:AF1158"/>
    <mergeCell ref="AG1155:AI1155"/>
    <mergeCell ref="S1156:U1156"/>
    <mergeCell ref="Z1156:AB1156"/>
    <mergeCell ref="AG1156:AI1156"/>
    <mergeCell ref="S1157:U1157"/>
    <mergeCell ref="Z1157:AB1157"/>
    <mergeCell ref="AG1157:AI1157"/>
    <mergeCell ref="S1158:T1158"/>
    <mergeCell ref="Z1158:AA1158"/>
    <mergeCell ref="AG1158:AH1158"/>
    <mergeCell ref="D1155:D1158"/>
    <mergeCell ref="E1155:G1155"/>
    <mergeCell ref="K1155:K1158"/>
    <mergeCell ref="L1155:N1155"/>
    <mergeCell ref="R1155:R1158"/>
    <mergeCell ref="E1156:G1156"/>
    <mergeCell ref="L1156:N1156"/>
    <mergeCell ref="E1157:G1157"/>
    <mergeCell ref="L1157:N1157"/>
    <mergeCell ref="E1158:F1158"/>
    <mergeCell ref="L1158:M1158"/>
    <mergeCell ref="BB1160:BD1160"/>
    <mergeCell ref="BH1160:BH1163"/>
    <mergeCell ref="BI1160:BK1160"/>
    <mergeCell ref="BO1160:BO1163"/>
    <mergeCell ref="BP1160:BR1160"/>
    <mergeCell ref="BB1161:BD1161"/>
    <mergeCell ref="BI1161:BK1161"/>
    <mergeCell ref="BP1161:BR1161"/>
    <mergeCell ref="BB1162:BD1162"/>
    <mergeCell ref="BI1162:BK1162"/>
    <mergeCell ref="BP1162:BR1162"/>
    <mergeCell ref="BB1163:BC1163"/>
    <mergeCell ref="BI1163:BJ1163"/>
    <mergeCell ref="BP1163:BQ1163"/>
    <mergeCell ref="AM1160:AM1163"/>
    <mergeCell ref="AN1160:AP1160"/>
    <mergeCell ref="AT1160:AT1163"/>
    <mergeCell ref="AU1160:AW1160"/>
    <mergeCell ref="BA1160:BA1163"/>
    <mergeCell ref="AN1161:AP1161"/>
    <mergeCell ref="AU1161:AW1161"/>
    <mergeCell ref="AN1162:AP1162"/>
    <mergeCell ref="AU1162:AW1162"/>
    <mergeCell ref="AN1163:AO1163"/>
    <mergeCell ref="AU1163:AV1163"/>
    <mergeCell ref="S1160:U1160"/>
    <mergeCell ref="Y1160:Y1163"/>
    <mergeCell ref="Z1160:AB1160"/>
    <mergeCell ref="AF1160:AF1163"/>
    <mergeCell ref="AG1160:AI1160"/>
    <mergeCell ref="S1161:U1161"/>
    <mergeCell ref="Z1161:AB1161"/>
    <mergeCell ref="AG1161:AI1161"/>
    <mergeCell ref="S1162:U1162"/>
    <mergeCell ref="Z1162:AB1162"/>
    <mergeCell ref="AG1162:AI1162"/>
    <mergeCell ref="S1163:T1163"/>
    <mergeCell ref="Z1163:AA1163"/>
    <mergeCell ref="AG1163:AH1163"/>
    <mergeCell ref="D1170:D1173"/>
    <mergeCell ref="E1170:G1170"/>
    <mergeCell ref="K1170:K1173"/>
    <mergeCell ref="L1170:N1170"/>
    <mergeCell ref="R1170:R1173"/>
    <mergeCell ref="E1171:G1171"/>
    <mergeCell ref="L1171:N1171"/>
    <mergeCell ref="E1172:G1172"/>
    <mergeCell ref="L1172:N1172"/>
    <mergeCell ref="E1173:F1173"/>
    <mergeCell ref="L1173:M1173"/>
    <mergeCell ref="BB1165:BD1165"/>
    <mergeCell ref="BH1165:BH1168"/>
    <mergeCell ref="BI1165:BK1165"/>
    <mergeCell ref="BO1165:BO1168"/>
    <mergeCell ref="BP1165:BR1165"/>
    <mergeCell ref="BB1166:BD1166"/>
    <mergeCell ref="BI1166:BK1166"/>
    <mergeCell ref="BP1166:BR1166"/>
    <mergeCell ref="BB1167:BD1167"/>
    <mergeCell ref="BI1167:BK1167"/>
    <mergeCell ref="BP1167:BR1167"/>
    <mergeCell ref="BB1168:BC1168"/>
    <mergeCell ref="BI1168:BJ1168"/>
    <mergeCell ref="BP1168:BQ1168"/>
    <mergeCell ref="AM1165:AM1168"/>
    <mergeCell ref="AN1165:AP1165"/>
    <mergeCell ref="AT1165:AT1168"/>
    <mergeCell ref="AU1165:AW1165"/>
    <mergeCell ref="BA1165:BA1168"/>
    <mergeCell ref="AN1166:AP1166"/>
    <mergeCell ref="AU1166:AW1166"/>
    <mergeCell ref="AN1167:AP1167"/>
    <mergeCell ref="AU1167:AW1167"/>
    <mergeCell ref="AN1168:AO1168"/>
    <mergeCell ref="AU1168:AV1168"/>
    <mergeCell ref="S1165:U1165"/>
    <mergeCell ref="Y1165:Y1168"/>
    <mergeCell ref="Z1165:AB1165"/>
    <mergeCell ref="AF1165:AF1168"/>
    <mergeCell ref="AG1165:AI1165"/>
    <mergeCell ref="S1166:U1166"/>
    <mergeCell ref="Z1166:AB1166"/>
    <mergeCell ref="AG1166:AI1166"/>
    <mergeCell ref="S1167:U1167"/>
    <mergeCell ref="Z1167:AB1167"/>
    <mergeCell ref="AG1167:AI1167"/>
    <mergeCell ref="S1168:T1168"/>
    <mergeCell ref="Z1168:AA1168"/>
    <mergeCell ref="AG1168:AH1168"/>
    <mergeCell ref="D1165:D1168"/>
    <mergeCell ref="E1165:G1165"/>
    <mergeCell ref="K1165:K1168"/>
    <mergeCell ref="L1165:N1165"/>
    <mergeCell ref="R1165:R1168"/>
    <mergeCell ref="E1166:G1166"/>
    <mergeCell ref="L1166:N1166"/>
    <mergeCell ref="E1167:G1167"/>
    <mergeCell ref="L1167:N1167"/>
    <mergeCell ref="E1168:F1168"/>
    <mergeCell ref="L1168:M1168"/>
    <mergeCell ref="BB1170:BD1170"/>
    <mergeCell ref="BH1170:BH1173"/>
    <mergeCell ref="BI1170:BK1170"/>
    <mergeCell ref="BO1170:BO1173"/>
    <mergeCell ref="BP1170:BR1170"/>
    <mergeCell ref="BB1171:BD1171"/>
    <mergeCell ref="BI1171:BK1171"/>
    <mergeCell ref="BP1171:BR1171"/>
    <mergeCell ref="BB1172:BD1172"/>
    <mergeCell ref="BI1172:BK1172"/>
    <mergeCell ref="BP1172:BR1172"/>
    <mergeCell ref="BB1173:BC1173"/>
    <mergeCell ref="BI1173:BJ1173"/>
    <mergeCell ref="BP1173:BQ1173"/>
    <mergeCell ref="AM1170:AM1173"/>
    <mergeCell ref="AN1170:AP1170"/>
    <mergeCell ref="AT1170:AT1173"/>
    <mergeCell ref="AU1170:AW1170"/>
    <mergeCell ref="BA1170:BA1173"/>
    <mergeCell ref="AN1171:AP1171"/>
    <mergeCell ref="AU1171:AW1171"/>
    <mergeCell ref="AN1172:AP1172"/>
    <mergeCell ref="AU1172:AW1172"/>
    <mergeCell ref="AN1173:AO1173"/>
    <mergeCell ref="AU1173:AV1173"/>
    <mergeCell ref="S1170:U1170"/>
    <mergeCell ref="Y1170:Y1173"/>
    <mergeCell ref="Z1170:AB1170"/>
    <mergeCell ref="AF1170:AF1173"/>
    <mergeCell ref="AG1170:AI1170"/>
    <mergeCell ref="S1171:U1171"/>
    <mergeCell ref="Z1171:AB1171"/>
    <mergeCell ref="AG1171:AI1171"/>
    <mergeCell ref="S1172:U1172"/>
    <mergeCell ref="Z1172:AB1172"/>
    <mergeCell ref="AG1172:AI1172"/>
    <mergeCell ref="S1173:T1173"/>
    <mergeCell ref="Z1173:AA1173"/>
    <mergeCell ref="AG1173:AH1173"/>
    <mergeCell ref="D1180:D1183"/>
    <mergeCell ref="E1180:G1180"/>
    <mergeCell ref="K1180:K1183"/>
    <mergeCell ref="L1180:N1180"/>
    <mergeCell ref="R1180:R1183"/>
    <mergeCell ref="E1181:G1181"/>
    <mergeCell ref="L1181:N1181"/>
    <mergeCell ref="E1182:G1182"/>
    <mergeCell ref="L1182:N1182"/>
    <mergeCell ref="E1183:F1183"/>
    <mergeCell ref="L1183:M1183"/>
    <mergeCell ref="BB1175:BD1175"/>
    <mergeCell ref="BH1175:BH1178"/>
    <mergeCell ref="BI1175:BK1175"/>
    <mergeCell ref="BO1175:BO1178"/>
    <mergeCell ref="BP1175:BR1175"/>
    <mergeCell ref="BB1176:BD1176"/>
    <mergeCell ref="BI1176:BK1176"/>
    <mergeCell ref="BP1176:BR1176"/>
    <mergeCell ref="BB1177:BD1177"/>
    <mergeCell ref="BI1177:BK1177"/>
    <mergeCell ref="BP1177:BR1177"/>
    <mergeCell ref="BB1178:BC1178"/>
    <mergeCell ref="BI1178:BJ1178"/>
    <mergeCell ref="BP1178:BQ1178"/>
    <mergeCell ref="AM1175:AM1178"/>
    <mergeCell ref="AN1175:AP1175"/>
    <mergeCell ref="AT1175:AT1178"/>
    <mergeCell ref="AU1175:AW1175"/>
    <mergeCell ref="BA1175:BA1178"/>
    <mergeCell ref="AN1176:AP1176"/>
    <mergeCell ref="AU1176:AW1176"/>
    <mergeCell ref="AN1177:AP1177"/>
    <mergeCell ref="AU1177:AW1177"/>
    <mergeCell ref="AN1178:AO1178"/>
    <mergeCell ref="AU1178:AV1178"/>
    <mergeCell ref="S1175:U1175"/>
    <mergeCell ref="Y1175:Y1178"/>
    <mergeCell ref="Z1175:AB1175"/>
    <mergeCell ref="AF1175:AF1178"/>
    <mergeCell ref="AG1175:AI1175"/>
    <mergeCell ref="S1176:U1176"/>
    <mergeCell ref="Z1176:AB1176"/>
    <mergeCell ref="AG1176:AI1176"/>
    <mergeCell ref="S1177:U1177"/>
    <mergeCell ref="Z1177:AB1177"/>
    <mergeCell ref="AG1177:AI1177"/>
    <mergeCell ref="S1178:T1178"/>
    <mergeCell ref="Z1178:AA1178"/>
    <mergeCell ref="AG1178:AH1178"/>
    <mergeCell ref="D1175:D1178"/>
    <mergeCell ref="E1175:G1175"/>
    <mergeCell ref="K1175:K1178"/>
    <mergeCell ref="L1175:N1175"/>
    <mergeCell ref="R1175:R1178"/>
    <mergeCell ref="E1176:G1176"/>
    <mergeCell ref="L1176:N1176"/>
    <mergeCell ref="E1177:G1177"/>
    <mergeCell ref="L1177:N1177"/>
    <mergeCell ref="E1178:F1178"/>
    <mergeCell ref="L1178:M1178"/>
    <mergeCell ref="BB1180:BD1180"/>
    <mergeCell ref="BH1180:BH1183"/>
    <mergeCell ref="BI1180:BK1180"/>
    <mergeCell ref="BO1180:BO1183"/>
    <mergeCell ref="BP1180:BR1180"/>
    <mergeCell ref="BB1181:BD1181"/>
    <mergeCell ref="BI1181:BK1181"/>
    <mergeCell ref="BP1181:BR1181"/>
    <mergeCell ref="BB1182:BD1182"/>
    <mergeCell ref="BI1182:BK1182"/>
    <mergeCell ref="BP1182:BR1182"/>
    <mergeCell ref="BB1183:BC1183"/>
    <mergeCell ref="BI1183:BJ1183"/>
    <mergeCell ref="BP1183:BQ1183"/>
    <mergeCell ref="AM1180:AM1183"/>
    <mergeCell ref="AN1180:AP1180"/>
    <mergeCell ref="AT1180:AT1183"/>
    <mergeCell ref="AU1180:AW1180"/>
    <mergeCell ref="BA1180:BA1183"/>
    <mergeCell ref="AN1181:AP1181"/>
    <mergeCell ref="AU1181:AW1181"/>
    <mergeCell ref="AN1182:AP1182"/>
    <mergeCell ref="AU1182:AW1182"/>
    <mergeCell ref="AN1183:AO1183"/>
    <mergeCell ref="AU1183:AV1183"/>
    <mergeCell ref="S1180:U1180"/>
    <mergeCell ref="Y1180:Y1183"/>
    <mergeCell ref="Z1180:AB1180"/>
    <mergeCell ref="AF1180:AF1183"/>
    <mergeCell ref="AG1180:AI1180"/>
    <mergeCell ref="S1181:U1181"/>
    <mergeCell ref="Z1181:AB1181"/>
    <mergeCell ref="AG1181:AI1181"/>
    <mergeCell ref="S1182:U1182"/>
    <mergeCell ref="Z1182:AB1182"/>
    <mergeCell ref="AG1182:AI1182"/>
    <mergeCell ref="S1183:T1183"/>
    <mergeCell ref="Z1183:AA1183"/>
    <mergeCell ref="AG1183:AH1183"/>
    <mergeCell ref="D1190:D1193"/>
    <mergeCell ref="E1190:G1190"/>
    <mergeCell ref="K1190:K1193"/>
    <mergeCell ref="L1190:N1190"/>
    <mergeCell ref="R1190:R1193"/>
    <mergeCell ref="E1191:G1191"/>
    <mergeCell ref="L1191:N1191"/>
    <mergeCell ref="E1192:G1192"/>
    <mergeCell ref="L1192:N1192"/>
    <mergeCell ref="E1193:F1193"/>
    <mergeCell ref="L1193:M1193"/>
    <mergeCell ref="BB1185:BD1185"/>
    <mergeCell ref="BH1185:BH1188"/>
    <mergeCell ref="BI1185:BK1185"/>
    <mergeCell ref="BO1185:BO1188"/>
    <mergeCell ref="BP1185:BR1185"/>
    <mergeCell ref="BB1186:BD1186"/>
    <mergeCell ref="BI1186:BK1186"/>
    <mergeCell ref="BP1186:BR1186"/>
    <mergeCell ref="BB1187:BD1187"/>
    <mergeCell ref="BI1187:BK1187"/>
    <mergeCell ref="BP1187:BR1187"/>
    <mergeCell ref="BB1188:BC1188"/>
    <mergeCell ref="BI1188:BJ1188"/>
    <mergeCell ref="BP1188:BQ1188"/>
    <mergeCell ref="AM1185:AM1188"/>
    <mergeCell ref="AN1185:AP1185"/>
    <mergeCell ref="AT1185:AT1188"/>
    <mergeCell ref="AU1185:AW1185"/>
    <mergeCell ref="BA1185:BA1188"/>
    <mergeCell ref="AN1186:AP1186"/>
    <mergeCell ref="AU1186:AW1186"/>
    <mergeCell ref="AN1187:AP1187"/>
    <mergeCell ref="AU1187:AW1187"/>
    <mergeCell ref="AN1188:AO1188"/>
    <mergeCell ref="AU1188:AV1188"/>
    <mergeCell ref="S1185:U1185"/>
    <mergeCell ref="Y1185:Y1188"/>
    <mergeCell ref="Z1185:AB1185"/>
    <mergeCell ref="AF1185:AF1188"/>
    <mergeCell ref="AG1185:AI1185"/>
    <mergeCell ref="S1186:U1186"/>
    <mergeCell ref="Z1186:AB1186"/>
    <mergeCell ref="AG1186:AI1186"/>
    <mergeCell ref="S1187:U1187"/>
    <mergeCell ref="Z1187:AB1187"/>
    <mergeCell ref="AG1187:AI1187"/>
    <mergeCell ref="S1188:T1188"/>
    <mergeCell ref="Z1188:AA1188"/>
    <mergeCell ref="AG1188:AH1188"/>
    <mergeCell ref="D1185:D1188"/>
    <mergeCell ref="E1185:G1185"/>
    <mergeCell ref="K1185:K1188"/>
    <mergeCell ref="L1185:N1185"/>
    <mergeCell ref="R1185:R1188"/>
    <mergeCell ref="E1186:G1186"/>
    <mergeCell ref="L1186:N1186"/>
    <mergeCell ref="E1187:G1187"/>
    <mergeCell ref="L1187:N1187"/>
    <mergeCell ref="E1188:F1188"/>
    <mergeCell ref="L1188:M1188"/>
    <mergeCell ref="BB1190:BD1190"/>
    <mergeCell ref="BH1190:BH1193"/>
    <mergeCell ref="BI1190:BK1190"/>
    <mergeCell ref="BO1190:BO1193"/>
    <mergeCell ref="BP1190:BR1190"/>
    <mergeCell ref="BB1191:BD1191"/>
    <mergeCell ref="BI1191:BK1191"/>
    <mergeCell ref="BP1191:BR1191"/>
    <mergeCell ref="BB1192:BD1192"/>
    <mergeCell ref="BI1192:BK1192"/>
    <mergeCell ref="BP1192:BR1192"/>
    <mergeCell ref="BB1193:BC1193"/>
    <mergeCell ref="BI1193:BJ1193"/>
    <mergeCell ref="BP1193:BQ1193"/>
    <mergeCell ref="AM1190:AM1193"/>
    <mergeCell ref="AN1190:AP1190"/>
    <mergeCell ref="AT1190:AT1193"/>
    <mergeCell ref="AU1190:AW1190"/>
    <mergeCell ref="BA1190:BA1193"/>
    <mergeCell ref="AN1191:AP1191"/>
    <mergeCell ref="AU1191:AW1191"/>
    <mergeCell ref="AN1192:AP1192"/>
    <mergeCell ref="AU1192:AW1192"/>
    <mergeCell ref="AN1193:AO1193"/>
    <mergeCell ref="AU1193:AV1193"/>
    <mergeCell ref="S1190:U1190"/>
    <mergeCell ref="Y1190:Y1193"/>
    <mergeCell ref="Z1190:AB1190"/>
    <mergeCell ref="AF1190:AF1193"/>
    <mergeCell ref="AG1190:AI1190"/>
    <mergeCell ref="S1191:U1191"/>
    <mergeCell ref="Z1191:AB1191"/>
    <mergeCell ref="AG1191:AI1191"/>
    <mergeCell ref="S1192:U1192"/>
    <mergeCell ref="Z1192:AB1192"/>
    <mergeCell ref="AG1192:AI1192"/>
    <mergeCell ref="S1193:T1193"/>
    <mergeCell ref="Z1193:AA1193"/>
    <mergeCell ref="AG1193:AH1193"/>
    <mergeCell ref="D1200:D1203"/>
    <mergeCell ref="E1200:G1200"/>
    <mergeCell ref="K1200:K1203"/>
    <mergeCell ref="L1200:N1200"/>
    <mergeCell ref="R1200:R1203"/>
    <mergeCell ref="E1201:G1201"/>
    <mergeCell ref="L1201:N1201"/>
    <mergeCell ref="E1202:G1202"/>
    <mergeCell ref="L1202:N1202"/>
    <mergeCell ref="E1203:F1203"/>
    <mergeCell ref="L1203:M1203"/>
    <mergeCell ref="BB1195:BD1195"/>
    <mergeCell ref="BH1195:BH1198"/>
    <mergeCell ref="BI1195:BK1195"/>
    <mergeCell ref="BO1195:BO1198"/>
    <mergeCell ref="BP1195:BR1195"/>
    <mergeCell ref="BB1196:BD1196"/>
    <mergeCell ref="BI1196:BK1196"/>
    <mergeCell ref="BP1196:BR1196"/>
    <mergeCell ref="BB1197:BD1197"/>
    <mergeCell ref="BI1197:BK1197"/>
    <mergeCell ref="BP1197:BR1197"/>
    <mergeCell ref="BB1198:BC1198"/>
    <mergeCell ref="BI1198:BJ1198"/>
    <mergeCell ref="BP1198:BQ1198"/>
    <mergeCell ref="AM1195:AM1198"/>
    <mergeCell ref="AN1195:AP1195"/>
    <mergeCell ref="AT1195:AT1198"/>
    <mergeCell ref="AU1195:AW1195"/>
    <mergeCell ref="BA1195:BA1198"/>
    <mergeCell ref="AN1196:AP1196"/>
    <mergeCell ref="AU1196:AW1196"/>
    <mergeCell ref="AN1197:AP1197"/>
    <mergeCell ref="AU1197:AW1197"/>
    <mergeCell ref="AN1198:AO1198"/>
    <mergeCell ref="AU1198:AV1198"/>
    <mergeCell ref="S1195:U1195"/>
    <mergeCell ref="Y1195:Y1198"/>
    <mergeCell ref="Z1195:AB1195"/>
    <mergeCell ref="AF1195:AF1198"/>
    <mergeCell ref="AG1195:AI1195"/>
    <mergeCell ref="S1196:U1196"/>
    <mergeCell ref="Z1196:AB1196"/>
    <mergeCell ref="AG1196:AI1196"/>
    <mergeCell ref="S1197:U1197"/>
    <mergeCell ref="Z1197:AB1197"/>
    <mergeCell ref="AG1197:AI1197"/>
    <mergeCell ref="S1198:T1198"/>
    <mergeCell ref="Z1198:AA1198"/>
    <mergeCell ref="AG1198:AH1198"/>
    <mergeCell ref="D1195:D1198"/>
    <mergeCell ref="E1195:G1195"/>
    <mergeCell ref="K1195:K1198"/>
    <mergeCell ref="L1195:N1195"/>
    <mergeCell ref="R1195:R1198"/>
    <mergeCell ref="E1196:G1196"/>
    <mergeCell ref="L1196:N1196"/>
    <mergeCell ref="E1197:G1197"/>
    <mergeCell ref="L1197:N1197"/>
    <mergeCell ref="E1198:F1198"/>
    <mergeCell ref="L1198:M1198"/>
    <mergeCell ref="BB1200:BD1200"/>
    <mergeCell ref="BH1200:BH1203"/>
    <mergeCell ref="BI1200:BK1200"/>
    <mergeCell ref="BO1200:BO1203"/>
    <mergeCell ref="BP1200:BR1200"/>
    <mergeCell ref="BB1201:BD1201"/>
    <mergeCell ref="BI1201:BK1201"/>
    <mergeCell ref="BP1201:BR1201"/>
    <mergeCell ref="BB1202:BD1202"/>
    <mergeCell ref="BI1202:BK1202"/>
    <mergeCell ref="BP1202:BR1202"/>
    <mergeCell ref="BB1203:BC1203"/>
    <mergeCell ref="BI1203:BJ1203"/>
    <mergeCell ref="BP1203:BQ1203"/>
    <mergeCell ref="AM1200:AM1203"/>
    <mergeCell ref="AN1200:AP1200"/>
    <mergeCell ref="AT1200:AT1203"/>
    <mergeCell ref="AU1200:AW1200"/>
    <mergeCell ref="BA1200:BA1203"/>
    <mergeCell ref="AN1201:AP1201"/>
    <mergeCell ref="AU1201:AW1201"/>
    <mergeCell ref="AN1202:AP1202"/>
    <mergeCell ref="AU1202:AW1202"/>
    <mergeCell ref="AN1203:AO1203"/>
    <mergeCell ref="AU1203:AV1203"/>
    <mergeCell ref="S1200:U1200"/>
    <mergeCell ref="Y1200:Y1203"/>
    <mergeCell ref="Z1200:AB1200"/>
    <mergeCell ref="AF1200:AF1203"/>
    <mergeCell ref="AG1200:AI1200"/>
    <mergeCell ref="S1201:U1201"/>
    <mergeCell ref="Z1201:AB1201"/>
    <mergeCell ref="AG1201:AI1201"/>
    <mergeCell ref="S1202:U1202"/>
    <mergeCell ref="Z1202:AB1202"/>
    <mergeCell ref="AG1202:AI1202"/>
    <mergeCell ref="S1203:T1203"/>
    <mergeCell ref="Z1203:AA1203"/>
    <mergeCell ref="AG1203:AH1203"/>
    <mergeCell ref="D1210:D1213"/>
    <mergeCell ref="E1210:G1210"/>
    <mergeCell ref="K1210:K1213"/>
    <mergeCell ref="L1210:N1210"/>
    <mergeCell ref="R1210:R1213"/>
    <mergeCell ref="E1211:G1211"/>
    <mergeCell ref="L1211:N1211"/>
    <mergeCell ref="E1212:G1212"/>
    <mergeCell ref="L1212:N1212"/>
    <mergeCell ref="E1213:F1213"/>
    <mergeCell ref="L1213:M1213"/>
    <mergeCell ref="BB1205:BD1205"/>
    <mergeCell ref="BH1205:BH1208"/>
    <mergeCell ref="BI1205:BK1205"/>
    <mergeCell ref="BO1205:BO1208"/>
    <mergeCell ref="BP1205:BR1205"/>
    <mergeCell ref="BB1206:BD1206"/>
    <mergeCell ref="BI1206:BK1206"/>
    <mergeCell ref="BP1206:BR1206"/>
    <mergeCell ref="BB1207:BD1207"/>
    <mergeCell ref="BI1207:BK1207"/>
    <mergeCell ref="BP1207:BR1207"/>
    <mergeCell ref="BB1208:BC1208"/>
    <mergeCell ref="BI1208:BJ1208"/>
    <mergeCell ref="BP1208:BQ1208"/>
    <mergeCell ref="AM1205:AM1208"/>
    <mergeCell ref="AN1205:AP1205"/>
    <mergeCell ref="AT1205:AT1208"/>
    <mergeCell ref="AU1205:AW1205"/>
    <mergeCell ref="BA1205:BA1208"/>
    <mergeCell ref="AN1206:AP1206"/>
    <mergeCell ref="AU1206:AW1206"/>
    <mergeCell ref="AN1207:AP1207"/>
    <mergeCell ref="AU1207:AW1207"/>
    <mergeCell ref="AN1208:AO1208"/>
    <mergeCell ref="AU1208:AV1208"/>
    <mergeCell ref="S1205:U1205"/>
    <mergeCell ref="Y1205:Y1208"/>
    <mergeCell ref="Z1205:AB1205"/>
    <mergeCell ref="AF1205:AF1208"/>
    <mergeCell ref="AG1205:AI1205"/>
    <mergeCell ref="S1206:U1206"/>
    <mergeCell ref="Z1206:AB1206"/>
    <mergeCell ref="AG1206:AI1206"/>
    <mergeCell ref="S1207:U1207"/>
    <mergeCell ref="Z1207:AB1207"/>
    <mergeCell ref="AG1207:AI1207"/>
    <mergeCell ref="S1208:T1208"/>
    <mergeCell ref="Z1208:AA1208"/>
    <mergeCell ref="AG1208:AH1208"/>
    <mergeCell ref="D1205:D1208"/>
    <mergeCell ref="E1205:G1205"/>
    <mergeCell ref="K1205:K1208"/>
    <mergeCell ref="L1205:N1205"/>
    <mergeCell ref="R1205:R1208"/>
    <mergeCell ref="E1206:G1206"/>
    <mergeCell ref="L1206:N1206"/>
    <mergeCell ref="E1207:G1207"/>
    <mergeCell ref="L1207:N1207"/>
    <mergeCell ref="E1208:F1208"/>
    <mergeCell ref="L1208:M1208"/>
    <mergeCell ref="BB1210:BD1210"/>
    <mergeCell ref="BH1210:BH1213"/>
    <mergeCell ref="BI1210:BK1210"/>
    <mergeCell ref="BO1210:BO1213"/>
    <mergeCell ref="BP1210:BR1210"/>
    <mergeCell ref="BB1211:BD1211"/>
    <mergeCell ref="BI1211:BK1211"/>
    <mergeCell ref="BP1211:BR1211"/>
    <mergeCell ref="BB1212:BD1212"/>
    <mergeCell ref="BI1212:BK1212"/>
    <mergeCell ref="BP1212:BR1212"/>
    <mergeCell ref="BB1213:BC1213"/>
    <mergeCell ref="BI1213:BJ1213"/>
    <mergeCell ref="BP1213:BQ1213"/>
    <mergeCell ref="AM1210:AM1213"/>
    <mergeCell ref="AN1210:AP1210"/>
    <mergeCell ref="AT1210:AT1213"/>
    <mergeCell ref="AU1210:AW1210"/>
    <mergeCell ref="BA1210:BA1213"/>
    <mergeCell ref="AN1211:AP1211"/>
    <mergeCell ref="AU1211:AW1211"/>
    <mergeCell ref="AN1212:AP1212"/>
    <mergeCell ref="AU1212:AW1212"/>
    <mergeCell ref="AN1213:AO1213"/>
    <mergeCell ref="AU1213:AV1213"/>
    <mergeCell ref="S1210:U1210"/>
    <mergeCell ref="Y1210:Y1213"/>
    <mergeCell ref="Z1210:AB1210"/>
    <mergeCell ref="AF1210:AF1213"/>
    <mergeCell ref="AG1210:AI1210"/>
    <mergeCell ref="S1211:U1211"/>
    <mergeCell ref="Z1211:AB1211"/>
    <mergeCell ref="AG1211:AI1211"/>
    <mergeCell ref="S1212:U1212"/>
    <mergeCell ref="Z1212:AB1212"/>
    <mergeCell ref="AG1212:AI1212"/>
    <mergeCell ref="S1213:T1213"/>
    <mergeCell ref="Z1213:AA1213"/>
    <mergeCell ref="AG1213:AH1213"/>
    <mergeCell ref="D1220:D1223"/>
    <mergeCell ref="E1220:G1220"/>
    <mergeCell ref="K1220:K1223"/>
    <mergeCell ref="L1220:N1220"/>
    <mergeCell ref="R1220:R1223"/>
    <mergeCell ref="E1221:G1221"/>
    <mergeCell ref="L1221:N1221"/>
    <mergeCell ref="E1222:G1222"/>
    <mergeCell ref="L1222:N1222"/>
    <mergeCell ref="E1223:F1223"/>
    <mergeCell ref="L1223:M1223"/>
    <mergeCell ref="BB1215:BD1215"/>
    <mergeCell ref="BH1215:BH1218"/>
    <mergeCell ref="BI1215:BK1215"/>
    <mergeCell ref="BO1215:BO1218"/>
    <mergeCell ref="BP1215:BR1215"/>
    <mergeCell ref="BB1216:BD1216"/>
    <mergeCell ref="BI1216:BK1216"/>
    <mergeCell ref="BP1216:BR1216"/>
    <mergeCell ref="BB1217:BD1217"/>
    <mergeCell ref="BI1217:BK1217"/>
    <mergeCell ref="BP1217:BR1217"/>
    <mergeCell ref="BB1218:BC1218"/>
    <mergeCell ref="BI1218:BJ1218"/>
    <mergeCell ref="BP1218:BQ1218"/>
    <mergeCell ref="AM1215:AM1218"/>
    <mergeCell ref="AN1215:AP1215"/>
    <mergeCell ref="AT1215:AT1218"/>
    <mergeCell ref="AU1215:AW1215"/>
    <mergeCell ref="BA1215:BA1218"/>
    <mergeCell ref="AN1216:AP1216"/>
    <mergeCell ref="AU1216:AW1216"/>
    <mergeCell ref="AN1217:AP1217"/>
    <mergeCell ref="AU1217:AW1217"/>
    <mergeCell ref="AN1218:AO1218"/>
    <mergeCell ref="AU1218:AV1218"/>
    <mergeCell ref="S1215:U1215"/>
    <mergeCell ref="Y1215:Y1218"/>
    <mergeCell ref="Z1215:AB1215"/>
    <mergeCell ref="AF1215:AF1218"/>
    <mergeCell ref="AG1215:AI1215"/>
    <mergeCell ref="S1216:U1216"/>
    <mergeCell ref="Z1216:AB1216"/>
    <mergeCell ref="AG1216:AI1216"/>
    <mergeCell ref="S1217:U1217"/>
    <mergeCell ref="Z1217:AB1217"/>
    <mergeCell ref="AG1217:AI1217"/>
    <mergeCell ref="S1218:T1218"/>
    <mergeCell ref="Z1218:AA1218"/>
    <mergeCell ref="AG1218:AH1218"/>
    <mergeCell ref="D1215:D1218"/>
    <mergeCell ref="E1215:G1215"/>
    <mergeCell ref="K1215:K1218"/>
    <mergeCell ref="L1215:N1215"/>
    <mergeCell ref="R1215:R1218"/>
    <mergeCell ref="E1216:G1216"/>
    <mergeCell ref="L1216:N1216"/>
    <mergeCell ref="E1217:G1217"/>
    <mergeCell ref="L1217:N1217"/>
    <mergeCell ref="E1218:F1218"/>
    <mergeCell ref="L1218:M1218"/>
    <mergeCell ref="BB1220:BD1220"/>
    <mergeCell ref="BH1220:BH1223"/>
    <mergeCell ref="BI1220:BK1220"/>
    <mergeCell ref="BO1220:BO1223"/>
    <mergeCell ref="BP1220:BR1220"/>
    <mergeCell ref="BB1221:BD1221"/>
    <mergeCell ref="BI1221:BK1221"/>
    <mergeCell ref="BP1221:BR1221"/>
    <mergeCell ref="BB1222:BD1222"/>
    <mergeCell ref="BI1222:BK1222"/>
    <mergeCell ref="BP1222:BR1222"/>
    <mergeCell ref="BB1223:BC1223"/>
    <mergeCell ref="BI1223:BJ1223"/>
    <mergeCell ref="BP1223:BQ1223"/>
    <mergeCell ref="AM1220:AM1223"/>
    <mergeCell ref="AN1220:AP1220"/>
    <mergeCell ref="AT1220:AT1223"/>
    <mergeCell ref="AU1220:AW1220"/>
    <mergeCell ref="BA1220:BA1223"/>
    <mergeCell ref="AN1221:AP1221"/>
    <mergeCell ref="AU1221:AW1221"/>
    <mergeCell ref="AN1222:AP1222"/>
    <mergeCell ref="AU1222:AW1222"/>
    <mergeCell ref="AN1223:AO1223"/>
    <mergeCell ref="AU1223:AV1223"/>
    <mergeCell ref="S1220:U1220"/>
    <mergeCell ref="Y1220:Y1223"/>
    <mergeCell ref="Z1220:AB1220"/>
    <mergeCell ref="AF1220:AF1223"/>
    <mergeCell ref="AG1220:AI1220"/>
    <mergeCell ref="S1221:U1221"/>
    <mergeCell ref="Z1221:AB1221"/>
    <mergeCell ref="AG1221:AI1221"/>
    <mergeCell ref="S1222:U1222"/>
    <mergeCell ref="Z1222:AB1222"/>
    <mergeCell ref="AG1222:AI1222"/>
    <mergeCell ref="S1223:T1223"/>
    <mergeCell ref="Z1223:AA1223"/>
    <mergeCell ref="AG1223:AH1223"/>
    <mergeCell ref="D1230:D1233"/>
    <mergeCell ref="E1230:G1230"/>
    <mergeCell ref="K1230:K1233"/>
    <mergeCell ref="L1230:N1230"/>
    <mergeCell ref="R1230:R1233"/>
    <mergeCell ref="E1231:G1231"/>
    <mergeCell ref="L1231:N1231"/>
    <mergeCell ref="E1232:G1232"/>
    <mergeCell ref="L1232:N1232"/>
    <mergeCell ref="E1233:F1233"/>
    <mergeCell ref="L1233:M1233"/>
    <mergeCell ref="BB1225:BD1225"/>
    <mergeCell ref="BH1225:BH1228"/>
    <mergeCell ref="BI1225:BK1225"/>
    <mergeCell ref="BO1225:BO1228"/>
    <mergeCell ref="BP1225:BR1225"/>
    <mergeCell ref="BB1226:BD1226"/>
    <mergeCell ref="BI1226:BK1226"/>
    <mergeCell ref="BP1226:BR1226"/>
    <mergeCell ref="BB1227:BD1227"/>
    <mergeCell ref="BI1227:BK1227"/>
    <mergeCell ref="BP1227:BR1227"/>
    <mergeCell ref="BB1228:BC1228"/>
    <mergeCell ref="BI1228:BJ1228"/>
    <mergeCell ref="BP1228:BQ1228"/>
    <mergeCell ref="AM1225:AM1228"/>
    <mergeCell ref="AN1225:AP1225"/>
    <mergeCell ref="AT1225:AT1228"/>
    <mergeCell ref="AU1225:AW1225"/>
    <mergeCell ref="BA1225:BA1228"/>
    <mergeCell ref="AN1226:AP1226"/>
    <mergeCell ref="AU1226:AW1226"/>
    <mergeCell ref="AN1227:AP1227"/>
    <mergeCell ref="AU1227:AW1227"/>
    <mergeCell ref="AN1228:AO1228"/>
    <mergeCell ref="AU1228:AV1228"/>
    <mergeCell ref="S1225:U1225"/>
    <mergeCell ref="Y1225:Y1228"/>
    <mergeCell ref="Z1225:AB1225"/>
    <mergeCell ref="AF1225:AF1228"/>
    <mergeCell ref="AG1225:AI1225"/>
    <mergeCell ref="S1226:U1226"/>
    <mergeCell ref="Z1226:AB1226"/>
    <mergeCell ref="AG1226:AI1226"/>
    <mergeCell ref="S1227:U1227"/>
    <mergeCell ref="Z1227:AB1227"/>
    <mergeCell ref="AG1227:AI1227"/>
    <mergeCell ref="S1228:T1228"/>
    <mergeCell ref="Z1228:AA1228"/>
    <mergeCell ref="AG1228:AH1228"/>
    <mergeCell ref="D1225:D1228"/>
    <mergeCell ref="E1225:G1225"/>
    <mergeCell ref="K1225:K1228"/>
    <mergeCell ref="L1225:N1225"/>
    <mergeCell ref="R1225:R1228"/>
    <mergeCell ref="E1226:G1226"/>
    <mergeCell ref="L1226:N1226"/>
    <mergeCell ref="E1227:G1227"/>
    <mergeCell ref="L1227:N1227"/>
    <mergeCell ref="E1228:F1228"/>
    <mergeCell ref="L1228:M1228"/>
    <mergeCell ref="BB1230:BD1230"/>
    <mergeCell ref="BH1230:BH1233"/>
    <mergeCell ref="BI1230:BK1230"/>
    <mergeCell ref="BO1230:BO1233"/>
    <mergeCell ref="BP1230:BR1230"/>
    <mergeCell ref="BB1231:BD1231"/>
    <mergeCell ref="BI1231:BK1231"/>
    <mergeCell ref="BP1231:BR1231"/>
    <mergeCell ref="BB1232:BD1232"/>
    <mergeCell ref="BI1232:BK1232"/>
    <mergeCell ref="BP1232:BR1232"/>
    <mergeCell ref="BB1233:BC1233"/>
    <mergeCell ref="BI1233:BJ1233"/>
    <mergeCell ref="BP1233:BQ1233"/>
    <mergeCell ref="AM1230:AM1233"/>
    <mergeCell ref="AN1230:AP1230"/>
    <mergeCell ref="AT1230:AT1233"/>
    <mergeCell ref="AU1230:AW1230"/>
    <mergeCell ref="BA1230:BA1233"/>
    <mergeCell ref="AN1231:AP1231"/>
    <mergeCell ref="AU1231:AW1231"/>
    <mergeCell ref="AN1232:AP1232"/>
    <mergeCell ref="AU1232:AW1232"/>
    <mergeCell ref="AN1233:AO1233"/>
    <mergeCell ref="AU1233:AV1233"/>
    <mergeCell ref="S1230:U1230"/>
    <mergeCell ref="Y1230:Y1233"/>
    <mergeCell ref="Z1230:AB1230"/>
    <mergeCell ref="AF1230:AF1233"/>
    <mergeCell ref="AG1230:AI1230"/>
    <mergeCell ref="S1231:U1231"/>
    <mergeCell ref="Z1231:AB1231"/>
    <mergeCell ref="AG1231:AI1231"/>
    <mergeCell ref="S1232:U1232"/>
    <mergeCell ref="Z1232:AB1232"/>
    <mergeCell ref="AG1232:AI1232"/>
    <mergeCell ref="S1233:T1233"/>
    <mergeCell ref="Z1233:AA1233"/>
    <mergeCell ref="AG1233:AH1233"/>
    <mergeCell ref="D1240:D1243"/>
    <mergeCell ref="E1240:G1240"/>
    <mergeCell ref="K1240:K1243"/>
    <mergeCell ref="L1240:N1240"/>
    <mergeCell ref="R1240:R1243"/>
    <mergeCell ref="E1241:G1241"/>
    <mergeCell ref="L1241:N1241"/>
    <mergeCell ref="E1242:G1242"/>
    <mergeCell ref="L1242:N1242"/>
    <mergeCell ref="E1243:F1243"/>
    <mergeCell ref="L1243:M1243"/>
    <mergeCell ref="BB1235:BD1235"/>
    <mergeCell ref="BH1235:BH1238"/>
    <mergeCell ref="BI1235:BK1235"/>
    <mergeCell ref="BO1235:BO1238"/>
    <mergeCell ref="BP1235:BR1235"/>
    <mergeCell ref="BB1236:BD1236"/>
    <mergeCell ref="BI1236:BK1236"/>
    <mergeCell ref="BP1236:BR1236"/>
    <mergeCell ref="BB1237:BD1237"/>
    <mergeCell ref="BI1237:BK1237"/>
    <mergeCell ref="BP1237:BR1237"/>
    <mergeCell ref="BB1238:BC1238"/>
    <mergeCell ref="BI1238:BJ1238"/>
    <mergeCell ref="BP1238:BQ1238"/>
    <mergeCell ref="AM1235:AM1238"/>
    <mergeCell ref="AN1235:AP1235"/>
    <mergeCell ref="AT1235:AT1238"/>
    <mergeCell ref="AU1235:AW1235"/>
    <mergeCell ref="BA1235:BA1238"/>
    <mergeCell ref="AN1236:AP1236"/>
    <mergeCell ref="AU1236:AW1236"/>
    <mergeCell ref="AN1237:AP1237"/>
    <mergeCell ref="AU1237:AW1237"/>
    <mergeCell ref="AN1238:AO1238"/>
    <mergeCell ref="AU1238:AV1238"/>
    <mergeCell ref="S1235:U1235"/>
    <mergeCell ref="Y1235:Y1238"/>
    <mergeCell ref="Z1235:AB1235"/>
    <mergeCell ref="AF1235:AF1238"/>
    <mergeCell ref="AG1235:AI1235"/>
    <mergeCell ref="S1236:U1236"/>
    <mergeCell ref="Z1236:AB1236"/>
    <mergeCell ref="AG1236:AI1236"/>
    <mergeCell ref="S1237:U1237"/>
    <mergeCell ref="Z1237:AB1237"/>
    <mergeCell ref="AG1237:AI1237"/>
    <mergeCell ref="S1238:T1238"/>
    <mergeCell ref="Z1238:AA1238"/>
    <mergeCell ref="AG1238:AH1238"/>
    <mergeCell ref="D1235:D1238"/>
    <mergeCell ref="E1235:G1235"/>
    <mergeCell ref="K1235:K1238"/>
    <mergeCell ref="L1235:N1235"/>
    <mergeCell ref="R1235:R1238"/>
    <mergeCell ref="E1236:G1236"/>
    <mergeCell ref="L1236:N1236"/>
    <mergeCell ref="E1237:G1237"/>
    <mergeCell ref="L1237:N1237"/>
    <mergeCell ref="E1238:F1238"/>
    <mergeCell ref="L1238:M1238"/>
    <mergeCell ref="BB1240:BD1240"/>
    <mergeCell ref="BH1240:BH1243"/>
    <mergeCell ref="BI1240:BK1240"/>
    <mergeCell ref="BO1240:BO1243"/>
    <mergeCell ref="BP1240:BR1240"/>
    <mergeCell ref="BB1241:BD1241"/>
    <mergeCell ref="BI1241:BK1241"/>
    <mergeCell ref="BP1241:BR1241"/>
    <mergeCell ref="BB1242:BD1242"/>
    <mergeCell ref="BI1242:BK1242"/>
    <mergeCell ref="BP1242:BR1242"/>
    <mergeCell ref="BB1243:BC1243"/>
    <mergeCell ref="BI1243:BJ1243"/>
    <mergeCell ref="BP1243:BQ1243"/>
    <mergeCell ref="AM1240:AM1243"/>
    <mergeCell ref="AN1240:AP1240"/>
    <mergeCell ref="AT1240:AT1243"/>
    <mergeCell ref="AU1240:AW1240"/>
    <mergeCell ref="BA1240:BA1243"/>
    <mergeCell ref="AN1241:AP1241"/>
    <mergeCell ref="AU1241:AW1241"/>
    <mergeCell ref="AN1242:AP1242"/>
    <mergeCell ref="AU1242:AW1242"/>
    <mergeCell ref="AN1243:AO1243"/>
    <mergeCell ref="AU1243:AV1243"/>
    <mergeCell ref="S1240:U1240"/>
    <mergeCell ref="Y1240:Y1243"/>
    <mergeCell ref="Z1240:AB1240"/>
    <mergeCell ref="AF1240:AF1243"/>
    <mergeCell ref="AG1240:AI1240"/>
    <mergeCell ref="S1241:U1241"/>
    <mergeCell ref="Z1241:AB1241"/>
    <mergeCell ref="AG1241:AI1241"/>
    <mergeCell ref="S1242:U1242"/>
    <mergeCell ref="Z1242:AB1242"/>
    <mergeCell ref="AG1242:AI1242"/>
    <mergeCell ref="S1243:T1243"/>
    <mergeCell ref="Z1243:AA1243"/>
    <mergeCell ref="AG1243:AH1243"/>
    <mergeCell ref="D1250:D1253"/>
    <mergeCell ref="E1250:G1250"/>
    <mergeCell ref="K1250:K1253"/>
    <mergeCell ref="L1250:N1250"/>
    <mergeCell ref="R1250:R1253"/>
    <mergeCell ref="E1251:G1251"/>
    <mergeCell ref="L1251:N1251"/>
    <mergeCell ref="E1252:G1252"/>
    <mergeCell ref="L1252:N1252"/>
    <mergeCell ref="E1253:F1253"/>
    <mergeCell ref="L1253:M1253"/>
    <mergeCell ref="BB1245:BD1245"/>
    <mergeCell ref="BH1245:BH1248"/>
    <mergeCell ref="BI1245:BK1245"/>
    <mergeCell ref="BO1245:BO1248"/>
    <mergeCell ref="BP1245:BR1245"/>
    <mergeCell ref="BB1246:BD1246"/>
    <mergeCell ref="BI1246:BK1246"/>
    <mergeCell ref="BP1246:BR1246"/>
    <mergeCell ref="BB1247:BD1247"/>
    <mergeCell ref="BI1247:BK1247"/>
    <mergeCell ref="BP1247:BR1247"/>
    <mergeCell ref="BB1248:BC1248"/>
    <mergeCell ref="BI1248:BJ1248"/>
    <mergeCell ref="BP1248:BQ1248"/>
    <mergeCell ref="AM1245:AM1248"/>
    <mergeCell ref="AN1245:AP1245"/>
    <mergeCell ref="AT1245:AT1248"/>
    <mergeCell ref="AU1245:AW1245"/>
    <mergeCell ref="BA1245:BA1248"/>
    <mergeCell ref="AN1246:AP1246"/>
    <mergeCell ref="AU1246:AW1246"/>
    <mergeCell ref="AN1247:AP1247"/>
    <mergeCell ref="AU1247:AW1247"/>
    <mergeCell ref="AN1248:AO1248"/>
    <mergeCell ref="AU1248:AV1248"/>
    <mergeCell ref="S1245:U1245"/>
    <mergeCell ref="Y1245:Y1248"/>
    <mergeCell ref="Z1245:AB1245"/>
    <mergeCell ref="AF1245:AF1248"/>
    <mergeCell ref="AG1245:AI1245"/>
    <mergeCell ref="S1246:U1246"/>
    <mergeCell ref="Z1246:AB1246"/>
    <mergeCell ref="AG1246:AI1246"/>
    <mergeCell ref="S1247:U1247"/>
    <mergeCell ref="Z1247:AB1247"/>
    <mergeCell ref="AG1247:AI1247"/>
    <mergeCell ref="S1248:T1248"/>
    <mergeCell ref="Z1248:AA1248"/>
    <mergeCell ref="AG1248:AH1248"/>
    <mergeCell ref="D1245:D1248"/>
    <mergeCell ref="E1245:G1245"/>
    <mergeCell ref="K1245:K1248"/>
    <mergeCell ref="L1245:N1245"/>
    <mergeCell ref="R1245:R1248"/>
    <mergeCell ref="E1246:G1246"/>
    <mergeCell ref="L1246:N1246"/>
    <mergeCell ref="E1247:G1247"/>
    <mergeCell ref="L1247:N1247"/>
    <mergeCell ref="E1248:F1248"/>
    <mergeCell ref="L1248:M1248"/>
    <mergeCell ref="BB1250:BD1250"/>
    <mergeCell ref="BH1250:BH1253"/>
    <mergeCell ref="BI1250:BK1250"/>
    <mergeCell ref="BO1250:BO1253"/>
    <mergeCell ref="BP1250:BR1250"/>
    <mergeCell ref="BB1251:BD1251"/>
    <mergeCell ref="BI1251:BK1251"/>
    <mergeCell ref="BP1251:BR1251"/>
    <mergeCell ref="BB1252:BD1252"/>
    <mergeCell ref="BI1252:BK1252"/>
    <mergeCell ref="BP1252:BR1252"/>
    <mergeCell ref="BB1253:BC1253"/>
    <mergeCell ref="BI1253:BJ1253"/>
    <mergeCell ref="BP1253:BQ1253"/>
    <mergeCell ref="AM1250:AM1253"/>
    <mergeCell ref="AN1250:AP1250"/>
    <mergeCell ref="AT1250:AT1253"/>
    <mergeCell ref="AU1250:AW1250"/>
    <mergeCell ref="BA1250:BA1253"/>
    <mergeCell ref="AN1251:AP1251"/>
    <mergeCell ref="AU1251:AW1251"/>
    <mergeCell ref="AN1252:AP1252"/>
    <mergeCell ref="AU1252:AW1252"/>
    <mergeCell ref="AN1253:AO1253"/>
    <mergeCell ref="AU1253:AV1253"/>
    <mergeCell ref="S1250:U1250"/>
    <mergeCell ref="Y1250:Y1253"/>
    <mergeCell ref="Z1250:AB1250"/>
    <mergeCell ref="AF1250:AF1253"/>
    <mergeCell ref="AG1250:AI1250"/>
    <mergeCell ref="S1251:U1251"/>
    <mergeCell ref="Z1251:AB1251"/>
    <mergeCell ref="AG1251:AI1251"/>
    <mergeCell ref="S1252:U1252"/>
    <mergeCell ref="Z1252:AB1252"/>
    <mergeCell ref="AG1252:AI1252"/>
    <mergeCell ref="S1253:T1253"/>
    <mergeCell ref="Z1253:AA1253"/>
    <mergeCell ref="AG1253:AH1253"/>
    <mergeCell ref="D1260:D1263"/>
    <mergeCell ref="E1260:G1260"/>
    <mergeCell ref="K1260:K1263"/>
    <mergeCell ref="L1260:N1260"/>
    <mergeCell ref="R1260:R1263"/>
    <mergeCell ref="E1261:G1261"/>
    <mergeCell ref="L1261:N1261"/>
    <mergeCell ref="E1262:G1262"/>
    <mergeCell ref="L1262:N1262"/>
    <mergeCell ref="E1263:F1263"/>
    <mergeCell ref="L1263:M1263"/>
    <mergeCell ref="BB1255:BD1255"/>
    <mergeCell ref="BH1255:BH1258"/>
    <mergeCell ref="BI1255:BK1255"/>
    <mergeCell ref="BO1255:BO1258"/>
    <mergeCell ref="BP1255:BR1255"/>
    <mergeCell ref="BB1256:BD1256"/>
    <mergeCell ref="BI1256:BK1256"/>
    <mergeCell ref="BP1256:BR1256"/>
    <mergeCell ref="BB1257:BD1257"/>
    <mergeCell ref="BI1257:BK1257"/>
    <mergeCell ref="BP1257:BR1257"/>
    <mergeCell ref="BB1258:BC1258"/>
    <mergeCell ref="BI1258:BJ1258"/>
    <mergeCell ref="BP1258:BQ1258"/>
    <mergeCell ref="AM1255:AM1258"/>
    <mergeCell ref="AN1255:AP1255"/>
    <mergeCell ref="AT1255:AT1258"/>
    <mergeCell ref="AU1255:AW1255"/>
    <mergeCell ref="BA1255:BA1258"/>
    <mergeCell ref="AN1256:AP1256"/>
    <mergeCell ref="AU1256:AW1256"/>
    <mergeCell ref="AN1257:AP1257"/>
    <mergeCell ref="AU1257:AW1257"/>
    <mergeCell ref="AN1258:AO1258"/>
    <mergeCell ref="AU1258:AV1258"/>
    <mergeCell ref="S1255:U1255"/>
    <mergeCell ref="Y1255:Y1258"/>
    <mergeCell ref="Z1255:AB1255"/>
    <mergeCell ref="AF1255:AF1258"/>
    <mergeCell ref="AG1255:AI1255"/>
    <mergeCell ref="S1256:U1256"/>
    <mergeCell ref="Z1256:AB1256"/>
    <mergeCell ref="AG1256:AI1256"/>
    <mergeCell ref="S1257:U1257"/>
    <mergeCell ref="Z1257:AB1257"/>
    <mergeCell ref="AG1257:AI1257"/>
    <mergeCell ref="S1258:T1258"/>
    <mergeCell ref="Z1258:AA1258"/>
    <mergeCell ref="AG1258:AH1258"/>
    <mergeCell ref="D1255:D1258"/>
    <mergeCell ref="E1255:G1255"/>
    <mergeCell ref="K1255:K1258"/>
    <mergeCell ref="L1255:N1255"/>
    <mergeCell ref="R1255:R1258"/>
    <mergeCell ref="E1256:G1256"/>
    <mergeCell ref="L1256:N1256"/>
    <mergeCell ref="E1257:G1257"/>
    <mergeCell ref="L1257:N1257"/>
    <mergeCell ref="E1258:F1258"/>
    <mergeCell ref="L1258:M1258"/>
    <mergeCell ref="BB1260:BD1260"/>
    <mergeCell ref="BH1260:BH1263"/>
    <mergeCell ref="BI1260:BK1260"/>
    <mergeCell ref="BO1260:BO1263"/>
    <mergeCell ref="BP1260:BR1260"/>
    <mergeCell ref="BB1261:BD1261"/>
    <mergeCell ref="BI1261:BK1261"/>
    <mergeCell ref="BP1261:BR1261"/>
    <mergeCell ref="BB1262:BD1262"/>
    <mergeCell ref="BI1262:BK1262"/>
    <mergeCell ref="BP1262:BR1262"/>
    <mergeCell ref="BB1263:BC1263"/>
    <mergeCell ref="BI1263:BJ1263"/>
    <mergeCell ref="BP1263:BQ1263"/>
    <mergeCell ref="AM1260:AM1263"/>
    <mergeCell ref="AN1260:AP1260"/>
    <mergeCell ref="AT1260:AT1263"/>
    <mergeCell ref="AU1260:AW1260"/>
    <mergeCell ref="BA1260:BA1263"/>
    <mergeCell ref="AN1261:AP1261"/>
    <mergeCell ref="AU1261:AW1261"/>
    <mergeCell ref="AN1262:AP1262"/>
    <mergeCell ref="AU1262:AW1262"/>
    <mergeCell ref="AN1263:AO1263"/>
    <mergeCell ref="AU1263:AV1263"/>
    <mergeCell ref="S1260:U1260"/>
    <mergeCell ref="Y1260:Y1263"/>
    <mergeCell ref="Z1260:AB1260"/>
    <mergeCell ref="AF1260:AF1263"/>
    <mergeCell ref="AG1260:AI1260"/>
    <mergeCell ref="S1261:U1261"/>
    <mergeCell ref="Z1261:AB1261"/>
    <mergeCell ref="AG1261:AI1261"/>
    <mergeCell ref="S1262:U1262"/>
    <mergeCell ref="Z1262:AB1262"/>
    <mergeCell ref="AG1262:AI1262"/>
    <mergeCell ref="S1263:T1263"/>
    <mergeCell ref="Z1263:AA1263"/>
    <mergeCell ref="AG1263:AH1263"/>
    <mergeCell ref="D1270:D1273"/>
    <mergeCell ref="E1270:G1270"/>
    <mergeCell ref="K1270:K1273"/>
    <mergeCell ref="L1270:N1270"/>
    <mergeCell ref="R1270:R1273"/>
    <mergeCell ref="E1271:G1271"/>
    <mergeCell ref="L1271:N1271"/>
    <mergeCell ref="E1272:G1272"/>
    <mergeCell ref="L1272:N1272"/>
    <mergeCell ref="E1273:F1273"/>
    <mergeCell ref="L1273:M1273"/>
    <mergeCell ref="BB1265:BD1265"/>
    <mergeCell ref="BH1265:BH1268"/>
    <mergeCell ref="BI1265:BK1265"/>
    <mergeCell ref="BO1265:BO1268"/>
    <mergeCell ref="BP1265:BR1265"/>
    <mergeCell ref="BB1266:BD1266"/>
    <mergeCell ref="BI1266:BK1266"/>
    <mergeCell ref="BP1266:BR1266"/>
    <mergeCell ref="BB1267:BD1267"/>
    <mergeCell ref="BI1267:BK1267"/>
    <mergeCell ref="BP1267:BR1267"/>
    <mergeCell ref="BB1268:BC1268"/>
    <mergeCell ref="BI1268:BJ1268"/>
    <mergeCell ref="BP1268:BQ1268"/>
    <mergeCell ref="AM1265:AM1268"/>
    <mergeCell ref="AN1265:AP1265"/>
    <mergeCell ref="AT1265:AT1268"/>
    <mergeCell ref="AU1265:AW1265"/>
    <mergeCell ref="BA1265:BA1268"/>
    <mergeCell ref="AN1266:AP1266"/>
    <mergeCell ref="AU1266:AW1266"/>
    <mergeCell ref="AN1267:AP1267"/>
    <mergeCell ref="AU1267:AW1267"/>
    <mergeCell ref="AN1268:AO1268"/>
    <mergeCell ref="AU1268:AV1268"/>
    <mergeCell ref="S1265:U1265"/>
    <mergeCell ref="Y1265:Y1268"/>
    <mergeCell ref="Z1265:AB1265"/>
    <mergeCell ref="AF1265:AF1268"/>
    <mergeCell ref="AG1265:AI1265"/>
    <mergeCell ref="S1266:U1266"/>
    <mergeCell ref="Z1266:AB1266"/>
    <mergeCell ref="AG1266:AI1266"/>
    <mergeCell ref="S1267:U1267"/>
    <mergeCell ref="Z1267:AB1267"/>
    <mergeCell ref="AG1267:AI1267"/>
    <mergeCell ref="S1268:T1268"/>
    <mergeCell ref="Z1268:AA1268"/>
    <mergeCell ref="AG1268:AH1268"/>
    <mergeCell ref="D1265:D1268"/>
    <mergeCell ref="E1265:G1265"/>
    <mergeCell ref="K1265:K1268"/>
    <mergeCell ref="L1265:N1265"/>
    <mergeCell ref="R1265:R1268"/>
    <mergeCell ref="E1266:G1266"/>
    <mergeCell ref="L1266:N1266"/>
    <mergeCell ref="E1267:G1267"/>
    <mergeCell ref="L1267:N1267"/>
    <mergeCell ref="E1268:F1268"/>
    <mergeCell ref="L1268:M1268"/>
    <mergeCell ref="BB1270:BD1270"/>
    <mergeCell ref="BH1270:BH1273"/>
    <mergeCell ref="BI1270:BK1270"/>
    <mergeCell ref="BO1270:BO1273"/>
    <mergeCell ref="BP1270:BR1270"/>
    <mergeCell ref="BB1271:BD1271"/>
    <mergeCell ref="BI1271:BK1271"/>
    <mergeCell ref="BP1271:BR1271"/>
    <mergeCell ref="BB1272:BD1272"/>
    <mergeCell ref="BI1272:BK1272"/>
    <mergeCell ref="BP1272:BR1272"/>
    <mergeCell ref="BB1273:BC1273"/>
    <mergeCell ref="BI1273:BJ1273"/>
    <mergeCell ref="BP1273:BQ1273"/>
    <mergeCell ref="AM1270:AM1273"/>
    <mergeCell ref="AN1270:AP1270"/>
    <mergeCell ref="AT1270:AT1273"/>
    <mergeCell ref="AU1270:AW1270"/>
    <mergeCell ref="BA1270:BA1273"/>
    <mergeCell ref="AN1271:AP1271"/>
    <mergeCell ref="AU1271:AW1271"/>
    <mergeCell ref="AN1272:AP1272"/>
    <mergeCell ref="AU1272:AW1272"/>
    <mergeCell ref="AN1273:AO1273"/>
    <mergeCell ref="AU1273:AV1273"/>
    <mergeCell ref="S1270:U1270"/>
    <mergeCell ref="Y1270:Y1273"/>
    <mergeCell ref="Z1270:AB1270"/>
    <mergeCell ref="AF1270:AF1273"/>
    <mergeCell ref="AG1270:AI1270"/>
    <mergeCell ref="S1271:U1271"/>
    <mergeCell ref="Z1271:AB1271"/>
    <mergeCell ref="AG1271:AI1271"/>
    <mergeCell ref="S1272:U1272"/>
    <mergeCell ref="Z1272:AB1272"/>
    <mergeCell ref="AG1272:AI1272"/>
    <mergeCell ref="S1273:T1273"/>
    <mergeCell ref="Z1273:AA1273"/>
    <mergeCell ref="AG1273:AH1273"/>
    <mergeCell ref="D1280:D1283"/>
    <mergeCell ref="E1280:G1280"/>
    <mergeCell ref="K1280:K1283"/>
    <mergeCell ref="L1280:N1280"/>
    <mergeCell ref="R1280:R1283"/>
    <mergeCell ref="E1281:G1281"/>
    <mergeCell ref="L1281:N1281"/>
    <mergeCell ref="E1282:G1282"/>
    <mergeCell ref="L1282:N1282"/>
    <mergeCell ref="E1283:F1283"/>
    <mergeCell ref="L1283:M1283"/>
    <mergeCell ref="BB1275:BD1275"/>
    <mergeCell ref="BH1275:BH1278"/>
    <mergeCell ref="BI1275:BK1275"/>
    <mergeCell ref="BO1275:BO1278"/>
    <mergeCell ref="BP1275:BR1275"/>
    <mergeCell ref="BB1276:BD1276"/>
    <mergeCell ref="BI1276:BK1276"/>
    <mergeCell ref="BP1276:BR1276"/>
    <mergeCell ref="BB1277:BD1277"/>
    <mergeCell ref="BI1277:BK1277"/>
    <mergeCell ref="BP1277:BR1277"/>
    <mergeCell ref="BB1278:BC1278"/>
    <mergeCell ref="BI1278:BJ1278"/>
    <mergeCell ref="BP1278:BQ1278"/>
    <mergeCell ref="AM1275:AM1278"/>
    <mergeCell ref="AN1275:AP1275"/>
    <mergeCell ref="AT1275:AT1278"/>
    <mergeCell ref="AU1275:AW1275"/>
    <mergeCell ref="BA1275:BA1278"/>
    <mergeCell ref="AN1276:AP1276"/>
    <mergeCell ref="AU1276:AW1276"/>
    <mergeCell ref="AN1277:AP1277"/>
    <mergeCell ref="AU1277:AW1277"/>
    <mergeCell ref="AN1278:AO1278"/>
    <mergeCell ref="AU1278:AV1278"/>
    <mergeCell ref="S1275:U1275"/>
    <mergeCell ref="Y1275:Y1278"/>
    <mergeCell ref="Z1275:AB1275"/>
    <mergeCell ref="AF1275:AF1278"/>
    <mergeCell ref="AG1275:AI1275"/>
    <mergeCell ref="S1276:U1276"/>
    <mergeCell ref="Z1276:AB1276"/>
    <mergeCell ref="AG1276:AI1276"/>
    <mergeCell ref="S1277:U1277"/>
    <mergeCell ref="Z1277:AB1277"/>
    <mergeCell ref="AG1277:AI1277"/>
    <mergeCell ref="S1278:T1278"/>
    <mergeCell ref="Z1278:AA1278"/>
    <mergeCell ref="AG1278:AH1278"/>
    <mergeCell ref="D1275:D1278"/>
    <mergeCell ref="E1275:G1275"/>
    <mergeCell ref="K1275:K1278"/>
    <mergeCell ref="L1275:N1275"/>
    <mergeCell ref="R1275:R1278"/>
    <mergeCell ref="E1276:G1276"/>
    <mergeCell ref="L1276:N1276"/>
    <mergeCell ref="E1277:G1277"/>
    <mergeCell ref="L1277:N1277"/>
    <mergeCell ref="E1278:F1278"/>
    <mergeCell ref="L1278:M1278"/>
    <mergeCell ref="BB1280:BD1280"/>
    <mergeCell ref="BH1280:BH1283"/>
    <mergeCell ref="BI1280:BK1280"/>
    <mergeCell ref="BO1280:BO1283"/>
    <mergeCell ref="BP1280:BR1280"/>
    <mergeCell ref="BB1281:BD1281"/>
    <mergeCell ref="BI1281:BK1281"/>
    <mergeCell ref="BP1281:BR1281"/>
    <mergeCell ref="BB1282:BD1282"/>
    <mergeCell ref="BI1282:BK1282"/>
    <mergeCell ref="BP1282:BR1282"/>
    <mergeCell ref="BB1283:BC1283"/>
    <mergeCell ref="BI1283:BJ1283"/>
    <mergeCell ref="BP1283:BQ1283"/>
    <mergeCell ref="AM1280:AM1283"/>
    <mergeCell ref="AN1280:AP1280"/>
    <mergeCell ref="AT1280:AT1283"/>
    <mergeCell ref="AU1280:AW1280"/>
    <mergeCell ref="BA1280:BA1283"/>
    <mergeCell ref="AN1281:AP1281"/>
    <mergeCell ref="AU1281:AW1281"/>
    <mergeCell ref="AN1282:AP1282"/>
    <mergeCell ref="AU1282:AW1282"/>
    <mergeCell ref="AN1283:AO1283"/>
    <mergeCell ref="AU1283:AV1283"/>
    <mergeCell ref="S1280:U1280"/>
    <mergeCell ref="Y1280:Y1283"/>
    <mergeCell ref="Z1280:AB1280"/>
    <mergeCell ref="AF1280:AF1283"/>
    <mergeCell ref="AG1280:AI1280"/>
    <mergeCell ref="S1281:U1281"/>
    <mergeCell ref="Z1281:AB1281"/>
    <mergeCell ref="AG1281:AI1281"/>
    <mergeCell ref="S1282:U1282"/>
    <mergeCell ref="Z1282:AB1282"/>
    <mergeCell ref="AG1282:AI1282"/>
    <mergeCell ref="S1283:T1283"/>
    <mergeCell ref="Z1283:AA1283"/>
    <mergeCell ref="AG1283:AH1283"/>
    <mergeCell ref="D1290:D1293"/>
    <mergeCell ref="E1290:G1290"/>
    <mergeCell ref="K1290:K1293"/>
    <mergeCell ref="L1290:N1290"/>
    <mergeCell ref="R1290:R1293"/>
    <mergeCell ref="E1291:G1291"/>
    <mergeCell ref="L1291:N1291"/>
    <mergeCell ref="E1292:G1292"/>
    <mergeCell ref="L1292:N1292"/>
    <mergeCell ref="E1293:F1293"/>
    <mergeCell ref="L1293:M1293"/>
    <mergeCell ref="BB1285:BD1285"/>
    <mergeCell ref="BH1285:BH1288"/>
    <mergeCell ref="BI1285:BK1285"/>
    <mergeCell ref="BO1285:BO1288"/>
    <mergeCell ref="BP1285:BR1285"/>
    <mergeCell ref="BB1286:BD1286"/>
    <mergeCell ref="BI1286:BK1286"/>
    <mergeCell ref="BP1286:BR1286"/>
    <mergeCell ref="BB1287:BD1287"/>
    <mergeCell ref="BI1287:BK1287"/>
    <mergeCell ref="BP1287:BR1287"/>
    <mergeCell ref="BB1288:BC1288"/>
    <mergeCell ref="BI1288:BJ1288"/>
    <mergeCell ref="BP1288:BQ1288"/>
    <mergeCell ref="AM1285:AM1288"/>
    <mergeCell ref="AN1285:AP1285"/>
    <mergeCell ref="AT1285:AT1288"/>
    <mergeCell ref="AU1285:AW1285"/>
    <mergeCell ref="BA1285:BA1288"/>
    <mergeCell ref="AN1286:AP1286"/>
    <mergeCell ref="AU1286:AW1286"/>
    <mergeCell ref="AN1287:AP1287"/>
    <mergeCell ref="AU1287:AW1287"/>
    <mergeCell ref="AN1288:AO1288"/>
    <mergeCell ref="AU1288:AV1288"/>
    <mergeCell ref="S1285:U1285"/>
    <mergeCell ref="Y1285:Y1288"/>
    <mergeCell ref="Z1285:AB1285"/>
    <mergeCell ref="AF1285:AF1288"/>
    <mergeCell ref="AG1285:AI1285"/>
    <mergeCell ref="S1286:U1286"/>
    <mergeCell ref="Z1286:AB1286"/>
    <mergeCell ref="AG1286:AI1286"/>
    <mergeCell ref="S1287:U1287"/>
    <mergeCell ref="Z1287:AB1287"/>
    <mergeCell ref="AG1287:AI1287"/>
    <mergeCell ref="S1288:T1288"/>
    <mergeCell ref="Z1288:AA1288"/>
    <mergeCell ref="AG1288:AH1288"/>
    <mergeCell ref="D1285:D1288"/>
    <mergeCell ref="E1285:G1285"/>
    <mergeCell ref="K1285:K1288"/>
    <mergeCell ref="L1285:N1285"/>
    <mergeCell ref="R1285:R1288"/>
    <mergeCell ref="E1286:G1286"/>
    <mergeCell ref="L1286:N1286"/>
    <mergeCell ref="E1287:G1287"/>
    <mergeCell ref="L1287:N1287"/>
    <mergeCell ref="E1288:F1288"/>
    <mergeCell ref="L1288:M1288"/>
    <mergeCell ref="BB1290:BD1290"/>
    <mergeCell ref="BH1290:BH1293"/>
    <mergeCell ref="BI1290:BK1290"/>
    <mergeCell ref="BO1290:BO1293"/>
    <mergeCell ref="BP1290:BR1290"/>
    <mergeCell ref="BB1291:BD1291"/>
    <mergeCell ref="BI1291:BK1291"/>
    <mergeCell ref="BP1291:BR1291"/>
    <mergeCell ref="BB1292:BD1292"/>
    <mergeCell ref="BI1292:BK1292"/>
    <mergeCell ref="BP1292:BR1292"/>
    <mergeCell ref="BB1293:BC1293"/>
    <mergeCell ref="BI1293:BJ1293"/>
    <mergeCell ref="BP1293:BQ1293"/>
    <mergeCell ref="AM1290:AM1293"/>
    <mergeCell ref="AN1290:AP1290"/>
    <mergeCell ref="AT1290:AT1293"/>
    <mergeCell ref="AU1290:AW1290"/>
    <mergeCell ref="BA1290:BA1293"/>
    <mergeCell ref="AN1291:AP1291"/>
    <mergeCell ref="AU1291:AW1291"/>
    <mergeCell ref="AN1292:AP1292"/>
    <mergeCell ref="AU1292:AW1292"/>
    <mergeCell ref="AN1293:AO1293"/>
    <mergeCell ref="AU1293:AV1293"/>
    <mergeCell ref="S1290:U1290"/>
    <mergeCell ref="Y1290:Y1293"/>
    <mergeCell ref="Z1290:AB1290"/>
    <mergeCell ref="AF1290:AF1293"/>
    <mergeCell ref="AG1290:AI1290"/>
    <mergeCell ref="S1291:U1291"/>
    <mergeCell ref="Z1291:AB1291"/>
    <mergeCell ref="AG1291:AI1291"/>
    <mergeCell ref="S1292:U1292"/>
    <mergeCell ref="Z1292:AB1292"/>
    <mergeCell ref="AG1292:AI1292"/>
    <mergeCell ref="S1293:T1293"/>
    <mergeCell ref="Z1293:AA1293"/>
    <mergeCell ref="AG1293:AH1293"/>
    <mergeCell ref="D1300:D1303"/>
    <mergeCell ref="E1300:G1300"/>
    <mergeCell ref="K1300:K1303"/>
    <mergeCell ref="L1300:N1300"/>
    <mergeCell ref="R1300:R1303"/>
    <mergeCell ref="E1301:G1301"/>
    <mergeCell ref="L1301:N1301"/>
    <mergeCell ref="E1302:G1302"/>
    <mergeCell ref="L1302:N1302"/>
    <mergeCell ref="E1303:F1303"/>
    <mergeCell ref="L1303:M1303"/>
    <mergeCell ref="BB1295:BD1295"/>
    <mergeCell ref="BH1295:BH1298"/>
    <mergeCell ref="BI1295:BK1295"/>
    <mergeCell ref="BO1295:BO1298"/>
    <mergeCell ref="BP1295:BR1295"/>
    <mergeCell ref="BB1296:BD1296"/>
    <mergeCell ref="BI1296:BK1296"/>
    <mergeCell ref="BP1296:BR1296"/>
    <mergeCell ref="BB1297:BD1297"/>
    <mergeCell ref="BI1297:BK1297"/>
    <mergeCell ref="BP1297:BR1297"/>
    <mergeCell ref="BB1298:BC1298"/>
    <mergeCell ref="BI1298:BJ1298"/>
    <mergeCell ref="BP1298:BQ1298"/>
    <mergeCell ref="AM1295:AM1298"/>
    <mergeCell ref="AN1295:AP1295"/>
    <mergeCell ref="AT1295:AT1298"/>
    <mergeCell ref="AU1295:AW1295"/>
    <mergeCell ref="BA1295:BA1298"/>
    <mergeCell ref="AN1296:AP1296"/>
    <mergeCell ref="AU1296:AW1296"/>
    <mergeCell ref="AN1297:AP1297"/>
    <mergeCell ref="AU1297:AW1297"/>
    <mergeCell ref="AN1298:AO1298"/>
    <mergeCell ref="AU1298:AV1298"/>
    <mergeCell ref="S1295:U1295"/>
    <mergeCell ref="Y1295:Y1298"/>
    <mergeCell ref="Z1295:AB1295"/>
    <mergeCell ref="AF1295:AF1298"/>
    <mergeCell ref="AG1295:AI1295"/>
    <mergeCell ref="S1296:U1296"/>
    <mergeCell ref="Z1296:AB1296"/>
    <mergeCell ref="AG1296:AI1296"/>
    <mergeCell ref="S1297:U1297"/>
    <mergeCell ref="Z1297:AB1297"/>
    <mergeCell ref="AG1297:AI1297"/>
    <mergeCell ref="S1298:T1298"/>
    <mergeCell ref="Z1298:AA1298"/>
    <mergeCell ref="AG1298:AH1298"/>
    <mergeCell ref="D1295:D1298"/>
    <mergeCell ref="E1295:G1295"/>
    <mergeCell ref="K1295:K1298"/>
    <mergeCell ref="L1295:N1295"/>
    <mergeCell ref="R1295:R1298"/>
    <mergeCell ref="E1296:G1296"/>
    <mergeCell ref="L1296:N1296"/>
    <mergeCell ref="E1297:G1297"/>
    <mergeCell ref="L1297:N1297"/>
    <mergeCell ref="E1298:F1298"/>
    <mergeCell ref="L1298:M1298"/>
    <mergeCell ref="BB1300:BD1300"/>
    <mergeCell ref="BH1300:BH1303"/>
    <mergeCell ref="BI1300:BK1300"/>
    <mergeCell ref="BO1300:BO1303"/>
    <mergeCell ref="BP1300:BR1300"/>
    <mergeCell ref="BB1301:BD1301"/>
    <mergeCell ref="BI1301:BK1301"/>
    <mergeCell ref="BP1301:BR1301"/>
    <mergeCell ref="BB1302:BD1302"/>
    <mergeCell ref="BI1302:BK1302"/>
    <mergeCell ref="BP1302:BR1302"/>
    <mergeCell ref="BB1303:BC1303"/>
    <mergeCell ref="BI1303:BJ1303"/>
    <mergeCell ref="BP1303:BQ1303"/>
    <mergeCell ref="AM1300:AM1303"/>
    <mergeCell ref="AN1300:AP1300"/>
    <mergeCell ref="AT1300:AT1303"/>
    <mergeCell ref="AU1300:AW1300"/>
    <mergeCell ref="BA1300:BA1303"/>
    <mergeCell ref="AN1301:AP1301"/>
    <mergeCell ref="AU1301:AW1301"/>
    <mergeCell ref="AN1302:AP1302"/>
    <mergeCell ref="AU1302:AW1302"/>
    <mergeCell ref="AN1303:AO1303"/>
    <mergeCell ref="AU1303:AV1303"/>
    <mergeCell ref="S1300:U1300"/>
    <mergeCell ref="Y1300:Y1303"/>
    <mergeCell ref="Z1300:AB1300"/>
    <mergeCell ref="AF1300:AF1303"/>
    <mergeCell ref="AG1300:AI1300"/>
    <mergeCell ref="S1301:U1301"/>
    <mergeCell ref="Z1301:AB1301"/>
    <mergeCell ref="AG1301:AI1301"/>
    <mergeCell ref="S1302:U1302"/>
    <mergeCell ref="Z1302:AB1302"/>
    <mergeCell ref="AG1302:AI1302"/>
    <mergeCell ref="S1303:T1303"/>
    <mergeCell ref="Z1303:AA1303"/>
    <mergeCell ref="AG1303:AH1303"/>
    <mergeCell ref="D1310:D1313"/>
    <mergeCell ref="E1310:G1310"/>
    <mergeCell ref="K1310:K1313"/>
    <mergeCell ref="L1310:N1310"/>
    <mergeCell ref="R1310:R1313"/>
    <mergeCell ref="E1311:G1311"/>
    <mergeCell ref="L1311:N1311"/>
    <mergeCell ref="E1312:G1312"/>
    <mergeCell ref="L1312:N1312"/>
    <mergeCell ref="E1313:F1313"/>
    <mergeCell ref="L1313:M1313"/>
    <mergeCell ref="BB1305:BD1305"/>
    <mergeCell ref="BH1305:BH1308"/>
    <mergeCell ref="BI1305:BK1305"/>
    <mergeCell ref="BO1305:BO1308"/>
    <mergeCell ref="BP1305:BR1305"/>
    <mergeCell ref="BB1306:BD1306"/>
    <mergeCell ref="BI1306:BK1306"/>
    <mergeCell ref="BP1306:BR1306"/>
    <mergeCell ref="BB1307:BD1307"/>
    <mergeCell ref="BI1307:BK1307"/>
    <mergeCell ref="BP1307:BR1307"/>
    <mergeCell ref="BB1308:BC1308"/>
    <mergeCell ref="BI1308:BJ1308"/>
    <mergeCell ref="BP1308:BQ1308"/>
    <mergeCell ref="AM1305:AM1308"/>
    <mergeCell ref="AN1305:AP1305"/>
    <mergeCell ref="AT1305:AT1308"/>
    <mergeCell ref="AU1305:AW1305"/>
    <mergeCell ref="BA1305:BA1308"/>
    <mergeCell ref="AN1306:AP1306"/>
    <mergeCell ref="AU1306:AW1306"/>
    <mergeCell ref="AN1307:AP1307"/>
    <mergeCell ref="AU1307:AW1307"/>
    <mergeCell ref="AN1308:AO1308"/>
    <mergeCell ref="AU1308:AV1308"/>
    <mergeCell ref="S1305:U1305"/>
    <mergeCell ref="Y1305:Y1308"/>
    <mergeCell ref="Z1305:AB1305"/>
    <mergeCell ref="AF1305:AF1308"/>
    <mergeCell ref="AG1305:AI1305"/>
    <mergeCell ref="S1306:U1306"/>
    <mergeCell ref="Z1306:AB1306"/>
    <mergeCell ref="AG1306:AI1306"/>
    <mergeCell ref="S1307:U1307"/>
    <mergeCell ref="Z1307:AB1307"/>
    <mergeCell ref="AG1307:AI1307"/>
    <mergeCell ref="S1308:T1308"/>
    <mergeCell ref="Z1308:AA1308"/>
    <mergeCell ref="AG1308:AH1308"/>
    <mergeCell ref="D1305:D1308"/>
    <mergeCell ref="E1305:G1305"/>
    <mergeCell ref="K1305:K1308"/>
    <mergeCell ref="L1305:N1305"/>
    <mergeCell ref="R1305:R1308"/>
    <mergeCell ref="E1306:G1306"/>
    <mergeCell ref="L1306:N1306"/>
    <mergeCell ref="E1307:G1307"/>
    <mergeCell ref="L1307:N1307"/>
    <mergeCell ref="E1308:F1308"/>
    <mergeCell ref="L1308:M1308"/>
    <mergeCell ref="BB1310:BD1310"/>
    <mergeCell ref="BH1310:BH1313"/>
    <mergeCell ref="BI1310:BK1310"/>
    <mergeCell ref="BO1310:BO1313"/>
    <mergeCell ref="BP1310:BR1310"/>
    <mergeCell ref="BB1311:BD1311"/>
    <mergeCell ref="BI1311:BK1311"/>
    <mergeCell ref="BP1311:BR1311"/>
    <mergeCell ref="BB1312:BD1312"/>
    <mergeCell ref="BI1312:BK1312"/>
    <mergeCell ref="BP1312:BR1312"/>
    <mergeCell ref="BB1313:BC1313"/>
    <mergeCell ref="BI1313:BJ1313"/>
    <mergeCell ref="BP1313:BQ1313"/>
    <mergeCell ref="AM1310:AM1313"/>
    <mergeCell ref="AN1310:AP1310"/>
    <mergeCell ref="AT1310:AT1313"/>
    <mergeCell ref="AU1310:AW1310"/>
    <mergeCell ref="BA1310:BA1313"/>
    <mergeCell ref="AN1311:AP1311"/>
    <mergeCell ref="AU1311:AW1311"/>
    <mergeCell ref="AN1312:AP1312"/>
    <mergeCell ref="AU1312:AW1312"/>
    <mergeCell ref="AN1313:AO1313"/>
    <mergeCell ref="AU1313:AV1313"/>
    <mergeCell ref="S1310:U1310"/>
    <mergeCell ref="Y1310:Y1313"/>
    <mergeCell ref="Z1310:AB1310"/>
    <mergeCell ref="AF1310:AF1313"/>
    <mergeCell ref="AG1310:AI1310"/>
    <mergeCell ref="S1311:U1311"/>
    <mergeCell ref="Z1311:AB1311"/>
    <mergeCell ref="AG1311:AI1311"/>
    <mergeCell ref="S1312:U1312"/>
    <mergeCell ref="Z1312:AB1312"/>
    <mergeCell ref="AG1312:AI1312"/>
    <mergeCell ref="S1313:T1313"/>
    <mergeCell ref="Z1313:AA1313"/>
    <mergeCell ref="AG1313:AH1313"/>
    <mergeCell ref="D1320:D1323"/>
    <mergeCell ref="E1320:G1320"/>
    <mergeCell ref="K1320:K1323"/>
    <mergeCell ref="L1320:N1320"/>
    <mergeCell ref="R1320:R1323"/>
    <mergeCell ref="E1321:G1321"/>
    <mergeCell ref="L1321:N1321"/>
    <mergeCell ref="E1322:G1322"/>
    <mergeCell ref="L1322:N1322"/>
    <mergeCell ref="E1323:F1323"/>
    <mergeCell ref="L1323:M1323"/>
    <mergeCell ref="BB1315:BD1315"/>
    <mergeCell ref="BH1315:BH1318"/>
    <mergeCell ref="BI1315:BK1315"/>
    <mergeCell ref="BO1315:BO1318"/>
    <mergeCell ref="BP1315:BR1315"/>
    <mergeCell ref="BB1316:BD1316"/>
    <mergeCell ref="BI1316:BK1316"/>
    <mergeCell ref="BP1316:BR1316"/>
    <mergeCell ref="BB1317:BD1317"/>
    <mergeCell ref="BI1317:BK1317"/>
    <mergeCell ref="BP1317:BR1317"/>
    <mergeCell ref="BB1318:BC1318"/>
    <mergeCell ref="BI1318:BJ1318"/>
    <mergeCell ref="BP1318:BQ1318"/>
    <mergeCell ref="AM1315:AM1318"/>
    <mergeCell ref="AN1315:AP1315"/>
    <mergeCell ref="AT1315:AT1318"/>
    <mergeCell ref="AU1315:AW1315"/>
    <mergeCell ref="BA1315:BA1318"/>
    <mergeCell ref="AN1316:AP1316"/>
    <mergeCell ref="AU1316:AW1316"/>
    <mergeCell ref="AN1317:AP1317"/>
    <mergeCell ref="AU1317:AW1317"/>
    <mergeCell ref="AN1318:AO1318"/>
    <mergeCell ref="AU1318:AV1318"/>
    <mergeCell ref="S1315:U1315"/>
    <mergeCell ref="Y1315:Y1318"/>
    <mergeCell ref="Z1315:AB1315"/>
    <mergeCell ref="AF1315:AF1318"/>
    <mergeCell ref="AG1315:AI1315"/>
    <mergeCell ref="S1316:U1316"/>
    <mergeCell ref="Z1316:AB1316"/>
    <mergeCell ref="AG1316:AI1316"/>
    <mergeCell ref="S1317:U1317"/>
    <mergeCell ref="Z1317:AB1317"/>
    <mergeCell ref="AG1317:AI1317"/>
    <mergeCell ref="S1318:T1318"/>
    <mergeCell ref="Z1318:AA1318"/>
    <mergeCell ref="AG1318:AH1318"/>
    <mergeCell ref="D1315:D1318"/>
    <mergeCell ref="E1315:G1315"/>
    <mergeCell ref="K1315:K1318"/>
    <mergeCell ref="L1315:N1315"/>
    <mergeCell ref="R1315:R1318"/>
    <mergeCell ref="E1316:G1316"/>
    <mergeCell ref="L1316:N1316"/>
    <mergeCell ref="E1317:G1317"/>
    <mergeCell ref="L1317:N1317"/>
    <mergeCell ref="E1318:F1318"/>
    <mergeCell ref="L1318:M1318"/>
    <mergeCell ref="BB1320:BD1320"/>
    <mergeCell ref="BH1320:BH1323"/>
    <mergeCell ref="BI1320:BK1320"/>
    <mergeCell ref="BO1320:BO1323"/>
    <mergeCell ref="BP1320:BR1320"/>
    <mergeCell ref="BB1321:BD1321"/>
    <mergeCell ref="BI1321:BK1321"/>
    <mergeCell ref="BP1321:BR1321"/>
    <mergeCell ref="BB1322:BD1322"/>
    <mergeCell ref="BI1322:BK1322"/>
    <mergeCell ref="BP1322:BR1322"/>
    <mergeCell ref="BB1323:BC1323"/>
    <mergeCell ref="BI1323:BJ1323"/>
    <mergeCell ref="BP1323:BQ1323"/>
    <mergeCell ref="AM1320:AM1323"/>
    <mergeCell ref="AN1320:AP1320"/>
    <mergeCell ref="AT1320:AT1323"/>
    <mergeCell ref="AU1320:AW1320"/>
    <mergeCell ref="BA1320:BA1323"/>
    <mergeCell ref="AN1321:AP1321"/>
    <mergeCell ref="AU1321:AW1321"/>
    <mergeCell ref="AN1322:AP1322"/>
    <mergeCell ref="AU1322:AW1322"/>
    <mergeCell ref="AN1323:AO1323"/>
    <mergeCell ref="AU1323:AV1323"/>
    <mergeCell ref="S1320:U1320"/>
    <mergeCell ref="Y1320:Y1323"/>
    <mergeCell ref="Z1320:AB1320"/>
    <mergeCell ref="AF1320:AF1323"/>
    <mergeCell ref="AG1320:AI1320"/>
    <mergeCell ref="S1321:U1321"/>
    <mergeCell ref="Z1321:AB1321"/>
    <mergeCell ref="AG1321:AI1321"/>
    <mergeCell ref="S1322:U1322"/>
    <mergeCell ref="Z1322:AB1322"/>
    <mergeCell ref="AG1322:AI1322"/>
    <mergeCell ref="S1323:T1323"/>
    <mergeCell ref="Z1323:AA1323"/>
    <mergeCell ref="AG1323:AH1323"/>
    <mergeCell ref="D1330:D1333"/>
    <mergeCell ref="E1330:G1330"/>
    <mergeCell ref="K1330:K1333"/>
    <mergeCell ref="L1330:N1330"/>
    <mergeCell ref="R1330:R1333"/>
    <mergeCell ref="E1331:G1331"/>
    <mergeCell ref="L1331:N1331"/>
    <mergeCell ref="E1332:G1332"/>
    <mergeCell ref="L1332:N1332"/>
    <mergeCell ref="E1333:F1333"/>
    <mergeCell ref="L1333:M1333"/>
    <mergeCell ref="BB1325:BD1325"/>
    <mergeCell ref="BH1325:BH1328"/>
    <mergeCell ref="BI1325:BK1325"/>
    <mergeCell ref="BO1325:BO1328"/>
    <mergeCell ref="BP1325:BR1325"/>
    <mergeCell ref="BB1326:BD1326"/>
    <mergeCell ref="BI1326:BK1326"/>
    <mergeCell ref="BP1326:BR1326"/>
    <mergeCell ref="BB1327:BD1327"/>
    <mergeCell ref="BI1327:BK1327"/>
    <mergeCell ref="BP1327:BR1327"/>
    <mergeCell ref="BB1328:BC1328"/>
    <mergeCell ref="BI1328:BJ1328"/>
    <mergeCell ref="BP1328:BQ1328"/>
    <mergeCell ref="AM1325:AM1328"/>
    <mergeCell ref="AN1325:AP1325"/>
    <mergeCell ref="AT1325:AT1328"/>
    <mergeCell ref="AU1325:AW1325"/>
    <mergeCell ref="BA1325:BA1328"/>
    <mergeCell ref="AN1326:AP1326"/>
    <mergeCell ref="AU1326:AW1326"/>
    <mergeCell ref="AN1327:AP1327"/>
    <mergeCell ref="AU1327:AW1327"/>
    <mergeCell ref="AN1328:AO1328"/>
    <mergeCell ref="AU1328:AV1328"/>
    <mergeCell ref="S1325:U1325"/>
    <mergeCell ref="Y1325:Y1328"/>
    <mergeCell ref="Z1325:AB1325"/>
    <mergeCell ref="AF1325:AF1328"/>
    <mergeCell ref="AG1325:AI1325"/>
    <mergeCell ref="S1326:U1326"/>
    <mergeCell ref="Z1326:AB1326"/>
    <mergeCell ref="AG1326:AI1326"/>
    <mergeCell ref="S1327:U1327"/>
    <mergeCell ref="Z1327:AB1327"/>
    <mergeCell ref="AG1327:AI1327"/>
    <mergeCell ref="S1328:T1328"/>
    <mergeCell ref="Z1328:AA1328"/>
    <mergeCell ref="AG1328:AH1328"/>
    <mergeCell ref="D1325:D1328"/>
    <mergeCell ref="E1325:G1325"/>
    <mergeCell ref="K1325:K1328"/>
    <mergeCell ref="L1325:N1325"/>
    <mergeCell ref="R1325:R1328"/>
    <mergeCell ref="E1326:G1326"/>
    <mergeCell ref="L1326:N1326"/>
    <mergeCell ref="E1327:G1327"/>
    <mergeCell ref="L1327:N1327"/>
    <mergeCell ref="E1328:F1328"/>
    <mergeCell ref="L1328:M1328"/>
    <mergeCell ref="BB1330:BD1330"/>
    <mergeCell ref="BH1330:BH1333"/>
    <mergeCell ref="BI1330:BK1330"/>
    <mergeCell ref="BO1330:BO1333"/>
    <mergeCell ref="BP1330:BR1330"/>
    <mergeCell ref="BB1331:BD1331"/>
    <mergeCell ref="BI1331:BK1331"/>
    <mergeCell ref="BP1331:BR1331"/>
    <mergeCell ref="BB1332:BD1332"/>
    <mergeCell ref="BI1332:BK1332"/>
    <mergeCell ref="BP1332:BR1332"/>
    <mergeCell ref="BB1333:BC1333"/>
    <mergeCell ref="BI1333:BJ1333"/>
    <mergeCell ref="BP1333:BQ1333"/>
    <mergeCell ref="AM1330:AM1333"/>
    <mergeCell ref="AN1330:AP1330"/>
    <mergeCell ref="AT1330:AT1333"/>
    <mergeCell ref="AU1330:AW1330"/>
    <mergeCell ref="BA1330:BA1333"/>
    <mergeCell ref="AN1331:AP1331"/>
    <mergeCell ref="AU1331:AW1331"/>
    <mergeCell ref="AN1332:AP1332"/>
    <mergeCell ref="AU1332:AW1332"/>
    <mergeCell ref="AN1333:AO1333"/>
    <mergeCell ref="AU1333:AV1333"/>
    <mergeCell ref="S1330:U1330"/>
    <mergeCell ref="Y1330:Y1333"/>
    <mergeCell ref="Z1330:AB1330"/>
    <mergeCell ref="AF1330:AF1333"/>
    <mergeCell ref="AG1330:AI1330"/>
    <mergeCell ref="S1331:U1331"/>
    <mergeCell ref="Z1331:AB1331"/>
    <mergeCell ref="AG1331:AI1331"/>
    <mergeCell ref="S1332:U1332"/>
    <mergeCell ref="Z1332:AB1332"/>
    <mergeCell ref="AG1332:AI1332"/>
    <mergeCell ref="S1333:T1333"/>
    <mergeCell ref="Z1333:AA1333"/>
    <mergeCell ref="AG1333:AH1333"/>
    <mergeCell ref="D1340:D1343"/>
    <mergeCell ref="E1340:G1340"/>
    <mergeCell ref="K1340:K1343"/>
    <mergeCell ref="L1340:N1340"/>
    <mergeCell ref="R1340:R1343"/>
    <mergeCell ref="E1341:G1341"/>
    <mergeCell ref="L1341:N1341"/>
    <mergeCell ref="E1342:G1342"/>
    <mergeCell ref="L1342:N1342"/>
    <mergeCell ref="E1343:F1343"/>
    <mergeCell ref="L1343:M1343"/>
    <mergeCell ref="BB1335:BD1335"/>
    <mergeCell ref="BH1335:BH1338"/>
    <mergeCell ref="BI1335:BK1335"/>
    <mergeCell ref="BO1335:BO1338"/>
    <mergeCell ref="BP1335:BR1335"/>
    <mergeCell ref="BB1336:BD1336"/>
    <mergeCell ref="BI1336:BK1336"/>
    <mergeCell ref="BP1336:BR1336"/>
    <mergeCell ref="BB1337:BD1337"/>
    <mergeCell ref="BI1337:BK1337"/>
    <mergeCell ref="BP1337:BR1337"/>
    <mergeCell ref="BB1338:BC1338"/>
    <mergeCell ref="BI1338:BJ1338"/>
    <mergeCell ref="BP1338:BQ1338"/>
    <mergeCell ref="AM1335:AM1338"/>
    <mergeCell ref="AN1335:AP1335"/>
    <mergeCell ref="AT1335:AT1338"/>
    <mergeCell ref="AU1335:AW1335"/>
    <mergeCell ref="BA1335:BA1338"/>
    <mergeCell ref="AN1336:AP1336"/>
    <mergeCell ref="AU1336:AW1336"/>
    <mergeCell ref="AN1337:AP1337"/>
    <mergeCell ref="AU1337:AW1337"/>
    <mergeCell ref="AN1338:AO1338"/>
    <mergeCell ref="AU1338:AV1338"/>
    <mergeCell ref="S1335:U1335"/>
    <mergeCell ref="Y1335:Y1338"/>
    <mergeCell ref="Z1335:AB1335"/>
    <mergeCell ref="AF1335:AF1338"/>
    <mergeCell ref="AG1335:AI1335"/>
    <mergeCell ref="S1336:U1336"/>
    <mergeCell ref="Z1336:AB1336"/>
    <mergeCell ref="AG1336:AI1336"/>
    <mergeCell ref="S1337:U1337"/>
    <mergeCell ref="Z1337:AB1337"/>
    <mergeCell ref="AG1337:AI1337"/>
    <mergeCell ref="S1338:T1338"/>
    <mergeCell ref="Z1338:AA1338"/>
    <mergeCell ref="AG1338:AH1338"/>
    <mergeCell ref="D1335:D1338"/>
    <mergeCell ref="E1335:G1335"/>
    <mergeCell ref="K1335:K1338"/>
    <mergeCell ref="L1335:N1335"/>
    <mergeCell ref="R1335:R1338"/>
    <mergeCell ref="E1336:G1336"/>
    <mergeCell ref="L1336:N1336"/>
    <mergeCell ref="E1337:G1337"/>
    <mergeCell ref="L1337:N1337"/>
    <mergeCell ref="E1338:F1338"/>
    <mergeCell ref="L1338:M1338"/>
    <mergeCell ref="BB1340:BD1340"/>
    <mergeCell ref="BH1340:BH1343"/>
    <mergeCell ref="BI1340:BK1340"/>
    <mergeCell ref="BO1340:BO1343"/>
    <mergeCell ref="BP1340:BR1340"/>
    <mergeCell ref="BB1341:BD1341"/>
    <mergeCell ref="BI1341:BK1341"/>
    <mergeCell ref="BP1341:BR1341"/>
    <mergeCell ref="BB1342:BD1342"/>
    <mergeCell ref="BI1342:BK1342"/>
    <mergeCell ref="BP1342:BR1342"/>
    <mergeCell ref="BB1343:BC1343"/>
    <mergeCell ref="BI1343:BJ1343"/>
    <mergeCell ref="BP1343:BQ1343"/>
    <mergeCell ref="AM1340:AM1343"/>
    <mergeCell ref="AN1340:AP1340"/>
    <mergeCell ref="AT1340:AT1343"/>
    <mergeCell ref="AU1340:AW1340"/>
    <mergeCell ref="BA1340:BA1343"/>
    <mergeCell ref="AN1341:AP1341"/>
    <mergeCell ref="AU1341:AW1341"/>
    <mergeCell ref="AN1342:AP1342"/>
    <mergeCell ref="AU1342:AW1342"/>
    <mergeCell ref="AN1343:AO1343"/>
    <mergeCell ref="AU1343:AV1343"/>
    <mergeCell ref="S1340:U1340"/>
    <mergeCell ref="Y1340:Y1343"/>
    <mergeCell ref="Z1340:AB1340"/>
    <mergeCell ref="AF1340:AF1343"/>
    <mergeCell ref="AG1340:AI1340"/>
    <mergeCell ref="S1341:U1341"/>
    <mergeCell ref="Z1341:AB1341"/>
    <mergeCell ref="AG1341:AI1341"/>
    <mergeCell ref="S1342:U1342"/>
    <mergeCell ref="Z1342:AB1342"/>
    <mergeCell ref="AG1342:AI1342"/>
    <mergeCell ref="S1343:T1343"/>
    <mergeCell ref="Z1343:AA1343"/>
    <mergeCell ref="AG1343:AH1343"/>
    <mergeCell ref="D1350:D1353"/>
    <mergeCell ref="E1350:G1350"/>
    <mergeCell ref="K1350:K1353"/>
    <mergeCell ref="L1350:N1350"/>
    <mergeCell ref="R1350:R1353"/>
    <mergeCell ref="E1351:G1351"/>
    <mergeCell ref="L1351:N1351"/>
    <mergeCell ref="E1352:G1352"/>
    <mergeCell ref="L1352:N1352"/>
    <mergeCell ref="E1353:F1353"/>
    <mergeCell ref="L1353:M1353"/>
    <mergeCell ref="BB1345:BD1345"/>
    <mergeCell ref="BH1345:BH1348"/>
    <mergeCell ref="BI1345:BK1345"/>
    <mergeCell ref="BO1345:BO1348"/>
    <mergeCell ref="BP1345:BR1345"/>
    <mergeCell ref="BB1346:BD1346"/>
    <mergeCell ref="BI1346:BK1346"/>
    <mergeCell ref="BP1346:BR1346"/>
    <mergeCell ref="BB1347:BD1347"/>
    <mergeCell ref="BI1347:BK1347"/>
    <mergeCell ref="BP1347:BR1347"/>
    <mergeCell ref="BB1348:BC1348"/>
    <mergeCell ref="BI1348:BJ1348"/>
    <mergeCell ref="BP1348:BQ1348"/>
    <mergeCell ref="AM1345:AM1348"/>
    <mergeCell ref="AN1345:AP1345"/>
    <mergeCell ref="AT1345:AT1348"/>
    <mergeCell ref="AU1345:AW1345"/>
    <mergeCell ref="BA1345:BA1348"/>
    <mergeCell ref="AN1346:AP1346"/>
    <mergeCell ref="AU1346:AW1346"/>
    <mergeCell ref="AN1347:AP1347"/>
    <mergeCell ref="AU1347:AW1347"/>
    <mergeCell ref="AN1348:AO1348"/>
    <mergeCell ref="AU1348:AV1348"/>
    <mergeCell ref="S1345:U1345"/>
    <mergeCell ref="Y1345:Y1348"/>
    <mergeCell ref="Z1345:AB1345"/>
    <mergeCell ref="AF1345:AF1348"/>
    <mergeCell ref="AG1345:AI1345"/>
    <mergeCell ref="S1346:U1346"/>
    <mergeCell ref="Z1346:AB1346"/>
    <mergeCell ref="AG1346:AI1346"/>
    <mergeCell ref="S1347:U1347"/>
    <mergeCell ref="Z1347:AB1347"/>
    <mergeCell ref="AG1347:AI1347"/>
    <mergeCell ref="S1348:T1348"/>
    <mergeCell ref="Z1348:AA1348"/>
    <mergeCell ref="AG1348:AH1348"/>
    <mergeCell ref="D1345:D1348"/>
    <mergeCell ref="E1345:G1345"/>
    <mergeCell ref="K1345:K1348"/>
    <mergeCell ref="L1345:N1345"/>
    <mergeCell ref="R1345:R1348"/>
    <mergeCell ref="E1346:G1346"/>
    <mergeCell ref="L1346:N1346"/>
    <mergeCell ref="E1347:G1347"/>
    <mergeCell ref="L1347:N1347"/>
    <mergeCell ref="E1348:F1348"/>
    <mergeCell ref="L1348:M1348"/>
    <mergeCell ref="BB1350:BD1350"/>
    <mergeCell ref="BH1350:BH1353"/>
    <mergeCell ref="BI1350:BK1350"/>
    <mergeCell ref="BO1350:BO1353"/>
    <mergeCell ref="BP1350:BR1350"/>
    <mergeCell ref="BB1351:BD1351"/>
    <mergeCell ref="BI1351:BK1351"/>
    <mergeCell ref="BP1351:BR1351"/>
    <mergeCell ref="BB1352:BD1352"/>
    <mergeCell ref="BI1352:BK1352"/>
    <mergeCell ref="BP1352:BR1352"/>
    <mergeCell ref="BB1353:BC1353"/>
    <mergeCell ref="BI1353:BJ1353"/>
    <mergeCell ref="BP1353:BQ1353"/>
    <mergeCell ref="AM1350:AM1353"/>
    <mergeCell ref="AN1350:AP1350"/>
    <mergeCell ref="AT1350:AT1353"/>
    <mergeCell ref="AU1350:AW1350"/>
    <mergeCell ref="BA1350:BA1353"/>
    <mergeCell ref="AN1351:AP1351"/>
    <mergeCell ref="AU1351:AW1351"/>
    <mergeCell ref="AN1352:AP1352"/>
    <mergeCell ref="AU1352:AW1352"/>
    <mergeCell ref="AN1353:AO1353"/>
    <mergeCell ref="AU1353:AV1353"/>
    <mergeCell ref="S1350:U1350"/>
    <mergeCell ref="Y1350:Y1353"/>
    <mergeCell ref="Z1350:AB1350"/>
    <mergeCell ref="AF1350:AF1353"/>
    <mergeCell ref="AG1350:AI1350"/>
    <mergeCell ref="S1351:U1351"/>
    <mergeCell ref="Z1351:AB1351"/>
    <mergeCell ref="AG1351:AI1351"/>
    <mergeCell ref="S1352:U1352"/>
    <mergeCell ref="Z1352:AB1352"/>
    <mergeCell ref="AG1352:AI1352"/>
    <mergeCell ref="S1353:T1353"/>
    <mergeCell ref="Z1353:AA1353"/>
    <mergeCell ref="AG1353:AH1353"/>
  </mergeCells>
  <conditionalFormatting sqref="E5:G8 L5:N8">
    <cfRule type="expression" dxfId="2434" priority="92770">
      <formula>E5&lt;&gt;""</formula>
    </cfRule>
  </conditionalFormatting>
  <conditionalFormatting sqref="E10:G13 L10:N13">
    <cfRule type="expression" dxfId="2433" priority="79655">
      <formula>E10&lt;&gt;""</formula>
    </cfRule>
  </conditionalFormatting>
  <conditionalFormatting sqref="E15:G18 L15:N18">
    <cfRule type="expression" dxfId="2432" priority="79646">
      <formula>E15&lt;&gt;""</formula>
    </cfRule>
  </conditionalFormatting>
  <conditionalFormatting sqref="E20:G23 L20:N23">
    <cfRule type="expression" dxfId="2431" priority="79637">
      <formula>E20&lt;&gt;""</formula>
    </cfRule>
  </conditionalFormatting>
  <conditionalFormatting sqref="E25:G28 L25:N28">
    <cfRule type="expression" dxfId="2430" priority="79628">
      <formula>E25&lt;&gt;""</formula>
    </cfRule>
  </conditionalFormatting>
  <conditionalFormatting sqref="E30:G33 L30:N33">
    <cfRule type="expression" dxfId="2429" priority="79385">
      <formula>E30&lt;&gt;""</formula>
    </cfRule>
  </conditionalFormatting>
  <conditionalFormatting sqref="E35:G38 L35:N38">
    <cfRule type="expression" dxfId="2428" priority="79376">
      <formula>E35&lt;&gt;""</formula>
    </cfRule>
  </conditionalFormatting>
  <conditionalFormatting sqref="E40:G43 L40:N43">
    <cfRule type="expression" dxfId="2427" priority="79367">
      <formula>E40&lt;&gt;""</formula>
    </cfRule>
  </conditionalFormatting>
  <conditionalFormatting sqref="E45:G48 L45:N48">
    <cfRule type="expression" dxfId="2426" priority="79358">
      <formula>E45&lt;&gt;""</formula>
    </cfRule>
  </conditionalFormatting>
  <conditionalFormatting sqref="E50:G53 L50:N53">
    <cfRule type="expression" dxfId="2425" priority="79115">
      <formula>E50&lt;&gt;""</formula>
    </cfRule>
  </conditionalFormatting>
  <conditionalFormatting sqref="E55:G58 L55:N58">
    <cfRule type="expression" dxfId="2424" priority="79106">
      <formula>E55&lt;&gt;""</formula>
    </cfRule>
  </conditionalFormatting>
  <conditionalFormatting sqref="E60:G63 L60:N63">
    <cfRule type="expression" dxfId="2423" priority="79097">
      <formula>E60&lt;&gt;""</formula>
    </cfRule>
  </conditionalFormatting>
  <conditionalFormatting sqref="E65:G68 L65:N68">
    <cfRule type="expression" dxfId="2422" priority="79088">
      <formula>E65&lt;&gt;""</formula>
    </cfRule>
  </conditionalFormatting>
  <conditionalFormatting sqref="E70:G73 L70:N73">
    <cfRule type="expression" dxfId="2421" priority="78845">
      <formula>E70&lt;&gt;""</formula>
    </cfRule>
  </conditionalFormatting>
  <conditionalFormatting sqref="E75:G78 L75:N78">
    <cfRule type="expression" dxfId="2420" priority="78836">
      <formula>E75&lt;&gt;""</formula>
    </cfRule>
  </conditionalFormatting>
  <conditionalFormatting sqref="E80:G83 L80:N83">
    <cfRule type="expression" dxfId="2419" priority="78827">
      <formula>E80&lt;&gt;""</formula>
    </cfRule>
  </conditionalFormatting>
  <conditionalFormatting sqref="E85:G88 L85:N88">
    <cfRule type="expression" dxfId="2418" priority="78818">
      <formula>E85&lt;&gt;""</formula>
    </cfRule>
  </conditionalFormatting>
  <conditionalFormatting sqref="E90:G93 L90:N93">
    <cfRule type="expression" dxfId="2417" priority="78575">
      <formula>E90&lt;&gt;""</formula>
    </cfRule>
  </conditionalFormatting>
  <conditionalFormatting sqref="E95:G98 L95:N98">
    <cfRule type="expression" dxfId="2416" priority="78566">
      <formula>E95&lt;&gt;""</formula>
    </cfRule>
  </conditionalFormatting>
  <conditionalFormatting sqref="E100:G103 L100:N103">
    <cfRule type="expression" dxfId="2415" priority="78557">
      <formula>E100&lt;&gt;""</formula>
    </cfRule>
  </conditionalFormatting>
  <conditionalFormatting sqref="E105:G108 L105:N108">
    <cfRule type="expression" dxfId="2414" priority="78548">
      <formula>E105&lt;&gt;""</formula>
    </cfRule>
  </conditionalFormatting>
  <conditionalFormatting sqref="E110:G113 L110:N113">
    <cfRule type="expression" dxfId="2413" priority="78305">
      <formula>E110&lt;&gt;""</formula>
    </cfRule>
  </conditionalFormatting>
  <conditionalFormatting sqref="E115:G118 L115:N118">
    <cfRule type="expression" dxfId="2412" priority="78296">
      <formula>E115&lt;&gt;""</formula>
    </cfRule>
  </conditionalFormatting>
  <conditionalFormatting sqref="E120:G123 L120:N123">
    <cfRule type="expression" dxfId="2411" priority="78287">
      <formula>E120&lt;&gt;""</formula>
    </cfRule>
  </conditionalFormatting>
  <conditionalFormatting sqref="E125:G128 L125:N128">
    <cfRule type="expression" dxfId="2410" priority="77288">
      <formula>E125&lt;&gt;""</formula>
    </cfRule>
  </conditionalFormatting>
  <conditionalFormatting sqref="E130:G133 L130:N133">
    <cfRule type="expression" dxfId="2409" priority="77099">
      <formula>E130&lt;&gt;""</formula>
    </cfRule>
  </conditionalFormatting>
  <conditionalFormatting sqref="E135:G138 L135:N138">
    <cfRule type="expression" dxfId="2408" priority="78026">
      <formula>E135&lt;&gt;""</formula>
    </cfRule>
  </conditionalFormatting>
  <conditionalFormatting sqref="E140:G143 L140:N143">
    <cfRule type="expression" dxfId="2407" priority="78017">
      <formula>E140&lt;&gt;""</formula>
    </cfRule>
  </conditionalFormatting>
  <conditionalFormatting sqref="E145:G148 L145:N148">
    <cfRule type="expression" dxfId="2406" priority="78008">
      <formula>E145&lt;&gt;""</formula>
    </cfRule>
  </conditionalFormatting>
  <conditionalFormatting sqref="E150:G153 L150:N153">
    <cfRule type="expression" dxfId="2405" priority="77765">
      <formula>E150&lt;&gt;""</formula>
    </cfRule>
  </conditionalFormatting>
  <conditionalFormatting sqref="E155:G158 L155:N158">
    <cfRule type="expression" dxfId="2404" priority="53969">
      <formula>E155&lt;&gt;""</formula>
    </cfRule>
  </conditionalFormatting>
  <conditionalFormatting sqref="E160:G163 L160:N163">
    <cfRule type="expression" dxfId="2403" priority="52205">
      <formula>E160&lt;&gt;""</formula>
    </cfRule>
  </conditionalFormatting>
  <conditionalFormatting sqref="E165:G168 L165:N168">
    <cfRule type="expression" dxfId="2402" priority="52196">
      <formula>E165&lt;&gt;""</formula>
    </cfRule>
  </conditionalFormatting>
  <conditionalFormatting sqref="E170:G173 L170:N173">
    <cfRule type="expression" dxfId="2401" priority="52187">
      <formula>E170&lt;&gt;""</formula>
    </cfRule>
  </conditionalFormatting>
  <conditionalFormatting sqref="E175:G178 L175:N178">
    <cfRule type="expression" dxfId="2400" priority="52178">
      <formula>E175&lt;&gt;""</formula>
    </cfRule>
  </conditionalFormatting>
  <conditionalFormatting sqref="E180:G183 L180:N183">
    <cfRule type="expression" dxfId="2399" priority="51935">
      <formula>E180&lt;&gt;""</formula>
    </cfRule>
  </conditionalFormatting>
  <conditionalFormatting sqref="E185:G188 L185:N188">
    <cfRule type="expression" dxfId="2398" priority="51926">
      <formula>E185&lt;&gt;""</formula>
    </cfRule>
  </conditionalFormatting>
  <conditionalFormatting sqref="E190:G193 L190:N193">
    <cfRule type="expression" dxfId="2397" priority="51917">
      <formula>E190&lt;&gt;""</formula>
    </cfRule>
  </conditionalFormatting>
  <conditionalFormatting sqref="E195:G198 L195:N198">
    <cfRule type="expression" dxfId="2396" priority="51908">
      <formula>E195&lt;&gt;""</formula>
    </cfRule>
  </conditionalFormatting>
  <conditionalFormatting sqref="E200:G203 L200:N203">
    <cfRule type="expression" dxfId="2395" priority="51665">
      <formula>E200&lt;&gt;""</formula>
    </cfRule>
  </conditionalFormatting>
  <conditionalFormatting sqref="E205:G208 L205:N208">
    <cfRule type="expression" dxfId="2394" priority="51656">
      <formula>E205&lt;&gt;""</formula>
    </cfRule>
  </conditionalFormatting>
  <conditionalFormatting sqref="E210:G213 L210:N213">
    <cfRule type="expression" dxfId="2393" priority="51647">
      <formula>E210&lt;&gt;""</formula>
    </cfRule>
  </conditionalFormatting>
  <conditionalFormatting sqref="E215:G218 L215:N218">
    <cfRule type="expression" dxfId="2392" priority="51638">
      <formula>E215&lt;&gt;""</formula>
    </cfRule>
  </conditionalFormatting>
  <conditionalFormatting sqref="E220:G223 L220:N223">
    <cfRule type="expression" dxfId="2391" priority="51395">
      <formula>E220&lt;&gt;""</formula>
    </cfRule>
  </conditionalFormatting>
  <conditionalFormatting sqref="E225:G228 L225:N228">
    <cfRule type="expression" dxfId="2390" priority="51386">
      <formula>E225&lt;&gt;""</formula>
    </cfRule>
  </conditionalFormatting>
  <conditionalFormatting sqref="E230:G233 L230:N233">
    <cfRule type="expression" dxfId="2389" priority="51377">
      <formula>E230&lt;&gt;""</formula>
    </cfRule>
  </conditionalFormatting>
  <conditionalFormatting sqref="E235:G238 L235:N238">
    <cfRule type="expression" dxfId="2388" priority="51368">
      <formula>E235&lt;&gt;""</formula>
    </cfRule>
  </conditionalFormatting>
  <conditionalFormatting sqref="E240:G243 L240:N243">
    <cfRule type="expression" dxfId="2387" priority="51125">
      <formula>E240&lt;&gt;""</formula>
    </cfRule>
  </conditionalFormatting>
  <conditionalFormatting sqref="E245:G248 L245:N248">
    <cfRule type="expression" dxfId="2386" priority="51116">
      <formula>E245&lt;&gt;""</formula>
    </cfRule>
  </conditionalFormatting>
  <conditionalFormatting sqref="E250:G253 L250:N253">
    <cfRule type="expression" dxfId="2385" priority="51107">
      <formula>E250&lt;&gt;""</formula>
    </cfRule>
  </conditionalFormatting>
  <conditionalFormatting sqref="E255:G258 L255:N258">
    <cfRule type="expression" dxfId="2384" priority="51098">
      <formula>E255&lt;&gt;""</formula>
    </cfRule>
  </conditionalFormatting>
  <conditionalFormatting sqref="E260:G263 L260:N263">
    <cfRule type="expression" dxfId="2383" priority="50855">
      <formula>E260&lt;&gt;""</formula>
    </cfRule>
  </conditionalFormatting>
  <conditionalFormatting sqref="E265:G268 L265:N268">
    <cfRule type="expression" dxfId="2382" priority="50846">
      <formula>E265&lt;&gt;""</formula>
    </cfRule>
  </conditionalFormatting>
  <conditionalFormatting sqref="E270:G273 L270:N273">
    <cfRule type="expression" dxfId="2381" priority="50837">
      <formula>E270&lt;&gt;""</formula>
    </cfRule>
  </conditionalFormatting>
  <conditionalFormatting sqref="E275:G278 L275:N278">
    <cfRule type="expression" dxfId="2380" priority="50306">
      <formula>E275&lt;&gt;""</formula>
    </cfRule>
  </conditionalFormatting>
  <conditionalFormatting sqref="E280:G283 L280:N283">
    <cfRule type="expression" dxfId="2379" priority="50117">
      <formula>E280&lt;&gt;""</formula>
    </cfRule>
  </conditionalFormatting>
  <conditionalFormatting sqref="E285:G288 L285:N288">
    <cfRule type="expression" dxfId="2378" priority="50576">
      <formula>E285&lt;&gt;""</formula>
    </cfRule>
  </conditionalFormatting>
  <conditionalFormatting sqref="E290:G293 L290:N293">
    <cfRule type="expression" dxfId="2377" priority="50567">
      <formula>E290&lt;&gt;""</formula>
    </cfRule>
  </conditionalFormatting>
  <conditionalFormatting sqref="E295:G298 L295:N298">
    <cfRule type="expression" dxfId="2376" priority="50558">
      <formula>E295&lt;&gt;""</formula>
    </cfRule>
  </conditionalFormatting>
  <conditionalFormatting sqref="E300:G303 L300:N303">
    <cfRule type="expression" dxfId="2375" priority="50495">
      <formula>E300&lt;&gt;""</formula>
    </cfRule>
  </conditionalFormatting>
  <conditionalFormatting sqref="E305:G308 L305:N308">
    <cfRule type="expression" dxfId="2374" priority="50108">
      <formula>E305&lt;&gt;""</formula>
    </cfRule>
  </conditionalFormatting>
  <conditionalFormatting sqref="E310:G313 L310:N313">
    <cfRule type="expression" dxfId="2373" priority="48344">
      <formula>E310&lt;&gt;""</formula>
    </cfRule>
  </conditionalFormatting>
  <conditionalFormatting sqref="E315:G318 L315:N318">
    <cfRule type="expression" dxfId="2372" priority="48335">
      <formula>E315&lt;&gt;""</formula>
    </cfRule>
  </conditionalFormatting>
  <conditionalFormatting sqref="E320:G323 L320:N323">
    <cfRule type="expression" dxfId="2371" priority="48326">
      <formula>E320&lt;&gt;""</formula>
    </cfRule>
  </conditionalFormatting>
  <conditionalFormatting sqref="E325:G328 L325:N328">
    <cfRule type="expression" dxfId="2370" priority="48317">
      <formula>E325&lt;&gt;""</formula>
    </cfRule>
  </conditionalFormatting>
  <conditionalFormatting sqref="E330:G333 L330:N333">
    <cfRule type="expression" dxfId="2369" priority="48074">
      <formula>E330&lt;&gt;""</formula>
    </cfRule>
  </conditionalFormatting>
  <conditionalFormatting sqref="E335:G338 L335:N338">
    <cfRule type="expression" dxfId="2368" priority="48065">
      <formula>E335&lt;&gt;""</formula>
    </cfRule>
  </conditionalFormatting>
  <conditionalFormatting sqref="E340:G343 L340:N343">
    <cfRule type="expression" dxfId="2367" priority="48056">
      <formula>E340&lt;&gt;""</formula>
    </cfRule>
  </conditionalFormatting>
  <conditionalFormatting sqref="E345:G348 L345:N348">
    <cfRule type="expression" dxfId="2366" priority="48047">
      <formula>E345&lt;&gt;""</formula>
    </cfRule>
  </conditionalFormatting>
  <conditionalFormatting sqref="E350:G353 L350:N353">
    <cfRule type="expression" dxfId="2365" priority="47804">
      <formula>E350&lt;&gt;""</formula>
    </cfRule>
  </conditionalFormatting>
  <conditionalFormatting sqref="E355:G358 L355:N358">
    <cfRule type="expression" dxfId="2364" priority="47795">
      <formula>E355&lt;&gt;""</formula>
    </cfRule>
  </conditionalFormatting>
  <conditionalFormatting sqref="E360:G363 L360:N363">
    <cfRule type="expression" dxfId="2363" priority="47786">
      <formula>E360&lt;&gt;""</formula>
    </cfRule>
  </conditionalFormatting>
  <conditionalFormatting sqref="E365:G368 L365:N368">
    <cfRule type="expression" dxfId="2362" priority="47777">
      <formula>E365&lt;&gt;""</formula>
    </cfRule>
  </conditionalFormatting>
  <conditionalFormatting sqref="E370:G373 L370:N373">
    <cfRule type="expression" dxfId="2361" priority="47534">
      <formula>E370&lt;&gt;""</formula>
    </cfRule>
  </conditionalFormatting>
  <conditionalFormatting sqref="E375:G378 L375:N378">
    <cfRule type="expression" dxfId="2360" priority="47525">
      <formula>E375&lt;&gt;""</formula>
    </cfRule>
  </conditionalFormatting>
  <conditionalFormatting sqref="E380:G383 L380:N383">
    <cfRule type="expression" dxfId="2359" priority="47516">
      <formula>E380&lt;&gt;""</formula>
    </cfRule>
  </conditionalFormatting>
  <conditionalFormatting sqref="E385:G388 L385:N388">
    <cfRule type="expression" dxfId="2358" priority="47507">
      <formula>E385&lt;&gt;""</formula>
    </cfRule>
  </conditionalFormatting>
  <conditionalFormatting sqref="E390:G393 L390:N393">
    <cfRule type="expression" dxfId="2357" priority="47264">
      <formula>E390&lt;&gt;""</formula>
    </cfRule>
  </conditionalFormatting>
  <conditionalFormatting sqref="E395:G398 L395:N398">
    <cfRule type="expression" dxfId="2356" priority="47255">
      <formula>E395&lt;&gt;""</formula>
    </cfRule>
  </conditionalFormatting>
  <conditionalFormatting sqref="E400:G403 L400:N403">
    <cfRule type="expression" dxfId="2355" priority="47246">
      <formula>E400&lt;&gt;""</formula>
    </cfRule>
  </conditionalFormatting>
  <conditionalFormatting sqref="E405:G408 L405:N408">
    <cfRule type="expression" dxfId="2354" priority="47237">
      <formula>E405&lt;&gt;""</formula>
    </cfRule>
  </conditionalFormatting>
  <conditionalFormatting sqref="E410:G413 L410:N413">
    <cfRule type="expression" dxfId="2353" priority="46994">
      <formula>E410&lt;&gt;""</formula>
    </cfRule>
  </conditionalFormatting>
  <conditionalFormatting sqref="E415:G418 L415:N418">
    <cfRule type="expression" dxfId="2352" priority="46985">
      <formula>E415&lt;&gt;""</formula>
    </cfRule>
  </conditionalFormatting>
  <conditionalFormatting sqref="E420:G423 L420:N423">
    <cfRule type="expression" dxfId="2351" priority="46976">
      <formula>E420&lt;&gt;""</formula>
    </cfRule>
  </conditionalFormatting>
  <conditionalFormatting sqref="E425:G428 L425:N428">
    <cfRule type="expression" dxfId="2350" priority="46445">
      <formula>E425&lt;&gt;""</formula>
    </cfRule>
  </conditionalFormatting>
  <conditionalFormatting sqref="E430:G433 L430:N433">
    <cfRule type="expression" dxfId="2349" priority="46256">
      <formula>E430&lt;&gt;""</formula>
    </cfRule>
  </conditionalFormatting>
  <conditionalFormatting sqref="E435:G438 L435:N438">
    <cfRule type="expression" dxfId="2348" priority="46715">
      <formula>E435&lt;&gt;""</formula>
    </cfRule>
  </conditionalFormatting>
  <conditionalFormatting sqref="E440:G443 L440:N443">
    <cfRule type="expression" dxfId="2347" priority="46706">
      <formula>E440&lt;&gt;""</formula>
    </cfRule>
  </conditionalFormatting>
  <conditionalFormatting sqref="E445:G448 L445:N448">
    <cfRule type="expression" dxfId="2346" priority="46697">
      <formula>E445&lt;&gt;""</formula>
    </cfRule>
  </conditionalFormatting>
  <conditionalFormatting sqref="E450:G453 L450:N453">
    <cfRule type="expression" dxfId="2345" priority="46634">
      <formula>E450&lt;&gt;""</formula>
    </cfRule>
  </conditionalFormatting>
  <conditionalFormatting sqref="E455:G458 L455:N458">
    <cfRule type="expression" dxfId="2344" priority="46247">
      <formula>E455&lt;&gt;""</formula>
    </cfRule>
  </conditionalFormatting>
  <conditionalFormatting sqref="E460:G463 L460:N463">
    <cfRule type="expression" dxfId="2343" priority="41135">
      <formula>E460&lt;&gt;""</formula>
    </cfRule>
  </conditionalFormatting>
  <conditionalFormatting sqref="E465:G468 L465:N468">
    <cfRule type="expression" dxfId="2342" priority="41126">
      <formula>E465&lt;&gt;""</formula>
    </cfRule>
  </conditionalFormatting>
  <conditionalFormatting sqref="E470:G473 L470:N473">
    <cfRule type="expression" dxfId="2341" priority="41117">
      <formula>E470&lt;&gt;""</formula>
    </cfRule>
  </conditionalFormatting>
  <conditionalFormatting sqref="E475:G478 L475:N478">
    <cfRule type="expression" dxfId="2340" priority="41108">
      <formula>E475&lt;&gt;""</formula>
    </cfRule>
  </conditionalFormatting>
  <conditionalFormatting sqref="E480:G483 L480:N483">
    <cfRule type="expression" dxfId="2339" priority="40865">
      <formula>E480&lt;&gt;""</formula>
    </cfRule>
  </conditionalFormatting>
  <conditionalFormatting sqref="E485:G488 L485:N488">
    <cfRule type="expression" dxfId="2338" priority="40856">
      <formula>E485&lt;&gt;""</formula>
    </cfRule>
  </conditionalFormatting>
  <conditionalFormatting sqref="E490:G493 L490:N493">
    <cfRule type="expression" dxfId="2337" priority="40847">
      <formula>E490&lt;&gt;""</formula>
    </cfRule>
  </conditionalFormatting>
  <conditionalFormatting sqref="E495:G498 L495:N498">
    <cfRule type="expression" dxfId="2336" priority="40838">
      <formula>E495&lt;&gt;""</formula>
    </cfRule>
  </conditionalFormatting>
  <conditionalFormatting sqref="E500:G503 L500:N503">
    <cfRule type="expression" dxfId="2335" priority="40595">
      <formula>E500&lt;&gt;""</formula>
    </cfRule>
  </conditionalFormatting>
  <conditionalFormatting sqref="E505:G508 L505:N508">
    <cfRule type="expression" dxfId="2334" priority="40586">
      <formula>E505&lt;&gt;""</formula>
    </cfRule>
  </conditionalFormatting>
  <conditionalFormatting sqref="E510:G513 L510:N513">
    <cfRule type="expression" dxfId="2333" priority="40577">
      <formula>E510&lt;&gt;""</formula>
    </cfRule>
  </conditionalFormatting>
  <conditionalFormatting sqref="E515:G518 L515:N518">
    <cfRule type="expression" dxfId="2332" priority="40568">
      <formula>E515&lt;&gt;""</formula>
    </cfRule>
  </conditionalFormatting>
  <conditionalFormatting sqref="E520:G523 L520:N523">
    <cfRule type="expression" dxfId="2331" priority="40325">
      <formula>E520&lt;&gt;""</formula>
    </cfRule>
  </conditionalFormatting>
  <conditionalFormatting sqref="E525:G528 L525:N528">
    <cfRule type="expression" dxfId="2330" priority="40316">
      <formula>E525&lt;&gt;""</formula>
    </cfRule>
  </conditionalFormatting>
  <conditionalFormatting sqref="E530:G533 L530:N533">
    <cfRule type="expression" dxfId="2329" priority="40307">
      <formula>E530&lt;&gt;""</formula>
    </cfRule>
  </conditionalFormatting>
  <conditionalFormatting sqref="E535:G538 L535:N538">
    <cfRule type="expression" dxfId="2328" priority="40298">
      <formula>E535&lt;&gt;""</formula>
    </cfRule>
  </conditionalFormatting>
  <conditionalFormatting sqref="E540:G543 L540:N543">
    <cfRule type="expression" dxfId="2327" priority="40055">
      <formula>E540&lt;&gt;""</formula>
    </cfRule>
  </conditionalFormatting>
  <conditionalFormatting sqref="E545:G548 L545:N548">
    <cfRule type="expression" dxfId="2326" priority="40046">
      <formula>E545&lt;&gt;""</formula>
    </cfRule>
  </conditionalFormatting>
  <conditionalFormatting sqref="E550:G553 L550:N553">
    <cfRule type="expression" dxfId="2325" priority="40037">
      <formula>E550&lt;&gt;""</formula>
    </cfRule>
  </conditionalFormatting>
  <conditionalFormatting sqref="E555:G558 L555:N558">
    <cfRule type="expression" dxfId="2324" priority="40028">
      <formula>E555&lt;&gt;""</formula>
    </cfRule>
  </conditionalFormatting>
  <conditionalFormatting sqref="E560:G563 L560:N563">
    <cfRule type="expression" dxfId="2323" priority="39785">
      <formula>E560&lt;&gt;""</formula>
    </cfRule>
  </conditionalFormatting>
  <conditionalFormatting sqref="E565:G568 L565:N568">
    <cfRule type="expression" dxfId="2322" priority="39776">
      <formula>E565&lt;&gt;""</formula>
    </cfRule>
  </conditionalFormatting>
  <conditionalFormatting sqref="E570:G573 L570:N573">
    <cfRule type="expression" dxfId="2321" priority="39767">
      <formula>E570&lt;&gt;""</formula>
    </cfRule>
  </conditionalFormatting>
  <conditionalFormatting sqref="E575:G578 L575:N578">
    <cfRule type="expression" dxfId="2320" priority="38768">
      <formula>E575&lt;&gt;""</formula>
    </cfRule>
  </conditionalFormatting>
  <conditionalFormatting sqref="E580:G583 L580:N583">
    <cfRule type="expression" dxfId="2319" priority="38579">
      <formula>E580&lt;&gt;""</formula>
    </cfRule>
  </conditionalFormatting>
  <conditionalFormatting sqref="E585:G588 L585:N588">
    <cfRule type="expression" dxfId="2318" priority="39506">
      <formula>E585&lt;&gt;""</formula>
    </cfRule>
  </conditionalFormatting>
  <conditionalFormatting sqref="E590:G593 L590:N593">
    <cfRule type="expression" dxfId="2317" priority="39497">
      <formula>E590&lt;&gt;""</formula>
    </cfRule>
  </conditionalFormatting>
  <conditionalFormatting sqref="E595:G598 L595:N598">
    <cfRule type="expression" dxfId="2316" priority="39488">
      <formula>E595&lt;&gt;""</formula>
    </cfRule>
  </conditionalFormatting>
  <conditionalFormatting sqref="E600:G603 L600:N603">
    <cfRule type="expression" dxfId="2315" priority="39245">
      <formula>E600&lt;&gt;""</formula>
    </cfRule>
  </conditionalFormatting>
  <conditionalFormatting sqref="E605:G608 L605:N608">
    <cfRule type="expression" dxfId="2314" priority="30848">
      <formula>E605&lt;&gt;""</formula>
    </cfRule>
  </conditionalFormatting>
  <conditionalFormatting sqref="E610:G613 L610:N613">
    <cfRule type="expression" dxfId="2313" priority="29084">
      <formula>E610&lt;&gt;""</formula>
    </cfRule>
  </conditionalFormatting>
  <conditionalFormatting sqref="E615:G618 L615:N618">
    <cfRule type="expression" dxfId="2312" priority="29075">
      <formula>E615&lt;&gt;""</formula>
    </cfRule>
  </conditionalFormatting>
  <conditionalFormatting sqref="E620:G623 L620:N623">
    <cfRule type="expression" dxfId="2311" priority="29066">
      <formula>E620&lt;&gt;""</formula>
    </cfRule>
  </conditionalFormatting>
  <conditionalFormatting sqref="E625:G628 L625:N628">
    <cfRule type="expression" dxfId="2310" priority="29057">
      <formula>E625&lt;&gt;""</formula>
    </cfRule>
  </conditionalFormatting>
  <conditionalFormatting sqref="E630:G633 L630:N633">
    <cfRule type="expression" dxfId="2309" priority="28814">
      <formula>E630&lt;&gt;""</formula>
    </cfRule>
  </conditionalFormatting>
  <conditionalFormatting sqref="E635:G638 L635:N638">
    <cfRule type="expression" dxfId="2308" priority="28805">
      <formula>E635&lt;&gt;""</formula>
    </cfRule>
  </conditionalFormatting>
  <conditionalFormatting sqref="E640:G643 L640:N643">
    <cfRule type="expression" dxfId="2307" priority="28796">
      <formula>E640&lt;&gt;""</formula>
    </cfRule>
  </conditionalFormatting>
  <conditionalFormatting sqref="E645:G648 L645:N648">
    <cfRule type="expression" dxfId="2306" priority="28787">
      <formula>E645&lt;&gt;""</formula>
    </cfRule>
  </conditionalFormatting>
  <conditionalFormatting sqref="E650:G653 L650:N653">
    <cfRule type="expression" dxfId="2305" priority="28544">
      <formula>E650&lt;&gt;""</formula>
    </cfRule>
  </conditionalFormatting>
  <conditionalFormatting sqref="E655:G658 L655:N658">
    <cfRule type="expression" dxfId="2304" priority="28535">
      <formula>E655&lt;&gt;""</formula>
    </cfRule>
  </conditionalFormatting>
  <conditionalFormatting sqref="E660:G663 L660:N663">
    <cfRule type="expression" dxfId="2303" priority="28526">
      <formula>E660&lt;&gt;""</formula>
    </cfRule>
  </conditionalFormatting>
  <conditionalFormatting sqref="E665:G668 L665:N668">
    <cfRule type="expression" dxfId="2302" priority="28517">
      <formula>E665&lt;&gt;""</formula>
    </cfRule>
  </conditionalFormatting>
  <conditionalFormatting sqref="E670:G673 L670:N673">
    <cfRule type="expression" dxfId="2301" priority="28274">
      <formula>E670&lt;&gt;""</formula>
    </cfRule>
  </conditionalFormatting>
  <conditionalFormatting sqref="E675:G678 L675:N678">
    <cfRule type="expression" dxfId="2300" priority="28265">
      <formula>E675&lt;&gt;""</formula>
    </cfRule>
  </conditionalFormatting>
  <conditionalFormatting sqref="E680:G683 L680:N683">
    <cfRule type="expression" dxfId="2299" priority="28256">
      <formula>E680&lt;&gt;""</formula>
    </cfRule>
  </conditionalFormatting>
  <conditionalFormatting sqref="E685:G688 L685:N688">
    <cfRule type="expression" dxfId="2298" priority="28247">
      <formula>E685&lt;&gt;""</formula>
    </cfRule>
  </conditionalFormatting>
  <conditionalFormatting sqref="E690:G693 L690:N693">
    <cfRule type="expression" dxfId="2297" priority="28004">
      <formula>E690&lt;&gt;""</formula>
    </cfRule>
  </conditionalFormatting>
  <conditionalFormatting sqref="E695:G698 L695:N698">
    <cfRule type="expression" dxfId="2296" priority="27995">
      <formula>E695&lt;&gt;""</formula>
    </cfRule>
  </conditionalFormatting>
  <conditionalFormatting sqref="E700:G703 L700:N703">
    <cfRule type="expression" dxfId="2295" priority="27986">
      <formula>E700&lt;&gt;""</formula>
    </cfRule>
  </conditionalFormatting>
  <conditionalFormatting sqref="E705:G708 L705:N708">
    <cfRule type="expression" dxfId="2294" priority="27977">
      <formula>E705&lt;&gt;""</formula>
    </cfRule>
  </conditionalFormatting>
  <conditionalFormatting sqref="E710:G713 L710:N713">
    <cfRule type="expression" dxfId="2293" priority="27734">
      <formula>E710&lt;&gt;""</formula>
    </cfRule>
  </conditionalFormatting>
  <conditionalFormatting sqref="E715:G718 L715:N718">
    <cfRule type="expression" dxfId="2292" priority="27725">
      <formula>E715&lt;&gt;""</formula>
    </cfRule>
  </conditionalFormatting>
  <conditionalFormatting sqref="E720:G723 L720:N723">
    <cfRule type="expression" dxfId="2291" priority="27716">
      <formula>E720&lt;&gt;""</formula>
    </cfRule>
  </conditionalFormatting>
  <conditionalFormatting sqref="E725:G728 L725:N728">
    <cfRule type="expression" dxfId="2290" priority="27185">
      <formula>E725&lt;&gt;""</formula>
    </cfRule>
  </conditionalFormatting>
  <conditionalFormatting sqref="E730:G733 L730:N733">
    <cfRule type="expression" dxfId="2289" priority="26996">
      <formula>E730&lt;&gt;""</formula>
    </cfRule>
  </conditionalFormatting>
  <conditionalFormatting sqref="E735:G738 L735:N738">
    <cfRule type="expression" dxfId="2288" priority="27455">
      <formula>E735&lt;&gt;""</formula>
    </cfRule>
  </conditionalFormatting>
  <conditionalFormatting sqref="E740:G743 L740:N743">
    <cfRule type="expression" dxfId="2287" priority="27446">
      <formula>E740&lt;&gt;""</formula>
    </cfRule>
  </conditionalFormatting>
  <conditionalFormatting sqref="E745:G748 L745:N748">
    <cfRule type="expression" dxfId="2286" priority="27437">
      <formula>E745&lt;&gt;""</formula>
    </cfRule>
  </conditionalFormatting>
  <conditionalFormatting sqref="E750:G753 L750:N753">
    <cfRule type="expression" dxfId="2285" priority="27374">
      <formula>E750&lt;&gt;""</formula>
    </cfRule>
  </conditionalFormatting>
  <conditionalFormatting sqref="E755:G758 L755:N758">
    <cfRule type="expression" dxfId="2284" priority="26987">
      <formula>E755&lt;&gt;""</formula>
    </cfRule>
  </conditionalFormatting>
  <conditionalFormatting sqref="E760:G763 L760:N763">
    <cfRule type="expression" dxfId="2283" priority="25223">
      <formula>E760&lt;&gt;""</formula>
    </cfRule>
  </conditionalFormatting>
  <conditionalFormatting sqref="E765:G768 L765:N768">
    <cfRule type="expression" dxfId="2282" priority="25214">
      <formula>E765&lt;&gt;""</formula>
    </cfRule>
  </conditionalFormatting>
  <conditionalFormatting sqref="E770:G773 L770:N773">
    <cfRule type="expression" dxfId="2281" priority="25205">
      <formula>E770&lt;&gt;""</formula>
    </cfRule>
  </conditionalFormatting>
  <conditionalFormatting sqref="E775:G778 L775:N778">
    <cfRule type="expression" dxfId="2280" priority="25196">
      <formula>E775&lt;&gt;""</formula>
    </cfRule>
  </conditionalFormatting>
  <conditionalFormatting sqref="E780:G783 L780:N783">
    <cfRule type="expression" dxfId="2279" priority="24953">
      <formula>E780&lt;&gt;""</formula>
    </cfRule>
  </conditionalFormatting>
  <conditionalFormatting sqref="E785:G788 L785:N788">
    <cfRule type="expression" dxfId="2278" priority="24944">
      <formula>E785&lt;&gt;""</formula>
    </cfRule>
  </conditionalFormatting>
  <conditionalFormatting sqref="E790:G793 L790:N793">
    <cfRule type="expression" dxfId="2277" priority="24935">
      <formula>E790&lt;&gt;""</formula>
    </cfRule>
  </conditionalFormatting>
  <conditionalFormatting sqref="E795:G798 L795:N798">
    <cfRule type="expression" dxfId="2276" priority="24926">
      <formula>E795&lt;&gt;""</formula>
    </cfRule>
  </conditionalFormatting>
  <conditionalFormatting sqref="E800:G803 L800:N803">
    <cfRule type="expression" dxfId="2275" priority="24683">
      <formula>E800&lt;&gt;""</formula>
    </cfRule>
  </conditionalFormatting>
  <conditionalFormatting sqref="E805:G808 L805:N808">
    <cfRule type="expression" dxfId="2274" priority="24674">
      <formula>E805&lt;&gt;""</formula>
    </cfRule>
  </conditionalFormatting>
  <conditionalFormatting sqref="E810:G813 L810:N813">
    <cfRule type="expression" dxfId="2273" priority="24665">
      <formula>E810&lt;&gt;""</formula>
    </cfRule>
  </conditionalFormatting>
  <conditionalFormatting sqref="E815:G818 L815:N818">
    <cfRule type="expression" dxfId="2272" priority="24656">
      <formula>E815&lt;&gt;""</formula>
    </cfRule>
  </conditionalFormatting>
  <conditionalFormatting sqref="E820:G823 L820:N823">
    <cfRule type="expression" dxfId="2271" priority="24413">
      <formula>E820&lt;&gt;""</formula>
    </cfRule>
  </conditionalFormatting>
  <conditionalFormatting sqref="E825:G828 L825:N828">
    <cfRule type="expression" dxfId="2270" priority="24404">
      <formula>E825&lt;&gt;""</formula>
    </cfRule>
  </conditionalFormatting>
  <conditionalFormatting sqref="E830:G833 L830:N833">
    <cfRule type="expression" dxfId="2269" priority="24395">
      <formula>E830&lt;&gt;""</formula>
    </cfRule>
  </conditionalFormatting>
  <conditionalFormatting sqref="E835:G838 L835:N838">
    <cfRule type="expression" dxfId="2268" priority="24386">
      <formula>E835&lt;&gt;""</formula>
    </cfRule>
  </conditionalFormatting>
  <conditionalFormatting sqref="E840:G843 L840:N843">
    <cfRule type="expression" dxfId="2267" priority="24143">
      <formula>E840&lt;&gt;""</formula>
    </cfRule>
  </conditionalFormatting>
  <conditionalFormatting sqref="E845:G848 L845:N848">
    <cfRule type="expression" dxfId="2266" priority="24134">
      <formula>E845&lt;&gt;""</formula>
    </cfRule>
  </conditionalFormatting>
  <conditionalFormatting sqref="E850:G853 L850:N853">
    <cfRule type="expression" dxfId="2265" priority="24125">
      <formula>E850&lt;&gt;""</formula>
    </cfRule>
  </conditionalFormatting>
  <conditionalFormatting sqref="E855:G858 L855:N858">
    <cfRule type="expression" dxfId="2264" priority="24116">
      <formula>E855&lt;&gt;""</formula>
    </cfRule>
  </conditionalFormatting>
  <conditionalFormatting sqref="E860:G863 L860:N863">
    <cfRule type="expression" dxfId="2263" priority="23873">
      <formula>E860&lt;&gt;""</formula>
    </cfRule>
  </conditionalFormatting>
  <conditionalFormatting sqref="E865:G868 L865:N868">
    <cfRule type="expression" dxfId="2262" priority="23864">
      <formula>E865&lt;&gt;""</formula>
    </cfRule>
  </conditionalFormatting>
  <conditionalFormatting sqref="E870:G873 L870:N873">
    <cfRule type="expression" dxfId="2261" priority="23855">
      <formula>E870&lt;&gt;""</formula>
    </cfRule>
  </conditionalFormatting>
  <conditionalFormatting sqref="E875:G878 L875:N878">
    <cfRule type="expression" dxfId="2260" priority="23324">
      <formula>E875&lt;&gt;""</formula>
    </cfRule>
  </conditionalFormatting>
  <conditionalFormatting sqref="E880:G883 L880:N883">
    <cfRule type="expression" dxfId="2259" priority="23135">
      <formula>E880&lt;&gt;""</formula>
    </cfRule>
  </conditionalFormatting>
  <conditionalFormatting sqref="E885:G888 L885:N888">
    <cfRule type="expression" dxfId="2258" priority="23594">
      <formula>E885&lt;&gt;""</formula>
    </cfRule>
  </conditionalFormatting>
  <conditionalFormatting sqref="E890:G893 L890:N893">
    <cfRule type="expression" dxfId="2257" priority="23585">
      <formula>E890&lt;&gt;""</formula>
    </cfRule>
  </conditionalFormatting>
  <conditionalFormatting sqref="E895:G898 L895:N898">
    <cfRule type="expression" dxfId="2256" priority="23576">
      <formula>E895&lt;&gt;""</formula>
    </cfRule>
  </conditionalFormatting>
  <conditionalFormatting sqref="E900:G903 L900:N903">
    <cfRule type="expression" dxfId="2255" priority="23513">
      <formula>E900&lt;&gt;""</formula>
    </cfRule>
  </conditionalFormatting>
  <conditionalFormatting sqref="E905:G908 L905:N908">
    <cfRule type="expression" dxfId="2254" priority="23126">
      <formula>E905&lt;&gt;""</formula>
    </cfRule>
  </conditionalFormatting>
  <conditionalFormatting sqref="E910:G913 L910:N913">
    <cfRule type="expression" dxfId="2253" priority="18014">
      <formula>E910&lt;&gt;""</formula>
    </cfRule>
  </conditionalFormatting>
  <conditionalFormatting sqref="E915:G918 L915:N918">
    <cfRule type="expression" dxfId="2252" priority="18005">
      <formula>E915&lt;&gt;""</formula>
    </cfRule>
  </conditionalFormatting>
  <conditionalFormatting sqref="E920:G923 L920:N923">
    <cfRule type="expression" dxfId="2251" priority="17996">
      <formula>E920&lt;&gt;""</formula>
    </cfRule>
  </conditionalFormatting>
  <conditionalFormatting sqref="E925:G928 L925:N928">
    <cfRule type="expression" dxfId="2250" priority="17987">
      <formula>E925&lt;&gt;""</formula>
    </cfRule>
  </conditionalFormatting>
  <conditionalFormatting sqref="E930:G933 L930:N933">
    <cfRule type="expression" dxfId="2249" priority="17744">
      <formula>E930&lt;&gt;""</formula>
    </cfRule>
  </conditionalFormatting>
  <conditionalFormatting sqref="E935:G938 L935:N938">
    <cfRule type="expression" dxfId="2248" priority="17735">
      <formula>E935&lt;&gt;""</formula>
    </cfRule>
  </conditionalFormatting>
  <conditionalFormatting sqref="E940:G943 L940:N943">
    <cfRule type="expression" dxfId="2247" priority="17726">
      <formula>E940&lt;&gt;""</formula>
    </cfRule>
  </conditionalFormatting>
  <conditionalFormatting sqref="E945:G948 L945:N948">
    <cfRule type="expression" dxfId="2246" priority="17717">
      <formula>E945&lt;&gt;""</formula>
    </cfRule>
  </conditionalFormatting>
  <conditionalFormatting sqref="E950:G953 L950:N953">
    <cfRule type="expression" dxfId="2245" priority="17474">
      <formula>E950&lt;&gt;""</formula>
    </cfRule>
  </conditionalFormatting>
  <conditionalFormatting sqref="E955:G958 L955:N958">
    <cfRule type="expression" dxfId="2244" priority="17465">
      <formula>E955&lt;&gt;""</formula>
    </cfRule>
  </conditionalFormatting>
  <conditionalFormatting sqref="E960:G963 L960:N963">
    <cfRule type="expression" dxfId="2243" priority="17456">
      <formula>E960&lt;&gt;""</formula>
    </cfRule>
  </conditionalFormatting>
  <conditionalFormatting sqref="E965:G968 L965:N968">
    <cfRule type="expression" dxfId="2242" priority="17447">
      <formula>E965&lt;&gt;""</formula>
    </cfRule>
  </conditionalFormatting>
  <conditionalFormatting sqref="E970:G973 L970:N973">
    <cfRule type="expression" dxfId="2241" priority="17204">
      <formula>E970&lt;&gt;""</formula>
    </cfRule>
  </conditionalFormatting>
  <conditionalFormatting sqref="E975:G978 L975:N978">
    <cfRule type="expression" dxfId="2240" priority="17195">
      <formula>E975&lt;&gt;""</formula>
    </cfRule>
  </conditionalFormatting>
  <conditionalFormatting sqref="E980:G983 L980:N983">
    <cfRule type="expression" dxfId="2239" priority="17186">
      <formula>E980&lt;&gt;""</formula>
    </cfRule>
  </conditionalFormatting>
  <conditionalFormatting sqref="E985:G988 L985:N988">
    <cfRule type="expression" dxfId="2238" priority="17177">
      <formula>E985&lt;&gt;""</formula>
    </cfRule>
  </conditionalFormatting>
  <conditionalFormatting sqref="E990:G993 L990:N993">
    <cfRule type="expression" dxfId="2237" priority="16934">
      <formula>E990&lt;&gt;""</formula>
    </cfRule>
  </conditionalFormatting>
  <conditionalFormatting sqref="E995:G998 L995:N998">
    <cfRule type="expression" dxfId="2236" priority="16925">
      <formula>E995&lt;&gt;""</formula>
    </cfRule>
  </conditionalFormatting>
  <conditionalFormatting sqref="E1000:G1003 L1000:N1003">
    <cfRule type="expression" dxfId="2235" priority="16916">
      <formula>E1000&lt;&gt;""</formula>
    </cfRule>
  </conditionalFormatting>
  <conditionalFormatting sqref="E1005:G1008 L1005:N1008">
    <cfRule type="expression" dxfId="2234" priority="16907">
      <formula>E1005&lt;&gt;""</formula>
    </cfRule>
  </conditionalFormatting>
  <conditionalFormatting sqref="E1010:G1013 L1010:N1013">
    <cfRule type="expression" dxfId="2233" priority="16664">
      <formula>E1010&lt;&gt;""</formula>
    </cfRule>
  </conditionalFormatting>
  <conditionalFormatting sqref="E1015:G1018 L1015:N1018">
    <cfRule type="expression" dxfId="2232" priority="16655">
      <formula>E1015&lt;&gt;""</formula>
    </cfRule>
  </conditionalFormatting>
  <conditionalFormatting sqref="E1020:G1023 L1020:N1023">
    <cfRule type="expression" dxfId="2231" priority="16646">
      <formula>E1020&lt;&gt;""</formula>
    </cfRule>
  </conditionalFormatting>
  <conditionalFormatting sqref="E1025:G1028 L1025:N1028">
    <cfRule type="expression" dxfId="2230" priority="15647">
      <formula>E1025&lt;&gt;""</formula>
    </cfRule>
  </conditionalFormatting>
  <conditionalFormatting sqref="E1030:G1033 L1030:N1033">
    <cfRule type="expression" dxfId="2229" priority="15458">
      <formula>E1030&lt;&gt;""</formula>
    </cfRule>
  </conditionalFormatting>
  <conditionalFormatting sqref="E1035:G1038 L1035:N1038">
    <cfRule type="expression" dxfId="2228" priority="16385">
      <formula>E1035&lt;&gt;""</formula>
    </cfRule>
  </conditionalFormatting>
  <conditionalFormatting sqref="E1040:G1043 L1040:N1043">
    <cfRule type="expression" dxfId="2227" priority="16376">
      <formula>E1040&lt;&gt;""</formula>
    </cfRule>
  </conditionalFormatting>
  <conditionalFormatting sqref="E1045:G1048 L1045:N1048">
    <cfRule type="expression" dxfId="2226" priority="16367">
      <formula>E1045&lt;&gt;""</formula>
    </cfRule>
  </conditionalFormatting>
  <conditionalFormatting sqref="E1050:G1053 L1050:N1053">
    <cfRule type="expression" dxfId="2225" priority="16124">
      <formula>E1050&lt;&gt;""</formula>
    </cfRule>
  </conditionalFormatting>
  <conditionalFormatting sqref="E1055:G1058 L1055:N1058">
    <cfRule type="expression" dxfId="2224" priority="7727">
      <formula>E1055&lt;&gt;""</formula>
    </cfRule>
  </conditionalFormatting>
  <conditionalFormatting sqref="E1060:G1063 L1060:N1063">
    <cfRule type="expression" dxfId="2223" priority="5963">
      <formula>E1060&lt;&gt;""</formula>
    </cfRule>
  </conditionalFormatting>
  <conditionalFormatting sqref="E1065:G1068 L1065:N1068">
    <cfRule type="expression" dxfId="2222" priority="5954">
      <formula>E1065&lt;&gt;""</formula>
    </cfRule>
  </conditionalFormatting>
  <conditionalFormatting sqref="E1070:G1073 L1070:N1073">
    <cfRule type="expression" dxfId="2221" priority="5945">
      <formula>E1070&lt;&gt;""</formula>
    </cfRule>
  </conditionalFormatting>
  <conditionalFormatting sqref="E1075:G1078 L1075:N1078">
    <cfRule type="expression" dxfId="2220" priority="5936">
      <formula>E1075&lt;&gt;""</formula>
    </cfRule>
  </conditionalFormatting>
  <conditionalFormatting sqref="E1080:G1083 L1080:N1083">
    <cfRule type="expression" dxfId="2219" priority="5693">
      <formula>E1080&lt;&gt;""</formula>
    </cfRule>
  </conditionalFormatting>
  <conditionalFormatting sqref="E1085:G1088 L1085:N1088">
    <cfRule type="expression" dxfId="2218" priority="5684">
      <formula>E1085&lt;&gt;""</formula>
    </cfRule>
  </conditionalFormatting>
  <conditionalFormatting sqref="E1090:G1093 L1090:N1093">
    <cfRule type="expression" dxfId="2217" priority="5675">
      <formula>E1090&lt;&gt;""</formula>
    </cfRule>
  </conditionalFormatting>
  <conditionalFormatting sqref="E1095:G1098 L1095:N1098">
    <cfRule type="expression" dxfId="2216" priority="5666">
      <formula>E1095&lt;&gt;""</formula>
    </cfRule>
  </conditionalFormatting>
  <conditionalFormatting sqref="E1100:G1103 L1100:N1103">
    <cfRule type="expression" dxfId="2215" priority="5423">
      <formula>E1100&lt;&gt;""</formula>
    </cfRule>
  </conditionalFormatting>
  <conditionalFormatting sqref="E1105:G1108 L1105:N1108">
    <cfRule type="expression" dxfId="2214" priority="5414">
      <formula>E1105&lt;&gt;""</formula>
    </cfRule>
  </conditionalFormatting>
  <conditionalFormatting sqref="E1110:G1113 L1110:N1113">
    <cfRule type="expression" dxfId="2213" priority="5405">
      <formula>E1110&lt;&gt;""</formula>
    </cfRule>
  </conditionalFormatting>
  <conditionalFormatting sqref="E1115:G1118 L1115:N1118">
    <cfRule type="expression" dxfId="2212" priority="5396">
      <formula>E1115&lt;&gt;""</formula>
    </cfRule>
  </conditionalFormatting>
  <conditionalFormatting sqref="E1120:G1123 L1120:N1123">
    <cfRule type="expression" dxfId="2211" priority="5153">
      <formula>E1120&lt;&gt;""</formula>
    </cfRule>
  </conditionalFormatting>
  <conditionalFormatting sqref="E1125:G1128 L1125:N1128">
    <cfRule type="expression" dxfId="2210" priority="5144">
      <formula>E1125&lt;&gt;""</formula>
    </cfRule>
  </conditionalFormatting>
  <conditionalFormatting sqref="E1130:G1133 L1130:N1133">
    <cfRule type="expression" dxfId="2209" priority="5135">
      <formula>E1130&lt;&gt;""</formula>
    </cfRule>
  </conditionalFormatting>
  <conditionalFormatting sqref="E1135:G1138 L1135:N1138">
    <cfRule type="expression" dxfId="2208" priority="5126">
      <formula>E1135&lt;&gt;""</formula>
    </cfRule>
  </conditionalFormatting>
  <conditionalFormatting sqref="E1140:G1143 L1140:N1143">
    <cfRule type="expression" dxfId="2207" priority="4883">
      <formula>E1140&lt;&gt;""</formula>
    </cfRule>
  </conditionalFormatting>
  <conditionalFormatting sqref="E1145:G1148 L1145:N1148">
    <cfRule type="expression" dxfId="2206" priority="4874">
      <formula>E1145&lt;&gt;""</formula>
    </cfRule>
  </conditionalFormatting>
  <conditionalFormatting sqref="E1150:G1153 L1150:N1153">
    <cfRule type="expression" dxfId="2205" priority="4865">
      <formula>E1150&lt;&gt;""</formula>
    </cfRule>
  </conditionalFormatting>
  <conditionalFormatting sqref="E1155:G1158 L1155:N1158">
    <cfRule type="expression" dxfId="2204" priority="4856">
      <formula>E1155&lt;&gt;""</formula>
    </cfRule>
  </conditionalFormatting>
  <conditionalFormatting sqref="E1160:G1163 L1160:N1163">
    <cfRule type="expression" dxfId="2203" priority="4613">
      <formula>E1160&lt;&gt;""</formula>
    </cfRule>
  </conditionalFormatting>
  <conditionalFormatting sqref="E1165:G1168 L1165:N1168">
    <cfRule type="expression" dxfId="2202" priority="4604">
      <formula>E1165&lt;&gt;""</formula>
    </cfRule>
  </conditionalFormatting>
  <conditionalFormatting sqref="E1170:G1173 L1170:N1173">
    <cfRule type="expression" dxfId="2201" priority="4595">
      <formula>E1170&lt;&gt;""</formula>
    </cfRule>
  </conditionalFormatting>
  <conditionalFormatting sqref="E1175:G1178 L1175:N1178">
    <cfRule type="expression" dxfId="2200" priority="4064">
      <formula>E1175&lt;&gt;""</formula>
    </cfRule>
  </conditionalFormatting>
  <conditionalFormatting sqref="E1180:G1183 L1180:N1183">
    <cfRule type="expression" dxfId="2199" priority="3875">
      <formula>E1180&lt;&gt;""</formula>
    </cfRule>
  </conditionalFormatting>
  <conditionalFormatting sqref="E1185:G1188 L1185:N1188">
    <cfRule type="expression" dxfId="2198" priority="4334">
      <formula>E1185&lt;&gt;""</formula>
    </cfRule>
  </conditionalFormatting>
  <conditionalFormatting sqref="E1190:G1193 L1190:N1193">
    <cfRule type="expression" dxfId="2197" priority="4325">
      <formula>E1190&lt;&gt;""</formula>
    </cfRule>
  </conditionalFormatting>
  <conditionalFormatting sqref="E1195:G1198 L1195:N1198">
    <cfRule type="expression" dxfId="2196" priority="4316">
      <formula>E1195&lt;&gt;""</formula>
    </cfRule>
  </conditionalFormatting>
  <conditionalFormatting sqref="E1200:G1203 L1200:N1203">
    <cfRule type="expression" dxfId="2195" priority="4253">
      <formula>E1200&lt;&gt;""</formula>
    </cfRule>
  </conditionalFormatting>
  <conditionalFormatting sqref="E1205:G1208 L1205:N1208">
    <cfRule type="expression" dxfId="2194" priority="3866">
      <formula>E1205&lt;&gt;""</formula>
    </cfRule>
  </conditionalFormatting>
  <conditionalFormatting sqref="E1210:G1213 L1210:N1213">
    <cfRule type="expression" dxfId="2193" priority="2102">
      <formula>E1210&lt;&gt;""</formula>
    </cfRule>
  </conditionalFormatting>
  <conditionalFormatting sqref="E1215:G1218 L1215:N1218">
    <cfRule type="expression" dxfId="2192" priority="2093">
      <formula>E1215&lt;&gt;""</formula>
    </cfRule>
  </conditionalFormatting>
  <conditionalFormatting sqref="E1220:G1223 L1220:N1223">
    <cfRule type="expression" dxfId="2191" priority="2084">
      <formula>E1220&lt;&gt;""</formula>
    </cfRule>
  </conditionalFormatting>
  <conditionalFormatting sqref="E1225:G1228 L1225:N1228">
    <cfRule type="expression" dxfId="2190" priority="2075">
      <formula>E1225&lt;&gt;""</formula>
    </cfRule>
  </conditionalFormatting>
  <conditionalFormatting sqref="E1230:G1233 L1230:N1233">
    <cfRule type="expression" dxfId="2189" priority="1832">
      <formula>E1230&lt;&gt;""</formula>
    </cfRule>
  </conditionalFormatting>
  <conditionalFormatting sqref="E1235:G1238 L1235:N1238">
    <cfRule type="expression" dxfId="2188" priority="1823">
      <formula>E1235&lt;&gt;""</formula>
    </cfRule>
  </conditionalFormatting>
  <conditionalFormatting sqref="E1240:G1243 L1240:N1243">
    <cfRule type="expression" dxfId="2187" priority="1814">
      <formula>E1240&lt;&gt;""</formula>
    </cfRule>
  </conditionalFormatting>
  <conditionalFormatting sqref="E1245:G1248 L1245:N1248">
    <cfRule type="expression" dxfId="2186" priority="1805">
      <formula>E1245&lt;&gt;""</formula>
    </cfRule>
  </conditionalFormatting>
  <conditionalFormatting sqref="E1250:G1253 L1250:N1253">
    <cfRule type="expression" dxfId="2185" priority="1562">
      <formula>E1250&lt;&gt;""</formula>
    </cfRule>
  </conditionalFormatting>
  <conditionalFormatting sqref="E1255:G1258 L1255:N1258">
    <cfRule type="expression" dxfId="2184" priority="1553">
      <formula>E1255&lt;&gt;""</formula>
    </cfRule>
  </conditionalFormatting>
  <conditionalFormatting sqref="E1260:G1263 L1260:N1263">
    <cfRule type="expression" dxfId="2183" priority="1544">
      <formula>E1260&lt;&gt;""</formula>
    </cfRule>
  </conditionalFormatting>
  <conditionalFormatting sqref="E1265:G1268 L1265:N1268">
    <cfRule type="expression" dxfId="2182" priority="1535">
      <formula>E1265&lt;&gt;""</formula>
    </cfRule>
  </conditionalFormatting>
  <conditionalFormatting sqref="E1270:G1273 L1270:N1273">
    <cfRule type="expression" dxfId="2181" priority="1292">
      <formula>E1270&lt;&gt;""</formula>
    </cfRule>
  </conditionalFormatting>
  <conditionalFormatting sqref="E1275:G1278 L1275:N1278">
    <cfRule type="expression" dxfId="2180" priority="1283">
      <formula>E1275&lt;&gt;""</formula>
    </cfRule>
  </conditionalFormatting>
  <conditionalFormatting sqref="E1280:G1283 L1280:N1283">
    <cfRule type="expression" dxfId="2179" priority="1274">
      <formula>E1280&lt;&gt;""</formula>
    </cfRule>
  </conditionalFormatting>
  <conditionalFormatting sqref="E1285:G1288 L1285:N1288">
    <cfRule type="expression" dxfId="2178" priority="1265">
      <formula>E1285&lt;&gt;""</formula>
    </cfRule>
  </conditionalFormatting>
  <conditionalFormatting sqref="E1290:G1293 L1290:N1293">
    <cfRule type="expression" dxfId="2177" priority="1022">
      <formula>E1290&lt;&gt;""</formula>
    </cfRule>
  </conditionalFormatting>
  <conditionalFormatting sqref="E1295:G1298 L1295:N1298">
    <cfRule type="expression" dxfId="2176" priority="1013">
      <formula>E1295&lt;&gt;""</formula>
    </cfRule>
  </conditionalFormatting>
  <conditionalFormatting sqref="E1300:G1303 L1300:N1303">
    <cfRule type="expression" dxfId="2175" priority="1004">
      <formula>E1300&lt;&gt;""</formula>
    </cfRule>
  </conditionalFormatting>
  <conditionalFormatting sqref="E1305:G1308 L1305:N1308">
    <cfRule type="expression" dxfId="2174" priority="995">
      <formula>E1305&lt;&gt;""</formula>
    </cfRule>
  </conditionalFormatting>
  <conditionalFormatting sqref="E1310:G1313 L1310:N1313">
    <cfRule type="expression" dxfId="2173" priority="752">
      <formula>E1310&lt;&gt;""</formula>
    </cfRule>
  </conditionalFormatting>
  <conditionalFormatting sqref="E1315:G1318 L1315:N1318">
    <cfRule type="expression" dxfId="2172" priority="743">
      <formula>E1315&lt;&gt;""</formula>
    </cfRule>
  </conditionalFormatting>
  <conditionalFormatting sqref="E1320:G1323 L1320:N1323">
    <cfRule type="expression" dxfId="2171" priority="734">
      <formula>E1320&lt;&gt;""</formula>
    </cfRule>
  </conditionalFormatting>
  <conditionalFormatting sqref="E1325:G1328 L1325:N1328">
    <cfRule type="expression" dxfId="2170" priority="203">
      <formula>E1325&lt;&gt;""</formula>
    </cfRule>
  </conditionalFormatting>
  <conditionalFormatting sqref="E1330:G1333 L1330:N1333">
    <cfRule type="expression" dxfId="2169" priority="14">
      <formula>E1330&lt;&gt;""</formula>
    </cfRule>
  </conditionalFormatting>
  <conditionalFormatting sqref="E1335:G1338 L1335:N1338">
    <cfRule type="expression" dxfId="2168" priority="473">
      <formula>E1335&lt;&gt;""</formula>
    </cfRule>
  </conditionalFormatting>
  <conditionalFormatting sqref="E1340:G1343 L1340:N1343">
    <cfRule type="expression" dxfId="2167" priority="464">
      <formula>E1340&lt;&gt;""</formula>
    </cfRule>
  </conditionalFormatting>
  <conditionalFormatting sqref="E1345:G1348 L1345:N1348">
    <cfRule type="expression" dxfId="2166" priority="455">
      <formula>E1345&lt;&gt;""</formula>
    </cfRule>
  </conditionalFormatting>
  <conditionalFormatting sqref="E1350:G1353 L1350:N1353">
    <cfRule type="expression" dxfId="2165" priority="392">
      <formula>E1350&lt;&gt;""</formula>
    </cfRule>
  </conditionalFormatting>
  <conditionalFormatting sqref="S5:U8">
    <cfRule type="expression" dxfId="2159" priority="92491">
      <formula>S5&lt;&gt;""</formula>
    </cfRule>
  </conditionalFormatting>
  <conditionalFormatting sqref="S10:U13">
    <cfRule type="expression" dxfId="2158" priority="79654">
      <formula>S10&lt;&gt;""</formula>
    </cfRule>
  </conditionalFormatting>
  <conditionalFormatting sqref="S15:U18">
    <cfRule type="expression" dxfId="2157" priority="79645">
      <formula>S15&lt;&gt;""</formula>
    </cfRule>
  </conditionalFormatting>
  <conditionalFormatting sqref="S20:U23">
    <cfRule type="expression" dxfId="2156" priority="79636">
      <formula>S20&lt;&gt;""</formula>
    </cfRule>
  </conditionalFormatting>
  <conditionalFormatting sqref="S25:U28">
    <cfRule type="expression" dxfId="2155" priority="79617">
      <formula>S25&lt;&gt;""</formula>
    </cfRule>
  </conditionalFormatting>
  <conditionalFormatting sqref="S30:U33">
    <cfRule type="expression" dxfId="2154" priority="79384">
      <formula>S30&lt;&gt;""</formula>
    </cfRule>
  </conditionalFormatting>
  <conditionalFormatting sqref="S35:U38">
    <cfRule type="expression" dxfId="2153" priority="79375">
      <formula>S35&lt;&gt;""</formula>
    </cfRule>
  </conditionalFormatting>
  <conditionalFormatting sqref="S40:U43">
    <cfRule type="expression" dxfId="2152" priority="79366">
      <formula>S40&lt;&gt;""</formula>
    </cfRule>
  </conditionalFormatting>
  <conditionalFormatting sqref="S45:U48">
    <cfRule type="expression" dxfId="2151" priority="79347">
      <formula>S45&lt;&gt;""</formula>
    </cfRule>
  </conditionalFormatting>
  <conditionalFormatting sqref="S50:U53">
    <cfRule type="expression" dxfId="2150" priority="79114">
      <formula>S50&lt;&gt;""</formula>
    </cfRule>
  </conditionalFormatting>
  <conditionalFormatting sqref="S55:U58">
    <cfRule type="expression" dxfId="2149" priority="79105">
      <formula>S55&lt;&gt;""</formula>
    </cfRule>
  </conditionalFormatting>
  <conditionalFormatting sqref="S60:U63">
    <cfRule type="expression" dxfId="2148" priority="79096">
      <formula>S60&lt;&gt;""</formula>
    </cfRule>
  </conditionalFormatting>
  <conditionalFormatting sqref="S65:U68">
    <cfRule type="expression" dxfId="2147" priority="79077">
      <formula>S65&lt;&gt;""</formula>
    </cfRule>
  </conditionalFormatting>
  <conditionalFormatting sqref="S70:U73">
    <cfRule type="expression" dxfId="2146" priority="78844">
      <formula>S70&lt;&gt;""</formula>
    </cfRule>
  </conditionalFormatting>
  <conditionalFormatting sqref="S75:U78">
    <cfRule type="expression" dxfId="2145" priority="78835">
      <formula>S75&lt;&gt;""</formula>
    </cfRule>
  </conditionalFormatting>
  <conditionalFormatting sqref="S80:U83">
    <cfRule type="expression" dxfId="2144" priority="78826">
      <formula>S80&lt;&gt;""</formula>
    </cfRule>
  </conditionalFormatting>
  <conditionalFormatting sqref="S85:U88">
    <cfRule type="expression" dxfId="2143" priority="78807">
      <formula>S85&lt;&gt;""</formula>
    </cfRule>
  </conditionalFormatting>
  <conditionalFormatting sqref="S90:U93">
    <cfRule type="expression" dxfId="2142" priority="78574">
      <formula>S90&lt;&gt;""</formula>
    </cfRule>
  </conditionalFormatting>
  <conditionalFormatting sqref="S95:U98">
    <cfRule type="expression" dxfId="2141" priority="78565">
      <formula>S95&lt;&gt;""</formula>
    </cfRule>
  </conditionalFormatting>
  <conditionalFormatting sqref="S100:U103">
    <cfRule type="expression" dxfId="2140" priority="78556">
      <formula>S100&lt;&gt;""</formula>
    </cfRule>
  </conditionalFormatting>
  <conditionalFormatting sqref="S105:U108">
    <cfRule type="expression" dxfId="2139" priority="78537">
      <formula>S105&lt;&gt;""</formula>
    </cfRule>
  </conditionalFormatting>
  <conditionalFormatting sqref="S110:U113">
    <cfRule type="expression" dxfId="2138" priority="78304">
      <formula>S110&lt;&gt;""</formula>
    </cfRule>
  </conditionalFormatting>
  <conditionalFormatting sqref="S115:U118">
    <cfRule type="expression" dxfId="2137" priority="78295">
      <formula>S115&lt;&gt;""</formula>
    </cfRule>
  </conditionalFormatting>
  <conditionalFormatting sqref="S120:U123">
    <cfRule type="expression" dxfId="2136" priority="78286">
      <formula>S120&lt;&gt;""</formula>
    </cfRule>
  </conditionalFormatting>
  <conditionalFormatting sqref="S125:U128">
    <cfRule type="expression" dxfId="2135" priority="77287">
      <formula>S125&lt;&gt;""</formula>
    </cfRule>
  </conditionalFormatting>
  <conditionalFormatting sqref="S130:U133">
    <cfRule type="expression" dxfId="2134" priority="77098">
      <formula>S130&lt;&gt;""</formula>
    </cfRule>
  </conditionalFormatting>
  <conditionalFormatting sqref="S135:U138">
    <cfRule type="expression" dxfId="2133" priority="78025">
      <formula>S135&lt;&gt;""</formula>
    </cfRule>
  </conditionalFormatting>
  <conditionalFormatting sqref="S140:U143">
    <cfRule type="expression" dxfId="2132" priority="78016">
      <formula>S140&lt;&gt;""</formula>
    </cfRule>
  </conditionalFormatting>
  <conditionalFormatting sqref="S145:U148">
    <cfRule type="expression" dxfId="2131" priority="77997">
      <formula>S145&lt;&gt;""</formula>
    </cfRule>
  </conditionalFormatting>
  <conditionalFormatting sqref="S150:U153">
    <cfRule type="expression" dxfId="2130" priority="77764">
      <formula>S150&lt;&gt;""</formula>
    </cfRule>
  </conditionalFormatting>
  <conditionalFormatting sqref="S155:U158">
    <cfRule type="expression" dxfId="2129" priority="53953">
      <formula>S155&lt;&gt;""</formula>
    </cfRule>
  </conditionalFormatting>
  <conditionalFormatting sqref="S160:U163">
    <cfRule type="expression" dxfId="2128" priority="52204">
      <formula>S160&lt;&gt;""</formula>
    </cfRule>
  </conditionalFormatting>
  <conditionalFormatting sqref="S165:U168">
    <cfRule type="expression" dxfId="2127" priority="52195">
      <formula>S165&lt;&gt;""</formula>
    </cfRule>
  </conditionalFormatting>
  <conditionalFormatting sqref="S170:U173">
    <cfRule type="expression" dxfId="2126" priority="52186">
      <formula>S170&lt;&gt;""</formula>
    </cfRule>
  </conditionalFormatting>
  <conditionalFormatting sqref="S175:U178">
    <cfRule type="expression" dxfId="2125" priority="52167">
      <formula>S175&lt;&gt;""</formula>
    </cfRule>
  </conditionalFormatting>
  <conditionalFormatting sqref="S180:U183">
    <cfRule type="expression" dxfId="2124" priority="51934">
      <formula>S180&lt;&gt;""</formula>
    </cfRule>
  </conditionalFormatting>
  <conditionalFormatting sqref="S185:U188">
    <cfRule type="expression" dxfId="2123" priority="51925">
      <formula>S185&lt;&gt;""</formula>
    </cfRule>
  </conditionalFormatting>
  <conditionalFormatting sqref="S190:U193">
    <cfRule type="expression" dxfId="2122" priority="51916">
      <formula>S190&lt;&gt;""</formula>
    </cfRule>
  </conditionalFormatting>
  <conditionalFormatting sqref="S195:U198">
    <cfRule type="expression" dxfId="2121" priority="51897">
      <formula>S195&lt;&gt;""</formula>
    </cfRule>
  </conditionalFormatting>
  <conditionalFormatting sqref="S200:U203">
    <cfRule type="expression" dxfId="2120" priority="51664">
      <formula>S200&lt;&gt;""</formula>
    </cfRule>
  </conditionalFormatting>
  <conditionalFormatting sqref="S205:U208">
    <cfRule type="expression" dxfId="2119" priority="51655">
      <formula>S205&lt;&gt;""</formula>
    </cfRule>
  </conditionalFormatting>
  <conditionalFormatting sqref="S210:U213">
    <cfRule type="expression" dxfId="2118" priority="51646">
      <formula>S210&lt;&gt;""</formula>
    </cfRule>
  </conditionalFormatting>
  <conditionalFormatting sqref="S215:U218">
    <cfRule type="expression" dxfId="2117" priority="51627">
      <formula>S215&lt;&gt;""</formula>
    </cfRule>
  </conditionalFormatting>
  <conditionalFormatting sqref="S220:U223">
    <cfRule type="expression" dxfId="2116" priority="51394">
      <formula>S220&lt;&gt;""</formula>
    </cfRule>
  </conditionalFormatting>
  <conditionalFormatting sqref="S225:U228">
    <cfRule type="expression" dxfId="2115" priority="51385">
      <formula>S225&lt;&gt;""</formula>
    </cfRule>
  </conditionalFormatting>
  <conditionalFormatting sqref="S230:U233">
    <cfRule type="expression" dxfId="2114" priority="51376">
      <formula>S230&lt;&gt;""</formula>
    </cfRule>
  </conditionalFormatting>
  <conditionalFormatting sqref="S235:U238">
    <cfRule type="expression" dxfId="2113" priority="51357">
      <formula>S235&lt;&gt;""</formula>
    </cfRule>
  </conditionalFormatting>
  <conditionalFormatting sqref="S240:U243">
    <cfRule type="expression" dxfId="2112" priority="51124">
      <formula>S240&lt;&gt;""</formula>
    </cfRule>
  </conditionalFormatting>
  <conditionalFormatting sqref="S245:U248">
    <cfRule type="expression" dxfId="2111" priority="51115">
      <formula>S245&lt;&gt;""</formula>
    </cfRule>
  </conditionalFormatting>
  <conditionalFormatting sqref="S250:U253">
    <cfRule type="expression" dxfId="2110" priority="51106">
      <formula>S250&lt;&gt;""</formula>
    </cfRule>
  </conditionalFormatting>
  <conditionalFormatting sqref="S255:U258">
    <cfRule type="expression" dxfId="2109" priority="51087">
      <formula>S255&lt;&gt;""</formula>
    </cfRule>
  </conditionalFormatting>
  <conditionalFormatting sqref="S260:U263">
    <cfRule type="expression" dxfId="2108" priority="50854">
      <formula>S260&lt;&gt;""</formula>
    </cfRule>
  </conditionalFormatting>
  <conditionalFormatting sqref="S265:U268">
    <cfRule type="expression" dxfId="2107" priority="50845">
      <formula>S265&lt;&gt;""</formula>
    </cfRule>
  </conditionalFormatting>
  <conditionalFormatting sqref="S270:U273">
    <cfRule type="expression" dxfId="2106" priority="50836">
      <formula>S270&lt;&gt;""</formula>
    </cfRule>
  </conditionalFormatting>
  <conditionalFormatting sqref="S275:U278">
    <cfRule type="expression" dxfId="2105" priority="50305">
      <formula>S275&lt;&gt;""</formula>
    </cfRule>
  </conditionalFormatting>
  <conditionalFormatting sqref="S280:U283">
    <cfRule type="expression" dxfId="2104" priority="50116">
      <formula>S280&lt;&gt;""</formula>
    </cfRule>
  </conditionalFormatting>
  <conditionalFormatting sqref="S285:U288">
    <cfRule type="expression" dxfId="2103" priority="50575">
      <formula>S285&lt;&gt;""</formula>
    </cfRule>
  </conditionalFormatting>
  <conditionalFormatting sqref="S290:U293">
    <cfRule type="expression" dxfId="2102" priority="50566">
      <formula>S290&lt;&gt;""</formula>
    </cfRule>
  </conditionalFormatting>
  <conditionalFormatting sqref="S295:U298">
    <cfRule type="expression" dxfId="2101" priority="50554">
      <formula>S295&lt;&gt;""</formula>
    </cfRule>
  </conditionalFormatting>
  <conditionalFormatting sqref="S300:U303">
    <cfRule type="expression" dxfId="2100" priority="50494">
      <formula>S300&lt;&gt;""</formula>
    </cfRule>
  </conditionalFormatting>
  <conditionalFormatting sqref="S305:U308">
    <cfRule type="expression" dxfId="2099" priority="50092">
      <formula>S305&lt;&gt;""</formula>
    </cfRule>
  </conditionalFormatting>
  <conditionalFormatting sqref="S310:U313">
    <cfRule type="expression" dxfId="2098" priority="48343">
      <formula>S310&lt;&gt;""</formula>
    </cfRule>
  </conditionalFormatting>
  <conditionalFormatting sqref="S315:U318">
    <cfRule type="expression" dxfId="2097" priority="48334">
      <formula>S315&lt;&gt;""</formula>
    </cfRule>
  </conditionalFormatting>
  <conditionalFormatting sqref="S320:U323">
    <cfRule type="expression" dxfId="2096" priority="48325">
      <formula>S320&lt;&gt;""</formula>
    </cfRule>
  </conditionalFormatting>
  <conditionalFormatting sqref="S325:U328">
    <cfRule type="expression" dxfId="2095" priority="48306">
      <formula>S325&lt;&gt;""</formula>
    </cfRule>
  </conditionalFormatting>
  <conditionalFormatting sqref="S330:U333">
    <cfRule type="expression" dxfId="2094" priority="48073">
      <formula>S330&lt;&gt;""</formula>
    </cfRule>
  </conditionalFormatting>
  <conditionalFormatting sqref="S335:U338">
    <cfRule type="expression" dxfId="2093" priority="48064">
      <formula>S335&lt;&gt;""</formula>
    </cfRule>
  </conditionalFormatting>
  <conditionalFormatting sqref="S340:U343">
    <cfRule type="expression" dxfId="2092" priority="48055">
      <formula>S340&lt;&gt;""</formula>
    </cfRule>
  </conditionalFormatting>
  <conditionalFormatting sqref="S345:U348">
    <cfRule type="expression" dxfId="2091" priority="48036">
      <formula>S345&lt;&gt;""</formula>
    </cfRule>
  </conditionalFormatting>
  <conditionalFormatting sqref="S350:U353">
    <cfRule type="expression" dxfId="2090" priority="47803">
      <formula>S350&lt;&gt;""</formula>
    </cfRule>
  </conditionalFormatting>
  <conditionalFormatting sqref="S355:U358">
    <cfRule type="expression" dxfId="2089" priority="47794">
      <formula>S355&lt;&gt;""</formula>
    </cfRule>
  </conditionalFormatting>
  <conditionalFormatting sqref="S360:U363">
    <cfRule type="expression" dxfId="2088" priority="47785">
      <formula>S360&lt;&gt;""</formula>
    </cfRule>
  </conditionalFormatting>
  <conditionalFormatting sqref="S365:U368">
    <cfRule type="expression" dxfId="2087" priority="47766">
      <formula>S365&lt;&gt;""</formula>
    </cfRule>
  </conditionalFormatting>
  <conditionalFormatting sqref="S370:U373">
    <cfRule type="expression" dxfId="2086" priority="47533">
      <formula>S370&lt;&gt;""</formula>
    </cfRule>
  </conditionalFormatting>
  <conditionalFormatting sqref="S375:U378">
    <cfRule type="expression" dxfId="2085" priority="47524">
      <formula>S375&lt;&gt;""</formula>
    </cfRule>
  </conditionalFormatting>
  <conditionalFormatting sqref="S380:U383">
    <cfRule type="expression" dxfId="2084" priority="47515">
      <formula>S380&lt;&gt;""</formula>
    </cfRule>
  </conditionalFormatting>
  <conditionalFormatting sqref="S385:U388">
    <cfRule type="expression" dxfId="2083" priority="47496">
      <formula>S385&lt;&gt;""</formula>
    </cfRule>
  </conditionalFormatting>
  <conditionalFormatting sqref="S390:U393">
    <cfRule type="expression" dxfId="2082" priority="47263">
      <formula>S390&lt;&gt;""</formula>
    </cfRule>
  </conditionalFormatting>
  <conditionalFormatting sqref="S395:U398">
    <cfRule type="expression" dxfId="2081" priority="47254">
      <formula>S395&lt;&gt;""</formula>
    </cfRule>
  </conditionalFormatting>
  <conditionalFormatting sqref="S400:U403">
    <cfRule type="expression" dxfId="2080" priority="47245">
      <formula>S400&lt;&gt;""</formula>
    </cfRule>
  </conditionalFormatting>
  <conditionalFormatting sqref="S405:U408">
    <cfRule type="expression" dxfId="2079" priority="47226">
      <formula>S405&lt;&gt;""</formula>
    </cfRule>
  </conditionalFormatting>
  <conditionalFormatting sqref="S410:U413">
    <cfRule type="expression" dxfId="2078" priority="46993">
      <formula>S410&lt;&gt;""</formula>
    </cfRule>
  </conditionalFormatting>
  <conditionalFormatting sqref="S415:U418">
    <cfRule type="expression" dxfId="2077" priority="46984">
      <formula>S415&lt;&gt;""</formula>
    </cfRule>
  </conditionalFormatting>
  <conditionalFormatting sqref="S420:U423">
    <cfRule type="expression" dxfId="2076" priority="46975">
      <formula>S420&lt;&gt;""</formula>
    </cfRule>
  </conditionalFormatting>
  <conditionalFormatting sqref="S425:U428">
    <cfRule type="expression" dxfId="2075" priority="46444">
      <formula>S425&lt;&gt;""</formula>
    </cfRule>
  </conditionalFormatting>
  <conditionalFormatting sqref="S430:U433">
    <cfRule type="expression" dxfId="2074" priority="46255">
      <formula>S430&lt;&gt;""</formula>
    </cfRule>
  </conditionalFormatting>
  <conditionalFormatting sqref="S435:U438">
    <cfRule type="expression" dxfId="2073" priority="46714">
      <formula>S435&lt;&gt;""</formula>
    </cfRule>
  </conditionalFormatting>
  <conditionalFormatting sqref="S440:U443">
    <cfRule type="expression" dxfId="2072" priority="46705">
      <formula>S440&lt;&gt;""</formula>
    </cfRule>
  </conditionalFormatting>
  <conditionalFormatting sqref="S445:U448">
    <cfRule type="expression" dxfId="2071" priority="46693">
      <formula>S445&lt;&gt;""</formula>
    </cfRule>
  </conditionalFormatting>
  <conditionalFormatting sqref="S450:U453">
    <cfRule type="expression" dxfId="2070" priority="46633">
      <formula>S450&lt;&gt;""</formula>
    </cfRule>
  </conditionalFormatting>
  <conditionalFormatting sqref="S455:U458">
    <cfRule type="expression" dxfId="2069" priority="46231">
      <formula>S455&lt;&gt;""</formula>
    </cfRule>
  </conditionalFormatting>
  <conditionalFormatting sqref="S460:U463">
    <cfRule type="expression" dxfId="2068" priority="41134">
      <formula>S460&lt;&gt;""</formula>
    </cfRule>
  </conditionalFormatting>
  <conditionalFormatting sqref="S465:U468">
    <cfRule type="expression" dxfId="2067" priority="41125">
      <formula>S465&lt;&gt;""</formula>
    </cfRule>
  </conditionalFormatting>
  <conditionalFormatting sqref="S470:U473">
    <cfRule type="expression" dxfId="2066" priority="41116">
      <formula>S470&lt;&gt;""</formula>
    </cfRule>
  </conditionalFormatting>
  <conditionalFormatting sqref="S475:U478">
    <cfRule type="expression" dxfId="2065" priority="41097">
      <formula>S475&lt;&gt;""</formula>
    </cfRule>
  </conditionalFormatting>
  <conditionalFormatting sqref="S480:U483">
    <cfRule type="expression" dxfId="2064" priority="40864">
      <formula>S480&lt;&gt;""</formula>
    </cfRule>
  </conditionalFormatting>
  <conditionalFormatting sqref="S485:U488">
    <cfRule type="expression" dxfId="2063" priority="40855">
      <formula>S485&lt;&gt;""</formula>
    </cfRule>
  </conditionalFormatting>
  <conditionalFormatting sqref="S490:U493">
    <cfRule type="expression" dxfId="2062" priority="40846">
      <formula>S490&lt;&gt;""</formula>
    </cfRule>
  </conditionalFormatting>
  <conditionalFormatting sqref="S495:U498">
    <cfRule type="expression" dxfId="2061" priority="40827">
      <formula>S495&lt;&gt;""</formula>
    </cfRule>
  </conditionalFormatting>
  <conditionalFormatting sqref="S500:U503">
    <cfRule type="expression" dxfId="2060" priority="40594">
      <formula>S500&lt;&gt;""</formula>
    </cfRule>
  </conditionalFormatting>
  <conditionalFormatting sqref="S505:U508">
    <cfRule type="expression" dxfId="2059" priority="40585">
      <formula>S505&lt;&gt;""</formula>
    </cfRule>
  </conditionalFormatting>
  <conditionalFormatting sqref="S510:U513">
    <cfRule type="expression" dxfId="2058" priority="40576">
      <formula>S510&lt;&gt;""</formula>
    </cfRule>
  </conditionalFormatting>
  <conditionalFormatting sqref="S515:U518">
    <cfRule type="expression" dxfId="2057" priority="40557">
      <formula>S515&lt;&gt;""</formula>
    </cfRule>
  </conditionalFormatting>
  <conditionalFormatting sqref="S520:U523">
    <cfRule type="expression" dxfId="2056" priority="40324">
      <formula>S520&lt;&gt;""</formula>
    </cfRule>
  </conditionalFormatting>
  <conditionalFormatting sqref="S525:U528">
    <cfRule type="expression" dxfId="2055" priority="40315">
      <formula>S525&lt;&gt;""</formula>
    </cfRule>
  </conditionalFormatting>
  <conditionalFormatting sqref="S530:U533">
    <cfRule type="expression" dxfId="2054" priority="40306">
      <formula>S530&lt;&gt;""</formula>
    </cfRule>
  </conditionalFormatting>
  <conditionalFormatting sqref="S535:U538">
    <cfRule type="expression" dxfId="2053" priority="40287">
      <formula>S535&lt;&gt;""</formula>
    </cfRule>
  </conditionalFormatting>
  <conditionalFormatting sqref="S540:U543">
    <cfRule type="expression" dxfId="2052" priority="40054">
      <formula>S540&lt;&gt;""</formula>
    </cfRule>
  </conditionalFormatting>
  <conditionalFormatting sqref="S545:U548">
    <cfRule type="expression" dxfId="2051" priority="40045">
      <formula>S545&lt;&gt;""</formula>
    </cfRule>
  </conditionalFormatting>
  <conditionalFormatting sqref="S550:U553">
    <cfRule type="expression" dxfId="2050" priority="40036">
      <formula>S550&lt;&gt;""</formula>
    </cfRule>
  </conditionalFormatting>
  <conditionalFormatting sqref="S555:U558">
    <cfRule type="expression" dxfId="2049" priority="40017">
      <formula>S555&lt;&gt;""</formula>
    </cfRule>
  </conditionalFormatting>
  <conditionalFormatting sqref="S560:U563">
    <cfRule type="expression" dxfId="2048" priority="39784">
      <formula>S560&lt;&gt;""</formula>
    </cfRule>
  </conditionalFormatting>
  <conditionalFormatting sqref="S565:U568">
    <cfRule type="expression" dxfId="2047" priority="39775">
      <formula>S565&lt;&gt;""</formula>
    </cfRule>
  </conditionalFormatting>
  <conditionalFormatting sqref="S570:U573">
    <cfRule type="expression" dxfId="2046" priority="39766">
      <formula>S570&lt;&gt;""</formula>
    </cfRule>
  </conditionalFormatting>
  <conditionalFormatting sqref="S575:U578">
    <cfRule type="expression" dxfId="2045" priority="38767">
      <formula>S575&lt;&gt;""</formula>
    </cfRule>
  </conditionalFormatting>
  <conditionalFormatting sqref="S580:U583">
    <cfRule type="expression" dxfId="2044" priority="38578">
      <formula>S580&lt;&gt;""</formula>
    </cfRule>
  </conditionalFormatting>
  <conditionalFormatting sqref="S585:U588">
    <cfRule type="expression" dxfId="2043" priority="39505">
      <formula>S585&lt;&gt;""</formula>
    </cfRule>
  </conditionalFormatting>
  <conditionalFormatting sqref="S590:U593">
    <cfRule type="expression" dxfId="2042" priority="39496">
      <formula>S590&lt;&gt;""</formula>
    </cfRule>
  </conditionalFormatting>
  <conditionalFormatting sqref="S595:U598">
    <cfRule type="expression" dxfId="2041" priority="39477">
      <formula>S595&lt;&gt;""</formula>
    </cfRule>
  </conditionalFormatting>
  <conditionalFormatting sqref="S600:U603">
    <cfRule type="expression" dxfId="2040" priority="39244">
      <formula>S600&lt;&gt;""</formula>
    </cfRule>
  </conditionalFormatting>
  <conditionalFormatting sqref="S605:U608">
    <cfRule type="expression" dxfId="2039" priority="30832">
      <formula>S605&lt;&gt;""</formula>
    </cfRule>
  </conditionalFormatting>
  <conditionalFormatting sqref="S610:U613">
    <cfRule type="expression" dxfId="2038" priority="29083">
      <formula>S610&lt;&gt;""</formula>
    </cfRule>
  </conditionalFormatting>
  <conditionalFormatting sqref="S615:U618">
    <cfRule type="expression" dxfId="2037" priority="29074">
      <formula>S615&lt;&gt;""</formula>
    </cfRule>
  </conditionalFormatting>
  <conditionalFormatting sqref="S620:U623">
    <cfRule type="expression" dxfId="2036" priority="29065">
      <formula>S620&lt;&gt;""</formula>
    </cfRule>
  </conditionalFormatting>
  <conditionalFormatting sqref="S625:U628">
    <cfRule type="expression" dxfId="2035" priority="29046">
      <formula>S625&lt;&gt;""</formula>
    </cfRule>
  </conditionalFormatting>
  <conditionalFormatting sqref="S630:U633">
    <cfRule type="expression" dxfId="2034" priority="28813">
      <formula>S630&lt;&gt;""</formula>
    </cfRule>
  </conditionalFormatting>
  <conditionalFormatting sqref="S635:U638">
    <cfRule type="expression" dxfId="2033" priority="28804">
      <formula>S635&lt;&gt;""</formula>
    </cfRule>
  </conditionalFormatting>
  <conditionalFormatting sqref="S640:U643">
    <cfRule type="expression" dxfId="2032" priority="28795">
      <formula>S640&lt;&gt;""</formula>
    </cfRule>
  </conditionalFormatting>
  <conditionalFormatting sqref="S645:U648">
    <cfRule type="expression" dxfId="2031" priority="28776">
      <formula>S645&lt;&gt;""</formula>
    </cfRule>
  </conditionalFormatting>
  <conditionalFormatting sqref="S650:U653">
    <cfRule type="expression" dxfId="2030" priority="28543">
      <formula>S650&lt;&gt;""</formula>
    </cfRule>
  </conditionalFormatting>
  <conditionalFormatting sqref="S655:U658">
    <cfRule type="expression" dxfId="2029" priority="28534">
      <formula>S655&lt;&gt;""</formula>
    </cfRule>
  </conditionalFormatting>
  <conditionalFormatting sqref="S660:U663">
    <cfRule type="expression" dxfId="2028" priority="28525">
      <formula>S660&lt;&gt;""</formula>
    </cfRule>
  </conditionalFormatting>
  <conditionalFormatting sqref="S665:U668">
    <cfRule type="expression" dxfId="2027" priority="28506">
      <formula>S665&lt;&gt;""</formula>
    </cfRule>
  </conditionalFormatting>
  <conditionalFormatting sqref="S670:U673">
    <cfRule type="expression" dxfId="2026" priority="28273">
      <formula>S670&lt;&gt;""</formula>
    </cfRule>
  </conditionalFormatting>
  <conditionalFormatting sqref="S675:U678">
    <cfRule type="expression" dxfId="2025" priority="28264">
      <formula>S675&lt;&gt;""</formula>
    </cfRule>
  </conditionalFormatting>
  <conditionalFormatting sqref="S680:U683">
    <cfRule type="expression" dxfId="2024" priority="28255">
      <formula>S680&lt;&gt;""</formula>
    </cfRule>
  </conditionalFormatting>
  <conditionalFormatting sqref="S685:U688">
    <cfRule type="expression" dxfId="2023" priority="28236">
      <formula>S685&lt;&gt;""</formula>
    </cfRule>
  </conditionalFormatting>
  <conditionalFormatting sqref="S690:U693">
    <cfRule type="expression" dxfId="2022" priority="28003">
      <formula>S690&lt;&gt;""</formula>
    </cfRule>
  </conditionalFormatting>
  <conditionalFormatting sqref="S695:U698">
    <cfRule type="expression" dxfId="2021" priority="27994">
      <formula>S695&lt;&gt;""</formula>
    </cfRule>
  </conditionalFormatting>
  <conditionalFormatting sqref="S700:U703">
    <cfRule type="expression" dxfId="2020" priority="27985">
      <formula>S700&lt;&gt;""</formula>
    </cfRule>
  </conditionalFormatting>
  <conditionalFormatting sqref="S705:U708">
    <cfRule type="expression" dxfId="2019" priority="27966">
      <formula>S705&lt;&gt;""</formula>
    </cfRule>
  </conditionalFormatting>
  <conditionalFormatting sqref="S710:U713">
    <cfRule type="expression" dxfId="2018" priority="27733">
      <formula>S710&lt;&gt;""</formula>
    </cfRule>
  </conditionalFormatting>
  <conditionalFormatting sqref="S715:U718">
    <cfRule type="expression" dxfId="2017" priority="27724">
      <formula>S715&lt;&gt;""</formula>
    </cfRule>
  </conditionalFormatting>
  <conditionalFormatting sqref="S720:U723">
    <cfRule type="expression" dxfId="2016" priority="27715">
      <formula>S720&lt;&gt;""</formula>
    </cfRule>
  </conditionalFormatting>
  <conditionalFormatting sqref="S725:U728">
    <cfRule type="expression" dxfId="2015" priority="27184">
      <formula>S725&lt;&gt;""</formula>
    </cfRule>
  </conditionalFormatting>
  <conditionalFormatting sqref="S730:U733">
    <cfRule type="expression" dxfId="2014" priority="26995">
      <formula>S730&lt;&gt;""</formula>
    </cfRule>
  </conditionalFormatting>
  <conditionalFormatting sqref="S735:U738">
    <cfRule type="expression" dxfId="2013" priority="27454">
      <formula>S735&lt;&gt;""</formula>
    </cfRule>
  </conditionalFormatting>
  <conditionalFormatting sqref="S740:U743">
    <cfRule type="expression" dxfId="2012" priority="27445">
      <formula>S740&lt;&gt;""</formula>
    </cfRule>
  </conditionalFormatting>
  <conditionalFormatting sqref="S745:U748">
    <cfRule type="expression" dxfId="2011" priority="27433">
      <formula>S745&lt;&gt;""</formula>
    </cfRule>
  </conditionalFormatting>
  <conditionalFormatting sqref="S750:U753">
    <cfRule type="expression" dxfId="2010" priority="27373">
      <formula>S750&lt;&gt;""</formula>
    </cfRule>
  </conditionalFormatting>
  <conditionalFormatting sqref="S755:U758">
    <cfRule type="expression" dxfId="2009" priority="26971">
      <formula>S755&lt;&gt;""</formula>
    </cfRule>
  </conditionalFormatting>
  <conditionalFormatting sqref="S760:U763">
    <cfRule type="expression" dxfId="2008" priority="25222">
      <formula>S760&lt;&gt;""</formula>
    </cfRule>
  </conditionalFormatting>
  <conditionalFormatting sqref="S765:U768">
    <cfRule type="expression" dxfId="2007" priority="25213">
      <formula>S765&lt;&gt;""</formula>
    </cfRule>
  </conditionalFormatting>
  <conditionalFormatting sqref="S770:U773">
    <cfRule type="expression" dxfId="2006" priority="25204">
      <formula>S770&lt;&gt;""</formula>
    </cfRule>
  </conditionalFormatting>
  <conditionalFormatting sqref="S775:U778">
    <cfRule type="expression" dxfId="2005" priority="25185">
      <formula>S775&lt;&gt;""</formula>
    </cfRule>
  </conditionalFormatting>
  <conditionalFormatting sqref="S780:U783">
    <cfRule type="expression" dxfId="2004" priority="24952">
      <formula>S780&lt;&gt;""</formula>
    </cfRule>
  </conditionalFormatting>
  <conditionalFormatting sqref="S785:U788">
    <cfRule type="expression" dxfId="2003" priority="24943">
      <formula>S785&lt;&gt;""</formula>
    </cfRule>
  </conditionalFormatting>
  <conditionalFormatting sqref="S790:U793">
    <cfRule type="expression" dxfId="2002" priority="24934">
      <formula>S790&lt;&gt;""</formula>
    </cfRule>
  </conditionalFormatting>
  <conditionalFormatting sqref="S795:U798">
    <cfRule type="expression" dxfId="2001" priority="24915">
      <formula>S795&lt;&gt;""</formula>
    </cfRule>
  </conditionalFormatting>
  <conditionalFormatting sqref="S800:U803">
    <cfRule type="expression" dxfId="2000" priority="24682">
      <formula>S800&lt;&gt;""</formula>
    </cfRule>
  </conditionalFormatting>
  <conditionalFormatting sqref="S805:U808">
    <cfRule type="expression" dxfId="1999" priority="24673">
      <formula>S805&lt;&gt;""</formula>
    </cfRule>
  </conditionalFormatting>
  <conditionalFormatting sqref="S810:U813">
    <cfRule type="expression" dxfId="1998" priority="24664">
      <formula>S810&lt;&gt;""</formula>
    </cfRule>
  </conditionalFormatting>
  <conditionalFormatting sqref="S815:U818">
    <cfRule type="expression" dxfId="1997" priority="24645">
      <formula>S815&lt;&gt;""</formula>
    </cfRule>
  </conditionalFormatting>
  <conditionalFormatting sqref="S820:U823">
    <cfRule type="expression" dxfId="1996" priority="24412">
      <formula>S820&lt;&gt;""</formula>
    </cfRule>
  </conditionalFormatting>
  <conditionalFormatting sqref="S825:U828">
    <cfRule type="expression" dxfId="1995" priority="24403">
      <formula>S825&lt;&gt;""</formula>
    </cfRule>
  </conditionalFormatting>
  <conditionalFormatting sqref="S830:U833">
    <cfRule type="expression" dxfId="1994" priority="24394">
      <formula>S830&lt;&gt;""</formula>
    </cfRule>
  </conditionalFormatting>
  <conditionalFormatting sqref="S835:U838">
    <cfRule type="expression" dxfId="1993" priority="24375">
      <formula>S835&lt;&gt;""</formula>
    </cfRule>
  </conditionalFormatting>
  <conditionalFormatting sqref="S840:U843">
    <cfRule type="expression" dxfId="1992" priority="24142">
      <formula>S840&lt;&gt;""</formula>
    </cfRule>
  </conditionalFormatting>
  <conditionalFormatting sqref="S845:U848">
    <cfRule type="expression" dxfId="1991" priority="24133">
      <formula>S845&lt;&gt;""</formula>
    </cfRule>
  </conditionalFormatting>
  <conditionalFormatting sqref="S850:U853">
    <cfRule type="expression" dxfId="1990" priority="24124">
      <formula>S850&lt;&gt;""</formula>
    </cfRule>
  </conditionalFormatting>
  <conditionalFormatting sqref="S855:U858">
    <cfRule type="expression" dxfId="1989" priority="24105">
      <formula>S855&lt;&gt;""</formula>
    </cfRule>
  </conditionalFormatting>
  <conditionalFormatting sqref="S860:U863">
    <cfRule type="expression" dxfId="1988" priority="23872">
      <formula>S860&lt;&gt;""</formula>
    </cfRule>
  </conditionalFormatting>
  <conditionalFormatting sqref="S865:U868">
    <cfRule type="expression" dxfId="1987" priority="23863">
      <formula>S865&lt;&gt;""</formula>
    </cfRule>
  </conditionalFormatting>
  <conditionalFormatting sqref="S870:U873">
    <cfRule type="expression" dxfId="1986" priority="23854">
      <formula>S870&lt;&gt;""</formula>
    </cfRule>
  </conditionalFormatting>
  <conditionalFormatting sqref="S875:U878">
    <cfRule type="expression" dxfId="1985" priority="23323">
      <formula>S875&lt;&gt;""</formula>
    </cfRule>
  </conditionalFormatting>
  <conditionalFormatting sqref="S880:U883">
    <cfRule type="expression" dxfId="1984" priority="23134">
      <formula>S880&lt;&gt;""</formula>
    </cfRule>
  </conditionalFormatting>
  <conditionalFormatting sqref="S885:U888">
    <cfRule type="expression" dxfId="1983" priority="23593">
      <formula>S885&lt;&gt;""</formula>
    </cfRule>
  </conditionalFormatting>
  <conditionalFormatting sqref="S890:U893">
    <cfRule type="expression" dxfId="1982" priority="23584">
      <formula>S890&lt;&gt;""</formula>
    </cfRule>
  </conditionalFormatting>
  <conditionalFormatting sqref="S895:U898">
    <cfRule type="expression" dxfId="1981" priority="23572">
      <formula>S895&lt;&gt;""</formula>
    </cfRule>
  </conditionalFormatting>
  <conditionalFormatting sqref="S900:U903">
    <cfRule type="expression" dxfId="1980" priority="23512">
      <formula>S900&lt;&gt;""</formula>
    </cfRule>
  </conditionalFormatting>
  <conditionalFormatting sqref="S905:U908">
    <cfRule type="expression" dxfId="1979" priority="23110">
      <formula>S905&lt;&gt;""</formula>
    </cfRule>
  </conditionalFormatting>
  <conditionalFormatting sqref="S910:U913">
    <cfRule type="expression" dxfId="1978" priority="18013">
      <formula>S910&lt;&gt;""</formula>
    </cfRule>
  </conditionalFormatting>
  <conditionalFormatting sqref="S915:U918">
    <cfRule type="expression" dxfId="1977" priority="18004">
      <formula>S915&lt;&gt;""</formula>
    </cfRule>
  </conditionalFormatting>
  <conditionalFormatting sqref="S920:U923">
    <cfRule type="expression" dxfId="1976" priority="17995">
      <formula>S920&lt;&gt;""</formula>
    </cfRule>
  </conditionalFormatting>
  <conditionalFormatting sqref="S925:U928">
    <cfRule type="expression" dxfId="1975" priority="17976">
      <formula>S925&lt;&gt;""</formula>
    </cfRule>
  </conditionalFormatting>
  <conditionalFormatting sqref="S930:U933">
    <cfRule type="expression" dxfId="1974" priority="17743">
      <formula>S930&lt;&gt;""</formula>
    </cfRule>
  </conditionalFormatting>
  <conditionalFormatting sqref="S935:U938">
    <cfRule type="expression" dxfId="1973" priority="17734">
      <formula>S935&lt;&gt;""</formula>
    </cfRule>
  </conditionalFormatting>
  <conditionalFormatting sqref="S940:U943">
    <cfRule type="expression" dxfId="1972" priority="17725">
      <formula>S940&lt;&gt;""</formula>
    </cfRule>
  </conditionalFormatting>
  <conditionalFormatting sqref="S945:U948">
    <cfRule type="expression" dxfId="1971" priority="17706">
      <formula>S945&lt;&gt;""</formula>
    </cfRule>
  </conditionalFormatting>
  <conditionalFormatting sqref="S950:U953">
    <cfRule type="expression" dxfId="1970" priority="17473">
      <formula>S950&lt;&gt;""</formula>
    </cfRule>
  </conditionalFormatting>
  <conditionalFormatting sqref="S955:U958">
    <cfRule type="expression" dxfId="1969" priority="17464">
      <formula>S955&lt;&gt;""</formula>
    </cfRule>
  </conditionalFormatting>
  <conditionalFormatting sqref="S960:U963">
    <cfRule type="expression" dxfId="1968" priority="17455">
      <formula>S960&lt;&gt;""</formula>
    </cfRule>
  </conditionalFormatting>
  <conditionalFormatting sqref="S965:U968">
    <cfRule type="expression" dxfId="1967" priority="17436">
      <formula>S965&lt;&gt;""</formula>
    </cfRule>
  </conditionalFormatting>
  <conditionalFormatting sqref="S970:U973">
    <cfRule type="expression" dxfId="1966" priority="17203">
      <formula>S970&lt;&gt;""</formula>
    </cfRule>
  </conditionalFormatting>
  <conditionalFormatting sqref="S975:U978">
    <cfRule type="expression" dxfId="1965" priority="17194">
      <formula>S975&lt;&gt;""</formula>
    </cfRule>
  </conditionalFormatting>
  <conditionalFormatting sqref="S980:U983">
    <cfRule type="expression" dxfId="1964" priority="17185">
      <formula>S980&lt;&gt;""</formula>
    </cfRule>
  </conditionalFormatting>
  <conditionalFormatting sqref="S985:U988">
    <cfRule type="expression" dxfId="1963" priority="17166">
      <formula>S985&lt;&gt;""</formula>
    </cfRule>
  </conditionalFormatting>
  <conditionalFormatting sqref="S990:U993">
    <cfRule type="expression" dxfId="1962" priority="16933">
      <formula>S990&lt;&gt;""</formula>
    </cfRule>
  </conditionalFormatting>
  <conditionalFormatting sqref="S995:U998">
    <cfRule type="expression" dxfId="1961" priority="16924">
      <formula>S995&lt;&gt;""</formula>
    </cfRule>
  </conditionalFormatting>
  <conditionalFormatting sqref="S1000:U1003">
    <cfRule type="expression" dxfId="1960" priority="16915">
      <formula>S1000&lt;&gt;""</formula>
    </cfRule>
  </conditionalFormatting>
  <conditionalFormatting sqref="S1005:U1008">
    <cfRule type="expression" dxfId="1959" priority="16896">
      <formula>S1005&lt;&gt;""</formula>
    </cfRule>
  </conditionalFormatting>
  <conditionalFormatting sqref="S1010:U1013">
    <cfRule type="expression" dxfId="1958" priority="16663">
      <formula>S1010&lt;&gt;""</formula>
    </cfRule>
  </conditionalFormatting>
  <conditionalFormatting sqref="S1015:U1018">
    <cfRule type="expression" dxfId="1957" priority="16654">
      <formula>S1015&lt;&gt;""</formula>
    </cfRule>
  </conditionalFormatting>
  <conditionalFormatting sqref="S1020:U1023">
    <cfRule type="expression" dxfId="1956" priority="16645">
      <formula>S1020&lt;&gt;""</formula>
    </cfRule>
  </conditionalFormatting>
  <conditionalFormatting sqref="S1025:U1028">
    <cfRule type="expression" dxfId="1955" priority="15646">
      <formula>S1025&lt;&gt;""</formula>
    </cfRule>
  </conditionalFormatting>
  <conditionalFormatting sqref="S1030:U1033">
    <cfRule type="expression" dxfId="1954" priority="15457">
      <formula>S1030&lt;&gt;""</formula>
    </cfRule>
  </conditionalFormatting>
  <conditionalFormatting sqref="S1035:U1038">
    <cfRule type="expression" dxfId="1953" priority="16384">
      <formula>S1035&lt;&gt;""</formula>
    </cfRule>
  </conditionalFormatting>
  <conditionalFormatting sqref="S1040:U1043">
    <cfRule type="expression" dxfId="1952" priority="16375">
      <formula>S1040&lt;&gt;""</formula>
    </cfRule>
  </conditionalFormatting>
  <conditionalFormatting sqref="S1045:U1048">
    <cfRule type="expression" dxfId="1951" priority="16356">
      <formula>S1045&lt;&gt;""</formula>
    </cfRule>
  </conditionalFormatting>
  <conditionalFormatting sqref="S1050:U1053">
    <cfRule type="expression" dxfId="1950" priority="16123">
      <formula>S1050&lt;&gt;""</formula>
    </cfRule>
  </conditionalFormatting>
  <conditionalFormatting sqref="S1055:U1058">
    <cfRule type="expression" dxfId="1949" priority="7711">
      <formula>S1055&lt;&gt;""</formula>
    </cfRule>
  </conditionalFormatting>
  <conditionalFormatting sqref="S1060:U1063">
    <cfRule type="expression" dxfId="1948" priority="5962">
      <formula>S1060&lt;&gt;""</formula>
    </cfRule>
  </conditionalFormatting>
  <conditionalFormatting sqref="S1065:U1068">
    <cfRule type="expression" dxfId="1947" priority="5953">
      <formula>S1065&lt;&gt;""</formula>
    </cfRule>
  </conditionalFormatting>
  <conditionalFormatting sqref="S1070:U1073">
    <cfRule type="expression" dxfId="1946" priority="5944">
      <formula>S1070&lt;&gt;""</formula>
    </cfRule>
  </conditionalFormatting>
  <conditionalFormatting sqref="S1075:U1078">
    <cfRule type="expression" dxfId="1945" priority="5925">
      <formula>S1075&lt;&gt;""</formula>
    </cfRule>
  </conditionalFormatting>
  <conditionalFormatting sqref="S1080:U1083">
    <cfRule type="expression" dxfId="1944" priority="5692">
      <formula>S1080&lt;&gt;""</formula>
    </cfRule>
  </conditionalFormatting>
  <conditionalFormatting sqref="S1085:U1088">
    <cfRule type="expression" dxfId="1943" priority="5683">
      <formula>S1085&lt;&gt;""</formula>
    </cfRule>
  </conditionalFormatting>
  <conditionalFormatting sqref="S1090:U1093">
    <cfRule type="expression" dxfId="1942" priority="5674">
      <formula>S1090&lt;&gt;""</formula>
    </cfRule>
  </conditionalFormatting>
  <conditionalFormatting sqref="S1095:U1098">
    <cfRule type="expression" dxfId="1941" priority="5655">
      <formula>S1095&lt;&gt;""</formula>
    </cfRule>
  </conditionalFormatting>
  <conditionalFormatting sqref="S1100:U1103">
    <cfRule type="expression" dxfId="1940" priority="5422">
      <formula>S1100&lt;&gt;""</formula>
    </cfRule>
  </conditionalFormatting>
  <conditionalFormatting sqref="S1105:U1108">
    <cfRule type="expression" dxfId="1939" priority="5413">
      <formula>S1105&lt;&gt;""</formula>
    </cfRule>
  </conditionalFormatting>
  <conditionalFormatting sqref="S1110:U1113">
    <cfRule type="expression" dxfId="1938" priority="5404">
      <formula>S1110&lt;&gt;""</formula>
    </cfRule>
  </conditionalFormatting>
  <conditionalFormatting sqref="S1115:U1118">
    <cfRule type="expression" dxfId="1937" priority="5385">
      <formula>S1115&lt;&gt;""</formula>
    </cfRule>
  </conditionalFormatting>
  <conditionalFormatting sqref="S1120:U1123">
    <cfRule type="expression" dxfId="1936" priority="5152">
      <formula>S1120&lt;&gt;""</formula>
    </cfRule>
  </conditionalFormatting>
  <conditionalFormatting sqref="S1125:U1128">
    <cfRule type="expression" dxfId="1935" priority="5143">
      <formula>S1125&lt;&gt;""</formula>
    </cfRule>
  </conditionalFormatting>
  <conditionalFormatting sqref="S1130:U1133">
    <cfRule type="expression" dxfId="1934" priority="5134">
      <formula>S1130&lt;&gt;""</formula>
    </cfRule>
  </conditionalFormatting>
  <conditionalFormatting sqref="S1135:U1138">
    <cfRule type="expression" dxfId="1933" priority="5115">
      <formula>S1135&lt;&gt;""</formula>
    </cfRule>
  </conditionalFormatting>
  <conditionalFormatting sqref="S1140:U1143">
    <cfRule type="expression" dxfId="1932" priority="4882">
      <formula>S1140&lt;&gt;""</formula>
    </cfRule>
  </conditionalFormatting>
  <conditionalFormatting sqref="S1145:U1148">
    <cfRule type="expression" dxfId="1931" priority="4873">
      <formula>S1145&lt;&gt;""</formula>
    </cfRule>
  </conditionalFormatting>
  <conditionalFormatting sqref="S1150:U1153">
    <cfRule type="expression" dxfId="1930" priority="4864">
      <formula>S1150&lt;&gt;""</formula>
    </cfRule>
  </conditionalFormatting>
  <conditionalFormatting sqref="S1155:U1158">
    <cfRule type="expression" dxfId="1929" priority="4845">
      <formula>S1155&lt;&gt;""</formula>
    </cfRule>
  </conditionalFormatting>
  <conditionalFormatting sqref="S1160:U1163">
    <cfRule type="expression" dxfId="1928" priority="4612">
      <formula>S1160&lt;&gt;""</formula>
    </cfRule>
  </conditionalFormatting>
  <conditionalFormatting sqref="S1165:U1168">
    <cfRule type="expression" dxfId="1927" priority="4603">
      <formula>S1165&lt;&gt;""</formula>
    </cfRule>
  </conditionalFormatting>
  <conditionalFormatting sqref="S1170:U1173">
    <cfRule type="expression" dxfId="1926" priority="4594">
      <formula>S1170&lt;&gt;""</formula>
    </cfRule>
  </conditionalFormatting>
  <conditionalFormatting sqref="S1175:U1178">
    <cfRule type="expression" dxfId="1925" priority="4063">
      <formula>S1175&lt;&gt;""</formula>
    </cfRule>
  </conditionalFormatting>
  <conditionalFormatting sqref="S1180:U1183">
    <cfRule type="expression" dxfId="1924" priority="3874">
      <formula>S1180&lt;&gt;""</formula>
    </cfRule>
  </conditionalFormatting>
  <conditionalFormatting sqref="S1185:U1188">
    <cfRule type="expression" dxfId="1923" priority="4333">
      <formula>S1185&lt;&gt;""</formula>
    </cfRule>
  </conditionalFormatting>
  <conditionalFormatting sqref="S1190:U1193">
    <cfRule type="expression" dxfId="1922" priority="4324">
      <formula>S1190&lt;&gt;""</formula>
    </cfRule>
  </conditionalFormatting>
  <conditionalFormatting sqref="S1195:U1198">
    <cfRule type="expression" dxfId="1921" priority="4312">
      <formula>S1195&lt;&gt;""</formula>
    </cfRule>
  </conditionalFormatting>
  <conditionalFormatting sqref="S1200:U1203">
    <cfRule type="expression" dxfId="1920" priority="4252">
      <formula>S1200&lt;&gt;""</formula>
    </cfRule>
  </conditionalFormatting>
  <conditionalFormatting sqref="S1205:U1208">
    <cfRule type="expression" dxfId="1919" priority="3850">
      <formula>S1205&lt;&gt;""</formula>
    </cfRule>
  </conditionalFormatting>
  <conditionalFormatting sqref="S1210:U1213">
    <cfRule type="expression" dxfId="1918" priority="2101">
      <formula>S1210&lt;&gt;""</formula>
    </cfRule>
  </conditionalFormatting>
  <conditionalFormatting sqref="S1215:U1218">
    <cfRule type="expression" dxfId="1917" priority="2092">
      <formula>S1215&lt;&gt;""</formula>
    </cfRule>
  </conditionalFormatting>
  <conditionalFormatting sqref="S1220:U1223">
    <cfRule type="expression" dxfId="1916" priority="2083">
      <formula>S1220&lt;&gt;""</formula>
    </cfRule>
  </conditionalFormatting>
  <conditionalFormatting sqref="S1225:U1228">
    <cfRule type="expression" dxfId="1915" priority="2064">
      <formula>S1225&lt;&gt;""</formula>
    </cfRule>
  </conditionalFormatting>
  <conditionalFormatting sqref="S1230:U1233">
    <cfRule type="expression" dxfId="1914" priority="1831">
      <formula>S1230&lt;&gt;""</formula>
    </cfRule>
  </conditionalFormatting>
  <conditionalFormatting sqref="S1235:U1238">
    <cfRule type="expression" dxfId="1913" priority="1822">
      <formula>S1235&lt;&gt;""</formula>
    </cfRule>
  </conditionalFormatting>
  <conditionalFormatting sqref="S1240:U1243">
    <cfRule type="expression" dxfId="1912" priority="1813">
      <formula>S1240&lt;&gt;""</formula>
    </cfRule>
  </conditionalFormatting>
  <conditionalFormatting sqref="S1245:U1248">
    <cfRule type="expression" dxfId="1911" priority="1794">
      <formula>S1245&lt;&gt;""</formula>
    </cfRule>
  </conditionalFormatting>
  <conditionalFormatting sqref="S1250:U1253">
    <cfRule type="expression" dxfId="1910" priority="1561">
      <formula>S1250&lt;&gt;""</formula>
    </cfRule>
  </conditionalFormatting>
  <conditionalFormatting sqref="S1255:U1258">
    <cfRule type="expression" dxfId="1909" priority="1552">
      <formula>S1255&lt;&gt;""</formula>
    </cfRule>
  </conditionalFormatting>
  <conditionalFormatting sqref="S1260:U1263">
    <cfRule type="expression" dxfId="1908" priority="1543">
      <formula>S1260&lt;&gt;""</formula>
    </cfRule>
  </conditionalFormatting>
  <conditionalFormatting sqref="S1265:U1268">
    <cfRule type="expression" dxfId="1907" priority="1524">
      <formula>S1265&lt;&gt;""</formula>
    </cfRule>
  </conditionalFormatting>
  <conditionalFormatting sqref="S1270:U1273">
    <cfRule type="expression" dxfId="1906" priority="1291">
      <formula>S1270&lt;&gt;""</formula>
    </cfRule>
  </conditionalFormatting>
  <conditionalFormatting sqref="S1275:U1278">
    <cfRule type="expression" dxfId="1905" priority="1282">
      <formula>S1275&lt;&gt;""</formula>
    </cfRule>
  </conditionalFormatting>
  <conditionalFormatting sqref="S1280:U1283">
    <cfRule type="expression" dxfId="1904" priority="1273">
      <formula>S1280&lt;&gt;""</formula>
    </cfRule>
  </conditionalFormatting>
  <conditionalFormatting sqref="S1285:U1288">
    <cfRule type="expression" dxfId="1903" priority="1254">
      <formula>S1285&lt;&gt;""</formula>
    </cfRule>
  </conditionalFormatting>
  <conditionalFormatting sqref="S1290:U1293">
    <cfRule type="expression" dxfId="1902" priority="1021">
      <formula>S1290&lt;&gt;""</formula>
    </cfRule>
  </conditionalFormatting>
  <conditionalFormatting sqref="S1295:U1298">
    <cfRule type="expression" dxfId="1901" priority="1012">
      <formula>S1295&lt;&gt;""</formula>
    </cfRule>
  </conditionalFormatting>
  <conditionalFormatting sqref="S1300:U1303">
    <cfRule type="expression" dxfId="1900" priority="1003">
      <formula>S1300&lt;&gt;""</formula>
    </cfRule>
  </conditionalFormatting>
  <conditionalFormatting sqref="S1305:U1308">
    <cfRule type="expression" dxfId="1899" priority="984">
      <formula>S1305&lt;&gt;""</formula>
    </cfRule>
  </conditionalFormatting>
  <conditionalFormatting sqref="S1310:U1313">
    <cfRule type="expression" dxfId="1898" priority="751">
      <formula>S1310&lt;&gt;""</formula>
    </cfRule>
  </conditionalFormatting>
  <conditionalFormatting sqref="S1315:U1318">
    <cfRule type="expression" dxfId="1897" priority="742">
      <formula>S1315&lt;&gt;""</formula>
    </cfRule>
  </conditionalFormatting>
  <conditionalFormatting sqref="S1320:U1323">
    <cfRule type="expression" dxfId="1896" priority="733">
      <formula>S1320&lt;&gt;""</formula>
    </cfRule>
  </conditionalFormatting>
  <conditionalFormatting sqref="S1325:U1328">
    <cfRule type="expression" dxfId="1895" priority="202">
      <formula>S1325&lt;&gt;""</formula>
    </cfRule>
  </conditionalFormatting>
  <conditionalFormatting sqref="S1330:U1333">
    <cfRule type="expression" dxfId="1894" priority="13">
      <formula>S1330&lt;&gt;""</formula>
    </cfRule>
  </conditionalFormatting>
  <conditionalFormatting sqref="S1335:U1338">
    <cfRule type="expression" dxfId="1893" priority="472">
      <formula>S1335&lt;&gt;""</formula>
    </cfRule>
  </conditionalFormatting>
  <conditionalFormatting sqref="S1340:U1343">
    <cfRule type="expression" dxfId="1892" priority="463">
      <formula>S1340&lt;&gt;""</formula>
    </cfRule>
  </conditionalFormatting>
  <conditionalFormatting sqref="S1345:U1348">
    <cfRule type="expression" dxfId="1891" priority="451">
      <formula>S1345&lt;&gt;""</formula>
    </cfRule>
  </conditionalFormatting>
  <conditionalFormatting sqref="S1350:U1353">
    <cfRule type="expression" dxfId="1890" priority="391">
      <formula>S1350&lt;&gt;""</formula>
    </cfRule>
  </conditionalFormatting>
  <conditionalFormatting sqref="Z5:AB8">
    <cfRule type="expression" dxfId="1889" priority="92459">
      <formula>Z5&lt;&gt;""</formula>
    </cfRule>
  </conditionalFormatting>
  <conditionalFormatting sqref="Z10:AB13">
    <cfRule type="expression" dxfId="1888" priority="79653">
      <formula>Z10&lt;&gt;""</formula>
    </cfRule>
  </conditionalFormatting>
  <conditionalFormatting sqref="Z15:AB18">
    <cfRule type="expression" dxfId="1887" priority="79644">
      <formula>Z15&lt;&gt;""</formula>
    </cfRule>
  </conditionalFormatting>
  <conditionalFormatting sqref="Z20:AB23">
    <cfRule type="expression" dxfId="1886" priority="79635">
      <formula>Z20&lt;&gt;""</formula>
    </cfRule>
  </conditionalFormatting>
  <conditionalFormatting sqref="Z25:AB28">
    <cfRule type="expression" dxfId="1885" priority="79594">
      <formula>Z25&lt;&gt;""</formula>
    </cfRule>
  </conditionalFormatting>
  <conditionalFormatting sqref="Z30:AB33">
    <cfRule type="expression" dxfId="1884" priority="79383">
      <formula>Z30&lt;&gt;""</formula>
    </cfRule>
  </conditionalFormatting>
  <conditionalFormatting sqref="Z35:AB38">
    <cfRule type="expression" dxfId="1883" priority="79374">
      <formula>Z35&lt;&gt;""</formula>
    </cfRule>
  </conditionalFormatting>
  <conditionalFormatting sqref="Z40:AB43">
    <cfRule type="expression" dxfId="1882" priority="79365">
      <formula>Z40&lt;&gt;""</formula>
    </cfRule>
  </conditionalFormatting>
  <conditionalFormatting sqref="Z45:AB48">
    <cfRule type="expression" dxfId="1881" priority="79324">
      <formula>Z45&lt;&gt;""</formula>
    </cfRule>
  </conditionalFormatting>
  <conditionalFormatting sqref="Z50:AB53">
    <cfRule type="expression" dxfId="1880" priority="79113">
      <formula>Z50&lt;&gt;""</formula>
    </cfRule>
  </conditionalFormatting>
  <conditionalFormatting sqref="Z55:AB58">
    <cfRule type="expression" dxfId="1879" priority="79104">
      <formula>Z55&lt;&gt;""</formula>
    </cfRule>
  </conditionalFormatting>
  <conditionalFormatting sqref="Z60:AB63">
    <cfRule type="expression" dxfId="1878" priority="79095">
      <formula>Z60&lt;&gt;""</formula>
    </cfRule>
  </conditionalFormatting>
  <conditionalFormatting sqref="Z65:AB68">
    <cfRule type="expression" dxfId="1877" priority="79054">
      <formula>Z65&lt;&gt;""</formula>
    </cfRule>
  </conditionalFormatting>
  <conditionalFormatting sqref="Z70:AB73">
    <cfRule type="expression" dxfId="1876" priority="78843">
      <formula>Z70&lt;&gt;""</formula>
    </cfRule>
  </conditionalFormatting>
  <conditionalFormatting sqref="Z75:AB78">
    <cfRule type="expression" dxfId="1875" priority="78834">
      <formula>Z75&lt;&gt;""</formula>
    </cfRule>
  </conditionalFormatting>
  <conditionalFormatting sqref="Z80:AB83">
    <cfRule type="expression" dxfId="1874" priority="78825">
      <formula>Z80&lt;&gt;""</formula>
    </cfRule>
  </conditionalFormatting>
  <conditionalFormatting sqref="Z85:AB88">
    <cfRule type="expression" dxfId="1873" priority="78784">
      <formula>Z85&lt;&gt;""</formula>
    </cfRule>
  </conditionalFormatting>
  <conditionalFormatting sqref="Z90:AB93">
    <cfRule type="expression" dxfId="1872" priority="78573">
      <formula>Z90&lt;&gt;""</formula>
    </cfRule>
  </conditionalFormatting>
  <conditionalFormatting sqref="Z95:AB98">
    <cfRule type="expression" dxfId="1871" priority="78564">
      <formula>Z95&lt;&gt;""</formula>
    </cfRule>
  </conditionalFormatting>
  <conditionalFormatting sqref="Z100:AB103">
    <cfRule type="expression" dxfId="1870" priority="78555">
      <formula>Z100&lt;&gt;""</formula>
    </cfRule>
  </conditionalFormatting>
  <conditionalFormatting sqref="Z105:AB108">
    <cfRule type="expression" dxfId="1869" priority="78514">
      <formula>Z105&lt;&gt;""</formula>
    </cfRule>
  </conditionalFormatting>
  <conditionalFormatting sqref="Z110:AB113">
    <cfRule type="expression" dxfId="1868" priority="78303">
      <formula>Z110&lt;&gt;""</formula>
    </cfRule>
  </conditionalFormatting>
  <conditionalFormatting sqref="Z115:AB118">
    <cfRule type="expression" dxfId="1867" priority="78294">
      <formula>Z115&lt;&gt;""</formula>
    </cfRule>
  </conditionalFormatting>
  <conditionalFormatting sqref="Z120:AB123">
    <cfRule type="expression" dxfId="1866" priority="78285">
      <formula>Z120&lt;&gt;""</formula>
    </cfRule>
  </conditionalFormatting>
  <conditionalFormatting sqref="Z125:AB128">
    <cfRule type="expression" dxfId="1865" priority="77286">
      <formula>Z125&lt;&gt;""</formula>
    </cfRule>
  </conditionalFormatting>
  <conditionalFormatting sqref="Z130:AB133">
    <cfRule type="expression" dxfId="1864" priority="77097">
      <formula>Z130&lt;&gt;""</formula>
    </cfRule>
  </conditionalFormatting>
  <conditionalFormatting sqref="Z135:AB138">
    <cfRule type="expression" dxfId="1863" priority="78024">
      <formula>Z135&lt;&gt;""</formula>
    </cfRule>
  </conditionalFormatting>
  <conditionalFormatting sqref="Z140:AB143">
    <cfRule type="expression" dxfId="1862" priority="78015">
      <formula>Z140&lt;&gt;""</formula>
    </cfRule>
  </conditionalFormatting>
  <conditionalFormatting sqref="Z145:AB148">
    <cfRule type="expression" dxfId="1861" priority="77974">
      <formula>Z145&lt;&gt;""</formula>
    </cfRule>
  </conditionalFormatting>
  <conditionalFormatting sqref="Z150:AB153">
    <cfRule type="expression" dxfId="1860" priority="77763">
      <formula>Z150&lt;&gt;""</formula>
    </cfRule>
  </conditionalFormatting>
  <conditionalFormatting sqref="Z155:AB158">
    <cfRule type="expression" dxfId="1859" priority="53921">
      <formula>Z155&lt;&gt;""</formula>
    </cfRule>
  </conditionalFormatting>
  <conditionalFormatting sqref="Z160:AB163">
    <cfRule type="expression" dxfId="1858" priority="52203">
      <formula>Z160&lt;&gt;""</formula>
    </cfRule>
  </conditionalFormatting>
  <conditionalFormatting sqref="Z165:AB168">
    <cfRule type="expression" dxfId="1857" priority="52194">
      <formula>Z165&lt;&gt;""</formula>
    </cfRule>
  </conditionalFormatting>
  <conditionalFormatting sqref="Z170:AB173">
    <cfRule type="expression" dxfId="1856" priority="52185">
      <formula>Z170&lt;&gt;""</formula>
    </cfRule>
  </conditionalFormatting>
  <conditionalFormatting sqref="Z175:AB178">
    <cfRule type="expression" dxfId="1855" priority="52144">
      <formula>Z175&lt;&gt;""</formula>
    </cfRule>
  </conditionalFormatting>
  <conditionalFormatting sqref="Z180:AB183">
    <cfRule type="expression" dxfId="1854" priority="51933">
      <formula>Z180&lt;&gt;""</formula>
    </cfRule>
  </conditionalFormatting>
  <conditionalFormatting sqref="Z185:AB188">
    <cfRule type="expression" dxfId="1853" priority="51924">
      <formula>Z185&lt;&gt;""</formula>
    </cfRule>
  </conditionalFormatting>
  <conditionalFormatting sqref="Z190:AB193">
    <cfRule type="expression" dxfId="1852" priority="51915">
      <formula>Z190&lt;&gt;""</formula>
    </cfRule>
  </conditionalFormatting>
  <conditionalFormatting sqref="Z195:AB198">
    <cfRule type="expression" dxfId="1851" priority="51874">
      <formula>Z195&lt;&gt;""</formula>
    </cfRule>
  </conditionalFormatting>
  <conditionalFormatting sqref="Z200:AB203">
    <cfRule type="expression" dxfId="1850" priority="51663">
      <formula>Z200&lt;&gt;""</formula>
    </cfRule>
  </conditionalFormatting>
  <conditionalFormatting sqref="Z205:AB208">
    <cfRule type="expression" dxfId="1849" priority="51654">
      <formula>Z205&lt;&gt;""</formula>
    </cfRule>
  </conditionalFormatting>
  <conditionalFormatting sqref="Z210:AB213">
    <cfRule type="expression" dxfId="1848" priority="51645">
      <formula>Z210&lt;&gt;""</formula>
    </cfRule>
  </conditionalFormatting>
  <conditionalFormatting sqref="Z215:AB218">
    <cfRule type="expression" dxfId="1847" priority="51604">
      <formula>Z215&lt;&gt;""</formula>
    </cfRule>
  </conditionalFormatting>
  <conditionalFormatting sqref="Z220:AB223">
    <cfRule type="expression" dxfId="1846" priority="51393">
      <formula>Z220&lt;&gt;""</formula>
    </cfRule>
  </conditionalFormatting>
  <conditionalFormatting sqref="Z225:AB228">
    <cfRule type="expression" dxfId="1845" priority="51384">
      <formula>Z225&lt;&gt;""</formula>
    </cfRule>
  </conditionalFormatting>
  <conditionalFormatting sqref="Z230:AB233">
    <cfRule type="expression" dxfId="1844" priority="51375">
      <formula>Z230&lt;&gt;""</formula>
    </cfRule>
  </conditionalFormatting>
  <conditionalFormatting sqref="Z235:AB238">
    <cfRule type="expression" dxfId="1843" priority="51334">
      <formula>Z235&lt;&gt;""</formula>
    </cfRule>
  </conditionalFormatting>
  <conditionalFormatting sqref="Z240:AB243">
    <cfRule type="expression" dxfId="1842" priority="51123">
      <formula>Z240&lt;&gt;""</formula>
    </cfRule>
  </conditionalFormatting>
  <conditionalFormatting sqref="Z245:AB248">
    <cfRule type="expression" dxfId="1841" priority="51114">
      <formula>Z245&lt;&gt;""</formula>
    </cfRule>
  </conditionalFormatting>
  <conditionalFormatting sqref="Z250:AB253">
    <cfRule type="expression" dxfId="1840" priority="51105">
      <formula>Z250&lt;&gt;""</formula>
    </cfRule>
  </conditionalFormatting>
  <conditionalFormatting sqref="Z255:AB258">
    <cfRule type="expression" dxfId="1839" priority="51064">
      <formula>Z255&lt;&gt;""</formula>
    </cfRule>
  </conditionalFormatting>
  <conditionalFormatting sqref="Z260:AB263">
    <cfRule type="expression" dxfId="1838" priority="50853">
      <formula>Z260&lt;&gt;""</formula>
    </cfRule>
  </conditionalFormatting>
  <conditionalFormatting sqref="Z265:AB268">
    <cfRule type="expression" dxfId="1837" priority="50844">
      <formula>Z265&lt;&gt;""</formula>
    </cfRule>
  </conditionalFormatting>
  <conditionalFormatting sqref="Z270:AB273">
    <cfRule type="expression" dxfId="1836" priority="50835">
      <formula>Z270&lt;&gt;""</formula>
    </cfRule>
  </conditionalFormatting>
  <conditionalFormatting sqref="Z275:AB278">
    <cfRule type="expression" dxfId="1835" priority="50304">
      <formula>Z275&lt;&gt;""</formula>
    </cfRule>
  </conditionalFormatting>
  <conditionalFormatting sqref="Z280:AB283">
    <cfRule type="expression" dxfId="1834" priority="50115">
      <formula>Z280&lt;&gt;""</formula>
    </cfRule>
  </conditionalFormatting>
  <conditionalFormatting sqref="Z285:AB288">
    <cfRule type="expression" dxfId="1833" priority="50574">
      <formula>Z285&lt;&gt;""</formula>
    </cfRule>
  </conditionalFormatting>
  <conditionalFormatting sqref="Z290:AB293">
    <cfRule type="expression" dxfId="1832" priority="50565">
      <formula>Z290&lt;&gt;""</formula>
    </cfRule>
  </conditionalFormatting>
  <conditionalFormatting sqref="Z295:AB298">
    <cfRule type="expression" dxfId="1831" priority="50546">
      <formula>Z295&lt;&gt;""</formula>
    </cfRule>
  </conditionalFormatting>
  <conditionalFormatting sqref="Z300:AB303">
    <cfRule type="expression" dxfId="1830" priority="50493">
      <formula>Z300&lt;&gt;""</formula>
    </cfRule>
  </conditionalFormatting>
  <conditionalFormatting sqref="Z305:AB308">
    <cfRule type="expression" dxfId="1829" priority="50060">
      <formula>Z305&lt;&gt;""</formula>
    </cfRule>
  </conditionalFormatting>
  <conditionalFormatting sqref="Z310:AB313">
    <cfRule type="expression" dxfId="1828" priority="48342">
      <formula>Z310&lt;&gt;""</formula>
    </cfRule>
  </conditionalFormatting>
  <conditionalFormatting sqref="Z315:AB318">
    <cfRule type="expression" dxfId="1827" priority="48333">
      <formula>Z315&lt;&gt;""</formula>
    </cfRule>
  </conditionalFormatting>
  <conditionalFormatting sqref="Z320:AB323">
    <cfRule type="expression" dxfId="1826" priority="48324">
      <formula>Z320&lt;&gt;""</formula>
    </cfRule>
  </conditionalFormatting>
  <conditionalFormatting sqref="Z325:AB328">
    <cfRule type="expression" dxfId="1825" priority="48283">
      <formula>Z325&lt;&gt;""</formula>
    </cfRule>
  </conditionalFormatting>
  <conditionalFormatting sqref="Z330:AB333">
    <cfRule type="expression" dxfId="1824" priority="48072">
      <formula>Z330&lt;&gt;""</formula>
    </cfRule>
  </conditionalFormatting>
  <conditionalFormatting sqref="Z335:AB338">
    <cfRule type="expression" dxfId="1823" priority="48063">
      <formula>Z335&lt;&gt;""</formula>
    </cfRule>
  </conditionalFormatting>
  <conditionalFormatting sqref="Z340:AB343">
    <cfRule type="expression" dxfId="1822" priority="48054">
      <formula>Z340&lt;&gt;""</formula>
    </cfRule>
  </conditionalFormatting>
  <conditionalFormatting sqref="Z345:AB348">
    <cfRule type="expression" dxfId="1821" priority="48013">
      <formula>Z345&lt;&gt;""</formula>
    </cfRule>
  </conditionalFormatting>
  <conditionalFormatting sqref="Z350:AB353">
    <cfRule type="expression" dxfId="1820" priority="47802">
      <formula>Z350&lt;&gt;""</formula>
    </cfRule>
  </conditionalFormatting>
  <conditionalFormatting sqref="Z355:AB358">
    <cfRule type="expression" dxfId="1819" priority="47793">
      <formula>Z355&lt;&gt;""</formula>
    </cfRule>
  </conditionalFormatting>
  <conditionalFormatting sqref="Z360:AB363">
    <cfRule type="expression" dxfId="1818" priority="47784">
      <formula>Z360&lt;&gt;""</formula>
    </cfRule>
  </conditionalFormatting>
  <conditionalFormatting sqref="Z365:AB368">
    <cfRule type="expression" dxfId="1817" priority="47743">
      <formula>Z365&lt;&gt;""</formula>
    </cfRule>
  </conditionalFormatting>
  <conditionalFormatting sqref="Z370:AB373">
    <cfRule type="expression" dxfId="1816" priority="47532">
      <formula>Z370&lt;&gt;""</formula>
    </cfRule>
  </conditionalFormatting>
  <conditionalFormatting sqref="Z375:AB378">
    <cfRule type="expression" dxfId="1815" priority="47523">
      <formula>Z375&lt;&gt;""</formula>
    </cfRule>
  </conditionalFormatting>
  <conditionalFormatting sqref="Z380:AB383">
    <cfRule type="expression" dxfId="1814" priority="47514">
      <formula>Z380&lt;&gt;""</formula>
    </cfRule>
  </conditionalFormatting>
  <conditionalFormatting sqref="Z385:AB388">
    <cfRule type="expression" dxfId="1813" priority="47473">
      <formula>Z385&lt;&gt;""</formula>
    </cfRule>
  </conditionalFormatting>
  <conditionalFormatting sqref="Z390:AB393">
    <cfRule type="expression" dxfId="1812" priority="47262">
      <formula>Z390&lt;&gt;""</formula>
    </cfRule>
  </conditionalFormatting>
  <conditionalFormatting sqref="Z395:AB398">
    <cfRule type="expression" dxfId="1811" priority="47253">
      <formula>Z395&lt;&gt;""</formula>
    </cfRule>
  </conditionalFormatting>
  <conditionalFormatting sqref="Z400:AB403">
    <cfRule type="expression" dxfId="1810" priority="47244">
      <formula>Z400&lt;&gt;""</formula>
    </cfRule>
  </conditionalFormatting>
  <conditionalFormatting sqref="Z405:AB408">
    <cfRule type="expression" dxfId="1809" priority="47203">
      <formula>Z405&lt;&gt;""</formula>
    </cfRule>
  </conditionalFormatting>
  <conditionalFormatting sqref="Z410:AB413">
    <cfRule type="expression" dxfId="1808" priority="46992">
      <formula>Z410&lt;&gt;""</formula>
    </cfRule>
  </conditionalFormatting>
  <conditionalFormatting sqref="Z415:AB418">
    <cfRule type="expression" dxfId="1807" priority="46983">
      <formula>Z415&lt;&gt;""</formula>
    </cfRule>
  </conditionalFormatting>
  <conditionalFormatting sqref="Z420:AB423">
    <cfRule type="expression" dxfId="1806" priority="46974">
      <formula>Z420&lt;&gt;""</formula>
    </cfRule>
  </conditionalFormatting>
  <conditionalFormatting sqref="Z425:AB428">
    <cfRule type="expression" dxfId="1805" priority="46443">
      <formula>Z425&lt;&gt;""</formula>
    </cfRule>
  </conditionalFormatting>
  <conditionalFormatting sqref="Z430:AB433">
    <cfRule type="expression" dxfId="1804" priority="46254">
      <formula>Z430&lt;&gt;""</formula>
    </cfRule>
  </conditionalFormatting>
  <conditionalFormatting sqref="Z435:AB438">
    <cfRule type="expression" dxfId="1803" priority="46713">
      <formula>Z435&lt;&gt;""</formula>
    </cfRule>
  </conditionalFormatting>
  <conditionalFormatting sqref="Z440:AB443">
    <cfRule type="expression" dxfId="1802" priority="46704">
      <formula>Z440&lt;&gt;""</formula>
    </cfRule>
  </conditionalFormatting>
  <conditionalFormatting sqref="Z445:AB448">
    <cfRule type="expression" dxfId="1801" priority="46685">
      <formula>Z445&lt;&gt;""</formula>
    </cfRule>
  </conditionalFormatting>
  <conditionalFormatting sqref="Z450:AB453">
    <cfRule type="expression" dxfId="1800" priority="46632">
      <formula>Z450&lt;&gt;""</formula>
    </cfRule>
  </conditionalFormatting>
  <conditionalFormatting sqref="Z455:AB458">
    <cfRule type="expression" dxfId="1799" priority="46199">
      <formula>Z455&lt;&gt;""</formula>
    </cfRule>
  </conditionalFormatting>
  <conditionalFormatting sqref="Z460:AB463">
    <cfRule type="expression" dxfId="1798" priority="41133">
      <formula>Z460&lt;&gt;""</formula>
    </cfRule>
  </conditionalFormatting>
  <conditionalFormatting sqref="Z465:AB468">
    <cfRule type="expression" dxfId="1797" priority="41124">
      <formula>Z465&lt;&gt;""</formula>
    </cfRule>
  </conditionalFormatting>
  <conditionalFormatting sqref="Z470:AB473">
    <cfRule type="expression" dxfId="1796" priority="41115">
      <formula>Z470&lt;&gt;""</formula>
    </cfRule>
  </conditionalFormatting>
  <conditionalFormatting sqref="Z475:AB478">
    <cfRule type="expression" dxfId="1795" priority="41074">
      <formula>Z475&lt;&gt;""</formula>
    </cfRule>
  </conditionalFormatting>
  <conditionalFormatting sqref="Z480:AB483">
    <cfRule type="expression" dxfId="1794" priority="40863">
      <formula>Z480&lt;&gt;""</formula>
    </cfRule>
  </conditionalFormatting>
  <conditionalFormatting sqref="Z485:AB488">
    <cfRule type="expression" dxfId="1793" priority="40854">
      <formula>Z485&lt;&gt;""</formula>
    </cfRule>
  </conditionalFormatting>
  <conditionalFormatting sqref="Z490:AB493">
    <cfRule type="expression" dxfId="1792" priority="40845">
      <formula>Z490&lt;&gt;""</formula>
    </cfRule>
  </conditionalFormatting>
  <conditionalFormatting sqref="Z495:AB498">
    <cfRule type="expression" dxfId="1791" priority="40804">
      <formula>Z495&lt;&gt;""</formula>
    </cfRule>
  </conditionalFormatting>
  <conditionalFormatting sqref="Z500:AB503">
    <cfRule type="expression" dxfId="1790" priority="40593">
      <formula>Z500&lt;&gt;""</formula>
    </cfRule>
  </conditionalFormatting>
  <conditionalFormatting sqref="Z505:AB508">
    <cfRule type="expression" dxfId="1789" priority="40584">
      <formula>Z505&lt;&gt;""</formula>
    </cfRule>
  </conditionalFormatting>
  <conditionalFormatting sqref="Z510:AB513">
    <cfRule type="expression" dxfId="1788" priority="40575">
      <formula>Z510&lt;&gt;""</formula>
    </cfRule>
  </conditionalFormatting>
  <conditionalFormatting sqref="Z515:AB518">
    <cfRule type="expression" dxfId="1787" priority="40534">
      <formula>Z515&lt;&gt;""</formula>
    </cfRule>
  </conditionalFormatting>
  <conditionalFormatting sqref="Z520:AB523">
    <cfRule type="expression" dxfId="1786" priority="40323">
      <formula>Z520&lt;&gt;""</formula>
    </cfRule>
  </conditionalFormatting>
  <conditionalFormatting sqref="Z525:AB528">
    <cfRule type="expression" dxfId="1785" priority="40314">
      <formula>Z525&lt;&gt;""</formula>
    </cfRule>
  </conditionalFormatting>
  <conditionalFormatting sqref="Z530:AB533">
    <cfRule type="expression" dxfId="1784" priority="40305">
      <formula>Z530&lt;&gt;""</formula>
    </cfRule>
  </conditionalFormatting>
  <conditionalFormatting sqref="Z535:AB538">
    <cfRule type="expression" dxfId="1783" priority="40264">
      <formula>Z535&lt;&gt;""</formula>
    </cfRule>
  </conditionalFormatting>
  <conditionalFormatting sqref="Z540:AB543">
    <cfRule type="expression" dxfId="1782" priority="40053">
      <formula>Z540&lt;&gt;""</formula>
    </cfRule>
  </conditionalFormatting>
  <conditionalFormatting sqref="Z545:AB548">
    <cfRule type="expression" dxfId="1781" priority="40044">
      <formula>Z545&lt;&gt;""</formula>
    </cfRule>
  </conditionalFormatting>
  <conditionalFormatting sqref="Z550:AB553">
    <cfRule type="expression" dxfId="1780" priority="40035">
      <formula>Z550&lt;&gt;""</formula>
    </cfRule>
  </conditionalFormatting>
  <conditionalFormatting sqref="Z555:AB558">
    <cfRule type="expression" dxfId="1779" priority="39994">
      <formula>Z555&lt;&gt;""</formula>
    </cfRule>
  </conditionalFormatting>
  <conditionalFormatting sqref="Z560:AB563">
    <cfRule type="expression" dxfId="1778" priority="39783">
      <formula>Z560&lt;&gt;""</formula>
    </cfRule>
  </conditionalFormatting>
  <conditionalFormatting sqref="Z565:AB568">
    <cfRule type="expression" dxfId="1777" priority="39774">
      <formula>Z565&lt;&gt;""</formula>
    </cfRule>
  </conditionalFormatting>
  <conditionalFormatting sqref="Z570:AB573">
    <cfRule type="expression" dxfId="1776" priority="39765">
      <formula>Z570&lt;&gt;""</formula>
    </cfRule>
  </conditionalFormatting>
  <conditionalFormatting sqref="Z575:AB578">
    <cfRule type="expression" dxfId="1775" priority="38766">
      <formula>Z575&lt;&gt;""</formula>
    </cfRule>
  </conditionalFormatting>
  <conditionalFormatting sqref="Z580:AB583">
    <cfRule type="expression" dxfId="1774" priority="38577">
      <formula>Z580&lt;&gt;""</formula>
    </cfRule>
  </conditionalFormatting>
  <conditionalFormatting sqref="Z585:AB588">
    <cfRule type="expression" dxfId="1773" priority="39504">
      <formula>Z585&lt;&gt;""</formula>
    </cfRule>
  </conditionalFormatting>
  <conditionalFormatting sqref="Z590:AB593">
    <cfRule type="expression" dxfId="1772" priority="39495">
      <formula>Z590&lt;&gt;""</formula>
    </cfRule>
  </conditionalFormatting>
  <conditionalFormatting sqref="Z595:AB598">
    <cfRule type="expression" dxfId="1771" priority="39454">
      <formula>Z595&lt;&gt;""</formula>
    </cfRule>
  </conditionalFormatting>
  <conditionalFormatting sqref="Z600:AB603">
    <cfRule type="expression" dxfId="1770" priority="39243">
      <formula>Z600&lt;&gt;""</formula>
    </cfRule>
  </conditionalFormatting>
  <conditionalFormatting sqref="Z605:AB608">
    <cfRule type="expression" dxfId="1769" priority="30800">
      <formula>Z605&lt;&gt;""</formula>
    </cfRule>
  </conditionalFormatting>
  <conditionalFormatting sqref="Z610:AB613">
    <cfRule type="expression" dxfId="1768" priority="29082">
      <formula>Z610&lt;&gt;""</formula>
    </cfRule>
  </conditionalFormatting>
  <conditionalFormatting sqref="Z615:AB618">
    <cfRule type="expression" dxfId="1767" priority="29073">
      <formula>Z615&lt;&gt;""</formula>
    </cfRule>
  </conditionalFormatting>
  <conditionalFormatting sqref="Z620:AB623">
    <cfRule type="expression" dxfId="1766" priority="29064">
      <formula>Z620&lt;&gt;""</formula>
    </cfRule>
  </conditionalFormatting>
  <conditionalFormatting sqref="Z625:AB628">
    <cfRule type="expression" dxfId="1765" priority="29023">
      <formula>Z625&lt;&gt;""</formula>
    </cfRule>
  </conditionalFormatting>
  <conditionalFormatting sqref="Z630:AB633">
    <cfRule type="expression" dxfId="1764" priority="28812">
      <formula>Z630&lt;&gt;""</formula>
    </cfRule>
  </conditionalFormatting>
  <conditionalFormatting sqref="Z635:AB638">
    <cfRule type="expression" dxfId="1763" priority="28803">
      <formula>Z635&lt;&gt;""</formula>
    </cfRule>
  </conditionalFormatting>
  <conditionalFormatting sqref="Z640:AB643">
    <cfRule type="expression" dxfId="1762" priority="28794">
      <formula>Z640&lt;&gt;""</formula>
    </cfRule>
  </conditionalFormatting>
  <conditionalFormatting sqref="Z645:AB648">
    <cfRule type="expression" dxfId="1761" priority="28753">
      <formula>Z645&lt;&gt;""</formula>
    </cfRule>
  </conditionalFormatting>
  <conditionalFormatting sqref="Z650:AB653">
    <cfRule type="expression" dxfId="1760" priority="28542">
      <formula>Z650&lt;&gt;""</formula>
    </cfRule>
  </conditionalFormatting>
  <conditionalFormatting sqref="Z655:AB658">
    <cfRule type="expression" dxfId="1759" priority="28533">
      <formula>Z655&lt;&gt;""</formula>
    </cfRule>
  </conditionalFormatting>
  <conditionalFormatting sqref="Z660:AB663">
    <cfRule type="expression" dxfId="1758" priority="28524">
      <formula>Z660&lt;&gt;""</formula>
    </cfRule>
  </conditionalFormatting>
  <conditionalFormatting sqref="Z665:AB668">
    <cfRule type="expression" dxfId="1757" priority="28483">
      <formula>Z665&lt;&gt;""</formula>
    </cfRule>
  </conditionalFormatting>
  <conditionalFormatting sqref="Z670:AB673">
    <cfRule type="expression" dxfId="1756" priority="28272">
      <formula>Z670&lt;&gt;""</formula>
    </cfRule>
  </conditionalFormatting>
  <conditionalFormatting sqref="Z675:AB678">
    <cfRule type="expression" dxfId="1755" priority="28263">
      <formula>Z675&lt;&gt;""</formula>
    </cfRule>
  </conditionalFormatting>
  <conditionalFormatting sqref="Z680:AB683">
    <cfRule type="expression" dxfId="1754" priority="28254">
      <formula>Z680&lt;&gt;""</formula>
    </cfRule>
  </conditionalFormatting>
  <conditionalFormatting sqref="Z685:AB688">
    <cfRule type="expression" dxfId="1753" priority="28213">
      <formula>Z685&lt;&gt;""</formula>
    </cfRule>
  </conditionalFormatting>
  <conditionalFormatting sqref="Z690:AB693">
    <cfRule type="expression" dxfId="1752" priority="28002">
      <formula>Z690&lt;&gt;""</formula>
    </cfRule>
  </conditionalFormatting>
  <conditionalFormatting sqref="Z695:AB698">
    <cfRule type="expression" dxfId="1751" priority="27993">
      <formula>Z695&lt;&gt;""</formula>
    </cfRule>
  </conditionalFormatting>
  <conditionalFormatting sqref="Z700:AB703">
    <cfRule type="expression" dxfId="1750" priority="27984">
      <formula>Z700&lt;&gt;""</formula>
    </cfRule>
  </conditionalFormatting>
  <conditionalFormatting sqref="Z705:AB708">
    <cfRule type="expression" dxfId="1749" priority="27943">
      <formula>Z705&lt;&gt;""</formula>
    </cfRule>
  </conditionalFormatting>
  <conditionalFormatting sqref="Z710:AB713">
    <cfRule type="expression" dxfId="1748" priority="27732">
      <formula>Z710&lt;&gt;""</formula>
    </cfRule>
  </conditionalFormatting>
  <conditionalFormatting sqref="Z715:AB718">
    <cfRule type="expression" dxfId="1747" priority="27723">
      <formula>Z715&lt;&gt;""</formula>
    </cfRule>
  </conditionalFormatting>
  <conditionalFormatting sqref="Z720:AB723">
    <cfRule type="expression" dxfId="1746" priority="27714">
      <formula>Z720&lt;&gt;""</formula>
    </cfRule>
  </conditionalFormatting>
  <conditionalFormatting sqref="Z725:AB728">
    <cfRule type="expression" dxfId="1745" priority="27183">
      <formula>Z725&lt;&gt;""</formula>
    </cfRule>
  </conditionalFormatting>
  <conditionalFormatting sqref="Z730:AB733">
    <cfRule type="expression" dxfId="1744" priority="26994">
      <formula>Z730&lt;&gt;""</formula>
    </cfRule>
  </conditionalFormatting>
  <conditionalFormatting sqref="Z735:AB738">
    <cfRule type="expression" dxfId="1743" priority="27453">
      <formula>Z735&lt;&gt;""</formula>
    </cfRule>
  </conditionalFormatting>
  <conditionalFormatting sqref="Z740:AB743">
    <cfRule type="expression" dxfId="1742" priority="27444">
      <formula>Z740&lt;&gt;""</formula>
    </cfRule>
  </conditionalFormatting>
  <conditionalFormatting sqref="Z745:AB748">
    <cfRule type="expression" dxfId="1741" priority="27425">
      <formula>Z745&lt;&gt;""</formula>
    </cfRule>
  </conditionalFormatting>
  <conditionalFormatting sqref="Z750:AB753">
    <cfRule type="expression" dxfId="1740" priority="27372">
      <formula>Z750&lt;&gt;""</formula>
    </cfRule>
  </conditionalFormatting>
  <conditionalFormatting sqref="Z755:AB758">
    <cfRule type="expression" dxfId="1739" priority="26939">
      <formula>Z755&lt;&gt;""</formula>
    </cfRule>
  </conditionalFormatting>
  <conditionalFormatting sqref="Z760:AB763">
    <cfRule type="expression" dxfId="1738" priority="25221">
      <formula>Z760&lt;&gt;""</formula>
    </cfRule>
  </conditionalFormatting>
  <conditionalFormatting sqref="Z765:AB768">
    <cfRule type="expression" dxfId="1737" priority="25212">
      <formula>Z765&lt;&gt;""</formula>
    </cfRule>
  </conditionalFormatting>
  <conditionalFormatting sqref="Z770:AB773">
    <cfRule type="expression" dxfId="1736" priority="25203">
      <formula>Z770&lt;&gt;""</formula>
    </cfRule>
  </conditionalFormatting>
  <conditionalFormatting sqref="Z775:AB778">
    <cfRule type="expression" dxfId="1735" priority="25162">
      <formula>Z775&lt;&gt;""</formula>
    </cfRule>
  </conditionalFormatting>
  <conditionalFormatting sqref="Z780:AB783">
    <cfRule type="expression" dxfId="1734" priority="24951">
      <formula>Z780&lt;&gt;""</formula>
    </cfRule>
  </conditionalFormatting>
  <conditionalFormatting sqref="Z785:AB788">
    <cfRule type="expression" dxfId="1733" priority="24942">
      <formula>Z785&lt;&gt;""</formula>
    </cfRule>
  </conditionalFormatting>
  <conditionalFormatting sqref="Z790:AB793">
    <cfRule type="expression" dxfId="1732" priority="24933">
      <formula>Z790&lt;&gt;""</formula>
    </cfRule>
  </conditionalFormatting>
  <conditionalFormatting sqref="Z795:AB798">
    <cfRule type="expression" dxfId="1731" priority="24892">
      <formula>Z795&lt;&gt;""</formula>
    </cfRule>
  </conditionalFormatting>
  <conditionalFormatting sqref="Z800:AB803">
    <cfRule type="expression" dxfId="1730" priority="24681">
      <formula>Z800&lt;&gt;""</formula>
    </cfRule>
  </conditionalFormatting>
  <conditionalFormatting sqref="Z805:AB808">
    <cfRule type="expression" dxfId="1729" priority="24672">
      <formula>Z805&lt;&gt;""</formula>
    </cfRule>
  </conditionalFormatting>
  <conditionalFormatting sqref="Z810:AB813">
    <cfRule type="expression" dxfId="1728" priority="24663">
      <formula>Z810&lt;&gt;""</formula>
    </cfRule>
  </conditionalFormatting>
  <conditionalFormatting sqref="Z815:AB818">
    <cfRule type="expression" dxfId="1727" priority="24622">
      <formula>Z815&lt;&gt;""</formula>
    </cfRule>
  </conditionalFormatting>
  <conditionalFormatting sqref="Z820:AB823">
    <cfRule type="expression" dxfId="1726" priority="24411">
      <formula>Z820&lt;&gt;""</formula>
    </cfRule>
  </conditionalFormatting>
  <conditionalFormatting sqref="Z825:AB828">
    <cfRule type="expression" dxfId="1725" priority="24402">
      <formula>Z825&lt;&gt;""</formula>
    </cfRule>
  </conditionalFormatting>
  <conditionalFormatting sqref="Z830:AB833">
    <cfRule type="expression" dxfId="1724" priority="24393">
      <formula>Z830&lt;&gt;""</formula>
    </cfRule>
  </conditionalFormatting>
  <conditionalFormatting sqref="Z835:AB838">
    <cfRule type="expression" dxfId="1723" priority="24352">
      <formula>Z835&lt;&gt;""</formula>
    </cfRule>
  </conditionalFormatting>
  <conditionalFormatting sqref="Z840:AB843">
    <cfRule type="expression" dxfId="1722" priority="24141">
      <formula>Z840&lt;&gt;""</formula>
    </cfRule>
  </conditionalFormatting>
  <conditionalFormatting sqref="Z845:AB848">
    <cfRule type="expression" dxfId="1721" priority="24132">
      <formula>Z845&lt;&gt;""</formula>
    </cfRule>
  </conditionalFormatting>
  <conditionalFormatting sqref="Z850:AB853">
    <cfRule type="expression" dxfId="1720" priority="24123">
      <formula>Z850&lt;&gt;""</formula>
    </cfRule>
  </conditionalFormatting>
  <conditionalFormatting sqref="Z855:AB858">
    <cfRule type="expression" dxfId="1719" priority="24082">
      <formula>Z855&lt;&gt;""</formula>
    </cfRule>
  </conditionalFormatting>
  <conditionalFormatting sqref="Z860:AB863">
    <cfRule type="expression" dxfId="1718" priority="23871">
      <formula>Z860&lt;&gt;""</formula>
    </cfRule>
  </conditionalFormatting>
  <conditionalFormatting sqref="Z865:AB868">
    <cfRule type="expression" dxfId="1717" priority="23862">
      <formula>Z865&lt;&gt;""</formula>
    </cfRule>
  </conditionalFormatting>
  <conditionalFormatting sqref="Z870:AB873">
    <cfRule type="expression" dxfId="1716" priority="23853">
      <formula>Z870&lt;&gt;""</formula>
    </cfRule>
  </conditionalFormatting>
  <conditionalFormatting sqref="Z875:AB878">
    <cfRule type="expression" dxfId="1715" priority="23322">
      <formula>Z875&lt;&gt;""</formula>
    </cfRule>
  </conditionalFormatting>
  <conditionalFormatting sqref="Z880:AB883">
    <cfRule type="expression" dxfId="1714" priority="23133">
      <formula>Z880&lt;&gt;""</formula>
    </cfRule>
  </conditionalFormatting>
  <conditionalFormatting sqref="Z885:AB888">
    <cfRule type="expression" dxfId="1713" priority="23592">
      <formula>Z885&lt;&gt;""</formula>
    </cfRule>
  </conditionalFormatting>
  <conditionalFormatting sqref="Z890:AB893">
    <cfRule type="expression" dxfId="1712" priority="23583">
      <formula>Z890&lt;&gt;""</formula>
    </cfRule>
  </conditionalFormatting>
  <conditionalFormatting sqref="Z895:AB898">
    <cfRule type="expression" dxfId="1711" priority="23564">
      <formula>Z895&lt;&gt;""</formula>
    </cfRule>
  </conditionalFormatting>
  <conditionalFormatting sqref="Z900:AB903">
    <cfRule type="expression" dxfId="1710" priority="23511">
      <formula>Z900&lt;&gt;""</formula>
    </cfRule>
  </conditionalFormatting>
  <conditionalFormatting sqref="Z905:AB908">
    <cfRule type="expression" dxfId="1709" priority="23078">
      <formula>Z905&lt;&gt;""</formula>
    </cfRule>
  </conditionalFormatting>
  <conditionalFormatting sqref="Z910:AB913">
    <cfRule type="expression" dxfId="1708" priority="18012">
      <formula>Z910&lt;&gt;""</formula>
    </cfRule>
  </conditionalFormatting>
  <conditionalFormatting sqref="Z915:AB918">
    <cfRule type="expression" dxfId="1707" priority="18003">
      <formula>Z915&lt;&gt;""</formula>
    </cfRule>
  </conditionalFormatting>
  <conditionalFormatting sqref="Z920:AB923">
    <cfRule type="expression" dxfId="1706" priority="17994">
      <formula>Z920&lt;&gt;""</formula>
    </cfRule>
  </conditionalFormatting>
  <conditionalFormatting sqref="Z925:AB928">
    <cfRule type="expression" dxfId="1705" priority="17953">
      <formula>Z925&lt;&gt;""</formula>
    </cfRule>
  </conditionalFormatting>
  <conditionalFormatting sqref="Z930:AB933">
    <cfRule type="expression" dxfId="1704" priority="17742">
      <formula>Z930&lt;&gt;""</formula>
    </cfRule>
  </conditionalFormatting>
  <conditionalFormatting sqref="Z935:AB938">
    <cfRule type="expression" dxfId="1703" priority="17733">
      <formula>Z935&lt;&gt;""</formula>
    </cfRule>
  </conditionalFormatting>
  <conditionalFormatting sqref="Z940:AB943">
    <cfRule type="expression" dxfId="1702" priority="17724">
      <formula>Z940&lt;&gt;""</formula>
    </cfRule>
  </conditionalFormatting>
  <conditionalFormatting sqref="Z945:AB948">
    <cfRule type="expression" dxfId="1701" priority="17683">
      <formula>Z945&lt;&gt;""</formula>
    </cfRule>
  </conditionalFormatting>
  <conditionalFormatting sqref="Z950:AB953">
    <cfRule type="expression" dxfId="1700" priority="17472">
      <formula>Z950&lt;&gt;""</formula>
    </cfRule>
  </conditionalFormatting>
  <conditionalFormatting sqref="Z955:AB958">
    <cfRule type="expression" dxfId="1699" priority="17463">
      <formula>Z955&lt;&gt;""</formula>
    </cfRule>
  </conditionalFormatting>
  <conditionalFormatting sqref="Z960:AB963">
    <cfRule type="expression" dxfId="1698" priority="17454">
      <formula>Z960&lt;&gt;""</formula>
    </cfRule>
  </conditionalFormatting>
  <conditionalFormatting sqref="Z965:AB968">
    <cfRule type="expression" dxfId="1697" priority="17413">
      <formula>Z965&lt;&gt;""</formula>
    </cfRule>
  </conditionalFormatting>
  <conditionalFormatting sqref="Z970:AB973">
    <cfRule type="expression" dxfId="1696" priority="17202">
      <formula>Z970&lt;&gt;""</formula>
    </cfRule>
  </conditionalFormatting>
  <conditionalFormatting sqref="Z975:AB978">
    <cfRule type="expression" dxfId="1695" priority="17193">
      <formula>Z975&lt;&gt;""</formula>
    </cfRule>
  </conditionalFormatting>
  <conditionalFormatting sqref="Z980:AB983">
    <cfRule type="expression" dxfId="1694" priority="17184">
      <formula>Z980&lt;&gt;""</formula>
    </cfRule>
  </conditionalFormatting>
  <conditionalFormatting sqref="Z985:AB988">
    <cfRule type="expression" dxfId="1693" priority="17143">
      <formula>Z985&lt;&gt;""</formula>
    </cfRule>
  </conditionalFormatting>
  <conditionalFormatting sqref="Z990:AB993">
    <cfRule type="expression" dxfId="1692" priority="16932">
      <formula>Z990&lt;&gt;""</formula>
    </cfRule>
  </conditionalFormatting>
  <conditionalFormatting sqref="Z995:AB998">
    <cfRule type="expression" dxfId="1691" priority="16923">
      <formula>Z995&lt;&gt;""</formula>
    </cfRule>
  </conditionalFormatting>
  <conditionalFormatting sqref="Z1000:AB1003">
    <cfRule type="expression" dxfId="1690" priority="16914">
      <formula>Z1000&lt;&gt;""</formula>
    </cfRule>
  </conditionalFormatting>
  <conditionalFormatting sqref="Z1005:AB1008">
    <cfRule type="expression" dxfId="1689" priority="16873">
      <formula>Z1005&lt;&gt;""</formula>
    </cfRule>
  </conditionalFormatting>
  <conditionalFormatting sqref="Z1010:AB1013">
    <cfRule type="expression" dxfId="1688" priority="16662">
      <formula>Z1010&lt;&gt;""</formula>
    </cfRule>
  </conditionalFormatting>
  <conditionalFormatting sqref="Z1015:AB1018">
    <cfRule type="expression" dxfId="1687" priority="16653">
      <formula>Z1015&lt;&gt;""</formula>
    </cfRule>
  </conditionalFormatting>
  <conditionalFormatting sqref="Z1020:AB1023">
    <cfRule type="expression" dxfId="1686" priority="16644">
      <formula>Z1020&lt;&gt;""</formula>
    </cfRule>
  </conditionalFormatting>
  <conditionalFormatting sqref="Z1025:AB1028">
    <cfRule type="expression" dxfId="1685" priority="15645">
      <formula>Z1025&lt;&gt;""</formula>
    </cfRule>
  </conditionalFormatting>
  <conditionalFormatting sqref="Z1030:AB1033">
    <cfRule type="expression" dxfId="1684" priority="15456">
      <formula>Z1030&lt;&gt;""</formula>
    </cfRule>
  </conditionalFormatting>
  <conditionalFormatting sqref="Z1035:AB1038">
    <cfRule type="expression" dxfId="1683" priority="16383">
      <formula>Z1035&lt;&gt;""</formula>
    </cfRule>
  </conditionalFormatting>
  <conditionalFormatting sqref="Z1040:AB1043">
    <cfRule type="expression" dxfId="1682" priority="16374">
      <formula>Z1040&lt;&gt;""</formula>
    </cfRule>
  </conditionalFormatting>
  <conditionalFormatting sqref="Z1045:AB1048">
    <cfRule type="expression" dxfId="1681" priority="16333">
      <formula>Z1045&lt;&gt;""</formula>
    </cfRule>
  </conditionalFormatting>
  <conditionalFormatting sqref="Z1050:AB1053">
    <cfRule type="expression" dxfId="1680" priority="16122">
      <formula>Z1050&lt;&gt;""</formula>
    </cfRule>
  </conditionalFormatting>
  <conditionalFormatting sqref="Z1055:AB1058">
    <cfRule type="expression" dxfId="1679" priority="7679">
      <formula>Z1055&lt;&gt;""</formula>
    </cfRule>
  </conditionalFormatting>
  <conditionalFormatting sqref="Z1060:AB1063">
    <cfRule type="expression" dxfId="1678" priority="5961">
      <formula>Z1060&lt;&gt;""</formula>
    </cfRule>
  </conditionalFormatting>
  <conditionalFormatting sqref="Z1065:AB1068">
    <cfRule type="expression" dxfId="1677" priority="5952">
      <formula>Z1065&lt;&gt;""</formula>
    </cfRule>
  </conditionalFormatting>
  <conditionalFormatting sqref="Z1070:AB1073">
    <cfRule type="expression" dxfId="1676" priority="5943">
      <formula>Z1070&lt;&gt;""</formula>
    </cfRule>
  </conditionalFormatting>
  <conditionalFormatting sqref="Z1075:AB1078">
    <cfRule type="expression" dxfId="1675" priority="5902">
      <formula>Z1075&lt;&gt;""</formula>
    </cfRule>
  </conditionalFormatting>
  <conditionalFormatting sqref="Z1080:AB1083">
    <cfRule type="expression" dxfId="1674" priority="5691">
      <formula>Z1080&lt;&gt;""</formula>
    </cfRule>
  </conditionalFormatting>
  <conditionalFormatting sqref="Z1085:AB1088">
    <cfRule type="expression" dxfId="1673" priority="5682">
      <formula>Z1085&lt;&gt;""</formula>
    </cfRule>
  </conditionalFormatting>
  <conditionalFormatting sqref="Z1090:AB1093">
    <cfRule type="expression" dxfId="1672" priority="5673">
      <formula>Z1090&lt;&gt;""</formula>
    </cfRule>
  </conditionalFormatting>
  <conditionalFormatting sqref="Z1095:AB1098">
    <cfRule type="expression" dxfId="1671" priority="5632">
      <formula>Z1095&lt;&gt;""</formula>
    </cfRule>
  </conditionalFormatting>
  <conditionalFormatting sqref="Z1100:AB1103">
    <cfRule type="expression" dxfId="1670" priority="5421">
      <formula>Z1100&lt;&gt;""</formula>
    </cfRule>
  </conditionalFormatting>
  <conditionalFormatting sqref="Z1105:AB1108">
    <cfRule type="expression" dxfId="1669" priority="5412">
      <formula>Z1105&lt;&gt;""</formula>
    </cfRule>
  </conditionalFormatting>
  <conditionalFormatting sqref="Z1110:AB1113">
    <cfRule type="expression" dxfId="1668" priority="5403">
      <formula>Z1110&lt;&gt;""</formula>
    </cfRule>
  </conditionalFormatting>
  <conditionalFormatting sqref="Z1115:AB1118">
    <cfRule type="expression" dxfId="1667" priority="5362">
      <formula>Z1115&lt;&gt;""</formula>
    </cfRule>
  </conditionalFormatting>
  <conditionalFormatting sqref="Z1120:AB1123">
    <cfRule type="expression" dxfId="1666" priority="5151">
      <formula>Z1120&lt;&gt;""</formula>
    </cfRule>
  </conditionalFormatting>
  <conditionalFormatting sqref="Z1125:AB1128">
    <cfRule type="expression" dxfId="1665" priority="5142">
      <formula>Z1125&lt;&gt;""</formula>
    </cfRule>
  </conditionalFormatting>
  <conditionalFormatting sqref="Z1130:AB1133">
    <cfRule type="expression" dxfId="1664" priority="5133">
      <formula>Z1130&lt;&gt;""</formula>
    </cfRule>
  </conditionalFormatting>
  <conditionalFormatting sqref="Z1135:AB1138">
    <cfRule type="expression" dxfId="1663" priority="5092">
      <formula>Z1135&lt;&gt;""</formula>
    </cfRule>
  </conditionalFormatting>
  <conditionalFormatting sqref="Z1140:AB1143">
    <cfRule type="expression" dxfId="1662" priority="4881">
      <formula>Z1140&lt;&gt;""</formula>
    </cfRule>
  </conditionalFormatting>
  <conditionalFormatting sqref="Z1145:AB1148">
    <cfRule type="expression" dxfId="1661" priority="4872">
      <formula>Z1145&lt;&gt;""</formula>
    </cfRule>
  </conditionalFormatting>
  <conditionalFormatting sqref="Z1150:AB1153">
    <cfRule type="expression" dxfId="1660" priority="4863">
      <formula>Z1150&lt;&gt;""</formula>
    </cfRule>
  </conditionalFormatting>
  <conditionalFormatting sqref="Z1155:AB1158">
    <cfRule type="expression" dxfId="1659" priority="4822">
      <formula>Z1155&lt;&gt;""</formula>
    </cfRule>
  </conditionalFormatting>
  <conditionalFormatting sqref="Z1160:AB1163">
    <cfRule type="expression" dxfId="1658" priority="4611">
      <formula>Z1160&lt;&gt;""</formula>
    </cfRule>
  </conditionalFormatting>
  <conditionalFormatting sqref="Z1165:AB1168">
    <cfRule type="expression" dxfId="1657" priority="4602">
      <formula>Z1165&lt;&gt;""</formula>
    </cfRule>
  </conditionalFormatting>
  <conditionalFormatting sqref="Z1170:AB1173">
    <cfRule type="expression" dxfId="1656" priority="4593">
      <formula>Z1170&lt;&gt;""</formula>
    </cfRule>
  </conditionalFormatting>
  <conditionalFormatting sqref="Z1175:AB1178">
    <cfRule type="expression" dxfId="1655" priority="4062">
      <formula>Z1175&lt;&gt;""</formula>
    </cfRule>
  </conditionalFormatting>
  <conditionalFormatting sqref="Z1180:AB1183">
    <cfRule type="expression" dxfId="1654" priority="3873">
      <formula>Z1180&lt;&gt;""</formula>
    </cfRule>
  </conditionalFormatting>
  <conditionalFormatting sqref="Z1185:AB1188">
    <cfRule type="expression" dxfId="1653" priority="4332">
      <formula>Z1185&lt;&gt;""</formula>
    </cfRule>
  </conditionalFormatting>
  <conditionalFormatting sqref="Z1190:AB1193">
    <cfRule type="expression" dxfId="1652" priority="4323">
      <formula>Z1190&lt;&gt;""</formula>
    </cfRule>
  </conditionalFormatting>
  <conditionalFormatting sqref="Z1195:AB1198">
    <cfRule type="expression" dxfId="1651" priority="4304">
      <formula>Z1195&lt;&gt;""</formula>
    </cfRule>
  </conditionalFormatting>
  <conditionalFormatting sqref="Z1200:AB1203">
    <cfRule type="expression" dxfId="1650" priority="4251">
      <formula>Z1200&lt;&gt;""</formula>
    </cfRule>
  </conditionalFormatting>
  <conditionalFormatting sqref="Z1205:AB1208">
    <cfRule type="expression" dxfId="1649" priority="3818">
      <formula>Z1205&lt;&gt;""</formula>
    </cfRule>
  </conditionalFormatting>
  <conditionalFormatting sqref="Z1210:AB1213">
    <cfRule type="expression" dxfId="1648" priority="2100">
      <formula>Z1210&lt;&gt;""</formula>
    </cfRule>
  </conditionalFormatting>
  <conditionalFormatting sqref="Z1215:AB1218">
    <cfRule type="expression" dxfId="1647" priority="2091">
      <formula>Z1215&lt;&gt;""</formula>
    </cfRule>
  </conditionalFormatting>
  <conditionalFormatting sqref="Z1220:AB1223">
    <cfRule type="expression" dxfId="1646" priority="2082">
      <formula>Z1220&lt;&gt;""</formula>
    </cfRule>
  </conditionalFormatting>
  <conditionalFormatting sqref="Z1225:AB1228">
    <cfRule type="expression" dxfId="1645" priority="2041">
      <formula>Z1225&lt;&gt;""</formula>
    </cfRule>
  </conditionalFormatting>
  <conditionalFormatting sqref="Z1230:AB1233">
    <cfRule type="expression" dxfId="1644" priority="1830">
      <formula>Z1230&lt;&gt;""</formula>
    </cfRule>
  </conditionalFormatting>
  <conditionalFormatting sqref="Z1235:AB1238">
    <cfRule type="expression" dxfId="1643" priority="1821">
      <formula>Z1235&lt;&gt;""</formula>
    </cfRule>
  </conditionalFormatting>
  <conditionalFormatting sqref="Z1240:AB1243">
    <cfRule type="expression" dxfId="1642" priority="1812">
      <formula>Z1240&lt;&gt;""</formula>
    </cfRule>
  </conditionalFormatting>
  <conditionalFormatting sqref="Z1245:AB1248">
    <cfRule type="expression" dxfId="1641" priority="1771">
      <formula>Z1245&lt;&gt;""</formula>
    </cfRule>
  </conditionalFormatting>
  <conditionalFormatting sqref="Z1250:AB1253">
    <cfRule type="expression" dxfId="1640" priority="1560">
      <formula>Z1250&lt;&gt;""</formula>
    </cfRule>
  </conditionalFormatting>
  <conditionalFormatting sqref="Z1255:AB1258">
    <cfRule type="expression" dxfId="1639" priority="1551">
      <formula>Z1255&lt;&gt;""</formula>
    </cfRule>
  </conditionalFormatting>
  <conditionalFormatting sqref="Z1260:AB1263">
    <cfRule type="expression" dxfId="1638" priority="1542">
      <formula>Z1260&lt;&gt;""</formula>
    </cfRule>
  </conditionalFormatting>
  <conditionalFormatting sqref="Z1265:AB1268">
    <cfRule type="expression" dxfId="1637" priority="1501">
      <formula>Z1265&lt;&gt;""</formula>
    </cfRule>
  </conditionalFormatting>
  <conditionalFormatting sqref="Z1270:AB1273">
    <cfRule type="expression" dxfId="1636" priority="1290">
      <formula>Z1270&lt;&gt;""</formula>
    </cfRule>
  </conditionalFormatting>
  <conditionalFormatting sqref="Z1275:AB1278">
    <cfRule type="expression" dxfId="1635" priority="1281">
      <formula>Z1275&lt;&gt;""</formula>
    </cfRule>
  </conditionalFormatting>
  <conditionalFormatting sqref="Z1280:AB1283">
    <cfRule type="expression" dxfId="1634" priority="1272">
      <formula>Z1280&lt;&gt;""</formula>
    </cfRule>
  </conditionalFormatting>
  <conditionalFormatting sqref="Z1285:AB1288">
    <cfRule type="expression" dxfId="1633" priority="1231">
      <formula>Z1285&lt;&gt;""</formula>
    </cfRule>
  </conditionalFormatting>
  <conditionalFormatting sqref="Z1290:AB1293">
    <cfRule type="expression" dxfId="1632" priority="1020">
      <formula>Z1290&lt;&gt;""</formula>
    </cfRule>
  </conditionalFormatting>
  <conditionalFormatting sqref="Z1295:AB1298">
    <cfRule type="expression" dxfId="1631" priority="1011">
      <formula>Z1295&lt;&gt;""</formula>
    </cfRule>
  </conditionalFormatting>
  <conditionalFormatting sqref="Z1300:AB1303">
    <cfRule type="expression" dxfId="1630" priority="1002">
      <formula>Z1300&lt;&gt;""</formula>
    </cfRule>
  </conditionalFormatting>
  <conditionalFormatting sqref="Z1305:AB1308">
    <cfRule type="expression" dxfId="1629" priority="961">
      <formula>Z1305&lt;&gt;""</formula>
    </cfRule>
  </conditionalFormatting>
  <conditionalFormatting sqref="Z1310:AB1313">
    <cfRule type="expression" dxfId="1628" priority="750">
      <formula>Z1310&lt;&gt;""</formula>
    </cfRule>
  </conditionalFormatting>
  <conditionalFormatting sqref="Z1315:AB1318">
    <cfRule type="expression" dxfId="1627" priority="741">
      <formula>Z1315&lt;&gt;""</formula>
    </cfRule>
  </conditionalFormatting>
  <conditionalFormatting sqref="Z1320:AB1323">
    <cfRule type="expression" dxfId="1626" priority="732">
      <formula>Z1320&lt;&gt;""</formula>
    </cfRule>
  </conditionalFormatting>
  <conditionalFormatting sqref="Z1325:AB1328">
    <cfRule type="expression" dxfId="1625" priority="201">
      <formula>Z1325&lt;&gt;""</formula>
    </cfRule>
  </conditionalFormatting>
  <conditionalFormatting sqref="Z1330:AB1333">
    <cfRule type="expression" dxfId="1624" priority="12">
      <formula>Z1330&lt;&gt;""</formula>
    </cfRule>
  </conditionalFormatting>
  <conditionalFormatting sqref="Z1335:AB1338">
    <cfRule type="expression" dxfId="1623" priority="471">
      <formula>Z1335&lt;&gt;""</formula>
    </cfRule>
  </conditionalFormatting>
  <conditionalFormatting sqref="Z1340:AB1343">
    <cfRule type="expression" dxfId="1622" priority="462">
      <formula>Z1340&lt;&gt;""</formula>
    </cfRule>
  </conditionalFormatting>
  <conditionalFormatting sqref="Z1345:AB1348">
    <cfRule type="expression" dxfId="1621" priority="443">
      <formula>Z1345&lt;&gt;""</formula>
    </cfRule>
  </conditionalFormatting>
  <conditionalFormatting sqref="Z1350:AB1353">
    <cfRule type="expression" dxfId="1620" priority="390">
      <formula>Z1350&lt;&gt;""</formula>
    </cfRule>
  </conditionalFormatting>
  <conditionalFormatting sqref="AG5:AI8">
    <cfRule type="expression" dxfId="1619" priority="92435">
      <formula>AG5&lt;&gt;""</formula>
    </cfRule>
  </conditionalFormatting>
  <conditionalFormatting sqref="AG10:AI13">
    <cfRule type="expression" dxfId="1618" priority="79652">
      <formula>AG10&lt;&gt;""</formula>
    </cfRule>
  </conditionalFormatting>
  <conditionalFormatting sqref="AG15:AI18">
    <cfRule type="expression" dxfId="1617" priority="79643">
      <formula>AG15&lt;&gt;""</formula>
    </cfRule>
  </conditionalFormatting>
  <conditionalFormatting sqref="AG20:AI23">
    <cfRule type="expression" dxfId="1616" priority="79634">
      <formula>AG20&lt;&gt;""</formula>
    </cfRule>
  </conditionalFormatting>
  <conditionalFormatting sqref="AG25:AI28">
    <cfRule type="expression" dxfId="1615" priority="79577">
      <formula>AG25&lt;&gt;""</formula>
    </cfRule>
  </conditionalFormatting>
  <conditionalFormatting sqref="AG30:AI33">
    <cfRule type="expression" dxfId="1614" priority="79382">
      <formula>AG30&lt;&gt;""</formula>
    </cfRule>
  </conditionalFormatting>
  <conditionalFormatting sqref="AG35:AI38">
    <cfRule type="expression" dxfId="1613" priority="79373">
      <formula>AG35&lt;&gt;""</formula>
    </cfRule>
  </conditionalFormatting>
  <conditionalFormatting sqref="AG40:AI43">
    <cfRule type="expression" dxfId="1612" priority="79364">
      <formula>AG40&lt;&gt;""</formula>
    </cfRule>
  </conditionalFormatting>
  <conditionalFormatting sqref="AG45:AI48">
    <cfRule type="expression" dxfId="1611" priority="79307">
      <formula>AG45&lt;&gt;""</formula>
    </cfRule>
  </conditionalFormatting>
  <conditionalFormatting sqref="AG50:AI53">
    <cfRule type="expression" dxfId="1610" priority="79112">
      <formula>AG50&lt;&gt;""</formula>
    </cfRule>
  </conditionalFormatting>
  <conditionalFormatting sqref="AG55:AI58">
    <cfRule type="expression" dxfId="1609" priority="79103">
      <formula>AG55&lt;&gt;""</formula>
    </cfRule>
  </conditionalFormatting>
  <conditionalFormatting sqref="AG60:AI63">
    <cfRule type="expression" dxfId="1608" priority="79094">
      <formula>AG60&lt;&gt;""</formula>
    </cfRule>
  </conditionalFormatting>
  <conditionalFormatting sqref="AG65:AI68">
    <cfRule type="expression" dxfId="1607" priority="79037">
      <formula>AG65&lt;&gt;""</formula>
    </cfRule>
  </conditionalFormatting>
  <conditionalFormatting sqref="AG70:AI73">
    <cfRule type="expression" dxfId="1606" priority="78842">
      <formula>AG70&lt;&gt;""</formula>
    </cfRule>
  </conditionalFormatting>
  <conditionalFormatting sqref="AG75:AI78">
    <cfRule type="expression" dxfId="1605" priority="78833">
      <formula>AG75&lt;&gt;""</formula>
    </cfRule>
  </conditionalFormatting>
  <conditionalFormatting sqref="AG80:AI83">
    <cfRule type="expression" dxfId="1604" priority="78824">
      <formula>AG80&lt;&gt;""</formula>
    </cfRule>
  </conditionalFormatting>
  <conditionalFormatting sqref="AG85:AI88">
    <cfRule type="expression" dxfId="1603" priority="78767">
      <formula>AG85&lt;&gt;""</formula>
    </cfRule>
  </conditionalFormatting>
  <conditionalFormatting sqref="AG90:AI93">
    <cfRule type="expression" dxfId="1602" priority="78572">
      <formula>AG90&lt;&gt;""</formula>
    </cfRule>
  </conditionalFormatting>
  <conditionalFormatting sqref="AG95:AI98">
    <cfRule type="expression" dxfId="1601" priority="78563">
      <formula>AG95&lt;&gt;""</formula>
    </cfRule>
  </conditionalFormatting>
  <conditionalFormatting sqref="AG100:AI103">
    <cfRule type="expression" dxfId="1600" priority="78554">
      <formula>AG100&lt;&gt;""</formula>
    </cfRule>
  </conditionalFormatting>
  <conditionalFormatting sqref="AG105:AI108">
    <cfRule type="expression" dxfId="1599" priority="78497">
      <formula>AG105&lt;&gt;""</formula>
    </cfRule>
  </conditionalFormatting>
  <conditionalFormatting sqref="AG110:AI113">
    <cfRule type="expression" dxfId="1598" priority="78302">
      <formula>AG110&lt;&gt;""</formula>
    </cfRule>
  </conditionalFormatting>
  <conditionalFormatting sqref="AG115:AI118">
    <cfRule type="expression" dxfId="1597" priority="78293">
      <formula>AG115&lt;&gt;""</formula>
    </cfRule>
  </conditionalFormatting>
  <conditionalFormatting sqref="AG120:AI123">
    <cfRule type="expression" dxfId="1596" priority="78284">
      <formula>AG120&lt;&gt;""</formula>
    </cfRule>
  </conditionalFormatting>
  <conditionalFormatting sqref="AG125:AI128">
    <cfRule type="expression" dxfId="1595" priority="77285">
      <formula>AG125&lt;&gt;""</formula>
    </cfRule>
  </conditionalFormatting>
  <conditionalFormatting sqref="AG130:AI133">
    <cfRule type="expression" dxfId="1594" priority="77096">
      <formula>AG130&lt;&gt;""</formula>
    </cfRule>
  </conditionalFormatting>
  <conditionalFormatting sqref="AG135:AI138">
    <cfRule type="expression" dxfId="1593" priority="78023">
      <formula>AG135&lt;&gt;""</formula>
    </cfRule>
  </conditionalFormatting>
  <conditionalFormatting sqref="AG140:AI143">
    <cfRule type="expression" dxfId="1592" priority="78014">
      <formula>AG140&lt;&gt;""</formula>
    </cfRule>
  </conditionalFormatting>
  <conditionalFormatting sqref="AG145:AI148">
    <cfRule type="expression" dxfId="1591" priority="77957">
      <formula>AG145&lt;&gt;""</formula>
    </cfRule>
  </conditionalFormatting>
  <conditionalFormatting sqref="AG150:AI153">
    <cfRule type="expression" dxfId="1590" priority="77762">
      <formula>AG150&lt;&gt;""</formula>
    </cfRule>
  </conditionalFormatting>
  <conditionalFormatting sqref="AG155:AI158">
    <cfRule type="expression" dxfId="1589" priority="53897">
      <formula>AG155&lt;&gt;""</formula>
    </cfRule>
  </conditionalFormatting>
  <conditionalFormatting sqref="AG160:AI163">
    <cfRule type="expression" dxfId="1588" priority="52202">
      <formula>AG160&lt;&gt;""</formula>
    </cfRule>
  </conditionalFormatting>
  <conditionalFormatting sqref="AG165:AI168">
    <cfRule type="expression" dxfId="1587" priority="52193">
      <formula>AG165&lt;&gt;""</formula>
    </cfRule>
  </conditionalFormatting>
  <conditionalFormatting sqref="AG170:AI173">
    <cfRule type="expression" dxfId="1586" priority="52184">
      <formula>AG170&lt;&gt;""</formula>
    </cfRule>
  </conditionalFormatting>
  <conditionalFormatting sqref="AG175:AI178">
    <cfRule type="expression" dxfId="1585" priority="52127">
      <formula>AG175&lt;&gt;""</formula>
    </cfRule>
  </conditionalFormatting>
  <conditionalFormatting sqref="AG180:AI183">
    <cfRule type="expression" dxfId="1584" priority="51932">
      <formula>AG180&lt;&gt;""</formula>
    </cfRule>
  </conditionalFormatting>
  <conditionalFormatting sqref="AG185:AI188">
    <cfRule type="expression" dxfId="1583" priority="51923">
      <formula>AG185&lt;&gt;""</formula>
    </cfRule>
  </conditionalFormatting>
  <conditionalFormatting sqref="AG190:AI193">
    <cfRule type="expression" dxfId="1582" priority="51914">
      <formula>AG190&lt;&gt;""</formula>
    </cfRule>
  </conditionalFormatting>
  <conditionalFormatting sqref="AG195:AI198">
    <cfRule type="expression" dxfId="1581" priority="51857">
      <formula>AG195&lt;&gt;""</formula>
    </cfRule>
  </conditionalFormatting>
  <conditionalFormatting sqref="AG200:AI203">
    <cfRule type="expression" dxfId="1580" priority="51662">
      <formula>AG200&lt;&gt;""</formula>
    </cfRule>
  </conditionalFormatting>
  <conditionalFormatting sqref="AG205:AI208">
    <cfRule type="expression" dxfId="1579" priority="51653">
      <formula>AG205&lt;&gt;""</formula>
    </cfRule>
  </conditionalFormatting>
  <conditionalFormatting sqref="AG210:AI213">
    <cfRule type="expression" dxfId="1578" priority="51644">
      <formula>AG210&lt;&gt;""</formula>
    </cfRule>
  </conditionalFormatting>
  <conditionalFormatting sqref="AG215:AI218">
    <cfRule type="expression" dxfId="1577" priority="51587">
      <formula>AG215&lt;&gt;""</formula>
    </cfRule>
  </conditionalFormatting>
  <conditionalFormatting sqref="AG220:AI223">
    <cfRule type="expression" dxfId="1576" priority="51392">
      <formula>AG220&lt;&gt;""</formula>
    </cfRule>
  </conditionalFormatting>
  <conditionalFormatting sqref="AG225:AI228">
    <cfRule type="expression" dxfId="1575" priority="51383">
      <formula>AG225&lt;&gt;""</formula>
    </cfRule>
  </conditionalFormatting>
  <conditionalFormatting sqref="AG230:AI233">
    <cfRule type="expression" dxfId="1574" priority="51374">
      <formula>AG230&lt;&gt;""</formula>
    </cfRule>
  </conditionalFormatting>
  <conditionalFormatting sqref="AG235:AI238">
    <cfRule type="expression" dxfId="1573" priority="51317">
      <formula>AG235&lt;&gt;""</formula>
    </cfRule>
  </conditionalFormatting>
  <conditionalFormatting sqref="AG240:AI243">
    <cfRule type="expression" dxfId="1572" priority="51122">
      <formula>AG240&lt;&gt;""</formula>
    </cfRule>
  </conditionalFormatting>
  <conditionalFormatting sqref="AG245:AI248">
    <cfRule type="expression" dxfId="1571" priority="51113">
      <formula>AG245&lt;&gt;""</formula>
    </cfRule>
  </conditionalFormatting>
  <conditionalFormatting sqref="AG250:AI253">
    <cfRule type="expression" dxfId="1570" priority="51104">
      <formula>AG250&lt;&gt;""</formula>
    </cfRule>
  </conditionalFormatting>
  <conditionalFormatting sqref="AG255:AI258">
    <cfRule type="expression" dxfId="1569" priority="51047">
      <formula>AG255&lt;&gt;""</formula>
    </cfRule>
  </conditionalFormatting>
  <conditionalFormatting sqref="AG260:AI263">
    <cfRule type="expression" dxfId="1568" priority="50852">
      <formula>AG260&lt;&gt;""</formula>
    </cfRule>
  </conditionalFormatting>
  <conditionalFormatting sqref="AG265:AI268">
    <cfRule type="expression" dxfId="1567" priority="50843">
      <formula>AG265&lt;&gt;""</formula>
    </cfRule>
  </conditionalFormatting>
  <conditionalFormatting sqref="AG270:AI273">
    <cfRule type="expression" dxfId="1566" priority="50834">
      <formula>AG270&lt;&gt;""</formula>
    </cfRule>
  </conditionalFormatting>
  <conditionalFormatting sqref="AG275:AI278">
    <cfRule type="expression" dxfId="1565" priority="50303">
      <formula>AG275&lt;&gt;""</formula>
    </cfRule>
  </conditionalFormatting>
  <conditionalFormatting sqref="AG280:AI283">
    <cfRule type="expression" dxfId="1564" priority="50114">
      <formula>AG280&lt;&gt;""</formula>
    </cfRule>
  </conditionalFormatting>
  <conditionalFormatting sqref="AG285:AI288">
    <cfRule type="expression" dxfId="1563" priority="50573">
      <formula>AG285&lt;&gt;""</formula>
    </cfRule>
  </conditionalFormatting>
  <conditionalFormatting sqref="AG290:AI293">
    <cfRule type="expression" dxfId="1562" priority="50564">
      <formula>AG290&lt;&gt;""</formula>
    </cfRule>
  </conditionalFormatting>
  <conditionalFormatting sqref="AG295:AI298">
    <cfRule type="expression" dxfId="1561" priority="50540">
      <formula>AG295&lt;&gt;""</formula>
    </cfRule>
  </conditionalFormatting>
  <conditionalFormatting sqref="AG300:AI303">
    <cfRule type="expression" dxfId="1560" priority="50492">
      <formula>AG300&lt;&gt;""</formula>
    </cfRule>
  </conditionalFormatting>
  <conditionalFormatting sqref="AG305:AI308">
    <cfRule type="expression" dxfId="1559" priority="50036">
      <formula>AG305&lt;&gt;""</formula>
    </cfRule>
  </conditionalFormatting>
  <conditionalFormatting sqref="AG310:AI313">
    <cfRule type="expression" dxfId="1558" priority="48341">
      <formula>AG310&lt;&gt;""</formula>
    </cfRule>
  </conditionalFormatting>
  <conditionalFormatting sqref="AG315:AI318">
    <cfRule type="expression" dxfId="1557" priority="48332">
      <formula>AG315&lt;&gt;""</formula>
    </cfRule>
  </conditionalFormatting>
  <conditionalFormatting sqref="AG320:AI323">
    <cfRule type="expression" dxfId="1556" priority="48323">
      <formula>AG320&lt;&gt;""</formula>
    </cfRule>
  </conditionalFormatting>
  <conditionalFormatting sqref="AG325:AI328">
    <cfRule type="expression" dxfId="1555" priority="48266">
      <formula>AG325&lt;&gt;""</formula>
    </cfRule>
  </conditionalFormatting>
  <conditionalFormatting sqref="AG330:AI333">
    <cfRule type="expression" dxfId="1554" priority="48071">
      <formula>AG330&lt;&gt;""</formula>
    </cfRule>
  </conditionalFormatting>
  <conditionalFormatting sqref="AG335:AI338">
    <cfRule type="expression" dxfId="1553" priority="48062">
      <formula>AG335&lt;&gt;""</formula>
    </cfRule>
  </conditionalFormatting>
  <conditionalFormatting sqref="AG340:AI343">
    <cfRule type="expression" dxfId="1552" priority="48053">
      <formula>AG340&lt;&gt;""</formula>
    </cfRule>
  </conditionalFormatting>
  <conditionalFormatting sqref="AG345:AI348">
    <cfRule type="expression" dxfId="1551" priority="47996">
      <formula>AG345&lt;&gt;""</formula>
    </cfRule>
  </conditionalFormatting>
  <conditionalFormatting sqref="AG350:AI353">
    <cfRule type="expression" dxfId="1550" priority="47801">
      <formula>AG350&lt;&gt;""</formula>
    </cfRule>
  </conditionalFormatting>
  <conditionalFormatting sqref="AG355:AI358">
    <cfRule type="expression" dxfId="1549" priority="47792">
      <formula>AG355&lt;&gt;""</formula>
    </cfRule>
  </conditionalFormatting>
  <conditionalFormatting sqref="AG360:AI363">
    <cfRule type="expression" dxfId="1548" priority="47783">
      <formula>AG360&lt;&gt;""</formula>
    </cfRule>
  </conditionalFormatting>
  <conditionalFormatting sqref="AG365:AI368">
    <cfRule type="expression" dxfId="1547" priority="47726">
      <formula>AG365&lt;&gt;""</formula>
    </cfRule>
  </conditionalFormatting>
  <conditionalFormatting sqref="AG370:AI373">
    <cfRule type="expression" dxfId="1546" priority="47531">
      <formula>AG370&lt;&gt;""</formula>
    </cfRule>
  </conditionalFormatting>
  <conditionalFormatting sqref="AG375:AI378">
    <cfRule type="expression" dxfId="1545" priority="47522">
      <formula>AG375&lt;&gt;""</formula>
    </cfRule>
  </conditionalFormatting>
  <conditionalFormatting sqref="AG380:AI383">
    <cfRule type="expression" dxfId="1544" priority="47513">
      <formula>AG380&lt;&gt;""</formula>
    </cfRule>
  </conditionalFormatting>
  <conditionalFormatting sqref="AG385:AI388">
    <cfRule type="expression" dxfId="1543" priority="47456">
      <formula>AG385&lt;&gt;""</formula>
    </cfRule>
  </conditionalFormatting>
  <conditionalFormatting sqref="AG390:AI393">
    <cfRule type="expression" dxfId="1542" priority="47261">
      <formula>AG390&lt;&gt;""</formula>
    </cfRule>
  </conditionalFormatting>
  <conditionalFormatting sqref="AG395:AI398">
    <cfRule type="expression" dxfId="1541" priority="47252">
      <formula>AG395&lt;&gt;""</formula>
    </cfRule>
  </conditionalFormatting>
  <conditionalFormatting sqref="AG400:AI403">
    <cfRule type="expression" dxfId="1540" priority="47243">
      <formula>AG400&lt;&gt;""</formula>
    </cfRule>
  </conditionalFormatting>
  <conditionalFormatting sqref="AG405:AI408">
    <cfRule type="expression" dxfId="1539" priority="47186">
      <formula>AG405&lt;&gt;""</formula>
    </cfRule>
  </conditionalFormatting>
  <conditionalFormatting sqref="AG410:AI413">
    <cfRule type="expression" dxfId="1538" priority="46991">
      <formula>AG410&lt;&gt;""</formula>
    </cfRule>
  </conditionalFormatting>
  <conditionalFormatting sqref="AG415:AI418">
    <cfRule type="expression" dxfId="1537" priority="46982">
      <formula>AG415&lt;&gt;""</formula>
    </cfRule>
  </conditionalFormatting>
  <conditionalFormatting sqref="AG420:AI423">
    <cfRule type="expression" dxfId="1536" priority="46973">
      <formula>AG420&lt;&gt;""</formula>
    </cfRule>
  </conditionalFormatting>
  <conditionalFormatting sqref="AG425:AI428">
    <cfRule type="expression" dxfId="1535" priority="46442">
      <formula>AG425&lt;&gt;""</formula>
    </cfRule>
  </conditionalFormatting>
  <conditionalFormatting sqref="AG430:AI433">
    <cfRule type="expression" dxfId="1534" priority="46253">
      <formula>AG430&lt;&gt;""</formula>
    </cfRule>
  </conditionalFormatting>
  <conditionalFormatting sqref="AG435:AI438">
    <cfRule type="expression" dxfId="1533" priority="46712">
      <formula>AG435&lt;&gt;""</formula>
    </cfRule>
  </conditionalFormatting>
  <conditionalFormatting sqref="AG440:AI443">
    <cfRule type="expression" dxfId="1532" priority="46703">
      <formula>AG440&lt;&gt;""</formula>
    </cfRule>
  </conditionalFormatting>
  <conditionalFormatting sqref="AG445:AI448">
    <cfRule type="expression" dxfId="1531" priority="46679">
      <formula>AG445&lt;&gt;""</formula>
    </cfRule>
  </conditionalFormatting>
  <conditionalFormatting sqref="AG450:AI453">
    <cfRule type="expression" dxfId="1530" priority="46631">
      <formula>AG450&lt;&gt;""</formula>
    </cfRule>
  </conditionalFormatting>
  <conditionalFormatting sqref="AG455:AI458">
    <cfRule type="expression" dxfId="1529" priority="46175">
      <formula>AG455&lt;&gt;""</formula>
    </cfRule>
  </conditionalFormatting>
  <conditionalFormatting sqref="AG460:AI463">
    <cfRule type="expression" dxfId="1528" priority="41132">
      <formula>AG460&lt;&gt;""</formula>
    </cfRule>
  </conditionalFormatting>
  <conditionalFormatting sqref="AG465:AI468">
    <cfRule type="expression" dxfId="1527" priority="41123">
      <formula>AG465&lt;&gt;""</formula>
    </cfRule>
  </conditionalFormatting>
  <conditionalFormatting sqref="AG470:AI473">
    <cfRule type="expression" dxfId="1526" priority="41114">
      <formula>AG470&lt;&gt;""</formula>
    </cfRule>
  </conditionalFormatting>
  <conditionalFormatting sqref="AG475:AI478">
    <cfRule type="expression" dxfId="1525" priority="41057">
      <formula>AG475&lt;&gt;""</formula>
    </cfRule>
  </conditionalFormatting>
  <conditionalFormatting sqref="AG480:AI483">
    <cfRule type="expression" dxfId="1524" priority="40862">
      <formula>AG480&lt;&gt;""</formula>
    </cfRule>
  </conditionalFormatting>
  <conditionalFormatting sqref="AG485:AI488">
    <cfRule type="expression" dxfId="1523" priority="40853">
      <formula>AG485&lt;&gt;""</formula>
    </cfRule>
  </conditionalFormatting>
  <conditionalFormatting sqref="AG490:AI493">
    <cfRule type="expression" dxfId="1522" priority="40844">
      <formula>AG490&lt;&gt;""</formula>
    </cfRule>
  </conditionalFormatting>
  <conditionalFormatting sqref="AG495:AI498">
    <cfRule type="expression" dxfId="1521" priority="40787">
      <formula>AG495&lt;&gt;""</formula>
    </cfRule>
  </conditionalFormatting>
  <conditionalFormatting sqref="AG500:AI503">
    <cfRule type="expression" dxfId="1520" priority="40592">
      <formula>AG500&lt;&gt;""</formula>
    </cfRule>
  </conditionalFormatting>
  <conditionalFormatting sqref="AG505:AI508">
    <cfRule type="expression" dxfId="1519" priority="40583">
      <formula>AG505&lt;&gt;""</formula>
    </cfRule>
  </conditionalFormatting>
  <conditionalFormatting sqref="AG510:AI513">
    <cfRule type="expression" dxfId="1518" priority="40574">
      <formula>AG510&lt;&gt;""</formula>
    </cfRule>
  </conditionalFormatting>
  <conditionalFormatting sqref="AG515:AI518">
    <cfRule type="expression" dxfId="1517" priority="40517">
      <formula>AG515&lt;&gt;""</formula>
    </cfRule>
  </conditionalFormatting>
  <conditionalFormatting sqref="AG520:AI523">
    <cfRule type="expression" dxfId="1516" priority="40322">
      <formula>AG520&lt;&gt;""</formula>
    </cfRule>
  </conditionalFormatting>
  <conditionalFormatting sqref="AG525:AI528">
    <cfRule type="expression" dxfId="1515" priority="40313">
      <formula>AG525&lt;&gt;""</formula>
    </cfRule>
  </conditionalFormatting>
  <conditionalFormatting sqref="AG530:AI533">
    <cfRule type="expression" dxfId="1514" priority="40304">
      <formula>AG530&lt;&gt;""</formula>
    </cfRule>
  </conditionalFormatting>
  <conditionalFormatting sqref="AG535:AI538">
    <cfRule type="expression" dxfId="1513" priority="40247">
      <formula>AG535&lt;&gt;""</formula>
    </cfRule>
  </conditionalFormatting>
  <conditionalFormatting sqref="AG540:AI543">
    <cfRule type="expression" dxfId="1512" priority="40052">
      <formula>AG540&lt;&gt;""</formula>
    </cfRule>
  </conditionalFormatting>
  <conditionalFormatting sqref="AG545:AI548">
    <cfRule type="expression" dxfId="1511" priority="40043">
      <formula>AG545&lt;&gt;""</formula>
    </cfRule>
  </conditionalFormatting>
  <conditionalFormatting sqref="AG550:AI553">
    <cfRule type="expression" dxfId="1510" priority="40034">
      <formula>AG550&lt;&gt;""</formula>
    </cfRule>
  </conditionalFormatting>
  <conditionalFormatting sqref="AG555:AI558">
    <cfRule type="expression" dxfId="1509" priority="39977">
      <formula>AG555&lt;&gt;""</formula>
    </cfRule>
  </conditionalFormatting>
  <conditionalFormatting sqref="AG560:AI563">
    <cfRule type="expression" dxfId="1508" priority="39782">
      <formula>AG560&lt;&gt;""</formula>
    </cfRule>
  </conditionalFormatting>
  <conditionalFormatting sqref="AG565:AI568">
    <cfRule type="expression" dxfId="1507" priority="39773">
      <formula>AG565&lt;&gt;""</formula>
    </cfRule>
  </conditionalFormatting>
  <conditionalFormatting sqref="AG570:AI573">
    <cfRule type="expression" dxfId="1506" priority="39764">
      <formula>AG570&lt;&gt;""</formula>
    </cfRule>
  </conditionalFormatting>
  <conditionalFormatting sqref="AG575:AI578">
    <cfRule type="expression" dxfId="1505" priority="38765">
      <formula>AG575&lt;&gt;""</formula>
    </cfRule>
  </conditionalFormatting>
  <conditionalFormatting sqref="AG580:AI583">
    <cfRule type="expression" dxfId="1504" priority="38576">
      <formula>AG580&lt;&gt;""</formula>
    </cfRule>
  </conditionalFormatting>
  <conditionalFormatting sqref="AG585:AI588">
    <cfRule type="expression" dxfId="1503" priority="39503">
      <formula>AG585&lt;&gt;""</formula>
    </cfRule>
  </conditionalFormatting>
  <conditionalFormatting sqref="AG590:AI593">
    <cfRule type="expression" dxfId="1502" priority="39494">
      <formula>AG590&lt;&gt;""</formula>
    </cfRule>
  </conditionalFormatting>
  <conditionalFormatting sqref="AG595:AI598">
    <cfRule type="expression" dxfId="1501" priority="39437">
      <formula>AG595&lt;&gt;""</formula>
    </cfRule>
  </conditionalFormatting>
  <conditionalFormatting sqref="AG600:AI603">
    <cfRule type="expression" dxfId="1500" priority="39242">
      <formula>AG600&lt;&gt;""</formula>
    </cfRule>
  </conditionalFormatting>
  <conditionalFormatting sqref="AG605:AI608">
    <cfRule type="expression" dxfId="1499" priority="30776">
      <formula>AG605&lt;&gt;""</formula>
    </cfRule>
  </conditionalFormatting>
  <conditionalFormatting sqref="AG610:AI613">
    <cfRule type="expression" dxfId="1498" priority="29081">
      <formula>AG610&lt;&gt;""</formula>
    </cfRule>
  </conditionalFormatting>
  <conditionalFormatting sqref="AG615:AI618">
    <cfRule type="expression" dxfId="1497" priority="29072">
      <formula>AG615&lt;&gt;""</formula>
    </cfRule>
  </conditionalFormatting>
  <conditionalFormatting sqref="AG620:AI623">
    <cfRule type="expression" dxfId="1496" priority="29063">
      <formula>AG620&lt;&gt;""</formula>
    </cfRule>
  </conditionalFormatting>
  <conditionalFormatting sqref="AG625:AI628">
    <cfRule type="expression" dxfId="1495" priority="29006">
      <formula>AG625&lt;&gt;""</formula>
    </cfRule>
  </conditionalFormatting>
  <conditionalFormatting sqref="AG630:AI633">
    <cfRule type="expression" dxfId="1494" priority="28811">
      <formula>AG630&lt;&gt;""</formula>
    </cfRule>
  </conditionalFormatting>
  <conditionalFormatting sqref="AG635:AI638">
    <cfRule type="expression" dxfId="1493" priority="28802">
      <formula>AG635&lt;&gt;""</formula>
    </cfRule>
  </conditionalFormatting>
  <conditionalFormatting sqref="AG640:AI643">
    <cfRule type="expression" dxfId="1492" priority="28793">
      <formula>AG640&lt;&gt;""</formula>
    </cfRule>
  </conditionalFormatting>
  <conditionalFormatting sqref="AG645:AI648">
    <cfRule type="expression" dxfId="1491" priority="28736">
      <formula>AG645&lt;&gt;""</formula>
    </cfRule>
  </conditionalFormatting>
  <conditionalFormatting sqref="AG650:AI653">
    <cfRule type="expression" dxfId="1490" priority="28541">
      <formula>AG650&lt;&gt;""</formula>
    </cfRule>
  </conditionalFormatting>
  <conditionalFormatting sqref="AG655:AI658">
    <cfRule type="expression" dxfId="1489" priority="28532">
      <formula>AG655&lt;&gt;""</formula>
    </cfRule>
  </conditionalFormatting>
  <conditionalFormatting sqref="AG660:AI663">
    <cfRule type="expression" dxfId="1488" priority="28523">
      <formula>AG660&lt;&gt;""</formula>
    </cfRule>
  </conditionalFormatting>
  <conditionalFormatting sqref="AG665:AI668">
    <cfRule type="expression" dxfId="1487" priority="28466">
      <formula>AG665&lt;&gt;""</formula>
    </cfRule>
  </conditionalFormatting>
  <conditionalFormatting sqref="AG670:AI673">
    <cfRule type="expression" dxfId="1486" priority="28271">
      <formula>AG670&lt;&gt;""</formula>
    </cfRule>
  </conditionalFormatting>
  <conditionalFormatting sqref="AG675:AI678">
    <cfRule type="expression" dxfId="1485" priority="28262">
      <formula>AG675&lt;&gt;""</formula>
    </cfRule>
  </conditionalFormatting>
  <conditionalFormatting sqref="AG680:AI683">
    <cfRule type="expression" dxfId="1484" priority="28253">
      <formula>AG680&lt;&gt;""</formula>
    </cfRule>
  </conditionalFormatting>
  <conditionalFormatting sqref="AG685:AI688">
    <cfRule type="expression" dxfId="1483" priority="28196">
      <formula>AG685&lt;&gt;""</formula>
    </cfRule>
  </conditionalFormatting>
  <conditionalFormatting sqref="AG690:AI693">
    <cfRule type="expression" dxfId="1482" priority="28001">
      <formula>AG690&lt;&gt;""</formula>
    </cfRule>
  </conditionalFormatting>
  <conditionalFormatting sqref="AG695:AI698">
    <cfRule type="expression" dxfId="1481" priority="27992">
      <formula>AG695&lt;&gt;""</formula>
    </cfRule>
  </conditionalFormatting>
  <conditionalFormatting sqref="AG700:AI703">
    <cfRule type="expression" dxfId="1480" priority="27983">
      <formula>AG700&lt;&gt;""</formula>
    </cfRule>
  </conditionalFormatting>
  <conditionalFormatting sqref="AG705:AI708">
    <cfRule type="expression" dxfId="1479" priority="27926">
      <formula>AG705&lt;&gt;""</formula>
    </cfRule>
  </conditionalFormatting>
  <conditionalFormatting sqref="AG710:AI713">
    <cfRule type="expression" dxfId="1478" priority="27731">
      <formula>AG710&lt;&gt;""</formula>
    </cfRule>
  </conditionalFormatting>
  <conditionalFormatting sqref="AG715:AI718">
    <cfRule type="expression" dxfId="1477" priority="27722">
      <formula>AG715&lt;&gt;""</formula>
    </cfRule>
  </conditionalFormatting>
  <conditionalFormatting sqref="AG720:AI723">
    <cfRule type="expression" dxfId="1476" priority="27713">
      <formula>AG720&lt;&gt;""</formula>
    </cfRule>
  </conditionalFormatting>
  <conditionalFormatting sqref="AG725:AI728">
    <cfRule type="expression" dxfId="1475" priority="27182">
      <formula>AG725&lt;&gt;""</formula>
    </cfRule>
  </conditionalFormatting>
  <conditionalFormatting sqref="AG730:AI733">
    <cfRule type="expression" dxfId="1474" priority="26993">
      <formula>AG730&lt;&gt;""</formula>
    </cfRule>
  </conditionalFormatting>
  <conditionalFormatting sqref="AG735:AI738">
    <cfRule type="expression" dxfId="1473" priority="27452">
      <formula>AG735&lt;&gt;""</formula>
    </cfRule>
  </conditionalFormatting>
  <conditionalFormatting sqref="AG740:AI743">
    <cfRule type="expression" dxfId="1472" priority="27443">
      <formula>AG740&lt;&gt;""</formula>
    </cfRule>
  </conditionalFormatting>
  <conditionalFormatting sqref="AG745:AI748">
    <cfRule type="expression" dxfId="1471" priority="27419">
      <formula>AG745&lt;&gt;""</formula>
    </cfRule>
  </conditionalFormatting>
  <conditionalFormatting sqref="AG750:AI753">
    <cfRule type="expression" dxfId="1470" priority="27371">
      <formula>AG750&lt;&gt;""</formula>
    </cfRule>
  </conditionalFormatting>
  <conditionalFormatting sqref="AG755:AI758">
    <cfRule type="expression" dxfId="1469" priority="26915">
      <formula>AG755&lt;&gt;""</formula>
    </cfRule>
  </conditionalFormatting>
  <conditionalFormatting sqref="AG760:AI763">
    <cfRule type="expression" dxfId="1468" priority="25220">
      <formula>AG760&lt;&gt;""</formula>
    </cfRule>
  </conditionalFormatting>
  <conditionalFormatting sqref="AG765:AI768">
    <cfRule type="expression" dxfId="1467" priority="25211">
      <formula>AG765&lt;&gt;""</formula>
    </cfRule>
  </conditionalFormatting>
  <conditionalFormatting sqref="AG770:AI773">
    <cfRule type="expression" dxfId="1466" priority="25202">
      <formula>AG770&lt;&gt;""</formula>
    </cfRule>
  </conditionalFormatting>
  <conditionalFormatting sqref="AG775:AI778">
    <cfRule type="expression" dxfId="1465" priority="25145">
      <formula>AG775&lt;&gt;""</formula>
    </cfRule>
  </conditionalFormatting>
  <conditionalFormatting sqref="AG780:AI783">
    <cfRule type="expression" dxfId="1464" priority="24950">
      <formula>AG780&lt;&gt;""</formula>
    </cfRule>
  </conditionalFormatting>
  <conditionalFormatting sqref="AG785:AI788">
    <cfRule type="expression" dxfId="1463" priority="24941">
      <formula>AG785&lt;&gt;""</formula>
    </cfRule>
  </conditionalFormatting>
  <conditionalFormatting sqref="AG790:AI793">
    <cfRule type="expression" dxfId="1462" priority="24932">
      <formula>AG790&lt;&gt;""</formula>
    </cfRule>
  </conditionalFormatting>
  <conditionalFormatting sqref="AG795:AI798">
    <cfRule type="expression" dxfId="1461" priority="24875">
      <formula>AG795&lt;&gt;""</formula>
    </cfRule>
  </conditionalFormatting>
  <conditionalFormatting sqref="AG800:AI803">
    <cfRule type="expression" dxfId="1460" priority="24680">
      <formula>AG800&lt;&gt;""</formula>
    </cfRule>
  </conditionalFormatting>
  <conditionalFormatting sqref="AG805:AI808">
    <cfRule type="expression" dxfId="1459" priority="24671">
      <formula>AG805&lt;&gt;""</formula>
    </cfRule>
  </conditionalFormatting>
  <conditionalFormatting sqref="AG810:AI813">
    <cfRule type="expression" dxfId="1458" priority="24662">
      <formula>AG810&lt;&gt;""</formula>
    </cfRule>
  </conditionalFormatting>
  <conditionalFormatting sqref="AG815:AI818">
    <cfRule type="expression" dxfId="1457" priority="24605">
      <formula>AG815&lt;&gt;""</formula>
    </cfRule>
  </conditionalFormatting>
  <conditionalFormatting sqref="AG820:AI823">
    <cfRule type="expression" dxfId="1456" priority="24410">
      <formula>AG820&lt;&gt;""</formula>
    </cfRule>
  </conditionalFormatting>
  <conditionalFormatting sqref="AG825:AI828">
    <cfRule type="expression" dxfId="1455" priority="24401">
      <formula>AG825&lt;&gt;""</formula>
    </cfRule>
  </conditionalFormatting>
  <conditionalFormatting sqref="AG830:AI833">
    <cfRule type="expression" dxfId="1454" priority="24392">
      <formula>AG830&lt;&gt;""</formula>
    </cfRule>
  </conditionalFormatting>
  <conditionalFormatting sqref="AG835:AI838">
    <cfRule type="expression" dxfId="1453" priority="24335">
      <formula>AG835&lt;&gt;""</formula>
    </cfRule>
  </conditionalFormatting>
  <conditionalFormatting sqref="AG840:AI843">
    <cfRule type="expression" dxfId="1452" priority="24140">
      <formula>AG840&lt;&gt;""</formula>
    </cfRule>
  </conditionalFormatting>
  <conditionalFormatting sqref="AG845:AI848">
    <cfRule type="expression" dxfId="1451" priority="24131">
      <formula>AG845&lt;&gt;""</formula>
    </cfRule>
  </conditionalFormatting>
  <conditionalFormatting sqref="AG850:AI853">
    <cfRule type="expression" dxfId="1450" priority="24122">
      <formula>AG850&lt;&gt;""</formula>
    </cfRule>
  </conditionalFormatting>
  <conditionalFormatting sqref="AG855:AI858">
    <cfRule type="expression" dxfId="1449" priority="24065">
      <formula>AG855&lt;&gt;""</formula>
    </cfRule>
  </conditionalFormatting>
  <conditionalFormatting sqref="AG860:AI863">
    <cfRule type="expression" dxfId="1448" priority="23870">
      <formula>AG860&lt;&gt;""</formula>
    </cfRule>
  </conditionalFormatting>
  <conditionalFormatting sqref="AG865:AI868">
    <cfRule type="expression" dxfId="1447" priority="23861">
      <formula>AG865&lt;&gt;""</formula>
    </cfRule>
  </conditionalFormatting>
  <conditionalFormatting sqref="AG870:AI873">
    <cfRule type="expression" dxfId="1446" priority="23852">
      <formula>AG870&lt;&gt;""</formula>
    </cfRule>
  </conditionalFormatting>
  <conditionalFormatting sqref="AG875:AI878">
    <cfRule type="expression" dxfId="1445" priority="23321">
      <formula>AG875&lt;&gt;""</formula>
    </cfRule>
  </conditionalFormatting>
  <conditionalFormatting sqref="AG880:AI883">
    <cfRule type="expression" dxfId="1444" priority="23132">
      <formula>AG880&lt;&gt;""</formula>
    </cfRule>
  </conditionalFormatting>
  <conditionalFormatting sqref="AG885:AI888">
    <cfRule type="expression" dxfId="1443" priority="23591">
      <formula>AG885&lt;&gt;""</formula>
    </cfRule>
  </conditionalFormatting>
  <conditionalFormatting sqref="AG890:AI893">
    <cfRule type="expression" dxfId="1442" priority="23582">
      <formula>AG890&lt;&gt;""</formula>
    </cfRule>
  </conditionalFormatting>
  <conditionalFormatting sqref="AG895:AI898">
    <cfRule type="expression" dxfId="1441" priority="23558">
      <formula>AG895&lt;&gt;""</formula>
    </cfRule>
  </conditionalFormatting>
  <conditionalFormatting sqref="AG900:AI903">
    <cfRule type="expression" dxfId="1440" priority="23510">
      <formula>AG900&lt;&gt;""</formula>
    </cfRule>
  </conditionalFormatting>
  <conditionalFormatting sqref="AG905:AI908">
    <cfRule type="expression" dxfId="1439" priority="23054">
      <formula>AG905&lt;&gt;""</formula>
    </cfRule>
  </conditionalFormatting>
  <conditionalFormatting sqref="AG910:AI913">
    <cfRule type="expression" dxfId="1438" priority="18011">
      <formula>AG910&lt;&gt;""</formula>
    </cfRule>
  </conditionalFormatting>
  <conditionalFormatting sqref="AG915:AI918">
    <cfRule type="expression" dxfId="1437" priority="18002">
      <formula>AG915&lt;&gt;""</formula>
    </cfRule>
  </conditionalFormatting>
  <conditionalFormatting sqref="AG920:AI923">
    <cfRule type="expression" dxfId="1436" priority="17993">
      <formula>AG920&lt;&gt;""</formula>
    </cfRule>
  </conditionalFormatting>
  <conditionalFormatting sqref="AG925:AI928">
    <cfRule type="expression" dxfId="1435" priority="17936">
      <formula>AG925&lt;&gt;""</formula>
    </cfRule>
  </conditionalFormatting>
  <conditionalFormatting sqref="AG930:AI933">
    <cfRule type="expression" dxfId="1434" priority="17741">
      <formula>AG930&lt;&gt;""</formula>
    </cfRule>
  </conditionalFormatting>
  <conditionalFormatting sqref="AG935:AI938">
    <cfRule type="expression" dxfId="1433" priority="17732">
      <formula>AG935&lt;&gt;""</formula>
    </cfRule>
  </conditionalFormatting>
  <conditionalFormatting sqref="AG940:AI943">
    <cfRule type="expression" dxfId="1432" priority="17723">
      <formula>AG940&lt;&gt;""</formula>
    </cfRule>
  </conditionalFormatting>
  <conditionalFormatting sqref="AG945:AI948">
    <cfRule type="expression" dxfId="1431" priority="17666">
      <formula>AG945&lt;&gt;""</formula>
    </cfRule>
  </conditionalFormatting>
  <conditionalFormatting sqref="AG950:AI953">
    <cfRule type="expression" dxfId="1430" priority="17471">
      <formula>AG950&lt;&gt;""</formula>
    </cfRule>
  </conditionalFormatting>
  <conditionalFormatting sqref="AG955:AI958">
    <cfRule type="expression" dxfId="1429" priority="17462">
      <formula>AG955&lt;&gt;""</formula>
    </cfRule>
  </conditionalFormatting>
  <conditionalFormatting sqref="AG960:AI963">
    <cfRule type="expression" dxfId="1428" priority="17453">
      <formula>AG960&lt;&gt;""</formula>
    </cfRule>
  </conditionalFormatting>
  <conditionalFormatting sqref="AG965:AI968">
    <cfRule type="expression" dxfId="1427" priority="17396">
      <formula>AG965&lt;&gt;""</formula>
    </cfRule>
  </conditionalFormatting>
  <conditionalFormatting sqref="AG970:AI973">
    <cfRule type="expression" dxfId="1426" priority="17201">
      <formula>AG970&lt;&gt;""</formula>
    </cfRule>
  </conditionalFormatting>
  <conditionalFormatting sqref="AG975:AI978">
    <cfRule type="expression" dxfId="1425" priority="17192">
      <formula>AG975&lt;&gt;""</formula>
    </cfRule>
  </conditionalFormatting>
  <conditionalFormatting sqref="AG980:AI983">
    <cfRule type="expression" dxfId="1424" priority="17183">
      <formula>AG980&lt;&gt;""</formula>
    </cfRule>
  </conditionalFormatting>
  <conditionalFormatting sqref="AG985:AI988">
    <cfRule type="expression" dxfId="1423" priority="17126">
      <formula>AG985&lt;&gt;""</formula>
    </cfRule>
  </conditionalFormatting>
  <conditionalFormatting sqref="AG990:AI993">
    <cfRule type="expression" dxfId="1422" priority="16931">
      <formula>AG990&lt;&gt;""</formula>
    </cfRule>
  </conditionalFormatting>
  <conditionalFormatting sqref="AG995:AI998">
    <cfRule type="expression" dxfId="1421" priority="16922">
      <formula>AG995&lt;&gt;""</formula>
    </cfRule>
  </conditionalFormatting>
  <conditionalFormatting sqref="AG1000:AI1003">
    <cfRule type="expression" dxfId="1420" priority="16913">
      <formula>AG1000&lt;&gt;""</formula>
    </cfRule>
  </conditionalFormatting>
  <conditionalFormatting sqref="AG1005:AI1008">
    <cfRule type="expression" dxfId="1419" priority="16856">
      <formula>AG1005&lt;&gt;""</formula>
    </cfRule>
  </conditionalFormatting>
  <conditionalFormatting sqref="AG1010:AI1013">
    <cfRule type="expression" dxfId="1418" priority="16661">
      <formula>AG1010&lt;&gt;""</formula>
    </cfRule>
  </conditionalFormatting>
  <conditionalFormatting sqref="AG1015:AI1018">
    <cfRule type="expression" dxfId="1417" priority="16652">
      <formula>AG1015&lt;&gt;""</formula>
    </cfRule>
  </conditionalFormatting>
  <conditionalFormatting sqref="AG1020:AI1023">
    <cfRule type="expression" dxfId="1416" priority="16643">
      <formula>AG1020&lt;&gt;""</formula>
    </cfRule>
  </conditionalFormatting>
  <conditionalFormatting sqref="AG1025:AI1028">
    <cfRule type="expression" dxfId="1415" priority="15644">
      <formula>AG1025&lt;&gt;""</formula>
    </cfRule>
  </conditionalFormatting>
  <conditionalFormatting sqref="AG1030:AI1033">
    <cfRule type="expression" dxfId="1414" priority="15455">
      <formula>AG1030&lt;&gt;""</formula>
    </cfRule>
  </conditionalFormatting>
  <conditionalFormatting sqref="AG1035:AI1038">
    <cfRule type="expression" dxfId="1413" priority="16382">
      <formula>AG1035&lt;&gt;""</formula>
    </cfRule>
  </conditionalFormatting>
  <conditionalFormatting sqref="AG1040:AI1043">
    <cfRule type="expression" dxfId="1412" priority="16373">
      <formula>AG1040&lt;&gt;""</formula>
    </cfRule>
  </conditionalFormatting>
  <conditionalFormatting sqref="AG1045:AI1048">
    <cfRule type="expression" dxfId="1411" priority="16316">
      <formula>AG1045&lt;&gt;""</formula>
    </cfRule>
  </conditionalFormatting>
  <conditionalFormatting sqref="AG1050:AI1053">
    <cfRule type="expression" dxfId="1410" priority="16121">
      <formula>AG1050&lt;&gt;""</formula>
    </cfRule>
  </conditionalFormatting>
  <conditionalFormatting sqref="AG1055:AI1058">
    <cfRule type="expression" dxfId="1409" priority="7655">
      <formula>AG1055&lt;&gt;""</formula>
    </cfRule>
  </conditionalFormatting>
  <conditionalFormatting sqref="AG1060:AI1063">
    <cfRule type="expression" dxfId="1408" priority="5960">
      <formula>AG1060&lt;&gt;""</formula>
    </cfRule>
  </conditionalFormatting>
  <conditionalFormatting sqref="AG1065:AI1068">
    <cfRule type="expression" dxfId="1407" priority="5951">
      <formula>AG1065&lt;&gt;""</formula>
    </cfRule>
  </conditionalFormatting>
  <conditionalFormatting sqref="AG1070:AI1073">
    <cfRule type="expression" dxfId="1406" priority="5942">
      <formula>AG1070&lt;&gt;""</formula>
    </cfRule>
  </conditionalFormatting>
  <conditionalFormatting sqref="AG1075:AI1078">
    <cfRule type="expression" dxfId="1405" priority="5885">
      <formula>AG1075&lt;&gt;""</formula>
    </cfRule>
  </conditionalFormatting>
  <conditionalFormatting sqref="AG1080:AI1083">
    <cfRule type="expression" dxfId="1404" priority="5690">
      <formula>AG1080&lt;&gt;""</formula>
    </cfRule>
  </conditionalFormatting>
  <conditionalFormatting sqref="AG1085:AI1088">
    <cfRule type="expression" dxfId="1403" priority="5681">
      <formula>AG1085&lt;&gt;""</formula>
    </cfRule>
  </conditionalFormatting>
  <conditionalFormatting sqref="AG1090:AI1093">
    <cfRule type="expression" dxfId="1402" priority="5672">
      <formula>AG1090&lt;&gt;""</formula>
    </cfRule>
  </conditionalFormatting>
  <conditionalFormatting sqref="AG1095:AI1098">
    <cfRule type="expression" dxfId="1401" priority="5615">
      <formula>AG1095&lt;&gt;""</formula>
    </cfRule>
  </conditionalFormatting>
  <conditionalFormatting sqref="AG1100:AI1103">
    <cfRule type="expression" dxfId="1400" priority="5420">
      <formula>AG1100&lt;&gt;""</formula>
    </cfRule>
  </conditionalFormatting>
  <conditionalFormatting sqref="AG1105:AI1108">
    <cfRule type="expression" dxfId="1399" priority="5411">
      <formula>AG1105&lt;&gt;""</formula>
    </cfRule>
  </conditionalFormatting>
  <conditionalFormatting sqref="AG1110:AI1113">
    <cfRule type="expression" dxfId="1398" priority="5402">
      <formula>AG1110&lt;&gt;""</formula>
    </cfRule>
  </conditionalFormatting>
  <conditionalFormatting sqref="AG1115:AI1118">
    <cfRule type="expression" dxfId="1397" priority="5345">
      <formula>AG1115&lt;&gt;""</formula>
    </cfRule>
  </conditionalFormatting>
  <conditionalFormatting sqref="AG1120:AI1123">
    <cfRule type="expression" dxfId="1396" priority="5150">
      <formula>AG1120&lt;&gt;""</formula>
    </cfRule>
  </conditionalFormatting>
  <conditionalFormatting sqref="AG1125:AI1128">
    <cfRule type="expression" dxfId="1395" priority="5141">
      <formula>AG1125&lt;&gt;""</formula>
    </cfRule>
  </conditionalFormatting>
  <conditionalFormatting sqref="AG1130:AI1133">
    <cfRule type="expression" dxfId="1394" priority="5132">
      <formula>AG1130&lt;&gt;""</formula>
    </cfRule>
  </conditionalFormatting>
  <conditionalFormatting sqref="AG1135:AI1138">
    <cfRule type="expression" dxfId="1393" priority="5075">
      <formula>AG1135&lt;&gt;""</formula>
    </cfRule>
  </conditionalFormatting>
  <conditionalFormatting sqref="AG1140:AI1143">
    <cfRule type="expression" dxfId="1392" priority="4880">
      <formula>AG1140&lt;&gt;""</formula>
    </cfRule>
  </conditionalFormatting>
  <conditionalFormatting sqref="AG1145:AI1148">
    <cfRule type="expression" dxfId="1391" priority="4871">
      <formula>AG1145&lt;&gt;""</formula>
    </cfRule>
  </conditionalFormatting>
  <conditionalFormatting sqref="AG1150:AI1153">
    <cfRule type="expression" dxfId="1390" priority="4862">
      <formula>AG1150&lt;&gt;""</formula>
    </cfRule>
  </conditionalFormatting>
  <conditionalFormatting sqref="AG1155:AI1158">
    <cfRule type="expression" dxfId="1389" priority="4805">
      <formula>AG1155&lt;&gt;""</formula>
    </cfRule>
  </conditionalFormatting>
  <conditionalFormatting sqref="AG1160:AI1163">
    <cfRule type="expression" dxfId="1388" priority="4610">
      <formula>AG1160&lt;&gt;""</formula>
    </cfRule>
  </conditionalFormatting>
  <conditionalFormatting sqref="AG1165:AI1168">
    <cfRule type="expression" dxfId="1387" priority="4601">
      <formula>AG1165&lt;&gt;""</formula>
    </cfRule>
  </conditionalFormatting>
  <conditionalFormatting sqref="AG1170:AI1173">
    <cfRule type="expression" dxfId="1386" priority="4592">
      <formula>AG1170&lt;&gt;""</formula>
    </cfRule>
  </conditionalFormatting>
  <conditionalFormatting sqref="AG1175:AI1178">
    <cfRule type="expression" dxfId="1385" priority="4061">
      <formula>AG1175&lt;&gt;""</formula>
    </cfRule>
  </conditionalFormatting>
  <conditionalFormatting sqref="AG1180:AI1183">
    <cfRule type="expression" dxfId="1384" priority="3872">
      <formula>AG1180&lt;&gt;""</formula>
    </cfRule>
  </conditionalFormatting>
  <conditionalFormatting sqref="AG1185:AI1188">
    <cfRule type="expression" dxfId="1383" priority="4331">
      <formula>AG1185&lt;&gt;""</formula>
    </cfRule>
  </conditionalFormatting>
  <conditionalFormatting sqref="AG1190:AI1193">
    <cfRule type="expression" dxfId="1382" priority="4322">
      <formula>AG1190&lt;&gt;""</formula>
    </cfRule>
  </conditionalFormatting>
  <conditionalFormatting sqref="AG1195:AI1198">
    <cfRule type="expression" dxfId="1381" priority="4298">
      <formula>AG1195&lt;&gt;""</formula>
    </cfRule>
  </conditionalFormatting>
  <conditionalFormatting sqref="AG1200:AI1203">
    <cfRule type="expression" dxfId="1380" priority="4250">
      <formula>AG1200&lt;&gt;""</formula>
    </cfRule>
  </conditionalFormatting>
  <conditionalFormatting sqref="AG1205:AI1208">
    <cfRule type="expression" dxfId="1379" priority="3794">
      <formula>AG1205&lt;&gt;""</formula>
    </cfRule>
  </conditionalFormatting>
  <conditionalFormatting sqref="AG1210:AI1213">
    <cfRule type="expression" dxfId="1378" priority="2099">
      <formula>AG1210&lt;&gt;""</formula>
    </cfRule>
  </conditionalFormatting>
  <conditionalFormatting sqref="AG1215:AI1218">
    <cfRule type="expression" dxfId="1377" priority="2090">
      <formula>AG1215&lt;&gt;""</formula>
    </cfRule>
  </conditionalFormatting>
  <conditionalFormatting sqref="AG1220:AI1223">
    <cfRule type="expression" dxfId="1376" priority="2081">
      <formula>AG1220&lt;&gt;""</formula>
    </cfRule>
  </conditionalFormatting>
  <conditionalFormatting sqref="AG1225:AI1228">
    <cfRule type="expression" dxfId="1375" priority="2024">
      <formula>AG1225&lt;&gt;""</formula>
    </cfRule>
  </conditionalFormatting>
  <conditionalFormatting sqref="AG1230:AI1233">
    <cfRule type="expression" dxfId="1374" priority="1829">
      <formula>AG1230&lt;&gt;""</formula>
    </cfRule>
  </conditionalFormatting>
  <conditionalFormatting sqref="AG1235:AI1238">
    <cfRule type="expression" dxfId="1373" priority="1820">
      <formula>AG1235&lt;&gt;""</formula>
    </cfRule>
  </conditionalFormatting>
  <conditionalFormatting sqref="AG1240:AI1243">
    <cfRule type="expression" dxfId="1372" priority="1811">
      <formula>AG1240&lt;&gt;""</formula>
    </cfRule>
  </conditionalFormatting>
  <conditionalFormatting sqref="AG1245:AI1248">
    <cfRule type="expression" dxfId="1371" priority="1754">
      <formula>AG1245&lt;&gt;""</formula>
    </cfRule>
  </conditionalFormatting>
  <conditionalFormatting sqref="AG1250:AI1253">
    <cfRule type="expression" dxfId="1370" priority="1559">
      <formula>AG1250&lt;&gt;""</formula>
    </cfRule>
  </conditionalFormatting>
  <conditionalFormatting sqref="AG1255:AI1258">
    <cfRule type="expression" dxfId="1369" priority="1550">
      <formula>AG1255&lt;&gt;""</formula>
    </cfRule>
  </conditionalFormatting>
  <conditionalFormatting sqref="AG1260:AI1263">
    <cfRule type="expression" dxfId="1368" priority="1541">
      <formula>AG1260&lt;&gt;""</formula>
    </cfRule>
  </conditionalFormatting>
  <conditionalFormatting sqref="AG1265:AI1268">
    <cfRule type="expression" dxfId="1367" priority="1484">
      <formula>AG1265&lt;&gt;""</formula>
    </cfRule>
  </conditionalFormatting>
  <conditionalFormatting sqref="AG1270:AI1273">
    <cfRule type="expression" dxfId="1366" priority="1289">
      <formula>AG1270&lt;&gt;""</formula>
    </cfRule>
  </conditionalFormatting>
  <conditionalFormatting sqref="AG1275:AI1278">
    <cfRule type="expression" dxfId="1365" priority="1280">
      <formula>AG1275&lt;&gt;""</formula>
    </cfRule>
  </conditionalFormatting>
  <conditionalFormatting sqref="AG1280:AI1283">
    <cfRule type="expression" dxfId="1364" priority="1271">
      <formula>AG1280&lt;&gt;""</formula>
    </cfRule>
  </conditionalFormatting>
  <conditionalFormatting sqref="AG1285:AI1288">
    <cfRule type="expression" dxfId="1363" priority="1214">
      <formula>AG1285&lt;&gt;""</formula>
    </cfRule>
  </conditionalFormatting>
  <conditionalFormatting sqref="AG1290:AI1293">
    <cfRule type="expression" dxfId="1362" priority="1019">
      <formula>AG1290&lt;&gt;""</formula>
    </cfRule>
  </conditionalFormatting>
  <conditionalFormatting sqref="AG1295:AI1298">
    <cfRule type="expression" dxfId="1361" priority="1010">
      <formula>AG1295&lt;&gt;""</formula>
    </cfRule>
  </conditionalFormatting>
  <conditionalFormatting sqref="AG1300:AI1303">
    <cfRule type="expression" dxfId="1360" priority="1001">
      <formula>AG1300&lt;&gt;""</formula>
    </cfRule>
  </conditionalFormatting>
  <conditionalFormatting sqref="AG1305:AI1308">
    <cfRule type="expression" dxfId="1359" priority="944">
      <formula>AG1305&lt;&gt;""</formula>
    </cfRule>
  </conditionalFormatting>
  <conditionalFormatting sqref="AG1310:AI1313">
    <cfRule type="expression" dxfId="1358" priority="749">
      <formula>AG1310&lt;&gt;""</formula>
    </cfRule>
  </conditionalFormatting>
  <conditionalFormatting sqref="AG1315:AI1318">
    <cfRule type="expression" dxfId="1357" priority="740">
      <formula>AG1315&lt;&gt;""</formula>
    </cfRule>
  </conditionalFormatting>
  <conditionalFormatting sqref="AG1320:AI1323">
    <cfRule type="expression" dxfId="1356" priority="731">
      <formula>AG1320&lt;&gt;""</formula>
    </cfRule>
  </conditionalFormatting>
  <conditionalFormatting sqref="AG1325:AI1328">
    <cfRule type="expression" dxfId="1355" priority="200">
      <formula>AG1325&lt;&gt;""</formula>
    </cfRule>
  </conditionalFormatting>
  <conditionalFormatting sqref="AG1330:AI1333">
    <cfRule type="expression" dxfId="1354" priority="11">
      <formula>AG1330&lt;&gt;""</formula>
    </cfRule>
  </conditionalFormatting>
  <conditionalFormatting sqref="AG1335:AI1338">
    <cfRule type="expression" dxfId="1353" priority="470">
      <formula>AG1335&lt;&gt;""</formula>
    </cfRule>
  </conditionalFormatting>
  <conditionalFormatting sqref="AG1340:AI1343">
    <cfRule type="expression" dxfId="1352" priority="461">
      <formula>AG1340&lt;&gt;""</formula>
    </cfRule>
  </conditionalFormatting>
  <conditionalFormatting sqref="AG1345:AI1348">
    <cfRule type="expression" dxfId="1351" priority="437">
      <formula>AG1345&lt;&gt;""</formula>
    </cfRule>
  </conditionalFormatting>
  <conditionalFormatting sqref="AG1350:AI1353">
    <cfRule type="expression" dxfId="1350" priority="389">
      <formula>AG1350&lt;&gt;""</formula>
    </cfRule>
  </conditionalFormatting>
  <conditionalFormatting sqref="AN5:AP8">
    <cfRule type="expression" dxfId="1349" priority="92411">
      <formula>AN5&lt;&gt;""</formula>
    </cfRule>
  </conditionalFormatting>
  <conditionalFormatting sqref="AN10:AP13">
    <cfRule type="expression" dxfId="1348" priority="79651">
      <formula>AN10&lt;&gt;""</formula>
    </cfRule>
  </conditionalFormatting>
  <conditionalFormatting sqref="AN15:AP18">
    <cfRule type="expression" dxfId="1347" priority="79642">
      <formula>AN15&lt;&gt;""</formula>
    </cfRule>
  </conditionalFormatting>
  <conditionalFormatting sqref="AN20:AP23">
    <cfRule type="expression" dxfId="1346" priority="79633">
      <formula>AN20&lt;&gt;""</formula>
    </cfRule>
  </conditionalFormatting>
  <conditionalFormatting sqref="AN25:AP28">
    <cfRule type="expression" dxfId="1345" priority="79560">
      <formula>AN25&lt;&gt;""</formula>
    </cfRule>
  </conditionalFormatting>
  <conditionalFormatting sqref="AN30:AP33">
    <cfRule type="expression" dxfId="1344" priority="79381">
      <formula>AN30&lt;&gt;""</formula>
    </cfRule>
  </conditionalFormatting>
  <conditionalFormatting sqref="AN35:AP38">
    <cfRule type="expression" dxfId="1343" priority="79372">
      <formula>AN35&lt;&gt;""</formula>
    </cfRule>
  </conditionalFormatting>
  <conditionalFormatting sqref="AN40:AP43">
    <cfRule type="expression" dxfId="1342" priority="79363">
      <formula>AN40&lt;&gt;""</formula>
    </cfRule>
  </conditionalFormatting>
  <conditionalFormatting sqref="AN45:AP48">
    <cfRule type="expression" dxfId="1341" priority="79290">
      <formula>AN45&lt;&gt;""</formula>
    </cfRule>
  </conditionalFormatting>
  <conditionalFormatting sqref="AN50:AP53">
    <cfRule type="expression" dxfId="1340" priority="79111">
      <formula>AN50&lt;&gt;""</formula>
    </cfRule>
  </conditionalFormatting>
  <conditionalFormatting sqref="AN55:AP58">
    <cfRule type="expression" dxfId="1339" priority="79102">
      <formula>AN55&lt;&gt;""</formula>
    </cfRule>
  </conditionalFormatting>
  <conditionalFormatting sqref="AN60:AP63">
    <cfRule type="expression" dxfId="1338" priority="79093">
      <formula>AN60&lt;&gt;""</formula>
    </cfRule>
  </conditionalFormatting>
  <conditionalFormatting sqref="AN65:AP68">
    <cfRule type="expression" dxfId="1337" priority="79020">
      <formula>AN65&lt;&gt;""</formula>
    </cfRule>
  </conditionalFormatting>
  <conditionalFormatting sqref="AN70:AP73">
    <cfRule type="expression" dxfId="1336" priority="78841">
      <formula>AN70&lt;&gt;""</formula>
    </cfRule>
  </conditionalFormatting>
  <conditionalFormatting sqref="AN75:AP78">
    <cfRule type="expression" dxfId="1335" priority="78832">
      <formula>AN75&lt;&gt;""</formula>
    </cfRule>
  </conditionalFormatting>
  <conditionalFormatting sqref="AN80:AP83">
    <cfRule type="expression" dxfId="1334" priority="78823">
      <formula>AN80&lt;&gt;""</formula>
    </cfRule>
  </conditionalFormatting>
  <conditionalFormatting sqref="AN85:AP88">
    <cfRule type="expression" dxfId="1333" priority="78750">
      <formula>AN85&lt;&gt;""</formula>
    </cfRule>
  </conditionalFormatting>
  <conditionalFormatting sqref="AN90:AP93">
    <cfRule type="expression" dxfId="1332" priority="78571">
      <formula>AN90&lt;&gt;""</formula>
    </cfRule>
  </conditionalFormatting>
  <conditionalFormatting sqref="AN95:AP98">
    <cfRule type="expression" dxfId="1331" priority="78562">
      <formula>AN95&lt;&gt;""</formula>
    </cfRule>
  </conditionalFormatting>
  <conditionalFormatting sqref="AN100:AP103">
    <cfRule type="expression" dxfId="1330" priority="78553">
      <formula>AN100&lt;&gt;""</formula>
    </cfRule>
  </conditionalFormatting>
  <conditionalFormatting sqref="AN105:AP108">
    <cfRule type="expression" dxfId="1329" priority="78480">
      <formula>AN105&lt;&gt;""</formula>
    </cfRule>
  </conditionalFormatting>
  <conditionalFormatting sqref="AN110:AP113">
    <cfRule type="expression" dxfId="1328" priority="78301">
      <formula>AN110&lt;&gt;""</formula>
    </cfRule>
  </conditionalFormatting>
  <conditionalFormatting sqref="AN115:AP118">
    <cfRule type="expression" dxfId="1327" priority="78292">
      <formula>AN115&lt;&gt;""</formula>
    </cfRule>
  </conditionalFormatting>
  <conditionalFormatting sqref="AN120:AP123">
    <cfRule type="expression" dxfId="1326" priority="78283">
      <formula>AN120&lt;&gt;""</formula>
    </cfRule>
  </conditionalFormatting>
  <conditionalFormatting sqref="AN125:AP128">
    <cfRule type="expression" dxfId="1325" priority="77284">
      <formula>AN125&lt;&gt;""</formula>
    </cfRule>
  </conditionalFormatting>
  <conditionalFormatting sqref="AN130:AP133">
    <cfRule type="expression" dxfId="1324" priority="77095">
      <formula>AN130&lt;&gt;""</formula>
    </cfRule>
  </conditionalFormatting>
  <conditionalFormatting sqref="AN135:AP138">
    <cfRule type="expression" dxfId="1323" priority="78022">
      <formula>AN135&lt;&gt;""</formula>
    </cfRule>
  </conditionalFormatting>
  <conditionalFormatting sqref="AN140:AP143">
    <cfRule type="expression" dxfId="1322" priority="78013">
      <formula>AN140&lt;&gt;""</formula>
    </cfRule>
  </conditionalFormatting>
  <conditionalFormatting sqref="AN145:AP148">
    <cfRule type="expression" dxfId="1321" priority="77940">
      <formula>AN145&lt;&gt;""</formula>
    </cfRule>
  </conditionalFormatting>
  <conditionalFormatting sqref="AN150:AP153">
    <cfRule type="expression" dxfId="1320" priority="77761">
      <formula>AN150&lt;&gt;""</formula>
    </cfRule>
  </conditionalFormatting>
  <conditionalFormatting sqref="AN155:AP158">
    <cfRule type="expression" dxfId="1319" priority="53873">
      <formula>AN155&lt;&gt;""</formula>
    </cfRule>
  </conditionalFormatting>
  <conditionalFormatting sqref="AN160:AP163">
    <cfRule type="expression" dxfId="1318" priority="52201">
      <formula>AN160&lt;&gt;""</formula>
    </cfRule>
  </conditionalFormatting>
  <conditionalFormatting sqref="AN165:AP168">
    <cfRule type="expression" dxfId="1317" priority="52192">
      <formula>AN165&lt;&gt;""</formula>
    </cfRule>
  </conditionalFormatting>
  <conditionalFormatting sqref="AN170:AP173">
    <cfRule type="expression" dxfId="1316" priority="52183">
      <formula>AN170&lt;&gt;""</formula>
    </cfRule>
  </conditionalFormatting>
  <conditionalFormatting sqref="AN175:AP178">
    <cfRule type="expression" dxfId="1315" priority="52110">
      <formula>AN175&lt;&gt;""</formula>
    </cfRule>
  </conditionalFormatting>
  <conditionalFormatting sqref="AN180:AP183">
    <cfRule type="expression" dxfId="1314" priority="51931">
      <formula>AN180&lt;&gt;""</formula>
    </cfRule>
  </conditionalFormatting>
  <conditionalFormatting sqref="AN185:AP188">
    <cfRule type="expression" dxfId="1313" priority="51922">
      <formula>AN185&lt;&gt;""</formula>
    </cfRule>
  </conditionalFormatting>
  <conditionalFormatting sqref="AN190:AP193">
    <cfRule type="expression" dxfId="1312" priority="51913">
      <formula>AN190&lt;&gt;""</formula>
    </cfRule>
  </conditionalFormatting>
  <conditionalFormatting sqref="AN195:AP198">
    <cfRule type="expression" dxfId="1311" priority="51840">
      <formula>AN195&lt;&gt;""</formula>
    </cfRule>
  </conditionalFormatting>
  <conditionalFormatting sqref="AN200:AP203">
    <cfRule type="expression" dxfId="1310" priority="51661">
      <formula>AN200&lt;&gt;""</formula>
    </cfRule>
  </conditionalFormatting>
  <conditionalFormatting sqref="AN205:AP208">
    <cfRule type="expression" dxfId="1309" priority="51652">
      <formula>AN205&lt;&gt;""</formula>
    </cfRule>
  </conditionalFormatting>
  <conditionalFormatting sqref="AN210:AP213">
    <cfRule type="expression" dxfId="1308" priority="51643">
      <formula>AN210&lt;&gt;""</formula>
    </cfRule>
  </conditionalFormatting>
  <conditionalFormatting sqref="AN215:AP218">
    <cfRule type="expression" dxfId="1307" priority="51570">
      <formula>AN215&lt;&gt;""</formula>
    </cfRule>
  </conditionalFormatting>
  <conditionalFormatting sqref="AN220:AP223">
    <cfRule type="expression" dxfId="1306" priority="51391">
      <formula>AN220&lt;&gt;""</formula>
    </cfRule>
  </conditionalFormatting>
  <conditionalFormatting sqref="AN225:AP228">
    <cfRule type="expression" dxfId="1305" priority="51382">
      <formula>AN225&lt;&gt;""</formula>
    </cfRule>
  </conditionalFormatting>
  <conditionalFormatting sqref="AN230:AP233">
    <cfRule type="expression" dxfId="1304" priority="51373">
      <formula>AN230&lt;&gt;""</formula>
    </cfRule>
  </conditionalFormatting>
  <conditionalFormatting sqref="AN235:AP238">
    <cfRule type="expression" dxfId="1303" priority="51300">
      <formula>AN235&lt;&gt;""</formula>
    </cfRule>
  </conditionalFormatting>
  <conditionalFormatting sqref="AN240:AP243">
    <cfRule type="expression" dxfId="1302" priority="51121">
      <formula>AN240&lt;&gt;""</formula>
    </cfRule>
  </conditionalFormatting>
  <conditionalFormatting sqref="AN245:AP248">
    <cfRule type="expression" dxfId="1301" priority="51112">
      <formula>AN245&lt;&gt;""</formula>
    </cfRule>
  </conditionalFormatting>
  <conditionalFormatting sqref="AN250:AP253">
    <cfRule type="expression" dxfId="1300" priority="51103">
      <formula>AN250&lt;&gt;""</formula>
    </cfRule>
  </conditionalFormatting>
  <conditionalFormatting sqref="AN255:AP258">
    <cfRule type="expression" dxfId="1299" priority="51030">
      <formula>AN255&lt;&gt;""</formula>
    </cfRule>
  </conditionalFormatting>
  <conditionalFormatting sqref="AN260:AP263">
    <cfRule type="expression" dxfId="1298" priority="50851">
      <formula>AN260&lt;&gt;""</formula>
    </cfRule>
  </conditionalFormatting>
  <conditionalFormatting sqref="AN265:AP268">
    <cfRule type="expression" dxfId="1297" priority="50842">
      <formula>AN265&lt;&gt;""</formula>
    </cfRule>
  </conditionalFormatting>
  <conditionalFormatting sqref="AN270:AP273">
    <cfRule type="expression" dxfId="1296" priority="50833">
      <formula>AN270&lt;&gt;""</formula>
    </cfRule>
  </conditionalFormatting>
  <conditionalFormatting sqref="AN275:AP278">
    <cfRule type="expression" dxfId="1295" priority="50302">
      <formula>AN275&lt;&gt;""</formula>
    </cfRule>
  </conditionalFormatting>
  <conditionalFormatting sqref="AN280:AP283">
    <cfRule type="expression" dxfId="1294" priority="50113">
      <formula>AN280&lt;&gt;""</formula>
    </cfRule>
  </conditionalFormatting>
  <conditionalFormatting sqref="AN285:AP288">
    <cfRule type="expression" dxfId="1293" priority="50572">
      <formula>AN285&lt;&gt;""</formula>
    </cfRule>
  </conditionalFormatting>
  <conditionalFormatting sqref="AN290:AP293">
    <cfRule type="expression" dxfId="1292" priority="50563">
      <formula>AN290&lt;&gt;""</formula>
    </cfRule>
  </conditionalFormatting>
  <conditionalFormatting sqref="AN295:AP298">
    <cfRule type="expression" dxfId="1291" priority="50534">
      <formula>AN295&lt;&gt;""</formula>
    </cfRule>
  </conditionalFormatting>
  <conditionalFormatting sqref="AN300:AP303">
    <cfRule type="expression" dxfId="1290" priority="50491">
      <formula>AN300&lt;&gt;""</formula>
    </cfRule>
  </conditionalFormatting>
  <conditionalFormatting sqref="AN305:AP308">
    <cfRule type="expression" dxfId="1289" priority="50012">
      <formula>AN305&lt;&gt;""</formula>
    </cfRule>
  </conditionalFormatting>
  <conditionalFormatting sqref="AN310:AP313">
    <cfRule type="expression" dxfId="1288" priority="48340">
      <formula>AN310&lt;&gt;""</formula>
    </cfRule>
  </conditionalFormatting>
  <conditionalFormatting sqref="AN315:AP318">
    <cfRule type="expression" dxfId="1287" priority="48331">
      <formula>AN315&lt;&gt;""</formula>
    </cfRule>
  </conditionalFormatting>
  <conditionalFormatting sqref="AN320:AP323">
    <cfRule type="expression" dxfId="1286" priority="48322">
      <formula>AN320&lt;&gt;""</formula>
    </cfRule>
  </conditionalFormatting>
  <conditionalFormatting sqref="AN325:AP328">
    <cfRule type="expression" dxfId="1285" priority="48249">
      <formula>AN325&lt;&gt;""</formula>
    </cfRule>
  </conditionalFormatting>
  <conditionalFormatting sqref="AN330:AP333">
    <cfRule type="expression" dxfId="1284" priority="48070">
      <formula>AN330&lt;&gt;""</formula>
    </cfRule>
  </conditionalFormatting>
  <conditionalFormatting sqref="AN335:AP338">
    <cfRule type="expression" dxfId="1283" priority="48061">
      <formula>AN335&lt;&gt;""</formula>
    </cfRule>
  </conditionalFormatting>
  <conditionalFormatting sqref="AN340:AP343">
    <cfRule type="expression" dxfId="1282" priority="48052">
      <formula>AN340&lt;&gt;""</formula>
    </cfRule>
  </conditionalFormatting>
  <conditionalFormatting sqref="AN345:AP348">
    <cfRule type="expression" dxfId="1281" priority="47979">
      <formula>AN345&lt;&gt;""</formula>
    </cfRule>
  </conditionalFormatting>
  <conditionalFormatting sqref="AN350:AP353">
    <cfRule type="expression" dxfId="1280" priority="47800">
      <formula>AN350&lt;&gt;""</formula>
    </cfRule>
  </conditionalFormatting>
  <conditionalFormatting sqref="AN355:AP358">
    <cfRule type="expression" dxfId="1279" priority="47791">
      <formula>AN355&lt;&gt;""</formula>
    </cfRule>
  </conditionalFormatting>
  <conditionalFormatting sqref="AN360:AP363">
    <cfRule type="expression" dxfId="1278" priority="47782">
      <formula>AN360&lt;&gt;""</formula>
    </cfRule>
  </conditionalFormatting>
  <conditionalFormatting sqref="AN365:AP368">
    <cfRule type="expression" dxfId="1277" priority="47709">
      <formula>AN365&lt;&gt;""</formula>
    </cfRule>
  </conditionalFormatting>
  <conditionalFormatting sqref="AN370:AP373">
    <cfRule type="expression" dxfId="1276" priority="47530">
      <formula>AN370&lt;&gt;""</formula>
    </cfRule>
  </conditionalFormatting>
  <conditionalFormatting sqref="AN375:AP378">
    <cfRule type="expression" dxfId="1275" priority="47521">
      <formula>AN375&lt;&gt;""</formula>
    </cfRule>
  </conditionalFormatting>
  <conditionalFormatting sqref="AN380:AP383">
    <cfRule type="expression" dxfId="1274" priority="47512">
      <formula>AN380&lt;&gt;""</formula>
    </cfRule>
  </conditionalFormatting>
  <conditionalFormatting sqref="AN385:AP388">
    <cfRule type="expression" dxfId="1273" priority="47439">
      <formula>AN385&lt;&gt;""</formula>
    </cfRule>
  </conditionalFormatting>
  <conditionalFormatting sqref="AN390:AP393">
    <cfRule type="expression" dxfId="1272" priority="47260">
      <formula>AN390&lt;&gt;""</formula>
    </cfRule>
  </conditionalFormatting>
  <conditionalFormatting sqref="AN395:AP398">
    <cfRule type="expression" dxfId="1271" priority="47251">
      <formula>AN395&lt;&gt;""</formula>
    </cfRule>
  </conditionalFormatting>
  <conditionalFormatting sqref="AN400:AP403">
    <cfRule type="expression" dxfId="1270" priority="47242">
      <formula>AN400&lt;&gt;""</formula>
    </cfRule>
  </conditionalFormatting>
  <conditionalFormatting sqref="AN405:AP408">
    <cfRule type="expression" dxfId="1269" priority="47169">
      <formula>AN405&lt;&gt;""</formula>
    </cfRule>
  </conditionalFormatting>
  <conditionalFormatting sqref="AN410:AP413">
    <cfRule type="expression" dxfId="1268" priority="46990">
      <formula>AN410&lt;&gt;""</formula>
    </cfRule>
  </conditionalFormatting>
  <conditionalFormatting sqref="AN415:AP418">
    <cfRule type="expression" dxfId="1267" priority="46981">
      <formula>AN415&lt;&gt;""</formula>
    </cfRule>
  </conditionalFormatting>
  <conditionalFormatting sqref="AN420:AP423">
    <cfRule type="expression" dxfId="1266" priority="46972">
      <formula>AN420&lt;&gt;""</formula>
    </cfRule>
  </conditionalFormatting>
  <conditionalFormatting sqref="AN425:AP428">
    <cfRule type="expression" dxfId="1265" priority="46441">
      <formula>AN425&lt;&gt;""</formula>
    </cfRule>
  </conditionalFormatting>
  <conditionalFormatting sqref="AN430:AP433">
    <cfRule type="expression" dxfId="1264" priority="46252">
      <formula>AN430&lt;&gt;""</formula>
    </cfRule>
  </conditionalFormatting>
  <conditionalFormatting sqref="AN435:AP438">
    <cfRule type="expression" dxfId="1263" priority="46711">
      <formula>AN435&lt;&gt;""</formula>
    </cfRule>
  </conditionalFormatting>
  <conditionalFormatting sqref="AN440:AP443">
    <cfRule type="expression" dxfId="1262" priority="46702">
      <formula>AN440&lt;&gt;""</formula>
    </cfRule>
  </conditionalFormatting>
  <conditionalFormatting sqref="AN445:AP448">
    <cfRule type="expression" dxfId="1261" priority="46673">
      <formula>AN445&lt;&gt;""</formula>
    </cfRule>
  </conditionalFormatting>
  <conditionalFormatting sqref="AN450:AP453">
    <cfRule type="expression" dxfId="1260" priority="46630">
      <formula>AN450&lt;&gt;""</formula>
    </cfRule>
  </conditionalFormatting>
  <conditionalFormatting sqref="AN455:AP458">
    <cfRule type="expression" dxfId="1259" priority="46151">
      <formula>AN455&lt;&gt;""</formula>
    </cfRule>
  </conditionalFormatting>
  <conditionalFormatting sqref="AN460:AP463">
    <cfRule type="expression" dxfId="1258" priority="41131">
      <formula>AN460&lt;&gt;""</formula>
    </cfRule>
  </conditionalFormatting>
  <conditionalFormatting sqref="AN465:AP468">
    <cfRule type="expression" dxfId="1257" priority="41122">
      <formula>AN465&lt;&gt;""</formula>
    </cfRule>
  </conditionalFormatting>
  <conditionalFormatting sqref="AN470:AP473">
    <cfRule type="expression" dxfId="1256" priority="41113">
      <formula>AN470&lt;&gt;""</formula>
    </cfRule>
  </conditionalFormatting>
  <conditionalFormatting sqref="AN475:AP478">
    <cfRule type="expression" dxfId="1255" priority="41040">
      <formula>AN475&lt;&gt;""</formula>
    </cfRule>
  </conditionalFormatting>
  <conditionalFormatting sqref="AN480:AP483">
    <cfRule type="expression" dxfId="1254" priority="40861">
      <formula>AN480&lt;&gt;""</formula>
    </cfRule>
  </conditionalFormatting>
  <conditionalFormatting sqref="AN485:AP488">
    <cfRule type="expression" dxfId="1253" priority="40852">
      <formula>AN485&lt;&gt;""</formula>
    </cfRule>
  </conditionalFormatting>
  <conditionalFormatting sqref="AN490:AP493">
    <cfRule type="expression" dxfId="1252" priority="40843">
      <formula>AN490&lt;&gt;""</formula>
    </cfRule>
  </conditionalFormatting>
  <conditionalFormatting sqref="AN495:AP498">
    <cfRule type="expression" dxfId="1251" priority="40770">
      <formula>AN495&lt;&gt;""</formula>
    </cfRule>
  </conditionalFormatting>
  <conditionalFormatting sqref="AN500:AP503">
    <cfRule type="expression" dxfId="1250" priority="40591">
      <formula>AN500&lt;&gt;""</formula>
    </cfRule>
  </conditionalFormatting>
  <conditionalFormatting sqref="AN505:AP508">
    <cfRule type="expression" dxfId="1249" priority="40582">
      <formula>AN505&lt;&gt;""</formula>
    </cfRule>
  </conditionalFormatting>
  <conditionalFormatting sqref="AN510:AP513">
    <cfRule type="expression" dxfId="1248" priority="40573">
      <formula>AN510&lt;&gt;""</formula>
    </cfRule>
  </conditionalFormatting>
  <conditionalFormatting sqref="AN515:AP518">
    <cfRule type="expression" dxfId="1247" priority="40500">
      <formula>AN515&lt;&gt;""</formula>
    </cfRule>
  </conditionalFormatting>
  <conditionalFormatting sqref="AN520:AP523">
    <cfRule type="expression" dxfId="1246" priority="40321">
      <formula>AN520&lt;&gt;""</formula>
    </cfRule>
  </conditionalFormatting>
  <conditionalFormatting sqref="AN525:AP528">
    <cfRule type="expression" dxfId="1245" priority="40312">
      <formula>AN525&lt;&gt;""</formula>
    </cfRule>
  </conditionalFormatting>
  <conditionalFormatting sqref="AN530:AP533">
    <cfRule type="expression" dxfId="1244" priority="40303">
      <formula>AN530&lt;&gt;""</formula>
    </cfRule>
  </conditionalFormatting>
  <conditionalFormatting sqref="AN535:AP538">
    <cfRule type="expression" dxfId="1243" priority="40230">
      <formula>AN535&lt;&gt;""</formula>
    </cfRule>
  </conditionalFormatting>
  <conditionalFormatting sqref="AN540:AP543">
    <cfRule type="expression" dxfId="1242" priority="40051">
      <formula>AN540&lt;&gt;""</formula>
    </cfRule>
  </conditionalFormatting>
  <conditionalFormatting sqref="AN545:AP548">
    <cfRule type="expression" dxfId="1241" priority="40042">
      <formula>AN545&lt;&gt;""</formula>
    </cfRule>
  </conditionalFormatting>
  <conditionalFormatting sqref="AN550:AP553">
    <cfRule type="expression" dxfId="1240" priority="40033">
      <formula>AN550&lt;&gt;""</formula>
    </cfRule>
  </conditionalFormatting>
  <conditionalFormatting sqref="AN555:AP558">
    <cfRule type="expression" dxfId="1239" priority="39960">
      <formula>AN555&lt;&gt;""</formula>
    </cfRule>
  </conditionalFormatting>
  <conditionalFormatting sqref="AN560:AP563">
    <cfRule type="expression" dxfId="1238" priority="39781">
      <formula>AN560&lt;&gt;""</formula>
    </cfRule>
  </conditionalFormatting>
  <conditionalFormatting sqref="AN565:AP568">
    <cfRule type="expression" dxfId="1237" priority="39772">
      <formula>AN565&lt;&gt;""</formula>
    </cfRule>
  </conditionalFormatting>
  <conditionalFormatting sqref="AN570:AP573">
    <cfRule type="expression" dxfId="1236" priority="39763">
      <formula>AN570&lt;&gt;""</formula>
    </cfRule>
  </conditionalFormatting>
  <conditionalFormatting sqref="AN575:AP578">
    <cfRule type="expression" dxfId="1235" priority="38764">
      <formula>AN575&lt;&gt;""</formula>
    </cfRule>
  </conditionalFormatting>
  <conditionalFormatting sqref="AN580:AP583">
    <cfRule type="expression" dxfId="1234" priority="38575">
      <formula>AN580&lt;&gt;""</formula>
    </cfRule>
  </conditionalFormatting>
  <conditionalFormatting sqref="AN585:AP588">
    <cfRule type="expression" dxfId="1233" priority="39502">
      <formula>AN585&lt;&gt;""</formula>
    </cfRule>
  </conditionalFormatting>
  <conditionalFormatting sqref="AN590:AP593">
    <cfRule type="expression" dxfId="1232" priority="39493">
      <formula>AN590&lt;&gt;""</formula>
    </cfRule>
  </conditionalFormatting>
  <conditionalFormatting sqref="AN595:AP598">
    <cfRule type="expression" dxfId="1231" priority="39420">
      <formula>AN595&lt;&gt;""</formula>
    </cfRule>
  </conditionalFormatting>
  <conditionalFormatting sqref="AN600:AP603">
    <cfRule type="expression" dxfId="1230" priority="39241">
      <formula>AN600&lt;&gt;""</formula>
    </cfRule>
  </conditionalFormatting>
  <conditionalFormatting sqref="AN605:AP608">
    <cfRule type="expression" dxfId="1229" priority="30752">
      <formula>AN605&lt;&gt;""</formula>
    </cfRule>
  </conditionalFormatting>
  <conditionalFormatting sqref="AN610:AP613">
    <cfRule type="expression" dxfId="1228" priority="29080">
      <formula>AN610&lt;&gt;""</formula>
    </cfRule>
  </conditionalFormatting>
  <conditionalFormatting sqref="AN615:AP618">
    <cfRule type="expression" dxfId="1227" priority="29071">
      <formula>AN615&lt;&gt;""</formula>
    </cfRule>
  </conditionalFormatting>
  <conditionalFormatting sqref="AN620:AP623">
    <cfRule type="expression" dxfId="1226" priority="29062">
      <formula>AN620&lt;&gt;""</formula>
    </cfRule>
  </conditionalFormatting>
  <conditionalFormatting sqref="AN625:AP628">
    <cfRule type="expression" dxfId="1225" priority="28989">
      <formula>AN625&lt;&gt;""</formula>
    </cfRule>
  </conditionalFormatting>
  <conditionalFormatting sqref="AN630:AP633">
    <cfRule type="expression" dxfId="1224" priority="28810">
      <formula>AN630&lt;&gt;""</formula>
    </cfRule>
  </conditionalFormatting>
  <conditionalFormatting sqref="AN635:AP638">
    <cfRule type="expression" dxfId="1223" priority="28801">
      <formula>AN635&lt;&gt;""</formula>
    </cfRule>
  </conditionalFormatting>
  <conditionalFormatting sqref="AN640:AP643">
    <cfRule type="expression" dxfId="1222" priority="28792">
      <formula>AN640&lt;&gt;""</formula>
    </cfRule>
  </conditionalFormatting>
  <conditionalFormatting sqref="AN645:AP648">
    <cfRule type="expression" dxfId="1221" priority="28719">
      <formula>AN645&lt;&gt;""</formula>
    </cfRule>
  </conditionalFormatting>
  <conditionalFormatting sqref="AN650:AP653">
    <cfRule type="expression" dxfId="1220" priority="28540">
      <formula>AN650&lt;&gt;""</formula>
    </cfRule>
  </conditionalFormatting>
  <conditionalFormatting sqref="AN655:AP658">
    <cfRule type="expression" dxfId="1219" priority="28531">
      <formula>AN655&lt;&gt;""</formula>
    </cfRule>
  </conditionalFormatting>
  <conditionalFormatting sqref="AN660:AP663">
    <cfRule type="expression" dxfId="1218" priority="28522">
      <formula>AN660&lt;&gt;""</formula>
    </cfRule>
  </conditionalFormatting>
  <conditionalFormatting sqref="AN665:AP668">
    <cfRule type="expression" dxfId="1217" priority="28449">
      <formula>AN665&lt;&gt;""</formula>
    </cfRule>
  </conditionalFormatting>
  <conditionalFormatting sqref="AN670:AP673">
    <cfRule type="expression" dxfId="1216" priority="28270">
      <formula>AN670&lt;&gt;""</formula>
    </cfRule>
  </conditionalFormatting>
  <conditionalFormatting sqref="AN675:AP678">
    <cfRule type="expression" dxfId="1215" priority="28261">
      <formula>AN675&lt;&gt;""</formula>
    </cfRule>
  </conditionalFormatting>
  <conditionalFormatting sqref="AN680:AP683">
    <cfRule type="expression" dxfId="1214" priority="28252">
      <formula>AN680&lt;&gt;""</formula>
    </cfRule>
  </conditionalFormatting>
  <conditionalFormatting sqref="AN685:AP688">
    <cfRule type="expression" dxfId="1213" priority="28179">
      <formula>AN685&lt;&gt;""</formula>
    </cfRule>
  </conditionalFormatting>
  <conditionalFormatting sqref="AN690:AP693">
    <cfRule type="expression" dxfId="1212" priority="28000">
      <formula>AN690&lt;&gt;""</formula>
    </cfRule>
  </conditionalFormatting>
  <conditionalFormatting sqref="AN695:AP698">
    <cfRule type="expression" dxfId="1211" priority="27991">
      <formula>AN695&lt;&gt;""</formula>
    </cfRule>
  </conditionalFormatting>
  <conditionalFormatting sqref="AN700:AP703">
    <cfRule type="expression" dxfId="1210" priority="27982">
      <formula>AN700&lt;&gt;""</formula>
    </cfRule>
  </conditionalFormatting>
  <conditionalFormatting sqref="AN705:AP708">
    <cfRule type="expression" dxfId="1209" priority="27909">
      <formula>AN705&lt;&gt;""</formula>
    </cfRule>
  </conditionalFormatting>
  <conditionalFormatting sqref="AN710:AP713">
    <cfRule type="expression" dxfId="1208" priority="27730">
      <formula>AN710&lt;&gt;""</formula>
    </cfRule>
  </conditionalFormatting>
  <conditionalFormatting sqref="AN715:AP718">
    <cfRule type="expression" dxfId="1207" priority="27721">
      <formula>AN715&lt;&gt;""</formula>
    </cfRule>
  </conditionalFormatting>
  <conditionalFormatting sqref="AN720:AP723">
    <cfRule type="expression" dxfId="1206" priority="27712">
      <formula>AN720&lt;&gt;""</formula>
    </cfRule>
  </conditionalFormatting>
  <conditionalFormatting sqref="AN725:AP728">
    <cfRule type="expression" dxfId="1205" priority="27181">
      <formula>AN725&lt;&gt;""</formula>
    </cfRule>
  </conditionalFormatting>
  <conditionalFormatting sqref="AN730:AP733">
    <cfRule type="expression" dxfId="1204" priority="26992">
      <formula>AN730&lt;&gt;""</formula>
    </cfRule>
  </conditionalFormatting>
  <conditionalFormatting sqref="AN735:AP738">
    <cfRule type="expression" dxfId="1203" priority="27451">
      <formula>AN735&lt;&gt;""</formula>
    </cfRule>
  </conditionalFormatting>
  <conditionalFormatting sqref="AN740:AP743">
    <cfRule type="expression" dxfId="1202" priority="27442">
      <formula>AN740&lt;&gt;""</formula>
    </cfRule>
  </conditionalFormatting>
  <conditionalFormatting sqref="AN745:AP748">
    <cfRule type="expression" dxfId="1201" priority="27413">
      <formula>AN745&lt;&gt;""</formula>
    </cfRule>
  </conditionalFormatting>
  <conditionalFormatting sqref="AN750:AP753">
    <cfRule type="expression" dxfId="1200" priority="27370">
      <formula>AN750&lt;&gt;""</formula>
    </cfRule>
  </conditionalFormatting>
  <conditionalFormatting sqref="AN755:AP758">
    <cfRule type="expression" dxfId="1199" priority="26891">
      <formula>AN755&lt;&gt;""</formula>
    </cfRule>
  </conditionalFormatting>
  <conditionalFormatting sqref="AN760:AP763">
    <cfRule type="expression" dxfId="1198" priority="25219">
      <formula>AN760&lt;&gt;""</formula>
    </cfRule>
  </conditionalFormatting>
  <conditionalFormatting sqref="AN765:AP768">
    <cfRule type="expression" dxfId="1197" priority="25210">
      <formula>AN765&lt;&gt;""</formula>
    </cfRule>
  </conditionalFormatting>
  <conditionalFormatting sqref="AN770:AP773">
    <cfRule type="expression" dxfId="1196" priority="25201">
      <formula>AN770&lt;&gt;""</formula>
    </cfRule>
  </conditionalFormatting>
  <conditionalFormatting sqref="AN775:AP778">
    <cfRule type="expression" dxfId="1195" priority="25128">
      <formula>AN775&lt;&gt;""</formula>
    </cfRule>
  </conditionalFormatting>
  <conditionalFormatting sqref="AN780:AP783">
    <cfRule type="expression" dxfId="1194" priority="24949">
      <formula>AN780&lt;&gt;""</formula>
    </cfRule>
  </conditionalFormatting>
  <conditionalFormatting sqref="AN785:AP788">
    <cfRule type="expression" dxfId="1193" priority="24940">
      <formula>AN785&lt;&gt;""</formula>
    </cfRule>
  </conditionalFormatting>
  <conditionalFormatting sqref="AN790:AP793">
    <cfRule type="expression" dxfId="1192" priority="24931">
      <formula>AN790&lt;&gt;""</formula>
    </cfRule>
  </conditionalFormatting>
  <conditionalFormatting sqref="AN795:AP798">
    <cfRule type="expression" dxfId="1191" priority="24858">
      <formula>AN795&lt;&gt;""</formula>
    </cfRule>
  </conditionalFormatting>
  <conditionalFormatting sqref="AN800:AP803">
    <cfRule type="expression" dxfId="1190" priority="24679">
      <formula>AN800&lt;&gt;""</formula>
    </cfRule>
  </conditionalFormatting>
  <conditionalFormatting sqref="AN805:AP808">
    <cfRule type="expression" dxfId="1189" priority="24670">
      <formula>AN805&lt;&gt;""</formula>
    </cfRule>
  </conditionalFormatting>
  <conditionalFormatting sqref="AN810:AP813">
    <cfRule type="expression" dxfId="1188" priority="24661">
      <formula>AN810&lt;&gt;""</formula>
    </cfRule>
  </conditionalFormatting>
  <conditionalFormatting sqref="AN815:AP818">
    <cfRule type="expression" dxfId="1187" priority="24588">
      <formula>AN815&lt;&gt;""</formula>
    </cfRule>
  </conditionalFormatting>
  <conditionalFormatting sqref="AN820:AP823">
    <cfRule type="expression" dxfId="1186" priority="24409">
      <formula>AN820&lt;&gt;""</formula>
    </cfRule>
  </conditionalFormatting>
  <conditionalFormatting sqref="AN825:AP828">
    <cfRule type="expression" dxfId="1185" priority="24400">
      <formula>AN825&lt;&gt;""</formula>
    </cfRule>
  </conditionalFormatting>
  <conditionalFormatting sqref="AN830:AP833">
    <cfRule type="expression" dxfId="1184" priority="24391">
      <formula>AN830&lt;&gt;""</formula>
    </cfRule>
  </conditionalFormatting>
  <conditionalFormatting sqref="AN835:AP838">
    <cfRule type="expression" dxfId="1183" priority="24318">
      <formula>AN835&lt;&gt;""</formula>
    </cfRule>
  </conditionalFormatting>
  <conditionalFormatting sqref="AN840:AP843">
    <cfRule type="expression" dxfId="1182" priority="24139">
      <formula>AN840&lt;&gt;""</formula>
    </cfRule>
  </conditionalFormatting>
  <conditionalFormatting sqref="AN845:AP848">
    <cfRule type="expression" dxfId="1181" priority="24130">
      <formula>AN845&lt;&gt;""</formula>
    </cfRule>
  </conditionalFormatting>
  <conditionalFormatting sqref="AN850:AP853">
    <cfRule type="expression" dxfId="1180" priority="24121">
      <formula>AN850&lt;&gt;""</formula>
    </cfRule>
  </conditionalFormatting>
  <conditionalFormatting sqref="AN855:AP858">
    <cfRule type="expression" dxfId="1179" priority="24048">
      <formula>AN855&lt;&gt;""</formula>
    </cfRule>
  </conditionalFormatting>
  <conditionalFormatting sqref="AN860:AP863">
    <cfRule type="expression" dxfId="1178" priority="23869">
      <formula>AN860&lt;&gt;""</formula>
    </cfRule>
  </conditionalFormatting>
  <conditionalFormatting sqref="AN865:AP868">
    <cfRule type="expression" dxfId="1177" priority="23860">
      <formula>AN865&lt;&gt;""</formula>
    </cfRule>
  </conditionalFormatting>
  <conditionalFormatting sqref="AN870:AP873">
    <cfRule type="expression" dxfId="1176" priority="23851">
      <formula>AN870&lt;&gt;""</formula>
    </cfRule>
  </conditionalFormatting>
  <conditionalFormatting sqref="AN875:AP878">
    <cfRule type="expression" dxfId="1175" priority="23320">
      <formula>AN875&lt;&gt;""</formula>
    </cfRule>
  </conditionalFormatting>
  <conditionalFormatting sqref="AN880:AP883">
    <cfRule type="expression" dxfId="1174" priority="23131">
      <formula>AN880&lt;&gt;""</formula>
    </cfRule>
  </conditionalFormatting>
  <conditionalFormatting sqref="AN885:AP888">
    <cfRule type="expression" dxfId="1173" priority="23590">
      <formula>AN885&lt;&gt;""</formula>
    </cfRule>
  </conditionalFormatting>
  <conditionalFormatting sqref="AN890:AP893">
    <cfRule type="expression" dxfId="1172" priority="23581">
      <formula>AN890&lt;&gt;""</formula>
    </cfRule>
  </conditionalFormatting>
  <conditionalFormatting sqref="AN895:AP898">
    <cfRule type="expression" dxfId="1171" priority="23552">
      <formula>AN895&lt;&gt;""</formula>
    </cfRule>
  </conditionalFormatting>
  <conditionalFormatting sqref="AN900:AP903">
    <cfRule type="expression" dxfId="1170" priority="23509">
      <formula>AN900&lt;&gt;""</formula>
    </cfRule>
  </conditionalFormatting>
  <conditionalFormatting sqref="AN905:AP908">
    <cfRule type="expression" dxfId="1169" priority="23030">
      <formula>AN905&lt;&gt;""</formula>
    </cfRule>
  </conditionalFormatting>
  <conditionalFormatting sqref="AN910:AP913">
    <cfRule type="expression" dxfId="1168" priority="18010">
      <formula>AN910&lt;&gt;""</formula>
    </cfRule>
  </conditionalFormatting>
  <conditionalFormatting sqref="AN915:AP918">
    <cfRule type="expression" dxfId="1167" priority="18001">
      <formula>AN915&lt;&gt;""</formula>
    </cfRule>
  </conditionalFormatting>
  <conditionalFormatting sqref="AN920:AP923">
    <cfRule type="expression" dxfId="1166" priority="17992">
      <formula>AN920&lt;&gt;""</formula>
    </cfRule>
  </conditionalFormatting>
  <conditionalFormatting sqref="AN925:AP928">
    <cfRule type="expression" dxfId="1165" priority="17919">
      <formula>AN925&lt;&gt;""</formula>
    </cfRule>
  </conditionalFormatting>
  <conditionalFormatting sqref="AN930:AP933">
    <cfRule type="expression" dxfId="1164" priority="17740">
      <formula>AN930&lt;&gt;""</formula>
    </cfRule>
  </conditionalFormatting>
  <conditionalFormatting sqref="AN935:AP938">
    <cfRule type="expression" dxfId="1163" priority="17731">
      <formula>AN935&lt;&gt;""</formula>
    </cfRule>
  </conditionalFormatting>
  <conditionalFormatting sqref="AN940:AP943">
    <cfRule type="expression" dxfId="1162" priority="17722">
      <formula>AN940&lt;&gt;""</formula>
    </cfRule>
  </conditionalFormatting>
  <conditionalFormatting sqref="AN945:AP948">
    <cfRule type="expression" dxfId="1161" priority="17649">
      <formula>AN945&lt;&gt;""</formula>
    </cfRule>
  </conditionalFormatting>
  <conditionalFormatting sqref="AN950:AP953">
    <cfRule type="expression" dxfId="1160" priority="17470">
      <formula>AN950&lt;&gt;""</formula>
    </cfRule>
  </conditionalFormatting>
  <conditionalFormatting sqref="AN955:AP958">
    <cfRule type="expression" dxfId="1159" priority="17461">
      <formula>AN955&lt;&gt;""</formula>
    </cfRule>
  </conditionalFormatting>
  <conditionalFormatting sqref="AN960:AP963">
    <cfRule type="expression" dxfId="1158" priority="17452">
      <formula>AN960&lt;&gt;""</formula>
    </cfRule>
  </conditionalFormatting>
  <conditionalFormatting sqref="AN965:AP968">
    <cfRule type="expression" dxfId="1157" priority="17379">
      <formula>AN965&lt;&gt;""</formula>
    </cfRule>
  </conditionalFormatting>
  <conditionalFormatting sqref="AN970:AP973">
    <cfRule type="expression" dxfId="1156" priority="17200">
      <formula>AN970&lt;&gt;""</formula>
    </cfRule>
  </conditionalFormatting>
  <conditionalFormatting sqref="AN975:AP978">
    <cfRule type="expression" dxfId="1155" priority="17191">
      <formula>AN975&lt;&gt;""</formula>
    </cfRule>
  </conditionalFormatting>
  <conditionalFormatting sqref="AN980:AP983">
    <cfRule type="expression" dxfId="1154" priority="17182">
      <formula>AN980&lt;&gt;""</formula>
    </cfRule>
  </conditionalFormatting>
  <conditionalFormatting sqref="AN985:AP988">
    <cfRule type="expression" dxfId="1153" priority="17109">
      <formula>AN985&lt;&gt;""</formula>
    </cfRule>
  </conditionalFormatting>
  <conditionalFormatting sqref="AN990:AP993">
    <cfRule type="expression" dxfId="1152" priority="16930">
      <formula>AN990&lt;&gt;""</formula>
    </cfRule>
  </conditionalFormatting>
  <conditionalFormatting sqref="AN995:AP998">
    <cfRule type="expression" dxfId="1151" priority="16921">
      <formula>AN995&lt;&gt;""</formula>
    </cfRule>
  </conditionalFormatting>
  <conditionalFormatting sqref="AN1000:AP1003">
    <cfRule type="expression" dxfId="1150" priority="16912">
      <formula>AN1000&lt;&gt;""</formula>
    </cfRule>
  </conditionalFormatting>
  <conditionalFormatting sqref="AN1005:AP1008">
    <cfRule type="expression" dxfId="1149" priority="16839">
      <formula>AN1005&lt;&gt;""</formula>
    </cfRule>
  </conditionalFormatting>
  <conditionalFormatting sqref="AN1010:AP1013">
    <cfRule type="expression" dxfId="1148" priority="16660">
      <formula>AN1010&lt;&gt;""</formula>
    </cfRule>
  </conditionalFormatting>
  <conditionalFormatting sqref="AN1015:AP1018">
    <cfRule type="expression" dxfId="1147" priority="16651">
      <formula>AN1015&lt;&gt;""</formula>
    </cfRule>
  </conditionalFormatting>
  <conditionalFormatting sqref="AN1020:AP1023">
    <cfRule type="expression" dxfId="1146" priority="16642">
      <formula>AN1020&lt;&gt;""</formula>
    </cfRule>
  </conditionalFormatting>
  <conditionalFormatting sqref="AN1025:AP1028">
    <cfRule type="expression" dxfId="1145" priority="15643">
      <formula>AN1025&lt;&gt;""</formula>
    </cfRule>
  </conditionalFormatting>
  <conditionalFormatting sqref="AN1030:AP1033">
    <cfRule type="expression" dxfId="1144" priority="15454">
      <formula>AN1030&lt;&gt;""</formula>
    </cfRule>
  </conditionalFormatting>
  <conditionalFormatting sqref="AN1035:AP1038">
    <cfRule type="expression" dxfId="1143" priority="16381">
      <formula>AN1035&lt;&gt;""</formula>
    </cfRule>
  </conditionalFormatting>
  <conditionalFormatting sqref="AN1040:AP1043">
    <cfRule type="expression" dxfId="1142" priority="16372">
      <formula>AN1040&lt;&gt;""</formula>
    </cfRule>
  </conditionalFormatting>
  <conditionalFormatting sqref="AN1045:AP1048">
    <cfRule type="expression" dxfId="1141" priority="16299">
      <formula>AN1045&lt;&gt;""</formula>
    </cfRule>
  </conditionalFormatting>
  <conditionalFormatting sqref="AN1050:AP1053">
    <cfRule type="expression" dxfId="1140" priority="16120">
      <formula>AN1050&lt;&gt;""</formula>
    </cfRule>
  </conditionalFormatting>
  <conditionalFormatting sqref="AN1055:AP1058">
    <cfRule type="expression" dxfId="1139" priority="7631">
      <formula>AN1055&lt;&gt;""</formula>
    </cfRule>
  </conditionalFormatting>
  <conditionalFormatting sqref="AN1060:AP1063">
    <cfRule type="expression" dxfId="1138" priority="5959">
      <formula>AN1060&lt;&gt;""</formula>
    </cfRule>
  </conditionalFormatting>
  <conditionalFormatting sqref="AN1065:AP1068">
    <cfRule type="expression" dxfId="1137" priority="5950">
      <formula>AN1065&lt;&gt;""</formula>
    </cfRule>
  </conditionalFormatting>
  <conditionalFormatting sqref="AN1070:AP1073">
    <cfRule type="expression" dxfId="1136" priority="5941">
      <formula>AN1070&lt;&gt;""</formula>
    </cfRule>
  </conditionalFormatting>
  <conditionalFormatting sqref="AN1075:AP1078">
    <cfRule type="expression" dxfId="1135" priority="5868">
      <formula>AN1075&lt;&gt;""</formula>
    </cfRule>
  </conditionalFormatting>
  <conditionalFormatting sqref="AN1080:AP1083">
    <cfRule type="expression" dxfId="1134" priority="5689">
      <formula>AN1080&lt;&gt;""</formula>
    </cfRule>
  </conditionalFormatting>
  <conditionalFormatting sqref="AN1085:AP1088">
    <cfRule type="expression" dxfId="1133" priority="5680">
      <formula>AN1085&lt;&gt;""</formula>
    </cfRule>
  </conditionalFormatting>
  <conditionalFormatting sqref="AN1090:AP1093">
    <cfRule type="expression" dxfId="1132" priority="5671">
      <formula>AN1090&lt;&gt;""</formula>
    </cfRule>
  </conditionalFormatting>
  <conditionalFormatting sqref="AN1095:AP1098">
    <cfRule type="expression" dxfId="1131" priority="5598">
      <formula>AN1095&lt;&gt;""</formula>
    </cfRule>
  </conditionalFormatting>
  <conditionalFormatting sqref="AN1100:AP1103">
    <cfRule type="expression" dxfId="1130" priority="5419">
      <formula>AN1100&lt;&gt;""</formula>
    </cfRule>
  </conditionalFormatting>
  <conditionalFormatting sqref="AN1105:AP1108">
    <cfRule type="expression" dxfId="1129" priority="5410">
      <formula>AN1105&lt;&gt;""</formula>
    </cfRule>
  </conditionalFormatting>
  <conditionalFormatting sqref="AN1110:AP1113">
    <cfRule type="expression" dxfId="1128" priority="5401">
      <formula>AN1110&lt;&gt;""</formula>
    </cfRule>
  </conditionalFormatting>
  <conditionalFormatting sqref="AN1115:AP1118">
    <cfRule type="expression" dxfId="1127" priority="5328">
      <formula>AN1115&lt;&gt;""</formula>
    </cfRule>
  </conditionalFormatting>
  <conditionalFormatting sqref="AN1120:AP1123">
    <cfRule type="expression" dxfId="1126" priority="5149">
      <formula>AN1120&lt;&gt;""</formula>
    </cfRule>
  </conditionalFormatting>
  <conditionalFormatting sqref="AN1125:AP1128">
    <cfRule type="expression" dxfId="1125" priority="5140">
      <formula>AN1125&lt;&gt;""</formula>
    </cfRule>
  </conditionalFormatting>
  <conditionalFormatting sqref="AN1130:AP1133">
    <cfRule type="expression" dxfId="1124" priority="5131">
      <formula>AN1130&lt;&gt;""</formula>
    </cfRule>
  </conditionalFormatting>
  <conditionalFormatting sqref="AN1135:AP1138">
    <cfRule type="expression" dxfId="1123" priority="5058">
      <formula>AN1135&lt;&gt;""</formula>
    </cfRule>
  </conditionalFormatting>
  <conditionalFormatting sqref="AN1140:AP1143">
    <cfRule type="expression" dxfId="1122" priority="4879">
      <formula>AN1140&lt;&gt;""</formula>
    </cfRule>
  </conditionalFormatting>
  <conditionalFormatting sqref="AN1145:AP1148">
    <cfRule type="expression" dxfId="1121" priority="4870">
      <formula>AN1145&lt;&gt;""</formula>
    </cfRule>
  </conditionalFormatting>
  <conditionalFormatting sqref="AN1150:AP1153">
    <cfRule type="expression" dxfId="1120" priority="4861">
      <formula>AN1150&lt;&gt;""</formula>
    </cfRule>
  </conditionalFormatting>
  <conditionalFormatting sqref="AN1155:AP1158">
    <cfRule type="expression" dxfId="1119" priority="4788">
      <formula>AN1155&lt;&gt;""</formula>
    </cfRule>
  </conditionalFormatting>
  <conditionalFormatting sqref="AN1160:AP1163">
    <cfRule type="expression" dxfId="1118" priority="4609">
      <formula>AN1160&lt;&gt;""</formula>
    </cfRule>
  </conditionalFormatting>
  <conditionalFormatting sqref="AN1165:AP1168">
    <cfRule type="expression" dxfId="1117" priority="4600">
      <formula>AN1165&lt;&gt;""</formula>
    </cfRule>
  </conditionalFormatting>
  <conditionalFormatting sqref="AN1170:AP1173">
    <cfRule type="expression" dxfId="1116" priority="4591">
      <formula>AN1170&lt;&gt;""</formula>
    </cfRule>
  </conditionalFormatting>
  <conditionalFormatting sqref="AN1175:AP1178">
    <cfRule type="expression" dxfId="1115" priority="4060">
      <formula>AN1175&lt;&gt;""</formula>
    </cfRule>
  </conditionalFormatting>
  <conditionalFormatting sqref="AN1180:AP1183">
    <cfRule type="expression" dxfId="1114" priority="3871">
      <formula>AN1180&lt;&gt;""</formula>
    </cfRule>
  </conditionalFormatting>
  <conditionalFormatting sqref="AN1185:AP1188">
    <cfRule type="expression" dxfId="1113" priority="4330">
      <formula>AN1185&lt;&gt;""</formula>
    </cfRule>
  </conditionalFormatting>
  <conditionalFormatting sqref="AN1190:AP1193">
    <cfRule type="expression" dxfId="1112" priority="4321">
      <formula>AN1190&lt;&gt;""</formula>
    </cfRule>
  </conditionalFormatting>
  <conditionalFormatting sqref="AN1195:AP1198">
    <cfRule type="expression" dxfId="1111" priority="4292">
      <formula>AN1195&lt;&gt;""</formula>
    </cfRule>
  </conditionalFormatting>
  <conditionalFormatting sqref="AN1200:AP1203">
    <cfRule type="expression" dxfId="1110" priority="4249">
      <formula>AN1200&lt;&gt;""</formula>
    </cfRule>
  </conditionalFormatting>
  <conditionalFormatting sqref="AN1205:AP1208">
    <cfRule type="expression" dxfId="1109" priority="3770">
      <formula>AN1205&lt;&gt;""</formula>
    </cfRule>
  </conditionalFormatting>
  <conditionalFormatting sqref="AN1210:AP1213">
    <cfRule type="expression" dxfId="1108" priority="2098">
      <formula>AN1210&lt;&gt;""</formula>
    </cfRule>
  </conditionalFormatting>
  <conditionalFormatting sqref="AN1215:AP1218">
    <cfRule type="expression" dxfId="1107" priority="2089">
      <formula>AN1215&lt;&gt;""</formula>
    </cfRule>
  </conditionalFormatting>
  <conditionalFormatting sqref="AN1220:AP1223">
    <cfRule type="expression" dxfId="1106" priority="2080">
      <formula>AN1220&lt;&gt;""</formula>
    </cfRule>
  </conditionalFormatting>
  <conditionalFormatting sqref="AN1225:AP1228">
    <cfRule type="expression" dxfId="1105" priority="2007">
      <formula>AN1225&lt;&gt;""</formula>
    </cfRule>
  </conditionalFormatting>
  <conditionalFormatting sqref="AN1230:AP1233">
    <cfRule type="expression" dxfId="1104" priority="1828">
      <formula>AN1230&lt;&gt;""</formula>
    </cfRule>
  </conditionalFormatting>
  <conditionalFormatting sqref="AN1235:AP1238">
    <cfRule type="expression" dxfId="1103" priority="1819">
      <formula>AN1235&lt;&gt;""</formula>
    </cfRule>
  </conditionalFormatting>
  <conditionalFormatting sqref="AN1240:AP1243">
    <cfRule type="expression" dxfId="1102" priority="1810">
      <formula>AN1240&lt;&gt;""</formula>
    </cfRule>
  </conditionalFormatting>
  <conditionalFormatting sqref="AN1245:AP1248">
    <cfRule type="expression" dxfId="1101" priority="1737">
      <formula>AN1245&lt;&gt;""</formula>
    </cfRule>
  </conditionalFormatting>
  <conditionalFormatting sqref="AN1250:AP1253">
    <cfRule type="expression" dxfId="1100" priority="1558">
      <formula>AN1250&lt;&gt;""</formula>
    </cfRule>
  </conditionalFormatting>
  <conditionalFormatting sqref="AN1255:AP1258">
    <cfRule type="expression" dxfId="1099" priority="1549">
      <formula>AN1255&lt;&gt;""</formula>
    </cfRule>
  </conditionalFormatting>
  <conditionalFormatting sqref="AN1260:AP1263">
    <cfRule type="expression" dxfId="1098" priority="1540">
      <formula>AN1260&lt;&gt;""</formula>
    </cfRule>
  </conditionalFormatting>
  <conditionalFormatting sqref="AN1265:AP1268">
    <cfRule type="expression" dxfId="1097" priority="1467">
      <formula>AN1265&lt;&gt;""</formula>
    </cfRule>
  </conditionalFormatting>
  <conditionalFormatting sqref="AN1270:AP1273">
    <cfRule type="expression" dxfId="1096" priority="1288">
      <formula>AN1270&lt;&gt;""</formula>
    </cfRule>
  </conditionalFormatting>
  <conditionalFormatting sqref="AN1275:AP1278">
    <cfRule type="expression" dxfId="1095" priority="1279">
      <formula>AN1275&lt;&gt;""</formula>
    </cfRule>
  </conditionalFormatting>
  <conditionalFormatting sqref="AN1280:AP1283">
    <cfRule type="expression" dxfId="1094" priority="1270">
      <formula>AN1280&lt;&gt;""</formula>
    </cfRule>
  </conditionalFormatting>
  <conditionalFormatting sqref="AN1285:AP1288">
    <cfRule type="expression" dxfId="1093" priority="1197">
      <formula>AN1285&lt;&gt;""</formula>
    </cfRule>
  </conditionalFormatting>
  <conditionalFormatting sqref="AN1290:AP1293">
    <cfRule type="expression" dxfId="1092" priority="1018">
      <formula>AN1290&lt;&gt;""</formula>
    </cfRule>
  </conditionalFormatting>
  <conditionalFormatting sqref="AN1295:AP1298">
    <cfRule type="expression" dxfId="1091" priority="1009">
      <formula>AN1295&lt;&gt;""</formula>
    </cfRule>
  </conditionalFormatting>
  <conditionalFormatting sqref="AN1300:AP1303">
    <cfRule type="expression" dxfId="1090" priority="1000">
      <formula>AN1300&lt;&gt;""</formula>
    </cfRule>
  </conditionalFormatting>
  <conditionalFormatting sqref="AN1305:AP1308">
    <cfRule type="expression" dxfId="1089" priority="927">
      <formula>AN1305&lt;&gt;""</formula>
    </cfRule>
  </conditionalFormatting>
  <conditionalFormatting sqref="AN1310:AP1313">
    <cfRule type="expression" dxfId="1088" priority="748">
      <formula>AN1310&lt;&gt;""</formula>
    </cfRule>
  </conditionalFormatting>
  <conditionalFormatting sqref="AN1315:AP1318">
    <cfRule type="expression" dxfId="1087" priority="739">
      <formula>AN1315&lt;&gt;""</formula>
    </cfRule>
  </conditionalFormatting>
  <conditionalFormatting sqref="AN1320:AP1323">
    <cfRule type="expression" dxfId="1086" priority="730">
      <formula>AN1320&lt;&gt;""</formula>
    </cfRule>
  </conditionalFormatting>
  <conditionalFormatting sqref="AN1325:AP1328">
    <cfRule type="expression" dxfId="1085" priority="199">
      <formula>AN1325&lt;&gt;""</formula>
    </cfRule>
  </conditionalFormatting>
  <conditionalFormatting sqref="AN1330:AP1333">
    <cfRule type="expression" dxfId="1084" priority="10">
      <formula>AN1330&lt;&gt;""</formula>
    </cfRule>
  </conditionalFormatting>
  <conditionalFormatting sqref="AN1335:AP1338">
    <cfRule type="expression" dxfId="1083" priority="469">
      <formula>AN1335&lt;&gt;""</formula>
    </cfRule>
  </conditionalFormatting>
  <conditionalFormatting sqref="AN1340:AP1343">
    <cfRule type="expression" dxfId="1082" priority="460">
      <formula>AN1340&lt;&gt;""</formula>
    </cfRule>
  </conditionalFormatting>
  <conditionalFormatting sqref="AN1345:AP1348">
    <cfRule type="expression" dxfId="1081" priority="431">
      <formula>AN1345&lt;&gt;""</formula>
    </cfRule>
  </conditionalFormatting>
  <conditionalFormatting sqref="AN1350:AP1353">
    <cfRule type="expression" dxfId="1080" priority="388">
      <formula>AN1350&lt;&gt;""</formula>
    </cfRule>
  </conditionalFormatting>
  <conditionalFormatting sqref="AU5:AW8">
    <cfRule type="expression" dxfId="1079" priority="92387">
      <formula>AU5&lt;&gt;""</formula>
    </cfRule>
  </conditionalFormatting>
  <conditionalFormatting sqref="AU10:AW13">
    <cfRule type="expression" dxfId="1078" priority="79650">
      <formula>AU10&lt;&gt;""</formula>
    </cfRule>
  </conditionalFormatting>
  <conditionalFormatting sqref="AU15:AW18">
    <cfRule type="expression" dxfId="1077" priority="79641">
      <formula>AU15&lt;&gt;""</formula>
    </cfRule>
  </conditionalFormatting>
  <conditionalFormatting sqref="AU20:AW23">
    <cfRule type="expression" dxfId="1076" priority="79632">
      <formula>AU20&lt;&gt;""</formula>
    </cfRule>
  </conditionalFormatting>
  <conditionalFormatting sqref="AU25:AW28">
    <cfRule type="expression" dxfId="1075" priority="79543">
      <formula>AU25&lt;&gt;""</formula>
    </cfRule>
  </conditionalFormatting>
  <conditionalFormatting sqref="AU30:AW33">
    <cfRule type="expression" dxfId="1074" priority="79380">
      <formula>AU30&lt;&gt;""</formula>
    </cfRule>
  </conditionalFormatting>
  <conditionalFormatting sqref="AU35:AW38">
    <cfRule type="expression" dxfId="1073" priority="79371">
      <formula>AU35&lt;&gt;""</formula>
    </cfRule>
  </conditionalFormatting>
  <conditionalFormatting sqref="AU40:AW43">
    <cfRule type="expression" dxfId="1072" priority="79362">
      <formula>AU40&lt;&gt;""</formula>
    </cfRule>
  </conditionalFormatting>
  <conditionalFormatting sqref="AU45:AW48">
    <cfRule type="expression" dxfId="1071" priority="79273">
      <formula>AU45&lt;&gt;""</formula>
    </cfRule>
  </conditionalFormatting>
  <conditionalFormatting sqref="AU50:AW53">
    <cfRule type="expression" dxfId="1070" priority="79110">
      <formula>AU50&lt;&gt;""</formula>
    </cfRule>
  </conditionalFormatting>
  <conditionalFormatting sqref="AU55:AW58">
    <cfRule type="expression" dxfId="1069" priority="79101">
      <formula>AU55&lt;&gt;""</formula>
    </cfRule>
  </conditionalFormatting>
  <conditionalFormatting sqref="AU60:AW63">
    <cfRule type="expression" dxfId="1068" priority="79092">
      <formula>AU60&lt;&gt;""</formula>
    </cfRule>
  </conditionalFormatting>
  <conditionalFormatting sqref="AU65:AW68">
    <cfRule type="expression" dxfId="1067" priority="79003">
      <formula>AU65&lt;&gt;""</formula>
    </cfRule>
  </conditionalFormatting>
  <conditionalFormatting sqref="AU70:AW73">
    <cfRule type="expression" dxfId="1066" priority="78840">
      <formula>AU70&lt;&gt;""</formula>
    </cfRule>
  </conditionalFormatting>
  <conditionalFormatting sqref="AU75:AW78">
    <cfRule type="expression" dxfId="1065" priority="78831">
      <formula>AU75&lt;&gt;""</formula>
    </cfRule>
  </conditionalFormatting>
  <conditionalFormatting sqref="AU80:AW83">
    <cfRule type="expression" dxfId="1064" priority="78822">
      <formula>AU80&lt;&gt;""</formula>
    </cfRule>
  </conditionalFormatting>
  <conditionalFormatting sqref="AU85:AW88">
    <cfRule type="expression" dxfId="1063" priority="78733">
      <formula>AU85&lt;&gt;""</formula>
    </cfRule>
  </conditionalFormatting>
  <conditionalFormatting sqref="AU90:AW93">
    <cfRule type="expression" dxfId="1062" priority="78570">
      <formula>AU90&lt;&gt;""</formula>
    </cfRule>
  </conditionalFormatting>
  <conditionalFormatting sqref="AU95:AW98">
    <cfRule type="expression" dxfId="1061" priority="78561">
      <formula>AU95&lt;&gt;""</formula>
    </cfRule>
  </conditionalFormatting>
  <conditionalFormatting sqref="AU100:AW103">
    <cfRule type="expression" dxfId="1060" priority="78552">
      <formula>AU100&lt;&gt;""</formula>
    </cfRule>
  </conditionalFormatting>
  <conditionalFormatting sqref="AU105:AW108">
    <cfRule type="expression" dxfId="1059" priority="78463">
      <formula>AU105&lt;&gt;""</formula>
    </cfRule>
  </conditionalFormatting>
  <conditionalFormatting sqref="AU110:AW113">
    <cfRule type="expression" dxfId="1058" priority="78300">
      <formula>AU110&lt;&gt;""</formula>
    </cfRule>
  </conditionalFormatting>
  <conditionalFormatting sqref="AU115:AW118">
    <cfRule type="expression" dxfId="1057" priority="78291">
      <formula>AU115&lt;&gt;""</formula>
    </cfRule>
  </conditionalFormatting>
  <conditionalFormatting sqref="AU120:AW123">
    <cfRule type="expression" dxfId="1056" priority="78282">
      <formula>AU120&lt;&gt;""</formula>
    </cfRule>
  </conditionalFormatting>
  <conditionalFormatting sqref="AU125:AW128">
    <cfRule type="expression" dxfId="1055" priority="77283">
      <formula>AU125&lt;&gt;""</formula>
    </cfRule>
  </conditionalFormatting>
  <conditionalFormatting sqref="AU130:AW133">
    <cfRule type="expression" dxfId="1054" priority="77094">
      <formula>AU130&lt;&gt;""</formula>
    </cfRule>
  </conditionalFormatting>
  <conditionalFormatting sqref="AU135:AW138">
    <cfRule type="expression" dxfId="1053" priority="78021">
      <formula>AU135&lt;&gt;""</formula>
    </cfRule>
  </conditionalFormatting>
  <conditionalFormatting sqref="AU140:AW143">
    <cfRule type="expression" dxfId="1052" priority="78012">
      <formula>AU140&lt;&gt;""</formula>
    </cfRule>
  </conditionalFormatting>
  <conditionalFormatting sqref="AU145:AW148">
    <cfRule type="expression" dxfId="1051" priority="77923">
      <formula>AU145&lt;&gt;""</formula>
    </cfRule>
  </conditionalFormatting>
  <conditionalFormatting sqref="AU150:AW153">
    <cfRule type="expression" dxfId="1050" priority="77760">
      <formula>AU150&lt;&gt;""</formula>
    </cfRule>
  </conditionalFormatting>
  <conditionalFormatting sqref="AU155:AW158">
    <cfRule type="expression" dxfId="1049" priority="53849">
      <formula>AU155&lt;&gt;""</formula>
    </cfRule>
  </conditionalFormatting>
  <conditionalFormatting sqref="AU160:AW163">
    <cfRule type="expression" dxfId="1048" priority="52200">
      <formula>AU160&lt;&gt;""</formula>
    </cfRule>
  </conditionalFormatting>
  <conditionalFormatting sqref="AU165:AW168">
    <cfRule type="expression" dxfId="1047" priority="52191">
      <formula>AU165&lt;&gt;""</formula>
    </cfRule>
  </conditionalFormatting>
  <conditionalFormatting sqref="AU170:AW173">
    <cfRule type="expression" dxfId="1046" priority="52182">
      <formula>AU170&lt;&gt;""</formula>
    </cfRule>
  </conditionalFormatting>
  <conditionalFormatting sqref="AU175:AW178">
    <cfRule type="expression" dxfId="1045" priority="52093">
      <formula>AU175&lt;&gt;""</formula>
    </cfRule>
  </conditionalFormatting>
  <conditionalFormatting sqref="AU180:AW183">
    <cfRule type="expression" dxfId="1044" priority="51930">
      <formula>AU180&lt;&gt;""</formula>
    </cfRule>
  </conditionalFormatting>
  <conditionalFormatting sqref="AU185:AW188">
    <cfRule type="expression" dxfId="1043" priority="51921">
      <formula>AU185&lt;&gt;""</formula>
    </cfRule>
  </conditionalFormatting>
  <conditionalFormatting sqref="AU190:AW193">
    <cfRule type="expression" dxfId="1042" priority="51912">
      <formula>AU190&lt;&gt;""</formula>
    </cfRule>
  </conditionalFormatting>
  <conditionalFormatting sqref="AU195:AW198">
    <cfRule type="expression" dxfId="1041" priority="51823">
      <formula>AU195&lt;&gt;""</formula>
    </cfRule>
  </conditionalFormatting>
  <conditionalFormatting sqref="AU200:AW203">
    <cfRule type="expression" dxfId="1040" priority="51660">
      <formula>AU200&lt;&gt;""</formula>
    </cfRule>
  </conditionalFormatting>
  <conditionalFormatting sqref="AU205:AW208">
    <cfRule type="expression" dxfId="1039" priority="51651">
      <formula>AU205&lt;&gt;""</formula>
    </cfRule>
  </conditionalFormatting>
  <conditionalFormatting sqref="AU210:AW213">
    <cfRule type="expression" dxfId="1038" priority="51642">
      <formula>AU210&lt;&gt;""</formula>
    </cfRule>
  </conditionalFormatting>
  <conditionalFormatting sqref="AU215:AW218">
    <cfRule type="expression" dxfId="1037" priority="51553">
      <formula>AU215&lt;&gt;""</formula>
    </cfRule>
  </conditionalFormatting>
  <conditionalFormatting sqref="AU220:AW223">
    <cfRule type="expression" dxfId="1036" priority="51390">
      <formula>AU220&lt;&gt;""</formula>
    </cfRule>
  </conditionalFormatting>
  <conditionalFormatting sqref="AU225:AW228">
    <cfRule type="expression" dxfId="1035" priority="51381">
      <formula>AU225&lt;&gt;""</formula>
    </cfRule>
  </conditionalFormatting>
  <conditionalFormatting sqref="AU230:AW233">
    <cfRule type="expression" dxfId="1034" priority="51372">
      <formula>AU230&lt;&gt;""</formula>
    </cfRule>
  </conditionalFormatting>
  <conditionalFormatting sqref="AU235:AW238">
    <cfRule type="expression" dxfId="1033" priority="51283">
      <formula>AU235&lt;&gt;""</formula>
    </cfRule>
  </conditionalFormatting>
  <conditionalFormatting sqref="AU240:AW243">
    <cfRule type="expression" dxfId="1032" priority="51120">
      <formula>AU240&lt;&gt;""</formula>
    </cfRule>
  </conditionalFormatting>
  <conditionalFormatting sqref="AU245:AW248">
    <cfRule type="expression" dxfId="1031" priority="51111">
      <formula>AU245&lt;&gt;""</formula>
    </cfRule>
  </conditionalFormatting>
  <conditionalFormatting sqref="AU250:AW253">
    <cfRule type="expression" dxfId="1030" priority="51102">
      <formula>AU250&lt;&gt;""</formula>
    </cfRule>
  </conditionalFormatting>
  <conditionalFormatting sqref="AU255:AW258">
    <cfRule type="expression" dxfId="1029" priority="51013">
      <formula>AU255&lt;&gt;""</formula>
    </cfRule>
  </conditionalFormatting>
  <conditionalFormatting sqref="AU260:AW263">
    <cfRule type="expression" dxfId="1028" priority="50850">
      <formula>AU260&lt;&gt;""</formula>
    </cfRule>
  </conditionalFormatting>
  <conditionalFormatting sqref="AU265:AW268">
    <cfRule type="expression" dxfId="1027" priority="50841">
      <formula>AU265&lt;&gt;""</formula>
    </cfRule>
  </conditionalFormatting>
  <conditionalFormatting sqref="AU270:AW273">
    <cfRule type="expression" dxfId="1026" priority="50832">
      <formula>AU270&lt;&gt;""</formula>
    </cfRule>
  </conditionalFormatting>
  <conditionalFormatting sqref="AU275:AW278">
    <cfRule type="expression" dxfId="1025" priority="50301">
      <formula>AU275&lt;&gt;""</formula>
    </cfRule>
  </conditionalFormatting>
  <conditionalFormatting sqref="AU280:AW283">
    <cfRule type="expression" dxfId="1024" priority="50112">
      <formula>AU280&lt;&gt;""</formula>
    </cfRule>
  </conditionalFormatting>
  <conditionalFormatting sqref="AU285:AW288">
    <cfRule type="expression" dxfId="1023" priority="50571">
      <formula>AU285&lt;&gt;""</formula>
    </cfRule>
  </conditionalFormatting>
  <conditionalFormatting sqref="AU290:AW293">
    <cfRule type="expression" dxfId="1022" priority="50562">
      <formula>AU290&lt;&gt;""</formula>
    </cfRule>
  </conditionalFormatting>
  <conditionalFormatting sqref="AU295:AW298">
    <cfRule type="expression" dxfId="1021" priority="50528">
      <formula>AU295&lt;&gt;""</formula>
    </cfRule>
  </conditionalFormatting>
  <conditionalFormatting sqref="AU300:AW303">
    <cfRule type="expression" dxfId="1020" priority="50490">
      <formula>AU300&lt;&gt;""</formula>
    </cfRule>
  </conditionalFormatting>
  <conditionalFormatting sqref="AU305:AW308">
    <cfRule type="expression" dxfId="1019" priority="49988">
      <formula>AU305&lt;&gt;""</formula>
    </cfRule>
  </conditionalFormatting>
  <conditionalFormatting sqref="AU310:AW313">
    <cfRule type="expression" dxfId="1018" priority="48339">
      <formula>AU310&lt;&gt;""</formula>
    </cfRule>
  </conditionalFormatting>
  <conditionalFormatting sqref="AU315:AW318">
    <cfRule type="expression" dxfId="1017" priority="48330">
      <formula>AU315&lt;&gt;""</formula>
    </cfRule>
  </conditionalFormatting>
  <conditionalFormatting sqref="AU320:AW323">
    <cfRule type="expression" dxfId="1016" priority="48321">
      <formula>AU320&lt;&gt;""</formula>
    </cfRule>
  </conditionalFormatting>
  <conditionalFormatting sqref="AU325:AW328">
    <cfRule type="expression" dxfId="1015" priority="48232">
      <formula>AU325&lt;&gt;""</formula>
    </cfRule>
  </conditionalFormatting>
  <conditionalFormatting sqref="AU330:AW333">
    <cfRule type="expression" dxfId="1014" priority="48069">
      <formula>AU330&lt;&gt;""</formula>
    </cfRule>
  </conditionalFormatting>
  <conditionalFormatting sqref="AU335:AW338">
    <cfRule type="expression" dxfId="1013" priority="48060">
      <formula>AU335&lt;&gt;""</formula>
    </cfRule>
  </conditionalFormatting>
  <conditionalFormatting sqref="AU340:AW343">
    <cfRule type="expression" dxfId="1012" priority="48051">
      <formula>AU340&lt;&gt;""</formula>
    </cfRule>
  </conditionalFormatting>
  <conditionalFormatting sqref="AU345:AW348">
    <cfRule type="expression" dxfId="1011" priority="47962">
      <formula>AU345&lt;&gt;""</formula>
    </cfRule>
  </conditionalFormatting>
  <conditionalFormatting sqref="AU350:AW353">
    <cfRule type="expression" dxfId="1010" priority="47799">
      <formula>AU350&lt;&gt;""</formula>
    </cfRule>
  </conditionalFormatting>
  <conditionalFormatting sqref="AU355:AW358">
    <cfRule type="expression" dxfId="1009" priority="47790">
      <formula>AU355&lt;&gt;""</formula>
    </cfRule>
  </conditionalFormatting>
  <conditionalFormatting sqref="AU360:AW363">
    <cfRule type="expression" dxfId="1008" priority="47781">
      <formula>AU360&lt;&gt;""</formula>
    </cfRule>
  </conditionalFormatting>
  <conditionalFormatting sqref="AU365:AW368">
    <cfRule type="expression" dxfId="1007" priority="47692">
      <formula>AU365&lt;&gt;""</formula>
    </cfRule>
  </conditionalFormatting>
  <conditionalFormatting sqref="AU370:AW373">
    <cfRule type="expression" dxfId="1006" priority="47529">
      <formula>AU370&lt;&gt;""</formula>
    </cfRule>
  </conditionalFormatting>
  <conditionalFormatting sqref="AU375:AW378">
    <cfRule type="expression" dxfId="1005" priority="47520">
      <formula>AU375&lt;&gt;""</formula>
    </cfRule>
  </conditionalFormatting>
  <conditionalFormatting sqref="AU380:AW383">
    <cfRule type="expression" dxfId="1004" priority="47511">
      <formula>AU380&lt;&gt;""</formula>
    </cfRule>
  </conditionalFormatting>
  <conditionalFormatting sqref="AU385:AW388">
    <cfRule type="expression" dxfId="1003" priority="47422">
      <formula>AU385&lt;&gt;""</formula>
    </cfRule>
  </conditionalFormatting>
  <conditionalFormatting sqref="AU390:AW393">
    <cfRule type="expression" dxfId="1002" priority="47259">
      <formula>AU390&lt;&gt;""</formula>
    </cfRule>
  </conditionalFormatting>
  <conditionalFormatting sqref="AU395:AW398">
    <cfRule type="expression" dxfId="1001" priority="47250">
      <formula>AU395&lt;&gt;""</formula>
    </cfRule>
  </conditionalFormatting>
  <conditionalFormatting sqref="AU400:AW403">
    <cfRule type="expression" dxfId="1000" priority="47241">
      <formula>AU400&lt;&gt;""</formula>
    </cfRule>
  </conditionalFormatting>
  <conditionalFormatting sqref="AU405:AW408">
    <cfRule type="expression" dxfId="999" priority="47152">
      <formula>AU405&lt;&gt;""</formula>
    </cfRule>
  </conditionalFormatting>
  <conditionalFormatting sqref="AU410:AW413">
    <cfRule type="expression" dxfId="998" priority="46989">
      <formula>AU410&lt;&gt;""</formula>
    </cfRule>
  </conditionalFormatting>
  <conditionalFormatting sqref="AU415:AW418">
    <cfRule type="expression" dxfId="997" priority="46980">
      <formula>AU415&lt;&gt;""</formula>
    </cfRule>
  </conditionalFormatting>
  <conditionalFormatting sqref="AU420:AW423">
    <cfRule type="expression" dxfId="996" priority="46971">
      <formula>AU420&lt;&gt;""</formula>
    </cfRule>
  </conditionalFormatting>
  <conditionalFormatting sqref="AU425:AW428">
    <cfRule type="expression" dxfId="995" priority="46440">
      <formula>AU425&lt;&gt;""</formula>
    </cfRule>
  </conditionalFormatting>
  <conditionalFormatting sqref="AU430:AW433">
    <cfRule type="expression" dxfId="994" priority="46251">
      <formula>AU430&lt;&gt;""</formula>
    </cfRule>
  </conditionalFormatting>
  <conditionalFormatting sqref="AU435:AW438">
    <cfRule type="expression" dxfId="993" priority="46710">
      <formula>AU435&lt;&gt;""</formula>
    </cfRule>
  </conditionalFormatting>
  <conditionalFormatting sqref="AU440:AW443">
    <cfRule type="expression" dxfId="992" priority="46701">
      <formula>AU440&lt;&gt;""</formula>
    </cfRule>
  </conditionalFormatting>
  <conditionalFormatting sqref="AU445:AW448">
    <cfRule type="expression" dxfId="991" priority="46667">
      <formula>AU445&lt;&gt;""</formula>
    </cfRule>
  </conditionalFormatting>
  <conditionalFormatting sqref="AU450:AW453">
    <cfRule type="expression" dxfId="990" priority="46629">
      <formula>AU450&lt;&gt;""</formula>
    </cfRule>
  </conditionalFormatting>
  <conditionalFormatting sqref="AU455:AW458">
    <cfRule type="expression" dxfId="989" priority="46127">
      <formula>AU455&lt;&gt;""</formula>
    </cfRule>
  </conditionalFormatting>
  <conditionalFormatting sqref="AU460:AW463">
    <cfRule type="expression" dxfId="988" priority="41130">
      <formula>AU460&lt;&gt;""</formula>
    </cfRule>
  </conditionalFormatting>
  <conditionalFormatting sqref="AU465:AW468">
    <cfRule type="expression" dxfId="987" priority="41121">
      <formula>AU465&lt;&gt;""</formula>
    </cfRule>
  </conditionalFormatting>
  <conditionalFormatting sqref="AU470:AW473">
    <cfRule type="expression" dxfId="986" priority="41112">
      <formula>AU470&lt;&gt;""</formula>
    </cfRule>
  </conditionalFormatting>
  <conditionalFormatting sqref="AU475:AW478">
    <cfRule type="expression" dxfId="985" priority="41023">
      <formula>AU475&lt;&gt;""</formula>
    </cfRule>
  </conditionalFormatting>
  <conditionalFormatting sqref="AU480:AW483">
    <cfRule type="expression" dxfId="984" priority="40860">
      <formula>AU480&lt;&gt;""</formula>
    </cfRule>
  </conditionalFormatting>
  <conditionalFormatting sqref="AU485:AW488">
    <cfRule type="expression" dxfId="983" priority="40851">
      <formula>AU485&lt;&gt;""</formula>
    </cfRule>
  </conditionalFormatting>
  <conditionalFormatting sqref="AU490:AW493">
    <cfRule type="expression" dxfId="982" priority="40842">
      <formula>AU490&lt;&gt;""</formula>
    </cfRule>
  </conditionalFormatting>
  <conditionalFormatting sqref="AU495:AW498">
    <cfRule type="expression" dxfId="981" priority="40753">
      <formula>AU495&lt;&gt;""</formula>
    </cfRule>
  </conditionalFormatting>
  <conditionalFormatting sqref="AU500:AW503">
    <cfRule type="expression" dxfId="980" priority="40590">
      <formula>AU500&lt;&gt;""</formula>
    </cfRule>
  </conditionalFormatting>
  <conditionalFormatting sqref="AU505:AW508">
    <cfRule type="expression" dxfId="979" priority="40581">
      <formula>AU505&lt;&gt;""</formula>
    </cfRule>
  </conditionalFormatting>
  <conditionalFormatting sqref="AU510:AW513">
    <cfRule type="expression" dxfId="978" priority="40572">
      <formula>AU510&lt;&gt;""</formula>
    </cfRule>
  </conditionalFormatting>
  <conditionalFormatting sqref="AU515:AW518">
    <cfRule type="expression" dxfId="977" priority="40483">
      <formula>AU515&lt;&gt;""</formula>
    </cfRule>
  </conditionalFormatting>
  <conditionalFormatting sqref="AU520:AW523">
    <cfRule type="expression" dxfId="976" priority="40320">
      <formula>AU520&lt;&gt;""</formula>
    </cfRule>
  </conditionalFormatting>
  <conditionalFormatting sqref="AU525:AW528">
    <cfRule type="expression" dxfId="975" priority="40311">
      <formula>AU525&lt;&gt;""</formula>
    </cfRule>
  </conditionalFormatting>
  <conditionalFormatting sqref="AU530:AW533">
    <cfRule type="expression" dxfId="974" priority="40302">
      <formula>AU530&lt;&gt;""</formula>
    </cfRule>
  </conditionalFormatting>
  <conditionalFormatting sqref="AU535:AW538">
    <cfRule type="expression" dxfId="973" priority="40213">
      <formula>AU535&lt;&gt;""</formula>
    </cfRule>
  </conditionalFormatting>
  <conditionalFormatting sqref="AU540:AW543">
    <cfRule type="expression" dxfId="972" priority="40050">
      <formula>AU540&lt;&gt;""</formula>
    </cfRule>
  </conditionalFormatting>
  <conditionalFormatting sqref="AU545:AW548">
    <cfRule type="expression" dxfId="971" priority="40041">
      <formula>AU545&lt;&gt;""</formula>
    </cfRule>
  </conditionalFormatting>
  <conditionalFormatting sqref="AU550:AW553">
    <cfRule type="expression" dxfId="970" priority="40032">
      <formula>AU550&lt;&gt;""</formula>
    </cfRule>
  </conditionalFormatting>
  <conditionalFormatting sqref="AU555:AW558">
    <cfRule type="expression" dxfId="969" priority="39943">
      <formula>AU555&lt;&gt;""</formula>
    </cfRule>
  </conditionalFormatting>
  <conditionalFormatting sqref="AU560:AW563">
    <cfRule type="expression" dxfId="968" priority="39780">
      <formula>AU560&lt;&gt;""</formula>
    </cfRule>
  </conditionalFormatting>
  <conditionalFormatting sqref="AU565:AW568">
    <cfRule type="expression" dxfId="967" priority="39771">
      <formula>AU565&lt;&gt;""</formula>
    </cfRule>
  </conditionalFormatting>
  <conditionalFormatting sqref="AU570:AW573">
    <cfRule type="expression" dxfId="966" priority="39762">
      <formula>AU570&lt;&gt;""</formula>
    </cfRule>
  </conditionalFormatting>
  <conditionalFormatting sqref="AU575:AW578">
    <cfRule type="expression" dxfId="965" priority="38763">
      <formula>AU575&lt;&gt;""</formula>
    </cfRule>
  </conditionalFormatting>
  <conditionalFormatting sqref="AU580:AW583">
    <cfRule type="expression" dxfId="964" priority="38574">
      <formula>AU580&lt;&gt;""</formula>
    </cfRule>
  </conditionalFormatting>
  <conditionalFormatting sqref="AU585:AW588">
    <cfRule type="expression" dxfId="963" priority="39501">
      <formula>AU585&lt;&gt;""</formula>
    </cfRule>
  </conditionalFormatting>
  <conditionalFormatting sqref="AU590:AW593">
    <cfRule type="expression" dxfId="962" priority="39492">
      <formula>AU590&lt;&gt;""</formula>
    </cfRule>
  </conditionalFormatting>
  <conditionalFormatting sqref="AU595:AW598">
    <cfRule type="expression" dxfId="961" priority="39403">
      <formula>AU595&lt;&gt;""</formula>
    </cfRule>
  </conditionalFormatting>
  <conditionalFormatting sqref="AU600:AW603">
    <cfRule type="expression" dxfId="960" priority="39240">
      <formula>AU600&lt;&gt;""</formula>
    </cfRule>
  </conditionalFormatting>
  <conditionalFormatting sqref="AU605:AW608">
    <cfRule type="expression" dxfId="959" priority="30728">
      <formula>AU605&lt;&gt;""</formula>
    </cfRule>
  </conditionalFormatting>
  <conditionalFormatting sqref="AU610:AW613">
    <cfRule type="expression" dxfId="958" priority="29079">
      <formula>AU610&lt;&gt;""</formula>
    </cfRule>
  </conditionalFormatting>
  <conditionalFormatting sqref="AU615:AW618">
    <cfRule type="expression" dxfId="957" priority="29070">
      <formula>AU615&lt;&gt;""</formula>
    </cfRule>
  </conditionalFormatting>
  <conditionalFormatting sqref="AU620:AW623">
    <cfRule type="expression" dxfId="956" priority="29061">
      <formula>AU620&lt;&gt;""</formula>
    </cfRule>
  </conditionalFormatting>
  <conditionalFormatting sqref="AU625:AW628">
    <cfRule type="expression" dxfId="955" priority="28972">
      <formula>AU625&lt;&gt;""</formula>
    </cfRule>
  </conditionalFormatting>
  <conditionalFormatting sqref="AU630:AW633">
    <cfRule type="expression" dxfId="954" priority="28809">
      <formula>AU630&lt;&gt;""</formula>
    </cfRule>
  </conditionalFormatting>
  <conditionalFormatting sqref="AU635:AW638">
    <cfRule type="expression" dxfId="953" priority="28800">
      <formula>AU635&lt;&gt;""</formula>
    </cfRule>
  </conditionalFormatting>
  <conditionalFormatting sqref="AU640:AW643">
    <cfRule type="expression" dxfId="952" priority="28791">
      <formula>AU640&lt;&gt;""</formula>
    </cfRule>
  </conditionalFormatting>
  <conditionalFormatting sqref="AU645:AW648">
    <cfRule type="expression" dxfId="951" priority="28702">
      <formula>AU645&lt;&gt;""</formula>
    </cfRule>
  </conditionalFormatting>
  <conditionalFormatting sqref="AU650:AW653">
    <cfRule type="expression" dxfId="950" priority="28539">
      <formula>AU650&lt;&gt;""</formula>
    </cfRule>
  </conditionalFormatting>
  <conditionalFormatting sqref="AU655:AW658">
    <cfRule type="expression" dxfId="949" priority="28530">
      <formula>AU655&lt;&gt;""</formula>
    </cfRule>
  </conditionalFormatting>
  <conditionalFormatting sqref="AU660:AW663">
    <cfRule type="expression" dxfId="948" priority="28521">
      <formula>AU660&lt;&gt;""</formula>
    </cfRule>
  </conditionalFormatting>
  <conditionalFormatting sqref="AU665:AW668">
    <cfRule type="expression" dxfId="947" priority="28432">
      <formula>AU665&lt;&gt;""</formula>
    </cfRule>
  </conditionalFormatting>
  <conditionalFormatting sqref="AU670:AW673">
    <cfRule type="expression" dxfId="946" priority="28269">
      <formula>AU670&lt;&gt;""</formula>
    </cfRule>
  </conditionalFormatting>
  <conditionalFormatting sqref="AU675:AW678">
    <cfRule type="expression" dxfId="945" priority="28260">
      <formula>AU675&lt;&gt;""</formula>
    </cfRule>
  </conditionalFormatting>
  <conditionalFormatting sqref="AU680:AW683">
    <cfRule type="expression" dxfId="944" priority="28251">
      <formula>AU680&lt;&gt;""</formula>
    </cfRule>
  </conditionalFormatting>
  <conditionalFormatting sqref="AU685:AW688">
    <cfRule type="expression" dxfId="943" priority="28162">
      <formula>AU685&lt;&gt;""</formula>
    </cfRule>
  </conditionalFormatting>
  <conditionalFormatting sqref="AU690:AW693">
    <cfRule type="expression" dxfId="942" priority="27999">
      <formula>AU690&lt;&gt;""</formula>
    </cfRule>
  </conditionalFormatting>
  <conditionalFormatting sqref="AU695:AW698">
    <cfRule type="expression" dxfId="941" priority="27990">
      <formula>AU695&lt;&gt;""</formula>
    </cfRule>
  </conditionalFormatting>
  <conditionalFormatting sqref="AU700:AW703">
    <cfRule type="expression" dxfId="940" priority="27981">
      <formula>AU700&lt;&gt;""</formula>
    </cfRule>
  </conditionalFormatting>
  <conditionalFormatting sqref="AU705:AW708">
    <cfRule type="expression" dxfId="939" priority="27892">
      <formula>AU705&lt;&gt;""</formula>
    </cfRule>
  </conditionalFormatting>
  <conditionalFormatting sqref="AU710:AW713">
    <cfRule type="expression" dxfId="938" priority="27729">
      <formula>AU710&lt;&gt;""</formula>
    </cfRule>
  </conditionalFormatting>
  <conditionalFormatting sqref="AU715:AW718">
    <cfRule type="expression" dxfId="937" priority="27720">
      <formula>AU715&lt;&gt;""</formula>
    </cfRule>
  </conditionalFormatting>
  <conditionalFormatting sqref="AU720:AW723">
    <cfRule type="expression" dxfId="936" priority="27711">
      <formula>AU720&lt;&gt;""</formula>
    </cfRule>
  </conditionalFormatting>
  <conditionalFormatting sqref="AU725:AW728">
    <cfRule type="expression" dxfId="935" priority="27180">
      <formula>AU725&lt;&gt;""</formula>
    </cfRule>
  </conditionalFormatting>
  <conditionalFormatting sqref="AU730:AW733">
    <cfRule type="expression" dxfId="934" priority="26991">
      <formula>AU730&lt;&gt;""</formula>
    </cfRule>
  </conditionalFormatting>
  <conditionalFormatting sqref="AU735:AW738">
    <cfRule type="expression" dxfId="933" priority="27450">
      <formula>AU735&lt;&gt;""</formula>
    </cfRule>
  </conditionalFormatting>
  <conditionalFormatting sqref="AU740:AW743">
    <cfRule type="expression" dxfId="932" priority="27441">
      <formula>AU740&lt;&gt;""</formula>
    </cfRule>
  </conditionalFormatting>
  <conditionalFormatting sqref="AU745:AW748">
    <cfRule type="expression" dxfId="931" priority="27407">
      <formula>AU745&lt;&gt;""</formula>
    </cfRule>
  </conditionalFormatting>
  <conditionalFormatting sqref="AU750:AW753">
    <cfRule type="expression" dxfId="930" priority="27369">
      <formula>AU750&lt;&gt;""</formula>
    </cfRule>
  </conditionalFormatting>
  <conditionalFormatting sqref="AU755:AW758">
    <cfRule type="expression" dxfId="929" priority="26867">
      <formula>AU755&lt;&gt;""</formula>
    </cfRule>
  </conditionalFormatting>
  <conditionalFormatting sqref="AU760:AW763">
    <cfRule type="expression" dxfId="928" priority="25218">
      <formula>AU760&lt;&gt;""</formula>
    </cfRule>
  </conditionalFormatting>
  <conditionalFormatting sqref="AU765:AW768">
    <cfRule type="expression" dxfId="927" priority="25209">
      <formula>AU765&lt;&gt;""</formula>
    </cfRule>
  </conditionalFormatting>
  <conditionalFormatting sqref="AU770:AW773">
    <cfRule type="expression" dxfId="926" priority="25200">
      <formula>AU770&lt;&gt;""</formula>
    </cfRule>
  </conditionalFormatting>
  <conditionalFormatting sqref="AU775:AW778">
    <cfRule type="expression" dxfId="925" priority="25111">
      <formula>AU775&lt;&gt;""</formula>
    </cfRule>
  </conditionalFormatting>
  <conditionalFormatting sqref="AU780:AW783">
    <cfRule type="expression" dxfId="924" priority="24948">
      <formula>AU780&lt;&gt;""</formula>
    </cfRule>
  </conditionalFormatting>
  <conditionalFormatting sqref="AU785:AW788">
    <cfRule type="expression" dxfId="923" priority="24939">
      <formula>AU785&lt;&gt;""</formula>
    </cfRule>
  </conditionalFormatting>
  <conditionalFormatting sqref="AU790:AW793">
    <cfRule type="expression" dxfId="922" priority="24930">
      <formula>AU790&lt;&gt;""</formula>
    </cfRule>
  </conditionalFormatting>
  <conditionalFormatting sqref="AU795:AW798">
    <cfRule type="expression" dxfId="921" priority="24841">
      <formula>AU795&lt;&gt;""</formula>
    </cfRule>
  </conditionalFormatting>
  <conditionalFormatting sqref="AU800:AW803">
    <cfRule type="expression" dxfId="920" priority="24678">
      <formula>AU800&lt;&gt;""</formula>
    </cfRule>
  </conditionalFormatting>
  <conditionalFormatting sqref="AU805:AW808">
    <cfRule type="expression" dxfId="919" priority="24669">
      <formula>AU805&lt;&gt;""</formula>
    </cfRule>
  </conditionalFormatting>
  <conditionalFormatting sqref="AU810:AW813">
    <cfRule type="expression" dxfId="918" priority="24660">
      <formula>AU810&lt;&gt;""</formula>
    </cfRule>
  </conditionalFormatting>
  <conditionalFormatting sqref="AU815:AW818">
    <cfRule type="expression" dxfId="917" priority="24571">
      <formula>AU815&lt;&gt;""</formula>
    </cfRule>
  </conditionalFormatting>
  <conditionalFormatting sqref="AU820:AW823">
    <cfRule type="expression" dxfId="916" priority="24408">
      <formula>AU820&lt;&gt;""</formula>
    </cfRule>
  </conditionalFormatting>
  <conditionalFormatting sqref="AU825:AW828">
    <cfRule type="expression" dxfId="915" priority="24399">
      <formula>AU825&lt;&gt;""</formula>
    </cfRule>
  </conditionalFormatting>
  <conditionalFormatting sqref="AU830:AW833">
    <cfRule type="expression" dxfId="914" priority="24390">
      <formula>AU830&lt;&gt;""</formula>
    </cfRule>
  </conditionalFormatting>
  <conditionalFormatting sqref="AU835:AW838">
    <cfRule type="expression" dxfId="913" priority="24301">
      <formula>AU835&lt;&gt;""</formula>
    </cfRule>
  </conditionalFormatting>
  <conditionalFormatting sqref="AU840:AW843">
    <cfRule type="expression" dxfId="912" priority="24138">
      <formula>AU840&lt;&gt;""</formula>
    </cfRule>
  </conditionalFormatting>
  <conditionalFormatting sqref="AU845:AW848">
    <cfRule type="expression" dxfId="911" priority="24129">
      <formula>AU845&lt;&gt;""</formula>
    </cfRule>
  </conditionalFormatting>
  <conditionalFormatting sqref="AU850:AW853">
    <cfRule type="expression" dxfId="910" priority="24120">
      <formula>AU850&lt;&gt;""</formula>
    </cfRule>
  </conditionalFormatting>
  <conditionalFormatting sqref="AU855:AW858">
    <cfRule type="expression" dxfId="909" priority="24031">
      <formula>AU855&lt;&gt;""</formula>
    </cfRule>
  </conditionalFormatting>
  <conditionalFormatting sqref="AU860:AW863">
    <cfRule type="expression" dxfId="908" priority="23868">
      <formula>AU860&lt;&gt;""</formula>
    </cfRule>
  </conditionalFormatting>
  <conditionalFormatting sqref="AU865:AW868">
    <cfRule type="expression" dxfId="907" priority="23859">
      <formula>AU865&lt;&gt;""</formula>
    </cfRule>
  </conditionalFormatting>
  <conditionalFormatting sqref="AU870:AW873">
    <cfRule type="expression" dxfId="906" priority="23850">
      <formula>AU870&lt;&gt;""</formula>
    </cfRule>
  </conditionalFormatting>
  <conditionalFormatting sqref="AU875:AW878">
    <cfRule type="expression" dxfId="905" priority="23319">
      <formula>AU875&lt;&gt;""</formula>
    </cfRule>
  </conditionalFormatting>
  <conditionalFormatting sqref="AU880:AW883">
    <cfRule type="expression" dxfId="904" priority="23130">
      <formula>AU880&lt;&gt;""</formula>
    </cfRule>
  </conditionalFormatting>
  <conditionalFormatting sqref="AU885:AW888">
    <cfRule type="expression" dxfId="903" priority="23589">
      <formula>AU885&lt;&gt;""</formula>
    </cfRule>
  </conditionalFormatting>
  <conditionalFormatting sqref="AU890:AW893">
    <cfRule type="expression" dxfId="902" priority="23580">
      <formula>AU890&lt;&gt;""</formula>
    </cfRule>
  </conditionalFormatting>
  <conditionalFormatting sqref="AU895:AW898">
    <cfRule type="expression" dxfId="901" priority="23546">
      <formula>AU895&lt;&gt;""</formula>
    </cfRule>
  </conditionalFormatting>
  <conditionalFormatting sqref="AU900:AW903">
    <cfRule type="expression" dxfId="900" priority="23508">
      <formula>AU900&lt;&gt;""</formula>
    </cfRule>
  </conditionalFormatting>
  <conditionalFormatting sqref="AU905:AW908">
    <cfRule type="expression" dxfId="899" priority="23006">
      <formula>AU905&lt;&gt;""</formula>
    </cfRule>
  </conditionalFormatting>
  <conditionalFormatting sqref="AU910:AW913">
    <cfRule type="expression" dxfId="898" priority="18009">
      <formula>AU910&lt;&gt;""</formula>
    </cfRule>
  </conditionalFormatting>
  <conditionalFormatting sqref="AU915:AW918">
    <cfRule type="expression" dxfId="897" priority="18000">
      <formula>AU915&lt;&gt;""</formula>
    </cfRule>
  </conditionalFormatting>
  <conditionalFormatting sqref="AU920:AW923">
    <cfRule type="expression" dxfId="896" priority="17991">
      <formula>AU920&lt;&gt;""</formula>
    </cfRule>
  </conditionalFormatting>
  <conditionalFormatting sqref="AU925:AW928">
    <cfRule type="expression" dxfId="895" priority="17902">
      <formula>AU925&lt;&gt;""</formula>
    </cfRule>
  </conditionalFormatting>
  <conditionalFormatting sqref="AU930:AW933">
    <cfRule type="expression" dxfId="894" priority="17739">
      <formula>AU930&lt;&gt;""</formula>
    </cfRule>
  </conditionalFormatting>
  <conditionalFormatting sqref="AU935:AW938">
    <cfRule type="expression" dxfId="893" priority="17730">
      <formula>AU935&lt;&gt;""</formula>
    </cfRule>
  </conditionalFormatting>
  <conditionalFormatting sqref="AU940:AW943">
    <cfRule type="expression" dxfId="892" priority="17721">
      <formula>AU940&lt;&gt;""</formula>
    </cfRule>
  </conditionalFormatting>
  <conditionalFormatting sqref="AU945:AW948">
    <cfRule type="expression" dxfId="891" priority="17632">
      <formula>AU945&lt;&gt;""</formula>
    </cfRule>
  </conditionalFormatting>
  <conditionalFormatting sqref="AU950:AW953">
    <cfRule type="expression" dxfId="890" priority="17469">
      <formula>AU950&lt;&gt;""</formula>
    </cfRule>
  </conditionalFormatting>
  <conditionalFormatting sqref="AU955:AW958">
    <cfRule type="expression" dxfId="889" priority="17460">
      <formula>AU955&lt;&gt;""</formula>
    </cfRule>
  </conditionalFormatting>
  <conditionalFormatting sqref="AU960:AW963">
    <cfRule type="expression" dxfId="888" priority="17451">
      <formula>AU960&lt;&gt;""</formula>
    </cfRule>
  </conditionalFormatting>
  <conditionalFormatting sqref="AU965:AW968">
    <cfRule type="expression" dxfId="887" priority="17362">
      <formula>AU965&lt;&gt;""</formula>
    </cfRule>
  </conditionalFormatting>
  <conditionalFormatting sqref="AU970:AW973">
    <cfRule type="expression" dxfId="886" priority="17199">
      <formula>AU970&lt;&gt;""</formula>
    </cfRule>
  </conditionalFormatting>
  <conditionalFormatting sqref="AU975:AW978">
    <cfRule type="expression" dxfId="885" priority="17190">
      <formula>AU975&lt;&gt;""</formula>
    </cfRule>
  </conditionalFormatting>
  <conditionalFormatting sqref="AU980:AW983">
    <cfRule type="expression" dxfId="884" priority="17181">
      <formula>AU980&lt;&gt;""</formula>
    </cfRule>
  </conditionalFormatting>
  <conditionalFormatting sqref="AU985:AW988">
    <cfRule type="expression" dxfId="883" priority="17092">
      <formula>AU985&lt;&gt;""</formula>
    </cfRule>
  </conditionalFormatting>
  <conditionalFormatting sqref="AU990:AW993">
    <cfRule type="expression" dxfId="882" priority="16929">
      <formula>AU990&lt;&gt;""</formula>
    </cfRule>
  </conditionalFormatting>
  <conditionalFormatting sqref="AU995:AW998">
    <cfRule type="expression" dxfId="881" priority="16920">
      <formula>AU995&lt;&gt;""</formula>
    </cfRule>
  </conditionalFormatting>
  <conditionalFormatting sqref="AU1000:AW1003">
    <cfRule type="expression" dxfId="880" priority="16911">
      <formula>AU1000&lt;&gt;""</formula>
    </cfRule>
  </conditionalFormatting>
  <conditionalFormatting sqref="AU1005:AW1008">
    <cfRule type="expression" dxfId="879" priority="16822">
      <formula>AU1005&lt;&gt;""</formula>
    </cfRule>
  </conditionalFormatting>
  <conditionalFormatting sqref="AU1010:AW1013">
    <cfRule type="expression" dxfId="878" priority="16659">
      <formula>AU1010&lt;&gt;""</formula>
    </cfRule>
  </conditionalFormatting>
  <conditionalFormatting sqref="AU1015:AW1018">
    <cfRule type="expression" dxfId="877" priority="16650">
      <formula>AU1015&lt;&gt;""</formula>
    </cfRule>
  </conditionalFormatting>
  <conditionalFormatting sqref="AU1020:AW1023">
    <cfRule type="expression" dxfId="876" priority="16641">
      <formula>AU1020&lt;&gt;""</formula>
    </cfRule>
  </conditionalFormatting>
  <conditionalFormatting sqref="AU1025:AW1028">
    <cfRule type="expression" dxfId="875" priority="15642">
      <formula>AU1025&lt;&gt;""</formula>
    </cfRule>
  </conditionalFormatting>
  <conditionalFormatting sqref="AU1030:AW1033">
    <cfRule type="expression" dxfId="874" priority="15453">
      <formula>AU1030&lt;&gt;""</formula>
    </cfRule>
  </conditionalFormatting>
  <conditionalFormatting sqref="AU1035:AW1038">
    <cfRule type="expression" dxfId="873" priority="16380">
      <formula>AU1035&lt;&gt;""</formula>
    </cfRule>
  </conditionalFormatting>
  <conditionalFormatting sqref="AU1040:AW1043">
    <cfRule type="expression" dxfId="872" priority="16371">
      <formula>AU1040&lt;&gt;""</formula>
    </cfRule>
  </conditionalFormatting>
  <conditionalFormatting sqref="AU1045:AW1048">
    <cfRule type="expression" dxfId="871" priority="16282">
      <formula>AU1045&lt;&gt;""</formula>
    </cfRule>
  </conditionalFormatting>
  <conditionalFormatting sqref="AU1050:AW1053">
    <cfRule type="expression" dxfId="870" priority="16119">
      <formula>AU1050&lt;&gt;""</formula>
    </cfRule>
  </conditionalFormatting>
  <conditionalFormatting sqref="AU1055:AW1058">
    <cfRule type="expression" dxfId="869" priority="7607">
      <formula>AU1055&lt;&gt;""</formula>
    </cfRule>
  </conditionalFormatting>
  <conditionalFormatting sqref="AU1060:AW1063">
    <cfRule type="expression" dxfId="868" priority="5958">
      <formula>AU1060&lt;&gt;""</formula>
    </cfRule>
  </conditionalFormatting>
  <conditionalFormatting sqref="AU1065:AW1068">
    <cfRule type="expression" dxfId="867" priority="5949">
      <formula>AU1065&lt;&gt;""</formula>
    </cfRule>
  </conditionalFormatting>
  <conditionalFormatting sqref="AU1070:AW1073">
    <cfRule type="expression" dxfId="866" priority="5940">
      <formula>AU1070&lt;&gt;""</formula>
    </cfRule>
  </conditionalFormatting>
  <conditionalFormatting sqref="AU1075:AW1078">
    <cfRule type="expression" dxfId="865" priority="5851">
      <formula>AU1075&lt;&gt;""</formula>
    </cfRule>
  </conditionalFormatting>
  <conditionalFormatting sqref="AU1080:AW1083">
    <cfRule type="expression" dxfId="864" priority="5688">
      <formula>AU1080&lt;&gt;""</formula>
    </cfRule>
  </conditionalFormatting>
  <conditionalFormatting sqref="AU1085:AW1088">
    <cfRule type="expression" dxfId="863" priority="5679">
      <formula>AU1085&lt;&gt;""</formula>
    </cfRule>
  </conditionalFormatting>
  <conditionalFormatting sqref="AU1090:AW1093">
    <cfRule type="expression" dxfId="862" priority="5670">
      <formula>AU1090&lt;&gt;""</formula>
    </cfRule>
  </conditionalFormatting>
  <conditionalFormatting sqref="AU1095:AW1098">
    <cfRule type="expression" dxfId="861" priority="5581">
      <formula>AU1095&lt;&gt;""</formula>
    </cfRule>
  </conditionalFormatting>
  <conditionalFormatting sqref="AU1100:AW1103">
    <cfRule type="expression" dxfId="860" priority="5418">
      <formula>AU1100&lt;&gt;""</formula>
    </cfRule>
  </conditionalFormatting>
  <conditionalFormatting sqref="AU1105:AW1108">
    <cfRule type="expression" dxfId="859" priority="5409">
      <formula>AU1105&lt;&gt;""</formula>
    </cfRule>
  </conditionalFormatting>
  <conditionalFormatting sqref="AU1110:AW1113">
    <cfRule type="expression" dxfId="858" priority="5400">
      <formula>AU1110&lt;&gt;""</formula>
    </cfRule>
  </conditionalFormatting>
  <conditionalFormatting sqref="AU1115:AW1118">
    <cfRule type="expression" dxfId="857" priority="5311">
      <formula>AU1115&lt;&gt;""</formula>
    </cfRule>
  </conditionalFormatting>
  <conditionalFormatting sqref="AU1120:AW1123">
    <cfRule type="expression" dxfId="856" priority="5148">
      <formula>AU1120&lt;&gt;""</formula>
    </cfRule>
  </conditionalFormatting>
  <conditionalFormatting sqref="AU1125:AW1128">
    <cfRule type="expression" dxfId="855" priority="5139">
      <formula>AU1125&lt;&gt;""</formula>
    </cfRule>
  </conditionalFormatting>
  <conditionalFormatting sqref="AU1130:AW1133">
    <cfRule type="expression" dxfId="854" priority="5130">
      <formula>AU1130&lt;&gt;""</formula>
    </cfRule>
  </conditionalFormatting>
  <conditionalFormatting sqref="AU1135:AW1138">
    <cfRule type="expression" dxfId="853" priority="5041">
      <formula>AU1135&lt;&gt;""</formula>
    </cfRule>
  </conditionalFormatting>
  <conditionalFormatting sqref="AU1140:AW1143">
    <cfRule type="expression" dxfId="852" priority="4878">
      <formula>AU1140&lt;&gt;""</formula>
    </cfRule>
  </conditionalFormatting>
  <conditionalFormatting sqref="AU1145:AW1148">
    <cfRule type="expression" dxfId="851" priority="4869">
      <formula>AU1145&lt;&gt;""</formula>
    </cfRule>
  </conditionalFormatting>
  <conditionalFormatting sqref="AU1150:AW1153">
    <cfRule type="expression" dxfId="850" priority="4860">
      <formula>AU1150&lt;&gt;""</formula>
    </cfRule>
  </conditionalFormatting>
  <conditionalFormatting sqref="AU1155:AW1158">
    <cfRule type="expression" dxfId="849" priority="4771">
      <formula>AU1155&lt;&gt;""</formula>
    </cfRule>
  </conditionalFormatting>
  <conditionalFormatting sqref="AU1160:AW1163">
    <cfRule type="expression" dxfId="848" priority="4608">
      <formula>AU1160&lt;&gt;""</formula>
    </cfRule>
  </conditionalFormatting>
  <conditionalFormatting sqref="AU1165:AW1168">
    <cfRule type="expression" dxfId="847" priority="4599">
      <formula>AU1165&lt;&gt;""</formula>
    </cfRule>
  </conditionalFormatting>
  <conditionalFormatting sqref="AU1170:AW1173">
    <cfRule type="expression" dxfId="846" priority="4590">
      <formula>AU1170&lt;&gt;""</formula>
    </cfRule>
  </conditionalFormatting>
  <conditionalFormatting sqref="AU1175:AW1178">
    <cfRule type="expression" dxfId="845" priority="4059">
      <formula>AU1175&lt;&gt;""</formula>
    </cfRule>
  </conditionalFormatting>
  <conditionalFormatting sqref="AU1180:AW1183">
    <cfRule type="expression" dxfId="844" priority="3870">
      <formula>AU1180&lt;&gt;""</formula>
    </cfRule>
  </conditionalFormatting>
  <conditionalFormatting sqref="AU1185:AW1188">
    <cfRule type="expression" dxfId="843" priority="4329">
      <formula>AU1185&lt;&gt;""</formula>
    </cfRule>
  </conditionalFormatting>
  <conditionalFormatting sqref="AU1190:AW1193">
    <cfRule type="expression" dxfId="842" priority="4320">
      <formula>AU1190&lt;&gt;""</formula>
    </cfRule>
  </conditionalFormatting>
  <conditionalFormatting sqref="AU1195:AW1198">
    <cfRule type="expression" dxfId="841" priority="4286">
      <formula>AU1195&lt;&gt;""</formula>
    </cfRule>
  </conditionalFormatting>
  <conditionalFormatting sqref="AU1200:AW1203">
    <cfRule type="expression" dxfId="840" priority="4248">
      <formula>AU1200&lt;&gt;""</formula>
    </cfRule>
  </conditionalFormatting>
  <conditionalFormatting sqref="AU1205:AW1208">
    <cfRule type="expression" dxfId="839" priority="3746">
      <formula>AU1205&lt;&gt;""</formula>
    </cfRule>
  </conditionalFormatting>
  <conditionalFormatting sqref="AU1210:AW1213">
    <cfRule type="expression" dxfId="838" priority="2097">
      <formula>AU1210&lt;&gt;""</formula>
    </cfRule>
  </conditionalFormatting>
  <conditionalFormatting sqref="AU1215:AW1218">
    <cfRule type="expression" dxfId="837" priority="2088">
      <formula>AU1215&lt;&gt;""</formula>
    </cfRule>
  </conditionalFormatting>
  <conditionalFormatting sqref="AU1220:AW1223">
    <cfRule type="expression" dxfId="836" priority="2079">
      <formula>AU1220&lt;&gt;""</formula>
    </cfRule>
  </conditionalFormatting>
  <conditionalFormatting sqref="AU1225:AW1228">
    <cfRule type="expression" dxfId="835" priority="1990">
      <formula>AU1225&lt;&gt;""</formula>
    </cfRule>
  </conditionalFormatting>
  <conditionalFormatting sqref="AU1230:AW1233">
    <cfRule type="expression" dxfId="834" priority="1827">
      <formula>AU1230&lt;&gt;""</formula>
    </cfRule>
  </conditionalFormatting>
  <conditionalFormatting sqref="AU1235:AW1238">
    <cfRule type="expression" dxfId="833" priority="1818">
      <formula>AU1235&lt;&gt;""</formula>
    </cfRule>
  </conditionalFormatting>
  <conditionalFormatting sqref="AU1240:AW1243">
    <cfRule type="expression" dxfId="832" priority="1809">
      <formula>AU1240&lt;&gt;""</formula>
    </cfRule>
  </conditionalFormatting>
  <conditionalFormatting sqref="AU1245:AW1248">
    <cfRule type="expression" dxfId="831" priority="1720">
      <formula>AU1245&lt;&gt;""</formula>
    </cfRule>
  </conditionalFormatting>
  <conditionalFormatting sqref="AU1250:AW1253">
    <cfRule type="expression" dxfId="830" priority="1557">
      <formula>AU1250&lt;&gt;""</formula>
    </cfRule>
  </conditionalFormatting>
  <conditionalFormatting sqref="AU1255:AW1258">
    <cfRule type="expression" dxfId="829" priority="1548">
      <formula>AU1255&lt;&gt;""</formula>
    </cfRule>
  </conditionalFormatting>
  <conditionalFormatting sqref="AU1260:AW1263">
    <cfRule type="expression" dxfId="828" priority="1539">
      <formula>AU1260&lt;&gt;""</formula>
    </cfRule>
  </conditionalFormatting>
  <conditionalFormatting sqref="AU1265:AW1268">
    <cfRule type="expression" dxfId="827" priority="1450">
      <formula>AU1265&lt;&gt;""</formula>
    </cfRule>
  </conditionalFormatting>
  <conditionalFormatting sqref="AU1270:AW1273">
    <cfRule type="expression" dxfId="826" priority="1287">
      <formula>AU1270&lt;&gt;""</formula>
    </cfRule>
  </conditionalFormatting>
  <conditionalFormatting sqref="AU1275:AW1278">
    <cfRule type="expression" dxfId="825" priority="1278">
      <formula>AU1275&lt;&gt;""</formula>
    </cfRule>
  </conditionalFormatting>
  <conditionalFormatting sqref="AU1280:AW1283">
    <cfRule type="expression" dxfId="824" priority="1269">
      <formula>AU1280&lt;&gt;""</formula>
    </cfRule>
  </conditionalFormatting>
  <conditionalFormatting sqref="AU1285:AW1288">
    <cfRule type="expression" dxfId="823" priority="1180">
      <formula>AU1285&lt;&gt;""</formula>
    </cfRule>
  </conditionalFormatting>
  <conditionalFormatting sqref="AU1290:AW1293">
    <cfRule type="expression" dxfId="822" priority="1017">
      <formula>AU1290&lt;&gt;""</formula>
    </cfRule>
  </conditionalFormatting>
  <conditionalFormatting sqref="AU1295:AW1298">
    <cfRule type="expression" dxfId="821" priority="1008">
      <formula>AU1295&lt;&gt;""</formula>
    </cfRule>
  </conditionalFormatting>
  <conditionalFormatting sqref="AU1300:AW1303">
    <cfRule type="expression" dxfId="820" priority="999">
      <formula>AU1300&lt;&gt;""</formula>
    </cfRule>
  </conditionalFormatting>
  <conditionalFormatting sqref="AU1305:AW1308">
    <cfRule type="expression" dxfId="819" priority="910">
      <formula>AU1305&lt;&gt;""</formula>
    </cfRule>
  </conditionalFormatting>
  <conditionalFormatting sqref="AU1310:AW1313">
    <cfRule type="expression" dxfId="818" priority="747">
      <formula>AU1310&lt;&gt;""</formula>
    </cfRule>
  </conditionalFormatting>
  <conditionalFormatting sqref="AU1315:AW1318">
    <cfRule type="expression" dxfId="817" priority="738">
      <formula>AU1315&lt;&gt;""</formula>
    </cfRule>
  </conditionalFormatting>
  <conditionalFormatting sqref="AU1320:AW1323">
    <cfRule type="expression" dxfId="816" priority="729">
      <formula>AU1320&lt;&gt;""</formula>
    </cfRule>
  </conditionalFormatting>
  <conditionalFormatting sqref="AU1325:AW1328">
    <cfRule type="expression" dxfId="815" priority="198">
      <formula>AU1325&lt;&gt;""</formula>
    </cfRule>
  </conditionalFormatting>
  <conditionalFormatting sqref="AU1330:AW1333">
    <cfRule type="expression" dxfId="814" priority="9">
      <formula>AU1330&lt;&gt;""</formula>
    </cfRule>
  </conditionalFormatting>
  <conditionalFormatting sqref="AU1335:AW1338">
    <cfRule type="expression" dxfId="813" priority="468">
      <formula>AU1335&lt;&gt;""</formula>
    </cfRule>
  </conditionalFormatting>
  <conditionalFormatting sqref="AU1340:AW1343">
    <cfRule type="expression" dxfId="812" priority="459">
      <formula>AU1340&lt;&gt;""</formula>
    </cfRule>
  </conditionalFormatting>
  <conditionalFormatting sqref="AU1345:AW1348">
    <cfRule type="expression" dxfId="811" priority="425">
      <formula>AU1345&lt;&gt;""</formula>
    </cfRule>
  </conditionalFormatting>
  <conditionalFormatting sqref="AU1350:AW1353">
    <cfRule type="expression" dxfId="810" priority="387">
      <formula>AU1350&lt;&gt;""</formula>
    </cfRule>
  </conditionalFormatting>
  <conditionalFormatting sqref="BB5:BD8">
    <cfRule type="expression" dxfId="809" priority="92363">
      <formula>BB5&lt;&gt;""</formula>
    </cfRule>
  </conditionalFormatting>
  <conditionalFormatting sqref="BB10:BD13">
    <cfRule type="expression" dxfId="808" priority="79649">
      <formula>BB10&lt;&gt;""</formula>
    </cfRule>
  </conditionalFormatting>
  <conditionalFormatting sqref="BB15:BD18">
    <cfRule type="expression" dxfId="807" priority="79640">
      <formula>BB15&lt;&gt;""</formula>
    </cfRule>
  </conditionalFormatting>
  <conditionalFormatting sqref="BB20:BD23">
    <cfRule type="expression" dxfId="806" priority="79631">
      <formula>BB20&lt;&gt;""</formula>
    </cfRule>
  </conditionalFormatting>
  <conditionalFormatting sqref="BB25:BD28">
    <cfRule type="expression" dxfId="805" priority="79526">
      <formula>BB25&lt;&gt;""</formula>
    </cfRule>
  </conditionalFormatting>
  <conditionalFormatting sqref="BB30:BD33">
    <cfRule type="expression" dxfId="804" priority="79379">
      <formula>BB30&lt;&gt;""</formula>
    </cfRule>
  </conditionalFormatting>
  <conditionalFormatting sqref="BB35:BD38">
    <cfRule type="expression" dxfId="803" priority="79370">
      <formula>BB35&lt;&gt;""</formula>
    </cfRule>
  </conditionalFormatting>
  <conditionalFormatting sqref="BB40:BD43">
    <cfRule type="expression" dxfId="802" priority="79361">
      <formula>BB40&lt;&gt;""</formula>
    </cfRule>
  </conditionalFormatting>
  <conditionalFormatting sqref="BB45:BD48">
    <cfRule type="expression" dxfId="801" priority="79256">
      <formula>BB45&lt;&gt;""</formula>
    </cfRule>
  </conditionalFormatting>
  <conditionalFormatting sqref="BB50:BD53">
    <cfRule type="expression" dxfId="800" priority="79109">
      <formula>BB50&lt;&gt;""</formula>
    </cfRule>
  </conditionalFormatting>
  <conditionalFormatting sqref="BB55:BD58">
    <cfRule type="expression" dxfId="799" priority="79100">
      <formula>BB55&lt;&gt;""</formula>
    </cfRule>
  </conditionalFormatting>
  <conditionalFormatting sqref="BB60:BD63">
    <cfRule type="expression" dxfId="798" priority="79091">
      <formula>BB60&lt;&gt;""</formula>
    </cfRule>
  </conditionalFormatting>
  <conditionalFormatting sqref="BB65:BD68">
    <cfRule type="expression" dxfId="797" priority="78986">
      <formula>BB65&lt;&gt;""</formula>
    </cfRule>
  </conditionalFormatting>
  <conditionalFormatting sqref="BB70:BD73">
    <cfRule type="expression" dxfId="796" priority="78839">
      <formula>BB70&lt;&gt;""</formula>
    </cfRule>
  </conditionalFormatting>
  <conditionalFormatting sqref="BB75:BD78">
    <cfRule type="expression" dxfId="795" priority="78830">
      <formula>BB75&lt;&gt;""</formula>
    </cfRule>
  </conditionalFormatting>
  <conditionalFormatting sqref="BB80:BD83">
    <cfRule type="expression" dxfId="794" priority="78821">
      <formula>BB80&lt;&gt;""</formula>
    </cfRule>
  </conditionalFormatting>
  <conditionalFormatting sqref="BB85:BD88">
    <cfRule type="expression" dxfId="793" priority="78716">
      <formula>BB85&lt;&gt;""</formula>
    </cfRule>
  </conditionalFormatting>
  <conditionalFormatting sqref="BB90:BD93">
    <cfRule type="expression" dxfId="792" priority="78569">
      <formula>BB90&lt;&gt;""</formula>
    </cfRule>
  </conditionalFormatting>
  <conditionalFormatting sqref="BB95:BD98">
    <cfRule type="expression" dxfId="791" priority="78560">
      <formula>BB95&lt;&gt;""</formula>
    </cfRule>
  </conditionalFormatting>
  <conditionalFormatting sqref="BB100:BD103">
    <cfRule type="expression" dxfId="790" priority="78551">
      <formula>BB100&lt;&gt;""</formula>
    </cfRule>
  </conditionalFormatting>
  <conditionalFormatting sqref="BB105:BD108">
    <cfRule type="expression" dxfId="789" priority="78446">
      <formula>BB105&lt;&gt;""</formula>
    </cfRule>
  </conditionalFormatting>
  <conditionalFormatting sqref="BB110:BD113">
    <cfRule type="expression" dxfId="788" priority="78299">
      <formula>BB110&lt;&gt;""</formula>
    </cfRule>
  </conditionalFormatting>
  <conditionalFormatting sqref="BB115:BD118">
    <cfRule type="expression" dxfId="787" priority="78290">
      <formula>BB115&lt;&gt;""</formula>
    </cfRule>
  </conditionalFormatting>
  <conditionalFormatting sqref="BB120:BD123">
    <cfRule type="expression" dxfId="786" priority="78281">
      <formula>BB120&lt;&gt;""</formula>
    </cfRule>
  </conditionalFormatting>
  <conditionalFormatting sqref="BB125:BD128">
    <cfRule type="expression" dxfId="785" priority="77282">
      <formula>BB125&lt;&gt;""</formula>
    </cfRule>
  </conditionalFormatting>
  <conditionalFormatting sqref="BB130:BD133">
    <cfRule type="expression" dxfId="784" priority="77093">
      <formula>BB130&lt;&gt;""</formula>
    </cfRule>
  </conditionalFormatting>
  <conditionalFormatting sqref="BB135:BD138">
    <cfRule type="expression" dxfId="783" priority="78020">
      <formula>BB135&lt;&gt;""</formula>
    </cfRule>
  </conditionalFormatting>
  <conditionalFormatting sqref="BB140:BD143">
    <cfRule type="expression" dxfId="782" priority="78011">
      <formula>BB140&lt;&gt;""</formula>
    </cfRule>
  </conditionalFormatting>
  <conditionalFormatting sqref="BB145:BD148">
    <cfRule type="expression" dxfId="781" priority="77906">
      <formula>BB145&lt;&gt;""</formula>
    </cfRule>
  </conditionalFormatting>
  <conditionalFormatting sqref="BB150:BD153">
    <cfRule type="expression" dxfId="780" priority="77759">
      <formula>BB150&lt;&gt;""</formula>
    </cfRule>
  </conditionalFormatting>
  <conditionalFormatting sqref="BB155:BD158">
    <cfRule type="expression" dxfId="779" priority="53825">
      <formula>BB155&lt;&gt;""</formula>
    </cfRule>
  </conditionalFormatting>
  <conditionalFormatting sqref="BB160:BD163">
    <cfRule type="expression" dxfId="778" priority="52199">
      <formula>BB160&lt;&gt;""</formula>
    </cfRule>
  </conditionalFormatting>
  <conditionalFormatting sqref="BB165:BD168">
    <cfRule type="expression" dxfId="777" priority="52190">
      <formula>BB165&lt;&gt;""</formula>
    </cfRule>
  </conditionalFormatting>
  <conditionalFormatting sqref="BB170:BD173">
    <cfRule type="expression" dxfId="776" priority="52181">
      <formula>BB170&lt;&gt;""</formula>
    </cfRule>
  </conditionalFormatting>
  <conditionalFormatting sqref="BB175:BD178">
    <cfRule type="expression" dxfId="775" priority="52076">
      <formula>BB175&lt;&gt;""</formula>
    </cfRule>
  </conditionalFormatting>
  <conditionalFormatting sqref="BB180:BD183">
    <cfRule type="expression" dxfId="774" priority="51929">
      <formula>BB180&lt;&gt;""</formula>
    </cfRule>
  </conditionalFormatting>
  <conditionalFormatting sqref="BB185:BD188">
    <cfRule type="expression" dxfId="773" priority="51920">
      <formula>BB185&lt;&gt;""</formula>
    </cfRule>
  </conditionalFormatting>
  <conditionalFormatting sqref="BB190:BD193">
    <cfRule type="expression" dxfId="772" priority="51911">
      <formula>BB190&lt;&gt;""</formula>
    </cfRule>
  </conditionalFormatting>
  <conditionalFormatting sqref="BB195:BD198">
    <cfRule type="expression" dxfId="771" priority="51806">
      <formula>BB195&lt;&gt;""</formula>
    </cfRule>
  </conditionalFormatting>
  <conditionalFormatting sqref="BB200:BD203">
    <cfRule type="expression" dxfId="770" priority="51659">
      <formula>BB200&lt;&gt;""</formula>
    </cfRule>
  </conditionalFormatting>
  <conditionalFormatting sqref="BB205:BD208">
    <cfRule type="expression" dxfId="769" priority="51650">
      <formula>BB205&lt;&gt;""</formula>
    </cfRule>
  </conditionalFormatting>
  <conditionalFormatting sqref="BB210:BD213">
    <cfRule type="expression" dxfId="768" priority="51641">
      <formula>BB210&lt;&gt;""</formula>
    </cfRule>
  </conditionalFormatting>
  <conditionalFormatting sqref="BB215:BD218">
    <cfRule type="expression" dxfId="767" priority="51536">
      <formula>BB215&lt;&gt;""</formula>
    </cfRule>
  </conditionalFormatting>
  <conditionalFormatting sqref="BB220:BD223">
    <cfRule type="expression" dxfId="766" priority="51389">
      <formula>BB220&lt;&gt;""</formula>
    </cfRule>
  </conditionalFormatting>
  <conditionalFormatting sqref="BB225:BD228">
    <cfRule type="expression" dxfId="765" priority="51380">
      <formula>BB225&lt;&gt;""</formula>
    </cfRule>
  </conditionalFormatting>
  <conditionalFormatting sqref="BB230:BD233">
    <cfRule type="expression" dxfId="764" priority="51371">
      <formula>BB230&lt;&gt;""</formula>
    </cfRule>
  </conditionalFormatting>
  <conditionalFormatting sqref="BB235:BD238">
    <cfRule type="expression" dxfId="763" priority="51266">
      <formula>BB235&lt;&gt;""</formula>
    </cfRule>
  </conditionalFormatting>
  <conditionalFormatting sqref="BB240:BD243">
    <cfRule type="expression" dxfId="762" priority="51119">
      <formula>BB240&lt;&gt;""</formula>
    </cfRule>
  </conditionalFormatting>
  <conditionalFormatting sqref="BB245:BD248">
    <cfRule type="expression" dxfId="761" priority="51110">
      <formula>BB245&lt;&gt;""</formula>
    </cfRule>
  </conditionalFormatting>
  <conditionalFormatting sqref="BB250:BD253">
    <cfRule type="expression" dxfId="760" priority="51101">
      <formula>BB250&lt;&gt;""</formula>
    </cfRule>
  </conditionalFormatting>
  <conditionalFormatting sqref="BB255:BD258">
    <cfRule type="expression" dxfId="759" priority="50996">
      <formula>BB255&lt;&gt;""</formula>
    </cfRule>
  </conditionalFormatting>
  <conditionalFormatting sqref="BB260:BD263">
    <cfRule type="expression" dxfId="758" priority="50849">
      <formula>BB260&lt;&gt;""</formula>
    </cfRule>
  </conditionalFormatting>
  <conditionalFormatting sqref="BB265:BD268">
    <cfRule type="expression" dxfId="757" priority="50840">
      <formula>BB265&lt;&gt;""</formula>
    </cfRule>
  </conditionalFormatting>
  <conditionalFormatting sqref="BB270:BD273">
    <cfRule type="expression" dxfId="756" priority="50831">
      <formula>BB270&lt;&gt;""</formula>
    </cfRule>
  </conditionalFormatting>
  <conditionalFormatting sqref="BB275:BD278">
    <cfRule type="expression" dxfId="755" priority="50300">
      <formula>BB275&lt;&gt;""</formula>
    </cfRule>
  </conditionalFormatting>
  <conditionalFormatting sqref="BB280:BD283">
    <cfRule type="expression" dxfId="754" priority="50111">
      <formula>BB280&lt;&gt;""</formula>
    </cfRule>
  </conditionalFormatting>
  <conditionalFormatting sqref="BB285:BD288">
    <cfRule type="expression" dxfId="753" priority="50570">
      <formula>BB285&lt;&gt;""</formula>
    </cfRule>
  </conditionalFormatting>
  <conditionalFormatting sqref="BB290:BD293">
    <cfRule type="expression" dxfId="752" priority="50561">
      <formula>BB290&lt;&gt;""</formula>
    </cfRule>
  </conditionalFormatting>
  <conditionalFormatting sqref="BB295:BD298">
    <cfRule type="expression" dxfId="751" priority="50522">
      <formula>BB295&lt;&gt;""</formula>
    </cfRule>
  </conditionalFormatting>
  <conditionalFormatting sqref="BB300:BD303">
    <cfRule type="expression" dxfId="750" priority="50489">
      <formula>BB300&lt;&gt;""</formula>
    </cfRule>
  </conditionalFormatting>
  <conditionalFormatting sqref="BB305:BD308">
    <cfRule type="expression" dxfId="749" priority="49964">
      <formula>BB305&lt;&gt;""</formula>
    </cfRule>
  </conditionalFormatting>
  <conditionalFormatting sqref="BB310:BD313">
    <cfRule type="expression" dxfId="748" priority="48338">
      <formula>BB310&lt;&gt;""</formula>
    </cfRule>
  </conditionalFormatting>
  <conditionalFormatting sqref="BB315:BD318">
    <cfRule type="expression" dxfId="747" priority="48329">
      <formula>BB315&lt;&gt;""</formula>
    </cfRule>
  </conditionalFormatting>
  <conditionalFormatting sqref="BB320:BD323">
    <cfRule type="expression" dxfId="746" priority="48320">
      <formula>BB320&lt;&gt;""</formula>
    </cfRule>
  </conditionalFormatting>
  <conditionalFormatting sqref="BB325:BD328">
    <cfRule type="expression" dxfId="745" priority="48215">
      <formula>BB325&lt;&gt;""</formula>
    </cfRule>
  </conditionalFormatting>
  <conditionalFormatting sqref="BB330:BD333">
    <cfRule type="expression" dxfId="744" priority="48068">
      <formula>BB330&lt;&gt;""</formula>
    </cfRule>
  </conditionalFormatting>
  <conditionalFormatting sqref="BB335:BD338">
    <cfRule type="expression" dxfId="743" priority="48059">
      <formula>BB335&lt;&gt;""</formula>
    </cfRule>
  </conditionalFormatting>
  <conditionalFormatting sqref="BB340:BD343">
    <cfRule type="expression" dxfId="742" priority="48050">
      <formula>BB340&lt;&gt;""</formula>
    </cfRule>
  </conditionalFormatting>
  <conditionalFormatting sqref="BB345:BD348">
    <cfRule type="expression" dxfId="741" priority="47945">
      <formula>BB345&lt;&gt;""</formula>
    </cfRule>
  </conditionalFormatting>
  <conditionalFormatting sqref="BB350:BD353">
    <cfRule type="expression" dxfId="740" priority="47798">
      <formula>BB350&lt;&gt;""</formula>
    </cfRule>
  </conditionalFormatting>
  <conditionalFormatting sqref="BB355:BD358">
    <cfRule type="expression" dxfId="739" priority="47789">
      <formula>BB355&lt;&gt;""</formula>
    </cfRule>
  </conditionalFormatting>
  <conditionalFormatting sqref="BB360:BD363">
    <cfRule type="expression" dxfId="738" priority="47780">
      <formula>BB360&lt;&gt;""</formula>
    </cfRule>
  </conditionalFormatting>
  <conditionalFormatting sqref="BB365:BD368">
    <cfRule type="expression" dxfId="737" priority="47675">
      <formula>BB365&lt;&gt;""</formula>
    </cfRule>
  </conditionalFormatting>
  <conditionalFormatting sqref="BB370:BD373">
    <cfRule type="expression" dxfId="736" priority="47528">
      <formula>BB370&lt;&gt;""</formula>
    </cfRule>
  </conditionalFormatting>
  <conditionalFormatting sqref="BB375:BD378">
    <cfRule type="expression" dxfId="735" priority="47519">
      <formula>BB375&lt;&gt;""</formula>
    </cfRule>
  </conditionalFormatting>
  <conditionalFormatting sqref="BB380:BD383">
    <cfRule type="expression" dxfId="734" priority="47510">
      <formula>BB380&lt;&gt;""</formula>
    </cfRule>
  </conditionalFormatting>
  <conditionalFormatting sqref="BB385:BD388">
    <cfRule type="expression" dxfId="733" priority="47405">
      <formula>BB385&lt;&gt;""</formula>
    </cfRule>
  </conditionalFormatting>
  <conditionalFormatting sqref="BB390:BD393">
    <cfRule type="expression" dxfId="732" priority="47258">
      <formula>BB390&lt;&gt;""</formula>
    </cfRule>
  </conditionalFormatting>
  <conditionalFormatting sqref="BB395:BD398">
    <cfRule type="expression" dxfId="731" priority="47249">
      <formula>BB395&lt;&gt;""</formula>
    </cfRule>
  </conditionalFormatting>
  <conditionalFormatting sqref="BB400:BD403">
    <cfRule type="expression" dxfId="730" priority="47240">
      <formula>BB400&lt;&gt;""</formula>
    </cfRule>
  </conditionalFormatting>
  <conditionalFormatting sqref="BB405:BD408">
    <cfRule type="expression" dxfId="729" priority="47135">
      <formula>BB405&lt;&gt;""</formula>
    </cfRule>
  </conditionalFormatting>
  <conditionalFormatting sqref="BB410:BD413">
    <cfRule type="expression" dxfId="728" priority="46988">
      <formula>BB410&lt;&gt;""</formula>
    </cfRule>
  </conditionalFormatting>
  <conditionalFormatting sqref="BB415:BD418">
    <cfRule type="expression" dxfId="727" priority="46979">
      <formula>BB415&lt;&gt;""</formula>
    </cfRule>
  </conditionalFormatting>
  <conditionalFormatting sqref="BB420:BD423">
    <cfRule type="expression" dxfId="726" priority="46970">
      <formula>BB420&lt;&gt;""</formula>
    </cfRule>
  </conditionalFormatting>
  <conditionalFormatting sqref="BB425:BD428">
    <cfRule type="expression" dxfId="725" priority="46439">
      <formula>BB425&lt;&gt;""</formula>
    </cfRule>
  </conditionalFormatting>
  <conditionalFormatting sqref="BB430:BD433">
    <cfRule type="expression" dxfId="724" priority="46250">
      <formula>BB430&lt;&gt;""</formula>
    </cfRule>
  </conditionalFormatting>
  <conditionalFormatting sqref="BB435:BD438">
    <cfRule type="expression" dxfId="723" priority="46709">
      <formula>BB435&lt;&gt;""</formula>
    </cfRule>
  </conditionalFormatting>
  <conditionalFormatting sqref="BB440:BD443">
    <cfRule type="expression" dxfId="722" priority="46700">
      <formula>BB440&lt;&gt;""</formula>
    </cfRule>
  </conditionalFormatting>
  <conditionalFormatting sqref="BB445:BD448">
    <cfRule type="expression" dxfId="721" priority="46661">
      <formula>BB445&lt;&gt;""</formula>
    </cfRule>
  </conditionalFormatting>
  <conditionalFormatting sqref="BB450:BD453">
    <cfRule type="expression" dxfId="720" priority="46628">
      <formula>BB450&lt;&gt;""</formula>
    </cfRule>
  </conditionalFormatting>
  <conditionalFormatting sqref="BB455:BD458">
    <cfRule type="expression" dxfId="719" priority="46103">
      <formula>BB455&lt;&gt;""</formula>
    </cfRule>
  </conditionalFormatting>
  <conditionalFormatting sqref="BB460:BD463">
    <cfRule type="expression" dxfId="718" priority="41129">
      <formula>BB460&lt;&gt;""</formula>
    </cfRule>
  </conditionalFormatting>
  <conditionalFormatting sqref="BB465:BD468">
    <cfRule type="expression" dxfId="717" priority="41120">
      <formula>BB465&lt;&gt;""</formula>
    </cfRule>
  </conditionalFormatting>
  <conditionalFormatting sqref="BB470:BD473">
    <cfRule type="expression" dxfId="716" priority="41111">
      <formula>BB470&lt;&gt;""</formula>
    </cfRule>
  </conditionalFormatting>
  <conditionalFormatting sqref="BB475:BD478">
    <cfRule type="expression" dxfId="715" priority="41006">
      <formula>BB475&lt;&gt;""</formula>
    </cfRule>
  </conditionalFormatting>
  <conditionalFormatting sqref="BB480:BD483">
    <cfRule type="expression" dxfId="714" priority="40859">
      <formula>BB480&lt;&gt;""</formula>
    </cfRule>
  </conditionalFormatting>
  <conditionalFormatting sqref="BB485:BD488">
    <cfRule type="expression" dxfId="713" priority="40850">
      <formula>BB485&lt;&gt;""</formula>
    </cfRule>
  </conditionalFormatting>
  <conditionalFormatting sqref="BB490:BD493">
    <cfRule type="expression" dxfId="712" priority="40841">
      <formula>BB490&lt;&gt;""</formula>
    </cfRule>
  </conditionalFormatting>
  <conditionalFormatting sqref="BB495:BD498">
    <cfRule type="expression" dxfId="711" priority="40736">
      <formula>BB495&lt;&gt;""</formula>
    </cfRule>
  </conditionalFormatting>
  <conditionalFormatting sqref="BB500:BD503">
    <cfRule type="expression" dxfId="710" priority="40589">
      <formula>BB500&lt;&gt;""</formula>
    </cfRule>
  </conditionalFormatting>
  <conditionalFormatting sqref="BB505:BD508">
    <cfRule type="expression" dxfId="709" priority="40580">
      <formula>BB505&lt;&gt;""</formula>
    </cfRule>
  </conditionalFormatting>
  <conditionalFormatting sqref="BB510:BD513">
    <cfRule type="expression" dxfId="708" priority="40571">
      <formula>BB510&lt;&gt;""</formula>
    </cfRule>
  </conditionalFormatting>
  <conditionalFormatting sqref="BB515:BD518">
    <cfRule type="expression" dxfId="707" priority="40466">
      <formula>BB515&lt;&gt;""</formula>
    </cfRule>
  </conditionalFormatting>
  <conditionalFormatting sqref="BB520:BD523">
    <cfRule type="expression" dxfId="706" priority="40319">
      <formula>BB520&lt;&gt;""</formula>
    </cfRule>
  </conditionalFormatting>
  <conditionalFormatting sqref="BB525:BD528">
    <cfRule type="expression" dxfId="705" priority="40310">
      <formula>BB525&lt;&gt;""</formula>
    </cfRule>
  </conditionalFormatting>
  <conditionalFormatting sqref="BB530:BD533">
    <cfRule type="expression" dxfId="704" priority="40301">
      <formula>BB530&lt;&gt;""</formula>
    </cfRule>
  </conditionalFormatting>
  <conditionalFormatting sqref="BB535:BD538">
    <cfRule type="expression" dxfId="703" priority="40196">
      <formula>BB535&lt;&gt;""</formula>
    </cfRule>
  </conditionalFormatting>
  <conditionalFormatting sqref="BB540:BD543">
    <cfRule type="expression" dxfId="702" priority="40049">
      <formula>BB540&lt;&gt;""</formula>
    </cfRule>
  </conditionalFormatting>
  <conditionalFormatting sqref="BB545:BD548">
    <cfRule type="expression" dxfId="701" priority="40040">
      <formula>BB545&lt;&gt;""</formula>
    </cfRule>
  </conditionalFormatting>
  <conditionalFormatting sqref="BB550:BD553">
    <cfRule type="expression" dxfId="700" priority="40031">
      <formula>BB550&lt;&gt;""</formula>
    </cfRule>
  </conditionalFormatting>
  <conditionalFormatting sqref="BB555:BD558">
    <cfRule type="expression" dxfId="699" priority="39926">
      <formula>BB555&lt;&gt;""</formula>
    </cfRule>
  </conditionalFormatting>
  <conditionalFormatting sqref="BB560:BD563">
    <cfRule type="expression" dxfId="698" priority="39779">
      <formula>BB560&lt;&gt;""</formula>
    </cfRule>
  </conditionalFormatting>
  <conditionalFormatting sqref="BB565:BD568">
    <cfRule type="expression" dxfId="697" priority="39770">
      <formula>BB565&lt;&gt;""</formula>
    </cfRule>
  </conditionalFormatting>
  <conditionalFormatting sqref="BB570:BD573">
    <cfRule type="expression" dxfId="696" priority="39761">
      <formula>BB570&lt;&gt;""</formula>
    </cfRule>
  </conditionalFormatting>
  <conditionalFormatting sqref="BB575:BD578">
    <cfRule type="expression" dxfId="695" priority="38762">
      <formula>BB575&lt;&gt;""</formula>
    </cfRule>
  </conditionalFormatting>
  <conditionalFormatting sqref="BB580:BD583">
    <cfRule type="expression" dxfId="694" priority="38573">
      <formula>BB580&lt;&gt;""</formula>
    </cfRule>
  </conditionalFormatting>
  <conditionalFormatting sqref="BB585:BD588">
    <cfRule type="expression" dxfId="693" priority="39500">
      <formula>BB585&lt;&gt;""</formula>
    </cfRule>
  </conditionalFormatting>
  <conditionalFormatting sqref="BB590:BD593">
    <cfRule type="expression" dxfId="692" priority="39491">
      <formula>BB590&lt;&gt;""</formula>
    </cfRule>
  </conditionalFormatting>
  <conditionalFormatting sqref="BB595:BD598">
    <cfRule type="expression" dxfId="691" priority="39386">
      <formula>BB595&lt;&gt;""</formula>
    </cfRule>
  </conditionalFormatting>
  <conditionalFormatting sqref="BB600:BD603">
    <cfRule type="expression" dxfId="690" priority="39239">
      <formula>BB600&lt;&gt;""</formula>
    </cfRule>
  </conditionalFormatting>
  <conditionalFormatting sqref="BB605:BD608">
    <cfRule type="expression" dxfId="689" priority="30704">
      <formula>BB605&lt;&gt;""</formula>
    </cfRule>
  </conditionalFormatting>
  <conditionalFormatting sqref="BB610:BD613">
    <cfRule type="expression" dxfId="688" priority="29078">
      <formula>BB610&lt;&gt;""</formula>
    </cfRule>
  </conditionalFormatting>
  <conditionalFormatting sqref="BB615:BD618">
    <cfRule type="expression" dxfId="687" priority="29069">
      <formula>BB615&lt;&gt;""</formula>
    </cfRule>
  </conditionalFormatting>
  <conditionalFormatting sqref="BB620:BD623">
    <cfRule type="expression" dxfId="686" priority="29060">
      <formula>BB620&lt;&gt;""</formula>
    </cfRule>
  </conditionalFormatting>
  <conditionalFormatting sqref="BB625:BD628">
    <cfRule type="expression" dxfId="685" priority="28955">
      <formula>BB625&lt;&gt;""</formula>
    </cfRule>
  </conditionalFormatting>
  <conditionalFormatting sqref="BB630:BD633">
    <cfRule type="expression" dxfId="684" priority="28808">
      <formula>BB630&lt;&gt;""</formula>
    </cfRule>
  </conditionalFormatting>
  <conditionalFormatting sqref="BB635:BD638">
    <cfRule type="expression" dxfId="683" priority="28799">
      <formula>BB635&lt;&gt;""</formula>
    </cfRule>
  </conditionalFormatting>
  <conditionalFormatting sqref="BB640:BD643">
    <cfRule type="expression" dxfId="682" priority="28790">
      <formula>BB640&lt;&gt;""</formula>
    </cfRule>
  </conditionalFormatting>
  <conditionalFormatting sqref="BB645:BD648">
    <cfRule type="expression" dxfId="681" priority="28685">
      <formula>BB645&lt;&gt;""</formula>
    </cfRule>
  </conditionalFormatting>
  <conditionalFormatting sqref="BB650:BD653">
    <cfRule type="expression" dxfId="680" priority="28538">
      <formula>BB650&lt;&gt;""</formula>
    </cfRule>
  </conditionalFormatting>
  <conditionalFormatting sqref="BB655:BD658">
    <cfRule type="expression" dxfId="679" priority="28529">
      <formula>BB655&lt;&gt;""</formula>
    </cfRule>
  </conditionalFormatting>
  <conditionalFormatting sqref="BB660:BD663">
    <cfRule type="expression" dxfId="678" priority="28520">
      <formula>BB660&lt;&gt;""</formula>
    </cfRule>
  </conditionalFormatting>
  <conditionalFormatting sqref="BB665:BD668">
    <cfRule type="expression" dxfId="677" priority="28415">
      <formula>BB665&lt;&gt;""</formula>
    </cfRule>
  </conditionalFormatting>
  <conditionalFormatting sqref="BB670:BD673">
    <cfRule type="expression" dxfId="676" priority="28268">
      <formula>BB670&lt;&gt;""</formula>
    </cfRule>
  </conditionalFormatting>
  <conditionalFormatting sqref="BB675:BD678">
    <cfRule type="expression" dxfId="675" priority="28259">
      <formula>BB675&lt;&gt;""</formula>
    </cfRule>
  </conditionalFormatting>
  <conditionalFormatting sqref="BB680:BD683">
    <cfRule type="expression" dxfId="674" priority="28250">
      <formula>BB680&lt;&gt;""</formula>
    </cfRule>
  </conditionalFormatting>
  <conditionalFormatting sqref="BB685:BD688">
    <cfRule type="expression" dxfId="673" priority="28145">
      <formula>BB685&lt;&gt;""</formula>
    </cfRule>
  </conditionalFormatting>
  <conditionalFormatting sqref="BB690:BD693">
    <cfRule type="expression" dxfId="672" priority="27998">
      <formula>BB690&lt;&gt;""</formula>
    </cfRule>
  </conditionalFormatting>
  <conditionalFormatting sqref="BB695:BD698">
    <cfRule type="expression" dxfId="671" priority="27989">
      <formula>BB695&lt;&gt;""</formula>
    </cfRule>
  </conditionalFormatting>
  <conditionalFormatting sqref="BB700:BD703">
    <cfRule type="expression" dxfId="670" priority="27980">
      <formula>BB700&lt;&gt;""</formula>
    </cfRule>
  </conditionalFormatting>
  <conditionalFormatting sqref="BB705:BD708">
    <cfRule type="expression" dxfId="669" priority="27875">
      <formula>BB705&lt;&gt;""</formula>
    </cfRule>
  </conditionalFormatting>
  <conditionalFormatting sqref="BB710:BD713">
    <cfRule type="expression" dxfId="668" priority="27728">
      <formula>BB710&lt;&gt;""</formula>
    </cfRule>
  </conditionalFormatting>
  <conditionalFormatting sqref="BB715:BD718">
    <cfRule type="expression" dxfId="667" priority="27719">
      <formula>BB715&lt;&gt;""</formula>
    </cfRule>
  </conditionalFormatting>
  <conditionalFormatting sqref="BB720:BD723">
    <cfRule type="expression" dxfId="666" priority="27710">
      <formula>BB720&lt;&gt;""</formula>
    </cfRule>
  </conditionalFormatting>
  <conditionalFormatting sqref="BB725:BD728">
    <cfRule type="expression" dxfId="665" priority="27179">
      <formula>BB725&lt;&gt;""</formula>
    </cfRule>
  </conditionalFormatting>
  <conditionalFormatting sqref="BB730:BD733">
    <cfRule type="expression" dxfId="664" priority="26990">
      <formula>BB730&lt;&gt;""</formula>
    </cfRule>
  </conditionalFormatting>
  <conditionalFormatting sqref="BB735:BD738">
    <cfRule type="expression" dxfId="663" priority="27449">
      <formula>BB735&lt;&gt;""</formula>
    </cfRule>
  </conditionalFormatting>
  <conditionalFormatting sqref="BB740:BD743">
    <cfRule type="expression" dxfId="662" priority="27440">
      <formula>BB740&lt;&gt;""</formula>
    </cfRule>
  </conditionalFormatting>
  <conditionalFormatting sqref="BB745:BD748">
    <cfRule type="expression" dxfId="661" priority="27401">
      <formula>BB745&lt;&gt;""</formula>
    </cfRule>
  </conditionalFormatting>
  <conditionalFormatting sqref="BB750:BD753">
    <cfRule type="expression" dxfId="660" priority="27368">
      <formula>BB750&lt;&gt;""</formula>
    </cfRule>
  </conditionalFormatting>
  <conditionalFormatting sqref="BB755:BD758">
    <cfRule type="expression" dxfId="659" priority="26843">
      <formula>BB755&lt;&gt;""</formula>
    </cfRule>
  </conditionalFormatting>
  <conditionalFormatting sqref="BB760:BD763">
    <cfRule type="expression" dxfId="658" priority="25217">
      <formula>BB760&lt;&gt;""</formula>
    </cfRule>
  </conditionalFormatting>
  <conditionalFormatting sqref="BB765:BD768">
    <cfRule type="expression" dxfId="657" priority="25208">
      <formula>BB765&lt;&gt;""</formula>
    </cfRule>
  </conditionalFormatting>
  <conditionalFormatting sqref="BB770:BD773">
    <cfRule type="expression" dxfId="656" priority="25199">
      <formula>BB770&lt;&gt;""</formula>
    </cfRule>
  </conditionalFormatting>
  <conditionalFormatting sqref="BB775:BD778">
    <cfRule type="expression" dxfId="655" priority="25094">
      <formula>BB775&lt;&gt;""</formula>
    </cfRule>
  </conditionalFormatting>
  <conditionalFormatting sqref="BB780:BD783">
    <cfRule type="expression" dxfId="654" priority="24947">
      <formula>BB780&lt;&gt;""</formula>
    </cfRule>
  </conditionalFormatting>
  <conditionalFormatting sqref="BB785:BD788">
    <cfRule type="expression" dxfId="653" priority="24938">
      <formula>BB785&lt;&gt;""</formula>
    </cfRule>
  </conditionalFormatting>
  <conditionalFormatting sqref="BB790:BD793">
    <cfRule type="expression" dxfId="652" priority="24929">
      <formula>BB790&lt;&gt;""</formula>
    </cfRule>
  </conditionalFormatting>
  <conditionalFormatting sqref="BB795:BD798">
    <cfRule type="expression" dxfId="651" priority="24824">
      <formula>BB795&lt;&gt;""</formula>
    </cfRule>
  </conditionalFormatting>
  <conditionalFormatting sqref="BB800:BD803">
    <cfRule type="expression" dxfId="650" priority="24677">
      <formula>BB800&lt;&gt;""</formula>
    </cfRule>
  </conditionalFormatting>
  <conditionalFormatting sqref="BB805:BD808">
    <cfRule type="expression" dxfId="649" priority="24668">
      <formula>BB805&lt;&gt;""</formula>
    </cfRule>
  </conditionalFormatting>
  <conditionalFormatting sqref="BB810:BD813">
    <cfRule type="expression" dxfId="648" priority="24659">
      <formula>BB810&lt;&gt;""</formula>
    </cfRule>
  </conditionalFormatting>
  <conditionalFormatting sqref="BB815:BD818">
    <cfRule type="expression" dxfId="647" priority="24554">
      <formula>BB815&lt;&gt;""</formula>
    </cfRule>
  </conditionalFormatting>
  <conditionalFormatting sqref="BB820:BD823">
    <cfRule type="expression" dxfId="646" priority="24407">
      <formula>BB820&lt;&gt;""</formula>
    </cfRule>
  </conditionalFormatting>
  <conditionalFormatting sqref="BB825:BD828">
    <cfRule type="expression" dxfId="645" priority="24398">
      <formula>BB825&lt;&gt;""</formula>
    </cfRule>
  </conditionalFormatting>
  <conditionalFormatting sqref="BB830:BD833">
    <cfRule type="expression" dxfId="644" priority="24389">
      <formula>BB830&lt;&gt;""</formula>
    </cfRule>
  </conditionalFormatting>
  <conditionalFormatting sqref="BB835:BD838">
    <cfRule type="expression" dxfId="643" priority="24284">
      <formula>BB835&lt;&gt;""</formula>
    </cfRule>
  </conditionalFormatting>
  <conditionalFormatting sqref="BB840:BD843">
    <cfRule type="expression" dxfId="642" priority="24137">
      <formula>BB840&lt;&gt;""</formula>
    </cfRule>
  </conditionalFormatting>
  <conditionalFormatting sqref="BB845:BD848">
    <cfRule type="expression" dxfId="641" priority="24128">
      <formula>BB845&lt;&gt;""</formula>
    </cfRule>
  </conditionalFormatting>
  <conditionalFormatting sqref="BB850:BD853">
    <cfRule type="expression" dxfId="640" priority="24119">
      <formula>BB850&lt;&gt;""</formula>
    </cfRule>
  </conditionalFormatting>
  <conditionalFormatting sqref="BB855:BD858">
    <cfRule type="expression" dxfId="639" priority="24014">
      <formula>BB855&lt;&gt;""</formula>
    </cfRule>
  </conditionalFormatting>
  <conditionalFormatting sqref="BB860:BD863">
    <cfRule type="expression" dxfId="638" priority="23867">
      <formula>BB860&lt;&gt;""</formula>
    </cfRule>
  </conditionalFormatting>
  <conditionalFormatting sqref="BB865:BD868">
    <cfRule type="expression" dxfId="637" priority="23858">
      <formula>BB865&lt;&gt;""</formula>
    </cfRule>
  </conditionalFormatting>
  <conditionalFormatting sqref="BB870:BD873">
    <cfRule type="expression" dxfId="636" priority="23849">
      <formula>BB870&lt;&gt;""</formula>
    </cfRule>
  </conditionalFormatting>
  <conditionalFormatting sqref="BB875:BD878">
    <cfRule type="expression" dxfId="635" priority="23318">
      <formula>BB875&lt;&gt;""</formula>
    </cfRule>
  </conditionalFormatting>
  <conditionalFormatting sqref="BB880:BD883">
    <cfRule type="expression" dxfId="634" priority="23129">
      <formula>BB880&lt;&gt;""</formula>
    </cfRule>
  </conditionalFormatting>
  <conditionalFormatting sqref="BB885:BD888">
    <cfRule type="expression" dxfId="633" priority="23588">
      <formula>BB885&lt;&gt;""</formula>
    </cfRule>
  </conditionalFormatting>
  <conditionalFormatting sqref="BB890:BD893">
    <cfRule type="expression" dxfId="632" priority="23579">
      <formula>BB890&lt;&gt;""</formula>
    </cfRule>
  </conditionalFormatting>
  <conditionalFormatting sqref="BB895:BD898">
    <cfRule type="expression" dxfId="631" priority="23540">
      <formula>BB895&lt;&gt;""</formula>
    </cfRule>
  </conditionalFormatting>
  <conditionalFormatting sqref="BB900:BD903">
    <cfRule type="expression" dxfId="630" priority="23507">
      <formula>BB900&lt;&gt;""</formula>
    </cfRule>
  </conditionalFormatting>
  <conditionalFormatting sqref="BB905:BD908">
    <cfRule type="expression" dxfId="629" priority="22982">
      <formula>BB905&lt;&gt;""</formula>
    </cfRule>
  </conditionalFormatting>
  <conditionalFormatting sqref="BB910:BD913">
    <cfRule type="expression" dxfId="628" priority="18008">
      <formula>BB910&lt;&gt;""</formula>
    </cfRule>
  </conditionalFormatting>
  <conditionalFormatting sqref="BB915:BD918">
    <cfRule type="expression" dxfId="627" priority="17999">
      <formula>BB915&lt;&gt;""</formula>
    </cfRule>
  </conditionalFormatting>
  <conditionalFormatting sqref="BB920:BD923">
    <cfRule type="expression" dxfId="626" priority="17990">
      <formula>BB920&lt;&gt;""</formula>
    </cfRule>
  </conditionalFormatting>
  <conditionalFormatting sqref="BB925:BD928">
    <cfRule type="expression" dxfId="625" priority="17885">
      <formula>BB925&lt;&gt;""</formula>
    </cfRule>
  </conditionalFormatting>
  <conditionalFormatting sqref="BB930:BD933">
    <cfRule type="expression" dxfId="624" priority="17738">
      <formula>BB930&lt;&gt;""</formula>
    </cfRule>
  </conditionalFormatting>
  <conditionalFormatting sqref="BB935:BD938">
    <cfRule type="expression" dxfId="623" priority="17729">
      <formula>BB935&lt;&gt;""</formula>
    </cfRule>
  </conditionalFormatting>
  <conditionalFormatting sqref="BB940:BD943">
    <cfRule type="expression" dxfId="622" priority="17720">
      <formula>BB940&lt;&gt;""</formula>
    </cfRule>
  </conditionalFormatting>
  <conditionalFormatting sqref="BB945:BD948">
    <cfRule type="expression" dxfId="621" priority="17615">
      <formula>BB945&lt;&gt;""</formula>
    </cfRule>
  </conditionalFormatting>
  <conditionalFormatting sqref="BB950:BD953">
    <cfRule type="expression" dxfId="620" priority="17468">
      <formula>BB950&lt;&gt;""</formula>
    </cfRule>
  </conditionalFormatting>
  <conditionalFormatting sqref="BB955:BD958">
    <cfRule type="expression" dxfId="619" priority="17459">
      <formula>BB955&lt;&gt;""</formula>
    </cfRule>
  </conditionalFormatting>
  <conditionalFormatting sqref="BB960:BD963">
    <cfRule type="expression" dxfId="618" priority="17450">
      <formula>BB960&lt;&gt;""</formula>
    </cfRule>
  </conditionalFormatting>
  <conditionalFormatting sqref="BB965:BD968">
    <cfRule type="expression" dxfId="617" priority="17345">
      <formula>BB965&lt;&gt;""</formula>
    </cfRule>
  </conditionalFormatting>
  <conditionalFormatting sqref="BB970:BD973">
    <cfRule type="expression" dxfId="616" priority="17198">
      <formula>BB970&lt;&gt;""</formula>
    </cfRule>
  </conditionalFormatting>
  <conditionalFormatting sqref="BB975:BD978">
    <cfRule type="expression" dxfId="615" priority="17189">
      <formula>BB975&lt;&gt;""</formula>
    </cfRule>
  </conditionalFormatting>
  <conditionalFormatting sqref="BB980:BD983">
    <cfRule type="expression" dxfId="614" priority="17180">
      <formula>BB980&lt;&gt;""</formula>
    </cfRule>
  </conditionalFormatting>
  <conditionalFormatting sqref="BB985:BD988">
    <cfRule type="expression" dxfId="613" priority="17075">
      <formula>BB985&lt;&gt;""</formula>
    </cfRule>
  </conditionalFormatting>
  <conditionalFormatting sqref="BB990:BD993">
    <cfRule type="expression" dxfId="612" priority="16928">
      <formula>BB990&lt;&gt;""</formula>
    </cfRule>
  </conditionalFormatting>
  <conditionalFormatting sqref="BB995:BD998">
    <cfRule type="expression" dxfId="611" priority="16919">
      <formula>BB995&lt;&gt;""</formula>
    </cfRule>
  </conditionalFormatting>
  <conditionalFormatting sqref="BB1000:BD1003">
    <cfRule type="expression" dxfId="610" priority="16910">
      <formula>BB1000&lt;&gt;""</formula>
    </cfRule>
  </conditionalFormatting>
  <conditionalFormatting sqref="BB1005:BD1008">
    <cfRule type="expression" dxfId="609" priority="16805">
      <formula>BB1005&lt;&gt;""</formula>
    </cfRule>
  </conditionalFormatting>
  <conditionalFormatting sqref="BB1010:BD1013">
    <cfRule type="expression" dxfId="608" priority="16658">
      <formula>BB1010&lt;&gt;""</formula>
    </cfRule>
  </conditionalFormatting>
  <conditionalFormatting sqref="BB1015:BD1018">
    <cfRule type="expression" dxfId="607" priority="16649">
      <formula>BB1015&lt;&gt;""</formula>
    </cfRule>
  </conditionalFormatting>
  <conditionalFormatting sqref="BB1020:BD1023">
    <cfRule type="expression" dxfId="606" priority="16640">
      <formula>BB1020&lt;&gt;""</formula>
    </cfRule>
  </conditionalFormatting>
  <conditionalFormatting sqref="BB1025:BD1028">
    <cfRule type="expression" dxfId="605" priority="15641">
      <formula>BB1025&lt;&gt;""</formula>
    </cfRule>
  </conditionalFormatting>
  <conditionalFormatting sqref="BB1030:BD1033">
    <cfRule type="expression" dxfId="604" priority="15452">
      <formula>BB1030&lt;&gt;""</formula>
    </cfRule>
  </conditionalFormatting>
  <conditionalFormatting sqref="BB1035:BD1038">
    <cfRule type="expression" dxfId="603" priority="16379">
      <formula>BB1035&lt;&gt;""</formula>
    </cfRule>
  </conditionalFormatting>
  <conditionalFormatting sqref="BB1040:BD1043">
    <cfRule type="expression" dxfId="602" priority="16370">
      <formula>BB1040&lt;&gt;""</formula>
    </cfRule>
  </conditionalFormatting>
  <conditionalFormatting sqref="BB1045:BD1048">
    <cfRule type="expression" dxfId="601" priority="16265">
      <formula>BB1045&lt;&gt;""</formula>
    </cfRule>
  </conditionalFormatting>
  <conditionalFormatting sqref="BB1050:BD1053">
    <cfRule type="expression" dxfId="600" priority="16118">
      <formula>BB1050&lt;&gt;""</formula>
    </cfRule>
  </conditionalFormatting>
  <conditionalFormatting sqref="BB1055:BD1058">
    <cfRule type="expression" dxfId="599" priority="7583">
      <formula>BB1055&lt;&gt;""</formula>
    </cfRule>
  </conditionalFormatting>
  <conditionalFormatting sqref="BB1060:BD1063">
    <cfRule type="expression" dxfId="598" priority="5957">
      <formula>BB1060&lt;&gt;""</formula>
    </cfRule>
  </conditionalFormatting>
  <conditionalFormatting sqref="BB1065:BD1068">
    <cfRule type="expression" dxfId="597" priority="5948">
      <formula>BB1065&lt;&gt;""</formula>
    </cfRule>
  </conditionalFormatting>
  <conditionalFormatting sqref="BB1070:BD1073">
    <cfRule type="expression" dxfId="596" priority="5939">
      <formula>BB1070&lt;&gt;""</formula>
    </cfRule>
  </conditionalFormatting>
  <conditionalFormatting sqref="BB1075:BD1078">
    <cfRule type="expression" dxfId="595" priority="5834">
      <formula>BB1075&lt;&gt;""</formula>
    </cfRule>
  </conditionalFormatting>
  <conditionalFormatting sqref="BB1080:BD1083">
    <cfRule type="expression" dxfId="594" priority="5687">
      <formula>BB1080&lt;&gt;""</formula>
    </cfRule>
  </conditionalFormatting>
  <conditionalFormatting sqref="BB1085:BD1088">
    <cfRule type="expression" dxfId="593" priority="5678">
      <formula>BB1085&lt;&gt;""</formula>
    </cfRule>
  </conditionalFormatting>
  <conditionalFormatting sqref="BB1090:BD1093">
    <cfRule type="expression" dxfId="592" priority="5669">
      <formula>BB1090&lt;&gt;""</formula>
    </cfRule>
  </conditionalFormatting>
  <conditionalFormatting sqref="BB1095:BD1098">
    <cfRule type="expression" dxfId="591" priority="5564">
      <formula>BB1095&lt;&gt;""</formula>
    </cfRule>
  </conditionalFormatting>
  <conditionalFormatting sqref="BB1100:BD1103">
    <cfRule type="expression" dxfId="590" priority="5417">
      <formula>BB1100&lt;&gt;""</formula>
    </cfRule>
  </conditionalFormatting>
  <conditionalFormatting sqref="BB1105:BD1108">
    <cfRule type="expression" dxfId="589" priority="5408">
      <formula>BB1105&lt;&gt;""</formula>
    </cfRule>
  </conditionalFormatting>
  <conditionalFormatting sqref="BB1110:BD1113">
    <cfRule type="expression" dxfId="588" priority="5399">
      <formula>BB1110&lt;&gt;""</formula>
    </cfRule>
  </conditionalFormatting>
  <conditionalFormatting sqref="BB1115:BD1118">
    <cfRule type="expression" dxfId="587" priority="5294">
      <formula>BB1115&lt;&gt;""</formula>
    </cfRule>
  </conditionalFormatting>
  <conditionalFormatting sqref="BB1120:BD1123">
    <cfRule type="expression" dxfId="586" priority="5147">
      <formula>BB1120&lt;&gt;""</formula>
    </cfRule>
  </conditionalFormatting>
  <conditionalFormatting sqref="BB1125:BD1128">
    <cfRule type="expression" dxfId="585" priority="5138">
      <formula>BB1125&lt;&gt;""</formula>
    </cfRule>
  </conditionalFormatting>
  <conditionalFormatting sqref="BB1130:BD1133">
    <cfRule type="expression" dxfId="584" priority="5129">
      <formula>BB1130&lt;&gt;""</formula>
    </cfRule>
  </conditionalFormatting>
  <conditionalFormatting sqref="BB1135:BD1138">
    <cfRule type="expression" dxfId="583" priority="5024">
      <formula>BB1135&lt;&gt;""</formula>
    </cfRule>
  </conditionalFormatting>
  <conditionalFormatting sqref="BB1140:BD1143">
    <cfRule type="expression" dxfId="582" priority="4877">
      <formula>BB1140&lt;&gt;""</formula>
    </cfRule>
  </conditionalFormatting>
  <conditionalFormatting sqref="BB1145:BD1148">
    <cfRule type="expression" dxfId="581" priority="4868">
      <formula>BB1145&lt;&gt;""</formula>
    </cfRule>
  </conditionalFormatting>
  <conditionalFormatting sqref="BB1150:BD1153">
    <cfRule type="expression" dxfId="580" priority="4859">
      <formula>BB1150&lt;&gt;""</formula>
    </cfRule>
  </conditionalFormatting>
  <conditionalFormatting sqref="BB1155:BD1158">
    <cfRule type="expression" dxfId="579" priority="4754">
      <formula>BB1155&lt;&gt;""</formula>
    </cfRule>
  </conditionalFormatting>
  <conditionalFormatting sqref="BB1160:BD1163">
    <cfRule type="expression" dxfId="578" priority="4607">
      <formula>BB1160&lt;&gt;""</formula>
    </cfRule>
  </conditionalFormatting>
  <conditionalFormatting sqref="BB1165:BD1168">
    <cfRule type="expression" dxfId="577" priority="4598">
      <formula>BB1165&lt;&gt;""</formula>
    </cfRule>
  </conditionalFormatting>
  <conditionalFormatting sqref="BB1170:BD1173">
    <cfRule type="expression" dxfId="576" priority="4589">
      <formula>BB1170&lt;&gt;""</formula>
    </cfRule>
  </conditionalFormatting>
  <conditionalFormatting sqref="BB1175:BD1178">
    <cfRule type="expression" dxfId="575" priority="4058">
      <formula>BB1175&lt;&gt;""</formula>
    </cfRule>
  </conditionalFormatting>
  <conditionalFormatting sqref="BB1180:BD1183">
    <cfRule type="expression" dxfId="574" priority="3869">
      <formula>BB1180&lt;&gt;""</formula>
    </cfRule>
  </conditionalFormatting>
  <conditionalFormatting sqref="BB1185:BD1188">
    <cfRule type="expression" dxfId="573" priority="4328">
      <formula>BB1185&lt;&gt;""</formula>
    </cfRule>
  </conditionalFormatting>
  <conditionalFormatting sqref="BB1190:BD1193">
    <cfRule type="expression" dxfId="572" priority="4319">
      <formula>BB1190&lt;&gt;""</formula>
    </cfRule>
  </conditionalFormatting>
  <conditionalFormatting sqref="BB1195:BD1198">
    <cfRule type="expression" dxfId="571" priority="4280">
      <formula>BB1195&lt;&gt;""</formula>
    </cfRule>
  </conditionalFormatting>
  <conditionalFormatting sqref="BB1200:BD1203">
    <cfRule type="expression" dxfId="570" priority="4247">
      <formula>BB1200&lt;&gt;""</formula>
    </cfRule>
  </conditionalFormatting>
  <conditionalFormatting sqref="BB1205:BD1208">
    <cfRule type="expression" dxfId="569" priority="3722">
      <formula>BB1205&lt;&gt;""</formula>
    </cfRule>
  </conditionalFormatting>
  <conditionalFormatting sqref="BB1210:BD1213">
    <cfRule type="expression" dxfId="568" priority="2096">
      <formula>BB1210&lt;&gt;""</formula>
    </cfRule>
  </conditionalFormatting>
  <conditionalFormatting sqref="BB1215:BD1218">
    <cfRule type="expression" dxfId="567" priority="2087">
      <formula>BB1215&lt;&gt;""</formula>
    </cfRule>
  </conditionalFormatting>
  <conditionalFormatting sqref="BB1220:BD1223">
    <cfRule type="expression" dxfId="566" priority="2078">
      <formula>BB1220&lt;&gt;""</formula>
    </cfRule>
  </conditionalFormatting>
  <conditionalFormatting sqref="BB1225:BD1228">
    <cfRule type="expression" dxfId="565" priority="1973">
      <formula>BB1225&lt;&gt;""</formula>
    </cfRule>
  </conditionalFormatting>
  <conditionalFormatting sqref="BB1230:BD1233">
    <cfRule type="expression" dxfId="564" priority="1826">
      <formula>BB1230&lt;&gt;""</formula>
    </cfRule>
  </conditionalFormatting>
  <conditionalFormatting sqref="BB1235:BD1238">
    <cfRule type="expression" dxfId="563" priority="1817">
      <formula>BB1235&lt;&gt;""</formula>
    </cfRule>
  </conditionalFormatting>
  <conditionalFormatting sqref="BB1240:BD1243">
    <cfRule type="expression" dxfId="562" priority="1808">
      <formula>BB1240&lt;&gt;""</formula>
    </cfRule>
  </conditionalFormatting>
  <conditionalFormatting sqref="BB1245:BD1248">
    <cfRule type="expression" dxfId="561" priority="1703">
      <formula>BB1245&lt;&gt;""</formula>
    </cfRule>
  </conditionalFormatting>
  <conditionalFormatting sqref="BB1250:BD1253">
    <cfRule type="expression" dxfId="560" priority="1556">
      <formula>BB1250&lt;&gt;""</formula>
    </cfRule>
  </conditionalFormatting>
  <conditionalFormatting sqref="BB1255:BD1258">
    <cfRule type="expression" dxfId="559" priority="1547">
      <formula>BB1255&lt;&gt;""</formula>
    </cfRule>
  </conditionalFormatting>
  <conditionalFormatting sqref="BB1260:BD1263">
    <cfRule type="expression" dxfId="558" priority="1538">
      <formula>BB1260&lt;&gt;""</formula>
    </cfRule>
  </conditionalFormatting>
  <conditionalFormatting sqref="BB1265:BD1268">
    <cfRule type="expression" dxfId="557" priority="1433">
      <formula>BB1265&lt;&gt;""</formula>
    </cfRule>
  </conditionalFormatting>
  <conditionalFormatting sqref="BB1270:BD1273">
    <cfRule type="expression" dxfId="556" priority="1286">
      <formula>BB1270&lt;&gt;""</formula>
    </cfRule>
  </conditionalFormatting>
  <conditionalFormatting sqref="BB1275:BD1278">
    <cfRule type="expression" dxfId="555" priority="1277">
      <formula>BB1275&lt;&gt;""</formula>
    </cfRule>
  </conditionalFormatting>
  <conditionalFormatting sqref="BB1280:BD1283">
    <cfRule type="expression" dxfId="554" priority="1268">
      <formula>BB1280&lt;&gt;""</formula>
    </cfRule>
  </conditionalFormatting>
  <conditionalFormatting sqref="BB1285:BD1288">
    <cfRule type="expression" dxfId="553" priority="1163">
      <formula>BB1285&lt;&gt;""</formula>
    </cfRule>
  </conditionalFormatting>
  <conditionalFormatting sqref="BB1290:BD1293">
    <cfRule type="expression" dxfId="552" priority="1016">
      <formula>BB1290&lt;&gt;""</formula>
    </cfRule>
  </conditionalFormatting>
  <conditionalFormatting sqref="BB1295:BD1298">
    <cfRule type="expression" dxfId="551" priority="1007">
      <formula>BB1295&lt;&gt;""</formula>
    </cfRule>
  </conditionalFormatting>
  <conditionalFormatting sqref="BB1300:BD1303">
    <cfRule type="expression" dxfId="550" priority="998">
      <formula>BB1300&lt;&gt;""</formula>
    </cfRule>
  </conditionalFormatting>
  <conditionalFormatting sqref="BB1305:BD1308">
    <cfRule type="expression" dxfId="549" priority="893">
      <formula>BB1305&lt;&gt;""</formula>
    </cfRule>
  </conditionalFormatting>
  <conditionalFormatting sqref="BB1310:BD1313">
    <cfRule type="expression" dxfId="548" priority="746">
      <formula>BB1310&lt;&gt;""</formula>
    </cfRule>
  </conditionalFormatting>
  <conditionalFormatting sqref="BB1315:BD1318">
    <cfRule type="expression" dxfId="547" priority="737">
      <formula>BB1315&lt;&gt;""</formula>
    </cfRule>
  </conditionalFormatting>
  <conditionalFormatting sqref="BB1320:BD1323">
    <cfRule type="expression" dxfId="546" priority="728">
      <formula>BB1320&lt;&gt;""</formula>
    </cfRule>
  </conditionalFormatting>
  <conditionalFormatting sqref="BB1325:BD1328">
    <cfRule type="expression" dxfId="545" priority="197">
      <formula>BB1325&lt;&gt;""</formula>
    </cfRule>
  </conditionalFormatting>
  <conditionalFormatting sqref="BB1330:BD1333">
    <cfRule type="expression" dxfId="544" priority="8">
      <formula>BB1330&lt;&gt;""</formula>
    </cfRule>
  </conditionalFormatting>
  <conditionalFormatting sqref="BB1335:BD1338">
    <cfRule type="expression" dxfId="543" priority="467">
      <formula>BB1335&lt;&gt;""</formula>
    </cfRule>
  </conditionalFormatting>
  <conditionalFormatting sqref="BB1340:BD1343">
    <cfRule type="expression" dxfId="542" priority="458">
      <formula>BB1340&lt;&gt;""</formula>
    </cfRule>
  </conditionalFormatting>
  <conditionalFormatting sqref="BB1345:BD1348">
    <cfRule type="expression" dxfId="541" priority="419">
      <formula>BB1345&lt;&gt;""</formula>
    </cfRule>
  </conditionalFormatting>
  <conditionalFormatting sqref="BB1350:BD1353">
    <cfRule type="expression" dxfId="540" priority="386">
      <formula>BB1350&lt;&gt;""</formula>
    </cfRule>
  </conditionalFormatting>
  <conditionalFormatting sqref="BI5:BK8">
    <cfRule type="expression" dxfId="539" priority="92339">
      <formula>BI5&lt;&gt;""</formula>
    </cfRule>
  </conditionalFormatting>
  <conditionalFormatting sqref="BI10:BK13">
    <cfRule type="expression" dxfId="538" priority="79648">
      <formula>BI10&lt;&gt;""</formula>
    </cfRule>
  </conditionalFormatting>
  <conditionalFormatting sqref="BI15:BK18">
    <cfRule type="expression" dxfId="537" priority="79639">
      <formula>BI15&lt;&gt;""</formula>
    </cfRule>
  </conditionalFormatting>
  <conditionalFormatting sqref="BI20:BK23">
    <cfRule type="expression" dxfId="536" priority="79630">
      <formula>BI20&lt;&gt;""</formula>
    </cfRule>
  </conditionalFormatting>
  <conditionalFormatting sqref="BI25:BK28">
    <cfRule type="expression" dxfId="535" priority="79509">
      <formula>BI25&lt;&gt;""</formula>
    </cfRule>
  </conditionalFormatting>
  <conditionalFormatting sqref="BI30:BK33">
    <cfRule type="expression" dxfId="534" priority="79378">
      <formula>BI30&lt;&gt;""</formula>
    </cfRule>
  </conditionalFormatting>
  <conditionalFormatting sqref="BI35:BK38">
    <cfRule type="expression" dxfId="533" priority="79369">
      <formula>BI35&lt;&gt;""</formula>
    </cfRule>
  </conditionalFormatting>
  <conditionalFormatting sqref="BI40:BK43">
    <cfRule type="expression" dxfId="532" priority="79360">
      <formula>BI40&lt;&gt;""</formula>
    </cfRule>
  </conditionalFormatting>
  <conditionalFormatting sqref="BI45:BK48">
    <cfRule type="expression" dxfId="531" priority="79239">
      <formula>BI45&lt;&gt;""</formula>
    </cfRule>
  </conditionalFormatting>
  <conditionalFormatting sqref="BI50:BK53">
    <cfRule type="expression" dxfId="530" priority="79108">
      <formula>BI50&lt;&gt;""</formula>
    </cfRule>
  </conditionalFormatting>
  <conditionalFormatting sqref="BI55:BK58">
    <cfRule type="expression" dxfId="529" priority="79099">
      <formula>BI55&lt;&gt;""</formula>
    </cfRule>
  </conditionalFormatting>
  <conditionalFormatting sqref="BI60:BK63">
    <cfRule type="expression" dxfId="528" priority="79090">
      <formula>BI60&lt;&gt;""</formula>
    </cfRule>
  </conditionalFormatting>
  <conditionalFormatting sqref="BI65:BK68">
    <cfRule type="expression" dxfId="527" priority="78969">
      <formula>BI65&lt;&gt;""</formula>
    </cfRule>
  </conditionalFormatting>
  <conditionalFormatting sqref="BI70:BK73">
    <cfRule type="expression" dxfId="526" priority="78838">
      <formula>BI70&lt;&gt;""</formula>
    </cfRule>
  </conditionalFormatting>
  <conditionalFormatting sqref="BI75:BK78">
    <cfRule type="expression" dxfId="525" priority="78829">
      <formula>BI75&lt;&gt;""</formula>
    </cfRule>
  </conditionalFormatting>
  <conditionalFormatting sqref="BI80:BK83">
    <cfRule type="expression" dxfId="524" priority="78820">
      <formula>BI80&lt;&gt;""</formula>
    </cfRule>
  </conditionalFormatting>
  <conditionalFormatting sqref="BI85:BK88">
    <cfRule type="expression" dxfId="523" priority="78699">
      <formula>BI85&lt;&gt;""</formula>
    </cfRule>
  </conditionalFormatting>
  <conditionalFormatting sqref="BI90:BK93">
    <cfRule type="expression" dxfId="522" priority="78568">
      <formula>BI90&lt;&gt;""</formula>
    </cfRule>
  </conditionalFormatting>
  <conditionalFormatting sqref="BI95:BK98">
    <cfRule type="expression" dxfId="521" priority="78559">
      <formula>BI95&lt;&gt;""</formula>
    </cfRule>
  </conditionalFormatting>
  <conditionalFormatting sqref="BI100:BK103">
    <cfRule type="expression" dxfId="520" priority="78550">
      <formula>BI100&lt;&gt;""</formula>
    </cfRule>
  </conditionalFormatting>
  <conditionalFormatting sqref="BI105:BK108">
    <cfRule type="expression" dxfId="519" priority="78429">
      <formula>BI105&lt;&gt;""</formula>
    </cfRule>
  </conditionalFormatting>
  <conditionalFormatting sqref="BI110:BK113">
    <cfRule type="expression" dxfId="518" priority="78298">
      <formula>BI110&lt;&gt;""</formula>
    </cfRule>
  </conditionalFormatting>
  <conditionalFormatting sqref="BI115:BK118">
    <cfRule type="expression" dxfId="517" priority="78289">
      <formula>BI115&lt;&gt;""</formula>
    </cfRule>
  </conditionalFormatting>
  <conditionalFormatting sqref="BI120:BK123">
    <cfRule type="expression" dxfId="516" priority="78280">
      <formula>BI120&lt;&gt;""</formula>
    </cfRule>
  </conditionalFormatting>
  <conditionalFormatting sqref="BI125:BK128">
    <cfRule type="expression" dxfId="515" priority="77281">
      <formula>BI125&lt;&gt;""</formula>
    </cfRule>
  </conditionalFormatting>
  <conditionalFormatting sqref="BI130:BK133">
    <cfRule type="expression" dxfId="514" priority="77092">
      <formula>BI130&lt;&gt;""</formula>
    </cfRule>
  </conditionalFormatting>
  <conditionalFormatting sqref="BI135:BK138">
    <cfRule type="expression" dxfId="513" priority="78019">
      <formula>BI135&lt;&gt;""</formula>
    </cfRule>
  </conditionalFormatting>
  <conditionalFormatting sqref="BI140:BK143">
    <cfRule type="expression" dxfId="512" priority="78010">
      <formula>BI140&lt;&gt;""</formula>
    </cfRule>
  </conditionalFormatting>
  <conditionalFormatting sqref="BI145:BK148">
    <cfRule type="expression" dxfId="511" priority="77889">
      <formula>BI145&lt;&gt;""</formula>
    </cfRule>
  </conditionalFormatting>
  <conditionalFormatting sqref="BI150:BK153">
    <cfRule type="expression" dxfId="510" priority="77758">
      <formula>BI150&lt;&gt;""</formula>
    </cfRule>
  </conditionalFormatting>
  <conditionalFormatting sqref="BI155:BK158">
    <cfRule type="expression" dxfId="509" priority="53801">
      <formula>BI155&lt;&gt;""</formula>
    </cfRule>
  </conditionalFormatting>
  <conditionalFormatting sqref="BI160:BK163">
    <cfRule type="expression" dxfId="508" priority="52198">
      <formula>BI160&lt;&gt;""</formula>
    </cfRule>
  </conditionalFormatting>
  <conditionalFormatting sqref="BI165:BK168">
    <cfRule type="expression" dxfId="507" priority="52189">
      <formula>BI165&lt;&gt;""</formula>
    </cfRule>
  </conditionalFormatting>
  <conditionalFormatting sqref="BI170:BK173">
    <cfRule type="expression" dxfId="506" priority="52180">
      <formula>BI170&lt;&gt;""</formula>
    </cfRule>
  </conditionalFormatting>
  <conditionalFormatting sqref="BI175:BK178">
    <cfRule type="expression" dxfId="505" priority="52059">
      <formula>BI175&lt;&gt;""</formula>
    </cfRule>
  </conditionalFormatting>
  <conditionalFormatting sqref="BI180:BK183">
    <cfRule type="expression" dxfId="504" priority="51928">
      <formula>BI180&lt;&gt;""</formula>
    </cfRule>
  </conditionalFormatting>
  <conditionalFormatting sqref="BI185:BK188">
    <cfRule type="expression" dxfId="503" priority="51919">
      <formula>BI185&lt;&gt;""</formula>
    </cfRule>
  </conditionalFormatting>
  <conditionalFormatting sqref="BI190:BK193">
    <cfRule type="expression" dxfId="502" priority="51910">
      <formula>BI190&lt;&gt;""</formula>
    </cfRule>
  </conditionalFormatting>
  <conditionalFormatting sqref="BI195:BK198">
    <cfRule type="expression" dxfId="501" priority="51789">
      <formula>BI195&lt;&gt;""</formula>
    </cfRule>
  </conditionalFormatting>
  <conditionalFormatting sqref="BI200:BK203">
    <cfRule type="expression" dxfId="500" priority="51658">
      <formula>BI200&lt;&gt;""</formula>
    </cfRule>
  </conditionalFormatting>
  <conditionalFormatting sqref="BI205:BK208">
    <cfRule type="expression" dxfId="499" priority="51649">
      <formula>BI205&lt;&gt;""</formula>
    </cfRule>
  </conditionalFormatting>
  <conditionalFormatting sqref="BI210:BK213">
    <cfRule type="expression" dxfId="498" priority="51640">
      <formula>BI210&lt;&gt;""</formula>
    </cfRule>
  </conditionalFormatting>
  <conditionalFormatting sqref="BI215:BK218">
    <cfRule type="expression" dxfId="497" priority="51519">
      <formula>BI215&lt;&gt;""</formula>
    </cfRule>
  </conditionalFormatting>
  <conditionalFormatting sqref="BI220:BK223">
    <cfRule type="expression" dxfId="496" priority="51388">
      <formula>BI220&lt;&gt;""</formula>
    </cfRule>
  </conditionalFormatting>
  <conditionalFormatting sqref="BI225:BK228">
    <cfRule type="expression" dxfId="495" priority="51379">
      <formula>BI225&lt;&gt;""</formula>
    </cfRule>
  </conditionalFormatting>
  <conditionalFormatting sqref="BI230:BK233">
    <cfRule type="expression" dxfId="494" priority="51370">
      <formula>BI230&lt;&gt;""</formula>
    </cfRule>
  </conditionalFormatting>
  <conditionalFormatting sqref="BI235:BK238">
    <cfRule type="expression" dxfId="493" priority="51249">
      <formula>BI235&lt;&gt;""</formula>
    </cfRule>
  </conditionalFormatting>
  <conditionalFormatting sqref="BI240:BK243">
    <cfRule type="expression" dxfId="492" priority="51118">
      <formula>BI240&lt;&gt;""</formula>
    </cfRule>
  </conditionalFormatting>
  <conditionalFormatting sqref="BI245:BK248">
    <cfRule type="expression" dxfId="491" priority="51109">
      <formula>BI245&lt;&gt;""</formula>
    </cfRule>
  </conditionalFormatting>
  <conditionalFormatting sqref="BI250:BK253">
    <cfRule type="expression" dxfId="490" priority="51100">
      <formula>BI250&lt;&gt;""</formula>
    </cfRule>
  </conditionalFormatting>
  <conditionalFormatting sqref="BI255:BK258">
    <cfRule type="expression" dxfId="489" priority="50979">
      <formula>BI255&lt;&gt;""</formula>
    </cfRule>
  </conditionalFormatting>
  <conditionalFormatting sqref="BI260:BK263">
    <cfRule type="expression" dxfId="488" priority="50848">
      <formula>BI260&lt;&gt;""</formula>
    </cfRule>
  </conditionalFormatting>
  <conditionalFormatting sqref="BI265:BK268">
    <cfRule type="expression" dxfId="487" priority="50839">
      <formula>BI265&lt;&gt;""</formula>
    </cfRule>
  </conditionalFormatting>
  <conditionalFormatting sqref="BI270:BK273">
    <cfRule type="expression" dxfId="486" priority="50830">
      <formula>BI270&lt;&gt;""</formula>
    </cfRule>
  </conditionalFormatting>
  <conditionalFormatting sqref="BI275:BK278">
    <cfRule type="expression" dxfId="485" priority="50299">
      <formula>BI275&lt;&gt;""</formula>
    </cfRule>
  </conditionalFormatting>
  <conditionalFormatting sqref="BI280:BK283">
    <cfRule type="expression" dxfId="484" priority="50110">
      <formula>BI280&lt;&gt;""</formula>
    </cfRule>
  </conditionalFormatting>
  <conditionalFormatting sqref="BI285:BK288">
    <cfRule type="expression" dxfId="483" priority="50569">
      <formula>BI285&lt;&gt;""</formula>
    </cfRule>
  </conditionalFormatting>
  <conditionalFormatting sqref="BI290:BK293">
    <cfRule type="expression" dxfId="482" priority="50560">
      <formula>BI290&lt;&gt;""</formula>
    </cfRule>
  </conditionalFormatting>
  <conditionalFormatting sqref="BI295:BK298">
    <cfRule type="expression" dxfId="481" priority="50516">
      <formula>BI295&lt;&gt;""</formula>
    </cfRule>
  </conditionalFormatting>
  <conditionalFormatting sqref="BI300:BK303">
    <cfRule type="expression" dxfId="480" priority="50488">
      <formula>BI300&lt;&gt;""</formula>
    </cfRule>
  </conditionalFormatting>
  <conditionalFormatting sqref="BI305:BK308">
    <cfRule type="expression" dxfId="479" priority="49940">
      <formula>BI305&lt;&gt;""</formula>
    </cfRule>
  </conditionalFormatting>
  <conditionalFormatting sqref="BI310:BK313">
    <cfRule type="expression" dxfId="478" priority="48337">
      <formula>BI310&lt;&gt;""</formula>
    </cfRule>
  </conditionalFormatting>
  <conditionalFormatting sqref="BI315:BK318">
    <cfRule type="expression" dxfId="477" priority="48328">
      <formula>BI315&lt;&gt;""</formula>
    </cfRule>
  </conditionalFormatting>
  <conditionalFormatting sqref="BI320:BK323">
    <cfRule type="expression" dxfId="476" priority="48319">
      <formula>BI320&lt;&gt;""</formula>
    </cfRule>
  </conditionalFormatting>
  <conditionalFormatting sqref="BI325:BK328">
    <cfRule type="expression" dxfId="475" priority="48198">
      <formula>BI325&lt;&gt;""</formula>
    </cfRule>
  </conditionalFormatting>
  <conditionalFormatting sqref="BI330:BK333">
    <cfRule type="expression" dxfId="474" priority="48067">
      <formula>BI330&lt;&gt;""</formula>
    </cfRule>
  </conditionalFormatting>
  <conditionalFormatting sqref="BI335:BK338">
    <cfRule type="expression" dxfId="473" priority="48058">
      <formula>BI335&lt;&gt;""</formula>
    </cfRule>
  </conditionalFormatting>
  <conditionalFormatting sqref="BI340:BK343">
    <cfRule type="expression" dxfId="472" priority="48049">
      <formula>BI340&lt;&gt;""</formula>
    </cfRule>
  </conditionalFormatting>
  <conditionalFormatting sqref="BI345:BK348">
    <cfRule type="expression" dxfId="471" priority="47928">
      <formula>BI345&lt;&gt;""</formula>
    </cfRule>
  </conditionalFormatting>
  <conditionalFormatting sqref="BI350:BK353">
    <cfRule type="expression" dxfId="470" priority="47797">
      <formula>BI350&lt;&gt;""</formula>
    </cfRule>
  </conditionalFormatting>
  <conditionalFormatting sqref="BI355:BK358">
    <cfRule type="expression" dxfId="469" priority="47788">
      <formula>BI355&lt;&gt;""</formula>
    </cfRule>
  </conditionalFormatting>
  <conditionalFormatting sqref="BI360:BK363">
    <cfRule type="expression" dxfId="468" priority="47779">
      <formula>BI360&lt;&gt;""</formula>
    </cfRule>
  </conditionalFormatting>
  <conditionalFormatting sqref="BI365:BK368">
    <cfRule type="expression" dxfId="467" priority="47658">
      <formula>BI365&lt;&gt;""</formula>
    </cfRule>
  </conditionalFormatting>
  <conditionalFormatting sqref="BI370:BK373">
    <cfRule type="expression" dxfId="466" priority="47527">
      <formula>BI370&lt;&gt;""</formula>
    </cfRule>
  </conditionalFormatting>
  <conditionalFormatting sqref="BI375:BK378">
    <cfRule type="expression" dxfId="465" priority="47518">
      <formula>BI375&lt;&gt;""</formula>
    </cfRule>
  </conditionalFormatting>
  <conditionalFormatting sqref="BI380:BK383">
    <cfRule type="expression" dxfId="464" priority="47509">
      <formula>BI380&lt;&gt;""</formula>
    </cfRule>
  </conditionalFormatting>
  <conditionalFormatting sqref="BI385:BK388">
    <cfRule type="expression" dxfId="463" priority="47388">
      <formula>BI385&lt;&gt;""</formula>
    </cfRule>
  </conditionalFormatting>
  <conditionalFormatting sqref="BI390:BK393">
    <cfRule type="expression" dxfId="462" priority="47257">
      <formula>BI390&lt;&gt;""</formula>
    </cfRule>
  </conditionalFormatting>
  <conditionalFormatting sqref="BI395:BK398">
    <cfRule type="expression" dxfId="461" priority="47248">
      <formula>BI395&lt;&gt;""</formula>
    </cfRule>
  </conditionalFormatting>
  <conditionalFormatting sqref="BI400:BK403">
    <cfRule type="expression" dxfId="460" priority="47239">
      <formula>BI400&lt;&gt;""</formula>
    </cfRule>
  </conditionalFormatting>
  <conditionalFormatting sqref="BI405:BK408">
    <cfRule type="expression" dxfId="459" priority="47118">
      <formula>BI405&lt;&gt;""</formula>
    </cfRule>
  </conditionalFormatting>
  <conditionalFormatting sqref="BI410:BK413">
    <cfRule type="expression" dxfId="458" priority="46987">
      <formula>BI410&lt;&gt;""</formula>
    </cfRule>
  </conditionalFormatting>
  <conditionalFormatting sqref="BI415:BK418">
    <cfRule type="expression" dxfId="457" priority="46978">
      <formula>BI415&lt;&gt;""</formula>
    </cfRule>
  </conditionalFormatting>
  <conditionalFormatting sqref="BI420:BK423">
    <cfRule type="expression" dxfId="456" priority="46969">
      <formula>BI420&lt;&gt;""</formula>
    </cfRule>
  </conditionalFormatting>
  <conditionalFormatting sqref="BI425:BK428">
    <cfRule type="expression" dxfId="455" priority="46438">
      <formula>BI425&lt;&gt;""</formula>
    </cfRule>
  </conditionalFormatting>
  <conditionalFormatting sqref="BI430:BK433">
    <cfRule type="expression" dxfId="454" priority="46249">
      <formula>BI430&lt;&gt;""</formula>
    </cfRule>
  </conditionalFormatting>
  <conditionalFormatting sqref="BI435:BK438">
    <cfRule type="expression" dxfId="453" priority="46708">
      <formula>BI435&lt;&gt;""</formula>
    </cfRule>
  </conditionalFormatting>
  <conditionalFormatting sqref="BI440:BK443">
    <cfRule type="expression" dxfId="452" priority="46699">
      <formula>BI440&lt;&gt;""</formula>
    </cfRule>
  </conditionalFormatting>
  <conditionalFormatting sqref="BI445:BK448">
    <cfRule type="expression" dxfId="451" priority="46655">
      <formula>BI445&lt;&gt;""</formula>
    </cfRule>
  </conditionalFormatting>
  <conditionalFormatting sqref="BI450:BK453">
    <cfRule type="expression" dxfId="450" priority="46627">
      <formula>BI450&lt;&gt;""</formula>
    </cfRule>
  </conditionalFormatting>
  <conditionalFormatting sqref="BI455:BK458">
    <cfRule type="expression" dxfId="449" priority="46079">
      <formula>BI455&lt;&gt;""</formula>
    </cfRule>
  </conditionalFormatting>
  <conditionalFormatting sqref="BI460:BK463">
    <cfRule type="expression" dxfId="448" priority="41128">
      <formula>BI460&lt;&gt;""</formula>
    </cfRule>
  </conditionalFormatting>
  <conditionalFormatting sqref="BI465:BK468">
    <cfRule type="expression" dxfId="447" priority="41119">
      <formula>BI465&lt;&gt;""</formula>
    </cfRule>
  </conditionalFormatting>
  <conditionalFormatting sqref="BI470:BK473">
    <cfRule type="expression" dxfId="446" priority="41110">
      <formula>BI470&lt;&gt;""</formula>
    </cfRule>
  </conditionalFormatting>
  <conditionalFormatting sqref="BI475:BK478">
    <cfRule type="expression" dxfId="445" priority="40989">
      <formula>BI475&lt;&gt;""</formula>
    </cfRule>
  </conditionalFormatting>
  <conditionalFormatting sqref="BI480:BK483">
    <cfRule type="expression" dxfId="444" priority="40858">
      <formula>BI480&lt;&gt;""</formula>
    </cfRule>
  </conditionalFormatting>
  <conditionalFormatting sqref="BI485:BK488">
    <cfRule type="expression" dxfId="443" priority="40849">
      <formula>BI485&lt;&gt;""</formula>
    </cfRule>
  </conditionalFormatting>
  <conditionalFormatting sqref="BI490:BK493">
    <cfRule type="expression" dxfId="442" priority="40840">
      <formula>BI490&lt;&gt;""</formula>
    </cfRule>
  </conditionalFormatting>
  <conditionalFormatting sqref="BI495:BK498">
    <cfRule type="expression" dxfId="441" priority="40719">
      <formula>BI495&lt;&gt;""</formula>
    </cfRule>
  </conditionalFormatting>
  <conditionalFormatting sqref="BI500:BK503">
    <cfRule type="expression" dxfId="440" priority="40588">
      <formula>BI500&lt;&gt;""</formula>
    </cfRule>
  </conditionalFormatting>
  <conditionalFormatting sqref="BI505:BK508">
    <cfRule type="expression" dxfId="439" priority="40579">
      <formula>BI505&lt;&gt;""</formula>
    </cfRule>
  </conditionalFormatting>
  <conditionalFormatting sqref="BI510:BK513">
    <cfRule type="expression" dxfId="438" priority="40570">
      <formula>BI510&lt;&gt;""</formula>
    </cfRule>
  </conditionalFormatting>
  <conditionalFormatting sqref="BI515:BK518">
    <cfRule type="expression" dxfId="437" priority="40449">
      <formula>BI515&lt;&gt;""</formula>
    </cfRule>
  </conditionalFormatting>
  <conditionalFormatting sqref="BI520:BK523">
    <cfRule type="expression" dxfId="436" priority="40318">
      <formula>BI520&lt;&gt;""</formula>
    </cfRule>
  </conditionalFormatting>
  <conditionalFormatting sqref="BI525:BK528">
    <cfRule type="expression" dxfId="435" priority="40309">
      <formula>BI525&lt;&gt;""</formula>
    </cfRule>
  </conditionalFormatting>
  <conditionalFormatting sqref="BI530:BK533">
    <cfRule type="expression" dxfId="434" priority="40300">
      <formula>BI530&lt;&gt;""</formula>
    </cfRule>
  </conditionalFormatting>
  <conditionalFormatting sqref="BI535:BK538">
    <cfRule type="expression" dxfId="433" priority="40179">
      <formula>BI535&lt;&gt;""</formula>
    </cfRule>
  </conditionalFormatting>
  <conditionalFormatting sqref="BI540:BK543">
    <cfRule type="expression" dxfId="432" priority="40048">
      <formula>BI540&lt;&gt;""</formula>
    </cfRule>
  </conditionalFormatting>
  <conditionalFormatting sqref="BI545:BK548">
    <cfRule type="expression" dxfId="431" priority="40039">
      <formula>BI545&lt;&gt;""</formula>
    </cfRule>
  </conditionalFormatting>
  <conditionalFormatting sqref="BI550:BK553">
    <cfRule type="expression" dxfId="430" priority="40030">
      <formula>BI550&lt;&gt;""</formula>
    </cfRule>
  </conditionalFormatting>
  <conditionalFormatting sqref="BI555:BK558">
    <cfRule type="expression" dxfId="429" priority="39909">
      <formula>BI555&lt;&gt;""</formula>
    </cfRule>
  </conditionalFormatting>
  <conditionalFormatting sqref="BI560:BK563">
    <cfRule type="expression" dxfId="428" priority="39778">
      <formula>BI560&lt;&gt;""</formula>
    </cfRule>
  </conditionalFormatting>
  <conditionalFormatting sqref="BI565:BK568">
    <cfRule type="expression" dxfId="427" priority="39769">
      <formula>BI565&lt;&gt;""</formula>
    </cfRule>
  </conditionalFormatting>
  <conditionalFormatting sqref="BI570:BK573">
    <cfRule type="expression" dxfId="426" priority="39760">
      <formula>BI570&lt;&gt;""</formula>
    </cfRule>
  </conditionalFormatting>
  <conditionalFormatting sqref="BI575:BK578">
    <cfRule type="expression" dxfId="425" priority="38761">
      <formula>BI575&lt;&gt;""</formula>
    </cfRule>
  </conditionalFormatting>
  <conditionalFormatting sqref="BI580:BK583">
    <cfRule type="expression" dxfId="424" priority="38572">
      <formula>BI580&lt;&gt;""</formula>
    </cfRule>
  </conditionalFormatting>
  <conditionalFormatting sqref="BI585:BK588">
    <cfRule type="expression" dxfId="423" priority="39499">
      <formula>BI585&lt;&gt;""</formula>
    </cfRule>
  </conditionalFormatting>
  <conditionalFormatting sqref="BI590:BK593">
    <cfRule type="expression" dxfId="422" priority="39490">
      <formula>BI590&lt;&gt;""</formula>
    </cfRule>
  </conditionalFormatting>
  <conditionalFormatting sqref="BI595:BK598">
    <cfRule type="expression" dxfId="421" priority="39369">
      <formula>BI595&lt;&gt;""</formula>
    </cfRule>
  </conditionalFormatting>
  <conditionalFormatting sqref="BI600:BK603">
    <cfRule type="expression" dxfId="420" priority="39238">
      <formula>BI600&lt;&gt;""</formula>
    </cfRule>
  </conditionalFormatting>
  <conditionalFormatting sqref="BI605:BK608">
    <cfRule type="expression" dxfId="419" priority="30680">
      <formula>BI605&lt;&gt;""</formula>
    </cfRule>
  </conditionalFormatting>
  <conditionalFormatting sqref="BI610:BK613">
    <cfRule type="expression" dxfId="418" priority="29077">
      <formula>BI610&lt;&gt;""</formula>
    </cfRule>
  </conditionalFormatting>
  <conditionalFormatting sqref="BI615:BK618">
    <cfRule type="expression" dxfId="417" priority="29068">
      <formula>BI615&lt;&gt;""</formula>
    </cfRule>
  </conditionalFormatting>
  <conditionalFormatting sqref="BI620:BK623">
    <cfRule type="expression" dxfId="416" priority="29059">
      <formula>BI620&lt;&gt;""</formula>
    </cfRule>
  </conditionalFormatting>
  <conditionalFormatting sqref="BI625:BK628">
    <cfRule type="expression" dxfId="415" priority="28938">
      <formula>BI625&lt;&gt;""</formula>
    </cfRule>
  </conditionalFormatting>
  <conditionalFormatting sqref="BI630:BK633">
    <cfRule type="expression" dxfId="414" priority="28807">
      <formula>BI630&lt;&gt;""</formula>
    </cfRule>
  </conditionalFormatting>
  <conditionalFormatting sqref="BI635:BK638">
    <cfRule type="expression" dxfId="413" priority="28798">
      <formula>BI635&lt;&gt;""</formula>
    </cfRule>
  </conditionalFormatting>
  <conditionalFormatting sqref="BI640:BK643">
    <cfRule type="expression" dxfId="412" priority="28789">
      <formula>BI640&lt;&gt;""</formula>
    </cfRule>
  </conditionalFormatting>
  <conditionalFormatting sqref="BI645:BK648">
    <cfRule type="expression" dxfId="411" priority="28668">
      <formula>BI645&lt;&gt;""</formula>
    </cfRule>
  </conditionalFormatting>
  <conditionalFormatting sqref="BI650:BK653">
    <cfRule type="expression" dxfId="410" priority="28537">
      <formula>BI650&lt;&gt;""</formula>
    </cfRule>
  </conditionalFormatting>
  <conditionalFormatting sqref="BI655:BK658">
    <cfRule type="expression" dxfId="409" priority="28528">
      <formula>BI655&lt;&gt;""</formula>
    </cfRule>
  </conditionalFormatting>
  <conditionalFormatting sqref="BI660:BK663">
    <cfRule type="expression" dxfId="408" priority="28519">
      <formula>BI660&lt;&gt;""</formula>
    </cfRule>
  </conditionalFormatting>
  <conditionalFormatting sqref="BI665:BK668">
    <cfRule type="expression" dxfId="407" priority="28398">
      <formula>BI665&lt;&gt;""</formula>
    </cfRule>
  </conditionalFormatting>
  <conditionalFormatting sqref="BI670:BK673">
    <cfRule type="expression" dxfId="406" priority="28267">
      <formula>BI670&lt;&gt;""</formula>
    </cfRule>
  </conditionalFormatting>
  <conditionalFormatting sqref="BI675:BK678">
    <cfRule type="expression" dxfId="405" priority="28258">
      <formula>BI675&lt;&gt;""</formula>
    </cfRule>
  </conditionalFormatting>
  <conditionalFormatting sqref="BI680:BK683">
    <cfRule type="expression" dxfId="404" priority="28249">
      <formula>BI680&lt;&gt;""</formula>
    </cfRule>
  </conditionalFormatting>
  <conditionalFormatting sqref="BI685:BK688">
    <cfRule type="expression" dxfId="403" priority="28128">
      <formula>BI685&lt;&gt;""</formula>
    </cfRule>
  </conditionalFormatting>
  <conditionalFormatting sqref="BI690:BK693">
    <cfRule type="expression" dxfId="402" priority="27997">
      <formula>BI690&lt;&gt;""</formula>
    </cfRule>
  </conditionalFormatting>
  <conditionalFormatting sqref="BI695:BK698">
    <cfRule type="expression" dxfId="401" priority="27988">
      <formula>BI695&lt;&gt;""</formula>
    </cfRule>
  </conditionalFormatting>
  <conditionalFormatting sqref="BI700:BK703">
    <cfRule type="expression" dxfId="400" priority="27979">
      <formula>BI700&lt;&gt;""</formula>
    </cfRule>
  </conditionalFormatting>
  <conditionalFormatting sqref="BI705:BK708">
    <cfRule type="expression" dxfId="399" priority="27858">
      <formula>BI705&lt;&gt;""</formula>
    </cfRule>
  </conditionalFormatting>
  <conditionalFormatting sqref="BI710:BK713">
    <cfRule type="expression" dxfId="398" priority="27727">
      <formula>BI710&lt;&gt;""</formula>
    </cfRule>
  </conditionalFormatting>
  <conditionalFormatting sqref="BI715:BK718">
    <cfRule type="expression" dxfId="397" priority="27718">
      <formula>BI715&lt;&gt;""</formula>
    </cfRule>
  </conditionalFormatting>
  <conditionalFormatting sqref="BI720:BK723">
    <cfRule type="expression" dxfId="396" priority="27709">
      <formula>BI720&lt;&gt;""</formula>
    </cfRule>
  </conditionalFormatting>
  <conditionalFormatting sqref="BI725:BK728">
    <cfRule type="expression" dxfId="395" priority="27178">
      <formula>BI725&lt;&gt;""</formula>
    </cfRule>
  </conditionalFormatting>
  <conditionalFormatting sqref="BI730:BK733">
    <cfRule type="expression" dxfId="394" priority="26989">
      <formula>BI730&lt;&gt;""</formula>
    </cfRule>
  </conditionalFormatting>
  <conditionalFormatting sqref="BI735:BK738">
    <cfRule type="expression" dxfId="393" priority="27448">
      <formula>BI735&lt;&gt;""</formula>
    </cfRule>
  </conditionalFormatting>
  <conditionalFormatting sqref="BI740:BK743">
    <cfRule type="expression" dxfId="392" priority="27439">
      <formula>BI740&lt;&gt;""</formula>
    </cfRule>
  </conditionalFormatting>
  <conditionalFormatting sqref="BI745:BK748">
    <cfRule type="expression" dxfId="391" priority="27395">
      <formula>BI745&lt;&gt;""</formula>
    </cfRule>
  </conditionalFormatting>
  <conditionalFormatting sqref="BI750:BK753">
    <cfRule type="expression" dxfId="390" priority="27367">
      <formula>BI750&lt;&gt;""</formula>
    </cfRule>
  </conditionalFormatting>
  <conditionalFormatting sqref="BI755:BK758">
    <cfRule type="expression" dxfId="389" priority="26819">
      <formula>BI755&lt;&gt;""</formula>
    </cfRule>
  </conditionalFormatting>
  <conditionalFormatting sqref="BI760:BK763">
    <cfRule type="expression" dxfId="388" priority="25216">
      <formula>BI760&lt;&gt;""</formula>
    </cfRule>
  </conditionalFormatting>
  <conditionalFormatting sqref="BI765:BK768">
    <cfRule type="expression" dxfId="387" priority="25207">
      <formula>BI765&lt;&gt;""</formula>
    </cfRule>
  </conditionalFormatting>
  <conditionalFormatting sqref="BI770:BK773">
    <cfRule type="expression" dxfId="386" priority="25198">
      <formula>BI770&lt;&gt;""</formula>
    </cfRule>
  </conditionalFormatting>
  <conditionalFormatting sqref="BI775:BK778">
    <cfRule type="expression" dxfId="385" priority="25077">
      <formula>BI775&lt;&gt;""</formula>
    </cfRule>
  </conditionalFormatting>
  <conditionalFormatting sqref="BI780:BK783">
    <cfRule type="expression" dxfId="384" priority="24946">
      <formula>BI780&lt;&gt;""</formula>
    </cfRule>
  </conditionalFormatting>
  <conditionalFormatting sqref="BI785:BK788">
    <cfRule type="expression" dxfId="383" priority="24937">
      <formula>BI785&lt;&gt;""</formula>
    </cfRule>
  </conditionalFormatting>
  <conditionalFormatting sqref="BI790:BK793">
    <cfRule type="expression" dxfId="382" priority="24928">
      <formula>BI790&lt;&gt;""</formula>
    </cfRule>
  </conditionalFormatting>
  <conditionalFormatting sqref="BI795:BK798">
    <cfRule type="expression" dxfId="381" priority="24807">
      <formula>BI795&lt;&gt;""</formula>
    </cfRule>
  </conditionalFormatting>
  <conditionalFormatting sqref="BI800:BK803">
    <cfRule type="expression" dxfId="380" priority="24676">
      <formula>BI800&lt;&gt;""</formula>
    </cfRule>
  </conditionalFormatting>
  <conditionalFormatting sqref="BI805:BK808">
    <cfRule type="expression" dxfId="379" priority="24667">
      <formula>BI805&lt;&gt;""</formula>
    </cfRule>
  </conditionalFormatting>
  <conditionalFormatting sqref="BI810:BK813">
    <cfRule type="expression" dxfId="378" priority="24658">
      <formula>BI810&lt;&gt;""</formula>
    </cfRule>
  </conditionalFormatting>
  <conditionalFormatting sqref="BI815:BK818">
    <cfRule type="expression" dxfId="377" priority="24537">
      <formula>BI815&lt;&gt;""</formula>
    </cfRule>
  </conditionalFormatting>
  <conditionalFormatting sqref="BI820:BK823">
    <cfRule type="expression" dxfId="376" priority="24406">
      <formula>BI820&lt;&gt;""</formula>
    </cfRule>
  </conditionalFormatting>
  <conditionalFormatting sqref="BI825:BK828">
    <cfRule type="expression" dxfId="375" priority="24397">
      <formula>BI825&lt;&gt;""</formula>
    </cfRule>
  </conditionalFormatting>
  <conditionalFormatting sqref="BI830:BK833">
    <cfRule type="expression" dxfId="374" priority="24388">
      <formula>BI830&lt;&gt;""</formula>
    </cfRule>
  </conditionalFormatting>
  <conditionalFormatting sqref="BI835:BK838">
    <cfRule type="expression" dxfId="373" priority="24267">
      <formula>BI835&lt;&gt;""</formula>
    </cfRule>
  </conditionalFormatting>
  <conditionalFormatting sqref="BI840:BK843">
    <cfRule type="expression" dxfId="372" priority="24136">
      <formula>BI840&lt;&gt;""</formula>
    </cfRule>
  </conditionalFormatting>
  <conditionalFormatting sqref="BI845:BK848">
    <cfRule type="expression" dxfId="371" priority="24127">
      <formula>BI845&lt;&gt;""</formula>
    </cfRule>
  </conditionalFormatting>
  <conditionalFormatting sqref="BI850:BK853">
    <cfRule type="expression" dxfId="370" priority="24118">
      <formula>BI850&lt;&gt;""</formula>
    </cfRule>
  </conditionalFormatting>
  <conditionalFormatting sqref="BI855:BK858">
    <cfRule type="expression" dxfId="369" priority="23997">
      <formula>BI855&lt;&gt;""</formula>
    </cfRule>
  </conditionalFormatting>
  <conditionalFormatting sqref="BI860:BK863">
    <cfRule type="expression" dxfId="368" priority="23866">
      <formula>BI860&lt;&gt;""</formula>
    </cfRule>
  </conditionalFormatting>
  <conditionalFormatting sqref="BI865:BK868">
    <cfRule type="expression" dxfId="367" priority="23857">
      <formula>BI865&lt;&gt;""</formula>
    </cfRule>
  </conditionalFormatting>
  <conditionalFormatting sqref="BI870:BK873">
    <cfRule type="expression" dxfId="366" priority="23848">
      <formula>BI870&lt;&gt;""</formula>
    </cfRule>
  </conditionalFormatting>
  <conditionalFormatting sqref="BI875:BK878">
    <cfRule type="expression" dxfId="365" priority="23317">
      <formula>BI875&lt;&gt;""</formula>
    </cfRule>
  </conditionalFormatting>
  <conditionalFormatting sqref="BI880:BK883">
    <cfRule type="expression" dxfId="364" priority="23128">
      <formula>BI880&lt;&gt;""</formula>
    </cfRule>
  </conditionalFormatting>
  <conditionalFormatting sqref="BI885:BK888">
    <cfRule type="expression" dxfId="363" priority="23587">
      <formula>BI885&lt;&gt;""</formula>
    </cfRule>
  </conditionalFormatting>
  <conditionalFormatting sqref="BI890:BK893">
    <cfRule type="expression" dxfId="362" priority="23578">
      <formula>BI890&lt;&gt;""</formula>
    </cfRule>
  </conditionalFormatting>
  <conditionalFormatting sqref="BI895:BK898">
    <cfRule type="expression" dxfId="361" priority="23534">
      <formula>BI895&lt;&gt;""</formula>
    </cfRule>
  </conditionalFormatting>
  <conditionalFormatting sqref="BI900:BK903">
    <cfRule type="expression" dxfId="360" priority="23506">
      <formula>BI900&lt;&gt;""</formula>
    </cfRule>
  </conditionalFormatting>
  <conditionalFormatting sqref="BI905:BK908">
    <cfRule type="expression" dxfId="359" priority="22958">
      <formula>BI905&lt;&gt;""</formula>
    </cfRule>
  </conditionalFormatting>
  <conditionalFormatting sqref="BI910:BK913">
    <cfRule type="expression" dxfId="358" priority="18007">
      <formula>BI910&lt;&gt;""</formula>
    </cfRule>
  </conditionalFormatting>
  <conditionalFormatting sqref="BI915:BK918">
    <cfRule type="expression" dxfId="357" priority="17998">
      <formula>BI915&lt;&gt;""</formula>
    </cfRule>
  </conditionalFormatting>
  <conditionalFormatting sqref="BI920:BK923">
    <cfRule type="expression" dxfId="356" priority="17989">
      <formula>BI920&lt;&gt;""</formula>
    </cfRule>
  </conditionalFormatting>
  <conditionalFormatting sqref="BI925:BK928">
    <cfRule type="expression" dxfId="355" priority="17868">
      <formula>BI925&lt;&gt;""</formula>
    </cfRule>
  </conditionalFormatting>
  <conditionalFormatting sqref="BI930:BK933">
    <cfRule type="expression" dxfId="354" priority="17737">
      <formula>BI930&lt;&gt;""</formula>
    </cfRule>
  </conditionalFormatting>
  <conditionalFormatting sqref="BI935:BK938">
    <cfRule type="expression" dxfId="353" priority="17728">
      <formula>BI935&lt;&gt;""</formula>
    </cfRule>
  </conditionalFormatting>
  <conditionalFormatting sqref="BI940:BK943">
    <cfRule type="expression" dxfId="352" priority="17719">
      <formula>BI940&lt;&gt;""</formula>
    </cfRule>
  </conditionalFormatting>
  <conditionalFormatting sqref="BI945:BK948">
    <cfRule type="expression" dxfId="351" priority="17598">
      <formula>BI945&lt;&gt;""</formula>
    </cfRule>
  </conditionalFormatting>
  <conditionalFormatting sqref="BI950:BK953">
    <cfRule type="expression" dxfId="350" priority="17467">
      <formula>BI950&lt;&gt;""</formula>
    </cfRule>
  </conditionalFormatting>
  <conditionalFormatting sqref="BI955:BK958">
    <cfRule type="expression" dxfId="349" priority="17458">
      <formula>BI955&lt;&gt;""</formula>
    </cfRule>
  </conditionalFormatting>
  <conditionalFormatting sqref="BI960:BK963">
    <cfRule type="expression" dxfId="348" priority="17449">
      <formula>BI960&lt;&gt;""</formula>
    </cfRule>
  </conditionalFormatting>
  <conditionalFormatting sqref="BI965:BK968">
    <cfRule type="expression" dxfId="347" priority="17328">
      <formula>BI965&lt;&gt;""</formula>
    </cfRule>
  </conditionalFormatting>
  <conditionalFormatting sqref="BI970:BK973">
    <cfRule type="expression" dxfId="346" priority="17197">
      <formula>BI970&lt;&gt;""</formula>
    </cfRule>
  </conditionalFormatting>
  <conditionalFormatting sqref="BI975:BK978">
    <cfRule type="expression" dxfId="345" priority="17188">
      <formula>BI975&lt;&gt;""</formula>
    </cfRule>
  </conditionalFormatting>
  <conditionalFormatting sqref="BI980:BK983">
    <cfRule type="expression" dxfId="344" priority="17179">
      <formula>BI980&lt;&gt;""</formula>
    </cfRule>
  </conditionalFormatting>
  <conditionalFormatting sqref="BI985:BK988">
    <cfRule type="expression" dxfId="343" priority="17058">
      <formula>BI985&lt;&gt;""</formula>
    </cfRule>
  </conditionalFormatting>
  <conditionalFormatting sqref="BI990:BK993">
    <cfRule type="expression" dxfId="342" priority="16927">
      <formula>BI990&lt;&gt;""</formula>
    </cfRule>
  </conditionalFormatting>
  <conditionalFormatting sqref="BI995:BK998">
    <cfRule type="expression" dxfId="341" priority="16918">
      <formula>BI995&lt;&gt;""</formula>
    </cfRule>
  </conditionalFormatting>
  <conditionalFormatting sqref="BI1000:BK1003">
    <cfRule type="expression" dxfId="340" priority="16909">
      <formula>BI1000&lt;&gt;""</formula>
    </cfRule>
  </conditionalFormatting>
  <conditionalFormatting sqref="BI1005:BK1008">
    <cfRule type="expression" dxfId="339" priority="16788">
      <formula>BI1005&lt;&gt;""</formula>
    </cfRule>
  </conditionalFormatting>
  <conditionalFormatting sqref="BI1010:BK1013">
    <cfRule type="expression" dxfId="338" priority="16657">
      <formula>BI1010&lt;&gt;""</formula>
    </cfRule>
  </conditionalFormatting>
  <conditionalFormatting sqref="BI1015:BK1018">
    <cfRule type="expression" dxfId="337" priority="16648">
      <formula>BI1015&lt;&gt;""</formula>
    </cfRule>
  </conditionalFormatting>
  <conditionalFormatting sqref="BI1020:BK1023">
    <cfRule type="expression" dxfId="336" priority="16639">
      <formula>BI1020&lt;&gt;""</formula>
    </cfRule>
  </conditionalFormatting>
  <conditionalFormatting sqref="BI1025:BK1028">
    <cfRule type="expression" dxfId="335" priority="15640">
      <formula>BI1025&lt;&gt;""</formula>
    </cfRule>
  </conditionalFormatting>
  <conditionalFormatting sqref="BI1030:BK1033">
    <cfRule type="expression" dxfId="334" priority="15451">
      <formula>BI1030&lt;&gt;""</formula>
    </cfRule>
  </conditionalFormatting>
  <conditionalFormatting sqref="BI1035:BK1038">
    <cfRule type="expression" dxfId="333" priority="16378">
      <formula>BI1035&lt;&gt;""</formula>
    </cfRule>
  </conditionalFormatting>
  <conditionalFormatting sqref="BI1040:BK1043">
    <cfRule type="expression" dxfId="332" priority="16369">
      <formula>BI1040&lt;&gt;""</formula>
    </cfRule>
  </conditionalFormatting>
  <conditionalFormatting sqref="BI1045:BK1048">
    <cfRule type="expression" dxfId="331" priority="16248">
      <formula>BI1045&lt;&gt;""</formula>
    </cfRule>
  </conditionalFormatting>
  <conditionalFormatting sqref="BI1050:BK1053">
    <cfRule type="expression" dxfId="330" priority="16117">
      <formula>BI1050&lt;&gt;""</formula>
    </cfRule>
  </conditionalFormatting>
  <conditionalFormatting sqref="BI1055:BK1058">
    <cfRule type="expression" dxfId="329" priority="7559">
      <formula>BI1055&lt;&gt;""</formula>
    </cfRule>
  </conditionalFormatting>
  <conditionalFormatting sqref="BI1060:BK1063">
    <cfRule type="expression" dxfId="328" priority="5956">
      <formula>BI1060&lt;&gt;""</formula>
    </cfRule>
  </conditionalFormatting>
  <conditionalFormatting sqref="BI1065:BK1068">
    <cfRule type="expression" dxfId="327" priority="5947">
      <formula>BI1065&lt;&gt;""</formula>
    </cfRule>
  </conditionalFormatting>
  <conditionalFormatting sqref="BI1070:BK1073">
    <cfRule type="expression" dxfId="326" priority="5938">
      <formula>BI1070&lt;&gt;""</formula>
    </cfRule>
  </conditionalFormatting>
  <conditionalFormatting sqref="BI1075:BK1078">
    <cfRule type="expression" dxfId="325" priority="5817">
      <formula>BI1075&lt;&gt;""</formula>
    </cfRule>
  </conditionalFormatting>
  <conditionalFormatting sqref="BI1080:BK1083">
    <cfRule type="expression" dxfId="324" priority="5686">
      <formula>BI1080&lt;&gt;""</formula>
    </cfRule>
  </conditionalFormatting>
  <conditionalFormatting sqref="BI1085:BK1088">
    <cfRule type="expression" dxfId="323" priority="5677">
      <formula>BI1085&lt;&gt;""</formula>
    </cfRule>
  </conditionalFormatting>
  <conditionalFormatting sqref="BI1090:BK1093">
    <cfRule type="expression" dxfId="322" priority="5668">
      <formula>BI1090&lt;&gt;""</formula>
    </cfRule>
  </conditionalFormatting>
  <conditionalFormatting sqref="BI1095:BK1098">
    <cfRule type="expression" dxfId="321" priority="5547">
      <formula>BI1095&lt;&gt;""</formula>
    </cfRule>
  </conditionalFormatting>
  <conditionalFormatting sqref="BI1100:BK1103">
    <cfRule type="expression" dxfId="320" priority="5416">
      <formula>BI1100&lt;&gt;""</formula>
    </cfRule>
  </conditionalFormatting>
  <conditionalFormatting sqref="BI1105:BK1108">
    <cfRule type="expression" dxfId="319" priority="5407">
      <formula>BI1105&lt;&gt;""</formula>
    </cfRule>
  </conditionalFormatting>
  <conditionalFormatting sqref="BI1110:BK1113">
    <cfRule type="expression" dxfId="318" priority="5398">
      <formula>BI1110&lt;&gt;""</formula>
    </cfRule>
  </conditionalFormatting>
  <conditionalFormatting sqref="BI1115:BK1118">
    <cfRule type="expression" dxfId="317" priority="5277">
      <formula>BI1115&lt;&gt;""</formula>
    </cfRule>
  </conditionalFormatting>
  <conditionalFormatting sqref="BI1120:BK1123">
    <cfRule type="expression" dxfId="316" priority="5146">
      <formula>BI1120&lt;&gt;""</formula>
    </cfRule>
  </conditionalFormatting>
  <conditionalFormatting sqref="BI1125:BK1128">
    <cfRule type="expression" dxfId="315" priority="5137">
      <formula>BI1125&lt;&gt;""</formula>
    </cfRule>
  </conditionalFormatting>
  <conditionalFormatting sqref="BI1130:BK1133">
    <cfRule type="expression" dxfId="314" priority="5128">
      <formula>BI1130&lt;&gt;""</formula>
    </cfRule>
  </conditionalFormatting>
  <conditionalFormatting sqref="BI1135:BK1138">
    <cfRule type="expression" dxfId="313" priority="5007">
      <formula>BI1135&lt;&gt;""</formula>
    </cfRule>
  </conditionalFormatting>
  <conditionalFormatting sqref="BI1140:BK1143">
    <cfRule type="expression" dxfId="312" priority="4876">
      <formula>BI1140&lt;&gt;""</formula>
    </cfRule>
  </conditionalFormatting>
  <conditionalFormatting sqref="BI1145:BK1148">
    <cfRule type="expression" dxfId="311" priority="4867">
      <formula>BI1145&lt;&gt;""</formula>
    </cfRule>
  </conditionalFormatting>
  <conditionalFormatting sqref="BI1150:BK1153">
    <cfRule type="expression" dxfId="310" priority="4858">
      <formula>BI1150&lt;&gt;""</formula>
    </cfRule>
  </conditionalFormatting>
  <conditionalFormatting sqref="BI1155:BK1158">
    <cfRule type="expression" dxfId="309" priority="4737">
      <formula>BI1155&lt;&gt;""</formula>
    </cfRule>
  </conditionalFormatting>
  <conditionalFormatting sqref="BI1160:BK1163">
    <cfRule type="expression" dxfId="308" priority="4606">
      <formula>BI1160&lt;&gt;""</formula>
    </cfRule>
  </conditionalFormatting>
  <conditionalFormatting sqref="BI1165:BK1168">
    <cfRule type="expression" dxfId="307" priority="4597">
      <formula>BI1165&lt;&gt;""</formula>
    </cfRule>
  </conditionalFormatting>
  <conditionalFormatting sqref="BI1170:BK1173">
    <cfRule type="expression" dxfId="306" priority="4588">
      <formula>BI1170&lt;&gt;""</formula>
    </cfRule>
  </conditionalFormatting>
  <conditionalFormatting sqref="BI1175:BK1178">
    <cfRule type="expression" dxfId="305" priority="4057">
      <formula>BI1175&lt;&gt;""</formula>
    </cfRule>
  </conditionalFormatting>
  <conditionalFormatting sqref="BI1180:BK1183">
    <cfRule type="expression" dxfId="304" priority="3868">
      <formula>BI1180&lt;&gt;""</formula>
    </cfRule>
  </conditionalFormatting>
  <conditionalFormatting sqref="BI1185:BK1188">
    <cfRule type="expression" dxfId="303" priority="4327">
      <formula>BI1185&lt;&gt;""</formula>
    </cfRule>
  </conditionalFormatting>
  <conditionalFormatting sqref="BI1190:BK1193">
    <cfRule type="expression" dxfId="302" priority="4318">
      <formula>BI1190&lt;&gt;""</formula>
    </cfRule>
  </conditionalFormatting>
  <conditionalFormatting sqref="BI1195:BK1198">
    <cfRule type="expression" dxfId="301" priority="4274">
      <formula>BI1195&lt;&gt;""</formula>
    </cfRule>
  </conditionalFormatting>
  <conditionalFormatting sqref="BI1200:BK1203">
    <cfRule type="expression" dxfId="300" priority="4246">
      <formula>BI1200&lt;&gt;""</formula>
    </cfRule>
  </conditionalFormatting>
  <conditionalFormatting sqref="BI1205:BK1208">
    <cfRule type="expression" dxfId="299" priority="3698">
      <formula>BI1205&lt;&gt;""</formula>
    </cfRule>
  </conditionalFormatting>
  <conditionalFormatting sqref="BI1210:BK1213">
    <cfRule type="expression" dxfId="298" priority="2095">
      <formula>BI1210&lt;&gt;""</formula>
    </cfRule>
  </conditionalFormatting>
  <conditionalFormatting sqref="BI1215:BK1218">
    <cfRule type="expression" dxfId="297" priority="2086">
      <formula>BI1215&lt;&gt;""</formula>
    </cfRule>
  </conditionalFormatting>
  <conditionalFormatting sqref="BI1220:BK1223">
    <cfRule type="expression" dxfId="296" priority="2077">
      <formula>BI1220&lt;&gt;""</formula>
    </cfRule>
  </conditionalFormatting>
  <conditionalFormatting sqref="BI1225:BK1228">
    <cfRule type="expression" dxfId="295" priority="1956">
      <formula>BI1225&lt;&gt;""</formula>
    </cfRule>
  </conditionalFormatting>
  <conditionalFormatting sqref="BI1230:BK1233">
    <cfRule type="expression" dxfId="294" priority="1825">
      <formula>BI1230&lt;&gt;""</formula>
    </cfRule>
  </conditionalFormatting>
  <conditionalFormatting sqref="BI1235:BK1238">
    <cfRule type="expression" dxfId="293" priority="1816">
      <formula>BI1235&lt;&gt;""</formula>
    </cfRule>
  </conditionalFormatting>
  <conditionalFormatting sqref="BI1240:BK1243">
    <cfRule type="expression" dxfId="292" priority="1807">
      <formula>BI1240&lt;&gt;""</formula>
    </cfRule>
  </conditionalFormatting>
  <conditionalFormatting sqref="BI1245:BK1248">
    <cfRule type="expression" dxfId="291" priority="1686">
      <formula>BI1245&lt;&gt;""</formula>
    </cfRule>
  </conditionalFormatting>
  <conditionalFormatting sqref="BI1250:BK1253">
    <cfRule type="expression" dxfId="290" priority="1555">
      <formula>BI1250&lt;&gt;""</formula>
    </cfRule>
  </conditionalFormatting>
  <conditionalFormatting sqref="BI1255:BK1258">
    <cfRule type="expression" dxfId="289" priority="1546">
      <formula>BI1255&lt;&gt;""</formula>
    </cfRule>
  </conditionalFormatting>
  <conditionalFormatting sqref="BI1260:BK1263">
    <cfRule type="expression" dxfId="288" priority="1537">
      <formula>BI1260&lt;&gt;""</formula>
    </cfRule>
  </conditionalFormatting>
  <conditionalFormatting sqref="BI1265:BK1268">
    <cfRule type="expression" dxfId="287" priority="1416">
      <formula>BI1265&lt;&gt;""</formula>
    </cfRule>
  </conditionalFormatting>
  <conditionalFormatting sqref="BI1270:BK1273">
    <cfRule type="expression" dxfId="286" priority="1285">
      <formula>BI1270&lt;&gt;""</formula>
    </cfRule>
  </conditionalFormatting>
  <conditionalFormatting sqref="BI1275:BK1278">
    <cfRule type="expression" dxfId="285" priority="1276">
      <formula>BI1275&lt;&gt;""</formula>
    </cfRule>
  </conditionalFormatting>
  <conditionalFormatting sqref="BI1280:BK1283">
    <cfRule type="expression" dxfId="284" priority="1267">
      <formula>BI1280&lt;&gt;""</formula>
    </cfRule>
  </conditionalFormatting>
  <conditionalFormatting sqref="BI1285:BK1288">
    <cfRule type="expression" dxfId="283" priority="1146">
      <formula>BI1285&lt;&gt;""</formula>
    </cfRule>
  </conditionalFormatting>
  <conditionalFormatting sqref="BI1290:BK1293">
    <cfRule type="expression" dxfId="282" priority="1015">
      <formula>BI1290&lt;&gt;""</formula>
    </cfRule>
  </conditionalFormatting>
  <conditionalFormatting sqref="BI1295:BK1298">
    <cfRule type="expression" dxfId="281" priority="1006">
      <formula>BI1295&lt;&gt;""</formula>
    </cfRule>
  </conditionalFormatting>
  <conditionalFormatting sqref="BI1300:BK1303">
    <cfRule type="expression" dxfId="280" priority="997">
      <formula>BI1300&lt;&gt;""</formula>
    </cfRule>
  </conditionalFormatting>
  <conditionalFormatting sqref="BI1305:BK1308">
    <cfRule type="expression" dxfId="279" priority="876">
      <formula>BI1305&lt;&gt;""</formula>
    </cfRule>
  </conditionalFormatting>
  <conditionalFormatting sqref="BI1310:BK1313">
    <cfRule type="expression" dxfId="278" priority="745">
      <formula>BI1310&lt;&gt;""</formula>
    </cfRule>
  </conditionalFormatting>
  <conditionalFormatting sqref="BI1315:BK1318">
    <cfRule type="expression" dxfId="277" priority="736">
      <formula>BI1315&lt;&gt;""</formula>
    </cfRule>
  </conditionalFormatting>
  <conditionalFormatting sqref="BI1320:BK1323">
    <cfRule type="expression" dxfId="276" priority="727">
      <formula>BI1320&lt;&gt;""</formula>
    </cfRule>
  </conditionalFormatting>
  <conditionalFormatting sqref="BI1325:BK1328">
    <cfRule type="expression" dxfId="275" priority="196">
      <formula>BI1325&lt;&gt;""</formula>
    </cfRule>
  </conditionalFormatting>
  <conditionalFormatting sqref="BI1330:BK1333">
    <cfRule type="expression" dxfId="274" priority="7">
      <formula>BI1330&lt;&gt;""</formula>
    </cfRule>
  </conditionalFormatting>
  <conditionalFormatting sqref="BI1335:BK1338">
    <cfRule type="expression" dxfId="273" priority="466">
      <formula>BI1335&lt;&gt;""</formula>
    </cfRule>
  </conditionalFormatting>
  <conditionalFormatting sqref="BI1340:BK1343">
    <cfRule type="expression" dxfId="272" priority="457">
      <formula>BI1340&lt;&gt;""</formula>
    </cfRule>
  </conditionalFormatting>
  <conditionalFormatting sqref="BI1345:BK1348">
    <cfRule type="expression" dxfId="271" priority="413">
      <formula>BI1345&lt;&gt;""</formula>
    </cfRule>
  </conditionalFormatting>
  <conditionalFormatting sqref="BI1350:BK1353">
    <cfRule type="expression" dxfId="270" priority="385">
      <formula>BI1350&lt;&gt;""</formula>
    </cfRule>
  </conditionalFormatting>
  <conditionalFormatting sqref="BP5:BR8">
    <cfRule type="expression" dxfId="269" priority="92315">
      <formula>BP5&lt;&gt;""</formula>
    </cfRule>
  </conditionalFormatting>
  <conditionalFormatting sqref="BP10:BR13">
    <cfRule type="expression" dxfId="268" priority="79647">
      <formula>BP10&lt;&gt;""</formula>
    </cfRule>
  </conditionalFormatting>
  <conditionalFormatting sqref="BP15:BR18">
    <cfRule type="expression" dxfId="267" priority="79638">
      <formula>BP15&lt;&gt;""</formula>
    </cfRule>
  </conditionalFormatting>
  <conditionalFormatting sqref="BP20:BR23">
    <cfRule type="expression" dxfId="266" priority="79629">
      <formula>BP20&lt;&gt;""</formula>
    </cfRule>
  </conditionalFormatting>
  <conditionalFormatting sqref="BP25:BR28">
    <cfRule type="expression" dxfId="265" priority="79492">
      <formula>BP25&lt;&gt;""</formula>
    </cfRule>
  </conditionalFormatting>
  <conditionalFormatting sqref="BP30:BR33">
    <cfRule type="expression" dxfId="264" priority="79377">
      <formula>BP30&lt;&gt;""</formula>
    </cfRule>
  </conditionalFormatting>
  <conditionalFormatting sqref="BP35:BR38">
    <cfRule type="expression" dxfId="263" priority="79368">
      <formula>BP35&lt;&gt;""</formula>
    </cfRule>
  </conditionalFormatting>
  <conditionalFormatting sqref="BP40:BR43">
    <cfRule type="expression" dxfId="262" priority="79359">
      <formula>BP40&lt;&gt;""</formula>
    </cfRule>
  </conditionalFormatting>
  <conditionalFormatting sqref="BP45:BR48">
    <cfRule type="expression" dxfId="261" priority="79222">
      <formula>BP45&lt;&gt;""</formula>
    </cfRule>
  </conditionalFormatting>
  <conditionalFormatting sqref="BP50:BR53">
    <cfRule type="expression" dxfId="260" priority="79107">
      <formula>BP50&lt;&gt;""</formula>
    </cfRule>
  </conditionalFormatting>
  <conditionalFormatting sqref="BP55:BR58">
    <cfRule type="expression" dxfId="259" priority="79098">
      <formula>BP55&lt;&gt;""</formula>
    </cfRule>
  </conditionalFormatting>
  <conditionalFormatting sqref="BP60:BR63">
    <cfRule type="expression" dxfId="258" priority="79089">
      <formula>BP60&lt;&gt;""</formula>
    </cfRule>
  </conditionalFormatting>
  <conditionalFormatting sqref="BP65:BR68">
    <cfRule type="expression" dxfId="257" priority="78952">
      <formula>BP65&lt;&gt;""</formula>
    </cfRule>
  </conditionalFormatting>
  <conditionalFormatting sqref="BP70:BR73">
    <cfRule type="expression" dxfId="256" priority="78837">
      <formula>BP70&lt;&gt;""</formula>
    </cfRule>
  </conditionalFormatting>
  <conditionalFormatting sqref="BP75:BR78">
    <cfRule type="expression" dxfId="255" priority="78828">
      <formula>BP75&lt;&gt;""</formula>
    </cfRule>
  </conditionalFormatting>
  <conditionalFormatting sqref="BP80:BR83">
    <cfRule type="expression" dxfId="254" priority="78819">
      <formula>BP80&lt;&gt;""</formula>
    </cfRule>
  </conditionalFormatting>
  <conditionalFormatting sqref="BP85:BR88">
    <cfRule type="expression" dxfId="253" priority="78682">
      <formula>BP85&lt;&gt;""</formula>
    </cfRule>
  </conditionalFormatting>
  <conditionalFormatting sqref="BP90:BR93">
    <cfRule type="expression" dxfId="252" priority="78567">
      <formula>BP90&lt;&gt;""</formula>
    </cfRule>
  </conditionalFormatting>
  <conditionalFormatting sqref="BP95:BR98">
    <cfRule type="expression" dxfId="251" priority="78558">
      <formula>BP95&lt;&gt;""</formula>
    </cfRule>
  </conditionalFormatting>
  <conditionalFormatting sqref="BP100:BR103">
    <cfRule type="expression" dxfId="250" priority="78549">
      <formula>BP100&lt;&gt;""</formula>
    </cfRule>
  </conditionalFormatting>
  <conditionalFormatting sqref="BP105:BR108">
    <cfRule type="expression" dxfId="249" priority="78412">
      <formula>BP105&lt;&gt;""</formula>
    </cfRule>
  </conditionalFormatting>
  <conditionalFormatting sqref="BP110:BR113">
    <cfRule type="expression" dxfId="248" priority="78297">
      <formula>BP110&lt;&gt;""</formula>
    </cfRule>
  </conditionalFormatting>
  <conditionalFormatting sqref="BP115:BR118">
    <cfRule type="expression" dxfId="247" priority="78288">
      <formula>BP115&lt;&gt;""</formula>
    </cfRule>
  </conditionalFormatting>
  <conditionalFormatting sqref="BP120:BR123">
    <cfRule type="expression" dxfId="246" priority="78279">
      <formula>BP120&lt;&gt;""</formula>
    </cfRule>
  </conditionalFormatting>
  <conditionalFormatting sqref="BP125:BR128">
    <cfRule type="expression" dxfId="245" priority="77280">
      <formula>BP125&lt;&gt;""</formula>
    </cfRule>
  </conditionalFormatting>
  <conditionalFormatting sqref="BP130:BR133">
    <cfRule type="expression" dxfId="244" priority="77091">
      <formula>BP130&lt;&gt;""</formula>
    </cfRule>
  </conditionalFormatting>
  <conditionalFormatting sqref="BP135:BR138">
    <cfRule type="expression" dxfId="243" priority="78018">
      <formula>BP135&lt;&gt;""</formula>
    </cfRule>
  </conditionalFormatting>
  <conditionalFormatting sqref="BP140:BR143">
    <cfRule type="expression" dxfId="242" priority="78009">
      <formula>BP140&lt;&gt;""</formula>
    </cfRule>
  </conditionalFormatting>
  <conditionalFormatting sqref="BP145:BR148">
    <cfRule type="expression" dxfId="241" priority="77872">
      <formula>BP145&lt;&gt;""</formula>
    </cfRule>
  </conditionalFormatting>
  <conditionalFormatting sqref="BP150:BR153">
    <cfRule type="expression" dxfId="240" priority="77757">
      <formula>BP150&lt;&gt;""</formula>
    </cfRule>
  </conditionalFormatting>
  <conditionalFormatting sqref="BP155:BR158">
    <cfRule type="expression" dxfId="239" priority="53777">
      <formula>BP155&lt;&gt;""</formula>
    </cfRule>
  </conditionalFormatting>
  <conditionalFormatting sqref="BP160:BR163">
    <cfRule type="expression" dxfId="238" priority="52197">
      <formula>BP160&lt;&gt;""</formula>
    </cfRule>
  </conditionalFormatting>
  <conditionalFormatting sqref="BP165:BR168">
    <cfRule type="expression" dxfId="237" priority="52188">
      <formula>BP165&lt;&gt;""</formula>
    </cfRule>
  </conditionalFormatting>
  <conditionalFormatting sqref="BP170:BR173">
    <cfRule type="expression" dxfId="236" priority="52179">
      <formula>BP170&lt;&gt;""</formula>
    </cfRule>
  </conditionalFormatting>
  <conditionalFormatting sqref="BP175:BR178">
    <cfRule type="expression" dxfId="235" priority="52042">
      <formula>BP175&lt;&gt;""</formula>
    </cfRule>
  </conditionalFormatting>
  <conditionalFormatting sqref="BP180:BR183">
    <cfRule type="expression" dxfId="234" priority="51927">
      <formula>BP180&lt;&gt;""</formula>
    </cfRule>
  </conditionalFormatting>
  <conditionalFormatting sqref="BP185:BR188">
    <cfRule type="expression" dxfId="233" priority="51918">
      <formula>BP185&lt;&gt;""</formula>
    </cfRule>
  </conditionalFormatting>
  <conditionalFormatting sqref="BP190:BR193">
    <cfRule type="expression" dxfId="232" priority="51909">
      <formula>BP190&lt;&gt;""</formula>
    </cfRule>
  </conditionalFormatting>
  <conditionalFormatting sqref="BP195:BR198">
    <cfRule type="expression" dxfId="231" priority="51772">
      <formula>BP195&lt;&gt;""</formula>
    </cfRule>
  </conditionalFormatting>
  <conditionalFormatting sqref="BP200:BR203">
    <cfRule type="expression" dxfId="230" priority="51657">
      <formula>BP200&lt;&gt;""</formula>
    </cfRule>
  </conditionalFormatting>
  <conditionalFormatting sqref="BP205:BR208">
    <cfRule type="expression" dxfId="229" priority="51648">
      <formula>BP205&lt;&gt;""</formula>
    </cfRule>
  </conditionalFormatting>
  <conditionalFormatting sqref="BP210:BR213">
    <cfRule type="expression" dxfId="228" priority="51639">
      <formula>BP210&lt;&gt;""</formula>
    </cfRule>
  </conditionalFormatting>
  <conditionalFormatting sqref="BP215:BR218">
    <cfRule type="expression" dxfId="227" priority="51502">
      <formula>BP215&lt;&gt;""</formula>
    </cfRule>
  </conditionalFormatting>
  <conditionalFormatting sqref="BP220:BR223">
    <cfRule type="expression" dxfId="226" priority="51387">
      <formula>BP220&lt;&gt;""</formula>
    </cfRule>
  </conditionalFormatting>
  <conditionalFormatting sqref="BP225:BR228">
    <cfRule type="expression" dxfId="225" priority="51378">
      <formula>BP225&lt;&gt;""</formula>
    </cfRule>
  </conditionalFormatting>
  <conditionalFormatting sqref="BP230:BR233">
    <cfRule type="expression" dxfId="224" priority="51369">
      <formula>BP230&lt;&gt;""</formula>
    </cfRule>
  </conditionalFormatting>
  <conditionalFormatting sqref="BP235:BR238">
    <cfRule type="expression" dxfId="223" priority="51232">
      <formula>BP235&lt;&gt;""</formula>
    </cfRule>
  </conditionalFormatting>
  <conditionalFormatting sqref="BP240:BR243">
    <cfRule type="expression" dxfId="222" priority="51117">
      <formula>BP240&lt;&gt;""</formula>
    </cfRule>
  </conditionalFormatting>
  <conditionalFormatting sqref="BP245:BR248">
    <cfRule type="expression" dxfId="221" priority="51108">
      <formula>BP245&lt;&gt;""</formula>
    </cfRule>
  </conditionalFormatting>
  <conditionalFormatting sqref="BP250:BR253">
    <cfRule type="expression" dxfId="220" priority="51099">
      <formula>BP250&lt;&gt;""</formula>
    </cfRule>
  </conditionalFormatting>
  <conditionalFormatting sqref="BP255:BR258">
    <cfRule type="expression" dxfId="219" priority="50962">
      <formula>BP255&lt;&gt;""</formula>
    </cfRule>
  </conditionalFormatting>
  <conditionalFormatting sqref="BP260:BR263">
    <cfRule type="expression" dxfId="218" priority="50847">
      <formula>BP260&lt;&gt;""</formula>
    </cfRule>
  </conditionalFormatting>
  <conditionalFormatting sqref="BP265:BR268">
    <cfRule type="expression" dxfId="217" priority="50838">
      <formula>BP265&lt;&gt;""</formula>
    </cfRule>
  </conditionalFormatting>
  <conditionalFormatting sqref="BP270:BR273">
    <cfRule type="expression" dxfId="216" priority="50829">
      <formula>BP270&lt;&gt;""</formula>
    </cfRule>
  </conditionalFormatting>
  <conditionalFormatting sqref="BP275:BR278">
    <cfRule type="expression" dxfId="215" priority="50298">
      <formula>BP275&lt;&gt;""</formula>
    </cfRule>
  </conditionalFormatting>
  <conditionalFormatting sqref="BP280:BR283">
    <cfRule type="expression" dxfId="214" priority="50109">
      <formula>BP280&lt;&gt;""</formula>
    </cfRule>
  </conditionalFormatting>
  <conditionalFormatting sqref="BP285:BR288">
    <cfRule type="expression" dxfId="213" priority="50568">
      <formula>BP285&lt;&gt;""</formula>
    </cfRule>
  </conditionalFormatting>
  <conditionalFormatting sqref="BP290:BR293">
    <cfRule type="expression" dxfId="212" priority="50559">
      <formula>BP290&lt;&gt;""</formula>
    </cfRule>
  </conditionalFormatting>
  <conditionalFormatting sqref="BP295:BR298">
    <cfRule type="expression" dxfId="211" priority="50510">
      <formula>BP295&lt;&gt;""</formula>
    </cfRule>
  </conditionalFormatting>
  <conditionalFormatting sqref="BP300:BR303">
    <cfRule type="expression" dxfId="210" priority="50487">
      <formula>BP300&lt;&gt;""</formula>
    </cfRule>
  </conditionalFormatting>
  <conditionalFormatting sqref="BP305:BR308">
    <cfRule type="expression" dxfId="209" priority="49916">
      <formula>BP305&lt;&gt;""</formula>
    </cfRule>
  </conditionalFormatting>
  <conditionalFormatting sqref="BP310:BR313">
    <cfRule type="expression" dxfId="208" priority="48336">
      <formula>BP310&lt;&gt;""</formula>
    </cfRule>
  </conditionalFormatting>
  <conditionalFormatting sqref="BP315:BR318">
    <cfRule type="expression" dxfId="207" priority="48327">
      <formula>BP315&lt;&gt;""</formula>
    </cfRule>
  </conditionalFormatting>
  <conditionalFormatting sqref="BP320:BR323">
    <cfRule type="expression" dxfId="206" priority="48318">
      <formula>BP320&lt;&gt;""</formula>
    </cfRule>
  </conditionalFormatting>
  <conditionalFormatting sqref="BP325:BR328">
    <cfRule type="expression" dxfId="205" priority="48181">
      <formula>BP325&lt;&gt;""</formula>
    </cfRule>
  </conditionalFormatting>
  <conditionalFormatting sqref="BP330:BR333">
    <cfRule type="expression" dxfId="204" priority="48066">
      <formula>BP330&lt;&gt;""</formula>
    </cfRule>
  </conditionalFormatting>
  <conditionalFormatting sqref="BP335:BR338">
    <cfRule type="expression" dxfId="203" priority="48057">
      <formula>BP335&lt;&gt;""</formula>
    </cfRule>
  </conditionalFormatting>
  <conditionalFormatting sqref="BP340:BR343">
    <cfRule type="expression" dxfId="202" priority="48048">
      <formula>BP340&lt;&gt;""</formula>
    </cfRule>
  </conditionalFormatting>
  <conditionalFormatting sqref="BP345:BR348">
    <cfRule type="expression" dxfId="201" priority="47911">
      <formula>BP345&lt;&gt;""</formula>
    </cfRule>
  </conditionalFormatting>
  <conditionalFormatting sqref="BP350:BR353">
    <cfRule type="expression" dxfId="200" priority="47796">
      <formula>BP350&lt;&gt;""</formula>
    </cfRule>
  </conditionalFormatting>
  <conditionalFormatting sqref="BP355:BR358">
    <cfRule type="expression" dxfId="199" priority="47787">
      <formula>BP355&lt;&gt;""</formula>
    </cfRule>
  </conditionalFormatting>
  <conditionalFormatting sqref="BP360:BR363">
    <cfRule type="expression" dxfId="198" priority="47778">
      <formula>BP360&lt;&gt;""</formula>
    </cfRule>
  </conditionalFormatting>
  <conditionalFormatting sqref="BP365:BR368">
    <cfRule type="expression" dxfId="197" priority="47641">
      <formula>BP365&lt;&gt;""</formula>
    </cfRule>
  </conditionalFormatting>
  <conditionalFormatting sqref="BP370:BR373">
    <cfRule type="expression" dxfId="196" priority="47526">
      <formula>BP370&lt;&gt;""</formula>
    </cfRule>
  </conditionalFormatting>
  <conditionalFormatting sqref="BP375:BR378">
    <cfRule type="expression" dxfId="195" priority="47517">
      <formula>BP375&lt;&gt;""</formula>
    </cfRule>
  </conditionalFormatting>
  <conditionalFormatting sqref="BP380:BR383">
    <cfRule type="expression" dxfId="194" priority="47508">
      <formula>BP380&lt;&gt;""</formula>
    </cfRule>
  </conditionalFormatting>
  <conditionalFormatting sqref="BP385:BR388">
    <cfRule type="expression" dxfId="193" priority="47371">
      <formula>BP385&lt;&gt;""</formula>
    </cfRule>
  </conditionalFormatting>
  <conditionalFormatting sqref="BP390:BR393">
    <cfRule type="expression" dxfId="192" priority="47256">
      <formula>BP390&lt;&gt;""</formula>
    </cfRule>
  </conditionalFormatting>
  <conditionalFormatting sqref="BP395:BR398">
    <cfRule type="expression" dxfId="191" priority="47247">
      <formula>BP395&lt;&gt;""</formula>
    </cfRule>
  </conditionalFormatting>
  <conditionalFormatting sqref="BP400:BR403">
    <cfRule type="expression" dxfId="190" priority="47238">
      <formula>BP400&lt;&gt;""</formula>
    </cfRule>
  </conditionalFormatting>
  <conditionalFormatting sqref="BP405:BR408">
    <cfRule type="expression" dxfId="189" priority="47101">
      <formula>BP405&lt;&gt;""</formula>
    </cfRule>
  </conditionalFormatting>
  <conditionalFormatting sqref="BP410:BR413">
    <cfRule type="expression" dxfId="188" priority="46986">
      <formula>BP410&lt;&gt;""</formula>
    </cfRule>
  </conditionalFormatting>
  <conditionalFormatting sqref="BP415:BR418">
    <cfRule type="expression" dxfId="187" priority="46977">
      <formula>BP415&lt;&gt;""</formula>
    </cfRule>
  </conditionalFormatting>
  <conditionalFormatting sqref="BP420:BR423">
    <cfRule type="expression" dxfId="186" priority="46968">
      <formula>BP420&lt;&gt;""</formula>
    </cfRule>
  </conditionalFormatting>
  <conditionalFormatting sqref="BP425:BR428">
    <cfRule type="expression" dxfId="185" priority="46437">
      <formula>BP425&lt;&gt;""</formula>
    </cfRule>
  </conditionalFormatting>
  <conditionalFormatting sqref="BP430:BR433">
    <cfRule type="expression" dxfId="184" priority="46248">
      <formula>BP430&lt;&gt;""</formula>
    </cfRule>
  </conditionalFormatting>
  <conditionalFormatting sqref="BP435:BR438">
    <cfRule type="expression" dxfId="183" priority="46707">
      <formula>BP435&lt;&gt;""</formula>
    </cfRule>
  </conditionalFormatting>
  <conditionalFormatting sqref="BP440:BR443">
    <cfRule type="expression" dxfId="182" priority="46698">
      <formula>BP440&lt;&gt;""</formula>
    </cfRule>
  </conditionalFormatting>
  <conditionalFormatting sqref="BP445:BR448">
    <cfRule type="expression" dxfId="181" priority="46649">
      <formula>BP445&lt;&gt;""</formula>
    </cfRule>
  </conditionalFormatting>
  <conditionalFormatting sqref="BP450:BR453">
    <cfRule type="expression" dxfId="180" priority="46626">
      <formula>BP450&lt;&gt;""</formula>
    </cfRule>
  </conditionalFormatting>
  <conditionalFormatting sqref="BP455:BR458">
    <cfRule type="expression" dxfId="179" priority="46055">
      <formula>BP455&lt;&gt;""</formula>
    </cfRule>
  </conditionalFormatting>
  <conditionalFormatting sqref="BP460:BR463">
    <cfRule type="expression" dxfId="178" priority="41127">
      <formula>BP460&lt;&gt;""</formula>
    </cfRule>
  </conditionalFormatting>
  <conditionalFormatting sqref="BP465:BR468">
    <cfRule type="expression" dxfId="177" priority="41118">
      <formula>BP465&lt;&gt;""</formula>
    </cfRule>
  </conditionalFormatting>
  <conditionalFormatting sqref="BP470:BR473">
    <cfRule type="expression" dxfId="176" priority="41109">
      <formula>BP470&lt;&gt;""</formula>
    </cfRule>
  </conditionalFormatting>
  <conditionalFormatting sqref="BP475:BR478">
    <cfRule type="expression" dxfId="175" priority="40972">
      <formula>BP475&lt;&gt;""</formula>
    </cfRule>
  </conditionalFormatting>
  <conditionalFormatting sqref="BP480:BR483">
    <cfRule type="expression" dxfId="174" priority="40857">
      <formula>BP480&lt;&gt;""</formula>
    </cfRule>
  </conditionalFormatting>
  <conditionalFormatting sqref="BP485:BR488">
    <cfRule type="expression" dxfId="173" priority="40848">
      <formula>BP485&lt;&gt;""</formula>
    </cfRule>
  </conditionalFormatting>
  <conditionalFormatting sqref="BP490:BR493">
    <cfRule type="expression" dxfId="172" priority="40839">
      <formula>BP490&lt;&gt;""</formula>
    </cfRule>
  </conditionalFormatting>
  <conditionalFormatting sqref="BP495:BR498">
    <cfRule type="expression" dxfId="171" priority="40702">
      <formula>BP495&lt;&gt;""</formula>
    </cfRule>
  </conditionalFormatting>
  <conditionalFormatting sqref="BP500:BR503">
    <cfRule type="expression" dxfId="170" priority="40587">
      <formula>BP500&lt;&gt;""</formula>
    </cfRule>
  </conditionalFormatting>
  <conditionalFormatting sqref="BP505:BR508">
    <cfRule type="expression" dxfId="169" priority="40578">
      <formula>BP505&lt;&gt;""</formula>
    </cfRule>
  </conditionalFormatting>
  <conditionalFormatting sqref="BP510:BR513">
    <cfRule type="expression" dxfId="168" priority="40569">
      <formula>BP510&lt;&gt;""</formula>
    </cfRule>
  </conditionalFormatting>
  <conditionalFormatting sqref="BP515:BR518">
    <cfRule type="expression" dxfId="167" priority="40432">
      <formula>BP515&lt;&gt;""</formula>
    </cfRule>
  </conditionalFormatting>
  <conditionalFormatting sqref="BP520:BR523">
    <cfRule type="expression" dxfId="166" priority="40317">
      <formula>BP520&lt;&gt;""</formula>
    </cfRule>
  </conditionalFormatting>
  <conditionalFormatting sqref="BP525:BR528">
    <cfRule type="expression" dxfId="165" priority="40308">
      <formula>BP525&lt;&gt;""</formula>
    </cfRule>
  </conditionalFormatting>
  <conditionalFormatting sqref="BP530:BR533">
    <cfRule type="expression" dxfId="164" priority="40299">
      <formula>BP530&lt;&gt;""</formula>
    </cfRule>
  </conditionalFormatting>
  <conditionalFormatting sqref="BP535:BR538">
    <cfRule type="expression" dxfId="163" priority="40162">
      <formula>BP535&lt;&gt;""</formula>
    </cfRule>
  </conditionalFormatting>
  <conditionalFormatting sqref="BP540:BR543">
    <cfRule type="expression" dxfId="162" priority="40047">
      <formula>BP540&lt;&gt;""</formula>
    </cfRule>
  </conditionalFormatting>
  <conditionalFormatting sqref="BP545:BR548">
    <cfRule type="expression" dxfId="161" priority="40038">
      <formula>BP545&lt;&gt;""</formula>
    </cfRule>
  </conditionalFormatting>
  <conditionalFormatting sqref="BP550:BR553">
    <cfRule type="expression" dxfId="160" priority="40029">
      <formula>BP550&lt;&gt;""</formula>
    </cfRule>
  </conditionalFormatting>
  <conditionalFormatting sqref="BP555:BR558">
    <cfRule type="expression" dxfId="159" priority="39892">
      <formula>BP555&lt;&gt;""</formula>
    </cfRule>
  </conditionalFormatting>
  <conditionalFormatting sqref="BP560:BR563">
    <cfRule type="expression" dxfId="158" priority="39777">
      <formula>BP560&lt;&gt;""</formula>
    </cfRule>
  </conditionalFormatting>
  <conditionalFormatting sqref="BP565:BR568">
    <cfRule type="expression" dxfId="157" priority="39768">
      <formula>BP565&lt;&gt;""</formula>
    </cfRule>
  </conditionalFormatting>
  <conditionalFormatting sqref="BP570:BR573">
    <cfRule type="expression" dxfId="156" priority="39759">
      <formula>BP570&lt;&gt;""</formula>
    </cfRule>
  </conditionalFormatting>
  <conditionalFormatting sqref="BP575:BR578">
    <cfRule type="expression" dxfId="155" priority="38760">
      <formula>BP575&lt;&gt;""</formula>
    </cfRule>
  </conditionalFormatting>
  <conditionalFormatting sqref="BP580:BR583">
    <cfRule type="expression" dxfId="154" priority="38571">
      <formula>BP580&lt;&gt;""</formula>
    </cfRule>
  </conditionalFormatting>
  <conditionalFormatting sqref="BP585:BR588">
    <cfRule type="expression" dxfId="153" priority="39498">
      <formula>BP585&lt;&gt;""</formula>
    </cfRule>
  </conditionalFormatting>
  <conditionalFormatting sqref="BP590:BR593">
    <cfRule type="expression" dxfId="152" priority="39489">
      <formula>BP590&lt;&gt;""</formula>
    </cfRule>
  </conditionalFormatting>
  <conditionalFormatting sqref="BP595:BR598">
    <cfRule type="expression" dxfId="151" priority="39352">
      <formula>BP595&lt;&gt;""</formula>
    </cfRule>
  </conditionalFormatting>
  <conditionalFormatting sqref="BP600:BR603">
    <cfRule type="expression" dxfId="150" priority="39237">
      <formula>BP600&lt;&gt;""</formula>
    </cfRule>
  </conditionalFormatting>
  <conditionalFormatting sqref="BP605:BR608">
    <cfRule type="expression" dxfId="149" priority="30656">
      <formula>BP605&lt;&gt;""</formula>
    </cfRule>
  </conditionalFormatting>
  <conditionalFormatting sqref="BP610:BR613">
    <cfRule type="expression" dxfId="148" priority="29076">
      <formula>BP610&lt;&gt;""</formula>
    </cfRule>
  </conditionalFormatting>
  <conditionalFormatting sqref="BP615:BR618">
    <cfRule type="expression" dxfId="147" priority="29067">
      <formula>BP615&lt;&gt;""</formula>
    </cfRule>
  </conditionalFormatting>
  <conditionalFormatting sqref="BP620:BR623">
    <cfRule type="expression" dxfId="146" priority="29058">
      <formula>BP620&lt;&gt;""</formula>
    </cfRule>
  </conditionalFormatting>
  <conditionalFormatting sqref="BP625:BR628">
    <cfRule type="expression" dxfId="145" priority="28921">
      <formula>BP625&lt;&gt;""</formula>
    </cfRule>
  </conditionalFormatting>
  <conditionalFormatting sqref="BP630:BR633">
    <cfRule type="expression" dxfId="144" priority="28806">
      <formula>BP630&lt;&gt;""</formula>
    </cfRule>
  </conditionalFormatting>
  <conditionalFormatting sqref="BP635:BR638">
    <cfRule type="expression" dxfId="143" priority="28797">
      <formula>BP635&lt;&gt;""</formula>
    </cfRule>
  </conditionalFormatting>
  <conditionalFormatting sqref="BP640:BR643">
    <cfRule type="expression" dxfId="142" priority="28788">
      <formula>BP640&lt;&gt;""</formula>
    </cfRule>
  </conditionalFormatting>
  <conditionalFormatting sqref="BP645:BR648">
    <cfRule type="expression" dxfId="141" priority="28651">
      <formula>BP645&lt;&gt;""</formula>
    </cfRule>
  </conditionalFormatting>
  <conditionalFormatting sqref="BP650:BR653">
    <cfRule type="expression" dxfId="140" priority="28536">
      <formula>BP650&lt;&gt;""</formula>
    </cfRule>
  </conditionalFormatting>
  <conditionalFormatting sqref="BP655:BR658">
    <cfRule type="expression" dxfId="139" priority="28527">
      <formula>BP655&lt;&gt;""</formula>
    </cfRule>
  </conditionalFormatting>
  <conditionalFormatting sqref="BP660:BR663">
    <cfRule type="expression" dxfId="138" priority="28518">
      <formula>BP660&lt;&gt;""</formula>
    </cfRule>
  </conditionalFormatting>
  <conditionalFormatting sqref="BP665:BR668">
    <cfRule type="expression" dxfId="137" priority="28381">
      <formula>BP665&lt;&gt;""</formula>
    </cfRule>
  </conditionalFormatting>
  <conditionalFormatting sqref="BP670:BR673">
    <cfRule type="expression" dxfId="136" priority="28266">
      <formula>BP670&lt;&gt;""</formula>
    </cfRule>
  </conditionalFormatting>
  <conditionalFormatting sqref="BP675:BR678">
    <cfRule type="expression" dxfId="135" priority="28257">
      <formula>BP675&lt;&gt;""</formula>
    </cfRule>
  </conditionalFormatting>
  <conditionalFormatting sqref="BP680:BR683">
    <cfRule type="expression" dxfId="134" priority="28248">
      <formula>BP680&lt;&gt;""</formula>
    </cfRule>
  </conditionalFormatting>
  <conditionalFormatting sqref="BP685:BR688">
    <cfRule type="expression" dxfId="133" priority="28111">
      <formula>BP685&lt;&gt;""</formula>
    </cfRule>
  </conditionalFormatting>
  <conditionalFormatting sqref="BP690:BR693">
    <cfRule type="expression" dxfId="132" priority="27996">
      <formula>BP690&lt;&gt;""</formula>
    </cfRule>
  </conditionalFormatting>
  <conditionalFormatting sqref="BP695:BR698">
    <cfRule type="expression" dxfId="131" priority="27987">
      <formula>BP695&lt;&gt;""</formula>
    </cfRule>
  </conditionalFormatting>
  <conditionalFormatting sqref="BP700:BR703">
    <cfRule type="expression" dxfId="130" priority="27978">
      <formula>BP700&lt;&gt;""</formula>
    </cfRule>
  </conditionalFormatting>
  <conditionalFormatting sqref="BP705:BR708">
    <cfRule type="expression" dxfId="129" priority="27841">
      <formula>BP705&lt;&gt;""</formula>
    </cfRule>
  </conditionalFormatting>
  <conditionalFormatting sqref="BP710:BR713">
    <cfRule type="expression" dxfId="128" priority="27726">
      <formula>BP710&lt;&gt;""</formula>
    </cfRule>
  </conditionalFormatting>
  <conditionalFormatting sqref="BP715:BR718">
    <cfRule type="expression" dxfId="127" priority="27717">
      <formula>BP715&lt;&gt;""</formula>
    </cfRule>
  </conditionalFormatting>
  <conditionalFormatting sqref="BP720:BR723">
    <cfRule type="expression" dxfId="126" priority="27708">
      <formula>BP720&lt;&gt;""</formula>
    </cfRule>
  </conditionalFormatting>
  <conditionalFormatting sqref="BP725:BR728">
    <cfRule type="expression" dxfId="125" priority="27177">
      <formula>BP725&lt;&gt;""</formula>
    </cfRule>
  </conditionalFormatting>
  <conditionalFormatting sqref="BP730:BR733">
    <cfRule type="expression" dxfId="124" priority="26988">
      <formula>BP730&lt;&gt;""</formula>
    </cfRule>
  </conditionalFormatting>
  <conditionalFormatting sqref="BP735:BR738">
    <cfRule type="expression" dxfId="123" priority="27447">
      <formula>BP735&lt;&gt;""</formula>
    </cfRule>
  </conditionalFormatting>
  <conditionalFormatting sqref="BP740:BR743">
    <cfRule type="expression" dxfId="122" priority="27438">
      <formula>BP740&lt;&gt;""</formula>
    </cfRule>
  </conditionalFormatting>
  <conditionalFormatting sqref="BP745:BR748">
    <cfRule type="expression" dxfId="121" priority="27389">
      <formula>BP745&lt;&gt;""</formula>
    </cfRule>
  </conditionalFormatting>
  <conditionalFormatting sqref="BP750:BR753">
    <cfRule type="expression" dxfId="120" priority="27366">
      <formula>BP750&lt;&gt;""</formula>
    </cfRule>
  </conditionalFormatting>
  <conditionalFormatting sqref="BP755:BR758">
    <cfRule type="expression" dxfId="119" priority="26795">
      <formula>BP755&lt;&gt;""</formula>
    </cfRule>
  </conditionalFormatting>
  <conditionalFormatting sqref="BP760:BR763">
    <cfRule type="expression" dxfId="118" priority="25215">
      <formula>BP760&lt;&gt;""</formula>
    </cfRule>
  </conditionalFormatting>
  <conditionalFormatting sqref="BP765:BR768">
    <cfRule type="expression" dxfId="117" priority="25206">
      <formula>BP765&lt;&gt;""</formula>
    </cfRule>
  </conditionalFormatting>
  <conditionalFormatting sqref="BP770:BR773">
    <cfRule type="expression" dxfId="116" priority="25197">
      <formula>BP770&lt;&gt;""</formula>
    </cfRule>
  </conditionalFormatting>
  <conditionalFormatting sqref="BP775:BR778">
    <cfRule type="expression" dxfId="115" priority="25060">
      <formula>BP775&lt;&gt;""</formula>
    </cfRule>
  </conditionalFormatting>
  <conditionalFormatting sqref="BP780:BR783">
    <cfRule type="expression" dxfId="114" priority="24945">
      <formula>BP780&lt;&gt;""</formula>
    </cfRule>
  </conditionalFormatting>
  <conditionalFormatting sqref="BP785:BR788">
    <cfRule type="expression" dxfId="113" priority="24936">
      <formula>BP785&lt;&gt;""</formula>
    </cfRule>
  </conditionalFormatting>
  <conditionalFormatting sqref="BP790:BR793">
    <cfRule type="expression" dxfId="112" priority="24927">
      <formula>BP790&lt;&gt;""</formula>
    </cfRule>
  </conditionalFormatting>
  <conditionalFormatting sqref="BP795:BR798">
    <cfRule type="expression" dxfId="111" priority="24790">
      <formula>BP795&lt;&gt;""</formula>
    </cfRule>
  </conditionalFormatting>
  <conditionalFormatting sqref="BP800:BR803">
    <cfRule type="expression" dxfId="110" priority="24675">
      <formula>BP800&lt;&gt;""</formula>
    </cfRule>
  </conditionalFormatting>
  <conditionalFormatting sqref="BP805:BR808">
    <cfRule type="expression" dxfId="109" priority="24666">
      <formula>BP805&lt;&gt;""</formula>
    </cfRule>
  </conditionalFormatting>
  <conditionalFormatting sqref="BP810:BR813">
    <cfRule type="expression" dxfId="108" priority="24657">
      <formula>BP810&lt;&gt;""</formula>
    </cfRule>
  </conditionalFormatting>
  <conditionalFormatting sqref="BP815:BR818">
    <cfRule type="expression" dxfId="107" priority="24520">
      <formula>BP815&lt;&gt;""</formula>
    </cfRule>
  </conditionalFormatting>
  <conditionalFormatting sqref="BP820:BR823">
    <cfRule type="expression" dxfId="106" priority="24405">
      <formula>BP820&lt;&gt;""</formula>
    </cfRule>
  </conditionalFormatting>
  <conditionalFormatting sqref="BP825:BR828">
    <cfRule type="expression" dxfId="105" priority="24396">
      <formula>BP825&lt;&gt;""</formula>
    </cfRule>
  </conditionalFormatting>
  <conditionalFormatting sqref="BP830:BR833">
    <cfRule type="expression" dxfId="104" priority="24387">
      <formula>BP830&lt;&gt;""</formula>
    </cfRule>
  </conditionalFormatting>
  <conditionalFormatting sqref="BP835:BR838">
    <cfRule type="expression" dxfId="103" priority="24250">
      <formula>BP835&lt;&gt;""</formula>
    </cfRule>
  </conditionalFormatting>
  <conditionalFormatting sqref="BP840:BR843">
    <cfRule type="expression" dxfId="102" priority="24135">
      <formula>BP840&lt;&gt;""</formula>
    </cfRule>
  </conditionalFormatting>
  <conditionalFormatting sqref="BP845:BR848">
    <cfRule type="expression" dxfId="101" priority="24126">
      <formula>BP845&lt;&gt;""</formula>
    </cfRule>
  </conditionalFormatting>
  <conditionalFormatting sqref="BP850:BR853">
    <cfRule type="expression" dxfId="100" priority="24117">
      <formula>BP850&lt;&gt;""</formula>
    </cfRule>
  </conditionalFormatting>
  <conditionalFormatting sqref="BP855:BR858">
    <cfRule type="expression" dxfId="99" priority="23980">
      <formula>BP855&lt;&gt;""</formula>
    </cfRule>
  </conditionalFormatting>
  <conditionalFormatting sqref="BP860:BR863">
    <cfRule type="expression" dxfId="98" priority="23865">
      <formula>BP860&lt;&gt;""</formula>
    </cfRule>
  </conditionalFormatting>
  <conditionalFormatting sqref="BP865:BR868">
    <cfRule type="expression" dxfId="97" priority="23856">
      <formula>BP865&lt;&gt;""</formula>
    </cfRule>
  </conditionalFormatting>
  <conditionalFormatting sqref="BP870:BR873">
    <cfRule type="expression" dxfId="96" priority="23847">
      <formula>BP870&lt;&gt;""</formula>
    </cfRule>
  </conditionalFormatting>
  <conditionalFormatting sqref="BP875:BR878">
    <cfRule type="expression" dxfId="95" priority="23316">
      <formula>BP875&lt;&gt;""</formula>
    </cfRule>
  </conditionalFormatting>
  <conditionalFormatting sqref="BP880:BR883">
    <cfRule type="expression" dxfId="94" priority="23127">
      <formula>BP880&lt;&gt;""</formula>
    </cfRule>
  </conditionalFormatting>
  <conditionalFormatting sqref="BP885:BR888">
    <cfRule type="expression" dxfId="93" priority="23586">
      <formula>BP885&lt;&gt;""</formula>
    </cfRule>
  </conditionalFormatting>
  <conditionalFormatting sqref="BP890:BR893">
    <cfRule type="expression" dxfId="92" priority="23577">
      <formula>BP890&lt;&gt;""</formula>
    </cfRule>
  </conditionalFormatting>
  <conditionalFormatting sqref="BP895:BR898">
    <cfRule type="expression" dxfId="91" priority="23528">
      <formula>BP895&lt;&gt;""</formula>
    </cfRule>
  </conditionalFormatting>
  <conditionalFormatting sqref="BP900:BR903">
    <cfRule type="expression" dxfId="90" priority="23505">
      <formula>BP900&lt;&gt;""</formula>
    </cfRule>
  </conditionalFormatting>
  <conditionalFormatting sqref="BP905:BR908">
    <cfRule type="expression" dxfId="89" priority="22934">
      <formula>BP905&lt;&gt;""</formula>
    </cfRule>
  </conditionalFormatting>
  <conditionalFormatting sqref="BP910:BR913">
    <cfRule type="expression" dxfId="88" priority="18006">
      <formula>BP910&lt;&gt;""</formula>
    </cfRule>
  </conditionalFormatting>
  <conditionalFormatting sqref="BP915:BR918">
    <cfRule type="expression" dxfId="87" priority="17997">
      <formula>BP915&lt;&gt;""</formula>
    </cfRule>
  </conditionalFormatting>
  <conditionalFormatting sqref="BP920:BR923">
    <cfRule type="expression" dxfId="86" priority="17988">
      <formula>BP920&lt;&gt;""</formula>
    </cfRule>
  </conditionalFormatting>
  <conditionalFormatting sqref="BP925:BR928">
    <cfRule type="expression" dxfId="85" priority="17851">
      <formula>BP925&lt;&gt;""</formula>
    </cfRule>
  </conditionalFormatting>
  <conditionalFormatting sqref="BP930:BR933">
    <cfRule type="expression" dxfId="84" priority="17736">
      <formula>BP930&lt;&gt;""</formula>
    </cfRule>
  </conditionalFormatting>
  <conditionalFormatting sqref="BP935:BR938">
    <cfRule type="expression" dxfId="83" priority="17727">
      <formula>BP935&lt;&gt;""</formula>
    </cfRule>
  </conditionalFormatting>
  <conditionalFormatting sqref="BP940:BR943">
    <cfRule type="expression" dxfId="82" priority="17718">
      <formula>BP940&lt;&gt;""</formula>
    </cfRule>
  </conditionalFormatting>
  <conditionalFormatting sqref="BP945:BR948">
    <cfRule type="expression" dxfId="81" priority="17581">
      <formula>BP945&lt;&gt;""</formula>
    </cfRule>
  </conditionalFormatting>
  <conditionalFormatting sqref="BP950:BR953">
    <cfRule type="expression" dxfId="80" priority="17466">
      <formula>BP950&lt;&gt;""</formula>
    </cfRule>
  </conditionalFormatting>
  <conditionalFormatting sqref="BP955:BR958">
    <cfRule type="expression" dxfId="79" priority="17457">
      <formula>BP955&lt;&gt;""</formula>
    </cfRule>
  </conditionalFormatting>
  <conditionalFormatting sqref="BP960:BR963">
    <cfRule type="expression" dxfId="78" priority="17448">
      <formula>BP960&lt;&gt;""</formula>
    </cfRule>
  </conditionalFormatting>
  <conditionalFormatting sqref="BP965:BR968">
    <cfRule type="expression" dxfId="77" priority="17311">
      <formula>BP965&lt;&gt;""</formula>
    </cfRule>
  </conditionalFormatting>
  <conditionalFormatting sqref="BP970:BR973">
    <cfRule type="expression" dxfId="76" priority="17196">
      <formula>BP970&lt;&gt;""</formula>
    </cfRule>
  </conditionalFormatting>
  <conditionalFormatting sqref="BP975:BR978">
    <cfRule type="expression" dxfId="75" priority="17187">
      <formula>BP975&lt;&gt;""</formula>
    </cfRule>
  </conditionalFormatting>
  <conditionalFormatting sqref="BP980:BR983">
    <cfRule type="expression" dxfId="74" priority="17178">
      <formula>BP980&lt;&gt;""</formula>
    </cfRule>
  </conditionalFormatting>
  <conditionalFormatting sqref="BP985:BR988">
    <cfRule type="expression" dxfId="73" priority="17041">
      <formula>BP985&lt;&gt;""</formula>
    </cfRule>
  </conditionalFormatting>
  <conditionalFormatting sqref="BP990:BR993">
    <cfRule type="expression" dxfId="72" priority="16926">
      <formula>BP990&lt;&gt;""</formula>
    </cfRule>
  </conditionalFormatting>
  <conditionalFormatting sqref="BP995:BR998">
    <cfRule type="expression" dxfId="71" priority="16917">
      <formula>BP995&lt;&gt;""</formula>
    </cfRule>
  </conditionalFormatting>
  <conditionalFormatting sqref="BP1000:BR1003">
    <cfRule type="expression" dxfId="70" priority="16908">
      <formula>BP1000&lt;&gt;""</formula>
    </cfRule>
  </conditionalFormatting>
  <conditionalFormatting sqref="BP1005:BR1008">
    <cfRule type="expression" dxfId="69" priority="16771">
      <formula>BP1005&lt;&gt;""</formula>
    </cfRule>
  </conditionalFormatting>
  <conditionalFormatting sqref="BP1010:BR1013">
    <cfRule type="expression" dxfId="68" priority="16656">
      <formula>BP1010&lt;&gt;""</formula>
    </cfRule>
  </conditionalFormatting>
  <conditionalFormatting sqref="BP1015:BR1018">
    <cfRule type="expression" dxfId="67" priority="16647">
      <formula>BP1015&lt;&gt;""</formula>
    </cfRule>
  </conditionalFormatting>
  <conditionalFormatting sqref="BP1020:BR1023">
    <cfRule type="expression" dxfId="66" priority="16638">
      <formula>BP1020&lt;&gt;""</formula>
    </cfRule>
  </conditionalFormatting>
  <conditionalFormatting sqref="BP1025:BR1028">
    <cfRule type="expression" dxfId="65" priority="15639">
      <formula>BP1025&lt;&gt;""</formula>
    </cfRule>
  </conditionalFormatting>
  <conditionalFormatting sqref="BP1030:BR1033">
    <cfRule type="expression" dxfId="64" priority="15450">
      <formula>BP1030&lt;&gt;""</formula>
    </cfRule>
  </conditionalFormatting>
  <conditionalFormatting sqref="BP1035:BR1038">
    <cfRule type="expression" dxfId="63" priority="16377">
      <formula>BP1035&lt;&gt;""</formula>
    </cfRule>
  </conditionalFormatting>
  <conditionalFormatting sqref="BP1040:BR1043">
    <cfRule type="expression" dxfId="62" priority="16368">
      <formula>BP1040&lt;&gt;""</formula>
    </cfRule>
  </conditionalFormatting>
  <conditionalFormatting sqref="BP1045:BR1048">
    <cfRule type="expression" dxfId="61" priority="16231">
      <formula>BP1045&lt;&gt;""</formula>
    </cfRule>
  </conditionalFormatting>
  <conditionalFormatting sqref="BP1050:BR1053">
    <cfRule type="expression" dxfId="60" priority="16116">
      <formula>BP1050&lt;&gt;""</formula>
    </cfRule>
  </conditionalFormatting>
  <conditionalFormatting sqref="BP1055:BR1058">
    <cfRule type="expression" dxfId="59" priority="7535">
      <formula>BP1055&lt;&gt;""</formula>
    </cfRule>
  </conditionalFormatting>
  <conditionalFormatting sqref="BP1060:BR1063">
    <cfRule type="expression" dxfId="58" priority="5955">
      <formula>BP1060&lt;&gt;""</formula>
    </cfRule>
  </conditionalFormatting>
  <conditionalFormatting sqref="BP1065:BR1068">
    <cfRule type="expression" dxfId="57" priority="5946">
      <formula>BP1065&lt;&gt;""</formula>
    </cfRule>
  </conditionalFormatting>
  <conditionalFormatting sqref="BP1070:BR1073">
    <cfRule type="expression" dxfId="56" priority="5937">
      <formula>BP1070&lt;&gt;""</formula>
    </cfRule>
  </conditionalFormatting>
  <conditionalFormatting sqref="BP1075:BR1078">
    <cfRule type="expression" dxfId="55" priority="5800">
      <formula>BP1075&lt;&gt;""</formula>
    </cfRule>
  </conditionalFormatting>
  <conditionalFormatting sqref="BP1080:BR1083">
    <cfRule type="expression" dxfId="54" priority="5685">
      <formula>BP1080&lt;&gt;""</formula>
    </cfRule>
  </conditionalFormatting>
  <conditionalFormatting sqref="BP1085:BR1088">
    <cfRule type="expression" dxfId="53" priority="5676">
      <formula>BP1085&lt;&gt;""</formula>
    </cfRule>
  </conditionalFormatting>
  <conditionalFormatting sqref="BP1090:BR1093">
    <cfRule type="expression" dxfId="52" priority="5667">
      <formula>BP1090&lt;&gt;""</formula>
    </cfRule>
  </conditionalFormatting>
  <conditionalFormatting sqref="BP1095:BR1098">
    <cfRule type="expression" dxfId="51" priority="5530">
      <formula>BP1095&lt;&gt;""</formula>
    </cfRule>
  </conditionalFormatting>
  <conditionalFormatting sqref="BP1100:BR1103">
    <cfRule type="expression" dxfId="50" priority="5415">
      <formula>BP1100&lt;&gt;""</formula>
    </cfRule>
  </conditionalFormatting>
  <conditionalFormatting sqref="BP1105:BR1108">
    <cfRule type="expression" dxfId="49" priority="5406">
      <formula>BP1105&lt;&gt;""</formula>
    </cfRule>
  </conditionalFormatting>
  <conditionalFormatting sqref="BP1110:BR1113">
    <cfRule type="expression" dxfId="48" priority="5397">
      <formula>BP1110&lt;&gt;""</formula>
    </cfRule>
  </conditionalFormatting>
  <conditionalFormatting sqref="BP1115:BR1118">
    <cfRule type="expression" dxfId="47" priority="5260">
      <formula>BP1115&lt;&gt;""</formula>
    </cfRule>
  </conditionalFormatting>
  <conditionalFormatting sqref="BP1120:BR1123">
    <cfRule type="expression" dxfId="46" priority="5145">
      <formula>BP1120&lt;&gt;""</formula>
    </cfRule>
  </conditionalFormatting>
  <conditionalFormatting sqref="BP1125:BR1128">
    <cfRule type="expression" dxfId="45" priority="5136">
      <formula>BP1125&lt;&gt;""</formula>
    </cfRule>
  </conditionalFormatting>
  <conditionalFormatting sqref="BP1130:BR1133">
    <cfRule type="expression" dxfId="44" priority="5127">
      <formula>BP1130&lt;&gt;""</formula>
    </cfRule>
  </conditionalFormatting>
  <conditionalFormatting sqref="BP1135:BR1138">
    <cfRule type="expression" dxfId="43" priority="4990">
      <formula>BP1135&lt;&gt;""</formula>
    </cfRule>
  </conditionalFormatting>
  <conditionalFormatting sqref="BP1140:BR1143">
    <cfRule type="expression" dxfId="42" priority="4875">
      <formula>BP1140&lt;&gt;""</formula>
    </cfRule>
  </conditionalFormatting>
  <conditionalFormatting sqref="BP1145:BR1148">
    <cfRule type="expression" dxfId="41" priority="4866">
      <formula>BP1145&lt;&gt;""</formula>
    </cfRule>
  </conditionalFormatting>
  <conditionalFormatting sqref="BP1150:BR1153">
    <cfRule type="expression" dxfId="40" priority="4857">
      <formula>BP1150&lt;&gt;""</formula>
    </cfRule>
  </conditionalFormatting>
  <conditionalFormatting sqref="BP1155:BR1158">
    <cfRule type="expression" dxfId="39" priority="4720">
      <formula>BP1155&lt;&gt;""</formula>
    </cfRule>
  </conditionalFormatting>
  <conditionalFormatting sqref="BP1160:BR1163">
    <cfRule type="expression" dxfId="38" priority="4605">
      <formula>BP1160&lt;&gt;""</formula>
    </cfRule>
  </conditionalFormatting>
  <conditionalFormatting sqref="BP1165:BR1168">
    <cfRule type="expression" dxfId="37" priority="4596">
      <formula>BP1165&lt;&gt;""</formula>
    </cfRule>
  </conditionalFormatting>
  <conditionalFormatting sqref="BP1170:BR1173">
    <cfRule type="expression" dxfId="36" priority="4587">
      <formula>BP1170&lt;&gt;""</formula>
    </cfRule>
  </conditionalFormatting>
  <conditionalFormatting sqref="BP1175:BR1178">
    <cfRule type="expression" dxfId="35" priority="4056">
      <formula>BP1175&lt;&gt;""</formula>
    </cfRule>
  </conditionalFormatting>
  <conditionalFormatting sqref="BP1180:BR1183">
    <cfRule type="expression" dxfId="34" priority="3867">
      <formula>BP1180&lt;&gt;""</formula>
    </cfRule>
  </conditionalFormatting>
  <conditionalFormatting sqref="BP1185:BR1188">
    <cfRule type="expression" dxfId="33" priority="4326">
      <formula>BP1185&lt;&gt;""</formula>
    </cfRule>
  </conditionalFormatting>
  <conditionalFormatting sqref="BP1190:BR1193">
    <cfRule type="expression" dxfId="32" priority="4317">
      <formula>BP1190&lt;&gt;""</formula>
    </cfRule>
  </conditionalFormatting>
  <conditionalFormatting sqref="BP1195:BR1198">
    <cfRule type="expression" dxfId="31" priority="4268">
      <formula>BP1195&lt;&gt;""</formula>
    </cfRule>
  </conditionalFormatting>
  <conditionalFormatting sqref="BP1200:BR1203">
    <cfRule type="expression" dxfId="30" priority="4245">
      <formula>BP1200&lt;&gt;""</formula>
    </cfRule>
  </conditionalFormatting>
  <conditionalFormatting sqref="BP1205:BR1208">
    <cfRule type="expression" dxfId="29" priority="3674">
      <formula>BP1205&lt;&gt;""</formula>
    </cfRule>
  </conditionalFormatting>
  <conditionalFormatting sqref="BP1210:BR1213">
    <cfRule type="expression" dxfId="28" priority="2094">
      <formula>BP1210&lt;&gt;""</formula>
    </cfRule>
  </conditionalFormatting>
  <conditionalFormatting sqref="BP1215:BR1218">
    <cfRule type="expression" dxfId="27" priority="2085">
      <formula>BP1215&lt;&gt;""</formula>
    </cfRule>
  </conditionalFormatting>
  <conditionalFormatting sqref="BP1220:BR1223">
    <cfRule type="expression" dxfId="26" priority="2076">
      <formula>BP1220&lt;&gt;""</formula>
    </cfRule>
  </conditionalFormatting>
  <conditionalFormatting sqref="BP1225:BR1228">
    <cfRule type="expression" dxfId="25" priority="1939">
      <formula>BP1225&lt;&gt;""</formula>
    </cfRule>
  </conditionalFormatting>
  <conditionalFormatting sqref="BP1230:BR1233">
    <cfRule type="expression" dxfId="24" priority="1824">
      <formula>BP1230&lt;&gt;""</formula>
    </cfRule>
  </conditionalFormatting>
  <conditionalFormatting sqref="BP1235:BR1238">
    <cfRule type="expression" dxfId="23" priority="1815">
      <formula>BP1235&lt;&gt;""</formula>
    </cfRule>
  </conditionalFormatting>
  <conditionalFormatting sqref="BP1240:BR1243">
    <cfRule type="expression" dxfId="22" priority="1806">
      <formula>BP1240&lt;&gt;""</formula>
    </cfRule>
  </conditionalFormatting>
  <conditionalFormatting sqref="BP1245:BR1248">
    <cfRule type="expression" dxfId="21" priority="1669">
      <formula>BP1245&lt;&gt;""</formula>
    </cfRule>
  </conditionalFormatting>
  <conditionalFormatting sqref="BP1250:BR1253">
    <cfRule type="expression" dxfId="20" priority="1554">
      <formula>BP1250&lt;&gt;""</formula>
    </cfRule>
  </conditionalFormatting>
  <conditionalFormatting sqref="BP1255:BR1258">
    <cfRule type="expression" dxfId="19" priority="1545">
      <formula>BP1255&lt;&gt;""</formula>
    </cfRule>
  </conditionalFormatting>
  <conditionalFormatting sqref="BP1260:BR1263">
    <cfRule type="expression" dxfId="18" priority="1536">
      <formula>BP1260&lt;&gt;""</formula>
    </cfRule>
  </conditionalFormatting>
  <conditionalFormatting sqref="BP1265:BR1268">
    <cfRule type="expression" dxfId="17" priority="1399">
      <formula>BP1265&lt;&gt;""</formula>
    </cfRule>
  </conditionalFormatting>
  <conditionalFormatting sqref="BP1270:BR1273">
    <cfRule type="expression" dxfId="16" priority="1284">
      <formula>BP1270&lt;&gt;""</formula>
    </cfRule>
  </conditionalFormatting>
  <conditionalFormatting sqref="BP1275:BR1278">
    <cfRule type="expression" dxfId="15" priority="1275">
      <formula>BP1275&lt;&gt;""</formula>
    </cfRule>
  </conditionalFormatting>
  <conditionalFormatting sqref="BP1280:BR1283">
    <cfRule type="expression" dxfId="14" priority="1266">
      <formula>BP1280&lt;&gt;""</formula>
    </cfRule>
  </conditionalFormatting>
  <conditionalFormatting sqref="BP1285:BR1288">
    <cfRule type="expression" dxfId="13" priority="1129">
      <formula>BP1285&lt;&gt;""</formula>
    </cfRule>
  </conditionalFormatting>
  <conditionalFormatting sqref="BP1290:BR1293">
    <cfRule type="expression" dxfId="12" priority="1014">
      <formula>BP1290&lt;&gt;""</formula>
    </cfRule>
  </conditionalFormatting>
  <conditionalFormatting sqref="BP1295:BR1298">
    <cfRule type="expression" dxfId="11" priority="1005">
      <formula>BP1295&lt;&gt;""</formula>
    </cfRule>
  </conditionalFormatting>
  <conditionalFormatting sqref="BP1300:BR1303">
    <cfRule type="expression" dxfId="10" priority="996">
      <formula>BP1300&lt;&gt;""</formula>
    </cfRule>
  </conditionalFormatting>
  <conditionalFormatting sqref="BP1305:BR1308">
    <cfRule type="expression" dxfId="9" priority="859">
      <formula>BP1305&lt;&gt;""</formula>
    </cfRule>
  </conditionalFormatting>
  <conditionalFormatting sqref="BP1310:BR1313">
    <cfRule type="expression" dxfId="8" priority="744">
      <formula>BP1310&lt;&gt;""</formula>
    </cfRule>
  </conditionalFormatting>
  <conditionalFormatting sqref="BP1315:BR1318">
    <cfRule type="expression" dxfId="7" priority="735">
      <formula>BP1315&lt;&gt;""</formula>
    </cfRule>
  </conditionalFormatting>
  <conditionalFormatting sqref="BP1320:BR1323">
    <cfRule type="expression" dxfId="6" priority="726">
      <formula>BP1320&lt;&gt;""</formula>
    </cfRule>
  </conditionalFormatting>
  <conditionalFormatting sqref="BP1325:BR1328">
    <cfRule type="expression" dxfId="5" priority="195">
      <formula>BP1325&lt;&gt;""</formula>
    </cfRule>
  </conditionalFormatting>
  <conditionalFormatting sqref="BP1330:BR1333">
    <cfRule type="expression" dxfId="4" priority="6">
      <formula>BP1330&lt;&gt;""</formula>
    </cfRule>
  </conditionalFormatting>
  <conditionalFormatting sqref="BP1335:BR1338">
    <cfRule type="expression" dxfId="3" priority="465">
      <formula>BP1335&lt;&gt;""</formula>
    </cfRule>
  </conditionalFormatting>
  <conditionalFormatting sqref="BP1340:BR1343">
    <cfRule type="expression" dxfId="2" priority="456">
      <formula>BP1340&lt;&gt;""</formula>
    </cfRule>
  </conditionalFormatting>
  <conditionalFormatting sqref="BP1345:BR1348">
    <cfRule type="expression" dxfId="1" priority="407">
      <formula>BP1345&lt;&gt;""</formula>
    </cfRule>
  </conditionalFormatting>
  <conditionalFormatting sqref="BP1350:BR1353">
    <cfRule type="expression" dxfId="0" priority="384">
      <formula>BP1350&lt;&gt;""</formula>
    </cfRule>
  </conditionalFormatting>
  <dataValidations count="1">
    <dataValidation allowBlank="1" showInputMessage="1" showErrorMessage="1" promptTitle="Automatic Calculation " prompt="(Auto-populated from Gantt Chart tab)" sqref="A1:XFD1048576" xr:uid="{FE9B42DB-85F8-44DC-85E2-95870A4484DD}"/>
  </dataValidations>
  <pageMargins left="0.7" right="0.7" top="0.75" bottom="0.75" header="0.3" footer="0.3"/>
  <pageSetup orientation="portrait" horizontalDpi="1200" verticalDpi="1200" r:id="rId1"/>
  <drawing r:id="rId2"/>
  <extLst>
    <ext xmlns:x14="http://schemas.microsoft.com/office/spreadsheetml/2009/9/main" uri="{78C0D931-6437-407d-A8EE-F0AAD7539E65}">
      <x14:conditionalFormattings>
        <x14:conditionalFormatting xmlns:xm="http://schemas.microsoft.com/office/excel/2006/main">
          <x14:cfRule type="containsText" priority="92764" operator="containsText" id="{3C328C83-F858-4D04-A656-B91B29C01D45}">
            <xm:f>NOT(ISERROR(SEARCH(Settings!$L$5,A1)))</xm:f>
            <xm:f>Settings!$L$5</xm:f>
            <x14:dxf>
              <font>
                <color rgb="FFF4BFC3"/>
              </font>
              <fill>
                <patternFill>
                  <bgColor rgb="FFF4BFC3"/>
                </patternFill>
              </fill>
            </x14:dxf>
          </x14:cfRule>
          <x14:cfRule type="containsText" priority="92768" operator="containsText" id="{A8FCDFCB-A0CC-4A8D-80A8-8F6DF672C9AD}">
            <xm:f>NOT(ISERROR(SEARCH(Settings!$L$4,A1)))</xm:f>
            <xm:f>Settings!$L$4</xm:f>
            <x14:dxf>
              <font>
                <color rgb="FFF7D1C2"/>
              </font>
              <fill>
                <patternFill>
                  <bgColor rgb="FFF7D1C2"/>
                </patternFill>
              </fill>
            </x14:dxf>
          </x14:cfRule>
          <x14:cfRule type="containsText" priority="92763" operator="containsText" id="{7A744BF5-C4A8-402A-A5CF-0214366B8966}">
            <xm:f>NOT(ISERROR(SEARCH(Settings!$L$6,A1)))</xm:f>
            <xm:f>Settings!$L$6</xm:f>
            <x14:dxf>
              <font>
                <color rgb="FFEEAE5C"/>
              </font>
              <fill>
                <patternFill>
                  <bgColor rgb="FFEEAE5C"/>
                </patternFill>
              </fill>
            </x14:dxf>
          </x14:cfRule>
          <x14:cfRule type="containsText" priority="92762" operator="containsText" id="{E21D03B4-A07F-44F8-BC15-612C6CEDFF0F}">
            <xm:f>NOT(ISERROR(SEARCH(Settings!$L$7,A1)))</xm:f>
            <xm:f>Settings!$L$7</xm:f>
            <x14:dxf>
              <font>
                <color rgb="FFF67D53"/>
              </font>
              <fill>
                <patternFill>
                  <bgColor rgb="FFF67D53"/>
                </patternFill>
              </fill>
            </x14:dxf>
          </x14:cfRule>
          <xm:sqref>A1 BU1:XFD1 A2:XFD1048576</xm:sqref>
        </x14:conditionalFormatting>
        <x14:conditionalFormatting xmlns:xm="http://schemas.microsoft.com/office/excel/2006/main">
          <x14:cfRule type="containsText" priority="92761" operator="containsText" id="{678D0E70-1DA6-4EEB-AF56-997BB7369A5B}">
            <xm:f>NOT(ISERROR(SEARCH(Settings!$L$8,A1)))</xm:f>
            <xm:f>Settings!$L$8</xm:f>
            <x14:dxf>
              <font>
                <color rgb="FFF64B47"/>
              </font>
              <fill>
                <patternFill>
                  <bgColor rgb="FFF64B47"/>
                </patternFill>
              </fill>
            </x14:dxf>
          </x14:cfRule>
          <xm:sqref>A2:XFD1048576 A1 BU1:XFD1</xm:sqref>
        </x14:conditionalFormatting>
        <x14:conditionalFormatting xmlns:xm="http://schemas.microsoft.com/office/excel/2006/main">
          <x14:cfRule type="containsText" priority="1" operator="containsText" id="{925B617F-FD69-468C-A23D-5BCF87DB69AB}">
            <xm:f>NOT(ISERROR(SEARCH(Settings!$L$7,H1)))</xm:f>
            <xm:f>Settings!$L$7</xm:f>
            <x14:dxf>
              <font>
                <color theme="0"/>
              </font>
              <fill>
                <patternFill>
                  <bgColor rgb="FFF67D53"/>
                </patternFill>
              </fill>
            </x14:dxf>
          </x14:cfRule>
          <x14:cfRule type="containsText" priority="2" operator="containsText" id="{09F2F154-8738-41F5-830B-2BDF2AFBA2AB}">
            <xm:f>NOT(ISERROR(SEARCH(Settings!$L$8,H1)))</xm:f>
            <xm:f>Settings!$L$8</xm:f>
            <x14:dxf>
              <font>
                <color theme="0"/>
              </font>
              <fill>
                <patternFill>
                  <bgColor rgb="FFF64B47"/>
                </patternFill>
              </fill>
            </x14:dxf>
          </x14:cfRule>
          <x14:cfRule type="containsText" priority="3" operator="containsText" id="{6FBAFD06-55B7-4672-AD9C-6DD9CF5B7C7B}">
            <xm:f>NOT(ISERROR(SEARCH(Settings!$L$6,H1)))</xm:f>
            <xm:f>Settings!$L$6</xm:f>
            <x14:dxf>
              <font>
                <color theme="0"/>
              </font>
              <fill>
                <patternFill>
                  <bgColor rgb="FFEEAE5C"/>
                </patternFill>
              </fill>
            </x14:dxf>
          </x14:cfRule>
          <x14:cfRule type="containsText" priority="4" operator="containsText" id="{5E903C09-2890-4EAB-96B7-CB063243CA8E}">
            <xm:f>NOT(ISERROR(SEARCH(Settings!$L$5,H1)))</xm:f>
            <xm:f>Settings!$L$5</xm:f>
            <x14:dxf>
              <font>
                <color theme="0"/>
              </font>
              <fill>
                <patternFill>
                  <bgColor rgb="FFF4BFC3"/>
                </patternFill>
              </fill>
            </x14:dxf>
          </x14:cfRule>
          <x14:cfRule type="containsText" priority="5" operator="containsText" id="{5260BBFF-379E-461D-B2D1-C9E33BFA9C2E}">
            <xm:f>NOT(ISERROR(SEARCH(Settings!$L$4,H1)))</xm:f>
            <xm:f>Settings!$L$4</xm:f>
            <x14:dxf>
              <font>
                <color theme="0"/>
              </font>
              <fill>
                <patternFill>
                  <bgColor rgb="FFF7D1C2"/>
                </patternFill>
              </fill>
            </x14:dxf>
          </x14:cfRule>
          <xm:sqref>H1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09508-011A-47A7-8991-4F36AE59A0C3}">
  <dimension ref="A1:I1000"/>
  <sheetViews>
    <sheetView showGridLines="0" showRowColHeaders="0" zoomScaleNormal="100" workbookViewId="0"/>
  </sheetViews>
  <sheetFormatPr defaultColWidth="8.85546875" defaultRowHeight="16.5" x14ac:dyDescent="0.3"/>
  <cols>
    <col min="1" max="1" width="20.7109375" style="149" customWidth="1"/>
    <col min="2" max="2" width="3.5703125" style="149" customWidth="1"/>
    <col min="3" max="3" width="14.7109375" style="137" customWidth="1"/>
    <col min="4" max="4" width="104.140625" style="137" customWidth="1"/>
    <col min="5" max="5" width="3.5703125" style="137" customWidth="1"/>
    <col min="6" max="6" width="18.85546875" style="137" customWidth="1"/>
    <col min="7" max="7" width="16.42578125" style="137" customWidth="1"/>
    <col min="8" max="8" width="21.28515625" style="137" customWidth="1"/>
    <col min="9" max="9" width="46.140625" style="137" customWidth="1"/>
    <col min="10" max="16384" width="8.85546875" style="137"/>
  </cols>
  <sheetData>
    <row r="1" spans="1:9" ht="48" customHeight="1" x14ac:dyDescent="0.55000000000000004">
      <c r="A1" s="136"/>
      <c r="B1" s="96"/>
      <c r="C1" s="69" t="s">
        <v>125</v>
      </c>
      <c r="D1" s="96"/>
      <c r="E1" s="96"/>
      <c r="F1" s="96"/>
      <c r="G1" s="96"/>
      <c r="H1" s="96"/>
      <c r="I1" s="96"/>
    </row>
    <row r="2" spans="1:9" x14ac:dyDescent="0.3">
      <c r="A2" s="136"/>
      <c r="B2" s="138"/>
      <c r="C2" s="138"/>
      <c r="D2" s="138"/>
      <c r="E2" s="138"/>
      <c r="F2" s="138"/>
      <c r="G2" s="138"/>
      <c r="H2" s="138"/>
      <c r="I2" s="138"/>
    </row>
    <row r="3" spans="1:9" x14ac:dyDescent="0.3">
      <c r="A3" s="136"/>
      <c r="B3" s="138"/>
      <c r="C3" s="139" t="s">
        <v>126</v>
      </c>
      <c r="D3" s="140"/>
      <c r="E3" s="98"/>
      <c r="F3" s="141" t="s">
        <v>129</v>
      </c>
      <c r="G3" s="328"/>
      <c r="H3" s="328"/>
      <c r="I3" s="138"/>
    </row>
    <row r="4" spans="1:9" x14ac:dyDescent="0.3">
      <c r="A4" s="142"/>
      <c r="B4" s="102"/>
      <c r="C4" s="139" t="s">
        <v>127</v>
      </c>
      <c r="D4" s="143"/>
      <c r="E4" s="98"/>
      <c r="F4" s="141" t="s">
        <v>130</v>
      </c>
      <c r="G4" s="327"/>
      <c r="H4" s="327"/>
      <c r="I4" s="138"/>
    </row>
    <row r="5" spans="1:9" x14ac:dyDescent="0.3">
      <c r="A5" s="144"/>
      <c r="B5" s="145"/>
      <c r="C5" s="139" t="s">
        <v>128</v>
      </c>
      <c r="D5" s="143"/>
      <c r="E5" s="98"/>
      <c r="F5" s="141" t="s">
        <v>131</v>
      </c>
      <c r="G5" s="327"/>
      <c r="H5" s="327"/>
      <c r="I5" s="138"/>
    </row>
    <row r="6" spans="1:9" x14ac:dyDescent="0.3">
      <c r="A6" s="144"/>
      <c r="B6" s="145"/>
      <c r="C6" s="139" t="s">
        <v>137</v>
      </c>
      <c r="D6" s="143"/>
      <c r="E6" s="98"/>
      <c r="F6" s="141" t="s">
        <v>132</v>
      </c>
      <c r="G6" s="329"/>
      <c r="H6" s="329"/>
      <c r="I6" s="138"/>
    </row>
    <row r="7" spans="1:9" x14ac:dyDescent="0.3">
      <c r="A7" s="144"/>
      <c r="B7" s="145"/>
      <c r="C7" s="98"/>
      <c r="D7" s="98"/>
      <c r="E7" s="98"/>
      <c r="F7" s="98"/>
      <c r="G7" s="98"/>
      <c r="H7" s="98"/>
      <c r="I7" s="138"/>
    </row>
    <row r="8" spans="1:9" x14ac:dyDescent="0.3">
      <c r="A8" s="144"/>
      <c r="B8" s="145"/>
      <c r="C8" s="323" t="s">
        <v>133</v>
      </c>
      <c r="D8" s="323"/>
      <c r="E8" s="98"/>
      <c r="F8" s="323" t="s">
        <v>134</v>
      </c>
      <c r="G8" s="323"/>
      <c r="H8" s="323"/>
      <c r="I8" s="138"/>
    </row>
    <row r="9" spans="1:9" x14ac:dyDescent="0.3">
      <c r="A9" s="144"/>
      <c r="B9" s="145"/>
      <c r="C9" s="143"/>
      <c r="D9" s="143"/>
      <c r="E9" s="98"/>
      <c r="F9" s="324"/>
      <c r="G9" s="325"/>
      <c r="H9" s="326"/>
      <c r="I9" s="138"/>
    </row>
    <row r="10" spans="1:9" x14ac:dyDescent="0.3">
      <c r="A10" s="144"/>
      <c r="B10" s="145"/>
      <c r="C10" s="143"/>
      <c r="D10" s="143"/>
      <c r="E10" s="98"/>
      <c r="F10" s="324"/>
      <c r="G10" s="325"/>
      <c r="H10" s="326"/>
      <c r="I10" s="138"/>
    </row>
    <row r="11" spans="1:9" x14ac:dyDescent="0.3">
      <c r="A11" s="144"/>
      <c r="B11" s="145"/>
      <c r="C11" s="143"/>
      <c r="D11" s="143"/>
      <c r="E11" s="98"/>
      <c r="F11" s="324"/>
      <c r="G11" s="325"/>
      <c r="H11" s="326"/>
      <c r="I11" s="138"/>
    </row>
    <row r="12" spans="1:9" x14ac:dyDescent="0.3">
      <c r="A12" s="144"/>
      <c r="B12" s="145"/>
      <c r="C12" s="143"/>
      <c r="D12" s="143"/>
      <c r="E12" s="98"/>
      <c r="F12" s="324"/>
      <c r="G12" s="325"/>
      <c r="H12" s="326"/>
      <c r="I12" s="138"/>
    </row>
    <row r="13" spans="1:9" x14ac:dyDescent="0.3">
      <c r="A13" s="136"/>
      <c r="B13" s="138"/>
      <c r="C13" s="143"/>
      <c r="D13" s="143"/>
      <c r="E13" s="98"/>
      <c r="F13" s="327"/>
      <c r="G13" s="327"/>
      <c r="H13" s="327"/>
      <c r="I13" s="138"/>
    </row>
    <row r="14" spans="1:9" x14ac:dyDescent="0.3">
      <c r="A14" s="136"/>
      <c r="B14" s="138"/>
      <c r="C14" s="143"/>
      <c r="D14" s="143"/>
      <c r="E14" s="98"/>
      <c r="F14" s="327"/>
      <c r="G14" s="327"/>
      <c r="H14" s="327"/>
      <c r="I14" s="138"/>
    </row>
    <row r="15" spans="1:9" x14ac:dyDescent="0.3">
      <c r="A15" s="136"/>
      <c r="B15" s="138"/>
      <c r="C15" s="143"/>
      <c r="D15" s="143"/>
      <c r="E15" s="98"/>
      <c r="F15" s="327"/>
      <c r="G15" s="327"/>
      <c r="H15" s="327"/>
      <c r="I15" s="138"/>
    </row>
    <row r="16" spans="1:9" x14ac:dyDescent="0.3">
      <c r="A16" s="136"/>
      <c r="B16" s="138"/>
      <c r="C16" s="143"/>
      <c r="D16" s="143"/>
      <c r="E16" s="98"/>
      <c r="F16" s="327"/>
      <c r="G16" s="327"/>
      <c r="H16" s="327"/>
      <c r="I16" s="138"/>
    </row>
    <row r="17" spans="1:9" x14ac:dyDescent="0.3">
      <c r="A17" s="136"/>
      <c r="B17" s="138"/>
      <c r="C17" s="143"/>
      <c r="D17" s="143"/>
      <c r="E17" s="98"/>
      <c r="F17" s="327"/>
      <c r="G17" s="327"/>
      <c r="H17" s="327"/>
      <c r="I17" s="138"/>
    </row>
    <row r="18" spans="1:9" x14ac:dyDescent="0.3">
      <c r="A18" s="136"/>
      <c r="B18" s="138"/>
      <c r="C18" s="143"/>
      <c r="D18" s="143"/>
      <c r="E18" s="98"/>
      <c r="F18" s="327"/>
      <c r="G18" s="327"/>
      <c r="H18" s="327"/>
      <c r="I18" s="138"/>
    </row>
    <row r="19" spans="1:9" x14ac:dyDescent="0.3">
      <c r="A19" s="136"/>
      <c r="B19" s="138"/>
      <c r="C19" s="138"/>
      <c r="D19" s="138"/>
      <c r="E19" s="138"/>
      <c r="F19" s="138"/>
      <c r="G19" s="138"/>
      <c r="H19" s="138"/>
      <c r="I19" s="138"/>
    </row>
    <row r="20" spans="1:9" x14ac:dyDescent="0.3">
      <c r="A20" s="136"/>
      <c r="B20" s="138"/>
      <c r="C20" s="146" t="s">
        <v>138</v>
      </c>
      <c r="D20" s="146" t="s">
        <v>135</v>
      </c>
      <c r="E20" s="323" t="s">
        <v>136</v>
      </c>
      <c r="F20" s="323" t="s">
        <v>127</v>
      </c>
      <c r="G20" s="146" t="s">
        <v>52</v>
      </c>
      <c r="H20" s="146" t="s">
        <v>1</v>
      </c>
      <c r="I20" s="138"/>
    </row>
    <row r="21" spans="1:9" x14ac:dyDescent="0.3">
      <c r="A21" s="136"/>
      <c r="B21" s="138"/>
      <c r="C21" s="147" t="s">
        <v>140</v>
      </c>
      <c r="D21" s="143"/>
      <c r="E21" s="327"/>
      <c r="F21" s="327"/>
      <c r="G21" s="148"/>
      <c r="H21" s="143"/>
      <c r="I21" s="138"/>
    </row>
    <row r="22" spans="1:9" x14ac:dyDescent="0.3">
      <c r="A22" s="136"/>
      <c r="B22" s="138"/>
      <c r="C22" s="147" t="s">
        <v>141</v>
      </c>
      <c r="D22" s="143"/>
      <c r="E22" s="327"/>
      <c r="F22" s="327"/>
      <c r="G22" s="148"/>
      <c r="H22" s="143"/>
      <c r="I22" s="138"/>
    </row>
    <row r="23" spans="1:9" x14ac:dyDescent="0.3">
      <c r="A23" s="136"/>
      <c r="B23" s="138"/>
      <c r="C23" s="147" t="s">
        <v>142</v>
      </c>
      <c r="D23" s="143"/>
      <c r="E23" s="327"/>
      <c r="F23" s="327"/>
      <c r="G23" s="148"/>
      <c r="H23" s="143"/>
      <c r="I23" s="138"/>
    </row>
    <row r="24" spans="1:9" x14ac:dyDescent="0.3">
      <c r="A24" s="136"/>
      <c r="B24" s="138"/>
      <c r="C24" s="138"/>
      <c r="D24" s="138"/>
      <c r="E24" s="138"/>
      <c r="F24" s="138"/>
      <c r="G24" s="138"/>
      <c r="H24" s="138"/>
      <c r="I24" s="138"/>
    </row>
    <row r="25" spans="1:9" x14ac:dyDescent="0.3">
      <c r="A25" s="136"/>
      <c r="B25" s="330"/>
      <c r="C25" s="330"/>
      <c r="D25" s="330"/>
      <c r="E25" s="330"/>
      <c r="F25" s="330"/>
      <c r="G25" s="330"/>
      <c r="H25" s="330"/>
      <c r="I25" s="330"/>
    </row>
    <row r="26" spans="1:9" x14ac:dyDescent="0.3">
      <c r="A26" s="136"/>
      <c r="B26" s="138"/>
      <c r="C26" s="138"/>
      <c r="D26" s="138"/>
      <c r="E26" s="138"/>
      <c r="F26" s="138"/>
      <c r="G26" s="138"/>
      <c r="H26" s="138"/>
      <c r="I26" s="138"/>
    </row>
    <row r="27" spans="1:9" x14ac:dyDescent="0.3">
      <c r="A27" s="136"/>
      <c r="B27" s="138"/>
      <c r="C27" s="139" t="s">
        <v>126</v>
      </c>
      <c r="D27" s="140"/>
      <c r="E27" s="98"/>
      <c r="F27" s="141" t="s">
        <v>129</v>
      </c>
      <c r="G27" s="328"/>
      <c r="H27" s="328"/>
      <c r="I27" s="138"/>
    </row>
    <row r="28" spans="1:9" x14ac:dyDescent="0.3">
      <c r="A28" s="136"/>
      <c r="B28" s="102"/>
      <c r="C28" s="139" t="s">
        <v>127</v>
      </c>
      <c r="D28" s="143"/>
      <c r="E28" s="98"/>
      <c r="F28" s="141" t="s">
        <v>130</v>
      </c>
      <c r="G28" s="327"/>
      <c r="H28" s="327"/>
      <c r="I28" s="138"/>
    </row>
    <row r="29" spans="1:9" x14ac:dyDescent="0.3">
      <c r="A29" s="136"/>
      <c r="B29" s="145"/>
      <c r="C29" s="139" t="s">
        <v>128</v>
      </c>
      <c r="D29" s="143"/>
      <c r="E29" s="98"/>
      <c r="F29" s="141" t="s">
        <v>131</v>
      </c>
      <c r="G29" s="327"/>
      <c r="H29" s="327"/>
      <c r="I29" s="138"/>
    </row>
    <row r="30" spans="1:9" ht="16.899999999999999" customHeight="1" x14ac:dyDescent="0.3">
      <c r="A30" s="136"/>
      <c r="B30" s="145"/>
      <c r="C30" s="139" t="s">
        <v>137</v>
      </c>
      <c r="D30" s="143"/>
      <c r="E30" s="98"/>
      <c r="F30" s="141" t="s">
        <v>132</v>
      </c>
      <c r="G30" s="329"/>
      <c r="H30" s="329"/>
      <c r="I30" s="138"/>
    </row>
    <row r="31" spans="1:9" x14ac:dyDescent="0.3">
      <c r="A31" s="136"/>
      <c r="B31" s="145"/>
      <c r="C31" s="98"/>
      <c r="D31" s="98"/>
      <c r="E31" s="98"/>
      <c r="F31" s="98"/>
      <c r="G31" s="98"/>
      <c r="H31" s="98"/>
      <c r="I31" s="138"/>
    </row>
    <row r="32" spans="1:9" ht="16.899999999999999" customHeight="1" x14ac:dyDescent="0.3">
      <c r="A32" s="136"/>
      <c r="B32" s="145"/>
      <c r="C32" s="323" t="s">
        <v>133</v>
      </c>
      <c r="D32" s="323"/>
      <c r="E32" s="98"/>
      <c r="F32" s="323" t="s">
        <v>134</v>
      </c>
      <c r="G32" s="323"/>
      <c r="H32" s="323"/>
      <c r="I32" s="138"/>
    </row>
    <row r="33" spans="1:9" x14ac:dyDescent="0.3">
      <c r="A33" s="136"/>
      <c r="B33" s="145"/>
      <c r="C33" s="143"/>
      <c r="D33" s="143"/>
      <c r="E33" s="98"/>
      <c r="F33" s="324"/>
      <c r="G33" s="325"/>
      <c r="H33" s="326"/>
      <c r="I33" s="138"/>
    </row>
    <row r="34" spans="1:9" x14ac:dyDescent="0.3">
      <c r="A34" s="136"/>
      <c r="B34" s="145"/>
      <c r="C34" s="143"/>
      <c r="D34" s="143"/>
      <c r="E34" s="98"/>
      <c r="F34" s="324"/>
      <c r="G34" s="325"/>
      <c r="H34" s="326"/>
      <c r="I34" s="138"/>
    </row>
    <row r="35" spans="1:9" x14ac:dyDescent="0.3">
      <c r="A35" s="136"/>
      <c r="B35" s="145"/>
      <c r="C35" s="143"/>
      <c r="D35" s="143"/>
      <c r="E35" s="98"/>
      <c r="F35" s="324"/>
      <c r="G35" s="325"/>
      <c r="H35" s="326"/>
      <c r="I35" s="138"/>
    </row>
    <row r="36" spans="1:9" x14ac:dyDescent="0.3">
      <c r="A36" s="136"/>
      <c r="B36" s="145"/>
      <c r="C36" s="143"/>
      <c r="D36" s="143"/>
      <c r="E36" s="98"/>
      <c r="F36" s="324"/>
      <c r="G36" s="325"/>
      <c r="H36" s="326"/>
      <c r="I36" s="138"/>
    </row>
    <row r="37" spans="1:9" x14ac:dyDescent="0.3">
      <c r="A37" s="136"/>
      <c r="B37" s="138"/>
      <c r="C37" s="143"/>
      <c r="D37" s="143"/>
      <c r="E37" s="98"/>
      <c r="F37" s="327"/>
      <c r="G37" s="327"/>
      <c r="H37" s="327"/>
      <c r="I37" s="138"/>
    </row>
    <row r="38" spans="1:9" x14ac:dyDescent="0.3">
      <c r="A38" s="136"/>
      <c r="B38" s="138"/>
      <c r="C38" s="143"/>
      <c r="D38" s="143"/>
      <c r="E38" s="98"/>
      <c r="F38" s="327"/>
      <c r="G38" s="327"/>
      <c r="H38" s="327"/>
      <c r="I38" s="138"/>
    </row>
    <row r="39" spans="1:9" x14ac:dyDescent="0.3">
      <c r="A39" s="136"/>
      <c r="B39" s="138"/>
      <c r="C39" s="143"/>
      <c r="D39" s="143"/>
      <c r="E39" s="98"/>
      <c r="F39" s="327"/>
      <c r="G39" s="327"/>
      <c r="H39" s="327"/>
      <c r="I39" s="138"/>
    </row>
    <row r="40" spans="1:9" x14ac:dyDescent="0.3">
      <c r="A40" s="136"/>
      <c r="B40" s="138"/>
      <c r="C40" s="143"/>
      <c r="D40" s="143"/>
      <c r="E40" s="98"/>
      <c r="F40" s="327"/>
      <c r="G40" s="327"/>
      <c r="H40" s="327"/>
      <c r="I40" s="138"/>
    </row>
    <row r="41" spans="1:9" x14ac:dyDescent="0.3">
      <c r="A41" s="136"/>
      <c r="B41" s="138"/>
      <c r="C41" s="143"/>
      <c r="D41" s="143"/>
      <c r="E41" s="98"/>
      <c r="F41" s="327"/>
      <c r="G41" s="327"/>
      <c r="H41" s="327"/>
      <c r="I41" s="138"/>
    </row>
    <row r="42" spans="1:9" x14ac:dyDescent="0.3">
      <c r="A42" s="136"/>
      <c r="B42" s="138"/>
      <c r="C42" s="143"/>
      <c r="D42" s="143"/>
      <c r="E42" s="98"/>
      <c r="F42" s="327"/>
      <c r="G42" s="327"/>
      <c r="H42" s="327"/>
      <c r="I42" s="138"/>
    </row>
    <row r="43" spans="1:9" x14ac:dyDescent="0.3">
      <c r="A43" s="136"/>
      <c r="B43" s="138"/>
      <c r="C43" s="138"/>
      <c r="D43" s="138"/>
      <c r="E43" s="138"/>
      <c r="F43" s="138"/>
      <c r="G43" s="138"/>
      <c r="H43" s="138"/>
      <c r="I43" s="138"/>
    </row>
    <row r="44" spans="1:9" ht="16.899999999999999" customHeight="1" x14ac:dyDescent="0.3">
      <c r="A44" s="136"/>
      <c r="B44" s="138"/>
      <c r="C44" s="146" t="s">
        <v>138</v>
      </c>
      <c r="D44" s="146" t="s">
        <v>135</v>
      </c>
      <c r="E44" s="323" t="s">
        <v>136</v>
      </c>
      <c r="F44" s="323" t="s">
        <v>127</v>
      </c>
      <c r="G44" s="146" t="s">
        <v>52</v>
      </c>
      <c r="H44" s="146" t="s">
        <v>1</v>
      </c>
      <c r="I44" s="138"/>
    </row>
    <row r="45" spans="1:9" x14ac:dyDescent="0.3">
      <c r="A45" s="136"/>
      <c r="B45" s="138"/>
      <c r="C45" s="147"/>
      <c r="D45" s="143"/>
      <c r="E45" s="327"/>
      <c r="F45" s="327"/>
      <c r="G45" s="148"/>
      <c r="H45" s="143"/>
      <c r="I45" s="138"/>
    </row>
    <row r="46" spans="1:9" x14ac:dyDescent="0.3">
      <c r="A46" s="136"/>
      <c r="B46" s="138"/>
      <c r="C46" s="147"/>
      <c r="D46" s="143"/>
      <c r="E46" s="327"/>
      <c r="F46" s="327"/>
      <c r="G46" s="148"/>
      <c r="H46" s="143"/>
      <c r="I46" s="138"/>
    </row>
    <row r="47" spans="1:9" x14ac:dyDescent="0.3">
      <c r="A47" s="136"/>
      <c r="B47" s="138"/>
      <c r="C47" s="147"/>
      <c r="D47" s="143"/>
      <c r="E47" s="327"/>
      <c r="F47" s="327"/>
      <c r="G47" s="148"/>
      <c r="H47" s="143"/>
      <c r="I47" s="138"/>
    </row>
    <row r="48" spans="1:9" x14ac:dyDescent="0.3">
      <c r="A48" s="136"/>
      <c r="B48" s="138"/>
      <c r="C48" s="138"/>
      <c r="D48" s="138"/>
      <c r="E48" s="138"/>
      <c r="F48" s="138"/>
      <c r="G48" s="138"/>
      <c r="H48" s="138"/>
      <c r="I48" s="138"/>
    </row>
    <row r="49" spans="1:9" x14ac:dyDescent="0.3">
      <c r="A49" s="136"/>
      <c r="B49" s="138"/>
      <c r="C49" s="138"/>
      <c r="D49" s="138"/>
      <c r="E49" s="138"/>
      <c r="F49" s="138"/>
      <c r="G49" s="138"/>
      <c r="H49" s="138"/>
      <c r="I49" s="138"/>
    </row>
    <row r="50" spans="1:9" x14ac:dyDescent="0.3">
      <c r="A50" s="136"/>
      <c r="B50" s="138"/>
      <c r="C50" s="138"/>
      <c r="D50" s="138"/>
      <c r="E50" s="138"/>
      <c r="F50" s="138"/>
      <c r="G50" s="138"/>
      <c r="H50" s="138"/>
      <c r="I50" s="138"/>
    </row>
    <row r="51" spans="1:9" x14ac:dyDescent="0.3">
      <c r="A51" s="136"/>
      <c r="B51" s="138"/>
      <c r="C51" s="138"/>
      <c r="D51" s="138"/>
      <c r="E51" s="138"/>
      <c r="F51" s="138"/>
      <c r="G51" s="138"/>
      <c r="H51" s="138"/>
      <c r="I51" s="138"/>
    </row>
    <row r="52" spans="1:9" x14ac:dyDescent="0.3">
      <c r="A52" s="136"/>
      <c r="B52" s="138"/>
      <c r="C52" s="138"/>
      <c r="D52" s="138"/>
      <c r="E52" s="138"/>
      <c r="F52" s="138"/>
      <c r="G52" s="138"/>
      <c r="H52" s="138"/>
      <c r="I52" s="138"/>
    </row>
    <row r="53" spans="1:9" x14ac:dyDescent="0.3">
      <c r="A53" s="136"/>
      <c r="B53" s="138"/>
      <c r="C53" s="138"/>
      <c r="D53" s="138"/>
      <c r="E53" s="138"/>
      <c r="F53" s="138"/>
      <c r="G53" s="138"/>
      <c r="H53" s="138"/>
      <c r="I53" s="138"/>
    </row>
    <row r="54" spans="1:9" x14ac:dyDescent="0.3">
      <c r="A54" s="136"/>
      <c r="B54" s="138"/>
      <c r="C54" s="138"/>
      <c r="D54" s="138"/>
      <c r="E54" s="138"/>
      <c r="F54" s="138"/>
      <c r="G54" s="138"/>
      <c r="H54" s="138"/>
      <c r="I54" s="138"/>
    </row>
    <row r="55" spans="1:9" x14ac:dyDescent="0.3">
      <c r="A55" s="136"/>
      <c r="B55" s="138"/>
      <c r="C55" s="138"/>
      <c r="D55" s="138"/>
      <c r="E55" s="138"/>
      <c r="F55" s="138"/>
      <c r="G55" s="138"/>
      <c r="H55" s="138"/>
      <c r="I55" s="138"/>
    </row>
    <row r="56" spans="1:9" ht="16.899999999999999" customHeight="1" x14ac:dyDescent="0.3">
      <c r="A56" s="136"/>
      <c r="B56" s="138"/>
      <c r="C56" s="138"/>
      <c r="D56" s="138"/>
      <c r="E56" s="138"/>
      <c r="F56" s="138"/>
      <c r="G56" s="138"/>
      <c r="H56" s="138"/>
      <c r="I56" s="138"/>
    </row>
    <row r="57" spans="1:9" x14ac:dyDescent="0.3">
      <c r="A57" s="136"/>
      <c r="B57" s="138"/>
      <c r="C57" s="138"/>
      <c r="D57" s="138"/>
      <c r="E57" s="138"/>
      <c r="F57" s="138"/>
      <c r="G57" s="138"/>
      <c r="H57" s="138"/>
      <c r="I57" s="138"/>
    </row>
    <row r="58" spans="1:9" x14ac:dyDescent="0.3">
      <c r="A58" s="136"/>
      <c r="B58" s="138"/>
      <c r="C58" s="138"/>
      <c r="D58" s="138"/>
      <c r="E58" s="138"/>
      <c r="F58" s="138"/>
      <c r="G58" s="138"/>
      <c r="H58" s="138"/>
      <c r="I58" s="138"/>
    </row>
    <row r="59" spans="1:9" x14ac:dyDescent="0.3">
      <c r="A59" s="136"/>
      <c r="B59" s="138"/>
      <c r="C59" s="138"/>
      <c r="D59" s="138"/>
      <c r="E59" s="138"/>
      <c r="F59" s="138"/>
      <c r="G59" s="138"/>
      <c r="H59" s="138"/>
      <c r="I59" s="138"/>
    </row>
    <row r="60" spans="1:9" x14ac:dyDescent="0.3">
      <c r="A60" s="136"/>
      <c r="B60" s="138"/>
      <c r="C60" s="138"/>
      <c r="D60" s="138"/>
      <c r="E60" s="138"/>
      <c r="F60" s="138"/>
      <c r="G60" s="138"/>
      <c r="H60" s="138"/>
      <c r="I60" s="138"/>
    </row>
    <row r="61" spans="1:9" x14ac:dyDescent="0.3">
      <c r="A61" s="136"/>
      <c r="B61" s="138"/>
      <c r="C61" s="138"/>
      <c r="D61" s="138"/>
      <c r="E61" s="138"/>
      <c r="F61" s="138"/>
      <c r="G61" s="138"/>
      <c r="H61" s="138"/>
      <c r="I61" s="138"/>
    </row>
    <row r="62" spans="1:9" x14ac:dyDescent="0.3">
      <c r="A62" s="136"/>
      <c r="B62" s="138"/>
      <c r="C62" s="138"/>
      <c r="D62" s="138"/>
      <c r="E62" s="138"/>
      <c r="F62" s="138"/>
      <c r="G62" s="138"/>
      <c r="H62" s="138"/>
      <c r="I62" s="138"/>
    </row>
    <row r="63" spans="1:9" x14ac:dyDescent="0.3">
      <c r="A63" s="136"/>
      <c r="B63" s="138"/>
      <c r="C63" s="138"/>
      <c r="D63" s="138"/>
      <c r="E63" s="138"/>
      <c r="F63" s="138"/>
      <c r="G63" s="138"/>
      <c r="H63" s="138"/>
      <c r="I63" s="138"/>
    </row>
    <row r="64" spans="1:9" x14ac:dyDescent="0.3">
      <c r="A64" s="136"/>
      <c r="B64" s="138"/>
      <c r="C64" s="138"/>
      <c r="D64" s="138"/>
      <c r="E64" s="138"/>
      <c r="F64" s="138"/>
      <c r="G64" s="138"/>
      <c r="H64" s="138"/>
      <c r="I64" s="138"/>
    </row>
    <row r="65" spans="1:9" x14ac:dyDescent="0.3">
      <c r="A65" s="136"/>
      <c r="B65" s="138"/>
      <c r="C65" s="138"/>
      <c r="D65" s="138"/>
      <c r="E65" s="138"/>
      <c r="F65" s="138"/>
      <c r="G65" s="138"/>
      <c r="H65" s="138"/>
      <c r="I65" s="138"/>
    </row>
    <row r="66" spans="1:9" x14ac:dyDescent="0.3">
      <c r="A66" s="136"/>
      <c r="B66" s="138"/>
      <c r="C66" s="138"/>
      <c r="D66" s="138"/>
      <c r="E66" s="138"/>
      <c r="F66" s="138"/>
      <c r="G66" s="138"/>
      <c r="H66" s="138"/>
      <c r="I66" s="138"/>
    </row>
    <row r="67" spans="1:9" x14ac:dyDescent="0.3">
      <c r="A67" s="136"/>
      <c r="B67" s="138"/>
      <c r="C67" s="138"/>
      <c r="D67" s="138"/>
      <c r="E67" s="138"/>
      <c r="F67" s="138"/>
      <c r="G67" s="138"/>
      <c r="H67" s="138"/>
      <c r="I67" s="138"/>
    </row>
    <row r="68" spans="1:9" ht="16.899999999999999" customHeight="1" x14ac:dyDescent="0.3">
      <c r="A68" s="136"/>
      <c r="B68" s="138"/>
      <c r="C68" s="138"/>
      <c r="D68" s="138"/>
      <c r="E68" s="138"/>
      <c r="F68" s="138"/>
      <c r="G68" s="138"/>
      <c r="H68" s="138"/>
      <c r="I68" s="138"/>
    </row>
    <row r="69" spans="1:9" x14ac:dyDescent="0.3">
      <c r="A69" s="136"/>
      <c r="B69" s="138"/>
      <c r="C69" s="138"/>
      <c r="D69" s="138"/>
      <c r="E69" s="138"/>
      <c r="F69" s="138"/>
      <c r="G69" s="138"/>
      <c r="H69" s="138"/>
      <c r="I69" s="138"/>
    </row>
    <row r="70" spans="1:9" x14ac:dyDescent="0.3">
      <c r="A70" s="136"/>
      <c r="B70" s="138"/>
      <c r="C70" s="138"/>
      <c r="D70" s="138"/>
      <c r="E70" s="138"/>
      <c r="F70" s="138"/>
      <c r="G70" s="138"/>
      <c r="H70" s="138"/>
      <c r="I70" s="138"/>
    </row>
    <row r="71" spans="1:9" x14ac:dyDescent="0.3">
      <c r="A71" s="136"/>
      <c r="B71" s="138"/>
      <c r="C71" s="138"/>
      <c r="D71" s="138"/>
      <c r="E71" s="138"/>
      <c r="F71" s="138"/>
      <c r="G71" s="138"/>
      <c r="H71" s="138"/>
      <c r="I71" s="138"/>
    </row>
    <row r="72" spans="1:9" x14ac:dyDescent="0.3">
      <c r="A72" s="136"/>
      <c r="B72" s="138"/>
      <c r="C72" s="138"/>
      <c r="D72" s="138"/>
      <c r="E72" s="138"/>
      <c r="F72" s="138"/>
      <c r="G72" s="138"/>
      <c r="H72" s="138"/>
      <c r="I72" s="138"/>
    </row>
    <row r="73" spans="1:9" x14ac:dyDescent="0.3">
      <c r="A73" s="136"/>
      <c r="B73" s="138"/>
      <c r="C73" s="138"/>
      <c r="D73" s="138"/>
      <c r="E73" s="138"/>
      <c r="F73" s="138"/>
      <c r="G73" s="138"/>
      <c r="H73" s="138"/>
      <c r="I73" s="138"/>
    </row>
    <row r="74" spans="1:9" x14ac:dyDescent="0.3">
      <c r="A74" s="136"/>
      <c r="B74" s="138"/>
      <c r="C74" s="138"/>
      <c r="D74" s="138"/>
      <c r="E74" s="138"/>
      <c r="F74" s="138"/>
      <c r="G74" s="138"/>
      <c r="H74" s="138"/>
      <c r="I74" s="138"/>
    </row>
    <row r="75" spans="1:9" x14ac:dyDescent="0.3">
      <c r="A75" s="136"/>
      <c r="B75" s="138"/>
      <c r="C75" s="138"/>
      <c r="D75" s="138"/>
      <c r="E75" s="138"/>
      <c r="F75" s="138"/>
      <c r="G75" s="138"/>
      <c r="H75" s="138"/>
      <c r="I75" s="138"/>
    </row>
    <row r="76" spans="1:9" x14ac:dyDescent="0.3">
      <c r="A76" s="136"/>
      <c r="B76" s="138"/>
      <c r="C76" s="138"/>
      <c r="D76" s="138"/>
      <c r="E76" s="138"/>
      <c r="F76" s="138"/>
      <c r="G76" s="138"/>
      <c r="H76" s="138"/>
      <c r="I76" s="138"/>
    </row>
    <row r="77" spans="1:9" x14ac:dyDescent="0.3">
      <c r="A77" s="136"/>
      <c r="B77" s="138"/>
      <c r="C77" s="138"/>
      <c r="D77" s="138"/>
      <c r="E77" s="138"/>
      <c r="F77" s="138"/>
      <c r="G77" s="138"/>
      <c r="H77" s="138"/>
      <c r="I77" s="138"/>
    </row>
    <row r="78" spans="1:9" x14ac:dyDescent="0.3">
      <c r="A78" s="136"/>
      <c r="B78" s="138"/>
      <c r="C78" s="138"/>
      <c r="D78" s="138"/>
      <c r="E78" s="138"/>
      <c r="F78" s="138"/>
      <c r="G78" s="138"/>
      <c r="H78" s="138"/>
      <c r="I78" s="138"/>
    </row>
    <row r="79" spans="1:9" x14ac:dyDescent="0.3">
      <c r="A79" s="136"/>
      <c r="B79" s="138"/>
      <c r="C79" s="138"/>
      <c r="D79" s="138"/>
      <c r="E79" s="138"/>
      <c r="F79" s="138"/>
      <c r="G79" s="138"/>
      <c r="H79" s="138"/>
      <c r="I79" s="138"/>
    </row>
    <row r="80" spans="1:9" x14ac:dyDescent="0.3">
      <c r="A80" s="136"/>
      <c r="B80" s="138"/>
      <c r="C80" s="138"/>
      <c r="D80" s="138"/>
      <c r="E80" s="138"/>
      <c r="F80" s="138"/>
      <c r="G80" s="138"/>
      <c r="H80" s="138"/>
      <c r="I80" s="138"/>
    </row>
    <row r="81" spans="1:9" x14ac:dyDescent="0.3">
      <c r="A81" s="136"/>
      <c r="B81" s="138"/>
      <c r="C81" s="138"/>
      <c r="D81" s="138"/>
      <c r="E81" s="138"/>
      <c r="F81" s="138"/>
      <c r="G81" s="138"/>
      <c r="H81" s="138"/>
      <c r="I81" s="138"/>
    </row>
    <row r="82" spans="1:9" x14ac:dyDescent="0.3">
      <c r="A82" s="136"/>
      <c r="B82" s="138"/>
      <c r="C82" s="138"/>
      <c r="D82" s="138"/>
      <c r="E82" s="138"/>
      <c r="F82" s="138"/>
      <c r="G82" s="138"/>
      <c r="H82" s="138"/>
      <c r="I82" s="138"/>
    </row>
    <row r="83" spans="1:9" x14ac:dyDescent="0.3">
      <c r="A83" s="136"/>
      <c r="B83" s="138"/>
      <c r="C83" s="138"/>
      <c r="D83" s="138"/>
      <c r="E83" s="138"/>
      <c r="F83" s="138"/>
      <c r="G83" s="138"/>
      <c r="H83" s="138"/>
      <c r="I83" s="138"/>
    </row>
    <row r="84" spans="1:9" x14ac:dyDescent="0.3">
      <c r="A84" s="136"/>
      <c r="B84" s="138"/>
      <c r="C84" s="138"/>
      <c r="D84" s="138"/>
      <c r="E84" s="138"/>
      <c r="F84" s="138"/>
      <c r="G84" s="138"/>
      <c r="H84" s="138"/>
      <c r="I84" s="138"/>
    </row>
    <row r="85" spans="1:9" x14ac:dyDescent="0.3">
      <c r="A85" s="136"/>
      <c r="B85" s="138"/>
      <c r="C85" s="138"/>
      <c r="D85" s="138"/>
      <c r="E85" s="138"/>
      <c r="F85" s="138"/>
      <c r="G85" s="138"/>
      <c r="H85" s="138"/>
      <c r="I85" s="138"/>
    </row>
    <row r="86" spans="1:9" x14ac:dyDescent="0.3">
      <c r="A86" s="136"/>
      <c r="B86" s="138"/>
      <c r="C86" s="138"/>
      <c r="D86" s="138"/>
      <c r="E86" s="138"/>
      <c r="F86" s="138"/>
      <c r="G86" s="138"/>
      <c r="H86" s="138"/>
      <c r="I86" s="138"/>
    </row>
    <row r="87" spans="1:9" x14ac:dyDescent="0.3">
      <c r="A87" s="136"/>
      <c r="B87" s="138"/>
      <c r="C87" s="138"/>
      <c r="D87" s="138"/>
      <c r="E87" s="138"/>
      <c r="F87" s="138"/>
      <c r="G87" s="138"/>
      <c r="H87" s="138"/>
      <c r="I87" s="138"/>
    </row>
    <row r="88" spans="1:9" x14ac:dyDescent="0.3">
      <c r="A88" s="136"/>
      <c r="B88" s="138"/>
      <c r="C88" s="138"/>
      <c r="D88" s="138"/>
      <c r="E88" s="138"/>
      <c r="F88" s="138"/>
      <c r="G88" s="138"/>
      <c r="H88" s="138"/>
      <c r="I88" s="138"/>
    </row>
    <row r="89" spans="1:9" x14ac:dyDescent="0.3">
      <c r="A89" s="136"/>
      <c r="B89" s="138"/>
      <c r="C89" s="138"/>
      <c r="D89" s="138"/>
      <c r="E89" s="138"/>
      <c r="F89" s="138"/>
      <c r="G89" s="138"/>
      <c r="H89" s="138"/>
      <c r="I89" s="138"/>
    </row>
    <row r="90" spans="1:9" x14ac:dyDescent="0.3">
      <c r="A90" s="136"/>
      <c r="B90" s="138"/>
      <c r="C90" s="138"/>
      <c r="D90" s="138"/>
      <c r="E90" s="138"/>
      <c r="F90" s="138"/>
      <c r="G90" s="138"/>
      <c r="H90" s="138"/>
      <c r="I90" s="138"/>
    </row>
    <row r="91" spans="1:9" x14ac:dyDescent="0.3">
      <c r="A91" s="136"/>
      <c r="B91" s="138"/>
      <c r="C91" s="138"/>
      <c r="D91" s="138"/>
      <c r="E91" s="138"/>
      <c r="F91" s="138"/>
      <c r="G91" s="138"/>
      <c r="H91" s="138"/>
      <c r="I91" s="138"/>
    </row>
    <row r="92" spans="1:9" x14ac:dyDescent="0.3">
      <c r="A92" s="136"/>
      <c r="B92" s="138"/>
      <c r="C92" s="138"/>
      <c r="D92" s="138"/>
      <c r="E92" s="138"/>
      <c r="F92" s="138"/>
      <c r="G92" s="138"/>
      <c r="H92" s="138"/>
      <c r="I92" s="138"/>
    </row>
    <row r="93" spans="1:9" x14ac:dyDescent="0.3">
      <c r="A93" s="136"/>
      <c r="B93" s="138"/>
      <c r="C93" s="138"/>
      <c r="D93" s="138"/>
      <c r="E93" s="138"/>
      <c r="F93" s="138"/>
      <c r="G93" s="138"/>
      <c r="H93" s="138"/>
      <c r="I93" s="138"/>
    </row>
    <row r="94" spans="1:9" x14ac:dyDescent="0.3">
      <c r="A94" s="136"/>
      <c r="B94" s="138"/>
      <c r="C94" s="138"/>
      <c r="D94" s="138"/>
      <c r="E94" s="138"/>
      <c r="F94" s="138"/>
      <c r="G94" s="138"/>
      <c r="H94" s="138"/>
      <c r="I94" s="138"/>
    </row>
    <row r="95" spans="1:9" x14ac:dyDescent="0.3">
      <c r="A95" s="136"/>
      <c r="B95" s="138"/>
      <c r="C95" s="138"/>
      <c r="D95" s="138"/>
      <c r="E95" s="138"/>
      <c r="F95" s="138"/>
      <c r="G95" s="138"/>
      <c r="H95" s="138"/>
      <c r="I95" s="138"/>
    </row>
    <row r="96" spans="1:9" x14ac:dyDescent="0.3">
      <c r="A96" s="136"/>
      <c r="B96" s="138"/>
      <c r="C96" s="138"/>
      <c r="D96" s="138"/>
      <c r="E96" s="138"/>
      <c r="F96" s="138"/>
      <c r="G96" s="138"/>
      <c r="H96" s="138"/>
      <c r="I96" s="138"/>
    </row>
    <row r="97" spans="1:9" x14ac:dyDescent="0.3">
      <c r="A97" s="136"/>
      <c r="B97" s="138"/>
      <c r="C97" s="138"/>
      <c r="D97" s="138"/>
      <c r="E97" s="138"/>
      <c r="F97" s="138"/>
      <c r="G97" s="138"/>
      <c r="H97" s="138"/>
      <c r="I97" s="138"/>
    </row>
    <row r="98" spans="1:9" x14ac:dyDescent="0.3">
      <c r="A98" s="136"/>
      <c r="B98" s="138"/>
      <c r="C98" s="138"/>
      <c r="D98" s="138"/>
      <c r="E98" s="138"/>
      <c r="F98" s="138"/>
      <c r="G98" s="138"/>
      <c r="H98" s="138"/>
      <c r="I98" s="138"/>
    </row>
    <row r="99" spans="1:9" x14ac:dyDescent="0.3">
      <c r="A99" s="136"/>
      <c r="B99" s="138"/>
      <c r="C99" s="138"/>
      <c r="D99" s="138"/>
      <c r="E99" s="138"/>
      <c r="F99" s="138"/>
      <c r="G99" s="138"/>
      <c r="H99" s="138"/>
      <c r="I99" s="138"/>
    </row>
    <row r="100" spans="1:9" x14ac:dyDescent="0.3">
      <c r="A100" s="136"/>
      <c r="B100" s="138"/>
      <c r="C100" s="138"/>
      <c r="D100" s="138"/>
      <c r="E100" s="138"/>
      <c r="F100" s="138"/>
      <c r="G100" s="138"/>
      <c r="H100" s="138"/>
      <c r="I100" s="138"/>
    </row>
    <row r="101" spans="1:9" x14ac:dyDescent="0.3">
      <c r="A101" s="136"/>
      <c r="B101" s="138"/>
      <c r="C101" s="138"/>
      <c r="D101" s="138"/>
      <c r="E101" s="138"/>
      <c r="F101" s="138"/>
      <c r="G101" s="138"/>
      <c r="H101" s="138"/>
      <c r="I101" s="138"/>
    </row>
    <row r="102" spans="1:9" x14ac:dyDescent="0.3">
      <c r="A102" s="136"/>
      <c r="B102" s="138"/>
      <c r="C102" s="138"/>
      <c r="D102" s="138"/>
      <c r="E102" s="138"/>
      <c r="F102" s="138"/>
      <c r="G102" s="138"/>
      <c r="H102" s="138"/>
      <c r="I102" s="138"/>
    </row>
    <row r="103" spans="1:9" x14ac:dyDescent="0.3">
      <c r="A103" s="136"/>
      <c r="B103" s="138"/>
      <c r="C103" s="138"/>
      <c r="D103" s="138"/>
      <c r="E103" s="138"/>
      <c r="F103" s="138"/>
      <c r="G103" s="138"/>
      <c r="H103" s="138"/>
      <c r="I103" s="138"/>
    </row>
    <row r="104" spans="1:9" x14ac:dyDescent="0.3">
      <c r="A104" s="136"/>
      <c r="B104" s="138"/>
      <c r="C104" s="138"/>
      <c r="D104" s="138"/>
      <c r="E104" s="138"/>
      <c r="F104" s="138"/>
      <c r="G104" s="138"/>
      <c r="H104" s="138"/>
      <c r="I104" s="138"/>
    </row>
    <row r="105" spans="1:9" x14ac:dyDescent="0.3">
      <c r="A105" s="136"/>
      <c r="B105" s="138"/>
      <c r="C105" s="138"/>
      <c r="D105" s="138"/>
      <c r="E105" s="138"/>
      <c r="F105" s="138"/>
      <c r="G105" s="138"/>
      <c r="H105" s="138"/>
      <c r="I105" s="138"/>
    </row>
    <row r="106" spans="1:9" x14ac:dyDescent="0.3">
      <c r="A106" s="136"/>
      <c r="B106" s="138"/>
      <c r="C106" s="138"/>
      <c r="D106" s="138"/>
      <c r="E106" s="138"/>
      <c r="F106" s="138"/>
      <c r="G106" s="138"/>
      <c r="H106" s="138"/>
      <c r="I106" s="138"/>
    </row>
    <row r="107" spans="1:9" x14ac:dyDescent="0.3">
      <c r="A107" s="136"/>
      <c r="B107" s="138"/>
      <c r="C107" s="138"/>
      <c r="D107" s="138"/>
      <c r="E107" s="138"/>
      <c r="F107" s="138"/>
      <c r="G107" s="138"/>
      <c r="H107" s="138"/>
      <c r="I107" s="138"/>
    </row>
    <row r="108" spans="1:9" x14ac:dyDescent="0.3">
      <c r="A108" s="136"/>
      <c r="B108" s="138"/>
      <c r="C108" s="138"/>
      <c r="D108" s="138"/>
      <c r="E108" s="138"/>
      <c r="F108" s="138"/>
      <c r="G108" s="138"/>
      <c r="H108" s="138"/>
      <c r="I108" s="138"/>
    </row>
    <row r="109" spans="1:9" x14ac:dyDescent="0.3">
      <c r="A109" s="136"/>
      <c r="B109" s="138"/>
      <c r="C109" s="138"/>
      <c r="D109" s="138"/>
      <c r="E109" s="138"/>
      <c r="F109" s="138"/>
      <c r="G109" s="138"/>
      <c r="H109" s="138"/>
      <c r="I109" s="138"/>
    </row>
    <row r="110" spans="1:9" x14ac:dyDescent="0.3">
      <c r="A110" s="136"/>
      <c r="B110" s="138"/>
      <c r="C110" s="138"/>
      <c r="D110" s="138"/>
      <c r="E110" s="138"/>
      <c r="F110" s="138"/>
      <c r="G110" s="138"/>
      <c r="H110" s="138"/>
      <c r="I110" s="138"/>
    </row>
    <row r="111" spans="1:9" x14ac:dyDescent="0.3">
      <c r="A111" s="136"/>
      <c r="B111" s="138"/>
      <c r="C111" s="138"/>
      <c r="D111" s="138"/>
      <c r="E111" s="138"/>
      <c r="F111" s="138"/>
      <c r="G111" s="138"/>
      <c r="H111" s="138"/>
      <c r="I111" s="138"/>
    </row>
    <row r="112" spans="1:9" x14ac:dyDescent="0.3">
      <c r="A112" s="136"/>
      <c r="B112" s="138"/>
      <c r="C112" s="138"/>
      <c r="D112" s="138"/>
      <c r="E112" s="138"/>
      <c r="F112" s="138"/>
      <c r="G112" s="138"/>
      <c r="H112" s="138"/>
      <c r="I112" s="138"/>
    </row>
    <row r="113" spans="1:9" x14ac:dyDescent="0.3">
      <c r="A113" s="136"/>
      <c r="B113" s="138"/>
      <c r="C113" s="138"/>
      <c r="D113" s="138"/>
      <c r="E113" s="138"/>
      <c r="F113" s="138"/>
      <c r="G113" s="138"/>
      <c r="H113" s="138"/>
      <c r="I113" s="138"/>
    </row>
    <row r="114" spans="1:9" x14ac:dyDescent="0.3">
      <c r="A114" s="136"/>
      <c r="B114" s="138"/>
      <c r="C114" s="138"/>
      <c r="D114" s="138"/>
      <c r="E114" s="138"/>
      <c r="F114" s="138"/>
      <c r="G114" s="138"/>
      <c r="H114" s="138"/>
      <c r="I114" s="138"/>
    </row>
    <row r="115" spans="1:9" x14ac:dyDescent="0.3">
      <c r="A115" s="136"/>
      <c r="B115" s="138"/>
      <c r="C115" s="138"/>
      <c r="D115" s="138"/>
      <c r="E115" s="138"/>
      <c r="F115" s="138"/>
      <c r="G115" s="138"/>
      <c r="H115" s="138"/>
      <c r="I115" s="138"/>
    </row>
    <row r="116" spans="1:9" x14ac:dyDescent="0.3">
      <c r="A116" s="136"/>
      <c r="B116" s="138"/>
      <c r="C116" s="138"/>
      <c r="D116" s="138"/>
      <c r="E116" s="138"/>
      <c r="F116" s="138"/>
      <c r="G116" s="138"/>
      <c r="H116" s="138"/>
      <c r="I116" s="138"/>
    </row>
    <row r="117" spans="1:9" x14ac:dyDescent="0.3">
      <c r="A117" s="136"/>
      <c r="B117" s="138"/>
      <c r="C117" s="138"/>
      <c r="D117" s="138"/>
      <c r="E117" s="138"/>
      <c r="F117" s="138"/>
      <c r="G117" s="138"/>
      <c r="H117" s="138"/>
      <c r="I117" s="138"/>
    </row>
    <row r="118" spans="1:9" x14ac:dyDescent="0.3">
      <c r="A118" s="136"/>
      <c r="B118" s="138"/>
      <c r="C118" s="138"/>
      <c r="D118" s="138"/>
      <c r="E118" s="138"/>
      <c r="F118" s="138"/>
      <c r="G118" s="138"/>
      <c r="H118" s="138"/>
      <c r="I118" s="138"/>
    </row>
    <row r="119" spans="1:9" x14ac:dyDescent="0.3">
      <c r="A119" s="136"/>
      <c r="B119" s="138"/>
      <c r="C119" s="138"/>
      <c r="D119" s="138"/>
      <c r="E119" s="138"/>
      <c r="F119" s="138"/>
      <c r="G119" s="138"/>
      <c r="H119" s="138"/>
      <c r="I119" s="138"/>
    </row>
    <row r="120" spans="1:9" x14ac:dyDescent="0.3">
      <c r="A120" s="136"/>
      <c r="B120" s="138"/>
      <c r="C120" s="138"/>
      <c r="D120" s="138"/>
      <c r="E120" s="138"/>
      <c r="F120" s="138"/>
      <c r="G120" s="138"/>
      <c r="H120" s="138"/>
      <c r="I120" s="138"/>
    </row>
    <row r="121" spans="1:9" x14ac:dyDescent="0.3">
      <c r="A121" s="136"/>
      <c r="B121" s="138"/>
      <c r="C121" s="138"/>
      <c r="D121" s="138"/>
      <c r="E121" s="138"/>
      <c r="F121" s="138"/>
      <c r="G121" s="138"/>
      <c r="H121" s="138"/>
      <c r="I121" s="138"/>
    </row>
    <row r="122" spans="1:9" x14ac:dyDescent="0.3">
      <c r="A122" s="136"/>
      <c r="B122" s="138"/>
      <c r="C122" s="138"/>
      <c r="D122" s="138"/>
      <c r="E122" s="138"/>
      <c r="F122" s="138"/>
      <c r="G122" s="138"/>
      <c r="H122" s="138"/>
      <c r="I122" s="138"/>
    </row>
    <row r="123" spans="1:9" x14ac:dyDescent="0.3">
      <c r="A123" s="136"/>
      <c r="B123" s="138"/>
      <c r="C123" s="138"/>
      <c r="D123" s="138"/>
      <c r="E123" s="138"/>
      <c r="F123" s="138"/>
      <c r="G123" s="138"/>
      <c r="H123" s="138"/>
      <c r="I123" s="138"/>
    </row>
    <row r="124" spans="1:9" x14ac:dyDescent="0.3">
      <c r="A124" s="136"/>
      <c r="B124" s="138"/>
      <c r="C124" s="138"/>
      <c r="D124" s="138"/>
      <c r="E124" s="138"/>
      <c r="F124" s="138"/>
      <c r="G124" s="138"/>
      <c r="H124" s="138"/>
      <c r="I124" s="138"/>
    </row>
    <row r="125" spans="1:9" x14ac:dyDescent="0.3">
      <c r="A125" s="136"/>
      <c r="B125" s="138"/>
      <c r="C125" s="138"/>
      <c r="D125" s="138"/>
      <c r="E125" s="138"/>
      <c r="F125" s="138"/>
      <c r="G125" s="138"/>
      <c r="H125" s="138"/>
      <c r="I125" s="138"/>
    </row>
    <row r="126" spans="1:9" x14ac:dyDescent="0.3">
      <c r="A126" s="136"/>
      <c r="B126" s="138"/>
      <c r="C126" s="138"/>
      <c r="D126" s="138"/>
      <c r="E126" s="138"/>
      <c r="F126" s="138"/>
      <c r="G126" s="138"/>
      <c r="H126" s="138"/>
      <c r="I126" s="138"/>
    </row>
    <row r="127" spans="1:9" x14ac:dyDescent="0.3">
      <c r="A127" s="136"/>
      <c r="B127" s="138"/>
      <c r="C127" s="138"/>
      <c r="D127" s="138"/>
      <c r="E127" s="138"/>
      <c r="F127" s="138"/>
      <c r="G127" s="138"/>
      <c r="H127" s="138"/>
      <c r="I127" s="138"/>
    </row>
    <row r="128" spans="1:9" x14ac:dyDescent="0.3">
      <c r="A128" s="136"/>
      <c r="B128" s="138"/>
      <c r="C128" s="138"/>
      <c r="D128" s="138"/>
      <c r="E128" s="138"/>
      <c r="F128" s="138"/>
      <c r="G128" s="138"/>
      <c r="H128" s="138"/>
      <c r="I128" s="138"/>
    </row>
    <row r="129" spans="1:9" x14ac:dyDescent="0.3">
      <c r="A129" s="136"/>
      <c r="B129" s="138"/>
      <c r="C129" s="138"/>
      <c r="D129" s="138"/>
      <c r="E129" s="138"/>
      <c r="F129" s="138"/>
      <c r="G129" s="138"/>
      <c r="H129" s="138"/>
      <c r="I129" s="138"/>
    </row>
    <row r="130" spans="1:9" x14ac:dyDescent="0.3">
      <c r="A130" s="136"/>
      <c r="B130" s="138"/>
      <c r="C130" s="138"/>
      <c r="D130" s="138"/>
      <c r="E130" s="138"/>
      <c r="F130" s="138"/>
      <c r="G130" s="138"/>
      <c r="H130" s="138"/>
      <c r="I130" s="138"/>
    </row>
    <row r="131" spans="1:9" x14ac:dyDescent="0.3">
      <c r="A131" s="136"/>
      <c r="B131" s="138"/>
      <c r="C131" s="138"/>
      <c r="D131" s="138"/>
      <c r="E131" s="138"/>
      <c r="F131" s="138"/>
      <c r="G131" s="138"/>
      <c r="H131" s="138"/>
      <c r="I131" s="138"/>
    </row>
    <row r="132" spans="1:9" x14ac:dyDescent="0.3">
      <c r="A132" s="136"/>
      <c r="B132" s="138"/>
      <c r="C132" s="138"/>
      <c r="D132" s="138"/>
      <c r="E132" s="138"/>
      <c r="F132" s="138"/>
      <c r="G132" s="138"/>
      <c r="H132" s="138"/>
      <c r="I132" s="138"/>
    </row>
    <row r="133" spans="1:9" x14ac:dyDescent="0.3">
      <c r="A133" s="136"/>
      <c r="B133" s="138"/>
      <c r="C133" s="138"/>
      <c r="D133" s="138"/>
      <c r="E133" s="138"/>
      <c r="F133" s="138"/>
      <c r="G133" s="138"/>
      <c r="H133" s="138"/>
      <c r="I133" s="138"/>
    </row>
    <row r="134" spans="1:9" x14ac:dyDescent="0.3">
      <c r="A134" s="136"/>
      <c r="B134" s="138"/>
      <c r="C134" s="138"/>
      <c r="D134" s="138"/>
      <c r="E134" s="138"/>
      <c r="F134" s="138"/>
      <c r="G134" s="138"/>
      <c r="H134" s="138"/>
      <c r="I134" s="138"/>
    </row>
    <row r="135" spans="1:9" x14ac:dyDescent="0.3">
      <c r="A135" s="136"/>
      <c r="B135" s="138"/>
      <c r="C135" s="138"/>
      <c r="D135" s="138"/>
      <c r="E135" s="138"/>
      <c r="F135" s="138"/>
      <c r="G135" s="138"/>
      <c r="H135" s="138"/>
      <c r="I135" s="138"/>
    </row>
    <row r="136" spans="1:9" x14ac:dyDescent="0.3">
      <c r="A136" s="136"/>
      <c r="B136" s="138"/>
      <c r="C136" s="138"/>
      <c r="D136" s="138"/>
      <c r="E136" s="138"/>
      <c r="F136" s="138"/>
      <c r="G136" s="138"/>
      <c r="H136" s="138"/>
      <c r="I136" s="138"/>
    </row>
    <row r="137" spans="1:9" x14ac:dyDescent="0.3">
      <c r="A137" s="136"/>
      <c r="B137" s="138"/>
      <c r="C137" s="138"/>
      <c r="D137" s="138"/>
      <c r="E137" s="138"/>
      <c r="F137" s="138"/>
      <c r="G137" s="138"/>
      <c r="H137" s="138"/>
      <c r="I137" s="138"/>
    </row>
    <row r="138" spans="1:9" x14ac:dyDescent="0.3">
      <c r="A138" s="136"/>
      <c r="B138" s="138"/>
      <c r="C138" s="138"/>
      <c r="D138" s="138"/>
      <c r="E138" s="138"/>
      <c r="F138" s="138"/>
      <c r="G138" s="138"/>
      <c r="H138" s="138"/>
      <c r="I138" s="138"/>
    </row>
    <row r="139" spans="1:9" x14ac:dyDescent="0.3">
      <c r="A139" s="136"/>
      <c r="B139" s="138"/>
      <c r="C139" s="138"/>
      <c r="D139" s="138"/>
      <c r="E139" s="138"/>
      <c r="F139" s="138"/>
      <c r="G139" s="138"/>
      <c r="H139" s="138"/>
      <c r="I139" s="138"/>
    </row>
    <row r="140" spans="1:9" x14ac:dyDescent="0.3">
      <c r="A140" s="136"/>
      <c r="B140" s="138"/>
      <c r="C140" s="138"/>
      <c r="D140" s="138"/>
      <c r="E140" s="138"/>
      <c r="F140" s="138"/>
      <c r="G140" s="138"/>
      <c r="H140" s="138"/>
      <c r="I140" s="138"/>
    </row>
    <row r="141" spans="1:9" x14ac:dyDescent="0.3">
      <c r="A141" s="136"/>
      <c r="B141" s="138"/>
      <c r="C141" s="138"/>
      <c r="D141" s="138"/>
      <c r="E141" s="138"/>
      <c r="F141" s="138"/>
      <c r="G141" s="138"/>
      <c r="H141" s="138"/>
      <c r="I141" s="138"/>
    </row>
    <row r="142" spans="1:9" x14ac:dyDescent="0.3">
      <c r="A142" s="136"/>
      <c r="B142" s="138"/>
      <c r="C142" s="138"/>
      <c r="D142" s="138"/>
      <c r="E142" s="138"/>
      <c r="F142" s="138"/>
      <c r="G142" s="138"/>
      <c r="H142" s="138"/>
      <c r="I142" s="138"/>
    </row>
    <row r="143" spans="1:9" x14ac:dyDescent="0.3">
      <c r="A143" s="136"/>
      <c r="B143" s="138"/>
      <c r="C143" s="138"/>
      <c r="D143" s="138"/>
      <c r="E143" s="138"/>
      <c r="F143" s="138"/>
      <c r="G143" s="138"/>
      <c r="H143" s="138"/>
      <c r="I143" s="138"/>
    </row>
    <row r="144" spans="1:9" x14ac:dyDescent="0.3">
      <c r="A144" s="136"/>
      <c r="B144" s="138"/>
      <c r="C144" s="138"/>
      <c r="D144" s="138"/>
      <c r="E144" s="138"/>
      <c r="F144" s="138"/>
      <c r="G144" s="138"/>
      <c r="H144" s="138"/>
      <c r="I144" s="138"/>
    </row>
    <row r="145" spans="1:9" x14ac:dyDescent="0.3">
      <c r="A145" s="136"/>
      <c r="B145" s="138"/>
      <c r="C145" s="138"/>
      <c r="D145" s="138"/>
      <c r="E145" s="138"/>
      <c r="F145" s="138"/>
      <c r="G145" s="138"/>
      <c r="H145" s="138"/>
      <c r="I145" s="138"/>
    </row>
    <row r="146" spans="1:9" x14ac:dyDescent="0.3">
      <c r="A146" s="136"/>
      <c r="B146" s="138"/>
      <c r="C146" s="138"/>
      <c r="D146" s="138"/>
      <c r="E146" s="138"/>
      <c r="F146" s="138"/>
      <c r="G146" s="138"/>
      <c r="H146" s="138"/>
      <c r="I146" s="138"/>
    </row>
    <row r="147" spans="1:9" x14ac:dyDescent="0.3">
      <c r="A147" s="136"/>
      <c r="B147" s="138"/>
      <c r="C147" s="138"/>
      <c r="D147" s="138"/>
      <c r="E147" s="138"/>
      <c r="F147" s="138"/>
      <c r="G147" s="138"/>
      <c r="H147" s="138"/>
      <c r="I147" s="138"/>
    </row>
    <row r="148" spans="1:9" x14ac:dyDescent="0.3">
      <c r="A148" s="136"/>
      <c r="B148" s="138"/>
      <c r="C148" s="138"/>
      <c r="D148" s="138"/>
      <c r="E148" s="138"/>
      <c r="F148" s="138"/>
      <c r="G148" s="138"/>
      <c r="H148" s="138"/>
      <c r="I148" s="138"/>
    </row>
    <row r="149" spans="1:9" x14ac:dyDescent="0.3">
      <c r="A149" s="136"/>
      <c r="B149" s="138"/>
      <c r="C149" s="138"/>
      <c r="D149" s="138"/>
      <c r="E149" s="138"/>
      <c r="F149" s="138"/>
      <c r="G149" s="138"/>
      <c r="H149" s="138"/>
      <c r="I149" s="138"/>
    </row>
    <row r="150" spans="1:9" x14ac:dyDescent="0.3">
      <c r="A150" s="136"/>
      <c r="B150" s="138"/>
      <c r="C150" s="138"/>
      <c r="D150" s="138"/>
      <c r="E150" s="138"/>
      <c r="F150" s="138"/>
      <c r="G150" s="138"/>
      <c r="H150" s="138"/>
      <c r="I150" s="138"/>
    </row>
    <row r="151" spans="1:9" x14ac:dyDescent="0.3">
      <c r="A151" s="136"/>
      <c r="B151" s="138"/>
      <c r="C151" s="138"/>
      <c r="D151" s="138"/>
      <c r="E151" s="138"/>
      <c r="F151" s="138"/>
      <c r="G151" s="138"/>
      <c r="H151" s="138"/>
      <c r="I151" s="138"/>
    </row>
    <row r="152" spans="1:9" x14ac:dyDescent="0.3">
      <c r="A152" s="136"/>
      <c r="B152" s="138"/>
      <c r="C152" s="138"/>
      <c r="D152" s="138"/>
      <c r="E152" s="138"/>
      <c r="F152" s="138"/>
      <c r="G152" s="138"/>
      <c r="H152" s="138"/>
      <c r="I152" s="138"/>
    </row>
    <row r="153" spans="1:9" x14ac:dyDescent="0.3">
      <c r="A153" s="136"/>
      <c r="B153" s="138"/>
      <c r="C153" s="138"/>
      <c r="D153" s="138"/>
      <c r="E153" s="138"/>
      <c r="F153" s="138"/>
      <c r="G153" s="138"/>
      <c r="H153" s="138"/>
      <c r="I153" s="138"/>
    </row>
    <row r="154" spans="1:9" x14ac:dyDescent="0.3">
      <c r="A154" s="136"/>
      <c r="B154" s="138"/>
      <c r="C154" s="138"/>
      <c r="D154" s="138"/>
      <c r="E154" s="138"/>
      <c r="F154" s="138"/>
      <c r="G154" s="138"/>
      <c r="H154" s="138"/>
      <c r="I154" s="138"/>
    </row>
    <row r="155" spans="1:9" x14ac:dyDescent="0.3">
      <c r="A155" s="136"/>
      <c r="B155" s="138"/>
      <c r="C155" s="138"/>
      <c r="D155" s="138"/>
      <c r="E155" s="138"/>
      <c r="F155" s="138"/>
      <c r="G155" s="138"/>
      <c r="H155" s="138"/>
      <c r="I155" s="138"/>
    </row>
    <row r="156" spans="1:9" x14ac:dyDescent="0.3">
      <c r="A156" s="136"/>
      <c r="B156" s="138"/>
      <c r="C156" s="138"/>
      <c r="D156" s="138"/>
      <c r="E156" s="138"/>
      <c r="F156" s="138"/>
      <c r="G156" s="138"/>
      <c r="H156" s="138"/>
      <c r="I156" s="138"/>
    </row>
    <row r="157" spans="1:9" x14ac:dyDescent="0.3">
      <c r="A157" s="136"/>
      <c r="B157" s="138"/>
      <c r="C157" s="138"/>
      <c r="D157" s="138"/>
      <c r="E157" s="138"/>
      <c r="F157" s="138"/>
      <c r="G157" s="138"/>
      <c r="H157" s="138"/>
      <c r="I157" s="138"/>
    </row>
    <row r="158" spans="1:9" x14ac:dyDescent="0.3">
      <c r="A158" s="136"/>
      <c r="B158" s="138"/>
      <c r="C158" s="138"/>
      <c r="D158" s="138"/>
      <c r="E158" s="138"/>
      <c r="F158" s="138"/>
      <c r="G158" s="138"/>
      <c r="H158" s="138"/>
      <c r="I158" s="138"/>
    </row>
    <row r="159" spans="1:9" x14ac:dyDescent="0.3">
      <c r="A159" s="136"/>
      <c r="B159" s="138"/>
      <c r="C159" s="138"/>
      <c r="D159" s="138"/>
      <c r="E159" s="138"/>
      <c r="F159" s="138"/>
      <c r="G159" s="138"/>
      <c r="H159" s="138"/>
      <c r="I159" s="138"/>
    </row>
    <row r="160" spans="1:9" x14ac:dyDescent="0.3">
      <c r="A160" s="136"/>
      <c r="B160" s="138"/>
      <c r="C160" s="138"/>
      <c r="D160" s="138"/>
      <c r="E160" s="138"/>
      <c r="F160" s="138"/>
      <c r="G160" s="138"/>
      <c r="H160" s="138"/>
      <c r="I160" s="138"/>
    </row>
    <row r="161" spans="1:9" x14ac:dyDescent="0.3">
      <c r="A161" s="136"/>
      <c r="B161" s="138"/>
      <c r="C161" s="138"/>
      <c r="D161" s="138"/>
      <c r="E161" s="138"/>
      <c r="F161" s="138"/>
      <c r="G161" s="138"/>
      <c r="H161" s="138"/>
      <c r="I161" s="138"/>
    </row>
    <row r="162" spans="1:9" x14ac:dyDescent="0.3">
      <c r="A162" s="136"/>
      <c r="B162" s="138"/>
      <c r="C162" s="138"/>
      <c r="D162" s="138"/>
      <c r="E162" s="138"/>
      <c r="F162" s="138"/>
      <c r="G162" s="138"/>
      <c r="H162" s="138"/>
      <c r="I162" s="138"/>
    </row>
    <row r="163" spans="1:9" x14ac:dyDescent="0.3">
      <c r="A163" s="136"/>
      <c r="B163" s="138"/>
      <c r="C163" s="138"/>
      <c r="D163" s="138"/>
      <c r="E163" s="138"/>
      <c r="F163" s="138"/>
      <c r="G163" s="138"/>
      <c r="H163" s="138"/>
      <c r="I163" s="138"/>
    </row>
    <row r="164" spans="1:9" x14ac:dyDescent="0.3">
      <c r="A164" s="136"/>
      <c r="B164" s="138"/>
      <c r="C164" s="138"/>
      <c r="D164" s="138"/>
      <c r="E164" s="138"/>
      <c r="F164" s="138"/>
      <c r="G164" s="138"/>
      <c r="H164" s="138"/>
      <c r="I164" s="138"/>
    </row>
    <row r="165" spans="1:9" x14ac:dyDescent="0.3">
      <c r="A165" s="136"/>
      <c r="B165" s="138"/>
      <c r="C165" s="138"/>
      <c r="D165" s="138"/>
      <c r="E165" s="138"/>
      <c r="F165" s="138"/>
      <c r="G165" s="138"/>
      <c r="H165" s="138"/>
      <c r="I165" s="138"/>
    </row>
    <row r="166" spans="1:9" x14ac:dyDescent="0.3">
      <c r="A166" s="136"/>
      <c r="B166" s="138"/>
      <c r="C166" s="138"/>
      <c r="D166" s="138"/>
      <c r="E166" s="138"/>
      <c r="F166" s="138"/>
      <c r="G166" s="138"/>
      <c r="H166" s="138"/>
      <c r="I166" s="138"/>
    </row>
    <row r="167" spans="1:9" x14ac:dyDescent="0.3">
      <c r="A167" s="136"/>
      <c r="B167" s="138"/>
      <c r="C167" s="138"/>
      <c r="D167" s="138"/>
      <c r="E167" s="138"/>
      <c r="F167" s="138"/>
      <c r="G167" s="138"/>
      <c r="H167" s="138"/>
      <c r="I167" s="138"/>
    </row>
    <row r="168" spans="1:9" x14ac:dyDescent="0.3">
      <c r="A168" s="136"/>
      <c r="B168" s="138"/>
      <c r="C168" s="138"/>
      <c r="D168" s="138"/>
      <c r="E168" s="138"/>
      <c r="F168" s="138"/>
      <c r="G168" s="138"/>
      <c r="H168" s="138"/>
      <c r="I168" s="138"/>
    </row>
    <row r="169" spans="1:9" x14ac:dyDescent="0.3">
      <c r="A169" s="136"/>
      <c r="B169" s="138"/>
      <c r="C169" s="138"/>
      <c r="D169" s="138"/>
      <c r="E169" s="138"/>
      <c r="F169" s="138"/>
      <c r="G169" s="138"/>
      <c r="H169" s="138"/>
      <c r="I169" s="138"/>
    </row>
    <row r="170" spans="1:9" x14ac:dyDescent="0.3">
      <c r="A170" s="136"/>
      <c r="B170" s="138"/>
      <c r="C170" s="138"/>
      <c r="D170" s="138"/>
      <c r="E170" s="138"/>
      <c r="F170" s="138"/>
      <c r="G170" s="138"/>
      <c r="H170" s="138"/>
      <c r="I170" s="138"/>
    </row>
    <row r="171" spans="1:9" x14ac:dyDescent="0.3">
      <c r="A171" s="136"/>
      <c r="B171" s="138"/>
      <c r="C171" s="138"/>
      <c r="D171" s="138"/>
      <c r="E171" s="138"/>
      <c r="F171" s="138"/>
      <c r="G171" s="138"/>
      <c r="H171" s="138"/>
      <c r="I171" s="138"/>
    </row>
    <row r="172" spans="1:9" x14ac:dyDescent="0.3">
      <c r="A172" s="136"/>
      <c r="B172" s="138"/>
      <c r="C172" s="138"/>
      <c r="D172" s="138"/>
      <c r="E172" s="138"/>
      <c r="F172" s="138"/>
      <c r="G172" s="138"/>
      <c r="H172" s="138"/>
      <c r="I172" s="138"/>
    </row>
    <row r="173" spans="1:9" x14ac:dyDescent="0.3">
      <c r="A173" s="136"/>
      <c r="B173" s="138"/>
      <c r="C173" s="138"/>
      <c r="D173" s="138"/>
      <c r="E173" s="138"/>
      <c r="F173" s="138"/>
      <c r="G173" s="138"/>
      <c r="H173" s="138"/>
      <c r="I173" s="138"/>
    </row>
    <row r="174" spans="1:9" x14ac:dyDescent="0.3">
      <c r="A174" s="136"/>
      <c r="B174" s="138"/>
      <c r="C174" s="138"/>
      <c r="D174" s="138"/>
      <c r="E174" s="138"/>
      <c r="F174" s="138"/>
      <c r="G174" s="138"/>
      <c r="H174" s="138"/>
      <c r="I174" s="138"/>
    </row>
    <row r="175" spans="1:9" x14ac:dyDescent="0.3">
      <c r="A175" s="136"/>
      <c r="B175" s="138"/>
      <c r="C175" s="138"/>
      <c r="D175" s="138"/>
      <c r="E175" s="138"/>
      <c r="F175" s="138"/>
      <c r="G175" s="138"/>
      <c r="H175" s="138"/>
      <c r="I175" s="138"/>
    </row>
    <row r="176" spans="1:9" x14ac:dyDescent="0.3">
      <c r="A176" s="136"/>
      <c r="B176" s="138"/>
      <c r="C176" s="138"/>
      <c r="D176" s="138"/>
      <c r="E176" s="138"/>
      <c r="F176" s="138"/>
      <c r="G176" s="138"/>
      <c r="H176" s="138"/>
      <c r="I176" s="138"/>
    </row>
    <row r="177" spans="1:9" x14ac:dyDescent="0.3">
      <c r="A177" s="136"/>
      <c r="B177" s="138"/>
      <c r="C177" s="138"/>
      <c r="D177" s="138"/>
      <c r="E177" s="138"/>
      <c r="F177" s="138"/>
      <c r="G177" s="138"/>
      <c r="H177" s="138"/>
      <c r="I177" s="138"/>
    </row>
    <row r="178" spans="1:9" x14ac:dyDescent="0.3">
      <c r="A178" s="136"/>
      <c r="B178" s="138"/>
      <c r="C178" s="138"/>
      <c r="D178" s="138"/>
      <c r="E178" s="138"/>
      <c r="F178" s="138"/>
      <c r="G178" s="138"/>
      <c r="H178" s="138"/>
      <c r="I178" s="138"/>
    </row>
    <row r="179" spans="1:9" x14ac:dyDescent="0.3">
      <c r="A179" s="136"/>
      <c r="B179" s="138"/>
      <c r="C179" s="138"/>
      <c r="D179" s="138"/>
      <c r="E179" s="138"/>
      <c r="F179" s="138"/>
      <c r="G179" s="138"/>
      <c r="H179" s="138"/>
      <c r="I179" s="138"/>
    </row>
    <row r="180" spans="1:9" x14ac:dyDescent="0.3">
      <c r="A180" s="136"/>
      <c r="B180" s="138"/>
      <c r="C180" s="138"/>
      <c r="D180" s="138"/>
      <c r="E180" s="138"/>
      <c r="F180" s="138"/>
      <c r="G180" s="138"/>
      <c r="H180" s="138"/>
      <c r="I180" s="138"/>
    </row>
    <row r="181" spans="1:9" x14ac:dyDescent="0.3">
      <c r="A181" s="136"/>
      <c r="B181" s="138"/>
      <c r="C181" s="138"/>
      <c r="D181" s="138"/>
      <c r="E181" s="138"/>
      <c r="F181" s="138"/>
      <c r="G181" s="138"/>
      <c r="H181" s="138"/>
      <c r="I181" s="138"/>
    </row>
    <row r="182" spans="1:9" x14ac:dyDescent="0.3">
      <c r="A182" s="136"/>
      <c r="B182" s="138"/>
      <c r="C182" s="138"/>
      <c r="D182" s="138"/>
      <c r="E182" s="138"/>
      <c r="F182" s="138"/>
      <c r="G182" s="138"/>
      <c r="H182" s="138"/>
      <c r="I182" s="138"/>
    </row>
    <row r="183" spans="1:9" x14ac:dyDescent="0.3">
      <c r="A183" s="136"/>
      <c r="B183" s="138"/>
      <c r="C183" s="138"/>
      <c r="D183" s="138"/>
      <c r="E183" s="138"/>
      <c r="F183" s="138"/>
      <c r="G183" s="138"/>
      <c r="H183" s="138"/>
      <c r="I183" s="138"/>
    </row>
    <row r="184" spans="1:9" x14ac:dyDescent="0.3">
      <c r="A184" s="136"/>
      <c r="B184" s="138"/>
      <c r="C184" s="138"/>
      <c r="D184" s="138"/>
      <c r="E184" s="138"/>
      <c r="F184" s="138"/>
      <c r="G184" s="138"/>
      <c r="H184" s="138"/>
      <c r="I184" s="138"/>
    </row>
    <row r="185" spans="1:9" x14ac:dyDescent="0.3">
      <c r="A185" s="136"/>
      <c r="B185" s="138"/>
      <c r="C185" s="138"/>
      <c r="D185" s="138"/>
      <c r="E185" s="138"/>
      <c r="F185" s="138"/>
      <c r="G185" s="138"/>
      <c r="H185" s="138"/>
      <c r="I185" s="138"/>
    </row>
    <row r="186" spans="1:9" x14ac:dyDescent="0.3">
      <c r="A186" s="136"/>
      <c r="B186" s="138"/>
      <c r="C186" s="138"/>
      <c r="D186" s="138"/>
      <c r="E186" s="138"/>
      <c r="F186" s="138"/>
      <c r="G186" s="138"/>
      <c r="H186" s="138"/>
      <c r="I186" s="138"/>
    </row>
    <row r="187" spans="1:9" x14ac:dyDescent="0.3">
      <c r="A187" s="136"/>
      <c r="B187" s="138"/>
      <c r="C187" s="138"/>
      <c r="D187" s="138"/>
      <c r="E187" s="138"/>
      <c r="F187" s="138"/>
      <c r="G187" s="138"/>
      <c r="H187" s="138"/>
      <c r="I187" s="138"/>
    </row>
    <row r="188" spans="1:9" x14ac:dyDescent="0.3">
      <c r="A188" s="136"/>
      <c r="B188" s="138"/>
      <c r="C188" s="138"/>
      <c r="D188" s="138"/>
      <c r="E188" s="138"/>
      <c r="F188" s="138"/>
      <c r="G188" s="138"/>
      <c r="H188" s="138"/>
      <c r="I188" s="138"/>
    </row>
    <row r="189" spans="1:9" x14ac:dyDescent="0.3">
      <c r="A189" s="136"/>
      <c r="B189" s="138"/>
      <c r="C189" s="138"/>
      <c r="D189" s="138"/>
      <c r="E189" s="138"/>
      <c r="F189" s="138"/>
      <c r="G189" s="138"/>
      <c r="H189" s="138"/>
      <c r="I189" s="138"/>
    </row>
    <row r="190" spans="1:9" x14ac:dyDescent="0.3">
      <c r="A190" s="136"/>
      <c r="B190" s="138"/>
      <c r="C190" s="138"/>
      <c r="D190" s="138"/>
      <c r="E190" s="138"/>
      <c r="F190" s="138"/>
      <c r="G190" s="138"/>
      <c r="H190" s="138"/>
      <c r="I190" s="138"/>
    </row>
    <row r="191" spans="1:9" x14ac:dyDescent="0.3">
      <c r="A191" s="136"/>
      <c r="B191" s="138"/>
      <c r="C191" s="138"/>
      <c r="D191" s="138"/>
      <c r="E191" s="138"/>
      <c r="F191" s="138"/>
      <c r="G191" s="138"/>
      <c r="H191" s="138"/>
      <c r="I191" s="138"/>
    </row>
    <row r="192" spans="1:9" x14ac:dyDescent="0.3">
      <c r="A192" s="136"/>
      <c r="B192" s="138"/>
      <c r="C192" s="138"/>
      <c r="D192" s="138"/>
      <c r="E192" s="138"/>
      <c r="F192" s="138"/>
      <c r="G192" s="138"/>
      <c r="H192" s="138"/>
      <c r="I192" s="138"/>
    </row>
    <row r="193" spans="1:9" x14ac:dyDescent="0.3">
      <c r="A193" s="136"/>
      <c r="B193" s="138"/>
      <c r="C193" s="138"/>
      <c r="D193" s="138"/>
      <c r="E193" s="138"/>
      <c r="F193" s="138"/>
      <c r="G193" s="138"/>
      <c r="H193" s="138"/>
      <c r="I193" s="138"/>
    </row>
    <row r="194" spans="1:9" x14ac:dyDescent="0.3">
      <c r="A194" s="136"/>
      <c r="B194" s="138"/>
      <c r="C194" s="138"/>
      <c r="D194" s="138"/>
      <c r="E194" s="138"/>
      <c r="F194" s="138"/>
      <c r="G194" s="138"/>
      <c r="H194" s="138"/>
      <c r="I194" s="138"/>
    </row>
    <row r="195" spans="1:9" x14ac:dyDescent="0.3">
      <c r="A195" s="136"/>
      <c r="B195" s="138"/>
      <c r="C195" s="138"/>
      <c r="D195" s="138"/>
      <c r="E195" s="138"/>
      <c r="F195" s="138"/>
      <c r="G195" s="138"/>
      <c r="H195" s="138"/>
      <c r="I195" s="138"/>
    </row>
    <row r="196" spans="1:9" x14ac:dyDescent="0.3">
      <c r="A196" s="136"/>
      <c r="B196" s="138"/>
      <c r="C196" s="138"/>
      <c r="D196" s="138"/>
      <c r="E196" s="138"/>
      <c r="F196" s="138"/>
      <c r="G196" s="138"/>
      <c r="H196" s="138"/>
      <c r="I196" s="138"/>
    </row>
    <row r="197" spans="1:9" x14ac:dyDescent="0.3">
      <c r="A197" s="136"/>
      <c r="B197" s="138"/>
      <c r="C197" s="138"/>
      <c r="D197" s="138"/>
      <c r="E197" s="138"/>
      <c r="F197" s="138"/>
      <c r="G197" s="138"/>
      <c r="H197" s="138"/>
      <c r="I197" s="138"/>
    </row>
    <row r="198" spans="1:9" x14ac:dyDescent="0.3">
      <c r="A198" s="136"/>
      <c r="B198" s="138"/>
      <c r="C198" s="138"/>
      <c r="D198" s="138"/>
      <c r="E198" s="138"/>
      <c r="F198" s="138"/>
      <c r="G198" s="138"/>
      <c r="H198" s="138"/>
      <c r="I198" s="138"/>
    </row>
    <row r="199" spans="1:9" x14ac:dyDescent="0.3">
      <c r="A199" s="136"/>
      <c r="B199" s="138"/>
      <c r="C199" s="138"/>
      <c r="D199" s="138"/>
      <c r="E199" s="138"/>
      <c r="F199" s="138"/>
      <c r="G199" s="138"/>
      <c r="H199" s="138"/>
      <c r="I199" s="138"/>
    </row>
    <row r="200" spans="1:9" x14ac:dyDescent="0.3">
      <c r="A200" s="136"/>
      <c r="B200" s="138"/>
      <c r="C200" s="138"/>
      <c r="D200" s="138"/>
      <c r="E200" s="138"/>
      <c r="F200" s="138"/>
      <c r="G200" s="138"/>
      <c r="H200" s="138"/>
      <c r="I200" s="138"/>
    </row>
    <row r="201" spans="1:9" x14ac:dyDescent="0.3">
      <c r="A201" s="136"/>
      <c r="B201" s="138"/>
      <c r="C201" s="138"/>
      <c r="D201" s="138"/>
      <c r="E201" s="138"/>
      <c r="F201" s="138"/>
      <c r="G201" s="138"/>
      <c r="H201" s="138"/>
      <c r="I201" s="138"/>
    </row>
    <row r="202" spans="1:9" x14ac:dyDescent="0.3">
      <c r="A202" s="136"/>
      <c r="B202" s="138"/>
      <c r="C202" s="138"/>
      <c r="D202" s="138"/>
      <c r="E202" s="138"/>
      <c r="F202" s="138"/>
      <c r="G202" s="138"/>
      <c r="H202" s="138"/>
      <c r="I202" s="138"/>
    </row>
    <row r="203" spans="1:9" x14ac:dyDescent="0.3">
      <c r="A203" s="136"/>
      <c r="B203" s="138"/>
      <c r="C203" s="138"/>
      <c r="D203" s="138"/>
      <c r="E203" s="138"/>
      <c r="F203" s="138"/>
      <c r="G203" s="138"/>
      <c r="H203" s="138"/>
      <c r="I203" s="138"/>
    </row>
    <row r="204" spans="1:9" x14ac:dyDescent="0.3">
      <c r="A204" s="136"/>
      <c r="B204" s="138"/>
      <c r="C204" s="138"/>
      <c r="D204" s="138"/>
      <c r="E204" s="138"/>
      <c r="F204" s="138"/>
      <c r="G204" s="138"/>
      <c r="H204" s="138"/>
      <c r="I204" s="138"/>
    </row>
    <row r="205" spans="1:9" x14ac:dyDescent="0.3">
      <c r="A205" s="136"/>
      <c r="B205" s="138"/>
      <c r="C205" s="138"/>
      <c r="D205" s="138"/>
      <c r="E205" s="138"/>
      <c r="F205" s="138"/>
      <c r="G205" s="138"/>
      <c r="H205" s="138"/>
      <c r="I205" s="138"/>
    </row>
    <row r="206" spans="1:9" x14ac:dyDescent="0.3">
      <c r="A206" s="136"/>
      <c r="B206" s="138"/>
      <c r="C206" s="138"/>
      <c r="D206" s="138"/>
      <c r="E206" s="138"/>
      <c r="F206" s="138"/>
      <c r="G206" s="138"/>
      <c r="H206" s="138"/>
      <c r="I206" s="138"/>
    </row>
    <row r="207" spans="1:9" x14ac:dyDescent="0.3">
      <c r="A207" s="136"/>
      <c r="B207" s="138"/>
      <c r="C207" s="138"/>
      <c r="D207" s="138"/>
      <c r="E207" s="138"/>
      <c r="F207" s="138"/>
      <c r="G207" s="138"/>
      <c r="H207" s="138"/>
      <c r="I207" s="138"/>
    </row>
    <row r="208" spans="1:9" x14ac:dyDescent="0.3">
      <c r="A208" s="136"/>
      <c r="B208" s="138"/>
      <c r="C208" s="138"/>
      <c r="D208" s="138"/>
      <c r="E208" s="138"/>
      <c r="F208" s="138"/>
      <c r="G208" s="138"/>
      <c r="H208" s="138"/>
      <c r="I208" s="138"/>
    </row>
    <row r="209" spans="1:9" x14ac:dyDescent="0.3">
      <c r="A209" s="136"/>
      <c r="B209" s="138"/>
      <c r="C209" s="138"/>
      <c r="D209" s="138"/>
      <c r="E209" s="138"/>
      <c r="F209" s="138"/>
      <c r="G209" s="138"/>
      <c r="H209" s="138"/>
      <c r="I209" s="138"/>
    </row>
    <row r="210" spans="1:9" x14ac:dyDescent="0.3">
      <c r="A210" s="136"/>
      <c r="B210" s="138"/>
      <c r="C210" s="138"/>
      <c r="D210" s="138"/>
      <c r="E210" s="138"/>
      <c r="F210" s="138"/>
      <c r="G210" s="138"/>
      <c r="H210" s="138"/>
      <c r="I210" s="138"/>
    </row>
    <row r="211" spans="1:9" x14ac:dyDescent="0.3">
      <c r="A211" s="136"/>
      <c r="B211" s="138"/>
      <c r="C211" s="138"/>
      <c r="D211" s="138"/>
      <c r="E211" s="138"/>
      <c r="F211" s="138"/>
      <c r="G211" s="138"/>
      <c r="H211" s="138"/>
      <c r="I211" s="138"/>
    </row>
    <row r="212" spans="1:9" x14ac:dyDescent="0.3">
      <c r="A212" s="136"/>
      <c r="B212" s="138"/>
      <c r="C212" s="138"/>
      <c r="D212" s="138"/>
      <c r="E212" s="138"/>
      <c r="F212" s="138"/>
      <c r="G212" s="138"/>
      <c r="H212" s="138"/>
      <c r="I212" s="138"/>
    </row>
    <row r="213" spans="1:9" x14ac:dyDescent="0.3">
      <c r="A213" s="136"/>
      <c r="B213" s="138"/>
      <c r="C213" s="138"/>
      <c r="D213" s="138"/>
      <c r="E213" s="138"/>
      <c r="F213" s="138"/>
      <c r="G213" s="138"/>
      <c r="H213" s="138"/>
      <c r="I213" s="138"/>
    </row>
    <row r="214" spans="1:9" x14ac:dyDescent="0.3">
      <c r="A214" s="136"/>
      <c r="B214" s="138"/>
      <c r="C214" s="138"/>
      <c r="D214" s="138"/>
      <c r="E214" s="138"/>
      <c r="F214" s="138"/>
      <c r="G214" s="138"/>
      <c r="H214" s="138"/>
      <c r="I214" s="138"/>
    </row>
    <row r="215" spans="1:9" x14ac:dyDescent="0.3">
      <c r="A215" s="136"/>
      <c r="B215" s="138"/>
      <c r="C215" s="138"/>
      <c r="D215" s="138"/>
      <c r="E215" s="138"/>
      <c r="F215" s="138"/>
      <c r="G215" s="138"/>
      <c r="H215" s="138"/>
      <c r="I215" s="138"/>
    </row>
    <row r="216" spans="1:9" x14ac:dyDescent="0.3">
      <c r="A216" s="136"/>
      <c r="B216" s="138"/>
      <c r="C216" s="138"/>
      <c r="D216" s="138"/>
      <c r="E216" s="138"/>
      <c r="F216" s="138"/>
      <c r="G216" s="138"/>
      <c r="H216" s="138"/>
      <c r="I216" s="138"/>
    </row>
    <row r="217" spans="1:9" x14ac:dyDescent="0.3">
      <c r="A217" s="136"/>
      <c r="B217" s="138"/>
      <c r="C217" s="138"/>
      <c r="D217" s="138"/>
      <c r="E217" s="138"/>
      <c r="F217" s="138"/>
      <c r="G217" s="138"/>
      <c r="H217" s="138"/>
      <c r="I217" s="138"/>
    </row>
    <row r="218" spans="1:9" x14ac:dyDescent="0.3">
      <c r="A218" s="136"/>
      <c r="B218" s="138"/>
      <c r="C218" s="138"/>
      <c r="D218" s="138"/>
      <c r="E218" s="138"/>
      <c r="F218" s="138"/>
      <c r="G218" s="138"/>
      <c r="H218" s="138"/>
      <c r="I218" s="138"/>
    </row>
    <row r="219" spans="1:9" x14ac:dyDescent="0.3">
      <c r="A219" s="136"/>
      <c r="B219" s="138"/>
      <c r="C219" s="138"/>
      <c r="D219" s="138"/>
      <c r="E219" s="138"/>
      <c r="F219" s="138"/>
      <c r="G219" s="138"/>
      <c r="H219" s="138"/>
      <c r="I219" s="138"/>
    </row>
    <row r="220" spans="1:9" x14ac:dyDescent="0.3">
      <c r="A220" s="136"/>
      <c r="B220" s="138"/>
      <c r="C220" s="138"/>
      <c r="D220" s="138"/>
      <c r="E220" s="138"/>
      <c r="F220" s="138"/>
      <c r="G220" s="138"/>
      <c r="H220" s="138"/>
      <c r="I220" s="138"/>
    </row>
    <row r="221" spans="1:9" x14ac:dyDescent="0.3">
      <c r="A221" s="136"/>
      <c r="B221" s="138"/>
      <c r="C221" s="138"/>
      <c r="D221" s="138"/>
      <c r="E221" s="138"/>
      <c r="F221" s="138"/>
      <c r="G221" s="138"/>
      <c r="H221" s="138"/>
      <c r="I221" s="138"/>
    </row>
    <row r="222" spans="1:9" x14ac:dyDescent="0.3">
      <c r="A222" s="136"/>
      <c r="B222" s="138"/>
      <c r="C222" s="138"/>
      <c r="D222" s="138"/>
      <c r="E222" s="138"/>
      <c r="F222" s="138"/>
      <c r="G222" s="138"/>
      <c r="H222" s="138"/>
      <c r="I222" s="138"/>
    </row>
    <row r="223" spans="1:9" x14ac:dyDescent="0.3">
      <c r="A223" s="136"/>
      <c r="B223" s="138"/>
      <c r="C223" s="138"/>
      <c r="D223" s="138"/>
      <c r="E223" s="138"/>
      <c r="F223" s="138"/>
      <c r="G223" s="138"/>
      <c r="H223" s="138"/>
      <c r="I223" s="138"/>
    </row>
    <row r="224" spans="1:9" x14ac:dyDescent="0.3">
      <c r="A224" s="136"/>
      <c r="B224" s="138"/>
      <c r="C224" s="138"/>
      <c r="D224" s="138"/>
      <c r="E224" s="138"/>
      <c r="F224" s="138"/>
      <c r="G224" s="138"/>
      <c r="H224" s="138"/>
      <c r="I224" s="138"/>
    </row>
    <row r="225" spans="1:9" x14ac:dyDescent="0.3">
      <c r="A225" s="136"/>
      <c r="B225" s="138"/>
      <c r="C225" s="138"/>
      <c r="D225" s="138"/>
      <c r="E225" s="138"/>
      <c r="F225" s="138"/>
      <c r="G225" s="138"/>
      <c r="H225" s="138"/>
      <c r="I225" s="138"/>
    </row>
    <row r="226" spans="1:9" x14ac:dyDescent="0.3">
      <c r="A226" s="136"/>
      <c r="B226" s="138"/>
      <c r="C226" s="138"/>
      <c r="D226" s="138"/>
      <c r="E226" s="138"/>
      <c r="F226" s="138"/>
      <c r="G226" s="138"/>
      <c r="H226" s="138"/>
      <c r="I226" s="138"/>
    </row>
    <row r="227" spans="1:9" x14ac:dyDescent="0.3">
      <c r="A227" s="136"/>
      <c r="B227" s="138"/>
      <c r="C227" s="138"/>
      <c r="D227" s="138"/>
      <c r="E227" s="138"/>
      <c r="F227" s="138"/>
      <c r="G227" s="138"/>
      <c r="H227" s="138"/>
      <c r="I227" s="138"/>
    </row>
    <row r="228" spans="1:9" x14ac:dyDescent="0.3">
      <c r="A228" s="136"/>
      <c r="B228" s="138"/>
      <c r="C228" s="138"/>
      <c r="D228" s="138"/>
      <c r="E228" s="138"/>
      <c r="F228" s="138"/>
      <c r="G228" s="138"/>
      <c r="H228" s="138"/>
      <c r="I228" s="138"/>
    </row>
    <row r="229" spans="1:9" x14ac:dyDescent="0.3">
      <c r="A229" s="136"/>
      <c r="B229" s="138"/>
      <c r="C229" s="138"/>
      <c r="D229" s="138"/>
      <c r="E229" s="138"/>
      <c r="F229" s="138"/>
      <c r="G229" s="138"/>
      <c r="H229" s="138"/>
      <c r="I229" s="138"/>
    </row>
    <row r="230" spans="1:9" x14ac:dyDescent="0.3">
      <c r="A230" s="136"/>
      <c r="B230" s="138"/>
      <c r="C230" s="138"/>
      <c r="D230" s="138"/>
      <c r="E230" s="138"/>
      <c r="F230" s="138"/>
      <c r="G230" s="138"/>
      <c r="H230" s="138"/>
      <c r="I230" s="138"/>
    </row>
    <row r="231" spans="1:9" x14ac:dyDescent="0.3">
      <c r="A231" s="136"/>
      <c r="B231" s="138"/>
      <c r="C231" s="138"/>
      <c r="D231" s="138"/>
      <c r="E231" s="138"/>
      <c r="F231" s="138"/>
      <c r="G231" s="138"/>
      <c r="H231" s="138"/>
      <c r="I231" s="138"/>
    </row>
    <row r="232" spans="1:9" x14ac:dyDescent="0.3">
      <c r="A232" s="136"/>
      <c r="B232" s="138"/>
      <c r="C232" s="138"/>
      <c r="D232" s="138"/>
      <c r="E232" s="138"/>
      <c r="F232" s="138"/>
      <c r="G232" s="138"/>
      <c r="H232" s="138"/>
      <c r="I232" s="138"/>
    </row>
    <row r="233" spans="1:9" x14ac:dyDescent="0.3">
      <c r="A233" s="136"/>
      <c r="B233" s="138"/>
      <c r="C233" s="138"/>
      <c r="D233" s="138"/>
      <c r="E233" s="138"/>
      <c r="F233" s="138"/>
      <c r="G233" s="138"/>
      <c r="H233" s="138"/>
      <c r="I233" s="138"/>
    </row>
    <row r="234" spans="1:9" x14ac:dyDescent="0.3">
      <c r="A234" s="136"/>
      <c r="B234" s="138"/>
      <c r="C234" s="138"/>
      <c r="D234" s="138"/>
      <c r="E234" s="138"/>
      <c r="F234" s="138"/>
      <c r="G234" s="138"/>
      <c r="H234" s="138"/>
      <c r="I234" s="138"/>
    </row>
    <row r="235" spans="1:9" x14ac:dyDescent="0.3">
      <c r="A235" s="136"/>
      <c r="B235" s="138"/>
      <c r="C235" s="138"/>
      <c r="D235" s="138"/>
      <c r="E235" s="138"/>
      <c r="F235" s="138"/>
      <c r="G235" s="138"/>
      <c r="H235" s="138"/>
      <c r="I235" s="138"/>
    </row>
    <row r="236" spans="1:9" x14ac:dyDescent="0.3">
      <c r="A236" s="136"/>
      <c r="B236" s="138"/>
      <c r="C236" s="138"/>
      <c r="D236" s="138"/>
      <c r="E236" s="138"/>
      <c r="F236" s="138"/>
      <c r="G236" s="138"/>
      <c r="H236" s="138"/>
      <c r="I236" s="138"/>
    </row>
    <row r="237" spans="1:9" x14ac:dyDescent="0.3">
      <c r="A237" s="136"/>
      <c r="B237" s="138"/>
      <c r="C237" s="138"/>
      <c r="D237" s="138"/>
      <c r="E237" s="138"/>
      <c r="F237" s="138"/>
      <c r="G237" s="138"/>
      <c r="H237" s="138"/>
      <c r="I237" s="138"/>
    </row>
    <row r="238" spans="1:9" x14ac:dyDescent="0.3">
      <c r="A238" s="136"/>
      <c r="B238" s="138"/>
      <c r="C238" s="138"/>
      <c r="D238" s="138"/>
      <c r="E238" s="138"/>
      <c r="F238" s="138"/>
      <c r="G238" s="138"/>
      <c r="H238" s="138"/>
      <c r="I238" s="138"/>
    </row>
    <row r="239" spans="1:9" x14ac:dyDescent="0.3">
      <c r="A239" s="136"/>
      <c r="B239" s="138"/>
      <c r="C239" s="138"/>
      <c r="D239" s="138"/>
      <c r="E239" s="138"/>
      <c r="F239" s="138"/>
      <c r="G239" s="138"/>
      <c r="H239" s="138"/>
      <c r="I239" s="138"/>
    </row>
    <row r="240" spans="1:9" x14ac:dyDescent="0.3">
      <c r="A240" s="136"/>
      <c r="B240" s="138"/>
      <c r="C240" s="138"/>
      <c r="D240" s="138"/>
      <c r="E240" s="138"/>
      <c r="F240" s="138"/>
      <c r="G240" s="138"/>
      <c r="H240" s="138"/>
      <c r="I240" s="138"/>
    </row>
    <row r="241" spans="1:9" x14ac:dyDescent="0.3">
      <c r="A241" s="136"/>
      <c r="B241" s="138"/>
      <c r="C241" s="138"/>
      <c r="D241" s="138"/>
      <c r="E241" s="138"/>
      <c r="F241" s="138"/>
      <c r="G241" s="138"/>
      <c r="H241" s="138"/>
      <c r="I241" s="138"/>
    </row>
    <row r="242" spans="1:9" x14ac:dyDescent="0.3">
      <c r="A242" s="136"/>
      <c r="B242" s="138"/>
      <c r="C242" s="138"/>
      <c r="D242" s="138"/>
      <c r="E242" s="138"/>
      <c r="F242" s="138"/>
      <c r="G242" s="138"/>
      <c r="H242" s="138"/>
      <c r="I242" s="138"/>
    </row>
    <row r="243" spans="1:9" x14ac:dyDescent="0.3">
      <c r="A243" s="136"/>
      <c r="B243" s="138"/>
      <c r="C243" s="138"/>
      <c r="D243" s="138"/>
      <c r="E243" s="138"/>
      <c r="F243" s="138"/>
      <c r="G243" s="138"/>
      <c r="H243" s="138"/>
      <c r="I243" s="138"/>
    </row>
    <row r="244" spans="1:9" x14ac:dyDescent="0.3">
      <c r="A244" s="136"/>
      <c r="B244" s="138"/>
      <c r="C244" s="138"/>
      <c r="D244" s="138"/>
      <c r="E244" s="138"/>
      <c r="F244" s="138"/>
      <c r="G244" s="138"/>
      <c r="H244" s="138"/>
      <c r="I244" s="138"/>
    </row>
    <row r="245" spans="1:9" x14ac:dyDescent="0.3">
      <c r="A245" s="136"/>
      <c r="B245" s="138"/>
      <c r="C245" s="138"/>
      <c r="D245" s="138"/>
      <c r="E245" s="138"/>
      <c r="F245" s="138"/>
      <c r="G245" s="138"/>
      <c r="H245" s="138"/>
      <c r="I245" s="138"/>
    </row>
    <row r="246" spans="1:9" x14ac:dyDescent="0.3">
      <c r="A246" s="136"/>
      <c r="B246" s="138"/>
      <c r="C246" s="138"/>
      <c r="D246" s="138"/>
      <c r="E246" s="138"/>
      <c r="F246" s="138"/>
      <c r="G246" s="138"/>
      <c r="H246" s="138"/>
      <c r="I246" s="138"/>
    </row>
    <row r="247" spans="1:9" x14ac:dyDescent="0.3">
      <c r="A247" s="136"/>
      <c r="B247" s="138"/>
      <c r="C247" s="138"/>
      <c r="D247" s="138"/>
      <c r="E247" s="138"/>
      <c r="F247" s="138"/>
      <c r="G247" s="138"/>
      <c r="H247" s="138"/>
      <c r="I247" s="138"/>
    </row>
    <row r="248" spans="1:9" x14ac:dyDescent="0.3">
      <c r="A248" s="136"/>
      <c r="B248" s="138"/>
      <c r="C248" s="138"/>
      <c r="D248" s="138"/>
      <c r="E248" s="138"/>
      <c r="F248" s="138"/>
      <c r="G248" s="138"/>
      <c r="H248" s="138"/>
      <c r="I248" s="138"/>
    </row>
    <row r="249" spans="1:9" x14ac:dyDescent="0.3">
      <c r="A249" s="136"/>
      <c r="B249" s="138"/>
      <c r="C249" s="138"/>
      <c r="D249" s="138"/>
      <c r="E249" s="138"/>
      <c r="F249" s="138"/>
      <c r="G249" s="138"/>
      <c r="H249" s="138"/>
      <c r="I249" s="138"/>
    </row>
    <row r="250" spans="1:9" x14ac:dyDescent="0.3">
      <c r="A250" s="136"/>
      <c r="B250" s="138"/>
      <c r="C250" s="138"/>
      <c r="D250" s="138"/>
      <c r="E250" s="138"/>
      <c r="F250" s="138"/>
      <c r="G250" s="138"/>
      <c r="H250" s="138"/>
      <c r="I250" s="138"/>
    </row>
    <row r="251" spans="1:9" x14ac:dyDescent="0.3">
      <c r="A251" s="136"/>
      <c r="B251" s="138"/>
      <c r="C251" s="138"/>
      <c r="D251" s="138"/>
      <c r="E251" s="138"/>
      <c r="F251" s="138"/>
      <c r="G251" s="138"/>
      <c r="H251" s="138"/>
      <c r="I251" s="138"/>
    </row>
    <row r="252" spans="1:9" x14ac:dyDescent="0.3">
      <c r="A252" s="136"/>
      <c r="B252" s="138"/>
      <c r="C252" s="138"/>
      <c r="D252" s="138"/>
      <c r="E252" s="138"/>
      <c r="F252" s="138"/>
      <c r="G252" s="138"/>
      <c r="H252" s="138"/>
      <c r="I252" s="138"/>
    </row>
    <row r="253" spans="1:9" x14ac:dyDescent="0.3">
      <c r="A253" s="136"/>
      <c r="B253" s="138"/>
      <c r="C253" s="138"/>
      <c r="D253" s="138"/>
      <c r="E253" s="138"/>
      <c r="F253" s="138"/>
      <c r="G253" s="138"/>
      <c r="H253" s="138"/>
      <c r="I253" s="138"/>
    </row>
    <row r="254" spans="1:9" x14ac:dyDescent="0.3">
      <c r="A254" s="136"/>
      <c r="B254" s="138"/>
      <c r="C254" s="138"/>
      <c r="D254" s="138"/>
      <c r="E254" s="138"/>
      <c r="F254" s="138"/>
      <c r="G254" s="138"/>
      <c r="H254" s="138"/>
      <c r="I254" s="138"/>
    </row>
    <row r="255" spans="1:9" x14ac:dyDescent="0.3">
      <c r="A255" s="136"/>
      <c r="B255" s="138"/>
      <c r="C255" s="138"/>
      <c r="D255" s="138"/>
      <c r="E255" s="138"/>
      <c r="F255" s="138"/>
      <c r="G255" s="138"/>
      <c r="H255" s="138"/>
      <c r="I255" s="138"/>
    </row>
    <row r="256" spans="1:9" x14ac:dyDescent="0.3">
      <c r="A256" s="136"/>
      <c r="B256" s="138"/>
      <c r="C256" s="138"/>
      <c r="D256" s="138"/>
      <c r="E256" s="138"/>
      <c r="F256" s="138"/>
      <c r="G256" s="138"/>
      <c r="H256" s="138"/>
      <c r="I256" s="138"/>
    </row>
    <row r="257" spans="1:9" x14ac:dyDescent="0.3">
      <c r="A257" s="136"/>
      <c r="B257" s="138"/>
      <c r="C257" s="138"/>
      <c r="D257" s="138"/>
      <c r="E257" s="138"/>
      <c r="F257" s="138"/>
      <c r="G257" s="138"/>
      <c r="H257" s="138"/>
      <c r="I257" s="138"/>
    </row>
    <row r="258" spans="1:9" x14ac:dyDescent="0.3">
      <c r="A258" s="136"/>
      <c r="B258" s="138"/>
      <c r="C258" s="138"/>
      <c r="D258" s="138"/>
      <c r="E258" s="138"/>
      <c r="F258" s="138"/>
      <c r="G258" s="138"/>
      <c r="H258" s="138"/>
      <c r="I258" s="138"/>
    </row>
    <row r="259" spans="1:9" x14ac:dyDescent="0.3">
      <c r="A259" s="136"/>
      <c r="B259" s="138"/>
      <c r="C259" s="138"/>
      <c r="D259" s="138"/>
      <c r="E259" s="138"/>
      <c r="F259" s="138"/>
      <c r="G259" s="138"/>
      <c r="H259" s="138"/>
      <c r="I259" s="138"/>
    </row>
    <row r="260" spans="1:9" x14ac:dyDescent="0.3">
      <c r="A260" s="136"/>
      <c r="B260" s="138"/>
      <c r="C260" s="138"/>
      <c r="D260" s="138"/>
      <c r="E260" s="138"/>
      <c r="F260" s="138"/>
      <c r="G260" s="138"/>
      <c r="H260" s="138"/>
      <c r="I260" s="138"/>
    </row>
    <row r="261" spans="1:9" x14ac:dyDescent="0.3">
      <c r="A261" s="136"/>
      <c r="B261" s="138"/>
      <c r="C261" s="138"/>
      <c r="D261" s="138"/>
      <c r="E261" s="138"/>
      <c r="F261" s="138"/>
      <c r="G261" s="138"/>
      <c r="H261" s="138"/>
      <c r="I261" s="138"/>
    </row>
    <row r="262" spans="1:9" x14ac:dyDescent="0.3">
      <c r="A262" s="136"/>
      <c r="B262" s="138"/>
      <c r="C262" s="138"/>
      <c r="D262" s="138"/>
      <c r="E262" s="138"/>
      <c r="F262" s="138"/>
      <c r="G262" s="138"/>
      <c r="H262" s="138"/>
      <c r="I262" s="138"/>
    </row>
    <row r="263" spans="1:9" x14ac:dyDescent="0.3">
      <c r="A263" s="136"/>
      <c r="B263" s="138"/>
      <c r="C263" s="138"/>
      <c r="D263" s="138"/>
      <c r="E263" s="138"/>
      <c r="F263" s="138"/>
      <c r="G263" s="138"/>
      <c r="H263" s="138"/>
      <c r="I263" s="138"/>
    </row>
    <row r="264" spans="1:9" x14ac:dyDescent="0.3">
      <c r="A264" s="136"/>
      <c r="B264" s="138"/>
      <c r="C264" s="138"/>
      <c r="D264" s="138"/>
      <c r="E264" s="138"/>
      <c r="F264" s="138"/>
      <c r="G264" s="138"/>
      <c r="H264" s="138"/>
      <c r="I264" s="138"/>
    </row>
    <row r="265" spans="1:9" x14ac:dyDescent="0.3">
      <c r="A265" s="136"/>
      <c r="B265" s="138"/>
      <c r="C265" s="138"/>
      <c r="D265" s="138"/>
      <c r="E265" s="138"/>
      <c r="F265" s="138"/>
      <c r="G265" s="138"/>
      <c r="H265" s="138"/>
      <c r="I265" s="138"/>
    </row>
    <row r="266" spans="1:9" x14ac:dyDescent="0.3">
      <c r="A266" s="136"/>
      <c r="B266" s="138"/>
      <c r="C266" s="138"/>
      <c r="D266" s="138"/>
      <c r="E266" s="138"/>
      <c r="F266" s="138"/>
      <c r="G266" s="138"/>
      <c r="H266" s="138"/>
      <c r="I266" s="138"/>
    </row>
    <row r="267" spans="1:9" x14ac:dyDescent="0.3">
      <c r="A267" s="136"/>
      <c r="B267" s="138"/>
      <c r="C267" s="138"/>
      <c r="D267" s="138"/>
      <c r="E267" s="138"/>
      <c r="F267" s="138"/>
      <c r="G267" s="138"/>
      <c r="H267" s="138"/>
      <c r="I267" s="138"/>
    </row>
    <row r="268" spans="1:9" x14ac:dyDescent="0.3">
      <c r="A268" s="136"/>
      <c r="B268" s="138"/>
      <c r="C268" s="138"/>
      <c r="D268" s="138"/>
      <c r="E268" s="138"/>
      <c r="F268" s="138"/>
      <c r="G268" s="138"/>
      <c r="H268" s="138"/>
      <c r="I268" s="138"/>
    </row>
    <row r="269" spans="1:9" x14ac:dyDescent="0.3">
      <c r="A269" s="136"/>
      <c r="B269" s="138"/>
      <c r="C269" s="138"/>
      <c r="D269" s="138"/>
      <c r="E269" s="138"/>
      <c r="F269" s="138"/>
      <c r="G269" s="138"/>
      <c r="H269" s="138"/>
      <c r="I269" s="138"/>
    </row>
    <row r="270" spans="1:9" x14ac:dyDescent="0.3">
      <c r="A270" s="136"/>
      <c r="B270" s="138"/>
      <c r="C270" s="138"/>
      <c r="D270" s="138"/>
      <c r="E270" s="138"/>
      <c r="F270" s="138"/>
      <c r="G270" s="138"/>
      <c r="H270" s="138"/>
      <c r="I270" s="138"/>
    </row>
    <row r="271" spans="1:9" x14ac:dyDescent="0.3">
      <c r="A271" s="136"/>
      <c r="B271" s="138"/>
      <c r="C271" s="138"/>
      <c r="D271" s="138"/>
      <c r="E271" s="138"/>
      <c r="F271" s="138"/>
      <c r="G271" s="138"/>
      <c r="H271" s="138"/>
      <c r="I271" s="138"/>
    </row>
    <row r="272" spans="1:9" x14ac:dyDescent="0.3">
      <c r="A272" s="136"/>
      <c r="B272" s="138"/>
      <c r="C272" s="138"/>
      <c r="D272" s="138"/>
      <c r="E272" s="138"/>
      <c r="F272" s="138"/>
      <c r="G272" s="138"/>
      <c r="H272" s="138"/>
      <c r="I272" s="138"/>
    </row>
    <row r="273" spans="1:9" x14ac:dyDescent="0.3">
      <c r="A273" s="136"/>
      <c r="B273" s="138"/>
      <c r="C273" s="138"/>
      <c r="D273" s="138"/>
      <c r="E273" s="138"/>
      <c r="F273" s="138"/>
      <c r="G273" s="138"/>
      <c r="H273" s="138"/>
      <c r="I273" s="138"/>
    </row>
    <row r="274" spans="1:9" x14ac:dyDescent="0.3">
      <c r="A274" s="136"/>
      <c r="B274" s="138"/>
      <c r="C274" s="138"/>
      <c r="D274" s="138"/>
      <c r="E274" s="138"/>
      <c r="F274" s="138"/>
      <c r="G274" s="138"/>
      <c r="H274" s="138"/>
      <c r="I274" s="138"/>
    </row>
    <row r="275" spans="1:9" x14ac:dyDescent="0.3">
      <c r="A275" s="136"/>
      <c r="B275" s="138"/>
      <c r="C275" s="138"/>
      <c r="D275" s="138"/>
      <c r="E275" s="138"/>
      <c r="F275" s="138"/>
      <c r="G275" s="138"/>
      <c r="H275" s="138"/>
      <c r="I275" s="138"/>
    </row>
    <row r="276" spans="1:9" x14ac:dyDescent="0.3">
      <c r="A276" s="136"/>
      <c r="B276" s="138"/>
      <c r="C276" s="138"/>
      <c r="D276" s="138"/>
      <c r="E276" s="138"/>
      <c r="F276" s="138"/>
      <c r="G276" s="138"/>
      <c r="H276" s="138"/>
      <c r="I276" s="138"/>
    </row>
    <row r="277" spans="1:9" x14ac:dyDescent="0.3">
      <c r="A277" s="136"/>
      <c r="B277" s="138"/>
      <c r="C277" s="138"/>
      <c r="D277" s="138"/>
      <c r="E277" s="138"/>
      <c r="F277" s="138"/>
      <c r="G277" s="138"/>
      <c r="H277" s="138"/>
      <c r="I277" s="138"/>
    </row>
    <row r="278" spans="1:9" x14ac:dyDescent="0.3">
      <c r="A278" s="136"/>
      <c r="B278" s="138"/>
      <c r="C278" s="138"/>
      <c r="D278" s="138"/>
      <c r="E278" s="138"/>
      <c r="F278" s="138"/>
      <c r="G278" s="138"/>
      <c r="H278" s="138"/>
      <c r="I278" s="138"/>
    </row>
    <row r="279" spans="1:9" x14ac:dyDescent="0.3">
      <c r="A279" s="136"/>
      <c r="B279" s="138"/>
      <c r="C279" s="138"/>
      <c r="D279" s="138"/>
      <c r="E279" s="138"/>
      <c r="F279" s="138"/>
      <c r="G279" s="138"/>
      <c r="H279" s="138"/>
      <c r="I279" s="138"/>
    </row>
    <row r="280" spans="1:9" x14ac:dyDescent="0.3">
      <c r="A280" s="136"/>
      <c r="B280" s="138"/>
      <c r="C280" s="138"/>
      <c r="D280" s="138"/>
      <c r="E280" s="138"/>
      <c r="F280" s="138"/>
      <c r="G280" s="138"/>
      <c r="H280" s="138"/>
      <c r="I280" s="138"/>
    </row>
    <row r="281" spans="1:9" x14ac:dyDescent="0.3">
      <c r="A281" s="136"/>
      <c r="B281" s="138"/>
      <c r="C281" s="138"/>
      <c r="D281" s="138"/>
      <c r="E281" s="138"/>
      <c r="F281" s="138"/>
      <c r="G281" s="138"/>
      <c r="H281" s="138"/>
      <c r="I281" s="138"/>
    </row>
    <row r="282" spans="1:9" x14ac:dyDescent="0.3">
      <c r="A282" s="136"/>
      <c r="B282" s="138"/>
      <c r="C282" s="138"/>
      <c r="D282" s="138"/>
      <c r="E282" s="138"/>
      <c r="F282" s="138"/>
      <c r="G282" s="138"/>
      <c r="H282" s="138"/>
      <c r="I282" s="138"/>
    </row>
    <row r="283" spans="1:9" x14ac:dyDescent="0.3">
      <c r="A283" s="136"/>
      <c r="B283" s="138"/>
      <c r="C283" s="138"/>
      <c r="D283" s="138"/>
      <c r="E283" s="138"/>
      <c r="F283" s="138"/>
      <c r="G283" s="138"/>
      <c r="H283" s="138"/>
      <c r="I283" s="138"/>
    </row>
    <row r="284" spans="1:9" x14ac:dyDescent="0.3">
      <c r="A284" s="136"/>
      <c r="B284" s="138"/>
      <c r="C284" s="138"/>
      <c r="D284" s="138"/>
      <c r="E284" s="138"/>
      <c r="F284" s="138"/>
      <c r="G284" s="138"/>
      <c r="H284" s="138"/>
      <c r="I284" s="138"/>
    </row>
    <row r="285" spans="1:9" x14ac:dyDescent="0.3">
      <c r="A285" s="136"/>
      <c r="B285" s="138"/>
      <c r="C285" s="138"/>
      <c r="D285" s="138"/>
      <c r="E285" s="138"/>
      <c r="F285" s="138"/>
      <c r="G285" s="138"/>
      <c r="H285" s="138"/>
      <c r="I285" s="138"/>
    </row>
    <row r="286" spans="1:9" x14ac:dyDescent="0.3">
      <c r="A286" s="136"/>
      <c r="B286" s="138"/>
      <c r="C286" s="138"/>
      <c r="D286" s="138"/>
      <c r="E286" s="138"/>
      <c r="F286" s="138"/>
      <c r="G286" s="138"/>
      <c r="H286" s="138"/>
      <c r="I286" s="138"/>
    </row>
    <row r="287" spans="1:9" x14ac:dyDescent="0.3">
      <c r="A287" s="136"/>
      <c r="B287" s="138"/>
      <c r="C287" s="138"/>
      <c r="D287" s="138"/>
      <c r="E287" s="138"/>
      <c r="F287" s="138"/>
      <c r="G287" s="138"/>
      <c r="H287" s="138"/>
      <c r="I287" s="138"/>
    </row>
    <row r="288" spans="1:9" x14ac:dyDescent="0.3">
      <c r="A288" s="136"/>
      <c r="B288" s="138"/>
      <c r="C288" s="138"/>
      <c r="D288" s="138"/>
      <c r="E288" s="138"/>
      <c r="F288" s="138"/>
      <c r="G288" s="138"/>
      <c r="H288" s="138"/>
      <c r="I288" s="138"/>
    </row>
    <row r="289" spans="1:9" x14ac:dyDescent="0.3">
      <c r="A289" s="136"/>
      <c r="B289" s="138"/>
      <c r="C289" s="138"/>
      <c r="D289" s="138"/>
      <c r="E289" s="138"/>
      <c r="F289" s="138"/>
      <c r="G289" s="138"/>
      <c r="H289" s="138"/>
      <c r="I289" s="138"/>
    </row>
    <row r="290" spans="1:9" x14ac:dyDescent="0.3">
      <c r="A290" s="136"/>
      <c r="B290" s="138"/>
      <c r="C290" s="138"/>
      <c r="D290" s="138"/>
      <c r="E290" s="138"/>
      <c r="F290" s="138"/>
      <c r="G290" s="138"/>
      <c r="H290" s="138"/>
      <c r="I290" s="138"/>
    </row>
    <row r="291" spans="1:9" x14ac:dyDescent="0.3">
      <c r="A291" s="136"/>
      <c r="B291" s="138"/>
      <c r="C291" s="138"/>
      <c r="D291" s="138"/>
      <c r="E291" s="138"/>
      <c r="F291" s="138"/>
      <c r="G291" s="138"/>
      <c r="H291" s="138"/>
      <c r="I291" s="138"/>
    </row>
    <row r="292" spans="1:9" x14ac:dyDescent="0.3">
      <c r="A292" s="136"/>
      <c r="B292" s="138"/>
      <c r="C292" s="138"/>
      <c r="D292" s="138"/>
      <c r="E292" s="138"/>
      <c r="F292" s="138"/>
      <c r="G292" s="138"/>
      <c r="H292" s="138"/>
      <c r="I292" s="138"/>
    </row>
    <row r="293" spans="1:9" x14ac:dyDescent="0.3">
      <c r="A293" s="136"/>
      <c r="B293" s="138"/>
      <c r="C293" s="138"/>
      <c r="D293" s="138"/>
      <c r="E293" s="138"/>
      <c r="F293" s="138"/>
      <c r="G293" s="138"/>
      <c r="H293" s="138"/>
      <c r="I293" s="138"/>
    </row>
    <row r="294" spans="1:9" x14ac:dyDescent="0.3">
      <c r="A294" s="136"/>
      <c r="B294" s="138"/>
      <c r="C294" s="138"/>
      <c r="D294" s="138"/>
      <c r="E294" s="138"/>
      <c r="F294" s="138"/>
      <c r="G294" s="138"/>
      <c r="H294" s="138"/>
      <c r="I294" s="138"/>
    </row>
    <row r="295" spans="1:9" x14ac:dyDescent="0.3">
      <c r="A295" s="136"/>
      <c r="B295" s="138"/>
      <c r="C295" s="138"/>
      <c r="D295" s="138"/>
      <c r="E295" s="138"/>
      <c r="F295" s="138"/>
      <c r="G295" s="138"/>
      <c r="H295" s="138"/>
      <c r="I295" s="138"/>
    </row>
    <row r="296" spans="1:9" x14ac:dyDescent="0.3">
      <c r="A296" s="136"/>
      <c r="B296" s="138"/>
      <c r="C296" s="138"/>
      <c r="D296" s="138"/>
      <c r="E296" s="138"/>
      <c r="F296" s="138"/>
      <c r="G296" s="138"/>
      <c r="H296" s="138"/>
      <c r="I296" s="138"/>
    </row>
    <row r="297" spans="1:9" x14ac:dyDescent="0.3">
      <c r="A297" s="136"/>
      <c r="B297" s="138"/>
      <c r="C297" s="138"/>
      <c r="D297" s="138"/>
      <c r="E297" s="138"/>
      <c r="F297" s="138"/>
      <c r="G297" s="138"/>
      <c r="H297" s="138"/>
      <c r="I297" s="138"/>
    </row>
    <row r="298" spans="1:9" x14ac:dyDescent="0.3">
      <c r="A298" s="136"/>
      <c r="B298" s="138"/>
      <c r="C298" s="138"/>
      <c r="D298" s="138"/>
      <c r="E298" s="138"/>
      <c r="F298" s="138"/>
      <c r="G298" s="138"/>
      <c r="H298" s="138"/>
      <c r="I298" s="138"/>
    </row>
    <row r="299" spans="1:9" x14ac:dyDescent="0.3">
      <c r="A299" s="136"/>
      <c r="B299" s="138"/>
      <c r="C299" s="138"/>
      <c r="D299" s="138"/>
      <c r="E299" s="138"/>
      <c r="F299" s="138"/>
      <c r="G299" s="138"/>
      <c r="H299" s="138"/>
      <c r="I299" s="138"/>
    </row>
    <row r="300" spans="1:9" x14ac:dyDescent="0.3">
      <c r="A300" s="136"/>
      <c r="B300" s="138"/>
      <c r="C300" s="138"/>
      <c r="D300" s="138"/>
      <c r="E300" s="138"/>
      <c r="F300" s="138"/>
      <c r="G300" s="138"/>
      <c r="H300" s="138"/>
      <c r="I300" s="138"/>
    </row>
    <row r="301" spans="1:9" x14ac:dyDescent="0.3">
      <c r="A301" s="136"/>
      <c r="B301" s="138"/>
      <c r="C301" s="138"/>
      <c r="D301" s="138"/>
      <c r="E301" s="138"/>
      <c r="F301" s="138"/>
      <c r="G301" s="138"/>
      <c r="H301" s="138"/>
      <c r="I301" s="138"/>
    </row>
    <row r="302" spans="1:9" x14ac:dyDescent="0.3">
      <c r="A302" s="136"/>
      <c r="B302" s="138"/>
      <c r="C302" s="138"/>
      <c r="D302" s="138"/>
      <c r="E302" s="138"/>
      <c r="F302" s="138"/>
      <c r="G302" s="138"/>
      <c r="H302" s="138"/>
      <c r="I302" s="138"/>
    </row>
    <row r="303" spans="1:9" x14ac:dyDescent="0.3">
      <c r="A303" s="136"/>
      <c r="B303" s="138"/>
      <c r="C303" s="138"/>
      <c r="D303" s="138"/>
      <c r="E303" s="138"/>
      <c r="F303" s="138"/>
      <c r="G303" s="138"/>
      <c r="H303" s="138"/>
      <c r="I303" s="138"/>
    </row>
    <row r="304" spans="1:9" x14ac:dyDescent="0.3">
      <c r="A304" s="136"/>
      <c r="B304" s="138"/>
      <c r="C304" s="138"/>
      <c r="D304" s="138"/>
      <c r="E304" s="138"/>
      <c r="F304" s="138"/>
      <c r="G304" s="138"/>
      <c r="H304" s="138"/>
      <c r="I304" s="138"/>
    </row>
    <row r="305" spans="1:9" x14ac:dyDescent="0.3">
      <c r="A305" s="136"/>
      <c r="B305" s="138"/>
      <c r="C305" s="138"/>
      <c r="D305" s="138"/>
      <c r="E305" s="138"/>
      <c r="F305" s="138"/>
      <c r="G305" s="138"/>
      <c r="H305" s="138"/>
      <c r="I305" s="138"/>
    </row>
    <row r="306" spans="1:9" x14ac:dyDescent="0.3">
      <c r="A306" s="136"/>
      <c r="B306" s="138"/>
      <c r="C306" s="138"/>
      <c r="D306" s="138"/>
      <c r="E306" s="138"/>
      <c r="F306" s="138"/>
      <c r="G306" s="138"/>
      <c r="H306" s="138"/>
      <c r="I306" s="138"/>
    </row>
    <row r="307" spans="1:9" x14ac:dyDescent="0.3">
      <c r="A307" s="136"/>
      <c r="B307" s="138"/>
      <c r="C307" s="138"/>
      <c r="D307" s="138"/>
      <c r="E307" s="138"/>
      <c r="F307" s="138"/>
      <c r="G307" s="138"/>
      <c r="H307" s="138"/>
      <c r="I307" s="138"/>
    </row>
    <row r="308" spans="1:9" x14ac:dyDescent="0.3">
      <c r="A308" s="136"/>
      <c r="B308" s="138"/>
      <c r="C308" s="138"/>
      <c r="D308" s="138"/>
      <c r="E308" s="138"/>
      <c r="F308" s="138"/>
      <c r="G308" s="138"/>
      <c r="H308" s="138"/>
      <c r="I308" s="138"/>
    </row>
    <row r="309" spans="1:9" x14ac:dyDescent="0.3">
      <c r="A309" s="136"/>
      <c r="B309" s="138"/>
      <c r="C309" s="138"/>
      <c r="D309" s="138"/>
      <c r="E309" s="138"/>
      <c r="F309" s="138"/>
      <c r="G309" s="138"/>
      <c r="H309" s="138"/>
      <c r="I309" s="138"/>
    </row>
    <row r="310" spans="1:9" x14ac:dyDescent="0.3">
      <c r="A310" s="136"/>
      <c r="B310" s="138"/>
      <c r="C310" s="138"/>
      <c r="D310" s="138"/>
      <c r="E310" s="138"/>
      <c r="F310" s="138"/>
      <c r="G310" s="138"/>
      <c r="H310" s="138"/>
      <c r="I310" s="138"/>
    </row>
    <row r="311" spans="1:9" x14ac:dyDescent="0.3">
      <c r="A311" s="136"/>
      <c r="B311" s="138"/>
      <c r="C311" s="138"/>
      <c r="D311" s="138"/>
      <c r="E311" s="138"/>
      <c r="F311" s="138"/>
      <c r="G311" s="138"/>
      <c r="H311" s="138"/>
      <c r="I311" s="138"/>
    </row>
    <row r="312" spans="1:9" x14ac:dyDescent="0.3">
      <c r="A312" s="136"/>
      <c r="B312" s="138"/>
      <c r="C312" s="138"/>
      <c r="D312" s="138"/>
      <c r="E312" s="138"/>
      <c r="F312" s="138"/>
      <c r="G312" s="138"/>
      <c r="H312" s="138"/>
      <c r="I312" s="138"/>
    </row>
    <row r="313" spans="1:9" x14ac:dyDescent="0.3">
      <c r="A313" s="136"/>
      <c r="B313" s="138"/>
      <c r="C313" s="138"/>
      <c r="D313" s="138"/>
      <c r="E313" s="138"/>
      <c r="F313" s="138"/>
      <c r="G313" s="138"/>
      <c r="H313" s="138"/>
      <c r="I313" s="138"/>
    </row>
    <row r="314" spans="1:9" x14ac:dyDescent="0.3">
      <c r="A314" s="136"/>
      <c r="B314" s="138"/>
      <c r="C314" s="138"/>
      <c r="D314" s="138"/>
      <c r="E314" s="138"/>
      <c r="F314" s="138"/>
      <c r="G314" s="138"/>
      <c r="H314" s="138"/>
      <c r="I314" s="138"/>
    </row>
    <row r="315" spans="1:9" x14ac:dyDescent="0.3">
      <c r="A315" s="136"/>
      <c r="B315" s="138"/>
      <c r="C315" s="138"/>
      <c r="D315" s="138"/>
      <c r="E315" s="138"/>
      <c r="F315" s="138"/>
      <c r="G315" s="138"/>
      <c r="H315" s="138"/>
      <c r="I315" s="138"/>
    </row>
    <row r="316" spans="1:9" x14ac:dyDescent="0.3">
      <c r="A316" s="136"/>
      <c r="B316" s="138"/>
      <c r="C316" s="138"/>
      <c r="D316" s="138"/>
      <c r="E316" s="138"/>
      <c r="F316" s="138"/>
      <c r="G316" s="138"/>
      <c r="H316" s="138"/>
      <c r="I316" s="138"/>
    </row>
    <row r="317" spans="1:9" x14ac:dyDescent="0.3">
      <c r="A317" s="136"/>
      <c r="B317" s="138"/>
      <c r="C317" s="138"/>
      <c r="D317" s="138"/>
      <c r="E317" s="138"/>
      <c r="F317" s="138"/>
      <c r="G317" s="138"/>
      <c r="H317" s="138"/>
      <c r="I317" s="138"/>
    </row>
    <row r="318" spans="1:9" x14ac:dyDescent="0.3">
      <c r="A318" s="136"/>
      <c r="B318" s="138"/>
      <c r="C318" s="138"/>
      <c r="D318" s="138"/>
      <c r="E318" s="138"/>
      <c r="F318" s="138"/>
      <c r="G318" s="138"/>
      <c r="H318" s="138"/>
      <c r="I318" s="138"/>
    </row>
    <row r="319" spans="1:9" x14ac:dyDescent="0.3">
      <c r="A319" s="136"/>
      <c r="B319" s="138"/>
      <c r="C319" s="138"/>
      <c r="D319" s="138"/>
      <c r="E319" s="138"/>
      <c r="F319" s="138"/>
      <c r="G319" s="138"/>
      <c r="H319" s="138"/>
      <c r="I319" s="138"/>
    </row>
    <row r="320" spans="1:9" x14ac:dyDescent="0.3">
      <c r="A320" s="136"/>
      <c r="B320" s="138"/>
      <c r="C320" s="138"/>
      <c r="D320" s="138"/>
      <c r="E320" s="138"/>
      <c r="F320" s="138"/>
      <c r="G320" s="138"/>
      <c r="H320" s="138"/>
      <c r="I320" s="138"/>
    </row>
    <row r="321" spans="1:9" x14ac:dyDescent="0.3">
      <c r="A321" s="136"/>
      <c r="B321" s="138"/>
      <c r="C321" s="138"/>
      <c r="D321" s="138"/>
      <c r="E321" s="138"/>
      <c r="F321" s="138"/>
      <c r="G321" s="138"/>
      <c r="H321" s="138"/>
      <c r="I321" s="138"/>
    </row>
    <row r="322" spans="1:9" x14ac:dyDescent="0.3">
      <c r="A322" s="136"/>
      <c r="B322" s="138"/>
      <c r="C322" s="138"/>
      <c r="D322" s="138"/>
      <c r="E322" s="138"/>
      <c r="F322" s="138"/>
      <c r="G322" s="138"/>
      <c r="H322" s="138"/>
      <c r="I322" s="138"/>
    </row>
    <row r="323" spans="1:9" x14ac:dyDescent="0.3">
      <c r="A323" s="136"/>
      <c r="B323" s="138"/>
      <c r="C323" s="138"/>
      <c r="D323" s="138"/>
      <c r="E323" s="138"/>
      <c r="F323" s="138"/>
      <c r="G323" s="138"/>
      <c r="H323" s="138"/>
      <c r="I323" s="138"/>
    </row>
    <row r="324" spans="1:9" x14ac:dyDescent="0.3">
      <c r="A324" s="136"/>
      <c r="B324" s="138"/>
      <c r="C324" s="138"/>
      <c r="D324" s="138"/>
      <c r="E324" s="138"/>
      <c r="F324" s="138"/>
      <c r="G324" s="138"/>
      <c r="H324" s="138"/>
      <c r="I324" s="138"/>
    </row>
    <row r="325" spans="1:9" x14ac:dyDescent="0.3">
      <c r="A325" s="136"/>
      <c r="B325" s="138"/>
      <c r="C325" s="138"/>
      <c r="D325" s="138"/>
      <c r="E325" s="138"/>
      <c r="F325" s="138"/>
      <c r="G325" s="138"/>
      <c r="H325" s="138"/>
      <c r="I325" s="138"/>
    </row>
    <row r="326" spans="1:9" x14ac:dyDescent="0.3">
      <c r="A326" s="136"/>
      <c r="B326" s="138"/>
      <c r="C326" s="138"/>
      <c r="D326" s="138"/>
      <c r="E326" s="138"/>
      <c r="F326" s="138"/>
      <c r="G326" s="138"/>
      <c r="H326" s="138"/>
      <c r="I326" s="138"/>
    </row>
    <row r="327" spans="1:9" x14ac:dyDescent="0.3">
      <c r="A327" s="136"/>
      <c r="B327" s="138"/>
      <c r="C327" s="138"/>
      <c r="D327" s="138"/>
      <c r="E327" s="138"/>
      <c r="F327" s="138"/>
      <c r="G327" s="138"/>
      <c r="H327" s="138"/>
      <c r="I327" s="138"/>
    </row>
    <row r="328" spans="1:9" x14ac:dyDescent="0.3">
      <c r="A328" s="136"/>
      <c r="B328" s="138"/>
      <c r="C328" s="138"/>
      <c r="D328" s="138"/>
      <c r="E328" s="138"/>
      <c r="F328" s="138"/>
      <c r="G328" s="138"/>
      <c r="H328" s="138"/>
      <c r="I328" s="138"/>
    </row>
    <row r="329" spans="1:9" x14ac:dyDescent="0.3">
      <c r="A329" s="136"/>
      <c r="B329" s="138"/>
      <c r="C329" s="138"/>
      <c r="D329" s="138"/>
      <c r="E329" s="138"/>
      <c r="F329" s="138"/>
      <c r="G329" s="138"/>
      <c r="H329" s="138"/>
      <c r="I329" s="138"/>
    </row>
    <row r="330" spans="1:9" x14ac:dyDescent="0.3">
      <c r="A330" s="136"/>
      <c r="B330" s="138"/>
      <c r="C330" s="138"/>
      <c r="D330" s="138"/>
      <c r="E330" s="138"/>
      <c r="F330" s="138"/>
      <c r="G330" s="138"/>
      <c r="H330" s="138"/>
      <c r="I330" s="138"/>
    </row>
    <row r="331" spans="1:9" x14ac:dyDescent="0.3">
      <c r="A331" s="136"/>
      <c r="B331" s="138"/>
      <c r="C331" s="138"/>
      <c r="D331" s="138"/>
      <c r="E331" s="138"/>
      <c r="F331" s="138"/>
      <c r="G331" s="138"/>
      <c r="H331" s="138"/>
      <c r="I331" s="138"/>
    </row>
    <row r="332" spans="1:9" x14ac:dyDescent="0.3">
      <c r="A332" s="136"/>
      <c r="B332" s="138"/>
      <c r="C332" s="138"/>
      <c r="D332" s="138"/>
      <c r="E332" s="138"/>
      <c r="F332" s="138"/>
      <c r="G332" s="138"/>
      <c r="H332" s="138"/>
      <c r="I332" s="138"/>
    </row>
    <row r="333" spans="1:9" x14ac:dyDescent="0.3">
      <c r="A333" s="136"/>
      <c r="B333" s="138"/>
      <c r="C333" s="138"/>
      <c r="D333" s="138"/>
      <c r="E333" s="138"/>
      <c r="F333" s="138"/>
      <c r="G333" s="138"/>
      <c r="H333" s="138"/>
      <c r="I333" s="138"/>
    </row>
    <row r="334" spans="1:9" x14ac:dyDescent="0.3">
      <c r="A334" s="136"/>
      <c r="B334" s="138"/>
      <c r="C334" s="138"/>
      <c r="D334" s="138"/>
      <c r="E334" s="138"/>
      <c r="F334" s="138"/>
      <c r="G334" s="138"/>
      <c r="H334" s="138"/>
      <c r="I334" s="138"/>
    </row>
    <row r="335" spans="1:9" x14ac:dyDescent="0.3">
      <c r="A335" s="136"/>
      <c r="B335" s="138"/>
      <c r="C335" s="138"/>
      <c r="D335" s="138"/>
      <c r="E335" s="138"/>
      <c r="F335" s="138"/>
      <c r="G335" s="138"/>
      <c r="H335" s="138"/>
      <c r="I335" s="138"/>
    </row>
    <row r="336" spans="1:9" x14ac:dyDescent="0.3">
      <c r="A336" s="136"/>
      <c r="B336" s="138"/>
      <c r="C336" s="138"/>
      <c r="D336" s="138"/>
      <c r="E336" s="138"/>
      <c r="F336" s="138"/>
      <c r="G336" s="138"/>
      <c r="H336" s="138"/>
      <c r="I336" s="138"/>
    </row>
    <row r="337" spans="1:9" x14ac:dyDescent="0.3">
      <c r="A337" s="136"/>
      <c r="B337" s="138"/>
      <c r="C337" s="138"/>
      <c r="D337" s="138"/>
      <c r="E337" s="138"/>
      <c r="F337" s="138"/>
      <c r="G337" s="138"/>
      <c r="H337" s="138"/>
      <c r="I337" s="138"/>
    </row>
    <row r="338" spans="1:9" x14ac:dyDescent="0.3">
      <c r="A338" s="136"/>
      <c r="B338" s="138"/>
      <c r="C338" s="138"/>
      <c r="D338" s="138"/>
      <c r="E338" s="138"/>
      <c r="F338" s="138"/>
      <c r="G338" s="138"/>
      <c r="H338" s="138"/>
      <c r="I338" s="138"/>
    </row>
    <row r="339" spans="1:9" x14ac:dyDescent="0.3">
      <c r="A339" s="136"/>
      <c r="B339" s="138"/>
      <c r="C339" s="138"/>
      <c r="D339" s="138"/>
      <c r="E339" s="138"/>
      <c r="F339" s="138"/>
      <c r="G339" s="138"/>
      <c r="H339" s="138"/>
      <c r="I339" s="138"/>
    </row>
    <row r="340" spans="1:9" x14ac:dyDescent="0.3">
      <c r="A340" s="136"/>
      <c r="B340" s="138"/>
      <c r="C340" s="138"/>
      <c r="D340" s="138"/>
      <c r="E340" s="138"/>
      <c r="F340" s="138"/>
      <c r="G340" s="138"/>
      <c r="H340" s="138"/>
      <c r="I340" s="138"/>
    </row>
    <row r="341" spans="1:9" x14ac:dyDescent="0.3">
      <c r="A341" s="136"/>
      <c r="B341" s="138"/>
      <c r="C341" s="138"/>
      <c r="D341" s="138"/>
      <c r="E341" s="138"/>
      <c r="F341" s="138"/>
      <c r="G341" s="138"/>
      <c r="H341" s="138"/>
      <c r="I341" s="138"/>
    </row>
    <row r="342" spans="1:9" x14ac:dyDescent="0.3">
      <c r="A342" s="136"/>
      <c r="B342" s="138"/>
      <c r="C342" s="138"/>
      <c r="D342" s="138"/>
      <c r="E342" s="138"/>
      <c r="F342" s="138"/>
      <c r="G342" s="138"/>
      <c r="H342" s="138"/>
      <c r="I342" s="138"/>
    </row>
    <row r="343" spans="1:9" x14ac:dyDescent="0.3">
      <c r="A343" s="136"/>
      <c r="B343" s="138"/>
      <c r="C343" s="138"/>
      <c r="D343" s="138"/>
      <c r="E343" s="138"/>
      <c r="F343" s="138"/>
      <c r="G343" s="138"/>
      <c r="H343" s="138"/>
      <c r="I343" s="138"/>
    </row>
    <row r="344" spans="1:9" x14ac:dyDescent="0.3">
      <c r="A344" s="136"/>
      <c r="B344" s="138"/>
      <c r="C344" s="138"/>
      <c r="D344" s="138"/>
      <c r="E344" s="138"/>
      <c r="F344" s="138"/>
      <c r="G344" s="138"/>
      <c r="H344" s="138"/>
      <c r="I344" s="138"/>
    </row>
    <row r="345" spans="1:9" x14ac:dyDescent="0.3">
      <c r="A345" s="136"/>
      <c r="B345" s="138"/>
      <c r="C345" s="138"/>
      <c r="D345" s="138"/>
      <c r="E345" s="138"/>
      <c r="F345" s="138"/>
      <c r="G345" s="138"/>
      <c r="H345" s="138"/>
      <c r="I345" s="138"/>
    </row>
    <row r="346" spans="1:9" x14ac:dyDescent="0.3">
      <c r="A346" s="136"/>
      <c r="B346" s="138"/>
      <c r="C346" s="138"/>
      <c r="D346" s="138"/>
      <c r="E346" s="138"/>
      <c r="F346" s="138"/>
      <c r="G346" s="138"/>
      <c r="H346" s="138"/>
      <c r="I346" s="138"/>
    </row>
    <row r="347" spans="1:9" x14ac:dyDescent="0.3">
      <c r="A347" s="136"/>
      <c r="B347" s="138"/>
      <c r="C347" s="138"/>
      <c r="D347" s="138"/>
      <c r="E347" s="138"/>
      <c r="F347" s="138"/>
      <c r="G347" s="138"/>
      <c r="H347" s="138"/>
      <c r="I347" s="138"/>
    </row>
    <row r="348" spans="1:9" x14ac:dyDescent="0.3">
      <c r="A348" s="136"/>
      <c r="B348" s="138"/>
      <c r="C348" s="138"/>
      <c r="D348" s="138"/>
      <c r="E348" s="138"/>
      <c r="F348" s="138"/>
      <c r="G348" s="138"/>
      <c r="H348" s="138"/>
      <c r="I348" s="138"/>
    </row>
    <row r="349" spans="1:9" x14ac:dyDescent="0.3">
      <c r="A349" s="136"/>
      <c r="B349" s="138"/>
      <c r="C349" s="138"/>
      <c r="D349" s="138"/>
      <c r="E349" s="138"/>
      <c r="F349" s="138"/>
      <c r="G349" s="138"/>
      <c r="H349" s="138"/>
      <c r="I349" s="138"/>
    </row>
    <row r="350" spans="1:9" x14ac:dyDescent="0.3">
      <c r="A350" s="136"/>
      <c r="B350" s="138"/>
      <c r="C350" s="138"/>
      <c r="D350" s="138"/>
      <c r="E350" s="138"/>
      <c r="F350" s="138"/>
      <c r="G350" s="138"/>
      <c r="H350" s="138"/>
      <c r="I350" s="138"/>
    </row>
    <row r="351" spans="1:9" x14ac:dyDescent="0.3">
      <c r="A351" s="136"/>
      <c r="B351" s="138"/>
      <c r="C351" s="138"/>
      <c r="D351" s="138"/>
      <c r="E351" s="138"/>
      <c r="F351" s="138"/>
      <c r="G351" s="138"/>
      <c r="H351" s="138"/>
      <c r="I351" s="138"/>
    </row>
    <row r="352" spans="1:9" x14ac:dyDescent="0.3">
      <c r="A352" s="136"/>
      <c r="B352" s="138"/>
      <c r="C352" s="138"/>
      <c r="D352" s="138"/>
      <c r="E352" s="138"/>
      <c r="F352" s="138"/>
      <c r="G352" s="138"/>
      <c r="H352" s="138"/>
      <c r="I352" s="138"/>
    </row>
    <row r="353" spans="1:9" x14ac:dyDescent="0.3">
      <c r="A353" s="136"/>
      <c r="B353" s="138"/>
      <c r="C353" s="138"/>
      <c r="D353" s="138"/>
      <c r="E353" s="138"/>
      <c r="F353" s="138"/>
      <c r="G353" s="138"/>
      <c r="H353" s="138"/>
      <c r="I353" s="138"/>
    </row>
    <row r="354" spans="1:9" x14ac:dyDescent="0.3">
      <c r="A354" s="136"/>
      <c r="B354" s="138"/>
      <c r="C354" s="138"/>
      <c r="D354" s="138"/>
      <c r="E354" s="138"/>
      <c r="F354" s="138"/>
      <c r="G354" s="138"/>
      <c r="H354" s="138"/>
      <c r="I354" s="138"/>
    </row>
    <row r="355" spans="1:9" x14ac:dyDescent="0.3">
      <c r="A355" s="136"/>
      <c r="B355" s="138"/>
      <c r="C355" s="138"/>
      <c r="D355" s="138"/>
      <c r="E355" s="138"/>
      <c r="F355" s="138"/>
      <c r="G355" s="138"/>
      <c r="H355" s="138"/>
      <c r="I355" s="138"/>
    </row>
    <row r="356" spans="1:9" x14ac:dyDescent="0.3">
      <c r="A356" s="136"/>
      <c r="B356" s="138"/>
      <c r="C356" s="138"/>
      <c r="D356" s="138"/>
      <c r="E356" s="138"/>
      <c r="F356" s="138"/>
      <c r="G356" s="138"/>
      <c r="H356" s="138"/>
      <c r="I356" s="138"/>
    </row>
    <row r="357" spans="1:9" x14ac:dyDescent="0.3">
      <c r="A357" s="136"/>
      <c r="B357" s="138"/>
      <c r="C357" s="138"/>
      <c r="D357" s="138"/>
      <c r="E357" s="138"/>
      <c r="F357" s="138"/>
      <c r="G357" s="138"/>
      <c r="H357" s="138"/>
      <c r="I357" s="138"/>
    </row>
    <row r="358" spans="1:9" x14ac:dyDescent="0.3">
      <c r="A358" s="136"/>
      <c r="B358" s="138"/>
      <c r="C358" s="138"/>
      <c r="D358" s="138"/>
      <c r="E358" s="138"/>
      <c r="F358" s="138"/>
      <c r="G358" s="138"/>
      <c r="H358" s="138"/>
      <c r="I358" s="138"/>
    </row>
    <row r="359" spans="1:9" x14ac:dyDescent="0.3">
      <c r="A359" s="136"/>
      <c r="B359" s="138"/>
      <c r="C359" s="138"/>
      <c r="D359" s="138"/>
      <c r="E359" s="138"/>
      <c r="F359" s="138"/>
      <c r="G359" s="138"/>
      <c r="H359" s="138"/>
      <c r="I359" s="138"/>
    </row>
    <row r="360" spans="1:9" x14ac:dyDescent="0.3">
      <c r="A360" s="136"/>
      <c r="B360" s="138"/>
      <c r="C360" s="138"/>
      <c r="D360" s="138"/>
      <c r="E360" s="138"/>
      <c r="F360" s="138"/>
      <c r="G360" s="138"/>
      <c r="H360" s="138"/>
      <c r="I360" s="138"/>
    </row>
    <row r="361" spans="1:9" x14ac:dyDescent="0.3">
      <c r="A361" s="136"/>
      <c r="B361" s="138"/>
      <c r="C361" s="138"/>
      <c r="D361" s="138"/>
      <c r="E361" s="138"/>
      <c r="F361" s="138"/>
      <c r="G361" s="138"/>
      <c r="H361" s="138"/>
      <c r="I361" s="138"/>
    </row>
    <row r="362" spans="1:9" x14ac:dyDescent="0.3">
      <c r="A362" s="136"/>
      <c r="B362" s="138"/>
      <c r="C362" s="138"/>
      <c r="D362" s="138"/>
      <c r="E362" s="138"/>
      <c r="F362" s="138"/>
      <c r="G362" s="138"/>
      <c r="H362" s="138"/>
      <c r="I362" s="138"/>
    </row>
    <row r="363" spans="1:9" x14ac:dyDescent="0.3">
      <c r="A363" s="136"/>
      <c r="B363" s="138"/>
      <c r="C363" s="138"/>
      <c r="D363" s="138"/>
      <c r="E363" s="138"/>
      <c r="F363" s="138"/>
      <c r="G363" s="138"/>
      <c r="H363" s="138"/>
      <c r="I363" s="138"/>
    </row>
    <row r="364" spans="1:9" x14ac:dyDescent="0.3">
      <c r="A364" s="136"/>
      <c r="B364" s="138"/>
      <c r="C364" s="138"/>
      <c r="D364" s="138"/>
      <c r="E364" s="138"/>
      <c r="F364" s="138"/>
      <c r="G364" s="138"/>
      <c r="H364" s="138"/>
      <c r="I364" s="138"/>
    </row>
    <row r="365" spans="1:9" x14ac:dyDescent="0.3">
      <c r="A365" s="136"/>
      <c r="B365" s="138"/>
      <c r="C365" s="138"/>
      <c r="D365" s="138"/>
      <c r="E365" s="138"/>
      <c r="F365" s="138"/>
      <c r="G365" s="138"/>
      <c r="H365" s="138"/>
      <c r="I365" s="138"/>
    </row>
    <row r="366" spans="1:9" x14ac:dyDescent="0.3">
      <c r="A366" s="136"/>
      <c r="B366" s="138"/>
      <c r="C366" s="138"/>
      <c r="D366" s="138"/>
      <c r="E366" s="138"/>
      <c r="F366" s="138"/>
      <c r="G366" s="138"/>
      <c r="H366" s="138"/>
      <c r="I366" s="138"/>
    </row>
    <row r="367" spans="1:9" x14ac:dyDescent="0.3">
      <c r="A367" s="136"/>
      <c r="B367" s="138"/>
      <c r="C367" s="138"/>
      <c r="D367" s="138"/>
      <c r="E367" s="138"/>
      <c r="F367" s="138"/>
      <c r="G367" s="138"/>
      <c r="H367" s="138"/>
      <c r="I367" s="138"/>
    </row>
    <row r="368" spans="1:9" x14ac:dyDescent="0.3">
      <c r="A368" s="136"/>
      <c r="B368" s="138"/>
      <c r="C368" s="138"/>
      <c r="D368" s="138"/>
      <c r="E368" s="138"/>
      <c r="F368" s="138"/>
      <c r="G368" s="138"/>
      <c r="H368" s="138"/>
      <c r="I368" s="138"/>
    </row>
    <row r="369" spans="1:9" x14ac:dyDescent="0.3">
      <c r="A369" s="136"/>
      <c r="B369" s="138"/>
      <c r="C369" s="138"/>
      <c r="D369" s="138"/>
      <c r="E369" s="138"/>
      <c r="F369" s="138"/>
      <c r="G369" s="138"/>
      <c r="H369" s="138"/>
      <c r="I369" s="138"/>
    </row>
    <row r="370" spans="1:9" x14ac:dyDescent="0.3">
      <c r="A370" s="136"/>
      <c r="B370" s="138"/>
      <c r="C370" s="138"/>
      <c r="D370" s="138"/>
      <c r="E370" s="138"/>
      <c r="F370" s="138"/>
      <c r="G370" s="138"/>
      <c r="H370" s="138"/>
      <c r="I370" s="138"/>
    </row>
    <row r="371" spans="1:9" x14ac:dyDescent="0.3">
      <c r="A371" s="136"/>
      <c r="B371" s="138"/>
      <c r="C371" s="138"/>
      <c r="D371" s="138"/>
      <c r="E371" s="138"/>
      <c r="F371" s="138"/>
      <c r="G371" s="138"/>
      <c r="H371" s="138"/>
      <c r="I371" s="138"/>
    </row>
    <row r="372" spans="1:9" x14ac:dyDescent="0.3">
      <c r="A372" s="136"/>
      <c r="B372" s="138"/>
      <c r="C372" s="138"/>
      <c r="D372" s="138"/>
      <c r="E372" s="138"/>
      <c r="F372" s="138"/>
      <c r="G372" s="138"/>
      <c r="H372" s="138"/>
      <c r="I372" s="138"/>
    </row>
    <row r="373" spans="1:9" x14ac:dyDescent="0.3">
      <c r="A373" s="136"/>
      <c r="B373" s="138"/>
      <c r="C373" s="138"/>
      <c r="D373" s="138"/>
      <c r="E373" s="138"/>
      <c r="F373" s="138"/>
      <c r="G373" s="138"/>
      <c r="H373" s="138"/>
      <c r="I373" s="138"/>
    </row>
    <row r="374" spans="1:9" x14ac:dyDescent="0.3">
      <c r="A374" s="136"/>
      <c r="B374" s="138"/>
      <c r="C374" s="138"/>
      <c r="D374" s="138"/>
      <c r="E374" s="138"/>
      <c r="F374" s="138"/>
      <c r="G374" s="138"/>
      <c r="H374" s="138"/>
      <c r="I374" s="138"/>
    </row>
    <row r="375" spans="1:9" x14ac:dyDescent="0.3">
      <c r="A375" s="136"/>
      <c r="B375" s="138"/>
      <c r="C375" s="138"/>
      <c r="D375" s="138"/>
      <c r="E375" s="138"/>
      <c r="F375" s="138"/>
      <c r="G375" s="138"/>
      <c r="H375" s="138"/>
      <c r="I375" s="138"/>
    </row>
    <row r="376" spans="1:9" x14ac:dyDescent="0.3">
      <c r="A376" s="136"/>
      <c r="B376" s="138"/>
      <c r="C376" s="138"/>
      <c r="D376" s="138"/>
      <c r="E376" s="138"/>
      <c r="F376" s="138"/>
      <c r="G376" s="138"/>
      <c r="H376" s="138"/>
      <c r="I376" s="138"/>
    </row>
    <row r="377" spans="1:9" x14ac:dyDescent="0.3">
      <c r="A377" s="136"/>
      <c r="B377" s="138"/>
      <c r="C377" s="138"/>
      <c r="D377" s="138"/>
      <c r="E377" s="138"/>
      <c r="F377" s="138"/>
      <c r="G377" s="138"/>
      <c r="H377" s="138"/>
      <c r="I377" s="138"/>
    </row>
    <row r="378" spans="1:9" x14ac:dyDescent="0.3">
      <c r="A378" s="136"/>
      <c r="B378" s="138"/>
      <c r="C378" s="138"/>
      <c r="D378" s="138"/>
      <c r="E378" s="138"/>
      <c r="F378" s="138"/>
      <c r="G378" s="138"/>
      <c r="H378" s="138"/>
      <c r="I378" s="138"/>
    </row>
    <row r="379" spans="1:9" x14ac:dyDescent="0.3">
      <c r="A379" s="136"/>
      <c r="B379" s="138"/>
      <c r="C379" s="138"/>
      <c r="D379" s="138"/>
      <c r="E379" s="138"/>
      <c r="F379" s="138"/>
      <c r="G379" s="138"/>
      <c r="H379" s="138"/>
      <c r="I379" s="138"/>
    </row>
    <row r="380" spans="1:9" x14ac:dyDescent="0.3">
      <c r="A380" s="136"/>
      <c r="B380" s="138"/>
      <c r="C380" s="138"/>
      <c r="D380" s="138"/>
      <c r="E380" s="138"/>
      <c r="F380" s="138"/>
      <c r="G380" s="138"/>
      <c r="H380" s="138"/>
      <c r="I380" s="138"/>
    </row>
    <row r="381" spans="1:9" x14ac:dyDescent="0.3">
      <c r="A381" s="136"/>
      <c r="B381" s="138"/>
      <c r="C381" s="138"/>
      <c r="D381" s="138"/>
      <c r="E381" s="138"/>
      <c r="F381" s="138"/>
      <c r="G381" s="138"/>
      <c r="H381" s="138"/>
      <c r="I381" s="138"/>
    </row>
    <row r="382" spans="1:9" x14ac:dyDescent="0.3">
      <c r="A382" s="136"/>
      <c r="B382" s="138"/>
      <c r="C382" s="138"/>
      <c r="D382" s="138"/>
      <c r="E382" s="138"/>
      <c r="F382" s="138"/>
      <c r="G382" s="138"/>
      <c r="H382" s="138"/>
      <c r="I382" s="138"/>
    </row>
    <row r="383" spans="1:9" x14ac:dyDescent="0.3">
      <c r="A383" s="136"/>
      <c r="B383" s="138"/>
      <c r="C383" s="138"/>
      <c r="D383" s="138"/>
      <c r="E383" s="138"/>
      <c r="F383" s="138"/>
      <c r="G383" s="138"/>
      <c r="H383" s="138"/>
      <c r="I383" s="138"/>
    </row>
    <row r="384" spans="1:9" x14ac:dyDescent="0.3">
      <c r="A384" s="136"/>
      <c r="B384" s="138"/>
      <c r="C384" s="138"/>
      <c r="D384" s="138"/>
      <c r="E384" s="138"/>
      <c r="F384" s="138"/>
      <c r="G384" s="138"/>
      <c r="H384" s="138"/>
      <c r="I384" s="138"/>
    </row>
    <row r="385" spans="1:9" x14ac:dyDescent="0.3">
      <c r="A385" s="136"/>
      <c r="B385" s="138"/>
      <c r="C385" s="138"/>
      <c r="D385" s="138"/>
      <c r="E385" s="138"/>
      <c r="F385" s="138"/>
      <c r="G385" s="138"/>
      <c r="H385" s="138"/>
      <c r="I385" s="138"/>
    </row>
    <row r="386" spans="1:9" x14ac:dyDescent="0.3">
      <c r="A386" s="136"/>
      <c r="B386" s="138"/>
      <c r="C386" s="138"/>
      <c r="D386" s="138"/>
      <c r="E386" s="138"/>
      <c r="F386" s="138"/>
      <c r="G386" s="138"/>
      <c r="H386" s="138"/>
      <c r="I386" s="138"/>
    </row>
    <row r="387" spans="1:9" x14ac:dyDescent="0.3">
      <c r="A387" s="136"/>
      <c r="B387" s="138"/>
      <c r="C387" s="138"/>
      <c r="D387" s="138"/>
      <c r="E387" s="138"/>
      <c r="F387" s="138"/>
      <c r="G387" s="138"/>
      <c r="H387" s="138"/>
      <c r="I387" s="138"/>
    </row>
    <row r="388" spans="1:9" x14ac:dyDescent="0.3">
      <c r="A388" s="136"/>
      <c r="B388" s="138"/>
      <c r="C388" s="138"/>
      <c r="D388" s="138"/>
      <c r="E388" s="138"/>
      <c r="F388" s="138"/>
      <c r="G388" s="138"/>
      <c r="H388" s="138"/>
      <c r="I388" s="138"/>
    </row>
    <row r="389" spans="1:9" x14ac:dyDescent="0.3">
      <c r="A389" s="136"/>
      <c r="B389" s="138"/>
      <c r="C389" s="138"/>
      <c r="D389" s="138"/>
      <c r="E389" s="138"/>
      <c r="F389" s="138"/>
      <c r="G389" s="138"/>
      <c r="H389" s="138"/>
      <c r="I389" s="138"/>
    </row>
    <row r="390" spans="1:9" x14ac:dyDescent="0.3">
      <c r="A390" s="136"/>
      <c r="B390" s="138"/>
      <c r="C390" s="138"/>
      <c r="D390" s="138"/>
      <c r="E390" s="138"/>
      <c r="F390" s="138"/>
      <c r="G390" s="138"/>
      <c r="H390" s="138"/>
      <c r="I390" s="138"/>
    </row>
    <row r="391" spans="1:9" x14ac:dyDescent="0.3">
      <c r="A391" s="136"/>
      <c r="B391" s="138"/>
      <c r="C391" s="138"/>
      <c r="D391" s="138"/>
      <c r="E391" s="138"/>
      <c r="F391" s="138"/>
      <c r="G391" s="138"/>
      <c r="H391" s="138"/>
      <c r="I391" s="138"/>
    </row>
    <row r="392" spans="1:9" x14ac:dyDescent="0.3">
      <c r="A392" s="136"/>
      <c r="B392" s="138"/>
      <c r="C392" s="138"/>
      <c r="D392" s="138"/>
      <c r="E392" s="138"/>
      <c r="F392" s="138"/>
      <c r="G392" s="138"/>
      <c r="H392" s="138"/>
      <c r="I392" s="138"/>
    </row>
    <row r="393" spans="1:9" x14ac:dyDescent="0.3">
      <c r="A393" s="136"/>
      <c r="B393" s="138"/>
      <c r="C393" s="138"/>
      <c r="D393" s="138"/>
      <c r="E393" s="138"/>
      <c r="F393" s="138"/>
      <c r="G393" s="138"/>
      <c r="H393" s="138"/>
      <c r="I393" s="138"/>
    </row>
    <row r="394" spans="1:9" x14ac:dyDescent="0.3">
      <c r="A394" s="136"/>
      <c r="B394" s="138"/>
      <c r="C394" s="138"/>
      <c r="D394" s="138"/>
      <c r="E394" s="138"/>
      <c r="F394" s="138"/>
      <c r="G394" s="138"/>
      <c r="H394" s="138"/>
      <c r="I394" s="138"/>
    </row>
    <row r="395" spans="1:9" x14ac:dyDescent="0.3">
      <c r="A395" s="136"/>
      <c r="B395" s="138"/>
      <c r="C395" s="138"/>
      <c r="D395" s="138"/>
      <c r="E395" s="138"/>
      <c r="F395" s="138"/>
      <c r="G395" s="138"/>
      <c r="H395" s="138"/>
      <c r="I395" s="138"/>
    </row>
    <row r="396" spans="1:9" x14ac:dyDescent="0.3">
      <c r="A396" s="136"/>
      <c r="B396" s="138"/>
      <c r="C396" s="138"/>
      <c r="D396" s="138"/>
      <c r="E396" s="138"/>
      <c r="F396" s="138"/>
      <c r="G396" s="138"/>
      <c r="H396" s="138"/>
      <c r="I396" s="138"/>
    </row>
    <row r="397" spans="1:9" x14ac:dyDescent="0.3">
      <c r="A397" s="136"/>
      <c r="B397" s="138"/>
      <c r="C397" s="138"/>
      <c r="D397" s="138"/>
      <c r="E397" s="138"/>
      <c r="F397" s="138"/>
      <c r="G397" s="138"/>
      <c r="H397" s="138"/>
      <c r="I397" s="138"/>
    </row>
    <row r="398" spans="1:9" x14ac:dyDescent="0.3">
      <c r="A398" s="136"/>
      <c r="B398" s="138"/>
      <c r="C398" s="138"/>
      <c r="D398" s="138"/>
      <c r="E398" s="138"/>
      <c r="F398" s="138"/>
      <c r="G398" s="138"/>
      <c r="H398" s="138"/>
      <c r="I398" s="138"/>
    </row>
    <row r="399" spans="1:9" x14ac:dyDescent="0.3">
      <c r="A399" s="136"/>
      <c r="B399" s="138"/>
      <c r="C399" s="138"/>
      <c r="D399" s="138"/>
      <c r="E399" s="138"/>
      <c r="F399" s="138"/>
      <c r="G399" s="138"/>
      <c r="H399" s="138"/>
      <c r="I399" s="138"/>
    </row>
    <row r="400" spans="1:9" x14ac:dyDescent="0.3">
      <c r="A400" s="136"/>
      <c r="B400" s="138"/>
      <c r="C400" s="138"/>
      <c r="D400" s="138"/>
      <c r="E400" s="138"/>
      <c r="F400" s="138"/>
      <c r="G400" s="138"/>
      <c r="H400" s="138"/>
      <c r="I400" s="138"/>
    </row>
    <row r="401" spans="1:9" x14ac:dyDescent="0.3">
      <c r="A401" s="136"/>
      <c r="B401" s="138"/>
      <c r="C401" s="138"/>
      <c r="D401" s="138"/>
      <c r="E401" s="138"/>
      <c r="F401" s="138"/>
      <c r="G401" s="138"/>
      <c r="H401" s="138"/>
      <c r="I401" s="138"/>
    </row>
    <row r="402" spans="1:9" x14ac:dyDescent="0.3">
      <c r="A402" s="136"/>
      <c r="B402" s="138"/>
      <c r="C402" s="138"/>
      <c r="D402" s="138"/>
      <c r="E402" s="138"/>
      <c r="F402" s="138"/>
      <c r="G402" s="138"/>
      <c r="H402" s="138"/>
      <c r="I402" s="138"/>
    </row>
    <row r="403" spans="1:9" x14ac:dyDescent="0.3">
      <c r="A403" s="136"/>
      <c r="B403" s="138"/>
      <c r="C403" s="138"/>
      <c r="D403" s="138"/>
      <c r="E403" s="138"/>
      <c r="F403" s="138"/>
      <c r="G403" s="138"/>
      <c r="H403" s="138"/>
      <c r="I403" s="138"/>
    </row>
    <row r="404" spans="1:9" x14ac:dyDescent="0.3">
      <c r="A404" s="136"/>
      <c r="B404" s="138"/>
      <c r="C404" s="138"/>
      <c r="D404" s="138"/>
      <c r="E404" s="138"/>
      <c r="F404" s="138"/>
      <c r="G404" s="138"/>
      <c r="H404" s="138"/>
      <c r="I404" s="138"/>
    </row>
    <row r="405" spans="1:9" x14ac:dyDescent="0.3">
      <c r="A405" s="136"/>
      <c r="B405" s="138"/>
      <c r="C405" s="138"/>
      <c r="D405" s="138"/>
      <c r="E405" s="138"/>
      <c r="F405" s="138"/>
      <c r="G405" s="138"/>
      <c r="H405" s="138"/>
      <c r="I405" s="138"/>
    </row>
    <row r="406" spans="1:9" x14ac:dyDescent="0.3">
      <c r="A406" s="136"/>
      <c r="B406" s="138"/>
      <c r="C406" s="138"/>
      <c r="D406" s="138"/>
      <c r="E406" s="138"/>
      <c r="F406" s="138"/>
      <c r="G406" s="138"/>
      <c r="H406" s="138"/>
      <c r="I406" s="138"/>
    </row>
    <row r="407" spans="1:9" x14ac:dyDescent="0.3">
      <c r="A407" s="136"/>
      <c r="B407" s="138"/>
      <c r="C407" s="138"/>
      <c r="D407" s="138"/>
      <c r="E407" s="138"/>
      <c r="F407" s="138"/>
      <c r="G407" s="138"/>
      <c r="H407" s="138"/>
      <c r="I407" s="138"/>
    </row>
    <row r="408" spans="1:9" x14ac:dyDescent="0.3">
      <c r="A408" s="136"/>
      <c r="B408" s="138"/>
      <c r="C408" s="138"/>
      <c r="D408" s="138"/>
      <c r="E408" s="138"/>
      <c r="F408" s="138"/>
      <c r="G408" s="138"/>
      <c r="H408" s="138"/>
      <c r="I408" s="138"/>
    </row>
    <row r="409" spans="1:9" x14ac:dyDescent="0.3">
      <c r="A409" s="136"/>
      <c r="B409" s="138"/>
      <c r="C409" s="138"/>
      <c r="D409" s="138"/>
      <c r="E409" s="138"/>
      <c r="F409" s="138"/>
      <c r="G409" s="138"/>
      <c r="H409" s="138"/>
      <c r="I409" s="138"/>
    </row>
    <row r="410" spans="1:9" x14ac:dyDescent="0.3">
      <c r="A410" s="136"/>
      <c r="B410" s="138"/>
      <c r="C410" s="138"/>
      <c r="D410" s="138"/>
      <c r="E410" s="138"/>
      <c r="F410" s="138"/>
      <c r="G410" s="138"/>
      <c r="H410" s="138"/>
      <c r="I410" s="138"/>
    </row>
    <row r="411" spans="1:9" x14ac:dyDescent="0.3">
      <c r="A411" s="136"/>
      <c r="B411" s="138"/>
      <c r="C411" s="138"/>
      <c r="D411" s="138"/>
      <c r="E411" s="138"/>
      <c r="F411" s="138"/>
      <c r="G411" s="138"/>
      <c r="H411" s="138"/>
      <c r="I411" s="138"/>
    </row>
    <row r="412" spans="1:9" x14ac:dyDescent="0.3">
      <c r="A412" s="136"/>
      <c r="B412" s="138"/>
      <c r="C412" s="138"/>
      <c r="D412" s="138"/>
      <c r="E412" s="138"/>
      <c r="F412" s="138"/>
      <c r="G412" s="138"/>
      <c r="H412" s="138"/>
      <c r="I412" s="138"/>
    </row>
    <row r="413" spans="1:9" x14ac:dyDescent="0.3">
      <c r="A413" s="136"/>
      <c r="B413" s="138"/>
      <c r="C413" s="138"/>
      <c r="D413" s="138"/>
      <c r="E413" s="138"/>
      <c r="F413" s="138"/>
      <c r="G413" s="138"/>
      <c r="H413" s="138"/>
      <c r="I413" s="138"/>
    </row>
    <row r="414" spans="1:9" x14ac:dyDescent="0.3">
      <c r="A414" s="136"/>
      <c r="B414" s="138"/>
      <c r="C414" s="138"/>
      <c r="D414" s="138"/>
      <c r="E414" s="138"/>
      <c r="F414" s="138"/>
      <c r="G414" s="138"/>
      <c r="H414" s="138"/>
      <c r="I414" s="138"/>
    </row>
    <row r="415" spans="1:9" x14ac:dyDescent="0.3">
      <c r="A415" s="136"/>
      <c r="B415" s="138"/>
      <c r="C415" s="138"/>
      <c r="D415" s="138"/>
      <c r="E415" s="138"/>
      <c r="F415" s="138"/>
      <c r="G415" s="138"/>
      <c r="H415" s="138"/>
      <c r="I415" s="138"/>
    </row>
    <row r="416" spans="1:9" x14ac:dyDescent="0.3">
      <c r="A416" s="136"/>
      <c r="B416" s="138"/>
      <c r="C416" s="138"/>
      <c r="D416" s="138"/>
      <c r="E416" s="138"/>
      <c r="F416" s="138"/>
      <c r="G416" s="138"/>
      <c r="H416" s="138"/>
      <c r="I416" s="138"/>
    </row>
    <row r="417" spans="1:9" x14ac:dyDescent="0.3">
      <c r="A417" s="136"/>
      <c r="B417" s="138"/>
      <c r="C417" s="138"/>
      <c r="D417" s="138"/>
      <c r="E417" s="138"/>
      <c r="F417" s="138"/>
      <c r="G417" s="138"/>
      <c r="H417" s="138"/>
      <c r="I417" s="138"/>
    </row>
    <row r="418" spans="1:9" x14ac:dyDescent="0.3">
      <c r="A418" s="136"/>
      <c r="B418" s="138"/>
      <c r="C418" s="138"/>
      <c r="D418" s="138"/>
      <c r="E418" s="138"/>
      <c r="F418" s="138"/>
      <c r="G418" s="138"/>
      <c r="H418" s="138"/>
      <c r="I418" s="138"/>
    </row>
    <row r="419" spans="1:9" x14ac:dyDescent="0.3">
      <c r="A419" s="136"/>
      <c r="B419" s="138"/>
      <c r="C419" s="138"/>
      <c r="D419" s="138"/>
      <c r="E419" s="138"/>
      <c r="F419" s="138"/>
      <c r="G419" s="138"/>
      <c r="H419" s="138"/>
      <c r="I419" s="138"/>
    </row>
    <row r="420" spans="1:9" x14ac:dyDescent="0.3">
      <c r="A420" s="136"/>
      <c r="B420" s="138"/>
      <c r="C420" s="138"/>
      <c r="D420" s="138"/>
      <c r="E420" s="138"/>
      <c r="F420" s="138"/>
      <c r="G420" s="138"/>
      <c r="H420" s="138"/>
      <c r="I420" s="138"/>
    </row>
    <row r="421" spans="1:9" x14ac:dyDescent="0.3">
      <c r="A421" s="136"/>
      <c r="B421" s="138"/>
      <c r="C421" s="138"/>
      <c r="D421" s="138"/>
      <c r="E421" s="138"/>
      <c r="F421" s="138"/>
      <c r="G421" s="138"/>
      <c r="H421" s="138"/>
      <c r="I421" s="138"/>
    </row>
    <row r="422" spans="1:9" x14ac:dyDescent="0.3">
      <c r="A422" s="136"/>
      <c r="B422" s="138"/>
      <c r="C422" s="138"/>
      <c r="D422" s="138"/>
      <c r="E422" s="138"/>
      <c r="F422" s="138"/>
      <c r="G422" s="138"/>
      <c r="H422" s="138"/>
      <c r="I422" s="138"/>
    </row>
    <row r="423" spans="1:9" x14ac:dyDescent="0.3">
      <c r="A423" s="136"/>
      <c r="B423" s="138"/>
      <c r="C423" s="138"/>
      <c r="D423" s="138"/>
      <c r="E423" s="138"/>
      <c r="F423" s="138"/>
      <c r="G423" s="138"/>
      <c r="H423" s="138"/>
      <c r="I423" s="138"/>
    </row>
    <row r="424" spans="1:9" x14ac:dyDescent="0.3">
      <c r="A424" s="136"/>
      <c r="B424" s="138"/>
      <c r="C424" s="138"/>
      <c r="D424" s="138"/>
      <c r="E424" s="138"/>
      <c r="F424" s="138"/>
      <c r="G424" s="138"/>
      <c r="H424" s="138"/>
      <c r="I424" s="138"/>
    </row>
    <row r="425" spans="1:9" x14ac:dyDescent="0.3">
      <c r="A425" s="136"/>
      <c r="B425" s="138"/>
      <c r="C425" s="138"/>
      <c r="D425" s="138"/>
      <c r="E425" s="138"/>
      <c r="F425" s="138"/>
      <c r="G425" s="138"/>
      <c r="H425" s="138"/>
      <c r="I425" s="138"/>
    </row>
    <row r="426" spans="1:9" x14ac:dyDescent="0.3">
      <c r="A426" s="136"/>
      <c r="B426" s="138"/>
      <c r="C426" s="138"/>
      <c r="D426" s="138"/>
      <c r="E426" s="138"/>
      <c r="F426" s="138"/>
      <c r="G426" s="138"/>
      <c r="H426" s="138"/>
      <c r="I426" s="138"/>
    </row>
    <row r="427" spans="1:9" x14ac:dyDescent="0.3">
      <c r="A427" s="136"/>
      <c r="B427" s="138"/>
      <c r="C427" s="138"/>
      <c r="D427" s="138"/>
      <c r="E427" s="138"/>
      <c r="F427" s="138"/>
      <c r="G427" s="138"/>
      <c r="H427" s="138"/>
      <c r="I427" s="138"/>
    </row>
    <row r="428" spans="1:9" x14ac:dyDescent="0.3">
      <c r="A428" s="136"/>
      <c r="B428" s="138"/>
      <c r="C428" s="138"/>
      <c r="D428" s="138"/>
      <c r="E428" s="138"/>
      <c r="F428" s="138"/>
      <c r="G428" s="138"/>
      <c r="H428" s="138"/>
      <c r="I428" s="138"/>
    </row>
    <row r="429" spans="1:9" x14ac:dyDescent="0.3">
      <c r="A429" s="136"/>
      <c r="B429" s="138"/>
      <c r="C429" s="138"/>
      <c r="D429" s="138"/>
      <c r="E429" s="138"/>
      <c r="F429" s="138"/>
      <c r="G429" s="138"/>
      <c r="H429" s="138"/>
      <c r="I429" s="138"/>
    </row>
    <row r="430" spans="1:9" x14ac:dyDescent="0.3">
      <c r="A430" s="136"/>
      <c r="B430" s="138"/>
      <c r="C430" s="138"/>
      <c r="D430" s="138"/>
      <c r="E430" s="138"/>
      <c r="F430" s="138"/>
      <c r="G430" s="138"/>
      <c r="H430" s="138"/>
      <c r="I430" s="138"/>
    </row>
    <row r="431" spans="1:9" x14ac:dyDescent="0.3">
      <c r="A431" s="136"/>
      <c r="B431" s="138"/>
      <c r="C431" s="138"/>
      <c r="D431" s="138"/>
      <c r="E431" s="138"/>
      <c r="F431" s="138"/>
      <c r="G431" s="138"/>
      <c r="H431" s="138"/>
      <c r="I431" s="138"/>
    </row>
    <row r="432" spans="1:9" x14ac:dyDescent="0.3">
      <c r="A432" s="136"/>
      <c r="B432" s="138"/>
      <c r="C432" s="138"/>
      <c r="D432" s="138"/>
      <c r="E432" s="138"/>
      <c r="F432" s="138"/>
      <c r="G432" s="138"/>
      <c r="H432" s="138"/>
      <c r="I432" s="138"/>
    </row>
    <row r="433" spans="1:9" x14ac:dyDescent="0.3">
      <c r="A433" s="136"/>
      <c r="B433" s="138"/>
      <c r="C433" s="138"/>
      <c r="D433" s="138"/>
      <c r="E433" s="138"/>
      <c r="F433" s="138"/>
      <c r="G433" s="138"/>
      <c r="H433" s="138"/>
      <c r="I433" s="138"/>
    </row>
    <row r="434" spans="1:9" x14ac:dyDescent="0.3">
      <c r="A434" s="136"/>
      <c r="B434" s="138"/>
      <c r="C434" s="138"/>
      <c r="D434" s="138"/>
      <c r="E434" s="138"/>
      <c r="F434" s="138"/>
      <c r="G434" s="138"/>
      <c r="H434" s="138"/>
      <c r="I434" s="138"/>
    </row>
    <row r="435" spans="1:9" x14ac:dyDescent="0.3">
      <c r="A435" s="136"/>
      <c r="B435" s="138"/>
      <c r="C435" s="138"/>
      <c r="D435" s="138"/>
      <c r="E435" s="138"/>
      <c r="F435" s="138"/>
      <c r="G435" s="138"/>
      <c r="H435" s="138"/>
      <c r="I435" s="138"/>
    </row>
    <row r="436" spans="1:9" x14ac:dyDescent="0.3">
      <c r="A436" s="136"/>
      <c r="B436" s="138"/>
      <c r="C436" s="138"/>
      <c r="D436" s="138"/>
      <c r="E436" s="138"/>
      <c r="F436" s="138"/>
      <c r="G436" s="138"/>
      <c r="H436" s="138"/>
      <c r="I436" s="138"/>
    </row>
    <row r="437" spans="1:9" x14ac:dyDescent="0.3">
      <c r="A437" s="136"/>
      <c r="B437" s="138"/>
      <c r="C437" s="138"/>
      <c r="D437" s="138"/>
      <c r="E437" s="138"/>
      <c r="F437" s="138"/>
      <c r="G437" s="138"/>
      <c r="H437" s="138"/>
      <c r="I437" s="138"/>
    </row>
    <row r="438" spans="1:9" x14ac:dyDescent="0.3">
      <c r="A438" s="136"/>
      <c r="B438" s="138"/>
      <c r="C438" s="138"/>
      <c r="D438" s="138"/>
      <c r="E438" s="138"/>
      <c r="F438" s="138"/>
      <c r="G438" s="138"/>
      <c r="H438" s="138"/>
      <c r="I438" s="138"/>
    </row>
    <row r="439" spans="1:9" x14ac:dyDescent="0.3">
      <c r="A439" s="136"/>
      <c r="B439" s="138"/>
      <c r="C439" s="138"/>
      <c r="D439" s="138"/>
      <c r="E439" s="138"/>
      <c r="F439" s="138"/>
      <c r="G439" s="138"/>
      <c r="H439" s="138"/>
      <c r="I439" s="138"/>
    </row>
    <row r="440" spans="1:9" x14ac:dyDescent="0.3">
      <c r="A440" s="136"/>
      <c r="B440" s="138"/>
      <c r="C440" s="138"/>
      <c r="D440" s="138"/>
      <c r="E440" s="138"/>
      <c r="F440" s="138"/>
      <c r="G440" s="138"/>
      <c r="H440" s="138"/>
      <c r="I440" s="138"/>
    </row>
    <row r="441" spans="1:9" x14ac:dyDescent="0.3">
      <c r="A441" s="136"/>
      <c r="B441" s="138"/>
      <c r="C441" s="138"/>
      <c r="D441" s="138"/>
      <c r="E441" s="138"/>
      <c r="F441" s="138"/>
      <c r="G441" s="138"/>
      <c r="H441" s="138"/>
      <c r="I441" s="138"/>
    </row>
    <row r="442" spans="1:9" x14ac:dyDescent="0.3">
      <c r="A442" s="136"/>
      <c r="B442" s="138"/>
      <c r="C442" s="138"/>
      <c r="D442" s="138"/>
      <c r="E442" s="138"/>
      <c r="F442" s="138"/>
      <c r="G442" s="138"/>
      <c r="H442" s="138"/>
      <c r="I442" s="138"/>
    </row>
    <row r="443" spans="1:9" x14ac:dyDescent="0.3">
      <c r="A443" s="136"/>
      <c r="B443" s="138"/>
      <c r="C443" s="138"/>
      <c r="D443" s="138"/>
      <c r="E443" s="138"/>
      <c r="F443" s="138"/>
      <c r="G443" s="138"/>
      <c r="H443" s="138"/>
      <c r="I443" s="138"/>
    </row>
    <row r="444" spans="1:9" x14ac:dyDescent="0.3">
      <c r="A444" s="136"/>
      <c r="B444" s="138"/>
      <c r="C444" s="138"/>
      <c r="D444" s="138"/>
      <c r="E444" s="138"/>
      <c r="F444" s="138"/>
      <c r="G444" s="138"/>
      <c r="H444" s="138"/>
      <c r="I444" s="138"/>
    </row>
    <row r="445" spans="1:9" x14ac:dyDescent="0.3">
      <c r="A445" s="136"/>
      <c r="B445" s="138"/>
      <c r="C445" s="138"/>
      <c r="D445" s="138"/>
      <c r="E445" s="138"/>
      <c r="F445" s="138"/>
      <c r="G445" s="138"/>
      <c r="H445" s="138"/>
      <c r="I445" s="138"/>
    </row>
    <row r="446" spans="1:9" x14ac:dyDescent="0.3">
      <c r="A446" s="136"/>
      <c r="B446" s="138"/>
      <c r="C446" s="138"/>
      <c r="D446" s="138"/>
      <c r="E446" s="138"/>
      <c r="F446" s="138"/>
      <c r="G446" s="138"/>
      <c r="H446" s="138"/>
      <c r="I446" s="138"/>
    </row>
    <row r="447" spans="1:9" x14ac:dyDescent="0.3">
      <c r="A447" s="136"/>
      <c r="B447" s="138"/>
      <c r="C447" s="138"/>
      <c r="D447" s="138"/>
      <c r="E447" s="138"/>
      <c r="F447" s="138"/>
      <c r="G447" s="138"/>
      <c r="H447" s="138"/>
      <c r="I447" s="138"/>
    </row>
    <row r="448" spans="1:9" x14ac:dyDescent="0.3">
      <c r="A448" s="136"/>
      <c r="B448" s="138"/>
      <c r="C448" s="138"/>
      <c r="D448" s="138"/>
      <c r="E448" s="138"/>
      <c r="F448" s="138"/>
      <c r="G448" s="138"/>
      <c r="H448" s="138"/>
      <c r="I448" s="138"/>
    </row>
    <row r="449" spans="1:9" x14ac:dyDescent="0.3">
      <c r="A449" s="136"/>
      <c r="B449" s="138"/>
      <c r="C449" s="138"/>
      <c r="D449" s="138"/>
      <c r="E449" s="138"/>
      <c r="F449" s="138"/>
      <c r="G449" s="138"/>
      <c r="H449" s="138"/>
      <c r="I449" s="138"/>
    </row>
    <row r="450" spans="1:9" x14ac:dyDescent="0.3">
      <c r="A450" s="136"/>
      <c r="B450" s="138"/>
      <c r="C450" s="138"/>
      <c r="D450" s="138"/>
      <c r="E450" s="138"/>
      <c r="F450" s="138"/>
      <c r="G450" s="138"/>
      <c r="H450" s="138"/>
      <c r="I450" s="138"/>
    </row>
    <row r="451" spans="1:9" x14ac:dyDescent="0.3">
      <c r="A451" s="136"/>
      <c r="B451" s="138"/>
      <c r="C451" s="138"/>
      <c r="D451" s="138"/>
      <c r="E451" s="138"/>
      <c r="F451" s="138"/>
      <c r="G451" s="138"/>
      <c r="H451" s="138"/>
      <c r="I451" s="138"/>
    </row>
    <row r="452" spans="1:9" x14ac:dyDescent="0.3">
      <c r="A452" s="136"/>
      <c r="B452" s="138"/>
      <c r="C452" s="138"/>
      <c r="D452" s="138"/>
      <c r="E452" s="138"/>
      <c r="F452" s="138"/>
      <c r="G452" s="138"/>
      <c r="H452" s="138"/>
      <c r="I452" s="138"/>
    </row>
    <row r="453" spans="1:9" x14ac:dyDescent="0.3">
      <c r="A453" s="136"/>
      <c r="B453" s="138"/>
      <c r="C453" s="138"/>
      <c r="D453" s="138"/>
      <c r="E453" s="138"/>
      <c r="F453" s="138"/>
      <c r="G453" s="138"/>
      <c r="H453" s="138"/>
      <c r="I453" s="138"/>
    </row>
    <row r="454" spans="1:9" x14ac:dyDescent="0.3">
      <c r="A454" s="136"/>
      <c r="B454" s="138"/>
      <c r="C454" s="138"/>
      <c r="D454" s="138"/>
      <c r="E454" s="138"/>
      <c r="F454" s="138"/>
      <c r="G454" s="138"/>
      <c r="H454" s="138"/>
      <c r="I454" s="138"/>
    </row>
    <row r="455" spans="1:9" x14ac:dyDescent="0.3">
      <c r="A455" s="136"/>
      <c r="B455" s="138"/>
      <c r="C455" s="138"/>
      <c r="D455" s="138"/>
      <c r="E455" s="138"/>
      <c r="F455" s="138"/>
      <c r="G455" s="138"/>
      <c r="H455" s="138"/>
      <c r="I455" s="138"/>
    </row>
    <row r="456" spans="1:9" x14ac:dyDescent="0.3">
      <c r="A456" s="136"/>
      <c r="B456" s="138"/>
      <c r="C456" s="138"/>
      <c r="D456" s="138"/>
      <c r="E456" s="138"/>
      <c r="F456" s="138"/>
      <c r="G456" s="138"/>
      <c r="H456" s="138"/>
      <c r="I456" s="138"/>
    </row>
    <row r="457" spans="1:9" x14ac:dyDescent="0.3">
      <c r="A457" s="136"/>
      <c r="B457" s="138"/>
      <c r="C457" s="138"/>
      <c r="D457" s="138"/>
      <c r="E457" s="138"/>
      <c r="F457" s="138"/>
      <c r="G457" s="138"/>
      <c r="H457" s="138"/>
      <c r="I457" s="138"/>
    </row>
    <row r="458" spans="1:9" x14ac:dyDescent="0.3">
      <c r="A458" s="136"/>
      <c r="B458" s="138"/>
      <c r="C458" s="138"/>
      <c r="D458" s="138"/>
      <c r="E458" s="138"/>
      <c r="F458" s="138"/>
      <c r="G458" s="138"/>
      <c r="H458" s="138"/>
      <c r="I458" s="138"/>
    </row>
    <row r="459" spans="1:9" x14ac:dyDescent="0.3">
      <c r="A459" s="136"/>
      <c r="B459" s="138"/>
      <c r="C459" s="138"/>
      <c r="D459" s="138"/>
      <c r="E459" s="138"/>
      <c r="F459" s="138"/>
      <c r="G459" s="138"/>
      <c r="H459" s="138"/>
      <c r="I459" s="138"/>
    </row>
    <row r="460" spans="1:9" x14ac:dyDescent="0.3">
      <c r="A460" s="136"/>
      <c r="B460" s="138"/>
      <c r="C460" s="138"/>
      <c r="D460" s="138"/>
      <c r="E460" s="138"/>
      <c r="F460" s="138"/>
      <c r="G460" s="138"/>
      <c r="H460" s="138"/>
      <c r="I460" s="138"/>
    </row>
    <row r="461" spans="1:9" x14ac:dyDescent="0.3">
      <c r="A461" s="136"/>
      <c r="B461" s="138"/>
      <c r="C461" s="138"/>
      <c r="D461" s="138"/>
      <c r="E461" s="138"/>
      <c r="F461" s="138"/>
      <c r="G461" s="138"/>
      <c r="H461" s="138"/>
      <c r="I461" s="138"/>
    </row>
    <row r="462" spans="1:9" x14ac:dyDescent="0.3">
      <c r="A462" s="136"/>
      <c r="B462" s="138"/>
      <c r="C462" s="138"/>
      <c r="D462" s="138"/>
      <c r="E462" s="138"/>
      <c r="F462" s="138"/>
      <c r="G462" s="138"/>
      <c r="H462" s="138"/>
      <c r="I462" s="138"/>
    </row>
    <row r="463" spans="1:9" x14ac:dyDescent="0.3">
      <c r="A463" s="136"/>
      <c r="B463" s="138"/>
      <c r="C463" s="138"/>
      <c r="D463" s="138"/>
      <c r="E463" s="138"/>
      <c r="F463" s="138"/>
      <c r="G463" s="138"/>
      <c r="H463" s="138"/>
      <c r="I463" s="138"/>
    </row>
    <row r="464" spans="1:9" x14ac:dyDescent="0.3">
      <c r="A464" s="136"/>
      <c r="B464" s="138"/>
      <c r="C464" s="138"/>
      <c r="D464" s="138"/>
      <c r="E464" s="138"/>
      <c r="F464" s="138"/>
      <c r="G464" s="138"/>
      <c r="H464" s="138"/>
      <c r="I464" s="138"/>
    </row>
    <row r="465" spans="1:9" x14ac:dyDescent="0.3">
      <c r="A465" s="136"/>
      <c r="B465" s="138"/>
      <c r="C465" s="138"/>
      <c r="D465" s="138"/>
      <c r="E465" s="138"/>
      <c r="F465" s="138"/>
      <c r="G465" s="138"/>
      <c r="H465" s="138"/>
      <c r="I465" s="138"/>
    </row>
    <row r="466" spans="1:9" x14ac:dyDescent="0.3">
      <c r="A466" s="136"/>
      <c r="B466" s="138"/>
      <c r="C466" s="138"/>
      <c r="D466" s="138"/>
      <c r="E466" s="138"/>
      <c r="F466" s="138"/>
      <c r="G466" s="138"/>
      <c r="H466" s="138"/>
      <c r="I466" s="138"/>
    </row>
    <row r="467" spans="1:9" x14ac:dyDescent="0.3">
      <c r="A467" s="136"/>
      <c r="B467" s="138"/>
      <c r="C467" s="138"/>
      <c r="D467" s="138"/>
      <c r="E467" s="138"/>
      <c r="F467" s="138"/>
      <c r="G467" s="138"/>
      <c r="H467" s="138"/>
      <c r="I467" s="138"/>
    </row>
    <row r="468" spans="1:9" x14ac:dyDescent="0.3">
      <c r="A468" s="136"/>
      <c r="B468" s="138"/>
      <c r="C468" s="138"/>
      <c r="D468" s="138"/>
      <c r="E468" s="138"/>
      <c r="F468" s="138"/>
      <c r="G468" s="138"/>
      <c r="H468" s="138"/>
      <c r="I468" s="138"/>
    </row>
    <row r="469" spans="1:9" x14ac:dyDescent="0.3">
      <c r="A469" s="136"/>
      <c r="B469" s="138"/>
      <c r="C469" s="138"/>
      <c r="D469" s="138"/>
      <c r="E469" s="138"/>
      <c r="F469" s="138"/>
      <c r="G469" s="138"/>
      <c r="H469" s="138"/>
      <c r="I469" s="138"/>
    </row>
    <row r="470" spans="1:9" x14ac:dyDescent="0.3">
      <c r="A470" s="136"/>
      <c r="B470" s="138"/>
      <c r="C470" s="138"/>
      <c r="D470" s="138"/>
      <c r="E470" s="138"/>
      <c r="F470" s="138"/>
      <c r="G470" s="138"/>
      <c r="H470" s="138"/>
      <c r="I470" s="138"/>
    </row>
    <row r="471" spans="1:9" x14ac:dyDescent="0.3">
      <c r="A471" s="136"/>
      <c r="B471" s="138"/>
      <c r="C471" s="138"/>
      <c r="D471" s="138"/>
      <c r="E471" s="138"/>
      <c r="F471" s="138"/>
      <c r="G471" s="138"/>
      <c r="H471" s="138"/>
      <c r="I471" s="138"/>
    </row>
    <row r="472" spans="1:9" x14ac:dyDescent="0.3">
      <c r="A472" s="136"/>
      <c r="B472" s="138"/>
      <c r="C472" s="138"/>
      <c r="D472" s="138"/>
      <c r="E472" s="138"/>
      <c r="F472" s="138"/>
      <c r="G472" s="138"/>
      <c r="H472" s="138"/>
      <c r="I472" s="138"/>
    </row>
    <row r="473" spans="1:9" x14ac:dyDescent="0.3">
      <c r="A473" s="136"/>
      <c r="B473" s="138"/>
      <c r="C473" s="138"/>
      <c r="D473" s="138"/>
      <c r="E473" s="138"/>
      <c r="F473" s="138"/>
      <c r="G473" s="138"/>
      <c r="H473" s="138"/>
      <c r="I473" s="138"/>
    </row>
    <row r="474" spans="1:9" x14ac:dyDescent="0.3">
      <c r="A474" s="136"/>
      <c r="B474" s="138"/>
      <c r="C474" s="138"/>
      <c r="D474" s="138"/>
      <c r="E474" s="138"/>
      <c r="F474" s="138"/>
      <c r="G474" s="138"/>
      <c r="H474" s="138"/>
      <c r="I474" s="138"/>
    </row>
    <row r="475" spans="1:9" x14ac:dyDescent="0.3">
      <c r="A475" s="136"/>
      <c r="B475" s="138"/>
      <c r="C475" s="138"/>
      <c r="D475" s="138"/>
      <c r="E475" s="138"/>
      <c r="F475" s="138"/>
      <c r="G475" s="138"/>
      <c r="H475" s="138"/>
      <c r="I475" s="138"/>
    </row>
    <row r="476" spans="1:9" x14ac:dyDescent="0.3">
      <c r="A476" s="136"/>
      <c r="B476" s="138"/>
      <c r="C476" s="138"/>
      <c r="D476" s="138"/>
      <c r="E476" s="138"/>
      <c r="F476" s="138"/>
      <c r="G476" s="138"/>
      <c r="H476" s="138"/>
      <c r="I476" s="138"/>
    </row>
    <row r="477" spans="1:9" x14ac:dyDescent="0.3">
      <c r="A477" s="136"/>
      <c r="B477" s="138"/>
      <c r="C477" s="138"/>
      <c r="D477" s="138"/>
      <c r="E477" s="138"/>
      <c r="F477" s="138"/>
      <c r="G477" s="138"/>
      <c r="H477" s="138"/>
      <c r="I477" s="138"/>
    </row>
    <row r="478" spans="1:9" x14ac:dyDescent="0.3">
      <c r="A478" s="136"/>
      <c r="B478" s="138"/>
      <c r="C478" s="138"/>
      <c r="D478" s="138"/>
      <c r="E478" s="138"/>
      <c r="F478" s="138"/>
      <c r="G478" s="138"/>
      <c r="H478" s="138"/>
      <c r="I478" s="138"/>
    </row>
    <row r="479" spans="1:9" x14ac:dyDescent="0.3">
      <c r="A479" s="136"/>
      <c r="B479" s="138"/>
      <c r="C479" s="138"/>
      <c r="D479" s="138"/>
      <c r="E479" s="138"/>
      <c r="F479" s="138"/>
      <c r="G479" s="138"/>
      <c r="H479" s="138"/>
      <c r="I479" s="138"/>
    </row>
    <row r="480" spans="1:9" x14ac:dyDescent="0.3">
      <c r="A480" s="136"/>
      <c r="B480" s="138"/>
      <c r="C480" s="138"/>
      <c r="D480" s="138"/>
      <c r="E480" s="138"/>
      <c r="F480" s="138"/>
      <c r="G480" s="138"/>
      <c r="H480" s="138"/>
      <c r="I480" s="138"/>
    </row>
    <row r="481" spans="1:9" x14ac:dyDescent="0.3">
      <c r="A481" s="136"/>
      <c r="B481" s="138"/>
      <c r="C481" s="138"/>
      <c r="D481" s="138"/>
      <c r="E481" s="138"/>
      <c r="F481" s="138"/>
      <c r="G481" s="138"/>
      <c r="H481" s="138"/>
      <c r="I481" s="138"/>
    </row>
    <row r="482" spans="1:9" x14ac:dyDescent="0.3">
      <c r="A482" s="136"/>
      <c r="B482" s="138"/>
      <c r="C482" s="138"/>
      <c r="D482" s="138"/>
      <c r="E482" s="138"/>
      <c r="F482" s="138"/>
      <c r="G482" s="138"/>
      <c r="H482" s="138"/>
      <c r="I482" s="138"/>
    </row>
    <row r="483" spans="1:9" x14ac:dyDescent="0.3">
      <c r="A483" s="136"/>
      <c r="B483" s="138"/>
      <c r="C483" s="138"/>
      <c r="D483" s="138"/>
      <c r="E483" s="138"/>
      <c r="F483" s="138"/>
      <c r="G483" s="138"/>
      <c r="H483" s="138"/>
      <c r="I483" s="138"/>
    </row>
    <row r="484" spans="1:9" x14ac:dyDescent="0.3">
      <c r="A484" s="136"/>
      <c r="B484" s="138"/>
      <c r="C484" s="138"/>
      <c r="D484" s="138"/>
      <c r="E484" s="138"/>
      <c r="F484" s="138"/>
      <c r="G484" s="138"/>
      <c r="H484" s="138"/>
      <c r="I484" s="138"/>
    </row>
    <row r="485" spans="1:9" x14ac:dyDescent="0.3">
      <c r="A485" s="136"/>
      <c r="B485" s="138"/>
      <c r="C485" s="138"/>
      <c r="D485" s="138"/>
      <c r="E485" s="138"/>
      <c r="F485" s="138"/>
      <c r="G485" s="138"/>
      <c r="H485" s="138"/>
      <c r="I485" s="138"/>
    </row>
    <row r="486" spans="1:9" x14ac:dyDescent="0.3">
      <c r="A486" s="136"/>
      <c r="B486" s="138"/>
      <c r="C486" s="138"/>
      <c r="D486" s="138"/>
      <c r="E486" s="138"/>
      <c r="F486" s="138"/>
      <c r="G486" s="138"/>
      <c r="H486" s="138"/>
      <c r="I486" s="138"/>
    </row>
    <row r="487" spans="1:9" x14ac:dyDescent="0.3">
      <c r="A487" s="136"/>
      <c r="B487" s="138"/>
      <c r="C487" s="138"/>
      <c r="D487" s="138"/>
      <c r="E487" s="138"/>
      <c r="F487" s="138"/>
      <c r="G487" s="138"/>
      <c r="H487" s="138"/>
      <c r="I487" s="138"/>
    </row>
    <row r="488" spans="1:9" x14ac:dyDescent="0.3">
      <c r="A488" s="136"/>
      <c r="B488" s="138"/>
      <c r="C488" s="138"/>
      <c r="D488" s="138"/>
      <c r="E488" s="138"/>
      <c r="F488" s="138"/>
      <c r="G488" s="138"/>
      <c r="H488" s="138"/>
      <c r="I488" s="138"/>
    </row>
    <row r="489" spans="1:9" x14ac:dyDescent="0.3">
      <c r="A489" s="136"/>
      <c r="B489" s="138"/>
      <c r="C489" s="138"/>
      <c r="D489" s="138"/>
      <c r="E489" s="138"/>
      <c r="F489" s="138"/>
      <c r="G489" s="138"/>
      <c r="H489" s="138"/>
      <c r="I489" s="138"/>
    </row>
    <row r="490" spans="1:9" x14ac:dyDescent="0.3">
      <c r="A490" s="136"/>
      <c r="B490" s="138"/>
      <c r="C490" s="138"/>
      <c r="D490" s="138"/>
      <c r="E490" s="138"/>
      <c r="F490" s="138"/>
      <c r="G490" s="138"/>
      <c r="H490" s="138"/>
      <c r="I490" s="138"/>
    </row>
    <row r="491" spans="1:9" x14ac:dyDescent="0.3">
      <c r="A491" s="136"/>
      <c r="B491" s="138"/>
      <c r="C491" s="138"/>
      <c r="D491" s="138"/>
      <c r="E491" s="138"/>
      <c r="F491" s="138"/>
      <c r="G491" s="138"/>
      <c r="H491" s="138"/>
      <c r="I491" s="138"/>
    </row>
    <row r="492" spans="1:9" x14ac:dyDescent="0.3">
      <c r="A492" s="136"/>
      <c r="B492" s="138"/>
      <c r="C492" s="138"/>
      <c r="D492" s="138"/>
      <c r="E492" s="138"/>
      <c r="F492" s="138"/>
      <c r="G492" s="138"/>
      <c r="H492" s="138"/>
      <c r="I492" s="138"/>
    </row>
    <row r="493" spans="1:9" x14ac:dyDescent="0.3">
      <c r="A493" s="136"/>
      <c r="B493" s="138"/>
      <c r="C493" s="138"/>
      <c r="D493" s="138"/>
      <c r="E493" s="138"/>
      <c r="F493" s="138"/>
      <c r="G493" s="138"/>
      <c r="H493" s="138"/>
      <c r="I493" s="138"/>
    </row>
    <row r="494" spans="1:9" x14ac:dyDescent="0.3">
      <c r="A494" s="136"/>
      <c r="B494" s="138"/>
      <c r="C494" s="138"/>
      <c r="D494" s="138"/>
      <c r="E494" s="138"/>
      <c r="F494" s="138"/>
      <c r="G494" s="138"/>
      <c r="H494" s="138"/>
      <c r="I494" s="138"/>
    </row>
    <row r="495" spans="1:9" x14ac:dyDescent="0.3">
      <c r="A495" s="136"/>
      <c r="B495" s="138"/>
      <c r="C495" s="138"/>
      <c r="D495" s="138"/>
      <c r="E495" s="138"/>
      <c r="F495" s="138"/>
      <c r="G495" s="138"/>
      <c r="H495" s="138"/>
      <c r="I495" s="138"/>
    </row>
    <row r="496" spans="1:9" x14ac:dyDescent="0.3">
      <c r="A496" s="136"/>
      <c r="B496" s="138"/>
      <c r="C496" s="138"/>
      <c r="D496" s="138"/>
      <c r="E496" s="138"/>
      <c r="F496" s="138"/>
      <c r="G496" s="138"/>
      <c r="H496" s="138"/>
      <c r="I496" s="138"/>
    </row>
    <row r="497" spans="1:9" x14ac:dyDescent="0.3">
      <c r="A497" s="136"/>
      <c r="B497" s="138"/>
      <c r="C497" s="138"/>
      <c r="D497" s="138"/>
      <c r="E497" s="138"/>
      <c r="F497" s="138"/>
      <c r="G497" s="138"/>
      <c r="H497" s="138"/>
      <c r="I497" s="138"/>
    </row>
    <row r="498" spans="1:9" x14ac:dyDescent="0.3">
      <c r="A498" s="136"/>
      <c r="B498" s="138"/>
      <c r="C498" s="138"/>
      <c r="D498" s="138"/>
      <c r="E498" s="138"/>
      <c r="F498" s="138"/>
      <c r="G498" s="138"/>
      <c r="H498" s="138"/>
      <c r="I498" s="138"/>
    </row>
    <row r="499" spans="1:9" x14ac:dyDescent="0.3">
      <c r="A499" s="136"/>
      <c r="B499" s="138"/>
      <c r="C499" s="138"/>
      <c r="D499" s="138"/>
      <c r="E499" s="138"/>
      <c r="F499" s="138"/>
      <c r="G499" s="138"/>
      <c r="H499" s="138"/>
      <c r="I499" s="138"/>
    </row>
    <row r="500" spans="1:9" x14ac:dyDescent="0.3">
      <c r="A500" s="136"/>
      <c r="B500" s="138"/>
      <c r="C500" s="138"/>
      <c r="D500" s="138"/>
      <c r="E500" s="138"/>
      <c r="F500" s="138"/>
      <c r="G500" s="138"/>
      <c r="H500" s="138"/>
      <c r="I500" s="138"/>
    </row>
    <row r="501" spans="1:9" x14ac:dyDescent="0.3">
      <c r="A501" s="136"/>
      <c r="B501" s="138"/>
      <c r="C501" s="138"/>
      <c r="D501" s="138"/>
      <c r="E501" s="138"/>
      <c r="F501" s="138"/>
      <c r="G501" s="138"/>
      <c r="H501" s="138"/>
      <c r="I501" s="138"/>
    </row>
    <row r="502" spans="1:9" x14ac:dyDescent="0.3">
      <c r="A502" s="136"/>
      <c r="B502" s="138"/>
      <c r="C502" s="138"/>
      <c r="D502" s="138"/>
      <c r="E502" s="138"/>
      <c r="F502" s="138"/>
      <c r="G502" s="138"/>
      <c r="H502" s="138"/>
      <c r="I502" s="138"/>
    </row>
    <row r="503" spans="1:9" x14ac:dyDescent="0.3">
      <c r="A503" s="136"/>
      <c r="B503" s="138"/>
      <c r="C503" s="138"/>
      <c r="D503" s="138"/>
      <c r="E503" s="138"/>
      <c r="F503" s="138"/>
      <c r="G503" s="138"/>
      <c r="H503" s="138"/>
      <c r="I503" s="138"/>
    </row>
    <row r="504" spans="1:9" x14ac:dyDescent="0.3">
      <c r="A504" s="136"/>
      <c r="B504" s="138"/>
      <c r="C504" s="138"/>
      <c r="D504" s="138"/>
      <c r="E504" s="138"/>
      <c r="F504" s="138"/>
      <c r="G504" s="138"/>
      <c r="H504" s="138"/>
      <c r="I504" s="138"/>
    </row>
    <row r="505" spans="1:9" x14ac:dyDescent="0.3">
      <c r="A505" s="136"/>
      <c r="B505" s="138"/>
      <c r="C505" s="138"/>
      <c r="D505" s="138"/>
      <c r="E505" s="138"/>
      <c r="F505" s="138"/>
      <c r="G505" s="138"/>
      <c r="H505" s="138"/>
      <c r="I505" s="138"/>
    </row>
    <row r="506" spans="1:9" x14ac:dyDescent="0.3">
      <c r="A506" s="136"/>
      <c r="B506" s="138"/>
      <c r="C506" s="138"/>
      <c r="D506" s="138"/>
      <c r="E506" s="138"/>
      <c r="F506" s="138"/>
      <c r="G506" s="138"/>
      <c r="H506" s="138"/>
      <c r="I506" s="138"/>
    </row>
    <row r="507" spans="1:9" x14ac:dyDescent="0.3">
      <c r="A507" s="136"/>
      <c r="B507" s="138"/>
      <c r="C507" s="138"/>
      <c r="D507" s="138"/>
      <c r="E507" s="138"/>
      <c r="F507" s="138"/>
      <c r="G507" s="138"/>
      <c r="H507" s="138"/>
      <c r="I507" s="138"/>
    </row>
    <row r="508" spans="1:9" x14ac:dyDescent="0.3">
      <c r="A508" s="136"/>
      <c r="B508" s="138"/>
      <c r="C508" s="138"/>
      <c r="D508" s="138"/>
      <c r="E508" s="138"/>
      <c r="F508" s="138"/>
      <c r="G508" s="138"/>
      <c r="H508" s="138"/>
      <c r="I508" s="138"/>
    </row>
    <row r="509" spans="1:9" x14ac:dyDescent="0.3">
      <c r="A509" s="136"/>
      <c r="B509" s="138"/>
      <c r="C509" s="138"/>
      <c r="D509" s="138"/>
      <c r="E509" s="138"/>
      <c r="F509" s="138"/>
      <c r="G509" s="138"/>
      <c r="H509" s="138"/>
      <c r="I509" s="138"/>
    </row>
    <row r="510" spans="1:9" x14ac:dyDescent="0.3">
      <c r="A510" s="136"/>
      <c r="B510" s="138"/>
      <c r="C510" s="138"/>
      <c r="D510" s="138"/>
      <c r="E510" s="138"/>
      <c r="F510" s="138"/>
      <c r="G510" s="138"/>
      <c r="H510" s="138"/>
      <c r="I510" s="138"/>
    </row>
    <row r="511" spans="1:9" x14ac:dyDescent="0.3">
      <c r="A511" s="136"/>
      <c r="B511" s="138"/>
      <c r="C511" s="138"/>
      <c r="D511" s="138"/>
      <c r="E511" s="138"/>
      <c r="F511" s="138"/>
      <c r="G511" s="138"/>
      <c r="H511" s="138"/>
      <c r="I511" s="138"/>
    </row>
    <row r="512" spans="1:9" x14ac:dyDescent="0.3">
      <c r="A512" s="136"/>
      <c r="B512" s="138"/>
      <c r="C512" s="138"/>
      <c r="D512" s="138"/>
      <c r="E512" s="138"/>
      <c r="F512" s="138"/>
      <c r="G512" s="138"/>
      <c r="H512" s="138"/>
      <c r="I512" s="138"/>
    </row>
    <row r="513" spans="1:9" x14ac:dyDescent="0.3">
      <c r="A513" s="136"/>
      <c r="B513" s="138"/>
      <c r="C513" s="138"/>
      <c r="D513" s="138"/>
      <c r="E513" s="138"/>
      <c r="F513" s="138"/>
      <c r="G513" s="138"/>
      <c r="H513" s="138"/>
      <c r="I513" s="138"/>
    </row>
    <row r="514" spans="1:9" x14ac:dyDescent="0.3">
      <c r="A514" s="136"/>
      <c r="B514" s="138"/>
      <c r="C514" s="138"/>
      <c r="D514" s="138"/>
      <c r="E514" s="138"/>
      <c r="F514" s="138"/>
      <c r="G514" s="138"/>
      <c r="H514" s="138"/>
      <c r="I514" s="138"/>
    </row>
    <row r="515" spans="1:9" x14ac:dyDescent="0.3">
      <c r="A515" s="136"/>
      <c r="B515" s="138"/>
      <c r="C515" s="138"/>
      <c r="D515" s="138"/>
      <c r="E515" s="138"/>
      <c r="F515" s="138"/>
      <c r="G515" s="138"/>
      <c r="H515" s="138"/>
      <c r="I515" s="138"/>
    </row>
    <row r="516" spans="1:9" x14ac:dyDescent="0.3">
      <c r="A516" s="136"/>
      <c r="B516" s="138"/>
      <c r="C516" s="138"/>
      <c r="D516" s="138"/>
      <c r="E516" s="138"/>
      <c r="F516" s="138"/>
      <c r="G516" s="138"/>
      <c r="H516" s="138"/>
      <c r="I516" s="138"/>
    </row>
    <row r="517" spans="1:9" x14ac:dyDescent="0.3">
      <c r="A517" s="136"/>
      <c r="B517" s="138"/>
      <c r="C517" s="138"/>
      <c r="D517" s="138"/>
      <c r="E517" s="138"/>
      <c r="F517" s="138"/>
      <c r="G517" s="138"/>
      <c r="H517" s="138"/>
      <c r="I517" s="138"/>
    </row>
    <row r="518" spans="1:9" x14ac:dyDescent="0.3">
      <c r="A518" s="136"/>
      <c r="B518" s="138"/>
      <c r="C518" s="138"/>
      <c r="D518" s="138"/>
      <c r="E518" s="138"/>
      <c r="F518" s="138"/>
      <c r="G518" s="138"/>
      <c r="H518" s="138"/>
      <c r="I518" s="138"/>
    </row>
    <row r="519" spans="1:9" x14ac:dyDescent="0.3">
      <c r="A519" s="136"/>
      <c r="B519" s="138"/>
      <c r="C519" s="138"/>
      <c r="D519" s="138"/>
      <c r="E519" s="138"/>
      <c r="F519" s="138"/>
      <c r="G519" s="138"/>
      <c r="H519" s="138"/>
      <c r="I519" s="138"/>
    </row>
    <row r="520" spans="1:9" x14ac:dyDescent="0.3">
      <c r="A520" s="136"/>
      <c r="B520" s="138"/>
      <c r="C520" s="138"/>
      <c r="D520" s="138"/>
      <c r="E520" s="138"/>
      <c r="F520" s="138"/>
      <c r="G520" s="138"/>
      <c r="H520" s="138"/>
      <c r="I520" s="138"/>
    </row>
    <row r="521" spans="1:9" x14ac:dyDescent="0.3">
      <c r="A521" s="136"/>
      <c r="B521" s="138"/>
      <c r="C521" s="138"/>
      <c r="D521" s="138"/>
      <c r="E521" s="138"/>
      <c r="F521" s="138"/>
      <c r="G521" s="138"/>
      <c r="H521" s="138"/>
      <c r="I521" s="138"/>
    </row>
    <row r="522" spans="1:9" x14ac:dyDescent="0.3">
      <c r="A522" s="136"/>
      <c r="B522" s="138"/>
      <c r="C522" s="138"/>
      <c r="D522" s="138"/>
      <c r="E522" s="138"/>
      <c r="F522" s="138"/>
      <c r="G522" s="138"/>
      <c r="H522" s="138"/>
      <c r="I522" s="138"/>
    </row>
    <row r="523" spans="1:9" x14ac:dyDescent="0.3">
      <c r="A523" s="136"/>
      <c r="B523" s="138"/>
      <c r="C523" s="138"/>
      <c r="D523" s="138"/>
      <c r="E523" s="138"/>
      <c r="F523" s="138"/>
      <c r="G523" s="138"/>
      <c r="H523" s="138"/>
      <c r="I523" s="138"/>
    </row>
    <row r="524" spans="1:9" x14ac:dyDescent="0.3">
      <c r="A524" s="136"/>
      <c r="B524" s="138"/>
      <c r="C524" s="138"/>
      <c r="D524" s="138"/>
      <c r="E524" s="138"/>
      <c r="F524" s="138"/>
      <c r="G524" s="138"/>
      <c r="H524" s="138"/>
      <c r="I524" s="138"/>
    </row>
    <row r="525" spans="1:9" x14ac:dyDescent="0.3">
      <c r="A525" s="136"/>
      <c r="B525" s="138"/>
      <c r="C525" s="138"/>
      <c r="D525" s="138"/>
      <c r="E525" s="138"/>
      <c r="F525" s="138"/>
      <c r="G525" s="138"/>
      <c r="H525" s="138"/>
      <c r="I525" s="138"/>
    </row>
    <row r="526" spans="1:9" x14ac:dyDescent="0.3">
      <c r="A526" s="136"/>
      <c r="B526" s="138"/>
      <c r="C526" s="138"/>
      <c r="D526" s="138"/>
      <c r="E526" s="138"/>
      <c r="F526" s="138"/>
      <c r="G526" s="138"/>
      <c r="H526" s="138"/>
      <c r="I526" s="138"/>
    </row>
    <row r="527" spans="1:9" x14ac:dyDescent="0.3">
      <c r="A527" s="136"/>
      <c r="B527" s="138"/>
      <c r="C527" s="138"/>
      <c r="D527" s="138"/>
      <c r="E527" s="138"/>
      <c r="F527" s="138"/>
      <c r="G527" s="138"/>
      <c r="H527" s="138"/>
      <c r="I527" s="138"/>
    </row>
    <row r="528" spans="1:9" x14ac:dyDescent="0.3">
      <c r="A528" s="136"/>
      <c r="B528" s="138"/>
      <c r="C528" s="138"/>
      <c r="D528" s="138"/>
      <c r="E528" s="138"/>
      <c r="F528" s="138"/>
      <c r="G528" s="138"/>
      <c r="H528" s="138"/>
      <c r="I528" s="138"/>
    </row>
    <row r="529" spans="1:9" x14ac:dyDescent="0.3">
      <c r="A529" s="136"/>
      <c r="B529" s="138"/>
      <c r="C529" s="138"/>
      <c r="D529" s="138"/>
      <c r="E529" s="138"/>
      <c r="F529" s="138"/>
      <c r="G529" s="138"/>
      <c r="H529" s="138"/>
      <c r="I529" s="138"/>
    </row>
    <row r="530" spans="1:9" x14ac:dyDescent="0.3">
      <c r="A530" s="136"/>
      <c r="B530" s="138"/>
      <c r="C530" s="138"/>
      <c r="D530" s="138"/>
      <c r="E530" s="138"/>
      <c r="F530" s="138"/>
      <c r="G530" s="138"/>
      <c r="H530" s="138"/>
      <c r="I530" s="138"/>
    </row>
    <row r="531" spans="1:9" x14ac:dyDescent="0.3">
      <c r="A531" s="136"/>
      <c r="B531" s="138"/>
      <c r="C531" s="138"/>
      <c r="D531" s="138"/>
      <c r="E531" s="138"/>
      <c r="F531" s="138"/>
      <c r="G531" s="138"/>
      <c r="H531" s="138"/>
      <c r="I531" s="138"/>
    </row>
    <row r="532" spans="1:9" x14ac:dyDescent="0.3">
      <c r="A532" s="136"/>
      <c r="B532" s="138"/>
      <c r="C532" s="138"/>
      <c r="D532" s="138"/>
      <c r="E532" s="138"/>
      <c r="F532" s="138"/>
      <c r="G532" s="138"/>
      <c r="H532" s="138"/>
      <c r="I532" s="138"/>
    </row>
    <row r="533" spans="1:9" x14ac:dyDescent="0.3">
      <c r="A533" s="136"/>
      <c r="B533" s="138"/>
      <c r="C533" s="138"/>
      <c r="D533" s="138"/>
      <c r="E533" s="138"/>
      <c r="F533" s="138"/>
      <c r="G533" s="138"/>
      <c r="H533" s="138"/>
      <c r="I533" s="138"/>
    </row>
    <row r="534" spans="1:9" x14ac:dyDescent="0.3">
      <c r="A534" s="136"/>
      <c r="B534" s="138"/>
      <c r="C534" s="138"/>
      <c r="D534" s="138"/>
      <c r="E534" s="138"/>
      <c r="F534" s="138"/>
      <c r="G534" s="138"/>
      <c r="H534" s="138"/>
      <c r="I534" s="138"/>
    </row>
    <row r="535" spans="1:9" x14ac:dyDescent="0.3">
      <c r="A535" s="136"/>
      <c r="B535" s="138"/>
      <c r="C535" s="138"/>
      <c r="D535" s="138"/>
      <c r="E535" s="138"/>
      <c r="F535" s="138"/>
      <c r="G535" s="138"/>
      <c r="H535" s="138"/>
      <c r="I535" s="138"/>
    </row>
    <row r="536" spans="1:9" x14ac:dyDescent="0.3">
      <c r="A536" s="136"/>
      <c r="B536" s="138"/>
      <c r="C536" s="138"/>
      <c r="D536" s="138"/>
      <c r="E536" s="138"/>
      <c r="F536" s="138"/>
      <c r="G536" s="138"/>
      <c r="H536" s="138"/>
      <c r="I536" s="138"/>
    </row>
    <row r="537" spans="1:9" x14ac:dyDescent="0.3">
      <c r="A537" s="136"/>
      <c r="B537" s="138"/>
      <c r="C537" s="138"/>
      <c r="D537" s="138"/>
      <c r="E537" s="138"/>
      <c r="F537" s="138"/>
      <c r="G537" s="138"/>
      <c r="H537" s="138"/>
      <c r="I537" s="138"/>
    </row>
    <row r="538" spans="1:9" x14ac:dyDescent="0.3">
      <c r="A538" s="136"/>
      <c r="B538" s="138"/>
      <c r="C538" s="138"/>
      <c r="D538" s="138"/>
      <c r="E538" s="138"/>
      <c r="F538" s="138"/>
      <c r="G538" s="138"/>
      <c r="H538" s="138"/>
      <c r="I538" s="138"/>
    </row>
    <row r="539" spans="1:9" x14ac:dyDescent="0.3">
      <c r="A539" s="136"/>
      <c r="B539" s="138"/>
      <c r="C539" s="138"/>
      <c r="D539" s="138"/>
      <c r="E539" s="138"/>
      <c r="F539" s="138"/>
      <c r="G539" s="138"/>
      <c r="H539" s="138"/>
      <c r="I539" s="138"/>
    </row>
    <row r="540" spans="1:9" x14ac:dyDescent="0.3">
      <c r="A540" s="136"/>
      <c r="B540" s="138"/>
      <c r="C540" s="138"/>
      <c r="D540" s="138"/>
      <c r="E540" s="138"/>
      <c r="F540" s="138"/>
      <c r="G540" s="138"/>
      <c r="H540" s="138"/>
      <c r="I540" s="138"/>
    </row>
    <row r="541" spans="1:9" x14ac:dyDescent="0.3">
      <c r="A541" s="136"/>
      <c r="B541" s="138"/>
      <c r="C541" s="138"/>
      <c r="D541" s="138"/>
      <c r="E541" s="138"/>
      <c r="F541" s="138"/>
      <c r="G541" s="138"/>
      <c r="H541" s="138"/>
      <c r="I541" s="138"/>
    </row>
    <row r="542" spans="1:9" x14ac:dyDescent="0.3">
      <c r="A542" s="136"/>
      <c r="B542" s="138"/>
      <c r="C542" s="138"/>
      <c r="D542" s="138"/>
      <c r="E542" s="138"/>
      <c r="F542" s="138"/>
      <c r="G542" s="138"/>
      <c r="H542" s="138"/>
      <c r="I542" s="138"/>
    </row>
    <row r="543" spans="1:9" x14ac:dyDescent="0.3">
      <c r="A543" s="136"/>
      <c r="B543" s="138"/>
      <c r="C543" s="138"/>
      <c r="D543" s="138"/>
      <c r="E543" s="138"/>
      <c r="F543" s="138"/>
      <c r="G543" s="138"/>
      <c r="H543" s="138"/>
      <c r="I543" s="138"/>
    </row>
    <row r="544" spans="1:9" x14ac:dyDescent="0.3">
      <c r="A544" s="136"/>
      <c r="B544" s="138"/>
      <c r="C544" s="138"/>
      <c r="D544" s="138"/>
      <c r="E544" s="138"/>
      <c r="F544" s="138"/>
      <c r="G544" s="138"/>
      <c r="H544" s="138"/>
      <c r="I544" s="138"/>
    </row>
    <row r="545" spans="1:9" x14ac:dyDescent="0.3">
      <c r="A545" s="136"/>
      <c r="B545" s="138"/>
      <c r="C545" s="138"/>
      <c r="D545" s="138"/>
      <c r="E545" s="138"/>
      <c r="F545" s="138"/>
      <c r="G545" s="138"/>
      <c r="H545" s="138"/>
      <c r="I545" s="138"/>
    </row>
    <row r="546" spans="1:9" x14ac:dyDescent="0.3">
      <c r="A546" s="136"/>
      <c r="B546" s="138"/>
      <c r="C546" s="138"/>
      <c r="D546" s="138"/>
      <c r="E546" s="138"/>
      <c r="F546" s="138"/>
      <c r="G546" s="138"/>
      <c r="H546" s="138"/>
      <c r="I546" s="138"/>
    </row>
    <row r="547" spans="1:9" x14ac:dyDescent="0.3">
      <c r="A547" s="136"/>
      <c r="B547" s="138"/>
      <c r="C547" s="138"/>
      <c r="D547" s="138"/>
      <c r="E547" s="138"/>
      <c r="F547" s="138"/>
      <c r="G547" s="138"/>
      <c r="H547" s="138"/>
      <c r="I547" s="138"/>
    </row>
    <row r="548" spans="1:9" x14ac:dyDescent="0.3">
      <c r="A548" s="136"/>
      <c r="B548" s="138"/>
      <c r="C548" s="138"/>
      <c r="D548" s="138"/>
      <c r="E548" s="138"/>
      <c r="F548" s="138"/>
      <c r="G548" s="138"/>
      <c r="H548" s="138"/>
      <c r="I548" s="138"/>
    </row>
    <row r="549" spans="1:9" x14ac:dyDescent="0.3">
      <c r="A549" s="136"/>
      <c r="B549" s="138"/>
      <c r="C549" s="138"/>
      <c r="D549" s="138"/>
      <c r="E549" s="138"/>
      <c r="F549" s="138"/>
      <c r="G549" s="138"/>
      <c r="H549" s="138"/>
      <c r="I549" s="138"/>
    </row>
    <row r="550" spans="1:9" x14ac:dyDescent="0.3">
      <c r="A550" s="136"/>
      <c r="B550" s="138"/>
      <c r="C550" s="138"/>
      <c r="D550" s="138"/>
      <c r="E550" s="138"/>
      <c r="F550" s="138"/>
      <c r="G550" s="138"/>
      <c r="H550" s="138"/>
      <c r="I550" s="138"/>
    </row>
    <row r="551" spans="1:9" x14ac:dyDescent="0.3">
      <c r="A551" s="136"/>
      <c r="B551" s="138"/>
      <c r="C551" s="138"/>
      <c r="D551" s="138"/>
      <c r="E551" s="138"/>
      <c r="F551" s="138"/>
      <c r="G551" s="138"/>
      <c r="H551" s="138"/>
      <c r="I551" s="138"/>
    </row>
    <row r="552" spans="1:9" x14ac:dyDescent="0.3">
      <c r="A552" s="136"/>
      <c r="B552" s="138"/>
      <c r="C552" s="138"/>
      <c r="D552" s="138"/>
      <c r="E552" s="138"/>
      <c r="F552" s="138"/>
      <c r="G552" s="138"/>
      <c r="H552" s="138"/>
      <c r="I552" s="138"/>
    </row>
    <row r="553" spans="1:9" x14ac:dyDescent="0.3">
      <c r="A553" s="136"/>
      <c r="B553" s="138"/>
      <c r="C553" s="138"/>
      <c r="D553" s="138"/>
      <c r="E553" s="138"/>
      <c r="F553" s="138"/>
      <c r="G553" s="138"/>
      <c r="H553" s="138"/>
      <c r="I553" s="138"/>
    </row>
    <row r="554" spans="1:9" x14ac:dyDescent="0.3">
      <c r="A554" s="136"/>
      <c r="B554" s="138"/>
      <c r="C554" s="138"/>
      <c r="D554" s="138"/>
      <c r="E554" s="138"/>
      <c r="F554" s="138"/>
      <c r="G554" s="138"/>
      <c r="H554" s="138"/>
      <c r="I554" s="138"/>
    </row>
    <row r="555" spans="1:9" x14ac:dyDescent="0.3">
      <c r="A555" s="136"/>
      <c r="B555" s="138"/>
      <c r="C555" s="138"/>
      <c r="D555" s="138"/>
      <c r="E555" s="138"/>
      <c r="F555" s="138"/>
      <c r="G555" s="138"/>
      <c r="H555" s="138"/>
      <c r="I555" s="138"/>
    </row>
    <row r="556" spans="1:9" x14ac:dyDescent="0.3">
      <c r="A556" s="136"/>
      <c r="B556" s="138"/>
      <c r="C556" s="138"/>
      <c r="D556" s="138"/>
      <c r="E556" s="138"/>
      <c r="F556" s="138"/>
      <c r="G556" s="138"/>
      <c r="H556" s="138"/>
      <c r="I556" s="138"/>
    </row>
    <row r="557" spans="1:9" x14ac:dyDescent="0.3">
      <c r="A557" s="136"/>
      <c r="B557" s="138"/>
      <c r="C557" s="138"/>
      <c r="D557" s="138"/>
      <c r="E557" s="138"/>
      <c r="F557" s="138"/>
      <c r="G557" s="138"/>
      <c r="H557" s="138"/>
      <c r="I557" s="138"/>
    </row>
    <row r="558" spans="1:9" x14ac:dyDescent="0.3">
      <c r="A558" s="136"/>
      <c r="B558" s="138"/>
      <c r="C558" s="138"/>
      <c r="D558" s="138"/>
      <c r="E558" s="138"/>
      <c r="F558" s="138"/>
      <c r="G558" s="138"/>
      <c r="H558" s="138"/>
      <c r="I558" s="138"/>
    </row>
    <row r="559" spans="1:9" x14ac:dyDescent="0.3">
      <c r="A559" s="136"/>
      <c r="B559" s="138"/>
      <c r="C559" s="138"/>
      <c r="D559" s="138"/>
      <c r="E559" s="138"/>
      <c r="F559" s="138"/>
      <c r="G559" s="138"/>
      <c r="H559" s="138"/>
      <c r="I559" s="138"/>
    </row>
    <row r="560" spans="1:9" x14ac:dyDescent="0.3">
      <c r="A560" s="136"/>
      <c r="B560" s="138"/>
      <c r="C560" s="138"/>
      <c r="D560" s="138"/>
      <c r="E560" s="138"/>
      <c r="F560" s="138"/>
      <c r="G560" s="138"/>
      <c r="H560" s="138"/>
      <c r="I560" s="138"/>
    </row>
    <row r="561" spans="1:9" x14ac:dyDescent="0.3">
      <c r="A561" s="136"/>
      <c r="B561" s="138"/>
      <c r="C561" s="138"/>
      <c r="D561" s="138"/>
      <c r="E561" s="138"/>
      <c r="F561" s="138"/>
      <c r="G561" s="138"/>
      <c r="H561" s="138"/>
      <c r="I561" s="138"/>
    </row>
    <row r="562" spans="1:9" x14ac:dyDescent="0.3">
      <c r="A562" s="136"/>
      <c r="B562" s="138"/>
      <c r="C562" s="138"/>
      <c r="D562" s="138"/>
      <c r="E562" s="138"/>
      <c r="F562" s="138"/>
      <c r="G562" s="138"/>
      <c r="H562" s="138"/>
      <c r="I562" s="138"/>
    </row>
    <row r="563" spans="1:9" x14ac:dyDescent="0.3">
      <c r="A563" s="136"/>
      <c r="B563" s="138"/>
      <c r="C563" s="138"/>
      <c r="D563" s="138"/>
      <c r="E563" s="138"/>
      <c r="F563" s="138"/>
      <c r="G563" s="138"/>
      <c r="H563" s="138"/>
      <c r="I563" s="138"/>
    </row>
    <row r="564" spans="1:9" x14ac:dyDescent="0.3">
      <c r="A564" s="136"/>
      <c r="B564" s="138"/>
      <c r="C564" s="138"/>
      <c r="D564" s="138"/>
      <c r="E564" s="138"/>
      <c r="F564" s="138"/>
      <c r="G564" s="138"/>
      <c r="H564" s="138"/>
      <c r="I564" s="138"/>
    </row>
    <row r="565" spans="1:9" x14ac:dyDescent="0.3">
      <c r="A565" s="136"/>
      <c r="B565" s="138"/>
      <c r="C565" s="138"/>
      <c r="D565" s="138"/>
      <c r="E565" s="138"/>
      <c r="F565" s="138"/>
      <c r="G565" s="138"/>
      <c r="H565" s="138"/>
      <c r="I565" s="138"/>
    </row>
    <row r="566" spans="1:9" x14ac:dyDescent="0.3">
      <c r="A566" s="136"/>
      <c r="B566" s="138"/>
      <c r="C566" s="138"/>
      <c r="D566" s="138"/>
      <c r="E566" s="138"/>
      <c r="F566" s="138"/>
      <c r="G566" s="138"/>
      <c r="H566" s="138"/>
      <c r="I566" s="138"/>
    </row>
    <row r="567" spans="1:9" x14ac:dyDescent="0.3">
      <c r="A567" s="136"/>
      <c r="B567" s="138"/>
      <c r="C567" s="138"/>
      <c r="D567" s="138"/>
      <c r="E567" s="138"/>
      <c r="F567" s="138"/>
      <c r="G567" s="138"/>
      <c r="H567" s="138"/>
      <c r="I567" s="138"/>
    </row>
    <row r="568" spans="1:9" x14ac:dyDescent="0.3">
      <c r="A568" s="136"/>
      <c r="B568" s="138"/>
      <c r="C568" s="138"/>
      <c r="D568" s="138"/>
      <c r="E568" s="138"/>
      <c r="F568" s="138"/>
      <c r="G568" s="138"/>
      <c r="H568" s="138"/>
      <c r="I568" s="138"/>
    </row>
    <row r="569" spans="1:9" x14ac:dyDescent="0.3">
      <c r="A569" s="136"/>
      <c r="B569" s="138"/>
      <c r="C569" s="138"/>
      <c r="D569" s="138"/>
      <c r="E569" s="138"/>
      <c r="F569" s="138"/>
      <c r="G569" s="138"/>
      <c r="H569" s="138"/>
      <c r="I569" s="138"/>
    </row>
    <row r="570" spans="1:9" x14ac:dyDescent="0.3">
      <c r="A570" s="136"/>
      <c r="B570" s="138"/>
      <c r="C570" s="138"/>
      <c r="D570" s="138"/>
      <c r="E570" s="138"/>
      <c r="F570" s="138"/>
      <c r="G570" s="138"/>
      <c r="H570" s="138"/>
      <c r="I570" s="138"/>
    </row>
    <row r="571" spans="1:9" x14ac:dyDescent="0.3">
      <c r="A571" s="136"/>
      <c r="B571" s="138"/>
      <c r="C571" s="138"/>
      <c r="D571" s="138"/>
      <c r="E571" s="138"/>
      <c r="F571" s="138"/>
      <c r="G571" s="138"/>
      <c r="H571" s="138"/>
      <c r="I571" s="138"/>
    </row>
    <row r="572" spans="1:9" x14ac:dyDescent="0.3">
      <c r="A572" s="136"/>
      <c r="B572" s="138"/>
      <c r="C572" s="138"/>
      <c r="D572" s="138"/>
      <c r="E572" s="138"/>
      <c r="F572" s="138"/>
      <c r="G572" s="138"/>
      <c r="H572" s="138"/>
      <c r="I572" s="138"/>
    </row>
    <row r="573" spans="1:9" x14ac:dyDescent="0.3">
      <c r="A573" s="136"/>
      <c r="B573" s="138"/>
      <c r="C573" s="138"/>
      <c r="D573" s="138"/>
      <c r="E573" s="138"/>
      <c r="F573" s="138"/>
      <c r="G573" s="138"/>
      <c r="H573" s="138"/>
      <c r="I573" s="138"/>
    </row>
    <row r="574" spans="1:9" x14ac:dyDescent="0.3">
      <c r="A574" s="136"/>
      <c r="B574" s="138"/>
      <c r="C574" s="138"/>
      <c r="D574" s="138"/>
      <c r="E574" s="138"/>
      <c r="F574" s="138"/>
      <c r="G574" s="138"/>
      <c r="H574" s="138"/>
      <c r="I574" s="138"/>
    </row>
    <row r="575" spans="1:9" x14ac:dyDescent="0.3">
      <c r="A575" s="136"/>
      <c r="B575" s="138"/>
      <c r="C575" s="138"/>
      <c r="D575" s="138"/>
      <c r="E575" s="138"/>
      <c r="F575" s="138"/>
      <c r="G575" s="138"/>
      <c r="H575" s="138"/>
      <c r="I575" s="138"/>
    </row>
    <row r="576" spans="1:9" x14ac:dyDescent="0.3">
      <c r="A576" s="136"/>
      <c r="B576" s="138"/>
      <c r="C576" s="138"/>
      <c r="D576" s="138"/>
      <c r="E576" s="138"/>
      <c r="F576" s="138"/>
      <c r="G576" s="138"/>
      <c r="H576" s="138"/>
      <c r="I576" s="138"/>
    </row>
    <row r="577" spans="1:9" x14ac:dyDescent="0.3">
      <c r="A577" s="136"/>
      <c r="B577" s="138"/>
      <c r="C577" s="138"/>
      <c r="D577" s="138"/>
      <c r="E577" s="138"/>
      <c r="F577" s="138"/>
      <c r="G577" s="138"/>
      <c r="H577" s="138"/>
      <c r="I577" s="138"/>
    </row>
    <row r="578" spans="1:9" x14ac:dyDescent="0.3">
      <c r="A578" s="136"/>
      <c r="B578" s="138"/>
      <c r="C578" s="138"/>
      <c r="D578" s="138"/>
      <c r="E578" s="138"/>
      <c r="F578" s="138"/>
      <c r="G578" s="138"/>
      <c r="H578" s="138"/>
      <c r="I578" s="138"/>
    </row>
    <row r="579" spans="1:9" x14ac:dyDescent="0.3">
      <c r="A579" s="136"/>
      <c r="B579" s="138"/>
      <c r="C579" s="138"/>
      <c r="D579" s="138"/>
      <c r="E579" s="138"/>
      <c r="F579" s="138"/>
      <c r="G579" s="138"/>
      <c r="H579" s="138"/>
      <c r="I579" s="138"/>
    </row>
    <row r="580" spans="1:9" x14ac:dyDescent="0.3">
      <c r="A580" s="136"/>
      <c r="B580" s="138"/>
      <c r="C580" s="138"/>
      <c r="D580" s="138"/>
      <c r="E580" s="138"/>
      <c r="F580" s="138"/>
      <c r="G580" s="138"/>
      <c r="H580" s="138"/>
      <c r="I580" s="138"/>
    </row>
    <row r="581" spans="1:9" x14ac:dyDescent="0.3">
      <c r="A581" s="136"/>
      <c r="B581" s="138"/>
      <c r="C581" s="138"/>
      <c r="D581" s="138"/>
      <c r="E581" s="138"/>
      <c r="F581" s="138"/>
      <c r="G581" s="138"/>
      <c r="H581" s="138"/>
      <c r="I581" s="138"/>
    </row>
    <row r="582" spans="1:9" x14ac:dyDescent="0.3">
      <c r="A582" s="136"/>
      <c r="B582" s="138"/>
      <c r="C582" s="138"/>
      <c r="D582" s="138"/>
      <c r="E582" s="138"/>
      <c r="F582" s="138"/>
      <c r="G582" s="138"/>
      <c r="H582" s="138"/>
      <c r="I582" s="138"/>
    </row>
    <row r="583" spans="1:9" x14ac:dyDescent="0.3">
      <c r="A583" s="136"/>
      <c r="B583" s="138"/>
      <c r="C583" s="138"/>
      <c r="D583" s="138"/>
      <c r="E583" s="138"/>
      <c r="F583" s="138"/>
      <c r="G583" s="138"/>
      <c r="H583" s="138"/>
      <c r="I583" s="138"/>
    </row>
    <row r="584" spans="1:9" x14ac:dyDescent="0.3">
      <c r="A584" s="136"/>
      <c r="B584" s="138"/>
      <c r="C584" s="138"/>
      <c r="D584" s="138"/>
      <c r="E584" s="138"/>
      <c r="F584" s="138"/>
      <c r="G584" s="138"/>
      <c r="H584" s="138"/>
      <c r="I584" s="138"/>
    </row>
    <row r="585" spans="1:9" x14ac:dyDescent="0.3">
      <c r="A585" s="136"/>
      <c r="B585" s="138"/>
      <c r="C585" s="138"/>
      <c r="D585" s="138"/>
      <c r="E585" s="138"/>
      <c r="F585" s="138"/>
      <c r="G585" s="138"/>
      <c r="H585" s="138"/>
      <c r="I585" s="138"/>
    </row>
    <row r="586" spans="1:9" x14ac:dyDescent="0.3">
      <c r="A586" s="136"/>
      <c r="B586" s="138"/>
      <c r="C586" s="138"/>
      <c r="D586" s="138"/>
      <c r="E586" s="138"/>
      <c r="F586" s="138"/>
      <c r="G586" s="138"/>
      <c r="H586" s="138"/>
      <c r="I586" s="138"/>
    </row>
    <row r="587" spans="1:9" x14ac:dyDescent="0.3">
      <c r="A587" s="136"/>
      <c r="B587" s="138"/>
      <c r="C587" s="138"/>
      <c r="D587" s="138"/>
      <c r="E587" s="138"/>
      <c r="F587" s="138"/>
      <c r="G587" s="138"/>
      <c r="H587" s="138"/>
      <c r="I587" s="138"/>
    </row>
    <row r="588" spans="1:9" x14ac:dyDescent="0.3">
      <c r="A588" s="136"/>
      <c r="B588" s="138"/>
      <c r="C588" s="138"/>
      <c r="D588" s="138"/>
      <c r="E588" s="138"/>
      <c r="F588" s="138"/>
      <c r="G588" s="138"/>
      <c r="H588" s="138"/>
      <c r="I588" s="138"/>
    </row>
    <row r="589" spans="1:9" x14ac:dyDescent="0.3">
      <c r="A589" s="136"/>
      <c r="B589" s="138"/>
      <c r="C589" s="138"/>
      <c r="D589" s="138"/>
      <c r="E589" s="138"/>
      <c r="F589" s="138"/>
      <c r="G589" s="138"/>
      <c r="H589" s="138"/>
      <c r="I589" s="138"/>
    </row>
    <row r="590" spans="1:9" x14ac:dyDescent="0.3">
      <c r="A590" s="136"/>
      <c r="B590" s="138"/>
      <c r="C590" s="138"/>
      <c r="D590" s="138"/>
      <c r="E590" s="138"/>
      <c r="F590" s="138"/>
      <c r="G590" s="138"/>
      <c r="H590" s="138"/>
      <c r="I590" s="138"/>
    </row>
    <row r="591" spans="1:9" x14ac:dyDescent="0.3">
      <c r="A591" s="136"/>
      <c r="B591" s="138"/>
      <c r="C591" s="138"/>
      <c r="D591" s="138"/>
      <c r="E591" s="138"/>
      <c r="F591" s="138"/>
      <c r="G591" s="138"/>
      <c r="H591" s="138"/>
      <c r="I591" s="138"/>
    </row>
    <row r="592" spans="1:9" x14ac:dyDescent="0.3">
      <c r="A592" s="136"/>
      <c r="B592" s="138"/>
      <c r="C592" s="138"/>
      <c r="D592" s="138"/>
      <c r="E592" s="138"/>
      <c r="F592" s="138"/>
      <c r="G592" s="138"/>
      <c r="H592" s="138"/>
      <c r="I592" s="138"/>
    </row>
    <row r="593" spans="1:9" x14ac:dyDescent="0.3">
      <c r="A593" s="136"/>
      <c r="B593" s="138"/>
      <c r="C593" s="138"/>
      <c r="D593" s="138"/>
      <c r="E593" s="138"/>
      <c r="F593" s="138"/>
      <c r="G593" s="138"/>
      <c r="H593" s="138"/>
      <c r="I593" s="138"/>
    </row>
    <row r="594" spans="1:9" x14ac:dyDescent="0.3">
      <c r="A594" s="136"/>
      <c r="B594" s="138"/>
      <c r="C594" s="138"/>
      <c r="D594" s="138"/>
      <c r="E594" s="138"/>
      <c r="F594" s="138"/>
      <c r="G594" s="138"/>
      <c r="H594" s="138"/>
      <c r="I594" s="138"/>
    </row>
    <row r="595" spans="1:9" x14ac:dyDescent="0.3">
      <c r="A595" s="136"/>
      <c r="B595" s="138"/>
      <c r="C595" s="138"/>
      <c r="D595" s="138"/>
      <c r="E595" s="138"/>
      <c r="F595" s="138"/>
      <c r="G595" s="138"/>
      <c r="H595" s="138"/>
      <c r="I595" s="138"/>
    </row>
    <row r="596" spans="1:9" x14ac:dyDescent="0.3">
      <c r="A596" s="136"/>
      <c r="B596" s="138"/>
      <c r="C596" s="138"/>
      <c r="D596" s="138"/>
      <c r="E596" s="138"/>
      <c r="F596" s="138"/>
      <c r="G596" s="138"/>
      <c r="H596" s="138"/>
      <c r="I596" s="138"/>
    </row>
    <row r="597" spans="1:9" x14ac:dyDescent="0.3">
      <c r="A597" s="136"/>
      <c r="B597" s="138"/>
      <c r="C597" s="138"/>
      <c r="D597" s="138"/>
      <c r="E597" s="138"/>
      <c r="F597" s="138"/>
      <c r="G597" s="138"/>
      <c r="H597" s="138"/>
      <c r="I597" s="138"/>
    </row>
    <row r="598" spans="1:9" x14ac:dyDescent="0.3">
      <c r="A598" s="136"/>
      <c r="B598" s="138"/>
      <c r="C598" s="138"/>
      <c r="D598" s="138"/>
      <c r="E598" s="138"/>
      <c r="F598" s="138"/>
      <c r="G598" s="138"/>
      <c r="H598" s="138"/>
      <c r="I598" s="138"/>
    </row>
    <row r="599" spans="1:9" x14ac:dyDescent="0.3">
      <c r="A599" s="136"/>
      <c r="B599" s="138"/>
      <c r="C599" s="138"/>
      <c r="D599" s="138"/>
      <c r="E599" s="138"/>
      <c r="F599" s="138"/>
      <c r="G599" s="138"/>
      <c r="H599" s="138"/>
      <c r="I599" s="138"/>
    </row>
    <row r="600" spans="1:9" x14ac:dyDescent="0.3">
      <c r="A600" s="136"/>
      <c r="B600" s="138"/>
      <c r="C600" s="138"/>
      <c r="D600" s="138"/>
      <c r="E600" s="138"/>
      <c r="F600" s="138"/>
      <c r="G600" s="138"/>
      <c r="H600" s="138"/>
      <c r="I600" s="138"/>
    </row>
    <row r="601" spans="1:9" x14ac:dyDescent="0.3">
      <c r="A601" s="136"/>
      <c r="B601" s="138"/>
      <c r="C601" s="138"/>
      <c r="D601" s="138"/>
      <c r="E601" s="138"/>
      <c r="F601" s="138"/>
      <c r="G601" s="138"/>
      <c r="H601" s="138"/>
      <c r="I601" s="138"/>
    </row>
    <row r="602" spans="1:9" x14ac:dyDescent="0.3">
      <c r="A602" s="136"/>
      <c r="B602" s="138"/>
      <c r="C602" s="138"/>
      <c r="D602" s="138"/>
      <c r="E602" s="138"/>
      <c r="F602" s="138"/>
      <c r="G602" s="138"/>
      <c r="H602" s="138"/>
      <c r="I602" s="138"/>
    </row>
    <row r="603" spans="1:9" x14ac:dyDescent="0.3">
      <c r="A603" s="136"/>
      <c r="B603" s="138"/>
      <c r="C603" s="138"/>
      <c r="D603" s="138"/>
      <c r="E603" s="138"/>
      <c r="F603" s="138"/>
      <c r="G603" s="138"/>
      <c r="H603" s="138"/>
      <c r="I603" s="138"/>
    </row>
    <row r="604" spans="1:9" x14ac:dyDescent="0.3">
      <c r="A604" s="136"/>
      <c r="B604" s="138"/>
      <c r="C604" s="138"/>
      <c r="D604" s="138"/>
      <c r="E604" s="138"/>
      <c r="F604" s="138"/>
      <c r="G604" s="138"/>
      <c r="H604" s="138"/>
      <c r="I604" s="138"/>
    </row>
    <row r="605" spans="1:9" x14ac:dyDescent="0.3">
      <c r="A605" s="136"/>
      <c r="B605" s="138"/>
      <c r="C605" s="138"/>
      <c r="D605" s="138"/>
      <c r="E605" s="138"/>
      <c r="F605" s="138"/>
      <c r="G605" s="138"/>
      <c r="H605" s="138"/>
      <c r="I605" s="138"/>
    </row>
    <row r="606" spans="1:9" x14ac:dyDescent="0.3">
      <c r="A606" s="136"/>
      <c r="B606" s="138"/>
      <c r="C606" s="138"/>
      <c r="D606" s="138"/>
      <c r="E606" s="138"/>
      <c r="F606" s="138"/>
      <c r="G606" s="138"/>
      <c r="H606" s="138"/>
      <c r="I606" s="138"/>
    </row>
    <row r="607" spans="1:9" x14ac:dyDescent="0.3">
      <c r="A607" s="136"/>
      <c r="B607" s="138"/>
      <c r="C607" s="138"/>
      <c r="D607" s="138"/>
      <c r="E607" s="138"/>
      <c r="F607" s="138"/>
      <c r="G607" s="138"/>
      <c r="H607" s="138"/>
      <c r="I607" s="138"/>
    </row>
    <row r="608" spans="1:9" x14ac:dyDescent="0.3">
      <c r="A608" s="136"/>
      <c r="B608" s="138"/>
      <c r="C608" s="138"/>
      <c r="D608" s="138"/>
      <c r="E608" s="138"/>
      <c r="F608" s="138"/>
      <c r="G608" s="138"/>
      <c r="H608" s="138"/>
      <c r="I608" s="138"/>
    </row>
    <row r="609" spans="1:9" x14ac:dyDescent="0.3">
      <c r="A609" s="136"/>
      <c r="B609" s="138"/>
      <c r="C609" s="138"/>
      <c r="D609" s="138"/>
      <c r="E609" s="138"/>
      <c r="F609" s="138"/>
      <c r="G609" s="138"/>
      <c r="H609" s="138"/>
      <c r="I609" s="138"/>
    </row>
    <row r="610" spans="1:9" x14ac:dyDescent="0.3">
      <c r="A610" s="136"/>
      <c r="B610" s="138"/>
      <c r="C610" s="138"/>
      <c r="D610" s="138"/>
      <c r="E610" s="138"/>
      <c r="F610" s="138"/>
      <c r="G610" s="138"/>
      <c r="H610" s="138"/>
      <c r="I610" s="138"/>
    </row>
    <row r="611" spans="1:9" x14ac:dyDescent="0.3">
      <c r="A611" s="136"/>
      <c r="B611" s="138"/>
      <c r="C611" s="138"/>
      <c r="D611" s="138"/>
      <c r="E611" s="138"/>
      <c r="F611" s="138"/>
      <c r="G611" s="138"/>
      <c r="H611" s="138"/>
      <c r="I611" s="138"/>
    </row>
    <row r="612" spans="1:9" x14ac:dyDescent="0.3">
      <c r="A612" s="136"/>
      <c r="B612" s="138"/>
      <c r="C612" s="138"/>
      <c r="D612" s="138"/>
      <c r="E612" s="138"/>
      <c r="F612" s="138"/>
      <c r="G612" s="138"/>
      <c r="H612" s="138"/>
      <c r="I612" s="138"/>
    </row>
    <row r="613" spans="1:9" x14ac:dyDescent="0.3">
      <c r="A613" s="136"/>
      <c r="B613" s="138"/>
      <c r="C613" s="138"/>
      <c r="D613" s="138"/>
      <c r="E613" s="138"/>
      <c r="F613" s="138"/>
      <c r="G613" s="138"/>
      <c r="H613" s="138"/>
      <c r="I613" s="138"/>
    </row>
    <row r="614" spans="1:9" x14ac:dyDescent="0.3">
      <c r="A614" s="136"/>
      <c r="B614" s="138"/>
      <c r="C614" s="138"/>
      <c r="D614" s="138"/>
      <c r="E614" s="138"/>
      <c r="F614" s="138"/>
      <c r="G614" s="138"/>
      <c r="H614" s="138"/>
      <c r="I614" s="138"/>
    </row>
    <row r="615" spans="1:9" x14ac:dyDescent="0.3">
      <c r="A615" s="136"/>
      <c r="B615" s="138"/>
      <c r="C615" s="138"/>
      <c r="D615" s="138"/>
      <c r="E615" s="138"/>
      <c r="F615" s="138"/>
      <c r="G615" s="138"/>
      <c r="H615" s="138"/>
      <c r="I615" s="138"/>
    </row>
    <row r="616" spans="1:9" x14ac:dyDescent="0.3">
      <c r="A616" s="136"/>
      <c r="B616" s="138"/>
      <c r="C616" s="138"/>
      <c r="D616" s="138"/>
      <c r="E616" s="138"/>
      <c r="F616" s="138"/>
      <c r="G616" s="138"/>
      <c r="H616" s="138"/>
      <c r="I616" s="138"/>
    </row>
    <row r="617" spans="1:9" x14ac:dyDescent="0.3">
      <c r="A617" s="136"/>
      <c r="B617" s="138"/>
      <c r="C617" s="138"/>
      <c r="D617" s="138"/>
      <c r="E617" s="138"/>
      <c r="F617" s="138"/>
      <c r="G617" s="138"/>
      <c r="H617" s="138"/>
      <c r="I617" s="138"/>
    </row>
    <row r="618" spans="1:9" x14ac:dyDescent="0.3">
      <c r="A618" s="136"/>
      <c r="B618" s="138"/>
      <c r="C618" s="138"/>
      <c r="D618" s="138"/>
      <c r="E618" s="138"/>
      <c r="F618" s="138"/>
      <c r="G618" s="138"/>
      <c r="H618" s="138"/>
      <c r="I618" s="138"/>
    </row>
    <row r="619" spans="1:9" x14ac:dyDescent="0.3">
      <c r="A619" s="136"/>
      <c r="B619" s="138"/>
      <c r="C619" s="138"/>
      <c r="D619" s="138"/>
      <c r="E619" s="138"/>
      <c r="F619" s="138"/>
      <c r="G619" s="138"/>
      <c r="H619" s="138"/>
      <c r="I619" s="138"/>
    </row>
    <row r="620" spans="1:9" x14ac:dyDescent="0.3">
      <c r="A620" s="136"/>
      <c r="B620" s="138"/>
      <c r="C620" s="138"/>
      <c r="D620" s="138"/>
      <c r="E620" s="138"/>
      <c r="F620" s="138"/>
      <c r="G620" s="138"/>
      <c r="H620" s="138"/>
      <c r="I620" s="138"/>
    </row>
    <row r="621" spans="1:9" x14ac:dyDescent="0.3">
      <c r="A621" s="136"/>
      <c r="B621" s="138"/>
      <c r="C621" s="138"/>
      <c r="D621" s="138"/>
      <c r="E621" s="138"/>
      <c r="F621" s="138"/>
      <c r="G621" s="138"/>
      <c r="H621" s="138"/>
      <c r="I621" s="138"/>
    </row>
    <row r="622" spans="1:9" x14ac:dyDescent="0.3">
      <c r="A622" s="136"/>
      <c r="B622" s="138"/>
      <c r="C622" s="138"/>
      <c r="D622" s="138"/>
      <c r="E622" s="138"/>
      <c r="F622" s="138"/>
      <c r="G622" s="138"/>
      <c r="H622" s="138"/>
      <c r="I622" s="138"/>
    </row>
    <row r="623" spans="1:9" x14ac:dyDescent="0.3">
      <c r="A623" s="136"/>
      <c r="B623" s="138"/>
      <c r="C623" s="138"/>
      <c r="D623" s="138"/>
      <c r="E623" s="138"/>
      <c r="F623" s="138"/>
      <c r="G623" s="138"/>
      <c r="H623" s="138"/>
      <c r="I623" s="138"/>
    </row>
    <row r="624" spans="1:9" x14ac:dyDescent="0.3">
      <c r="A624" s="136"/>
      <c r="B624" s="138"/>
      <c r="C624" s="138"/>
      <c r="D624" s="138"/>
      <c r="E624" s="138"/>
      <c r="F624" s="138"/>
      <c r="G624" s="138"/>
      <c r="H624" s="138"/>
      <c r="I624" s="138"/>
    </row>
    <row r="625" spans="1:9" x14ac:dyDescent="0.3">
      <c r="A625" s="136"/>
      <c r="B625" s="138"/>
      <c r="C625" s="138"/>
      <c r="D625" s="138"/>
      <c r="E625" s="138"/>
      <c r="F625" s="138"/>
      <c r="G625" s="138"/>
      <c r="H625" s="138"/>
      <c r="I625" s="138"/>
    </row>
    <row r="626" spans="1:9" x14ac:dyDescent="0.3">
      <c r="A626" s="136"/>
      <c r="B626" s="138"/>
      <c r="C626" s="138"/>
      <c r="D626" s="138"/>
      <c r="E626" s="138"/>
      <c r="F626" s="138"/>
      <c r="G626" s="138"/>
      <c r="H626" s="138"/>
      <c r="I626" s="138"/>
    </row>
    <row r="627" spans="1:9" x14ac:dyDescent="0.3">
      <c r="A627" s="136"/>
      <c r="B627" s="138"/>
      <c r="C627" s="138"/>
      <c r="D627" s="138"/>
      <c r="E627" s="138"/>
      <c r="F627" s="138"/>
      <c r="G627" s="138"/>
      <c r="H627" s="138"/>
      <c r="I627" s="138"/>
    </row>
    <row r="628" spans="1:9" x14ac:dyDescent="0.3">
      <c r="A628" s="136"/>
      <c r="B628" s="138"/>
      <c r="C628" s="138"/>
      <c r="D628" s="138"/>
      <c r="E628" s="138"/>
      <c r="F628" s="138"/>
      <c r="G628" s="138"/>
      <c r="H628" s="138"/>
      <c r="I628" s="138"/>
    </row>
    <row r="629" spans="1:9" x14ac:dyDescent="0.3">
      <c r="A629" s="136"/>
      <c r="B629" s="138"/>
      <c r="C629" s="138"/>
      <c r="D629" s="138"/>
      <c r="E629" s="138"/>
      <c r="F629" s="138"/>
      <c r="G629" s="138"/>
      <c r="H629" s="138"/>
      <c r="I629" s="138"/>
    </row>
    <row r="630" spans="1:9" x14ac:dyDescent="0.3">
      <c r="A630" s="136"/>
      <c r="B630" s="138"/>
      <c r="C630" s="138"/>
      <c r="D630" s="138"/>
      <c r="E630" s="138"/>
      <c r="F630" s="138"/>
      <c r="G630" s="138"/>
      <c r="H630" s="138"/>
      <c r="I630" s="138"/>
    </row>
    <row r="631" spans="1:9" x14ac:dyDescent="0.3">
      <c r="A631" s="136"/>
      <c r="B631" s="138"/>
      <c r="C631" s="138"/>
      <c r="D631" s="138"/>
      <c r="E631" s="138"/>
      <c r="F631" s="138"/>
      <c r="G631" s="138"/>
      <c r="H631" s="138"/>
      <c r="I631" s="138"/>
    </row>
    <row r="632" spans="1:9" x14ac:dyDescent="0.3">
      <c r="A632" s="136"/>
      <c r="B632" s="138"/>
      <c r="C632" s="138"/>
      <c r="D632" s="138"/>
      <c r="E632" s="138"/>
      <c r="F632" s="138"/>
      <c r="G632" s="138"/>
      <c r="H632" s="138"/>
      <c r="I632" s="138"/>
    </row>
    <row r="633" spans="1:9" x14ac:dyDescent="0.3">
      <c r="A633" s="136"/>
      <c r="B633" s="138"/>
      <c r="C633" s="138"/>
      <c r="D633" s="138"/>
      <c r="E633" s="138"/>
      <c r="F633" s="138"/>
      <c r="G633" s="138"/>
      <c r="H633" s="138"/>
      <c r="I633" s="138"/>
    </row>
    <row r="634" spans="1:9" x14ac:dyDescent="0.3">
      <c r="A634" s="136"/>
      <c r="B634" s="138"/>
      <c r="C634" s="138"/>
      <c r="D634" s="138"/>
      <c r="E634" s="138"/>
      <c r="F634" s="138"/>
      <c r="G634" s="138"/>
      <c r="H634" s="138"/>
      <c r="I634" s="138"/>
    </row>
    <row r="635" spans="1:9" x14ac:dyDescent="0.3">
      <c r="A635" s="136"/>
      <c r="B635" s="138"/>
      <c r="C635" s="138"/>
      <c r="D635" s="138"/>
      <c r="E635" s="138"/>
      <c r="F635" s="138"/>
      <c r="G635" s="138"/>
      <c r="H635" s="138"/>
      <c r="I635" s="138"/>
    </row>
    <row r="636" spans="1:9" x14ac:dyDescent="0.3">
      <c r="A636" s="136"/>
      <c r="B636" s="138"/>
      <c r="C636" s="138"/>
      <c r="D636" s="138"/>
      <c r="E636" s="138"/>
      <c r="F636" s="138"/>
      <c r="G636" s="138"/>
      <c r="H636" s="138"/>
      <c r="I636" s="138"/>
    </row>
    <row r="637" spans="1:9" x14ac:dyDescent="0.3">
      <c r="A637" s="136"/>
      <c r="B637" s="138"/>
      <c r="C637" s="138"/>
      <c r="D637" s="138"/>
      <c r="E637" s="138"/>
      <c r="F637" s="138"/>
      <c r="G637" s="138"/>
      <c r="H637" s="138"/>
      <c r="I637" s="138"/>
    </row>
    <row r="638" spans="1:9" x14ac:dyDescent="0.3">
      <c r="A638" s="136"/>
      <c r="B638" s="138"/>
      <c r="C638" s="138"/>
      <c r="D638" s="138"/>
      <c r="E638" s="138"/>
      <c r="F638" s="138"/>
      <c r="G638" s="138"/>
      <c r="H638" s="138"/>
      <c r="I638" s="138"/>
    </row>
    <row r="639" spans="1:9" x14ac:dyDescent="0.3">
      <c r="A639" s="136"/>
      <c r="B639" s="138"/>
      <c r="C639" s="138"/>
      <c r="D639" s="138"/>
      <c r="E639" s="138"/>
      <c r="F639" s="138"/>
      <c r="G639" s="138"/>
      <c r="H639" s="138"/>
      <c r="I639" s="138"/>
    </row>
    <row r="640" spans="1:9" x14ac:dyDescent="0.3">
      <c r="A640" s="136"/>
      <c r="B640" s="138"/>
      <c r="C640" s="138"/>
      <c r="D640" s="138"/>
      <c r="E640" s="138"/>
      <c r="F640" s="138"/>
      <c r="G640" s="138"/>
      <c r="H640" s="138"/>
      <c r="I640" s="138"/>
    </row>
    <row r="641" spans="1:9" x14ac:dyDescent="0.3">
      <c r="A641" s="136"/>
      <c r="B641" s="138"/>
      <c r="C641" s="138"/>
      <c r="D641" s="138"/>
      <c r="E641" s="138"/>
      <c r="F641" s="138"/>
      <c r="G641" s="138"/>
      <c r="H641" s="138"/>
      <c r="I641" s="138"/>
    </row>
    <row r="642" spans="1:9" x14ac:dyDescent="0.3">
      <c r="A642" s="136"/>
      <c r="B642" s="138"/>
      <c r="C642" s="138"/>
      <c r="D642" s="138"/>
      <c r="E642" s="138"/>
      <c r="F642" s="138"/>
      <c r="G642" s="138"/>
      <c r="H642" s="138"/>
      <c r="I642" s="138"/>
    </row>
    <row r="643" spans="1:9" x14ac:dyDescent="0.3">
      <c r="A643" s="136"/>
      <c r="B643" s="138"/>
      <c r="C643" s="138"/>
      <c r="D643" s="138"/>
      <c r="E643" s="138"/>
      <c r="F643" s="138"/>
      <c r="G643" s="138"/>
      <c r="H643" s="138"/>
      <c r="I643" s="138"/>
    </row>
    <row r="644" spans="1:9" x14ac:dyDescent="0.3">
      <c r="A644" s="136"/>
      <c r="B644" s="138"/>
      <c r="C644" s="138"/>
      <c r="D644" s="138"/>
      <c r="E644" s="138"/>
      <c r="F644" s="138"/>
      <c r="G644" s="138"/>
      <c r="H644" s="138"/>
      <c r="I644" s="138"/>
    </row>
    <row r="645" spans="1:9" x14ac:dyDescent="0.3">
      <c r="A645" s="136"/>
      <c r="B645" s="138"/>
      <c r="C645" s="138"/>
      <c r="D645" s="138"/>
      <c r="E645" s="138"/>
      <c r="F645" s="138"/>
      <c r="G645" s="138"/>
      <c r="H645" s="138"/>
      <c r="I645" s="138"/>
    </row>
    <row r="646" spans="1:9" x14ac:dyDescent="0.3">
      <c r="A646" s="136"/>
      <c r="B646" s="138"/>
      <c r="C646" s="138"/>
      <c r="D646" s="138"/>
      <c r="E646" s="138"/>
      <c r="F646" s="138"/>
      <c r="G646" s="138"/>
      <c r="H646" s="138"/>
      <c r="I646" s="138"/>
    </row>
    <row r="647" spans="1:9" x14ac:dyDescent="0.3">
      <c r="A647" s="136"/>
      <c r="B647" s="138"/>
      <c r="C647" s="138"/>
      <c r="D647" s="138"/>
      <c r="E647" s="138"/>
      <c r="F647" s="138"/>
      <c r="G647" s="138"/>
      <c r="H647" s="138"/>
      <c r="I647" s="138"/>
    </row>
    <row r="648" spans="1:9" x14ac:dyDescent="0.3">
      <c r="A648" s="136"/>
      <c r="B648" s="138"/>
      <c r="C648" s="138"/>
      <c r="D648" s="138"/>
      <c r="E648" s="138"/>
      <c r="F648" s="138"/>
      <c r="G648" s="138"/>
      <c r="H648" s="138"/>
      <c r="I648" s="138"/>
    </row>
    <row r="649" spans="1:9" x14ac:dyDescent="0.3">
      <c r="A649" s="136"/>
      <c r="B649" s="138"/>
      <c r="C649" s="138"/>
      <c r="D649" s="138"/>
      <c r="E649" s="138"/>
      <c r="F649" s="138"/>
      <c r="G649" s="138"/>
      <c r="H649" s="138"/>
      <c r="I649" s="138"/>
    </row>
    <row r="650" spans="1:9" x14ac:dyDescent="0.3">
      <c r="A650" s="136"/>
      <c r="B650" s="138"/>
      <c r="C650" s="138"/>
      <c r="D650" s="138"/>
      <c r="E650" s="138"/>
      <c r="F650" s="138"/>
      <c r="G650" s="138"/>
      <c r="H650" s="138"/>
      <c r="I650" s="138"/>
    </row>
    <row r="651" spans="1:9" x14ac:dyDescent="0.3">
      <c r="A651" s="136"/>
      <c r="B651" s="138"/>
      <c r="C651" s="138"/>
      <c r="D651" s="138"/>
      <c r="E651" s="138"/>
      <c r="F651" s="138"/>
      <c r="G651" s="138"/>
      <c r="H651" s="138"/>
      <c r="I651" s="138"/>
    </row>
    <row r="652" spans="1:9" x14ac:dyDescent="0.3">
      <c r="A652" s="136"/>
      <c r="B652" s="138"/>
      <c r="C652" s="138"/>
      <c r="D652" s="138"/>
      <c r="E652" s="138"/>
      <c r="F652" s="138"/>
      <c r="G652" s="138"/>
      <c r="H652" s="138"/>
      <c r="I652" s="138"/>
    </row>
    <row r="653" spans="1:9" x14ac:dyDescent="0.3">
      <c r="A653" s="136"/>
      <c r="B653" s="138"/>
      <c r="C653" s="138"/>
      <c r="D653" s="138"/>
      <c r="E653" s="138"/>
      <c r="F653" s="138"/>
      <c r="G653" s="138"/>
      <c r="H653" s="138"/>
      <c r="I653" s="138"/>
    </row>
    <row r="654" spans="1:9" x14ac:dyDescent="0.3">
      <c r="A654" s="136"/>
      <c r="B654" s="138"/>
      <c r="C654" s="138"/>
      <c r="D654" s="138"/>
      <c r="E654" s="138"/>
      <c r="F654" s="138"/>
      <c r="G654" s="138"/>
      <c r="H654" s="138"/>
      <c r="I654" s="138"/>
    </row>
    <row r="655" spans="1:9" x14ac:dyDescent="0.3">
      <c r="A655" s="136"/>
      <c r="B655" s="138"/>
      <c r="C655" s="138"/>
      <c r="D655" s="138"/>
      <c r="E655" s="138"/>
      <c r="F655" s="138"/>
      <c r="G655" s="138"/>
      <c r="H655" s="138"/>
      <c r="I655" s="138"/>
    </row>
    <row r="656" spans="1:9" x14ac:dyDescent="0.3">
      <c r="A656" s="136"/>
      <c r="B656" s="138"/>
      <c r="C656" s="138"/>
      <c r="D656" s="138"/>
      <c r="E656" s="138"/>
      <c r="F656" s="138"/>
      <c r="G656" s="138"/>
      <c r="H656" s="138"/>
      <c r="I656" s="138"/>
    </row>
    <row r="657" spans="1:9" x14ac:dyDescent="0.3">
      <c r="A657" s="136"/>
      <c r="B657" s="138"/>
      <c r="C657" s="138"/>
      <c r="D657" s="138"/>
      <c r="E657" s="138"/>
      <c r="F657" s="138"/>
      <c r="G657" s="138"/>
      <c r="H657" s="138"/>
      <c r="I657" s="138"/>
    </row>
    <row r="658" spans="1:9" x14ac:dyDescent="0.3">
      <c r="A658" s="136"/>
      <c r="B658" s="138"/>
      <c r="C658" s="138"/>
      <c r="D658" s="138"/>
      <c r="E658" s="138"/>
      <c r="F658" s="138"/>
      <c r="G658" s="138"/>
      <c r="H658" s="138"/>
      <c r="I658" s="138"/>
    </row>
    <row r="659" spans="1:9" x14ac:dyDescent="0.3">
      <c r="A659" s="136"/>
      <c r="B659" s="138"/>
      <c r="C659" s="138"/>
      <c r="D659" s="138"/>
      <c r="E659" s="138"/>
      <c r="F659" s="138"/>
      <c r="G659" s="138"/>
      <c r="H659" s="138"/>
      <c r="I659" s="138"/>
    </row>
    <row r="660" spans="1:9" x14ac:dyDescent="0.3">
      <c r="A660" s="136"/>
      <c r="B660" s="138"/>
      <c r="C660" s="138"/>
      <c r="D660" s="138"/>
      <c r="E660" s="138"/>
      <c r="F660" s="138"/>
      <c r="G660" s="138"/>
      <c r="H660" s="138"/>
      <c r="I660" s="138"/>
    </row>
    <row r="661" spans="1:9" x14ac:dyDescent="0.3">
      <c r="A661" s="136"/>
      <c r="B661" s="138"/>
      <c r="C661" s="138"/>
      <c r="D661" s="138"/>
      <c r="E661" s="138"/>
      <c r="F661" s="138"/>
      <c r="G661" s="138"/>
      <c r="H661" s="138"/>
      <c r="I661" s="138"/>
    </row>
    <row r="662" spans="1:9" x14ac:dyDescent="0.3">
      <c r="A662" s="136"/>
      <c r="B662" s="138"/>
      <c r="C662" s="138"/>
      <c r="D662" s="138"/>
      <c r="E662" s="138"/>
      <c r="F662" s="138"/>
      <c r="G662" s="138"/>
      <c r="H662" s="138"/>
      <c r="I662" s="138"/>
    </row>
    <row r="663" spans="1:9" x14ac:dyDescent="0.3">
      <c r="A663" s="136"/>
      <c r="B663" s="138"/>
      <c r="C663" s="138"/>
      <c r="D663" s="138"/>
      <c r="E663" s="138"/>
      <c r="F663" s="138"/>
      <c r="G663" s="138"/>
      <c r="H663" s="138"/>
      <c r="I663" s="138"/>
    </row>
    <row r="664" spans="1:9" x14ac:dyDescent="0.3">
      <c r="A664" s="136"/>
      <c r="B664" s="138"/>
      <c r="C664" s="138"/>
      <c r="D664" s="138"/>
      <c r="E664" s="138"/>
      <c r="F664" s="138"/>
      <c r="G664" s="138"/>
      <c r="H664" s="138"/>
      <c r="I664" s="138"/>
    </row>
    <row r="665" spans="1:9" x14ac:dyDescent="0.3">
      <c r="A665" s="136"/>
      <c r="B665" s="138"/>
      <c r="C665" s="138"/>
      <c r="D665" s="138"/>
      <c r="E665" s="138"/>
      <c r="F665" s="138"/>
      <c r="G665" s="138"/>
      <c r="H665" s="138"/>
      <c r="I665" s="138"/>
    </row>
    <row r="666" spans="1:9" x14ac:dyDescent="0.3">
      <c r="A666" s="136"/>
      <c r="B666" s="138"/>
      <c r="C666" s="138"/>
      <c r="D666" s="138"/>
      <c r="E666" s="138"/>
      <c r="F666" s="138"/>
      <c r="G666" s="138"/>
      <c r="H666" s="138"/>
      <c r="I666" s="138"/>
    </row>
    <row r="667" spans="1:9" x14ac:dyDescent="0.3">
      <c r="A667" s="136"/>
      <c r="B667" s="138"/>
      <c r="C667" s="138"/>
      <c r="D667" s="138"/>
      <c r="E667" s="138"/>
      <c r="F667" s="138"/>
      <c r="G667" s="138"/>
      <c r="H667" s="138"/>
      <c r="I667" s="138"/>
    </row>
    <row r="668" spans="1:9" x14ac:dyDescent="0.3">
      <c r="A668" s="136"/>
      <c r="B668" s="138"/>
      <c r="C668" s="138"/>
      <c r="D668" s="138"/>
      <c r="E668" s="138"/>
      <c r="F668" s="138"/>
      <c r="G668" s="138"/>
      <c r="H668" s="138"/>
      <c r="I668" s="138"/>
    </row>
    <row r="669" spans="1:9" x14ac:dyDescent="0.3">
      <c r="A669" s="136"/>
      <c r="B669" s="138"/>
      <c r="C669" s="138"/>
      <c r="D669" s="138"/>
      <c r="E669" s="138"/>
      <c r="F669" s="138"/>
      <c r="G669" s="138"/>
      <c r="H669" s="138"/>
      <c r="I669" s="138"/>
    </row>
    <row r="670" spans="1:9" x14ac:dyDescent="0.3">
      <c r="A670" s="136"/>
      <c r="B670" s="138"/>
      <c r="C670" s="138"/>
      <c r="D670" s="138"/>
      <c r="E670" s="138"/>
      <c r="F670" s="138"/>
      <c r="G670" s="138"/>
      <c r="H670" s="138"/>
      <c r="I670" s="138"/>
    </row>
    <row r="671" spans="1:9" x14ac:dyDescent="0.3">
      <c r="A671" s="136"/>
      <c r="B671" s="138"/>
      <c r="C671" s="138"/>
      <c r="D671" s="138"/>
      <c r="E671" s="138"/>
      <c r="F671" s="138"/>
      <c r="G671" s="138"/>
      <c r="H671" s="138"/>
      <c r="I671" s="138"/>
    </row>
    <row r="672" spans="1:9" x14ac:dyDescent="0.3">
      <c r="A672" s="136"/>
      <c r="B672" s="138"/>
      <c r="C672" s="138"/>
      <c r="D672" s="138"/>
      <c r="E672" s="138"/>
      <c r="F672" s="138"/>
      <c r="G672" s="138"/>
      <c r="H672" s="138"/>
      <c r="I672" s="138"/>
    </row>
    <row r="673" spans="1:9" x14ac:dyDescent="0.3">
      <c r="A673" s="136"/>
      <c r="B673" s="138"/>
      <c r="C673" s="138"/>
      <c r="D673" s="138"/>
      <c r="E673" s="138"/>
      <c r="F673" s="138"/>
      <c r="G673" s="138"/>
      <c r="H673" s="138"/>
      <c r="I673" s="138"/>
    </row>
    <row r="674" spans="1:9" x14ac:dyDescent="0.3">
      <c r="A674" s="136"/>
      <c r="B674" s="138"/>
      <c r="C674" s="138"/>
      <c r="D674" s="138"/>
      <c r="E674" s="138"/>
      <c r="F674" s="138"/>
      <c r="G674" s="138"/>
      <c r="H674" s="138"/>
      <c r="I674" s="138"/>
    </row>
    <row r="675" spans="1:9" x14ac:dyDescent="0.3">
      <c r="A675" s="136"/>
      <c r="B675" s="138"/>
      <c r="C675" s="138"/>
      <c r="D675" s="138"/>
      <c r="E675" s="138"/>
      <c r="F675" s="138"/>
      <c r="G675" s="138"/>
      <c r="H675" s="138"/>
      <c r="I675" s="138"/>
    </row>
    <row r="676" spans="1:9" x14ac:dyDescent="0.3">
      <c r="A676" s="136"/>
      <c r="B676" s="138"/>
      <c r="C676" s="138"/>
      <c r="D676" s="138"/>
      <c r="E676" s="138"/>
      <c r="F676" s="138"/>
      <c r="G676" s="138"/>
      <c r="H676" s="138"/>
      <c r="I676" s="138"/>
    </row>
    <row r="677" spans="1:9" x14ac:dyDescent="0.3">
      <c r="A677" s="136"/>
      <c r="B677" s="138"/>
      <c r="C677" s="138"/>
      <c r="D677" s="138"/>
      <c r="E677" s="138"/>
      <c r="F677" s="138"/>
      <c r="G677" s="138"/>
      <c r="H677" s="138"/>
      <c r="I677" s="138"/>
    </row>
    <row r="678" spans="1:9" x14ac:dyDescent="0.3">
      <c r="A678" s="136"/>
      <c r="B678" s="138"/>
      <c r="C678" s="138"/>
      <c r="D678" s="138"/>
      <c r="E678" s="138"/>
      <c r="F678" s="138"/>
      <c r="G678" s="138"/>
      <c r="H678" s="138"/>
      <c r="I678" s="138"/>
    </row>
    <row r="679" spans="1:9" x14ac:dyDescent="0.3">
      <c r="A679" s="136"/>
      <c r="B679" s="138"/>
      <c r="C679" s="138"/>
      <c r="D679" s="138"/>
      <c r="E679" s="138"/>
      <c r="F679" s="138"/>
      <c r="G679" s="138"/>
      <c r="H679" s="138"/>
      <c r="I679" s="138"/>
    </row>
    <row r="680" spans="1:9" x14ac:dyDescent="0.3">
      <c r="A680" s="136"/>
      <c r="B680" s="138"/>
      <c r="C680" s="138"/>
      <c r="D680" s="138"/>
      <c r="E680" s="138"/>
      <c r="F680" s="138"/>
      <c r="G680" s="138"/>
      <c r="H680" s="138"/>
      <c r="I680" s="138"/>
    </row>
    <row r="681" spans="1:9" x14ac:dyDescent="0.3">
      <c r="A681" s="136"/>
      <c r="B681" s="138"/>
      <c r="C681" s="138"/>
      <c r="D681" s="138"/>
      <c r="E681" s="138"/>
      <c r="F681" s="138"/>
      <c r="G681" s="138"/>
      <c r="H681" s="138"/>
      <c r="I681" s="138"/>
    </row>
    <row r="682" spans="1:9" x14ac:dyDescent="0.3">
      <c r="A682" s="136"/>
      <c r="B682" s="138"/>
      <c r="C682" s="138"/>
      <c r="D682" s="138"/>
      <c r="E682" s="138"/>
      <c r="F682" s="138"/>
      <c r="G682" s="138"/>
      <c r="H682" s="138"/>
      <c r="I682" s="138"/>
    </row>
    <row r="683" spans="1:9" x14ac:dyDescent="0.3">
      <c r="A683" s="136"/>
      <c r="B683" s="138"/>
      <c r="C683" s="138"/>
      <c r="D683" s="138"/>
      <c r="E683" s="138"/>
      <c r="F683" s="138"/>
      <c r="G683" s="138"/>
      <c r="H683" s="138"/>
      <c r="I683" s="138"/>
    </row>
    <row r="684" spans="1:9" x14ac:dyDescent="0.3">
      <c r="A684" s="136"/>
      <c r="B684" s="138"/>
      <c r="C684" s="138"/>
      <c r="D684" s="138"/>
      <c r="E684" s="138"/>
      <c r="F684" s="138"/>
      <c r="G684" s="138"/>
      <c r="H684" s="138"/>
      <c r="I684" s="138"/>
    </row>
    <row r="685" spans="1:9" x14ac:dyDescent="0.3">
      <c r="A685" s="136"/>
      <c r="B685" s="138"/>
      <c r="C685" s="138"/>
      <c r="D685" s="138"/>
      <c r="E685" s="138"/>
      <c r="F685" s="138"/>
      <c r="G685" s="138"/>
      <c r="H685" s="138"/>
      <c r="I685" s="138"/>
    </row>
    <row r="686" spans="1:9" x14ac:dyDescent="0.3">
      <c r="A686" s="136"/>
      <c r="B686" s="138"/>
      <c r="C686" s="138"/>
      <c r="D686" s="138"/>
      <c r="E686" s="138"/>
      <c r="F686" s="138"/>
      <c r="G686" s="138"/>
      <c r="H686" s="138"/>
      <c r="I686" s="138"/>
    </row>
    <row r="687" spans="1:9" x14ac:dyDescent="0.3">
      <c r="A687" s="136"/>
      <c r="B687" s="138"/>
      <c r="C687" s="138"/>
      <c r="D687" s="138"/>
      <c r="E687" s="138"/>
      <c r="F687" s="138"/>
      <c r="G687" s="138"/>
      <c r="H687" s="138"/>
      <c r="I687" s="138"/>
    </row>
    <row r="688" spans="1:9" x14ac:dyDescent="0.3">
      <c r="A688" s="136"/>
      <c r="B688" s="138"/>
      <c r="C688" s="138"/>
      <c r="D688" s="138"/>
      <c r="E688" s="138"/>
      <c r="F688" s="138"/>
      <c r="G688" s="138"/>
      <c r="H688" s="138"/>
      <c r="I688" s="138"/>
    </row>
    <row r="689" spans="1:9" x14ac:dyDescent="0.3">
      <c r="A689" s="136"/>
      <c r="B689" s="138"/>
      <c r="C689" s="138"/>
      <c r="D689" s="138"/>
      <c r="E689" s="138"/>
      <c r="F689" s="138"/>
      <c r="G689" s="138"/>
      <c r="H689" s="138"/>
      <c r="I689" s="138"/>
    </row>
    <row r="690" spans="1:9" x14ac:dyDescent="0.3">
      <c r="A690" s="136"/>
      <c r="B690" s="138"/>
      <c r="C690" s="138"/>
      <c r="D690" s="138"/>
      <c r="E690" s="138"/>
      <c r="F690" s="138"/>
      <c r="G690" s="138"/>
      <c r="H690" s="138"/>
      <c r="I690" s="138"/>
    </row>
    <row r="691" spans="1:9" x14ac:dyDescent="0.3">
      <c r="A691" s="136"/>
      <c r="B691" s="138"/>
      <c r="C691" s="138"/>
      <c r="D691" s="138"/>
      <c r="E691" s="138"/>
      <c r="F691" s="138"/>
      <c r="G691" s="138"/>
      <c r="H691" s="138"/>
      <c r="I691" s="138"/>
    </row>
    <row r="692" spans="1:9" x14ac:dyDescent="0.3">
      <c r="A692" s="136"/>
      <c r="B692" s="138"/>
      <c r="C692" s="138"/>
      <c r="D692" s="138"/>
      <c r="E692" s="138"/>
      <c r="F692" s="138"/>
      <c r="G692" s="138"/>
      <c r="H692" s="138"/>
      <c r="I692" s="138"/>
    </row>
    <row r="693" spans="1:9" x14ac:dyDescent="0.3">
      <c r="A693" s="136"/>
      <c r="B693" s="138"/>
      <c r="C693" s="138"/>
      <c r="D693" s="138"/>
      <c r="E693" s="138"/>
      <c r="F693" s="138"/>
      <c r="G693" s="138"/>
      <c r="H693" s="138"/>
      <c r="I693" s="138"/>
    </row>
    <row r="694" spans="1:9" x14ac:dyDescent="0.3">
      <c r="A694" s="136"/>
      <c r="B694" s="138"/>
      <c r="C694" s="138"/>
      <c r="D694" s="138"/>
      <c r="E694" s="138"/>
      <c r="F694" s="138"/>
      <c r="G694" s="138"/>
      <c r="H694" s="138"/>
      <c r="I694" s="138"/>
    </row>
    <row r="695" spans="1:9" x14ac:dyDescent="0.3">
      <c r="A695" s="136"/>
      <c r="B695" s="138"/>
      <c r="C695" s="138"/>
      <c r="D695" s="138"/>
      <c r="E695" s="138"/>
      <c r="F695" s="138"/>
      <c r="G695" s="138"/>
      <c r="H695" s="138"/>
      <c r="I695" s="138"/>
    </row>
    <row r="696" spans="1:9" x14ac:dyDescent="0.3">
      <c r="A696" s="136"/>
      <c r="B696" s="138"/>
      <c r="C696" s="138"/>
      <c r="D696" s="138"/>
      <c r="E696" s="138"/>
      <c r="F696" s="138"/>
      <c r="G696" s="138"/>
      <c r="H696" s="138"/>
      <c r="I696" s="138"/>
    </row>
    <row r="697" spans="1:9" x14ac:dyDescent="0.3">
      <c r="A697" s="136"/>
      <c r="B697" s="138"/>
      <c r="C697" s="138"/>
      <c r="D697" s="138"/>
      <c r="E697" s="138"/>
      <c r="F697" s="138"/>
      <c r="G697" s="138"/>
      <c r="H697" s="138"/>
      <c r="I697" s="138"/>
    </row>
    <row r="698" spans="1:9" x14ac:dyDescent="0.3">
      <c r="A698" s="136"/>
      <c r="B698" s="138"/>
      <c r="C698" s="138"/>
      <c r="D698" s="138"/>
      <c r="E698" s="138"/>
      <c r="F698" s="138"/>
      <c r="G698" s="138"/>
      <c r="H698" s="138"/>
      <c r="I698" s="138"/>
    </row>
    <row r="699" spans="1:9" x14ac:dyDescent="0.3">
      <c r="A699" s="136"/>
      <c r="B699" s="138"/>
      <c r="C699" s="138"/>
      <c r="D699" s="138"/>
      <c r="E699" s="138"/>
      <c r="F699" s="138"/>
      <c r="G699" s="138"/>
      <c r="H699" s="138"/>
      <c r="I699" s="138"/>
    </row>
    <row r="700" spans="1:9" x14ac:dyDescent="0.3">
      <c r="A700" s="136"/>
      <c r="B700" s="138"/>
      <c r="C700" s="138"/>
      <c r="D700" s="138"/>
      <c r="E700" s="138"/>
      <c r="F700" s="138"/>
      <c r="G700" s="138"/>
      <c r="H700" s="138"/>
      <c r="I700" s="138"/>
    </row>
    <row r="701" spans="1:9" x14ac:dyDescent="0.3">
      <c r="A701" s="136"/>
      <c r="B701" s="138"/>
      <c r="C701" s="138"/>
      <c r="D701" s="138"/>
      <c r="E701" s="138"/>
      <c r="F701" s="138"/>
      <c r="G701" s="138"/>
      <c r="H701" s="138"/>
      <c r="I701" s="138"/>
    </row>
    <row r="702" spans="1:9" x14ac:dyDescent="0.3">
      <c r="A702" s="136"/>
      <c r="B702" s="138"/>
      <c r="C702" s="138"/>
      <c r="D702" s="138"/>
      <c r="E702" s="138"/>
      <c r="F702" s="138"/>
      <c r="G702" s="138"/>
      <c r="H702" s="138"/>
      <c r="I702" s="138"/>
    </row>
    <row r="703" spans="1:9" x14ac:dyDescent="0.3">
      <c r="A703" s="136"/>
      <c r="B703" s="138"/>
      <c r="C703" s="138"/>
      <c r="D703" s="138"/>
      <c r="E703" s="138"/>
      <c r="F703" s="138"/>
      <c r="G703" s="138"/>
      <c r="H703" s="138"/>
      <c r="I703" s="138"/>
    </row>
    <row r="704" spans="1:9" x14ac:dyDescent="0.3">
      <c r="A704" s="136"/>
      <c r="B704" s="138"/>
      <c r="C704" s="138"/>
      <c r="D704" s="138"/>
      <c r="E704" s="138"/>
      <c r="F704" s="138"/>
      <c r="G704" s="138"/>
      <c r="H704" s="138"/>
      <c r="I704" s="138"/>
    </row>
    <row r="705" spans="1:9" x14ac:dyDescent="0.3">
      <c r="A705" s="136"/>
      <c r="B705" s="138"/>
      <c r="C705" s="138"/>
      <c r="D705" s="138"/>
      <c r="E705" s="138"/>
      <c r="F705" s="138"/>
      <c r="G705" s="138"/>
      <c r="H705" s="138"/>
      <c r="I705" s="138"/>
    </row>
    <row r="706" spans="1:9" x14ac:dyDescent="0.3">
      <c r="A706" s="136"/>
      <c r="B706" s="138"/>
      <c r="C706" s="138"/>
      <c r="D706" s="138"/>
      <c r="E706" s="138"/>
      <c r="F706" s="138"/>
      <c r="G706" s="138"/>
      <c r="H706" s="138"/>
      <c r="I706" s="138"/>
    </row>
    <row r="707" spans="1:9" x14ac:dyDescent="0.3">
      <c r="A707" s="136"/>
      <c r="B707" s="138"/>
      <c r="C707" s="138"/>
      <c r="D707" s="138"/>
      <c r="E707" s="138"/>
      <c r="F707" s="138"/>
      <c r="G707" s="138"/>
      <c r="H707" s="138"/>
      <c r="I707" s="138"/>
    </row>
    <row r="708" spans="1:9" x14ac:dyDescent="0.3">
      <c r="A708" s="136"/>
      <c r="B708" s="138"/>
      <c r="C708" s="138"/>
      <c r="D708" s="138"/>
      <c r="E708" s="138"/>
      <c r="F708" s="138"/>
      <c r="G708" s="138"/>
      <c r="H708" s="138"/>
      <c r="I708" s="138"/>
    </row>
    <row r="709" spans="1:9" x14ac:dyDescent="0.3">
      <c r="A709" s="136"/>
      <c r="B709" s="138"/>
      <c r="C709" s="138"/>
      <c r="D709" s="138"/>
      <c r="E709" s="138"/>
      <c r="F709" s="138"/>
      <c r="G709" s="138"/>
      <c r="H709" s="138"/>
      <c r="I709" s="138"/>
    </row>
    <row r="710" spans="1:9" x14ac:dyDescent="0.3">
      <c r="A710" s="136"/>
      <c r="B710" s="138"/>
      <c r="C710" s="138"/>
      <c r="D710" s="138"/>
      <c r="E710" s="138"/>
      <c r="F710" s="138"/>
      <c r="G710" s="138"/>
      <c r="H710" s="138"/>
      <c r="I710" s="138"/>
    </row>
    <row r="711" spans="1:9" x14ac:dyDescent="0.3">
      <c r="A711" s="136"/>
      <c r="B711" s="138"/>
      <c r="C711" s="138"/>
      <c r="D711" s="138"/>
      <c r="E711" s="138"/>
      <c r="F711" s="138"/>
      <c r="G711" s="138"/>
      <c r="H711" s="138"/>
      <c r="I711" s="138"/>
    </row>
    <row r="712" spans="1:9" x14ac:dyDescent="0.3">
      <c r="A712" s="136"/>
      <c r="B712" s="138"/>
      <c r="C712" s="138"/>
      <c r="D712" s="138"/>
      <c r="E712" s="138"/>
      <c r="F712" s="138"/>
      <c r="G712" s="138"/>
      <c r="H712" s="138"/>
      <c r="I712" s="138"/>
    </row>
    <row r="713" spans="1:9" x14ac:dyDescent="0.3">
      <c r="A713" s="136"/>
      <c r="B713" s="138"/>
      <c r="C713" s="138"/>
      <c r="D713" s="138"/>
      <c r="E713" s="138"/>
      <c r="F713" s="138"/>
      <c r="G713" s="138"/>
      <c r="H713" s="138"/>
      <c r="I713" s="138"/>
    </row>
    <row r="714" spans="1:9" x14ac:dyDescent="0.3">
      <c r="A714" s="136"/>
      <c r="B714" s="138"/>
      <c r="C714" s="138"/>
      <c r="D714" s="138"/>
      <c r="E714" s="138"/>
      <c r="F714" s="138"/>
      <c r="G714" s="138"/>
      <c r="H714" s="138"/>
      <c r="I714" s="138"/>
    </row>
    <row r="715" spans="1:9" x14ac:dyDescent="0.3">
      <c r="A715" s="136"/>
      <c r="B715" s="138"/>
      <c r="C715" s="138"/>
      <c r="D715" s="138"/>
      <c r="E715" s="138"/>
      <c r="F715" s="138"/>
      <c r="G715" s="138"/>
      <c r="H715" s="138"/>
      <c r="I715" s="138"/>
    </row>
    <row r="716" spans="1:9" x14ac:dyDescent="0.3">
      <c r="A716" s="136"/>
      <c r="B716" s="138"/>
      <c r="C716" s="138"/>
      <c r="D716" s="138"/>
      <c r="E716" s="138"/>
      <c r="F716" s="138"/>
      <c r="G716" s="138"/>
      <c r="H716" s="138"/>
      <c r="I716" s="138"/>
    </row>
    <row r="717" spans="1:9" x14ac:dyDescent="0.3">
      <c r="A717" s="136"/>
      <c r="B717" s="138"/>
      <c r="C717" s="138"/>
      <c r="D717" s="138"/>
      <c r="E717" s="138"/>
      <c r="F717" s="138"/>
      <c r="G717" s="138"/>
      <c r="H717" s="138"/>
      <c r="I717" s="138"/>
    </row>
    <row r="718" spans="1:9" x14ac:dyDescent="0.3">
      <c r="A718" s="136"/>
      <c r="B718" s="138"/>
      <c r="C718" s="138"/>
      <c r="D718" s="138"/>
      <c r="E718" s="138"/>
      <c r="F718" s="138"/>
      <c r="G718" s="138"/>
      <c r="H718" s="138"/>
      <c r="I718" s="138"/>
    </row>
    <row r="719" spans="1:9" x14ac:dyDescent="0.3">
      <c r="A719" s="136"/>
      <c r="B719" s="138"/>
      <c r="C719" s="138"/>
      <c r="D719" s="138"/>
      <c r="E719" s="138"/>
      <c r="F719" s="138"/>
      <c r="G719" s="138"/>
      <c r="H719" s="138"/>
      <c r="I719" s="138"/>
    </row>
    <row r="720" spans="1:9" x14ac:dyDescent="0.3">
      <c r="A720" s="136"/>
      <c r="B720" s="138"/>
      <c r="C720" s="138"/>
      <c r="D720" s="138"/>
      <c r="E720" s="138"/>
      <c r="F720" s="138"/>
      <c r="G720" s="138"/>
      <c r="H720" s="138"/>
      <c r="I720" s="138"/>
    </row>
    <row r="721" spans="1:9" x14ac:dyDescent="0.3">
      <c r="A721" s="136"/>
      <c r="B721" s="138"/>
      <c r="C721" s="138"/>
      <c r="D721" s="138"/>
      <c r="E721" s="138"/>
      <c r="F721" s="138"/>
      <c r="G721" s="138"/>
      <c r="H721" s="138"/>
      <c r="I721" s="138"/>
    </row>
    <row r="722" spans="1:9" x14ac:dyDescent="0.3">
      <c r="A722" s="136"/>
      <c r="B722" s="138"/>
      <c r="C722" s="138"/>
      <c r="D722" s="138"/>
      <c r="E722" s="138"/>
      <c r="F722" s="138"/>
      <c r="G722" s="138"/>
      <c r="H722" s="138"/>
      <c r="I722" s="138"/>
    </row>
    <row r="723" spans="1:9" x14ac:dyDescent="0.3">
      <c r="A723" s="136"/>
      <c r="B723" s="138"/>
      <c r="C723" s="138"/>
      <c r="D723" s="138"/>
      <c r="E723" s="138"/>
      <c r="F723" s="138"/>
      <c r="G723" s="138"/>
      <c r="H723" s="138"/>
      <c r="I723" s="138"/>
    </row>
    <row r="724" spans="1:9" x14ac:dyDescent="0.3">
      <c r="A724" s="136"/>
      <c r="B724" s="138"/>
      <c r="C724" s="138"/>
      <c r="D724" s="138"/>
      <c r="E724" s="138"/>
      <c r="F724" s="138"/>
      <c r="G724" s="138"/>
      <c r="H724" s="138"/>
      <c r="I724" s="138"/>
    </row>
    <row r="725" spans="1:9" x14ac:dyDescent="0.3">
      <c r="A725" s="136"/>
      <c r="B725" s="138"/>
      <c r="C725" s="138"/>
      <c r="D725" s="138"/>
      <c r="E725" s="138"/>
      <c r="F725" s="138"/>
      <c r="G725" s="138"/>
      <c r="H725" s="138"/>
      <c r="I725" s="138"/>
    </row>
    <row r="726" spans="1:9" x14ac:dyDescent="0.3">
      <c r="A726" s="136"/>
      <c r="B726" s="138"/>
      <c r="C726" s="138"/>
      <c r="D726" s="138"/>
      <c r="E726" s="138"/>
      <c r="F726" s="138"/>
      <c r="G726" s="138"/>
      <c r="H726" s="138"/>
      <c r="I726" s="138"/>
    </row>
    <row r="727" spans="1:9" x14ac:dyDescent="0.3">
      <c r="A727" s="136"/>
      <c r="B727" s="138"/>
      <c r="C727" s="138"/>
      <c r="D727" s="138"/>
      <c r="E727" s="138"/>
      <c r="F727" s="138"/>
      <c r="G727" s="138"/>
      <c r="H727" s="138"/>
      <c r="I727" s="138"/>
    </row>
    <row r="728" spans="1:9" x14ac:dyDescent="0.3">
      <c r="A728" s="136"/>
      <c r="B728" s="138"/>
      <c r="C728" s="138"/>
      <c r="D728" s="138"/>
      <c r="E728" s="138"/>
      <c r="F728" s="138"/>
      <c r="G728" s="138"/>
      <c r="H728" s="138"/>
      <c r="I728" s="138"/>
    </row>
    <row r="729" spans="1:9" x14ac:dyDescent="0.3">
      <c r="A729" s="136"/>
      <c r="B729" s="138"/>
      <c r="C729" s="138"/>
      <c r="D729" s="138"/>
      <c r="E729" s="138"/>
      <c r="F729" s="138"/>
      <c r="G729" s="138"/>
      <c r="H729" s="138"/>
      <c r="I729" s="138"/>
    </row>
    <row r="730" spans="1:9" x14ac:dyDescent="0.3">
      <c r="A730" s="136"/>
      <c r="B730" s="138"/>
      <c r="C730" s="138"/>
      <c r="D730" s="138"/>
      <c r="E730" s="138"/>
      <c r="F730" s="138"/>
      <c r="G730" s="138"/>
      <c r="H730" s="138"/>
      <c r="I730" s="138"/>
    </row>
    <row r="731" spans="1:9" x14ac:dyDescent="0.3">
      <c r="A731" s="136"/>
      <c r="B731" s="138"/>
      <c r="C731" s="138"/>
      <c r="D731" s="138"/>
      <c r="E731" s="138"/>
      <c r="F731" s="138"/>
      <c r="G731" s="138"/>
      <c r="H731" s="138"/>
      <c r="I731" s="138"/>
    </row>
    <row r="732" spans="1:9" x14ac:dyDescent="0.3">
      <c r="A732" s="136"/>
      <c r="B732" s="138"/>
      <c r="C732" s="138"/>
      <c r="D732" s="138"/>
      <c r="E732" s="138"/>
      <c r="F732" s="138"/>
      <c r="G732" s="138"/>
      <c r="H732" s="138"/>
      <c r="I732" s="138"/>
    </row>
    <row r="733" spans="1:9" x14ac:dyDescent="0.3">
      <c r="A733" s="136"/>
      <c r="B733" s="138"/>
      <c r="C733" s="138"/>
      <c r="D733" s="138"/>
      <c r="E733" s="138"/>
      <c r="F733" s="138"/>
      <c r="G733" s="138"/>
      <c r="H733" s="138"/>
      <c r="I733" s="138"/>
    </row>
    <row r="734" spans="1:9" x14ac:dyDescent="0.3">
      <c r="A734" s="136"/>
      <c r="B734" s="138"/>
      <c r="C734" s="138"/>
      <c r="D734" s="138"/>
      <c r="E734" s="138"/>
      <c r="F734" s="138"/>
      <c r="G734" s="138"/>
      <c r="H734" s="138"/>
      <c r="I734" s="138"/>
    </row>
    <row r="735" spans="1:9" x14ac:dyDescent="0.3">
      <c r="A735" s="136"/>
      <c r="B735" s="138"/>
      <c r="C735" s="138"/>
      <c r="D735" s="138"/>
      <c r="E735" s="138"/>
      <c r="F735" s="138"/>
      <c r="G735" s="138"/>
      <c r="H735" s="138"/>
      <c r="I735" s="138"/>
    </row>
    <row r="736" spans="1:9" x14ac:dyDescent="0.3">
      <c r="A736" s="136"/>
      <c r="B736" s="138"/>
      <c r="C736" s="138"/>
      <c r="D736" s="138"/>
      <c r="E736" s="138"/>
      <c r="F736" s="138"/>
      <c r="G736" s="138"/>
      <c r="H736" s="138"/>
      <c r="I736" s="138"/>
    </row>
    <row r="737" spans="1:9" x14ac:dyDescent="0.3">
      <c r="A737" s="136"/>
      <c r="B737" s="138"/>
      <c r="C737" s="138"/>
      <c r="D737" s="138"/>
      <c r="E737" s="138"/>
      <c r="F737" s="138"/>
      <c r="G737" s="138"/>
      <c r="H737" s="138"/>
      <c r="I737" s="138"/>
    </row>
    <row r="738" spans="1:9" x14ac:dyDescent="0.3">
      <c r="A738" s="136"/>
      <c r="B738" s="138"/>
      <c r="C738" s="138"/>
      <c r="D738" s="138"/>
      <c r="E738" s="138"/>
      <c r="F738" s="138"/>
      <c r="G738" s="138"/>
      <c r="H738" s="138"/>
      <c r="I738" s="138"/>
    </row>
    <row r="739" spans="1:9" x14ac:dyDescent="0.3">
      <c r="A739" s="136"/>
      <c r="B739" s="138"/>
      <c r="C739" s="138"/>
      <c r="D739" s="138"/>
      <c r="E739" s="138"/>
      <c r="F739" s="138"/>
      <c r="G739" s="138"/>
      <c r="H739" s="138"/>
      <c r="I739" s="138"/>
    </row>
    <row r="740" spans="1:9" x14ac:dyDescent="0.3">
      <c r="A740" s="136"/>
      <c r="B740" s="138"/>
      <c r="C740" s="138"/>
      <c r="D740" s="138"/>
      <c r="E740" s="138"/>
      <c r="F740" s="138"/>
      <c r="G740" s="138"/>
      <c r="H740" s="138"/>
      <c r="I740" s="138"/>
    </row>
    <row r="741" spans="1:9" x14ac:dyDescent="0.3">
      <c r="A741" s="136"/>
      <c r="B741" s="138"/>
      <c r="C741" s="138"/>
      <c r="D741" s="138"/>
      <c r="E741" s="138"/>
      <c r="F741" s="138"/>
      <c r="G741" s="138"/>
      <c r="H741" s="138"/>
      <c r="I741" s="138"/>
    </row>
    <row r="742" spans="1:9" x14ac:dyDescent="0.3">
      <c r="A742" s="136"/>
      <c r="B742" s="138"/>
      <c r="C742" s="138"/>
      <c r="D742" s="138"/>
      <c r="E742" s="138"/>
      <c r="F742" s="138"/>
      <c r="G742" s="138"/>
      <c r="H742" s="138"/>
      <c r="I742" s="138"/>
    </row>
    <row r="743" spans="1:9" x14ac:dyDescent="0.3">
      <c r="A743" s="136"/>
      <c r="B743" s="138"/>
      <c r="C743" s="138"/>
      <c r="D743" s="138"/>
      <c r="E743" s="138"/>
      <c r="F743" s="138"/>
      <c r="G743" s="138"/>
      <c r="H743" s="138"/>
      <c r="I743" s="138"/>
    </row>
    <row r="744" spans="1:9" x14ac:dyDescent="0.3">
      <c r="A744" s="136"/>
      <c r="B744" s="138"/>
      <c r="C744" s="138"/>
      <c r="D744" s="138"/>
      <c r="E744" s="138"/>
      <c r="F744" s="138"/>
      <c r="G744" s="138"/>
      <c r="H744" s="138"/>
      <c r="I744" s="138"/>
    </row>
    <row r="745" spans="1:9" x14ac:dyDescent="0.3">
      <c r="A745" s="136"/>
      <c r="B745" s="138"/>
      <c r="C745" s="138"/>
      <c r="D745" s="138"/>
      <c r="E745" s="138"/>
      <c r="F745" s="138"/>
      <c r="G745" s="138"/>
      <c r="H745" s="138"/>
      <c r="I745" s="138"/>
    </row>
    <row r="746" spans="1:9" x14ac:dyDescent="0.3">
      <c r="A746" s="136"/>
      <c r="B746" s="138"/>
      <c r="C746" s="138"/>
      <c r="D746" s="138"/>
      <c r="E746" s="138"/>
      <c r="F746" s="138"/>
      <c r="G746" s="138"/>
      <c r="H746" s="138"/>
      <c r="I746" s="138"/>
    </row>
    <row r="747" spans="1:9" x14ac:dyDescent="0.3">
      <c r="A747" s="136"/>
      <c r="B747" s="138"/>
      <c r="C747" s="138"/>
      <c r="D747" s="138"/>
      <c r="E747" s="138"/>
      <c r="F747" s="138"/>
      <c r="G747" s="138"/>
      <c r="H747" s="138"/>
      <c r="I747" s="138"/>
    </row>
    <row r="748" spans="1:9" x14ac:dyDescent="0.3">
      <c r="A748" s="136"/>
      <c r="B748" s="138"/>
      <c r="C748" s="138"/>
      <c r="D748" s="138"/>
      <c r="E748" s="138"/>
      <c r="F748" s="138"/>
      <c r="G748" s="138"/>
      <c r="H748" s="138"/>
      <c r="I748" s="138"/>
    </row>
    <row r="749" spans="1:9" x14ac:dyDescent="0.3">
      <c r="A749" s="136"/>
      <c r="B749" s="138"/>
      <c r="C749" s="138"/>
      <c r="D749" s="138"/>
      <c r="E749" s="138"/>
      <c r="F749" s="138"/>
      <c r="G749" s="138"/>
      <c r="H749" s="138"/>
      <c r="I749" s="138"/>
    </row>
    <row r="750" spans="1:9" x14ac:dyDescent="0.3">
      <c r="A750" s="136"/>
      <c r="B750" s="138"/>
      <c r="C750" s="138"/>
      <c r="D750" s="138"/>
      <c r="E750" s="138"/>
      <c r="F750" s="138"/>
      <c r="G750" s="138"/>
      <c r="H750" s="138"/>
      <c r="I750" s="138"/>
    </row>
    <row r="751" spans="1:9" x14ac:dyDescent="0.3">
      <c r="A751" s="136"/>
      <c r="B751" s="138"/>
      <c r="C751" s="138"/>
      <c r="D751" s="138"/>
      <c r="E751" s="138"/>
      <c r="F751" s="138"/>
      <c r="G751" s="138"/>
      <c r="H751" s="138"/>
      <c r="I751" s="138"/>
    </row>
    <row r="752" spans="1:9" x14ac:dyDescent="0.3">
      <c r="A752" s="136"/>
      <c r="B752" s="138"/>
      <c r="C752" s="138"/>
      <c r="D752" s="138"/>
      <c r="E752" s="138"/>
      <c r="F752" s="138"/>
      <c r="G752" s="138"/>
      <c r="H752" s="138"/>
      <c r="I752" s="138"/>
    </row>
    <row r="753" spans="1:9" x14ac:dyDescent="0.3">
      <c r="A753" s="136"/>
      <c r="B753" s="138"/>
      <c r="C753" s="138"/>
      <c r="D753" s="138"/>
      <c r="E753" s="138"/>
      <c r="F753" s="138"/>
      <c r="G753" s="138"/>
      <c r="H753" s="138"/>
      <c r="I753" s="138"/>
    </row>
    <row r="754" spans="1:9" x14ac:dyDescent="0.3">
      <c r="A754" s="136"/>
      <c r="B754" s="138"/>
      <c r="C754" s="138"/>
      <c r="D754" s="138"/>
      <c r="E754" s="138"/>
      <c r="F754" s="138"/>
      <c r="G754" s="138"/>
      <c r="H754" s="138"/>
      <c r="I754" s="138"/>
    </row>
    <row r="755" spans="1:9" x14ac:dyDescent="0.3">
      <c r="A755" s="136"/>
      <c r="B755" s="138"/>
      <c r="C755" s="138"/>
      <c r="D755" s="138"/>
      <c r="E755" s="138"/>
      <c r="F755" s="138"/>
      <c r="G755" s="138"/>
      <c r="H755" s="138"/>
      <c r="I755" s="138"/>
    </row>
    <row r="756" spans="1:9" x14ac:dyDescent="0.3">
      <c r="A756" s="136"/>
      <c r="B756" s="138"/>
      <c r="C756" s="138"/>
      <c r="D756" s="138"/>
      <c r="E756" s="138"/>
      <c r="F756" s="138"/>
      <c r="G756" s="138"/>
      <c r="H756" s="138"/>
      <c r="I756" s="138"/>
    </row>
    <row r="757" spans="1:9" x14ac:dyDescent="0.3">
      <c r="A757" s="136"/>
      <c r="B757" s="138"/>
      <c r="C757" s="138"/>
      <c r="D757" s="138"/>
      <c r="E757" s="138"/>
      <c r="F757" s="138"/>
      <c r="G757" s="138"/>
      <c r="H757" s="138"/>
      <c r="I757" s="138"/>
    </row>
    <row r="758" spans="1:9" x14ac:dyDescent="0.3">
      <c r="A758" s="136"/>
      <c r="B758" s="138"/>
      <c r="C758" s="138"/>
      <c r="D758" s="138"/>
      <c r="E758" s="138"/>
      <c r="F758" s="138"/>
      <c r="G758" s="138"/>
      <c r="H758" s="138"/>
      <c r="I758" s="138"/>
    </row>
    <row r="759" spans="1:9" x14ac:dyDescent="0.3">
      <c r="A759" s="136"/>
      <c r="B759" s="138"/>
      <c r="C759" s="138"/>
      <c r="D759" s="138"/>
      <c r="E759" s="138"/>
      <c r="F759" s="138"/>
      <c r="G759" s="138"/>
      <c r="H759" s="138"/>
      <c r="I759" s="138"/>
    </row>
    <row r="760" spans="1:9" x14ac:dyDescent="0.3">
      <c r="A760" s="136"/>
      <c r="B760" s="138"/>
      <c r="C760" s="138"/>
      <c r="D760" s="138"/>
      <c r="E760" s="138"/>
      <c r="F760" s="138"/>
      <c r="G760" s="138"/>
      <c r="H760" s="138"/>
      <c r="I760" s="138"/>
    </row>
    <row r="761" spans="1:9" x14ac:dyDescent="0.3">
      <c r="A761" s="136"/>
      <c r="B761" s="138"/>
      <c r="C761" s="138"/>
      <c r="D761" s="138"/>
      <c r="E761" s="138"/>
      <c r="F761" s="138"/>
      <c r="G761" s="138"/>
      <c r="H761" s="138"/>
      <c r="I761" s="138"/>
    </row>
    <row r="762" spans="1:9" x14ac:dyDescent="0.3">
      <c r="A762" s="136"/>
      <c r="B762" s="138"/>
      <c r="C762" s="138"/>
      <c r="D762" s="138"/>
      <c r="E762" s="138"/>
      <c r="F762" s="138"/>
      <c r="G762" s="138"/>
      <c r="H762" s="138"/>
      <c r="I762" s="138"/>
    </row>
    <row r="763" spans="1:9" x14ac:dyDescent="0.3">
      <c r="A763" s="136"/>
      <c r="B763" s="138"/>
      <c r="C763" s="138"/>
      <c r="D763" s="138"/>
      <c r="E763" s="138"/>
      <c r="F763" s="138"/>
      <c r="G763" s="138"/>
      <c r="H763" s="138"/>
      <c r="I763" s="138"/>
    </row>
    <row r="764" spans="1:9" x14ac:dyDescent="0.3">
      <c r="A764" s="136"/>
      <c r="B764" s="138"/>
      <c r="C764" s="138"/>
      <c r="D764" s="138"/>
      <c r="E764" s="138"/>
      <c r="F764" s="138"/>
      <c r="G764" s="138"/>
      <c r="H764" s="138"/>
      <c r="I764" s="138"/>
    </row>
    <row r="765" spans="1:9" x14ac:dyDescent="0.3">
      <c r="A765" s="136"/>
      <c r="B765" s="138"/>
      <c r="C765" s="138"/>
      <c r="D765" s="138"/>
      <c r="E765" s="138"/>
      <c r="F765" s="138"/>
      <c r="G765" s="138"/>
      <c r="H765" s="138"/>
      <c r="I765" s="138"/>
    </row>
    <row r="766" spans="1:9" x14ac:dyDescent="0.3">
      <c r="A766" s="136"/>
      <c r="B766" s="138"/>
      <c r="C766" s="138"/>
      <c r="D766" s="138"/>
      <c r="E766" s="138"/>
      <c r="F766" s="138"/>
      <c r="G766" s="138"/>
      <c r="H766" s="138"/>
      <c r="I766" s="138"/>
    </row>
    <row r="767" spans="1:9" x14ac:dyDescent="0.3">
      <c r="A767" s="136"/>
      <c r="B767" s="138"/>
      <c r="C767" s="138"/>
      <c r="D767" s="138"/>
      <c r="E767" s="138"/>
      <c r="F767" s="138"/>
      <c r="G767" s="138"/>
      <c r="H767" s="138"/>
      <c r="I767" s="138"/>
    </row>
    <row r="768" spans="1:9" x14ac:dyDescent="0.3">
      <c r="A768" s="136"/>
      <c r="B768" s="138"/>
      <c r="C768" s="138"/>
      <c r="D768" s="138"/>
      <c r="E768" s="138"/>
      <c r="F768" s="138"/>
      <c r="G768" s="138"/>
      <c r="H768" s="138"/>
      <c r="I768" s="138"/>
    </row>
    <row r="769" spans="1:9" x14ac:dyDescent="0.3">
      <c r="A769" s="136"/>
      <c r="B769" s="138"/>
      <c r="C769" s="138"/>
      <c r="D769" s="138"/>
      <c r="E769" s="138"/>
      <c r="F769" s="138"/>
      <c r="G769" s="138"/>
      <c r="H769" s="138"/>
      <c r="I769" s="138"/>
    </row>
    <row r="770" spans="1:9" x14ac:dyDescent="0.3">
      <c r="A770" s="136"/>
      <c r="B770" s="138"/>
      <c r="C770" s="138"/>
      <c r="D770" s="138"/>
      <c r="E770" s="138"/>
      <c r="F770" s="138"/>
      <c r="G770" s="138"/>
      <c r="H770" s="138"/>
      <c r="I770" s="138"/>
    </row>
    <row r="771" spans="1:9" x14ac:dyDescent="0.3">
      <c r="A771" s="136"/>
      <c r="B771" s="138"/>
      <c r="C771" s="138"/>
      <c r="D771" s="138"/>
      <c r="E771" s="138"/>
      <c r="F771" s="138"/>
      <c r="G771" s="138"/>
      <c r="H771" s="138"/>
      <c r="I771" s="138"/>
    </row>
    <row r="772" spans="1:9" x14ac:dyDescent="0.3">
      <c r="A772" s="136"/>
      <c r="B772" s="138"/>
      <c r="C772" s="138"/>
      <c r="D772" s="138"/>
      <c r="E772" s="138"/>
      <c r="F772" s="138"/>
      <c r="G772" s="138"/>
      <c r="H772" s="138"/>
      <c r="I772" s="138"/>
    </row>
    <row r="773" spans="1:9" x14ac:dyDescent="0.3">
      <c r="A773" s="136"/>
      <c r="B773" s="138"/>
      <c r="C773" s="138"/>
      <c r="D773" s="138"/>
      <c r="E773" s="138"/>
      <c r="F773" s="138"/>
      <c r="G773" s="138"/>
      <c r="H773" s="138"/>
      <c r="I773" s="138"/>
    </row>
    <row r="774" spans="1:9" x14ac:dyDescent="0.3">
      <c r="A774" s="136"/>
      <c r="B774" s="138"/>
      <c r="C774" s="138"/>
      <c r="D774" s="138"/>
      <c r="E774" s="138"/>
      <c r="F774" s="138"/>
      <c r="G774" s="138"/>
      <c r="H774" s="138"/>
      <c r="I774" s="138"/>
    </row>
    <row r="775" spans="1:9" x14ac:dyDescent="0.3">
      <c r="A775" s="136"/>
      <c r="B775" s="138"/>
      <c r="C775" s="138"/>
      <c r="D775" s="138"/>
      <c r="E775" s="138"/>
      <c r="F775" s="138"/>
      <c r="G775" s="138"/>
      <c r="H775" s="138"/>
      <c r="I775" s="138"/>
    </row>
    <row r="776" spans="1:9" x14ac:dyDescent="0.3">
      <c r="A776" s="136"/>
      <c r="B776" s="138"/>
      <c r="C776" s="138"/>
      <c r="D776" s="138"/>
      <c r="E776" s="138"/>
      <c r="F776" s="138"/>
      <c r="G776" s="138"/>
      <c r="H776" s="138"/>
      <c r="I776" s="138"/>
    </row>
    <row r="777" spans="1:9" x14ac:dyDescent="0.3">
      <c r="A777" s="136"/>
      <c r="B777" s="138"/>
      <c r="C777" s="138"/>
      <c r="D777" s="138"/>
      <c r="E777" s="138"/>
      <c r="F777" s="138"/>
      <c r="G777" s="138"/>
      <c r="H777" s="138"/>
      <c r="I777" s="138"/>
    </row>
    <row r="778" spans="1:9" x14ac:dyDescent="0.3">
      <c r="A778" s="136"/>
      <c r="B778" s="138"/>
      <c r="C778" s="138"/>
      <c r="D778" s="138"/>
      <c r="E778" s="138"/>
      <c r="F778" s="138"/>
      <c r="G778" s="138"/>
      <c r="H778" s="138"/>
      <c r="I778" s="138"/>
    </row>
    <row r="779" spans="1:9" x14ac:dyDescent="0.3">
      <c r="A779" s="136"/>
      <c r="B779" s="138"/>
      <c r="C779" s="138"/>
      <c r="D779" s="138"/>
      <c r="E779" s="138"/>
      <c r="F779" s="138"/>
      <c r="G779" s="138"/>
      <c r="H779" s="138"/>
      <c r="I779" s="138"/>
    </row>
    <row r="780" spans="1:9" x14ac:dyDescent="0.3">
      <c r="A780" s="136"/>
      <c r="B780" s="138"/>
      <c r="C780" s="138"/>
      <c r="D780" s="138"/>
      <c r="E780" s="138"/>
      <c r="F780" s="138"/>
      <c r="G780" s="138"/>
      <c r="H780" s="138"/>
      <c r="I780" s="138"/>
    </row>
    <row r="781" spans="1:9" x14ac:dyDescent="0.3">
      <c r="A781" s="136"/>
      <c r="B781" s="138"/>
      <c r="C781" s="138"/>
      <c r="D781" s="138"/>
      <c r="E781" s="138"/>
      <c r="F781" s="138"/>
      <c r="G781" s="138"/>
      <c r="H781" s="138"/>
      <c r="I781" s="138"/>
    </row>
    <row r="782" spans="1:9" x14ac:dyDescent="0.3">
      <c r="A782" s="136"/>
      <c r="B782" s="138"/>
      <c r="C782" s="138"/>
      <c r="D782" s="138"/>
      <c r="E782" s="138"/>
      <c r="F782" s="138"/>
      <c r="G782" s="138"/>
      <c r="H782" s="138"/>
      <c r="I782" s="138"/>
    </row>
    <row r="783" spans="1:9" x14ac:dyDescent="0.3">
      <c r="A783" s="136"/>
      <c r="B783" s="138"/>
      <c r="C783" s="138"/>
      <c r="D783" s="138"/>
      <c r="E783" s="138"/>
      <c r="F783" s="138"/>
      <c r="G783" s="138"/>
      <c r="H783" s="138"/>
      <c r="I783" s="138"/>
    </row>
    <row r="784" spans="1:9" x14ac:dyDescent="0.3">
      <c r="A784" s="136"/>
      <c r="B784" s="138"/>
      <c r="C784" s="138"/>
      <c r="D784" s="138"/>
      <c r="E784" s="138"/>
      <c r="F784" s="138"/>
      <c r="G784" s="138"/>
      <c r="H784" s="138"/>
      <c r="I784" s="138"/>
    </row>
    <row r="785" spans="1:9" x14ac:dyDescent="0.3">
      <c r="A785" s="136"/>
      <c r="B785" s="138"/>
      <c r="C785" s="138"/>
      <c r="D785" s="138"/>
      <c r="E785" s="138"/>
      <c r="F785" s="138"/>
      <c r="G785" s="138"/>
      <c r="H785" s="138"/>
      <c r="I785" s="138"/>
    </row>
    <row r="786" spans="1:9" x14ac:dyDescent="0.3">
      <c r="A786" s="136"/>
      <c r="B786" s="138"/>
      <c r="C786" s="138"/>
      <c r="D786" s="138"/>
      <c r="E786" s="138"/>
      <c r="F786" s="138"/>
      <c r="G786" s="138"/>
      <c r="H786" s="138"/>
      <c r="I786" s="138"/>
    </row>
    <row r="787" spans="1:9" x14ac:dyDescent="0.3">
      <c r="A787" s="136"/>
      <c r="B787" s="138"/>
      <c r="C787" s="138"/>
      <c r="D787" s="138"/>
      <c r="E787" s="138"/>
      <c r="F787" s="138"/>
      <c r="G787" s="138"/>
      <c r="H787" s="138"/>
      <c r="I787" s="138"/>
    </row>
    <row r="788" spans="1:9" x14ac:dyDescent="0.3">
      <c r="A788" s="136"/>
      <c r="B788" s="138"/>
      <c r="C788" s="138"/>
      <c r="D788" s="138"/>
      <c r="E788" s="138"/>
      <c r="F788" s="138"/>
      <c r="G788" s="138"/>
      <c r="H788" s="138"/>
      <c r="I788" s="138"/>
    </row>
    <row r="789" spans="1:9" x14ac:dyDescent="0.3">
      <c r="A789" s="136"/>
      <c r="B789" s="138"/>
      <c r="C789" s="138"/>
      <c r="D789" s="138"/>
      <c r="E789" s="138"/>
      <c r="F789" s="138"/>
      <c r="G789" s="138"/>
      <c r="H789" s="138"/>
      <c r="I789" s="138"/>
    </row>
    <row r="790" spans="1:9" x14ac:dyDescent="0.3">
      <c r="A790" s="136"/>
      <c r="B790" s="138"/>
      <c r="C790" s="138"/>
      <c r="D790" s="138"/>
      <c r="E790" s="138"/>
      <c r="F790" s="138"/>
      <c r="G790" s="138"/>
      <c r="H790" s="138"/>
      <c r="I790" s="138"/>
    </row>
    <row r="791" spans="1:9" x14ac:dyDescent="0.3">
      <c r="A791" s="136"/>
      <c r="B791" s="138"/>
      <c r="C791" s="138"/>
      <c r="D791" s="138"/>
      <c r="E791" s="138"/>
      <c r="F791" s="138"/>
      <c r="G791" s="138"/>
      <c r="H791" s="138"/>
      <c r="I791" s="138"/>
    </row>
    <row r="792" spans="1:9" x14ac:dyDescent="0.3">
      <c r="A792" s="136"/>
      <c r="B792" s="138"/>
      <c r="C792" s="138"/>
      <c r="D792" s="138"/>
      <c r="E792" s="138"/>
      <c r="F792" s="138"/>
      <c r="G792" s="138"/>
      <c r="H792" s="138"/>
      <c r="I792" s="138"/>
    </row>
    <row r="793" spans="1:9" x14ac:dyDescent="0.3">
      <c r="A793" s="136"/>
      <c r="B793" s="138"/>
      <c r="C793" s="138"/>
      <c r="D793" s="138"/>
      <c r="E793" s="138"/>
      <c r="F793" s="138"/>
      <c r="G793" s="138"/>
      <c r="H793" s="138"/>
      <c r="I793" s="138"/>
    </row>
    <row r="794" spans="1:9" x14ac:dyDescent="0.3">
      <c r="A794" s="136"/>
      <c r="B794" s="138"/>
      <c r="C794" s="138"/>
      <c r="D794" s="138"/>
      <c r="E794" s="138"/>
      <c r="F794" s="138"/>
      <c r="G794" s="138"/>
      <c r="H794" s="138"/>
      <c r="I794" s="138"/>
    </row>
    <row r="795" spans="1:9" x14ac:dyDescent="0.3">
      <c r="A795" s="136"/>
      <c r="B795" s="138"/>
      <c r="C795" s="138"/>
      <c r="D795" s="138"/>
      <c r="E795" s="138"/>
      <c r="F795" s="138"/>
      <c r="G795" s="138"/>
      <c r="H795" s="138"/>
      <c r="I795" s="138"/>
    </row>
    <row r="796" spans="1:9" x14ac:dyDescent="0.3">
      <c r="A796" s="136"/>
      <c r="B796" s="138"/>
      <c r="C796" s="138"/>
      <c r="D796" s="138"/>
      <c r="E796" s="138"/>
      <c r="F796" s="138"/>
      <c r="G796" s="138"/>
      <c r="H796" s="138"/>
      <c r="I796" s="138"/>
    </row>
    <row r="797" spans="1:9" x14ac:dyDescent="0.3">
      <c r="A797" s="136"/>
      <c r="B797" s="138"/>
      <c r="C797" s="138"/>
      <c r="D797" s="138"/>
      <c r="E797" s="138"/>
      <c r="F797" s="138"/>
      <c r="G797" s="138"/>
      <c r="H797" s="138"/>
      <c r="I797" s="138"/>
    </row>
    <row r="798" spans="1:9" x14ac:dyDescent="0.3">
      <c r="A798" s="136"/>
      <c r="B798" s="138"/>
      <c r="C798" s="138"/>
      <c r="D798" s="138"/>
      <c r="E798" s="138"/>
      <c r="F798" s="138"/>
      <c r="G798" s="138"/>
      <c r="H798" s="138"/>
      <c r="I798" s="138"/>
    </row>
    <row r="799" spans="1:9" x14ac:dyDescent="0.3">
      <c r="A799" s="136"/>
      <c r="B799" s="138"/>
      <c r="C799" s="138"/>
      <c r="D799" s="138"/>
      <c r="E799" s="138"/>
      <c r="F799" s="138"/>
      <c r="G799" s="138"/>
      <c r="H799" s="138"/>
      <c r="I799" s="138"/>
    </row>
    <row r="800" spans="1:9" x14ac:dyDescent="0.3">
      <c r="A800" s="136"/>
      <c r="B800" s="138"/>
      <c r="C800" s="138"/>
      <c r="D800" s="138"/>
      <c r="E800" s="138"/>
      <c r="F800" s="138"/>
      <c r="G800" s="138"/>
      <c r="H800" s="138"/>
      <c r="I800" s="138"/>
    </row>
    <row r="801" spans="1:9" x14ac:dyDescent="0.3">
      <c r="A801" s="136"/>
      <c r="B801" s="138"/>
      <c r="C801" s="138"/>
      <c r="D801" s="138"/>
      <c r="E801" s="138"/>
      <c r="F801" s="138"/>
      <c r="G801" s="138"/>
      <c r="H801" s="138"/>
      <c r="I801" s="138"/>
    </row>
    <row r="802" spans="1:9" x14ac:dyDescent="0.3">
      <c r="A802" s="136"/>
      <c r="B802" s="138"/>
      <c r="C802" s="138"/>
      <c r="D802" s="138"/>
      <c r="E802" s="138"/>
      <c r="F802" s="138"/>
      <c r="G802" s="138"/>
      <c r="H802" s="138"/>
      <c r="I802" s="138"/>
    </row>
    <row r="803" spans="1:9" x14ac:dyDescent="0.3">
      <c r="A803" s="136"/>
      <c r="B803" s="138"/>
      <c r="C803" s="138"/>
      <c r="D803" s="138"/>
      <c r="E803" s="138"/>
      <c r="F803" s="138"/>
      <c r="G803" s="138"/>
      <c r="H803" s="138"/>
      <c r="I803" s="138"/>
    </row>
    <row r="804" spans="1:9" x14ac:dyDescent="0.3">
      <c r="A804" s="136"/>
      <c r="B804" s="138"/>
      <c r="C804" s="138"/>
      <c r="D804" s="138"/>
      <c r="E804" s="138"/>
      <c r="F804" s="138"/>
      <c r="G804" s="138"/>
      <c r="H804" s="138"/>
      <c r="I804" s="138"/>
    </row>
    <row r="805" spans="1:9" x14ac:dyDescent="0.3">
      <c r="A805" s="136"/>
      <c r="B805" s="138"/>
      <c r="C805" s="138"/>
      <c r="D805" s="138"/>
      <c r="E805" s="138"/>
      <c r="F805" s="138"/>
      <c r="G805" s="138"/>
      <c r="H805" s="138"/>
      <c r="I805" s="138"/>
    </row>
    <row r="806" spans="1:9" x14ac:dyDescent="0.3">
      <c r="A806" s="136"/>
      <c r="B806" s="138"/>
      <c r="C806" s="138"/>
      <c r="D806" s="138"/>
      <c r="E806" s="138"/>
      <c r="F806" s="138"/>
      <c r="G806" s="138"/>
      <c r="H806" s="138"/>
      <c r="I806" s="138"/>
    </row>
    <row r="807" spans="1:9" x14ac:dyDescent="0.3">
      <c r="A807" s="136"/>
      <c r="B807" s="138"/>
      <c r="C807" s="138"/>
      <c r="D807" s="138"/>
      <c r="E807" s="138"/>
      <c r="F807" s="138"/>
      <c r="G807" s="138"/>
      <c r="H807" s="138"/>
      <c r="I807" s="138"/>
    </row>
    <row r="808" spans="1:9" x14ac:dyDescent="0.3">
      <c r="A808" s="136"/>
      <c r="B808" s="138"/>
      <c r="C808" s="138"/>
      <c r="D808" s="138"/>
      <c r="E808" s="138"/>
      <c r="F808" s="138"/>
      <c r="G808" s="138"/>
      <c r="H808" s="138"/>
      <c r="I808" s="138"/>
    </row>
    <row r="809" spans="1:9" x14ac:dyDescent="0.3">
      <c r="A809" s="136"/>
      <c r="B809" s="138"/>
      <c r="C809" s="138"/>
      <c r="D809" s="138"/>
      <c r="E809" s="138"/>
      <c r="F809" s="138"/>
      <c r="G809" s="138"/>
      <c r="H809" s="138"/>
      <c r="I809" s="138"/>
    </row>
    <row r="810" spans="1:9" x14ac:dyDescent="0.3">
      <c r="A810" s="136"/>
      <c r="B810" s="138"/>
      <c r="C810" s="138"/>
      <c r="D810" s="138"/>
      <c r="E810" s="138"/>
      <c r="F810" s="138"/>
      <c r="G810" s="138"/>
      <c r="H810" s="138"/>
      <c r="I810" s="138"/>
    </row>
    <row r="811" spans="1:9" x14ac:dyDescent="0.3">
      <c r="A811" s="136"/>
      <c r="B811" s="138"/>
      <c r="C811" s="138"/>
      <c r="D811" s="138"/>
      <c r="E811" s="138"/>
      <c r="F811" s="138"/>
      <c r="G811" s="138"/>
      <c r="H811" s="138"/>
      <c r="I811" s="138"/>
    </row>
    <row r="812" spans="1:9" x14ac:dyDescent="0.3">
      <c r="A812" s="136"/>
      <c r="B812" s="138"/>
      <c r="C812" s="138"/>
      <c r="D812" s="138"/>
      <c r="E812" s="138"/>
      <c r="F812" s="138"/>
      <c r="G812" s="138"/>
      <c r="H812" s="138"/>
      <c r="I812" s="138"/>
    </row>
    <row r="813" spans="1:9" x14ac:dyDescent="0.3">
      <c r="A813" s="136"/>
      <c r="B813" s="138"/>
      <c r="C813" s="138"/>
      <c r="D813" s="138"/>
      <c r="E813" s="138"/>
      <c r="F813" s="138"/>
      <c r="G813" s="138"/>
      <c r="H813" s="138"/>
      <c r="I813" s="138"/>
    </row>
    <row r="814" spans="1:9" x14ac:dyDescent="0.3">
      <c r="A814" s="136"/>
      <c r="B814" s="138"/>
      <c r="C814" s="138"/>
      <c r="D814" s="138"/>
      <c r="E814" s="138"/>
      <c r="F814" s="138"/>
      <c r="G814" s="138"/>
      <c r="H814" s="138"/>
      <c r="I814" s="138"/>
    </row>
    <row r="815" spans="1:9" x14ac:dyDescent="0.3">
      <c r="A815" s="136"/>
      <c r="B815" s="138"/>
      <c r="C815" s="138"/>
      <c r="D815" s="138"/>
      <c r="E815" s="138"/>
      <c r="F815" s="138"/>
      <c r="G815" s="138"/>
      <c r="H815" s="138"/>
      <c r="I815" s="138"/>
    </row>
    <row r="816" spans="1:9" x14ac:dyDescent="0.3">
      <c r="A816" s="136"/>
      <c r="B816" s="138"/>
      <c r="C816" s="138"/>
      <c r="D816" s="138"/>
      <c r="E816" s="138"/>
      <c r="F816" s="138"/>
      <c r="G816" s="138"/>
      <c r="H816" s="138"/>
      <c r="I816" s="138"/>
    </row>
    <row r="817" spans="1:9" x14ac:dyDescent="0.3">
      <c r="A817" s="136"/>
      <c r="B817" s="138"/>
      <c r="C817" s="138"/>
      <c r="D817" s="138"/>
      <c r="E817" s="138"/>
      <c r="F817" s="138"/>
      <c r="G817" s="138"/>
      <c r="H817" s="138"/>
      <c r="I817" s="138"/>
    </row>
    <row r="818" spans="1:9" x14ac:dyDescent="0.3">
      <c r="A818" s="136"/>
      <c r="B818" s="138"/>
      <c r="C818" s="138"/>
      <c r="D818" s="138"/>
      <c r="E818" s="138"/>
      <c r="F818" s="138"/>
      <c r="G818" s="138"/>
      <c r="H818" s="138"/>
      <c r="I818" s="138"/>
    </row>
    <row r="819" spans="1:9" x14ac:dyDescent="0.3">
      <c r="A819" s="136"/>
      <c r="B819" s="138"/>
      <c r="C819" s="138"/>
      <c r="D819" s="138"/>
      <c r="E819" s="138"/>
      <c r="F819" s="138"/>
      <c r="G819" s="138"/>
      <c r="H819" s="138"/>
      <c r="I819" s="138"/>
    </row>
    <row r="820" spans="1:9" x14ac:dyDescent="0.3">
      <c r="A820" s="136"/>
      <c r="B820" s="138"/>
      <c r="C820" s="138"/>
      <c r="D820" s="138"/>
      <c r="E820" s="138"/>
      <c r="F820" s="138"/>
      <c r="G820" s="138"/>
      <c r="H820" s="138"/>
      <c r="I820" s="138"/>
    </row>
    <row r="821" spans="1:9" x14ac:dyDescent="0.3">
      <c r="A821" s="136"/>
      <c r="B821" s="138"/>
      <c r="C821" s="138"/>
      <c r="D821" s="138"/>
      <c r="E821" s="138"/>
      <c r="F821" s="138"/>
      <c r="G821" s="138"/>
      <c r="H821" s="138"/>
      <c r="I821" s="138"/>
    </row>
    <row r="822" spans="1:9" x14ac:dyDescent="0.3">
      <c r="A822" s="136"/>
      <c r="B822" s="138"/>
      <c r="C822" s="138"/>
      <c r="D822" s="138"/>
      <c r="E822" s="138"/>
      <c r="F822" s="138"/>
      <c r="G822" s="138"/>
      <c r="H822" s="138"/>
      <c r="I822" s="138"/>
    </row>
    <row r="823" spans="1:9" x14ac:dyDescent="0.3">
      <c r="A823" s="136"/>
      <c r="B823" s="138"/>
      <c r="C823" s="138"/>
      <c r="D823" s="138"/>
      <c r="E823" s="138"/>
      <c r="F823" s="138"/>
      <c r="G823" s="138"/>
      <c r="H823" s="138"/>
      <c r="I823" s="138"/>
    </row>
    <row r="824" spans="1:9" x14ac:dyDescent="0.3">
      <c r="A824" s="136"/>
      <c r="B824" s="138"/>
      <c r="C824" s="138"/>
      <c r="D824" s="138"/>
      <c r="E824" s="138"/>
      <c r="F824" s="138"/>
      <c r="G824" s="138"/>
      <c r="H824" s="138"/>
      <c r="I824" s="138"/>
    </row>
    <row r="825" spans="1:9" x14ac:dyDescent="0.3">
      <c r="A825" s="136"/>
      <c r="B825" s="138"/>
      <c r="C825" s="138"/>
      <c r="D825" s="138"/>
      <c r="E825" s="138"/>
      <c r="F825" s="138"/>
      <c r="G825" s="138"/>
      <c r="H825" s="138"/>
      <c r="I825" s="138"/>
    </row>
    <row r="826" spans="1:9" x14ac:dyDescent="0.3">
      <c r="A826" s="136"/>
      <c r="B826" s="138"/>
      <c r="C826" s="138"/>
      <c r="D826" s="138"/>
      <c r="E826" s="138"/>
      <c r="F826" s="138"/>
      <c r="G826" s="138"/>
      <c r="H826" s="138"/>
      <c r="I826" s="138"/>
    </row>
    <row r="827" spans="1:9" x14ac:dyDescent="0.3">
      <c r="A827" s="136"/>
      <c r="B827" s="138"/>
      <c r="C827" s="138"/>
      <c r="D827" s="138"/>
      <c r="E827" s="138"/>
      <c r="F827" s="138"/>
      <c r="G827" s="138"/>
      <c r="H827" s="138"/>
      <c r="I827" s="138"/>
    </row>
    <row r="828" spans="1:9" x14ac:dyDescent="0.3">
      <c r="A828" s="136"/>
      <c r="B828" s="138"/>
      <c r="C828" s="138"/>
      <c r="D828" s="138"/>
      <c r="E828" s="138"/>
      <c r="F828" s="138"/>
      <c r="G828" s="138"/>
      <c r="H828" s="138"/>
      <c r="I828" s="138"/>
    </row>
    <row r="829" spans="1:9" x14ac:dyDescent="0.3">
      <c r="A829" s="136"/>
      <c r="B829" s="138"/>
      <c r="C829" s="138"/>
      <c r="D829" s="138"/>
      <c r="E829" s="138"/>
      <c r="F829" s="138"/>
      <c r="G829" s="138"/>
      <c r="H829" s="138"/>
      <c r="I829" s="138"/>
    </row>
    <row r="830" spans="1:9" x14ac:dyDescent="0.3">
      <c r="A830" s="136"/>
      <c r="B830" s="138"/>
      <c r="C830" s="138"/>
      <c r="D830" s="138"/>
      <c r="E830" s="138"/>
      <c r="F830" s="138"/>
      <c r="G830" s="138"/>
      <c r="H830" s="138"/>
      <c r="I830" s="138"/>
    </row>
    <row r="831" spans="1:9" x14ac:dyDescent="0.3">
      <c r="A831" s="136"/>
      <c r="B831" s="138"/>
      <c r="C831" s="138"/>
      <c r="D831" s="138"/>
      <c r="E831" s="138"/>
      <c r="F831" s="138"/>
      <c r="G831" s="138"/>
      <c r="H831" s="138"/>
      <c r="I831" s="138"/>
    </row>
    <row r="832" spans="1:9" x14ac:dyDescent="0.3">
      <c r="A832" s="136"/>
      <c r="B832" s="138"/>
      <c r="C832" s="138"/>
      <c r="D832" s="138"/>
      <c r="E832" s="138"/>
      <c r="F832" s="138"/>
      <c r="G832" s="138"/>
      <c r="H832" s="138"/>
      <c r="I832" s="138"/>
    </row>
    <row r="833" spans="1:9" x14ac:dyDescent="0.3">
      <c r="A833" s="136"/>
      <c r="B833" s="138"/>
      <c r="C833" s="138"/>
      <c r="D833" s="138"/>
      <c r="E833" s="138"/>
      <c r="F833" s="138"/>
      <c r="G833" s="138"/>
      <c r="H833" s="138"/>
      <c r="I833" s="138"/>
    </row>
    <row r="834" spans="1:9" x14ac:dyDescent="0.3">
      <c r="A834" s="136"/>
      <c r="B834" s="138"/>
      <c r="C834" s="138"/>
      <c r="D834" s="138"/>
      <c r="E834" s="138"/>
      <c r="F834" s="138"/>
      <c r="G834" s="138"/>
      <c r="H834" s="138"/>
      <c r="I834" s="138"/>
    </row>
    <row r="835" spans="1:9" x14ac:dyDescent="0.3">
      <c r="A835" s="136"/>
      <c r="B835" s="138"/>
      <c r="C835" s="138"/>
      <c r="D835" s="138"/>
      <c r="E835" s="138"/>
      <c r="F835" s="138"/>
      <c r="G835" s="138"/>
      <c r="H835" s="138"/>
      <c r="I835" s="138"/>
    </row>
    <row r="836" spans="1:9" x14ac:dyDescent="0.3">
      <c r="A836" s="136"/>
      <c r="B836" s="138"/>
      <c r="C836" s="138"/>
      <c r="D836" s="138"/>
      <c r="E836" s="138"/>
      <c r="F836" s="138"/>
      <c r="G836" s="138"/>
      <c r="H836" s="138"/>
      <c r="I836" s="138"/>
    </row>
    <row r="837" spans="1:9" x14ac:dyDescent="0.3">
      <c r="A837" s="136"/>
      <c r="B837" s="138"/>
      <c r="C837" s="138"/>
      <c r="D837" s="138"/>
      <c r="E837" s="138"/>
      <c r="F837" s="138"/>
      <c r="G837" s="138"/>
      <c r="H837" s="138"/>
      <c r="I837" s="138"/>
    </row>
    <row r="838" spans="1:9" x14ac:dyDescent="0.3">
      <c r="A838" s="136"/>
      <c r="B838" s="138"/>
      <c r="C838" s="138"/>
      <c r="D838" s="138"/>
      <c r="E838" s="138"/>
      <c r="F838" s="138"/>
      <c r="G838" s="138"/>
      <c r="H838" s="138"/>
      <c r="I838" s="138"/>
    </row>
    <row r="839" spans="1:9" x14ac:dyDescent="0.3">
      <c r="A839" s="136"/>
      <c r="B839" s="138"/>
      <c r="C839" s="138"/>
      <c r="D839" s="138"/>
      <c r="E839" s="138"/>
      <c r="F839" s="138"/>
      <c r="G839" s="138"/>
      <c r="H839" s="138"/>
      <c r="I839" s="138"/>
    </row>
    <row r="840" spans="1:9" x14ac:dyDescent="0.3">
      <c r="A840" s="136"/>
      <c r="B840" s="138"/>
      <c r="C840" s="138"/>
      <c r="D840" s="138"/>
      <c r="E840" s="138"/>
      <c r="F840" s="138"/>
      <c r="G840" s="138"/>
      <c r="H840" s="138"/>
      <c r="I840" s="138"/>
    </row>
    <row r="841" spans="1:9" x14ac:dyDescent="0.3">
      <c r="A841" s="136"/>
      <c r="B841" s="138"/>
      <c r="C841" s="138"/>
      <c r="D841" s="138"/>
      <c r="E841" s="138"/>
      <c r="F841" s="138"/>
      <c r="G841" s="138"/>
      <c r="H841" s="138"/>
      <c r="I841" s="138"/>
    </row>
    <row r="842" spans="1:9" x14ac:dyDescent="0.3">
      <c r="A842" s="136"/>
      <c r="B842" s="138"/>
      <c r="C842" s="138"/>
      <c r="D842" s="138"/>
      <c r="E842" s="138"/>
      <c r="F842" s="138"/>
      <c r="G842" s="138"/>
      <c r="H842" s="138"/>
      <c r="I842" s="138"/>
    </row>
    <row r="843" spans="1:9" x14ac:dyDescent="0.3">
      <c r="A843" s="136"/>
      <c r="B843" s="138"/>
      <c r="C843" s="138"/>
      <c r="D843" s="138"/>
      <c r="E843" s="138"/>
      <c r="F843" s="138"/>
      <c r="G843" s="138"/>
      <c r="H843" s="138"/>
      <c r="I843" s="138"/>
    </row>
    <row r="844" spans="1:9" x14ac:dyDescent="0.3">
      <c r="A844" s="136"/>
      <c r="B844" s="138"/>
      <c r="C844" s="138"/>
      <c r="D844" s="138"/>
      <c r="E844" s="138"/>
      <c r="F844" s="138"/>
      <c r="G844" s="138"/>
      <c r="H844" s="138"/>
      <c r="I844" s="138"/>
    </row>
    <row r="845" spans="1:9" x14ac:dyDescent="0.3">
      <c r="A845" s="136"/>
      <c r="B845" s="138"/>
      <c r="C845" s="138"/>
      <c r="D845" s="138"/>
      <c r="E845" s="138"/>
      <c r="F845" s="138"/>
      <c r="G845" s="138"/>
      <c r="H845" s="138"/>
      <c r="I845" s="138"/>
    </row>
    <row r="846" spans="1:9" x14ac:dyDescent="0.3">
      <c r="A846" s="136"/>
      <c r="B846" s="138"/>
      <c r="C846" s="138"/>
      <c r="D846" s="138"/>
      <c r="E846" s="138"/>
      <c r="F846" s="138"/>
      <c r="G846" s="138"/>
      <c r="H846" s="138"/>
      <c r="I846" s="138"/>
    </row>
    <row r="847" spans="1:9" x14ac:dyDescent="0.3">
      <c r="A847" s="136"/>
      <c r="B847" s="138"/>
      <c r="C847" s="138"/>
      <c r="D847" s="138"/>
      <c r="E847" s="138"/>
      <c r="F847" s="138"/>
      <c r="G847" s="138"/>
      <c r="H847" s="138"/>
      <c r="I847" s="138"/>
    </row>
    <row r="848" spans="1:9" x14ac:dyDescent="0.3">
      <c r="A848" s="136"/>
      <c r="B848" s="138"/>
      <c r="C848" s="138"/>
      <c r="D848" s="138"/>
      <c r="E848" s="138"/>
      <c r="F848" s="138"/>
      <c r="G848" s="138"/>
      <c r="H848" s="138"/>
      <c r="I848" s="138"/>
    </row>
    <row r="849" spans="1:9" x14ac:dyDescent="0.3">
      <c r="A849" s="136"/>
      <c r="B849" s="138"/>
      <c r="C849" s="138"/>
      <c r="D849" s="138"/>
      <c r="E849" s="138"/>
      <c r="F849" s="138"/>
      <c r="G849" s="138"/>
      <c r="H849" s="138"/>
      <c r="I849" s="138"/>
    </row>
    <row r="850" spans="1:9" x14ac:dyDescent="0.3">
      <c r="A850" s="136"/>
      <c r="B850" s="138"/>
      <c r="C850" s="138"/>
      <c r="D850" s="138"/>
      <c r="E850" s="138"/>
      <c r="F850" s="138"/>
      <c r="G850" s="138"/>
      <c r="H850" s="138"/>
      <c r="I850" s="138"/>
    </row>
    <row r="851" spans="1:9" x14ac:dyDescent="0.3">
      <c r="A851" s="136"/>
      <c r="B851" s="138"/>
      <c r="C851" s="138"/>
      <c r="D851" s="138"/>
      <c r="E851" s="138"/>
      <c r="F851" s="138"/>
      <c r="G851" s="138"/>
      <c r="H851" s="138"/>
      <c r="I851" s="138"/>
    </row>
    <row r="852" spans="1:9" x14ac:dyDescent="0.3">
      <c r="A852" s="136"/>
      <c r="B852" s="138"/>
      <c r="C852" s="138"/>
      <c r="D852" s="138"/>
      <c r="E852" s="138"/>
      <c r="F852" s="138"/>
      <c r="G852" s="138"/>
      <c r="H852" s="138"/>
      <c r="I852" s="138"/>
    </row>
    <row r="853" spans="1:9" x14ac:dyDescent="0.3">
      <c r="A853" s="136"/>
      <c r="B853" s="138"/>
      <c r="C853" s="138"/>
      <c r="D853" s="138"/>
      <c r="E853" s="138"/>
      <c r="F853" s="138"/>
      <c r="G853" s="138"/>
      <c r="H853" s="138"/>
      <c r="I853" s="138"/>
    </row>
    <row r="854" spans="1:9" x14ac:dyDescent="0.3">
      <c r="A854" s="136"/>
      <c r="B854" s="138"/>
      <c r="C854" s="138"/>
      <c r="D854" s="138"/>
      <c r="E854" s="138"/>
      <c r="F854" s="138"/>
      <c r="G854" s="138"/>
      <c r="H854" s="138"/>
      <c r="I854" s="138"/>
    </row>
    <row r="855" spans="1:9" x14ac:dyDescent="0.3">
      <c r="A855" s="136"/>
      <c r="B855" s="138"/>
      <c r="C855" s="138"/>
      <c r="D855" s="138"/>
      <c r="E855" s="138"/>
      <c r="F855" s="138"/>
      <c r="G855" s="138"/>
      <c r="H855" s="138"/>
      <c r="I855" s="138"/>
    </row>
    <row r="856" spans="1:9" x14ac:dyDescent="0.3">
      <c r="A856" s="136"/>
      <c r="B856" s="138"/>
      <c r="C856" s="138"/>
      <c r="D856" s="138"/>
      <c r="E856" s="138"/>
      <c r="F856" s="138"/>
      <c r="G856" s="138"/>
      <c r="H856" s="138"/>
      <c r="I856" s="138"/>
    </row>
    <row r="857" spans="1:9" x14ac:dyDescent="0.3">
      <c r="A857" s="136"/>
      <c r="B857" s="138"/>
      <c r="C857" s="138"/>
      <c r="D857" s="138"/>
      <c r="E857" s="138"/>
      <c r="F857" s="138"/>
      <c r="G857" s="138"/>
      <c r="H857" s="138"/>
      <c r="I857" s="138"/>
    </row>
    <row r="858" spans="1:9" x14ac:dyDescent="0.3">
      <c r="A858" s="136"/>
      <c r="B858" s="138"/>
      <c r="C858" s="138"/>
      <c r="D858" s="138"/>
      <c r="E858" s="138"/>
      <c r="F858" s="138"/>
      <c r="G858" s="138"/>
      <c r="H858" s="138"/>
      <c r="I858" s="138"/>
    </row>
    <row r="859" spans="1:9" x14ac:dyDescent="0.3">
      <c r="A859" s="136"/>
      <c r="B859" s="138"/>
      <c r="C859" s="138"/>
      <c r="D859" s="138"/>
      <c r="E859" s="138"/>
      <c r="F859" s="138"/>
      <c r="G859" s="138"/>
      <c r="H859" s="138"/>
      <c r="I859" s="138"/>
    </row>
    <row r="860" spans="1:9" x14ac:dyDescent="0.3">
      <c r="A860" s="136"/>
      <c r="B860" s="138"/>
      <c r="C860" s="138"/>
      <c r="D860" s="138"/>
      <c r="E860" s="138"/>
      <c r="F860" s="138"/>
      <c r="G860" s="138"/>
      <c r="H860" s="138"/>
      <c r="I860" s="138"/>
    </row>
    <row r="861" spans="1:9" x14ac:dyDescent="0.3">
      <c r="A861" s="136"/>
      <c r="B861" s="138"/>
      <c r="C861" s="138"/>
      <c r="D861" s="138"/>
      <c r="E861" s="138"/>
      <c r="F861" s="138"/>
      <c r="G861" s="138"/>
      <c r="H861" s="138"/>
      <c r="I861" s="138"/>
    </row>
    <row r="862" spans="1:9" x14ac:dyDescent="0.3">
      <c r="A862" s="136"/>
      <c r="B862" s="138"/>
      <c r="C862" s="138"/>
      <c r="D862" s="138"/>
      <c r="E862" s="138"/>
      <c r="F862" s="138"/>
      <c r="G862" s="138"/>
      <c r="H862" s="138"/>
      <c r="I862" s="138"/>
    </row>
    <row r="863" spans="1:9" x14ac:dyDescent="0.3">
      <c r="A863" s="136"/>
      <c r="B863" s="138"/>
      <c r="C863" s="138"/>
      <c r="D863" s="138"/>
      <c r="E863" s="138"/>
      <c r="F863" s="138"/>
      <c r="G863" s="138"/>
      <c r="H863" s="138"/>
      <c r="I863" s="138"/>
    </row>
    <row r="864" spans="1:9" x14ac:dyDescent="0.3">
      <c r="A864" s="136"/>
      <c r="B864" s="138"/>
      <c r="C864" s="138"/>
      <c r="D864" s="138"/>
      <c r="E864" s="138"/>
      <c r="F864" s="138"/>
      <c r="G864" s="138"/>
      <c r="H864" s="138"/>
      <c r="I864" s="138"/>
    </row>
    <row r="865" spans="1:9" x14ac:dyDescent="0.3">
      <c r="A865" s="136"/>
      <c r="B865" s="138"/>
      <c r="C865" s="138"/>
      <c r="D865" s="138"/>
      <c r="E865" s="138"/>
      <c r="F865" s="138"/>
      <c r="G865" s="138"/>
      <c r="H865" s="138"/>
      <c r="I865" s="138"/>
    </row>
    <row r="866" spans="1:9" x14ac:dyDescent="0.3">
      <c r="A866" s="136"/>
      <c r="B866" s="138"/>
      <c r="C866" s="138"/>
      <c r="D866" s="138"/>
      <c r="E866" s="138"/>
      <c r="F866" s="138"/>
      <c r="G866" s="138"/>
      <c r="H866" s="138"/>
      <c r="I866" s="138"/>
    </row>
    <row r="867" spans="1:9" x14ac:dyDescent="0.3">
      <c r="A867" s="136"/>
      <c r="B867" s="138"/>
      <c r="C867" s="138"/>
      <c r="D867" s="138"/>
      <c r="E867" s="138"/>
      <c r="F867" s="138"/>
      <c r="G867" s="138"/>
      <c r="H867" s="138"/>
      <c r="I867" s="138"/>
    </row>
    <row r="868" spans="1:9" x14ac:dyDescent="0.3">
      <c r="A868" s="136"/>
      <c r="B868" s="138"/>
      <c r="C868" s="138"/>
      <c r="D868" s="138"/>
      <c r="E868" s="138"/>
      <c r="F868" s="138"/>
      <c r="G868" s="138"/>
      <c r="H868" s="138"/>
      <c r="I868" s="138"/>
    </row>
    <row r="869" spans="1:9" x14ac:dyDescent="0.3">
      <c r="A869" s="136"/>
      <c r="B869" s="138"/>
      <c r="C869" s="138"/>
      <c r="D869" s="138"/>
      <c r="E869" s="138"/>
      <c r="F869" s="138"/>
      <c r="G869" s="138"/>
      <c r="H869" s="138"/>
      <c r="I869" s="138"/>
    </row>
    <row r="870" spans="1:9" x14ac:dyDescent="0.3">
      <c r="A870" s="136"/>
      <c r="B870" s="138"/>
      <c r="C870" s="138"/>
      <c r="D870" s="138"/>
      <c r="E870" s="138"/>
      <c r="F870" s="138"/>
      <c r="G870" s="138"/>
      <c r="H870" s="138"/>
      <c r="I870" s="138"/>
    </row>
    <row r="871" spans="1:9" x14ac:dyDescent="0.3">
      <c r="A871" s="136"/>
      <c r="B871" s="138"/>
      <c r="C871" s="138"/>
      <c r="D871" s="138"/>
      <c r="E871" s="138"/>
      <c r="F871" s="138"/>
      <c r="G871" s="138"/>
      <c r="H871" s="138"/>
      <c r="I871" s="138"/>
    </row>
    <row r="872" spans="1:9" x14ac:dyDescent="0.3">
      <c r="A872" s="136"/>
      <c r="B872" s="138"/>
      <c r="C872" s="138"/>
      <c r="D872" s="138"/>
      <c r="E872" s="138"/>
      <c r="F872" s="138"/>
      <c r="G872" s="138"/>
      <c r="H872" s="138"/>
      <c r="I872" s="138"/>
    </row>
    <row r="873" spans="1:9" x14ac:dyDescent="0.3">
      <c r="A873" s="136"/>
      <c r="B873" s="138"/>
      <c r="C873" s="138"/>
      <c r="D873" s="138"/>
      <c r="E873" s="138"/>
      <c r="F873" s="138"/>
      <c r="G873" s="138"/>
      <c r="H873" s="138"/>
      <c r="I873" s="138"/>
    </row>
    <row r="874" spans="1:9" x14ac:dyDescent="0.3">
      <c r="A874" s="136"/>
      <c r="B874" s="138"/>
      <c r="C874" s="138"/>
      <c r="D874" s="138"/>
      <c r="E874" s="138"/>
      <c r="F874" s="138"/>
      <c r="G874" s="138"/>
      <c r="H874" s="138"/>
      <c r="I874" s="138"/>
    </row>
    <row r="875" spans="1:9" x14ac:dyDescent="0.3">
      <c r="A875" s="136"/>
      <c r="B875" s="138"/>
      <c r="C875" s="138"/>
      <c r="D875" s="138"/>
      <c r="E875" s="138"/>
      <c r="F875" s="138"/>
      <c r="G875" s="138"/>
      <c r="H875" s="138"/>
      <c r="I875" s="138"/>
    </row>
    <row r="876" spans="1:9" x14ac:dyDescent="0.3">
      <c r="A876" s="136"/>
      <c r="B876" s="138"/>
      <c r="C876" s="138"/>
      <c r="D876" s="138"/>
      <c r="E876" s="138"/>
      <c r="F876" s="138"/>
      <c r="G876" s="138"/>
      <c r="H876" s="138"/>
      <c r="I876" s="138"/>
    </row>
    <row r="877" spans="1:9" x14ac:dyDescent="0.3">
      <c r="A877" s="136"/>
      <c r="B877" s="138"/>
      <c r="C877" s="138"/>
      <c r="D877" s="138"/>
      <c r="E877" s="138"/>
      <c r="F877" s="138"/>
      <c r="G877" s="138"/>
      <c r="H877" s="138"/>
      <c r="I877" s="138"/>
    </row>
    <row r="878" spans="1:9" x14ac:dyDescent="0.3">
      <c r="A878" s="136"/>
      <c r="B878" s="138"/>
      <c r="C878" s="138"/>
      <c r="D878" s="138"/>
      <c r="E878" s="138"/>
      <c r="F878" s="138"/>
      <c r="G878" s="138"/>
      <c r="H878" s="138"/>
      <c r="I878" s="138"/>
    </row>
    <row r="879" spans="1:9" x14ac:dyDescent="0.3">
      <c r="A879" s="136"/>
      <c r="B879" s="138"/>
      <c r="C879" s="138"/>
      <c r="D879" s="138"/>
      <c r="E879" s="138"/>
      <c r="F879" s="138"/>
      <c r="G879" s="138"/>
      <c r="H879" s="138"/>
      <c r="I879" s="138"/>
    </row>
    <row r="880" spans="1:9" x14ac:dyDescent="0.3">
      <c r="A880" s="136"/>
      <c r="B880" s="138"/>
      <c r="C880" s="138"/>
      <c r="D880" s="138"/>
      <c r="E880" s="138"/>
      <c r="F880" s="138"/>
      <c r="G880" s="138"/>
      <c r="H880" s="138"/>
      <c r="I880" s="138"/>
    </row>
    <row r="881" spans="1:9" x14ac:dyDescent="0.3">
      <c r="A881" s="136"/>
      <c r="B881" s="138"/>
      <c r="C881" s="138"/>
      <c r="D881" s="138"/>
      <c r="E881" s="138"/>
      <c r="F881" s="138"/>
      <c r="G881" s="138"/>
      <c r="H881" s="138"/>
      <c r="I881" s="138"/>
    </row>
    <row r="882" spans="1:9" x14ac:dyDescent="0.3">
      <c r="A882" s="136"/>
      <c r="B882" s="138"/>
      <c r="C882" s="138"/>
      <c r="D882" s="138"/>
      <c r="E882" s="138"/>
      <c r="F882" s="138"/>
      <c r="G882" s="138"/>
      <c r="H882" s="138"/>
      <c r="I882" s="138"/>
    </row>
    <row r="883" spans="1:9" x14ac:dyDescent="0.3">
      <c r="A883" s="136"/>
      <c r="B883" s="138"/>
      <c r="C883" s="138"/>
      <c r="D883" s="138"/>
      <c r="E883" s="138"/>
      <c r="F883" s="138"/>
      <c r="G883" s="138"/>
      <c r="H883" s="138"/>
      <c r="I883" s="138"/>
    </row>
    <row r="884" spans="1:9" x14ac:dyDescent="0.3">
      <c r="A884" s="136"/>
      <c r="B884" s="138"/>
      <c r="C884" s="138"/>
      <c r="D884" s="138"/>
      <c r="E884" s="138"/>
      <c r="F884" s="138"/>
      <c r="G884" s="138"/>
      <c r="H884" s="138"/>
      <c r="I884" s="138"/>
    </row>
    <row r="885" spans="1:9" x14ac:dyDescent="0.3">
      <c r="A885" s="136"/>
      <c r="B885" s="138"/>
      <c r="C885" s="138"/>
      <c r="D885" s="138"/>
      <c r="E885" s="138"/>
      <c r="F885" s="138"/>
      <c r="G885" s="138"/>
      <c r="H885" s="138"/>
      <c r="I885" s="138"/>
    </row>
    <row r="886" spans="1:9" x14ac:dyDescent="0.3">
      <c r="A886" s="136"/>
      <c r="B886" s="138"/>
      <c r="C886" s="138"/>
      <c r="D886" s="138"/>
      <c r="E886" s="138"/>
      <c r="F886" s="138"/>
      <c r="G886" s="138"/>
      <c r="H886" s="138"/>
      <c r="I886" s="138"/>
    </row>
    <row r="887" spans="1:9" x14ac:dyDescent="0.3">
      <c r="A887" s="136"/>
      <c r="B887" s="138"/>
      <c r="C887" s="138"/>
      <c r="D887" s="138"/>
      <c r="E887" s="138"/>
      <c r="F887" s="138"/>
      <c r="G887" s="138"/>
      <c r="H887" s="138"/>
      <c r="I887" s="138"/>
    </row>
    <row r="888" spans="1:9" x14ac:dyDescent="0.3">
      <c r="A888" s="136"/>
      <c r="B888" s="138"/>
      <c r="C888" s="138"/>
      <c r="D888" s="138"/>
      <c r="E888" s="138"/>
      <c r="F888" s="138"/>
      <c r="G888" s="138"/>
      <c r="H888" s="138"/>
      <c r="I888" s="138"/>
    </row>
    <row r="889" spans="1:9" x14ac:dyDescent="0.3">
      <c r="A889" s="136"/>
      <c r="B889" s="138"/>
      <c r="C889" s="138"/>
      <c r="D889" s="138"/>
      <c r="E889" s="138"/>
      <c r="F889" s="138"/>
      <c r="G889" s="138"/>
      <c r="H889" s="138"/>
      <c r="I889" s="138"/>
    </row>
    <row r="890" spans="1:9" x14ac:dyDescent="0.3">
      <c r="A890" s="136"/>
      <c r="B890" s="138"/>
      <c r="C890" s="138"/>
      <c r="D890" s="138"/>
      <c r="E890" s="138"/>
      <c r="F890" s="138"/>
      <c r="G890" s="138"/>
      <c r="H890" s="138"/>
      <c r="I890" s="138"/>
    </row>
    <row r="891" spans="1:9" x14ac:dyDescent="0.3">
      <c r="A891" s="136"/>
      <c r="B891" s="138"/>
      <c r="C891" s="138"/>
      <c r="D891" s="138"/>
      <c r="E891" s="138"/>
      <c r="F891" s="138"/>
      <c r="G891" s="138"/>
      <c r="H891" s="138"/>
      <c r="I891" s="138"/>
    </row>
    <row r="892" spans="1:9" x14ac:dyDescent="0.3">
      <c r="A892" s="136"/>
      <c r="B892" s="138"/>
      <c r="C892" s="138"/>
      <c r="D892" s="138"/>
      <c r="E892" s="138"/>
      <c r="F892" s="138"/>
      <c r="G892" s="138"/>
      <c r="H892" s="138"/>
      <c r="I892" s="138"/>
    </row>
    <row r="893" spans="1:9" x14ac:dyDescent="0.3">
      <c r="A893" s="136"/>
      <c r="B893" s="138"/>
      <c r="C893" s="138"/>
      <c r="D893" s="138"/>
      <c r="E893" s="138"/>
      <c r="F893" s="138"/>
      <c r="G893" s="138"/>
      <c r="H893" s="138"/>
      <c r="I893" s="138"/>
    </row>
    <row r="894" spans="1:9" x14ac:dyDescent="0.3">
      <c r="A894" s="136"/>
      <c r="B894" s="138"/>
      <c r="C894" s="138"/>
      <c r="D894" s="138"/>
      <c r="E894" s="138"/>
      <c r="F894" s="138"/>
      <c r="G894" s="138"/>
      <c r="H894" s="138"/>
      <c r="I894" s="138"/>
    </row>
    <row r="895" spans="1:9" x14ac:dyDescent="0.3">
      <c r="A895" s="136"/>
      <c r="B895" s="138"/>
      <c r="C895" s="138"/>
      <c r="D895" s="138"/>
      <c r="E895" s="138"/>
      <c r="F895" s="138"/>
      <c r="G895" s="138"/>
      <c r="H895" s="138"/>
      <c r="I895" s="138"/>
    </row>
    <row r="896" spans="1:9" x14ac:dyDescent="0.3">
      <c r="A896" s="136"/>
      <c r="B896" s="138"/>
      <c r="C896" s="138"/>
      <c r="D896" s="138"/>
      <c r="E896" s="138"/>
      <c r="F896" s="138"/>
      <c r="G896" s="138"/>
      <c r="H896" s="138"/>
      <c r="I896" s="138"/>
    </row>
    <row r="897" spans="1:9" x14ac:dyDescent="0.3">
      <c r="A897" s="136"/>
      <c r="B897" s="138"/>
      <c r="C897" s="138"/>
      <c r="D897" s="138"/>
      <c r="E897" s="138"/>
      <c r="F897" s="138"/>
      <c r="G897" s="138"/>
      <c r="H897" s="138"/>
      <c r="I897" s="138"/>
    </row>
    <row r="898" spans="1:9" x14ac:dyDescent="0.3">
      <c r="A898" s="136"/>
      <c r="B898" s="138"/>
      <c r="C898" s="138"/>
      <c r="D898" s="138"/>
      <c r="E898" s="138"/>
      <c r="F898" s="138"/>
      <c r="G898" s="138"/>
      <c r="H898" s="138"/>
      <c r="I898" s="138"/>
    </row>
    <row r="899" spans="1:9" x14ac:dyDescent="0.3">
      <c r="A899" s="136"/>
      <c r="B899" s="138"/>
      <c r="C899" s="138"/>
      <c r="D899" s="138"/>
      <c r="E899" s="138"/>
      <c r="F899" s="138"/>
      <c r="G899" s="138"/>
      <c r="H899" s="138"/>
      <c r="I899" s="138"/>
    </row>
    <row r="900" spans="1:9" x14ac:dyDescent="0.3">
      <c r="A900" s="136"/>
      <c r="B900" s="138"/>
      <c r="C900" s="138"/>
      <c r="D900" s="138"/>
      <c r="E900" s="138"/>
      <c r="F900" s="138"/>
      <c r="G900" s="138"/>
      <c r="H900" s="138"/>
      <c r="I900" s="138"/>
    </row>
    <row r="901" spans="1:9" x14ac:dyDescent="0.3">
      <c r="A901" s="136"/>
      <c r="B901" s="138"/>
      <c r="C901" s="138"/>
      <c r="D901" s="138"/>
      <c r="E901" s="138"/>
      <c r="F901" s="138"/>
      <c r="G901" s="138"/>
      <c r="H901" s="138"/>
      <c r="I901" s="138"/>
    </row>
    <row r="902" spans="1:9" x14ac:dyDescent="0.3">
      <c r="A902" s="136"/>
      <c r="B902" s="138"/>
      <c r="C902" s="138"/>
      <c r="D902" s="138"/>
      <c r="E902" s="138"/>
      <c r="F902" s="138"/>
      <c r="G902" s="138"/>
      <c r="H902" s="138"/>
      <c r="I902" s="138"/>
    </row>
    <row r="903" spans="1:9" x14ac:dyDescent="0.3">
      <c r="A903" s="136"/>
      <c r="B903" s="138"/>
      <c r="C903" s="138"/>
      <c r="D903" s="138"/>
      <c r="E903" s="138"/>
      <c r="F903" s="138"/>
      <c r="G903" s="138"/>
      <c r="H903" s="138"/>
      <c r="I903" s="138"/>
    </row>
    <row r="904" spans="1:9" x14ac:dyDescent="0.3">
      <c r="A904" s="136"/>
      <c r="B904" s="138"/>
      <c r="C904" s="138"/>
      <c r="D904" s="138"/>
      <c r="E904" s="138"/>
      <c r="F904" s="138"/>
      <c r="G904" s="138"/>
      <c r="H904" s="138"/>
      <c r="I904" s="138"/>
    </row>
    <row r="905" spans="1:9" x14ac:dyDescent="0.3">
      <c r="A905" s="136"/>
      <c r="B905" s="138"/>
      <c r="C905" s="138"/>
      <c r="D905" s="138"/>
      <c r="E905" s="138"/>
      <c r="F905" s="138"/>
      <c r="G905" s="138"/>
      <c r="H905" s="138"/>
      <c r="I905" s="138"/>
    </row>
    <row r="906" spans="1:9" x14ac:dyDescent="0.3">
      <c r="A906" s="136"/>
      <c r="B906" s="138"/>
      <c r="C906" s="138"/>
      <c r="D906" s="138"/>
      <c r="E906" s="138"/>
      <c r="F906" s="138"/>
      <c r="G906" s="138"/>
      <c r="H906" s="138"/>
      <c r="I906" s="138"/>
    </row>
    <row r="907" spans="1:9" x14ac:dyDescent="0.3">
      <c r="A907" s="136"/>
      <c r="B907" s="138"/>
      <c r="C907" s="138"/>
      <c r="D907" s="138"/>
      <c r="E907" s="138"/>
      <c r="F907" s="138"/>
      <c r="G907" s="138"/>
      <c r="H907" s="138"/>
      <c r="I907" s="138"/>
    </row>
    <row r="908" spans="1:9" x14ac:dyDescent="0.3">
      <c r="A908" s="136"/>
      <c r="B908" s="138"/>
      <c r="C908" s="138"/>
      <c r="D908" s="138"/>
      <c r="E908" s="138"/>
      <c r="F908" s="138"/>
      <c r="G908" s="138"/>
      <c r="H908" s="138"/>
      <c r="I908" s="138"/>
    </row>
    <row r="909" spans="1:9" x14ac:dyDescent="0.3">
      <c r="A909" s="136"/>
      <c r="B909" s="138"/>
      <c r="C909" s="138"/>
      <c r="D909" s="138"/>
      <c r="E909" s="138"/>
      <c r="F909" s="138"/>
      <c r="G909" s="138"/>
      <c r="H909" s="138"/>
      <c r="I909" s="138"/>
    </row>
    <row r="910" spans="1:9" x14ac:dyDescent="0.3">
      <c r="A910" s="136"/>
      <c r="B910" s="138"/>
      <c r="C910" s="138"/>
      <c r="D910" s="138"/>
      <c r="E910" s="138"/>
      <c r="F910" s="138"/>
      <c r="G910" s="138"/>
      <c r="H910" s="138"/>
      <c r="I910" s="138"/>
    </row>
    <row r="911" spans="1:9" x14ac:dyDescent="0.3">
      <c r="A911" s="136"/>
      <c r="B911" s="138"/>
      <c r="C911" s="138"/>
      <c r="D911" s="138"/>
      <c r="E911" s="138"/>
      <c r="F911" s="138"/>
      <c r="G911" s="138"/>
      <c r="H911" s="138"/>
      <c r="I911" s="138"/>
    </row>
    <row r="912" spans="1:9" x14ac:dyDescent="0.3">
      <c r="A912" s="136"/>
      <c r="B912" s="138"/>
      <c r="C912" s="138"/>
      <c r="D912" s="138"/>
      <c r="E912" s="138"/>
      <c r="F912" s="138"/>
      <c r="G912" s="138"/>
      <c r="H912" s="138"/>
      <c r="I912" s="138"/>
    </row>
    <row r="913" spans="1:9" x14ac:dyDescent="0.3">
      <c r="A913" s="136"/>
      <c r="B913" s="138"/>
      <c r="C913" s="138"/>
      <c r="D913" s="138"/>
      <c r="E913" s="138"/>
      <c r="F913" s="138"/>
      <c r="G913" s="138"/>
      <c r="H913" s="138"/>
      <c r="I913" s="138"/>
    </row>
    <row r="914" spans="1:9" x14ac:dyDescent="0.3">
      <c r="A914" s="136"/>
      <c r="B914" s="138"/>
      <c r="C914" s="138"/>
      <c r="D914" s="138"/>
      <c r="E914" s="138"/>
      <c r="F914" s="138"/>
      <c r="G914" s="138"/>
      <c r="H914" s="138"/>
      <c r="I914" s="138"/>
    </row>
    <row r="915" spans="1:9" x14ac:dyDescent="0.3">
      <c r="A915" s="136"/>
      <c r="B915" s="138"/>
      <c r="C915" s="138"/>
      <c r="D915" s="138"/>
      <c r="E915" s="138"/>
      <c r="F915" s="138"/>
      <c r="G915" s="138"/>
      <c r="H915" s="138"/>
      <c r="I915" s="138"/>
    </row>
    <row r="916" spans="1:9" x14ac:dyDescent="0.3">
      <c r="A916" s="136"/>
      <c r="B916" s="138"/>
      <c r="C916" s="138"/>
      <c r="D916" s="138"/>
      <c r="E916" s="138"/>
      <c r="F916" s="138"/>
      <c r="G916" s="138"/>
      <c r="H916" s="138"/>
      <c r="I916" s="138"/>
    </row>
    <row r="917" spans="1:9" x14ac:dyDescent="0.3">
      <c r="A917" s="136"/>
      <c r="B917" s="138"/>
      <c r="C917" s="138"/>
      <c r="D917" s="138"/>
      <c r="E917" s="138"/>
      <c r="F917" s="138"/>
      <c r="G917" s="138"/>
      <c r="H917" s="138"/>
      <c r="I917" s="138"/>
    </row>
    <row r="918" spans="1:9" x14ac:dyDescent="0.3">
      <c r="A918" s="136"/>
      <c r="B918" s="138"/>
      <c r="C918" s="138"/>
      <c r="D918" s="138"/>
      <c r="E918" s="138"/>
      <c r="F918" s="138"/>
      <c r="G918" s="138"/>
      <c r="H918" s="138"/>
      <c r="I918" s="138"/>
    </row>
    <row r="919" spans="1:9" x14ac:dyDescent="0.3">
      <c r="A919" s="136"/>
      <c r="B919" s="138"/>
      <c r="C919" s="138"/>
      <c r="D919" s="138"/>
      <c r="E919" s="138"/>
      <c r="F919" s="138"/>
      <c r="G919" s="138"/>
      <c r="H919" s="138"/>
      <c r="I919" s="138"/>
    </row>
    <row r="920" spans="1:9" x14ac:dyDescent="0.3">
      <c r="A920" s="136"/>
      <c r="B920" s="138"/>
      <c r="C920" s="138"/>
      <c r="D920" s="138"/>
      <c r="E920" s="138"/>
      <c r="F920" s="138"/>
      <c r="G920" s="138"/>
      <c r="H920" s="138"/>
      <c r="I920" s="138"/>
    </row>
    <row r="921" spans="1:9" x14ac:dyDescent="0.3">
      <c r="A921" s="136"/>
      <c r="B921" s="138"/>
      <c r="C921" s="138"/>
      <c r="D921" s="138"/>
      <c r="E921" s="138"/>
      <c r="F921" s="138"/>
      <c r="G921" s="138"/>
      <c r="H921" s="138"/>
      <c r="I921" s="138"/>
    </row>
    <row r="922" spans="1:9" x14ac:dyDescent="0.3">
      <c r="A922" s="136"/>
      <c r="B922" s="138"/>
      <c r="C922" s="138"/>
      <c r="D922" s="138"/>
      <c r="E922" s="138"/>
      <c r="F922" s="138"/>
      <c r="G922" s="138"/>
      <c r="H922" s="138"/>
      <c r="I922" s="138"/>
    </row>
    <row r="923" spans="1:9" x14ac:dyDescent="0.3">
      <c r="A923" s="136"/>
      <c r="B923" s="138"/>
      <c r="C923" s="138"/>
      <c r="D923" s="138"/>
      <c r="E923" s="138"/>
      <c r="F923" s="138"/>
      <c r="G923" s="138"/>
      <c r="H923" s="138"/>
      <c r="I923" s="138"/>
    </row>
    <row r="924" spans="1:9" x14ac:dyDescent="0.3">
      <c r="A924" s="136"/>
      <c r="B924" s="138"/>
      <c r="C924" s="138"/>
      <c r="D924" s="138"/>
      <c r="E924" s="138"/>
      <c r="F924" s="138"/>
      <c r="G924" s="138"/>
      <c r="H924" s="138"/>
      <c r="I924" s="138"/>
    </row>
    <row r="925" spans="1:9" x14ac:dyDescent="0.3">
      <c r="A925" s="136"/>
      <c r="B925" s="138"/>
      <c r="C925" s="138"/>
      <c r="D925" s="138"/>
      <c r="E925" s="138"/>
      <c r="F925" s="138"/>
      <c r="G925" s="138"/>
      <c r="H925" s="138"/>
      <c r="I925" s="138"/>
    </row>
    <row r="926" spans="1:9" x14ac:dyDescent="0.3">
      <c r="A926" s="136"/>
      <c r="B926" s="138"/>
      <c r="C926" s="138"/>
      <c r="D926" s="138"/>
      <c r="E926" s="138"/>
      <c r="F926" s="138"/>
      <c r="G926" s="138"/>
      <c r="H926" s="138"/>
      <c r="I926" s="138"/>
    </row>
    <row r="927" spans="1:9" x14ac:dyDescent="0.3">
      <c r="A927" s="136"/>
      <c r="B927" s="138"/>
      <c r="C927" s="138"/>
      <c r="D927" s="138"/>
      <c r="E927" s="138"/>
      <c r="F927" s="138"/>
      <c r="G927" s="138"/>
      <c r="H927" s="138"/>
      <c r="I927" s="138"/>
    </row>
    <row r="928" spans="1:9" x14ac:dyDescent="0.3">
      <c r="A928" s="136"/>
      <c r="B928" s="138"/>
      <c r="C928" s="138"/>
      <c r="D928" s="138"/>
      <c r="E928" s="138"/>
      <c r="F928" s="138"/>
      <c r="G928" s="138"/>
      <c r="H928" s="138"/>
      <c r="I928" s="138"/>
    </row>
    <row r="929" spans="1:9" x14ac:dyDescent="0.3">
      <c r="A929" s="136"/>
      <c r="B929" s="138"/>
      <c r="C929" s="138"/>
      <c r="D929" s="138"/>
      <c r="E929" s="138"/>
      <c r="F929" s="138"/>
      <c r="G929" s="138"/>
      <c r="H929" s="138"/>
      <c r="I929" s="138"/>
    </row>
    <row r="930" spans="1:9" x14ac:dyDescent="0.3">
      <c r="A930" s="136"/>
      <c r="B930" s="138"/>
      <c r="C930" s="138"/>
      <c r="D930" s="138"/>
      <c r="E930" s="138"/>
      <c r="F930" s="138"/>
      <c r="G930" s="138"/>
      <c r="H930" s="138"/>
      <c r="I930" s="138"/>
    </row>
    <row r="931" spans="1:9" x14ac:dyDescent="0.3">
      <c r="A931" s="136"/>
      <c r="B931" s="138"/>
      <c r="C931" s="138"/>
      <c r="D931" s="138"/>
      <c r="E931" s="138"/>
      <c r="F931" s="138"/>
      <c r="G931" s="138"/>
      <c r="H931" s="138"/>
      <c r="I931" s="138"/>
    </row>
    <row r="932" spans="1:9" x14ac:dyDescent="0.3">
      <c r="A932" s="136"/>
      <c r="B932" s="138"/>
      <c r="C932" s="138"/>
      <c r="D932" s="138"/>
      <c r="E932" s="138"/>
      <c r="F932" s="138"/>
      <c r="G932" s="138"/>
      <c r="H932" s="138"/>
      <c r="I932" s="138"/>
    </row>
    <row r="933" spans="1:9" x14ac:dyDescent="0.3">
      <c r="A933" s="136"/>
      <c r="B933" s="138"/>
      <c r="C933" s="138"/>
      <c r="D933" s="138"/>
      <c r="E933" s="138"/>
      <c r="F933" s="138"/>
      <c r="G933" s="138"/>
      <c r="H933" s="138"/>
      <c r="I933" s="138"/>
    </row>
    <row r="934" spans="1:9" x14ac:dyDescent="0.3">
      <c r="A934" s="136"/>
      <c r="B934" s="138"/>
      <c r="C934" s="138"/>
      <c r="D934" s="138"/>
      <c r="E934" s="138"/>
      <c r="F934" s="138"/>
      <c r="G934" s="138"/>
      <c r="H934" s="138"/>
      <c r="I934" s="138"/>
    </row>
    <row r="935" spans="1:9" x14ac:dyDescent="0.3">
      <c r="A935" s="136"/>
      <c r="B935" s="138"/>
      <c r="C935" s="138"/>
      <c r="D935" s="138"/>
      <c r="E935" s="138"/>
      <c r="F935" s="138"/>
      <c r="G935" s="138"/>
      <c r="H935" s="138"/>
      <c r="I935" s="138"/>
    </row>
    <row r="936" spans="1:9" x14ac:dyDescent="0.3">
      <c r="A936" s="136"/>
      <c r="B936" s="138"/>
      <c r="C936" s="138"/>
      <c r="D936" s="138"/>
      <c r="E936" s="138"/>
      <c r="F936" s="138"/>
      <c r="G936" s="138"/>
      <c r="H936" s="138"/>
      <c r="I936" s="138"/>
    </row>
    <row r="937" spans="1:9" x14ac:dyDescent="0.3">
      <c r="A937" s="136"/>
      <c r="B937" s="138"/>
      <c r="C937" s="138"/>
      <c r="D937" s="138"/>
      <c r="E937" s="138"/>
      <c r="F937" s="138"/>
      <c r="G937" s="138"/>
      <c r="H937" s="138"/>
      <c r="I937" s="138"/>
    </row>
    <row r="938" spans="1:9" x14ac:dyDescent="0.3">
      <c r="A938" s="136"/>
      <c r="B938" s="138"/>
      <c r="C938" s="138"/>
      <c r="D938" s="138"/>
      <c r="E938" s="138"/>
      <c r="F938" s="138"/>
      <c r="G938" s="138"/>
      <c r="H938" s="138"/>
      <c r="I938" s="138"/>
    </row>
    <row r="939" spans="1:9" x14ac:dyDescent="0.3">
      <c r="A939" s="136"/>
      <c r="B939" s="138"/>
      <c r="C939" s="138"/>
      <c r="D939" s="138"/>
      <c r="E939" s="138"/>
      <c r="F939" s="138"/>
      <c r="G939" s="138"/>
      <c r="H939" s="138"/>
      <c r="I939" s="138"/>
    </row>
    <row r="940" spans="1:9" x14ac:dyDescent="0.3">
      <c r="A940" s="136"/>
      <c r="B940" s="138"/>
      <c r="C940" s="138"/>
      <c r="D940" s="138"/>
      <c r="E940" s="138"/>
      <c r="F940" s="138"/>
      <c r="G940" s="138"/>
      <c r="H940" s="138"/>
      <c r="I940" s="138"/>
    </row>
    <row r="941" spans="1:9" x14ac:dyDescent="0.3">
      <c r="A941" s="136"/>
      <c r="B941" s="138"/>
      <c r="C941" s="138"/>
      <c r="D941" s="138"/>
      <c r="E941" s="138"/>
      <c r="F941" s="138"/>
      <c r="G941" s="138"/>
      <c r="H941" s="138"/>
      <c r="I941" s="138"/>
    </row>
    <row r="942" spans="1:9" x14ac:dyDescent="0.3">
      <c r="A942" s="136"/>
      <c r="B942" s="138"/>
      <c r="C942" s="138"/>
      <c r="D942" s="138"/>
      <c r="E942" s="138"/>
      <c r="F942" s="138"/>
      <c r="G942" s="138"/>
      <c r="H942" s="138"/>
      <c r="I942" s="138"/>
    </row>
    <row r="943" spans="1:9" x14ac:dyDescent="0.3">
      <c r="A943" s="136"/>
      <c r="B943" s="138"/>
      <c r="C943" s="138"/>
      <c r="D943" s="138"/>
      <c r="E943" s="138"/>
      <c r="F943" s="138"/>
      <c r="G943" s="138"/>
      <c r="H943" s="138"/>
      <c r="I943" s="138"/>
    </row>
    <row r="944" spans="1:9" x14ac:dyDescent="0.3">
      <c r="A944" s="136"/>
      <c r="B944" s="138"/>
      <c r="C944" s="138"/>
      <c r="D944" s="138"/>
      <c r="E944" s="138"/>
      <c r="F944" s="138"/>
      <c r="G944" s="138"/>
      <c r="H944" s="138"/>
      <c r="I944" s="138"/>
    </row>
    <row r="945" spans="1:9" x14ac:dyDescent="0.3">
      <c r="A945" s="136"/>
      <c r="B945" s="138"/>
      <c r="C945" s="138"/>
      <c r="D945" s="138"/>
      <c r="E945" s="138"/>
      <c r="F945" s="138"/>
      <c r="G945" s="138"/>
      <c r="H945" s="138"/>
      <c r="I945" s="138"/>
    </row>
    <row r="946" spans="1:9" x14ac:dyDescent="0.3">
      <c r="A946" s="136"/>
      <c r="B946" s="138"/>
      <c r="C946" s="138"/>
      <c r="D946" s="138"/>
      <c r="E946" s="138"/>
      <c r="F946" s="138"/>
      <c r="G946" s="138"/>
      <c r="H946" s="138"/>
      <c r="I946" s="138"/>
    </row>
    <row r="947" spans="1:9" x14ac:dyDescent="0.3">
      <c r="A947" s="136"/>
      <c r="B947" s="138"/>
      <c r="C947" s="138"/>
      <c r="D947" s="138"/>
      <c r="E947" s="138"/>
      <c r="F947" s="138"/>
      <c r="G947" s="138"/>
      <c r="H947" s="138"/>
      <c r="I947" s="138"/>
    </row>
    <row r="948" spans="1:9" x14ac:dyDescent="0.3">
      <c r="A948" s="136"/>
      <c r="B948" s="138"/>
      <c r="C948" s="138"/>
      <c r="D948" s="138"/>
      <c r="E948" s="138"/>
      <c r="F948" s="138"/>
      <c r="G948" s="138"/>
      <c r="H948" s="138"/>
      <c r="I948" s="138"/>
    </row>
    <row r="949" spans="1:9" x14ac:dyDescent="0.3">
      <c r="A949" s="136"/>
      <c r="B949" s="138"/>
      <c r="C949" s="138"/>
      <c r="D949" s="138"/>
      <c r="E949" s="138"/>
      <c r="F949" s="138"/>
      <c r="G949" s="138"/>
      <c r="H949" s="138"/>
      <c r="I949" s="138"/>
    </row>
    <row r="950" spans="1:9" x14ac:dyDescent="0.3">
      <c r="A950" s="136"/>
      <c r="B950" s="138"/>
      <c r="C950" s="138"/>
      <c r="D950" s="138"/>
      <c r="E950" s="138"/>
      <c r="F950" s="138"/>
      <c r="G950" s="138"/>
      <c r="H950" s="138"/>
      <c r="I950" s="138"/>
    </row>
    <row r="951" spans="1:9" x14ac:dyDescent="0.3">
      <c r="A951" s="136"/>
      <c r="B951" s="138"/>
      <c r="C951" s="138"/>
      <c r="D951" s="138"/>
      <c r="E951" s="138"/>
      <c r="F951" s="138"/>
      <c r="G951" s="138"/>
      <c r="H951" s="138"/>
      <c r="I951" s="138"/>
    </row>
    <row r="952" spans="1:9" x14ac:dyDescent="0.3">
      <c r="A952" s="136"/>
      <c r="B952" s="138"/>
      <c r="C952" s="138"/>
      <c r="D952" s="138"/>
      <c r="E952" s="138"/>
      <c r="F952" s="138"/>
      <c r="G952" s="138"/>
      <c r="H952" s="138"/>
      <c r="I952" s="138"/>
    </row>
    <row r="953" spans="1:9" x14ac:dyDescent="0.3">
      <c r="A953" s="136"/>
      <c r="B953" s="138"/>
      <c r="C953" s="138"/>
      <c r="D953" s="138"/>
      <c r="E953" s="138"/>
      <c r="F953" s="138"/>
      <c r="G953" s="138"/>
      <c r="H953" s="138"/>
      <c r="I953" s="138"/>
    </row>
    <row r="954" spans="1:9" x14ac:dyDescent="0.3">
      <c r="A954" s="136"/>
      <c r="B954" s="138"/>
      <c r="C954" s="138"/>
      <c r="D954" s="138"/>
      <c r="E954" s="138"/>
      <c r="F954" s="138"/>
      <c r="G954" s="138"/>
      <c r="H954" s="138"/>
      <c r="I954" s="138"/>
    </row>
    <row r="955" spans="1:9" x14ac:dyDescent="0.3">
      <c r="A955" s="136"/>
      <c r="B955" s="138"/>
      <c r="C955" s="138"/>
      <c r="D955" s="138"/>
      <c r="E955" s="138"/>
      <c r="F955" s="138"/>
      <c r="G955" s="138"/>
      <c r="H955" s="138"/>
      <c r="I955" s="138"/>
    </row>
    <row r="956" spans="1:9" x14ac:dyDescent="0.3">
      <c r="A956" s="136"/>
      <c r="B956" s="138"/>
      <c r="C956" s="138"/>
      <c r="D956" s="138"/>
      <c r="E956" s="138"/>
      <c r="F956" s="138"/>
      <c r="G956" s="138"/>
      <c r="H956" s="138"/>
      <c r="I956" s="138"/>
    </row>
    <row r="957" spans="1:9" x14ac:dyDescent="0.3">
      <c r="A957" s="136"/>
      <c r="B957" s="138"/>
      <c r="C957" s="138"/>
      <c r="D957" s="138"/>
      <c r="E957" s="138"/>
      <c r="F957" s="138"/>
      <c r="G957" s="138"/>
      <c r="H957" s="138"/>
      <c r="I957" s="138"/>
    </row>
    <row r="958" spans="1:9" x14ac:dyDescent="0.3">
      <c r="A958" s="136"/>
      <c r="B958" s="138"/>
      <c r="C958" s="138"/>
      <c r="D958" s="138"/>
      <c r="E958" s="138"/>
      <c r="F958" s="138"/>
      <c r="G958" s="138"/>
      <c r="H958" s="138"/>
      <c r="I958" s="138"/>
    </row>
    <row r="959" spans="1:9" x14ac:dyDescent="0.3">
      <c r="A959" s="136"/>
      <c r="B959" s="138"/>
      <c r="C959" s="138"/>
      <c r="D959" s="138"/>
      <c r="E959" s="138"/>
      <c r="F959" s="138"/>
      <c r="G959" s="138"/>
      <c r="H959" s="138"/>
      <c r="I959" s="138"/>
    </row>
    <row r="960" spans="1:9" x14ac:dyDescent="0.3">
      <c r="A960" s="136"/>
      <c r="B960" s="138"/>
      <c r="C960" s="138"/>
      <c r="D960" s="138"/>
      <c r="E960" s="138"/>
      <c r="F960" s="138"/>
      <c r="G960" s="138"/>
      <c r="H960" s="138"/>
      <c r="I960" s="138"/>
    </row>
    <row r="961" spans="1:9" x14ac:dyDescent="0.3">
      <c r="A961" s="136"/>
      <c r="B961" s="138"/>
      <c r="C961" s="138"/>
      <c r="D961" s="138"/>
      <c r="E961" s="138"/>
      <c r="F961" s="138"/>
      <c r="G961" s="138"/>
      <c r="H961" s="138"/>
      <c r="I961" s="138"/>
    </row>
    <row r="962" spans="1:9" x14ac:dyDescent="0.3">
      <c r="A962" s="136"/>
      <c r="B962" s="138"/>
      <c r="C962" s="138"/>
      <c r="D962" s="138"/>
      <c r="E962" s="138"/>
      <c r="F962" s="138"/>
      <c r="G962" s="138"/>
      <c r="H962" s="138"/>
      <c r="I962" s="138"/>
    </row>
    <row r="963" spans="1:9" x14ac:dyDescent="0.3">
      <c r="A963" s="136"/>
      <c r="B963" s="138"/>
      <c r="C963" s="138"/>
      <c r="D963" s="138"/>
      <c r="E963" s="138"/>
      <c r="F963" s="138"/>
      <c r="G963" s="138"/>
      <c r="H963" s="138"/>
      <c r="I963" s="138"/>
    </row>
    <row r="964" spans="1:9" x14ac:dyDescent="0.3">
      <c r="A964" s="136"/>
      <c r="B964" s="138"/>
      <c r="C964" s="138"/>
      <c r="D964" s="138"/>
      <c r="E964" s="138"/>
      <c r="F964" s="138"/>
      <c r="G964" s="138"/>
      <c r="H964" s="138"/>
      <c r="I964" s="138"/>
    </row>
    <row r="965" spans="1:9" x14ac:dyDescent="0.3">
      <c r="A965" s="136"/>
      <c r="B965" s="138"/>
      <c r="C965" s="138"/>
      <c r="D965" s="138"/>
      <c r="E965" s="138"/>
      <c r="F965" s="138"/>
      <c r="G965" s="138"/>
      <c r="H965" s="138"/>
      <c r="I965" s="138"/>
    </row>
    <row r="966" spans="1:9" x14ac:dyDescent="0.3">
      <c r="A966" s="136"/>
      <c r="B966" s="138"/>
      <c r="C966" s="138"/>
      <c r="D966" s="138"/>
      <c r="E966" s="138"/>
      <c r="F966" s="138"/>
      <c r="G966" s="138"/>
      <c r="H966" s="138"/>
      <c r="I966" s="138"/>
    </row>
    <row r="967" spans="1:9" x14ac:dyDescent="0.3">
      <c r="A967" s="136"/>
      <c r="B967" s="138"/>
      <c r="C967" s="138"/>
      <c r="D967" s="138"/>
      <c r="E967" s="138"/>
      <c r="F967" s="138"/>
      <c r="G967" s="138"/>
      <c r="H967" s="138"/>
      <c r="I967" s="138"/>
    </row>
    <row r="968" spans="1:9" x14ac:dyDescent="0.3">
      <c r="A968" s="136"/>
      <c r="B968" s="138"/>
      <c r="C968" s="138"/>
      <c r="D968" s="138"/>
      <c r="E968" s="138"/>
      <c r="F968" s="138"/>
      <c r="G968" s="138"/>
      <c r="H968" s="138"/>
      <c r="I968" s="138"/>
    </row>
    <row r="969" spans="1:9" x14ac:dyDescent="0.3">
      <c r="A969" s="136"/>
      <c r="B969" s="138"/>
      <c r="C969" s="138"/>
      <c r="D969" s="138"/>
      <c r="E969" s="138"/>
      <c r="F969" s="138"/>
      <c r="G969" s="138"/>
      <c r="H969" s="138"/>
      <c r="I969" s="138"/>
    </row>
    <row r="970" spans="1:9" x14ac:dyDescent="0.3">
      <c r="A970" s="136"/>
      <c r="B970" s="138"/>
      <c r="C970" s="138"/>
      <c r="D970" s="138"/>
      <c r="E970" s="138"/>
      <c r="F970" s="138"/>
      <c r="G970" s="138"/>
      <c r="H970" s="138"/>
      <c r="I970" s="138"/>
    </row>
    <row r="971" spans="1:9" x14ac:dyDescent="0.3">
      <c r="A971" s="136"/>
      <c r="B971" s="138"/>
      <c r="C971" s="138"/>
      <c r="D971" s="138"/>
      <c r="E971" s="138"/>
      <c r="F971" s="138"/>
      <c r="G971" s="138"/>
      <c r="H971" s="138"/>
      <c r="I971" s="138"/>
    </row>
    <row r="972" spans="1:9" x14ac:dyDescent="0.3">
      <c r="A972" s="136"/>
      <c r="B972" s="138"/>
      <c r="C972" s="138"/>
      <c r="D972" s="138"/>
      <c r="E972" s="138"/>
      <c r="F972" s="138"/>
      <c r="G972" s="138"/>
      <c r="H972" s="138"/>
      <c r="I972" s="138"/>
    </row>
    <row r="973" spans="1:9" x14ac:dyDescent="0.3">
      <c r="A973" s="136"/>
      <c r="B973" s="138"/>
      <c r="C973" s="138"/>
      <c r="D973" s="138"/>
      <c r="E973" s="138"/>
      <c r="F973" s="138"/>
      <c r="G973" s="138"/>
      <c r="H973" s="138"/>
      <c r="I973" s="138"/>
    </row>
    <row r="974" spans="1:9" x14ac:dyDescent="0.3">
      <c r="A974" s="136"/>
      <c r="B974" s="138"/>
      <c r="C974" s="138"/>
      <c r="D974" s="138"/>
      <c r="E974" s="138"/>
      <c r="F974" s="138"/>
      <c r="G974" s="138"/>
      <c r="H974" s="138"/>
      <c r="I974" s="138"/>
    </row>
    <row r="975" spans="1:9" x14ac:dyDescent="0.3">
      <c r="A975" s="136"/>
      <c r="B975" s="138"/>
      <c r="C975" s="138"/>
      <c r="D975" s="138"/>
      <c r="E975" s="138"/>
      <c r="F975" s="138"/>
      <c r="G975" s="138"/>
      <c r="H975" s="138"/>
      <c r="I975" s="138"/>
    </row>
    <row r="976" spans="1:9" x14ac:dyDescent="0.3">
      <c r="A976" s="136"/>
      <c r="B976" s="138"/>
      <c r="C976" s="138"/>
      <c r="D976" s="138"/>
      <c r="E976" s="138"/>
      <c r="F976" s="138"/>
      <c r="G976" s="138"/>
      <c r="H976" s="138"/>
      <c r="I976" s="138"/>
    </row>
    <row r="977" spans="1:9" x14ac:dyDescent="0.3">
      <c r="A977" s="136"/>
      <c r="B977" s="138"/>
      <c r="C977" s="138"/>
      <c r="D977" s="138"/>
      <c r="E977" s="138"/>
      <c r="F977" s="138"/>
      <c r="G977" s="138"/>
      <c r="H977" s="138"/>
      <c r="I977" s="138"/>
    </row>
    <row r="978" spans="1:9" x14ac:dyDescent="0.3">
      <c r="A978" s="136"/>
      <c r="B978" s="138"/>
      <c r="C978" s="138"/>
      <c r="D978" s="138"/>
      <c r="E978" s="138"/>
      <c r="F978" s="138"/>
      <c r="G978" s="138"/>
      <c r="H978" s="138"/>
      <c r="I978" s="138"/>
    </row>
    <row r="979" spans="1:9" x14ac:dyDescent="0.3">
      <c r="A979" s="136"/>
      <c r="B979" s="138"/>
      <c r="C979" s="138"/>
      <c r="D979" s="138"/>
      <c r="E979" s="138"/>
      <c r="F979" s="138"/>
      <c r="G979" s="138"/>
      <c r="H979" s="138"/>
      <c r="I979" s="138"/>
    </row>
    <row r="980" spans="1:9" x14ac:dyDescent="0.3">
      <c r="A980" s="136"/>
      <c r="B980" s="138"/>
      <c r="C980" s="138"/>
      <c r="D980" s="138"/>
      <c r="E980" s="138"/>
      <c r="F980" s="138"/>
      <c r="G980" s="138"/>
      <c r="H980" s="138"/>
      <c r="I980" s="138"/>
    </row>
    <row r="981" spans="1:9" x14ac:dyDescent="0.3">
      <c r="A981" s="136"/>
      <c r="B981" s="138"/>
      <c r="C981" s="138"/>
      <c r="D981" s="138"/>
      <c r="E981" s="138"/>
      <c r="F981" s="138"/>
      <c r="G981" s="138"/>
      <c r="H981" s="138"/>
      <c r="I981" s="138"/>
    </row>
    <row r="982" spans="1:9" x14ac:dyDescent="0.3">
      <c r="A982" s="136"/>
      <c r="B982" s="138"/>
      <c r="C982" s="138"/>
      <c r="D982" s="138"/>
      <c r="E982" s="138"/>
      <c r="F982" s="138"/>
      <c r="G982" s="138"/>
      <c r="H982" s="138"/>
      <c r="I982" s="138"/>
    </row>
    <row r="983" spans="1:9" x14ac:dyDescent="0.3">
      <c r="A983" s="136"/>
      <c r="B983" s="138"/>
      <c r="C983" s="138"/>
      <c r="D983" s="138"/>
      <c r="E983" s="138"/>
      <c r="F983" s="138"/>
      <c r="G983" s="138"/>
      <c r="H983" s="138"/>
      <c r="I983" s="138"/>
    </row>
    <row r="984" spans="1:9" x14ac:dyDescent="0.3">
      <c r="A984" s="136"/>
      <c r="B984" s="138"/>
      <c r="C984" s="138"/>
      <c r="D984" s="138"/>
      <c r="E984" s="138"/>
      <c r="F984" s="138"/>
      <c r="G984" s="138"/>
      <c r="H984" s="138"/>
      <c r="I984" s="138"/>
    </row>
    <row r="985" spans="1:9" x14ac:dyDescent="0.3">
      <c r="A985" s="136"/>
      <c r="B985" s="138"/>
      <c r="C985" s="138"/>
      <c r="D985" s="138"/>
      <c r="E985" s="138"/>
      <c r="F985" s="138"/>
      <c r="G985" s="138"/>
      <c r="H985" s="138"/>
      <c r="I985" s="138"/>
    </row>
    <row r="986" spans="1:9" x14ac:dyDescent="0.3">
      <c r="A986" s="136"/>
      <c r="B986" s="138"/>
      <c r="C986" s="138"/>
      <c r="D986" s="138"/>
      <c r="E986" s="138"/>
      <c r="F986" s="138"/>
      <c r="G986" s="138"/>
      <c r="H986" s="138"/>
      <c r="I986" s="138"/>
    </row>
    <row r="987" spans="1:9" x14ac:dyDescent="0.3">
      <c r="A987" s="136"/>
      <c r="B987" s="138"/>
      <c r="C987" s="138"/>
      <c r="D987" s="138"/>
      <c r="E987" s="138"/>
      <c r="F987" s="138"/>
      <c r="G987" s="138"/>
      <c r="H987" s="138"/>
      <c r="I987" s="138"/>
    </row>
    <row r="988" spans="1:9" x14ac:dyDescent="0.3">
      <c r="A988" s="136"/>
      <c r="B988" s="138"/>
      <c r="C988" s="138"/>
      <c r="D988" s="138"/>
      <c r="E988" s="138"/>
      <c r="F988" s="138"/>
      <c r="G988" s="138"/>
      <c r="H988" s="138"/>
      <c r="I988" s="138"/>
    </row>
    <row r="989" spans="1:9" x14ac:dyDescent="0.3">
      <c r="A989" s="136"/>
      <c r="B989" s="138"/>
      <c r="C989" s="138"/>
      <c r="D989" s="138"/>
      <c r="E989" s="138"/>
      <c r="F989" s="138"/>
      <c r="G989" s="138"/>
      <c r="H989" s="138"/>
      <c r="I989" s="138"/>
    </row>
    <row r="990" spans="1:9" x14ac:dyDescent="0.3">
      <c r="A990" s="136"/>
      <c r="B990" s="138"/>
      <c r="C990" s="138"/>
      <c r="D990" s="138"/>
      <c r="E990" s="138"/>
      <c r="F990" s="138"/>
      <c r="G990" s="138"/>
      <c r="H990" s="138"/>
      <c r="I990" s="138"/>
    </row>
    <row r="991" spans="1:9" x14ac:dyDescent="0.3">
      <c r="A991" s="136"/>
      <c r="B991" s="138"/>
      <c r="C991" s="138"/>
      <c r="D991" s="138"/>
      <c r="E991" s="138"/>
      <c r="F991" s="138"/>
      <c r="G991" s="138"/>
      <c r="H991" s="138"/>
      <c r="I991" s="138"/>
    </row>
    <row r="992" spans="1:9" x14ac:dyDescent="0.3">
      <c r="A992" s="136"/>
      <c r="B992" s="138"/>
      <c r="C992" s="138"/>
      <c r="D992" s="138"/>
      <c r="E992" s="138"/>
      <c r="F992" s="138"/>
      <c r="G992" s="138"/>
      <c r="H992" s="138"/>
      <c r="I992" s="138"/>
    </row>
    <row r="993" spans="1:9" x14ac:dyDescent="0.3">
      <c r="A993" s="136"/>
      <c r="B993" s="138"/>
      <c r="C993" s="138"/>
      <c r="D993" s="138"/>
      <c r="E993" s="138"/>
      <c r="F993" s="138"/>
      <c r="G993" s="138"/>
      <c r="H993" s="138"/>
      <c r="I993" s="138"/>
    </row>
    <row r="994" spans="1:9" x14ac:dyDescent="0.3">
      <c r="A994" s="136"/>
      <c r="B994" s="138"/>
      <c r="C994" s="138"/>
      <c r="D994" s="138"/>
      <c r="E994" s="138"/>
      <c r="F994" s="138"/>
      <c r="G994" s="138"/>
      <c r="H994" s="138"/>
      <c r="I994" s="138"/>
    </row>
    <row r="995" spans="1:9" x14ac:dyDescent="0.3">
      <c r="A995" s="136"/>
      <c r="B995" s="138"/>
      <c r="C995" s="138"/>
      <c r="D995" s="138"/>
      <c r="E995" s="138"/>
      <c r="F995" s="138"/>
      <c r="G995" s="138"/>
      <c r="H995" s="138"/>
      <c r="I995" s="138"/>
    </row>
    <row r="996" spans="1:9" x14ac:dyDescent="0.3">
      <c r="A996" s="136"/>
      <c r="B996" s="138"/>
      <c r="C996" s="138"/>
      <c r="D996" s="138"/>
      <c r="E996" s="138"/>
      <c r="F996" s="138"/>
      <c r="G996" s="138"/>
      <c r="H996" s="138"/>
      <c r="I996" s="138"/>
    </row>
    <row r="997" spans="1:9" x14ac:dyDescent="0.3">
      <c r="A997" s="136"/>
      <c r="B997" s="138"/>
      <c r="C997" s="138"/>
      <c r="D997" s="138"/>
      <c r="E997" s="138"/>
      <c r="F997" s="138"/>
      <c r="G997" s="138"/>
      <c r="H997" s="138"/>
      <c r="I997" s="138"/>
    </row>
    <row r="998" spans="1:9" x14ac:dyDescent="0.3">
      <c r="A998" s="136"/>
      <c r="B998" s="138"/>
      <c r="C998" s="138"/>
      <c r="D998" s="138"/>
      <c r="E998" s="138"/>
      <c r="F998" s="138"/>
      <c r="G998" s="138"/>
      <c r="H998" s="138"/>
      <c r="I998" s="138"/>
    </row>
    <row r="999" spans="1:9" x14ac:dyDescent="0.3">
      <c r="A999" s="136"/>
      <c r="B999" s="138"/>
      <c r="C999" s="138"/>
      <c r="D999" s="138"/>
      <c r="E999" s="138"/>
      <c r="F999" s="138"/>
      <c r="G999" s="138"/>
      <c r="H999" s="138"/>
      <c r="I999" s="138"/>
    </row>
    <row r="1000" spans="1:9" x14ac:dyDescent="0.3">
      <c r="A1000" s="136"/>
      <c r="B1000" s="138"/>
      <c r="C1000" s="138"/>
      <c r="D1000" s="138"/>
      <c r="E1000" s="138"/>
      <c r="F1000" s="138"/>
      <c r="G1000" s="138"/>
      <c r="H1000" s="138"/>
      <c r="I1000" s="138"/>
    </row>
  </sheetData>
  <sheetProtection algorithmName="SHA-512" hashValue="fwsgpYUDtHpPp03Avc+ig44Rgn2blCJpFN/8eSiubv83yOuqzEe5/K7fY1z2SWZrzcu467Vgfvg1BUoZv7/xSg==" saltValue="GoteMfKKPErCqJ6yoxV9kw==" spinCount="100000" sheet="1" formatCells="0" formatColumns="0" formatRows="0" insertColumns="0" insertRows="0" insertHyperlinks="0" deleteColumns="0" deleteRows="0" sort="0" autoFilter="0" pivotTables="0"/>
  <mergeCells count="41">
    <mergeCell ref="E46:F46"/>
    <mergeCell ref="E47:F47"/>
    <mergeCell ref="B25:I25"/>
    <mergeCell ref="E44:F44"/>
    <mergeCell ref="E45:F45"/>
    <mergeCell ref="G29:H29"/>
    <mergeCell ref="G30:H30"/>
    <mergeCell ref="F41:H41"/>
    <mergeCell ref="F42:H42"/>
    <mergeCell ref="F35:H35"/>
    <mergeCell ref="F36:H36"/>
    <mergeCell ref="F37:H37"/>
    <mergeCell ref="F38:H38"/>
    <mergeCell ref="F39:H39"/>
    <mergeCell ref="F40:H40"/>
    <mergeCell ref="F32:H32"/>
    <mergeCell ref="F33:H33"/>
    <mergeCell ref="F34:H34"/>
    <mergeCell ref="C32:D32"/>
    <mergeCell ref="E22:F22"/>
    <mergeCell ref="E23:F23"/>
    <mergeCell ref="G27:H27"/>
    <mergeCell ref="G28:H28"/>
    <mergeCell ref="E21:F21"/>
    <mergeCell ref="G3:H3"/>
    <mergeCell ref="G4:H4"/>
    <mergeCell ref="G5:H5"/>
    <mergeCell ref="G6:H6"/>
    <mergeCell ref="F8:H8"/>
    <mergeCell ref="F9:H9"/>
    <mergeCell ref="F14:H14"/>
    <mergeCell ref="F15:H15"/>
    <mergeCell ref="F16:H16"/>
    <mergeCell ref="F17:H17"/>
    <mergeCell ref="F18:H18"/>
    <mergeCell ref="C8:D8"/>
    <mergeCell ref="E20:F20"/>
    <mergeCell ref="F10:H10"/>
    <mergeCell ref="F11:H11"/>
    <mergeCell ref="F12:H12"/>
    <mergeCell ref="F13:H13"/>
  </mergeCells>
  <dataValidations xWindow="1299" yWindow="930" count="1">
    <dataValidation allowBlank="1" showInputMessage="1" showErrorMessage="1" prompt="(dd/mm/yyyy)" sqref="G21:G23 G45:G47 G3:H3 G27:H27" xr:uid="{4954CAA3-1DBB-40E6-8BA4-0271EFC7E595}"/>
  </dataValidations>
  <pageMargins left="0.7" right="0.7" top="0.75" bottom="0.75" header="0.3" footer="0.3"/>
  <pageSetup orientation="portrait" horizontalDpi="1200" verticalDpi="1200" r:id="rId1"/>
  <drawing r:id="rId2"/>
  <extLst>
    <ext xmlns:x14="http://schemas.microsoft.com/office/spreadsheetml/2009/9/main" uri="{CCE6A557-97BC-4b89-ADB6-D9C93CAAB3DF}">
      <x14:dataValidations xmlns:xm="http://schemas.microsoft.com/office/excel/2006/main" xWindow="1299" yWindow="930" count="2">
        <x14:dataValidation type="list" allowBlank="1" showInputMessage="1" showErrorMessage="1" promptTitle="Choose Person Responsible" prompt="(Dropdown List)" xr:uid="{5836AA1B-34EB-4F81-AE9C-311BC40CC6E5}">
          <x14:formula1>
            <xm:f>'Team Data Sheet'!$D$4:$BA$4</xm:f>
          </x14:formula1>
          <xm:sqref>E21:F23 E45:F47</xm:sqref>
        </x14:dataValidation>
        <x14:dataValidation type="list" allowBlank="1" showInputMessage="1" showErrorMessage="1" promptTitle="Choose Status" prompt="(Dropdown List)" xr:uid="{C881646C-42AC-4EC0-8A5B-A9A8278BF0E7}">
          <x14:formula1>
            <xm:f>Settings!$N$8:$N$9</xm:f>
          </x14:formula1>
          <xm:sqref>H21:H23 H45:H47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058F1-C298-499F-8478-5D1DB9D46F91}">
  <dimension ref="A1:BB35"/>
  <sheetViews>
    <sheetView showGridLines="0" showRowColHeaders="0" zoomScaleNormal="100" workbookViewId="0"/>
  </sheetViews>
  <sheetFormatPr defaultColWidth="8.85546875" defaultRowHeight="16.5" x14ac:dyDescent="0.25"/>
  <cols>
    <col min="1" max="1" width="20.7109375" style="149" customWidth="1"/>
    <col min="2" max="2" width="3.5703125" style="149" customWidth="1"/>
    <col min="3" max="3" width="26.28515625" style="149" customWidth="1"/>
    <col min="4" max="4" width="21.140625" style="151" customWidth="1"/>
    <col min="5" max="5" width="21.140625" style="149" customWidth="1"/>
    <col min="6" max="9" width="21.140625" style="151" customWidth="1"/>
    <col min="10" max="10" width="21.140625" style="149" customWidth="1"/>
    <col min="11" max="53" width="21.140625" style="151" customWidth="1"/>
    <col min="54" max="16384" width="8.85546875" style="151"/>
  </cols>
  <sheetData>
    <row r="1" spans="1:54" ht="48" customHeight="1" x14ac:dyDescent="0.55000000000000004">
      <c r="A1" s="136"/>
      <c r="B1" s="96"/>
      <c r="C1" s="69" t="s">
        <v>69</v>
      </c>
      <c r="D1" s="96"/>
      <c r="E1" s="150"/>
      <c r="F1" s="96"/>
      <c r="G1" s="96"/>
      <c r="H1" s="96"/>
      <c r="I1" s="96"/>
      <c r="J1" s="150"/>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row>
    <row r="2" spans="1:54" x14ac:dyDescent="0.25">
      <c r="A2" s="136"/>
      <c r="B2" s="138"/>
      <c r="C2" s="152"/>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row>
    <row r="3" spans="1:54" ht="136.9" customHeight="1" x14ac:dyDescent="0.25">
      <c r="A3" s="136"/>
      <c r="B3" s="138"/>
      <c r="C3" s="153"/>
      <c r="D3" s="154"/>
      <c r="E3" s="155"/>
      <c r="F3" s="154"/>
      <c r="G3" s="154"/>
      <c r="H3" s="154"/>
      <c r="I3" s="154"/>
      <c r="J3" s="155"/>
      <c r="K3" s="154"/>
      <c r="L3" s="154"/>
      <c r="M3" s="154"/>
      <c r="N3" s="154"/>
      <c r="O3" s="154"/>
      <c r="P3" s="154"/>
      <c r="Q3" s="154"/>
      <c r="R3" s="154"/>
      <c r="S3" s="154"/>
      <c r="T3" s="154"/>
      <c r="U3" s="154"/>
      <c r="V3" s="154"/>
      <c r="W3" s="154"/>
      <c r="X3" s="154"/>
      <c r="Y3" s="154"/>
      <c r="Z3" s="154"/>
      <c r="AA3" s="154"/>
      <c r="AB3" s="154"/>
      <c r="AC3" s="154"/>
      <c r="AD3" s="154"/>
      <c r="AE3" s="154"/>
      <c r="AF3" s="154"/>
      <c r="AG3" s="154"/>
      <c r="AH3" s="154"/>
      <c r="AI3" s="154"/>
      <c r="AJ3" s="154"/>
      <c r="AK3" s="154"/>
      <c r="AL3" s="154"/>
      <c r="AM3" s="154"/>
      <c r="AN3" s="154"/>
      <c r="AO3" s="154"/>
      <c r="AP3" s="154"/>
      <c r="AQ3" s="154"/>
      <c r="AR3" s="154"/>
      <c r="AS3" s="154"/>
      <c r="AT3" s="154"/>
      <c r="AU3" s="154"/>
      <c r="AV3" s="154"/>
      <c r="AW3" s="154"/>
      <c r="AX3" s="154"/>
      <c r="AY3" s="154"/>
      <c r="AZ3" s="154"/>
      <c r="BA3" s="154"/>
      <c r="BB3" s="138"/>
    </row>
    <row r="4" spans="1:54" s="103" customFormat="1" ht="21" customHeight="1" x14ac:dyDescent="0.25">
      <c r="A4" s="142"/>
      <c r="B4" s="102"/>
      <c r="C4" s="156" t="s">
        <v>34</v>
      </c>
      <c r="D4" s="156" t="s">
        <v>191</v>
      </c>
      <c r="E4" s="156" t="s">
        <v>192</v>
      </c>
      <c r="F4" s="156" t="s">
        <v>193</v>
      </c>
      <c r="G4" s="156" t="s">
        <v>194</v>
      </c>
      <c r="H4" s="156" t="s">
        <v>56</v>
      </c>
      <c r="I4" s="156" t="s">
        <v>71</v>
      </c>
      <c r="J4" s="156" t="s">
        <v>72</v>
      </c>
      <c r="K4" s="156" t="s">
        <v>73</v>
      </c>
      <c r="L4" s="156" t="s">
        <v>74</v>
      </c>
      <c r="M4" s="156" t="s">
        <v>75</v>
      </c>
      <c r="N4" s="156" t="s">
        <v>84</v>
      </c>
      <c r="O4" s="156" t="s">
        <v>85</v>
      </c>
      <c r="P4" s="156" t="s">
        <v>86</v>
      </c>
      <c r="Q4" s="156" t="s">
        <v>87</v>
      </c>
      <c r="R4" s="156" t="s">
        <v>88</v>
      </c>
      <c r="S4" s="156" t="s">
        <v>89</v>
      </c>
      <c r="T4" s="156" t="s">
        <v>90</v>
      </c>
      <c r="U4" s="156" t="s">
        <v>91</v>
      </c>
      <c r="V4" s="156" t="s">
        <v>92</v>
      </c>
      <c r="W4" s="156" t="s">
        <v>93</v>
      </c>
      <c r="X4" s="156" t="s">
        <v>94</v>
      </c>
      <c r="Y4" s="156" t="s">
        <v>95</v>
      </c>
      <c r="Z4" s="156" t="s">
        <v>96</v>
      </c>
      <c r="AA4" s="156" t="s">
        <v>97</v>
      </c>
      <c r="AB4" s="156" t="s">
        <v>98</v>
      </c>
      <c r="AC4" s="156" t="s">
        <v>99</v>
      </c>
      <c r="AD4" s="156" t="s">
        <v>100</v>
      </c>
      <c r="AE4" s="156" t="s">
        <v>101</v>
      </c>
      <c r="AF4" s="156" t="s">
        <v>102</v>
      </c>
      <c r="AG4" s="156" t="s">
        <v>103</v>
      </c>
      <c r="AH4" s="156" t="s">
        <v>104</v>
      </c>
      <c r="AI4" s="156" t="s">
        <v>105</v>
      </c>
      <c r="AJ4" s="156" t="s">
        <v>106</v>
      </c>
      <c r="AK4" s="156" t="s">
        <v>107</v>
      </c>
      <c r="AL4" s="156" t="s">
        <v>108</v>
      </c>
      <c r="AM4" s="156" t="s">
        <v>109</v>
      </c>
      <c r="AN4" s="156" t="s">
        <v>110</v>
      </c>
      <c r="AO4" s="156" t="s">
        <v>111</v>
      </c>
      <c r="AP4" s="156" t="s">
        <v>112</v>
      </c>
      <c r="AQ4" s="156" t="s">
        <v>113</v>
      </c>
      <c r="AR4" s="156" t="s">
        <v>114</v>
      </c>
      <c r="AS4" s="156" t="s">
        <v>115</v>
      </c>
      <c r="AT4" s="156" t="s">
        <v>116</v>
      </c>
      <c r="AU4" s="156" t="s">
        <v>117</v>
      </c>
      <c r="AV4" s="156" t="s">
        <v>118</v>
      </c>
      <c r="AW4" s="156" t="s">
        <v>119</v>
      </c>
      <c r="AX4" s="156" t="s">
        <v>120</v>
      </c>
      <c r="AY4" s="156" t="s">
        <v>121</v>
      </c>
      <c r="AZ4" s="156" t="s">
        <v>122</v>
      </c>
      <c r="BA4" s="156" t="s">
        <v>123</v>
      </c>
      <c r="BB4" s="157"/>
    </row>
    <row r="5" spans="1:54" s="103" customFormat="1" ht="21" customHeight="1" x14ac:dyDescent="0.25">
      <c r="A5" s="144"/>
      <c r="B5" s="145"/>
      <c r="C5" s="158" t="s">
        <v>32</v>
      </c>
      <c r="D5" s="159"/>
      <c r="E5" s="160"/>
      <c r="F5" s="159"/>
      <c r="G5" s="160"/>
      <c r="H5" s="159"/>
      <c r="I5" s="160"/>
      <c r="J5" s="159"/>
      <c r="K5" s="160"/>
      <c r="L5" s="159"/>
      <c r="M5" s="160"/>
      <c r="N5" s="159"/>
      <c r="O5" s="160"/>
      <c r="P5" s="159"/>
      <c r="Q5" s="160"/>
      <c r="R5" s="159"/>
      <c r="S5" s="160"/>
      <c r="T5" s="159"/>
      <c r="U5" s="160"/>
      <c r="V5" s="159"/>
      <c r="W5" s="160"/>
      <c r="X5" s="159"/>
      <c r="Y5" s="160"/>
      <c r="Z5" s="159"/>
      <c r="AA5" s="160"/>
      <c r="AB5" s="159"/>
      <c r="AC5" s="160"/>
      <c r="AD5" s="159"/>
      <c r="AE5" s="160"/>
      <c r="AF5" s="159"/>
      <c r="AG5" s="160"/>
      <c r="AH5" s="159"/>
      <c r="AI5" s="160"/>
      <c r="AJ5" s="159"/>
      <c r="AK5" s="160"/>
      <c r="AL5" s="159"/>
      <c r="AM5" s="160"/>
      <c r="AN5" s="159"/>
      <c r="AO5" s="160"/>
      <c r="AP5" s="159"/>
      <c r="AQ5" s="160"/>
      <c r="AR5" s="159"/>
      <c r="AS5" s="160"/>
      <c r="AT5" s="159"/>
      <c r="AU5" s="160"/>
      <c r="AV5" s="159"/>
      <c r="AW5" s="160"/>
      <c r="AX5" s="159"/>
      <c r="AY5" s="160"/>
      <c r="AZ5" s="159"/>
      <c r="BA5" s="160"/>
      <c r="BB5" s="138"/>
    </row>
    <row r="6" spans="1:54" s="103" customFormat="1" ht="21" customHeight="1" x14ac:dyDescent="0.25">
      <c r="A6" s="144"/>
      <c r="B6" s="145"/>
      <c r="C6" s="158" t="s">
        <v>33</v>
      </c>
      <c r="D6" s="161"/>
      <c r="E6" s="162"/>
      <c r="F6" s="161"/>
      <c r="G6" s="162"/>
      <c r="H6" s="161"/>
      <c r="I6" s="162"/>
      <c r="J6" s="161"/>
      <c r="K6" s="162"/>
      <c r="L6" s="161"/>
      <c r="M6" s="162"/>
      <c r="N6" s="161"/>
      <c r="O6" s="162"/>
      <c r="P6" s="161"/>
      <c r="Q6" s="162"/>
      <c r="R6" s="161"/>
      <c r="S6" s="162"/>
      <c r="T6" s="161"/>
      <c r="U6" s="162"/>
      <c r="V6" s="161"/>
      <c r="W6" s="162"/>
      <c r="X6" s="161"/>
      <c r="Y6" s="162"/>
      <c r="Z6" s="161"/>
      <c r="AA6" s="162"/>
      <c r="AB6" s="161"/>
      <c r="AC6" s="162"/>
      <c r="AD6" s="161"/>
      <c r="AE6" s="162"/>
      <c r="AF6" s="161"/>
      <c r="AG6" s="162"/>
      <c r="AH6" s="161"/>
      <c r="AI6" s="162"/>
      <c r="AJ6" s="161"/>
      <c r="AK6" s="162"/>
      <c r="AL6" s="161"/>
      <c r="AM6" s="162"/>
      <c r="AN6" s="161"/>
      <c r="AO6" s="162"/>
      <c r="AP6" s="161"/>
      <c r="AQ6" s="162"/>
      <c r="AR6" s="161"/>
      <c r="AS6" s="162"/>
      <c r="AT6" s="161"/>
      <c r="AU6" s="162"/>
      <c r="AV6" s="161"/>
      <c r="AW6" s="162"/>
      <c r="AX6" s="161"/>
      <c r="AY6" s="162"/>
      <c r="AZ6" s="161"/>
      <c r="BA6" s="162"/>
      <c r="BB6" s="138"/>
    </row>
    <row r="7" spans="1:54" s="103" customFormat="1" ht="21" customHeight="1" x14ac:dyDescent="0.25">
      <c r="A7" s="144"/>
      <c r="B7" s="145"/>
      <c r="C7" s="158" t="s">
        <v>0</v>
      </c>
      <c r="D7" s="163"/>
      <c r="E7" s="164"/>
      <c r="F7" s="163"/>
      <c r="G7" s="164"/>
      <c r="H7" s="163"/>
      <c r="I7" s="164"/>
      <c r="J7" s="163"/>
      <c r="K7" s="164"/>
      <c r="L7" s="163"/>
      <c r="M7" s="164"/>
      <c r="N7" s="163"/>
      <c r="O7" s="164"/>
      <c r="P7" s="163"/>
      <c r="Q7" s="164"/>
      <c r="R7" s="163"/>
      <c r="S7" s="164"/>
      <c r="T7" s="163"/>
      <c r="U7" s="164"/>
      <c r="V7" s="163"/>
      <c r="W7" s="164"/>
      <c r="X7" s="163"/>
      <c r="Y7" s="164"/>
      <c r="Z7" s="163"/>
      <c r="AA7" s="164"/>
      <c r="AB7" s="163"/>
      <c r="AC7" s="164"/>
      <c r="AD7" s="163"/>
      <c r="AE7" s="164"/>
      <c r="AF7" s="163"/>
      <c r="AG7" s="164"/>
      <c r="AH7" s="163"/>
      <c r="AI7" s="164"/>
      <c r="AJ7" s="163"/>
      <c r="AK7" s="164"/>
      <c r="AL7" s="163"/>
      <c r="AM7" s="164"/>
      <c r="AN7" s="163"/>
      <c r="AO7" s="164"/>
      <c r="AP7" s="163"/>
      <c r="AQ7" s="164"/>
      <c r="AR7" s="163"/>
      <c r="AS7" s="164"/>
      <c r="AT7" s="163"/>
      <c r="AU7" s="164"/>
      <c r="AV7" s="163"/>
      <c r="AW7" s="164"/>
      <c r="AX7" s="163"/>
      <c r="AY7" s="164"/>
      <c r="AZ7" s="163"/>
      <c r="BA7" s="164"/>
      <c r="BB7" s="138"/>
    </row>
    <row r="8" spans="1:54" s="103" customFormat="1" ht="21" customHeight="1" x14ac:dyDescent="0.25">
      <c r="A8" s="144"/>
      <c r="B8" s="145"/>
      <c r="C8" s="158" t="s">
        <v>37</v>
      </c>
      <c r="D8" s="163"/>
      <c r="E8" s="164"/>
      <c r="F8" s="163"/>
      <c r="G8" s="164"/>
      <c r="H8" s="163"/>
      <c r="I8" s="164"/>
      <c r="J8" s="163"/>
      <c r="K8" s="164"/>
      <c r="L8" s="163"/>
      <c r="M8" s="164"/>
      <c r="N8" s="163"/>
      <c r="O8" s="164"/>
      <c r="P8" s="163"/>
      <c r="Q8" s="164"/>
      <c r="R8" s="163"/>
      <c r="S8" s="164"/>
      <c r="T8" s="163"/>
      <c r="U8" s="164"/>
      <c r="V8" s="163"/>
      <c r="W8" s="164"/>
      <c r="X8" s="163"/>
      <c r="Y8" s="164"/>
      <c r="Z8" s="163"/>
      <c r="AA8" s="164"/>
      <c r="AB8" s="163"/>
      <c r="AC8" s="164"/>
      <c r="AD8" s="163"/>
      <c r="AE8" s="164"/>
      <c r="AF8" s="163"/>
      <c r="AG8" s="164"/>
      <c r="AH8" s="163"/>
      <c r="AI8" s="164"/>
      <c r="AJ8" s="163"/>
      <c r="AK8" s="164"/>
      <c r="AL8" s="163"/>
      <c r="AM8" s="164"/>
      <c r="AN8" s="163"/>
      <c r="AO8" s="164"/>
      <c r="AP8" s="163"/>
      <c r="AQ8" s="164"/>
      <c r="AR8" s="163"/>
      <c r="AS8" s="164"/>
      <c r="AT8" s="163"/>
      <c r="AU8" s="164"/>
      <c r="AV8" s="163"/>
      <c r="AW8" s="164"/>
      <c r="AX8" s="163"/>
      <c r="AY8" s="164"/>
      <c r="AZ8" s="163"/>
      <c r="BA8" s="164"/>
      <c r="BB8" s="138"/>
    </row>
    <row r="9" spans="1:54" s="103" customFormat="1" ht="21" customHeight="1" x14ac:dyDescent="0.25">
      <c r="A9" s="144"/>
      <c r="B9" s="145"/>
      <c r="C9" s="158" t="s">
        <v>35</v>
      </c>
      <c r="D9" s="163"/>
      <c r="E9" s="164"/>
      <c r="F9" s="163"/>
      <c r="G9" s="164"/>
      <c r="H9" s="163"/>
      <c r="I9" s="164"/>
      <c r="J9" s="163"/>
      <c r="K9" s="164"/>
      <c r="L9" s="163"/>
      <c r="M9" s="164"/>
      <c r="N9" s="163"/>
      <c r="O9" s="164"/>
      <c r="P9" s="163"/>
      <c r="Q9" s="164"/>
      <c r="R9" s="163"/>
      <c r="S9" s="164"/>
      <c r="T9" s="163"/>
      <c r="U9" s="164"/>
      <c r="V9" s="163"/>
      <c r="W9" s="164"/>
      <c r="X9" s="163"/>
      <c r="Y9" s="164"/>
      <c r="Z9" s="163"/>
      <c r="AA9" s="164"/>
      <c r="AB9" s="163"/>
      <c r="AC9" s="164"/>
      <c r="AD9" s="163"/>
      <c r="AE9" s="164"/>
      <c r="AF9" s="163"/>
      <c r="AG9" s="164"/>
      <c r="AH9" s="163"/>
      <c r="AI9" s="164"/>
      <c r="AJ9" s="163"/>
      <c r="AK9" s="164"/>
      <c r="AL9" s="163"/>
      <c r="AM9" s="164"/>
      <c r="AN9" s="163"/>
      <c r="AO9" s="164"/>
      <c r="AP9" s="163"/>
      <c r="AQ9" s="164"/>
      <c r="AR9" s="163"/>
      <c r="AS9" s="164"/>
      <c r="AT9" s="163"/>
      <c r="AU9" s="164"/>
      <c r="AV9" s="163"/>
      <c r="AW9" s="164"/>
      <c r="AX9" s="163"/>
      <c r="AY9" s="164"/>
      <c r="AZ9" s="163"/>
      <c r="BA9" s="164"/>
      <c r="BB9" s="138"/>
    </row>
    <row r="10" spans="1:54" s="103" customFormat="1" ht="21" customHeight="1" x14ac:dyDescent="0.25">
      <c r="A10" s="144"/>
      <c r="B10" s="145"/>
      <c r="C10" s="158" t="s">
        <v>76</v>
      </c>
      <c r="D10" s="165"/>
      <c r="E10" s="166"/>
      <c r="F10" s="165"/>
      <c r="G10" s="166"/>
      <c r="H10" s="165"/>
      <c r="I10" s="166"/>
      <c r="J10" s="165"/>
      <c r="K10" s="166"/>
      <c r="L10" s="165"/>
      <c r="M10" s="166"/>
      <c r="N10" s="165"/>
      <c r="O10" s="166"/>
      <c r="P10" s="165"/>
      <c r="Q10" s="166"/>
      <c r="R10" s="165"/>
      <c r="S10" s="166"/>
      <c r="T10" s="165"/>
      <c r="U10" s="166"/>
      <c r="V10" s="165"/>
      <c r="W10" s="166"/>
      <c r="X10" s="165"/>
      <c r="Y10" s="166"/>
      <c r="Z10" s="165"/>
      <c r="AA10" s="166"/>
      <c r="AB10" s="165"/>
      <c r="AC10" s="166"/>
      <c r="AD10" s="165"/>
      <c r="AE10" s="166"/>
      <c r="AF10" s="165"/>
      <c r="AG10" s="166"/>
      <c r="AH10" s="165"/>
      <c r="AI10" s="166"/>
      <c r="AJ10" s="165"/>
      <c r="AK10" s="166"/>
      <c r="AL10" s="165"/>
      <c r="AM10" s="166"/>
      <c r="AN10" s="165"/>
      <c r="AO10" s="166"/>
      <c r="AP10" s="165"/>
      <c r="AQ10" s="166"/>
      <c r="AR10" s="165"/>
      <c r="AS10" s="166"/>
      <c r="AT10" s="165"/>
      <c r="AU10" s="166"/>
      <c r="AV10" s="165"/>
      <c r="AW10" s="166"/>
      <c r="AX10" s="165"/>
      <c r="AY10" s="166"/>
      <c r="AZ10" s="165"/>
      <c r="BA10" s="166"/>
      <c r="BB10" s="138"/>
    </row>
    <row r="11" spans="1:54" s="103" customFormat="1" ht="21" customHeight="1" x14ac:dyDescent="0.25">
      <c r="A11" s="144"/>
      <c r="B11" s="145"/>
      <c r="C11" s="158" t="s">
        <v>77</v>
      </c>
      <c r="D11" s="165"/>
      <c r="E11" s="166"/>
      <c r="F11" s="165"/>
      <c r="G11" s="166"/>
      <c r="H11" s="165"/>
      <c r="I11" s="166"/>
      <c r="J11" s="165"/>
      <c r="K11" s="166"/>
      <c r="L11" s="165"/>
      <c r="M11" s="166"/>
      <c r="N11" s="165"/>
      <c r="O11" s="166"/>
      <c r="P11" s="165"/>
      <c r="Q11" s="166"/>
      <c r="R11" s="165"/>
      <c r="S11" s="166"/>
      <c r="T11" s="165"/>
      <c r="U11" s="166"/>
      <c r="V11" s="165"/>
      <c r="W11" s="166"/>
      <c r="X11" s="165"/>
      <c r="Y11" s="166"/>
      <c r="Z11" s="165"/>
      <c r="AA11" s="166"/>
      <c r="AB11" s="165"/>
      <c r="AC11" s="166"/>
      <c r="AD11" s="165"/>
      <c r="AE11" s="166"/>
      <c r="AF11" s="165"/>
      <c r="AG11" s="166"/>
      <c r="AH11" s="165"/>
      <c r="AI11" s="166"/>
      <c r="AJ11" s="165"/>
      <c r="AK11" s="166"/>
      <c r="AL11" s="165"/>
      <c r="AM11" s="166"/>
      <c r="AN11" s="165"/>
      <c r="AO11" s="166"/>
      <c r="AP11" s="165"/>
      <c r="AQ11" s="166"/>
      <c r="AR11" s="165"/>
      <c r="AS11" s="166"/>
      <c r="AT11" s="165"/>
      <c r="AU11" s="166"/>
      <c r="AV11" s="165"/>
      <c r="AW11" s="166"/>
      <c r="AX11" s="165"/>
      <c r="AY11" s="166"/>
      <c r="AZ11" s="165"/>
      <c r="BA11" s="166"/>
      <c r="BB11" s="138"/>
    </row>
    <row r="12" spans="1:54" s="103" customFormat="1" ht="21" customHeight="1" x14ac:dyDescent="0.25">
      <c r="A12" s="144"/>
      <c r="B12" s="145"/>
      <c r="C12" s="167" t="s">
        <v>83</v>
      </c>
      <c r="D12" s="168"/>
      <c r="E12" s="168"/>
      <c r="F12" s="168"/>
      <c r="G12" s="168"/>
      <c r="H12" s="168"/>
      <c r="I12" s="168"/>
      <c r="J12" s="168"/>
      <c r="K12" s="168"/>
      <c r="L12" s="168"/>
      <c r="M12" s="168"/>
      <c r="N12" s="168"/>
      <c r="O12" s="168"/>
      <c r="P12" s="168"/>
      <c r="Q12" s="168"/>
      <c r="R12" s="168"/>
      <c r="S12" s="168"/>
      <c r="T12" s="168"/>
      <c r="U12" s="168"/>
      <c r="V12" s="168"/>
      <c r="W12" s="168"/>
      <c r="X12" s="168"/>
      <c r="Y12" s="168"/>
      <c r="Z12" s="168"/>
      <c r="AA12" s="168"/>
      <c r="AB12" s="168"/>
      <c r="AC12" s="168"/>
      <c r="AD12" s="168"/>
      <c r="AE12" s="168"/>
      <c r="AF12" s="168"/>
      <c r="AG12" s="168"/>
      <c r="AH12" s="168"/>
      <c r="AI12" s="168"/>
      <c r="AJ12" s="168"/>
      <c r="AK12" s="168"/>
      <c r="AL12" s="168"/>
      <c r="AM12" s="168"/>
      <c r="AN12" s="168"/>
      <c r="AO12" s="168"/>
      <c r="AP12" s="168"/>
      <c r="AQ12" s="168"/>
      <c r="AR12" s="168"/>
      <c r="AS12" s="168"/>
      <c r="AT12" s="168"/>
      <c r="AU12" s="168"/>
      <c r="AV12" s="168"/>
      <c r="AW12" s="168"/>
      <c r="AX12" s="168"/>
      <c r="AY12" s="168"/>
      <c r="AZ12" s="168"/>
      <c r="BA12" s="168"/>
      <c r="BB12" s="138"/>
    </row>
    <row r="13" spans="1:54" ht="21" customHeight="1" x14ac:dyDescent="0.25">
      <c r="A13" s="136"/>
      <c r="B13" s="138"/>
      <c r="C13" s="158" t="s">
        <v>78</v>
      </c>
      <c r="D13" s="169"/>
      <c r="E13" s="170"/>
      <c r="F13" s="169"/>
      <c r="G13" s="170"/>
      <c r="H13" s="169"/>
      <c r="I13" s="170"/>
      <c r="J13" s="169"/>
      <c r="K13" s="170"/>
      <c r="L13" s="169"/>
      <c r="M13" s="170"/>
      <c r="N13" s="169"/>
      <c r="O13" s="170"/>
      <c r="P13" s="169"/>
      <c r="Q13" s="170"/>
      <c r="R13" s="169"/>
      <c r="S13" s="170"/>
      <c r="T13" s="169"/>
      <c r="U13" s="170"/>
      <c r="V13" s="169"/>
      <c r="W13" s="170"/>
      <c r="X13" s="169"/>
      <c r="Y13" s="170"/>
      <c r="Z13" s="169"/>
      <c r="AA13" s="170"/>
      <c r="AB13" s="169"/>
      <c r="AC13" s="170"/>
      <c r="AD13" s="169"/>
      <c r="AE13" s="170"/>
      <c r="AF13" s="169"/>
      <c r="AG13" s="170"/>
      <c r="AH13" s="169"/>
      <c r="AI13" s="170"/>
      <c r="AJ13" s="169"/>
      <c r="AK13" s="170"/>
      <c r="AL13" s="169"/>
      <c r="AM13" s="170"/>
      <c r="AN13" s="169"/>
      <c r="AO13" s="170"/>
      <c r="AP13" s="169"/>
      <c r="AQ13" s="170"/>
      <c r="AR13" s="169"/>
      <c r="AS13" s="170"/>
      <c r="AT13" s="169"/>
      <c r="AU13" s="170"/>
      <c r="AV13" s="169"/>
      <c r="AW13" s="170"/>
      <c r="AX13" s="169"/>
      <c r="AY13" s="170"/>
      <c r="AZ13" s="169"/>
      <c r="BA13" s="170"/>
      <c r="BB13" s="138"/>
    </row>
    <row r="14" spans="1:54" ht="21" customHeight="1" x14ac:dyDescent="0.25">
      <c r="A14" s="136"/>
      <c r="B14" s="138"/>
      <c r="C14" s="158" t="s">
        <v>79</v>
      </c>
      <c r="D14" s="169"/>
      <c r="E14" s="170"/>
      <c r="F14" s="169"/>
      <c r="G14" s="170"/>
      <c r="H14" s="169"/>
      <c r="I14" s="170"/>
      <c r="J14" s="169"/>
      <c r="K14" s="170"/>
      <c r="L14" s="169"/>
      <c r="M14" s="170"/>
      <c r="N14" s="169"/>
      <c r="O14" s="170"/>
      <c r="P14" s="169"/>
      <c r="Q14" s="170"/>
      <c r="R14" s="169"/>
      <c r="S14" s="170"/>
      <c r="T14" s="169"/>
      <c r="U14" s="170"/>
      <c r="V14" s="169"/>
      <c r="W14" s="170"/>
      <c r="X14" s="169"/>
      <c r="Y14" s="170"/>
      <c r="Z14" s="169"/>
      <c r="AA14" s="170"/>
      <c r="AB14" s="169"/>
      <c r="AC14" s="170"/>
      <c r="AD14" s="169"/>
      <c r="AE14" s="170"/>
      <c r="AF14" s="169"/>
      <c r="AG14" s="170"/>
      <c r="AH14" s="169"/>
      <c r="AI14" s="170"/>
      <c r="AJ14" s="169"/>
      <c r="AK14" s="170"/>
      <c r="AL14" s="169"/>
      <c r="AM14" s="170"/>
      <c r="AN14" s="169"/>
      <c r="AO14" s="170"/>
      <c r="AP14" s="169"/>
      <c r="AQ14" s="170"/>
      <c r="AR14" s="169"/>
      <c r="AS14" s="170"/>
      <c r="AT14" s="169"/>
      <c r="AU14" s="170"/>
      <c r="AV14" s="169"/>
      <c r="AW14" s="170"/>
      <c r="AX14" s="169"/>
      <c r="AY14" s="170"/>
      <c r="AZ14" s="169"/>
      <c r="BA14" s="170"/>
      <c r="BB14" s="138"/>
    </row>
    <row r="15" spans="1:54" ht="21" customHeight="1" x14ac:dyDescent="0.25">
      <c r="A15" s="136"/>
      <c r="B15" s="138"/>
      <c r="C15" s="158" t="s">
        <v>80</v>
      </c>
      <c r="D15" s="169"/>
      <c r="E15" s="170"/>
      <c r="F15" s="169"/>
      <c r="G15" s="170"/>
      <c r="H15" s="169"/>
      <c r="I15" s="170"/>
      <c r="J15" s="169"/>
      <c r="K15" s="170"/>
      <c r="L15" s="169"/>
      <c r="M15" s="170"/>
      <c r="N15" s="169"/>
      <c r="O15" s="170"/>
      <c r="P15" s="169"/>
      <c r="Q15" s="170"/>
      <c r="R15" s="169"/>
      <c r="S15" s="170"/>
      <c r="T15" s="169"/>
      <c r="U15" s="170"/>
      <c r="V15" s="169"/>
      <c r="W15" s="170"/>
      <c r="X15" s="169"/>
      <c r="Y15" s="170"/>
      <c r="Z15" s="169"/>
      <c r="AA15" s="170"/>
      <c r="AB15" s="169"/>
      <c r="AC15" s="170"/>
      <c r="AD15" s="169"/>
      <c r="AE15" s="170"/>
      <c r="AF15" s="169"/>
      <c r="AG15" s="170"/>
      <c r="AH15" s="169"/>
      <c r="AI15" s="170"/>
      <c r="AJ15" s="169"/>
      <c r="AK15" s="170"/>
      <c r="AL15" s="169"/>
      <c r="AM15" s="170"/>
      <c r="AN15" s="169"/>
      <c r="AO15" s="170"/>
      <c r="AP15" s="169"/>
      <c r="AQ15" s="170"/>
      <c r="AR15" s="169"/>
      <c r="AS15" s="170"/>
      <c r="AT15" s="169"/>
      <c r="AU15" s="170"/>
      <c r="AV15" s="169"/>
      <c r="AW15" s="170"/>
      <c r="AX15" s="169"/>
      <c r="AY15" s="170"/>
      <c r="AZ15" s="169"/>
      <c r="BA15" s="170"/>
      <c r="BB15" s="138"/>
    </row>
    <row r="16" spans="1:54" ht="21" customHeight="1" x14ac:dyDescent="0.25">
      <c r="A16" s="136"/>
      <c r="B16" s="138"/>
      <c r="C16" s="158" t="s">
        <v>81</v>
      </c>
      <c r="D16" s="169"/>
      <c r="E16" s="170"/>
      <c r="F16" s="169"/>
      <c r="G16" s="170"/>
      <c r="H16" s="169"/>
      <c r="I16" s="170"/>
      <c r="J16" s="169"/>
      <c r="K16" s="170"/>
      <c r="L16" s="169"/>
      <c r="M16" s="170"/>
      <c r="N16" s="169"/>
      <c r="O16" s="170"/>
      <c r="P16" s="169"/>
      <c r="Q16" s="170"/>
      <c r="R16" s="169"/>
      <c r="S16" s="170"/>
      <c r="T16" s="169"/>
      <c r="U16" s="170"/>
      <c r="V16" s="169"/>
      <c r="W16" s="170"/>
      <c r="X16" s="169"/>
      <c r="Y16" s="170"/>
      <c r="Z16" s="169"/>
      <c r="AA16" s="170"/>
      <c r="AB16" s="169"/>
      <c r="AC16" s="170"/>
      <c r="AD16" s="169"/>
      <c r="AE16" s="170"/>
      <c r="AF16" s="169"/>
      <c r="AG16" s="170"/>
      <c r="AH16" s="169"/>
      <c r="AI16" s="170"/>
      <c r="AJ16" s="169"/>
      <c r="AK16" s="170"/>
      <c r="AL16" s="169"/>
      <c r="AM16" s="170"/>
      <c r="AN16" s="169"/>
      <c r="AO16" s="170"/>
      <c r="AP16" s="169"/>
      <c r="AQ16" s="170"/>
      <c r="AR16" s="169"/>
      <c r="AS16" s="170"/>
      <c r="AT16" s="169"/>
      <c r="AU16" s="170"/>
      <c r="AV16" s="169"/>
      <c r="AW16" s="170"/>
      <c r="AX16" s="169"/>
      <c r="AY16" s="170"/>
      <c r="AZ16" s="169"/>
      <c r="BA16" s="170"/>
      <c r="BB16" s="138"/>
    </row>
    <row r="17" spans="1:54" ht="21" customHeight="1" x14ac:dyDescent="0.25">
      <c r="A17" s="136"/>
      <c r="B17" s="138"/>
      <c r="C17" s="158" t="s">
        <v>82</v>
      </c>
      <c r="D17" s="169"/>
      <c r="E17" s="170"/>
      <c r="F17" s="169"/>
      <c r="G17" s="170"/>
      <c r="H17" s="169"/>
      <c r="I17" s="170"/>
      <c r="J17" s="169"/>
      <c r="K17" s="170"/>
      <c r="L17" s="169"/>
      <c r="M17" s="170"/>
      <c r="N17" s="169"/>
      <c r="O17" s="170"/>
      <c r="P17" s="169"/>
      <c r="Q17" s="170"/>
      <c r="R17" s="169"/>
      <c r="S17" s="170"/>
      <c r="T17" s="169"/>
      <c r="U17" s="170"/>
      <c r="V17" s="169"/>
      <c r="W17" s="170"/>
      <c r="X17" s="169"/>
      <c r="Y17" s="170"/>
      <c r="Z17" s="169"/>
      <c r="AA17" s="170"/>
      <c r="AB17" s="169"/>
      <c r="AC17" s="170"/>
      <c r="AD17" s="169"/>
      <c r="AE17" s="170"/>
      <c r="AF17" s="169"/>
      <c r="AG17" s="170"/>
      <c r="AH17" s="169"/>
      <c r="AI17" s="170"/>
      <c r="AJ17" s="169"/>
      <c r="AK17" s="170"/>
      <c r="AL17" s="169"/>
      <c r="AM17" s="170"/>
      <c r="AN17" s="169"/>
      <c r="AO17" s="170"/>
      <c r="AP17" s="169"/>
      <c r="AQ17" s="170"/>
      <c r="AR17" s="169"/>
      <c r="AS17" s="170"/>
      <c r="AT17" s="169"/>
      <c r="AU17" s="170"/>
      <c r="AV17" s="169"/>
      <c r="AW17" s="170"/>
      <c r="AX17" s="169"/>
      <c r="AY17" s="170"/>
      <c r="AZ17" s="169"/>
      <c r="BA17" s="170"/>
      <c r="BB17" s="138"/>
    </row>
    <row r="18" spans="1:54" x14ac:dyDescent="0.25">
      <c r="A18" s="136"/>
      <c r="B18" s="138"/>
      <c r="C18" s="138"/>
      <c r="D18" s="138"/>
      <c r="E18" s="138"/>
      <c r="F18" s="138"/>
      <c r="G18" s="138"/>
      <c r="H18" s="138"/>
      <c r="I18" s="138"/>
      <c r="J18" s="138"/>
      <c r="K18" s="138"/>
      <c r="L18" s="138"/>
      <c r="M18" s="138"/>
      <c r="N18" s="138"/>
      <c r="O18" s="138"/>
      <c r="P18" s="138"/>
      <c r="Q18" s="138"/>
      <c r="R18" s="138"/>
      <c r="S18" s="138"/>
      <c r="T18" s="138"/>
      <c r="U18" s="138"/>
      <c r="V18" s="138"/>
      <c r="W18" s="138"/>
      <c r="X18" s="138"/>
      <c r="Y18" s="138"/>
      <c r="Z18" s="138"/>
      <c r="AA18" s="138"/>
      <c r="AB18" s="138"/>
      <c r="AC18" s="138"/>
      <c r="AD18" s="138"/>
      <c r="AE18" s="138"/>
      <c r="AF18" s="138"/>
      <c r="AG18" s="138"/>
      <c r="AH18" s="138"/>
      <c r="AI18" s="138"/>
      <c r="AJ18" s="138"/>
      <c r="AK18" s="138"/>
      <c r="AL18" s="138"/>
      <c r="AM18" s="138"/>
      <c r="AN18" s="138"/>
      <c r="AO18" s="138"/>
      <c r="AP18" s="138"/>
      <c r="AQ18" s="138"/>
      <c r="AR18" s="138"/>
      <c r="AS18" s="138"/>
      <c r="AT18" s="138"/>
      <c r="AU18" s="138"/>
      <c r="AV18" s="138"/>
      <c r="AW18" s="138"/>
      <c r="AX18" s="138"/>
      <c r="AY18" s="138"/>
      <c r="AZ18" s="138"/>
      <c r="BA18" s="138"/>
      <c r="BB18" s="138"/>
    </row>
    <row r="19" spans="1:54" x14ac:dyDescent="0.25">
      <c r="A19" s="136"/>
      <c r="B19" s="138"/>
      <c r="C19" s="138"/>
      <c r="D19" s="138"/>
      <c r="E19" s="138"/>
      <c r="F19" s="138"/>
      <c r="G19" s="138"/>
      <c r="H19" s="138"/>
      <c r="I19" s="138"/>
      <c r="J19" s="138"/>
      <c r="K19" s="138"/>
      <c r="L19" s="138"/>
      <c r="M19" s="138"/>
      <c r="N19" s="138"/>
      <c r="O19" s="138"/>
      <c r="P19" s="138"/>
      <c r="Q19" s="138"/>
      <c r="R19" s="138"/>
      <c r="S19" s="138"/>
      <c r="T19" s="138"/>
      <c r="U19" s="138"/>
      <c r="V19" s="138"/>
      <c r="W19" s="138"/>
      <c r="X19" s="138"/>
      <c r="Y19" s="138"/>
      <c r="Z19" s="138"/>
      <c r="AA19" s="138"/>
      <c r="AB19" s="138"/>
      <c r="AC19" s="138"/>
      <c r="AD19" s="138"/>
      <c r="AE19" s="138"/>
      <c r="AF19" s="138"/>
      <c r="AG19" s="138"/>
      <c r="AH19" s="138"/>
      <c r="AI19" s="138"/>
      <c r="AJ19" s="138"/>
      <c r="AK19" s="138"/>
      <c r="AL19" s="138"/>
      <c r="AM19" s="138"/>
      <c r="AN19" s="138"/>
      <c r="AO19" s="138"/>
      <c r="AP19" s="138"/>
      <c r="AQ19" s="138"/>
      <c r="AR19" s="138"/>
      <c r="AS19" s="138"/>
      <c r="AT19" s="138"/>
      <c r="AU19" s="138"/>
      <c r="AV19" s="138"/>
      <c r="AW19" s="138"/>
      <c r="AX19" s="138"/>
      <c r="AY19" s="138"/>
      <c r="AZ19" s="138"/>
      <c r="BA19" s="138"/>
      <c r="BB19" s="138"/>
    </row>
    <row r="20" spans="1:54" x14ac:dyDescent="0.25">
      <c r="A20" s="136"/>
      <c r="B20" s="138"/>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138"/>
      <c r="AD20" s="138"/>
      <c r="AE20" s="138"/>
      <c r="AF20" s="138"/>
      <c r="AG20" s="138"/>
      <c r="AH20" s="138"/>
      <c r="AI20" s="138"/>
      <c r="AJ20" s="138"/>
      <c r="AK20" s="138"/>
      <c r="AL20" s="138"/>
      <c r="AM20" s="138"/>
      <c r="AN20" s="138"/>
      <c r="AO20" s="138"/>
      <c r="AP20" s="138"/>
      <c r="AQ20" s="138"/>
      <c r="AR20" s="138"/>
      <c r="AS20" s="138"/>
      <c r="AT20" s="138"/>
      <c r="AU20" s="138"/>
      <c r="AV20" s="138"/>
      <c r="AW20" s="138"/>
      <c r="AX20" s="138"/>
      <c r="AY20" s="138"/>
      <c r="AZ20" s="138"/>
      <c r="BA20" s="138"/>
      <c r="BB20" s="138"/>
    </row>
    <row r="21" spans="1:54" x14ac:dyDescent="0.25">
      <c r="A21" s="136"/>
      <c r="B21" s="138"/>
      <c r="C21" s="138"/>
      <c r="D21" s="138"/>
      <c r="E21" s="138"/>
      <c r="F21" s="138"/>
      <c r="G21" s="138"/>
      <c r="H21" s="138"/>
      <c r="I21" s="138"/>
      <c r="J21" s="138"/>
      <c r="K21" s="138"/>
      <c r="L21" s="138"/>
      <c r="M21" s="138"/>
      <c r="N21" s="138"/>
      <c r="O21" s="138"/>
      <c r="P21" s="138"/>
      <c r="Q21" s="138"/>
      <c r="R21" s="138"/>
      <c r="S21" s="138"/>
      <c r="T21" s="138"/>
      <c r="U21" s="138"/>
      <c r="V21" s="138"/>
      <c r="W21" s="138"/>
      <c r="X21" s="138"/>
      <c r="Y21" s="138"/>
      <c r="Z21" s="138"/>
      <c r="AA21" s="138"/>
      <c r="AB21" s="138"/>
      <c r="AC21" s="138"/>
      <c r="AD21" s="138"/>
      <c r="AE21" s="138"/>
      <c r="AF21" s="138"/>
      <c r="AG21" s="138"/>
      <c r="AH21" s="138"/>
      <c r="AI21" s="138"/>
      <c r="AJ21" s="138"/>
      <c r="AK21" s="138"/>
      <c r="AL21" s="138"/>
      <c r="AM21" s="138"/>
      <c r="AN21" s="138"/>
      <c r="AO21" s="138"/>
      <c r="AP21" s="138"/>
      <c r="AQ21" s="138"/>
      <c r="AR21" s="138"/>
      <c r="AS21" s="138"/>
      <c r="AT21" s="138"/>
      <c r="AU21" s="138"/>
      <c r="AV21" s="138"/>
      <c r="AW21" s="138"/>
      <c r="AX21" s="138"/>
      <c r="AY21" s="138"/>
      <c r="AZ21" s="138"/>
      <c r="BA21" s="138"/>
      <c r="BB21" s="138"/>
    </row>
    <row r="22" spans="1:54" x14ac:dyDescent="0.25">
      <c r="A22" s="136"/>
      <c r="B22" s="138"/>
      <c r="C22" s="138"/>
      <c r="D22" s="138"/>
      <c r="E22" s="138"/>
      <c r="F22" s="138"/>
      <c r="G22" s="138"/>
      <c r="H22" s="138"/>
      <c r="I22" s="138"/>
      <c r="J22" s="138"/>
      <c r="K22" s="138"/>
      <c r="L22" s="138"/>
      <c r="M22" s="138"/>
      <c r="N22" s="138"/>
      <c r="O22" s="138"/>
      <c r="P22" s="138"/>
      <c r="Q22" s="138"/>
      <c r="R22" s="138"/>
      <c r="S22" s="138"/>
      <c r="T22" s="138"/>
      <c r="U22" s="138"/>
      <c r="V22" s="138"/>
      <c r="W22" s="138"/>
      <c r="X22" s="138"/>
      <c r="Y22" s="138"/>
      <c r="Z22" s="138"/>
      <c r="AA22" s="138"/>
      <c r="AB22" s="138"/>
      <c r="AC22" s="138"/>
      <c r="AD22" s="138"/>
      <c r="AE22" s="138"/>
      <c r="AF22" s="138"/>
      <c r="AG22" s="138"/>
      <c r="AH22" s="138"/>
      <c r="AI22" s="138"/>
      <c r="AJ22" s="138"/>
      <c r="AK22" s="138"/>
      <c r="AL22" s="138"/>
      <c r="AM22" s="138"/>
      <c r="AN22" s="138"/>
      <c r="AO22" s="138"/>
      <c r="AP22" s="138"/>
      <c r="AQ22" s="138"/>
      <c r="AR22" s="138"/>
      <c r="AS22" s="138"/>
      <c r="AT22" s="138"/>
      <c r="AU22" s="138"/>
      <c r="AV22" s="138"/>
      <c r="AW22" s="138"/>
      <c r="AX22" s="138"/>
      <c r="AY22" s="138"/>
      <c r="AZ22" s="138"/>
      <c r="BA22" s="138"/>
      <c r="BB22" s="138"/>
    </row>
    <row r="23" spans="1:54" x14ac:dyDescent="0.25">
      <c r="A23" s="136"/>
      <c r="B23" s="138"/>
      <c r="C23" s="138"/>
      <c r="D23" s="138"/>
      <c r="E23" s="138"/>
      <c r="F23" s="138"/>
      <c r="G23" s="138"/>
      <c r="H23" s="138"/>
      <c r="I23" s="138"/>
      <c r="J23" s="138"/>
      <c r="K23" s="138"/>
      <c r="L23" s="138"/>
      <c r="M23" s="138"/>
      <c r="N23" s="138"/>
      <c r="O23" s="138"/>
      <c r="P23" s="138"/>
      <c r="Q23" s="138"/>
      <c r="R23" s="138"/>
      <c r="S23" s="138"/>
      <c r="T23" s="138"/>
      <c r="U23" s="138"/>
      <c r="V23" s="138"/>
      <c r="W23" s="138"/>
      <c r="X23" s="138"/>
      <c r="Y23" s="138"/>
      <c r="Z23" s="138"/>
      <c r="AA23" s="138"/>
      <c r="AB23" s="138"/>
      <c r="AC23" s="138"/>
      <c r="AD23" s="138"/>
      <c r="AE23" s="138"/>
      <c r="AF23" s="138"/>
      <c r="AG23" s="138"/>
      <c r="AH23" s="138"/>
      <c r="AI23" s="138"/>
      <c r="AJ23" s="138"/>
      <c r="AK23" s="138"/>
      <c r="AL23" s="138"/>
      <c r="AM23" s="138"/>
      <c r="AN23" s="138"/>
      <c r="AO23" s="138"/>
      <c r="AP23" s="138"/>
      <c r="AQ23" s="138"/>
      <c r="AR23" s="138"/>
      <c r="AS23" s="138"/>
      <c r="AT23" s="138"/>
      <c r="AU23" s="138"/>
      <c r="AV23" s="138"/>
      <c r="AW23" s="138"/>
      <c r="AX23" s="138"/>
      <c r="AY23" s="138"/>
      <c r="AZ23" s="138"/>
      <c r="BA23" s="138"/>
      <c r="BB23" s="138"/>
    </row>
    <row r="24" spans="1:54" x14ac:dyDescent="0.25">
      <c r="A24" s="136"/>
      <c r="B24" s="138"/>
      <c r="C24" s="138"/>
      <c r="D24" s="138"/>
      <c r="E24" s="138"/>
      <c r="F24" s="138"/>
      <c r="G24" s="138"/>
      <c r="H24" s="138"/>
      <c r="I24" s="138"/>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c r="AG24" s="138"/>
      <c r="AH24" s="138"/>
      <c r="AI24" s="138"/>
      <c r="AJ24" s="138"/>
      <c r="AK24" s="138"/>
      <c r="AL24" s="138"/>
      <c r="AM24" s="138"/>
      <c r="AN24" s="138"/>
      <c r="AO24" s="138"/>
      <c r="AP24" s="138"/>
      <c r="AQ24" s="138"/>
      <c r="AR24" s="138"/>
      <c r="AS24" s="138"/>
      <c r="AT24" s="138"/>
      <c r="AU24" s="138"/>
      <c r="AV24" s="138"/>
      <c r="AW24" s="138"/>
      <c r="AX24" s="138"/>
      <c r="AY24" s="138"/>
      <c r="AZ24" s="138"/>
      <c r="BA24" s="138"/>
      <c r="BB24" s="138"/>
    </row>
    <row r="25" spans="1:54" x14ac:dyDescent="0.25">
      <c r="A25" s="136"/>
      <c r="B25" s="138"/>
      <c r="C25" s="138"/>
      <c r="D25" s="138"/>
      <c r="E25" s="138"/>
      <c r="F25" s="138"/>
      <c r="G25" s="138"/>
      <c r="H25" s="138"/>
      <c r="I25" s="138"/>
      <c r="J25" s="138"/>
      <c r="K25" s="138"/>
      <c r="L25" s="138"/>
      <c r="M25" s="138"/>
      <c r="N25" s="138"/>
      <c r="O25" s="138"/>
      <c r="P25" s="138"/>
      <c r="Q25" s="138"/>
      <c r="R25" s="138"/>
      <c r="S25" s="138"/>
      <c r="T25" s="138"/>
      <c r="U25" s="138"/>
      <c r="V25" s="138"/>
      <c r="W25" s="138"/>
      <c r="X25" s="138"/>
      <c r="Y25" s="138"/>
      <c r="Z25" s="138"/>
      <c r="AA25" s="138"/>
      <c r="AB25" s="138"/>
      <c r="AC25" s="138"/>
      <c r="AD25" s="138"/>
      <c r="AE25" s="138"/>
      <c r="AF25" s="138"/>
      <c r="AG25" s="138"/>
      <c r="AH25" s="138"/>
      <c r="AI25" s="138"/>
      <c r="AJ25" s="138"/>
      <c r="AK25" s="138"/>
      <c r="AL25" s="138"/>
      <c r="AM25" s="138"/>
      <c r="AN25" s="138"/>
      <c r="AO25" s="138"/>
      <c r="AP25" s="138"/>
      <c r="AQ25" s="138"/>
      <c r="AR25" s="138"/>
      <c r="AS25" s="138"/>
      <c r="AT25" s="138"/>
      <c r="AU25" s="138"/>
      <c r="AV25" s="138"/>
      <c r="AW25" s="138"/>
      <c r="AX25" s="138"/>
      <c r="AY25" s="138"/>
      <c r="AZ25" s="138"/>
      <c r="BA25" s="138"/>
      <c r="BB25" s="138"/>
    </row>
    <row r="26" spans="1:54" x14ac:dyDescent="0.25">
      <c r="A26" s="136"/>
      <c r="B26" s="138"/>
      <c r="C26" s="138"/>
      <c r="D26" s="138"/>
      <c r="E26" s="138"/>
      <c r="F26" s="138"/>
      <c r="G26" s="138"/>
      <c r="H26" s="138"/>
      <c r="I26" s="138"/>
      <c r="J26" s="138"/>
      <c r="K26" s="138"/>
      <c r="L26" s="138"/>
      <c r="M26" s="138"/>
      <c r="N26" s="138"/>
      <c r="O26" s="138"/>
      <c r="P26" s="138"/>
      <c r="Q26" s="138"/>
      <c r="R26" s="138"/>
      <c r="S26" s="138"/>
      <c r="T26" s="138"/>
      <c r="U26" s="138"/>
      <c r="V26" s="138"/>
      <c r="W26" s="138"/>
      <c r="X26" s="138"/>
      <c r="Y26" s="138"/>
      <c r="Z26" s="138"/>
      <c r="AA26" s="138"/>
      <c r="AB26" s="138"/>
      <c r="AC26" s="138"/>
      <c r="AD26" s="138"/>
      <c r="AE26" s="138"/>
      <c r="AF26" s="138"/>
      <c r="AG26" s="138"/>
      <c r="AH26" s="138"/>
      <c r="AI26" s="138"/>
      <c r="AJ26" s="138"/>
      <c r="AK26" s="138"/>
      <c r="AL26" s="138"/>
      <c r="AM26" s="138"/>
      <c r="AN26" s="138"/>
      <c r="AO26" s="138"/>
      <c r="AP26" s="138"/>
      <c r="AQ26" s="138"/>
      <c r="AR26" s="138"/>
      <c r="AS26" s="138"/>
      <c r="AT26" s="138"/>
      <c r="AU26" s="138"/>
      <c r="AV26" s="138"/>
      <c r="AW26" s="138"/>
      <c r="AX26" s="138"/>
      <c r="AY26" s="138"/>
      <c r="AZ26" s="138"/>
      <c r="BA26" s="138"/>
      <c r="BB26" s="138"/>
    </row>
    <row r="27" spans="1:54" x14ac:dyDescent="0.25">
      <c r="A27" s="136"/>
      <c r="B27" s="138"/>
      <c r="C27" s="138"/>
      <c r="D27" s="138"/>
      <c r="E27" s="138"/>
      <c r="F27" s="138"/>
      <c r="G27" s="138"/>
      <c r="H27" s="138"/>
      <c r="I27" s="138"/>
      <c r="J27" s="138"/>
      <c r="K27" s="138"/>
      <c r="L27" s="138"/>
      <c r="M27" s="138"/>
      <c r="N27" s="138"/>
      <c r="O27" s="138"/>
      <c r="P27" s="138"/>
      <c r="Q27" s="138"/>
      <c r="R27" s="138"/>
      <c r="S27" s="138"/>
      <c r="T27" s="138"/>
      <c r="U27" s="138"/>
      <c r="V27" s="138"/>
      <c r="W27" s="138"/>
      <c r="X27" s="138"/>
      <c r="Y27" s="138"/>
      <c r="Z27" s="138"/>
      <c r="AA27" s="138"/>
      <c r="AB27" s="138"/>
      <c r="AC27" s="138"/>
      <c r="AD27" s="138"/>
      <c r="AE27" s="138"/>
      <c r="AF27" s="138"/>
      <c r="AG27" s="138"/>
      <c r="AH27" s="138"/>
      <c r="AI27" s="138"/>
      <c r="AJ27" s="138"/>
      <c r="AK27" s="138"/>
      <c r="AL27" s="138"/>
      <c r="AM27" s="138"/>
      <c r="AN27" s="138"/>
      <c r="AO27" s="138"/>
      <c r="AP27" s="138"/>
      <c r="AQ27" s="138"/>
      <c r="AR27" s="138"/>
      <c r="AS27" s="138"/>
      <c r="AT27" s="138"/>
      <c r="AU27" s="138"/>
      <c r="AV27" s="138"/>
      <c r="AW27" s="138"/>
      <c r="AX27" s="138"/>
      <c r="AY27" s="138"/>
      <c r="AZ27" s="138"/>
      <c r="BA27" s="138"/>
      <c r="BB27" s="138"/>
    </row>
    <row r="28" spans="1:54" x14ac:dyDescent="0.25">
      <c r="A28" s="136"/>
      <c r="B28" s="138"/>
      <c r="C28" s="138"/>
      <c r="D28" s="138"/>
      <c r="E28" s="138"/>
      <c r="F28" s="138"/>
      <c r="G28" s="138"/>
      <c r="H28" s="138"/>
      <c r="I28" s="138"/>
      <c r="J28" s="138"/>
      <c r="K28" s="138"/>
      <c r="L28" s="138"/>
      <c r="M28" s="138"/>
      <c r="N28" s="138"/>
      <c r="O28" s="138"/>
      <c r="P28" s="138"/>
      <c r="Q28" s="138"/>
      <c r="R28" s="138"/>
      <c r="S28" s="138"/>
      <c r="T28" s="138"/>
      <c r="U28" s="138"/>
      <c r="V28" s="138"/>
      <c r="W28" s="138"/>
      <c r="X28" s="138"/>
      <c r="Y28" s="138"/>
      <c r="Z28" s="138"/>
      <c r="AA28" s="138"/>
      <c r="AB28" s="138"/>
      <c r="AC28" s="138"/>
      <c r="AD28" s="138"/>
      <c r="AE28" s="138"/>
      <c r="AF28" s="138"/>
      <c r="AG28" s="138"/>
      <c r="AH28" s="138"/>
      <c r="AI28" s="138"/>
      <c r="AJ28" s="138"/>
      <c r="AK28" s="138"/>
      <c r="AL28" s="138"/>
      <c r="AM28" s="138"/>
      <c r="AN28" s="138"/>
      <c r="AO28" s="138"/>
      <c r="AP28" s="138"/>
      <c r="AQ28" s="138"/>
      <c r="AR28" s="138"/>
      <c r="AS28" s="138"/>
      <c r="AT28" s="138"/>
      <c r="AU28" s="138"/>
      <c r="AV28" s="138"/>
      <c r="AW28" s="138"/>
      <c r="AX28" s="138"/>
      <c r="AY28" s="138"/>
      <c r="AZ28" s="138"/>
      <c r="BA28" s="138"/>
      <c r="BB28" s="138"/>
    </row>
    <row r="29" spans="1:54" x14ac:dyDescent="0.25">
      <c r="A29" s="136"/>
      <c r="B29" s="138"/>
      <c r="C29" s="138"/>
      <c r="D29" s="138"/>
      <c r="E29" s="138"/>
      <c r="F29" s="138"/>
      <c r="G29" s="138"/>
      <c r="H29" s="138"/>
      <c r="I29" s="138"/>
      <c r="J29" s="138"/>
      <c r="K29" s="138"/>
      <c r="L29" s="138"/>
      <c r="M29" s="138"/>
      <c r="N29" s="138"/>
      <c r="O29" s="138"/>
      <c r="P29" s="138"/>
      <c r="Q29" s="138"/>
      <c r="R29" s="138"/>
      <c r="S29" s="138"/>
      <c r="T29" s="138"/>
      <c r="U29" s="138"/>
      <c r="V29" s="138"/>
      <c r="W29" s="138"/>
      <c r="X29" s="138"/>
      <c r="Y29" s="138"/>
      <c r="Z29" s="138"/>
      <c r="AA29" s="138"/>
      <c r="AB29" s="138"/>
      <c r="AC29" s="138"/>
      <c r="AD29" s="138"/>
      <c r="AE29" s="138"/>
      <c r="AF29" s="138"/>
      <c r="AG29" s="138"/>
      <c r="AH29" s="138"/>
      <c r="AI29" s="138"/>
      <c r="AJ29" s="138"/>
      <c r="AK29" s="138"/>
      <c r="AL29" s="138"/>
      <c r="AM29" s="138"/>
      <c r="AN29" s="138"/>
      <c r="AO29" s="138"/>
      <c r="AP29" s="138"/>
      <c r="AQ29" s="138"/>
      <c r="AR29" s="138"/>
      <c r="AS29" s="138"/>
      <c r="AT29" s="138"/>
      <c r="AU29" s="138"/>
      <c r="AV29" s="138"/>
      <c r="AW29" s="138"/>
      <c r="AX29" s="138"/>
      <c r="AY29" s="138"/>
      <c r="AZ29" s="138"/>
      <c r="BA29" s="138"/>
      <c r="BB29" s="138"/>
    </row>
    <row r="30" spans="1:54" x14ac:dyDescent="0.25">
      <c r="A30" s="136"/>
      <c r="B30" s="138"/>
      <c r="C30" s="138"/>
      <c r="D30" s="138"/>
      <c r="E30" s="138"/>
      <c r="F30" s="138"/>
      <c r="G30" s="138"/>
      <c r="H30" s="138"/>
      <c r="I30" s="138"/>
      <c r="J30" s="138"/>
      <c r="K30" s="138"/>
      <c r="L30" s="138"/>
      <c r="M30" s="138"/>
      <c r="N30" s="138"/>
      <c r="O30" s="138"/>
      <c r="P30" s="138"/>
      <c r="Q30" s="138"/>
      <c r="R30" s="138"/>
      <c r="S30" s="138"/>
      <c r="T30" s="138"/>
      <c r="U30" s="138"/>
      <c r="V30" s="138"/>
      <c r="W30" s="138"/>
      <c r="X30" s="138"/>
      <c r="Y30" s="138"/>
      <c r="Z30" s="138"/>
      <c r="AA30" s="138"/>
      <c r="AB30" s="138"/>
      <c r="AC30" s="138"/>
      <c r="AD30" s="138"/>
      <c r="AE30" s="138"/>
      <c r="AF30" s="138"/>
      <c r="AG30" s="138"/>
      <c r="AH30" s="138"/>
      <c r="AI30" s="138"/>
      <c r="AJ30" s="138"/>
      <c r="AK30" s="138"/>
      <c r="AL30" s="138"/>
      <c r="AM30" s="138"/>
      <c r="AN30" s="138"/>
      <c r="AO30" s="138"/>
      <c r="AP30" s="138"/>
      <c r="AQ30" s="138"/>
      <c r="AR30" s="138"/>
      <c r="AS30" s="138"/>
      <c r="AT30" s="138"/>
      <c r="AU30" s="138"/>
      <c r="AV30" s="138"/>
      <c r="AW30" s="138"/>
      <c r="AX30" s="138"/>
      <c r="AY30" s="138"/>
      <c r="AZ30" s="138"/>
      <c r="BA30" s="138"/>
      <c r="BB30" s="138"/>
    </row>
    <row r="31" spans="1:54" x14ac:dyDescent="0.25">
      <c r="A31" s="136"/>
      <c r="B31" s="138"/>
      <c r="C31" s="138"/>
      <c r="D31" s="138"/>
      <c r="E31" s="138"/>
      <c r="F31" s="138"/>
      <c r="G31" s="138"/>
      <c r="H31" s="138"/>
      <c r="I31" s="138"/>
      <c r="J31" s="138"/>
      <c r="K31" s="138"/>
      <c r="L31" s="138"/>
      <c r="M31" s="138"/>
      <c r="N31" s="138"/>
      <c r="O31" s="138"/>
      <c r="P31" s="138"/>
      <c r="Q31" s="138"/>
      <c r="R31" s="138"/>
      <c r="S31" s="138"/>
      <c r="T31" s="138"/>
      <c r="U31" s="138"/>
      <c r="V31" s="138"/>
      <c r="W31" s="138"/>
      <c r="X31" s="138"/>
      <c r="Y31" s="138"/>
      <c r="Z31" s="138"/>
      <c r="AA31" s="138"/>
      <c r="AB31" s="138"/>
      <c r="AC31" s="138"/>
      <c r="AD31" s="138"/>
      <c r="AE31" s="138"/>
      <c r="AF31" s="138"/>
      <c r="AG31" s="138"/>
      <c r="AH31" s="138"/>
      <c r="AI31" s="138"/>
      <c r="AJ31" s="138"/>
      <c r="AK31" s="138"/>
      <c r="AL31" s="138"/>
      <c r="AM31" s="138"/>
      <c r="AN31" s="138"/>
      <c r="AO31" s="138"/>
      <c r="AP31" s="138"/>
      <c r="AQ31" s="138"/>
      <c r="AR31" s="138"/>
      <c r="AS31" s="138"/>
      <c r="AT31" s="138"/>
      <c r="AU31" s="138"/>
      <c r="AV31" s="138"/>
      <c r="AW31" s="138"/>
      <c r="AX31" s="138"/>
      <c r="AY31" s="138"/>
      <c r="AZ31" s="138"/>
      <c r="BA31" s="138"/>
      <c r="BB31" s="138"/>
    </row>
    <row r="32" spans="1:54" x14ac:dyDescent="0.25">
      <c r="A32" s="136"/>
      <c r="B32" s="138"/>
      <c r="C32" s="138"/>
      <c r="D32" s="138"/>
      <c r="E32" s="138"/>
      <c r="F32" s="138"/>
      <c r="G32" s="138"/>
      <c r="H32" s="138"/>
      <c r="I32" s="138"/>
      <c r="J32" s="138"/>
      <c r="K32" s="138"/>
      <c r="L32" s="138"/>
      <c r="M32" s="138"/>
      <c r="N32" s="138"/>
      <c r="O32" s="138"/>
      <c r="P32" s="138"/>
      <c r="Q32" s="138"/>
      <c r="R32" s="138"/>
      <c r="S32" s="138"/>
      <c r="T32" s="138"/>
      <c r="U32" s="138"/>
      <c r="V32" s="138"/>
      <c r="W32" s="138"/>
      <c r="X32" s="138"/>
      <c r="Y32" s="138"/>
      <c r="Z32" s="138"/>
      <c r="AA32" s="138"/>
      <c r="AB32" s="138"/>
      <c r="AC32" s="138"/>
      <c r="AD32" s="138"/>
      <c r="AE32" s="138"/>
      <c r="AF32" s="138"/>
      <c r="AG32" s="138"/>
      <c r="AH32" s="138"/>
      <c r="AI32" s="138"/>
      <c r="AJ32" s="138"/>
      <c r="AK32" s="138"/>
      <c r="AL32" s="138"/>
      <c r="AM32" s="138"/>
      <c r="AN32" s="138"/>
      <c r="AO32" s="138"/>
      <c r="AP32" s="138"/>
      <c r="AQ32" s="138"/>
      <c r="AR32" s="138"/>
      <c r="AS32" s="138"/>
      <c r="AT32" s="138"/>
      <c r="AU32" s="138"/>
      <c r="AV32" s="138"/>
      <c r="AW32" s="138"/>
      <c r="AX32" s="138"/>
      <c r="AY32" s="138"/>
      <c r="AZ32" s="138"/>
      <c r="BA32" s="138"/>
      <c r="BB32" s="138"/>
    </row>
    <row r="33" spans="3:53" x14ac:dyDescent="0.25">
      <c r="C33" s="171"/>
      <c r="D33" s="171"/>
      <c r="E33" s="171"/>
      <c r="F33" s="171"/>
      <c r="G33" s="171"/>
      <c r="H33" s="171"/>
      <c r="I33" s="171"/>
      <c r="J33" s="171"/>
      <c r="K33" s="171"/>
      <c r="L33" s="171"/>
      <c r="M33" s="171"/>
      <c r="N33" s="171"/>
      <c r="O33" s="171"/>
      <c r="P33" s="171"/>
      <c r="Q33" s="171"/>
      <c r="R33" s="171"/>
      <c r="S33" s="171"/>
      <c r="T33" s="171"/>
      <c r="U33" s="171"/>
      <c r="V33" s="171"/>
      <c r="W33" s="171"/>
      <c r="X33" s="171"/>
      <c r="Y33" s="171"/>
      <c r="Z33" s="171"/>
      <c r="AA33" s="171"/>
      <c r="AB33" s="171"/>
      <c r="AC33" s="171"/>
      <c r="AD33" s="171"/>
      <c r="AE33" s="171"/>
      <c r="AF33" s="171"/>
      <c r="AG33" s="171"/>
      <c r="AH33" s="171"/>
      <c r="AI33" s="171"/>
      <c r="AJ33" s="171"/>
      <c r="AK33" s="171"/>
      <c r="AL33" s="171"/>
      <c r="AM33" s="171"/>
      <c r="AN33" s="171"/>
      <c r="AO33" s="171"/>
      <c r="AP33" s="171"/>
      <c r="AQ33" s="171"/>
      <c r="AR33" s="171"/>
      <c r="AS33" s="171"/>
      <c r="AT33" s="171"/>
      <c r="AU33" s="171"/>
      <c r="AV33" s="171"/>
      <c r="AW33" s="171"/>
      <c r="AX33" s="171"/>
      <c r="AY33" s="171"/>
      <c r="AZ33" s="171"/>
      <c r="BA33" s="171"/>
    </row>
    <row r="34" spans="3:53" x14ac:dyDescent="0.25">
      <c r="C34" s="171"/>
      <c r="D34" s="171"/>
      <c r="E34" s="171"/>
      <c r="F34" s="171"/>
      <c r="G34" s="171"/>
      <c r="H34" s="171"/>
      <c r="I34" s="171"/>
      <c r="J34" s="171"/>
      <c r="K34" s="171"/>
      <c r="L34" s="171"/>
      <c r="M34" s="171"/>
      <c r="N34" s="171"/>
      <c r="O34" s="171"/>
      <c r="P34" s="171"/>
      <c r="Q34" s="171"/>
      <c r="R34" s="171"/>
      <c r="S34" s="171"/>
      <c r="T34" s="171"/>
      <c r="U34" s="171"/>
      <c r="V34" s="171"/>
      <c r="W34" s="171"/>
      <c r="X34" s="171"/>
      <c r="Y34" s="171"/>
      <c r="Z34" s="171"/>
      <c r="AA34" s="171"/>
      <c r="AB34" s="171"/>
      <c r="AC34" s="171"/>
      <c r="AD34" s="171"/>
      <c r="AE34" s="171"/>
      <c r="AF34" s="171"/>
      <c r="AG34" s="171"/>
      <c r="AH34" s="171"/>
      <c r="AI34" s="171"/>
      <c r="AJ34" s="171"/>
      <c r="AK34" s="171"/>
      <c r="AL34" s="171"/>
      <c r="AM34" s="171"/>
      <c r="AN34" s="171"/>
      <c r="AO34" s="171"/>
      <c r="AP34" s="171"/>
      <c r="AQ34" s="171"/>
      <c r="AR34" s="171"/>
      <c r="AS34" s="171"/>
      <c r="AT34" s="171"/>
      <c r="AU34" s="171"/>
      <c r="AV34" s="171"/>
      <c r="AW34" s="171"/>
      <c r="AX34" s="171"/>
      <c r="AY34" s="171"/>
      <c r="AZ34" s="171"/>
      <c r="BA34" s="171"/>
    </row>
    <row r="35" spans="3:53" x14ac:dyDescent="0.25">
      <c r="C35" s="171"/>
      <c r="D35" s="171"/>
      <c r="E35" s="171"/>
      <c r="F35" s="171"/>
      <c r="G35" s="171"/>
      <c r="H35" s="171"/>
      <c r="I35" s="171"/>
      <c r="J35" s="171"/>
      <c r="K35" s="171"/>
      <c r="L35" s="171"/>
      <c r="M35" s="171"/>
      <c r="N35" s="171"/>
      <c r="O35" s="171"/>
      <c r="P35" s="171"/>
      <c r="Q35" s="171"/>
      <c r="R35" s="171"/>
      <c r="S35" s="171"/>
      <c r="T35" s="171"/>
      <c r="U35" s="171"/>
      <c r="V35" s="171"/>
      <c r="W35" s="171"/>
      <c r="X35" s="171"/>
      <c r="Y35" s="171"/>
      <c r="Z35" s="171"/>
      <c r="AA35" s="171"/>
      <c r="AB35" s="171"/>
      <c r="AC35" s="171"/>
      <c r="AD35" s="171"/>
      <c r="AE35" s="171"/>
      <c r="AF35" s="171"/>
      <c r="AG35" s="171"/>
      <c r="AH35" s="171"/>
      <c r="AI35" s="171"/>
      <c r="AJ35" s="171"/>
      <c r="AK35" s="171"/>
      <c r="AL35" s="171"/>
      <c r="AM35" s="171"/>
      <c r="AN35" s="171"/>
      <c r="AO35" s="171"/>
      <c r="AP35" s="171"/>
      <c r="AQ35" s="171"/>
      <c r="AR35" s="171"/>
      <c r="AS35" s="171"/>
      <c r="AT35" s="171"/>
      <c r="AU35" s="171"/>
      <c r="AV35" s="171"/>
      <c r="AW35" s="171"/>
      <c r="AX35" s="171"/>
      <c r="AY35" s="171"/>
      <c r="AZ35" s="171"/>
      <c r="BA35" s="171"/>
    </row>
  </sheetData>
  <sheetProtection algorithmName="SHA-512" hashValue="SjE6P5stKX/t0UHG5LzTjdPwhyZlrpX1qwFmGAvOpf4UuyKkr0l1goLDkMEnNX6nCsAy5zv68Bih0mW5IlG5cg==" saltValue="Vz16f34sEEIXKUSIZ6QiUw==" spinCount="100000" sheet="1" formatCells="0" formatColumns="0" formatRows="0" insertColumns="0" insertRows="0" insertHyperlinks="0" deleteColumns="0" deleteRows="0" sort="0"/>
  <phoneticPr fontId="7" type="noConversion"/>
  <dataValidations count="5">
    <dataValidation allowBlank="1" showInputMessage="1" showErrorMessage="1" prompt="(dd/mm/yy)" sqref="D10:BA11" xr:uid="{AA199907-A4D3-4891-BCEC-31B28CAE01E5}"/>
    <dataValidation allowBlank="1" showInputMessage="1" showErrorMessage="1" prompt="Dropdown List can be edited in Settings." sqref="C7" xr:uid="{2306CD23-19C6-4C78-9B1F-36FDED9F36AB}"/>
    <dataValidation allowBlank="1" showInputMessage="1" showErrorMessage="1" promptTitle="Note:" prompt="This will be used for automatic Dropdown Lists in other tabs." sqref="C4" xr:uid="{B9DD217C-8FF3-475D-870A-488ABD44CD96}"/>
    <dataValidation allowBlank="1" showInputMessage="1" showErrorMessage="1" prompt="This will be added in the automatic dropdown lists in other tabs." sqref="E4:BA4 D4" xr:uid="{4829E663-D693-48EB-A66E-9DF413D36CC0}"/>
    <dataValidation allowBlank="1" showInputMessage="1" showErrorMessage="1" prompt="Employee Photo" sqref="D3:BA3" xr:uid="{B37053BE-685A-4482-8D3D-745A3ECA0C13}"/>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ntainsText" priority="106" operator="containsText" id="{6D14200E-D1A6-4B4B-9828-2F4B66387A28}">
            <xm:f>NOT(ISERROR(SEARCH(Settings!$L$7,H1)))</xm:f>
            <xm:f>Settings!$L$7</xm:f>
            <x14:dxf>
              <font>
                <color theme="0"/>
              </font>
              <fill>
                <patternFill>
                  <bgColor rgb="FFF67D53"/>
                </patternFill>
              </fill>
            </x14:dxf>
          </x14:cfRule>
          <x14:cfRule type="containsText" priority="107" operator="containsText" id="{0CD01C7A-5EE9-496A-A03D-24985D3A6AFD}">
            <xm:f>NOT(ISERROR(SEARCH(Settings!$L$8,H1)))</xm:f>
            <xm:f>Settings!$L$8</xm:f>
            <x14:dxf>
              <font>
                <color theme="0"/>
              </font>
              <fill>
                <patternFill>
                  <bgColor rgb="FFF64B47"/>
                </patternFill>
              </fill>
            </x14:dxf>
          </x14:cfRule>
          <x14:cfRule type="containsText" priority="108" operator="containsText" id="{BC914FED-8952-4CB4-B0AA-047BC1D6A2D0}">
            <xm:f>NOT(ISERROR(SEARCH(Settings!$L$6,H1)))</xm:f>
            <xm:f>Settings!$L$6</xm:f>
            <x14:dxf>
              <font>
                <color theme="0"/>
              </font>
              <fill>
                <patternFill>
                  <bgColor rgb="FFEEAE5C"/>
                </patternFill>
              </fill>
            </x14:dxf>
          </x14:cfRule>
          <x14:cfRule type="containsText" priority="109" operator="containsText" id="{A5DD3C08-2EE7-4693-AB10-338023C0BA51}">
            <xm:f>NOT(ISERROR(SEARCH(Settings!$L$5,H1)))</xm:f>
            <xm:f>Settings!$L$5</xm:f>
            <x14:dxf>
              <font>
                <color theme="0"/>
              </font>
              <fill>
                <patternFill>
                  <bgColor rgb="FFF4BFC3"/>
                </patternFill>
              </fill>
            </x14:dxf>
          </x14:cfRule>
          <x14:cfRule type="containsText" priority="110" operator="containsText" id="{528356E7-2C88-4976-8C2E-FFB698A3982A}">
            <xm:f>NOT(ISERROR(SEARCH(Settings!$L$4,H1)))</xm:f>
            <xm:f>Settings!$L$4</xm:f>
            <x14:dxf>
              <font>
                <color theme="0"/>
              </font>
              <fill>
                <patternFill>
                  <bgColor rgb="FFF7D1C2"/>
                </patternFill>
              </fill>
            </x14:dxf>
          </x14:cfRule>
          <xm:sqref>H1</xm:sqref>
        </x14:conditionalFormatting>
        <x14:conditionalFormatting xmlns:xm="http://schemas.microsoft.com/office/excel/2006/main">
          <x14:cfRule type="containsText" priority="101" operator="containsText" id="{901D9F95-C5E4-4F46-9E11-A07A29777E87}">
            <xm:f>NOT(ISERROR(SEARCH(Settings!$L$7,M1)))</xm:f>
            <xm:f>Settings!$L$7</xm:f>
            <x14:dxf>
              <font>
                <color theme="0"/>
              </font>
              <fill>
                <patternFill>
                  <bgColor rgb="FFF67D53"/>
                </patternFill>
              </fill>
            </x14:dxf>
          </x14:cfRule>
          <x14:cfRule type="containsText" priority="102" operator="containsText" id="{6CB477FD-EA36-4004-B441-A2F397855F4E}">
            <xm:f>NOT(ISERROR(SEARCH(Settings!$L$8,M1)))</xm:f>
            <xm:f>Settings!$L$8</xm:f>
            <x14:dxf>
              <font>
                <color theme="0"/>
              </font>
              <fill>
                <patternFill>
                  <bgColor rgb="FFF64B47"/>
                </patternFill>
              </fill>
            </x14:dxf>
          </x14:cfRule>
          <x14:cfRule type="containsText" priority="103" operator="containsText" id="{CD7F972A-B5FB-4A23-8363-1D85EFE596B4}">
            <xm:f>NOT(ISERROR(SEARCH(Settings!$L$6,M1)))</xm:f>
            <xm:f>Settings!$L$6</xm:f>
            <x14:dxf>
              <font>
                <color theme="0"/>
              </font>
              <fill>
                <patternFill>
                  <bgColor rgb="FFEEAE5C"/>
                </patternFill>
              </fill>
            </x14:dxf>
          </x14:cfRule>
          <x14:cfRule type="containsText" priority="104" operator="containsText" id="{A0402BF3-566B-42D0-8BAF-05796972BD93}">
            <xm:f>NOT(ISERROR(SEARCH(Settings!$L$5,M1)))</xm:f>
            <xm:f>Settings!$L$5</xm:f>
            <x14:dxf>
              <font>
                <color theme="0"/>
              </font>
              <fill>
                <patternFill>
                  <bgColor rgb="FFF4BFC3"/>
                </patternFill>
              </fill>
            </x14:dxf>
          </x14:cfRule>
          <x14:cfRule type="containsText" priority="105" operator="containsText" id="{125BFBB3-F102-4A3C-8FE6-382267A89BA9}">
            <xm:f>NOT(ISERROR(SEARCH(Settings!$L$4,M1)))</xm:f>
            <xm:f>Settings!$L$4</xm:f>
            <x14:dxf>
              <font>
                <color theme="0"/>
              </font>
              <fill>
                <patternFill>
                  <bgColor rgb="FFF7D1C2"/>
                </patternFill>
              </fill>
            </x14:dxf>
          </x14:cfRule>
          <xm:sqref>M1</xm:sqref>
        </x14:conditionalFormatting>
        <x14:conditionalFormatting xmlns:xm="http://schemas.microsoft.com/office/excel/2006/main">
          <x14:cfRule type="containsText" priority="96" operator="containsText" id="{DD145F6E-3288-46E0-A388-E87455A59BDA}">
            <xm:f>NOT(ISERROR(SEARCH(Settings!$L$7,O1)))</xm:f>
            <xm:f>Settings!$L$7</xm:f>
            <x14:dxf>
              <font>
                <color theme="0"/>
              </font>
              <fill>
                <patternFill>
                  <bgColor rgb="FFF67D53"/>
                </patternFill>
              </fill>
            </x14:dxf>
          </x14:cfRule>
          <x14:cfRule type="containsText" priority="97" operator="containsText" id="{C2516631-4A21-4E91-9B45-17DDFBF989C2}">
            <xm:f>NOT(ISERROR(SEARCH(Settings!$L$8,O1)))</xm:f>
            <xm:f>Settings!$L$8</xm:f>
            <x14:dxf>
              <font>
                <color theme="0"/>
              </font>
              <fill>
                <patternFill>
                  <bgColor rgb="FFF64B47"/>
                </patternFill>
              </fill>
            </x14:dxf>
          </x14:cfRule>
          <x14:cfRule type="containsText" priority="98" operator="containsText" id="{057E2447-CF00-419C-8E59-0D20A8B0042A}">
            <xm:f>NOT(ISERROR(SEARCH(Settings!$L$6,O1)))</xm:f>
            <xm:f>Settings!$L$6</xm:f>
            <x14:dxf>
              <font>
                <color theme="0"/>
              </font>
              <fill>
                <patternFill>
                  <bgColor rgb="FFEEAE5C"/>
                </patternFill>
              </fill>
            </x14:dxf>
          </x14:cfRule>
          <x14:cfRule type="containsText" priority="99" operator="containsText" id="{F46BDA98-2F6E-4DCF-9BCB-11EF71A705C9}">
            <xm:f>NOT(ISERROR(SEARCH(Settings!$L$5,O1)))</xm:f>
            <xm:f>Settings!$L$5</xm:f>
            <x14:dxf>
              <font>
                <color theme="0"/>
              </font>
              <fill>
                <patternFill>
                  <bgColor rgb="FFF4BFC3"/>
                </patternFill>
              </fill>
            </x14:dxf>
          </x14:cfRule>
          <x14:cfRule type="containsText" priority="100" operator="containsText" id="{625793E7-A505-4768-8D47-D8FCA09432C1}">
            <xm:f>NOT(ISERROR(SEARCH(Settings!$L$4,O1)))</xm:f>
            <xm:f>Settings!$L$4</xm:f>
            <x14:dxf>
              <font>
                <color theme="0"/>
              </font>
              <fill>
                <patternFill>
                  <bgColor rgb="FFF7D1C2"/>
                </patternFill>
              </fill>
            </x14:dxf>
          </x14:cfRule>
          <xm:sqref>O1</xm:sqref>
        </x14:conditionalFormatting>
        <x14:conditionalFormatting xmlns:xm="http://schemas.microsoft.com/office/excel/2006/main">
          <x14:cfRule type="containsText" priority="91" operator="containsText" id="{E712F324-FFD0-4BA9-819E-07ABCF54C2F0}">
            <xm:f>NOT(ISERROR(SEARCH(Settings!$L$7,Q1)))</xm:f>
            <xm:f>Settings!$L$7</xm:f>
            <x14:dxf>
              <font>
                <color theme="0"/>
              </font>
              <fill>
                <patternFill>
                  <bgColor rgb="FFF67D53"/>
                </patternFill>
              </fill>
            </x14:dxf>
          </x14:cfRule>
          <x14:cfRule type="containsText" priority="92" operator="containsText" id="{1EEDBBCE-9A80-4649-A0EA-6E7A397C5F91}">
            <xm:f>NOT(ISERROR(SEARCH(Settings!$L$8,Q1)))</xm:f>
            <xm:f>Settings!$L$8</xm:f>
            <x14:dxf>
              <font>
                <color theme="0"/>
              </font>
              <fill>
                <patternFill>
                  <bgColor rgb="FFF64B47"/>
                </patternFill>
              </fill>
            </x14:dxf>
          </x14:cfRule>
          <x14:cfRule type="containsText" priority="93" operator="containsText" id="{8C79A0F8-0919-455A-BB17-5764AFD9E36F}">
            <xm:f>NOT(ISERROR(SEARCH(Settings!$L$6,Q1)))</xm:f>
            <xm:f>Settings!$L$6</xm:f>
            <x14:dxf>
              <font>
                <color theme="0"/>
              </font>
              <fill>
                <patternFill>
                  <bgColor rgb="FFEEAE5C"/>
                </patternFill>
              </fill>
            </x14:dxf>
          </x14:cfRule>
          <x14:cfRule type="containsText" priority="94" operator="containsText" id="{456F7F07-030C-46C8-AA11-AE890A81ECA3}">
            <xm:f>NOT(ISERROR(SEARCH(Settings!$L$5,Q1)))</xm:f>
            <xm:f>Settings!$L$5</xm:f>
            <x14:dxf>
              <font>
                <color theme="0"/>
              </font>
              <fill>
                <patternFill>
                  <bgColor rgb="FFF4BFC3"/>
                </patternFill>
              </fill>
            </x14:dxf>
          </x14:cfRule>
          <x14:cfRule type="containsText" priority="95" operator="containsText" id="{14FF5446-5503-4601-B091-842641983C91}">
            <xm:f>NOT(ISERROR(SEARCH(Settings!$L$4,Q1)))</xm:f>
            <xm:f>Settings!$L$4</xm:f>
            <x14:dxf>
              <font>
                <color theme="0"/>
              </font>
              <fill>
                <patternFill>
                  <bgColor rgb="FFF7D1C2"/>
                </patternFill>
              </fill>
            </x14:dxf>
          </x14:cfRule>
          <xm:sqref>Q1</xm:sqref>
        </x14:conditionalFormatting>
        <x14:conditionalFormatting xmlns:xm="http://schemas.microsoft.com/office/excel/2006/main">
          <x14:cfRule type="containsText" priority="86" operator="containsText" id="{79304C03-A831-4C54-8CB4-C91DAA296B01}">
            <xm:f>NOT(ISERROR(SEARCH(Settings!$L$7,S1)))</xm:f>
            <xm:f>Settings!$L$7</xm:f>
            <x14:dxf>
              <font>
                <color theme="0"/>
              </font>
              <fill>
                <patternFill>
                  <bgColor rgb="FFF67D53"/>
                </patternFill>
              </fill>
            </x14:dxf>
          </x14:cfRule>
          <x14:cfRule type="containsText" priority="87" operator="containsText" id="{0952A18D-5BD8-4E36-82B7-B98377DFCBC0}">
            <xm:f>NOT(ISERROR(SEARCH(Settings!$L$8,S1)))</xm:f>
            <xm:f>Settings!$L$8</xm:f>
            <x14:dxf>
              <font>
                <color theme="0"/>
              </font>
              <fill>
                <patternFill>
                  <bgColor rgb="FFF64B47"/>
                </patternFill>
              </fill>
            </x14:dxf>
          </x14:cfRule>
          <x14:cfRule type="containsText" priority="88" operator="containsText" id="{7B0EB3BC-BE80-4ABF-B078-5F6AF93478D6}">
            <xm:f>NOT(ISERROR(SEARCH(Settings!$L$6,S1)))</xm:f>
            <xm:f>Settings!$L$6</xm:f>
            <x14:dxf>
              <font>
                <color theme="0"/>
              </font>
              <fill>
                <patternFill>
                  <bgColor rgb="FFEEAE5C"/>
                </patternFill>
              </fill>
            </x14:dxf>
          </x14:cfRule>
          <x14:cfRule type="containsText" priority="89" operator="containsText" id="{369156AD-D0CF-40A8-B1CC-068DBFD29C2E}">
            <xm:f>NOT(ISERROR(SEARCH(Settings!$L$5,S1)))</xm:f>
            <xm:f>Settings!$L$5</xm:f>
            <x14:dxf>
              <font>
                <color theme="0"/>
              </font>
              <fill>
                <patternFill>
                  <bgColor rgb="FFF4BFC3"/>
                </patternFill>
              </fill>
            </x14:dxf>
          </x14:cfRule>
          <x14:cfRule type="containsText" priority="90" operator="containsText" id="{5DFB59BB-FD07-4B44-A7F7-0A830EC63A1E}">
            <xm:f>NOT(ISERROR(SEARCH(Settings!$L$4,S1)))</xm:f>
            <xm:f>Settings!$L$4</xm:f>
            <x14:dxf>
              <font>
                <color theme="0"/>
              </font>
              <fill>
                <patternFill>
                  <bgColor rgb="FFF7D1C2"/>
                </patternFill>
              </fill>
            </x14:dxf>
          </x14:cfRule>
          <xm:sqref>S1</xm:sqref>
        </x14:conditionalFormatting>
        <x14:conditionalFormatting xmlns:xm="http://schemas.microsoft.com/office/excel/2006/main">
          <x14:cfRule type="containsText" priority="81" operator="containsText" id="{D192E12F-C461-4C6E-8E76-AB06928122B9}">
            <xm:f>NOT(ISERROR(SEARCH(Settings!$L$7,U1)))</xm:f>
            <xm:f>Settings!$L$7</xm:f>
            <x14:dxf>
              <font>
                <color theme="0"/>
              </font>
              <fill>
                <patternFill>
                  <bgColor rgb="FFF67D53"/>
                </patternFill>
              </fill>
            </x14:dxf>
          </x14:cfRule>
          <x14:cfRule type="containsText" priority="82" operator="containsText" id="{4232DC76-55C9-4FD5-9076-17FB619B5C43}">
            <xm:f>NOT(ISERROR(SEARCH(Settings!$L$8,U1)))</xm:f>
            <xm:f>Settings!$L$8</xm:f>
            <x14:dxf>
              <font>
                <color theme="0"/>
              </font>
              <fill>
                <patternFill>
                  <bgColor rgb="FFF64B47"/>
                </patternFill>
              </fill>
            </x14:dxf>
          </x14:cfRule>
          <x14:cfRule type="containsText" priority="83" operator="containsText" id="{CF6E71C2-413C-403C-828F-DD5082ED49CC}">
            <xm:f>NOT(ISERROR(SEARCH(Settings!$L$6,U1)))</xm:f>
            <xm:f>Settings!$L$6</xm:f>
            <x14:dxf>
              <font>
                <color theme="0"/>
              </font>
              <fill>
                <patternFill>
                  <bgColor rgb="FFEEAE5C"/>
                </patternFill>
              </fill>
            </x14:dxf>
          </x14:cfRule>
          <x14:cfRule type="containsText" priority="84" operator="containsText" id="{CBBDA76B-DAD9-454B-B768-84F7B1003F2F}">
            <xm:f>NOT(ISERROR(SEARCH(Settings!$L$5,U1)))</xm:f>
            <xm:f>Settings!$L$5</xm:f>
            <x14:dxf>
              <font>
                <color theme="0"/>
              </font>
              <fill>
                <patternFill>
                  <bgColor rgb="FFF4BFC3"/>
                </patternFill>
              </fill>
            </x14:dxf>
          </x14:cfRule>
          <x14:cfRule type="containsText" priority="85" operator="containsText" id="{BC5A77CD-0200-4ABE-A808-1AD4E8669834}">
            <xm:f>NOT(ISERROR(SEARCH(Settings!$L$4,U1)))</xm:f>
            <xm:f>Settings!$L$4</xm:f>
            <x14:dxf>
              <font>
                <color theme="0"/>
              </font>
              <fill>
                <patternFill>
                  <bgColor rgb="FFF7D1C2"/>
                </patternFill>
              </fill>
            </x14:dxf>
          </x14:cfRule>
          <xm:sqref>U1</xm:sqref>
        </x14:conditionalFormatting>
        <x14:conditionalFormatting xmlns:xm="http://schemas.microsoft.com/office/excel/2006/main">
          <x14:cfRule type="containsText" priority="76" operator="containsText" id="{7CEC0E96-E445-49F4-A527-8F872DFC6D77}">
            <xm:f>NOT(ISERROR(SEARCH(Settings!$L$7,W1)))</xm:f>
            <xm:f>Settings!$L$7</xm:f>
            <x14:dxf>
              <font>
                <color theme="0"/>
              </font>
              <fill>
                <patternFill>
                  <bgColor rgb="FFF67D53"/>
                </patternFill>
              </fill>
            </x14:dxf>
          </x14:cfRule>
          <x14:cfRule type="containsText" priority="77" operator="containsText" id="{DD9534FC-EB28-4A60-A093-2A1FBFF7483F}">
            <xm:f>NOT(ISERROR(SEARCH(Settings!$L$8,W1)))</xm:f>
            <xm:f>Settings!$L$8</xm:f>
            <x14:dxf>
              <font>
                <color theme="0"/>
              </font>
              <fill>
                <patternFill>
                  <bgColor rgb="FFF64B47"/>
                </patternFill>
              </fill>
            </x14:dxf>
          </x14:cfRule>
          <x14:cfRule type="containsText" priority="78" operator="containsText" id="{AEC9F6D0-571E-43FC-9717-12F4606196E5}">
            <xm:f>NOT(ISERROR(SEARCH(Settings!$L$6,W1)))</xm:f>
            <xm:f>Settings!$L$6</xm:f>
            <x14:dxf>
              <font>
                <color theme="0"/>
              </font>
              <fill>
                <patternFill>
                  <bgColor rgb="FFEEAE5C"/>
                </patternFill>
              </fill>
            </x14:dxf>
          </x14:cfRule>
          <x14:cfRule type="containsText" priority="79" operator="containsText" id="{2F85BC7A-BF73-4D58-87BC-139BD72B97CA}">
            <xm:f>NOT(ISERROR(SEARCH(Settings!$L$5,W1)))</xm:f>
            <xm:f>Settings!$L$5</xm:f>
            <x14:dxf>
              <font>
                <color theme="0"/>
              </font>
              <fill>
                <patternFill>
                  <bgColor rgb="FFF4BFC3"/>
                </patternFill>
              </fill>
            </x14:dxf>
          </x14:cfRule>
          <x14:cfRule type="containsText" priority="80" operator="containsText" id="{E36631B5-4A11-4C73-8BE8-2A793D0668F4}">
            <xm:f>NOT(ISERROR(SEARCH(Settings!$L$4,W1)))</xm:f>
            <xm:f>Settings!$L$4</xm:f>
            <x14:dxf>
              <font>
                <color theme="0"/>
              </font>
              <fill>
                <patternFill>
                  <bgColor rgb="FFF7D1C2"/>
                </patternFill>
              </fill>
            </x14:dxf>
          </x14:cfRule>
          <xm:sqref>W1</xm:sqref>
        </x14:conditionalFormatting>
        <x14:conditionalFormatting xmlns:xm="http://schemas.microsoft.com/office/excel/2006/main">
          <x14:cfRule type="containsText" priority="71" operator="containsText" id="{E32E97BC-955B-4AD9-9C49-ED9CDA8AE62B}">
            <xm:f>NOT(ISERROR(SEARCH(Settings!$L$7,Y1)))</xm:f>
            <xm:f>Settings!$L$7</xm:f>
            <x14:dxf>
              <font>
                <color theme="0"/>
              </font>
              <fill>
                <patternFill>
                  <bgColor rgb="FFF67D53"/>
                </patternFill>
              </fill>
            </x14:dxf>
          </x14:cfRule>
          <x14:cfRule type="containsText" priority="72" operator="containsText" id="{60D0691F-3B6B-48FB-A2F7-4428E088DDBE}">
            <xm:f>NOT(ISERROR(SEARCH(Settings!$L$8,Y1)))</xm:f>
            <xm:f>Settings!$L$8</xm:f>
            <x14:dxf>
              <font>
                <color theme="0"/>
              </font>
              <fill>
                <patternFill>
                  <bgColor rgb="FFF64B47"/>
                </patternFill>
              </fill>
            </x14:dxf>
          </x14:cfRule>
          <x14:cfRule type="containsText" priority="73" operator="containsText" id="{CE9DDCF0-C5DE-4845-8938-0C3A61061613}">
            <xm:f>NOT(ISERROR(SEARCH(Settings!$L$6,Y1)))</xm:f>
            <xm:f>Settings!$L$6</xm:f>
            <x14:dxf>
              <font>
                <color theme="0"/>
              </font>
              <fill>
                <patternFill>
                  <bgColor rgb="FFEEAE5C"/>
                </patternFill>
              </fill>
            </x14:dxf>
          </x14:cfRule>
          <x14:cfRule type="containsText" priority="74" operator="containsText" id="{3A61AFC3-37D3-4F1A-A4EC-DD19CB1B8AC8}">
            <xm:f>NOT(ISERROR(SEARCH(Settings!$L$5,Y1)))</xm:f>
            <xm:f>Settings!$L$5</xm:f>
            <x14:dxf>
              <font>
                <color theme="0"/>
              </font>
              <fill>
                <patternFill>
                  <bgColor rgb="FFF4BFC3"/>
                </patternFill>
              </fill>
            </x14:dxf>
          </x14:cfRule>
          <x14:cfRule type="containsText" priority="75" operator="containsText" id="{B2E0B962-95EF-44C0-B3F4-7740643EC81C}">
            <xm:f>NOT(ISERROR(SEARCH(Settings!$L$4,Y1)))</xm:f>
            <xm:f>Settings!$L$4</xm:f>
            <x14:dxf>
              <font>
                <color theme="0"/>
              </font>
              <fill>
                <patternFill>
                  <bgColor rgb="FFF7D1C2"/>
                </patternFill>
              </fill>
            </x14:dxf>
          </x14:cfRule>
          <xm:sqref>Y1</xm:sqref>
        </x14:conditionalFormatting>
        <x14:conditionalFormatting xmlns:xm="http://schemas.microsoft.com/office/excel/2006/main">
          <x14:cfRule type="containsText" priority="66" operator="containsText" id="{7A97EA3C-A29F-478D-AC80-063AB06DFD0B}">
            <xm:f>NOT(ISERROR(SEARCH(Settings!$L$7,AA1)))</xm:f>
            <xm:f>Settings!$L$7</xm:f>
            <x14:dxf>
              <font>
                <color theme="0"/>
              </font>
              <fill>
                <patternFill>
                  <bgColor rgb="FFF67D53"/>
                </patternFill>
              </fill>
            </x14:dxf>
          </x14:cfRule>
          <x14:cfRule type="containsText" priority="67" operator="containsText" id="{EFED488A-0D0E-4E96-9AB8-D64C338672A7}">
            <xm:f>NOT(ISERROR(SEARCH(Settings!$L$8,AA1)))</xm:f>
            <xm:f>Settings!$L$8</xm:f>
            <x14:dxf>
              <font>
                <color theme="0"/>
              </font>
              <fill>
                <patternFill>
                  <bgColor rgb="FFF64B47"/>
                </patternFill>
              </fill>
            </x14:dxf>
          </x14:cfRule>
          <x14:cfRule type="containsText" priority="68" operator="containsText" id="{DE030D45-3BB4-455F-97E2-A2BE804D7879}">
            <xm:f>NOT(ISERROR(SEARCH(Settings!$L$6,AA1)))</xm:f>
            <xm:f>Settings!$L$6</xm:f>
            <x14:dxf>
              <font>
                <color theme="0"/>
              </font>
              <fill>
                <patternFill>
                  <bgColor rgb="FFEEAE5C"/>
                </patternFill>
              </fill>
            </x14:dxf>
          </x14:cfRule>
          <x14:cfRule type="containsText" priority="69" operator="containsText" id="{088A4A2B-3DD5-495D-AD51-75BF92543094}">
            <xm:f>NOT(ISERROR(SEARCH(Settings!$L$5,AA1)))</xm:f>
            <xm:f>Settings!$L$5</xm:f>
            <x14:dxf>
              <font>
                <color theme="0"/>
              </font>
              <fill>
                <patternFill>
                  <bgColor rgb="FFF4BFC3"/>
                </patternFill>
              </fill>
            </x14:dxf>
          </x14:cfRule>
          <x14:cfRule type="containsText" priority="70" operator="containsText" id="{1B72FD5B-BFA1-4293-B9ED-DB629DF9A94E}">
            <xm:f>NOT(ISERROR(SEARCH(Settings!$L$4,AA1)))</xm:f>
            <xm:f>Settings!$L$4</xm:f>
            <x14:dxf>
              <font>
                <color theme="0"/>
              </font>
              <fill>
                <patternFill>
                  <bgColor rgb="FFF7D1C2"/>
                </patternFill>
              </fill>
            </x14:dxf>
          </x14:cfRule>
          <xm:sqref>AA1</xm:sqref>
        </x14:conditionalFormatting>
        <x14:conditionalFormatting xmlns:xm="http://schemas.microsoft.com/office/excel/2006/main">
          <x14:cfRule type="containsText" priority="61" operator="containsText" id="{074BEF43-1A1C-4E90-BFD2-A87E1EECD25A}">
            <xm:f>NOT(ISERROR(SEARCH(Settings!$L$7,AC1)))</xm:f>
            <xm:f>Settings!$L$7</xm:f>
            <x14:dxf>
              <font>
                <color theme="0"/>
              </font>
              <fill>
                <patternFill>
                  <bgColor rgb="FFF67D53"/>
                </patternFill>
              </fill>
            </x14:dxf>
          </x14:cfRule>
          <x14:cfRule type="containsText" priority="62" operator="containsText" id="{03C2EC54-0295-440E-8EAD-A7BC2ED8EEF8}">
            <xm:f>NOT(ISERROR(SEARCH(Settings!$L$8,AC1)))</xm:f>
            <xm:f>Settings!$L$8</xm:f>
            <x14:dxf>
              <font>
                <color theme="0"/>
              </font>
              <fill>
                <patternFill>
                  <bgColor rgb="FFF64B47"/>
                </patternFill>
              </fill>
            </x14:dxf>
          </x14:cfRule>
          <x14:cfRule type="containsText" priority="63" operator="containsText" id="{E2DB7308-52F4-44DF-A4D6-62B8BACA28C1}">
            <xm:f>NOT(ISERROR(SEARCH(Settings!$L$6,AC1)))</xm:f>
            <xm:f>Settings!$L$6</xm:f>
            <x14:dxf>
              <font>
                <color theme="0"/>
              </font>
              <fill>
                <patternFill>
                  <bgColor rgb="FFEEAE5C"/>
                </patternFill>
              </fill>
            </x14:dxf>
          </x14:cfRule>
          <x14:cfRule type="containsText" priority="64" operator="containsText" id="{6A4A01F8-EEF0-4C74-98C2-B4FA9B32BFF4}">
            <xm:f>NOT(ISERROR(SEARCH(Settings!$L$5,AC1)))</xm:f>
            <xm:f>Settings!$L$5</xm:f>
            <x14:dxf>
              <font>
                <color theme="0"/>
              </font>
              <fill>
                <patternFill>
                  <bgColor rgb="FFF4BFC3"/>
                </patternFill>
              </fill>
            </x14:dxf>
          </x14:cfRule>
          <x14:cfRule type="containsText" priority="65" operator="containsText" id="{43623ADE-F637-4562-8D33-7F2F3B56EA75}">
            <xm:f>NOT(ISERROR(SEARCH(Settings!$L$4,AC1)))</xm:f>
            <xm:f>Settings!$L$4</xm:f>
            <x14:dxf>
              <font>
                <color theme="0"/>
              </font>
              <fill>
                <patternFill>
                  <bgColor rgb="FFF7D1C2"/>
                </patternFill>
              </fill>
            </x14:dxf>
          </x14:cfRule>
          <xm:sqref>AC1</xm:sqref>
        </x14:conditionalFormatting>
        <x14:conditionalFormatting xmlns:xm="http://schemas.microsoft.com/office/excel/2006/main">
          <x14:cfRule type="containsText" priority="56" operator="containsText" id="{F964CAF6-F985-46C8-B73C-A1B3E737E0B5}">
            <xm:f>NOT(ISERROR(SEARCH(Settings!$L$7,AE1)))</xm:f>
            <xm:f>Settings!$L$7</xm:f>
            <x14:dxf>
              <font>
                <color theme="0"/>
              </font>
              <fill>
                <patternFill>
                  <bgColor rgb="FFF67D53"/>
                </patternFill>
              </fill>
            </x14:dxf>
          </x14:cfRule>
          <x14:cfRule type="containsText" priority="57" operator="containsText" id="{31BBD67F-937C-49C9-9C46-84BADBB29722}">
            <xm:f>NOT(ISERROR(SEARCH(Settings!$L$8,AE1)))</xm:f>
            <xm:f>Settings!$L$8</xm:f>
            <x14:dxf>
              <font>
                <color theme="0"/>
              </font>
              <fill>
                <patternFill>
                  <bgColor rgb="FFF64B47"/>
                </patternFill>
              </fill>
            </x14:dxf>
          </x14:cfRule>
          <x14:cfRule type="containsText" priority="58" operator="containsText" id="{A39088B0-7577-4E0B-9A87-DFDDEC3C6684}">
            <xm:f>NOT(ISERROR(SEARCH(Settings!$L$6,AE1)))</xm:f>
            <xm:f>Settings!$L$6</xm:f>
            <x14:dxf>
              <font>
                <color theme="0"/>
              </font>
              <fill>
                <patternFill>
                  <bgColor rgb="FFEEAE5C"/>
                </patternFill>
              </fill>
            </x14:dxf>
          </x14:cfRule>
          <x14:cfRule type="containsText" priority="59" operator="containsText" id="{39076555-BF69-4F74-B753-1897754B2DDF}">
            <xm:f>NOT(ISERROR(SEARCH(Settings!$L$5,AE1)))</xm:f>
            <xm:f>Settings!$L$5</xm:f>
            <x14:dxf>
              <font>
                <color theme="0"/>
              </font>
              <fill>
                <patternFill>
                  <bgColor rgb="FFF4BFC3"/>
                </patternFill>
              </fill>
            </x14:dxf>
          </x14:cfRule>
          <x14:cfRule type="containsText" priority="60" operator="containsText" id="{2FBDF580-A22B-4B68-ABA3-872D938B59BB}">
            <xm:f>NOT(ISERROR(SEARCH(Settings!$L$4,AE1)))</xm:f>
            <xm:f>Settings!$L$4</xm:f>
            <x14:dxf>
              <font>
                <color theme="0"/>
              </font>
              <fill>
                <patternFill>
                  <bgColor rgb="FFF7D1C2"/>
                </patternFill>
              </fill>
            </x14:dxf>
          </x14:cfRule>
          <xm:sqref>AE1</xm:sqref>
        </x14:conditionalFormatting>
        <x14:conditionalFormatting xmlns:xm="http://schemas.microsoft.com/office/excel/2006/main">
          <x14:cfRule type="containsText" priority="51" operator="containsText" id="{37F6F5C7-331F-4C26-B156-5F70C3790AC5}">
            <xm:f>NOT(ISERROR(SEARCH(Settings!$L$7,AG1)))</xm:f>
            <xm:f>Settings!$L$7</xm:f>
            <x14:dxf>
              <font>
                <color theme="0"/>
              </font>
              <fill>
                <patternFill>
                  <bgColor rgb="FFF67D53"/>
                </patternFill>
              </fill>
            </x14:dxf>
          </x14:cfRule>
          <x14:cfRule type="containsText" priority="52" operator="containsText" id="{B81B520B-1D97-4CD5-8C11-AF398851AD38}">
            <xm:f>NOT(ISERROR(SEARCH(Settings!$L$8,AG1)))</xm:f>
            <xm:f>Settings!$L$8</xm:f>
            <x14:dxf>
              <font>
                <color theme="0"/>
              </font>
              <fill>
                <patternFill>
                  <bgColor rgb="FFF64B47"/>
                </patternFill>
              </fill>
            </x14:dxf>
          </x14:cfRule>
          <x14:cfRule type="containsText" priority="53" operator="containsText" id="{7FBFE677-3695-4BEA-96D5-E6757B1A2519}">
            <xm:f>NOT(ISERROR(SEARCH(Settings!$L$6,AG1)))</xm:f>
            <xm:f>Settings!$L$6</xm:f>
            <x14:dxf>
              <font>
                <color theme="0"/>
              </font>
              <fill>
                <patternFill>
                  <bgColor rgb="FFEEAE5C"/>
                </patternFill>
              </fill>
            </x14:dxf>
          </x14:cfRule>
          <x14:cfRule type="containsText" priority="54" operator="containsText" id="{8BE7D58D-F9B0-4F4E-A730-4816318B8E77}">
            <xm:f>NOT(ISERROR(SEARCH(Settings!$L$5,AG1)))</xm:f>
            <xm:f>Settings!$L$5</xm:f>
            <x14:dxf>
              <font>
                <color theme="0"/>
              </font>
              <fill>
                <patternFill>
                  <bgColor rgb="FFF4BFC3"/>
                </patternFill>
              </fill>
            </x14:dxf>
          </x14:cfRule>
          <x14:cfRule type="containsText" priority="55" operator="containsText" id="{23F0A97B-5AAA-43B0-96AF-D7811929CA00}">
            <xm:f>NOT(ISERROR(SEARCH(Settings!$L$4,AG1)))</xm:f>
            <xm:f>Settings!$L$4</xm:f>
            <x14:dxf>
              <font>
                <color theme="0"/>
              </font>
              <fill>
                <patternFill>
                  <bgColor rgb="FFF7D1C2"/>
                </patternFill>
              </fill>
            </x14:dxf>
          </x14:cfRule>
          <xm:sqref>AG1</xm:sqref>
        </x14:conditionalFormatting>
        <x14:conditionalFormatting xmlns:xm="http://schemas.microsoft.com/office/excel/2006/main">
          <x14:cfRule type="containsText" priority="46" operator="containsText" id="{3E521124-9540-4512-9F5E-6B25B21778A5}">
            <xm:f>NOT(ISERROR(SEARCH(Settings!$L$7,AI1)))</xm:f>
            <xm:f>Settings!$L$7</xm:f>
            <x14:dxf>
              <font>
                <color theme="0"/>
              </font>
              <fill>
                <patternFill>
                  <bgColor rgb="FFF67D53"/>
                </patternFill>
              </fill>
            </x14:dxf>
          </x14:cfRule>
          <x14:cfRule type="containsText" priority="47" operator="containsText" id="{BACEAF53-AAE9-4DB6-B2D2-FC76437462D9}">
            <xm:f>NOT(ISERROR(SEARCH(Settings!$L$8,AI1)))</xm:f>
            <xm:f>Settings!$L$8</xm:f>
            <x14:dxf>
              <font>
                <color theme="0"/>
              </font>
              <fill>
                <patternFill>
                  <bgColor rgb="FFF64B47"/>
                </patternFill>
              </fill>
            </x14:dxf>
          </x14:cfRule>
          <x14:cfRule type="containsText" priority="48" operator="containsText" id="{BE41B1C7-F5A7-49F1-B0F9-6D390D202CA8}">
            <xm:f>NOT(ISERROR(SEARCH(Settings!$L$6,AI1)))</xm:f>
            <xm:f>Settings!$L$6</xm:f>
            <x14:dxf>
              <font>
                <color theme="0"/>
              </font>
              <fill>
                <patternFill>
                  <bgColor rgb="FFEEAE5C"/>
                </patternFill>
              </fill>
            </x14:dxf>
          </x14:cfRule>
          <x14:cfRule type="containsText" priority="49" operator="containsText" id="{EA7A09B2-3534-4A9C-A7E1-9B07BB0CD8D2}">
            <xm:f>NOT(ISERROR(SEARCH(Settings!$L$5,AI1)))</xm:f>
            <xm:f>Settings!$L$5</xm:f>
            <x14:dxf>
              <font>
                <color theme="0"/>
              </font>
              <fill>
                <patternFill>
                  <bgColor rgb="FFF4BFC3"/>
                </patternFill>
              </fill>
            </x14:dxf>
          </x14:cfRule>
          <x14:cfRule type="containsText" priority="50" operator="containsText" id="{402B1FE5-C8F9-4887-937F-3268A4A0A001}">
            <xm:f>NOT(ISERROR(SEARCH(Settings!$L$4,AI1)))</xm:f>
            <xm:f>Settings!$L$4</xm:f>
            <x14:dxf>
              <font>
                <color theme="0"/>
              </font>
              <fill>
                <patternFill>
                  <bgColor rgb="FFF7D1C2"/>
                </patternFill>
              </fill>
            </x14:dxf>
          </x14:cfRule>
          <xm:sqref>AI1</xm:sqref>
        </x14:conditionalFormatting>
        <x14:conditionalFormatting xmlns:xm="http://schemas.microsoft.com/office/excel/2006/main">
          <x14:cfRule type="containsText" priority="41" operator="containsText" id="{E9EA7169-CA1A-44E3-943D-EA56E6C1BDBD}">
            <xm:f>NOT(ISERROR(SEARCH(Settings!$L$7,AK1)))</xm:f>
            <xm:f>Settings!$L$7</xm:f>
            <x14:dxf>
              <font>
                <color theme="0"/>
              </font>
              <fill>
                <patternFill>
                  <bgColor rgb="FFF67D53"/>
                </patternFill>
              </fill>
            </x14:dxf>
          </x14:cfRule>
          <x14:cfRule type="containsText" priority="42" operator="containsText" id="{6C1ACDBD-12F2-44A2-B068-F13F185C63E9}">
            <xm:f>NOT(ISERROR(SEARCH(Settings!$L$8,AK1)))</xm:f>
            <xm:f>Settings!$L$8</xm:f>
            <x14:dxf>
              <font>
                <color theme="0"/>
              </font>
              <fill>
                <patternFill>
                  <bgColor rgb="FFF64B47"/>
                </patternFill>
              </fill>
            </x14:dxf>
          </x14:cfRule>
          <x14:cfRule type="containsText" priority="43" operator="containsText" id="{0CFE61F8-4BBD-4C44-8EB8-CEC1516A2C3A}">
            <xm:f>NOT(ISERROR(SEARCH(Settings!$L$6,AK1)))</xm:f>
            <xm:f>Settings!$L$6</xm:f>
            <x14:dxf>
              <font>
                <color theme="0"/>
              </font>
              <fill>
                <patternFill>
                  <bgColor rgb="FFEEAE5C"/>
                </patternFill>
              </fill>
            </x14:dxf>
          </x14:cfRule>
          <x14:cfRule type="containsText" priority="44" operator="containsText" id="{2B376E0C-51E0-4DF2-A7BC-E39FA44E07C8}">
            <xm:f>NOT(ISERROR(SEARCH(Settings!$L$5,AK1)))</xm:f>
            <xm:f>Settings!$L$5</xm:f>
            <x14:dxf>
              <font>
                <color theme="0"/>
              </font>
              <fill>
                <patternFill>
                  <bgColor rgb="FFF4BFC3"/>
                </patternFill>
              </fill>
            </x14:dxf>
          </x14:cfRule>
          <x14:cfRule type="containsText" priority="45" operator="containsText" id="{50C7250D-CDD9-41E3-84FE-8FD5383AC133}">
            <xm:f>NOT(ISERROR(SEARCH(Settings!$L$4,AK1)))</xm:f>
            <xm:f>Settings!$L$4</xm:f>
            <x14:dxf>
              <font>
                <color theme="0"/>
              </font>
              <fill>
                <patternFill>
                  <bgColor rgb="FFF7D1C2"/>
                </patternFill>
              </fill>
            </x14:dxf>
          </x14:cfRule>
          <xm:sqref>AK1</xm:sqref>
        </x14:conditionalFormatting>
        <x14:conditionalFormatting xmlns:xm="http://schemas.microsoft.com/office/excel/2006/main">
          <x14:cfRule type="containsText" priority="36" operator="containsText" id="{CF79F237-0326-4314-BDB0-F949DD684FC8}">
            <xm:f>NOT(ISERROR(SEARCH(Settings!$L$7,AM1)))</xm:f>
            <xm:f>Settings!$L$7</xm:f>
            <x14:dxf>
              <font>
                <color theme="0"/>
              </font>
              <fill>
                <patternFill>
                  <bgColor rgb="FFF67D53"/>
                </patternFill>
              </fill>
            </x14:dxf>
          </x14:cfRule>
          <x14:cfRule type="containsText" priority="37" operator="containsText" id="{CB5466BE-F48B-4B27-9857-AC7DC4AA4105}">
            <xm:f>NOT(ISERROR(SEARCH(Settings!$L$8,AM1)))</xm:f>
            <xm:f>Settings!$L$8</xm:f>
            <x14:dxf>
              <font>
                <color theme="0"/>
              </font>
              <fill>
                <patternFill>
                  <bgColor rgb="FFF64B47"/>
                </patternFill>
              </fill>
            </x14:dxf>
          </x14:cfRule>
          <x14:cfRule type="containsText" priority="38" operator="containsText" id="{86D37198-B361-4A60-811E-527123155116}">
            <xm:f>NOT(ISERROR(SEARCH(Settings!$L$6,AM1)))</xm:f>
            <xm:f>Settings!$L$6</xm:f>
            <x14:dxf>
              <font>
                <color theme="0"/>
              </font>
              <fill>
                <patternFill>
                  <bgColor rgb="FFEEAE5C"/>
                </patternFill>
              </fill>
            </x14:dxf>
          </x14:cfRule>
          <x14:cfRule type="containsText" priority="39" operator="containsText" id="{E76C4910-C469-4F04-9AB0-C225DD88B7E6}">
            <xm:f>NOT(ISERROR(SEARCH(Settings!$L$5,AM1)))</xm:f>
            <xm:f>Settings!$L$5</xm:f>
            <x14:dxf>
              <font>
                <color theme="0"/>
              </font>
              <fill>
                <patternFill>
                  <bgColor rgb="FFF4BFC3"/>
                </patternFill>
              </fill>
            </x14:dxf>
          </x14:cfRule>
          <x14:cfRule type="containsText" priority="40" operator="containsText" id="{A238DE75-B41F-4592-A1B6-D83C55214E40}">
            <xm:f>NOT(ISERROR(SEARCH(Settings!$L$4,AM1)))</xm:f>
            <xm:f>Settings!$L$4</xm:f>
            <x14:dxf>
              <font>
                <color theme="0"/>
              </font>
              <fill>
                <patternFill>
                  <bgColor rgb="FFF7D1C2"/>
                </patternFill>
              </fill>
            </x14:dxf>
          </x14:cfRule>
          <xm:sqref>AM1</xm:sqref>
        </x14:conditionalFormatting>
        <x14:conditionalFormatting xmlns:xm="http://schemas.microsoft.com/office/excel/2006/main">
          <x14:cfRule type="containsText" priority="31" operator="containsText" id="{7D780207-F3E9-4276-99DE-8B6314A80C77}">
            <xm:f>NOT(ISERROR(SEARCH(Settings!$L$7,AO1)))</xm:f>
            <xm:f>Settings!$L$7</xm:f>
            <x14:dxf>
              <font>
                <color theme="0"/>
              </font>
              <fill>
                <patternFill>
                  <bgColor rgb="FFF67D53"/>
                </patternFill>
              </fill>
            </x14:dxf>
          </x14:cfRule>
          <x14:cfRule type="containsText" priority="32" operator="containsText" id="{AE7DFAF8-92FB-4217-875C-A89FDDBFBB1A}">
            <xm:f>NOT(ISERROR(SEARCH(Settings!$L$8,AO1)))</xm:f>
            <xm:f>Settings!$L$8</xm:f>
            <x14:dxf>
              <font>
                <color theme="0"/>
              </font>
              <fill>
                <patternFill>
                  <bgColor rgb="FFF64B47"/>
                </patternFill>
              </fill>
            </x14:dxf>
          </x14:cfRule>
          <x14:cfRule type="containsText" priority="33" operator="containsText" id="{8D588DA5-F0A8-4F4D-AC14-15E959174CDB}">
            <xm:f>NOT(ISERROR(SEARCH(Settings!$L$6,AO1)))</xm:f>
            <xm:f>Settings!$L$6</xm:f>
            <x14:dxf>
              <font>
                <color theme="0"/>
              </font>
              <fill>
                <patternFill>
                  <bgColor rgb="FFEEAE5C"/>
                </patternFill>
              </fill>
            </x14:dxf>
          </x14:cfRule>
          <x14:cfRule type="containsText" priority="34" operator="containsText" id="{2AF36689-403F-4D84-9E83-D8907CAA3D9E}">
            <xm:f>NOT(ISERROR(SEARCH(Settings!$L$5,AO1)))</xm:f>
            <xm:f>Settings!$L$5</xm:f>
            <x14:dxf>
              <font>
                <color theme="0"/>
              </font>
              <fill>
                <patternFill>
                  <bgColor rgb="FFF4BFC3"/>
                </patternFill>
              </fill>
            </x14:dxf>
          </x14:cfRule>
          <x14:cfRule type="containsText" priority="35" operator="containsText" id="{95C1D61D-75F1-47B0-9B0E-020BA7B92CC1}">
            <xm:f>NOT(ISERROR(SEARCH(Settings!$L$4,AO1)))</xm:f>
            <xm:f>Settings!$L$4</xm:f>
            <x14:dxf>
              <font>
                <color theme="0"/>
              </font>
              <fill>
                <patternFill>
                  <bgColor rgb="FFF7D1C2"/>
                </patternFill>
              </fill>
            </x14:dxf>
          </x14:cfRule>
          <xm:sqref>AO1</xm:sqref>
        </x14:conditionalFormatting>
        <x14:conditionalFormatting xmlns:xm="http://schemas.microsoft.com/office/excel/2006/main">
          <x14:cfRule type="containsText" priority="26" operator="containsText" id="{FD03D9A9-2A81-41BE-9B58-FA35D8B98280}">
            <xm:f>NOT(ISERROR(SEARCH(Settings!$L$7,AQ1)))</xm:f>
            <xm:f>Settings!$L$7</xm:f>
            <x14:dxf>
              <font>
                <color theme="0"/>
              </font>
              <fill>
                <patternFill>
                  <bgColor rgb="FFF67D53"/>
                </patternFill>
              </fill>
            </x14:dxf>
          </x14:cfRule>
          <x14:cfRule type="containsText" priority="27" operator="containsText" id="{CB5CDCAE-D797-47B6-9CB3-5F6E51657F6E}">
            <xm:f>NOT(ISERROR(SEARCH(Settings!$L$8,AQ1)))</xm:f>
            <xm:f>Settings!$L$8</xm:f>
            <x14:dxf>
              <font>
                <color theme="0"/>
              </font>
              <fill>
                <patternFill>
                  <bgColor rgb="FFF64B47"/>
                </patternFill>
              </fill>
            </x14:dxf>
          </x14:cfRule>
          <x14:cfRule type="containsText" priority="28" operator="containsText" id="{7B398FD0-157A-4B29-ACFF-020F271D2ECA}">
            <xm:f>NOT(ISERROR(SEARCH(Settings!$L$6,AQ1)))</xm:f>
            <xm:f>Settings!$L$6</xm:f>
            <x14:dxf>
              <font>
                <color theme="0"/>
              </font>
              <fill>
                <patternFill>
                  <bgColor rgb="FFEEAE5C"/>
                </patternFill>
              </fill>
            </x14:dxf>
          </x14:cfRule>
          <x14:cfRule type="containsText" priority="29" operator="containsText" id="{5FDE151C-631A-4A54-ACD0-74D95D30728C}">
            <xm:f>NOT(ISERROR(SEARCH(Settings!$L$5,AQ1)))</xm:f>
            <xm:f>Settings!$L$5</xm:f>
            <x14:dxf>
              <font>
                <color theme="0"/>
              </font>
              <fill>
                <patternFill>
                  <bgColor rgb="FFF4BFC3"/>
                </patternFill>
              </fill>
            </x14:dxf>
          </x14:cfRule>
          <x14:cfRule type="containsText" priority="30" operator="containsText" id="{B4489E82-D22F-4151-ACD6-74F4CD09CFFC}">
            <xm:f>NOT(ISERROR(SEARCH(Settings!$L$4,AQ1)))</xm:f>
            <xm:f>Settings!$L$4</xm:f>
            <x14:dxf>
              <font>
                <color theme="0"/>
              </font>
              <fill>
                <patternFill>
                  <bgColor rgb="FFF7D1C2"/>
                </patternFill>
              </fill>
            </x14:dxf>
          </x14:cfRule>
          <xm:sqref>AQ1</xm:sqref>
        </x14:conditionalFormatting>
        <x14:conditionalFormatting xmlns:xm="http://schemas.microsoft.com/office/excel/2006/main">
          <x14:cfRule type="containsText" priority="21" operator="containsText" id="{CFB19CD0-9D37-4381-8BB4-EE4C55291AFF}">
            <xm:f>NOT(ISERROR(SEARCH(Settings!$L$7,AS1)))</xm:f>
            <xm:f>Settings!$L$7</xm:f>
            <x14:dxf>
              <font>
                <color theme="0"/>
              </font>
              <fill>
                <patternFill>
                  <bgColor rgb="FFF67D53"/>
                </patternFill>
              </fill>
            </x14:dxf>
          </x14:cfRule>
          <x14:cfRule type="containsText" priority="22" operator="containsText" id="{8CFA7659-BD00-4374-92A2-56F87DA52809}">
            <xm:f>NOT(ISERROR(SEARCH(Settings!$L$8,AS1)))</xm:f>
            <xm:f>Settings!$L$8</xm:f>
            <x14:dxf>
              <font>
                <color theme="0"/>
              </font>
              <fill>
                <patternFill>
                  <bgColor rgb="FFF64B47"/>
                </patternFill>
              </fill>
            </x14:dxf>
          </x14:cfRule>
          <x14:cfRule type="containsText" priority="23" operator="containsText" id="{7FCC0721-2348-4364-A633-425DA6235929}">
            <xm:f>NOT(ISERROR(SEARCH(Settings!$L$6,AS1)))</xm:f>
            <xm:f>Settings!$L$6</xm:f>
            <x14:dxf>
              <font>
                <color theme="0"/>
              </font>
              <fill>
                <patternFill>
                  <bgColor rgb="FFEEAE5C"/>
                </patternFill>
              </fill>
            </x14:dxf>
          </x14:cfRule>
          <x14:cfRule type="containsText" priority="24" operator="containsText" id="{A7252688-5873-4C4C-9D1B-A8B75F587F1B}">
            <xm:f>NOT(ISERROR(SEARCH(Settings!$L$5,AS1)))</xm:f>
            <xm:f>Settings!$L$5</xm:f>
            <x14:dxf>
              <font>
                <color theme="0"/>
              </font>
              <fill>
                <patternFill>
                  <bgColor rgb="FFF4BFC3"/>
                </patternFill>
              </fill>
            </x14:dxf>
          </x14:cfRule>
          <x14:cfRule type="containsText" priority="25" operator="containsText" id="{AF94569D-D7A1-4118-8D23-43C451F38868}">
            <xm:f>NOT(ISERROR(SEARCH(Settings!$L$4,AS1)))</xm:f>
            <xm:f>Settings!$L$4</xm:f>
            <x14:dxf>
              <font>
                <color theme="0"/>
              </font>
              <fill>
                <patternFill>
                  <bgColor rgb="FFF7D1C2"/>
                </patternFill>
              </fill>
            </x14:dxf>
          </x14:cfRule>
          <xm:sqref>AS1</xm:sqref>
        </x14:conditionalFormatting>
        <x14:conditionalFormatting xmlns:xm="http://schemas.microsoft.com/office/excel/2006/main">
          <x14:cfRule type="containsText" priority="16" operator="containsText" id="{6733DC03-8ECE-44F5-8989-F407EB6B45FB}">
            <xm:f>NOT(ISERROR(SEARCH(Settings!$L$7,AU1)))</xm:f>
            <xm:f>Settings!$L$7</xm:f>
            <x14:dxf>
              <font>
                <color theme="0"/>
              </font>
              <fill>
                <patternFill>
                  <bgColor rgb="FFF67D53"/>
                </patternFill>
              </fill>
            </x14:dxf>
          </x14:cfRule>
          <x14:cfRule type="containsText" priority="17" operator="containsText" id="{3FA39623-3E0E-4DFA-B8BD-2E9388957D48}">
            <xm:f>NOT(ISERROR(SEARCH(Settings!$L$8,AU1)))</xm:f>
            <xm:f>Settings!$L$8</xm:f>
            <x14:dxf>
              <font>
                <color theme="0"/>
              </font>
              <fill>
                <patternFill>
                  <bgColor rgb="FFF64B47"/>
                </patternFill>
              </fill>
            </x14:dxf>
          </x14:cfRule>
          <x14:cfRule type="containsText" priority="18" operator="containsText" id="{63B78BA3-7541-4A73-9627-77C6935E99CA}">
            <xm:f>NOT(ISERROR(SEARCH(Settings!$L$6,AU1)))</xm:f>
            <xm:f>Settings!$L$6</xm:f>
            <x14:dxf>
              <font>
                <color theme="0"/>
              </font>
              <fill>
                <patternFill>
                  <bgColor rgb="FFEEAE5C"/>
                </patternFill>
              </fill>
            </x14:dxf>
          </x14:cfRule>
          <x14:cfRule type="containsText" priority="19" operator="containsText" id="{AA66DCDB-4AAF-4735-9CAF-D8FBDAD64325}">
            <xm:f>NOT(ISERROR(SEARCH(Settings!$L$5,AU1)))</xm:f>
            <xm:f>Settings!$L$5</xm:f>
            <x14:dxf>
              <font>
                <color theme="0"/>
              </font>
              <fill>
                <patternFill>
                  <bgColor rgb="FFF4BFC3"/>
                </patternFill>
              </fill>
            </x14:dxf>
          </x14:cfRule>
          <x14:cfRule type="containsText" priority="20" operator="containsText" id="{584885AF-661E-459F-93E9-355B811B3067}">
            <xm:f>NOT(ISERROR(SEARCH(Settings!$L$4,AU1)))</xm:f>
            <xm:f>Settings!$L$4</xm:f>
            <x14:dxf>
              <font>
                <color theme="0"/>
              </font>
              <fill>
                <patternFill>
                  <bgColor rgb="FFF7D1C2"/>
                </patternFill>
              </fill>
            </x14:dxf>
          </x14:cfRule>
          <xm:sqref>AU1</xm:sqref>
        </x14:conditionalFormatting>
        <x14:conditionalFormatting xmlns:xm="http://schemas.microsoft.com/office/excel/2006/main">
          <x14:cfRule type="containsText" priority="11" operator="containsText" id="{9B6F8B52-7736-4018-81AD-7277E0FCD48E}">
            <xm:f>NOT(ISERROR(SEARCH(Settings!$L$7,AW1)))</xm:f>
            <xm:f>Settings!$L$7</xm:f>
            <x14:dxf>
              <font>
                <color theme="0"/>
              </font>
              <fill>
                <patternFill>
                  <bgColor rgb="FFF67D53"/>
                </patternFill>
              </fill>
            </x14:dxf>
          </x14:cfRule>
          <x14:cfRule type="containsText" priority="12" operator="containsText" id="{ED3E3CE2-F815-4268-8690-B41F88B20D8B}">
            <xm:f>NOT(ISERROR(SEARCH(Settings!$L$8,AW1)))</xm:f>
            <xm:f>Settings!$L$8</xm:f>
            <x14:dxf>
              <font>
                <color theme="0"/>
              </font>
              <fill>
                <patternFill>
                  <bgColor rgb="FFF64B47"/>
                </patternFill>
              </fill>
            </x14:dxf>
          </x14:cfRule>
          <x14:cfRule type="containsText" priority="13" operator="containsText" id="{CC67696B-BA79-4DDB-AE2E-EA1C5CE2E52D}">
            <xm:f>NOT(ISERROR(SEARCH(Settings!$L$6,AW1)))</xm:f>
            <xm:f>Settings!$L$6</xm:f>
            <x14:dxf>
              <font>
                <color theme="0"/>
              </font>
              <fill>
                <patternFill>
                  <bgColor rgb="FFEEAE5C"/>
                </patternFill>
              </fill>
            </x14:dxf>
          </x14:cfRule>
          <x14:cfRule type="containsText" priority="14" operator="containsText" id="{4817FAA1-1C58-4585-BE67-BD42FE084EE9}">
            <xm:f>NOT(ISERROR(SEARCH(Settings!$L$5,AW1)))</xm:f>
            <xm:f>Settings!$L$5</xm:f>
            <x14:dxf>
              <font>
                <color theme="0"/>
              </font>
              <fill>
                <patternFill>
                  <bgColor rgb="FFF4BFC3"/>
                </patternFill>
              </fill>
            </x14:dxf>
          </x14:cfRule>
          <x14:cfRule type="containsText" priority="15" operator="containsText" id="{F732E0C2-96D6-4389-88A9-BE28536665F6}">
            <xm:f>NOT(ISERROR(SEARCH(Settings!$L$4,AW1)))</xm:f>
            <xm:f>Settings!$L$4</xm:f>
            <x14:dxf>
              <font>
                <color theme="0"/>
              </font>
              <fill>
                <patternFill>
                  <bgColor rgb="FFF7D1C2"/>
                </patternFill>
              </fill>
            </x14:dxf>
          </x14:cfRule>
          <xm:sqref>AW1</xm:sqref>
        </x14:conditionalFormatting>
        <x14:conditionalFormatting xmlns:xm="http://schemas.microsoft.com/office/excel/2006/main">
          <x14:cfRule type="containsText" priority="6" operator="containsText" id="{4747417E-4EEF-430C-8F7E-EC2137AC2C2A}">
            <xm:f>NOT(ISERROR(SEARCH(Settings!$L$7,AY1)))</xm:f>
            <xm:f>Settings!$L$7</xm:f>
            <x14:dxf>
              <font>
                <color theme="0"/>
              </font>
              <fill>
                <patternFill>
                  <bgColor rgb="FFF67D53"/>
                </patternFill>
              </fill>
            </x14:dxf>
          </x14:cfRule>
          <x14:cfRule type="containsText" priority="7" operator="containsText" id="{6B35A5C8-7B35-4DD6-8569-D460F1FE1352}">
            <xm:f>NOT(ISERROR(SEARCH(Settings!$L$8,AY1)))</xm:f>
            <xm:f>Settings!$L$8</xm:f>
            <x14:dxf>
              <font>
                <color theme="0"/>
              </font>
              <fill>
                <patternFill>
                  <bgColor rgb="FFF64B47"/>
                </patternFill>
              </fill>
            </x14:dxf>
          </x14:cfRule>
          <x14:cfRule type="containsText" priority="8" operator="containsText" id="{BB86E22A-4DF1-43E3-9182-6236B98076B0}">
            <xm:f>NOT(ISERROR(SEARCH(Settings!$L$6,AY1)))</xm:f>
            <xm:f>Settings!$L$6</xm:f>
            <x14:dxf>
              <font>
                <color theme="0"/>
              </font>
              <fill>
                <patternFill>
                  <bgColor rgb="FFEEAE5C"/>
                </patternFill>
              </fill>
            </x14:dxf>
          </x14:cfRule>
          <x14:cfRule type="containsText" priority="9" operator="containsText" id="{EBBF22C9-FC38-423E-97CE-5077D5C6A2CE}">
            <xm:f>NOT(ISERROR(SEARCH(Settings!$L$5,AY1)))</xm:f>
            <xm:f>Settings!$L$5</xm:f>
            <x14:dxf>
              <font>
                <color theme="0"/>
              </font>
              <fill>
                <patternFill>
                  <bgColor rgb="FFF4BFC3"/>
                </patternFill>
              </fill>
            </x14:dxf>
          </x14:cfRule>
          <x14:cfRule type="containsText" priority="10" operator="containsText" id="{F64C4307-C55B-4C64-8786-E77C2016DA67}">
            <xm:f>NOT(ISERROR(SEARCH(Settings!$L$4,AY1)))</xm:f>
            <xm:f>Settings!$L$4</xm:f>
            <x14:dxf>
              <font>
                <color theme="0"/>
              </font>
              <fill>
                <patternFill>
                  <bgColor rgb="FFF7D1C2"/>
                </patternFill>
              </fill>
            </x14:dxf>
          </x14:cfRule>
          <xm:sqref>AY1</xm:sqref>
        </x14:conditionalFormatting>
        <x14:conditionalFormatting xmlns:xm="http://schemas.microsoft.com/office/excel/2006/main">
          <x14:cfRule type="containsText" priority="1" operator="containsText" id="{9E4557C1-C33B-4DFE-8BDD-BBF16D6A6E0B}">
            <xm:f>NOT(ISERROR(SEARCH(Settings!$L$7,BA1)))</xm:f>
            <xm:f>Settings!$L$7</xm:f>
            <x14:dxf>
              <font>
                <color theme="0"/>
              </font>
              <fill>
                <patternFill>
                  <bgColor rgb="FFF67D53"/>
                </patternFill>
              </fill>
            </x14:dxf>
          </x14:cfRule>
          <x14:cfRule type="containsText" priority="2" operator="containsText" id="{98CB76A1-EF4A-4E39-A10D-3EE02A96FE3A}">
            <xm:f>NOT(ISERROR(SEARCH(Settings!$L$8,BA1)))</xm:f>
            <xm:f>Settings!$L$8</xm:f>
            <x14:dxf>
              <font>
                <color theme="0"/>
              </font>
              <fill>
                <patternFill>
                  <bgColor rgb="FFF64B47"/>
                </patternFill>
              </fill>
            </x14:dxf>
          </x14:cfRule>
          <x14:cfRule type="containsText" priority="3" operator="containsText" id="{D09B892E-FC01-4DF8-8235-EF4B2130E502}">
            <xm:f>NOT(ISERROR(SEARCH(Settings!$L$6,BA1)))</xm:f>
            <xm:f>Settings!$L$6</xm:f>
            <x14:dxf>
              <font>
                <color theme="0"/>
              </font>
              <fill>
                <patternFill>
                  <bgColor rgb="FFEEAE5C"/>
                </patternFill>
              </fill>
            </x14:dxf>
          </x14:cfRule>
          <x14:cfRule type="containsText" priority="4" operator="containsText" id="{BB4466F9-65F3-4EC6-ACE6-B25AE3FAC004}">
            <xm:f>NOT(ISERROR(SEARCH(Settings!$L$5,BA1)))</xm:f>
            <xm:f>Settings!$L$5</xm:f>
            <x14:dxf>
              <font>
                <color theme="0"/>
              </font>
              <fill>
                <patternFill>
                  <bgColor rgb="FFF4BFC3"/>
                </patternFill>
              </fill>
            </x14:dxf>
          </x14:cfRule>
          <x14:cfRule type="containsText" priority="5" operator="containsText" id="{8681B6F6-6039-4375-81AC-98D82FBBB2F5}">
            <xm:f>NOT(ISERROR(SEARCH(Settings!$L$4,BA1)))</xm:f>
            <xm:f>Settings!$L$4</xm:f>
            <x14:dxf>
              <font>
                <color theme="0"/>
              </font>
              <fill>
                <patternFill>
                  <bgColor rgb="FFF7D1C2"/>
                </patternFill>
              </fill>
            </x14:dxf>
          </x14:cfRule>
          <xm:sqref>BA1:BB1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promptTitle="Choose Department" prompt="(Dropdown List)" xr:uid="{5364B674-AF84-4CDB-9AAF-0D9FEE60447E}">
          <x14:formula1>
            <xm:f>Settings!$G$4:$G$13</xm:f>
          </x14:formula1>
          <xm:sqref>D7:BA7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21876-8AF1-4D99-9A16-91F74A223A25}">
  <dimension ref="A1:Y1000"/>
  <sheetViews>
    <sheetView showGridLines="0" showRowColHeaders="0" zoomScaleNormal="100" workbookViewId="0">
      <selection activeCell="X9" sqref="X9"/>
    </sheetView>
  </sheetViews>
  <sheetFormatPr defaultColWidth="8.85546875" defaultRowHeight="12.75" x14ac:dyDescent="0.2"/>
  <cols>
    <col min="1" max="1" width="20.7109375" style="70" customWidth="1"/>
    <col min="2" max="2" width="3.5703125" style="70" customWidth="1"/>
    <col min="3" max="3" width="11.5703125" style="70" bestFit="1" customWidth="1"/>
    <col min="4" max="4" width="2.85546875" style="70" customWidth="1"/>
    <col min="5" max="5" width="19.85546875" style="70" customWidth="1"/>
    <col min="6" max="6" width="6.85546875" style="70" customWidth="1"/>
    <col min="7" max="8" width="15.28515625" style="70" customWidth="1"/>
    <col min="9" max="9" width="3.28515625" style="87" customWidth="1"/>
    <col min="10" max="10" width="13.28515625" style="87" customWidth="1"/>
    <col min="11" max="11" width="16.28515625" style="70" bestFit="1" customWidth="1"/>
    <col min="12" max="12" width="13.28515625" style="86" customWidth="1"/>
    <col min="13" max="13" width="16.7109375" style="70" customWidth="1"/>
    <col min="14" max="14" width="13.28515625" style="70" customWidth="1"/>
    <col min="15" max="15" width="3.28515625" style="70" customWidth="1"/>
    <col min="16" max="16" width="10.28515625" style="70" customWidth="1"/>
    <col min="17" max="17" width="20.42578125" style="70" customWidth="1"/>
    <col min="18" max="18" width="31.85546875" style="70" customWidth="1"/>
    <col min="19" max="19" width="3.5703125" style="70" customWidth="1"/>
    <col min="20" max="20" width="19.7109375" style="86" customWidth="1"/>
    <col min="21" max="21" width="18.7109375" style="86" customWidth="1"/>
    <col min="22" max="16384" width="8.85546875" style="70"/>
  </cols>
  <sheetData>
    <row r="1" spans="1:25" ht="48" customHeight="1" x14ac:dyDescent="0.55000000000000004">
      <c r="A1" s="68"/>
      <c r="B1" s="96"/>
      <c r="C1" s="69" t="s">
        <v>124</v>
      </c>
      <c r="D1" s="96"/>
      <c r="E1" s="96"/>
      <c r="F1" s="96"/>
      <c r="G1" s="96"/>
      <c r="H1" s="96"/>
      <c r="I1" s="96"/>
      <c r="J1" s="96"/>
      <c r="K1" s="96"/>
      <c r="L1" s="96"/>
      <c r="M1" s="96"/>
      <c r="N1" s="96"/>
      <c r="O1" s="172"/>
      <c r="P1" s="96"/>
      <c r="Q1" s="96"/>
      <c r="R1" s="96"/>
      <c r="S1" s="96"/>
      <c r="T1" s="96"/>
      <c r="U1" s="96"/>
      <c r="V1" s="96"/>
      <c r="W1" s="96"/>
      <c r="X1" s="96"/>
      <c r="Y1" s="96"/>
    </row>
    <row r="2" spans="1:25" x14ac:dyDescent="0.2">
      <c r="A2" s="68"/>
      <c r="B2" s="71"/>
      <c r="C2" s="71"/>
      <c r="D2" s="71"/>
      <c r="E2" s="71"/>
      <c r="F2" s="71"/>
      <c r="G2" s="71"/>
      <c r="H2" s="71"/>
      <c r="I2" s="72"/>
      <c r="J2" s="72"/>
      <c r="K2" s="71"/>
      <c r="L2" s="73"/>
      <c r="M2" s="71"/>
      <c r="N2" s="71"/>
      <c r="O2" s="71"/>
      <c r="P2" s="71"/>
      <c r="Q2" s="71"/>
      <c r="R2" s="71"/>
      <c r="S2" s="71"/>
      <c r="T2" s="73"/>
      <c r="U2" s="73"/>
      <c r="V2" s="71"/>
      <c r="W2" s="73"/>
      <c r="X2" s="73"/>
      <c r="Y2" s="71"/>
    </row>
    <row r="3" spans="1:25" ht="20.45" customHeight="1" x14ac:dyDescent="0.2">
      <c r="A3" s="68"/>
      <c r="B3" s="71"/>
      <c r="C3" s="74" t="s">
        <v>17</v>
      </c>
      <c r="D3" s="244" t="s">
        <v>18</v>
      </c>
      <c r="E3" s="252"/>
      <c r="F3" s="245"/>
      <c r="G3" s="74" t="s">
        <v>4</v>
      </c>
      <c r="H3" s="74" t="s">
        <v>2</v>
      </c>
      <c r="I3" s="244" t="s">
        <v>0</v>
      </c>
      <c r="J3" s="245"/>
      <c r="K3" s="75" t="s">
        <v>52</v>
      </c>
      <c r="L3" s="75" t="s">
        <v>3</v>
      </c>
      <c r="M3" s="75" t="s">
        <v>16</v>
      </c>
      <c r="N3" s="74" t="s">
        <v>1</v>
      </c>
      <c r="O3" s="244" t="s">
        <v>5</v>
      </c>
      <c r="P3" s="245"/>
      <c r="Q3" s="74" t="s">
        <v>31</v>
      </c>
      <c r="R3" s="74" t="s">
        <v>29</v>
      </c>
      <c r="S3" s="71"/>
      <c r="T3" s="253" t="s">
        <v>51</v>
      </c>
      <c r="U3" s="254"/>
      <c r="V3" s="71"/>
      <c r="W3" s="73"/>
      <c r="X3" s="73"/>
      <c r="Y3" s="71"/>
    </row>
    <row r="4" spans="1:25" ht="15" customHeight="1" x14ac:dyDescent="0.25">
      <c r="A4" s="68"/>
      <c r="B4" s="71"/>
      <c r="C4" s="173"/>
      <c r="D4" s="333"/>
      <c r="E4" s="334"/>
      <c r="F4" s="335"/>
      <c r="G4" s="174"/>
      <c r="H4" s="174"/>
      <c r="I4" s="331"/>
      <c r="J4" s="332"/>
      <c r="K4" s="175"/>
      <c r="L4" s="180" t="str">
        <f>IF(ISBLANK(K4), "", K4 - 'Tasks Board'!$C$4)</f>
        <v/>
      </c>
      <c r="M4" s="175"/>
      <c r="N4" s="174"/>
      <c r="O4" s="336"/>
      <c r="P4" s="337"/>
      <c r="Q4" s="173"/>
      <c r="R4" s="176"/>
      <c r="S4" s="71"/>
      <c r="T4" s="4" t="s">
        <v>1</v>
      </c>
      <c r="U4" s="4" t="s">
        <v>49</v>
      </c>
      <c r="V4" s="71"/>
      <c r="W4" s="73"/>
      <c r="X4" s="73"/>
      <c r="Y4" s="71"/>
    </row>
    <row r="5" spans="1:25" ht="15" customHeight="1" x14ac:dyDescent="0.25">
      <c r="A5" s="68"/>
      <c r="B5" s="71"/>
      <c r="C5" s="173"/>
      <c r="D5" s="333"/>
      <c r="E5" s="334"/>
      <c r="F5" s="335"/>
      <c r="G5" s="174"/>
      <c r="H5" s="174"/>
      <c r="I5" s="331"/>
      <c r="J5" s="332"/>
      <c r="K5" s="175"/>
      <c r="L5" s="180" t="str">
        <f>IF(ISBLANK(K5), "", K5 - 'Tasks Board'!$C$4)</f>
        <v/>
      </c>
      <c r="M5" s="175"/>
      <c r="N5" s="174"/>
      <c r="O5" s="336"/>
      <c r="P5" s="337"/>
      <c r="Q5" s="173"/>
      <c r="R5" s="176"/>
      <c r="S5" s="71"/>
      <c r="T5" s="30" t="str">
        <f>IF(ISBLANK(Settings!J4), "", Settings!J4)</f>
        <v>Not Started</v>
      </c>
      <c r="U5" s="93">
        <f ca="1">COUNTIFS(K:K,'Tasks Board'!$C$4, N:N, T5, O:O, "Open")</f>
        <v>0</v>
      </c>
      <c r="V5" s="71"/>
      <c r="W5" s="73"/>
      <c r="X5" s="73"/>
      <c r="Y5" s="71"/>
    </row>
    <row r="6" spans="1:25" ht="15" customHeight="1" x14ac:dyDescent="0.25">
      <c r="A6" s="68"/>
      <c r="B6" s="71"/>
      <c r="C6" s="173"/>
      <c r="D6" s="333"/>
      <c r="E6" s="334"/>
      <c r="F6" s="335"/>
      <c r="G6" s="174"/>
      <c r="H6" s="174"/>
      <c r="I6" s="331"/>
      <c r="J6" s="332"/>
      <c r="K6" s="175"/>
      <c r="L6" s="180" t="str">
        <f>IF(ISBLANK(K6), "", K6 - 'Tasks Board'!$C$4)</f>
        <v/>
      </c>
      <c r="M6" s="175"/>
      <c r="N6" s="174"/>
      <c r="O6" s="336"/>
      <c r="P6" s="337"/>
      <c r="Q6" s="173"/>
      <c r="R6" s="176"/>
      <c r="S6" s="71"/>
      <c r="T6" s="30" t="str">
        <f>IF(ISBLANK(Settings!J5), "", Settings!J5)</f>
        <v>In Progress</v>
      </c>
      <c r="U6" s="93">
        <f ca="1">COUNTIFS(K:K,'Tasks Board'!$C$4, N:N, T6, O:O, "Open")</f>
        <v>0</v>
      </c>
      <c r="V6" s="71"/>
      <c r="W6" s="73"/>
      <c r="X6" s="73"/>
      <c r="Y6" s="71"/>
    </row>
    <row r="7" spans="1:25" ht="15" customHeight="1" x14ac:dyDescent="0.25">
      <c r="A7" s="68"/>
      <c r="B7" s="71"/>
      <c r="C7" s="173"/>
      <c r="D7" s="333"/>
      <c r="E7" s="334"/>
      <c r="F7" s="335"/>
      <c r="G7" s="174"/>
      <c r="H7" s="174"/>
      <c r="I7" s="331"/>
      <c r="J7" s="332"/>
      <c r="K7" s="175"/>
      <c r="L7" s="180" t="str">
        <f>IF(ISBLANK(K7), "", K7 - 'Tasks Board'!$C$4)</f>
        <v/>
      </c>
      <c r="M7" s="175"/>
      <c r="N7" s="174"/>
      <c r="O7" s="336"/>
      <c r="P7" s="337"/>
      <c r="Q7" s="173"/>
      <c r="R7" s="176"/>
      <c r="S7" s="71"/>
      <c r="T7" s="30" t="str">
        <f>IF(ISBLANK(Settings!J6), "", Settings!J6)</f>
        <v>On Hold</v>
      </c>
      <c r="U7" s="93">
        <f ca="1">COUNTIFS(K:K,'Tasks Board'!$C$4, N:N, T7, O:O, "Open")</f>
        <v>0</v>
      </c>
      <c r="V7" s="71"/>
      <c r="W7" s="73"/>
      <c r="X7" s="73"/>
      <c r="Y7" s="71"/>
    </row>
    <row r="8" spans="1:25" ht="15" customHeight="1" x14ac:dyDescent="0.25">
      <c r="A8" s="68"/>
      <c r="B8" s="71"/>
      <c r="C8" s="173"/>
      <c r="D8" s="333"/>
      <c r="E8" s="334"/>
      <c r="F8" s="335"/>
      <c r="G8" s="174"/>
      <c r="H8" s="174"/>
      <c r="I8" s="331"/>
      <c r="J8" s="332"/>
      <c r="K8" s="175"/>
      <c r="L8" s="180" t="str">
        <f>IF(ISBLANK(K8), "", K8 - 'Tasks Board'!$C$4)</f>
        <v/>
      </c>
      <c r="M8" s="175"/>
      <c r="N8" s="174"/>
      <c r="O8" s="336"/>
      <c r="P8" s="337"/>
      <c r="Q8" s="173"/>
      <c r="R8" s="176"/>
      <c r="S8" s="71"/>
      <c r="T8" s="30" t="str">
        <f>IF(ISBLANK(Settings!J7), "", Settings!J7)</f>
        <v>Active</v>
      </c>
      <c r="U8" s="93">
        <f ca="1">COUNTIFS(K:K,'Tasks Board'!$C$4, N:N, T8, O:O, "Open")</f>
        <v>0</v>
      </c>
      <c r="V8" s="71"/>
      <c r="W8" s="73"/>
      <c r="X8" s="73"/>
      <c r="Y8" s="71"/>
    </row>
    <row r="9" spans="1:25" ht="15" customHeight="1" x14ac:dyDescent="0.25">
      <c r="A9" s="68"/>
      <c r="B9" s="71"/>
      <c r="C9" s="173"/>
      <c r="D9" s="333"/>
      <c r="E9" s="334"/>
      <c r="F9" s="335"/>
      <c r="G9" s="174"/>
      <c r="H9" s="174"/>
      <c r="I9" s="331"/>
      <c r="J9" s="332"/>
      <c r="K9" s="175"/>
      <c r="L9" s="180" t="str">
        <f>IF(ISBLANK(K9), "", K9 - 'Tasks Board'!$C$4)</f>
        <v/>
      </c>
      <c r="M9" s="175"/>
      <c r="N9" s="174"/>
      <c r="O9" s="336"/>
      <c r="P9" s="337"/>
      <c r="Q9" s="173"/>
      <c r="R9" s="176"/>
      <c r="S9" s="71"/>
      <c r="T9" s="30" t="str">
        <f>IF(ISBLANK(Settings!J8), "", Settings!J8)</f>
        <v>In Review</v>
      </c>
      <c r="U9" s="93">
        <f ca="1">COUNTIFS(K:K,'Tasks Board'!$C$4, N:N, T9, O:O, "Open")</f>
        <v>0</v>
      </c>
      <c r="V9" s="71"/>
      <c r="W9" s="73"/>
      <c r="X9" s="73"/>
      <c r="Y9" s="71"/>
    </row>
    <row r="10" spans="1:25" ht="15" customHeight="1" x14ac:dyDescent="0.25">
      <c r="A10" s="68"/>
      <c r="B10" s="71"/>
      <c r="C10" s="173"/>
      <c r="D10" s="333"/>
      <c r="E10" s="334"/>
      <c r="F10" s="335"/>
      <c r="G10" s="174"/>
      <c r="H10" s="174"/>
      <c r="I10" s="331"/>
      <c r="J10" s="332"/>
      <c r="K10" s="175"/>
      <c r="L10" s="180" t="str">
        <f>IF(ISBLANK(K10), "", K10 - 'Tasks Board'!$C$4)</f>
        <v/>
      </c>
      <c r="M10" s="175"/>
      <c r="N10" s="174"/>
      <c r="O10" s="336"/>
      <c r="P10" s="337"/>
      <c r="Q10" s="173"/>
      <c r="R10" s="176"/>
      <c r="S10" s="71"/>
      <c r="T10" s="30" t="str">
        <f>IF(ISBLANK(Settings!J9), "", Settings!J9)</f>
        <v>Completed</v>
      </c>
      <c r="U10" s="93">
        <f ca="1">COUNTIFS(K:K,'Tasks Board'!$C$4, N:N, T10, O:O, "Open")</f>
        <v>0</v>
      </c>
      <c r="V10" s="71"/>
      <c r="W10" s="73"/>
      <c r="X10" s="73"/>
      <c r="Y10" s="71"/>
    </row>
    <row r="11" spans="1:25" ht="15" customHeight="1" x14ac:dyDescent="0.25">
      <c r="A11" s="68"/>
      <c r="B11" s="71"/>
      <c r="C11" s="173"/>
      <c r="D11" s="333"/>
      <c r="E11" s="334"/>
      <c r="F11" s="335"/>
      <c r="G11" s="174"/>
      <c r="H11" s="174"/>
      <c r="I11" s="331"/>
      <c r="J11" s="332"/>
      <c r="K11" s="175"/>
      <c r="L11" s="180" t="str">
        <f>IF(ISBLANK(K11), "", K11 - 'Tasks Board'!$C$4)</f>
        <v/>
      </c>
      <c r="M11" s="175"/>
      <c r="N11" s="174"/>
      <c r="O11" s="336"/>
      <c r="P11" s="337"/>
      <c r="Q11" s="173"/>
      <c r="R11" s="176"/>
      <c r="S11" s="71"/>
      <c r="T11" s="30" t="str">
        <f>IF(ISBLANK(Settings!J10), "", Settings!J10)</f>
        <v>Overdue</v>
      </c>
      <c r="U11" s="93">
        <f ca="1">COUNTIFS(K:K,'Tasks Board'!$C$4, N:N, T11, O:O, "Open")</f>
        <v>0</v>
      </c>
      <c r="V11" s="71"/>
      <c r="W11" s="73"/>
      <c r="X11" s="73"/>
      <c r="Y11" s="71"/>
    </row>
    <row r="12" spans="1:25" ht="15" customHeight="1" x14ac:dyDescent="0.25">
      <c r="A12" s="68"/>
      <c r="B12" s="71"/>
      <c r="C12" s="173"/>
      <c r="D12" s="333"/>
      <c r="E12" s="334"/>
      <c r="F12" s="335"/>
      <c r="G12" s="174"/>
      <c r="H12" s="174"/>
      <c r="I12" s="331"/>
      <c r="J12" s="332"/>
      <c r="K12" s="177"/>
      <c r="L12" s="180" t="str">
        <f>IF(ISBLANK(K12), "", K12 -#REF!)</f>
        <v/>
      </c>
      <c r="M12" s="177"/>
      <c r="N12" s="174"/>
      <c r="O12" s="336"/>
      <c r="P12" s="337"/>
      <c r="Q12" s="173"/>
      <c r="R12" s="176"/>
      <c r="S12" s="71"/>
      <c r="T12" s="30" t="str">
        <f>IF(ISBLANK(Settings!J11), "", Settings!J11)</f>
        <v>Cancelled</v>
      </c>
      <c r="U12" s="93">
        <f ca="1">COUNTIFS(K:K,'Tasks Board'!$C$4, N:N, T12, O:O, "Open")</f>
        <v>0</v>
      </c>
      <c r="V12" s="71"/>
      <c r="W12" s="73"/>
      <c r="X12" s="73"/>
      <c r="Y12" s="71"/>
    </row>
    <row r="13" spans="1:25" ht="15" customHeight="1" x14ac:dyDescent="0.25">
      <c r="A13" s="68"/>
      <c r="B13" s="71"/>
      <c r="C13" s="173"/>
      <c r="D13" s="333"/>
      <c r="E13" s="334"/>
      <c r="F13" s="335"/>
      <c r="G13" s="174"/>
      <c r="H13" s="174"/>
      <c r="I13" s="331"/>
      <c r="J13" s="332"/>
      <c r="K13" s="177"/>
      <c r="L13" s="180" t="str">
        <f>IF(ISBLANK(K13), "", K13 -#REF!)</f>
        <v/>
      </c>
      <c r="M13" s="177"/>
      <c r="N13" s="174"/>
      <c r="O13" s="336"/>
      <c r="P13" s="337"/>
      <c r="Q13" s="173"/>
      <c r="R13" s="176"/>
      <c r="S13" s="71"/>
      <c r="T13" s="30" t="str">
        <f>IF(ISBLANK(Settings!J12), "", Settings!J12)</f>
        <v/>
      </c>
      <c r="U13" s="93">
        <f ca="1">COUNTIFS(K:K,'Tasks Board'!$C$4, N:N, T13, O:O, "Open")</f>
        <v>0</v>
      </c>
      <c r="V13" s="71"/>
      <c r="W13" s="73"/>
      <c r="X13" s="73"/>
      <c r="Y13" s="71"/>
    </row>
    <row r="14" spans="1:25" ht="15" customHeight="1" x14ac:dyDescent="0.25">
      <c r="A14" s="68"/>
      <c r="B14" s="71"/>
      <c r="C14" s="173"/>
      <c r="D14" s="333"/>
      <c r="E14" s="334"/>
      <c r="F14" s="335"/>
      <c r="G14" s="174"/>
      <c r="H14" s="174"/>
      <c r="I14" s="331"/>
      <c r="J14" s="332"/>
      <c r="K14" s="177"/>
      <c r="L14" s="180" t="str">
        <f>IF(ISBLANK(K14), "", K14 -#REF!)</f>
        <v/>
      </c>
      <c r="M14" s="177"/>
      <c r="N14" s="174"/>
      <c r="O14" s="336"/>
      <c r="P14" s="337"/>
      <c r="Q14" s="173"/>
      <c r="R14" s="176"/>
      <c r="S14" s="71"/>
      <c r="T14" s="30" t="str">
        <f>IF(ISBLANK(Settings!J13), "", Settings!J13)</f>
        <v/>
      </c>
      <c r="U14" s="93">
        <f ca="1">COUNTIFS(K:K,'Tasks Board'!$C$4, N:N, T14, O:O, "Open")</f>
        <v>0</v>
      </c>
      <c r="V14" s="71"/>
      <c r="W14" s="73"/>
      <c r="X14" s="73"/>
      <c r="Y14" s="71"/>
    </row>
    <row r="15" spans="1:25" ht="15" customHeight="1" x14ac:dyDescent="0.25">
      <c r="A15" s="68"/>
      <c r="B15" s="71"/>
      <c r="C15" s="173"/>
      <c r="D15" s="333"/>
      <c r="E15" s="334"/>
      <c r="F15" s="335"/>
      <c r="G15" s="174"/>
      <c r="H15" s="174"/>
      <c r="I15" s="331"/>
      <c r="J15" s="332"/>
      <c r="K15" s="177"/>
      <c r="L15" s="180" t="str">
        <f>IF(ISBLANK(K15), "", K15 -#REF!)</f>
        <v/>
      </c>
      <c r="M15" s="177"/>
      <c r="N15" s="174"/>
      <c r="O15" s="336"/>
      <c r="P15" s="337"/>
      <c r="Q15" s="173"/>
      <c r="R15" s="176"/>
      <c r="S15" s="71"/>
      <c r="T15" s="31"/>
      <c r="U15" s="31"/>
      <c r="V15" s="71"/>
      <c r="W15" s="73"/>
      <c r="X15" s="73"/>
      <c r="Y15" s="71"/>
    </row>
    <row r="16" spans="1:25" ht="16.899999999999999" customHeight="1" x14ac:dyDescent="0.25">
      <c r="A16" s="68"/>
      <c r="B16" s="71"/>
      <c r="C16" s="173"/>
      <c r="D16" s="333"/>
      <c r="E16" s="334"/>
      <c r="F16" s="335"/>
      <c r="G16" s="174"/>
      <c r="H16" s="174"/>
      <c r="I16" s="331"/>
      <c r="J16" s="332"/>
      <c r="K16" s="177"/>
      <c r="L16" s="180" t="str">
        <f>IF(ISBLANK(K16), "", K16 -#REF!)</f>
        <v/>
      </c>
      <c r="M16" s="177"/>
      <c r="N16" s="174"/>
      <c r="O16" s="336"/>
      <c r="P16" s="337"/>
      <c r="Q16" s="173"/>
      <c r="R16" s="176"/>
      <c r="S16" s="71"/>
      <c r="T16" s="253" t="s">
        <v>41</v>
      </c>
      <c r="U16" s="254"/>
      <c r="V16" s="71"/>
      <c r="W16" s="73"/>
      <c r="X16" s="73"/>
      <c r="Y16" s="71"/>
    </row>
    <row r="17" spans="1:25" ht="16.899999999999999" customHeight="1" x14ac:dyDescent="0.25">
      <c r="A17" s="68"/>
      <c r="B17" s="71"/>
      <c r="C17" s="173"/>
      <c r="D17" s="333"/>
      <c r="E17" s="334"/>
      <c r="F17" s="335"/>
      <c r="G17" s="174"/>
      <c r="H17" s="174"/>
      <c r="I17" s="331"/>
      <c r="J17" s="332"/>
      <c r="K17" s="177"/>
      <c r="L17" s="180" t="str">
        <f>IF(ISBLANK(K17), "", K17 -#REF!)</f>
        <v/>
      </c>
      <c r="M17" s="177"/>
      <c r="N17" s="174"/>
      <c r="O17" s="336"/>
      <c r="P17" s="337"/>
      <c r="Q17" s="173"/>
      <c r="R17" s="176"/>
      <c r="S17" s="71"/>
      <c r="T17" s="4" t="s">
        <v>4</v>
      </c>
      <c r="U17" s="4" t="s">
        <v>39</v>
      </c>
      <c r="V17" s="71"/>
      <c r="W17" s="73"/>
      <c r="X17" s="73"/>
      <c r="Y17" s="71"/>
    </row>
    <row r="18" spans="1:25" ht="15" customHeight="1" x14ac:dyDescent="0.25">
      <c r="A18" s="68"/>
      <c r="B18" s="71"/>
      <c r="C18" s="173"/>
      <c r="D18" s="333"/>
      <c r="E18" s="334"/>
      <c r="F18" s="335"/>
      <c r="G18" s="174"/>
      <c r="H18" s="174"/>
      <c r="I18" s="331"/>
      <c r="J18" s="332"/>
      <c r="K18" s="177"/>
      <c r="L18" s="180" t="str">
        <f>IF(ISBLANK(K18), "", K18 -#REF!)</f>
        <v/>
      </c>
      <c r="M18" s="177"/>
      <c r="N18" s="174"/>
      <c r="O18" s="336"/>
      <c r="P18" s="337"/>
      <c r="Q18" s="173"/>
      <c r="R18" s="176"/>
      <c r="S18" s="71"/>
      <c r="T18" s="30" t="str">
        <f>IF(ISBLANK(Settings!D4),"",Settings!D4)</f>
        <v>Project</v>
      </c>
      <c r="U18" s="93">
        <f>IF(OR(ISBLANK(T18), T18=""), "", COUNTIF('Tasks Board'!$H:$H, T18))</f>
        <v>0</v>
      </c>
      <c r="V18" s="71"/>
      <c r="W18" s="73"/>
      <c r="X18" s="73"/>
      <c r="Y18" s="71"/>
    </row>
    <row r="19" spans="1:25" ht="15" customHeight="1" x14ac:dyDescent="0.25">
      <c r="A19" s="68"/>
      <c r="B19" s="71"/>
      <c r="C19" s="173"/>
      <c r="D19" s="333"/>
      <c r="E19" s="334"/>
      <c r="F19" s="335"/>
      <c r="G19" s="174"/>
      <c r="H19" s="174"/>
      <c r="I19" s="331"/>
      <c r="J19" s="332"/>
      <c r="K19" s="177"/>
      <c r="L19" s="180" t="str">
        <f>IF(ISBLANK(K19), "", K19 -#REF!)</f>
        <v/>
      </c>
      <c r="M19" s="177"/>
      <c r="N19" s="174"/>
      <c r="O19" s="336"/>
      <c r="P19" s="337"/>
      <c r="Q19" s="173"/>
      <c r="R19" s="176"/>
      <c r="S19" s="71"/>
      <c r="T19" s="30" t="str">
        <f>IF(ISBLANK(Settings!D5),"",Settings!D5)</f>
        <v>Design</v>
      </c>
      <c r="U19" s="93">
        <f>IF(OR(ISBLANK(T19), T19=""), "", COUNTIF('Tasks Board'!$H:$H, T19))</f>
        <v>0</v>
      </c>
      <c r="V19" s="71"/>
      <c r="W19" s="73"/>
      <c r="X19" s="73"/>
      <c r="Y19" s="71"/>
    </row>
    <row r="20" spans="1:25" ht="15" customHeight="1" x14ac:dyDescent="0.25">
      <c r="A20" s="68"/>
      <c r="B20" s="71"/>
      <c r="C20" s="173"/>
      <c r="D20" s="333"/>
      <c r="E20" s="334"/>
      <c r="F20" s="335"/>
      <c r="G20" s="174"/>
      <c r="H20" s="174"/>
      <c r="I20" s="331"/>
      <c r="J20" s="332"/>
      <c r="K20" s="177"/>
      <c r="L20" s="180" t="str">
        <f>IF(ISBLANK(K20), "", K20 -#REF!)</f>
        <v/>
      </c>
      <c r="M20" s="177"/>
      <c r="N20" s="174"/>
      <c r="O20" s="336"/>
      <c r="P20" s="337"/>
      <c r="Q20" s="173"/>
      <c r="R20" s="176"/>
      <c r="S20" s="71"/>
      <c r="T20" s="30" t="str">
        <f>IF(ISBLANK(Settings!D6),"",Settings!D6)</f>
        <v>Meeting</v>
      </c>
      <c r="U20" s="93">
        <f>IF(OR(ISBLANK(T20), T20=""), "", COUNTIF('Tasks Board'!$H:$H, T20))</f>
        <v>0</v>
      </c>
      <c r="V20" s="71"/>
      <c r="W20" s="73"/>
      <c r="X20" s="73"/>
      <c r="Y20" s="71"/>
    </row>
    <row r="21" spans="1:25" ht="15" customHeight="1" x14ac:dyDescent="0.25">
      <c r="A21" s="68"/>
      <c r="B21" s="71"/>
      <c r="C21" s="173"/>
      <c r="D21" s="333"/>
      <c r="E21" s="334"/>
      <c r="F21" s="335"/>
      <c r="G21" s="174"/>
      <c r="H21" s="174"/>
      <c r="I21" s="331"/>
      <c r="J21" s="332"/>
      <c r="K21" s="177"/>
      <c r="L21" s="180" t="str">
        <f>IF(ISBLANK(K21), "", K21 -#REF!)</f>
        <v/>
      </c>
      <c r="M21" s="177"/>
      <c r="N21" s="174"/>
      <c r="O21" s="336"/>
      <c r="P21" s="337"/>
      <c r="Q21" s="173"/>
      <c r="R21" s="176"/>
      <c r="S21" s="71"/>
      <c r="T21" s="30" t="str">
        <f>IF(ISBLANK(Settings!D7),"",Settings!D7)</f>
        <v>Development</v>
      </c>
      <c r="U21" s="93">
        <f>IF(OR(ISBLANK(T21), T21=""), "", COUNTIF('Tasks Board'!$H:$H, T21))</f>
        <v>0</v>
      </c>
      <c r="V21" s="71"/>
      <c r="W21" s="73"/>
      <c r="X21" s="73"/>
      <c r="Y21" s="71"/>
    </row>
    <row r="22" spans="1:25" ht="15" customHeight="1" x14ac:dyDescent="0.25">
      <c r="A22" s="68"/>
      <c r="B22" s="71"/>
      <c r="C22" s="173"/>
      <c r="D22" s="333"/>
      <c r="E22" s="334"/>
      <c r="F22" s="335"/>
      <c r="G22" s="174"/>
      <c r="H22" s="174"/>
      <c r="I22" s="331"/>
      <c r="J22" s="332"/>
      <c r="K22" s="177"/>
      <c r="L22" s="180" t="str">
        <f>IF(ISBLANK(K22), "", K22 -#REF!)</f>
        <v/>
      </c>
      <c r="M22" s="177"/>
      <c r="N22" s="174"/>
      <c r="O22" s="336"/>
      <c r="P22" s="337"/>
      <c r="Q22" s="173"/>
      <c r="R22" s="176"/>
      <c r="S22" s="71"/>
      <c r="T22" s="30" t="str">
        <f>IF(ISBLANK(Settings!D8),"",Settings!D8)</f>
        <v>Client Work</v>
      </c>
      <c r="U22" s="93">
        <f>IF(OR(ISBLANK(T22), T22=""), "", COUNTIF('Tasks Board'!$H:$H, T22))</f>
        <v>0</v>
      </c>
      <c r="V22" s="71"/>
      <c r="W22" s="73"/>
      <c r="X22" s="73"/>
      <c r="Y22" s="71"/>
    </row>
    <row r="23" spans="1:25" ht="15" customHeight="1" x14ac:dyDescent="0.25">
      <c r="A23" s="68"/>
      <c r="B23" s="71"/>
      <c r="C23" s="173"/>
      <c r="D23" s="333"/>
      <c r="E23" s="334"/>
      <c r="F23" s="335"/>
      <c r="G23" s="174"/>
      <c r="H23" s="174"/>
      <c r="I23" s="331"/>
      <c r="J23" s="332"/>
      <c r="K23" s="177"/>
      <c r="L23" s="180" t="str">
        <f>IF(ISBLANK(K23), "", K23 -#REF!)</f>
        <v/>
      </c>
      <c r="M23" s="177"/>
      <c r="N23" s="174"/>
      <c r="O23" s="336"/>
      <c r="P23" s="337"/>
      <c r="Q23" s="173"/>
      <c r="R23" s="176"/>
      <c r="S23" s="71"/>
      <c r="T23" s="30" t="str">
        <f>IF(ISBLANK(Settings!D9),"",Settings!D9)</f>
        <v>Support</v>
      </c>
      <c r="U23" s="93">
        <f>IF(OR(ISBLANK(T23), T23=""), "", COUNTIF('Tasks Board'!$H:$H, T23))</f>
        <v>0</v>
      </c>
      <c r="V23" s="71"/>
      <c r="W23" s="73"/>
      <c r="X23" s="73"/>
      <c r="Y23" s="71"/>
    </row>
    <row r="24" spans="1:25" ht="15" customHeight="1" x14ac:dyDescent="0.25">
      <c r="A24" s="68"/>
      <c r="B24" s="71"/>
      <c r="C24" s="173"/>
      <c r="D24" s="333"/>
      <c r="E24" s="334"/>
      <c r="F24" s="335"/>
      <c r="G24" s="174"/>
      <c r="H24" s="174"/>
      <c r="I24" s="331"/>
      <c r="J24" s="332"/>
      <c r="K24" s="177"/>
      <c r="L24" s="180" t="str">
        <f>IF(ISBLANK(K24), "", K24 -#REF!)</f>
        <v/>
      </c>
      <c r="M24" s="177"/>
      <c r="N24" s="174"/>
      <c r="O24" s="336"/>
      <c r="P24" s="337"/>
      <c r="Q24" s="173"/>
      <c r="R24" s="176"/>
      <c r="S24" s="71"/>
      <c r="T24" s="30" t="str">
        <f>IF(ISBLANK(Settings!D10),"",Settings!D10)</f>
        <v>Training</v>
      </c>
      <c r="U24" s="93">
        <f>IF(OR(ISBLANK(T24), T24=""), "", COUNTIF('Tasks Board'!$H:$H, T24))</f>
        <v>0</v>
      </c>
      <c r="V24" s="71"/>
      <c r="W24" s="73"/>
      <c r="X24" s="73"/>
      <c r="Y24" s="71"/>
    </row>
    <row r="25" spans="1:25" ht="15" customHeight="1" x14ac:dyDescent="0.25">
      <c r="A25" s="68"/>
      <c r="B25" s="71"/>
      <c r="C25" s="173"/>
      <c r="D25" s="333"/>
      <c r="E25" s="334"/>
      <c r="F25" s="335"/>
      <c r="G25" s="174"/>
      <c r="H25" s="174"/>
      <c r="I25" s="331"/>
      <c r="J25" s="332"/>
      <c r="K25" s="177"/>
      <c r="L25" s="180" t="str">
        <f>IF(ISBLANK(K25), "", K25 -#REF!)</f>
        <v/>
      </c>
      <c r="M25" s="177"/>
      <c r="N25" s="174"/>
      <c r="O25" s="336"/>
      <c r="P25" s="337"/>
      <c r="Q25" s="173"/>
      <c r="R25" s="176"/>
      <c r="S25" s="71"/>
      <c r="T25" s="30" t="str">
        <f>IF(ISBLANK(Settings!D11),"",Settings!D11)</f>
        <v>Quality Control</v>
      </c>
      <c r="U25" s="93">
        <f>IF(OR(ISBLANK(T25), T25=""), "", COUNTIF('Tasks Board'!$H:$H, T25))</f>
        <v>0</v>
      </c>
      <c r="V25" s="71"/>
      <c r="W25" s="73"/>
      <c r="X25" s="73"/>
      <c r="Y25" s="71"/>
    </row>
    <row r="26" spans="1:25" ht="15" customHeight="1" x14ac:dyDescent="0.25">
      <c r="A26" s="68"/>
      <c r="B26" s="71"/>
      <c r="C26" s="173"/>
      <c r="D26" s="333"/>
      <c r="E26" s="334"/>
      <c r="F26" s="335"/>
      <c r="G26" s="174"/>
      <c r="H26" s="174"/>
      <c r="I26" s="331"/>
      <c r="J26" s="332"/>
      <c r="K26" s="177"/>
      <c r="L26" s="180" t="str">
        <f>IF(ISBLANK(K26), "", K26 -#REF!)</f>
        <v/>
      </c>
      <c r="M26" s="177"/>
      <c r="N26" s="174"/>
      <c r="O26" s="336"/>
      <c r="P26" s="337"/>
      <c r="Q26" s="173"/>
      <c r="R26" s="176"/>
      <c r="S26" s="71"/>
      <c r="T26" s="30" t="str">
        <f>IF(ISBLANK(Settings!D12),"",Settings!D12)</f>
        <v>Research</v>
      </c>
      <c r="U26" s="93">
        <f>IF(OR(ISBLANK(T26), T26=""), "", COUNTIF('Tasks Board'!$H:$H, T26))</f>
        <v>0</v>
      </c>
      <c r="V26" s="71"/>
      <c r="W26" s="73"/>
      <c r="X26" s="73"/>
      <c r="Y26" s="71"/>
    </row>
    <row r="27" spans="1:25" ht="15" customHeight="1" x14ac:dyDescent="0.25">
      <c r="A27" s="68"/>
      <c r="B27" s="71"/>
      <c r="C27" s="173"/>
      <c r="D27" s="333"/>
      <c r="E27" s="334"/>
      <c r="F27" s="335"/>
      <c r="G27" s="174"/>
      <c r="H27" s="174"/>
      <c r="I27" s="331"/>
      <c r="J27" s="332"/>
      <c r="K27" s="177"/>
      <c r="L27" s="180" t="str">
        <f>IF(ISBLANK(K27), "", K27 -#REF!)</f>
        <v/>
      </c>
      <c r="M27" s="177"/>
      <c r="N27" s="174"/>
      <c r="O27" s="336"/>
      <c r="P27" s="337"/>
      <c r="Q27" s="173"/>
      <c r="R27" s="176"/>
      <c r="S27" s="71"/>
      <c r="T27" s="30" t="str">
        <f>IF(ISBLANK(Settings!D13),"",Settings!D13)</f>
        <v>Sales</v>
      </c>
      <c r="U27" s="93">
        <f>IF(OR(ISBLANK(T27), T27=""), "", COUNTIF('Tasks Board'!$H:$H, T27))</f>
        <v>0</v>
      </c>
      <c r="V27" s="71"/>
      <c r="W27" s="73"/>
      <c r="X27" s="73"/>
      <c r="Y27" s="71"/>
    </row>
    <row r="28" spans="1:25" ht="15" customHeight="1" x14ac:dyDescent="0.25">
      <c r="A28" s="68"/>
      <c r="B28" s="71"/>
      <c r="C28" s="173"/>
      <c r="D28" s="333"/>
      <c r="E28" s="334"/>
      <c r="F28" s="335"/>
      <c r="G28" s="174"/>
      <c r="H28" s="174"/>
      <c r="I28" s="331"/>
      <c r="J28" s="332"/>
      <c r="K28" s="177"/>
      <c r="L28" s="180" t="str">
        <f>IF(ISBLANK(K28), "", K28 -#REF!)</f>
        <v/>
      </c>
      <c r="M28" s="177"/>
      <c r="N28" s="174"/>
      <c r="O28" s="336"/>
      <c r="P28" s="337"/>
      <c r="Q28" s="173"/>
      <c r="R28" s="176"/>
      <c r="S28" s="71"/>
      <c r="T28" s="31"/>
      <c r="U28" s="31"/>
      <c r="V28" s="71"/>
      <c r="W28" s="73"/>
      <c r="X28" s="73"/>
      <c r="Y28" s="71"/>
    </row>
    <row r="29" spans="1:25" ht="16.899999999999999" customHeight="1" x14ac:dyDescent="0.25">
      <c r="A29" s="68"/>
      <c r="B29" s="71"/>
      <c r="C29" s="173"/>
      <c r="D29" s="333"/>
      <c r="E29" s="334"/>
      <c r="F29" s="335"/>
      <c r="G29" s="174"/>
      <c r="H29" s="174"/>
      <c r="I29" s="331"/>
      <c r="J29" s="332"/>
      <c r="K29" s="177"/>
      <c r="L29" s="180" t="str">
        <f>IF(ISBLANK(K29), "", K29 -#REF!)</f>
        <v/>
      </c>
      <c r="M29" s="177"/>
      <c r="N29" s="174"/>
      <c r="O29" s="336"/>
      <c r="P29" s="337"/>
      <c r="Q29" s="173"/>
      <c r="R29" s="176"/>
      <c r="S29" s="71"/>
      <c r="T29" s="253" t="s">
        <v>61</v>
      </c>
      <c r="U29" s="254"/>
      <c r="V29" s="71"/>
      <c r="W29" s="73"/>
      <c r="X29" s="73"/>
      <c r="Y29" s="71"/>
    </row>
    <row r="30" spans="1:25" ht="16.899999999999999" customHeight="1" x14ac:dyDescent="0.25">
      <c r="A30" s="68"/>
      <c r="B30" s="71"/>
      <c r="C30" s="173"/>
      <c r="D30" s="333"/>
      <c r="E30" s="334"/>
      <c r="F30" s="335"/>
      <c r="G30" s="174"/>
      <c r="H30" s="174"/>
      <c r="I30" s="331"/>
      <c r="J30" s="332"/>
      <c r="K30" s="177"/>
      <c r="L30" s="180" t="str">
        <f>IF(ISBLANK(K30), "", K30 -#REF!)</f>
        <v/>
      </c>
      <c r="M30" s="177"/>
      <c r="N30" s="174"/>
      <c r="O30" s="336"/>
      <c r="P30" s="337"/>
      <c r="Q30" s="173"/>
      <c r="R30" s="176"/>
      <c r="S30" s="71"/>
      <c r="T30" s="4" t="s">
        <v>2</v>
      </c>
      <c r="U30" s="4" t="s">
        <v>39</v>
      </c>
      <c r="V30" s="71"/>
      <c r="W30" s="73"/>
      <c r="X30" s="73"/>
      <c r="Y30" s="71"/>
    </row>
    <row r="31" spans="1:25" ht="15" customHeight="1" x14ac:dyDescent="0.25">
      <c r="A31" s="68"/>
      <c r="B31" s="71"/>
      <c r="C31" s="173"/>
      <c r="D31" s="333"/>
      <c r="E31" s="334"/>
      <c r="F31" s="335"/>
      <c r="G31" s="174"/>
      <c r="H31" s="174"/>
      <c r="I31" s="331"/>
      <c r="J31" s="332"/>
      <c r="K31" s="177"/>
      <c r="L31" s="180" t="str">
        <f>IF(ISBLANK(K31), "", K31 -#REF!)</f>
        <v/>
      </c>
      <c r="M31" s="177"/>
      <c r="N31" s="174"/>
      <c r="O31" s="336"/>
      <c r="P31" s="337"/>
      <c r="Q31" s="173"/>
      <c r="R31" s="176"/>
      <c r="S31" s="71"/>
      <c r="T31" s="30" t="str">
        <f>IF(ISBLANK(Settings!L4),"",Settings!L4)</f>
        <v>Low</v>
      </c>
      <c r="U31" s="182">
        <f>IF(OR(ISBLANK(T31), T31=""), "", COUNTIF('Tasks Board'!$I:$I, T31))</f>
        <v>0</v>
      </c>
      <c r="V31" s="71"/>
      <c r="W31" s="73"/>
      <c r="X31" s="73"/>
      <c r="Y31" s="71"/>
    </row>
    <row r="32" spans="1:25" ht="15" customHeight="1" x14ac:dyDescent="0.25">
      <c r="A32" s="68"/>
      <c r="B32" s="71"/>
      <c r="C32" s="173"/>
      <c r="D32" s="333"/>
      <c r="E32" s="334"/>
      <c r="F32" s="335"/>
      <c r="G32" s="174"/>
      <c r="H32" s="174"/>
      <c r="I32" s="331"/>
      <c r="J32" s="332"/>
      <c r="K32" s="177"/>
      <c r="L32" s="180" t="str">
        <f>IF(ISBLANK(K32), "", K32 -#REF!)</f>
        <v/>
      </c>
      <c r="M32" s="177"/>
      <c r="N32" s="174"/>
      <c r="O32" s="336"/>
      <c r="P32" s="337"/>
      <c r="Q32" s="173"/>
      <c r="R32" s="176"/>
      <c r="S32" s="71"/>
      <c r="T32" s="30" t="str">
        <f>IF(ISBLANK(Settings!L5),"",Settings!L5)</f>
        <v>Medium</v>
      </c>
      <c r="U32" s="182">
        <f>IF(OR(ISBLANK(T32), T32=""), "", COUNTIF('Tasks Board'!$I:$I, T32))</f>
        <v>0</v>
      </c>
      <c r="V32" s="71"/>
      <c r="W32" s="73"/>
      <c r="X32" s="73"/>
      <c r="Y32" s="71"/>
    </row>
    <row r="33" spans="1:25" ht="15" customHeight="1" x14ac:dyDescent="0.25">
      <c r="A33" s="68"/>
      <c r="B33" s="71"/>
      <c r="C33" s="173"/>
      <c r="D33" s="333"/>
      <c r="E33" s="334"/>
      <c r="F33" s="335"/>
      <c r="G33" s="174"/>
      <c r="H33" s="174"/>
      <c r="I33" s="331"/>
      <c r="J33" s="332"/>
      <c r="K33" s="177"/>
      <c r="L33" s="180" t="str">
        <f>IF(ISBLANK(K33), "", K33 -#REF!)</f>
        <v/>
      </c>
      <c r="M33" s="177"/>
      <c r="N33" s="174"/>
      <c r="O33" s="336"/>
      <c r="P33" s="337"/>
      <c r="Q33" s="173"/>
      <c r="R33" s="176"/>
      <c r="S33" s="71"/>
      <c r="T33" s="30" t="str">
        <f>IF(ISBLANK(Settings!L6),"",Settings!L6)</f>
        <v>High</v>
      </c>
      <c r="U33" s="182">
        <f>IF(OR(ISBLANK(T33), T33=""), "", COUNTIF('Tasks Board'!$I:$I, T33))</f>
        <v>0</v>
      </c>
      <c r="V33" s="71"/>
      <c r="W33" s="73"/>
      <c r="X33" s="73"/>
      <c r="Y33" s="71"/>
    </row>
    <row r="34" spans="1:25" ht="15" customHeight="1" x14ac:dyDescent="0.25">
      <c r="A34" s="68"/>
      <c r="B34" s="71"/>
      <c r="C34" s="173"/>
      <c r="D34" s="333"/>
      <c r="E34" s="334"/>
      <c r="F34" s="335"/>
      <c r="G34" s="174"/>
      <c r="H34" s="174"/>
      <c r="I34" s="331"/>
      <c r="J34" s="332"/>
      <c r="K34" s="177"/>
      <c r="L34" s="180" t="str">
        <f>IF(ISBLANK(K34), "", K34 -#REF!)</f>
        <v/>
      </c>
      <c r="M34" s="177"/>
      <c r="N34" s="174"/>
      <c r="O34" s="336"/>
      <c r="P34" s="337"/>
      <c r="Q34" s="173"/>
      <c r="R34" s="176"/>
      <c r="S34" s="71"/>
      <c r="T34" s="30" t="str">
        <f>IF(ISBLANK(Settings!L7),"",Settings!L7)</f>
        <v>Very High</v>
      </c>
      <c r="U34" s="182">
        <f>IF(OR(ISBLANK(T34), T34=""), "", COUNTIF('Tasks Board'!$I:$I, T34))</f>
        <v>0</v>
      </c>
      <c r="V34" s="71"/>
      <c r="W34" s="73"/>
      <c r="X34" s="73"/>
      <c r="Y34" s="71"/>
    </row>
    <row r="35" spans="1:25" ht="15" customHeight="1" x14ac:dyDescent="0.25">
      <c r="A35" s="68"/>
      <c r="B35" s="71"/>
      <c r="C35" s="173"/>
      <c r="D35" s="333"/>
      <c r="E35" s="334"/>
      <c r="F35" s="335"/>
      <c r="G35" s="174"/>
      <c r="H35" s="174"/>
      <c r="I35" s="331"/>
      <c r="J35" s="332"/>
      <c r="K35" s="177"/>
      <c r="L35" s="180" t="str">
        <f>IF(ISBLANK(K35), "", K35 -#REF!)</f>
        <v/>
      </c>
      <c r="M35" s="177"/>
      <c r="N35" s="174"/>
      <c r="O35" s="336"/>
      <c r="P35" s="337"/>
      <c r="Q35" s="173"/>
      <c r="R35" s="176"/>
      <c r="S35" s="71"/>
      <c r="T35" s="30" t="str">
        <f>IF(ISBLANK(Settings!L8),"",Settings!L8)</f>
        <v>Critical</v>
      </c>
      <c r="U35" s="182">
        <f>IF(OR(ISBLANK(T35), T35=""), "", COUNTIF('Tasks Board'!$I:$I, T35))</f>
        <v>0</v>
      </c>
      <c r="V35" s="71"/>
      <c r="W35" s="73"/>
      <c r="X35" s="73"/>
      <c r="Y35" s="71"/>
    </row>
    <row r="36" spans="1:25" ht="15" customHeight="1" x14ac:dyDescent="0.25">
      <c r="A36" s="68"/>
      <c r="B36" s="71"/>
      <c r="C36" s="173"/>
      <c r="D36" s="333"/>
      <c r="E36" s="334"/>
      <c r="F36" s="335"/>
      <c r="G36" s="174"/>
      <c r="H36" s="174"/>
      <c r="I36" s="331"/>
      <c r="J36" s="332"/>
      <c r="K36" s="177"/>
      <c r="L36" s="180" t="str">
        <f>IF(ISBLANK(K36), "", K36 -#REF!)</f>
        <v/>
      </c>
      <c r="M36" s="177"/>
      <c r="N36" s="174"/>
      <c r="O36" s="336"/>
      <c r="P36" s="337"/>
      <c r="Q36" s="173"/>
      <c r="R36" s="176"/>
      <c r="S36" s="71"/>
      <c r="T36" s="31"/>
      <c r="U36" s="31"/>
      <c r="V36" s="71"/>
      <c r="W36" s="73"/>
      <c r="X36" s="73"/>
      <c r="Y36" s="71"/>
    </row>
    <row r="37" spans="1:25" ht="16.899999999999999" customHeight="1" x14ac:dyDescent="0.25">
      <c r="A37" s="68"/>
      <c r="B37" s="71"/>
      <c r="C37" s="173"/>
      <c r="D37" s="333"/>
      <c r="E37" s="334"/>
      <c r="F37" s="335"/>
      <c r="G37" s="174"/>
      <c r="H37" s="174"/>
      <c r="I37" s="331"/>
      <c r="J37" s="332"/>
      <c r="K37" s="177"/>
      <c r="L37" s="180" t="str">
        <f>IF(ISBLANK(K37), "", K37 -#REF!)</f>
        <v/>
      </c>
      <c r="M37" s="177"/>
      <c r="N37" s="174"/>
      <c r="O37" s="336"/>
      <c r="P37" s="337"/>
      <c r="Q37" s="173"/>
      <c r="R37" s="176"/>
      <c r="S37" s="71"/>
      <c r="T37" s="253" t="s">
        <v>60</v>
      </c>
      <c r="U37" s="254"/>
      <c r="V37" s="71"/>
      <c r="W37" s="73"/>
      <c r="X37" s="73"/>
      <c r="Y37" s="71"/>
    </row>
    <row r="38" spans="1:25" ht="16.899999999999999" customHeight="1" x14ac:dyDescent="0.25">
      <c r="A38" s="68"/>
      <c r="B38" s="71"/>
      <c r="C38" s="173"/>
      <c r="D38" s="333"/>
      <c r="E38" s="334"/>
      <c r="F38" s="335"/>
      <c r="G38" s="174"/>
      <c r="H38" s="174"/>
      <c r="I38" s="331"/>
      <c r="J38" s="332"/>
      <c r="K38" s="177"/>
      <c r="L38" s="180" t="str">
        <f>IF(ISBLANK(K38), "", K38 -#REF!)</f>
        <v/>
      </c>
      <c r="M38" s="177"/>
      <c r="N38" s="174"/>
      <c r="O38" s="336"/>
      <c r="P38" s="337"/>
      <c r="Q38" s="173"/>
      <c r="R38" s="176"/>
      <c r="S38" s="71"/>
      <c r="T38" s="4" t="s">
        <v>1</v>
      </c>
      <c r="U38" s="4" t="s">
        <v>39</v>
      </c>
      <c r="V38" s="71"/>
      <c r="W38" s="73"/>
      <c r="X38" s="73"/>
      <c r="Y38" s="71"/>
    </row>
    <row r="39" spans="1:25" ht="15" customHeight="1" x14ac:dyDescent="0.25">
      <c r="A39" s="68"/>
      <c r="B39" s="71"/>
      <c r="C39" s="173"/>
      <c r="D39" s="333"/>
      <c r="E39" s="334"/>
      <c r="F39" s="335"/>
      <c r="G39" s="174"/>
      <c r="H39" s="174"/>
      <c r="I39" s="331"/>
      <c r="J39" s="332"/>
      <c r="K39" s="177"/>
      <c r="L39" s="180" t="str">
        <f>IF(ISBLANK(K39), "", K39 -#REF!)</f>
        <v/>
      </c>
      <c r="M39" s="177"/>
      <c r="N39" s="174"/>
      <c r="O39" s="336"/>
      <c r="P39" s="337"/>
      <c r="Q39" s="173"/>
      <c r="R39" s="176"/>
      <c r="S39" s="71"/>
      <c r="T39" s="30" t="str">
        <f>IF(ISBLANK(Settings!J4), "", Settings!J4)</f>
        <v>Not Started</v>
      </c>
      <c r="U39" s="182">
        <f>IF(OR(ISBLANK(T39), T39=""), "", COUNTIF('Tasks Board'!$O:$O, T39))</f>
        <v>0</v>
      </c>
      <c r="V39" s="71"/>
      <c r="W39" s="73"/>
      <c r="X39" s="73"/>
      <c r="Y39" s="71"/>
    </row>
    <row r="40" spans="1:25" ht="15" customHeight="1" x14ac:dyDescent="0.25">
      <c r="A40" s="68"/>
      <c r="B40" s="71"/>
      <c r="C40" s="173"/>
      <c r="D40" s="333"/>
      <c r="E40" s="334"/>
      <c r="F40" s="335"/>
      <c r="G40" s="174"/>
      <c r="H40" s="174"/>
      <c r="I40" s="331"/>
      <c r="J40" s="332"/>
      <c r="K40" s="177"/>
      <c r="L40" s="180" t="str">
        <f>IF(ISBLANK(K40), "", K40 -#REF!)</f>
        <v/>
      </c>
      <c r="M40" s="177"/>
      <c r="N40" s="174"/>
      <c r="O40" s="336"/>
      <c r="P40" s="337"/>
      <c r="Q40" s="173"/>
      <c r="R40" s="176"/>
      <c r="S40" s="71"/>
      <c r="T40" s="30" t="str">
        <f>IF(ISBLANK(Settings!J5), "", Settings!J5)</f>
        <v>In Progress</v>
      </c>
      <c r="U40" s="182">
        <f>IF(OR(ISBLANK(T40), T40=""), "", COUNTIF('Tasks Board'!$O:$O, T40))</f>
        <v>0</v>
      </c>
      <c r="V40" s="71"/>
      <c r="W40" s="73"/>
      <c r="X40" s="73"/>
      <c r="Y40" s="71"/>
    </row>
    <row r="41" spans="1:25" ht="15" customHeight="1" x14ac:dyDescent="0.25">
      <c r="A41" s="68"/>
      <c r="B41" s="71"/>
      <c r="C41" s="173"/>
      <c r="D41" s="333"/>
      <c r="E41" s="334"/>
      <c r="F41" s="335"/>
      <c r="G41" s="174"/>
      <c r="H41" s="174"/>
      <c r="I41" s="331"/>
      <c r="J41" s="332"/>
      <c r="K41" s="177"/>
      <c r="L41" s="180" t="str">
        <f>IF(ISBLANK(K41), "", K41 -#REF!)</f>
        <v/>
      </c>
      <c r="M41" s="177"/>
      <c r="N41" s="174"/>
      <c r="O41" s="336"/>
      <c r="P41" s="337"/>
      <c r="Q41" s="173"/>
      <c r="R41" s="176"/>
      <c r="S41" s="71"/>
      <c r="T41" s="30" t="str">
        <f>IF(ISBLANK(Settings!J6), "", Settings!J6)</f>
        <v>On Hold</v>
      </c>
      <c r="U41" s="182">
        <f>IF(OR(ISBLANK(T41), T41=""), "", COUNTIF('Tasks Board'!$O:$O, T41))</f>
        <v>0</v>
      </c>
      <c r="V41" s="71"/>
      <c r="W41" s="73"/>
      <c r="X41" s="73"/>
      <c r="Y41" s="71"/>
    </row>
    <row r="42" spans="1:25" ht="15" customHeight="1" x14ac:dyDescent="0.25">
      <c r="A42" s="68"/>
      <c r="B42" s="71"/>
      <c r="C42" s="173"/>
      <c r="D42" s="333"/>
      <c r="E42" s="334"/>
      <c r="F42" s="335"/>
      <c r="G42" s="174"/>
      <c r="H42" s="174"/>
      <c r="I42" s="331"/>
      <c r="J42" s="332"/>
      <c r="K42" s="177"/>
      <c r="L42" s="180" t="str">
        <f>IF(ISBLANK(K42), "", K42 -#REF!)</f>
        <v/>
      </c>
      <c r="M42" s="177"/>
      <c r="N42" s="174"/>
      <c r="O42" s="336"/>
      <c r="P42" s="337"/>
      <c r="Q42" s="173"/>
      <c r="R42" s="176"/>
      <c r="S42" s="71"/>
      <c r="T42" s="30" t="str">
        <f>IF(ISBLANK(Settings!J7), "", Settings!J7)</f>
        <v>Active</v>
      </c>
      <c r="U42" s="182">
        <f>IF(OR(ISBLANK(T42), T42=""), "", COUNTIF('Tasks Board'!$O:$O, T42))</f>
        <v>0</v>
      </c>
      <c r="V42" s="71"/>
      <c r="W42" s="73"/>
      <c r="X42" s="73"/>
      <c r="Y42" s="71"/>
    </row>
    <row r="43" spans="1:25" ht="15" customHeight="1" x14ac:dyDescent="0.25">
      <c r="A43" s="68"/>
      <c r="B43" s="71"/>
      <c r="C43" s="173"/>
      <c r="D43" s="333"/>
      <c r="E43" s="334"/>
      <c r="F43" s="335"/>
      <c r="G43" s="174"/>
      <c r="H43" s="174"/>
      <c r="I43" s="331"/>
      <c r="J43" s="332"/>
      <c r="K43" s="177"/>
      <c r="L43" s="180" t="str">
        <f>IF(ISBLANK(K43), "", K43 -#REF!)</f>
        <v/>
      </c>
      <c r="M43" s="177"/>
      <c r="N43" s="174"/>
      <c r="O43" s="336"/>
      <c r="P43" s="337"/>
      <c r="Q43" s="173"/>
      <c r="R43" s="176"/>
      <c r="S43" s="71"/>
      <c r="T43" s="30" t="str">
        <f>IF(ISBLANK(Settings!J8), "", Settings!J8)</f>
        <v>In Review</v>
      </c>
      <c r="U43" s="182">
        <f>IF(OR(ISBLANK(T43), T43=""), "", COUNTIF('Tasks Board'!$O:$O, T43))</f>
        <v>0</v>
      </c>
      <c r="V43" s="71"/>
      <c r="W43" s="73"/>
      <c r="X43" s="73"/>
      <c r="Y43" s="71"/>
    </row>
    <row r="44" spans="1:25" ht="15" customHeight="1" x14ac:dyDescent="0.25">
      <c r="A44" s="68"/>
      <c r="B44" s="71"/>
      <c r="C44" s="173"/>
      <c r="D44" s="333"/>
      <c r="E44" s="334"/>
      <c r="F44" s="335"/>
      <c r="G44" s="174"/>
      <c r="H44" s="174"/>
      <c r="I44" s="331"/>
      <c r="J44" s="332"/>
      <c r="K44" s="177"/>
      <c r="L44" s="180" t="str">
        <f>IF(ISBLANK(K44), "", K44 -#REF!)</f>
        <v/>
      </c>
      <c r="M44" s="177"/>
      <c r="N44" s="174"/>
      <c r="O44" s="336"/>
      <c r="P44" s="337"/>
      <c r="Q44" s="173"/>
      <c r="R44" s="176"/>
      <c r="S44" s="71"/>
      <c r="T44" s="30" t="str">
        <f>IF(ISBLANK(Settings!J9), "", Settings!J9)</f>
        <v>Completed</v>
      </c>
      <c r="U44" s="182">
        <f>IF(OR(ISBLANK(T44), T44=""), "", COUNTIF('Tasks Board'!$O:$O, T44))</f>
        <v>0</v>
      </c>
      <c r="V44" s="71"/>
      <c r="W44" s="73"/>
      <c r="X44" s="73"/>
      <c r="Y44" s="71"/>
    </row>
    <row r="45" spans="1:25" ht="15" customHeight="1" x14ac:dyDescent="0.25">
      <c r="A45" s="68"/>
      <c r="B45" s="71"/>
      <c r="C45" s="173"/>
      <c r="D45" s="333"/>
      <c r="E45" s="334"/>
      <c r="F45" s="335"/>
      <c r="G45" s="174"/>
      <c r="H45" s="174"/>
      <c r="I45" s="331"/>
      <c r="J45" s="332"/>
      <c r="K45" s="177"/>
      <c r="L45" s="180" t="str">
        <f>IF(ISBLANK(K45), "", K45 -#REF!)</f>
        <v/>
      </c>
      <c r="M45" s="177"/>
      <c r="N45" s="174"/>
      <c r="O45" s="336"/>
      <c r="P45" s="337"/>
      <c r="Q45" s="173"/>
      <c r="R45" s="176"/>
      <c r="S45" s="71"/>
      <c r="T45" s="30" t="str">
        <f>IF(ISBLANK(Settings!J10), "", Settings!J10)</f>
        <v>Overdue</v>
      </c>
      <c r="U45" s="182">
        <f>IF(OR(ISBLANK(T45), T45=""), "", COUNTIF('Tasks Board'!$O:$O, T45))</f>
        <v>0</v>
      </c>
      <c r="V45" s="71"/>
      <c r="W45" s="73"/>
      <c r="X45" s="73"/>
      <c r="Y45" s="71"/>
    </row>
    <row r="46" spans="1:25" ht="15" customHeight="1" x14ac:dyDescent="0.25">
      <c r="A46" s="68"/>
      <c r="B46" s="71"/>
      <c r="C46" s="173"/>
      <c r="D46" s="333"/>
      <c r="E46" s="334"/>
      <c r="F46" s="335"/>
      <c r="G46" s="174"/>
      <c r="H46" s="174"/>
      <c r="I46" s="331"/>
      <c r="J46" s="332"/>
      <c r="K46" s="177"/>
      <c r="L46" s="180" t="str">
        <f>IF(ISBLANK(K46), "", K46 -#REF!)</f>
        <v/>
      </c>
      <c r="M46" s="177"/>
      <c r="N46" s="174"/>
      <c r="O46" s="336"/>
      <c r="P46" s="337"/>
      <c r="Q46" s="173"/>
      <c r="R46" s="176"/>
      <c r="S46" s="71"/>
      <c r="T46" s="30" t="str">
        <f>IF(ISBLANK(Settings!J11), "", Settings!J11)</f>
        <v>Cancelled</v>
      </c>
      <c r="U46" s="182">
        <f>IF(OR(ISBLANK(T46), T46=""), "", COUNTIF('Tasks Board'!$O:$O, T46))</f>
        <v>0</v>
      </c>
      <c r="V46" s="71"/>
      <c r="W46" s="73"/>
      <c r="X46" s="73"/>
      <c r="Y46" s="71"/>
    </row>
    <row r="47" spans="1:25" ht="15" customHeight="1" x14ac:dyDescent="0.25">
      <c r="A47" s="68"/>
      <c r="B47" s="71"/>
      <c r="C47" s="173"/>
      <c r="D47" s="333"/>
      <c r="E47" s="334"/>
      <c r="F47" s="335"/>
      <c r="G47" s="174"/>
      <c r="H47" s="174"/>
      <c r="I47" s="331"/>
      <c r="J47" s="332"/>
      <c r="K47" s="177"/>
      <c r="L47" s="180" t="str">
        <f>IF(ISBLANK(K47), "", K47 -#REF!)</f>
        <v/>
      </c>
      <c r="M47" s="177"/>
      <c r="N47" s="174"/>
      <c r="O47" s="336"/>
      <c r="P47" s="337"/>
      <c r="Q47" s="173"/>
      <c r="R47" s="176"/>
      <c r="S47" s="71"/>
      <c r="T47" s="30" t="str">
        <f>IF(ISBLANK(Settings!J12), "", Settings!J12)</f>
        <v/>
      </c>
      <c r="U47" s="182" t="str">
        <f>IF(OR(ISBLANK(T47), T47=""), "", COUNTIF('Tasks Board'!$O:$O, T47))</f>
        <v/>
      </c>
      <c r="V47" s="71"/>
      <c r="W47" s="73"/>
      <c r="X47" s="73"/>
      <c r="Y47" s="71"/>
    </row>
    <row r="48" spans="1:25" ht="15" customHeight="1" x14ac:dyDescent="0.25">
      <c r="A48" s="68"/>
      <c r="B48" s="71"/>
      <c r="C48" s="173"/>
      <c r="D48" s="333"/>
      <c r="E48" s="334"/>
      <c r="F48" s="335"/>
      <c r="G48" s="174"/>
      <c r="H48" s="174"/>
      <c r="I48" s="331"/>
      <c r="J48" s="332"/>
      <c r="K48" s="177"/>
      <c r="L48" s="180" t="str">
        <f>IF(ISBLANK(K48), "", K48 -#REF!)</f>
        <v/>
      </c>
      <c r="M48" s="177"/>
      <c r="N48" s="174"/>
      <c r="O48" s="336"/>
      <c r="P48" s="337"/>
      <c r="Q48" s="173"/>
      <c r="R48" s="176"/>
      <c r="S48" s="71"/>
      <c r="T48" s="30" t="str">
        <f>IF(ISBLANK(Settings!J13), "", Settings!J13)</f>
        <v/>
      </c>
      <c r="U48" s="182" t="str">
        <f>IF(OR(ISBLANK(T48), T48=""), "", COUNTIF('Tasks Board'!$O:$O, T48))</f>
        <v/>
      </c>
      <c r="V48" s="71"/>
      <c r="W48" s="73"/>
      <c r="X48" s="73"/>
      <c r="Y48" s="71"/>
    </row>
    <row r="49" spans="1:25" ht="15" customHeight="1" x14ac:dyDescent="0.25">
      <c r="A49" s="68"/>
      <c r="B49" s="71"/>
      <c r="C49" s="173"/>
      <c r="D49" s="333"/>
      <c r="E49" s="334"/>
      <c r="F49" s="335"/>
      <c r="G49" s="174"/>
      <c r="H49" s="174"/>
      <c r="I49" s="331"/>
      <c r="J49" s="332"/>
      <c r="K49" s="177"/>
      <c r="L49" s="180" t="str">
        <f>IF(ISBLANK(K49), "", K49 -#REF!)</f>
        <v/>
      </c>
      <c r="M49" s="177"/>
      <c r="N49" s="174"/>
      <c r="O49" s="336"/>
      <c r="P49" s="337"/>
      <c r="Q49" s="173"/>
      <c r="R49" s="176"/>
      <c r="S49" s="71"/>
      <c r="T49" s="31"/>
      <c r="U49" s="31"/>
      <c r="V49" s="71"/>
      <c r="W49" s="73"/>
      <c r="X49" s="73"/>
      <c r="Y49" s="71"/>
    </row>
    <row r="50" spans="1:25" ht="16.899999999999999" customHeight="1" x14ac:dyDescent="0.25">
      <c r="A50" s="68"/>
      <c r="C50" s="173"/>
      <c r="D50" s="333"/>
      <c r="E50" s="334"/>
      <c r="F50" s="335"/>
      <c r="G50" s="174"/>
      <c r="H50" s="174"/>
      <c r="I50" s="331"/>
      <c r="J50" s="332"/>
      <c r="K50" s="177"/>
      <c r="L50" s="180" t="str">
        <f>IF(ISBLANK(K50), "", K50 -#REF!)</f>
        <v/>
      </c>
      <c r="M50" s="177"/>
      <c r="N50" s="174"/>
      <c r="O50" s="336"/>
      <c r="P50" s="337"/>
      <c r="Q50" s="173"/>
      <c r="R50" s="176"/>
      <c r="S50" s="71"/>
      <c r="T50" s="253" t="s">
        <v>62</v>
      </c>
      <c r="U50" s="254"/>
      <c r="V50" s="71"/>
      <c r="W50" s="73"/>
      <c r="X50" s="73"/>
      <c r="Y50" s="71"/>
    </row>
    <row r="51" spans="1:25" ht="16.899999999999999" customHeight="1" x14ac:dyDescent="0.25">
      <c r="A51" s="68"/>
      <c r="C51" s="173"/>
      <c r="D51" s="333"/>
      <c r="E51" s="334"/>
      <c r="F51" s="335"/>
      <c r="G51" s="174"/>
      <c r="H51" s="174"/>
      <c r="I51" s="331"/>
      <c r="J51" s="332"/>
      <c r="K51" s="177"/>
      <c r="L51" s="180" t="str">
        <f>IF(ISBLANK(K51), "", K51 -#REF!)</f>
        <v/>
      </c>
      <c r="M51" s="177"/>
      <c r="N51" s="174"/>
      <c r="O51" s="336"/>
      <c r="P51" s="337"/>
      <c r="Q51" s="173"/>
      <c r="R51" s="176"/>
      <c r="S51" s="71"/>
      <c r="T51" s="4" t="s">
        <v>0</v>
      </c>
      <c r="U51" s="4" t="s">
        <v>39</v>
      </c>
      <c r="V51" s="71"/>
      <c r="W51" s="73"/>
      <c r="X51" s="73"/>
      <c r="Y51" s="71"/>
    </row>
    <row r="52" spans="1:25" ht="15" customHeight="1" x14ac:dyDescent="0.25">
      <c r="A52" s="68"/>
      <c r="C52" s="173"/>
      <c r="D52" s="333"/>
      <c r="E52" s="334"/>
      <c r="F52" s="335"/>
      <c r="G52" s="174"/>
      <c r="H52" s="174"/>
      <c r="I52" s="331"/>
      <c r="J52" s="332"/>
      <c r="K52" s="177"/>
      <c r="L52" s="180" t="str">
        <f>IF(ISBLANK(K52), "", K52 -#REF!)</f>
        <v/>
      </c>
      <c r="M52" s="177"/>
      <c r="N52" s="174"/>
      <c r="O52" s="336"/>
      <c r="P52" s="337"/>
      <c r="Q52" s="173"/>
      <c r="R52" s="176"/>
      <c r="S52" s="71"/>
      <c r="T52" s="30" t="str">
        <f>IF(ISBLANK(Settings!G4), "", Settings!G4)</f>
        <v>Admin</v>
      </c>
      <c r="U52" s="182">
        <f>IF(OR(ISBLANK(T52), T52=""), "", COUNTIF('Tasks Board'!$J:$J, T52))</f>
        <v>0</v>
      </c>
      <c r="V52" s="71"/>
      <c r="W52" s="73"/>
      <c r="X52" s="73"/>
      <c r="Y52" s="71"/>
    </row>
    <row r="53" spans="1:25" ht="15" customHeight="1" x14ac:dyDescent="0.25">
      <c r="A53" s="68"/>
      <c r="C53" s="173"/>
      <c r="D53" s="333"/>
      <c r="E53" s="334"/>
      <c r="F53" s="335"/>
      <c r="G53" s="174"/>
      <c r="H53" s="174"/>
      <c r="I53" s="331"/>
      <c r="J53" s="332"/>
      <c r="K53" s="177"/>
      <c r="L53" s="180" t="str">
        <f>IF(ISBLANK(K53), "", K53 -#REF!)</f>
        <v/>
      </c>
      <c r="M53" s="177"/>
      <c r="N53" s="174"/>
      <c r="O53" s="336"/>
      <c r="P53" s="337"/>
      <c r="Q53" s="173"/>
      <c r="R53" s="176"/>
      <c r="S53" s="71"/>
      <c r="T53" s="30" t="str">
        <f>IF(ISBLANK(Settings!G5), "", Settings!G5)</f>
        <v>Production</v>
      </c>
      <c r="U53" s="182">
        <f>IF(OR(ISBLANK(T53), T53=""), "", COUNTIF('Tasks Board'!$J:$J, T53))</f>
        <v>0</v>
      </c>
      <c r="V53" s="71"/>
      <c r="W53" s="73"/>
      <c r="X53" s="73"/>
      <c r="Y53" s="71"/>
    </row>
    <row r="54" spans="1:25" ht="15" customHeight="1" x14ac:dyDescent="0.25">
      <c r="A54" s="68"/>
      <c r="C54" s="173"/>
      <c r="D54" s="333"/>
      <c r="E54" s="334"/>
      <c r="F54" s="335"/>
      <c r="G54" s="174"/>
      <c r="H54" s="174"/>
      <c r="I54" s="331"/>
      <c r="J54" s="332"/>
      <c r="K54" s="177"/>
      <c r="L54" s="180" t="str">
        <f>IF(ISBLANK(K54), "", K54 -#REF!)</f>
        <v/>
      </c>
      <c r="M54" s="177"/>
      <c r="N54" s="174"/>
      <c r="O54" s="336"/>
      <c r="P54" s="337"/>
      <c r="Q54" s="173"/>
      <c r="R54" s="176"/>
      <c r="S54" s="71"/>
      <c r="T54" s="30" t="str">
        <f>IF(ISBLANK(Settings!G6), "", Settings!G6)</f>
        <v>Marketing</v>
      </c>
      <c r="U54" s="182">
        <f>IF(OR(ISBLANK(T54), T54=""), "", COUNTIF('Tasks Board'!$J:$J, T54))</f>
        <v>0</v>
      </c>
      <c r="V54" s="71"/>
      <c r="W54" s="73"/>
      <c r="X54" s="73"/>
      <c r="Y54" s="71"/>
    </row>
    <row r="55" spans="1:25" ht="15" customHeight="1" x14ac:dyDescent="0.25">
      <c r="A55" s="68"/>
      <c r="C55" s="173"/>
      <c r="D55" s="333"/>
      <c r="E55" s="334"/>
      <c r="F55" s="335"/>
      <c r="G55" s="174"/>
      <c r="H55" s="174"/>
      <c r="I55" s="331"/>
      <c r="J55" s="332"/>
      <c r="K55" s="177"/>
      <c r="L55" s="180" t="str">
        <f>IF(ISBLANK(K55), "", K55 -#REF!)</f>
        <v/>
      </c>
      <c r="M55" s="177"/>
      <c r="N55" s="174"/>
      <c r="O55" s="336"/>
      <c r="P55" s="337"/>
      <c r="Q55" s="173"/>
      <c r="R55" s="176"/>
      <c r="S55" s="71"/>
      <c r="T55" s="30" t="str">
        <f>IF(ISBLANK(Settings!G7), "", Settings!G7)</f>
        <v>Operations</v>
      </c>
      <c r="U55" s="182">
        <f>IF(OR(ISBLANK(T55), T55=""), "", COUNTIF('Tasks Board'!$J:$J, T55))</f>
        <v>0</v>
      </c>
      <c r="V55" s="71"/>
      <c r="W55" s="73"/>
      <c r="X55" s="73"/>
      <c r="Y55" s="71"/>
    </row>
    <row r="56" spans="1:25" ht="15" customHeight="1" x14ac:dyDescent="0.25">
      <c r="A56" s="68"/>
      <c r="C56" s="173"/>
      <c r="D56" s="333"/>
      <c r="E56" s="334"/>
      <c r="F56" s="335"/>
      <c r="G56" s="174"/>
      <c r="H56" s="174"/>
      <c r="I56" s="331"/>
      <c r="J56" s="332"/>
      <c r="K56" s="177"/>
      <c r="L56" s="180" t="str">
        <f>IF(ISBLANK(K56), "", K56 -#REF!)</f>
        <v/>
      </c>
      <c r="M56" s="177"/>
      <c r="N56" s="174"/>
      <c r="O56" s="336"/>
      <c r="P56" s="337"/>
      <c r="Q56" s="173"/>
      <c r="R56" s="176"/>
      <c r="S56" s="71"/>
      <c r="T56" s="30" t="str">
        <f>IF(ISBLANK(Settings!G8), "", Settings!G8)</f>
        <v>Finance</v>
      </c>
      <c r="U56" s="182">
        <f>IF(OR(ISBLANK(T56), T56=""), "", COUNTIF('Tasks Board'!$J:$J, T56))</f>
        <v>0</v>
      </c>
      <c r="V56" s="71"/>
      <c r="W56" s="73"/>
      <c r="X56" s="73"/>
      <c r="Y56" s="71"/>
    </row>
    <row r="57" spans="1:25" ht="15" customHeight="1" x14ac:dyDescent="0.25">
      <c r="A57" s="68"/>
      <c r="C57" s="173"/>
      <c r="D57" s="333"/>
      <c r="E57" s="334"/>
      <c r="F57" s="335"/>
      <c r="G57" s="174"/>
      <c r="H57" s="174"/>
      <c r="I57" s="331"/>
      <c r="J57" s="332"/>
      <c r="K57" s="177"/>
      <c r="L57" s="180" t="str">
        <f>IF(ISBLANK(K57), "", K57 -#REF!)</f>
        <v/>
      </c>
      <c r="M57" s="177"/>
      <c r="N57" s="174"/>
      <c r="O57" s="336"/>
      <c r="P57" s="337"/>
      <c r="Q57" s="173"/>
      <c r="R57" s="176"/>
      <c r="S57" s="71"/>
      <c r="T57" s="30" t="str">
        <f>IF(ISBLANK(Settings!G9), "", Settings!G9)</f>
        <v/>
      </c>
      <c r="U57" s="182" t="str">
        <f>IF(OR(ISBLANK(T57), T57=""), "", COUNTIF('Tasks Board'!$J:$J, T57))</f>
        <v/>
      </c>
      <c r="V57" s="71"/>
      <c r="W57" s="73"/>
      <c r="X57" s="73"/>
      <c r="Y57" s="71"/>
    </row>
    <row r="58" spans="1:25" ht="15" customHeight="1" x14ac:dyDescent="0.25">
      <c r="A58" s="68"/>
      <c r="C58" s="173"/>
      <c r="D58" s="333"/>
      <c r="E58" s="334"/>
      <c r="F58" s="335"/>
      <c r="G58" s="174"/>
      <c r="H58" s="174"/>
      <c r="I58" s="331"/>
      <c r="J58" s="332"/>
      <c r="K58" s="177"/>
      <c r="L58" s="180" t="str">
        <f>IF(ISBLANK(K58), "", K58 -#REF!)</f>
        <v/>
      </c>
      <c r="M58" s="177"/>
      <c r="N58" s="174"/>
      <c r="O58" s="336"/>
      <c r="P58" s="337"/>
      <c r="Q58" s="173"/>
      <c r="R58" s="176"/>
      <c r="S58" s="71"/>
      <c r="T58" s="30" t="str">
        <f>IF(ISBLANK(Settings!G10), "", Settings!G10)</f>
        <v/>
      </c>
      <c r="U58" s="182" t="str">
        <f>IF(OR(ISBLANK(T58), T58=""), "", COUNTIF('Tasks Board'!$J:$J, T58))</f>
        <v/>
      </c>
      <c r="V58" s="71"/>
      <c r="W58" s="73"/>
      <c r="X58" s="73"/>
      <c r="Y58" s="71"/>
    </row>
    <row r="59" spans="1:25" ht="15" customHeight="1" x14ac:dyDescent="0.25">
      <c r="A59" s="68"/>
      <c r="C59" s="173"/>
      <c r="D59" s="333"/>
      <c r="E59" s="334"/>
      <c r="F59" s="335"/>
      <c r="G59" s="174"/>
      <c r="H59" s="174"/>
      <c r="I59" s="331"/>
      <c r="J59" s="332"/>
      <c r="K59" s="177"/>
      <c r="L59" s="180" t="str">
        <f>IF(ISBLANK(K59), "", K59 -#REF!)</f>
        <v/>
      </c>
      <c r="M59" s="177"/>
      <c r="N59" s="174"/>
      <c r="O59" s="336"/>
      <c r="P59" s="337"/>
      <c r="Q59" s="173"/>
      <c r="R59" s="176"/>
      <c r="S59" s="71"/>
      <c r="T59" s="30" t="str">
        <f>IF(ISBLANK(Settings!G11), "", Settings!G11)</f>
        <v/>
      </c>
      <c r="U59" s="182" t="str">
        <f>IF(OR(ISBLANK(T59), T59=""), "", COUNTIF('Tasks Board'!$J:$J, T59))</f>
        <v/>
      </c>
      <c r="V59" s="71"/>
      <c r="W59" s="73"/>
      <c r="X59" s="73"/>
      <c r="Y59" s="71"/>
    </row>
    <row r="60" spans="1:25" ht="15" customHeight="1" x14ac:dyDescent="0.25">
      <c r="A60" s="68"/>
      <c r="C60" s="173"/>
      <c r="D60" s="333"/>
      <c r="E60" s="334"/>
      <c r="F60" s="335"/>
      <c r="G60" s="174"/>
      <c r="H60" s="174"/>
      <c r="I60" s="331"/>
      <c r="J60" s="332"/>
      <c r="K60" s="177"/>
      <c r="L60" s="180" t="str">
        <f>IF(ISBLANK(K60), "", K60 -#REF!)</f>
        <v/>
      </c>
      <c r="M60" s="177"/>
      <c r="N60" s="174"/>
      <c r="O60" s="336"/>
      <c r="P60" s="337"/>
      <c r="Q60" s="173"/>
      <c r="R60" s="176"/>
      <c r="S60" s="71"/>
      <c r="T60" s="30" t="str">
        <f>IF(ISBLANK(Settings!G12), "", Settings!G12)</f>
        <v/>
      </c>
      <c r="U60" s="182" t="str">
        <f>IF(OR(ISBLANK(T60), T60=""), "", COUNTIF('Tasks Board'!$J:$J, T60))</f>
        <v/>
      </c>
      <c r="V60" s="71"/>
      <c r="W60" s="73"/>
      <c r="X60" s="73"/>
      <c r="Y60" s="71"/>
    </row>
    <row r="61" spans="1:25" ht="15" customHeight="1" x14ac:dyDescent="0.25">
      <c r="A61" s="68"/>
      <c r="C61" s="173"/>
      <c r="D61" s="333"/>
      <c r="E61" s="334"/>
      <c r="F61" s="335"/>
      <c r="G61" s="174"/>
      <c r="H61" s="174"/>
      <c r="I61" s="331"/>
      <c r="J61" s="332"/>
      <c r="K61" s="177"/>
      <c r="L61" s="180" t="str">
        <f>IF(ISBLANK(K61), "", K61 -#REF!)</f>
        <v/>
      </c>
      <c r="M61" s="177"/>
      <c r="N61" s="174"/>
      <c r="O61" s="336"/>
      <c r="P61" s="337"/>
      <c r="Q61" s="173"/>
      <c r="R61" s="176"/>
      <c r="S61" s="71"/>
      <c r="T61" s="30" t="str">
        <f>IF(ISBLANK(Settings!G13), "", Settings!G13)</f>
        <v/>
      </c>
      <c r="U61" s="182" t="str">
        <f>IF(OR(ISBLANK(T61), T61=""), "", COUNTIF('Tasks Board'!$J:$J, T61))</f>
        <v/>
      </c>
      <c r="V61" s="71"/>
      <c r="W61" s="73"/>
      <c r="X61" s="73"/>
      <c r="Y61" s="71"/>
    </row>
    <row r="62" spans="1:25" ht="15" customHeight="1" x14ac:dyDescent="0.25">
      <c r="A62" s="68"/>
      <c r="C62" s="173"/>
      <c r="D62" s="333"/>
      <c r="E62" s="334"/>
      <c r="F62" s="335"/>
      <c r="G62" s="174"/>
      <c r="H62" s="174"/>
      <c r="I62" s="331"/>
      <c r="J62" s="332"/>
      <c r="K62" s="177"/>
      <c r="L62" s="180" t="str">
        <f>IF(ISBLANK(K62), "", K62 -#REF!)</f>
        <v/>
      </c>
      <c r="M62" s="177"/>
      <c r="N62" s="174"/>
      <c r="O62" s="336"/>
      <c r="P62" s="337"/>
      <c r="Q62" s="173"/>
      <c r="R62" s="176"/>
      <c r="S62" s="71"/>
      <c r="T62" s="3"/>
      <c r="U62" s="3"/>
      <c r="V62" s="71"/>
      <c r="W62" s="73"/>
      <c r="X62" s="73"/>
      <c r="Y62" s="71"/>
    </row>
    <row r="63" spans="1:25" ht="16.899999999999999" customHeight="1" x14ac:dyDescent="0.25">
      <c r="A63" s="68"/>
      <c r="C63" s="173"/>
      <c r="D63" s="333"/>
      <c r="E63" s="334"/>
      <c r="F63" s="335"/>
      <c r="G63" s="174"/>
      <c r="H63" s="174"/>
      <c r="I63" s="331"/>
      <c r="J63" s="332"/>
      <c r="K63" s="177"/>
      <c r="L63" s="180" t="str">
        <f>IF(ISBLANK(K63), "", K63 -#REF!)</f>
        <v/>
      </c>
      <c r="M63" s="177"/>
      <c r="N63" s="174"/>
      <c r="O63" s="336"/>
      <c r="P63" s="337"/>
      <c r="Q63" s="173"/>
      <c r="R63" s="176"/>
      <c r="S63" s="71"/>
      <c r="T63" s="253" t="s">
        <v>63</v>
      </c>
      <c r="U63" s="254"/>
      <c r="V63" s="71"/>
      <c r="W63" s="73"/>
      <c r="X63" s="73"/>
      <c r="Y63" s="71"/>
    </row>
    <row r="64" spans="1:25" ht="16.899999999999999" customHeight="1" x14ac:dyDescent="0.25">
      <c r="A64" s="68"/>
      <c r="C64" s="173"/>
      <c r="D64" s="333"/>
      <c r="E64" s="334"/>
      <c r="F64" s="335"/>
      <c r="G64" s="174"/>
      <c r="H64" s="174"/>
      <c r="I64" s="331"/>
      <c r="J64" s="332"/>
      <c r="K64" s="177"/>
      <c r="L64" s="180" t="str">
        <f>IF(ISBLANK(K64), "", K64 -#REF!)</f>
        <v/>
      </c>
      <c r="M64" s="177"/>
      <c r="N64" s="174"/>
      <c r="O64" s="336"/>
      <c r="P64" s="337"/>
      <c r="Q64" s="173"/>
      <c r="R64" s="176"/>
      <c r="S64" s="71"/>
      <c r="T64" s="4" t="s">
        <v>5</v>
      </c>
      <c r="U64" s="4" t="s">
        <v>39</v>
      </c>
      <c r="V64" s="71"/>
      <c r="W64" s="73"/>
      <c r="X64" s="73"/>
      <c r="Y64" s="71"/>
    </row>
    <row r="65" spans="1:25" ht="15" customHeight="1" x14ac:dyDescent="0.25">
      <c r="A65" s="68"/>
      <c r="C65" s="173"/>
      <c r="D65" s="333"/>
      <c r="E65" s="334"/>
      <c r="F65" s="335"/>
      <c r="G65" s="174"/>
      <c r="H65" s="174"/>
      <c r="I65" s="331"/>
      <c r="J65" s="332"/>
      <c r="K65" s="177"/>
      <c r="L65" s="180" t="str">
        <f>IF(ISBLANK(K65), "", K65 -#REF!)</f>
        <v/>
      </c>
      <c r="M65" s="177"/>
      <c r="N65" s="174"/>
      <c r="O65" s="336"/>
      <c r="P65" s="337"/>
      <c r="Q65" s="173"/>
      <c r="R65" s="176"/>
      <c r="S65" s="71"/>
      <c r="T65" s="30" t="str">
        <f>IF(ISBLANK(Settings!N4), "", Settings!N4)</f>
        <v>Open</v>
      </c>
      <c r="U65" s="182">
        <f>IF(OR(ISBLANK(T65), T65=""), "", COUNTIF('Tasks Board'!$P:$P, T65))</f>
        <v>0</v>
      </c>
      <c r="V65" s="71"/>
      <c r="W65" s="73"/>
      <c r="X65" s="73"/>
      <c r="Y65" s="71"/>
    </row>
    <row r="66" spans="1:25" ht="15" customHeight="1" x14ac:dyDescent="0.25">
      <c r="A66" s="68"/>
      <c r="C66" s="173"/>
      <c r="D66" s="333"/>
      <c r="E66" s="334"/>
      <c r="F66" s="335"/>
      <c r="G66" s="174"/>
      <c r="H66" s="174"/>
      <c r="I66" s="331"/>
      <c r="J66" s="332"/>
      <c r="K66" s="177"/>
      <c r="L66" s="180" t="str">
        <f>IF(ISBLANK(K66), "", K66 -#REF!)</f>
        <v/>
      </c>
      <c r="M66" s="177"/>
      <c r="N66" s="174"/>
      <c r="O66" s="336"/>
      <c r="P66" s="337"/>
      <c r="Q66" s="173"/>
      <c r="R66" s="176"/>
      <c r="S66" s="71"/>
      <c r="T66" s="30" t="str">
        <f>IF(ISBLANK(Settings!N5), "", Settings!N5)</f>
        <v>Closed</v>
      </c>
      <c r="U66" s="182">
        <f>IF(OR(ISBLANK(T66), T66=""), "", COUNTIF('Tasks Board'!$P:$P, T66))</f>
        <v>0</v>
      </c>
      <c r="V66" s="71"/>
      <c r="W66" s="73"/>
      <c r="X66" s="73"/>
      <c r="Y66" s="71"/>
    </row>
    <row r="67" spans="1:25" ht="15" customHeight="1" x14ac:dyDescent="0.25">
      <c r="A67" s="68"/>
      <c r="C67" s="173"/>
      <c r="D67" s="333"/>
      <c r="E67" s="334"/>
      <c r="F67" s="335"/>
      <c r="G67" s="174"/>
      <c r="H67" s="174"/>
      <c r="I67" s="331"/>
      <c r="J67" s="332"/>
      <c r="K67" s="177"/>
      <c r="L67" s="180" t="str">
        <f>IF(ISBLANK(K67), "", K67 -#REF!)</f>
        <v/>
      </c>
      <c r="M67" s="177"/>
      <c r="N67" s="174"/>
      <c r="O67" s="336"/>
      <c r="P67" s="337"/>
      <c r="Q67" s="173"/>
      <c r="R67" s="176"/>
      <c r="S67" s="71"/>
      <c r="T67" s="3"/>
      <c r="U67" s="3"/>
      <c r="V67" s="71"/>
      <c r="W67" s="73"/>
      <c r="X67" s="73"/>
      <c r="Y67" s="71"/>
    </row>
    <row r="68" spans="1:25" ht="15" customHeight="1" x14ac:dyDescent="0.25">
      <c r="A68" s="68"/>
      <c r="C68" s="173"/>
      <c r="D68" s="333"/>
      <c r="E68" s="334"/>
      <c r="F68" s="335"/>
      <c r="G68" s="174"/>
      <c r="H68" s="174"/>
      <c r="I68" s="331"/>
      <c r="J68" s="332"/>
      <c r="K68" s="177"/>
      <c r="L68" s="180" t="str">
        <f>IF(ISBLANK(K68), "", K68 -#REF!)</f>
        <v/>
      </c>
      <c r="M68" s="177"/>
      <c r="N68" s="174"/>
      <c r="O68" s="336"/>
      <c r="P68" s="337"/>
      <c r="Q68" s="173"/>
      <c r="R68" s="176"/>
      <c r="S68" s="71"/>
      <c r="T68" s="3"/>
      <c r="U68" s="3"/>
      <c r="V68" s="71"/>
      <c r="W68" s="73"/>
      <c r="X68" s="73"/>
      <c r="Y68" s="71"/>
    </row>
    <row r="69" spans="1:25" ht="15" customHeight="1" x14ac:dyDescent="0.25">
      <c r="A69" s="68"/>
      <c r="C69" s="173"/>
      <c r="D69" s="333"/>
      <c r="E69" s="334"/>
      <c r="F69" s="335"/>
      <c r="G69" s="174"/>
      <c r="H69" s="174"/>
      <c r="I69" s="331"/>
      <c r="J69" s="332"/>
      <c r="K69" s="177"/>
      <c r="L69" s="180" t="str">
        <f>IF(ISBLANK(K69), "", K69 -#REF!)</f>
        <v/>
      </c>
      <c r="M69" s="177"/>
      <c r="N69" s="174"/>
      <c r="O69" s="336"/>
      <c r="P69" s="337"/>
      <c r="Q69" s="173"/>
      <c r="R69" s="176"/>
      <c r="S69" s="71"/>
      <c r="T69" s="3"/>
      <c r="U69" s="3"/>
      <c r="V69" s="71"/>
      <c r="W69" s="73"/>
      <c r="X69" s="73"/>
      <c r="Y69" s="71"/>
    </row>
    <row r="70" spans="1:25" ht="15" customHeight="1" x14ac:dyDescent="0.25">
      <c r="A70" s="68"/>
      <c r="C70" s="173"/>
      <c r="D70" s="333"/>
      <c r="E70" s="334"/>
      <c r="F70" s="335"/>
      <c r="G70" s="174"/>
      <c r="H70" s="174"/>
      <c r="I70" s="331"/>
      <c r="J70" s="332"/>
      <c r="K70" s="177"/>
      <c r="L70" s="180" t="str">
        <f>IF(ISBLANK(K70), "", K70 -#REF!)</f>
        <v/>
      </c>
      <c r="M70" s="177"/>
      <c r="N70" s="174"/>
      <c r="O70" s="336"/>
      <c r="P70" s="337"/>
      <c r="Q70" s="173"/>
      <c r="R70" s="176"/>
      <c r="S70" s="71"/>
      <c r="T70" s="3"/>
      <c r="U70" s="3"/>
      <c r="V70" s="71"/>
      <c r="W70" s="73"/>
      <c r="X70" s="73"/>
      <c r="Y70" s="71"/>
    </row>
    <row r="71" spans="1:25" ht="15" customHeight="1" x14ac:dyDescent="0.25">
      <c r="A71" s="68"/>
      <c r="C71" s="173"/>
      <c r="D71" s="333"/>
      <c r="E71" s="334"/>
      <c r="F71" s="335"/>
      <c r="G71" s="174"/>
      <c r="H71" s="174"/>
      <c r="I71" s="331"/>
      <c r="J71" s="332"/>
      <c r="K71" s="177"/>
      <c r="L71" s="180" t="str">
        <f>IF(ISBLANK(K71), "", K71 -#REF!)</f>
        <v/>
      </c>
      <c r="M71" s="177"/>
      <c r="N71" s="174"/>
      <c r="O71" s="336"/>
      <c r="P71" s="337"/>
      <c r="Q71" s="173"/>
      <c r="R71" s="176"/>
      <c r="S71" s="71"/>
      <c r="T71" s="3"/>
      <c r="U71" s="3"/>
      <c r="V71" s="71"/>
      <c r="W71" s="73"/>
      <c r="X71" s="73"/>
      <c r="Y71" s="71"/>
    </row>
    <row r="72" spans="1:25" ht="15" customHeight="1" x14ac:dyDescent="0.25">
      <c r="A72" s="68"/>
      <c r="C72" s="173"/>
      <c r="D72" s="333"/>
      <c r="E72" s="334"/>
      <c r="F72" s="335"/>
      <c r="G72" s="174"/>
      <c r="H72" s="174"/>
      <c r="I72" s="331"/>
      <c r="J72" s="332"/>
      <c r="K72" s="177"/>
      <c r="L72" s="180" t="str">
        <f>IF(ISBLANK(K72), "", K72 -#REF!)</f>
        <v/>
      </c>
      <c r="M72" s="177"/>
      <c r="N72" s="174"/>
      <c r="O72" s="336"/>
      <c r="P72" s="337"/>
      <c r="Q72" s="173"/>
      <c r="R72" s="176"/>
      <c r="S72" s="71"/>
      <c r="T72" s="3"/>
      <c r="U72" s="3"/>
      <c r="V72" s="71"/>
      <c r="W72" s="73"/>
      <c r="X72" s="73"/>
      <c r="Y72" s="71"/>
    </row>
    <row r="73" spans="1:25" ht="15" customHeight="1" x14ac:dyDescent="0.25">
      <c r="A73" s="68"/>
      <c r="C73" s="173"/>
      <c r="D73" s="333"/>
      <c r="E73" s="334"/>
      <c r="F73" s="335"/>
      <c r="G73" s="174"/>
      <c r="H73" s="174"/>
      <c r="I73" s="331"/>
      <c r="J73" s="332"/>
      <c r="K73" s="177"/>
      <c r="L73" s="180" t="str">
        <f>IF(ISBLANK(K73), "", K73 -#REF!)</f>
        <v/>
      </c>
      <c r="M73" s="177"/>
      <c r="N73" s="174"/>
      <c r="O73" s="336"/>
      <c r="P73" s="337"/>
      <c r="Q73" s="173"/>
      <c r="R73" s="176"/>
      <c r="S73" s="71"/>
      <c r="T73" s="3"/>
      <c r="U73" s="3"/>
      <c r="V73" s="71"/>
      <c r="W73" s="73"/>
      <c r="X73" s="73"/>
      <c r="Y73" s="71"/>
    </row>
    <row r="74" spans="1:25" ht="15" customHeight="1" x14ac:dyDescent="0.25">
      <c r="A74" s="68"/>
      <c r="C74" s="173"/>
      <c r="D74" s="333"/>
      <c r="E74" s="334"/>
      <c r="F74" s="335"/>
      <c r="G74" s="174"/>
      <c r="H74" s="174"/>
      <c r="I74" s="331"/>
      <c r="J74" s="332"/>
      <c r="K74" s="177"/>
      <c r="L74" s="180" t="str">
        <f>IF(ISBLANK(K74), "", K74 -#REF!)</f>
        <v/>
      </c>
      <c r="M74" s="177"/>
      <c r="N74" s="174"/>
      <c r="O74" s="336"/>
      <c r="P74" s="337"/>
      <c r="Q74" s="173"/>
      <c r="R74" s="176"/>
      <c r="S74" s="71"/>
      <c r="T74" s="3"/>
      <c r="U74" s="3"/>
      <c r="V74" s="71"/>
      <c r="W74" s="73"/>
      <c r="X74" s="73"/>
      <c r="Y74" s="71"/>
    </row>
    <row r="75" spans="1:25" ht="15" customHeight="1" x14ac:dyDescent="0.25">
      <c r="A75" s="68"/>
      <c r="C75" s="173"/>
      <c r="D75" s="333"/>
      <c r="E75" s="334"/>
      <c r="F75" s="335"/>
      <c r="G75" s="174"/>
      <c r="H75" s="174"/>
      <c r="I75" s="331"/>
      <c r="J75" s="332"/>
      <c r="K75" s="177"/>
      <c r="L75" s="180" t="str">
        <f>IF(ISBLANK(K75), "", K75 -#REF!)</f>
        <v/>
      </c>
      <c r="M75" s="177"/>
      <c r="N75" s="174"/>
      <c r="O75" s="336"/>
      <c r="P75" s="337"/>
      <c r="Q75" s="173"/>
      <c r="R75" s="176"/>
      <c r="S75" s="71"/>
      <c r="T75" s="3"/>
      <c r="U75" s="3"/>
      <c r="V75" s="71"/>
      <c r="W75" s="73"/>
      <c r="X75" s="73"/>
      <c r="Y75" s="71"/>
    </row>
    <row r="76" spans="1:25" ht="15" customHeight="1" x14ac:dyDescent="0.25">
      <c r="A76" s="68"/>
      <c r="C76" s="173"/>
      <c r="D76" s="333"/>
      <c r="E76" s="334"/>
      <c r="F76" s="335"/>
      <c r="G76" s="174"/>
      <c r="H76" s="174"/>
      <c r="I76" s="331"/>
      <c r="J76" s="332"/>
      <c r="K76" s="177"/>
      <c r="L76" s="180" t="str">
        <f>IF(ISBLANK(K76), "", K76 -#REF!)</f>
        <v/>
      </c>
      <c r="M76" s="177"/>
      <c r="N76" s="174"/>
      <c r="O76" s="336"/>
      <c r="P76" s="337"/>
      <c r="Q76" s="173"/>
      <c r="R76" s="176"/>
      <c r="S76" s="71"/>
      <c r="T76" s="3"/>
      <c r="U76" s="3"/>
      <c r="V76" s="71"/>
      <c r="W76" s="73"/>
      <c r="X76" s="73"/>
      <c r="Y76" s="71"/>
    </row>
    <row r="77" spans="1:25" ht="15" customHeight="1" x14ac:dyDescent="0.25">
      <c r="A77" s="68"/>
      <c r="C77" s="173"/>
      <c r="D77" s="333"/>
      <c r="E77" s="334"/>
      <c r="F77" s="335"/>
      <c r="G77" s="174"/>
      <c r="H77" s="174"/>
      <c r="I77" s="331"/>
      <c r="J77" s="332"/>
      <c r="K77" s="177"/>
      <c r="L77" s="180" t="str">
        <f>IF(ISBLANK(K77), "", K77 -#REF!)</f>
        <v/>
      </c>
      <c r="M77" s="177"/>
      <c r="N77" s="174"/>
      <c r="O77" s="336"/>
      <c r="P77" s="337"/>
      <c r="Q77" s="173"/>
      <c r="R77" s="176"/>
      <c r="T77" s="183"/>
      <c r="U77" s="183"/>
    </row>
    <row r="78" spans="1:25" ht="15" customHeight="1" x14ac:dyDescent="0.25">
      <c r="A78" s="68"/>
      <c r="C78" s="173"/>
      <c r="D78" s="333"/>
      <c r="E78" s="334"/>
      <c r="F78" s="335"/>
      <c r="G78" s="174"/>
      <c r="H78" s="174"/>
      <c r="I78" s="331"/>
      <c r="J78" s="332"/>
      <c r="K78" s="177"/>
      <c r="L78" s="180" t="str">
        <f>IF(ISBLANK(K78), "", K78 -#REF!)</f>
        <v/>
      </c>
      <c r="M78" s="177"/>
      <c r="N78" s="174"/>
      <c r="O78" s="336"/>
      <c r="P78" s="337"/>
      <c r="Q78" s="173"/>
      <c r="R78" s="176"/>
      <c r="T78" s="183"/>
      <c r="U78" s="183"/>
    </row>
    <row r="79" spans="1:25" ht="15" customHeight="1" x14ac:dyDescent="0.25">
      <c r="A79" s="68"/>
      <c r="C79" s="173"/>
      <c r="D79" s="333"/>
      <c r="E79" s="334"/>
      <c r="F79" s="335"/>
      <c r="G79" s="174"/>
      <c r="H79" s="174"/>
      <c r="I79" s="331"/>
      <c r="J79" s="332"/>
      <c r="K79" s="177"/>
      <c r="L79" s="180" t="str">
        <f>IF(ISBLANK(K79), "", K79 -#REF!)</f>
        <v/>
      </c>
      <c r="M79" s="177"/>
      <c r="N79" s="174"/>
      <c r="O79" s="336"/>
      <c r="P79" s="337"/>
      <c r="Q79" s="173"/>
      <c r="R79" s="176"/>
      <c r="T79" s="183"/>
      <c r="U79" s="183"/>
    </row>
    <row r="80" spans="1:25" ht="15" customHeight="1" x14ac:dyDescent="0.25">
      <c r="A80" s="68"/>
      <c r="C80" s="173"/>
      <c r="D80" s="333"/>
      <c r="E80" s="334"/>
      <c r="F80" s="335"/>
      <c r="G80" s="174"/>
      <c r="H80" s="174"/>
      <c r="I80" s="331"/>
      <c r="J80" s="332"/>
      <c r="K80" s="177"/>
      <c r="L80" s="180" t="str">
        <f>IF(ISBLANK(K80), "", K80 -#REF!)</f>
        <v/>
      </c>
      <c r="M80" s="177"/>
      <c r="N80" s="174"/>
      <c r="O80" s="336"/>
      <c r="P80" s="337"/>
      <c r="Q80" s="173"/>
      <c r="R80" s="176"/>
      <c r="T80" s="183"/>
      <c r="U80" s="183"/>
    </row>
    <row r="81" spans="1:21" ht="15" customHeight="1" x14ac:dyDescent="0.25">
      <c r="A81" s="68"/>
      <c r="C81" s="173"/>
      <c r="D81" s="333"/>
      <c r="E81" s="334"/>
      <c r="F81" s="335"/>
      <c r="G81" s="174"/>
      <c r="H81" s="174"/>
      <c r="I81" s="331"/>
      <c r="J81" s="332"/>
      <c r="K81" s="177"/>
      <c r="L81" s="180" t="str">
        <f>IF(ISBLANK(K81), "", K81 -#REF!)</f>
        <v/>
      </c>
      <c r="M81" s="177"/>
      <c r="N81" s="174"/>
      <c r="O81" s="336"/>
      <c r="P81" s="337"/>
      <c r="Q81" s="173"/>
      <c r="R81" s="176"/>
      <c r="T81" s="183"/>
      <c r="U81" s="183"/>
    </row>
    <row r="82" spans="1:21" ht="15" customHeight="1" x14ac:dyDescent="0.25">
      <c r="A82" s="68"/>
      <c r="C82" s="173"/>
      <c r="D82" s="333"/>
      <c r="E82" s="334"/>
      <c r="F82" s="335"/>
      <c r="G82" s="174"/>
      <c r="H82" s="174"/>
      <c r="I82" s="331"/>
      <c r="J82" s="332"/>
      <c r="K82" s="177"/>
      <c r="L82" s="180" t="str">
        <f>IF(ISBLANK(K82), "", K82 -#REF!)</f>
        <v/>
      </c>
      <c r="M82" s="177"/>
      <c r="N82" s="174"/>
      <c r="O82" s="336"/>
      <c r="P82" s="337"/>
      <c r="Q82" s="173"/>
      <c r="R82" s="176"/>
      <c r="T82" s="183"/>
      <c r="U82" s="183"/>
    </row>
    <row r="83" spans="1:21" ht="15" customHeight="1" x14ac:dyDescent="0.25">
      <c r="A83" s="68"/>
      <c r="C83" s="173"/>
      <c r="D83" s="333"/>
      <c r="E83" s="334"/>
      <c r="F83" s="335"/>
      <c r="G83" s="174"/>
      <c r="H83" s="174"/>
      <c r="I83" s="331"/>
      <c r="J83" s="332"/>
      <c r="K83" s="177"/>
      <c r="L83" s="180" t="str">
        <f>IF(ISBLANK(K83), "", K83 -#REF!)</f>
        <v/>
      </c>
      <c r="M83" s="177"/>
      <c r="N83" s="174"/>
      <c r="O83" s="336"/>
      <c r="P83" s="337"/>
      <c r="Q83" s="173"/>
      <c r="R83" s="176"/>
      <c r="T83" s="183"/>
      <c r="U83" s="183"/>
    </row>
    <row r="84" spans="1:21" ht="15" customHeight="1" x14ac:dyDescent="0.25">
      <c r="A84" s="68"/>
      <c r="C84" s="173"/>
      <c r="D84" s="333"/>
      <c r="E84" s="334"/>
      <c r="F84" s="335"/>
      <c r="G84" s="174"/>
      <c r="H84" s="174"/>
      <c r="I84" s="331"/>
      <c r="J84" s="332"/>
      <c r="K84" s="177"/>
      <c r="L84" s="180" t="str">
        <f>IF(ISBLANK(K84), "", K84 -#REF!)</f>
        <v/>
      </c>
      <c r="M84" s="177"/>
      <c r="N84" s="174"/>
      <c r="O84" s="336"/>
      <c r="P84" s="337"/>
      <c r="Q84" s="173"/>
      <c r="R84" s="176"/>
      <c r="T84" s="183"/>
      <c r="U84" s="183"/>
    </row>
    <row r="85" spans="1:21" ht="15" customHeight="1" x14ac:dyDescent="0.25">
      <c r="A85" s="68"/>
      <c r="C85" s="173"/>
      <c r="D85" s="333"/>
      <c r="E85" s="334"/>
      <c r="F85" s="335"/>
      <c r="G85" s="174"/>
      <c r="H85" s="174"/>
      <c r="I85" s="331"/>
      <c r="J85" s="332"/>
      <c r="K85" s="177"/>
      <c r="L85" s="180" t="str">
        <f>IF(ISBLANK(K85), "", K85 -#REF!)</f>
        <v/>
      </c>
      <c r="M85" s="177"/>
      <c r="N85" s="174"/>
      <c r="O85" s="336"/>
      <c r="P85" s="337"/>
      <c r="Q85" s="173"/>
      <c r="R85" s="176"/>
      <c r="T85" s="183"/>
      <c r="U85" s="183"/>
    </row>
    <row r="86" spans="1:21" ht="15" customHeight="1" x14ac:dyDescent="0.25">
      <c r="A86" s="68"/>
      <c r="C86" s="173"/>
      <c r="D86" s="333"/>
      <c r="E86" s="334"/>
      <c r="F86" s="335"/>
      <c r="G86" s="174"/>
      <c r="H86" s="174"/>
      <c r="I86" s="331"/>
      <c r="J86" s="332"/>
      <c r="K86" s="177"/>
      <c r="L86" s="180" t="str">
        <f>IF(ISBLANK(K86), "", K86 -#REF!)</f>
        <v/>
      </c>
      <c r="M86" s="177"/>
      <c r="N86" s="174"/>
      <c r="O86" s="336"/>
      <c r="P86" s="337"/>
      <c r="Q86" s="173"/>
      <c r="R86" s="176"/>
      <c r="T86" s="183"/>
      <c r="U86" s="183"/>
    </row>
    <row r="87" spans="1:21" ht="15" customHeight="1" x14ac:dyDescent="0.25">
      <c r="A87" s="68"/>
      <c r="C87" s="173"/>
      <c r="D87" s="333"/>
      <c r="E87" s="334"/>
      <c r="F87" s="335"/>
      <c r="G87" s="174"/>
      <c r="H87" s="174"/>
      <c r="I87" s="331"/>
      <c r="J87" s="332"/>
      <c r="K87" s="177"/>
      <c r="L87" s="180" t="str">
        <f>IF(ISBLANK(K87), "", K87 -#REF!)</f>
        <v/>
      </c>
      <c r="M87" s="177"/>
      <c r="N87" s="174"/>
      <c r="O87" s="336"/>
      <c r="P87" s="337"/>
      <c r="Q87" s="173"/>
      <c r="R87" s="176"/>
      <c r="T87" s="183"/>
      <c r="U87" s="183"/>
    </row>
    <row r="88" spans="1:21" ht="15" customHeight="1" x14ac:dyDescent="0.25">
      <c r="A88" s="68"/>
      <c r="C88" s="173"/>
      <c r="D88" s="333"/>
      <c r="E88" s="334"/>
      <c r="F88" s="335"/>
      <c r="G88" s="174"/>
      <c r="H88" s="174"/>
      <c r="I88" s="331"/>
      <c r="J88" s="332"/>
      <c r="K88" s="177"/>
      <c r="L88" s="180" t="str">
        <f>IF(ISBLANK(K88), "", K88 -#REF!)</f>
        <v/>
      </c>
      <c r="M88" s="177"/>
      <c r="N88" s="174"/>
      <c r="O88" s="336"/>
      <c r="P88" s="337"/>
      <c r="Q88" s="173"/>
      <c r="R88" s="176"/>
      <c r="T88" s="183"/>
      <c r="U88" s="183"/>
    </row>
    <row r="89" spans="1:21" ht="15" customHeight="1" x14ac:dyDescent="0.25">
      <c r="A89" s="68"/>
      <c r="C89" s="173"/>
      <c r="D89" s="333"/>
      <c r="E89" s="334"/>
      <c r="F89" s="335"/>
      <c r="G89" s="174"/>
      <c r="H89" s="174"/>
      <c r="I89" s="331"/>
      <c r="J89" s="332"/>
      <c r="K89" s="177"/>
      <c r="L89" s="180" t="str">
        <f>IF(ISBLANK(K89), "", K89 -#REF!)</f>
        <v/>
      </c>
      <c r="M89" s="177"/>
      <c r="N89" s="174"/>
      <c r="O89" s="336"/>
      <c r="P89" s="337"/>
      <c r="Q89" s="173"/>
      <c r="R89" s="176"/>
      <c r="T89" s="183"/>
      <c r="U89" s="183"/>
    </row>
    <row r="90" spans="1:21" ht="15" customHeight="1" x14ac:dyDescent="0.25">
      <c r="A90" s="68"/>
      <c r="C90" s="173"/>
      <c r="D90" s="333"/>
      <c r="E90" s="334"/>
      <c r="F90" s="335"/>
      <c r="G90" s="174"/>
      <c r="H90" s="174"/>
      <c r="I90" s="331"/>
      <c r="J90" s="332"/>
      <c r="K90" s="177"/>
      <c r="L90" s="180" t="str">
        <f>IF(ISBLANK(K90), "", K90 -#REF!)</f>
        <v/>
      </c>
      <c r="M90" s="177"/>
      <c r="N90" s="174"/>
      <c r="O90" s="336"/>
      <c r="P90" s="337"/>
      <c r="Q90" s="173"/>
      <c r="R90" s="176"/>
      <c r="T90" s="183"/>
      <c r="U90" s="183"/>
    </row>
    <row r="91" spans="1:21" ht="15" customHeight="1" x14ac:dyDescent="0.25">
      <c r="A91" s="68"/>
      <c r="C91" s="173"/>
      <c r="D91" s="333"/>
      <c r="E91" s="334"/>
      <c r="F91" s="335"/>
      <c r="G91" s="174"/>
      <c r="H91" s="174"/>
      <c r="I91" s="331"/>
      <c r="J91" s="332"/>
      <c r="K91" s="177"/>
      <c r="L91" s="180" t="str">
        <f>IF(ISBLANK(K91), "", K91 -#REF!)</f>
        <v/>
      </c>
      <c r="M91" s="177"/>
      <c r="N91" s="174"/>
      <c r="O91" s="336"/>
      <c r="P91" s="337"/>
      <c r="Q91" s="173"/>
      <c r="R91" s="176"/>
      <c r="T91" s="183"/>
      <c r="U91" s="183"/>
    </row>
    <row r="92" spans="1:21" ht="15" customHeight="1" x14ac:dyDescent="0.25">
      <c r="A92" s="68"/>
      <c r="C92" s="173"/>
      <c r="D92" s="333"/>
      <c r="E92" s="334"/>
      <c r="F92" s="335"/>
      <c r="G92" s="174"/>
      <c r="H92" s="174"/>
      <c r="I92" s="331"/>
      <c r="J92" s="332"/>
      <c r="K92" s="177"/>
      <c r="L92" s="180" t="str">
        <f>IF(ISBLANK(K92), "", K92 -#REF!)</f>
        <v/>
      </c>
      <c r="M92" s="177"/>
      <c r="N92" s="174"/>
      <c r="O92" s="336"/>
      <c r="P92" s="337"/>
      <c r="Q92" s="173"/>
      <c r="R92" s="176"/>
      <c r="T92" s="183"/>
      <c r="U92" s="183"/>
    </row>
    <row r="93" spans="1:21" ht="15" customHeight="1" x14ac:dyDescent="0.25">
      <c r="A93" s="68"/>
      <c r="C93" s="173"/>
      <c r="D93" s="333"/>
      <c r="E93" s="334"/>
      <c r="F93" s="335"/>
      <c r="G93" s="174"/>
      <c r="H93" s="174"/>
      <c r="I93" s="331"/>
      <c r="J93" s="332"/>
      <c r="K93" s="177"/>
      <c r="L93" s="180" t="str">
        <f>IF(ISBLANK(K93), "", K93 -#REF!)</f>
        <v/>
      </c>
      <c r="M93" s="177"/>
      <c r="N93" s="174"/>
      <c r="O93" s="336"/>
      <c r="P93" s="337"/>
      <c r="Q93" s="173"/>
      <c r="R93" s="176"/>
      <c r="T93" s="183"/>
      <c r="U93" s="183"/>
    </row>
    <row r="94" spans="1:21" ht="15" customHeight="1" x14ac:dyDescent="0.25">
      <c r="A94" s="68"/>
      <c r="C94" s="173"/>
      <c r="D94" s="333"/>
      <c r="E94" s="334"/>
      <c r="F94" s="335"/>
      <c r="G94" s="174"/>
      <c r="H94" s="174"/>
      <c r="I94" s="331"/>
      <c r="J94" s="332"/>
      <c r="K94" s="177"/>
      <c r="L94" s="180" t="str">
        <f>IF(ISBLANK(K94), "", K94 -#REF!)</f>
        <v/>
      </c>
      <c r="M94" s="177"/>
      <c r="N94" s="174"/>
      <c r="O94" s="336"/>
      <c r="P94" s="337"/>
      <c r="Q94" s="173"/>
      <c r="R94" s="176"/>
      <c r="T94" s="183"/>
      <c r="U94" s="183"/>
    </row>
    <row r="95" spans="1:21" ht="15" customHeight="1" x14ac:dyDescent="0.25">
      <c r="A95" s="68"/>
      <c r="C95" s="173"/>
      <c r="D95" s="333"/>
      <c r="E95" s="334"/>
      <c r="F95" s="335"/>
      <c r="G95" s="174"/>
      <c r="H95" s="174"/>
      <c r="I95" s="331"/>
      <c r="J95" s="332"/>
      <c r="K95" s="177"/>
      <c r="L95" s="180" t="str">
        <f>IF(ISBLANK(K95), "", K95 -#REF!)</f>
        <v/>
      </c>
      <c r="M95" s="177"/>
      <c r="N95" s="174"/>
      <c r="O95" s="336"/>
      <c r="P95" s="337"/>
      <c r="Q95" s="173"/>
      <c r="R95" s="176"/>
      <c r="T95" s="183"/>
      <c r="U95" s="183"/>
    </row>
    <row r="96" spans="1:21" ht="15" customHeight="1" x14ac:dyDescent="0.25">
      <c r="A96" s="68"/>
      <c r="C96" s="173"/>
      <c r="D96" s="333"/>
      <c r="E96" s="334"/>
      <c r="F96" s="335"/>
      <c r="G96" s="174"/>
      <c r="H96" s="174"/>
      <c r="I96" s="331"/>
      <c r="J96" s="332"/>
      <c r="K96" s="177"/>
      <c r="L96" s="180" t="str">
        <f>IF(ISBLANK(K96), "", K96 -#REF!)</f>
        <v/>
      </c>
      <c r="M96" s="177"/>
      <c r="N96" s="174"/>
      <c r="O96" s="336"/>
      <c r="P96" s="337"/>
      <c r="Q96" s="173"/>
      <c r="R96" s="176"/>
      <c r="T96" s="183"/>
      <c r="U96" s="183"/>
    </row>
    <row r="97" spans="1:21" ht="15" customHeight="1" x14ac:dyDescent="0.25">
      <c r="A97" s="68"/>
      <c r="C97" s="173"/>
      <c r="D97" s="333"/>
      <c r="E97" s="334"/>
      <c r="F97" s="335"/>
      <c r="G97" s="174"/>
      <c r="H97" s="174"/>
      <c r="I97" s="331"/>
      <c r="J97" s="332"/>
      <c r="K97" s="177"/>
      <c r="L97" s="180" t="str">
        <f>IF(ISBLANK(K97), "", K97 -#REF!)</f>
        <v/>
      </c>
      <c r="M97" s="177"/>
      <c r="N97" s="174"/>
      <c r="O97" s="336"/>
      <c r="P97" s="337"/>
      <c r="Q97" s="173"/>
      <c r="R97" s="176"/>
      <c r="T97" s="183"/>
      <c r="U97" s="183"/>
    </row>
    <row r="98" spans="1:21" ht="15" customHeight="1" x14ac:dyDescent="0.25">
      <c r="A98" s="68"/>
      <c r="C98" s="173"/>
      <c r="D98" s="333"/>
      <c r="E98" s="334"/>
      <c r="F98" s="335"/>
      <c r="G98" s="174"/>
      <c r="H98" s="174"/>
      <c r="I98" s="331"/>
      <c r="J98" s="332"/>
      <c r="K98" s="177"/>
      <c r="L98" s="180" t="str">
        <f>IF(ISBLANK(K98), "", K98 -#REF!)</f>
        <v/>
      </c>
      <c r="M98" s="177"/>
      <c r="N98" s="174"/>
      <c r="O98" s="336"/>
      <c r="P98" s="337"/>
      <c r="Q98" s="173"/>
      <c r="R98" s="176"/>
      <c r="T98" s="183"/>
      <c r="U98" s="183"/>
    </row>
    <row r="99" spans="1:21" ht="15" customHeight="1" x14ac:dyDescent="0.25">
      <c r="A99" s="68"/>
      <c r="C99" s="173"/>
      <c r="D99" s="333"/>
      <c r="E99" s="334"/>
      <c r="F99" s="335"/>
      <c r="G99" s="174"/>
      <c r="H99" s="174"/>
      <c r="I99" s="331"/>
      <c r="J99" s="332"/>
      <c r="K99" s="177"/>
      <c r="L99" s="180" t="str">
        <f>IF(ISBLANK(K99), "", K99 -#REF!)</f>
        <v/>
      </c>
      <c r="M99" s="177"/>
      <c r="N99" s="174"/>
      <c r="O99" s="336"/>
      <c r="P99" s="337"/>
      <c r="Q99" s="173"/>
      <c r="R99" s="176"/>
      <c r="T99" s="183"/>
      <c r="U99" s="183"/>
    </row>
    <row r="100" spans="1:21" ht="15" customHeight="1" x14ac:dyDescent="0.25">
      <c r="A100" s="68"/>
      <c r="C100" s="173"/>
      <c r="D100" s="333"/>
      <c r="E100" s="334"/>
      <c r="F100" s="335"/>
      <c r="G100" s="174"/>
      <c r="H100" s="174"/>
      <c r="I100" s="331"/>
      <c r="J100" s="332"/>
      <c r="K100" s="177"/>
      <c r="L100" s="180" t="str">
        <f>IF(ISBLANK(K100), "", K100 -#REF!)</f>
        <v/>
      </c>
      <c r="M100" s="177"/>
      <c r="N100" s="174"/>
      <c r="O100" s="336"/>
      <c r="P100" s="337"/>
      <c r="Q100" s="173"/>
      <c r="R100" s="176"/>
      <c r="T100" s="183"/>
      <c r="U100" s="183"/>
    </row>
    <row r="101" spans="1:21" ht="15" customHeight="1" x14ac:dyDescent="0.25">
      <c r="A101" s="68"/>
      <c r="C101" s="173"/>
      <c r="D101" s="333"/>
      <c r="E101" s="334"/>
      <c r="F101" s="335"/>
      <c r="G101" s="174"/>
      <c r="H101" s="174"/>
      <c r="I101" s="331"/>
      <c r="J101" s="332"/>
      <c r="K101" s="177"/>
      <c r="L101" s="180" t="str">
        <f>IF(ISBLANK(K101), "", K101 -#REF!)</f>
        <v/>
      </c>
      <c r="M101" s="177"/>
      <c r="N101" s="174"/>
      <c r="O101" s="336"/>
      <c r="P101" s="337"/>
      <c r="Q101" s="173"/>
      <c r="R101" s="176"/>
      <c r="T101" s="183"/>
      <c r="U101" s="183"/>
    </row>
    <row r="102" spans="1:21" ht="15" customHeight="1" x14ac:dyDescent="0.25">
      <c r="A102" s="68"/>
      <c r="C102" s="173"/>
      <c r="D102" s="333"/>
      <c r="E102" s="334"/>
      <c r="F102" s="335"/>
      <c r="G102" s="174"/>
      <c r="H102" s="174"/>
      <c r="I102" s="331"/>
      <c r="J102" s="332"/>
      <c r="K102" s="177"/>
      <c r="L102" s="180" t="str">
        <f>IF(ISBLANK(K102), "", K102 -#REF!)</f>
        <v/>
      </c>
      <c r="M102" s="177"/>
      <c r="N102" s="174"/>
      <c r="O102" s="336"/>
      <c r="P102" s="337"/>
      <c r="Q102" s="173"/>
      <c r="R102" s="176"/>
      <c r="T102" s="183"/>
      <c r="U102" s="183"/>
    </row>
    <row r="103" spans="1:21" ht="15" customHeight="1" x14ac:dyDescent="0.25">
      <c r="A103" s="68"/>
      <c r="C103" s="173"/>
      <c r="D103" s="333"/>
      <c r="E103" s="334"/>
      <c r="F103" s="335"/>
      <c r="G103" s="174"/>
      <c r="H103" s="174"/>
      <c r="I103" s="331"/>
      <c r="J103" s="332"/>
      <c r="K103" s="177"/>
      <c r="L103" s="180" t="str">
        <f>IF(ISBLANK(K103), "", K103 -#REF!)</f>
        <v/>
      </c>
      <c r="M103" s="177"/>
      <c r="N103" s="174"/>
      <c r="O103" s="336"/>
      <c r="P103" s="337"/>
      <c r="Q103" s="173"/>
      <c r="R103" s="176"/>
      <c r="T103" s="183"/>
      <c r="U103" s="183"/>
    </row>
    <row r="104" spans="1:21" ht="15" customHeight="1" x14ac:dyDescent="0.25">
      <c r="A104" s="68"/>
      <c r="C104" s="173"/>
      <c r="D104" s="333"/>
      <c r="E104" s="334"/>
      <c r="F104" s="335"/>
      <c r="G104" s="174"/>
      <c r="H104" s="174"/>
      <c r="I104" s="331"/>
      <c r="J104" s="332"/>
      <c r="K104" s="177"/>
      <c r="L104" s="180" t="str">
        <f>IF(ISBLANK(K104), "", K104 -#REF!)</f>
        <v/>
      </c>
      <c r="M104" s="177"/>
      <c r="N104" s="174"/>
      <c r="O104" s="336"/>
      <c r="P104" s="337"/>
      <c r="Q104" s="173"/>
      <c r="R104" s="176"/>
      <c r="T104" s="183"/>
      <c r="U104" s="183"/>
    </row>
    <row r="105" spans="1:21" ht="15" customHeight="1" x14ac:dyDescent="0.25">
      <c r="A105" s="68"/>
      <c r="C105" s="173"/>
      <c r="D105" s="333"/>
      <c r="E105" s="334"/>
      <c r="F105" s="335"/>
      <c r="G105" s="174"/>
      <c r="H105" s="174"/>
      <c r="I105" s="331"/>
      <c r="J105" s="332"/>
      <c r="K105" s="177"/>
      <c r="L105" s="180" t="str">
        <f>IF(ISBLANK(K105), "", K105 -#REF!)</f>
        <v/>
      </c>
      <c r="M105" s="177"/>
      <c r="N105" s="174"/>
      <c r="O105" s="336"/>
      <c r="P105" s="337"/>
      <c r="Q105" s="173"/>
      <c r="R105" s="176"/>
      <c r="T105" s="183"/>
      <c r="U105" s="183"/>
    </row>
    <row r="106" spans="1:21" ht="15" customHeight="1" x14ac:dyDescent="0.25">
      <c r="A106" s="68"/>
      <c r="C106" s="173"/>
      <c r="D106" s="333"/>
      <c r="E106" s="334"/>
      <c r="F106" s="335"/>
      <c r="G106" s="174"/>
      <c r="H106" s="174"/>
      <c r="I106" s="331"/>
      <c r="J106" s="332"/>
      <c r="K106" s="177"/>
      <c r="L106" s="180" t="str">
        <f>IF(ISBLANK(K106), "", K106 -#REF!)</f>
        <v/>
      </c>
      <c r="M106" s="177"/>
      <c r="N106" s="174"/>
      <c r="O106" s="336"/>
      <c r="P106" s="337"/>
      <c r="Q106" s="173"/>
      <c r="R106" s="176"/>
      <c r="T106" s="183"/>
      <c r="U106" s="183"/>
    </row>
    <row r="107" spans="1:21" ht="15" customHeight="1" x14ac:dyDescent="0.25">
      <c r="A107" s="68"/>
      <c r="C107" s="173"/>
      <c r="D107" s="333"/>
      <c r="E107" s="334"/>
      <c r="F107" s="335"/>
      <c r="G107" s="174"/>
      <c r="H107" s="174"/>
      <c r="I107" s="331"/>
      <c r="J107" s="332"/>
      <c r="K107" s="177"/>
      <c r="L107" s="180" t="str">
        <f>IF(ISBLANK(K107), "", K107 -#REF!)</f>
        <v/>
      </c>
      <c r="M107" s="177"/>
      <c r="N107" s="174"/>
      <c r="O107" s="336"/>
      <c r="P107" s="337"/>
      <c r="Q107" s="173"/>
      <c r="R107" s="176"/>
      <c r="T107" s="183"/>
      <c r="U107" s="183"/>
    </row>
    <row r="108" spans="1:21" ht="15" customHeight="1" x14ac:dyDescent="0.25">
      <c r="A108" s="68"/>
      <c r="C108" s="173"/>
      <c r="D108" s="333"/>
      <c r="E108" s="334"/>
      <c r="F108" s="335"/>
      <c r="G108" s="174"/>
      <c r="H108" s="174"/>
      <c r="I108" s="331"/>
      <c r="J108" s="332"/>
      <c r="K108" s="177"/>
      <c r="L108" s="180" t="str">
        <f>IF(ISBLANK(K108), "", K108 -#REF!)</f>
        <v/>
      </c>
      <c r="M108" s="177"/>
      <c r="N108" s="174"/>
      <c r="O108" s="336"/>
      <c r="P108" s="337"/>
      <c r="Q108" s="173"/>
      <c r="R108" s="176"/>
      <c r="T108" s="183"/>
      <c r="U108" s="183"/>
    </row>
    <row r="109" spans="1:21" ht="15" customHeight="1" x14ac:dyDescent="0.25">
      <c r="A109" s="68"/>
      <c r="C109" s="173"/>
      <c r="D109" s="333"/>
      <c r="E109" s="334"/>
      <c r="F109" s="335"/>
      <c r="G109" s="174"/>
      <c r="H109" s="174"/>
      <c r="I109" s="331"/>
      <c r="J109" s="332"/>
      <c r="K109" s="177"/>
      <c r="L109" s="180" t="str">
        <f>IF(ISBLANK(K109), "", K109 -#REF!)</f>
        <v/>
      </c>
      <c r="M109" s="177"/>
      <c r="N109" s="174"/>
      <c r="O109" s="336"/>
      <c r="P109" s="337"/>
      <c r="Q109" s="173"/>
      <c r="R109" s="176"/>
      <c r="T109" s="183"/>
      <c r="U109" s="183"/>
    </row>
    <row r="110" spans="1:21" ht="15" customHeight="1" x14ac:dyDescent="0.25">
      <c r="A110" s="68"/>
      <c r="C110" s="173"/>
      <c r="D110" s="333"/>
      <c r="E110" s="334"/>
      <c r="F110" s="335"/>
      <c r="G110" s="174"/>
      <c r="H110" s="174"/>
      <c r="I110" s="331"/>
      <c r="J110" s="332"/>
      <c r="K110" s="177"/>
      <c r="L110" s="180" t="str">
        <f>IF(ISBLANK(K110), "", K110 -#REF!)</f>
        <v/>
      </c>
      <c r="M110" s="177"/>
      <c r="N110" s="174"/>
      <c r="O110" s="336"/>
      <c r="P110" s="337"/>
      <c r="Q110" s="173"/>
      <c r="R110" s="176"/>
      <c r="T110" s="183"/>
      <c r="U110" s="183"/>
    </row>
    <row r="111" spans="1:21" ht="15" customHeight="1" x14ac:dyDescent="0.25">
      <c r="A111" s="68"/>
      <c r="C111" s="173"/>
      <c r="D111" s="333"/>
      <c r="E111" s="334"/>
      <c r="F111" s="335"/>
      <c r="G111" s="174"/>
      <c r="H111" s="174"/>
      <c r="I111" s="331"/>
      <c r="J111" s="332"/>
      <c r="K111" s="177"/>
      <c r="L111" s="180" t="str">
        <f>IF(ISBLANK(K111), "", K111 -#REF!)</f>
        <v/>
      </c>
      <c r="M111" s="177"/>
      <c r="N111" s="174"/>
      <c r="O111" s="336"/>
      <c r="P111" s="337"/>
      <c r="Q111" s="173"/>
      <c r="R111" s="176"/>
      <c r="T111" s="183"/>
      <c r="U111" s="183"/>
    </row>
    <row r="112" spans="1:21" ht="15" customHeight="1" x14ac:dyDescent="0.25">
      <c r="A112" s="68"/>
      <c r="C112" s="173"/>
      <c r="D112" s="333"/>
      <c r="E112" s="334"/>
      <c r="F112" s="335"/>
      <c r="G112" s="174"/>
      <c r="H112" s="174"/>
      <c r="I112" s="331"/>
      <c r="J112" s="332"/>
      <c r="K112" s="177"/>
      <c r="L112" s="180" t="str">
        <f>IF(ISBLANK(K112), "", K112 -#REF!)</f>
        <v/>
      </c>
      <c r="M112" s="177"/>
      <c r="N112" s="174"/>
      <c r="O112" s="336"/>
      <c r="P112" s="337"/>
      <c r="Q112" s="173"/>
      <c r="R112" s="176"/>
      <c r="T112" s="183"/>
      <c r="U112" s="183"/>
    </row>
    <row r="113" spans="1:21" ht="15" customHeight="1" x14ac:dyDescent="0.25">
      <c r="A113" s="68"/>
      <c r="C113" s="173"/>
      <c r="D113" s="333"/>
      <c r="E113" s="334"/>
      <c r="F113" s="335"/>
      <c r="G113" s="174"/>
      <c r="H113" s="174"/>
      <c r="I113" s="331"/>
      <c r="J113" s="332"/>
      <c r="K113" s="177"/>
      <c r="L113" s="180" t="str">
        <f>IF(ISBLANK(K113), "", K113 -#REF!)</f>
        <v/>
      </c>
      <c r="M113" s="177"/>
      <c r="N113" s="174"/>
      <c r="O113" s="336"/>
      <c r="P113" s="337"/>
      <c r="Q113" s="173"/>
      <c r="R113" s="176"/>
      <c r="T113" s="183"/>
      <c r="U113" s="183"/>
    </row>
    <row r="114" spans="1:21" ht="15" customHeight="1" x14ac:dyDescent="0.25">
      <c r="A114" s="68"/>
      <c r="C114" s="173"/>
      <c r="D114" s="333"/>
      <c r="E114" s="334"/>
      <c r="F114" s="335"/>
      <c r="G114" s="174"/>
      <c r="H114" s="174"/>
      <c r="I114" s="331"/>
      <c r="J114" s="332"/>
      <c r="K114" s="177"/>
      <c r="L114" s="180" t="str">
        <f>IF(ISBLANK(K114), "", K114 -#REF!)</f>
        <v/>
      </c>
      <c r="M114" s="177"/>
      <c r="N114" s="174"/>
      <c r="O114" s="336"/>
      <c r="P114" s="337"/>
      <c r="Q114" s="173"/>
      <c r="R114" s="176"/>
      <c r="T114" s="183"/>
      <c r="U114" s="183"/>
    </row>
    <row r="115" spans="1:21" ht="15" customHeight="1" x14ac:dyDescent="0.25">
      <c r="A115" s="68"/>
      <c r="C115" s="173"/>
      <c r="D115" s="333"/>
      <c r="E115" s="334"/>
      <c r="F115" s="335"/>
      <c r="G115" s="174"/>
      <c r="H115" s="174"/>
      <c r="I115" s="331"/>
      <c r="J115" s="332"/>
      <c r="K115" s="177"/>
      <c r="L115" s="180" t="str">
        <f>IF(ISBLANK(K115), "", K115 -#REF!)</f>
        <v/>
      </c>
      <c r="M115" s="177"/>
      <c r="N115" s="174"/>
      <c r="O115" s="336"/>
      <c r="P115" s="337"/>
      <c r="Q115" s="173"/>
      <c r="R115" s="176"/>
      <c r="T115" s="183"/>
      <c r="U115" s="183"/>
    </row>
    <row r="116" spans="1:21" ht="15" customHeight="1" x14ac:dyDescent="0.25">
      <c r="A116" s="68"/>
      <c r="C116" s="173"/>
      <c r="D116" s="333"/>
      <c r="E116" s="334"/>
      <c r="F116" s="335"/>
      <c r="G116" s="174"/>
      <c r="H116" s="174"/>
      <c r="I116" s="331"/>
      <c r="J116" s="332"/>
      <c r="K116" s="177"/>
      <c r="L116" s="180" t="str">
        <f>IF(ISBLANK(K116), "", K116 -#REF!)</f>
        <v/>
      </c>
      <c r="M116" s="177"/>
      <c r="N116" s="174"/>
      <c r="O116" s="336"/>
      <c r="P116" s="337"/>
      <c r="Q116" s="173"/>
      <c r="R116" s="176"/>
      <c r="T116" s="183"/>
      <c r="U116" s="183"/>
    </row>
    <row r="117" spans="1:21" ht="15" customHeight="1" x14ac:dyDescent="0.25">
      <c r="A117" s="68"/>
      <c r="C117" s="173"/>
      <c r="D117" s="333"/>
      <c r="E117" s="334"/>
      <c r="F117" s="335"/>
      <c r="G117" s="174"/>
      <c r="H117" s="174"/>
      <c r="I117" s="331"/>
      <c r="J117" s="332"/>
      <c r="K117" s="177"/>
      <c r="L117" s="180" t="str">
        <f>IF(ISBLANK(K117), "", K117 -#REF!)</f>
        <v/>
      </c>
      <c r="M117" s="177"/>
      <c r="N117" s="174"/>
      <c r="O117" s="336"/>
      <c r="P117" s="337"/>
      <c r="Q117" s="173"/>
      <c r="R117" s="176"/>
      <c r="T117" s="183"/>
      <c r="U117" s="183"/>
    </row>
    <row r="118" spans="1:21" ht="15" customHeight="1" x14ac:dyDescent="0.25">
      <c r="A118" s="68"/>
      <c r="C118" s="173"/>
      <c r="D118" s="333"/>
      <c r="E118" s="334"/>
      <c r="F118" s="335"/>
      <c r="G118" s="174"/>
      <c r="H118" s="174"/>
      <c r="I118" s="331"/>
      <c r="J118" s="332"/>
      <c r="K118" s="177"/>
      <c r="L118" s="180" t="str">
        <f>IF(ISBLANK(K118), "", K118 -#REF!)</f>
        <v/>
      </c>
      <c r="M118" s="177"/>
      <c r="N118" s="174"/>
      <c r="O118" s="336"/>
      <c r="P118" s="337"/>
      <c r="Q118" s="173"/>
      <c r="R118" s="176"/>
      <c r="T118" s="183"/>
      <c r="U118" s="183"/>
    </row>
    <row r="119" spans="1:21" ht="15" customHeight="1" x14ac:dyDescent="0.25">
      <c r="A119" s="68"/>
      <c r="C119" s="173"/>
      <c r="D119" s="333"/>
      <c r="E119" s="334"/>
      <c r="F119" s="335"/>
      <c r="G119" s="174"/>
      <c r="H119" s="174"/>
      <c r="I119" s="331"/>
      <c r="J119" s="332"/>
      <c r="K119" s="177"/>
      <c r="L119" s="180" t="str">
        <f>IF(ISBLANK(K119), "", K119 -#REF!)</f>
        <v/>
      </c>
      <c r="M119" s="177"/>
      <c r="N119" s="174"/>
      <c r="O119" s="336"/>
      <c r="P119" s="337"/>
      <c r="Q119" s="173"/>
      <c r="R119" s="176"/>
      <c r="T119" s="183"/>
      <c r="U119" s="183"/>
    </row>
    <row r="120" spans="1:21" ht="15" customHeight="1" x14ac:dyDescent="0.25">
      <c r="A120" s="68"/>
      <c r="C120" s="173"/>
      <c r="D120" s="333"/>
      <c r="E120" s="334"/>
      <c r="F120" s="335"/>
      <c r="G120" s="174"/>
      <c r="H120" s="174"/>
      <c r="I120" s="331"/>
      <c r="J120" s="332"/>
      <c r="K120" s="177"/>
      <c r="L120" s="180" t="str">
        <f>IF(ISBLANK(K120), "", K120 -#REF!)</f>
        <v/>
      </c>
      <c r="M120" s="177"/>
      <c r="N120" s="174"/>
      <c r="O120" s="336"/>
      <c r="P120" s="337"/>
      <c r="Q120" s="173"/>
      <c r="R120" s="176"/>
      <c r="T120" s="183"/>
      <c r="U120" s="183"/>
    </row>
    <row r="121" spans="1:21" ht="15" customHeight="1" x14ac:dyDescent="0.25">
      <c r="A121" s="68"/>
      <c r="C121" s="173"/>
      <c r="D121" s="333"/>
      <c r="E121" s="334"/>
      <c r="F121" s="335"/>
      <c r="G121" s="174"/>
      <c r="H121" s="174"/>
      <c r="I121" s="331"/>
      <c r="J121" s="332"/>
      <c r="K121" s="177"/>
      <c r="L121" s="180" t="str">
        <f>IF(ISBLANK(K121), "", K121 -#REF!)</f>
        <v/>
      </c>
      <c r="M121" s="177"/>
      <c r="N121" s="174"/>
      <c r="O121" s="336"/>
      <c r="P121" s="337"/>
      <c r="Q121" s="173"/>
      <c r="R121" s="176"/>
      <c r="T121" s="183"/>
      <c r="U121" s="183"/>
    </row>
    <row r="122" spans="1:21" ht="15" customHeight="1" x14ac:dyDescent="0.25">
      <c r="A122" s="68"/>
      <c r="C122" s="173"/>
      <c r="D122" s="333"/>
      <c r="E122" s="334"/>
      <c r="F122" s="335"/>
      <c r="G122" s="174"/>
      <c r="H122" s="174"/>
      <c r="I122" s="331"/>
      <c r="J122" s="332"/>
      <c r="K122" s="177"/>
      <c r="L122" s="180" t="str">
        <f>IF(ISBLANK(K122), "", K122 -#REF!)</f>
        <v/>
      </c>
      <c r="M122" s="177"/>
      <c r="N122" s="174"/>
      <c r="O122" s="336"/>
      <c r="P122" s="337"/>
      <c r="Q122" s="173"/>
      <c r="R122" s="176"/>
      <c r="T122" s="183"/>
      <c r="U122" s="183"/>
    </row>
    <row r="123" spans="1:21" ht="15" customHeight="1" x14ac:dyDescent="0.25">
      <c r="A123" s="68"/>
      <c r="C123" s="173"/>
      <c r="D123" s="333"/>
      <c r="E123" s="334"/>
      <c r="F123" s="335"/>
      <c r="G123" s="174"/>
      <c r="H123" s="174"/>
      <c r="I123" s="331"/>
      <c r="J123" s="332"/>
      <c r="K123" s="177"/>
      <c r="L123" s="180" t="str">
        <f>IF(ISBLANK(K123), "", K123 -#REF!)</f>
        <v/>
      </c>
      <c r="M123" s="177"/>
      <c r="N123" s="174"/>
      <c r="O123" s="336"/>
      <c r="P123" s="337"/>
      <c r="Q123" s="173"/>
      <c r="R123" s="176"/>
      <c r="T123" s="183"/>
      <c r="U123" s="183"/>
    </row>
    <row r="124" spans="1:21" ht="15" customHeight="1" x14ac:dyDescent="0.25">
      <c r="A124" s="68"/>
      <c r="C124" s="173"/>
      <c r="D124" s="333"/>
      <c r="E124" s="334"/>
      <c r="F124" s="335"/>
      <c r="G124" s="174"/>
      <c r="H124" s="174"/>
      <c r="I124" s="331"/>
      <c r="J124" s="332"/>
      <c r="K124" s="177"/>
      <c r="L124" s="180" t="str">
        <f>IF(ISBLANK(K124), "", K124 -#REF!)</f>
        <v/>
      </c>
      <c r="M124" s="177"/>
      <c r="N124" s="174"/>
      <c r="O124" s="336"/>
      <c r="P124" s="337"/>
      <c r="Q124" s="173"/>
      <c r="R124" s="176"/>
      <c r="T124" s="183"/>
      <c r="U124" s="183"/>
    </row>
    <row r="125" spans="1:21" ht="15" customHeight="1" x14ac:dyDescent="0.25">
      <c r="A125" s="68"/>
      <c r="C125" s="173"/>
      <c r="D125" s="333"/>
      <c r="E125" s="334"/>
      <c r="F125" s="335"/>
      <c r="G125" s="174"/>
      <c r="H125" s="174"/>
      <c r="I125" s="331"/>
      <c r="J125" s="332"/>
      <c r="K125" s="177"/>
      <c r="L125" s="180" t="str">
        <f>IF(ISBLANK(K125), "", K125 -#REF!)</f>
        <v/>
      </c>
      <c r="M125" s="177"/>
      <c r="N125" s="174"/>
      <c r="O125" s="336"/>
      <c r="P125" s="337"/>
      <c r="Q125" s="173"/>
      <c r="R125" s="176"/>
      <c r="T125" s="183"/>
      <c r="U125" s="183"/>
    </row>
    <row r="126" spans="1:21" ht="15" customHeight="1" x14ac:dyDescent="0.25">
      <c r="A126" s="68"/>
      <c r="C126" s="173"/>
      <c r="D126" s="333"/>
      <c r="E126" s="334"/>
      <c r="F126" s="335"/>
      <c r="G126" s="174"/>
      <c r="H126" s="174"/>
      <c r="I126" s="331"/>
      <c r="J126" s="332"/>
      <c r="K126" s="177"/>
      <c r="L126" s="180" t="str">
        <f>IF(ISBLANK(K126), "", K126 -#REF!)</f>
        <v/>
      </c>
      <c r="M126" s="177"/>
      <c r="N126" s="174"/>
      <c r="O126" s="336"/>
      <c r="P126" s="337"/>
      <c r="Q126" s="173"/>
      <c r="R126" s="176"/>
      <c r="T126" s="183"/>
      <c r="U126" s="183"/>
    </row>
    <row r="127" spans="1:21" ht="15" customHeight="1" x14ac:dyDescent="0.25">
      <c r="A127" s="68"/>
      <c r="C127" s="173"/>
      <c r="D127" s="333"/>
      <c r="E127" s="334"/>
      <c r="F127" s="335"/>
      <c r="G127" s="174"/>
      <c r="H127" s="174"/>
      <c r="I127" s="331"/>
      <c r="J127" s="332"/>
      <c r="K127" s="177"/>
      <c r="L127" s="180" t="str">
        <f>IF(ISBLANK(K127), "", K127 -#REF!)</f>
        <v/>
      </c>
      <c r="M127" s="177"/>
      <c r="N127" s="174"/>
      <c r="O127" s="336"/>
      <c r="P127" s="337"/>
      <c r="Q127" s="173"/>
      <c r="R127" s="176"/>
      <c r="T127" s="183"/>
      <c r="U127" s="183"/>
    </row>
    <row r="128" spans="1:21" ht="15" customHeight="1" x14ac:dyDescent="0.25">
      <c r="A128" s="68"/>
      <c r="C128" s="173"/>
      <c r="D128" s="333"/>
      <c r="E128" s="334"/>
      <c r="F128" s="335"/>
      <c r="G128" s="174"/>
      <c r="H128" s="174"/>
      <c r="I128" s="331"/>
      <c r="J128" s="332"/>
      <c r="K128" s="177"/>
      <c r="L128" s="180" t="str">
        <f>IF(ISBLANK(K128), "", K128 -#REF!)</f>
        <v/>
      </c>
      <c r="M128" s="177"/>
      <c r="N128" s="174"/>
      <c r="O128" s="336"/>
      <c r="P128" s="337"/>
      <c r="Q128" s="173"/>
      <c r="R128" s="176"/>
      <c r="T128" s="183"/>
      <c r="U128" s="183"/>
    </row>
    <row r="129" spans="1:21" ht="15" customHeight="1" x14ac:dyDescent="0.25">
      <c r="A129" s="68"/>
      <c r="C129" s="173"/>
      <c r="D129" s="333"/>
      <c r="E129" s="334"/>
      <c r="F129" s="335"/>
      <c r="G129" s="174"/>
      <c r="H129" s="174"/>
      <c r="I129" s="331"/>
      <c r="J129" s="332"/>
      <c r="K129" s="177"/>
      <c r="L129" s="180" t="str">
        <f>IF(ISBLANK(K129), "", K129 -#REF!)</f>
        <v/>
      </c>
      <c r="M129" s="177"/>
      <c r="N129" s="174"/>
      <c r="O129" s="336"/>
      <c r="P129" s="337"/>
      <c r="Q129" s="173"/>
      <c r="R129" s="176"/>
      <c r="T129" s="183"/>
      <c r="U129" s="183"/>
    </row>
    <row r="130" spans="1:21" ht="15" customHeight="1" x14ac:dyDescent="0.25">
      <c r="A130" s="68"/>
      <c r="C130" s="173"/>
      <c r="D130" s="333"/>
      <c r="E130" s="334"/>
      <c r="F130" s="335"/>
      <c r="G130" s="174"/>
      <c r="H130" s="174"/>
      <c r="I130" s="331"/>
      <c r="J130" s="332"/>
      <c r="K130" s="177"/>
      <c r="L130" s="180" t="str">
        <f>IF(ISBLANK(K130), "", K130 -#REF!)</f>
        <v/>
      </c>
      <c r="M130" s="177"/>
      <c r="N130" s="174"/>
      <c r="O130" s="336"/>
      <c r="P130" s="337"/>
      <c r="Q130" s="173"/>
      <c r="R130" s="176"/>
      <c r="T130" s="183"/>
      <c r="U130" s="183"/>
    </row>
    <row r="131" spans="1:21" ht="15" customHeight="1" x14ac:dyDescent="0.25">
      <c r="A131" s="68"/>
      <c r="C131" s="173"/>
      <c r="D131" s="333"/>
      <c r="E131" s="334"/>
      <c r="F131" s="335"/>
      <c r="G131" s="174"/>
      <c r="H131" s="174"/>
      <c r="I131" s="331"/>
      <c r="J131" s="332"/>
      <c r="K131" s="177"/>
      <c r="L131" s="180" t="str">
        <f>IF(ISBLANK(K131), "", K131 -#REF!)</f>
        <v/>
      </c>
      <c r="M131" s="177"/>
      <c r="N131" s="174"/>
      <c r="O131" s="336"/>
      <c r="P131" s="337"/>
      <c r="Q131" s="173"/>
      <c r="R131" s="176"/>
      <c r="T131" s="183"/>
      <c r="U131" s="183"/>
    </row>
    <row r="132" spans="1:21" ht="15" customHeight="1" x14ac:dyDescent="0.25">
      <c r="A132" s="68"/>
      <c r="C132" s="173"/>
      <c r="D132" s="333"/>
      <c r="E132" s="334"/>
      <c r="F132" s="335"/>
      <c r="G132" s="174"/>
      <c r="H132" s="174"/>
      <c r="I132" s="331"/>
      <c r="J132" s="332"/>
      <c r="K132" s="177"/>
      <c r="L132" s="180" t="str">
        <f>IF(ISBLANK(K132), "", K132 -#REF!)</f>
        <v/>
      </c>
      <c r="M132" s="177"/>
      <c r="N132" s="174"/>
      <c r="O132" s="336"/>
      <c r="P132" s="337"/>
      <c r="Q132" s="173"/>
      <c r="R132" s="176"/>
      <c r="T132" s="183"/>
      <c r="U132" s="183"/>
    </row>
    <row r="133" spans="1:21" ht="15" customHeight="1" x14ac:dyDescent="0.25">
      <c r="A133" s="68"/>
      <c r="C133" s="173"/>
      <c r="D133" s="333"/>
      <c r="E133" s="334"/>
      <c r="F133" s="335"/>
      <c r="G133" s="174"/>
      <c r="H133" s="174"/>
      <c r="I133" s="331"/>
      <c r="J133" s="332"/>
      <c r="K133" s="177"/>
      <c r="L133" s="180" t="str">
        <f>IF(ISBLANK(K133), "", K133 -#REF!)</f>
        <v/>
      </c>
      <c r="M133" s="177"/>
      <c r="N133" s="174"/>
      <c r="O133" s="336"/>
      <c r="P133" s="337"/>
      <c r="Q133" s="173"/>
      <c r="R133" s="176"/>
      <c r="T133" s="183"/>
      <c r="U133" s="183"/>
    </row>
    <row r="134" spans="1:21" ht="15" customHeight="1" x14ac:dyDescent="0.25">
      <c r="A134" s="68"/>
      <c r="C134" s="173"/>
      <c r="D134" s="333"/>
      <c r="E134" s="334"/>
      <c r="F134" s="335"/>
      <c r="G134" s="174"/>
      <c r="H134" s="174"/>
      <c r="I134" s="331"/>
      <c r="J134" s="332"/>
      <c r="K134" s="177"/>
      <c r="L134" s="180" t="str">
        <f>IF(ISBLANK(K134), "", K134 -#REF!)</f>
        <v/>
      </c>
      <c r="M134" s="177"/>
      <c r="N134" s="174"/>
      <c r="O134" s="336"/>
      <c r="P134" s="337"/>
      <c r="Q134" s="173"/>
      <c r="R134" s="176"/>
      <c r="T134" s="183"/>
      <c r="U134" s="183"/>
    </row>
    <row r="135" spans="1:21" ht="15" customHeight="1" x14ac:dyDescent="0.25">
      <c r="A135" s="68"/>
      <c r="C135" s="173"/>
      <c r="D135" s="333"/>
      <c r="E135" s="334"/>
      <c r="F135" s="335"/>
      <c r="G135" s="174"/>
      <c r="H135" s="174"/>
      <c r="I135" s="331"/>
      <c r="J135" s="332"/>
      <c r="K135" s="177"/>
      <c r="L135" s="180" t="str">
        <f>IF(ISBLANK(K135), "", K135 -#REF!)</f>
        <v/>
      </c>
      <c r="M135" s="177"/>
      <c r="N135" s="174"/>
      <c r="O135" s="336"/>
      <c r="P135" s="337"/>
      <c r="Q135" s="173"/>
      <c r="R135" s="176"/>
      <c r="T135" s="183"/>
      <c r="U135" s="183"/>
    </row>
    <row r="136" spans="1:21" ht="15" customHeight="1" x14ac:dyDescent="0.25">
      <c r="A136" s="68"/>
      <c r="C136" s="173"/>
      <c r="D136" s="333"/>
      <c r="E136" s="334"/>
      <c r="F136" s="335"/>
      <c r="G136" s="174"/>
      <c r="H136" s="174"/>
      <c r="I136" s="331"/>
      <c r="J136" s="332"/>
      <c r="K136" s="177"/>
      <c r="L136" s="180" t="str">
        <f>IF(ISBLANK(K136), "", K136 -#REF!)</f>
        <v/>
      </c>
      <c r="M136" s="177"/>
      <c r="N136" s="174"/>
      <c r="O136" s="336"/>
      <c r="P136" s="337"/>
      <c r="Q136" s="173"/>
      <c r="R136" s="176"/>
      <c r="T136" s="183"/>
      <c r="U136" s="183"/>
    </row>
    <row r="137" spans="1:21" ht="15" customHeight="1" x14ac:dyDescent="0.25">
      <c r="A137" s="68"/>
      <c r="C137" s="173"/>
      <c r="D137" s="333"/>
      <c r="E137" s="334"/>
      <c r="F137" s="335"/>
      <c r="G137" s="174"/>
      <c r="H137" s="174"/>
      <c r="I137" s="331"/>
      <c r="J137" s="332"/>
      <c r="K137" s="177"/>
      <c r="L137" s="180" t="str">
        <f>IF(ISBLANK(K137), "", K137 -#REF!)</f>
        <v/>
      </c>
      <c r="M137" s="177"/>
      <c r="N137" s="174"/>
      <c r="O137" s="336"/>
      <c r="P137" s="337"/>
      <c r="Q137" s="173"/>
      <c r="R137" s="176"/>
      <c r="T137" s="183"/>
      <c r="U137" s="183"/>
    </row>
    <row r="138" spans="1:21" ht="15" customHeight="1" x14ac:dyDescent="0.25">
      <c r="A138" s="68"/>
      <c r="C138" s="173"/>
      <c r="D138" s="333"/>
      <c r="E138" s="334"/>
      <c r="F138" s="335"/>
      <c r="G138" s="174"/>
      <c r="H138" s="174"/>
      <c r="I138" s="331"/>
      <c r="J138" s="332"/>
      <c r="K138" s="177"/>
      <c r="L138" s="180" t="str">
        <f>IF(ISBLANK(K138), "", K138 -#REF!)</f>
        <v/>
      </c>
      <c r="M138" s="177"/>
      <c r="N138" s="174"/>
      <c r="O138" s="336"/>
      <c r="P138" s="337"/>
      <c r="Q138" s="173"/>
      <c r="R138" s="176"/>
      <c r="T138" s="183"/>
      <c r="U138" s="183"/>
    </row>
    <row r="139" spans="1:21" ht="15" customHeight="1" x14ac:dyDescent="0.25">
      <c r="A139" s="68"/>
      <c r="C139" s="173"/>
      <c r="D139" s="333"/>
      <c r="E139" s="334"/>
      <c r="F139" s="335"/>
      <c r="G139" s="174"/>
      <c r="H139" s="174"/>
      <c r="I139" s="331"/>
      <c r="J139" s="332"/>
      <c r="K139" s="177"/>
      <c r="L139" s="180" t="str">
        <f>IF(ISBLANK(K139), "", K139 -#REF!)</f>
        <v/>
      </c>
      <c r="M139" s="177"/>
      <c r="N139" s="174"/>
      <c r="O139" s="336"/>
      <c r="P139" s="337"/>
      <c r="Q139" s="173"/>
      <c r="R139" s="176"/>
      <c r="T139" s="183"/>
      <c r="U139" s="183"/>
    </row>
    <row r="140" spans="1:21" ht="15" customHeight="1" x14ac:dyDescent="0.25">
      <c r="A140" s="68"/>
      <c r="C140" s="173"/>
      <c r="D140" s="333"/>
      <c r="E140" s="334"/>
      <c r="F140" s="335"/>
      <c r="G140" s="174"/>
      <c r="H140" s="174"/>
      <c r="I140" s="331"/>
      <c r="J140" s="332"/>
      <c r="K140" s="177"/>
      <c r="L140" s="180" t="str">
        <f>IF(ISBLANK(K140), "", K140 -#REF!)</f>
        <v/>
      </c>
      <c r="M140" s="177"/>
      <c r="N140" s="174"/>
      <c r="O140" s="336"/>
      <c r="P140" s="337"/>
      <c r="Q140" s="173"/>
      <c r="R140" s="176"/>
      <c r="T140" s="183"/>
      <c r="U140" s="183"/>
    </row>
    <row r="141" spans="1:21" ht="15" customHeight="1" x14ac:dyDescent="0.25">
      <c r="A141" s="68"/>
      <c r="C141" s="173"/>
      <c r="D141" s="333"/>
      <c r="E141" s="334"/>
      <c r="F141" s="335"/>
      <c r="G141" s="174"/>
      <c r="H141" s="174"/>
      <c r="I141" s="331"/>
      <c r="J141" s="332"/>
      <c r="K141" s="177"/>
      <c r="L141" s="180" t="str">
        <f>IF(ISBLANK(K141), "", K141 -#REF!)</f>
        <v/>
      </c>
      <c r="M141" s="177"/>
      <c r="N141" s="174"/>
      <c r="O141" s="336"/>
      <c r="P141" s="337"/>
      <c r="Q141" s="173"/>
      <c r="R141" s="176"/>
      <c r="T141" s="183"/>
      <c r="U141" s="183"/>
    </row>
    <row r="142" spans="1:21" ht="15" customHeight="1" x14ac:dyDescent="0.25">
      <c r="A142" s="68"/>
      <c r="C142" s="173"/>
      <c r="D142" s="333"/>
      <c r="E142" s="334"/>
      <c r="F142" s="335"/>
      <c r="G142" s="174"/>
      <c r="H142" s="174"/>
      <c r="I142" s="331"/>
      <c r="J142" s="332"/>
      <c r="K142" s="177"/>
      <c r="L142" s="180" t="str">
        <f>IF(ISBLANK(K142), "", K142 -#REF!)</f>
        <v/>
      </c>
      <c r="M142" s="177"/>
      <c r="N142" s="174"/>
      <c r="O142" s="336"/>
      <c r="P142" s="337"/>
      <c r="Q142" s="173"/>
      <c r="R142" s="176"/>
      <c r="T142" s="183"/>
      <c r="U142" s="183"/>
    </row>
    <row r="143" spans="1:21" ht="15" customHeight="1" x14ac:dyDescent="0.25">
      <c r="A143" s="68"/>
      <c r="C143" s="173"/>
      <c r="D143" s="333"/>
      <c r="E143" s="334"/>
      <c r="F143" s="335"/>
      <c r="G143" s="174"/>
      <c r="H143" s="174"/>
      <c r="I143" s="331"/>
      <c r="J143" s="332"/>
      <c r="K143" s="177"/>
      <c r="L143" s="180" t="str">
        <f>IF(ISBLANK(K143), "", K143 -#REF!)</f>
        <v/>
      </c>
      <c r="M143" s="177"/>
      <c r="N143" s="174"/>
      <c r="O143" s="336"/>
      <c r="P143" s="337"/>
      <c r="Q143" s="173"/>
      <c r="R143" s="176"/>
      <c r="T143" s="183"/>
      <c r="U143" s="183"/>
    </row>
    <row r="144" spans="1:21" ht="15" customHeight="1" x14ac:dyDescent="0.25">
      <c r="A144" s="68"/>
      <c r="C144" s="173"/>
      <c r="D144" s="333"/>
      <c r="E144" s="334"/>
      <c r="F144" s="335"/>
      <c r="G144" s="174"/>
      <c r="H144" s="174"/>
      <c r="I144" s="331"/>
      <c r="J144" s="332"/>
      <c r="K144" s="177"/>
      <c r="L144" s="180" t="str">
        <f>IF(ISBLANK(K144), "", K144 -#REF!)</f>
        <v/>
      </c>
      <c r="M144" s="177"/>
      <c r="N144" s="174"/>
      <c r="O144" s="336"/>
      <c r="P144" s="337"/>
      <c r="Q144" s="173"/>
      <c r="R144" s="176"/>
      <c r="T144" s="183"/>
      <c r="U144" s="183"/>
    </row>
    <row r="145" spans="1:21" ht="15" customHeight="1" x14ac:dyDescent="0.25">
      <c r="A145" s="68"/>
      <c r="C145" s="173"/>
      <c r="D145" s="333"/>
      <c r="E145" s="334"/>
      <c r="F145" s="335"/>
      <c r="G145" s="174"/>
      <c r="H145" s="174"/>
      <c r="I145" s="331"/>
      <c r="J145" s="332"/>
      <c r="K145" s="177"/>
      <c r="L145" s="180" t="str">
        <f>IF(ISBLANK(K145), "", K145 -#REF!)</f>
        <v/>
      </c>
      <c r="M145" s="177"/>
      <c r="N145" s="174"/>
      <c r="O145" s="336"/>
      <c r="P145" s="337"/>
      <c r="Q145" s="173"/>
      <c r="R145" s="176"/>
      <c r="T145" s="183"/>
      <c r="U145" s="183"/>
    </row>
    <row r="146" spans="1:21" ht="15" customHeight="1" x14ac:dyDescent="0.25">
      <c r="A146" s="68"/>
      <c r="C146" s="173"/>
      <c r="D146" s="333"/>
      <c r="E146" s="334"/>
      <c r="F146" s="335"/>
      <c r="G146" s="174"/>
      <c r="H146" s="174"/>
      <c r="I146" s="331"/>
      <c r="J146" s="332"/>
      <c r="K146" s="177"/>
      <c r="L146" s="180" t="str">
        <f>IF(ISBLANK(K146), "", K146 -#REF!)</f>
        <v/>
      </c>
      <c r="M146" s="177"/>
      <c r="N146" s="174"/>
      <c r="O146" s="336"/>
      <c r="P146" s="337"/>
      <c r="Q146" s="173"/>
      <c r="R146" s="176"/>
      <c r="T146" s="183"/>
      <c r="U146" s="183"/>
    </row>
    <row r="147" spans="1:21" ht="15" customHeight="1" x14ac:dyDescent="0.25">
      <c r="A147" s="68"/>
      <c r="C147" s="173"/>
      <c r="D147" s="333"/>
      <c r="E147" s="334"/>
      <c r="F147" s="335"/>
      <c r="G147" s="174"/>
      <c r="H147" s="174"/>
      <c r="I147" s="331"/>
      <c r="J147" s="332"/>
      <c r="K147" s="177"/>
      <c r="L147" s="180" t="str">
        <f>IF(ISBLANK(K147), "", K147 -#REF!)</f>
        <v/>
      </c>
      <c r="M147" s="177"/>
      <c r="N147" s="174"/>
      <c r="O147" s="336"/>
      <c r="P147" s="337"/>
      <c r="Q147" s="173"/>
      <c r="R147" s="176"/>
      <c r="T147" s="183"/>
      <c r="U147" s="183"/>
    </row>
    <row r="148" spans="1:21" ht="15" customHeight="1" x14ac:dyDescent="0.25">
      <c r="A148" s="68"/>
      <c r="C148" s="173"/>
      <c r="D148" s="333"/>
      <c r="E148" s="334"/>
      <c r="F148" s="335"/>
      <c r="G148" s="174"/>
      <c r="H148" s="174"/>
      <c r="I148" s="331"/>
      <c r="J148" s="332"/>
      <c r="K148" s="177"/>
      <c r="L148" s="180" t="str">
        <f>IF(ISBLANK(K148), "", K148 -#REF!)</f>
        <v/>
      </c>
      <c r="M148" s="177"/>
      <c r="N148" s="174"/>
      <c r="O148" s="336"/>
      <c r="P148" s="337"/>
      <c r="Q148" s="173"/>
      <c r="R148" s="176"/>
      <c r="T148" s="183"/>
      <c r="U148" s="183"/>
    </row>
    <row r="149" spans="1:21" ht="15" customHeight="1" x14ac:dyDescent="0.25">
      <c r="A149" s="68"/>
      <c r="C149" s="173"/>
      <c r="D149" s="333"/>
      <c r="E149" s="334"/>
      <c r="F149" s="335"/>
      <c r="G149" s="174"/>
      <c r="H149" s="174"/>
      <c r="I149" s="331"/>
      <c r="J149" s="332"/>
      <c r="K149" s="177"/>
      <c r="L149" s="180" t="str">
        <f>IF(ISBLANK(K149), "", K149 -#REF!)</f>
        <v/>
      </c>
      <c r="M149" s="177"/>
      <c r="N149" s="174"/>
      <c r="O149" s="336"/>
      <c r="P149" s="337"/>
      <c r="Q149" s="173"/>
      <c r="R149" s="176"/>
      <c r="T149" s="183"/>
      <c r="U149" s="183"/>
    </row>
    <row r="150" spans="1:21" ht="15" customHeight="1" x14ac:dyDescent="0.25">
      <c r="A150" s="68"/>
      <c r="C150" s="173"/>
      <c r="D150" s="333"/>
      <c r="E150" s="334"/>
      <c r="F150" s="335"/>
      <c r="G150" s="174"/>
      <c r="H150" s="174"/>
      <c r="I150" s="331"/>
      <c r="J150" s="332"/>
      <c r="K150" s="177"/>
      <c r="L150" s="180" t="str">
        <f>IF(ISBLANK(K150), "", K150 -#REF!)</f>
        <v/>
      </c>
      <c r="M150" s="177"/>
      <c r="N150" s="174"/>
      <c r="O150" s="336"/>
      <c r="P150" s="337"/>
      <c r="Q150" s="173"/>
      <c r="R150" s="176"/>
      <c r="T150" s="183"/>
      <c r="U150" s="183"/>
    </row>
    <row r="151" spans="1:21" ht="15" customHeight="1" x14ac:dyDescent="0.25">
      <c r="A151" s="68"/>
      <c r="C151" s="173"/>
      <c r="D151" s="333"/>
      <c r="E151" s="334"/>
      <c r="F151" s="335"/>
      <c r="G151" s="174"/>
      <c r="H151" s="174"/>
      <c r="I151" s="331"/>
      <c r="J151" s="332"/>
      <c r="K151" s="177"/>
      <c r="L151" s="180" t="str">
        <f>IF(ISBLANK(K151), "", K151 -#REF!)</f>
        <v/>
      </c>
      <c r="M151" s="177"/>
      <c r="N151" s="174"/>
      <c r="O151" s="336"/>
      <c r="P151" s="337"/>
      <c r="Q151" s="173"/>
      <c r="R151" s="176"/>
      <c r="T151" s="183"/>
      <c r="U151" s="183"/>
    </row>
    <row r="152" spans="1:21" ht="15" customHeight="1" x14ac:dyDescent="0.25">
      <c r="A152" s="68"/>
      <c r="C152" s="173"/>
      <c r="D152" s="333"/>
      <c r="E152" s="334"/>
      <c r="F152" s="335"/>
      <c r="G152" s="174"/>
      <c r="H152" s="174"/>
      <c r="I152" s="331"/>
      <c r="J152" s="332"/>
      <c r="K152" s="177"/>
      <c r="L152" s="180" t="str">
        <f>IF(ISBLANK(K152), "", K152 -#REF!)</f>
        <v/>
      </c>
      <c r="M152" s="177"/>
      <c r="N152" s="174"/>
      <c r="O152" s="336"/>
      <c r="P152" s="337"/>
      <c r="Q152" s="173"/>
      <c r="R152" s="176"/>
      <c r="T152" s="183"/>
      <c r="U152" s="183"/>
    </row>
    <row r="153" spans="1:21" ht="15" customHeight="1" x14ac:dyDescent="0.25">
      <c r="A153" s="68"/>
      <c r="C153" s="173"/>
      <c r="D153" s="333"/>
      <c r="E153" s="334"/>
      <c r="F153" s="335"/>
      <c r="G153" s="174"/>
      <c r="H153" s="174"/>
      <c r="I153" s="331"/>
      <c r="J153" s="332"/>
      <c r="K153" s="177"/>
      <c r="L153" s="180" t="str">
        <f>IF(ISBLANK(K153), "", K153 -#REF!)</f>
        <v/>
      </c>
      <c r="M153" s="177"/>
      <c r="N153" s="174"/>
      <c r="O153" s="336"/>
      <c r="P153" s="337"/>
      <c r="Q153" s="173"/>
      <c r="R153" s="176"/>
      <c r="T153" s="183"/>
      <c r="U153" s="183"/>
    </row>
    <row r="154" spans="1:21" ht="15" customHeight="1" x14ac:dyDescent="0.25">
      <c r="A154" s="68"/>
      <c r="C154" s="173"/>
      <c r="D154" s="333"/>
      <c r="E154" s="334"/>
      <c r="F154" s="335"/>
      <c r="G154" s="174"/>
      <c r="H154" s="174"/>
      <c r="I154" s="331"/>
      <c r="J154" s="332"/>
      <c r="K154" s="177"/>
      <c r="L154" s="180" t="str">
        <f>IF(ISBLANK(K154), "", K154 -#REF!)</f>
        <v/>
      </c>
      <c r="M154" s="177"/>
      <c r="N154" s="174"/>
      <c r="O154" s="336"/>
      <c r="P154" s="337"/>
      <c r="Q154" s="173"/>
      <c r="R154" s="176"/>
      <c r="T154" s="183"/>
      <c r="U154" s="183"/>
    </row>
    <row r="155" spans="1:21" ht="15" customHeight="1" x14ac:dyDescent="0.25">
      <c r="A155" s="68"/>
      <c r="C155" s="173"/>
      <c r="D155" s="333"/>
      <c r="E155" s="334"/>
      <c r="F155" s="335"/>
      <c r="G155" s="174"/>
      <c r="H155" s="174"/>
      <c r="I155" s="331"/>
      <c r="J155" s="332"/>
      <c r="K155" s="177"/>
      <c r="L155" s="180" t="str">
        <f>IF(ISBLANK(K155), "", K155 -#REF!)</f>
        <v/>
      </c>
      <c r="M155" s="177"/>
      <c r="N155" s="174"/>
      <c r="O155" s="336"/>
      <c r="P155" s="337"/>
      <c r="Q155" s="173"/>
      <c r="R155" s="176"/>
      <c r="T155" s="183"/>
      <c r="U155" s="183"/>
    </row>
    <row r="156" spans="1:21" ht="15" customHeight="1" x14ac:dyDescent="0.25">
      <c r="A156" s="68"/>
      <c r="C156" s="173"/>
      <c r="D156" s="333"/>
      <c r="E156" s="334"/>
      <c r="F156" s="335"/>
      <c r="G156" s="174"/>
      <c r="H156" s="174"/>
      <c r="I156" s="331"/>
      <c r="J156" s="332"/>
      <c r="K156" s="177"/>
      <c r="L156" s="180" t="str">
        <f>IF(ISBLANK(K156), "", K156 -#REF!)</f>
        <v/>
      </c>
      <c r="M156" s="177"/>
      <c r="N156" s="174"/>
      <c r="O156" s="336"/>
      <c r="P156" s="337"/>
      <c r="Q156" s="173"/>
      <c r="R156" s="176"/>
      <c r="T156" s="183"/>
      <c r="U156" s="183"/>
    </row>
    <row r="157" spans="1:21" ht="15" customHeight="1" x14ac:dyDescent="0.25">
      <c r="A157" s="68"/>
      <c r="C157" s="173"/>
      <c r="D157" s="333"/>
      <c r="E157" s="334"/>
      <c r="F157" s="335"/>
      <c r="G157" s="174"/>
      <c r="H157" s="174"/>
      <c r="I157" s="331"/>
      <c r="J157" s="332"/>
      <c r="K157" s="177"/>
      <c r="L157" s="180" t="str">
        <f>IF(ISBLANK(K157), "", K157 -#REF!)</f>
        <v/>
      </c>
      <c r="M157" s="177"/>
      <c r="N157" s="174"/>
      <c r="O157" s="336"/>
      <c r="P157" s="337"/>
      <c r="Q157" s="173"/>
      <c r="R157" s="176"/>
      <c r="T157" s="183"/>
      <c r="U157" s="183"/>
    </row>
    <row r="158" spans="1:21" ht="15" customHeight="1" x14ac:dyDescent="0.25">
      <c r="A158" s="68"/>
      <c r="C158" s="173"/>
      <c r="D158" s="333"/>
      <c r="E158" s="334"/>
      <c r="F158" s="335"/>
      <c r="G158" s="174"/>
      <c r="H158" s="174"/>
      <c r="I158" s="331"/>
      <c r="J158" s="332"/>
      <c r="K158" s="177"/>
      <c r="L158" s="180" t="str">
        <f>IF(ISBLANK(K158), "", K158 -#REF!)</f>
        <v/>
      </c>
      <c r="M158" s="177"/>
      <c r="N158" s="174"/>
      <c r="O158" s="336"/>
      <c r="P158" s="337"/>
      <c r="Q158" s="173"/>
      <c r="R158" s="176"/>
      <c r="T158" s="183"/>
      <c r="U158" s="183"/>
    </row>
    <row r="159" spans="1:21" ht="15" customHeight="1" x14ac:dyDescent="0.25">
      <c r="A159" s="68"/>
      <c r="C159" s="173"/>
      <c r="D159" s="333"/>
      <c r="E159" s="334"/>
      <c r="F159" s="335"/>
      <c r="G159" s="174"/>
      <c r="H159" s="174"/>
      <c r="I159" s="331"/>
      <c r="J159" s="332"/>
      <c r="K159" s="177"/>
      <c r="L159" s="180" t="str">
        <f>IF(ISBLANK(K159), "", K159 -#REF!)</f>
        <v/>
      </c>
      <c r="M159" s="177"/>
      <c r="N159" s="174"/>
      <c r="O159" s="336"/>
      <c r="P159" s="337"/>
      <c r="Q159" s="173"/>
      <c r="R159" s="176"/>
      <c r="T159" s="183"/>
      <c r="U159" s="183"/>
    </row>
    <row r="160" spans="1:21" ht="15" customHeight="1" x14ac:dyDescent="0.25">
      <c r="A160" s="68"/>
      <c r="C160" s="173"/>
      <c r="D160" s="333"/>
      <c r="E160" s="334"/>
      <c r="F160" s="335"/>
      <c r="G160" s="174"/>
      <c r="H160" s="174"/>
      <c r="I160" s="331"/>
      <c r="J160" s="332"/>
      <c r="K160" s="177"/>
      <c r="L160" s="180" t="str">
        <f>IF(ISBLANK(K160), "", K160 -#REF!)</f>
        <v/>
      </c>
      <c r="M160" s="177"/>
      <c r="N160" s="174"/>
      <c r="O160" s="336"/>
      <c r="P160" s="337"/>
      <c r="Q160" s="173"/>
      <c r="R160" s="176"/>
      <c r="T160" s="183"/>
      <c r="U160" s="183"/>
    </row>
    <row r="161" spans="1:21" ht="15" customHeight="1" x14ac:dyDescent="0.25">
      <c r="A161" s="68"/>
      <c r="C161" s="173"/>
      <c r="D161" s="333"/>
      <c r="E161" s="334"/>
      <c r="F161" s="335"/>
      <c r="G161" s="174"/>
      <c r="H161" s="174"/>
      <c r="I161" s="331"/>
      <c r="J161" s="332"/>
      <c r="K161" s="177"/>
      <c r="L161" s="180" t="str">
        <f>IF(ISBLANK(K161), "", K161 -#REF!)</f>
        <v/>
      </c>
      <c r="M161" s="177"/>
      <c r="N161" s="174"/>
      <c r="O161" s="336"/>
      <c r="P161" s="337"/>
      <c r="Q161" s="173"/>
      <c r="R161" s="176"/>
      <c r="T161" s="183"/>
      <c r="U161" s="183"/>
    </row>
    <row r="162" spans="1:21" ht="15" customHeight="1" x14ac:dyDescent="0.25">
      <c r="A162" s="68"/>
      <c r="C162" s="173"/>
      <c r="D162" s="333"/>
      <c r="E162" s="334"/>
      <c r="F162" s="335"/>
      <c r="G162" s="174"/>
      <c r="H162" s="174"/>
      <c r="I162" s="331"/>
      <c r="J162" s="332"/>
      <c r="K162" s="177"/>
      <c r="L162" s="180" t="str">
        <f>IF(ISBLANK(K162), "", K162 -#REF!)</f>
        <v/>
      </c>
      <c r="M162" s="177"/>
      <c r="N162" s="174"/>
      <c r="O162" s="336"/>
      <c r="P162" s="337"/>
      <c r="Q162" s="173"/>
      <c r="R162" s="176"/>
      <c r="T162" s="183"/>
      <c r="U162" s="183"/>
    </row>
    <row r="163" spans="1:21" ht="15" customHeight="1" x14ac:dyDescent="0.25">
      <c r="A163" s="68"/>
      <c r="C163" s="173"/>
      <c r="D163" s="333"/>
      <c r="E163" s="334"/>
      <c r="F163" s="335"/>
      <c r="G163" s="174"/>
      <c r="H163" s="174"/>
      <c r="I163" s="331"/>
      <c r="J163" s="332"/>
      <c r="K163" s="177"/>
      <c r="L163" s="180" t="str">
        <f>IF(ISBLANK(K163), "", K163 -#REF!)</f>
        <v/>
      </c>
      <c r="M163" s="177"/>
      <c r="N163" s="174"/>
      <c r="O163" s="336"/>
      <c r="P163" s="337"/>
      <c r="Q163" s="173"/>
      <c r="R163" s="176"/>
      <c r="T163" s="183"/>
      <c r="U163" s="183"/>
    </row>
    <row r="164" spans="1:21" ht="15" customHeight="1" x14ac:dyDescent="0.25">
      <c r="A164" s="68"/>
      <c r="C164" s="173"/>
      <c r="D164" s="333"/>
      <c r="E164" s="334"/>
      <c r="F164" s="335"/>
      <c r="G164" s="174"/>
      <c r="H164" s="174"/>
      <c r="I164" s="331"/>
      <c r="J164" s="332"/>
      <c r="K164" s="177"/>
      <c r="L164" s="180" t="str">
        <f>IF(ISBLANK(K164), "", K164 -#REF!)</f>
        <v/>
      </c>
      <c r="M164" s="177"/>
      <c r="N164" s="174"/>
      <c r="O164" s="336"/>
      <c r="P164" s="337"/>
      <c r="Q164" s="173"/>
      <c r="R164" s="176"/>
      <c r="T164" s="183"/>
      <c r="U164" s="183"/>
    </row>
    <row r="165" spans="1:21" ht="15" customHeight="1" x14ac:dyDescent="0.25">
      <c r="A165" s="68"/>
      <c r="C165" s="173"/>
      <c r="D165" s="333"/>
      <c r="E165" s="334"/>
      <c r="F165" s="335"/>
      <c r="G165" s="174"/>
      <c r="H165" s="174"/>
      <c r="I165" s="331"/>
      <c r="J165" s="332"/>
      <c r="K165" s="177"/>
      <c r="L165" s="180" t="str">
        <f>IF(ISBLANK(K165), "", K165 -#REF!)</f>
        <v/>
      </c>
      <c r="M165" s="177"/>
      <c r="N165" s="174"/>
      <c r="O165" s="336"/>
      <c r="P165" s="337"/>
      <c r="Q165" s="173"/>
      <c r="R165" s="176"/>
      <c r="T165" s="183"/>
      <c r="U165" s="183"/>
    </row>
    <row r="166" spans="1:21" ht="15" customHeight="1" x14ac:dyDescent="0.25">
      <c r="A166" s="68"/>
      <c r="C166" s="173"/>
      <c r="D166" s="333"/>
      <c r="E166" s="334"/>
      <c r="F166" s="335"/>
      <c r="G166" s="174"/>
      <c r="H166" s="174"/>
      <c r="I166" s="331"/>
      <c r="J166" s="332"/>
      <c r="K166" s="177"/>
      <c r="L166" s="180" t="str">
        <f>IF(ISBLANK(K166), "", K166 -#REF!)</f>
        <v/>
      </c>
      <c r="M166" s="177"/>
      <c r="N166" s="174"/>
      <c r="O166" s="336"/>
      <c r="P166" s="337"/>
      <c r="Q166" s="173"/>
      <c r="R166" s="176"/>
      <c r="T166" s="183"/>
      <c r="U166" s="183"/>
    </row>
    <row r="167" spans="1:21" ht="15" customHeight="1" x14ac:dyDescent="0.25">
      <c r="A167" s="68"/>
      <c r="C167" s="173"/>
      <c r="D167" s="333"/>
      <c r="E167" s="334"/>
      <c r="F167" s="335"/>
      <c r="G167" s="174"/>
      <c r="H167" s="174"/>
      <c r="I167" s="331"/>
      <c r="J167" s="332"/>
      <c r="K167" s="177"/>
      <c r="L167" s="180" t="str">
        <f>IF(ISBLANK(K167), "", K167 -#REF!)</f>
        <v/>
      </c>
      <c r="M167" s="177"/>
      <c r="N167" s="174"/>
      <c r="O167" s="336"/>
      <c r="P167" s="337"/>
      <c r="Q167" s="173"/>
      <c r="R167" s="176"/>
      <c r="T167" s="183"/>
      <c r="U167" s="183"/>
    </row>
    <row r="168" spans="1:21" ht="15" customHeight="1" x14ac:dyDescent="0.25">
      <c r="A168" s="68"/>
      <c r="C168" s="173"/>
      <c r="D168" s="333"/>
      <c r="E168" s="334"/>
      <c r="F168" s="335"/>
      <c r="G168" s="174"/>
      <c r="H168" s="174"/>
      <c r="I168" s="331"/>
      <c r="J168" s="332"/>
      <c r="K168" s="177"/>
      <c r="L168" s="180" t="str">
        <f>IF(ISBLANK(K168), "", K168 -#REF!)</f>
        <v/>
      </c>
      <c r="M168" s="177"/>
      <c r="N168" s="174"/>
      <c r="O168" s="336"/>
      <c r="P168" s="337"/>
      <c r="Q168" s="173"/>
      <c r="R168" s="176"/>
      <c r="T168" s="183"/>
      <c r="U168" s="183"/>
    </row>
    <row r="169" spans="1:21" ht="15" customHeight="1" x14ac:dyDescent="0.25">
      <c r="A169" s="68"/>
      <c r="C169" s="173"/>
      <c r="D169" s="333"/>
      <c r="E169" s="334"/>
      <c r="F169" s="335"/>
      <c r="G169" s="174"/>
      <c r="H169" s="174"/>
      <c r="I169" s="331"/>
      <c r="J169" s="332"/>
      <c r="K169" s="177"/>
      <c r="L169" s="180" t="str">
        <f>IF(ISBLANK(K169), "", K169 -#REF!)</f>
        <v/>
      </c>
      <c r="M169" s="177"/>
      <c r="N169" s="174"/>
      <c r="O169" s="336"/>
      <c r="P169" s="337"/>
      <c r="Q169" s="173"/>
      <c r="R169" s="176"/>
      <c r="T169" s="183"/>
      <c r="U169" s="183"/>
    </row>
    <row r="170" spans="1:21" ht="15" customHeight="1" x14ac:dyDescent="0.25">
      <c r="A170" s="68"/>
      <c r="C170" s="173"/>
      <c r="D170" s="333"/>
      <c r="E170" s="334"/>
      <c r="F170" s="335"/>
      <c r="G170" s="174"/>
      <c r="H170" s="174"/>
      <c r="I170" s="331"/>
      <c r="J170" s="332"/>
      <c r="K170" s="177"/>
      <c r="L170" s="180" t="str">
        <f>IF(ISBLANK(K170), "", K170 -#REF!)</f>
        <v/>
      </c>
      <c r="M170" s="177"/>
      <c r="N170" s="174"/>
      <c r="O170" s="336"/>
      <c r="P170" s="337"/>
      <c r="Q170" s="173"/>
      <c r="R170" s="176"/>
      <c r="T170" s="183"/>
      <c r="U170" s="183"/>
    </row>
    <row r="171" spans="1:21" ht="15" customHeight="1" x14ac:dyDescent="0.25">
      <c r="A171" s="68"/>
      <c r="C171" s="173"/>
      <c r="D171" s="333"/>
      <c r="E171" s="334"/>
      <c r="F171" s="335"/>
      <c r="G171" s="174"/>
      <c r="H171" s="174"/>
      <c r="I171" s="331"/>
      <c r="J171" s="332"/>
      <c r="K171" s="177"/>
      <c r="L171" s="180" t="str">
        <f>IF(ISBLANK(K171), "", K171 -#REF!)</f>
        <v/>
      </c>
      <c r="M171" s="177"/>
      <c r="N171" s="174"/>
      <c r="O171" s="336"/>
      <c r="P171" s="337"/>
      <c r="Q171" s="173"/>
      <c r="R171" s="176"/>
      <c r="T171" s="183"/>
      <c r="U171" s="183"/>
    </row>
    <row r="172" spans="1:21" ht="15" customHeight="1" x14ac:dyDescent="0.25">
      <c r="A172" s="68"/>
      <c r="C172" s="173"/>
      <c r="D172" s="333"/>
      <c r="E172" s="334"/>
      <c r="F172" s="335"/>
      <c r="G172" s="174"/>
      <c r="H172" s="174"/>
      <c r="I172" s="331"/>
      <c r="J172" s="332"/>
      <c r="K172" s="177"/>
      <c r="L172" s="180" t="str">
        <f>IF(ISBLANK(K172), "", K172 -#REF!)</f>
        <v/>
      </c>
      <c r="M172" s="177"/>
      <c r="N172" s="174"/>
      <c r="O172" s="336"/>
      <c r="P172" s="337"/>
      <c r="Q172" s="173"/>
      <c r="R172" s="176"/>
      <c r="T172" s="183"/>
      <c r="U172" s="183"/>
    </row>
    <row r="173" spans="1:21" ht="15" customHeight="1" x14ac:dyDescent="0.25">
      <c r="A173" s="68"/>
      <c r="C173" s="173"/>
      <c r="D173" s="333"/>
      <c r="E173" s="334"/>
      <c r="F173" s="335"/>
      <c r="G173" s="174"/>
      <c r="H173" s="174"/>
      <c r="I173" s="331"/>
      <c r="J173" s="332"/>
      <c r="K173" s="177"/>
      <c r="L173" s="180" t="str">
        <f>IF(ISBLANK(K173), "", K173 -#REF!)</f>
        <v/>
      </c>
      <c r="M173" s="177"/>
      <c r="N173" s="174"/>
      <c r="O173" s="336"/>
      <c r="P173" s="337"/>
      <c r="Q173" s="173"/>
      <c r="R173" s="176"/>
      <c r="T173" s="183"/>
      <c r="U173" s="183"/>
    </row>
    <row r="174" spans="1:21" ht="15" customHeight="1" x14ac:dyDescent="0.25">
      <c r="A174" s="68"/>
      <c r="C174" s="173"/>
      <c r="D174" s="333"/>
      <c r="E174" s="334"/>
      <c r="F174" s="335"/>
      <c r="G174" s="174"/>
      <c r="H174" s="174"/>
      <c r="I174" s="331"/>
      <c r="J174" s="332"/>
      <c r="K174" s="177"/>
      <c r="L174" s="180" t="str">
        <f>IF(ISBLANK(K174), "", K174 -#REF!)</f>
        <v/>
      </c>
      <c r="M174" s="177"/>
      <c r="N174" s="174"/>
      <c r="O174" s="336"/>
      <c r="P174" s="337"/>
      <c r="Q174" s="173"/>
      <c r="R174" s="176"/>
      <c r="T174" s="183"/>
      <c r="U174" s="183"/>
    </row>
    <row r="175" spans="1:21" ht="15" customHeight="1" x14ac:dyDescent="0.25">
      <c r="A175" s="68"/>
      <c r="C175" s="173"/>
      <c r="D175" s="333"/>
      <c r="E175" s="334"/>
      <c r="F175" s="335"/>
      <c r="G175" s="174"/>
      <c r="H175" s="174"/>
      <c r="I175" s="331"/>
      <c r="J175" s="332"/>
      <c r="K175" s="177"/>
      <c r="L175" s="180" t="str">
        <f>IF(ISBLANK(K175), "", K175 -#REF!)</f>
        <v/>
      </c>
      <c r="M175" s="177"/>
      <c r="N175" s="174"/>
      <c r="O175" s="336"/>
      <c r="P175" s="337"/>
      <c r="Q175" s="173"/>
      <c r="R175" s="176"/>
      <c r="T175" s="183"/>
      <c r="U175" s="183"/>
    </row>
    <row r="176" spans="1:21" ht="15" customHeight="1" x14ac:dyDescent="0.25">
      <c r="A176" s="68"/>
      <c r="C176" s="173"/>
      <c r="D176" s="333"/>
      <c r="E176" s="334"/>
      <c r="F176" s="335"/>
      <c r="G176" s="174"/>
      <c r="H176" s="174"/>
      <c r="I176" s="331"/>
      <c r="J176" s="332"/>
      <c r="K176" s="177"/>
      <c r="L176" s="180" t="str">
        <f>IF(ISBLANK(K176), "", K176 -#REF!)</f>
        <v/>
      </c>
      <c r="M176" s="177"/>
      <c r="N176" s="174"/>
      <c r="O176" s="336"/>
      <c r="P176" s="337"/>
      <c r="Q176" s="173"/>
      <c r="R176" s="176"/>
      <c r="T176" s="183"/>
      <c r="U176" s="183"/>
    </row>
    <row r="177" spans="1:21" ht="15" customHeight="1" x14ac:dyDescent="0.25">
      <c r="A177" s="68"/>
      <c r="C177" s="173"/>
      <c r="D177" s="333"/>
      <c r="E177" s="334"/>
      <c r="F177" s="335"/>
      <c r="G177" s="174"/>
      <c r="H177" s="174"/>
      <c r="I177" s="331"/>
      <c r="J177" s="332"/>
      <c r="K177" s="177"/>
      <c r="L177" s="180" t="str">
        <f>IF(ISBLANK(K177), "", K177 -#REF!)</f>
        <v/>
      </c>
      <c r="M177" s="177"/>
      <c r="N177" s="174"/>
      <c r="O177" s="336"/>
      <c r="P177" s="337"/>
      <c r="Q177" s="173"/>
      <c r="R177" s="176"/>
      <c r="T177" s="183"/>
      <c r="U177" s="183"/>
    </row>
    <row r="178" spans="1:21" ht="15" customHeight="1" x14ac:dyDescent="0.25">
      <c r="A178" s="68"/>
      <c r="C178" s="173"/>
      <c r="D178" s="333"/>
      <c r="E178" s="334"/>
      <c r="F178" s="335"/>
      <c r="G178" s="174"/>
      <c r="H178" s="174"/>
      <c r="I178" s="331"/>
      <c r="J178" s="332"/>
      <c r="K178" s="177"/>
      <c r="L178" s="180" t="str">
        <f>IF(ISBLANK(K178), "", K178 -#REF!)</f>
        <v/>
      </c>
      <c r="M178" s="177"/>
      <c r="N178" s="174"/>
      <c r="O178" s="336"/>
      <c r="P178" s="337"/>
      <c r="Q178" s="173"/>
      <c r="R178" s="176"/>
      <c r="T178" s="183"/>
      <c r="U178" s="183"/>
    </row>
    <row r="179" spans="1:21" ht="15" customHeight="1" x14ac:dyDescent="0.25">
      <c r="A179" s="68"/>
      <c r="C179" s="173"/>
      <c r="D179" s="333"/>
      <c r="E179" s="334"/>
      <c r="F179" s="335"/>
      <c r="G179" s="174"/>
      <c r="H179" s="174"/>
      <c r="I179" s="331"/>
      <c r="J179" s="332"/>
      <c r="K179" s="177"/>
      <c r="L179" s="180" t="str">
        <f>IF(ISBLANK(K179), "", K179 -#REF!)</f>
        <v/>
      </c>
      <c r="M179" s="177"/>
      <c r="N179" s="174"/>
      <c r="O179" s="336"/>
      <c r="P179" s="337"/>
      <c r="Q179" s="173"/>
      <c r="R179" s="176"/>
      <c r="T179" s="183"/>
      <c r="U179" s="183"/>
    </row>
    <row r="180" spans="1:21" ht="15" customHeight="1" x14ac:dyDescent="0.25">
      <c r="A180" s="68"/>
      <c r="C180" s="173"/>
      <c r="D180" s="333"/>
      <c r="E180" s="334"/>
      <c r="F180" s="335"/>
      <c r="G180" s="174"/>
      <c r="H180" s="174"/>
      <c r="I180" s="331"/>
      <c r="J180" s="332"/>
      <c r="K180" s="177"/>
      <c r="L180" s="180" t="str">
        <f>IF(ISBLANK(K180), "", K180 -#REF!)</f>
        <v/>
      </c>
      <c r="M180" s="177"/>
      <c r="N180" s="174"/>
      <c r="O180" s="336"/>
      <c r="P180" s="337"/>
      <c r="Q180" s="173"/>
      <c r="R180" s="176"/>
      <c r="T180" s="183"/>
      <c r="U180" s="183"/>
    </row>
    <row r="181" spans="1:21" ht="15" customHeight="1" x14ac:dyDescent="0.25">
      <c r="A181" s="68"/>
      <c r="C181" s="173"/>
      <c r="D181" s="333"/>
      <c r="E181" s="334"/>
      <c r="F181" s="335"/>
      <c r="G181" s="174"/>
      <c r="H181" s="174"/>
      <c r="I181" s="331"/>
      <c r="J181" s="332"/>
      <c r="K181" s="177"/>
      <c r="L181" s="180" t="str">
        <f>IF(ISBLANK(K181), "", K181 -#REF!)</f>
        <v/>
      </c>
      <c r="M181" s="177"/>
      <c r="N181" s="174"/>
      <c r="O181" s="336"/>
      <c r="P181" s="337"/>
      <c r="Q181" s="173"/>
      <c r="R181" s="176"/>
      <c r="T181" s="183"/>
      <c r="U181" s="183"/>
    </row>
    <row r="182" spans="1:21" ht="15" customHeight="1" x14ac:dyDescent="0.25">
      <c r="A182" s="68"/>
      <c r="C182" s="173"/>
      <c r="D182" s="333"/>
      <c r="E182" s="334"/>
      <c r="F182" s="335"/>
      <c r="G182" s="174"/>
      <c r="H182" s="174"/>
      <c r="I182" s="331"/>
      <c r="J182" s="332"/>
      <c r="K182" s="177"/>
      <c r="L182" s="180" t="str">
        <f>IF(ISBLANK(K182), "", K182 -#REF!)</f>
        <v/>
      </c>
      <c r="M182" s="177"/>
      <c r="N182" s="174"/>
      <c r="O182" s="336"/>
      <c r="P182" s="337"/>
      <c r="Q182" s="173"/>
      <c r="R182" s="176"/>
      <c r="T182" s="183"/>
      <c r="U182" s="183"/>
    </row>
    <row r="183" spans="1:21" ht="15" customHeight="1" x14ac:dyDescent="0.25">
      <c r="A183" s="68"/>
      <c r="C183" s="173"/>
      <c r="D183" s="333"/>
      <c r="E183" s="334"/>
      <c r="F183" s="335"/>
      <c r="G183" s="174"/>
      <c r="H183" s="174"/>
      <c r="I183" s="331"/>
      <c r="J183" s="332"/>
      <c r="K183" s="177"/>
      <c r="L183" s="180" t="str">
        <f>IF(ISBLANK(K183), "", K183 -#REF!)</f>
        <v/>
      </c>
      <c r="M183" s="177"/>
      <c r="N183" s="174"/>
      <c r="O183" s="336"/>
      <c r="P183" s="337"/>
      <c r="Q183" s="173"/>
      <c r="R183" s="176"/>
      <c r="T183" s="183"/>
      <c r="U183" s="183"/>
    </row>
    <row r="184" spans="1:21" ht="15" customHeight="1" x14ac:dyDescent="0.25">
      <c r="A184" s="68"/>
      <c r="C184" s="173"/>
      <c r="D184" s="333"/>
      <c r="E184" s="334"/>
      <c r="F184" s="335"/>
      <c r="G184" s="174"/>
      <c r="H184" s="174"/>
      <c r="I184" s="331"/>
      <c r="J184" s="332"/>
      <c r="K184" s="177"/>
      <c r="L184" s="180" t="str">
        <f>IF(ISBLANK(K184), "", K184 -#REF!)</f>
        <v/>
      </c>
      <c r="M184" s="177"/>
      <c r="N184" s="174"/>
      <c r="O184" s="336"/>
      <c r="P184" s="337"/>
      <c r="Q184" s="173"/>
      <c r="R184" s="176"/>
      <c r="T184" s="183"/>
      <c r="U184" s="183"/>
    </row>
    <row r="185" spans="1:21" ht="15" customHeight="1" x14ac:dyDescent="0.25">
      <c r="A185" s="68"/>
      <c r="C185" s="173"/>
      <c r="D185" s="333"/>
      <c r="E185" s="334"/>
      <c r="F185" s="335"/>
      <c r="G185" s="174"/>
      <c r="H185" s="174"/>
      <c r="I185" s="331"/>
      <c r="J185" s="332"/>
      <c r="K185" s="177"/>
      <c r="L185" s="180" t="str">
        <f>IF(ISBLANK(K185), "", K185 -#REF!)</f>
        <v/>
      </c>
      <c r="M185" s="177"/>
      <c r="N185" s="174"/>
      <c r="O185" s="336"/>
      <c r="P185" s="337"/>
      <c r="Q185" s="173"/>
      <c r="R185" s="176"/>
      <c r="T185" s="183"/>
      <c r="U185" s="183"/>
    </row>
    <row r="186" spans="1:21" ht="15" customHeight="1" x14ac:dyDescent="0.25">
      <c r="A186" s="68"/>
      <c r="C186" s="173"/>
      <c r="D186" s="333"/>
      <c r="E186" s="334"/>
      <c r="F186" s="335"/>
      <c r="G186" s="174"/>
      <c r="H186" s="174"/>
      <c r="I186" s="331"/>
      <c r="J186" s="332"/>
      <c r="K186" s="177"/>
      <c r="L186" s="180" t="str">
        <f>IF(ISBLANK(K186), "", K186 -#REF!)</f>
        <v/>
      </c>
      <c r="M186" s="177"/>
      <c r="N186" s="174"/>
      <c r="O186" s="336"/>
      <c r="P186" s="337"/>
      <c r="Q186" s="173"/>
      <c r="R186" s="176"/>
      <c r="T186" s="183"/>
      <c r="U186" s="183"/>
    </row>
    <row r="187" spans="1:21" ht="15" customHeight="1" x14ac:dyDescent="0.25">
      <c r="A187" s="68"/>
      <c r="C187" s="173"/>
      <c r="D187" s="333"/>
      <c r="E187" s="334"/>
      <c r="F187" s="335"/>
      <c r="G187" s="174"/>
      <c r="H187" s="174"/>
      <c r="I187" s="331"/>
      <c r="J187" s="332"/>
      <c r="K187" s="177"/>
      <c r="L187" s="180" t="str">
        <f>IF(ISBLANK(K187), "", K187 -#REF!)</f>
        <v/>
      </c>
      <c r="M187" s="177"/>
      <c r="N187" s="174"/>
      <c r="O187" s="336"/>
      <c r="P187" s="337"/>
      <c r="Q187" s="173"/>
      <c r="R187" s="176"/>
      <c r="T187" s="183"/>
      <c r="U187" s="183"/>
    </row>
    <row r="188" spans="1:21" ht="15" customHeight="1" x14ac:dyDescent="0.25">
      <c r="A188" s="68"/>
      <c r="C188" s="173"/>
      <c r="D188" s="333"/>
      <c r="E188" s="334"/>
      <c r="F188" s="335"/>
      <c r="G188" s="174"/>
      <c r="H188" s="174"/>
      <c r="I188" s="331"/>
      <c r="J188" s="332"/>
      <c r="K188" s="177"/>
      <c r="L188" s="180" t="str">
        <f>IF(ISBLANK(K188), "", K188 -#REF!)</f>
        <v/>
      </c>
      <c r="M188" s="177"/>
      <c r="N188" s="174"/>
      <c r="O188" s="336"/>
      <c r="P188" s="337"/>
      <c r="Q188" s="173"/>
      <c r="R188" s="176"/>
      <c r="T188" s="183"/>
      <c r="U188" s="183"/>
    </row>
    <row r="189" spans="1:21" ht="15" customHeight="1" x14ac:dyDescent="0.25">
      <c r="A189" s="68"/>
      <c r="C189" s="173"/>
      <c r="D189" s="333"/>
      <c r="E189" s="334"/>
      <c r="F189" s="335"/>
      <c r="G189" s="174"/>
      <c r="H189" s="174"/>
      <c r="I189" s="331"/>
      <c r="J189" s="332"/>
      <c r="K189" s="177"/>
      <c r="L189" s="180" t="str">
        <f>IF(ISBLANK(K189), "", K189 -#REF!)</f>
        <v/>
      </c>
      <c r="M189" s="177"/>
      <c r="N189" s="174"/>
      <c r="O189" s="336"/>
      <c r="P189" s="337"/>
      <c r="Q189" s="173"/>
      <c r="R189" s="176"/>
      <c r="T189" s="183"/>
      <c r="U189" s="183"/>
    </row>
    <row r="190" spans="1:21" ht="15" customHeight="1" x14ac:dyDescent="0.25">
      <c r="A190" s="68"/>
      <c r="C190" s="173"/>
      <c r="D190" s="333"/>
      <c r="E190" s="334"/>
      <c r="F190" s="335"/>
      <c r="G190" s="174"/>
      <c r="H190" s="174"/>
      <c r="I190" s="331"/>
      <c r="J190" s="332"/>
      <c r="K190" s="177"/>
      <c r="L190" s="180" t="str">
        <f>IF(ISBLANK(K190), "", K190 -#REF!)</f>
        <v/>
      </c>
      <c r="M190" s="177"/>
      <c r="N190" s="174"/>
      <c r="O190" s="336"/>
      <c r="P190" s="337"/>
      <c r="Q190" s="173"/>
      <c r="R190" s="176"/>
      <c r="T190" s="183"/>
      <c r="U190" s="183"/>
    </row>
    <row r="191" spans="1:21" ht="15" customHeight="1" x14ac:dyDescent="0.25">
      <c r="A191" s="68"/>
      <c r="C191" s="173"/>
      <c r="D191" s="333"/>
      <c r="E191" s="334"/>
      <c r="F191" s="335"/>
      <c r="G191" s="174"/>
      <c r="H191" s="174"/>
      <c r="I191" s="331"/>
      <c r="J191" s="332"/>
      <c r="K191" s="177"/>
      <c r="L191" s="180" t="str">
        <f>IF(ISBLANK(K191), "", K191 -#REF!)</f>
        <v/>
      </c>
      <c r="M191" s="177"/>
      <c r="N191" s="174"/>
      <c r="O191" s="336"/>
      <c r="P191" s="337"/>
      <c r="Q191" s="173"/>
      <c r="R191" s="176"/>
      <c r="T191" s="183"/>
      <c r="U191" s="183"/>
    </row>
    <row r="192" spans="1:21" ht="15" customHeight="1" x14ac:dyDescent="0.25">
      <c r="A192" s="68"/>
      <c r="C192" s="173"/>
      <c r="D192" s="333"/>
      <c r="E192" s="334"/>
      <c r="F192" s="335"/>
      <c r="G192" s="174"/>
      <c r="H192" s="174"/>
      <c r="I192" s="331"/>
      <c r="J192" s="332"/>
      <c r="K192" s="177"/>
      <c r="L192" s="180" t="str">
        <f>IF(ISBLANK(K192), "", K192 -#REF!)</f>
        <v/>
      </c>
      <c r="M192" s="177"/>
      <c r="N192" s="174"/>
      <c r="O192" s="336"/>
      <c r="P192" s="337"/>
      <c r="Q192" s="173"/>
      <c r="R192" s="176"/>
      <c r="T192" s="183"/>
      <c r="U192" s="183"/>
    </row>
    <row r="193" spans="1:21" ht="15" customHeight="1" x14ac:dyDescent="0.25">
      <c r="A193" s="68"/>
      <c r="C193" s="173"/>
      <c r="D193" s="333"/>
      <c r="E193" s="334"/>
      <c r="F193" s="335"/>
      <c r="G193" s="174"/>
      <c r="H193" s="174"/>
      <c r="I193" s="331"/>
      <c r="J193" s="332"/>
      <c r="K193" s="177"/>
      <c r="L193" s="180" t="str">
        <f>IF(ISBLANK(K193), "", K193 -#REF!)</f>
        <v/>
      </c>
      <c r="M193" s="177"/>
      <c r="N193" s="174"/>
      <c r="O193" s="336"/>
      <c r="P193" s="337"/>
      <c r="Q193" s="173"/>
      <c r="R193" s="176"/>
      <c r="T193" s="183"/>
      <c r="U193" s="183"/>
    </row>
    <row r="194" spans="1:21" ht="15" customHeight="1" x14ac:dyDescent="0.25">
      <c r="A194" s="68"/>
      <c r="C194" s="173"/>
      <c r="D194" s="333"/>
      <c r="E194" s="334"/>
      <c r="F194" s="335"/>
      <c r="G194" s="174"/>
      <c r="H194" s="174"/>
      <c r="I194" s="331"/>
      <c r="J194" s="332"/>
      <c r="K194" s="177"/>
      <c r="L194" s="180" t="str">
        <f>IF(ISBLANK(K194), "", K194 -#REF!)</f>
        <v/>
      </c>
      <c r="M194" s="177"/>
      <c r="N194" s="174"/>
      <c r="O194" s="336"/>
      <c r="P194" s="337"/>
      <c r="Q194" s="173"/>
      <c r="R194" s="176"/>
      <c r="T194" s="183"/>
      <c r="U194" s="183"/>
    </row>
    <row r="195" spans="1:21" ht="15" customHeight="1" x14ac:dyDescent="0.25">
      <c r="A195" s="68"/>
      <c r="C195" s="173"/>
      <c r="D195" s="333"/>
      <c r="E195" s="334"/>
      <c r="F195" s="335"/>
      <c r="G195" s="174"/>
      <c r="H195" s="174"/>
      <c r="I195" s="331"/>
      <c r="J195" s="332"/>
      <c r="K195" s="177"/>
      <c r="L195" s="180" t="str">
        <f>IF(ISBLANK(K195), "", K195 -#REF!)</f>
        <v/>
      </c>
      <c r="M195" s="177"/>
      <c r="N195" s="174"/>
      <c r="O195" s="336"/>
      <c r="P195" s="337"/>
      <c r="Q195" s="173"/>
      <c r="R195" s="176"/>
      <c r="T195" s="183"/>
      <c r="U195" s="183"/>
    </row>
    <row r="196" spans="1:21" ht="15" customHeight="1" x14ac:dyDescent="0.25">
      <c r="A196" s="68"/>
      <c r="C196" s="173"/>
      <c r="D196" s="333"/>
      <c r="E196" s="334"/>
      <c r="F196" s="335"/>
      <c r="G196" s="174"/>
      <c r="H196" s="174"/>
      <c r="I196" s="331"/>
      <c r="J196" s="332"/>
      <c r="K196" s="177"/>
      <c r="L196" s="180" t="str">
        <f>IF(ISBLANK(K196), "", K196 -#REF!)</f>
        <v/>
      </c>
      <c r="M196" s="177"/>
      <c r="N196" s="174"/>
      <c r="O196" s="336"/>
      <c r="P196" s="337"/>
      <c r="Q196" s="173"/>
      <c r="R196" s="176"/>
      <c r="T196" s="183"/>
      <c r="U196" s="183"/>
    </row>
    <row r="197" spans="1:21" ht="15" customHeight="1" x14ac:dyDescent="0.25">
      <c r="A197" s="68"/>
      <c r="C197" s="173"/>
      <c r="D197" s="333"/>
      <c r="E197" s="334"/>
      <c r="F197" s="335"/>
      <c r="G197" s="174"/>
      <c r="H197" s="174"/>
      <c r="I197" s="331"/>
      <c r="J197" s="332"/>
      <c r="K197" s="177"/>
      <c r="L197" s="180" t="str">
        <f>IF(ISBLANK(K197), "", K197 -#REF!)</f>
        <v/>
      </c>
      <c r="M197" s="177"/>
      <c r="N197" s="174"/>
      <c r="O197" s="336"/>
      <c r="P197" s="337"/>
      <c r="Q197" s="173"/>
      <c r="R197" s="176"/>
      <c r="T197" s="183"/>
      <c r="U197" s="183"/>
    </row>
    <row r="198" spans="1:21" ht="15" customHeight="1" x14ac:dyDescent="0.25">
      <c r="A198" s="68"/>
      <c r="C198" s="173"/>
      <c r="D198" s="333"/>
      <c r="E198" s="334"/>
      <c r="F198" s="335"/>
      <c r="G198" s="174"/>
      <c r="H198" s="174"/>
      <c r="I198" s="331"/>
      <c r="J198" s="332"/>
      <c r="K198" s="177"/>
      <c r="L198" s="180" t="str">
        <f>IF(ISBLANK(K198), "", K198 -#REF!)</f>
        <v/>
      </c>
      <c r="M198" s="177"/>
      <c r="N198" s="174"/>
      <c r="O198" s="336"/>
      <c r="P198" s="337"/>
      <c r="Q198" s="173"/>
      <c r="R198" s="176"/>
      <c r="T198" s="183"/>
      <c r="U198" s="183"/>
    </row>
    <row r="199" spans="1:21" ht="15" customHeight="1" x14ac:dyDescent="0.25">
      <c r="A199" s="68"/>
      <c r="C199" s="173"/>
      <c r="D199" s="333"/>
      <c r="E199" s="334"/>
      <c r="F199" s="335"/>
      <c r="G199" s="174"/>
      <c r="H199" s="174"/>
      <c r="I199" s="331"/>
      <c r="J199" s="332"/>
      <c r="K199" s="177"/>
      <c r="L199" s="180" t="str">
        <f>IF(ISBLANK(K199), "", K199 -#REF!)</f>
        <v/>
      </c>
      <c r="M199" s="177"/>
      <c r="N199" s="174"/>
      <c r="O199" s="336"/>
      <c r="P199" s="337"/>
      <c r="Q199" s="173"/>
      <c r="R199" s="176"/>
      <c r="T199" s="183"/>
      <c r="U199" s="183"/>
    </row>
    <row r="200" spans="1:21" ht="15" customHeight="1" x14ac:dyDescent="0.25">
      <c r="A200" s="68"/>
      <c r="C200" s="173"/>
      <c r="D200" s="333"/>
      <c r="E200" s="334"/>
      <c r="F200" s="335"/>
      <c r="G200" s="174"/>
      <c r="H200" s="174"/>
      <c r="I200" s="331"/>
      <c r="J200" s="332"/>
      <c r="K200" s="177"/>
      <c r="L200" s="180" t="str">
        <f>IF(ISBLANK(K200), "", K200 -#REF!)</f>
        <v/>
      </c>
      <c r="M200" s="177"/>
      <c r="N200" s="174"/>
      <c r="O200" s="336"/>
      <c r="P200" s="337"/>
      <c r="Q200" s="173"/>
      <c r="R200" s="176"/>
      <c r="T200" s="183"/>
      <c r="U200" s="183"/>
    </row>
    <row r="201" spans="1:21" ht="15" customHeight="1" x14ac:dyDescent="0.25">
      <c r="A201" s="68"/>
      <c r="C201" s="173"/>
      <c r="D201" s="333"/>
      <c r="E201" s="334"/>
      <c r="F201" s="335"/>
      <c r="G201" s="174"/>
      <c r="H201" s="174"/>
      <c r="I201" s="331"/>
      <c r="J201" s="332"/>
      <c r="K201" s="177"/>
      <c r="L201" s="180" t="str">
        <f>IF(ISBLANK(K201), "", K201 -#REF!)</f>
        <v/>
      </c>
      <c r="M201" s="177"/>
      <c r="N201" s="174"/>
      <c r="O201" s="336"/>
      <c r="P201" s="337"/>
      <c r="Q201" s="173"/>
      <c r="R201" s="176"/>
      <c r="T201" s="183"/>
      <c r="U201" s="183"/>
    </row>
    <row r="202" spans="1:21" ht="15" customHeight="1" x14ac:dyDescent="0.25">
      <c r="A202" s="68"/>
      <c r="C202" s="173"/>
      <c r="D202" s="333"/>
      <c r="E202" s="334"/>
      <c r="F202" s="335"/>
      <c r="G202" s="174"/>
      <c r="H202" s="174"/>
      <c r="I202" s="331"/>
      <c r="J202" s="332"/>
      <c r="K202" s="177"/>
      <c r="L202" s="180" t="str">
        <f>IF(ISBLANK(K202), "", K202 -#REF!)</f>
        <v/>
      </c>
      <c r="M202" s="177"/>
      <c r="N202" s="174"/>
      <c r="O202" s="336"/>
      <c r="P202" s="337"/>
      <c r="Q202" s="173"/>
      <c r="R202" s="176"/>
      <c r="T202" s="183"/>
      <c r="U202" s="183"/>
    </row>
    <row r="203" spans="1:21" ht="15" customHeight="1" x14ac:dyDescent="0.25">
      <c r="A203" s="68"/>
      <c r="C203" s="173"/>
      <c r="D203" s="333"/>
      <c r="E203" s="334"/>
      <c r="F203" s="335"/>
      <c r="G203" s="174"/>
      <c r="H203" s="174"/>
      <c r="I203" s="331"/>
      <c r="J203" s="332"/>
      <c r="K203" s="177"/>
      <c r="L203" s="180" t="str">
        <f>IF(ISBLANK(K203), "", K203 -#REF!)</f>
        <v/>
      </c>
      <c r="M203" s="177"/>
      <c r="N203" s="174"/>
      <c r="O203" s="336"/>
      <c r="P203" s="337"/>
      <c r="Q203" s="173"/>
      <c r="R203" s="176"/>
      <c r="T203" s="183"/>
      <c r="U203" s="183"/>
    </row>
    <row r="204" spans="1:21" ht="15" customHeight="1" x14ac:dyDescent="0.25">
      <c r="A204" s="68"/>
      <c r="C204" s="173"/>
      <c r="D204" s="333"/>
      <c r="E204" s="334"/>
      <c r="F204" s="335"/>
      <c r="G204" s="174"/>
      <c r="H204" s="174"/>
      <c r="I204" s="331"/>
      <c r="J204" s="332"/>
      <c r="K204" s="177"/>
      <c r="L204" s="180" t="str">
        <f>IF(ISBLANK(K204), "", K204 -#REF!)</f>
        <v/>
      </c>
      <c r="M204" s="177"/>
      <c r="N204" s="174"/>
      <c r="O204" s="336"/>
      <c r="P204" s="337"/>
      <c r="Q204" s="173"/>
      <c r="R204" s="176"/>
      <c r="T204" s="183"/>
      <c r="U204" s="183"/>
    </row>
    <row r="205" spans="1:21" ht="15" customHeight="1" x14ac:dyDescent="0.25">
      <c r="A205" s="68"/>
      <c r="C205" s="173"/>
      <c r="D205" s="333"/>
      <c r="E205" s="334"/>
      <c r="F205" s="335"/>
      <c r="G205" s="174"/>
      <c r="H205" s="174"/>
      <c r="I205" s="331"/>
      <c r="J205" s="332"/>
      <c r="K205" s="177"/>
      <c r="L205" s="180" t="str">
        <f>IF(ISBLANK(K205), "", K205 -#REF!)</f>
        <v/>
      </c>
      <c r="M205" s="177"/>
      <c r="N205" s="174"/>
      <c r="O205" s="336"/>
      <c r="P205" s="337"/>
      <c r="Q205" s="173"/>
      <c r="R205" s="176"/>
      <c r="T205" s="183"/>
      <c r="U205" s="183"/>
    </row>
    <row r="206" spans="1:21" ht="15" customHeight="1" x14ac:dyDescent="0.25">
      <c r="A206" s="68"/>
      <c r="C206" s="173"/>
      <c r="D206" s="333"/>
      <c r="E206" s="334"/>
      <c r="F206" s="335"/>
      <c r="G206" s="174"/>
      <c r="H206" s="174"/>
      <c r="I206" s="331"/>
      <c r="J206" s="332"/>
      <c r="K206" s="177"/>
      <c r="L206" s="180" t="str">
        <f>IF(ISBLANK(K206), "", K206 -#REF!)</f>
        <v/>
      </c>
      <c r="M206" s="177"/>
      <c r="N206" s="174"/>
      <c r="O206" s="336"/>
      <c r="P206" s="337"/>
      <c r="Q206" s="173"/>
      <c r="R206" s="176"/>
      <c r="T206" s="183"/>
      <c r="U206" s="183"/>
    </row>
    <row r="207" spans="1:21" ht="15" customHeight="1" x14ac:dyDescent="0.25">
      <c r="A207" s="68"/>
      <c r="C207" s="173"/>
      <c r="D207" s="333"/>
      <c r="E207" s="334"/>
      <c r="F207" s="335"/>
      <c r="G207" s="174"/>
      <c r="H207" s="174"/>
      <c r="I207" s="331"/>
      <c r="J207" s="332"/>
      <c r="K207" s="177"/>
      <c r="L207" s="180" t="str">
        <f>IF(ISBLANK(K207), "", K207 -#REF!)</f>
        <v/>
      </c>
      <c r="M207" s="177"/>
      <c r="N207" s="174"/>
      <c r="O207" s="336"/>
      <c r="P207" s="337"/>
      <c r="Q207" s="173"/>
      <c r="R207" s="176"/>
      <c r="T207" s="183"/>
      <c r="U207" s="183"/>
    </row>
    <row r="208" spans="1:21" ht="15" customHeight="1" x14ac:dyDescent="0.25">
      <c r="A208" s="68"/>
      <c r="C208" s="173"/>
      <c r="D208" s="333"/>
      <c r="E208" s="334"/>
      <c r="F208" s="335"/>
      <c r="G208" s="174"/>
      <c r="H208" s="174"/>
      <c r="I208" s="331"/>
      <c r="J208" s="332"/>
      <c r="K208" s="177"/>
      <c r="L208" s="180" t="str">
        <f>IF(ISBLANK(K208), "", K208 -#REF!)</f>
        <v/>
      </c>
      <c r="M208" s="177"/>
      <c r="N208" s="174"/>
      <c r="O208" s="336"/>
      <c r="P208" s="337"/>
      <c r="Q208" s="173"/>
      <c r="R208" s="176"/>
      <c r="T208" s="183"/>
      <c r="U208" s="183"/>
    </row>
    <row r="209" spans="1:21" ht="15" customHeight="1" x14ac:dyDescent="0.25">
      <c r="A209" s="68"/>
      <c r="C209" s="173"/>
      <c r="D209" s="333"/>
      <c r="E209" s="334"/>
      <c r="F209" s="335"/>
      <c r="G209" s="174"/>
      <c r="H209" s="174"/>
      <c r="I209" s="331"/>
      <c r="J209" s="332"/>
      <c r="K209" s="177"/>
      <c r="L209" s="180" t="str">
        <f>IF(ISBLANK(K209), "", K209 -#REF!)</f>
        <v/>
      </c>
      <c r="M209" s="177"/>
      <c r="N209" s="174"/>
      <c r="O209" s="336"/>
      <c r="P209" s="337"/>
      <c r="Q209" s="173"/>
      <c r="R209" s="176"/>
      <c r="T209" s="183"/>
      <c r="U209" s="183"/>
    </row>
    <row r="210" spans="1:21" ht="15" customHeight="1" x14ac:dyDescent="0.25">
      <c r="A210" s="68"/>
      <c r="C210" s="173"/>
      <c r="D210" s="333"/>
      <c r="E210" s="334"/>
      <c r="F210" s="335"/>
      <c r="G210" s="174"/>
      <c r="H210" s="174"/>
      <c r="I210" s="331"/>
      <c r="J210" s="332"/>
      <c r="K210" s="177"/>
      <c r="L210" s="180" t="str">
        <f>IF(ISBLANK(K210), "", K210 -#REF!)</f>
        <v/>
      </c>
      <c r="M210" s="177"/>
      <c r="N210" s="174"/>
      <c r="O210" s="336"/>
      <c r="P210" s="337"/>
      <c r="Q210" s="173"/>
      <c r="R210" s="176"/>
      <c r="T210" s="183"/>
      <c r="U210" s="183"/>
    </row>
    <row r="211" spans="1:21" ht="15" customHeight="1" x14ac:dyDescent="0.25">
      <c r="A211" s="68"/>
      <c r="C211" s="173"/>
      <c r="D211" s="333"/>
      <c r="E211" s="334"/>
      <c r="F211" s="335"/>
      <c r="G211" s="174"/>
      <c r="H211" s="174"/>
      <c r="I211" s="331"/>
      <c r="J211" s="332"/>
      <c r="K211" s="177"/>
      <c r="L211" s="180" t="str">
        <f>IF(ISBLANK(K211), "", K211 -#REF!)</f>
        <v/>
      </c>
      <c r="M211" s="177"/>
      <c r="N211" s="174"/>
      <c r="O211" s="336"/>
      <c r="P211" s="337"/>
      <c r="Q211" s="173"/>
      <c r="R211" s="176"/>
      <c r="T211" s="183"/>
      <c r="U211" s="183"/>
    </row>
    <row r="212" spans="1:21" ht="15" customHeight="1" x14ac:dyDescent="0.25">
      <c r="A212" s="68"/>
      <c r="C212" s="173"/>
      <c r="D212" s="333"/>
      <c r="E212" s="334"/>
      <c r="F212" s="335"/>
      <c r="G212" s="174"/>
      <c r="H212" s="174"/>
      <c r="I212" s="331"/>
      <c r="J212" s="332"/>
      <c r="K212" s="177"/>
      <c r="L212" s="180" t="str">
        <f>IF(ISBLANK(K212), "", K212 -#REF!)</f>
        <v/>
      </c>
      <c r="M212" s="177"/>
      <c r="N212" s="174"/>
      <c r="O212" s="336"/>
      <c r="P212" s="337"/>
      <c r="Q212" s="173"/>
      <c r="R212" s="176"/>
      <c r="T212" s="183"/>
      <c r="U212" s="183"/>
    </row>
    <row r="213" spans="1:21" ht="15" customHeight="1" x14ac:dyDescent="0.25">
      <c r="A213" s="68"/>
      <c r="C213" s="173"/>
      <c r="D213" s="333"/>
      <c r="E213" s="334"/>
      <c r="F213" s="335"/>
      <c r="G213" s="174"/>
      <c r="H213" s="174"/>
      <c r="I213" s="331"/>
      <c r="J213" s="332"/>
      <c r="K213" s="177"/>
      <c r="L213" s="180" t="str">
        <f>IF(ISBLANK(K213), "", K213 -#REF!)</f>
        <v/>
      </c>
      <c r="M213" s="177"/>
      <c r="N213" s="174"/>
      <c r="O213" s="336"/>
      <c r="P213" s="337"/>
      <c r="Q213" s="173"/>
      <c r="R213" s="176"/>
      <c r="T213" s="183"/>
      <c r="U213" s="183"/>
    </row>
    <row r="214" spans="1:21" ht="15" customHeight="1" x14ac:dyDescent="0.25">
      <c r="A214" s="68"/>
      <c r="C214" s="173"/>
      <c r="D214" s="333"/>
      <c r="E214" s="334"/>
      <c r="F214" s="335"/>
      <c r="G214" s="174"/>
      <c r="H214" s="174"/>
      <c r="I214" s="331"/>
      <c r="J214" s="332"/>
      <c r="K214" s="177"/>
      <c r="L214" s="180" t="str">
        <f>IF(ISBLANK(K214), "", K214 -#REF!)</f>
        <v/>
      </c>
      <c r="M214" s="177"/>
      <c r="N214" s="174"/>
      <c r="O214" s="336"/>
      <c r="P214" s="337"/>
      <c r="Q214" s="173"/>
      <c r="R214" s="176"/>
      <c r="T214" s="183"/>
      <c r="U214" s="183"/>
    </row>
    <row r="215" spans="1:21" ht="15" customHeight="1" x14ac:dyDescent="0.25">
      <c r="A215" s="68"/>
      <c r="C215" s="173"/>
      <c r="D215" s="333"/>
      <c r="E215" s="334"/>
      <c r="F215" s="335"/>
      <c r="G215" s="174"/>
      <c r="H215" s="174"/>
      <c r="I215" s="331"/>
      <c r="J215" s="332"/>
      <c r="K215" s="177"/>
      <c r="L215" s="180" t="str">
        <f>IF(ISBLANK(K215), "", K215 -#REF!)</f>
        <v/>
      </c>
      <c r="M215" s="177"/>
      <c r="N215" s="174"/>
      <c r="O215" s="336"/>
      <c r="P215" s="337"/>
      <c r="Q215" s="173"/>
      <c r="R215" s="176"/>
      <c r="T215" s="183"/>
      <c r="U215" s="183"/>
    </row>
    <row r="216" spans="1:21" ht="15" customHeight="1" x14ac:dyDescent="0.25">
      <c r="A216" s="68"/>
      <c r="C216" s="173"/>
      <c r="D216" s="333"/>
      <c r="E216" s="334"/>
      <c r="F216" s="335"/>
      <c r="G216" s="174"/>
      <c r="H216" s="174"/>
      <c r="I216" s="331"/>
      <c r="J216" s="332"/>
      <c r="K216" s="177"/>
      <c r="L216" s="180" t="str">
        <f>IF(ISBLANK(K216), "", K216 -#REF!)</f>
        <v/>
      </c>
      <c r="M216" s="177"/>
      <c r="N216" s="174"/>
      <c r="O216" s="336"/>
      <c r="P216" s="337"/>
      <c r="Q216" s="173"/>
      <c r="R216" s="176"/>
      <c r="T216" s="183"/>
      <c r="U216" s="183"/>
    </row>
    <row r="217" spans="1:21" ht="15" customHeight="1" x14ac:dyDescent="0.25">
      <c r="A217" s="68"/>
      <c r="C217" s="173"/>
      <c r="D217" s="333"/>
      <c r="E217" s="334"/>
      <c r="F217" s="335"/>
      <c r="G217" s="174"/>
      <c r="H217" s="174"/>
      <c r="I217" s="331"/>
      <c r="J217" s="332"/>
      <c r="K217" s="177"/>
      <c r="L217" s="180" t="str">
        <f>IF(ISBLANK(K217), "", K217 -#REF!)</f>
        <v/>
      </c>
      <c r="M217" s="177"/>
      <c r="N217" s="174"/>
      <c r="O217" s="336"/>
      <c r="P217" s="337"/>
      <c r="Q217" s="173"/>
      <c r="R217" s="176"/>
      <c r="T217" s="183"/>
      <c r="U217" s="183"/>
    </row>
    <row r="218" spans="1:21" ht="15" customHeight="1" x14ac:dyDescent="0.25">
      <c r="A218" s="68"/>
      <c r="C218" s="173"/>
      <c r="D218" s="333"/>
      <c r="E218" s="334"/>
      <c r="F218" s="335"/>
      <c r="G218" s="174"/>
      <c r="H218" s="174"/>
      <c r="I218" s="331"/>
      <c r="J218" s="332"/>
      <c r="K218" s="177"/>
      <c r="L218" s="180" t="str">
        <f>IF(ISBLANK(K218), "", K218 -#REF!)</f>
        <v/>
      </c>
      <c r="M218" s="177"/>
      <c r="N218" s="174"/>
      <c r="O218" s="336"/>
      <c r="P218" s="337"/>
      <c r="Q218" s="173"/>
      <c r="R218" s="176"/>
      <c r="T218" s="183"/>
      <c r="U218" s="183"/>
    </row>
    <row r="219" spans="1:21" ht="15" customHeight="1" x14ac:dyDescent="0.25">
      <c r="A219" s="68"/>
      <c r="C219" s="173"/>
      <c r="D219" s="333"/>
      <c r="E219" s="334"/>
      <c r="F219" s="335"/>
      <c r="G219" s="174"/>
      <c r="H219" s="174"/>
      <c r="I219" s="331"/>
      <c r="J219" s="332"/>
      <c r="K219" s="177"/>
      <c r="L219" s="180" t="str">
        <f>IF(ISBLANK(K219), "", K219 -#REF!)</f>
        <v/>
      </c>
      <c r="M219" s="177"/>
      <c r="N219" s="174"/>
      <c r="O219" s="336"/>
      <c r="P219" s="337"/>
      <c r="Q219" s="173"/>
      <c r="R219" s="176"/>
      <c r="T219" s="183"/>
      <c r="U219" s="183"/>
    </row>
    <row r="220" spans="1:21" ht="15" customHeight="1" x14ac:dyDescent="0.25">
      <c r="A220" s="68"/>
      <c r="C220" s="173"/>
      <c r="D220" s="333"/>
      <c r="E220" s="334"/>
      <c r="F220" s="335"/>
      <c r="G220" s="174"/>
      <c r="H220" s="174"/>
      <c r="I220" s="331"/>
      <c r="J220" s="332"/>
      <c r="K220" s="177"/>
      <c r="L220" s="180" t="str">
        <f>IF(ISBLANK(K220), "", K220 -#REF!)</f>
        <v/>
      </c>
      <c r="M220" s="177"/>
      <c r="N220" s="174"/>
      <c r="O220" s="336"/>
      <c r="P220" s="337"/>
      <c r="Q220" s="173"/>
      <c r="R220" s="176"/>
      <c r="T220" s="183"/>
      <c r="U220" s="183"/>
    </row>
    <row r="221" spans="1:21" ht="15" customHeight="1" x14ac:dyDescent="0.25">
      <c r="A221" s="68"/>
      <c r="C221" s="173"/>
      <c r="D221" s="333"/>
      <c r="E221" s="334"/>
      <c r="F221" s="335"/>
      <c r="G221" s="174"/>
      <c r="H221" s="174"/>
      <c r="I221" s="331"/>
      <c r="J221" s="332"/>
      <c r="K221" s="177"/>
      <c r="L221" s="180" t="str">
        <f>IF(ISBLANK(K221), "", K221 -#REF!)</f>
        <v/>
      </c>
      <c r="M221" s="177"/>
      <c r="N221" s="174"/>
      <c r="O221" s="336"/>
      <c r="P221" s="337"/>
      <c r="Q221" s="173"/>
      <c r="R221" s="176"/>
      <c r="T221" s="183"/>
      <c r="U221" s="183"/>
    </row>
    <row r="222" spans="1:21" ht="15" customHeight="1" x14ac:dyDescent="0.25">
      <c r="A222" s="68"/>
      <c r="C222" s="173"/>
      <c r="D222" s="333"/>
      <c r="E222" s="334"/>
      <c r="F222" s="335"/>
      <c r="G222" s="174"/>
      <c r="H222" s="174"/>
      <c r="I222" s="331"/>
      <c r="J222" s="332"/>
      <c r="K222" s="177"/>
      <c r="L222" s="180" t="str">
        <f>IF(ISBLANK(K222), "", K222 -#REF!)</f>
        <v/>
      </c>
      <c r="M222" s="177"/>
      <c r="N222" s="174"/>
      <c r="O222" s="336"/>
      <c r="P222" s="337"/>
      <c r="Q222" s="173"/>
      <c r="R222" s="176"/>
      <c r="T222" s="183"/>
      <c r="U222" s="183"/>
    </row>
    <row r="223" spans="1:21" ht="15" customHeight="1" x14ac:dyDescent="0.25">
      <c r="A223" s="68"/>
      <c r="C223" s="173"/>
      <c r="D223" s="333"/>
      <c r="E223" s="334"/>
      <c r="F223" s="335"/>
      <c r="G223" s="174"/>
      <c r="H223" s="174"/>
      <c r="I223" s="331"/>
      <c r="J223" s="332"/>
      <c r="K223" s="177"/>
      <c r="L223" s="180" t="str">
        <f>IF(ISBLANK(K223), "", K223 -#REF!)</f>
        <v/>
      </c>
      <c r="M223" s="177"/>
      <c r="N223" s="174"/>
      <c r="O223" s="336"/>
      <c r="P223" s="337"/>
      <c r="Q223" s="173"/>
      <c r="R223" s="176"/>
      <c r="T223" s="183"/>
      <c r="U223" s="183"/>
    </row>
    <row r="224" spans="1:21" ht="15" customHeight="1" x14ac:dyDescent="0.25">
      <c r="A224" s="68"/>
      <c r="C224" s="173"/>
      <c r="D224" s="333"/>
      <c r="E224" s="334"/>
      <c r="F224" s="335"/>
      <c r="G224" s="174"/>
      <c r="H224" s="174"/>
      <c r="I224" s="331"/>
      <c r="J224" s="332"/>
      <c r="K224" s="177"/>
      <c r="L224" s="180" t="str">
        <f>IF(ISBLANK(K224), "", K224 -#REF!)</f>
        <v/>
      </c>
      <c r="M224" s="177"/>
      <c r="N224" s="174"/>
      <c r="O224" s="336"/>
      <c r="P224" s="337"/>
      <c r="Q224" s="173"/>
      <c r="R224" s="176"/>
      <c r="T224" s="183"/>
      <c r="U224" s="183"/>
    </row>
    <row r="225" spans="1:21" ht="15" customHeight="1" x14ac:dyDescent="0.25">
      <c r="A225" s="68"/>
      <c r="C225" s="173"/>
      <c r="D225" s="333"/>
      <c r="E225" s="334"/>
      <c r="F225" s="335"/>
      <c r="G225" s="174"/>
      <c r="H225" s="174"/>
      <c r="I225" s="331"/>
      <c r="J225" s="332"/>
      <c r="K225" s="177"/>
      <c r="L225" s="180" t="str">
        <f>IF(ISBLANK(K225), "", K225 -#REF!)</f>
        <v/>
      </c>
      <c r="M225" s="177"/>
      <c r="N225" s="174"/>
      <c r="O225" s="336"/>
      <c r="P225" s="337"/>
      <c r="Q225" s="173"/>
      <c r="R225" s="176"/>
      <c r="T225" s="183"/>
      <c r="U225" s="183"/>
    </row>
    <row r="226" spans="1:21" ht="15" customHeight="1" x14ac:dyDescent="0.25">
      <c r="A226" s="68"/>
      <c r="C226" s="173"/>
      <c r="D226" s="333"/>
      <c r="E226" s="334"/>
      <c r="F226" s="335"/>
      <c r="G226" s="174"/>
      <c r="H226" s="174"/>
      <c r="I226" s="331"/>
      <c r="J226" s="332"/>
      <c r="K226" s="177"/>
      <c r="L226" s="180" t="str">
        <f>IF(ISBLANK(K226), "", K226 -#REF!)</f>
        <v/>
      </c>
      <c r="M226" s="177"/>
      <c r="N226" s="174"/>
      <c r="O226" s="336"/>
      <c r="P226" s="337"/>
      <c r="Q226" s="173"/>
      <c r="R226" s="176"/>
      <c r="T226" s="183"/>
      <c r="U226" s="183"/>
    </row>
    <row r="227" spans="1:21" ht="15" customHeight="1" x14ac:dyDescent="0.25">
      <c r="A227" s="68"/>
      <c r="C227" s="173"/>
      <c r="D227" s="333"/>
      <c r="E227" s="334"/>
      <c r="F227" s="335"/>
      <c r="G227" s="174"/>
      <c r="H227" s="174"/>
      <c r="I227" s="331"/>
      <c r="J227" s="332"/>
      <c r="K227" s="177"/>
      <c r="L227" s="180" t="str">
        <f>IF(ISBLANK(K227), "", K227 -#REF!)</f>
        <v/>
      </c>
      <c r="M227" s="177"/>
      <c r="N227" s="174"/>
      <c r="O227" s="336"/>
      <c r="P227" s="337"/>
      <c r="Q227" s="173"/>
      <c r="R227" s="176"/>
      <c r="T227" s="183"/>
      <c r="U227" s="183"/>
    </row>
    <row r="228" spans="1:21" ht="15" customHeight="1" x14ac:dyDescent="0.25">
      <c r="A228" s="68"/>
      <c r="C228" s="173"/>
      <c r="D228" s="333"/>
      <c r="E228" s="334"/>
      <c r="F228" s="335"/>
      <c r="G228" s="174"/>
      <c r="H228" s="174"/>
      <c r="I228" s="331"/>
      <c r="J228" s="332"/>
      <c r="K228" s="177"/>
      <c r="L228" s="180" t="str">
        <f>IF(ISBLANK(K228), "", K228 -#REF!)</f>
        <v/>
      </c>
      <c r="M228" s="177"/>
      <c r="N228" s="174"/>
      <c r="O228" s="336"/>
      <c r="P228" s="337"/>
      <c r="Q228" s="173"/>
      <c r="R228" s="176"/>
      <c r="T228" s="183"/>
      <c r="U228" s="183"/>
    </row>
    <row r="229" spans="1:21" ht="15" customHeight="1" x14ac:dyDescent="0.25">
      <c r="A229" s="68"/>
      <c r="C229" s="173"/>
      <c r="D229" s="333"/>
      <c r="E229" s="334"/>
      <c r="F229" s="335"/>
      <c r="G229" s="174"/>
      <c r="H229" s="174"/>
      <c r="I229" s="331"/>
      <c r="J229" s="332"/>
      <c r="K229" s="177"/>
      <c r="L229" s="180" t="str">
        <f>IF(ISBLANK(K229), "", K229 -#REF!)</f>
        <v/>
      </c>
      <c r="M229" s="177"/>
      <c r="N229" s="174"/>
      <c r="O229" s="336"/>
      <c r="P229" s="337"/>
      <c r="Q229" s="173"/>
      <c r="R229" s="176"/>
      <c r="T229" s="183"/>
      <c r="U229" s="183"/>
    </row>
    <row r="230" spans="1:21" ht="15" customHeight="1" x14ac:dyDescent="0.25">
      <c r="A230" s="68"/>
      <c r="C230" s="173"/>
      <c r="D230" s="333"/>
      <c r="E230" s="334"/>
      <c r="F230" s="335"/>
      <c r="G230" s="174"/>
      <c r="H230" s="174"/>
      <c r="I230" s="331"/>
      <c r="J230" s="332"/>
      <c r="K230" s="177"/>
      <c r="L230" s="180" t="str">
        <f>IF(ISBLANK(K230), "", K230 -#REF!)</f>
        <v/>
      </c>
      <c r="M230" s="177"/>
      <c r="N230" s="174"/>
      <c r="O230" s="336"/>
      <c r="P230" s="337"/>
      <c r="Q230" s="173"/>
      <c r="R230" s="176"/>
      <c r="T230" s="183"/>
      <c r="U230" s="183"/>
    </row>
    <row r="231" spans="1:21" ht="15" customHeight="1" x14ac:dyDescent="0.25">
      <c r="A231" s="68"/>
      <c r="C231" s="173"/>
      <c r="D231" s="333"/>
      <c r="E231" s="334"/>
      <c r="F231" s="335"/>
      <c r="G231" s="174"/>
      <c r="H231" s="174"/>
      <c r="I231" s="331"/>
      <c r="J231" s="332"/>
      <c r="K231" s="177"/>
      <c r="L231" s="180" t="str">
        <f>IF(ISBLANK(K231), "", K231 -#REF!)</f>
        <v/>
      </c>
      <c r="M231" s="177"/>
      <c r="N231" s="174"/>
      <c r="O231" s="336"/>
      <c r="P231" s="337"/>
      <c r="Q231" s="173"/>
      <c r="R231" s="176"/>
      <c r="T231" s="183"/>
      <c r="U231" s="183"/>
    </row>
    <row r="232" spans="1:21" ht="15" customHeight="1" x14ac:dyDescent="0.25">
      <c r="A232" s="68"/>
      <c r="C232" s="173"/>
      <c r="D232" s="333"/>
      <c r="E232" s="334"/>
      <c r="F232" s="335"/>
      <c r="G232" s="174"/>
      <c r="H232" s="174"/>
      <c r="I232" s="331"/>
      <c r="J232" s="332"/>
      <c r="K232" s="177"/>
      <c r="L232" s="180" t="str">
        <f>IF(ISBLANK(K232), "", K232 -#REF!)</f>
        <v/>
      </c>
      <c r="M232" s="177"/>
      <c r="N232" s="174"/>
      <c r="O232" s="336"/>
      <c r="P232" s="337"/>
      <c r="Q232" s="173"/>
      <c r="R232" s="176"/>
      <c r="T232" s="183"/>
      <c r="U232" s="183"/>
    </row>
    <row r="233" spans="1:21" ht="15" customHeight="1" x14ac:dyDescent="0.25">
      <c r="A233" s="68"/>
      <c r="C233" s="173"/>
      <c r="D233" s="333"/>
      <c r="E233" s="334"/>
      <c r="F233" s="335"/>
      <c r="G233" s="174"/>
      <c r="H233" s="174"/>
      <c r="I233" s="331"/>
      <c r="J233" s="332"/>
      <c r="K233" s="177"/>
      <c r="L233" s="180" t="str">
        <f>IF(ISBLANK(K233), "", K233 -#REF!)</f>
        <v/>
      </c>
      <c r="M233" s="177"/>
      <c r="N233" s="174"/>
      <c r="O233" s="336"/>
      <c r="P233" s="337"/>
      <c r="Q233" s="173"/>
      <c r="R233" s="176"/>
      <c r="T233" s="183"/>
      <c r="U233" s="183"/>
    </row>
    <row r="234" spans="1:21" ht="15" customHeight="1" x14ac:dyDescent="0.25">
      <c r="A234" s="68"/>
      <c r="C234" s="173"/>
      <c r="D234" s="333"/>
      <c r="E234" s="334"/>
      <c r="F234" s="335"/>
      <c r="G234" s="174"/>
      <c r="H234" s="174"/>
      <c r="I234" s="331"/>
      <c r="J234" s="332"/>
      <c r="K234" s="177"/>
      <c r="L234" s="180" t="str">
        <f>IF(ISBLANK(K234), "", K234 -#REF!)</f>
        <v/>
      </c>
      <c r="M234" s="177"/>
      <c r="N234" s="174"/>
      <c r="O234" s="336"/>
      <c r="P234" s="337"/>
      <c r="Q234" s="173"/>
      <c r="R234" s="176"/>
      <c r="T234" s="183"/>
      <c r="U234" s="183"/>
    </row>
    <row r="235" spans="1:21" ht="15" customHeight="1" x14ac:dyDescent="0.25">
      <c r="A235" s="68"/>
      <c r="C235" s="173"/>
      <c r="D235" s="333"/>
      <c r="E235" s="334"/>
      <c r="F235" s="335"/>
      <c r="G235" s="174"/>
      <c r="H235" s="174"/>
      <c r="I235" s="331"/>
      <c r="J235" s="332"/>
      <c r="K235" s="177"/>
      <c r="L235" s="180" t="str">
        <f>IF(ISBLANK(K235), "", K235 -#REF!)</f>
        <v/>
      </c>
      <c r="M235" s="177"/>
      <c r="N235" s="174"/>
      <c r="O235" s="336"/>
      <c r="P235" s="337"/>
      <c r="Q235" s="173"/>
      <c r="R235" s="176"/>
      <c r="T235" s="183"/>
      <c r="U235" s="183"/>
    </row>
    <row r="236" spans="1:21" ht="15" customHeight="1" x14ac:dyDescent="0.25">
      <c r="A236" s="68"/>
      <c r="C236" s="173"/>
      <c r="D236" s="333"/>
      <c r="E236" s="334"/>
      <c r="F236" s="335"/>
      <c r="G236" s="174"/>
      <c r="H236" s="174"/>
      <c r="I236" s="331"/>
      <c r="J236" s="332"/>
      <c r="K236" s="177"/>
      <c r="L236" s="180" t="str">
        <f>IF(ISBLANK(K236), "", K236 -#REF!)</f>
        <v/>
      </c>
      <c r="M236" s="177"/>
      <c r="N236" s="174"/>
      <c r="O236" s="336"/>
      <c r="P236" s="337"/>
      <c r="Q236" s="173"/>
      <c r="R236" s="176"/>
      <c r="T236" s="183"/>
      <c r="U236" s="183"/>
    </row>
    <row r="237" spans="1:21" ht="15" customHeight="1" x14ac:dyDescent="0.25">
      <c r="A237" s="68"/>
      <c r="C237" s="173"/>
      <c r="D237" s="333"/>
      <c r="E237" s="334"/>
      <c r="F237" s="335"/>
      <c r="G237" s="174"/>
      <c r="H237" s="174"/>
      <c r="I237" s="331"/>
      <c r="J237" s="332"/>
      <c r="K237" s="177"/>
      <c r="L237" s="180" t="str">
        <f>IF(ISBLANK(K237), "", K237 -#REF!)</f>
        <v/>
      </c>
      <c r="M237" s="177"/>
      <c r="N237" s="174"/>
      <c r="O237" s="336"/>
      <c r="P237" s="337"/>
      <c r="Q237" s="173"/>
      <c r="R237" s="176"/>
      <c r="T237" s="183"/>
      <c r="U237" s="183"/>
    </row>
    <row r="238" spans="1:21" ht="15" customHeight="1" x14ac:dyDescent="0.25">
      <c r="A238" s="68"/>
      <c r="C238" s="173"/>
      <c r="D238" s="333"/>
      <c r="E238" s="334"/>
      <c r="F238" s="335"/>
      <c r="G238" s="174"/>
      <c r="H238" s="174"/>
      <c r="I238" s="331"/>
      <c r="J238" s="332"/>
      <c r="K238" s="177"/>
      <c r="L238" s="180" t="str">
        <f>IF(ISBLANK(K238), "", K238 -#REF!)</f>
        <v/>
      </c>
      <c r="M238" s="177"/>
      <c r="N238" s="174"/>
      <c r="O238" s="336"/>
      <c r="P238" s="337"/>
      <c r="Q238" s="173"/>
      <c r="R238" s="176"/>
      <c r="T238" s="183"/>
      <c r="U238" s="183"/>
    </row>
    <row r="239" spans="1:21" ht="15" customHeight="1" x14ac:dyDescent="0.25">
      <c r="A239" s="68"/>
      <c r="C239" s="173"/>
      <c r="D239" s="333"/>
      <c r="E239" s="334"/>
      <c r="F239" s="335"/>
      <c r="G239" s="174"/>
      <c r="H239" s="174"/>
      <c r="I239" s="331"/>
      <c r="J239" s="332"/>
      <c r="K239" s="177"/>
      <c r="L239" s="180" t="str">
        <f>IF(ISBLANK(K239), "", K239 -#REF!)</f>
        <v/>
      </c>
      <c r="M239" s="177"/>
      <c r="N239" s="174"/>
      <c r="O239" s="336"/>
      <c r="P239" s="337"/>
      <c r="Q239" s="173"/>
      <c r="R239" s="176"/>
      <c r="T239" s="183"/>
      <c r="U239" s="183"/>
    </row>
    <row r="240" spans="1:21" ht="15" customHeight="1" x14ac:dyDescent="0.25">
      <c r="A240" s="68"/>
      <c r="C240" s="173"/>
      <c r="D240" s="333"/>
      <c r="E240" s="334"/>
      <c r="F240" s="335"/>
      <c r="G240" s="174"/>
      <c r="H240" s="174"/>
      <c r="I240" s="331"/>
      <c r="J240" s="332"/>
      <c r="K240" s="177"/>
      <c r="L240" s="180" t="str">
        <f>IF(ISBLANK(K240), "", K240 -#REF!)</f>
        <v/>
      </c>
      <c r="M240" s="177"/>
      <c r="N240" s="174"/>
      <c r="O240" s="336"/>
      <c r="P240" s="337"/>
      <c r="Q240" s="173"/>
      <c r="R240" s="176"/>
      <c r="T240" s="183"/>
      <c r="U240" s="183"/>
    </row>
    <row r="241" spans="1:21" ht="15" customHeight="1" x14ac:dyDescent="0.25">
      <c r="A241" s="68"/>
      <c r="C241" s="173"/>
      <c r="D241" s="333"/>
      <c r="E241" s="334"/>
      <c r="F241" s="335"/>
      <c r="G241" s="174"/>
      <c r="H241" s="174"/>
      <c r="I241" s="331"/>
      <c r="J241" s="332"/>
      <c r="K241" s="177"/>
      <c r="L241" s="180" t="str">
        <f>IF(ISBLANK(K241), "", K241 -#REF!)</f>
        <v/>
      </c>
      <c r="M241" s="177"/>
      <c r="N241" s="174"/>
      <c r="O241" s="336"/>
      <c r="P241" s="337"/>
      <c r="Q241" s="173"/>
      <c r="R241" s="176"/>
      <c r="T241" s="183"/>
      <c r="U241" s="183"/>
    </row>
    <row r="242" spans="1:21" ht="15" customHeight="1" x14ac:dyDescent="0.25">
      <c r="A242" s="68"/>
      <c r="C242" s="173"/>
      <c r="D242" s="333"/>
      <c r="E242" s="334"/>
      <c r="F242" s="335"/>
      <c r="G242" s="174"/>
      <c r="H242" s="174"/>
      <c r="I242" s="331"/>
      <c r="J242" s="332"/>
      <c r="K242" s="177"/>
      <c r="L242" s="180" t="str">
        <f>IF(ISBLANK(K242), "", K242 -#REF!)</f>
        <v/>
      </c>
      <c r="M242" s="177"/>
      <c r="N242" s="174"/>
      <c r="O242" s="336"/>
      <c r="P242" s="337"/>
      <c r="Q242" s="173"/>
      <c r="R242" s="176"/>
      <c r="T242" s="183"/>
      <c r="U242" s="183"/>
    </row>
    <row r="243" spans="1:21" ht="15" customHeight="1" x14ac:dyDescent="0.25">
      <c r="A243" s="68"/>
      <c r="C243" s="173"/>
      <c r="D243" s="333"/>
      <c r="E243" s="334"/>
      <c r="F243" s="335"/>
      <c r="G243" s="174"/>
      <c r="H243" s="174"/>
      <c r="I243" s="331"/>
      <c r="J243" s="332"/>
      <c r="K243" s="177"/>
      <c r="L243" s="180" t="str">
        <f>IF(ISBLANK(K243), "", K243 -#REF!)</f>
        <v/>
      </c>
      <c r="M243" s="177"/>
      <c r="N243" s="174"/>
      <c r="O243" s="336"/>
      <c r="P243" s="337"/>
      <c r="Q243" s="173"/>
      <c r="R243" s="176"/>
      <c r="T243" s="183"/>
      <c r="U243" s="183"/>
    </row>
    <row r="244" spans="1:21" ht="15" customHeight="1" x14ac:dyDescent="0.25">
      <c r="A244" s="68"/>
      <c r="C244" s="173"/>
      <c r="D244" s="333"/>
      <c r="E244" s="334"/>
      <c r="F244" s="335"/>
      <c r="G244" s="174"/>
      <c r="H244" s="174"/>
      <c r="I244" s="331"/>
      <c r="J244" s="332"/>
      <c r="K244" s="177"/>
      <c r="L244" s="180" t="str">
        <f>IF(ISBLANK(K244), "", K244 -#REF!)</f>
        <v/>
      </c>
      <c r="M244" s="177"/>
      <c r="N244" s="174"/>
      <c r="O244" s="336"/>
      <c r="P244" s="337"/>
      <c r="Q244" s="173"/>
      <c r="R244" s="176"/>
      <c r="T244" s="183"/>
      <c r="U244" s="183"/>
    </row>
    <row r="245" spans="1:21" ht="15" customHeight="1" x14ac:dyDescent="0.25">
      <c r="A245" s="68"/>
      <c r="C245" s="173"/>
      <c r="D245" s="333"/>
      <c r="E245" s="334"/>
      <c r="F245" s="335"/>
      <c r="G245" s="174"/>
      <c r="H245" s="174"/>
      <c r="I245" s="331"/>
      <c r="J245" s="332"/>
      <c r="K245" s="177"/>
      <c r="L245" s="180" t="str">
        <f>IF(ISBLANK(K245), "", K245 -#REF!)</f>
        <v/>
      </c>
      <c r="M245" s="177"/>
      <c r="N245" s="174"/>
      <c r="O245" s="336"/>
      <c r="P245" s="337"/>
      <c r="Q245" s="173"/>
      <c r="R245" s="176"/>
      <c r="T245" s="183"/>
      <c r="U245" s="183"/>
    </row>
    <row r="246" spans="1:21" ht="15" customHeight="1" x14ac:dyDescent="0.25">
      <c r="A246" s="68"/>
      <c r="C246" s="173"/>
      <c r="D246" s="333"/>
      <c r="E246" s="334"/>
      <c r="F246" s="335"/>
      <c r="G246" s="174"/>
      <c r="H246" s="174"/>
      <c r="I246" s="331"/>
      <c r="J246" s="332"/>
      <c r="K246" s="177"/>
      <c r="L246" s="180" t="str">
        <f>IF(ISBLANK(K246), "", K246 -#REF!)</f>
        <v/>
      </c>
      <c r="M246" s="177"/>
      <c r="N246" s="174"/>
      <c r="O246" s="336"/>
      <c r="P246" s="337"/>
      <c r="Q246" s="173"/>
      <c r="R246" s="176"/>
      <c r="T246" s="183"/>
      <c r="U246" s="183"/>
    </row>
    <row r="247" spans="1:21" ht="15" customHeight="1" x14ac:dyDescent="0.25">
      <c r="A247" s="68"/>
      <c r="C247" s="173"/>
      <c r="D247" s="333"/>
      <c r="E247" s="334"/>
      <c r="F247" s="335"/>
      <c r="G247" s="174"/>
      <c r="H247" s="174"/>
      <c r="I247" s="331"/>
      <c r="J247" s="332"/>
      <c r="K247" s="177"/>
      <c r="L247" s="180" t="str">
        <f>IF(ISBLANK(K247), "", K247 -#REF!)</f>
        <v/>
      </c>
      <c r="M247" s="177"/>
      <c r="N247" s="174"/>
      <c r="O247" s="336"/>
      <c r="P247" s="337"/>
      <c r="Q247" s="173"/>
      <c r="R247" s="176"/>
      <c r="T247" s="183"/>
      <c r="U247" s="183"/>
    </row>
    <row r="248" spans="1:21" ht="15" customHeight="1" x14ac:dyDescent="0.25">
      <c r="A248" s="68"/>
      <c r="C248" s="173"/>
      <c r="D248" s="333"/>
      <c r="E248" s="334"/>
      <c r="F248" s="335"/>
      <c r="G248" s="174"/>
      <c r="H248" s="174"/>
      <c r="I248" s="331"/>
      <c r="J248" s="332"/>
      <c r="K248" s="177"/>
      <c r="L248" s="180" t="str">
        <f>IF(ISBLANK(K248), "", K248 -#REF!)</f>
        <v/>
      </c>
      <c r="M248" s="177"/>
      <c r="N248" s="174"/>
      <c r="O248" s="336"/>
      <c r="P248" s="337"/>
      <c r="Q248" s="173"/>
      <c r="R248" s="176"/>
      <c r="T248" s="183"/>
      <c r="U248" s="183"/>
    </row>
    <row r="249" spans="1:21" ht="15" customHeight="1" x14ac:dyDescent="0.25">
      <c r="A249" s="68"/>
      <c r="C249" s="173"/>
      <c r="D249" s="333"/>
      <c r="E249" s="334"/>
      <c r="F249" s="335"/>
      <c r="G249" s="174"/>
      <c r="H249" s="174"/>
      <c r="I249" s="331"/>
      <c r="J249" s="332"/>
      <c r="K249" s="177"/>
      <c r="L249" s="180" t="str">
        <f>IF(ISBLANK(K249), "", K249 -#REF!)</f>
        <v/>
      </c>
      <c r="M249" s="177"/>
      <c r="N249" s="174"/>
      <c r="O249" s="336"/>
      <c r="P249" s="337"/>
      <c r="Q249" s="173"/>
      <c r="R249" s="176"/>
      <c r="T249" s="183"/>
      <c r="U249" s="183"/>
    </row>
    <row r="250" spans="1:21" ht="15" customHeight="1" x14ac:dyDescent="0.25">
      <c r="A250" s="68"/>
      <c r="C250" s="173"/>
      <c r="D250" s="333"/>
      <c r="E250" s="334"/>
      <c r="F250" s="335"/>
      <c r="G250" s="174"/>
      <c r="H250" s="174"/>
      <c r="I250" s="331"/>
      <c r="J250" s="332"/>
      <c r="K250" s="177"/>
      <c r="L250" s="180" t="str">
        <f>IF(ISBLANK(K250), "", K250 -#REF!)</f>
        <v/>
      </c>
      <c r="M250" s="177"/>
      <c r="N250" s="174"/>
      <c r="O250" s="336"/>
      <c r="P250" s="337"/>
      <c r="Q250" s="173"/>
      <c r="R250" s="176"/>
      <c r="T250" s="183"/>
      <c r="U250" s="183"/>
    </row>
    <row r="251" spans="1:21" ht="15" customHeight="1" x14ac:dyDescent="0.25">
      <c r="A251" s="68"/>
      <c r="C251" s="173"/>
      <c r="D251" s="333"/>
      <c r="E251" s="334"/>
      <c r="F251" s="335"/>
      <c r="G251" s="174"/>
      <c r="H251" s="174"/>
      <c r="I251" s="331"/>
      <c r="J251" s="332"/>
      <c r="K251" s="177"/>
      <c r="L251" s="180" t="str">
        <f>IF(ISBLANK(K251), "", K251 -#REF!)</f>
        <v/>
      </c>
      <c r="M251" s="177"/>
      <c r="N251" s="174"/>
      <c r="O251" s="336"/>
      <c r="P251" s="337"/>
      <c r="Q251" s="173"/>
      <c r="R251" s="176"/>
      <c r="T251" s="183"/>
      <c r="U251" s="183"/>
    </row>
    <row r="252" spans="1:21" ht="15" customHeight="1" x14ac:dyDescent="0.25">
      <c r="A252" s="68"/>
      <c r="C252" s="173"/>
      <c r="D252" s="333"/>
      <c r="E252" s="334"/>
      <c r="F252" s="335"/>
      <c r="G252" s="174"/>
      <c r="H252" s="174"/>
      <c r="I252" s="331"/>
      <c r="J252" s="332"/>
      <c r="K252" s="177"/>
      <c r="L252" s="180" t="str">
        <f>IF(ISBLANK(K252), "", K252 -#REF!)</f>
        <v/>
      </c>
      <c r="M252" s="177"/>
      <c r="N252" s="174"/>
      <c r="O252" s="336"/>
      <c r="P252" s="337"/>
      <c r="Q252" s="173"/>
      <c r="R252" s="176"/>
      <c r="T252" s="183"/>
      <c r="U252" s="183"/>
    </row>
    <row r="253" spans="1:21" ht="15" customHeight="1" x14ac:dyDescent="0.25">
      <c r="A253" s="68"/>
      <c r="C253" s="173"/>
      <c r="D253" s="333"/>
      <c r="E253" s="334"/>
      <c r="F253" s="335"/>
      <c r="G253" s="174"/>
      <c r="H253" s="174"/>
      <c r="I253" s="331"/>
      <c r="J253" s="332"/>
      <c r="K253" s="177"/>
      <c r="L253" s="180" t="str">
        <f>IF(ISBLANK(K253), "", K253 -#REF!)</f>
        <v/>
      </c>
      <c r="M253" s="177"/>
      <c r="N253" s="174"/>
      <c r="O253" s="336"/>
      <c r="P253" s="337"/>
      <c r="Q253" s="173"/>
      <c r="R253" s="176"/>
      <c r="T253" s="183"/>
      <c r="U253" s="183"/>
    </row>
    <row r="254" spans="1:21" ht="15" customHeight="1" x14ac:dyDescent="0.25">
      <c r="A254" s="68"/>
      <c r="C254" s="173"/>
      <c r="D254" s="333"/>
      <c r="E254" s="334"/>
      <c r="F254" s="335"/>
      <c r="G254" s="174"/>
      <c r="H254" s="174"/>
      <c r="I254" s="331"/>
      <c r="J254" s="332"/>
      <c r="K254" s="177"/>
      <c r="L254" s="180" t="str">
        <f>IF(ISBLANK(K254), "", K254 -#REF!)</f>
        <v/>
      </c>
      <c r="M254" s="177"/>
      <c r="N254" s="174"/>
      <c r="O254" s="336"/>
      <c r="P254" s="337"/>
      <c r="Q254" s="173"/>
      <c r="R254" s="176"/>
      <c r="T254" s="183"/>
      <c r="U254" s="183"/>
    </row>
    <row r="255" spans="1:21" ht="15" customHeight="1" x14ac:dyDescent="0.25">
      <c r="A255" s="68"/>
      <c r="C255" s="173"/>
      <c r="D255" s="333"/>
      <c r="E255" s="334"/>
      <c r="F255" s="335"/>
      <c r="G255" s="174"/>
      <c r="H255" s="174"/>
      <c r="I255" s="331"/>
      <c r="J255" s="332"/>
      <c r="K255" s="177"/>
      <c r="L255" s="180" t="str">
        <f>IF(ISBLANK(K255), "", K255 -#REF!)</f>
        <v/>
      </c>
      <c r="M255" s="177"/>
      <c r="N255" s="174"/>
      <c r="O255" s="336"/>
      <c r="P255" s="337"/>
      <c r="Q255" s="173"/>
      <c r="R255" s="176"/>
      <c r="T255" s="183"/>
      <c r="U255" s="183"/>
    </row>
    <row r="256" spans="1:21" ht="15" customHeight="1" x14ac:dyDescent="0.25">
      <c r="A256" s="68"/>
      <c r="C256" s="173"/>
      <c r="D256" s="333"/>
      <c r="E256" s="334"/>
      <c r="F256" s="335"/>
      <c r="G256" s="174"/>
      <c r="H256" s="174"/>
      <c r="I256" s="331"/>
      <c r="J256" s="332"/>
      <c r="K256" s="177"/>
      <c r="L256" s="180" t="str">
        <f>IF(ISBLANK(K256), "", K256 -#REF!)</f>
        <v/>
      </c>
      <c r="M256" s="177"/>
      <c r="N256" s="174"/>
      <c r="O256" s="336"/>
      <c r="P256" s="337"/>
      <c r="Q256" s="173"/>
      <c r="R256" s="176"/>
      <c r="T256" s="183"/>
      <c r="U256" s="183"/>
    </row>
    <row r="257" spans="1:21" ht="15" customHeight="1" x14ac:dyDescent="0.25">
      <c r="A257" s="68"/>
      <c r="C257" s="173"/>
      <c r="D257" s="333"/>
      <c r="E257" s="334"/>
      <c r="F257" s="335"/>
      <c r="G257" s="174"/>
      <c r="H257" s="174"/>
      <c r="I257" s="331"/>
      <c r="J257" s="332"/>
      <c r="K257" s="177"/>
      <c r="L257" s="180" t="str">
        <f>IF(ISBLANK(K257), "", K257 -#REF!)</f>
        <v/>
      </c>
      <c r="M257" s="177"/>
      <c r="N257" s="174"/>
      <c r="O257" s="336"/>
      <c r="P257" s="337"/>
      <c r="Q257" s="173"/>
      <c r="R257" s="176"/>
      <c r="T257" s="183"/>
      <c r="U257" s="183"/>
    </row>
    <row r="258" spans="1:21" ht="15" customHeight="1" x14ac:dyDescent="0.25">
      <c r="A258" s="68"/>
      <c r="C258" s="173"/>
      <c r="D258" s="333"/>
      <c r="E258" s="334"/>
      <c r="F258" s="335"/>
      <c r="G258" s="174"/>
      <c r="H258" s="174"/>
      <c r="I258" s="331"/>
      <c r="J258" s="332"/>
      <c r="K258" s="177"/>
      <c r="L258" s="180" t="str">
        <f>IF(ISBLANK(K258), "", K258 -#REF!)</f>
        <v/>
      </c>
      <c r="M258" s="177"/>
      <c r="N258" s="174"/>
      <c r="O258" s="336"/>
      <c r="P258" s="337"/>
      <c r="Q258" s="173"/>
      <c r="R258" s="176"/>
      <c r="T258" s="183"/>
      <c r="U258" s="183"/>
    </row>
    <row r="259" spans="1:21" ht="15" customHeight="1" x14ac:dyDescent="0.25">
      <c r="A259" s="68"/>
      <c r="C259" s="173"/>
      <c r="D259" s="333"/>
      <c r="E259" s="334"/>
      <c r="F259" s="335"/>
      <c r="G259" s="174"/>
      <c r="H259" s="174"/>
      <c r="I259" s="331"/>
      <c r="J259" s="332"/>
      <c r="K259" s="177"/>
      <c r="L259" s="180" t="str">
        <f>IF(ISBLANK(K259), "", K259 -#REF!)</f>
        <v/>
      </c>
      <c r="M259" s="177"/>
      <c r="N259" s="174"/>
      <c r="O259" s="336"/>
      <c r="P259" s="337"/>
      <c r="Q259" s="173"/>
      <c r="R259" s="176"/>
      <c r="T259" s="183"/>
      <c r="U259" s="183"/>
    </row>
    <row r="260" spans="1:21" ht="15" customHeight="1" x14ac:dyDescent="0.25">
      <c r="A260" s="68"/>
      <c r="C260" s="173"/>
      <c r="D260" s="333"/>
      <c r="E260" s="334"/>
      <c r="F260" s="335"/>
      <c r="G260" s="174"/>
      <c r="H260" s="174"/>
      <c r="I260" s="331"/>
      <c r="J260" s="332"/>
      <c r="K260" s="177"/>
      <c r="L260" s="180" t="str">
        <f>IF(ISBLANK(K260), "", K260 -#REF!)</f>
        <v/>
      </c>
      <c r="M260" s="177"/>
      <c r="N260" s="174"/>
      <c r="O260" s="336"/>
      <c r="P260" s="337"/>
      <c r="Q260" s="173"/>
      <c r="R260" s="176"/>
      <c r="T260" s="183"/>
      <c r="U260" s="183"/>
    </row>
    <row r="261" spans="1:21" ht="15" customHeight="1" x14ac:dyDescent="0.25">
      <c r="A261" s="68"/>
      <c r="C261" s="173"/>
      <c r="D261" s="333"/>
      <c r="E261" s="334"/>
      <c r="F261" s="335"/>
      <c r="G261" s="174"/>
      <c r="H261" s="174"/>
      <c r="I261" s="331"/>
      <c r="J261" s="332"/>
      <c r="K261" s="177"/>
      <c r="L261" s="180" t="str">
        <f>IF(ISBLANK(K261), "", K261 -#REF!)</f>
        <v/>
      </c>
      <c r="M261" s="177"/>
      <c r="N261" s="174"/>
      <c r="O261" s="336"/>
      <c r="P261" s="337"/>
      <c r="Q261" s="173"/>
      <c r="R261" s="176"/>
      <c r="T261" s="183"/>
      <c r="U261" s="183"/>
    </row>
    <row r="262" spans="1:21" ht="15" customHeight="1" x14ac:dyDescent="0.25">
      <c r="A262" s="68"/>
      <c r="C262" s="173"/>
      <c r="D262" s="333"/>
      <c r="E262" s="334"/>
      <c r="F262" s="335"/>
      <c r="G262" s="174"/>
      <c r="H262" s="174"/>
      <c r="I262" s="331"/>
      <c r="J262" s="332"/>
      <c r="K262" s="177"/>
      <c r="L262" s="180" t="str">
        <f>IF(ISBLANK(K262), "", K262 -#REF!)</f>
        <v/>
      </c>
      <c r="M262" s="177"/>
      <c r="N262" s="174"/>
      <c r="O262" s="336"/>
      <c r="P262" s="337"/>
      <c r="Q262" s="173"/>
      <c r="R262" s="176"/>
      <c r="T262" s="183"/>
      <c r="U262" s="183"/>
    </row>
    <row r="263" spans="1:21" ht="15" customHeight="1" x14ac:dyDescent="0.25">
      <c r="A263" s="68"/>
      <c r="C263" s="173"/>
      <c r="D263" s="333"/>
      <c r="E263" s="334"/>
      <c r="F263" s="335"/>
      <c r="G263" s="174"/>
      <c r="H263" s="174"/>
      <c r="I263" s="331"/>
      <c r="J263" s="332"/>
      <c r="K263" s="177"/>
      <c r="L263" s="180" t="str">
        <f>IF(ISBLANK(K263), "", K263 -#REF!)</f>
        <v/>
      </c>
      <c r="M263" s="177"/>
      <c r="N263" s="174"/>
      <c r="O263" s="336"/>
      <c r="P263" s="337"/>
      <c r="Q263" s="173"/>
      <c r="R263" s="176"/>
      <c r="T263" s="183"/>
      <c r="U263" s="183"/>
    </row>
    <row r="264" spans="1:21" ht="15" customHeight="1" x14ac:dyDescent="0.25">
      <c r="A264" s="68"/>
      <c r="C264" s="173"/>
      <c r="D264" s="333"/>
      <c r="E264" s="334"/>
      <c r="F264" s="335"/>
      <c r="G264" s="174"/>
      <c r="H264" s="174"/>
      <c r="I264" s="331"/>
      <c r="J264" s="332"/>
      <c r="K264" s="177"/>
      <c r="L264" s="180" t="str">
        <f>IF(ISBLANK(K264), "", K264 -#REF!)</f>
        <v/>
      </c>
      <c r="M264" s="177"/>
      <c r="N264" s="174"/>
      <c r="O264" s="336"/>
      <c r="P264" s="337"/>
      <c r="Q264" s="173"/>
      <c r="R264" s="176"/>
      <c r="T264" s="183"/>
      <c r="U264" s="183"/>
    </row>
    <row r="265" spans="1:21" ht="15" customHeight="1" x14ac:dyDescent="0.25">
      <c r="A265" s="68"/>
      <c r="C265" s="173"/>
      <c r="D265" s="333"/>
      <c r="E265" s="334"/>
      <c r="F265" s="335"/>
      <c r="G265" s="174"/>
      <c r="H265" s="174"/>
      <c r="I265" s="331"/>
      <c r="J265" s="332"/>
      <c r="K265" s="177"/>
      <c r="L265" s="180" t="str">
        <f>IF(ISBLANK(K265), "", K265 -#REF!)</f>
        <v/>
      </c>
      <c r="M265" s="177"/>
      <c r="N265" s="174"/>
      <c r="O265" s="336"/>
      <c r="P265" s="337"/>
      <c r="Q265" s="173"/>
      <c r="R265" s="176"/>
      <c r="T265" s="183"/>
      <c r="U265" s="183"/>
    </row>
    <row r="266" spans="1:21" ht="15" customHeight="1" x14ac:dyDescent="0.25">
      <c r="A266" s="68"/>
      <c r="C266" s="173"/>
      <c r="D266" s="333"/>
      <c r="E266" s="334"/>
      <c r="F266" s="335"/>
      <c r="G266" s="174"/>
      <c r="H266" s="174"/>
      <c r="I266" s="331"/>
      <c r="J266" s="332"/>
      <c r="K266" s="177"/>
      <c r="L266" s="180" t="str">
        <f>IF(ISBLANK(K266), "", K266 -#REF!)</f>
        <v/>
      </c>
      <c r="M266" s="177"/>
      <c r="N266" s="174"/>
      <c r="O266" s="336"/>
      <c r="P266" s="337"/>
      <c r="Q266" s="173"/>
      <c r="R266" s="176"/>
      <c r="T266" s="183"/>
      <c r="U266" s="183"/>
    </row>
    <row r="267" spans="1:21" ht="15" customHeight="1" x14ac:dyDescent="0.25">
      <c r="A267" s="68"/>
      <c r="C267" s="173"/>
      <c r="D267" s="333"/>
      <c r="E267" s="334"/>
      <c r="F267" s="335"/>
      <c r="G267" s="174"/>
      <c r="H267" s="174"/>
      <c r="I267" s="331"/>
      <c r="J267" s="332"/>
      <c r="K267" s="177"/>
      <c r="L267" s="180" t="str">
        <f>IF(ISBLANK(K267), "", K267 -#REF!)</f>
        <v/>
      </c>
      <c r="M267" s="177"/>
      <c r="N267" s="174"/>
      <c r="O267" s="336"/>
      <c r="P267" s="337"/>
      <c r="Q267" s="173"/>
      <c r="R267" s="176"/>
      <c r="T267" s="183"/>
      <c r="U267" s="183"/>
    </row>
    <row r="268" spans="1:21" ht="15" customHeight="1" x14ac:dyDescent="0.25">
      <c r="A268" s="68"/>
      <c r="C268" s="173"/>
      <c r="D268" s="333"/>
      <c r="E268" s="334"/>
      <c r="F268" s="335"/>
      <c r="G268" s="174"/>
      <c r="H268" s="174"/>
      <c r="I268" s="331"/>
      <c r="J268" s="332"/>
      <c r="K268" s="177"/>
      <c r="L268" s="180" t="str">
        <f>IF(ISBLANK(K268), "", K268 -#REF!)</f>
        <v/>
      </c>
      <c r="M268" s="177"/>
      <c r="N268" s="174"/>
      <c r="O268" s="336"/>
      <c r="P268" s="337"/>
      <c r="Q268" s="173"/>
      <c r="R268" s="176"/>
      <c r="T268" s="183"/>
      <c r="U268" s="183"/>
    </row>
    <row r="269" spans="1:21" ht="15" customHeight="1" x14ac:dyDescent="0.25">
      <c r="A269" s="68"/>
      <c r="C269" s="173"/>
      <c r="D269" s="333"/>
      <c r="E269" s="334"/>
      <c r="F269" s="335"/>
      <c r="G269" s="174"/>
      <c r="H269" s="174"/>
      <c r="I269" s="331"/>
      <c r="J269" s="332"/>
      <c r="K269" s="177"/>
      <c r="L269" s="180" t="str">
        <f>IF(ISBLANK(K269), "", K269 -#REF!)</f>
        <v/>
      </c>
      <c r="M269" s="177"/>
      <c r="N269" s="174"/>
      <c r="O269" s="336"/>
      <c r="P269" s="337"/>
      <c r="Q269" s="173"/>
      <c r="R269" s="176"/>
      <c r="T269" s="183"/>
      <c r="U269" s="183"/>
    </row>
    <row r="270" spans="1:21" ht="15" customHeight="1" x14ac:dyDescent="0.25">
      <c r="A270" s="68"/>
      <c r="C270" s="173"/>
      <c r="D270" s="333"/>
      <c r="E270" s="334"/>
      <c r="F270" s="335"/>
      <c r="G270" s="174"/>
      <c r="H270" s="174"/>
      <c r="I270" s="331"/>
      <c r="J270" s="332"/>
      <c r="K270" s="177"/>
      <c r="L270" s="180" t="str">
        <f>IF(ISBLANK(K270), "", K270 -#REF!)</f>
        <v/>
      </c>
      <c r="M270" s="177"/>
      <c r="N270" s="174"/>
      <c r="O270" s="336"/>
      <c r="P270" s="337"/>
      <c r="Q270" s="173"/>
      <c r="R270" s="176"/>
      <c r="T270" s="183"/>
      <c r="U270" s="183"/>
    </row>
    <row r="271" spans="1:21" ht="15" customHeight="1" x14ac:dyDescent="0.25">
      <c r="A271" s="68"/>
      <c r="C271" s="173"/>
      <c r="D271" s="333"/>
      <c r="E271" s="334"/>
      <c r="F271" s="335"/>
      <c r="G271" s="174"/>
      <c r="H271" s="174"/>
      <c r="I271" s="331"/>
      <c r="J271" s="332"/>
      <c r="K271" s="177"/>
      <c r="L271" s="180" t="str">
        <f>IF(ISBLANK(K271), "", K271 -#REF!)</f>
        <v/>
      </c>
      <c r="M271" s="177"/>
      <c r="N271" s="174"/>
      <c r="O271" s="336"/>
      <c r="P271" s="337"/>
      <c r="Q271" s="173"/>
      <c r="R271" s="176"/>
      <c r="T271" s="183"/>
      <c r="U271" s="183"/>
    </row>
    <row r="272" spans="1:21" ht="15" customHeight="1" x14ac:dyDescent="0.25">
      <c r="A272" s="68"/>
      <c r="C272" s="173"/>
      <c r="D272" s="333"/>
      <c r="E272" s="334"/>
      <c r="F272" s="335"/>
      <c r="G272" s="174"/>
      <c r="H272" s="174"/>
      <c r="I272" s="331"/>
      <c r="J272" s="332"/>
      <c r="K272" s="177"/>
      <c r="L272" s="180" t="str">
        <f>IF(ISBLANK(K272), "", K272 -#REF!)</f>
        <v/>
      </c>
      <c r="M272" s="177"/>
      <c r="N272" s="174"/>
      <c r="O272" s="336"/>
      <c r="P272" s="337"/>
      <c r="Q272" s="173"/>
      <c r="R272" s="176"/>
      <c r="T272" s="183"/>
      <c r="U272" s="183"/>
    </row>
    <row r="273" spans="1:21" ht="15" customHeight="1" x14ac:dyDescent="0.25">
      <c r="A273" s="68"/>
      <c r="C273" s="173"/>
      <c r="D273" s="333"/>
      <c r="E273" s="334"/>
      <c r="F273" s="335"/>
      <c r="G273" s="174"/>
      <c r="H273" s="174"/>
      <c r="I273" s="331"/>
      <c r="J273" s="332"/>
      <c r="K273" s="177"/>
      <c r="L273" s="180" t="str">
        <f>IF(ISBLANK(K273), "", K273 -#REF!)</f>
        <v/>
      </c>
      <c r="M273" s="177"/>
      <c r="N273" s="174"/>
      <c r="O273" s="336"/>
      <c r="P273" s="337"/>
      <c r="Q273" s="173"/>
      <c r="R273" s="176"/>
      <c r="T273" s="183"/>
      <c r="U273" s="183"/>
    </row>
    <row r="274" spans="1:21" ht="15" customHeight="1" x14ac:dyDescent="0.25">
      <c r="A274" s="68"/>
      <c r="C274" s="173"/>
      <c r="D274" s="333"/>
      <c r="E274" s="334"/>
      <c r="F274" s="335"/>
      <c r="G274" s="174"/>
      <c r="H274" s="174"/>
      <c r="I274" s="331"/>
      <c r="J274" s="332"/>
      <c r="K274" s="177"/>
      <c r="L274" s="180" t="str">
        <f>IF(ISBLANK(K274), "", K274 -#REF!)</f>
        <v/>
      </c>
      <c r="M274" s="177"/>
      <c r="N274" s="174"/>
      <c r="O274" s="336"/>
      <c r="P274" s="337"/>
      <c r="Q274" s="173"/>
      <c r="R274" s="176"/>
      <c r="T274" s="183"/>
      <c r="U274" s="183"/>
    </row>
    <row r="275" spans="1:21" ht="15" customHeight="1" x14ac:dyDescent="0.25">
      <c r="A275" s="68"/>
      <c r="C275" s="173"/>
      <c r="D275" s="333"/>
      <c r="E275" s="334"/>
      <c r="F275" s="335"/>
      <c r="G275" s="174"/>
      <c r="H275" s="174"/>
      <c r="I275" s="331"/>
      <c r="J275" s="332"/>
      <c r="K275" s="177"/>
      <c r="L275" s="180" t="str">
        <f>IF(ISBLANK(K275), "", K275 -#REF!)</f>
        <v/>
      </c>
      <c r="M275" s="177"/>
      <c r="N275" s="174"/>
      <c r="O275" s="336"/>
      <c r="P275" s="337"/>
      <c r="Q275" s="173"/>
      <c r="R275" s="176"/>
      <c r="T275" s="183"/>
      <c r="U275" s="183"/>
    </row>
    <row r="276" spans="1:21" ht="15" customHeight="1" x14ac:dyDescent="0.25">
      <c r="A276" s="68"/>
      <c r="C276" s="173"/>
      <c r="D276" s="333"/>
      <c r="E276" s="334"/>
      <c r="F276" s="335"/>
      <c r="G276" s="174"/>
      <c r="H276" s="174"/>
      <c r="I276" s="331"/>
      <c r="J276" s="332"/>
      <c r="K276" s="177"/>
      <c r="L276" s="180" t="str">
        <f>IF(ISBLANK(K276), "", K276 -#REF!)</f>
        <v/>
      </c>
      <c r="M276" s="177"/>
      <c r="N276" s="174"/>
      <c r="O276" s="336"/>
      <c r="P276" s="337"/>
      <c r="Q276" s="173"/>
      <c r="R276" s="176"/>
      <c r="T276" s="183"/>
      <c r="U276" s="183"/>
    </row>
    <row r="277" spans="1:21" ht="15" customHeight="1" x14ac:dyDescent="0.25">
      <c r="A277" s="68"/>
      <c r="C277" s="173"/>
      <c r="D277" s="333"/>
      <c r="E277" s="334"/>
      <c r="F277" s="335"/>
      <c r="G277" s="174"/>
      <c r="H277" s="174"/>
      <c r="I277" s="331"/>
      <c r="J277" s="332"/>
      <c r="K277" s="177"/>
      <c r="L277" s="180" t="str">
        <f>IF(ISBLANK(K277), "", K277 -#REF!)</f>
        <v/>
      </c>
      <c r="M277" s="177"/>
      <c r="N277" s="174"/>
      <c r="O277" s="336"/>
      <c r="P277" s="337"/>
      <c r="Q277" s="173"/>
      <c r="R277" s="176"/>
      <c r="T277" s="183"/>
      <c r="U277" s="183"/>
    </row>
    <row r="278" spans="1:21" ht="15" customHeight="1" x14ac:dyDescent="0.25">
      <c r="A278" s="68"/>
      <c r="C278" s="173"/>
      <c r="D278" s="333"/>
      <c r="E278" s="334"/>
      <c r="F278" s="335"/>
      <c r="G278" s="174"/>
      <c r="H278" s="174"/>
      <c r="I278" s="331"/>
      <c r="J278" s="332"/>
      <c r="K278" s="177"/>
      <c r="L278" s="180" t="str">
        <f>IF(ISBLANK(K278), "", K278 -#REF!)</f>
        <v/>
      </c>
      <c r="M278" s="177"/>
      <c r="N278" s="174"/>
      <c r="O278" s="336"/>
      <c r="P278" s="337"/>
      <c r="Q278" s="173"/>
      <c r="R278" s="176"/>
      <c r="T278" s="183"/>
      <c r="U278" s="183"/>
    </row>
    <row r="279" spans="1:21" ht="15" customHeight="1" x14ac:dyDescent="0.25">
      <c r="A279" s="68"/>
      <c r="C279" s="173"/>
      <c r="D279" s="333"/>
      <c r="E279" s="334"/>
      <c r="F279" s="335"/>
      <c r="G279" s="174"/>
      <c r="H279" s="174"/>
      <c r="I279" s="331"/>
      <c r="J279" s="332"/>
      <c r="K279" s="177"/>
      <c r="L279" s="180" t="str">
        <f>IF(ISBLANK(K279), "", K279 -#REF!)</f>
        <v/>
      </c>
      <c r="M279" s="177"/>
      <c r="N279" s="174"/>
      <c r="O279" s="336"/>
      <c r="P279" s="337"/>
      <c r="Q279" s="173"/>
      <c r="R279" s="176"/>
      <c r="T279" s="183"/>
      <c r="U279" s="183"/>
    </row>
    <row r="280" spans="1:21" ht="15" customHeight="1" x14ac:dyDescent="0.25">
      <c r="A280" s="68"/>
      <c r="C280" s="173"/>
      <c r="D280" s="333"/>
      <c r="E280" s="334"/>
      <c r="F280" s="335"/>
      <c r="G280" s="174"/>
      <c r="H280" s="174"/>
      <c r="I280" s="331"/>
      <c r="J280" s="332"/>
      <c r="K280" s="177"/>
      <c r="L280" s="180" t="str">
        <f>IF(ISBLANK(K280), "", K280 -#REF!)</f>
        <v/>
      </c>
      <c r="M280" s="177"/>
      <c r="N280" s="174"/>
      <c r="O280" s="336"/>
      <c r="P280" s="337"/>
      <c r="Q280" s="173"/>
      <c r="R280" s="176"/>
      <c r="T280" s="183"/>
      <c r="U280" s="183"/>
    </row>
    <row r="281" spans="1:21" ht="15" customHeight="1" x14ac:dyDescent="0.25">
      <c r="A281" s="68"/>
      <c r="C281" s="173"/>
      <c r="D281" s="333"/>
      <c r="E281" s="334"/>
      <c r="F281" s="335"/>
      <c r="G281" s="174"/>
      <c r="H281" s="174"/>
      <c r="I281" s="331"/>
      <c r="J281" s="332"/>
      <c r="K281" s="177"/>
      <c r="L281" s="180" t="str">
        <f>IF(ISBLANK(K281), "", K281 -#REF!)</f>
        <v/>
      </c>
      <c r="M281" s="177"/>
      <c r="N281" s="174"/>
      <c r="O281" s="336"/>
      <c r="P281" s="337"/>
      <c r="Q281" s="173"/>
      <c r="R281" s="176"/>
      <c r="T281" s="183"/>
      <c r="U281" s="183"/>
    </row>
    <row r="282" spans="1:21" ht="15" customHeight="1" x14ac:dyDescent="0.25">
      <c r="A282" s="68"/>
      <c r="C282" s="173"/>
      <c r="D282" s="333"/>
      <c r="E282" s="334"/>
      <c r="F282" s="335"/>
      <c r="G282" s="174"/>
      <c r="H282" s="174"/>
      <c r="I282" s="331"/>
      <c r="J282" s="332"/>
      <c r="K282" s="177"/>
      <c r="L282" s="180" t="str">
        <f>IF(ISBLANK(K282), "", K282 -#REF!)</f>
        <v/>
      </c>
      <c r="M282" s="177"/>
      <c r="N282" s="174"/>
      <c r="O282" s="336"/>
      <c r="P282" s="337"/>
      <c r="Q282" s="173"/>
      <c r="R282" s="176"/>
      <c r="T282" s="183"/>
      <c r="U282" s="183"/>
    </row>
    <row r="283" spans="1:21" ht="15" customHeight="1" x14ac:dyDescent="0.25">
      <c r="A283" s="68"/>
      <c r="C283" s="173"/>
      <c r="D283" s="333"/>
      <c r="E283" s="334"/>
      <c r="F283" s="335"/>
      <c r="G283" s="174"/>
      <c r="H283" s="174"/>
      <c r="I283" s="331"/>
      <c r="J283" s="332"/>
      <c r="K283" s="177"/>
      <c r="L283" s="180" t="str">
        <f>IF(ISBLANK(K283), "", K283 -#REF!)</f>
        <v/>
      </c>
      <c r="M283" s="177"/>
      <c r="N283" s="174"/>
      <c r="O283" s="336"/>
      <c r="P283" s="337"/>
      <c r="Q283" s="173"/>
      <c r="R283" s="176"/>
      <c r="T283" s="183"/>
      <c r="U283" s="183"/>
    </row>
    <row r="284" spans="1:21" ht="15" customHeight="1" x14ac:dyDescent="0.25">
      <c r="A284" s="68"/>
      <c r="C284" s="173"/>
      <c r="D284" s="333"/>
      <c r="E284" s="334"/>
      <c r="F284" s="335"/>
      <c r="G284" s="174"/>
      <c r="H284" s="174"/>
      <c r="I284" s="331"/>
      <c r="J284" s="332"/>
      <c r="K284" s="177"/>
      <c r="L284" s="180" t="str">
        <f>IF(ISBLANK(K284), "", K284 -#REF!)</f>
        <v/>
      </c>
      <c r="M284" s="177"/>
      <c r="N284" s="174"/>
      <c r="O284" s="336"/>
      <c r="P284" s="337"/>
      <c r="Q284" s="173"/>
      <c r="R284" s="176"/>
      <c r="T284" s="183"/>
      <c r="U284" s="183"/>
    </row>
    <row r="285" spans="1:21" ht="15" customHeight="1" x14ac:dyDescent="0.25">
      <c r="A285" s="68"/>
      <c r="C285" s="173"/>
      <c r="D285" s="333"/>
      <c r="E285" s="334"/>
      <c r="F285" s="335"/>
      <c r="G285" s="174"/>
      <c r="H285" s="174"/>
      <c r="I285" s="331"/>
      <c r="J285" s="332"/>
      <c r="K285" s="177"/>
      <c r="L285" s="180" t="str">
        <f>IF(ISBLANK(K285), "", K285 -#REF!)</f>
        <v/>
      </c>
      <c r="M285" s="177"/>
      <c r="N285" s="174"/>
      <c r="O285" s="336"/>
      <c r="P285" s="337"/>
      <c r="Q285" s="173"/>
      <c r="R285" s="176"/>
      <c r="T285" s="183"/>
      <c r="U285" s="183"/>
    </row>
    <row r="286" spans="1:21" ht="15" customHeight="1" x14ac:dyDescent="0.25">
      <c r="A286" s="68"/>
      <c r="C286" s="173"/>
      <c r="D286" s="333"/>
      <c r="E286" s="334"/>
      <c r="F286" s="335"/>
      <c r="G286" s="174"/>
      <c r="H286" s="174"/>
      <c r="I286" s="331"/>
      <c r="J286" s="332"/>
      <c r="K286" s="177"/>
      <c r="L286" s="180" t="str">
        <f>IF(ISBLANK(K286), "", K286 -#REF!)</f>
        <v/>
      </c>
      <c r="M286" s="177"/>
      <c r="N286" s="174"/>
      <c r="O286" s="336"/>
      <c r="P286" s="337"/>
      <c r="Q286" s="173"/>
      <c r="R286" s="176"/>
      <c r="T286" s="183"/>
      <c r="U286" s="183"/>
    </row>
    <row r="287" spans="1:21" ht="15" customHeight="1" x14ac:dyDescent="0.25">
      <c r="A287" s="68"/>
      <c r="C287" s="173"/>
      <c r="D287" s="333"/>
      <c r="E287" s="334"/>
      <c r="F287" s="335"/>
      <c r="G287" s="174"/>
      <c r="H287" s="174"/>
      <c r="I287" s="331"/>
      <c r="J287" s="332"/>
      <c r="K287" s="177"/>
      <c r="L287" s="180" t="str">
        <f>IF(ISBLANK(K287), "", K287 -#REF!)</f>
        <v/>
      </c>
      <c r="M287" s="177"/>
      <c r="N287" s="174"/>
      <c r="O287" s="336"/>
      <c r="P287" s="337"/>
      <c r="Q287" s="173"/>
      <c r="R287" s="176"/>
      <c r="T287" s="183"/>
      <c r="U287" s="183"/>
    </row>
    <row r="288" spans="1:21" ht="15" customHeight="1" x14ac:dyDescent="0.25">
      <c r="A288" s="68"/>
      <c r="C288" s="173"/>
      <c r="D288" s="333"/>
      <c r="E288" s="334"/>
      <c r="F288" s="335"/>
      <c r="G288" s="174"/>
      <c r="H288" s="174"/>
      <c r="I288" s="331"/>
      <c r="J288" s="332"/>
      <c r="K288" s="177"/>
      <c r="L288" s="180" t="str">
        <f>IF(ISBLANK(K288), "", K288 -#REF!)</f>
        <v/>
      </c>
      <c r="M288" s="177"/>
      <c r="N288" s="174"/>
      <c r="O288" s="336"/>
      <c r="P288" s="337"/>
      <c r="Q288" s="173"/>
      <c r="R288" s="176"/>
      <c r="T288" s="183"/>
      <c r="U288" s="183"/>
    </row>
    <row r="289" spans="1:21" ht="15" customHeight="1" x14ac:dyDescent="0.25">
      <c r="A289" s="68"/>
      <c r="C289" s="173"/>
      <c r="D289" s="333"/>
      <c r="E289" s="334"/>
      <c r="F289" s="335"/>
      <c r="G289" s="174"/>
      <c r="H289" s="174"/>
      <c r="I289" s="331"/>
      <c r="J289" s="332"/>
      <c r="K289" s="177"/>
      <c r="L289" s="180" t="str">
        <f>IF(ISBLANK(K289), "", K289 -#REF!)</f>
        <v/>
      </c>
      <c r="M289" s="177"/>
      <c r="N289" s="174"/>
      <c r="O289" s="336"/>
      <c r="P289" s="337"/>
      <c r="Q289" s="173"/>
      <c r="R289" s="176"/>
      <c r="T289" s="183"/>
      <c r="U289" s="183"/>
    </row>
    <row r="290" spans="1:21" ht="15" customHeight="1" x14ac:dyDescent="0.25">
      <c r="A290" s="68"/>
      <c r="C290" s="173"/>
      <c r="D290" s="333"/>
      <c r="E290" s="334"/>
      <c r="F290" s="335"/>
      <c r="G290" s="174"/>
      <c r="H290" s="174"/>
      <c r="I290" s="331"/>
      <c r="J290" s="332"/>
      <c r="K290" s="177"/>
      <c r="L290" s="180" t="str">
        <f>IF(ISBLANK(K290), "", K290 -#REF!)</f>
        <v/>
      </c>
      <c r="M290" s="177"/>
      <c r="N290" s="174"/>
      <c r="O290" s="336"/>
      <c r="P290" s="337"/>
      <c r="Q290" s="173"/>
      <c r="R290" s="176"/>
      <c r="T290" s="183"/>
      <c r="U290" s="183"/>
    </row>
    <row r="291" spans="1:21" ht="15" customHeight="1" x14ac:dyDescent="0.25">
      <c r="A291" s="68"/>
      <c r="C291" s="173"/>
      <c r="D291" s="333"/>
      <c r="E291" s="334"/>
      <c r="F291" s="335"/>
      <c r="G291" s="174"/>
      <c r="H291" s="174"/>
      <c r="I291" s="331"/>
      <c r="J291" s="332"/>
      <c r="K291" s="177"/>
      <c r="L291" s="180" t="str">
        <f>IF(ISBLANK(K291), "", K291 -#REF!)</f>
        <v/>
      </c>
      <c r="M291" s="177"/>
      <c r="N291" s="174"/>
      <c r="O291" s="336"/>
      <c r="P291" s="337"/>
      <c r="Q291" s="173"/>
      <c r="R291" s="176"/>
      <c r="T291" s="183"/>
      <c r="U291" s="183"/>
    </row>
    <row r="292" spans="1:21" ht="15" customHeight="1" x14ac:dyDescent="0.25">
      <c r="A292" s="68"/>
      <c r="C292" s="173"/>
      <c r="D292" s="333"/>
      <c r="E292" s="334"/>
      <c r="F292" s="335"/>
      <c r="G292" s="174"/>
      <c r="H292" s="174"/>
      <c r="I292" s="331"/>
      <c r="J292" s="332"/>
      <c r="K292" s="177"/>
      <c r="L292" s="180" t="str">
        <f>IF(ISBLANK(K292), "", K292 -#REF!)</f>
        <v/>
      </c>
      <c r="M292" s="177"/>
      <c r="N292" s="174"/>
      <c r="O292" s="336"/>
      <c r="P292" s="337"/>
      <c r="Q292" s="173"/>
      <c r="R292" s="176"/>
      <c r="T292" s="183"/>
      <c r="U292" s="183"/>
    </row>
    <row r="293" spans="1:21" ht="15" customHeight="1" x14ac:dyDescent="0.25">
      <c r="A293" s="68"/>
      <c r="C293" s="173"/>
      <c r="D293" s="333"/>
      <c r="E293" s="334"/>
      <c r="F293" s="335"/>
      <c r="G293" s="174"/>
      <c r="H293" s="174"/>
      <c r="I293" s="331"/>
      <c r="J293" s="332"/>
      <c r="K293" s="177"/>
      <c r="L293" s="180" t="str">
        <f>IF(ISBLANK(K293), "", K293 -#REF!)</f>
        <v/>
      </c>
      <c r="M293" s="177"/>
      <c r="N293" s="174"/>
      <c r="O293" s="336"/>
      <c r="P293" s="337"/>
      <c r="Q293" s="173"/>
      <c r="R293" s="176"/>
      <c r="T293" s="183"/>
      <c r="U293" s="183"/>
    </row>
    <row r="294" spans="1:21" ht="15" customHeight="1" x14ac:dyDescent="0.25">
      <c r="A294" s="68"/>
      <c r="C294" s="173"/>
      <c r="D294" s="333"/>
      <c r="E294" s="334"/>
      <c r="F294" s="335"/>
      <c r="G294" s="174"/>
      <c r="H294" s="174"/>
      <c r="I294" s="331"/>
      <c r="J294" s="332"/>
      <c r="K294" s="177"/>
      <c r="L294" s="180" t="str">
        <f>IF(ISBLANK(K294), "", K294 -#REF!)</f>
        <v/>
      </c>
      <c r="M294" s="177"/>
      <c r="N294" s="174"/>
      <c r="O294" s="336"/>
      <c r="P294" s="337"/>
      <c r="Q294" s="173"/>
      <c r="R294" s="176"/>
      <c r="T294" s="183"/>
      <c r="U294" s="183"/>
    </row>
    <row r="295" spans="1:21" ht="15" customHeight="1" x14ac:dyDescent="0.25">
      <c r="A295" s="68"/>
      <c r="C295" s="173"/>
      <c r="D295" s="333"/>
      <c r="E295" s="334"/>
      <c r="F295" s="335"/>
      <c r="G295" s="174"/>
      <c r="H295" s="174"/>
      <c r="I295" s="331"/>
      <c r="J295" s="332"/>
      <c r="K295" s="177"/>
      <c r="L295" s="180" t="str">
        <f>IF(ISBLANK(K295), "", K295 -#REF!)</f>
        <v/>
      </c>
      <c r="M295" s="177"/>
      <c r="N295" s="174"/>
      <c r="O295" s="336"/>
      <c r="P295" s="337"/>
      <c r="Q295" s="173"/>
      <c r="R295" s="176"/>
      <c r="T295" s="183"/>
      <c r="U295" s="183"/>
    </row>
    <row r="296" spans="1:21" ht="15" customHeight="1" x14ac:dyDescent="0.25">
      <c r="A296" s="68"/>
      <c r="C296" s="173"/>
      <c r="D296" s="333"/>
      <c r="E296" s="334"/>
      <c r="F296" s="335"/>
      <c r="G296" s="174"/>
      <c r="H296" s="174"/>
      <c r="I296" s="331"/>
      <c r="J296" s="332"/>
      <c r="K296" s="177"/>
      <c r="L296" s="180" t="str">
        <f>IF(ISBLANK(K296), "", K296 -#REF!)</f>
        <v/>
      </c>
      <c r="M296" s="177"/>
      <c r="N296" s="174"/>
      <c r="O296" s="336"/>
      <c r="P296" s="337"/>
      <c r="Q296" s="173"/>
      <c r="R296" s="176"/>
      <c r="T296" s="183"/>
      <c r="U296" s="183"/>
    </row>
    <row r="297" spans="1:21" ht="15" customHeight="1" x14ac:dyDescent="0.25">
      <c r="A297" s="68"/>
      <c r="C297" s="173"/>
      <c r="D297" s="333"/>
      <c r="E297" s="334"/>
      <c r="F297" s="335"/>
      <c r="G297" s="174"/>
      <c r="H297" s="174"/>
      <c r="I297" s="331"/>
      <c r="J297" s="332"/>
      <c r="K297" s="177"/>
      <c r="L297" s="180" t="str">
        <f>IF(ISBLANK(K297), "", K297 -#REF!)</f>
        <v/>
      </c>
      <c r="M297" s="177"/>
      <c r="N297" s="174"/>
      <c r="O297" s="336"/>
      <c r="P297" s="337"/>
      <c r="Q297" s="173"/>
      <c r="R297" s="176"/>
      <c r="T297" s="183"/>
      <c r="U297" s="183"/>
    </row>
    <row r="298" spans="1:21" ht="15" customHeight="1" x14ac:dyDescent="0.25">
      <c r="A298" s="68"/>
      <c r="C298" s="173"/>
      <c r="D298" s="333"/>
      <c r="E298" s="334"/>
      <c r="F298" s="335"/>
      <c r="G298" s="174"/>
      <c r="H298" s="174"/>
      <c r="I298" s="331"/>
      <c r="J298" s="332"/>
      <c r="K298" s="177"/>
      <c r="L298" s="180" t="str">
        <f>IF(ISBLANK(K298), "", K298 -#REF!)</f>
        <v/>
      </c>
      <c r="M298" s="177"/>
      <c r="N298" s="174"/>
      <c r="O298" s="336"/>
      <c r="P298" s="337"/>
      <c r="Q298" s="173"/>
      <c r="R298" s="176"/>
      <c r="T298" s="183"/>
      <c r="U298" s="183"/>
    </row>
    <row r="299" spans="1:21" ht="15" customHeight="1" x14ac:dyDescent="0.25">
      <c r="A299" s="68"/>
      <c r="C299" s="173"/>
      <c r="D299" s="333"/>
      <c r="E299" s="334"/>
      <c r="F299" s="335"/>
      <c r="G299" s="174"/>
      <c r="H299" s="174"/>
      <c r="I299" s="331"/>
      <c r="J299" s="332"/>
      <c r="K299" s="177"/>
      <c r="L299" s="180" t="str">
        <f>IF(ISBLANK(K299), "", K299 -#REF!)</f>
        <v/>
      </c>
      <c r="M299" s="177"/>
      <c r="N299" s="174"/>
      <c r="O299" s="336"/>
      <c r="P299" s="337"/>
      <c r="Q299" s="173"/>
      <c r="R299" s="176"/>
      <c r="T299" s="183"/>
      <c r="U299" s="183"/>
    </row>
    <row r="300" spans="1:21" ht="15" customHeight="1" x14ac:dyDescent="0.25">
      <c r="A300" s="68"/>
      <c r="C300" s="173"/>
      <c r="D300" s="333"/>
      <c r="E300" s="334"/>
      <c r="F300" s="335"/>
      <c r="G300" s="174"/>
      <c r="H300" s="174"/>
      <c r="I300" s="331"/>
      <c r="J300" s="332"/>
      <c r="K300" s="177"/>
      <c r="L300" s="180" t="str">
        <f>IF(ISBLANK(K300), "", K300 -#REF!)</f>
        <v/>
      </c>
      <c r="M300" s="177"/>
      <c r="N300" s="174"/>
      <c r="O300" s="336"/>
      <c r="P300" s="337"/>
      <c r="Q300" s="173"/>
      <c r="R300" s="176"/>
      <c r="T300" s="183"/>
      <c r="U300" s="183"/>
    </row>
    <row r="301" spans="1:21" ht="15" customHeight="1" x14ac:dyDescent="0.25">
      <c r="A301" s="68"/>
      <c r="C301" s="173"/>
      <c r="D301" s="333"/>
      <c r="E301" s="334"/>
      <c r="F301" s="335"/>
      <c r="G301" s="174"/>
      <c r="H301" s="174"/>
      <c r="I301" s="331"/>
      <c r="J301" s="332"/>
      <c r="K301" s="177"/>
      <c r="L301" s="180" t="str">
        <f>IF(ISBLANK(K301), "", K301 -#REF!)</f>
        <v/>
      </c>
      <c r="M301" s="177"/>
      <c r="N301" s="174"/>
      <c r="O301" s="336"/>
      <c r="P301" s="337"/>
      <c r="Q301" s="173"/>
      <c r="R301" s="176"/>
      <c r="T301" s="183"/>
      <c r="U301" s="183"/>
    </row>
    <row r="302" spans="1:21" ht="15" customHeight="1" x14ac:dyDescent="0.25">
      <c r="A302" s="68"/>
      <c r="C302" s="173"/>
      <c r="D302" s="333"/>
      <c r="E302" s="334"/>
      <c r="F302" s="335"/>
      <c r="G302" s="174"/>
      <c r="H302" s="174"/>
      <c r="I302" s="331"/>
      <c r="J302" s="332"/>
      <c r="K302" s="177"/>
      <c r="L302" s="180" t="str">
        <f>IF(ISBLANK(K302), "", K302 -#REF!)</f>
        <v/>
      </c>
      <c r="M302" s="177"/>
      <c r="N302" s="174"/>
      <c r="O302" s="336"/>
      <c r="P302" s="337"/>
      <c r="Q302" s="173"/>
      <c r="R302" s="176"/>
      <c r="T302" s="183"/>
      <c r="U302" s="183"/>
    </row>
    <row r="303" spans="1:21" ht="15" customHeight="1" x14ac:dyDescent="0.25">
      <c r="A303" s="68"/>
      <c r="C303" s="173"/>
      <c r="D303" s="333"/>
      <c r="E303" s="334"/>
      <c r="F303" s="335"/>
      <c r="G303" s="174"/>
      <c r="H303" s="174"/>
      <c r="I303" s="331"/>
      <c r="J303" s="332"/>
      <c r="K303" s="177"/>
      <c r="L303" s="180" t="str">
        <f>IF(ISBLANK(K303), "", K303 -#REF!)</f>
        <v/>
      </c>
      <c r="M303" s="177"/>
      <c r="N303" s="174"/>
      <c r="O303" s="336"/>
      <c r="P303" s="337"/>
      <c r="Q303" s="173"/>
      <c r="R303" s="176"/>
      <c r="T303" s="183"/>
      <c r="U303" s="183"/>
    </row>
    <row r="304" spans="1:21" ht="15" customHeight="1" x14ac:dyDescent="0.25">
      <c r="A304" s="68"/>
      <c r="C304" s="173"/>
      <c r="D304" s="333"/>
      <c r="E304" s="334"/>
      <c r="F304" s="335"/>
      <c r="G304" s="174"/>
      <c r="H304" s="174"/>
      <c r="I304" s="331"/>
      <c r="J304" s="332"/>
      <c r="K304" s="177"/>
      <c r="L304" s="180" t="str">
        <f>IF(ISBLANK(K304), "", K304 -#REF!)</f>
        <v/>
      </c>
      <c r="M304" s="177"/>
      <c r="N304" s="174"/>
      <c r="O304" s="336"/>
      <c r="P304" s="337"/>
      <c r="Q304" s="173"/>
      <c r="R304" s="176"/>
      <c r="T304" s="183"/>
      <c r="U304" s="183"/>
    </row>
    <row r="305" spans="1:21" ht="15" customHeight="1" x14ac:dyDescent="0.25">
      <c r="A305" s="68"/>
      <c r="C305" s="173"/>
      <c r="D305" s="333"/>
      <c r="E305" s="334"/>
      <c r="F305" s="335"/>
      <c r="G305" s="174"/>
      <c r="H305" s="174"/>
      <c r="I305" s="331"/>
      <c r="J305" s="332"/>
      <c r="K305" s="177"/>
      <c r="L305" s="180" t="str">
        <f>IF(ISBLANK(K305), "", K305 -#REF!)</f>
        <v/>
      </c>
      <c r="M305" s="177"/>
      <c r="N305" s="174"/>
      <c r="O305" s="336"/>
      <c r="P305" s="337"/>
      <c r="Q305" s="173"/>
      <c r="R305" s="176"/>
      <c r="T305" s="183"/>
      <c r="U305" s="183"/>
    </row>
    <row r="306" spans="1:21" ht="15" customHeight="1" x14ac:dyDescent="0.25">
      <c r="A306" s="68"/>
      <c r="C306" s="173"/>
      <c r="D306" s="333"/>
      <c r="E306" s="334"/>
      <c r="F306" s="335"/>
      <c r="G306" s="174"/>
      <c r="H306" s="174"/>
      <c r="I306" s="331"/>
      <c r="J306" s="332"/>
      <c r="K306" s="177"/>
      <c r="L306" s="180" t="str">
        <f>IF(ISBLANK(K306), "", K306 -#REF!)</f>
        <v/>
      </c>
      <c r="M306" s="177"/>
      <c r="N306" s="174"/>
      <c r="O306" s="336"/>
      <c r="P306" s="337"/>
      <c r="Q306" s="173"/>
      <c r="R306" s="176"/>
      <c r="T306" s="183"/>
      <c r="U306" s="183"/>
    </row>
    <row r="307" spans="1:21" ht="15" customHeight="1" x14ac:dyDescent="0.25">
      <c r="A307" s="68"/>
      <c r="C307" s="173"/>
      <c r="D307" s="333"/>
      <c r="E307" s="334"/>
      <c r="F307" s="335"/>
      <c r="G307" s="174"/>
      <c r="H307" s="174"/>
      <c r="I307" s="331"/>
      <c r="J307" s="332"/>
      <c r="K307" s="177"/>
      <c r="L307" s="180" t="str">
        <f>IF(ISBLANK(K307), "", K307 -#REF!)</f>
        <v/>
      </c>
      <c r="M307" s="177"/>
      <c r="N307" s="174"/>
      <c r="O307" s="336"/>
      <c r="P307" s="337"/>
      <c r="Q307" s="173"/>
      <c r="R307" s="176"/>
      <c r="T307" s="183"/>
      <c r="U307" s="183"/>
    </row>
    <row r="308" spans="1:21" ht="15" customHeight="1" x14ac:dyDescent="0.25">
      <c r="A308" s="68"/>
      <c r="C308" s="173"/>
      <c r="D308" s="333"/>
      <c r="E308" s="334"/>
      <c r="F308" s="335"/>
      <c r="G308" s="174"/>
      <c r="H308" s="174"/>
      <c r="I308" s="331"/>
      <c r="J308" s="332"/>
      <c r="K308" s="177"/>
      <c r="L308" s="180" t="str">
        <f>IF(ISBLANK(K308), "", K308 -#REF!)</f>
        <v/>
      </c>
      <c r="M308" s="177"/>
      <c r="N308" s="174"/>
      <c r="O308" s="336"/>
      <c r="P308" s="337"/>
      <c r="Q308" s="173"/>
      <c r="R308" s="176"/>
      <c r="T308" s="183"/>
      <c r="U308" s="183"/>
    </row>
    <row r="309" spans="1:21" ht="15" customHeight="1" x14ac:dyDescent="0.25">
      <c r="A309" s="68"/>
      <c r="C309" s="173"/>
      <c r="D309" s="333"/>
      <c r="E309" s="334"/>
      <c r="F309" s="335"/>
      <c r="G309" s="174"/>
      <c r="H309" s="174"/>
      <c r="I309" s="331"/>
      <c r="J309" s="332"/>
      <c r="K309" s="177"/>
      <c r="L309" s="180" t="str">
        <f>IF(ISBLANK(K309), "", K309 -#REF!)</f>
        <v/>
      </c>
      <c r="M309" s="177"/>
      <c r="N309" s="174"/>
      <c r="O309" s="336"/>
      <c r="P309" s="337"/>
      <c r="Q309" s="173"/>
      <c r="R309" s="176"/>
      <c r="T309" s="183"/>
      <c r="U309" s="183"/>
    </row>
    <row r="310" spans="1:21" ht="15" customHeight="1" x14ac:dyDescent="0.25">
      <c r="A310" s="68"/>
      <c r="C310" s="173"/>
      <c r="D310" s="333"/>
      <c r="E310" s="334"/>
      <c r="F310" s="335"/>
      <c r="G310" s="174"/>
      <c r="H310" s="174"/>
      <c r="I310" s="331"/>
      <c r="J310" s="332"/>
      <c r="K310" s="177"/>
      <c r="L310" s="180" t="str">
        <f>IF(ISBLANK(K310), "", K310 -#REF!)</f>
        <v/>
      </c>
      <c r="M310" s="177"/>
      <c r="N310" s="174"/>
      <c r="O310" s="336"/>
      <c r="P310" s="337"/>
      <c r="Q310" s="173"/>
      <c r="R310" s="176"/>
      <c r="T310" s="183"/>
      <c r="U310" s="183"/>
    </row>
    <row r="311" spans="1:21" ht="15" customHeight="1" x14ac:dyDescent="0.25">
      <c r="A311" s="68"/>
      <c r="C311" s="173"/>
      <c r="D311" s="333"/>
      <c r="E311" s="334"/>
      <c r="F311" s="335"/>
      <c r="G311" s="174"/>
      <c r="H311" s="174"/>
      <c r="I311" s="331"/>
      <c r="J311" s="332"/>
      <c r="K311" s="177"/>
      <c r="L311" s="180" t="str">
        <f>IF(ISBLANK(K311), "", K311 -#REF!)</f>
        <v/>
      </c>
      <c r="M311" s="177"/>
      <c r="N311" s="174"/>
      <c r="O311" s="336"/>
      <c r="P311" s="337"/>
      <c r="Q311" s="173"/>
      <c r="R311" s="176"/>
      <c r="T311" s="183"/>
      <c r="U311" s="183"/>
    </row>
    <row r="312" spans="1:21" ht="15" customHeight="1" x14ac:dyDescent="0.25">
      <c r="A312" s="68"/>
      <c r="C312" s="173"/>
      <c r="D312" s="333"/>
      <c r="E312" s="334"/>
      <c r="F312" s="335"/>
      <c r="G312" s="174"/>
      <c r="H312" s="174"/>
      <c r="I312" s="331"/>
      <c r="J312" s="332"/>
      <c r="K312" s="177"/>
      <c r="L312" s="180" t="str">
        <f>IF(ISBLANK(K312), "", K312 -#REF!)</f>
        <v/>
      </c>
      <c r="M312" s="177"/>
      <c r="N312" s="174"/>
      <c r="O312" s="336"/>
      <c r="P312" s="337"/>
      <c r="Q312" s="173"/>
      <c r="R312" s="176"/>
      <c r="T312" s="183"/>
      <c r="U312" s="183"/>
    </row>
    <row r="313" spans="1:21" ht="15" customHeight="1" x14ac:dyDescent="0.25">
      <c r="A313" s="68"/>
      <c r="C313" s="173"/>
      <c r="D313" s="333"/>
      <c r="E313" s="334"/>
      <c r="F313" s="335"/>
      <c r="G313" s="174"/>
      <c r="H313" s="174"/>
      <c r="I313" s="331"/>
      <c r="J313" s="332"/>
      <c r="K313" s="177"/>
      <c r="L313" s="180" t="str">
        <f>IF(ISBLANK(K313), "", K313 -#REF!)</f>
        <v/>
      </c>
      <c r="M313" s="177"/>
      <c r="N313" s="174"/>
      <c r="O313" s="336"/>
      <c r="P313" s="337"/>
      <c r="Q313" s="173"/>
      <c r="R313" s="176"/>
      <c r="T313" s="183"/>
      <c r="U313" s="183"/>
    </row>
    <row r="314" spans="1:21" ht="15" customHeight="1" x14ac:dyDescent="0.25">
      <c r="A314" s="68"/>
      <c r="C314" s="173"/>
      <c r="D314" s="333"/>
      <c r="E314" s="334"/>
      <c r="F314" s="335"/>
      <c r="G314" s="174"/>
      <c r="H314" s="174"/>
      <c r="I314" s="331"/>
      <c r="J314" s="332"/>
      <c r="K314" s="177"/>
      <c r="L314" s="180" t="str">
        <f>IF(ISBLANK(K314), "", K314 -#REF!)</f>
        <v/>
      </c>
      <c r="M314" s="177"/>
      <c r="N314" s="174"/>
      <c r="O314" s="336"/>
      <c r="P314" s="337"/>
      <c r="Q314" s="173"/>
      <c r="R314" s="176"/>
      <c r="T314" s="183"/>
      <c r="U314" s="183"/>
    </row>
    <row r="315" spans="1:21" ht="15" customHeight="1" x14ac:dyDescent="0.25">
      <c r="A315" s="68"/>
      <c r="C315" s="173"/>
      <c r="D315" s="333"/>
      <c r="E315" s="334"/>
      <c r="F315" s="335"/>
      <c r="G315" s="174"/>
      <c r="H315" s="174"/>
      <c r="I315" s="331"/>
      <c r="J315" s="332"/>
      <c r="K315" s="177"/>
      <c r="L315" s="180" t="str">
        <f>IF(ISBLANK(K315), "", K315 -#REF!)</f>
        <v/>
      </c>
      <c r="M315" s="177"/>
      <c r="N315" s="174"/>
      <c r="O315" s="336"/>
      <c r="P315" s="337"/>
      <c r="Q315" s="173"/>
      <c r="R315" s="176"/>
      <c r="T315" s="183"/>
      <c r="U315" s="183"/>
    </row>
    <row r="316" spans="1:21" ht="15" customHeight="1" x14ac:dyDescent="0.25">
      <c r="A316" s="68"/>
      <c r="C316" s="173"/>
      <c r="D316" s="333"/>
      <c r="E316" s="334"/>
      <c r="F316" s="335"/>
      <c r="G316" s="174"/>
      <c r="H316" s="174"/>
      <c r="I316" s="331"/>
      <c r="J316" s="332"/>
      <c r="K316" s="177"/>
      <c r="L316" s="180" t="str">
        <f>IF(ISBLANK(K316), "", K316 -#REF!)</f>
        <v/>
      </c>
      <c r="M316" s="177"/>
      <c r="N316" s="174"/>
      <c r="O316" s="336"/>
      <c r="P316" s="337"/>
      <c r="Q316" s="173"/>
      <c r="R316" s="176"/>
      <c r="T316" s="183"/>
      <c r="U316" s="183"/>
    </row>
    <row r="317" spans="1:21" ht="15" customHeight="1" x14ac:dyDescent="0.25">
      <c r="A317" s="68"/>
      <c r="C317" s="173"/>
      <c r="D317" s="333"/>
      <c r="E317" s="334"/>
      <c r="F317" s="335"/>
      <c r="G317" s="174"/>
      <c r="H317" s="174"/>
      <c r="I317" s="331"/>
      <c r="J317" s="332"/>
      <c r="K317" s="177"/>
      <c r="L317" s="180" t="str">
        <f>IF(ISBLANK(K317), "", K317 -#REF!)</f>
        <v/>
      </c>
      <c r="M317" s="177"/>
      <c r="N317" s="174"/>
      <c r="O317" s="336"/>
      <c r="P317" s="337"/>
      <c r="Q317" s="173"/>
      <c r="R317" s="176"/>
      <c r="T317" s="183"/>
      <c r="U317" s="183"/>
    </row>
    <row r="318" spans="1:21" ht="15" customHeight="1" x14ac:dyDescent="0.25">
      <c r="A318" s="68"/>
      <c r="C318" s="173"/>
      <c r="D318" s="333"/>
      <c r="E318" s="334"/>
      <c r="F318" s="335"/>
      <c r="G318" s="174"/>
      <c r="H318" s="174"/>
      <c r="I318" s="331"/>
      <c r="J318" s="332"/>
      <c r="K318" s="177"/>
      <c r="L318" s="180" t="str">
        <f>IF(ISBLANK(K318), "", K318 -#REF!)</f>
        <v/>
      </c>
      <c r="M318" s="177"/>
      <c r="N318" s="174"/>
      <c r="O318" s="336"/>
      <c r="P318" s="337"/>
      <c r="Q318" s="173"/>
      <c r="R318" s="176"/>
      <c r="T318" s="183"/>
      <c r="U318" s="183"/>
    </row>
    <row r="319" spans="1:21" ht="15" customHeight="1" x14ac:dyDescent="0.25">
      <c r="A319" s="68"/>
      <c r="C319" s="173"/>
      <c r="D319" s="333"/>
      <c r="E319" s="334"/>
      <c r="F319" s="335"/>
      <c r="G319" s="174"/>
      <c r="H319" s="174"/>
      <c r="I319" s="331"/>
      <c r="J319" s="332"/>
      <c r="K319" s="177"/>
      <c r="L319" s="180" t="str">
        <f>IF(ISBLANK(K319), "", K319 -#REF!)</f>
        <v/>
      </c>
      <c r="M319" s="177"/>
      <c r="N319" s="174"/>
      <c r="O319" s="336"/>
      <c r="P319" s="337"/>
      <c r="Q319" s="173"/>
      <c r="R319" s="176"/>
      <c r="T319" s="183"/>
      <c r="U319" s="183"/>
    </row>
    <row r="320" spans="1:21" ht="15" customHeight="1" x14ac:dyDescent="0.25">
      <c r="A320" s="68"/>
      <c r="C320" s="173"/>
      <c r="D320" s="333"/>
      <c r="E320" s="334"/>
      <c r="F320" s="335"/>
      <c r="G320" s="174"/>
      <c r="H320" s="174"/>
      <c r="I320" s="331"/>
      <c r="J320" s="332"/>
      <c r="K320" s="177"/>
      <c r="L320" s="180" t="str">
        <f>IF(ISBLANK(K320), "", K320 -#REF!)</f>
        <v/>
      </c>
      <c r="M320" s="177"/>
      <c r="N320" s="174"/>
      <c r="O320" s="336"/>
      <c r="P320" s="337"/>
      <c r="Q320" s="173"/>
      <c r="R320" s="176"/>
      <c r="T320" s="183"/>
      <c r="U320" s="183"/>
    </row>
    <row r="321" spans="1:21" ht="15" customHeight="1" x14ac:dyDescent="0.25">
      <c r="A321" s="68"/>
      <c r="C321" s="173"/>
      <c r="D321" s="333"/>
      <c r="E321" s="334"/>
      <c r="F321" s="335"/>
      <c r="G321" s="174"/>
      <c r="H321" s="174"/>
      <c r="I321" s="331"/>
      <c r="J321" s="332"/>
      <c r="K321" s="177"/>
      <c r="L321" s="180" t="str">
        <f>IF(ISBLANK(K321), "", K321 -#REF!)</f>
        <v/>
      </c>
      <c r="M321" s="177"/>
      <c r="N321" s="174"/>
      <c r="O321" s="336"/>
      <c r="P321" s="337"/>
      <c r="Q321" s="173"/>
      <c r="R321" s="176"/>
      <c r="T321" s="183"/>
      <c r="U321" s="183"/>
    </row>
    <row r="322" spans="1:21" ht="15" customHeight="1" x14ac:dyDescent="0.25">
      <c r="A322" s="68"/>
      <c r="C322" s="173"/>
      <c r="D322" s="333"/>
      <c r="E322" s="334"/>
      <c r="F322" s="335"/>
      <c r="G322" s="174"/>
      <c r="H322" s="174"/>
      <c r="I322" s="331"/>
      <c r="J322" s="332"/>
      <c r="K322" s="177"/>
      <c r="L322" s="180" t="str">
        <f>IF(ISBLANK(K322), "", K322 -#REF!)</f>
        <v/>
      </c>
      <c r="M322" s="177"/>
      <c r="N322" s="174"/>
      <c r="O322" s="336"/>
      <c r="P322" s="337"/>
      <c r="Q322" s="173"/>
      <c r="R322" s="176"/>
      <c r="T322" s="183"/>
      <c r="U322" s="183"/>
    </row>
    <row r="323" spans="1:21" ht="15" customHeight="1" x14ac:dyDescent="0.25">
      <c r="A323" s="68"/>
      <c r="C323" s="173"/>
      <c r="D323" s="333"/>
      <c r="E323" s="334"/>
      <c r="F323" s="335"/>
      <c r="G323" s="174"/>
      <c r="H323" s="174"/>
      <c r="I323" s="331"/>
      <c r="J323" s="332"/>
      <c r="K323" s="177"/>
      <c r="L323" s="180" t="str">
        <f>IF(ISBLANK(K323), "", K323 -#REF!)</f>
        <v/>
      </c>
      <c r="M323" s="177"/>
      <c r="N323" s="174"/>
      <c r="O323" s="336"/>
      <c r="P323" s="337"/>
      <c r="Q323" s="173"/>
      <c r="R323" s="176"/>
      <c r="T323" s="183"/>
      <c r="U323" s="183"/>
    </row>
    <row r="324" spans="1:21" ht="15" customHeight="1" x14ac:dyDescent="0.25">
      <c r="A324" s="68"/>
      <c r="C324" s="173"/>
      <c r="D324" s="333"/>
      <c r="E324" s="334"/>
      <c r="F324" s="335"/>
      <c r="G324" s="174"/>
      <c r="H324" s="174"/>
      <c r="I324" s="331"/>
      <c r="J324" s="332"/>
      <c r="K324" s="177"/>
      <c r="L324" s="180" t="str">
        <f>IF(ISBLANK(K324), "", K324 -#REF!)</f>
        <v/>
      </c>
      <c r="M324" s="177"/>
      <c r="N324" s="174"/>
      <c r="O324" s="336"/>
      <c r="P324" s="337"/>
      <c r="Q324" s="173"/>
      <c r="R324" s="176"/>
      <c r="T324" s="183"/>
      <c r="U324" s="183"/>
    </row>
    <row r="325" spans="1:21" ht="15" customHeight="1" x14ac:dyDescent="0.25">
      <c r="A325" s="68"/>
      <c r="C325" s="173"/>
      <c r="D325" s="333"/>
      <c r="E325" s="334"/>
      <c r="F325" s="335"/>
      <c r="G325" s="174"/>
      <c r="H325" s="174"/>
      <c r="I325" s="331"/>
      <c r="J325" s="332"/>
      <c r="K325" s="177"/>
      <c r="L325" s="180" t="str">
        <f>IF(ISBLANK(K325), "", K325 -#REF!)</f>
        <v/>
      </c>
      <c r="M325" s="177"/>
      <c r="N325" s="174"/>
      <c r="O325" s="336"/>
      <c r="P325" s="337"/>
      <c r="Q325" s="173"/>
      <c r="R325" s="176"/>
      <c r="T325" s="183"/>
      <c r="U325" s="183"/>
    </row>
    <row r="326" spans="1:21" ht="15" customHeight="1" x14ac:dyDescent="0.25">
      <c r="A326" s="68"/>
      <c r="C326" s="173"/>
      <c r="D326" s="333"/>
      <c r="E326" s="334"/>
      <c r="F326" s="335"/>
      <c r="G326" s="174"/>
      <c r="H326" s="174"/>
      <c r="I326" s="331"/>
      <c r="J326" s="332"/>
      <c r="K326" s="177"/>
      <c r="L326" s="180" t="str">
        <f>IF(ISBLANK(K326), "", K326 -#REF!)</f>
        <v/>
      </c>
      <c r="M326" s="177"/>
      <c r="N326" s="174"/>
      <c r="O326" s="336"/>
      <c r="P326" s="337"/>
      <c r="Q326" s="173"/>
      <c r="R326" s="176"/>
      <c r="T326" s="183"/>
      <c r="U326" s="183"/>
    </row>
    <row r="327" spans="1:21" ht="15" customHeight="1" x14ac:dyDescent="0.25">
      <c r="A327" s="68"/>
      <c r="C327" s="173"/>
      <c r="D327" s="333"/>
      <c r="E327" s="334"/>
      <c r="F327" s="335"/>
      <c r="G327" s="174"/>
      <c r="H327" s="174"/>
      <c r="I327" s="331"/>
      <c r="J327" s="332"/>
      <c r="K327" s="177"/>
      <c r="L327" s="180" t="str">
        <f>IF(ISBLANK(K327), "", K327 -#REF!)</f>
        <v/>
      </c>
      <c r="M327" s="177"/>
      <c r="N327" s="174"/>
      <c r="O327" s="336"/>
      <c r="P327" s="337"/>
      <c r="Q327" s="173"/>
      <c r="R327" s="176"/>
      <c r="T327" s="183"/>
      <c r="U327" s="183"/>
    </row>
    <row r="328" spans="1:21" ht="15" customHeight="1" x14ac:dyDescent="0.25">
      <c r="A328" s="68"/>
      <c r="C328" s="173"/>
      <c r="D328" s="333"/>
      <c r="E328" s="334"/>
      <c r="F328" s="335"/>
      <c r="G328" s="174"/>
      <c r="H328" s="174"/>
      <c r="I328" s="331"/>
      <c r="J328" s="332"/>
      <c r="K328" s="177"/>
      <c r="L328" s="180" t="str">
        <f>IF(ISBLANK(K328), "", K328 -#REF!)</f>
        <v/>
      </c>
      <c r="M328" s="177"/>
      <c r="N328" s="174"/>
      <c r="O328" s="336"/>
      <c r="P328" s="337"/>
      <c r="Q328" s="173"/>
      <c r="R328" s="176"/>
      <c r="T328" s="183"/>
      <c r="U328" s="183"/>
    </row>
    <row r="329" spans="1:21" ht="15" customHeight="1" x14ac:dyDescent="0.25">
      <c r="A329" s="68"/>
      <c r="C329" s="173"/>
      <c r="D329" s="333"/>
      <c r="E329" s="334"/>
      <c r="F329" s="335"/>
      <c r="G329" s="174"/>
      <c r="H329" s="174"/>
      <c r="I329" s="331"/>
      <c r="J329" s="332"/>
      <c r="K329" s="177"/>
      <c r="L329" s="180" t="str">
        <f>IF(ISBLANK(K329), "", K329 -#REF!)</f>
        <v/>
      </c>
      <c r="M329" s="177"/>
      <c r="N329" s="174"/>
      <c r="O329" s="336"/>
      <c r="P329" s="337"/>
      <c r="Q329" s="173"/>
      <c r="R329" s="176"/>
      <c r="T329" s="183"/>
      <c r="U329" s="183"/>
    </row>
    <row r="330" spans="1:21" ht="15" customHeight="1" x14ac:dyDescent="0.25">
      <c r="A330" s="68"/>
      <c r="C330" s="173"/>
      <c r="D330" s="333"/>
      <c r="E330" s="334"/>
      <c r="F330" s="335"/>
      <c r="G330" s="174"/>
      <c r="H330" s="174"/>
      <c r="I330" s="331"/>
      <c r="J330" s="332"/>
      <c r="K330" s="177"/>
      <c r="L330" s="180" t="str">
        <f>IF(ISBLANK(K330), "", K330 -#REF!)</f>
        <v/>
      </c>
      <c r="M330" s="177"/>
      <c r="N330" s="174"/>
      <c r="O330" s="336"/>
      <c r="P330" s="337"/>
      <c r="Q330" s="173"/>
      <c r="R330" s="176"/>
      <c r="T330" s="183"/>
      <c r="U330" s="183"/>
    </row>
    <row r="331" spans="1:21" ht="15" customHeight="1" x14ac:dyDescent="0.25">
      <c r="A331" s="68"/>
      <c r="C331" s="173"/>
      <c r="D331" s="333"/>
      <c r="E331" s="334"/>
      <c r="F331" s="335"/>
      <c r="G331" s="174"/>
      <c r="H331" s="174"/>
      <c r="I331" s="331"/>
      <c r="J331" s="332"/>
      <c r="K331" s="177"/>
      <c r="L331" s="180" t="str">
        <f>IF(ISBLANK(K331), "", K331 -#REF!)</f>
        <v/>
      </c>
      <c r="M331" s="177"/>
      <c r="N331" s="174"/>
      <c r="O331" s="336"/>
      <c r="P331" s="337"/>
      <c r="Q331" s="173"/>
      <c r="R331" s="176"/>
      <c r="T331" s="183"/>
      <c r="U331" s="183"/>
    </row>
    <row r="332" spans="1:21" ht="15" customHeight="1" x14ac:dyDescent="0.25">
      <c r="A332" s="68"/>
      <c r="C332" s="173"/>
      <c r="D332" s="333"/>
      <c r="E332" s="334"/>
      <c r="F332" s="335"/>
      <c r="G332" s="174"/>
      <c r="H332" s="174"/>
      <c r="I332" s="331"/>
      <c r="J332" s="332"/>
      <c r="K332" s="177"/>
      <c r="L332" s="180" t="str">
        <f>IF(ISBLANK(K332), "", K332 -#REF!)</f>
        <v/>
      </c>
      <c r="M332" s="177"/>
      <c r="N332" s="174"/>
      <c r="O332" s="336"/>
      <c r="P332" s="337"/>
      <c r="Q332" s="173"/>
      <c r="R332" s="176"/>
      <c r="T332" s="183"/>
      <c r="U332" s="183"/>
    </row>
    <row r="333" spans="1:21" ht="15" customHeight="1" x14ac:dyDescent="0.25">
      <c r="A333" s="68"/>
      <c r="C333" s="173"/>
      <c r="D333" s="333"/>
      <c r="E333" s="334"/>
      <c r="F333" s="335"/>
      <c r="G333" s="174"/>
      <c r="H333" s="174"/>
      <c r="I333" s="331"/>
      <c r="J333" s="332"/>
      <c r="K333" s="177"/>
      <c r="L333" s="180" t="str">
        <f>IF(ISBLANK(K333), "", K333 -#REF!)</f>
        <v/>
      </c>
      <c r="M333" s="177"/>
      <c r="N333" s="174"/>
      <c r="O333" s="336"/>
      <c r="P333" s="337"/>
      <c r="Q333" s="173"/>
      <c r="R333" s="176"/>
      <c r="T333" s="183"/>
      <c r="U333" s="183"/>
    </row>
    <row r="334" spans="1:21" ht="15" customHeight="1" x14ac:dyDescent="0.25">
      <c r="A334" s="68"/>
      <c r="C334" s="173"/>
      <c r="D334" s="333"/>
      <c r="E334" s="334"/>
      <c r="F334" s="335"/>
      <c r="G334" s="174"/>
      <c r="H334" s="174"/>
      <c r="I334" s="331"/>
      <c r="J334" s="332"/>
      <c r="K334" s="177"/>
      <c r="L334" s="180" t="str">
        <f>IF(ISBLANK(K334), "", K334 -#REF!)</f>
        <v/>
      </c>
      <c r="M334" s="177"/>
      <c r="N334" s="174"/>
      <c r="O334" s="336"/>
      <c r="P334" s="337"/>
      <c r="Q334" s="173"/>
      <c r="R334" s="176"/>
      <c r="T334" s="183"/>
      <c r="U334" s="183"/>
    </row>
    <row r="335" spans="1:21" ht="15" customHeight="1" x14ac:dyDescent="0.25">
      <c r="A335" s="68"/>
      <c r="C335" s="173"/>
      <c r="D335" s="333"/>
      <c r="E335" s="334"/>
      <c r="F335" s="335"/>
      <c r="G335" s="174"/>
      <c r="H335" s="174"/>
      <c r="I335" s="331"/>
      <c r="J335" s="332"/>
      <c r="K335" s="177"/>
      <c r="L335" s="180" t="str">
        <f>IF(ISBLANK(K335), "", K335 -#REF!)</f>
        <v/>
      </c>
      <c r="M335" s="177"/>
      <c r="N335" s="174"/>
      <c r="O335" s="336"/>
      <c r="P335" s="337"/>
      <c r="Q335" s="173"/>
      <c r="R335" s="176"/>
      <c r="T335" s="183"/>
      <c r="U335" s="183"/>
    </row>
    <row r="336" spans="1:21" ht="15" customHeight="1" x14ac:dyDescent="0.25">
      <c r="A336" s="68"/>
      <c r="C336" s="173"/>
      <c r="D336" s="333"/>
      <c r="E336" s="334"/>
      <c r="F336" s="335"/>
      <c r="G336" s="174"/>
      <c r="H336" s="174"/>
      <c r="I336" s="331"/>
      <c r="J336" s="332"/>
      <c r="K336" s="177"/>
      <c r="L336" s="180" t="str">
        <f>IF(ISBLANK(K336), "", K336 -#REF!)</f>
        <v/>
      </c>
      <c r="M336" s="177"/>
      <c r="N336" s="174"/>
      <c r="O336" s="336"/>
      <c r="P336" s="337"/>
      <c r="Q336" s="173"/>
      <c r="R336" s="176"/>
      <c r="T336" s="183"/>
      <c r="U336" s="183"/>
    </row>
    <row r="337" spans="1:21" ht="15" customHeight="1" x14ac:dyDescent="0.25">
      <c r="A337" s="68"/>
      <c r="C337" s="173"/>
      <c r="D337" s="333"/>
      <c r="E337" s="334"/>
      <c r="F337" s="335"/>
      <c r="G337" s="174"/>
      <c r="H337" s="174"/>
      <c r="I337" s="331"/>
      <c r="J337" s="332"/>
      <c r="K337" s="177"/>
      <c r="L337" s="180" t="str">
        <f>IF(ISBLANK(K337), "", K337 -#REF!)</f>
        <v/>
      </c>
      <c r="M337" s="177"/>
      <c r="N337" s="174"/>
      <c r="O337" s="336"/>
      <c r="P337" s="337"/>
      <c r="Q337" s="173"/>
      <c r="R337" s="176"/>
      <c r="T337" s="183"/>
      <c r="U337" s="183"/>
    </row>
    <row r="338" spans="1:21" ht="15" customHeight="1" x14ac:dyDescent="0.25">
      <c r="A338" s="68"/>
      <c r="C338" s="173"/>
      <c r="D338" s="333"/>
      <c r="E338" s="334"/>
      <c r="F338" s="335"/>
      <c r="G338" s="174"/>
      <c r="H338" s="174"/>
      <c r="I338" s="331"/>
      <c r="J338" s="332"/>
      <c r="K338" s="177"/>
      <c r="L338" s="180" t="str">
        <f>IF(ISBLANK(K338), "", K338 -#REF!)</f>
        <v/>
      </c>
      <c r="M338" s="177"/>
      <c r="N338" s="174"/>
      <c r="O338" s="336"/>
      <c r="P338" s="337"/>
      <c r="Q338" s="173"/>
      <c r="R338" s="176"/>
      <c r="T338" s="183"/>
      <c r="U338" s="183"/>
    </row>
    <row r="339" spans="1:21" ht="15" customHeight="1" x14ac:dyDescent="0.25">
      <c r="A339" s="68"/>
      <c r="C339" s="173"/>
      <c r="D339" s="333"/>
      <c r="E339" s="334"/>
      <c r="F339" s="335"/>
      <c r="G339" s="174"/>
      <c r="H339" s="174"/>
      <c r="I339" s="331"/>
      <c r="J339" s="332"/>
      <c r="K339" s="177"/>
      <c r="L339" s="180" t="str">
        <f>IF(ISBLANK(K339), "", K339 -#REF!)</f>
        <v/>
      </c>
      <c r="M339" s="177"/>
      <c r="N339" s="174"/>
      <c r="O339" s="336"/>
      <c r="P339" s="337"/>
      <c r="Q339" s="173"/>
      <c r="R339" s="176"/>
      <c r="T339" s="183"/>
      <c r="U339" s="183"/>
    </row>
    <row r="340" spans="1:21" ht="15" customHeight="1" x14ac:dyDescent="0.25">
      <c r="A340" s="68"/>
      <c r="C340" s="173"/>
      <c r="D340" s="333"/>
      <c r="E340" s="334"/>
      <c r="F340" s="335"/>
      <c r="G340" s="174"/>
      <c r="H340" s="174"/>
      <c r="I340" s="331"/>
      <c r="J340" s="332"/>
      <c r="K340" s="177"/>
      <c r="L340" s="180" t="str">
        <f>IF(ISBLANK(K340), "", K340 -#REF!)</f>
        <v/>
      </c>
      <c r="M340" s="177"/>
      <c r="N340" s="174"/>
      <c r="O340" s="336"/>
      <c r="P340" s="337"/>
      <c r="Q340" s="173"/>
      <c r="R340" s="176"/>
      <c r="T340" s="183"/>
      <c r="U340" s="183"/>
    </row>
    <row r="341" spans="1:21" ht="15" customHeight="1" x14ac:dyDescent="0.25">
      <c r="A341" s="68"/>
      <c r="C341" s="173"/>
      <c r="D341" s="333"/>
      <c r="E341" s="334"/>
      <c r="F341" s="335"/>
      <c r="G341" s="174"/>
      <c r="H341" s="174"/>
      <c r="I341" s="331"/>
      <c r="J341" s="332"/>
      <c r="K341" s="177"/>
      <c r="L341" s="180" t="str">
        <f>IF(ISBLANK(K341), "", K341 -#REF!)</f>
        <v/>
      </c>
      <c r="M341" s="177"/>
      <c r="N341" s="174"/>
      <c r="O341" s="336"/>
      <c r="P341" s="337"/>
      <c r="Q341" s="173"/>
      <c r="R341" s="176"/>
      <c r="T341" s="183"/>
      <c r="U341" s="183"/>
    </row>
    <row r="342" spans="1:21" ht="15" customHeight="1" x14ac:dyDescent="0.25">
      <c r="A342" s="68"/>
      <c r="C342" s="173"/>
      <c r="D342" s="333"/>
      <c r="E342" s="334"/>
      <c r="F342" s="335"/>
      <c r="G342" s="174"/>
      <c r="H342" s="174"/>
      <c r="I342" s="331"/>
      <c r="J342" s="332"/>
      <c r="K342" s="177"/>
      <c r="L342" s="180" t="str">
        <f>IF(ISBLANK(K342), "", K342 -#REF!)</f>
        <v/>
      </c>
      <c r="M342" s="177"/>
      <c r="N342" s="174"/>
      <c r="O342" s="336"/>
      <c r="P342" s="337"/>
      <c r="Q342" s="173"/>
      <c r="R342" s="176"/>
      <c r="T342" s="183"/>
      <c r="U342" s="183"/>
    </row>
    <row r="343" spans="1:21" ht="15" customHeight="1" x14ac:dyDescent="0.25">
      <c r="A343" s="68"/>
      <c r="C343" s="173"/>
      <c r="D343" s="333"/>
      <c r="E343" s="334"/>
      <c r="F343" s="335"/>
      <c r="G343" s="174"/>
      <c r="H343" s="174"/>
      <c r="I343" s="331"/>
      <c r="J343" s="332"/>
      <c r="K343" s="177"/>
      <c r="L343" s="180" t="str">
        <f>IF(ISBLANK(K343), "", K343 -#REF!)</f>
        <v/>
      </c>
      <c r="M343" s="177"/>
      <c r="N343" s="174"/>
      <c r="O343" s="336"/>
      <c r="P343" s="337"/>
      <c r="Q343" s="173"/>
      <c r="R343" s="176"/>
      <c r="T343" s="183"/>
      <c r="U343" s="183"/>
    </row>
    <row r="344" spans="1:21" ht="15" customHeight="1" x14ac:dyDescent="0.25">
      <c r="A344" s="68"/>
      <c r="C344" s="173"/>
      <c r="D344" s="333"/>
      <c r="E344" s="334"/>
      <c r="F344" s="335"/>
      <c r="G344" s="174"/>
      <c r="H344" s="174"/>
      <c r="I344" s="331"/>
      <c r="J344" s="332"/>
      <c r="K344" s="177"/>
      <c r="L344" s="180" t="str">
        <f>IF(ISBLANK(K344), "", K344 -#REF!)</f>
        <v/>
      </c>
      <c r="M344" s="177"/>
      <c r="N344" s="174"/>
      <c r="O344" s="336"/>
      <c r="P344" s="337"/>
      <c r="Q344" s="173"/>
      <c r="R344" s="176"/>
      <c r="T344" s="183"/>
      <c r="U344" s="183"/>
    </row>
    <row r="345" spans="1:21" ht="15" customHeight="1" x14ac:dyDescent="0.25">
      <c r="A345" s="68"/>
      <c r="C345" s="173"/>
      <c r="D345" s="333"/>
      <c r="E345" s="334"/>
      <c r="F345" s="335"/>
      <c r="G345" s="174"/>
      <c r="H345" s="174"/>
      <c r="I345" s="331"/>
      <c r="J345" s="332"/>
      <c r="K345" s="177"/>
      <c r="L345" s="180" t="str">
        <f>IF(ISBLANK(K345), "", K345 -#REF!)</f>
        <v/>
      </c>
      <c r="M345" s="177"/>
      <c r="N345" s="174"/>
      <c r="O345" s="336"/>
      <c r="P345" s="337"/>
      <c r="Q345" s="173"/>
      <c r="R345" s="176"/>
      <c r="T345" s="183"/>
      <c r="U345" s="183"/>
    </row>
    <row r="346" spans="1:21" ht="15" customHeight="1" x14ac:dyDescent="0.25">
      <c r="A346" s="68"/>
      <c r="C346" s="173"/>
      <c r="D346" s="333"/>
      <c r="E346" s="334"/>
      <c r="F346" s="335"/>
      <c r="G346" s="174"/>
      <c r="H346" s="174"/>
      <c r="I346" s="331"/>
      <c r="J346" s="332"/>
      <c r="K346" s="177"/>
      <c r="L346" s="180" t="str">
        <f>IF(ISBLANK(K346), "", K346 -#REF!)</f>
        <v/>
      </c>
      <c r="M346" s="177"/>
      <c r="N346" s="174"/>
      <c r="O346" s="336"/>
      <c r="P346" s="337"/>
      <c r="Q346" s="173"/>
      <c r="R346" s="176"/>
      <c r="T346" s="183"/>
      <c r="U346" s="183"/>
    </row>
    <row r="347" spans="1:21" ht="15" customHeight="1" x14ac:dyDescent="0.25">
      <c r="A347" s="68"/>
      <c r="C347" s="173"/>
      <c r="D347" s="333"/>
      <c r="E347" s="334"/>
      <c r="F347" s="335"/>
      <c r="G347" s="174"/>
      <c r="H347" s="174"/>
      <c r="I347" s="331"/>
      <c r="J347" s="332"/>
      <c r="K347" s="177"/>
      <c r="L347" s="180" t="str">
        <f>IF(ISBLANK(K347), "", K347 -#REF!)</f>
        <v/>
      </c>
      <c r="M347" s="177"/>
      <c r="N347" s="174"/>
      <c r="O347" s="336"/>
      <c r="P347" s="337"/>
      <c r="Q347" s="173"/>
      <c r="R347" s="176"/>
      <c r="T347" s="183"/>
      <c r="U347" s="183"/>
    </row>
    <row r="348" spans="1:21" ht="15" customHeight="1" x14ac:dyDescent="0.25">
      <c r="A348" s="68"/>
      <c r="C348" s="173"/>
      <c r="D348" s="333"/>
      <c r="E348" s="334"/>
      <c r="F348" s="335"/>
      <c r="G348" s="174"/>
      <c r="H348" s="174"/>
      <c r="I348" s="331"/>
      <c r="J348" s="332"/>
      <c r="K348" s="177"/>
      <c r="L348" s="180" t="str">
        <f>IF(ISBLANK(K348), "", K348 -#REF!)</f>
        <v/>
      </c>
      <c r="M348" s="177"/>
      <c r="N348" s="174"/>
      <c r="O348" s="336"/>
      <c r="P348" s="337"/>
      <c r="Q348" s="173"/>
      <c r="R348" s="176"/>
      <c r="T348" s="183"/>
      <c r="U348" s="183"/>
    </row>
    <row r="349" spans="1:21" ht="15" customHeight="1" x14ac:dyDescent="0.25">
      <c r="A349" s="68"/>
      <c r="C349" s="173"/>
      <c r="D349" s="333"/>
      <c r="E349" s="334"/>
      <c r="F349" s="335"/>
      <c r="G349" s="174"/>
      <c r="H349" s="174"/>
      <c r="I349" s="331"/>
      <c r="J349" s="332"/>
      <c r="K349" s="177"/>
      <c r="L349" s="180" t="str">
        <f>IF(ISBLANK(K349), "", K349 -#REF!)</f>
        <v/>
      </c>
      <c r="M349" s="177"/>
      <c r="N349" s="174"/>
      <c r="O349" s="336"/>
      <c r="P349" s="337"/>
      <c r="Q349" s="173"/>
      <c r="R349" s="176"/>
      <c r="T349" s="183"/>
      <c r="U349" s="183"/>
    </row>
    <row r="350" spans="1:21" ht="15" customHeight="1" x14ac:dyDescent="0.25">
      <c r="A350" s="68"/>
      <c r="C350" s="173"/>
      <c r="D350" s="333"/>
      <c r="E350" s="334"/>
      <c r="F350" s="335"/>
      <c r="G350" s="174"/>
      <c r="H350" s="174"/>
      <c r="I350" s="331"/>
      <c r="J350" s="332"/>
      <c r="K350" s="177"/>
      <c r="L350" s="180" t="str">
        <f>IF(ISBLANK(K350), "", K350 -#REF!)</f>
        <v/>
      </c>
      <c r="M350" s="177"/>
      <c r="N350" s="174"/>
      <c r="O350" s="336"/>
      <c r="P350" s="337"/>
      <c r="Q350" s="173"/>
      <c r="R350" s="176"/>
      <c r="T350" s="183"/>
      <c r="U350" s="183"/>
    </row>
    <row r="351" spans="1:21" ht="15" customHeight="1" x14ac:dyDescent="0.25">
      <c r="A351" s="68"/>
      <c r="C351" s="173"/>
      <c r="D351" s="333"/>
      <c r="E351" s="334"/>
      <c r="F351" s="335"/>
      <c r="G351" s="174"/>
      <c r="H351" s="174"/>
      <c r="I351" s="331"/>
      <c r="J351" s="332"/>
      <c r="K351" s="177"/>
      <c r="L351" s="180" t="str">
        <f>IF(ISBLANK(K351), "", K351 -#REF!)</f>
        <v/>
      </c>
      <c r="M351" s="177"/>
      <c r="N351" s="174"/>
      <c r="O351" s="336"/>
      <c r="P351" s="337"/>
      <c r="Q351" s="173"/>
      <c r="R351" s="176"/>
      <c r="T351" s="183"/>
      <c r="U351" s="183"/>
    </row>
    <row r="352" spans="1:21" ht="15" customHeight="1" x14ac:dyDescent="0.25">
      <c r="A352" s="68"/>
      <c r="C352" s="173"/>
      <c r="D352" s="333"/>
      <c r="E352" s="334"/>
      <c r="F352" s="335"/>
      <c r="G352" s="174"/>
      <c r="H352" s="174"/>
      <c r="I352" s="331"/>
      <c r="J352" s="332"/>
      <c r="K352" s="177"/>
      <c r="L352" s="180" t="str">
        <f>IF(ISBLANK(K352), "", K352 -#REF!)</f>
        <v/>
      </c>
      <c r="M352" s="177"/>
      <c r="N352" s="174"/>
      <c r="O352" s="336"/>
      <c r="P352" s="337"/>
      <c r="Q352" s="173"/>
      <c r="R352" s="176"/>
      <c r="T352" s="183"/>
      <c r="U352" s="183"/>
    </row>
    <row r="353" spans="1:21" ht="15" customHeight="1" x14ac:dyDescent="0.25">
      <c r="A353" s="68"/>
      <c r="C353" s="173"/>
      <c r="D353" s="333"/>
      <c r="E353" s="334"/>
      <c r="F353" s="335"/>
      <c r="G353" s="174"/>
      <c r="H353" s="174"/>
      <c r="I353" s="331"/>
      <c r="J353" s="332"/>
      <c r="K353" s="177"/>
      <c r="L353" s="180" t="str">
        <f>IF(ISBLANK(K353), "", K353 -#REF!)</f>
        <v/>
      </c>
      <c r="M353" s="177"/>
      <c r="N353" s="174"/>
      <c r="O353" s="336"/>
      <c r="P353" s="337"/>
      <c r="Q353" s="173"/>
      <c r="R353" s="176"/>
      <c r="T353" s="183"/>
      <c r="U353" s="183"/>
    </row>
    <row r="354" spans="1:21" ht="15" customHeight="1" x14ac:dyDescent="0.25">
      <c r="A354" s="68"/>
      <c r="C354" s="173"/>
      <c r="D354" s="333"/>
      <c r="E354" s="334"/>
      <c r="F354" s="335"/>
      <c r="G354" s="174"/>
      <c r="H354" s="174"/>
      <c r="I354" s="331"/>
      <c r="J354" s="332"/>
      <c r="K354" s="177"/>
      <c r="L354" s="180" t="str">
        <f>IF(ISBLANK(K354), "", K354 -#REF!)</f>
        <v/>
      </c>
      <c r="M354" s="177"/>
      <c r="N354" s="174"/>
      <c r="O354" s="336"/>
      <c r="P354" s="337"/>
      <c r="Q354" s="173"/>
      <c r="R354" s="176"/>
      <c r="T354" s="183"/>
      <c r="U354" s="183"/>
    </row>
    <row r="355" spans="1:21" ht="15" customHeight="1" x14ac:dyDescent="0.25">
      <c r="A355" s="68"/>
      <c r="C355" s="173"/>
      <c r="D355" s="333"/>
      <c r="E355" s="334"/>
      <c r="F355" s="335"/>
      <c r="G355" s="174"/>
      <c r="H355" s="174"/>
      <c r="I355" s="331"/>
      <c r="J355" s="332"/>
      <c r="K355" s="177"/>
      <c r="L355" s="180" t="str">
        <f>IF(ISBLANK(K355), "", K355 -#REF!)</f>
        <v/>
      </c>
      <c r="M355" s="177"/>
      <c r="N355" s="174"/>
      <c r="O355" s="336"/>
      <c r="P355" s="337"/>
      <c r="Q355" s="173"/>
      <c r="R355" s="176"/>
      <c r="T355" s="183"/>
      <c r="U355" s="183"/>
    </row>
    <row r="356" spans="1:21" ht="15" customHeight="1" x14ac:dyDescent="0.25">
      <c r="A356" s="68"/>
      <c r="C356" s="173"/>
      <c r="D356" s="333"/>
      <c r="E356" s="334"/>
      <c r="F356" s="335"/>
      <c r="G356" s="174"/>
      <c r="H356" s="174"/>
      <c r="I356" s="331"/>
      <c r="J356" s="332"/>
      <c r="K356" s="177"/>
      <c r="L356" s="180" t="str">
        <f>IF(ISBLANK(K356), "", K356 -#REF!)</f>
        <v/>
      </c>
      <c r="M356" s="177"/>
      <c r="N356" s="174"/>
      <c r="O356" s="336"/>
      <c r="P356" s="337"/>
      <c r="Q356" s="173"/>
      <c r="R356" s="176"/>
      <c r="T356" s="183"/>
      <c r="U356" s="183"/>
    </row>
    <row r="357" spans="1:21" ht="15" customHeight="1" x14ac:dyDescent="0.25">
      <c r="A357" s="68"/>
      <c r="C357" s="173"/>
      <c r="D357" s="333"/>
      <c r="E357" s="334"/>
      <c r="F357" s="335"/>
      <c r="G357" s="174"/>
      <c r="H357" s="174"/>
      <c r="I357" s="331"/>
      <c r="J357" s="332"/>
      <c r="K357" s="177"/>
      <c r="L357" s="180" t="str">
        <f>IF(ISBLANK(K357), "", K357 -#REF!)</f>
        <v/>
      </c>
      <c r="M357" s="177"/>
      <c r="N357" s="174"/>
      <c r="O357" s="336"/>
      <c r="P357" s="337"/>
      <c r="Q357" s="173"/>
      <c r="R357" s="176"/>
      <c r="T357" s="183"/>
      <c r="U357" s="183"/>
    </row>
    <row r="358" spans="1:21" ht="15" customHeight="1" x14ac:dyDescent="0.25">
      <c r="A358" s="68"/>
      <c r="C358" s="173"/>
      <c r="D358" s="333"/>
      <c r="E358" s="334"/>
      <c r="F358" s="335"/>
      <c r="G358" s="174"/>
      <c r="H358" s="174"/>
      <c r="I358" s="331"/>
      <c r="J358" s="332"/>
      <c r="K358" s="177"/>
      <c r="L358" s="180" t="str">
        <f>IF(ISBLANK(K358), "", K358 -#REF!)</f>
        <v/>
      </c>
      <c r="M358" s="177"/>
      <c r="N358" s="174"/>
      <c r="O358" s="336"/>
      <c r="P358" s="337"/>
      <c r="Q358" s="173"/>
      <c r="R358" s="176"/>
      <c r="T358" s="183"/>
      <c r="U358" s="183"/>
    </row>
    <row r="359" spans="1:21" ht="15" customHeight="1" x14ac:dyDescent="0.25">
      <c r="A359" s="68"/>
      <c r="C359" s="173"/>
      <c r="D359" s="333"/>
      <c r="E359" s="334"/>
      <c r="F359" s="335"/>
      <c r="G359" s="174"/>
      <c r="H359" s="174"/>
      <c r="I359" s="331"/>
      <c r="J359" s="332"/>
      <c r="K359" s="177"/>
      <c r="L359" s="180" t="str">
        <f>IF(ISBLANK(K359), "", K359 -#REF!)</f>
        <v/>
      </c>
      <c r="M359" s="177"/>
      <c r="N359" s="174"/>
      <c r="O359" s="336"/>
      <c r="P359" s="337"/>
      <c r="Q359" s="173"/>
      <c r="R359" s="176"/>
      <c r="T359" s="183"/>
      <c r="U359" s="183"/>
    </row>
    <row r="360" spans="1:21" ht="15" customHeight="1" x14ac:dyDescent="0.25">
      <c r="A360" s="68"/>
      <c r="C360" s="173"/>
      <c r="D360" s="333"/>
      <c r="E360" s="334"/>
      <c r="F360" s="335"/>
      <c r="G360" s="174"/>
      <c r="H360" s="174"/>
      <c r="I360" s="331"/>
      <c r="J360" s="332"/>
      <c r="K360" s="177"/>
      <c r="L360" s="180" t="str">
        <f>IF(ISBLANK(K360), "", K360 -#REF!)</f>
        <v/>
      </c>
      <c r="M360" s="177"/>
      <c r="N360" s="174"/>
      <c r="O360" s="336"/>
      <c r="P360" s="337"/>
      <c r="Q360" s="173"/>
      <c r="R360" s="176"/>
      <c r="T360" s="183"/>
      <c r="U360" s="183"/>
    </row>
    <row r="361" spans="1:21" ht="15" customHeight="1" x14ac:dyDescent="0.25">
      <c r="A361" s="68"/>
      <c r="C361" s="173"/>
      <c r="D361" s="333"/>
      <c r="E361" s="334"/>
      <c r="F361" s="335"/>
      <c r="G361" s="174"/>
      <c r="H361" s="174"/>
      <c r="I361" s="331"/>
      <c r="J361" s="332"/>
      <c r="K361" s="177"/>
      <c r="L361" s="180" t="str">
        <f>IF(ISBLANK(K361), "", K361 -#REF!)</f>
        <v/>
      </c>
      <c r="M361" s="177"/>
      <c r="N361" s="174"/>
      <c r="O361" s="336"/>
      <c r="P361" s="337"/>
      <c r="Q361" s="173"/>
      <c r="R361" s="176"/>
      <c r="T361" s="183"/>
      <c r="U361" s="183"/>
    </row>
    <row r="362" spans="1:21" ht="15" customHeight="1" x14ac:dyDescent="0.25">
      <c r="A362" s="68"/>
      <c r="C362" s="173"/>
      <c r="D362" s="333"/>
      <c r="E362" s="334"/>
      <c r="F362" s="335"/>
      <c r="G362" s="174"/>
      <c r="H362" s="174"/>
      <c r="I362" s="331"/>
      <c r="J362" s="332"/>
      <c r="K362" s="177"/>
      <c r="L362" s="180" t="str">
        <f>IF(ISBLANK(K362), "", K362 -#REF!)</f>
        <v/>
      </c>
      <c r="M362" s="177"/>
      <c r="N362" s="174"/>
      <c r="O362" s="336"/>
      <c r="P362" s="337"/>
      <c r="Q362" s="173"/>
      <c r="R362" s="176"/>
      <c r="T362" s="183"/>
      <c r="U362" s="183"/>
    </row>
    <row r="363" spans="1:21" ht="15" customHeight="1" x14ac:dyDescent="0.25">
      <c r="A363" s="68"/>
      <c r="C363" s="173"/>
      <c r="D363" s="333"/>
      <c r="E363" s="334"/>
      <c r="F363" s="335"/>
      <c r="G363" s="174"/>
      <c r="H363" s="174"/>
      <c r="I363" s="331"/>
      <c r="J363" s="332"/>
      <c r="K363" s="177"/>
      <c r="L363" s="180" t="str">
        <f>IF(ISBLANK(K363), "", K363 -#REF!)</f>
        <v/>
      </c>
      <c r="M363" s="177"/>
      <c r="N363" s="174"/>
      <c r="O363" s="336"/>
      <c r="P363" s="337"/>
      <c r="Q363" s="173"/>
      <c r="R363" s="176"/>
      <c r="T363" s="183"/>
      <c r="U363" s="183"/>
    </row>
    <row r="364" spans="1:21" ht="15" customHeight="1" x14ac:dyDescent="0.25">
      <c r="A364" s="68"/>
      <c r="C364" s="173"/>
      <c r="D364" s="333"/>
      <c r="E364" s="334"/>
      <c r="F364" s="335"/>
      <c r="G364" s="174"/>
      <c r="H364" s="174"/>
      <c r="I364" s="331"/>
      <c r="J364" s="332"/>
      <c r="K364" s="177"/>
      <c r="L364" s="180" t="str">
        <f>IF(ISBLANK(K364), "", K364 -#REF!)</f>
        <v/>
      </c>
      <c r="M364" s="177"/>
      <c r="N364" s="174"/>
      <c r="O364" s="336"/>
      <c r="P364" s="337"/>
      <c r="Q364" s="173"/>
      <c r="R364" s="176"/>
      <c r="T364" s="183"/>
      <c r="U364" s="183"/>
    </row>
    <row r="365" spans="1:21" ht="15" customHeight="1" x14ac:dyDescent="0.25">
      <c r="A365" s="68"/>
      <c r="C365" s="173"/>
      <c r="D365" s="333"/>
      <c r="E365" s="334"/>
      <c r="F365" s="335"/>
      <c r="G365" s="174"/>
      <c r="H365" s="174"/>
      <c r="I365" s="331"/>
      <c r="J365" s="332"/>
      <c r="K365" s="177"/>
      <c r="L365" s="180" t="str">
        <f>IF(ISBLANK(K365), "", K365 -#REF!)</f>
        <v/>
      </c>
      <c r="M365" s="177"/>
      <c r="N365" s="174"/>
      <c r="O365" s="336"/>
      <c r="P365" s="337"/>
      <c r="Q365" s="173"/>
      <c r="R365" s="176"/>
      <c r="T365" s="183"/>
      <c r="U365" s="183"/>
    </row>
    <row r="366" spans="1:21" ht="15" customHeight="1" x14ac:dyDescent="0.25">
      <c r="A366" s="68"/>
      <c r="C366" s="173"/>
      <c r="D366" s="333"/>
      <c r="E366" s="334"/>
      <c r="F366" s="335"/>
      <c r="G366" s="174"/>
      <c r="H366" s="174"/>
      <c r="I366" s="331"/>
      <c r="J366" s="332"/>
      <c r="K366" s="177"/>
      <c r="L366" s="180" t="str">
        <f>IF(ISBLANK(K366), "", K366 -#REF!)</f>
        <v/>
      </c>
      <c r="M366" s="177"/>
      <c r="N366" s="174"/>
      <c r="O366" s="336"/>
      <c r="P366" s="337"/>
      <c r="Q366" s="173"/>
      <c r="R366" s="176"/>
      <c r="T366" s="183"/>
      <c r="U366" s="183"/>
    </row>
    <row r="367" spans="1:21" ht="15" customHeight="1" x14ac:dyDescent="0.25">
      <c r="A367" s="68"/>
      <c r="C367" s="173"/>
      <c r="D367" s="333"/>
      <c r="E367" s="334"/>
      <c r="F367" s="335"/>
      <c r="G367" s="174"/>
      <c r="H367" s="174"/>
      <c r="I367" s="331"/>
      <c r="J367" s="332"/>
      <c r="K367" s="177"/>
      <c r="L367" s="180" t="str">
        <f>IF(ISBLANK(K367), "", K367 -#REF!)</f>
        <v/>
      </c>
      <c r="M367" s="177"/>
      <c r="N367" s="174"/>
      <c r="O367" s="336"/>
      <c r="P367" s="337"/>
      <c r="Q367" s="173"/>
      <c r="R367" s="176"/>
      <c r="T367" s="183"/>
      <c r="U367" s="183"/>
    </row>
    <row r="368" spans="1:21" ht="15" customHeight="1" x14ac:dyDescent="0.25">
      <c r="A368" s="68"/>
      <c r="C368" s="173"/>
      <c r="D368" s="333"/>
      <c r="E368" s="334"/>
      <c r="F368" s="335"/>
      <c r="G368" s="174"/>
      <c r="H368" s="174"/>
      <c r="I368" s="331"/>
      <c r="J368" s="332"/>
      <c r="K368" s="177"/>
      <c r="L368" s="180" t="str">
        <f>IF(ISBLANK(K368), "", K368 -#REF!)</f>
        <v/>
      </c>
      <c r="M368" s="177"/>
      <c r="N368" s="174"/>
      <c r="O368" s="336"/>
      <c r="P368" s="337"/>
      <c r="Q368" s="173"/>
      <c r="R368" s="176"/>
      <c r="T368" s="183"/>
      <c r="U368" s="183"/>
    </row>
    <row r="369" spans="1:21" ht="15" customHeight="1" x14ac:dyDescent="0.25">
      <c r="A369" s="68"/>
      <c r="C369" s="173"/>
      <c r="D369" s="333"/>
      <c r="E369" s="334"/>
      <c r="F369" s="335"/>
      <c r="G369" s="174"/>
      <c r="H369" s="174"/>
      <c r="I369" s="331"/>
      <c r="J369" s="332"/>
      <c r="K369" s="177"/>
      <c r="L369" s="180" t="str">
        <f>IF(ISBLANK(K369), "", K369 -#REF!)</f>
        <v/>
      </c>
      <c r="M369" s="177"/>
      <c r="N369" s="174"/>
      <c r="O369" s="336"/>
      <c r="P369" s="337"/>
      <c r="Q369" s="173"/>
      <c r="R369" s="176"/>
      <c r="T369" s="183"/>
      <c r="U369" s="183"/>
    </row>
    <row r="370" spans="1:21" ht="15" customHeight="1" x14ac:dyDescent="0.25">
      <c r="A370" s="68"/>
      <c r="C370" s="173"/>
      <c r="D370" s="333"/>
      <c r="E370" s="334"/>
      <c r="F370" s="335"/>
      <c r="G370" s="174"/>
      <c r="H370" s="174"/>
      <c r="I370" s="331"/>
      <c r="J370" s="332"/>
      <c r="K370" s="177"/>
      <c r="L370" s="180" t="str">
        <f>IF(ISBLANK(K370), "", K370 -#REF!)</f>
        <v/>
      </c>
      <c r="M370" s="177"/>
      <c r="N370" s="174"/>
      <c r="O370" s="336"/>
      <c r="P370" s="337"/>
      <c r="Q370" s="173"/>
      <c r="R370" s="176"/>
      <c r="T370" s="183"/>
      <c r="U370" s="183"/>
    </row>
    <row r="371" spans="1:21" ht="15" customHeight="1" x14ac:dyDescent="0.25">
      <c r="A371" s="68"/>
      <c r="C371" s="173"/>
      <c r="D371" s="333"/>
      <c r="E371" s="334"/>
      <c r="F371" s="335"/>
      <c r="G371" s="174"/>
      <c r="H371" s="174"/>
      <c r="I371" s="331"/>
      <c r="J371" s="332"/>
      <c r="K371" s="177"/>
      <c r="L371" s="180" t="str">
        <f>IF(ISBLANK(K371), "", K371 -#REF!)</f>
        <v/>
      </c>
      <c r="M371" s="177"/>
      <c r="N371" s="174"/>
      <c r="O371" s="336"/>
      <c r="P371" s="337"/>
      <c r="Q371" s="173"/>
      <c r="R371" s="176"/>
      <c r="T371" s="183"/>
      <c r="U371" s="183"/>
    </row>
    <row r="372" spans="1:21" ht="15" customHeight="1" x14ac:dyDescent="0.25">
      <c r="A372" s="68"/>
      <c r="C372" s="173"/>
      <c r="D372" s="333"/>
      <c r="E372" s="334"/>
      <c r="F372" s="335"/>
      <c r="G372" s="174"/>
      <c r="H372" s="174"/>
      <c r="I372" s="331"/>
      <c r="J372" s="332"/>
      <c r="K372" s="177"/>
      <c r="L372" s="180" t="str">
        <f>IF(ISBLANK(K372), "", K372 -#REF!)</f>
        <v/>
      </c>
      <c r="M372" s="177"/>
      <c r="N372" s="174"/>
      <c r="O372" s="336"/>
      <c r="P372" s="337"/>
      <c r="Q372" s="173"/>
      <c r="R372" s="176"/>
      <c r="T372" s="183"/>
      <c r="U372" s="183"/>
    </row>
    <row r="373" spans="1:21" ht="15" customHeight="1" x14ac:dyDescent="0.25">
      <c r="A373" s="68"/>
      <c r="C373" s="173"/>
      <c r="D373" s="333"/>
      <c r="E373" s="334"/>
      <c r="F373" s="335"/>
      <c r="G373" s="174"/>
      <c r="H373" s="174"/>
      <c r="I373" s="331"/>
      <c r="J373" s="332"/>
      <c r="K373" s="177"/>
      <c r="L373" s="180" t="str">
        <f>IF(ISBLANK(K373), "", K373 -#REF!)</f>
        <v/>
      </c>
      <c r="M373" s="177"/>
      <c r="N373" s="174"/>
      <c r="O373" s="336"/>
      <c r="P373" s="337"/>
      <c r="Q373" s="173"/>
      <c r="R373" s="176"/>
      <c r="T373" s="183"/>
      <c r="U373" s="183"/>
    </row>
    <row r="374" spans="1:21" ht="15" customHeight="1" x14ac:dyDescent="0.25">
      <c r="A374" s="68"/>
      <c r="C374" s="173"/>
      <c r="D374" s="333"/>
      <c r="E374" s="334"/>
      <c r="F374" s="335"/>
      <c r="G374" s="174"/>
      <c r="H374" s="174"/>
      <c r="I374" s="331"/>
      <c r="J374" s="332"/>
      <c r="K374" s="177"/>
      <c r="L374" s="180" t="str">
        <f>IF(ISBLANK(K374), "", K374 -#REF!)</f>
        <v/>
      </c>
      <c r="M374" s="177"/>
      <c r="N374" s="174"/>
      <c r="O374" s="336"/>
      <c r="P374" s="337"/>
      <c r="Q374" s="173"/>
      <c r="R374" s="176"/>
      <c r="T374" s="183"/>
      <c r="U374" s="183"/>
    </row>
    <row r="375" spans="1:21" ht="15" customHeight="1" x14ac:dyDescent="0.25">
      <c r="A375" s="68"/>
      <c r="C375" s="173"/>
      <c r="D375" s="333"/>
      <c r="E375" s="334"/>
      <c r="F375" s="335"/>
      <c r="G375" s="174"/>
      <c r="H375" s="174"/>
      <c r="I375" s="331"/>
      <c r="J375" s="332"/>
      <c r="K375" s="177"/>
      <c r="L375" s="180" t="str">
        <f>IF(ISBLANK(K375), "", K375 -#REF!)</f>
        <v/>
      </c>
      <c r="M375" s="177"/>
      <c r="N375" s="174"/>
      <c r="O375" s="336"/>
      <c r="P375" s="337"/>
      <c r="Q375" s="173"/>
      <c r="R375" s="176"/>
      <c r="T375" s="183"/>
      <c r="U375" s="183"/>
    </row>
    <row r="376" spans="1:21" ht="15" customHeight="1" x14ac:dyDescent="0.25">
      <c r="A376" s="68"/>
      <c r="C376" s="173"/>
      <c r="D376" s="333"/>
      <c r="E376" s="334"/>
      <c r="F376" s="335"/>
      <c r="G376" s="174"/>
      <c r="H376" s="174"/>
      <c r="I376" s="331"/>
      <c r="J376" s="332"/>
      <c r="K376" s="177"/>
      <c r="L376" s="180" t="str">
        <f>IF(ISBLANK(K376), "", K376 -#REF!)</f>
        <v/>
      </c>
      <c r="M376" s="177"/>
      <c r="N376" s="174"/>
      <c r="O376" s="336"/>
      <c r="P376" s="337"/>
      <c r="Q376" s="173"/>
      <c r="R376" s="176"/>
      <c r="T376" s="183"/>
      <c r="U376" s="183"/>
    </row>
    <row r="377" spans="1:21" ht="15" customHeight="1" x14ac:dyDescent="0.25">
      <c r="A377" s="68"/>
      <c r="C377" s="173"/>
      <c r="D377" s="333"/>
      <c r="E377" s="334"/>
      <c r="F377" s="335"/>
      <c r="G377" s="174"/>
      <c r="H377" s="174"/>
      <c r="I377" s="331"/>
      <c r="J377" s="332"/>
      <c r="K377" s="177"/>
      <c r="L377" s="180" t="str">
        <f>IF(ISBLANK(K377), "", K377 -#REF!)</f>
        <v/>
      </c>
      <c r="M377" s="177"/>
      <c r="N377" s="174"/>
      <c r="O377" s="336"/>
      <c r="P377" s="337"/>
      <c r="Q377" s="173"/>
      <c r="R377" s="176"/>
      <c r="T377" s="183"/>
      <c r="U377" s="183"/>
    </row>
    <row r="378" spans="1:21" ht="15" customHeight="1" x14ac:dyDescent="0.25">
      <c r="A378" s="68"/>
      <c r="C378" s="173"/>
      <c r="D378" s="333"/>
      <c r="E378" s="334"/>
      <c r="F378" s="335"/>
      <c r="G378" s="174"/>
      <c r="H378" s="174"/>
      <c r="I378" s="331"/>
      <c r="J378" s="332"/>
      <c r="K378" s="177"/>
      <c r="L378" s="180" t="str">
        <f>IF(ISBLANK(K378), "", K378 -#REF!)</f>
        <v/>
      </c>
      <c r="M378" s="177"/>
      <c r="N378" s="174"/>
      <c r="O378" s="336"/>
      <c r="P378" s="337"/>
      <c r="Q378" s="173"/>
      <c r="R378" s="176"/>
      <c r="T378" s="183"/>
      <c r="U378" s="183"/>
    </row>
    <row r="379" spans="1:21" ht="15" customHeight="1" x14ac:dyDescent="0.25">
      <c r="A379" s="68"/>
      <c r="C379" s="173"/>
      <c r="D379" s="333"/>
      <c r="E379" s="334"/>
      <c r="F379" s="335"/>
      <c r="G379" s="174"/>
      <c r="H379" s="174"/>
      <c r="I379" s="331"/>
      <c r="J379" s="332"/>
      <c r="K379" s="177"/>
      <c r="L379" s="180" t="str">
        <f>IF(ISBLANK(K379), "", K379 -#REF!)</f>
        <v/>
      </c>
      <c r="M379" s="177"/>
      <c r="N379" s="174"/>
      <c r="O379" s="336"/>
      <c r="P379" s="337"/>
      <c r="Q379" s="173"/>
      <c r="R379" s="176"/>
      <c r="T379" s="183"/>
      <c r="U379" s="183"/>
    </row>
    <row r="380" spans="1:21" ht="15" customHeight="1" x14ac:dyDescent="0.25">
      <c r="A380" s="68"/>
      <c r="C380" s="173"/>
      <c r="D380" s="333"/>
      <c r="E380" s="334"/>
      <c r="F380" s="335"/>
      <c r="G380" s="174"/>
      <c r="H380" s="174"/>
      <c r="I380" s="331"/>
      <c r="J380" s="332"/>
      <c r="K380" s="177"/>
      <c r="L380" s="180" t="str">
        <f>IF(ISBLANK(K380), "", K380 -#REF!)</f>
        <v/>
      </c>
      <c r="M380" s="177"/>
      <c r="N380" s="174"/>
      <c r="O380" s="336"/>
      <c r="P380" s="337"/>
      <c r="Q380" s="173"/>
      <c r="R380" s="176"/>
      <c r="T380" s="183"/>
      <c r="U380" s="183"/>
    </row>
    <row r="381" spans="1:21" ht="15" customHeight="1" x14ac:dyDescent="0.25">
      <c r="A381" s="68"/>
      <c r="C381" s="173"/>
      <c r="D381" s="333"/>
      <c r="E381" s="334"/>
      <c r="F381" s="335"/>
      <c r="G381" s="174"/>
      <c r="H381" s="174"/>
      <c r="I381" s="331"/>
      <c r="J381" s="332"/>
      <c r="K381" s="177"/>
      <c r="L381" s="180" t="str">
        <f>IF(ISBLANK(K381), "", K381 -#REF!)</f>
        <v/>
      </c>
      <c r="M381" s="177"/>
      <c r="N381" s="174"/>
      <c r="O381" s="336"/>
      <c r="P381" s="337"/>
      <c r="Q381" s="173"/>
      <c r="R381" s="176"/>
      <c r="T381" s="183"/>
      <c r="U381" s="183"/>
    </row>
    <row r="382" spans="1:21" ht="15" customHeight="1" x14ac:dyDescent="0.25">
      <c r="A382" s="68"/>
      <c r="C382" s="173"/>
      <c r="D382" s="333"/>
      <c r="E382" s="334"/>
      <c r="F382" s="335"/>
      <c r="G382" s="174"/>
      <c r="H382" s="174"/>
      <c r="I382" s="331"/>
      <c r="J382" s="332"/>
      <c r="K382" s="177"/>
      <c r="L382" s="180" t="str">
        <f>IF(ISBLANK(K382), "", K382 -#REF!)</f>
        <v/>
      </c>
      <c r="M382" s="177"/>
      <c r="N382" s="174"/>
      <c r="O382" s="336"/>
      <c r="P382" s="337"/>
      <c r="Q382" s="173"/>
      <c r="R382" s="176"/>
      <c r="T382" s="183"/>
      <c r="U382" s="183"/>
    </row>
    <row r="383" spans="1:21" ht="15" customHeight="1" x14ac:dyDescent="0.25">
      <c r="A383" s="68"/>
      <c r="C383" s="173"/>
      <c r="D383" s="333"/>
      <c r="E383" s="334"/>
      <c r="F383" s="335"/>
      <c r="G383" s="174"/>
      <c r="H383" s="174"/>
      <c r="I383" s="331"/>
      <c r="J383" s="332"/>
      <c r="K383" s="177"/>
      <c r="L383" s="180" t="str">
        <f>IF(ISBLANK(K383), "", K383 -#REF!)</f>
        <v/>
      </c>
      <c r="M383" s="177"/>
      <c r="N383" s="174"/>
      <c r="O383" s="336"/>
      <c r="P383" s="337"/>
      <c r="Q383" s="173"/>
      <c r="R383" s="176"/>
      <c r="T383" s="183"/>
      <c r="U383" s="183"/>
    </row>
    <row r="384" spans="1:21" ht="15" customHeight="1" x14ac:dyDescent="0.25">
      <c r="A384" s="68"/>
      <c r="C384" s="173"/>
      <c r="D384" s="333"/>
      <c r="E384" s="334"/>
      <c r="F384" s="335"/>
      <c r="G384" s="174"/>
      <c r="H384" s="174"/>
      <c r="I384" s="331"/>
      <c r="J384" s="332"/>
      <c r="K384" s="177"/>
      <c r="L384" s="180" t="str">
        <f>IF(ISBLANK(K384), "", K384 -#REF!)</f>
        <v/>
      </c>
      <c r="M384" s="177"/>
      <c r="N384" s="174"/>
      <c r="O384" s="336"/>
      <c r="P384" s="337"/>
      <c r="Q384" s="173"/>
      <c r="R384" s="176"/>
      <c r="T384" s="183"/>
      <c r="U384" s="183"/>
    </row>
    <row r="385" spans="1:21" ht="15" customHeight="1" x14ac:dyDescent="0.25">
      <c r="A385" s="68"/>
      <c r="C385" s="173"/>
      <c r="D385" s="333"/>
      <c r="E385" s="334"/>
      <c r="F385" s="335"/>
      <c r="G385" s="174"/>
      <c r="H385" s="174"/>
      <c r="I385" s="331"/>
      <c r="J385" s="332"/>
      <c r="K385" s="177"/>
      <c r="L385" s="180" t="str">
        <f>IF(ISBLANK(K385), "", K385 -#REF!)</f>
        <v/>
      </c>
      <c r="M385" s="177"/>
      <c r="N385" s="174"/>
      <c r="O385" s="336"/>
      <c r="P385" s="337"/>
      <c r="Q385" s="173"/>
      <c r="R385" s="176"/>
      <c r="T385" s="183"/>
      <c r="U385" s="183"/>
    </row>
    <row r="386" spans="1:21" ht="15" customHeight="1" x14ac:dyDescent="0.25">
      <c r="A386" s="68"/>
      <c r="C386" s="173"/>
      <c r="D386" s="333"/>
      <c r="E386" s="334"/>
      <c r="F386" s="335"/>
      <c r="G386" s="174"/>
      <c r="H386" s="174"/>
      <c r="I386" s="331"/>
      <c r="J386" s="332"/>
      <c r="K386" s="177"/>
      <c r="L386" s="180" t="str">
        <f>IF(ISBLANK(K386), "", K386 -#REF!)</f>
        <v/>
      </c>
      <c r="M386" s="177"/>
      <c r="N386" s="174"/>
      <c r="O386" s="336"/>
      <c r="P386" s="337"/>
      <c r="Q386" s="173"/>
      <c r="R386" s="176"/>
      <c r="T386" s="183"/>
      <c r="U386" s="183"/>
    </row>
    <row r="387" spans="1:21" ht="15" customHeight="1" x14ac:dyDescent="0.25">
      <c r="A387" s="68"/>
      <c r="C387" s="173"/>
      <c r="D387" s="333"/>
      <c r="E387" s="334"/>
      <c r="F387" s="335"/>
      <c r="G387" s="174"/>
      <c r="H387" s="174"/>
      <c r="I387" s="331"/>
      <c r="J387" s="332"/>
      <c r="K387" s="177"/>
      <c r="L387" s="180" t="str">
        <f>IF(ISBLANK(K387), "", K387 -#REF!)</f>
        <v/>
      </c>
      <c r="M387" s="177"/>
      <c r="N387" s="174"/>
      <c r="O387" s="336"/>
      <c r="P387" s="337"/>
      <c r="Q387" s="173"/>
      <c r="R387" s="176"/>
      <c r="T387" s="183"/>
      <c r="U387" s="183"/>
    </row>
    <row r="388" spans="1:21" ht="15" customHeight="1" x14ac:dyDescent="0.25">
      <c r="A388" s="68"/>
      <c r="C388" s="173"/>
      <c r="D388" s="333"/>
      <c r="E388" s="334"/>
      <c r="F388" s="335"/>
      <c r="G388" s="174"/>
      <c r="H388" s="174"/>
      <c r="I388" s="331"/>
      <c r="J388" s="332"/>
      <c r="K388" s="177"/>
      <c r="L388" s="180" t="str">
        <f>IF(ISBLANK(K388), "", K388 -#REF!)</f>
        <v/>
      </c>
      <c r="M388" s="177"/>
      <c r="N388" s="174"/>
      <c r="O388" s="336"/>
      <c r="P388" s="337"/>
      <c r="Q388" s="173"/>
      <c r="R388" s="176"/>
      <c r="T388" s="183"/>
      <c r="U388" s="183"/>
    </row>
    <row r="389" spans="1:21" ht="15" customHeight="1" x14ac:dyDescent="0.25">
      <c r="A389" s="68"/>
      <c r="C389" s="173"/>
      <c r="D389" s="333"/>
      <c r="E389" s="334"/>
      <c r="F389" s="335"/>
      <c r="G389" s="174"/>
      <c r="H389" s="174"/>
      <c r="I389" s="331"/>
      <c r="J389" s="332"/>
      <c r="K389" s="177"/>
      <c r="L389" s="180" t="str">
        <f>IF(ISBLANK(K389), "", K389 -#REF!)</f>
        <v/>
      </c>
      <c r="M389" s="177"/>
      <c r="N389" s="174"/>
      <c r="O389" s="336"/>
      <c r="P389" s="337"/>
      <c r="Q389" s="173"/>
      <c r="R389" s="176"/>
      <c r="T389" s="183"/>
      <c r="U389" s="183"/>
    </row>
    <row r="390" spans="1:21" ht="15" customHeight="1" x14ac:dyDescent="0.25">
      <c r="A390" s="68"/>
      <c r="C390" s="173"/>
      <c r="D390" s="333"/>
      <c r="E390" s="334"/>
      <c r="F390" s="335"/>
      <c r="G390" s="174"/>
      <c r="H390" s="174"/>
      <c r="I390" s="331"/>
      <c r="J390" s="332"/>
      <c r="K390" s="177"/>
      <c r="L390" s="180" t="str">
        <f>IF(ISBLANK(K390), "", K390 -#REF!)</f>
        <v/>
      </c>
      <c r="M390" s="177"/>
      <c r="N390" s="174"/>
      <c r="O390" s="336"/>
      <c r="P390" s="337"/>
      <c r="Q390" s="173"/>
      <c r="R390" s="176"/>
      <c r="T390" s="183"/>
      <c r="U390" s="183"/>
    </row>
    <row r="391" spans="1:21" ht="15" customHeight="1" x14ac:dyDescent="0.25">
      <c r="A391" s="68"/>
      <c r="C391" s="173"/>
      <c r="D391" s="333"/>
      <c r="E391" s="334"/>
      <c r="F391" s="335"/>
      <c r="G391" s="174"/>
      <c r="H391" s="174"/>
      <c r="I391" s="331"/>
      <c r="J391" s="332"/>
      <c r="K391" s="177"/>
      <c r="L391" s="180" t="str">
        <f>IF(ISBLANK(K391), "", K391 -#REF!)</f>
        <v/>
      </c>
      <c r="M391" s="177"/>
      <c r="N391" s="174"/>
      <c r="O391" s="336"/>
      <c r="P391" s="337"/>
      <c r="Q391" s="173"/>
      <c r="R391" s="176"/>
      <c r="T391" s="183"/>
      <c r="U391" s="183"/>
    </row>
    <row r="392" spans="1:21" ht="15" customHeight="1" x14ac:dyDescent="0.25">
      <c r="A392" s="68"/>
      <c r="C392" s="173"/>
      <c r="D392" s="333"/>
      <c r="E392" s="334"/>
      <c r="F392" s="335"/>
      <c r="G392" s="174"/>
      <c r="H392" s="174"/>
      <c r="I392" s="331"/>
      <c r="J392" s="332"/>
      <c r="K392" s="177"/>
      <c r="L392" s="180" t="str">
        <f>IF(ISBLANK(K392), "", K392 -#REF!)</f>
        <v/>
      </c>
      <c r="M392" s="177"/>
      <c r="N392" s="174"/>
      <c r="O392" s="336"/>
      <c r="P392" s="337"/>
      <c r="Q392" s="173"/>
      <c r="R392" s="176"/>
      <c r="T392" s="183"/>
      <c r="U392" s="183"/>
    </row>
    <row r="393" spans="1:21" ht="15" customHeight="1" x14ac:dyDescent="0.25">
      <c r="A393" s="68"/>
      <c r="C393" s="173"/>
      <c r="D393" s="333"/>
      <c r="E393" s="334"/>
      <c r="F393" s="335"/>
      <c r="G393" s="174"/>
      <c r="H393" s="174"/>
      <c r="I393" s="331"/>
      <c r="J393" s="332"/>
      <c r="K393" s="177"/>
      <c r="L393" s="180" t="str">
        <f>IF(ISBLANK(K393), "", K393 -#REF!)</f>
        <v/>
      </c>
      <c r="M393" s="177"/>
      <c r="N393" s="174"/>
      <c r="O393" s="336"/>
      <c r="P393" s="337"/>
      <c r="Q393" s="173"/>
      <c r="R393" s="176"/>
      <c r="T393" s="183"/>
      <c r="U393" s="183"/>
    </row>
    <row r="394" spans="1:21" ht="15" customHeight="1" x14ac:dyDescent="0.25">
      <c r="A394" s="68"/>
      <c r="C394" s="173"/>
      <c r="D394" s="333"/>
      <c r="E394" s="334"/>
      <c r="F394" s="335"/>
      <c r="G394" s="174"/>
      <c r="H394" s="174"/>
      <c r="I394" s="331"/>
      <c r="J394" s="332"/>
      <c r="K394" s="177"/>
      <c r="L394" s="180" t="str">
        <f>IF(ISBLANK(K394), "", K394 -#REF!)</f>
        <v/>
      </c>
      <c r="M394" s="177"/>
      <c r="N394" s="174"/>
      <c r="O394" s="336"/>
      <c r="P394" s="337"/>
      <c r="Q394" s="173"/>
      <c r="R394" s="176"/>
      <c r="T394" s="183"/>
      <c r="U394" s="183"/>
    </row>
    <row r="395" spans="1:21" ht="15" customHeight="1" x14ac:dyDescent="0.25">
      <c r="A395" s="68"/>
      <c r="C395" s="173"/>
      <c r="D395" s="333"/>
      <c r="E395" s="334"/>
      <c r="F395" s="335"/>
      <c r="G395" s="174"/>
      <c r="H395" s="174"/>
      <c r="I395" s="331"/>
      <c r="J395" s="332"/>
      <c r="K395" s="177"/>
      <c r="L395" s="180" t="str">
        <f>IF(ISBLANK(K395), "", K395 -#REF!)</f>
        <v/>
      </c>
      <c r="M395" s="177"/>
      <c r="N395" s="174"/>
      <c r="O395" s="336"/>
      <c r="P395" s="337"/>
      <c r="Q395" s="173"/>
      <c r="R395" s="176"/>
      <c r="T395" s="183"/>
      <c r="U395" s="183"/>
    </row>
    <row r="396" spans="1:21" ht="15" customHeight="1" x14ac:dyDescent="0.25">
      <c r="A396" s="68"/>
      <c r="C396" s="173"/>
      <c r="D396" s="333"/>
      <c r="E396" s="334"/>
      <c r="F396" s="335"/>
      <c r="G396" s="174"/>
      <c r="H396" s="174"/>
      <c r="I396" s="331"/>
      <c r="J396" s="332"/>
      <c r="K396" s="177"/>
      <c r="L396" s="180" t="str">
        <f>IF(ISBLANK(K396), "", K396 -#REF!)</f>
        <v/>
      </c>
      <c r="M396" s="177"/>
      <c r="N396" s="174"/>
      <c r="O396" s="336"/>
      <c r="P396" s="337"/>
      <c r="Q396" s="173"/>
      <c r="R396" s="176"/>
      <c r="T396" s="183"/>
      <c r="U396" s="183"/>
    </row>
    <row r="397" spans="1:21" ht="15" customHeight="1" x14ac:dyDescent="0.25">
      <c r="A397" s="68"/>
      <c r="C397" s="173"/>
      <c r="D397" s="333"/>
      <c r="E397" s="334"/>
      <c r="F397" s="335"/>
      <c r="G397" s="174"/>
      <c r="H397" s="174"/>
      <c r="I397" s="331"/>
      <c r="J397" s="332"/>
      <c r="K397" s="177"/>
      <c r="L397" s="180" t="str">
        <f>IF(ISBLANK(K397), "", K397 -#REF!)</f>
        <v/>
      </c>
      <c r="M397" s="177"/>
      <c r="N397" s="174"/>
      <c r="O397" s="336"/>
      <c r="P397" s="337"/>
      <c r="Q397" s="173"/>
      <c r="R397" s="176"/>
      <c r="T397" s="183"/>
      <c r="U397" s="183"/>
    </row>
    <row r="398" spans="1:21" ht="15" customHeight="1" x14ac:dyDescent="0.25">
      <c r="A398" s="68"/>
      <c r="C398" s="173"/>
      <c r="D398" s="333"/>
      <c r="E398" s="334"/>
      <c r="F398" s="335"/>
      <c r="G398" s="174"/>
      <c r="H398" s="174"/>
      <c r="I398" s="331"/>
      <c r="J398" s="332"/>
      <c r="K398" s="177"/>
      <c r="L398" s="180" t="str">
        <f>IF(ISBLANK(K398), "", K398 -#REF!)</f>
        <v/>
      </c>
      <c r="M398" s="177"/>
      <c r="N398" s="174"/>
      <c r="O398" s="336"/>
      <c r="P398" s="337"/>
      <c r="Q398" s="173"/>
      <c r="R398" s="176"/>
      <c r="T398" s="183"/>
      <c r="U398" s="183"/>
    </row>
    <row r="399" spans="1:21" ht="15" customHeight="1" x14ac:dyDescent="0.25">
      <c r="A399" s="68"/>
      <c r="C399" s="173"/>
      <c r="D399" s="333"/>
      <c r="E399" s="334"/>
      <c r="F399" s="335"/>
      <c r="G399" s="174"/>
      <c r="H399" s="174"/>
      <c r="I399" s="331"/>
      <c r="J399" s="332"/>
      <c r="K399" s="177"/>
      <c r="L399" s="180" t="str">
        <f>IF(ISBLANK(K399), "", K399 -#REF!)</f>
        <v/>
      </c>
      <c r="M399" s="177"/>
      <c r="N399" s="174"/>
      <c r="O399" s="336"/>
      <c r="P399" s="337"/>
      <c r="Q399" s="173"/>
      <c r="R399" s="176"/>
      <c r="T399" s="183"/>
      <c r="U399" s="183"/>
    </row>
    <row r="400" spans="1:21" ht="15" customHeight="1" x14ac:dyDescent="0.25">
      <c r="A400" s="68"/>
      <c r="C400" s="173"/>
      <c r="D400" s="333"/>
      <c r="E400" s="334"/>
      <c r="F400" s="335"/>
      <c r="G400" s="174"/>
      <c r="H400" s="174"/>
      <c r="I400" s="331"/>
      <c r="J400" s="332"/>
      <c r="K400" s="177"/>
      <c r="L400" s="180" t="str">
        <f>IF(ISBLANK(K400), "", K400 -#REF!)</f>
        <v/>
      </c>
      <c r="M400" s="177"/>
      <c r="N400" s="174"/>
      <c r="O400" s="336"/>
      <c r="P400" s="337"/>
      <c r="Q400" s="173"/>
      <c r="R400" s="176"/>
      <c r="T400" s="183"/>
      <c r="U400" s="183"/>
    </row>
    <row r="401" spans="1:21" ht="15" customHeight="1" x14ac:dyDescent="0.25">
      <c r="A401" s="68"/>
      <c r="C401" s="173"/>
      <c r="D401" s="333"/>
      <c r="E401" s="334"/>
      <c r="F401" s="335"/>
      <c r="G401" s="174"/>
      <c r="H401" s="174"/>
      <c r="I401" s="331"/>
      <c r="J401" s="332"/>
      <c r="K401" s="177"/>
      <c r="L401" s="180" t="str">
        <f>IF(ISBLANK(K401), "", K401 -#REF!)</f>
        <v/>
      </c>
      <c r="M401" s="177"/>
      <c r="N401" s="174"/>
      <c r="O401" s="336"/>
      <c r="P401" s="337"/>
      <c r="Q401" s="173"/>
      <c r="R401" s="176"/>
      <c r="T401" s="183"/>
      <c r="U401" s="183"/>
    </row>
    <row r="402" spans="1:21" ht="15" customHeight="1" x14ac:dyDescent="0.25">
      <c r="A402" s="68"/>
      <c r="C402" s="173"/>
      <c r="D402" s="333"/>
      <c r="E402" s="334"/>
      <c r="F402" s="335"/>
      <c r="G402" s="174"/>
      <c r="H402" s="174"/>
      <c r="I402" s="331"/>
      <c r="J402" s="332"/>
      <c r="K402" s="177"/>
      <c r="L402" s="180" t="str">
        <f>IF(ISBLANK(K402), "", K402 -#REF!)</f>
        <v/>
      </c>
      <c r="M402" s="177"/>
      <c r="N402" s="174"/>
      <c r="O402" s="336"/>
      <c r="P402" s="337"/>
      <c r="Q402" s="173"/>
      <c r="R402" s="176"/>
      <c r="T402" s="183"/>
      <c r="U402" s="183"/>
    </row>
    <row r="403" spans="1:21" ht="15" customHeight="1" x14ac:dyDescent="0.25">
      <c r="A403" s="68"/>
      <c r="C403" s="173"/>
      <c r="D403" s="333"/>
      <c r="E403" s="334"/>
      <c r="F403" s="335"/>
      <c r="G403" s="174"/>
      <c r="H403" s="174"/>
      <c r="I403" s="331"/>
      <c r="J403" s="332"/>
      <c r="K403" s="177"/>
      <c r="L403" s="180" t="str">
        <f>IF(ISBLANK(K403), "", K403 -#REF!)</f>
        <v/>
      </c>
      <c r="M403" s="177"/>
      <c r="N403" s="174"/>
      <c r="O403" s="336"/>
      <c r="P403" s="337"/>
      <c r="Q403" s="173"/>
      <c r="R403" s="176"/>
      <c r="T403" s="183"/>
      <c r="U403" s="183"/>
    </row>
    <row r="404" spans="1:21" ht="15" customHeight="1" x14ac:dyDescent="0.25">
      <c r="A404" s="68"/>
      <c r="C404" s="173"/>
      <c r="D404" s="333"/>
      <c r="E404" s="334"/>
      <c r="F404" s="335"/>
      <c r="G404" s="174"/>
      <c r="H404" s="174"/>
      <c r="I404" s="331"/>
      <c r="J404" s="332"/>
      <c r="K404" s="177"/>
      <c r="L404" s="180" t="str">
        <f>IF(ISBLANK(K404), "", K404 -#REF!)</f>
        <v/>
      </c>
      <c r="M404" s="177"/>
      <c r="N404" s="174"/>
      <c r="O404" s="336"/>
      <c r="P404" s="337"/>
      <c r="Q404" s="173"/>
      <c r="R404" s="176"/>
      <c r="T404" s="183"/>
      <c r="U404" s="183"/>
    </row>
    <row r="405" spans="1:21" ht="15" customHeight="1" x14ac:dyDescent="0.25">
      <c r="A405" s="68"/>
      <c r="C405" s="173"/>
      <c r="D405" s="333"/>
      <c r="E405" s="334"/>
      <c r="F405" s="335"/>
      <c r="G405" s="174"/>
      <c r="H405" s="174"/>
      <c r="I405" s="331"/>
      <c r="J405" s="332"/>
      <c r="K405" s="177"/>
      <c r="L405" s="180" t="str">
        <f>IF(ISBLANK(K405), "", K405 -#REF!)</f>
        <v/>
      </c>
      <c r="M405" s="177"/>
      <c r="N405" s="174"/>
      <c r="O405" s="336"/>
      <c r="P405" s="337"/>
      <c r="Q405" s="173"/>
      <c r="R405" s="176"/>
      <c r="T405" s="183"/>
      <c r="U405" s="183"/>
    </row>
    <row r="406" spans="1:21" ht="15" customHeight="1" x14ac:dyDescent="0.25">
      <c r="A406" s="68"/>
      <c r="C406" s="173"/>
      <c r="D406" s="333"/>
      <c r="E406" s="334"/>
      <c r="F406" s="335"/>
      <c r="G406" s="174"/>
      <c r="H406" s="174"/>
      <c r="I406" s="331"/>
      <c r="J406" s="332"/>
      <c r="K406" s="177"/>
      <c r="L406" s="180" t="str">
        <f>IF(ISBLANK(K406), "", K406 -#REF!)</f>
        <v/>
      </c>
      <c r="M406" s="177"/>
      <c r="N406" s="174"/>
      <c r="O406" s="336"/>
      <c r="P406" s="337"/>
      <c r="Q406" s="173"/>
      <c r="R406" s="176"/>
      <c r="T406" s="183"/>
      <c r="U406" s="183"/>
    </row>
    <row r="407" spans="1:21" ht="15" customHeight="1" x14ac:dyDescent="0.25">
      <c r="A407" s="68"/>
      <c r="C407" s="173"/>
      <c r="D407" s="333"/>
      <c r="E407" s="334"/>
      <c r="F407" s="335"/>
      <c r="G407" s="174"/>
      <c r="H407" s="174"/>
      <c r="I407" s="331"/>
      <c r="J407" s="332"/>
      <c r="K407" s="177"/>
      <c r="L407" s="180" t="str">
        <f>IF(ISBLANK(K407), "", K407 -#REF!)</f>
        <v/>
      </c>
      <c r="M407" s="177"/>
      <c r="N407" s="174"/>
      <c r="O407" s="336"/>
      <c r="P407" s="337"/>
      <c r="Q407" s="173"/>
      <c r="R407" s="176"/>
      <c r="T407" s="183"/>
      <c r="U407" s="183"/>
    </row>
    <row r="408" spans="1:21" ht="15" customHeight="1" x14ac:dyDescent="0.25">
      <c r="A408" s="68"/>
      <c r="C408" s="173"/>
      <c r="D408" s="333"/>
      <c r="E408" s="334"/>
      <c r="F408" s="335"/>
      <c r="G408" s="174"/>
      <c r="H408" s="174"/>
      <c r="I408" s="331"/>
      <c r="J408" s="332"/>
      <c r="K408" s="177"/>
      <c r="L408" s="180" t="str">
        <f>IF(ISBLANK(K408), "", K408 -#REF!)</f>
        <v/>
      </c>
      <c r="M408" s="177"/>
      <c r="N408" s="174"/>
      <c r="O408" s="336"/>
      <c r="P408" s="337"/>
      <c r="Q408" s="173"/>
      <c r="R408" s="176"/>
      <c r="T408" s="183"/>
      <c r="U408" s="183"/>
    </row>
    <row r="409" spans="1:21" ht="15" customHeight="1" x14ac:dyDescent="0.25">
      <c r="A409" s="68"/>
      <c r="C409" s="173"/>
      <c r="D409" s="333"/>
      <c r="E409" s="334"/>
      <c r="F409" s="335"/>
      <c r="G409" s="174"/>
      <c r="H409" s="174"/>
      <c r="I409" s="331"/>
      <c r="J409" s="332"/>
      <c r="K409" s="177"/>
      <c r="L409" s="180" t="str">
        <f>IF(ISBLANK(K409), "", K409 -#REF!)</f>
        <v/>
      </c>
      <c r="M409" s="177"/>
      <c r="N409" s="174"/>
      <c r="O409" s="336"/>
      <c r="P409" s="337"/>
      <c r="Q409" s="173"/>
      <c r="R409" s="176"/>
      <c r="T409" s="183"/>
      <c r="U409" s="183"/>
    </row>
    <row r="410" spans="1:21" ht="15" customHeight="1" x14ac:dyDescent="0.25">
      <c r="A410" s="68"/>
      <c r="C410" s="173"/>
      <c r="D410" s="333"/>
      <c r="E410" s="334"/>
      <c r="F410" s="335"/>
      <c r="G410" s="174"/>
      <c r="H410" s="174"/>
      <c r="I410" s="331"/>
      <c r="J410" s="332"/>
      <c r="K410" s="177"/>
      <c r="L410" s="180" t="str">
        <f>IF(ISBLANK(K410), "", K410 -#REF!)</f>
        <v/>
      </c>
      <c r="M410" s="177"/>
      <c r="N410" s="174"/>
      <c r="O410" s="336"/>
      <c r="P410" s="337"/>
      <c r="Q410" s="173"/>
      <c r="R410" s="176"/>
      <c r="T410" s="183"/>
      <c r="U410" s="183"/>
    </row>
    <row r="411" spans="1:21" ht="15" customHeight="1" x14ac:dyDescent="0.25">
      <c r="A411" s="68"/>
      <c r="C411" s="173"/>
      <c r="D411" s="333"/>
      <c r="E411" s="334"/>
      <c r="F411" s="335"/>
      <c r="G411" s="174"/>
      <c r="H411" s="174"/>
      <c r="I411" s="331"/>
      <c r="J411" s="332"/>
      <c r="K411" s="177"/>
      <c r="L411" s="180" t="str">
        <f>IF(ISBLANK(K411), "", K411 -#REF!)</f>
        <v/>
      </c>
      <c r="M411" s="177"/>
      <c r="N411" s="174"/>
      <c r="O411" s="336"/>
      <c r="P411" s="337"/>
      <c r="Q411" s="173"/>
      <c r="R411" s="176"/>
      <c r="T411" s="183"/>
      <c r="U411" s="183"/>
    </row>
    <row r="412" spans="1:21" ht="15" customHeight="1" x14ac:dyDescent="0.25">
      <c r="A412" s="68"/>
      <c r="C412" s="173"/>
      <c r="D412" s="333"/>
      <c r="E412" s="334"/>
      <c r="F412" s="335"/>
      <c r="G412" s="174"/>
      <c r="H412" s="174"/>
      <c r="I412" s="331"/>
      <c r="J412" s="332"/>
      <c r="K412" s="177"/>
      <c r="L412" s="180" t="str">
        <f>IF(ISBLANK(K412), "", K412 -#REF!)</f>
        <v/>
      </c>
      <c r="M412" s="177"/>
      <c r="N412" s="174"/>
      <c r="O412" s="336"/>
      <c r="P412" s="337"/>
      <c r="Q412" s="173"/>
      <c r="R412" s="176"/>
      <c r="T412" s="183"/>
      <c r="U412" s="183"/>
    </row>
    <row r="413" spans="1:21" ht="15" customHeight="1" x14ac:dyDescent="0.25">
      <c r="A413" s="68"/>
      <c r="C413" s="173"/>
      <c r="D413" s="333"/>
      <c r="E413" s="334"/>
      <c r="F413" s="335"/>
      <c r="G413" s="174"/>
      <c r="H413" s="174"/>
      <c r="I413" s="331"/>
      <c r="J413" s="332"/>
      <c r="K413" s="177"/>
      <c r="L413" s="180" t="str">
        <f>IF(ISBLANK(K413), "", K413 -#REF!)</f>
        <v/>
      </c>
      <c r="M413" s="177"/>
      <c r="N413" s="174"/>
      <c r="O413" s="336"/>
      <c r="P413" s="337"/>
      <c r="Q413" s="173"/>
      <c r="R413" s="176"/>
      <c r="T413" s="183"/>
      <c r="U413" s="183"/>
    </row>
    <row r="414" spans="1:21" ht="15" customHeight="1" x14ac:dyDescent="0.25">
      <c r="A414" s="68"/>
      <c r="C414" s="173"/>
      <c r="D414" s="333"/>
      <c r="E414" s="334"/>
      <c r="F414" s="335"/>
      <c r="G414" s="174"/>
      <c r="H414" s="174"/>
      <c r="I414" s="331"/>
      <c r="J414" s="332"/>
      <c r="K414" s="177"/>
      <c r="L414" s="180" t="str">
        <f>IF(ISBLANK(K414), "", K414 -#REF!)</f>
        <v/>
      </c>
      <c r="M414" s="177"/>
      <c r="N414" s="174"/>
      <c r="O414" s="336"/>
      <c r="P414" s="337"/>
      <c r="Q414" s="173"/>
      <c r="R414" s="176"/>
      <c r="T414" s="183"/>
      <c r="U414" s="183"/>
    </row>
    <row r="415" spans="1:21" ht="15" customHeight="1" x14ac:dyDescent="0.25">
      <c r="A415" s="68"/>
      <c r="C415" s="173"/>
      <c r="D415" s="333"/>
      <c r="E415" s="334"/>
      <c r="F415" s="335"/>
      <c r="G415" s="174"/>
      <c r="H415" s="174"/>
      <c r="I415" s="331"/>
      <c r="J415" s="332"/>
      <c r="K415" s="177"/>
      <c r="L415" s="180" t="str">
        <f>IF(ISBLANK(K415), "", K415 -#REF!)</f>
        <v/>
      </c>
      <c r="M415" s="177"/>
      <c r="N415" s="174"/>
      <c r="O415" s="336"/>
      <c r="P415" s="337"/>
      <c r="Q415" s="173"/>
      <c r="R415" s="176"/>
      <c r="T415" s="183"/>
      <c r="U415" s="183"/>
    </row>
    <row r="416" spans="1:21" ht="15" customHeight="1" x14ac:dyDescent="0.25">
      <c r="A416" s="68"/>
      <c r="C416" s="173"/>
      <c r="D416" s="333"/>
      <c r="E416" s="334"/>
      <c r="F416" s="335"/>
      <c r="G416" s="174"/>
      <c r="H416" s="174"/>
      <c r="I416" s="331"/>
      <c r="J416" s="332"/>
      <c r="K416" s="177"/>
      <c r="L416" s="180" t="str">
        <f>IF(ISBLANK(K416), "", K416 -#REF!)</f>
        <v/>
      </c>
      <c r="M416" s="177"/>
      <c r="N416" s="174"/>
      <c r="O416" s="336"/>
      <c r="P416" s="337"/>
      <c r="Q416" s="173"/>
      <c r="R416" s="176"/>
      <c r="T416" s="183"/>
      <c r="U416" s="183"/>
    </row>
    <row r="417" spans="1:21" ht="15" customHeight="1" x14ac:dyDescent="0.25">
      <c r="A417" s="68"/>
      <c r="C417" s="173"/>
      <c r="D417" s="333"/>
      <c r="E417" s="334"/>
      <c r="F417" s="335"/>
      <c r="G417" s="174"/>
      <c r="H417" s="174"/>
      <c r="I417" s="331"/>
      <c r="J417" s="332"/>
      <c r="K417" s="177"/>
      <c r="L417" s="180" t="str">
        <f>IF(ISBLANK(K417), "", K417 -#REF!)</f>
        <v/>
      </c>
      <c r="M417" s="177"/>
      <c r="N417" s="174"/>
      <c r="O417" s="336"/>
      <c r="P417" s="337"/>
      <c r="Q417" s="173"/>
      <c r="R417" s="176"/>
      <c r="T417" s="183"/>
      <c r="U417" s="183"/>
    </row>
    <row r="418" spans="1:21" ht="15" customHeight="1" x14ac:dyDescent="0.25">
      <c r="A418" s="68"/>
      <c r="C418" s="173"/>
      <c r="D418" s="333"/>
      <c r="E418" s="334"/>
      <c r="F418" s="335"/>
      <c r="G418" s="174"/>
      <c r="H418" s="174"/>
      <c r="I418" s="331"/>
      <c r="J418" s="332"/>
      <c r="K418" s="177"/>
      <c r="L418" s="180" t="str">
        <f>IF(ISBLANK(K418), "", K418 -#REF!)</f>
        <v/>
      </c>
      <c r="M418" s="177"/>
      <c r="N418" s="174"/>
      <c r="O418" s="336"/>
      <c r="P418" s="337"/>
      <c r="Q418" s="173"/>
      <c r="R418" s="176"/>
      <c r="T418" s="183"/>
      <c r="U418" s="183"/>
    </row>
    <row r="419" spans="1:21" ht="15" customHeight="1" x14ac:dyDescent="0.25">
      <c r="A419" s="68"/>
      <c r="C419" s="173"/>
      <c r="D419" s="333"/>
      <c r="E419" s="334"/>
      <c r="F419" s="335"/>
      <c r="G419" s="174"/>
      <c r="H419" s="174"/>
      <c r="I419" s="331"/>
      <c r="J419" s="332"/>
      <c r="K419" s="177"/>
      <c r="L419" s="180" t="str">
        <f>IF(ISBLANK(K419), "", K419 -#REF!)</f>
        <v/>
      </c>
      <c r="M419" s="177"/>
      <c r="N419" s="174"/>
      <c r="O419" s="336"/>
      <c r="P419" s="337"/>
      <c r="Q419" s="173"/>
      <c r="R419" s="176"/>
      <c r="T419" s="183"/>
      <c r="U419" s="183"/>
    </row>
    <row r="420" spans="1:21" ht="15" customHeight="1" x14ac:dyDescent="0.25">
      <c r="A420" s="68"/>
      <c r="C420" s="173"/>
      <c r="D420" s="333"/>
      <c r="E420" s="334"/>
      <c r="F420" s="335"/>
      <c r="G420" s="174"/>
      <c r="H420" s="174"/>
      <c r="I420" s="331"/>
      <c r="J420" s="332"/>
      <c r="K420" s="177"/>
      <c r="L420" s="180" t="str">
        <f>IF(ISBLANK(K420), "", K420 -#REF!)</f>
        <v/>
      </c>
      <c r="M420" s="177"/>
      <c r="N420" s="174"/>
      <c r="O420" s="336"/>
      <c r="P420" s="337"/>
      <c r="Q420" s="173"/>
      <c r="R420" s="176"/>
      <c r="T420" s="183"/>
      <c r="U420" s="183"/>
    </row>
    <row r="421" spans="1:21" ht="15" customHeight="1" x14ac:dyDescent="0.25">
      <c r="A421" s="68"/>
      <c r="C421" s="173"/>
      <c r="D421" s="333"/>
      <c r="E421" s="334"/>
      <c r="F421" s="335"/>
      <c r="G421" s="174"/>
      <c r="H421" s="174"/>
      <c r="I421" s="331"/>
      <c r="J421" s="332"/>
      <c r="K421" s="177"/>
      <c r="L421" s="180" t="str">
        <f>IF(ISBLANK(K421), "", K421 -#REF!)</f>
        <v/>
      </c>
      <c r="M421" s="177"/>
      <c r="N421" s="174"/>
      <c r="O421" s="336"/>
      <c r="P421" s="337"/>
      <c r="Q421" s="173"/>
      <c r="R421" s="176"/>
      <c r="T421" s="183"/>
      <c r="U421" s="183"/>
    </row>
    <row r="422" spans="1:21" ht="15" customHeight="1" x14ac:dyDescent="0.25">
      <c r="A422" s="68"/>
      <c r="C422" s="173"/>
      <c r="D422" s="333"/>
      <c r="E422" s="334"/>
      <c r="F422" s="335"/>
      <c r="G422" s="174"/>
      <c r="H422" s="174"/>
      <c r="I422" s="331"/>
      <c r="J422" s="332"/>
      <c r="K422" s="177"/>
      <c r="L422" s="180" t="str">
        <f>IF(ISBLANK(K422), "", K422 -#REF!)</f>
        <v/>
      </c>
      <c r="M422" s="177"/>
      <c r="N422" s="174"/>
      <c r="O422" s="336"/>
      <c r="P422" s="337"/>
      <c r="Q422" s="173"/>
      <c r="R422" s="176"/>
      <c r="T422" s="183"/>
      <c r="U422" s="183"/>
    </row>
    <row r="423" spans="1:21" ht="15" customHeight="1" x14ac:dyDescent="0.25">
      <c r="A423" s="68"/>
      <c r="C423" s="173"/>
      <c r="D423" s="333"/>
      <c r="E423" s="334"/>
      <c r="F423" s="335"/>
      <c r="G423" s="174"/>
      <c r="H423" s="174"/>
      <c r="I423" s="331"/>
      <c r="J423" s="332"/>
      <c r="K423" s="177"/>
      <c r="L423" s="180" t="str">
        <f>IF(ISBLANK(K423), "", K423 -#REF!)</f>
        <v/>
      </c>
      <c r="M423" s="177"/>
      <c r="N423" s="174"/>
      <c r="O423" s="336"/>
      <c r="P423" s="337"/>
      <c r="Q423" s="173"/>
      <c r="R423" s="176"/>
      <c r="T423" s="183"/>
      <c r="U423" s="183"/>
    </row>
    <row r="424" spans="1:21" ht="15" customHeight="1" x14ac:dyDescent="0.25">
      <c r="A424" s="68"/>
      <c r="C424" s="173"/>
      <c r="D424" s="333"/>
      <c r="E424" s="334"/>
      <c r="F424" s="335"/>
      <c r="G424" s="174"/>
      <c r="H424" s="174"/>
      <c r="I424" s="331"/>
      <c r="J424" s="332"/>
      <c r="K424" s="177"/>
      <c r="L424" s="180" t="str">
        <f>IF(ISBLANK(K424), "", K424 -#REF!)</f>
        <v/>
      </c>
      <c r="M424" s="177"/>
      <c r="N424" s="174"/>
      <c r="O424" s="336"/>
      <c r="P424" s="337"/>
      <c r="Q424" s="173"/>
      <c r="R424" s="176"/>
      <c r="T424" s="183"/>
      <c r="U424" s="183"/>
    </row>
    <row r="425" spans="1:21" ht="15" customHeight="1" x14ac:dyDescent="0.25">
      <c r="A425" s="68"/>
      <c r="C425" s="173"/>
      <c r="D425" s="333"/>
      <c r="E425" s="334"/>
      <c r="F425" s="335"/>
      <c r="G425" s="174"/>
      <c r="H425" s="174"/>
      <c r="I425" s="331"/>
      <c r="J425" s="332"/>
      <c r="K425" s="177"/>
      <c r="L425" s="180" t="str">
        <f>IF(ISBLANK(K425), "", K425 -#REF!)</f>
        <v/>
      </c>
      <c r="M425" s="177"/>
      <c r="N425" s="174"/>
      <c r="O425" s="336"/>
      <c r="P425" s="337"/>
      <c r="Q425" s="173"/>
      <c r="R425" s="176"/>
      <c r="T425" s="183"/>
      <c r="U425" s="183"/>
    </row>
    <row r="426" spans="1:21" ht="15" customHeight="1" x14ac:dyDescent="0.25">
      <c r="A426" s="68"/>
      <c r="C426" s="173"/>
      <c r="D426" s="333"/>
      <c r="E426" s="334"/>
      <c r="F426" s="335"/>
      <c r="G426" s="174"/>
      <c r="H426" s="174"/>
      <c r="I426" s="331"/>
      <c r="J426" s="332"/>
      <c r="K426" s="177"/>
      <c r="L426" s="180" t="str">
        <f>IF(ISBLANK(K426), "", K426 -#REF!)</f>
        <v/>
      </c>
      <c r="M426" s="177"/>
      <c r="N426" s="174"/>
      <c r="O426" s="336"/>
      <c r="P426" s="337"/>
      <c r="Q426" s="173"/>
      <c r="R426" s="176"/>
      <c r="T426" s="183"/>
      <c r="U426" s="183"/>
    </row>
    <row r="427" spans="1:21" ht="15" customHeight="1" x14ac:dyDescent="0.25">
      <c r="A427" s="68"/>
      <c r="C427" s="173"/>
      <c r="D427" s="333"/>
      <c r="E427" s="334"/>
      <c r="F427" s="335"/>
      <c r="G427" s="174"/>
      <c r="H427" s="174"/>
      <c r="I427" s="331"/>
      <c r="J427" s="332"/>
      <c r="K427" s="177"/>
      <c r="L427" s="180" t="str">
        <f>IF(ISBLANK(K427), "", K427 -#REF!)</f>
        <v/>
      </c>
      <c r="M427" s="177"/>
      <c r="N427" s="174"/>
      <c r="O427" s="336"/>
      <c r="P427" s="337"/>
      <c r="Q427" s="173"/>
      <c r="R427" s="176"/>
      <c r="T427" s="183"/>
      <c r="U427" s="183"/>
    </row>
    <row r="428" spans="1:21" ht="15" customHeight="1" x14ac:dyDescent="0.25">
      <c r="A428" s="68"/>
      <c r="C428" s="173"/>
      <c r="D428" s="333"/>
      <c r="E428" s="334"/>
      <c r="F428" s="335"/>
      <c r="G428" s="174"/>
      <c r="H428" s="174"/>
      <c r="I428" s="331"/>
      <c r="J428" s="332"/>
      <c r="K428" s="177"/>
      <c r="L428" s="180" t="str">
        <f>IF(ISBLANK(K428), "", K428 -#REF!)</f>
        <v/>
      </c>
      <c r="M428" s="177"/>
      <c r="N428" s="174"/>
      <c r="O428" s="336"/>
      <c r="P428" s="337"/>
      <c r="Q428" s="173"/>
      <c r="R428" s="176"/>
      <c r="T428" s="183"/>
      <c r="U428" s="183"/>
    </row>
    <row r="429" spans="1:21" ht="15" customHeight="1" x14ac:dyDescent="0.25">
      <c r="A429" s="68"/>
      <c r="C429" s="173"/>
      <c r="D429" s="333"/>
      <c r="E429" s="334"/>
      <c r="F429" s="335"/>
      <c r="G429" s="174"/>
      <c r="H429" s="174"/>
      <c r="I429" s="331"/>
      <c r="J429" s="332"/>
      <c r="K429" s="177"/>
      <c r="L429" s="180" t="str">
        <f>IF(ISBLANK(K429), "", K429 -#REF!)</f>
        <v/>
      </c>
      <c r="M429" s="177"/>
      <c r="N429" s="174"/>
      <c r="O429" s="336"/>
      <c r="P429" s="337"/>
      <c r="Q429" s="173"/>
      <c r="R429" s="176"/>
      <c r="T429" s="183"/>
      <c r="U429" s="183"/>
    </row>
    <row r="430" spans="1:21" ht="15" customHeight="1" x14ac:dyDescent="0.25">
      <c r="A430" s="68"/>
      <c r="C430" s="173"/>
      <c r="D430" s="333"/>
      <c r="E430" s="334"/>
      <c r="F430" s="335"/>
      <c r="G430" s="174"/>
      <c r="H430" s="174"/>
      <c r="I430" s="331"/>
      <c r="J430" s="332"/>
      <c r="K430" s="177"/>
      <c r="L430" s="180" t="str">
        <f>IF(ISBLANK(K430), "", K430 -#REF!)</f>
        <v/>
      </c>
      <c r="M430" s="177"/>
      <c r="N430" s="174"/>
      <c r="O430" s="336"/>
      <c r="P430" s="337"/>
      <c r="Q430" s="173"/>
      <c r="R430" s="176"/>
      <c r="T430" s="183"/>
      <c r="U430" s="183"/>
    </row>
    <row r="431" spans="1:21" ht="15" customHeight="1" x14ac:dyDescent="0.25">
      <c r="A431" s="68"/>
      <c r="C431" s="173"/>
      <c r="D431" s="333"/>
      <c r="E431" s="334"/>
      <c r="F431" s="335"/>
      <c r="G431" s="174"/>
      <c r="H431" s="174"/>
      <c r="I431" s="331"/>
      <c r="J431" s="332"/>
      <c r="K431" s="177"/>
      <c r="L431" s="180" t="str">
        <f>IF(ISBLANK(K431), "", K431 -#REF!)</f>
        <v/>
      </c>
      <c r="M431" s="177"/>
      <c r="N431" s="174"/>
      <c r="O431" s="336"/>
      <c r="P431" s="337"/>
      <c r="Q431" s="173"/>
      <c r="R431" s="176"/>
      <c r="T431" s="183"/>
      <c r="U431" s="183"/>
    </row>
    <row r="432" spans="1:21" ht="15" customHeight="1" x14ac:dyDescent="0.25">
      <c r="A432" s="68"/>
      <c r="C432" s="173"/>
      <c r="D432" s="333"/>
      <c r="E432" s="334"/>
      <c r="F432" s="335"/>
      <c r="G432" s="174"/>
      <c r="H432" s="174"/>
      <c r="I432" s="331"/>
      <c r="J432" s="332"/>
      <c r="K432" s="177"/>
      <c r="L432" s="180" t="str">
        <f>IF(ISBLANK(K432), "", K432 -#REF!)</f>
        <v/>
      </c>
      <c r="M432" s="177"/>
      <c r="N432" s="174"/>
      <c r="O432" s="336"/>
      <c r="P432" s="337"/>
      <c r="Q432" s="173"/>
      <c r="R432" s="176"/>
      <c r="T432" s="183"/>
      <c r="U432" s="183"/>
    </row>
    <row r="433" spans="1:21" ht="15" customHeight="1" x14ac:dyDescent="0.25">
      <c r="A433" s="68"/>
      <c r="C433" s="173"/>
      <c r="D433" s="333"/>
      <c r="E433" s="334"/>
      <c r="F433" s="335"/>
      <c r="G433" s="174"/>
      <c r="H433" s="174"/>
      <c r="I433" s="331"/>
      <c r="J433" s="332"/>
      <c r="K433" s="177"/>
      <c r="L433" s="180" t="str">
        <f>IF(ISBLANK(K433), "", K433 -#REF!)</f>
        <v/>
      </c>
      <c r="M433" s="177"/>
      <c r="N433" s="174"/>
      <c r="O433" s="336"/>
      <c r="P433" s="337"/>
      <c r="Q433" s="173"/>
      <c r="R433" s="176"/>
      <c r="T433" s="183"/>
      <c r="U433" s="183"/>
    </row>
    <row r="434" spans="1:21" ht="15" customHeight="1" x14ac:dyDescent="0.25">
      <c r="A434" s="68"/>
      <c r="C434" s="173"/>
      <c r="D434" s="333"/>
      <c r="E434" s="334"/>
      <c r="F434" s="335"/>
      <c r="G434" s="174"/>
      <c r="H434" s="174"/>
      <c r="I434" s="331"/>
      <c r="J434" s="332"/>
      <c r="K434" s="177"/>
      <c r="L434" s="180" t="str">
        <f>IF(ISBLANK(K434), "", K434 -#REF!)</f>
        <v/>
      </c>
      <c r="M434" s="177"/>
      <c r="N434" s="174"/>
      <c r="O434" s="336"/>
      <c r="P434" s="337"/>
      <c r="Q434" s="173"/>
      <c r="R434" s="176"/>
      <c r="T434" s="183"/>
      <c r="U434" s="183"/>
    </row>
    <row r="435" spans="1:21" ht="15" customHeight="1" x14ac:dyDescent="0.25">
      <c r="A435" s="68"/>
      <c r="C435" s="173"/>
      <c r="D435" s="333"/>
      <c r="E435" s="334"/>
      <c r="F435" s="335"/>
      <c r="G435" s="174"/>
      <c r="H435" s="174"/>
      <c r="I435" s="331"/>
      <c r="J435" s="332"/>
      <c r="K435" s="177"/>
      <c r="L435" s="180" t="str">
        <f>IF(ISBLANK(K435), "", K435 -#REF!)</f>
        <v/>
      </c>
      <c r="M435" s="177"/>
      <c r="N435" s="174"/>
      <c r="O435" s="336"/>
      <c r="P435" s="337"/>
      <c r="Q435" s="173"/>
      <c r="R435" s="176"/>
      <c r="T435" s="183"/>
      <c r="U435" s="183"/>
    </row>
    <row r="436" spans="1:21" ht="15" customHeight="1" x14ac:dyDescent="0.25">
      <c r="A436" s="68"/>
      <c r="C436" s="173"/>
      <c r="D436" s="333"/>
      <c r="E436" s="334"/>
      <c r="F436" s="335"/>
      <c r="G436" s="174"/>
      <c r="H436" s="174"/>
      <c r="I436" s="331"/>
      <c r="J436" s="332"/>
      <c r="K436" s="177"/>
      <c r="L436" s="180" t="str">
        <f>IF(ISBLANK(K436), "", K436 -#REF!)</f>
        <v/>
      </c>
      <c r="M436" s="177"/>
      <c r="N436" s="174"/>
      <c r="O436" s="336"/>
      <c r="P436" s="337"/>
      <c r="Q436" s="173"/>
      <c r="R436" s="176"/>
      <c r="T436" s="183"/>
      <c r="U436" s="183"/>
    </row>
    <row r="437" spans="1:21" ht="15" customHeight="1" x14ac:dyDescent="0.25">
      <c r="A437" s="68"/>
      <c r="C437" s="173"/>
      <c r="D437" s="333"/>
      <c r="E437" s="334"/>
      <c r="F437" s="335"/>
      <c r="G437" s="174"/>
      <c r="H437" s="174"/>
      <c r="I437" s="331"/>
      <c r="J437" s="332"/>
      <c r="K437" s="177"/>
      <c r="L437" s="180" t="str">
        <f>IF(ISBLANK(K437), "", K437 -#REF!)</f>
        <v/>
      </c>
      <c r="M437" s="177"/>
      <c r="N437" s="174"/>
      <c r="O437" s="336"/>
      <c r="P437" s="337"/>
      <c r="Q437" s="173"/>
      <c r="R437" s="176"/>
      <c r="T437" s="183"/>
      <c r="U437" s="183"/>
    </row>
    <row r="438" spans="1:21" ht="15" customHeight="1" x14ac:dyDescent="0.25">
      <c r="A438" s="68"/>
      <c r="C438" s="173"/>
      <c r="D438" s="333"/>
      <c r="E438" s="334"/>
      <c r="F438" s="335"/>
      <c r="G438" s="174"/>
      <c r="H438" s="174"/>
      <c r="I438" s="331"/>
      <c r="J438" s="332"/>
      <c r="K438" s="177"/>
      <c r="L438" s="180" t="str">
        <f>IF(ISBLANK(K438), "", K438 -#REF!)</f>
        <v/>
      </c>
      <c r="M438" s="177"/>
      <c r="N438" s="174"/>
      <c r="O438" s="336"/>
      <c r="P438" s="337"/>
      <c r="Q438" s="173"/>
      <c r="R438" s="176"/>
      <c r="T438" s="183"/>
      <c r="U438" s="183"/>
    </row>
    <row r="439" spans="1:21" ht="15" customHeight="1" x14ac:dyDescent="0.25">
      <c r="A439" s="68"/>
      <c r="C439" s="173"/>
      <c r="D439" s="333"/>
      <c r="E439" s="334"/>
      <c r="F439" s="335"/>
      <c r="G439" s="174"/>
      <c r="H439" s="174"/>
      <c r="I439" s="331"/>
      <c r="J439" s="332"/>
      <c r="K439" s="177"/>
      <c r="L439" s="180" t="str">
        <f>IF(ISBLANK(K439), "", K439 -#REF!)</f>
        <v/>
      </c>
      <c r="M439" s="177"/>
      <c r="N439" s="174"/>
      <c r="O439" s="336"/>
      <c r="P439" s="337"/>
      <c r="Q439" s="173"/>
      <c r="R439" s="176"/>
      <c r="T439" s="183"/>
      <c r="U439" s="183"/>
    </row>
    <row r="440" spans="1:21" ht="15" customHeight="1" x14ac:dyDescent="0.25">
      <c r="A440" s="68"/>
      <c r="C440" s="173"/>
      <c r="D440" s="333"/>
      <c r="E440" s="334"/>
      <c r="F440" s="335"/>
      <c r="G440" s="174"/>
      <c r="H440" s="174"/>
      <c r="I440" s="331"/>
      <c r="J440" s="332"/>
      <c r="K440" s="177"/>
      <c r="L440" s="180" t="str">
        <f>IF(ISBLANK(K440), "", K440 -#REF!)</f>
        <v/>
      </c>
      <c r="M440" s="177"/>
      <c r="N440" s="174"/>
      <c r="O440" s="336"/>
      <c r="P440" s="337"/>
      <c r="Q440" s="173"/>
      <c r="R440" s="176"/>
      <c r="T440" s="183"/>
      <c r="U440" s="183"/>
    </row>
    <row r="441" spans="1:21" ht="15" customHeight="1" x14ac:dyDescent="0.25">
      <c r="A441" s="68"/>
      <c r="C441" s="173"/>
      <c r="D441" s="333"/>
      <c r="E441" s="334"/>
      <c r="F441" s="335"/>
      <c r="G441" s="174"/>
      <c r="H441" s="174"/>
      <c r="I441" s="331"/>
      <c r="J441" s="332"/>
      <c r="K441" s="177"/>
      <c r="L441" s="180" t="str">
        <f>IF(ISBLANK(K441), "", K441 -#REF!)</f>
        <v/>
      </c>
      <c r="M441" s="177"/>
      <c r="N441" s="174"/>
      <c r="O441" s="336"/>
      <c r="P441" s="337"/>
      <c r="Q441" s="173"/>
      <c r="R441" s="176"/>
      <c r="T441" s="183"/>
      <c r="U441" s="183"/>
    </row>
    <row r="442" spans="1:21" ht="15" customHeight="1" x14ac:dyDescent="0.25">
      <c r="A442" s="68"/>
      <c r="C442" s="173"/>
      <c r="D442" s="333"/>
      <c r="E442" s="334"/>
      <c r="F442" s="335"/>
      <c r="G442" s="174"/>
      <c r="H442" s="174"/>
      <c r="I442" s="331"/>
      <c r="J442" s="332"/>
      <c r="K442" s="177"/>
      <c r="L442" s="180" t="str">
        <f>IF(ISBLANK(K442), "", K442 -#REF!)</f>
        <v/>
      </c>
      <c r="M442" s="177"/>
      <c r="N442" s="174"/>
      <c r="O442" s="336"/>
      <c r="P442" s="337"/>
      <c r="Q442" s="173"/>
      <c r="R442" s="176"/>
      <c r="T442" s="183"/>
      <c r="U442" s="183"/>
    </row>
    <row r="443" spans="1:21" ht="15" customHeight="1" x14ac:dyDescent="0.25">
      <c r="A443" s="68"/>
      <c r="C443" s="173"/>
      <c r="D443" s="333"/>
      <c r="E443" s="334"/>
      <c r="F443" s="335"/>
      <c r="G443" s="174"/>
      <c r="H443" s="174"/>
      <c r="I443" s="331"/>
      <c r="J443" s="332"/>
      <c r="K443" s="177"/>
      <c r="L443" s="180" t="str">
        <f>IF(ISBLANK(K443), "", K443 -#REF!)</f>
        <v/>
      </c>
      <c r="M443" s="177"/>
      <c r="N443" s="174"/>
      <c r="O443" s="336"/>
      <c r="P443" s="337"/>
      <c r="Q443" s="173"/>
      <c r="R443" s="176"/>
      <c r="T443" s="183"/>
      <c r="U443" s="183"/>
    </row>
    <row r="444" spans="1:21" ht="15" customHeight="1" x14ac:dyDescent="0.25">
      <c r="A444" s="68"/>
      <c r="C444" s="173"/>
      <c r="D444" s="333"/>
      <c r="E444" s="334"/>
      <c r="F444" s="335"/>
      <c r="G444" s="174"/>
      <c r="H444" s="174"/>
      <c r="I444" s="331"/>
      <c r="J444" s="332"/>
      <c r="K444" s="177"/>
      <c r="L444" s="180" t="str">
        <f>IF(ISBLANK(K444), "", K444 -#REF!)</f>
        <v/>
      </c>
      <c r="M444" s="177"/>
      <c r="N444" s="174"/>
      <c r="O444" s="336"/>
      <c r="P444" s="337"/>
      <c r="Q444" s="173"/>
      <c r="R444" s="176"/>
      <c r="T444" s="183"/>
      <c r="U444" s="183"/>
    </row>
    <row r="445" spans="1:21" ht="15" customHeight="1" x14ac:dyDescent="0.25">
      <c r="A445" s="68"/>
      <c r="C445" s="173"/>
      <c r="D445" s="333"/>
      <c r="E445" s="334"/>
      <c r="F445" s="335"/>
      <c r="G445" s="174"/>
      <c r="H445" s="174"/>
      <c r="I445" s="331"/>
      <c r="J445" s="332"/>
      <c r="K445" s="177"/>
      <c r="L445" s="180" t="str">
        <f>IF(ISBLANK(K445), "", K445 -#REF!)</f>
        <v/>
      </c>
      <c r="M445" s="177"/>
      <c r="N445" s="174"/>
      <c r="O445" s="336"/>
      <c r="P445" s="337"/>
      <c r="Q445" s="173"/>
      <c r="R445" s="176"/>
      <c r="T445" s="183"/>
      <c r="U445" s="183"/>
    </row>
    <row r="446" spans="1:21" ht="15" customHeight="1" x14ac:dyDescent="0.25">
      <c r="A446" s="68"/>
      <c r="C446" s="173"/>
      <c r="D446" s="333"/>
      <c r="E446" s="334"/>
      <c r="F446" s="335"/>
      <c r="G446" s="174"/>
      <c r="H446" s="174"/>
      <c r="I446" s="331"/>
      <c r="J446" s="332"/>
      <c r="K446" s="177"/>
      <c r="L446" s="180" t="str">
        <f>IF(ISBLANK(K446), "", K446 -#REF!)</f>
        <v/>
      </c>
      <c r="M446" s="177"/>
      <c r="N446" s="174"/>
      <c r="O446" s="336"/>
      <c r="P446" s="337"/>
      <c r="Q446" s="173"/>
      <c r="R446" s="176"/>
      <c r="T446" s="183"/>
      <c r="U446" s="183"/>
    </row>
    <row r="447" spans="1:21" ht="15" customHeight="1" x14ac:dyDescent="0.25">
      <c r="A447" s="68"/>
      <c r="C447" s="173"/>
      <c r="D447" s="333"/>
      <c r="E447" s="334"/>
      <c r="F447" s="335"/>
      <c r="G447" s="174"/>
      <c r="H447" s="174"/>
      <c r="I447" s="331"/>
      <c r="J447" s="332"/>
      <c r="K447" s="177"/>
      <c r="L447" s="180" t="str">
        <f>IF(ISBLANK(K447), "", K447 -#REF!)</f>
        <v/>
      </c>
      <c r="M447" s="177"/>
      <c r="N447" s="174"/>
      <c r="O447" s="336"/>
      <c r="P447" s="337"/>
      <c r="Q447" s="173"/>
      <c r="R447" s="176"/>
      <c r="T447" s="183"/>
      <c r="U447" s="183"/>
    </row>
    <row r="448" spans="1:21" ht="15" customHeight="1" x14ac:dyDescent="0.25">
      <c r="A448" s="68"/>
      <c r="C448" s="173"/>
      <c r="D448" s="333"/>
      <c r="E448" s="334"/>
      <c r="F448" s="335"/>
      <c r="G448" s="174"/>
      <c r="H448" s="174"/>
      <c r="I448" s="331"/>
      <c r="J448" s="332"/>
      <c r="K448" s="177"/>
      <c r="L448" s="180" t="str">
        <f>IF(ISBLANK(K448), "", K448 -#REF!)</f>
        <v/>
      </c>
      <c r="M448" s="177"/>
      <c r="N448" s="174"/>
      <c r="O448" s="336"/>
      <c r="P448" s="337"/>
      <c r="Q448" s="173"/>
      <c r="R448" s="176"/>
      <c r="T448" s="183"/>
      <c r="U448" s="183"/>
    </row>
    <row r="449" spans="1:21" ht="15" customHeight="1" x14ac:dyDescent="0.25">
      <c r="A449" s="68"/>
      <c r="C449" s="173"/>
      <c r="D449" s="333"/>
      <c r="E449" s="334"/>
      <c r="F449" s="335"/>
      <c r="G449" s="174"/>
      <c r="H449" s="174"/>
      <c r="I449" s="331"/>
      <c r="J449" s="332"/>
      <c r="K449" s="177"/>
      <c r="L449" s="180" t="str">
        <f>IF(ISBLANK(K449), "", K449 -#REF!)</f>
        <v/>
      </c>
      <c r="M449" s="177"/>
      <c r="N449" s="174"/>
      <c r="O449" s="336"/>
      <c r="P449" s="337"/>
      <c r="Q449" s="173"/>
      <c r="R449" s="176"/>
      <c r="T449" s="183"/>
      <c r="U449" s="183"/>
    </row>
    <row r="450" spans="1:21" ht="15" customHeight="1" x14ac:dyDescent="0.25">
      <c r="A450" s="68"/>
      <c r="C450" s="173"/>
      <c r="D450" s="333"/>
      <c r="E450" s="334"/>
      <c r="F450" s="335"/>
      <c r="G450" s="174"/>
      <c r="H450" s="174"/>
      <c r="I450" s="331"/>
      <c r="J450" s="332"/>
      <c r="K450" s="177"/>
      <c r="L450" s="180" t="str">
        <f>IF(ISBLANK(K450), "", K450 -#REF!)</f>
        <v/>
      </c>
      <c r="M450" s="177"/>
      <c r="N450" s="174"/>
      <c r="O450" s="336"/>
      <c r="P450" s="337"/>
      <c r="Q450" s="173"/>
      <c r="R450" s="176"/>
      <c r="T450" s="183"/>
      <c r="U450" s="183"/>
    </row>
    <row r="451" spans="1:21" ht="15" customHeight="1" x14ac:dyDescent="0.25">
      <c r="A451" s="68"/>
      <c r="C451" s="173"/>
      <c r="D451" s="333"/>
      <c r="E451" s="334"/>
      <c r="F451" s="335"/>
      <c r="G451" s="174"/>
      <c r="H451" s="174"/>
      <c r="I451" s="331"/>
      <c r="J451" s="332"/>
      <c r="K451" s="177"/>
      <c r="L451" s="180" t="str">
        <f>IF(ISBLANK(K451), "", K451 -#REF!)</f>
        <v/>
      </c>
      <c r="M451" s="177"/>
      <c r="N451" s="174"/>
      <c r="O451" s="336"/>
      <c r="P451" s="337"/>
      <c r="Q451" s="173"/>
      <c r="R451" s="176"/>
      <c r="T451" s="183"/>
      <c r="U451" s="183"/>
    </row>
    <row r="452" spans="1:21" ht="15" customHeight="1" x14ac:dyDescent="0.25">
      <c r="A452" s="68"/>
      <c r="C452" s="173"/>
      <c r="D452" s="333"/>
      <c r="E452" s="334"/>
      <c r="F452" s="335"/>
      <c r="G452" s="174"/>
      <c r="H452" s="174"/>
      <c r="I452" s="331"/>
      <c r="J452" s="332"/>
      <c r="K452" s="177"/>
      <c r="L452" s="180" t="str">
        <f>IF(ISBLANK(K452), "", K452 -#REF!)</f>
        <v/>
      </c>
      <c r="M452" s="177"/>
      <c r="N452" s="174"/>
      <c r="O452" s="336"/>
      <c r="P452" s="337"/>
      <c r="Q452" s="173"/>
      <c r="R452" s="176"/>
      <c r="T452" s="183"/>
      <c r="U452" s="183"/>
    </row>
    <row r="453" spans="1:21" ht="15" customHeight="1" x14ac:dyDescent="0.25">
      <c r="A453" s="68"/>
      <c r="C453" s="173"/>
      <c r="D453" s="333"/>
      <c r="E453" s="334"/>
      <c r="F453" s="335"/>
      <c r="G453" s="174"/>
      <c r="H453" s="174"/>
      <c r="I453" s="331"/>
      <c r="J453" s="332"/>
      <c r="K453" s="177"/>
      <c r="L453" s="180" t="str">
        <f>IF(ISBLANK(K453), "", K453 -#REF!)</f>
        <v/>
      </c>
      <c r="M453" s="177"/>
      <c r="N453" s="174"/>
      <c r="O453" s="336"/>
      <c r="P453" s="337"/>
      <c r="Q453" s="173"/>
      <c r="R453" s="176"/>
      <c r="T453" s="183"/>
      <c r="U453" s="183"/>
    </row>
    <row r="454" spans="1:21" ht="15" customHeight="1" x14ac:dyDescent="0.25">
      <c r="A454" s="68"/>
      <c r="C454" s="173"/>
      <c r="D454" s="333"/>
      <c r="E454" s="334"/>
      <c r="F454" s="335"/>
      <c r="G454" s="174"/>
      <c r="H454" s="174"/>
      <c r="I454" s="331"/>
      <c r="J454" s="332"/>
      <c r="K454" s="177"/>
      <c r="L454" s="180" t="str">
        <f>IF(ISBLANK(K454), "", K454 -#REF!)</f>
        <v/>
      </c>
      <c r="M454" s="177"/>
      <c r="N454" s="174"/>
      <c r="O454" s="336"/>
      <c r="P454" s="337"/>
      <c r="Q454" s="173"/>
      <c r="R454" s="176"/>
      <c r="T454" s="183"/>
      <c r="U454" s="183"/>
    </row>
    <row r="455" spans="1:21" ht="15" customHeight="1" x14ac:dyDescent="0.25">
      <c r="A455" s="68"/>
      <c r="C455" s="173"/>
      <c r="D455" s="333"/>
      <c r="E455" s="334"/>
      <c r="F455" s="335"/>
      <c r="G455" s="174"/>
      <c r="H455" s="174"/>
      <c r="I455" s="331"/>
      <c r="J455" s="332"/>
      <c r="K455" s="177"/>
      <c r="L455" s="180" t="str">
        <f>IF(ISBLANK(K455), "", K455 -#REF!)</f>
        <v/>
      </c>
      <c r="M455" s="177"/>
      <c r="N455" s="174"/>
      <c r="O455" s="336"/>
      <c r="P455" s="337"/>
      <c r="Q455" s="173"/>
      <c r="R455" s="176"/>
      <c r="T455" s="183"/>
      <c r="U455" s="183"/>
    </row>
    <row r="456" spans="1:21" ht="15" customHeight="1" x14ac:dyDescent="0.25">
      <c r="A456" s="68"/>
      <c r="C456" s="173"/>
      <c r="D456" s="333"/>
      <c r="E456" s="334"/>
      <c r="F456" s="335"/>
      <c r="G456" s="174"/>
      <c r="H456" s="174"/>
      <c r="I456" s="331"/>
      <c r="J456" s="332"/>
      <c r="K456" s="177"/>
      <c r="L456" s="180" t="str">
        <f>IF(ISBLANK(K456), "", K456 -#REF!)</f>
        <v/>
      </c>
      <c r="M456" s="177"/>
      <c r="N456" s="174"/>
      <c r="O456" s="336"/>
      <c r="P456" s="337"/>
      <c r="Q456" s="173"/>
      <c r="R456" s="176"/>
      <c r="T456" s="183"/>
      <c r="U456" s="183"/>
    </row>
    <row r="457" spans="1:21" ht="15" customHeight="1" x14ac:dyDescent="0.25">
      <c r="A457" s="68"/>
      <c r="C457" s="173"/>
      <c r="D457" s="333"/>
      <c r="E457" s="334"/>
      <c r="F457" s="335"/>
      <c r="G457" s="174"/>
      <c r="H457" s="174"/>
      <c r="I457" s="331"/>
      <c r="J457" s="332"/>
      <c r="K457" s="177"/>
      <c r="L457" s="180" t="str">
        <f>IF(ISBLANK(K457), "", K457 -#REF!)</f>
        <v/>
      </c>
      <c r="M457" s="177"/>
      <c r="N457" s="174"/>
      <c r="O457" s="336"/>
      <c r="P457" s="337"/>
      <c r="Q457" s="173"/>
      <c r="R457" s="176"/>
      <c r="T457" s="183"/>
      <c r="U457" s="183"/>
    </row>
    <row r="458" spans="1:21" ht="15" customHeight="1" x14ac:dyDescent="0.25">
      <c r="A458" s="68"/>
      <c r="C458" s="173"/>
      <c r="D458" s="333"/>
      <c r="E458" s="334"/>
      <c r="F458" s="335"/>
      <c r="G458" s="174"/>
      <c r="H458" s="174"/>
      <c r="I458" s="331"/>
      <c r="J458" s="332"/>
      <c r="K458" s="177"/>
      <c r="L458" s="180" t="str">
        <f>IF(ISBLANK(K458), "", K458 -#REF!)</f>
        <v/>
      </c>
      <c r="M458" s="177"/>
      <c r="N458" s="174"/>
      <c r="O458" s="336"/>
      <c r="P458" s="337"/>
      <c r="Q458" s="173"/>
      <c r="R458" s="176"/>
      <c r="T458" s="183"/>
      <c r="U458" s="183"/>
    </row>
    <row r="459" spans="1:21" ht="15" customHeight="1" x14ac:dyDescent="0.25">
      <c r="A459" s="68"/>
      <c r="C459" s="173"/>
      <c r="D459" s="333"/>
      <c r="E459" s="334"/>
      <c r="F459" s="335"/>
      <c r="G459" s="174"/>
      <c r="H459" s="174"/>
      <c r="I459" s="331"/>
      <c r="J459" s="332"/>
      <c r="K459" s="177"/>
      <c r="L459" s="180" t="str">
        <f>IF(ISBLANK(K459), "", K459 -#REF!)</f>
        <v/>
      </c>
      <c r="M459" s="177"/>
      <c r="N459" s="174"/>
      <c r="O459" s="336"/>
      <c r="P459" s="337"/>
      <c r="Q459" s="173"/>
      <c r="R459" s="176"/>
      <c r="T459" s="183"/>
      <c r="U459" s="183"/>
    </row>
    <row r="460" spans="1:21" ht="15" customHeight="1" x14ac:dyDescent="0.25">
      <c r="A460" s="68"/>
      <c r="C460" s="173"/>
      <c r="D460" s="333"/>
      <c r="E460" s="334"/>
      <c r="F460" s="335"/>
      <c r="G460" s="174"/>
      <c r="H460" s="174"/>
      <c r="I460" s="331"/>
      <c r="J460" s="332"/>
      <c r="K460" s="177"/>
      <c r="L460" s="180" t="str">
        <f>IF(ISBLANK(K460), "", K460 -#REF!)</f>
        <v/>
      </c>
      <c r="M460" s="177"/>
      <c r="N460" s="174"/>
      <c r="O460" s="336"/>
      <c r="P460" s="337"/>
      <c r="Q460" s="173"/>
      <c r="R460" s="176"/>
      <c r="T460" s="183"/>
      <c r="U460" s="183"/>
    </row>
    <row r="461" spans="1:21" ht="15" customHeight="1" x14ac:dyDescent="0.25">
      <c r="A461" s="68"/>
      <c r="C461" s="173"/>
      <c r="D461" s="333"/>
      <c r="E461" s="334"/>
      <c r="F461" s="335"/>
      <c r="G461" s="174"/>
      <c r="H461" s="174"/>
      <c r="I461" s="331"/>
      <c r="J461" s="332"/>
      <c r="K461" s="177"/>
      <c r="L461" s="180" t="str">
        <f>IF(ISBLANK(K461), "", K461 -#REF!)</f>
        <v/>
      </c>
      <c r="M461" s="177"/>
      <c r="N461" s="174"/>
      <c r="O461" s="336"/>
      <c r="P461" s="337"/>
      <c r="Q461" s="173"/>
      <c r="R461" s="176"/>
      <c r="T461" s="183"/>
      <c r="U461" s="183"/>
    </row>
    <row r="462" spans="1:21" ht="15" customHeight="1" x14ac:dyDescent="0.25">
      <c r="A462" s="68"/>
      <c r="C462" s="173"/>
      <c r="D462" s="333"/>
      <c r="E462" s="334"/>
      <c r="F462" s="335"/>
      <c r="G462" s="174"/>
      <c r="H462" s="174"/>
      <c r="I462" s="331"/>
      <c r="J462" s="332"/>
      <c r="K462" s="177"/>
      <c r="L462" s="180" t="str">
        <f>IF(ISBLANK(K462), "", K462 -#REF!)</f>
        <v/>
      </c>
      <c r="M462" s="177"/>
      <c r="N462" s="174"/>
      <c r="O462" s="336"/>
      <c r="P462" s="337"/>
      <c r="Q462" s="173"/>
      <c r="R462" s="176"/>
      <c r="T462" s="183"/>
      <c r="U462" s="183"/>
    </row>
    <row r="463" spans="1:21" ht="15" customHeight="1" x14ac:dyDescent="0.25">
      <c r="A463" s="68"/>
      <c r="C463" s="173"/>
      <c r="D463" s="333"/>
      <c r="E463" s="334"/>
      <c r="F463" s="335"/>
      <c r="G463" s="174"/>
      <c r="H463" s="174"/>
      <c r="I463" s="331"/>
      <c r="J463" s="332"/>
      <c r="K463" s="177"/>
      <c r="L463" s="180" t="str">
        <f>IF(ISBLANK(K463), "", K463 -#REF!)</f>
        <v/>
      </c>
      <c r="M463" s="177"/>
      <c r="N463" s="174"/>
      <c r="O463" s="336"/>
      <c r="P463" s="337"/>
      <c r="Q463" s="173"/>
      <c r="R463" s="176"/>
      <c r="T463" s="183"/>
      <c r="U463" s="183"/>
    </row>
    <row r="464" spans="1:21" ht="15" customHeight="1" x14ac:dyDescent="0.25">
      <c r="A464" s="68"/>
      <c r="C464" s="173"/>
      <c r="D464" s="333"/>
      <c r="E464" s="334"/>
      <c r="F464" s="335"/>
      <c r="G464" s="174"/>
      <c r="H464" s="174"/>
      <c r="I464" s="331"/>
      <c r="J464" s="332"/>
      <c r="K464" s="177"/>
      <c r="L464" s="180" t="str">
        <f>IF(ISBLANK(K464), "", K464 -#REF!)</f>
        <v/>
      </c>
      <c r="M464" s="177"/>
      <c r="N464" s="174"/>
      <c r="O464" s="336"/>
      <c r="P464" s="337"/>
      <c r="Q464" s="173"/>
      <c r="R464" s="176"/>
      <c r="T464" s="183"/>
      <c r="U464" s="183"/>
    </row>
    <row r="465" spans="1:21" ht="15" customHeight="1" x14ac:dyDescent="0.25">
      <c r="A465" s="68"/>
      <c r="C465" s="173"/>
      <c r="D465" s="333"/>
      <c r="E465" s="334"/>
      <c r="F465" s="335"/>
      <c r="G465" s="174"/>
      <c r="H465" s="174"/>
      <c r="I465" s="331"/>
      <c r="J465" s="332"/>
      <c r="K465" s="177"/>
      <c r="L465" s="180" t="str">
        <f>IF(ISBLANK(K465), "", K465 -#REF!)</f>
        <v/>
      </c>
      <c r="M465" s="177"/>
      <c r="N465" s="174"/>
      <c r="O465" s="336"/>
      <c r="P465" s="337"/>
      <c r="Q465" s="173"/>
      <c r="R465" s="176"/>
      <c r="T465" s="183"/>
      <c r="U465" s="183"/>
    </row>
    <row r="466" spans="1:21" ht="15" customHeight="1" x14ac:dyDescent="0.25">
      <c r="A466" s="68"/>
      <c r="C466" s="173"/>
      <c r="D466" s="333"/>
      <c r="E466" s="334"/>
      <c r="F466" s="335"/>
      <c r="G466" s="174"/>
      <c r="H466" s="174"/>
      <c r="I466" s="331"/>
      <c r="J466" s="332"/>
      <c r="K466" s="177"/>
      <c r="L466" s="180" t="str">
        <f>IF(ISBLANK(K466), "", K466 -#REF!)</f>
        <v/>
      </c>
      <c r="M466" s="177"/>
      <c r="N466" s="174"/>
      <c r="O466" s="336"/>
      <c r="P466" s="337"/>
      <c r="Q466" s="173"/>
      <c r="R466" s="176"/>
      <c r="T466" s="183"/>
      <c r="U466" s="183"/>
    </row>
    <row r="467" spans="1:21" ht="15" customHeight="1" x14ac:dyDescent="0.25">
      <c r="A467" s="68"/>
      <c r="C467" s="173"/>
      <c r="D467" s="333"/>
      <c r="E467" s="334"/>
      <c r="F467" s="335"/>
      <c r="G467" s="174"/>
      <c r="H467" s="174"/>
      <c r="I467" s="331"/>
      <c r="J467" s="332"/>
      <c r="K467" s="177"/>
      <c r="L467" s="180" t="str">
        <f>IF(ISBLANK(K467), "", K467 -#REF!)</f>
        <v/>
      </c>
      <c r="M467" s="177"/>
      <c r="N467" s="174"/>
      <c r="O467" s="336"/>
      <c r="P467" s="337"/>
      <c r="Q467" s="173"/>
      <c r="R467" s="176"/>
      <c r="T467" s="183"/>
      <c r="U467" s="183"/>
    </row>
    <row r="468" spans="1:21" ht="15" customHeight="1" x14ac:dyDescent="0.25">
      <c r="A468" s="68"/>
      <c r="C468" s="173"/>
      <c r="D468" s="333"/>
      <c r="E468" s="334"/>
      <c r="F468" s="335"/>
      <c r="G468" s="174"/>
      <c r="H468" s="174"/>
      <c r="I468" s="331"/>
      <c r="J468" s="332"/>
      <c r="K468" s="177"/>
      <c r="L468" s="180" t="str">
        <f>IF(ISBLANK(K468), "", K468 -#REF!)</f>
        <v/>
      </c>
      <c r="M468" s="177"/>
      <c r="N468" s="174"/>
      <c r="O468" s="336"/>
      <c r="P468" s="337"/>
      <c r="Q468" s="173"/>
      <c r="R468" s="176"/>
      <c r="T468" s="183"/>
      <c r="U468" s="183"/>
    </row>
    <row r="469" spans="1:21" ht="15" customHeight="1" x14ac:dyDescent="0.25">
      <c r="A469" s="68"/>
      <c r="C469" s="173"/>
      <c r="D469" s="333"/>
      <c r="E469" s="334"/>
      <c r="F469" s="335"/>
      <c r="G469" s="174"/>
      <c r="H469" s="174"/>
      <c r="I469" s="331"/>
      <c r="J469" s="332"/>
      <c r="K469" s="177"/>
      <c r="L469" s="180" t="str">
        <f>IF(ISBLANK(K469), "", K469 -#REF!)</f>
        <v/>
      </c>
      <c r="M469" s="177"/>
      <c r="N469" s="174"/>
      <c r="O469" s="336"/>
      <c r="P469" s="337"/>
      <c r="Q469" s="173"/>
      <c r="R469" s="176"/>
      <c r="T469" s="183"/>
      <c r="U469" s="183"/>
    </row>
    <row r="470" spans="1:21" ht="15" customHeight="1" x14ac:dyDescent="0.25">
      <c r="A470" s="68"/>
      <c r="C470" s="173"/>
      <c r="D470" s="333"/>
      <c r="E470" s="334"/>
      <c r="F470" s="335"/>
      <c r="G470" s="174"/>
      <c r="H470" s="174"/>
      <c r="I470" s="331"/>
      <c r="J470" s="332"/>
      <c r="K470" s="177"/>
      <c r="L470" s="180" t="str">
        <f>IF(ISBLANK(K470), "", K470 -#REF!)</f>
        <v/>
      </c>
      <c r="M470" s="177"/>
      <c r="N470" s="174"/>
      <c r="O470" s="336"/>
      <c r="P470" s="337"/>
      <c r="Q470" s="173"/>
      <c r="R470" s="176"/>
      <c r="T470" s="183"/>
      <c r="U470" s="183"/>
    </row>
    <row r="471" spans="1:21" ht="15" customHeight="1" x14ac:dyDescent="0.25">
      <c r="A471" s="68"/>
      <c r="C471" s="173"/>
      <c r="D471" s="333"/>
      <c r="E471" s="334"/>
      <c r="F471" s="335"/>
      <c r="G471" s="174"/>
      <c r="H471" s="174"/>
      <c r="I471" s="331"/>
      <c r="J471" s="332"/>
      <c r="K471" s="177"/>
      <c r="L471" s="180" t="str">
        <f>IF(ISBLANK(K471), "", K471 -#REF!)</f>
        <v/>
      </c>
      <c r="M471" s="177"/>
      <c r="N471" s="174"/>
      <c r="O471" s="336"/>
      <c r="P471" s="337"/>
      <c r="Q471" s="173"/>
      <c r="R471" s="176"/>
      <c r="T471" s="183"/>
      <c r="U471" s="183"/>
    </row>
    <row r="472" spans="1:21" ht="15" customHeight="1" x14ac:dyDescent="0.25">
      <c r="A472" s="68"/>
      <c r="C472" s="173"/>
      <c r="D472" s="333"/>
      <c r="E472" s="334"/>
      <c r="F472" s="335"/>
      <c r="G472" s="174"/>
      <c r="H472" s="174"/>
      <c r="I472" s="331"/>
      <c r="J472" s="332"/>
      <c r="K472" s="177"/>
      <c r="L472" s="180" t="str">
        <f>IF(ISBLANK(K472), "", K472 -#REF!)</f>
        <v/>
      </c>
      <c r="M472" s="177"/>
      <c r="N472" s="174"/>
      <c r="O472" s="336"/>
      <c r="P472" s="337"/>
      <c r="Q472" s="173"/>
      <c r="R472" s="176"/>
      <c r="T472" s="183"/>
      <c r="U472" s="183"/>
    </row>
    <row r="473" spans="1:21" ht="15" customHeight="1" x14ac:dyDescent="0.25">
      <c r="A473" s="68"/>
      <c r="C473" s="173"/>
      <c r="D473" s="333"/>
      <c r="E473" s="334"/>
      <c r="F473" s="335"/>
      <c r="G473" s="174"/>
      <c r="H473" s="174"/>
      <c r="I473" s="331"/>
      <c r="J473" s="332"/>
      <c r="K473" s="177"/>
      <c r="L473" s="180" t="str">
        <f>IF(ISBLANK(K473), "", K473 -#REF!)</f>
        <v/>
      </c>
      <c r="M473" s="177"/>
      <c r="N473" s="174"/>
      <c r="O473" s="336"/>
      <c r="P473" s="337"/>
      <c r="Q473" s="173"/>
      <c r="R473" s="176"/>
      <c r="T473" s="183"/>
      <c r="U473" s="183"/>
    </row>
    <row r="474" spans="1:21" ht="15" customHeight="1" x14ac:dyDescent="0.25">
      <c r="A474" s="68"/>
      <c r="C474" s="173"/>
      <c r="D474" s="333"/>
      <c r="E474" s="334"/>
      <c r="F474" s="335"/>
      <c r="G474" s="174"/>
      <c r="H474" s="174"/>
      <c r="I474" s="331"/>
      <c r="J474" s="332"/>
      <c r="K474" s="177"/>
      <c r="L474" s="180" t="str">
        <f>IF(ISBLANK(K474), "", K474 -#REF!)</f>
        <v/>
      </c>
      <c r="M474" s="177"/>
      <c r="N474" s="174"/>
      <c r="O474" s="336"/>
      <c r="P474" s="337"/>
      <c r="Q474" s="173"/>
      <c r="R474" s="176"/>
      <c r="T474" s="183"/>
      <c r="U474" s="183"/>
    </row>
    <row r="475" spans="1:21" ht="15" customHeight="1" x14ac:dyDescent="0.25">
      <c r="A475" s="68"/>
      <c r="C475" s="173"/>
      <c r="D475" s="333"/>
      <c r="E475" s="334"/>
      <c r="F475" s="335"/>
      <c r="G475" s="174"/>
      <c r="H475" s="174"/>
      <c r="I475" s="331"/>
      <c r="J475" s="332"/>
      <c r="K475" s="177"/>
      <c r="L475" s="180" t="str">
        <f>IF(ISBLANK(K475), "", K475 -#REF!)</f>
        <v/>
      </c>
      <c r="M475" s="177"/>
      <c r="N475" s="174"/>
      <c r="O475" s="336"/>
      <c r="P475" s="337"/>
      <c r="Q475" s="173"/>
      <c r="R475" s="176"/>
      <c r="T475" s="183"/>
      <c r="U475" s="183"/>
    </row>
    <row r="476" spans="1:21" ht="15" customHeight="1" x14ac:dyDescent="0.25">
      <c r="A476" s="68"/>
      <c r="C476" s="173"/>
      <c r="D476" s="333"/>
      <c r="E476" s="334"/>
      <c r="F476" s="335"/>
      <c r="G476" s="174"/>
      <c r="H476" s="174"/>
      <c r="I476" s="331"/>
      <c r="J476" s="332"/>
      <c r="K476" s="177"/>
      <c r="L476" s="180" t="str">
        <f>IF(ISBLANK(K476), "", K476 -#REF!)</f>
        <v/>
      </c>
      <c r="M476" s="177"/>
      <c r="N476" s="174"/>
      <c r="O476" s="336"/>
      <c r="P476" s="337"/>
      <c r="Q476" s="173"/>
      <c r="R476" s="176"/>
      <c r="T476" s="183"/>
      <c r="U476" s="183"/>
    </row>
    <row r="477" spans="1:21" ht="15" customHeight="1" x14ac:dyDescent="0.25">
      <c r="A477" s="68"/>
      <c r="C477" s="173"/>
      <c r="D477" s="333"/>
      <c r="E477" s="334"/>
      <c r="F477" s="335"/>
      <c r="G477" s="174"/>
      <c r="H477" s="174"/>
      <c r="I477" s="331"/>
      <c r="J477" s="332"/>
      <c r="K477" s="177"/>
      <c r="L477" s="180" t="str">
        <f>IF(ISBLANK(K477), "", K477 -#REF!)</f>
        <v/>
      </c>
      <c r="M477" s="177"/>
      <c r="N477" s="174"/>
      <c r="O477" s="336"/>
      <c r="P477" s="337"/>
      <c r="Q477" s="173"/>
      <c r="R477" s="176"/>
      <c r="T477" s="183"/>
      <c r="U477" s="183"/>
    </row>
    <row r="478" spans="1:21" ht="15" customHeight="1" x14ac:dyDescent="0.25">
      <c r="A478" s="68"/>
      <c r="C478" s="173"/>
      <c r="D478" s="333"/>
      <c r="E478" s="334"/>
      <c r="F478" s="335"/>
      <c r="G478" s="174"/>
      <c r="H478" s="174"/>
      <c r="I478" s="331"/>
      <c r="J478" s="332"/>
      <c r="K478" s="177"/>
      <c r="L478" s="180" t="str">
        <f>IF(ISBLANK(K478), "", K478 -#REF!)</f>
        <v/>
      </c>
      <c r="M478" s="177"/>
      <c r="N478" s="174"/>
      <c r="O478" s="336"/>
      <c r="P478" s="337"/>
      <c r="Q478" s="173"/>
      <c r="R478" s="176"/>
      <c r="T478" s="183"/>
      <c r="U478" s="183"/>
    </row>
    <row r="479" spans="1:21" ht="15" customHeight="1" x14ac:dyDescent="0.25">
      <c r="A479" s="68"/>
      <c r="C479" s="173"/>
      <c r="D479" s="333"/>
      <c r="E479" s="334"/>
      <c r="F479" s="335"/>
      <c r="G479" s="174"/>
      <c r="H479" s="174"/>
      <c r="I479" s="331"/>
      <c r="J479" s="332"/>
      <c r="K479" s="177"/>
      <c r="L479" s="180" t="str">
        <f>IF(ISBLANK(K479), "", K479 -#REF!)</f>
        <v/>
      </c>
      <c r="M479" s="177"/>
      <c r="N479" s="174"/>
      <c r="O479" s="336"/>
      <c r="P479" s="337"/>
      <c r="Q479" s="173"/>
      <c r="R479" s="176"/>
      <c r="T479" s="183"/>
      <c r="U479" s="183"/>
    </row>
    <row r="480" spans="1:21" ht="15" customHeight="1" x14ac:dyDescent="0.25">
      <c r="A480" s="68"/>
      <c r="C480" s="173"/>
      <c r="D480" s="333"/>
      <c r="E480" s="334"/>
      <c r="F480" s="335"/>
      <c r="G480" s="174"/>
      <c r="H480" s="174"/>
      <c r="I480" s="331"/>
      <c r="J480" s="332"/>
      <c r="K480" s="177"/>
      <c r="L480" s="180" t="str">
        <f>IF(ISBLANK(K480), "", K480 -#REF!)</f>
        <v/>
      </c>
      <c r="M480" s="177"/>
      <c r="N480" s="174"/>
      <c r="O480" s="336"/>
      <c r="P480" s="337"/>
      <c r="Q480" s="173"/>
      <c r="R480" s="176"/>
      <c r="T480" s="183"/>
      <c r="U480" s="183"/>
    </row>
    <row r="481" spans="1:21" ht="15" customHeight="1" x14ac:dyDescent="0.25">
      <c r="A481" s="68"/>
      <c r="C481" s="173"/>
      <c r="D481" s="333"/>
      <c r="E481" s="334"/>
      <c r="F481" s="335"/>
      <c r="G481" s="174"/>
      <c r="H481" s="174"/>
      <c r="I481" s="331"/>
      <c r="J481" s="332"/>
      <c r="K481" s="177"/>
      <c r="L481" s="180" t="str">
        <f>IF(ISBLANK(K481), "", K481 -#REF!)</f>
        <v/>
      </c>
      <c r="M481" s="177"/>
      <c r="N481" s="174"/>
      <c r="O481" s="336"/>
      <c r="P481" s="337"/>
      <c r="Q481" s="173"/>
      <c r="R481" s="176"/>
      <c r="T481" s="183"/>
      <c r="U481" s="183"/>
    </row>
    <row r="482" spans="1:21" ht="15" customHeight="1" x14ac:dyDescent="0.25">
      <c r="A482" s="68"/>
      <c r="C482" s="173"/>
      <c r="D482" s="333"/>
      <c r="E482" s="334"/>
      <c r="F482" s="335"/>
      <c r="G482" s="174"/>
      <c r="H482" s="174"/>
      <c r="I482" s="331"/>
      <c r="J482" s="332"/>
      <c r="K482" s="177"/>
      <c r="L482" s="180" t="str">
        <f>IF(ISBLANK(K482), "", K482 -#REF!)</f>
        <v/>
      </c>
      <c r="M482" s="177"/>
      <c r="N482" s="174"/>
      <c r="O482" s="336"/>
      <c r="P482" s="337"/>
      <c r="Q482" s="173"/>
      <c r="R482" s="176"/>
      <c r="T482" s="183"/>
      <c r="U482" s="183"/>
    </row>
    <row r="483" spans="1:21" ht="15" customHeight="1" x14ac:dyDescent="0.25">
      <c r="A483" s="68"/>
      <c r="C483" s="173"/>
      <c r="D483" s="333"/>
      <c r="E483" s="334"/>
      <c r="F483" s="335"/>
      <c r="G483" s="174"/>
      <c r="H483" s="174"/>
      <c r="I483" s="331"/>
      <c r="J483" s="332"/>
      <c r="K483" s="177"/>
      <c r="L483" s="180" t="str">
        <f>IF(ISBLANK(K483), "", K483 -#REF!)</f>
        <v/>
      </c>
      <c r="M483" s="177"/>
      <c r="N483" s="174"/>
      <c r="O483" s="336"/>
      <c r="P483" s="337"/>
      <c r="Q483" s="173"/>
      <c r="R483" s="176"/>
      <c r="T483" s="183"/>
      <c r="U483" s="183"/>
    </row>
    <row r="484" spans="1:21" ht="15" customHeight="1" x14ac:dyDescent="0.25">
      <c r="A484" s="68"/>
      <c r="C484" s="173"/>
      <c r="D484" s="333"/>
      <c r="E484" s="334"/>
      <c r="F484" s="335"/>
      <c r="G484" s="174"/>
      <c r="H484" s="174"/>
      <c r="I484" s="331"/>
      <c r="J484" s="332"/>
      <c r="K484" s="177"/>
      <c r="L484" s="180" t="str">
        <f>IF(ISBLANK(K484), "", K484 -#REF!)</f>
        <v/>
      </c>
      <c r="M484" s="177"/>
      <c r="N484" s="174"/>
      <c r="O484" s="336"/>
      <c r="P484" s="337"/>
      <c r="Q484" s="173"/>
      <c r="R484" s="176"/>
      <c r="T484" s="183"/>
      <c r="U484" s="183"/>
    </row>
    <row r="485" spans="1:21" ht="15" customHeight="1" x14ac:dyDescent="0.25">
      <c r="A485" s="68"/>
      <c r="C485" s="173"/>
      <c r="D485" s="333"/>
      <c r="E485" s="334"/>
      <c r="F485" s="335"/>
      <c r="G485" s="174"/>
      <c r="H485" s="174"/>
      <c r="I485" s="331"/>
      <c r="J485" s="332"/>
      <c r="K485" s="177"/>
      <c r="L485" s="180" t="str">
        <f>IF(ISBLANK(K485), "", K485 -#REF!)</f>
        <v/>
      </c>
      <c r="M485" s="177"/>
      <c r="N485" s="174"/>
      <c r="O485" s="336"/>
      <c r="P485" s="337"/>
      <c r="Q485" s="173"/>
      <c r="R485" s="176"/>
      <c r="T485" s="183"/>
      <c r="U485" s="183"/>
    </row>
    <row r="486" spans="1:21" ht="15" customHeight="1" x14ac:dyDescent="0.25">
      <c r="A486" s="68"/>
      <c r="C486" s="173"/>
      <c r="D486" s="333"/>
      <c r="E486" s="334"/>
      <c r="F486" s="335"/>
      <c r="G486" s="174"/>
      <c r="H486" s="174"/>
      <c r="I486" s="331"/>
      <c r="J486" s="332"/>
      <c r="K486" s="177"/>
      <c r="L486" s="180" t="str">
        <f>IF(ISBLANK(K486), "", K486 -#REF!)</f>
        <v/>
      </c>
      <c r="M486" s="177"/>
      <c r="N486" s="174"/>
      <c r="O486" s="336"/>
      <c r="P486" s="337"/>
      <c r="Q486" s="173"/>
      <c r="R486" s="176"/>
      <c r="T486" s="183"/>
      <c r="U486" s="183"/>
    </row>
    <row r="487" spans="1:21" ht="15" customHeight="1" x14ac:dyDescent="0.25">
      <c r="A487" s="68"/>
      <c r="C487" s="173"/>
      <c r="D487" s="333"/>
      <c r="E487" s="334"/>
      <c r="F487" s="335"/>
      <c r="G487" s="174"/>
      <c r="H487" s="174"/>
      <c r="I487" s="331"/>
      <c r="J487" s="332"/>
      <c r="K487" s="177"/>
      <c r="L487" s="180" t="str">
        <f>IF(ISBLANK(K487), "", K487 -#REF!)</f>
        <v/>
      </c>
      <c r="M487" s="177"/>
      <c r="N487" s="174"/>
      <c r="O487" s="336"/>
      <c r="P487" s="337"/>
      <c r="Q487" s="173"/>
      <c r="R487" s="176"/>
      <c r="T487" s="183"/>
      <c r="U487" s="183"/>
    </row>
    <row r="488" spans="1:21" ht="15" customHeight="1" x14ac:dyDescent="0.25">
      <c r="A488" s="68"/>
      <c r="C488" s="173"/>
      <c r="D488" s="333"/>
      <c r="E488" s="334"/>
      <c r="F488" s="335"/>
      <c r="G488" s="174"/>
      <c r="H488" s="174"/>
      <c r="I488" s="331"/>
      <c r="J488" s="332"/>
      <c r="K488" s="177"/>
      <c r="L488" s="180" t="str">
        <f>IF(ISBLANK(K488), "", K488 -#REF!)</f>
        <v/>
      </c>
      <c r="M488" s="177"/>
      <c r="N488" s="174"/>
      <c r="O488" s="336"/>
      <c r="P488" s="337"/>
      <c r="Q488" s="173"/>
      <c r="R488" s="176"/>
      <c r="T488" s="183"/>
      <c r="U488" s="183"/>
    </row>
    <row r="489" spans="1:21" ht="15" customHeight="1" x14ac:dyDescent="0.25">
      <c r="A489" s="68"/>
      <c r="C489" s="173"/>
      <c r="D489" s="333"/>
      <c r="E489" s="334"/>
      <c r="F489" s="335"/>
      <c r="G489" s="174"/>
      <c r="H489" s="174"/>
      <c r="I489" s="331"/>
      <c r="J489" s="332"/>
      <c r="K489" s="177"/>
      <c r="L489" s="180" t="str">
        <f>IF(ISBLANK(K489), "", K489 -#REF!)</f>
        <v/>
      </c>
      <c r="M489" s="177"/>
      <c r="N489" s="174"/>
      <c r="O489" s="336"/>
      <c r="P489" s="337"/>
      <c r="Q489" s="173"/>
      <c r="R489" s="176"/>
      <c r="T489" s="183"/>
      <c r="U489" s="183"/>
    </row>
    <row r="490" spans="1:21" ht="15" customHeight="1" x14ac:dyDescent="0.25">
      <c r="A490" s="68"/>
      <c r="C490" s="173"/>
      <c r="D490" s="333"/>
      <c r="E490" s="334"/>
      <c r="F490" s="335"/>
      <c r="G490" s="174"/>
      <c r="H490" s="174"/>
      <c r="I490" s="331"/>
      <c r="J490" s="332"/>
      <c r="K490" s="177"/>
      <c r="L490" s="180" t="str">
        <f>IF(ISBLANK(K490), "", K490 -#REF!)</f>
        <v/>
      </c>
      <c r="M490" s="177"/>
      <c r="N490" s="174"/>
      <c r="O490" s="336"/>
      <c r="P490" s="337"/>
      <c r="Q490" s="173"/>
      <c r="R490" s="176"/>
      <c r="T490" s="183"/>
      <c r="U490" s="183"/>
    </row>
    <row r="491" spans="1:21" ht="15" customHeight="1" x14ac:dyDescent="0.25">
      <c r="A491" s="68"/>
      <c r="C491" s="173"/>
      <c r="D491" s="333"/>
      <c r="E491" s="334"/>
      <c r="F491" s="335"/>
      <c r="G491" s="174"/>
      <c r="H491" s="174"/>
      <c r="I491" s="331"/>
      <c r="J491" s="332"/>
      <c r="K491" s="177"/>
      <c r="L491" s="180" t="str">
        <f>IF(ISBLANK(K491), "", K491 -#REF!)</f>
        <v/>
      </c>
      <c r="M491" s="177"/>
      <c r="N491" s="174"/>
      <c r="O491" s="336"/>
      <c r="P491" s="337"/>
      <c r="Q491" s="173"/>
      <c r="R491" s="176"/>
      <c r="T491" s="183"/>
      <c r="U491" s="183"/>
    </row>
    <row r="492" spans="1:21" ht="15" customHeight="1" x14ac:dyDescent="0.25">
      <c r="A492" s="68"/>
      <c r="C492" s="173"/>
      <c r="D492" s="333"/>
      <c r="E492" s="334"/>
      <c r="F492" s="335"/>
      <c r="G492" s="174"/>
      <c r="H492" s="174"/>
      <c r="I492" s="331"/>
      <c r="J492" s="332"/>
      <c r="K492" s="177"/>
      <c r="L492" s="180" t="str">
        <f>IF(ISBLANK(K492), "", K492 -#REF!)</f>
        <v/>
      </c>
      <c r="M492" s="177"/>
      <c r="N492" s="174"/>
      <c r="O492" s="336"/>
      <c r="P492" s="337"/>
      <c r="Q492" s="173"/>
      <c r="R492" s="176"/>
      <c r="T492" s="183"/>
      <c r="U492" s="183"/>
    </row>
    <row r="493" spans="1:21" ht="15" customHeight="1" x14ac:dyDescent="0.25">
      <c r="A493" s="68"/>
      <c r="C493" s="173"/>
      <c r="D493" s="333"/>
      <c r="E493" s="334"/>
      <c r="F493" s="335"/>
      <c r="G493" s="174"/>
      <c r="H493" s="174"/>
      <c r="I493" s="331"/>
      <c r="J493" s="332"/>
      <c r="K493" s="177"/>
      <c r="L493" s="180" t="str">
        <f>IF(ISBLANK(K493), "", K493 -#REF!)</f>
        <v/>
      </c>
      <c r="M493" s="177"/>
      <c r="N493" s="174"/>
      <c r="O493" s="336"/>
      <c r="P493" s="337"/>
      <c r="Q493" s="173"/>
      <c r="R493" s="176"/>
      <c r="T493" s="183"/>
      <c r="U493" s="183"/>
    </row>
    <row r="494" spans="1:21" ht="15" customHeight="1" x14ac:dyDescent="0.25">
      <c r="A494" s="68"/>
      <c r="C494" s="173"/>
      <c r="D494" s="333"/>
      <c r="E494" s="334"/>
      <c r="F494" s="335"/>
      <c r="G494" s="174"/>
      <c r="H494" s="174"/>
      <c r="I494" s="331"/>
      <c r="J494" s="332"/>
      <c r="K494" s="177"/>
      <c r="L494" s="180" t="str">
        <f>IF(ISBLANK(K494), "", K494 -#REF!)</f>
        <v/>
      </c>
      <c r="M494" s="177"/>
      <c r="N494" s="174"/>
      <c r="O494" s="336"/>
      <c r="P494" s="337"/>
      <c r="Q494" s="173"/>
      <c r="R494" s="176"/>
      <c r="T494" s="183"/>
      <c r="U494" s="183"/>
    </row>
    <row r="495" spans="1:21" ht="15" customHeight="1" x14ac:dyDescent="0.25">
      <c r="A495" s="68"/>
      <c r="C495" s="173"/>
      <c r="D495" s="333"/>
      <c r="E495" s="334"/>
      <c r="F495" s="335"/>
      <c r="G495" s="174"/>
      <c r="H495" s="174"/>
      <c r="I495" s="331"/>
      <c r="J495" s="332"/>
      <c r="K495" s="177"/>
      <c r="L495" s="180" t="str">
        <f>IF(ISBLANK(K495), "", K495 -#REF!)</f>
        <v/>
      </c>
      <c r="M495" s="177"/>
      <c r="N495" s="174"/>
      <c r="O495" s="336"/>
      <c r="P495" s="337"/>
      <c r="Q495" s="173"/>
      <c r="R495" s="176"/>
      <c r="T495" s="183"/>
      <c r="U495" s="183"/>
    </row>
    <row r="496" spans="1:21" ht="15" customHeight="1" x14ac:dyDescent="0.25">
      <c r="A496" s="68"/>
      <c r="C496" s="173"/>
      <c r="D496" s="333"/>
      <c r="E496" s="334"/>
      <c r="F496" s="335"/>
      <c r="G496" s="174"/>
      <c r="H496" s="174"/>
      <c r="I496" s="331"/>
      <c r="J496" s="332"/>
      <c r="K496" s="177"/>
      <c r="L496" s="180" t="str">
        <f>IF(ISBLANK(K496), "", K496 -#REF!)</f>
        <v/>
      </c>
      <c r="M496" s="177"/>
      <c r="N496" s="174"/>
      <c r="O496" s="336"/>
      <c r="P496" s="337"/>
      <c r="Q496" s="173"/>
      <c r="R496" s="176"/>
      <c r="T496" s="183"/>
      <c r="U496" s="183"/>
    </row>
    <row r="497" spans="1:21" ht="15" customHeight="1" x14ac:dyDescent="0.25">
      <c r="A497" s="68"/>
      <c r="C497" s="173"/>
      <c r="D497" s="333"/>
      <c r="E497" s="334"/>
      <c r="F497" s="335"/>
      <c r="G497" s="174"/>
      <c r="H497" s="174"/>
      <c r="I497" s="331"/>
      <c r="J497" s="332"/>
      <c r="K497" s="177"/>
      <c r="L497" s="180" t="str">
        <f>IF(ISBLANK(K497), "", K497 -#REF!)</f>
        <v/>
      </c>
      <c r="M497" s="177"/>
      <c r="N497" s="174"/>
      <c r="O497" s="336"/>
      <c r="P497" s="337"/>
      <c r="Q497" s="173"/>
      <c r="R497" s="176"/>
      <c r="T497" s="183"/>
      <c r="U497" s="183"/>
    </row>
    <row r="498" spans="1:21" ht="15" customHeight="1" x14ac:dyDescent="0.25">
      <c r="A498" s="68"/>
      <c r="C498" s="173"/>
      <c r="D498" s="333"/>
      <c r="E498" s="334"/>
      <c r="F498" s="335"/>
      <c r="G498" s="174"/>
      <c r="H498" s="174"/>
      <c r="I498" s="331"/>
      <c r="J498" s="332"/>
      <c r="K498" s="177"/>
      <c r="L498" s="180" t="str">
        <f>IF(ISBLANK(K498), "", K498 -#REF!)</f>
        <v/>
      </c>
      <c r="M498" s="177"/>
      <c r="N498" s="174"/>
      <c r="O498" s="336"/>
      <c r="P498" s="337"/>
      <c r="Q498" s="173"/>
      <c r="R498" s="176"/>
      <c r="T498" s="183"/>
      <c r="U498" s="183"/>
    </row>
    <row r="499" spans="1:21" ht="15" customHeight="1" x14ac:dyDescent="0.25">
      <c r="A499" s="68"/>
      <c r="C499" s="173"/>
      <c r="D499" s="333"/>
      <c r="E499" s="334"/>
      <c r="F499" s="335"/>
      <c r="G499" s="174"/>
      <c r="H499" s="174"/>
      <c r="I499" s="331"/>
      <c r="J499" s="332"/>
      <c r="K499" s="177"/>
      <c r="L499" s="180" t="str">
        <f>IF(ISBLANK(K499), "", K499 -#REF!)</f>
        <v/>
      </c>
      <c r="M499" s="177"/>
      <c r="N499" s="174"/>
      <c r="O499" s="336"/>
      <c r="P499" s="337"/>
      <c r="Q499" s="173"/>
      <c r="R499" s="176"/>
      <c r="T499" s="183"/>
      <c r="U499" s="183"/>
    </row>
    <row r="500" spans="1:21" ht="15" customHeight="1" x14ac:dyDescent="0.25">
      <c r="A500" s="68"/>
      <c r="C500" s="173"/>
      <c r="D500" s="333"/>
      <c r="E500" s="334"/>
      <c r="F500" s="335"/>
      <c r="G500" s="174"/>
      <c r="H500" s="174"/>
      <c r="I500" s="331"/>
      <c r="J500" s="332"/>
      <c r="K500" s="177"/>
      <c r="L500" s="180" t="str">
        <f>IF(ISBLANK(K500), "", K500 -#REF!)</f>
        <v/>
      </c>
      <c r="M500" s="177"/>
      <c r="N500" s="174"/>
      <c r="O500" s="336"/>
      <c r="P500" s="337"/>
      <c r="Q500" s="173"/>
      <c r="R500" s="176"/>
      <c r="T500" s="183"/>
      <c r="U500" s="183"/>
    </row>
    <row r="501" spans="1:21" ht="14.25" x14ac:dyDescent="0.25">
      <c r="C501" s="178"/>
      <c r="D501" s="178"/>
      <c r="E501" s="178"/>
      <c r="F501" s="178"/>
      <c r="G501" s="178"/>
      <c r="H501" s="178"/>
      <c r="I501" s="179"/>
      <c r="J501" s="179"/>
      <c r="K501" s="178"/>
      <c r="L501" s="181"/>
      <c r="M501" s="178"/>
      <c r="N501" s="178"/>
      <c r="O501" s="178"/>
      <c r="P501" s="178"/>
      <c r="Q501" s="178"/>
      <c r="R501" s="178"/>
      <c r="T501" s="183"/>
      <c r="U501" s="183"/>
    </row>
    <row r="502" spans="1:21" ht="14.25" x14ac:dyDescent="0.25">
      <c r="C502" s="178"/>
      <c r="D502" s="178"/>
      <c r="E502" s="178"/>
      <c r="F502" s="178"/>
      <c r="G502" s="178"/>
      <c r="H502" s="178"/>
      <c r="I502" s="179"/>
      <c r="J502" s="179"/>
      <c r="K502" s="178"/>
      <c r="L502" s="181"/>
      <c r="M502" s="178"/>
      <c r="N502" s="178"/>
      <c r="O502" s="178"/>
      <c r="P502" s="178"/>
      <c r="Q502" s="178"/>
      <c r="R502" s="178"/>
      <c r="T502" s="183"/>
      <c r="U502" s="183"/>
    </row>
    <row r="503" spans="1:21" ht="14.25" x14ac:dyDescent="0.25">
      <c r="C503" s="178"/>
      <c r="D503" s="178"/>
      <c r="E503" s="178"/>
      <c r="F503" s="178"/>
      <c r="G503" s="178"/>
      <c r="H503" s="178"/>
      <c r="I503" s="179"/>
      <c r="J503" s="179"/>
      <c r="K503" s="178"/>
      <c r="L503" s="181"/>
      <c r="M503" s="178"/>
      <c r="N503" s="178"/>
      <c r="O503" s="178"/>
      <c r="P503" s="178"/>
      <c r="Q503" s="178"/>
      <c r="R503" s="178"/>
      <c r="T503" s="183"/>
      <c r="U503" s="183"/>
    </row>
    <row r="504" spans="1:21" ht="14.25" x14ac:dyDescent="0.25">
      <c r="C504" s="178"/>
      <c r="D504" s="178"/>
      <c r="E504" s="178"/>
      <c r="F504" s="178"/>
      <c r="G504" s="178"/>
      <c r="H504" s="178"/>
      <c r="I504" s="179"/>
      <c r="J504" s="179"/>
      <c r="K504" s="178"/>
      <c r="L504" s="181"/>
      <c r="M504" s="178"/>
      <c r="N504" s="178"/>
      <c r="O504" s="178"/>
      <c r="P504" s="178"/>
      <c r="Q504" s="178"/>
      <c r="R504" s="178"/>
      <c r="T504" s="183"/>
      <c r="U504" s="183"/>
    </row>
    <row r="505" spans="1:21" ht="14.25" x14ac:dyDescent="0.25">
      <c r="C505" s="178"/>
      <c r="D505" s="178"/>
      <c r="E505" s="178"/>
      <c r="F505" s="178"/>
      <c r="G505" s="178"/>
      <c r="H505" s="178"/>
      <c r="I505" s="179"/>
      <c r="J505" s="179"/>
      <c r="K505" s="178"/>
      <c r="L505" s="181"/>
      <c r="M505" s="178"/>
      <c r="N505" s="178"/>
      <c r="O505" s="178"/>
      <c r="P505" s="178"/>
      <c r="Q505" s="178"/>
      <c r="R505" s="178"/>
      <c r="T505" s="183"/>
      <c r="U505" s="183"/>
    </row>
    <row r="506" spans="1:21" ht="14.25" x14ac:dyDescent="0.25">
      <c r="C506" s="178"/>
      <c r="D506" s="178"/>
      <c r="E506" s="178"/>
      <c r="F506" s="178"/>
      <c r="G506" s="178"/>
      <c r="H506" s="178"/>
      <c r="I506" s="179"/>
      <c r="J506" s="179"/>
      <c r="K506" s="178"/>
      <c r="L506" s="181"/>
      <c r="M506" s="178"/>
      <c r="N506" s="178"/>
      <c r="O506" s="178"/>
      <c r="P506" s="178"/>
      <c r="Q506" s="178"/>
      <c r="R506" s="178"/>
      <c r="T506" s="183"/>
      <c r="U506" s="183"/>
    </row>
    <row r="507" spans="1:21" ht="14.25" x14ac:dyDescent="0.25">
      <c r="C507" s="178"/>
      <c r="D507" s="178"/>
      <c r="E507" s="178"/>
      <c r="F507" s="178"/>
      <c r="G507" s="178"/>
      <c r="H507" s="178"/>
      <c r="I507" s="179"/>
      <c r="J507" s="179"/>
      <c r="K507" s="178"/>
      <c r="L507" s="181"/>
      <c r="M507" s="178"/>
      <c r="N507" s="178"/>
      <c r="O507" s="178"/>
      <c r="P507" s="178"/>
      <c r="Q507" s="178"/>
      <c r="R507" s="178"/>
      <c r="T507" s="183"/>
      <c r="U507" s="183"/>
    </row>
    <row r="508" spans="1:21" ht="14.25" x14ac:dyDescent="0.25">
      <c r="C508" s="178"/>
      <c r="D508" s="178"/>
      <c r="E508" s="178"/>
      <c r="F508" s="178"/>
      <c r="G508" s="178"/>
      <c r="H508" s="178"/>
      <c r="I508" s="179"/>
      <c r="J508" s="179"/>
      <c r="K508" s="178"/>
      <c r="L508" s="181"/>
      <c r="M508" s="178"/>
      <c r="N508" s="178"/>
      <c r="O508" s="178"/>
      <c r="P508" s="178"/>
      <c r="Q508" s="178"/>
      <c r="R508" s="178"/>
      <c r="T508" s="183"/>
      <c r="U508" s="183"/>
    </row>
    <row r="509" spans="1:21" ht="14.25" x14ac:dyDescent="0.25">
      <c r="C509" s="178"/>
      <c r="D509" s="178"/>
      <c r="E509" s="178"/>
      <c r="F509" s="178"/>
      <c r="G509" s="178"/>
      <c r="H509" s="178"/>
      <c r="I509" s="179"/>
      <c r="J509" s="179"/>
      <c r="K509" s="178"/>
      <c r="L509" s="181"/>
      <c r="M509" s="178"/>
      <c r="N509" s="178"/>
      <c r="O509" s="178"/>
      <c r="P509" s="178"/>
      <c r="Q509" s="178"/>
      <c r="R509" s="178"/>
      <c r="T509" s="183"/>
      <c r="U509" s="183"/>
    </row>
    <row r="510" spans="1:21" ht="14.25" x14ac:dyDescent="0.25">
      <c r="C510" s="178"/>
      <c r="D510" s="178"/>
      <c r="E510" s="178"/>
      <c r="F510" s="178"/>
      <c r="G510" s="178"/>
      <c r="H510" s="178"/>
      <c r="I510" s="179"/>
      <c r="J510" s="179"/>
      <c r="K510" s="178"/>
      <c r="L510" s="181"/>
      <c r="M510" s="178"/>
      <c r="N510" s="178"/>
      <c r="O510" s="178"/>
      <c r="P510" s="178"/>
      <c r="Q510" s="178"/>
      <c r="R510" s="178"/>
      <c r="T510" s="183"/>
      <c r="U510" s="183"/>
    </row>
    <row r="511" spans="1:21" ht="14.25" x14ac:dyDescent="0.25">
      <c r="C511" s="178"/>
      <c r="D511" s="178"/>
      <c r="E511" s="178"/>
      <c r="F511" s="178"/>
      <c r="G511" s="178"/>
      <c r="H511" s="178"/>
      <c r="I511" s="179"/>
      <c r="J511" s="179"/>
      <c r="K511" s="178"/>
      <c r="L511" s="181"/>
      <c r="M511" s="178"/>
      <c r="N511" s="178"/>
      <c r="O511" s="178"/>
      <c r="P511" s="178"/>
      <c r="Q511" s="178"/>
      <c r="R511" s="178"/>
      <c r="T511" s="183"/>
      <c r="U511" s="183"/>
    </row>
    <row r="512" spans="1:21" ht="14.25" x14ac:dyDescent="0.25">
      <c r="C512" s="178"/>
      <c r="D512" s="178"/>
      <c r="E512" s="178"/>
      <c r="F512" s="178"/>
      <c r="G512" s="178"/>
      <c r="H512" s="178"/>
      <c r="I512" s="179"/>
      <c r="J512" s="179"/>
      <c r="K512" s="178"/>
      <c r="L512" s="181"/>
      <c r="M512" s="178"/>
      <c r="N512" s="178"/>
      <c r="O512" s="178"/>
      <c r="P512" s="178"/>
      <c r="Q512" s="178"/>
      <c r="R512" s="178"/>
      <c r="T512" s="183"/>
      <c r="U512" s="183"/>
    </row>
    <row r="513" spans="3:21" ht="14.25" x14ac:dyDescent="0.25">
      <c r="C513" s="178"/>
      <c r="D513" s="178"/>
      <c r="E513" s="178"/>
      <c r="F513" s="178"/>
      <c r="G513" s="178"/>
      <c r="H513" s="178"/>
      <c r="I513" s="179"/>
      <c r="J513" s="179"/>
      <c r="K513" s="178"/>
      <c r="L513" s="181"/>
      <c r="M513" s="178"/>
      <c r="N513" s="178"/>
      <c r="O513" s="178"/>
      <c r="P513" s="178"/>
      <c r="Q513" s="178"/>
      <c r="R513" s="178"/>
      <c r="T513" s="183"/>
      <c r="U513" s="183"/>
    </row>
    <row r="514" spans="3:21" ht="14.25" x14ac:dyDescent="0.25">
      <c r="C514" s="178"/>
      <c r="D514" s="178"/>
      <c r="E514" s="178"/>
      <c r="F514" s="178"/>
      <c r="G514" s="178"/>
      <c r="H514" s="178"/>
      <c r="I514" s="179"/>
      <c r="J514" s="179"/>
      <c r="K514" s="178"/>
      <c r="L514" s="181"/>
      <c r="M514" s="178"/>
      <c r="N514" s="178"/>
      <c r="O514" s="178"/>
      <c r="P514" s="178"/>
      <c r="Q514" s="178"/>
      <c r="R514" s="178"/>
      <c r="T514" s="183"/>
      <c r="U514" s="183"/>
    </row>
    <row r="515" spans="3:21" ht="14.25" x14ac:dyDescent="0.25">
      <c r="C515" s="178"/>
      <c r="D515" s="178"/>
      <c r="E515" s="178"/>
      <c r="F515" s="178"/>
      <c r="G515" s="178"/>
      <c r="H515" s="178"/>
      <c r="I515" s="179"/>
      <c r="J515" s="179"/>
      <c r="K515" s="178"/>
      <c r="L515" s="181"/>
      <c r="M515" s="178"/>
      <c r="N515" s="178"/>
      <c r="O515" s="178"/>
      <c r="P515" s="178"/>
      <c r="Q515" s="178"/>
      <c r="R515" s="178"/>
      <c r="T515" s="183"/>
      <c r="U515" s="183"/>
    </row>
    <row r="516" spans="3:21" ht="14.25" x14ac:dyDescent="0.25">
      <c r="C516" s="178"/>
      <c r="D516" s="178"/>
      <c r="E516" s="178"/>
      <c r="F516" s="178"/>
      <c r="G516" s="178"/>
      <c r="H516" s="178"/>
      <c r="I516" s="179"/>
      <c r="J516" s="179"/>
      <c r="K516" s="178"/>
      <c r="L516" s="181"/>
      <c r="M516" s="178"/>
      <c r="N516" s="178"/>
      <c r="O516" s="178"/>
      <c r="P516" s="178"/>
      <c r="Q516" s="178"/>
      <c r="R516" s="178"/>
      <c r="T516" s="183"/>
      <c r="U516" s="183"/>
    </row>
    <row r="517" spans="3:21" ht="14.25" x14ac:dyDescent="0.25">
      <c r="C517" s="178"/>
      <c r="D517" s="178"/>
      <c r="E517" s="178"/>
      <c r="F517" s="178"/>
      <c r="G517" s="178"/>
      <c r="H517" s="178"/>
      <c r="I517" s="179"/>
      <c r="J517" s="179"/>
      <c r="K517" s="178"/>
      <c r="L517" s="181"/>
      <c r="M517" s="178"/>
      <c r="N517" s="178"/>
      <c r="O517" s="178"/>
      <c r="P517" s="178"/>
      <c r="Q517" s="178"/>
      <c r="R517" s="178"/>
      <c r="T517" s="183"/>
      <c r="U517" s="183"/>
    </row>
    <row r="518" spans="3:21" ht="14.25" x14ac:dyDescent="0.25">
      <c r="C518" s="178"/>
      <c r="D518" s="178"/>
      <c r="E518" s="178"/>
      <c r="F518" s="178"/>
      <c r="G518" s="178"/>
      <c r="H518" s="178"/>
      <c r="I518" s="179"/>
      <c r="J518" s="179"/>
      <c r="K518" s="178"/>
      <c r="L518" s="181"/>
      <c r="M518" s="178"/>
      <c r="N518" s="178"/>
      <c r="O518" s="178"/>
      <c r="P518" s="178"/>
      <c r="Q518" s="178"/>
      <c r="R518" s="178"/>
      <c r="T518" s="183"/>
      <c r="U518" s="183"/>
    </row>
    <row r="519" spans="3:21" ht="14.25" x14ac:dyDescent="0.25">
      <c r="C519" s="178"/>
      <c r="D519" s="178"/>
      <c r="E519" s="178"/>
      <c r="F519" s="178"/>
      <c r="G519" s="178"/>
      <c r="H519" s="178"/>
      <c r="I519" s="179"/>
      <c r="J519" s="179"/>
      <c r="K519" s="178"/>
      <c r="L519" s="181"/>
      <c r="M519" s="178"/>
      <c r="N519" s="178"/>
      <c r="O519" s="178"/>
      <c r="P519" s="178"/>
      <c r="Q519" s="178"/>
      <c r="R519" s="178"/>
      <c r="T519" s="183"/>
      <c r="U519" s="183"/>
    </row>
    <row r="520" spans="3:21" ht="14.25" x14ac:dyDescent="0.25">
      <c r="C520" s="178"/>
      <c r="D520" s="178"/>
      <c r="E520" s="178"/>
      <c r="F520" s="178"/>
      <c r="G520" s="178"/>
      <c r="H520" s="178"/>
      <c r="I520" s="179"/>
      <c r="J520" s="179"/>
      <c r="K520" s="178"/>
      <c r="L520" s="181"/>
      <c r="M520" s="178"/>
      <c r="N520" s="178"/>
      <c r="O520" s="178"/>
      <c r="P520" s="178"/>
      <c r="Q520" s="178"/>
      <c r="R520" s="178"/>
      <c r="T520" s="183"/>
      <c r="U520" s="183"/>
    </row>
    <row r="521" spans="3:21" ht="14.25" x14ac:dyDescent="0.25">
      <c r="C521" s="178"/>
      <c r="D521" s="178"/>
      <c r="E521" s="178"/>
      <c r="F521" s="178"/>
      <c r="G521" s="178"/>
      <c r="H521" s="178"/>
      <c r="I521" s="179"/>
      <c r="J521" s="179"/>
      <c r="K521" s="178"/>
      <c r="L521" s="181"/>
      <c r="M521" s="178"/>
      <c r="N521" s="178"/>
      <c r="O521" s="178"/>
      <c r="P521" s="178"/>
      <c r="Q521" s="178"/>
      <c r="R521" s="178"/>
      <c r="T521" s="183"/>
      <c r="U521" s="183"/>
    </row>
    <row r="522" spans="3:21" ht="14.25" x14ac:dyDescent="0.25">
      <c r="C522" s="178"/>
      <c r="D522" s="178"/>
      <c r="E522" s="178"/>
      <c r="F522" s="178"/>
      <c r="G522" s="178"/>
      <c r="H522" s="178"/>
      <c r="I522" s="179"/>
      <c r="J522" s="179"/>
      <c r="K522" s="178"/>
      <c r="L522" s="181"/>
      <c r="M522" s="178"/>
      <c r="N522" s="178"/>
      <c r="O522" s="178"/>
      <c r="P522" s="178"/>
      <c r="Q522" s="178"/>
      <c r="R522" s="178"/>
      <c r="T522" s="183"/>
      <c r="U522" s="183"/>
    </row>
    <row r="523" spans="3:21" ht="14.25" x14ac:dyDescent="0.25">
      <c r="C523" s="178"/>
      <c r="D523" s="178"/>
      <c r="E523" s="178"/>
      <c r="F523" s="178"/>
      <c r="G523" s="178"/>
      <c r="H523" s="178"/>
      <c r="I523" s="179"/>
      <c r="J523" s="179"/>
      <c r="K523" s="178"/>
      <c r="L523" s="181"/>
      <c r="M523" s="178"/>
      <c r="N523" s="178"/>
      <c r="O523" s="178"/>
      <c r="P523" s="178"/>
      <c r="Q523" s="178"/>
      <c r="R523" s="178"/>
      <c r="T523" s="183"/>
      <c r="U523" s="183"/>
    </row>
    <row r="524" spans="3:21" ht="14.25" x14ac:dyDescent="0.25">
      <c r="C524" s="178"/>
      <c r="D524" s="178"/>
      <c r="E524" s="178"/>
      <c r="F524" s="178"/>
      <c r="G524" s="178"/>
      <c r="H524" s="178"/>
      <c r="I524" s="179"/>
      <c r="J524" s="179"/>
      <c r="K524" s="178"/>
      <c r="L524" s="181"/>
      <c r="M524" s="178"/>
      <c r="N524" s="178"/>
      <c r="O524" s="178"/>
      <c r="P524" s="178"/>
      <c r="Q524" s="178"/>
      <c r="R524" s="178"/>
      <c r="T524" s="183"/>
      <c r="U524" s="183"/>
    </row>
    <row r="525" spans="3:21" ht="14.25" x14ac:dyDescent="0.25">
      <c r="C525" s="178"/>
      <c r="D525" s="178"/>
      <c r="E525" s="178"/>
      <c r="F525" s="178"/>
      <c r="G525" s="178"/>
      <c r="H525" s="178"/>
      <c r="I525" s="179"/>
      <c r="J525" s="179"/>
      <c r="K525" s="178"/>
      <c r="L525" s="181"/>
      <c r="M525" s="178"/>
      <c r="N525" s="178"/>
      <c r="O525" s="178"/>
      <c r="P525" s="178"/>
      <c r="Q525" s="178"/>
      <c r="R525" s="178"/>
      <c r="T525" s="183"/>
      <c r="U525" s="183"/>
    </row>
    <row r="526" spans="3:21" ht="14.25" x14ac:dyDescent="0.25">
      <c r="C526" s="178"/>
      <c r="D526" s="178"/>
      <c r="E526" s="178"/>
      <c r="F526" s="178"/>
      <c r="G526" s="178"/>
      <c r="H526" s="178"/>
      <c r="I526" s="179"/>
      <c r="J526" s="179"/>
      <c r="K526" s="178"/>
      <c r="L526" s="181"/>
      <c r="M526" s="178"/>
      <c r="N526" s="178"/>
      <c r="O526" s="178"/>
      <c r="P526" s="178"/>
      <c r="Q526" s="178"/>
      <c r="R526" s="178"/>
      <c r="T526" s="183"/>
      <c r="U526" s="183"/>
    </row>
    <row r="527" spans="3:21" ht="14.25" x14ac:dyDescent="0.25">
      <c r="C527" s="178"/>
      <c r="D527" s="178"/>
      <c r="E527" s="178"/>
      <c r="F527" s="178"/>
      <c r="G527" s="178"/>
      <c r="H527" s="178"/>
      <c r="I527" s="179"/>
      <c r="J527" s="179"/>
      <c r="K527" s="178"/>
      <c r="L527" s="181"/>
      <c r="M527" s="178"/>
      <c r="N527" s="178"/>
      <c r="O527" s="178"/>
      <c r="P527" s="178"/>
      <c r="Q527" s="178"/>
      <c r="R527" s="178"/>
      <c r="T527" s="183"/>
      <c r="U527" s="183"/>
    </row>
    <row r="528" spans="3:21" ht="14.25" x14ac:dyDescent="0.25">
      <c r="C528" s="178"/>
      <c r="D528" s="178"/>
      <c r="E528" s="178"/>
      <c r="F528" s="178"/>
      <c r="G528" s="178"/>
      <c r="H528" s="178"/>
      <c r="I528" s="179"/>
      <c r="J528" s="179"/>
      <c r="K528" s="178"/>
      <c r="L528" s="181"/>
      <c r="M528" s="178"/>
      <c r="N528" s="178"/>
      <c r="O528" s="178"/>
      <c r="P528" s="178"/>
      <c r="Q528" s="178"/>
      <c r="R528" s="178"/>
      <c r="T528" s="183"/>
      <c r="U528" s="183"/>
    </row>
    <row r="529" spans="3:21" ht="14.25" x14ac:dyDescent="0.25">
      <c r="C529" s="178"/>
      <c r="D529" s="178"/>
      <c r="E529" s="178"/>
      <c r="F529" s="178"/>
      <c r="G529" s="178"/>
      <c r="H529" s="178"/>
      <c r="I529" s="179"/>
      <c r="J529" s="179"/>
      <c r="K529" s="178"/>
      <c r="L529" s="181"/>
      <c r="M529" s="178"/>
      <c r="N529" s="178"/>
      <c r="O529" s="178"/>
      <c r="P529" s="178"/>
      <c r="Q529" s="178"/>
      <c r="R529" s="178"/>
      <c r="T529" s="183"/>
      <c r="U529" s="183"/>
    </row>
    <row r="530" spans="3:21" ht="14.25" x14ac:dyDescent="0.25">
      <c r="C530" s="178"/>
      <c r="D530" s="178"/>
      <c r="E530" s="178"/>
      <c r="F530" s="178"/>
      <c r="G530" s="178"/>
      <c r="H530" s="178"/>
      <c r="I530" s="179"/>
      <c r="J530" s="179"/>
      <c r="K530" s="178"/>
      <c r="L530" s="181"/>
      <c r="M530" s="178"/>
      <c r="N530" s="178"/>
      <c r="O530" s="178"/>
      <c r="P530" s="178"/>
      <c r="Q530" s="178"/>
      <c r="R530" s="178"/>
      <c r="T530" s="183"/>
      <c r="U530" s="183"/>
    </row>
    <row r="531" spans="3:21" ht="14.25" x14ac:dyDescent="0.25">
      <c r="C531" s="178"/>
      <c r="D531" s="178"/>
      <c r="E531" s="178"/>
      <c r="F531" s="178"/>
      <c r="G531" s="178"/>
      <c r="H531" s="178"/>
      <c r="I531" s="179"/>
      <c r="J531" s="179"/>
      <c r="K531" s="178"/>
      <c r="L531" s="181"/>
      <c r="M531" s="178"/>
      <c r="N531" s="178"/>
      <c r="O531" s="178"/>
      <c r="P531" s="178"/>
      <c r="Q531" s="178"/>
      <c r="R531" s="178"/>
      <c r="T531" s="183"/>
      <c r="U531" s="183"/>
    </row>
    <row r="532" spans="3:21" ht="14.25" x14ac:dyDescent="0.25">
      <c r="C532" s="178"/>
      <c r="D532" s="178"/>
      <c r="E532" s="178"/>
      <c r="F532" s="178"/>
      <c r="G532" s="178"/>
      <c r="H532" s="178"/>
      <c r="I532" s="179"/>
      <c r="J532" s="179"/>
      <c r="K532" s="178"/>
      <c r="L532" s="181"/>
      <c r="M532" s="178"/>
      <c r="N532" s="178"/>
      <c r="O532" s="178"/>
      <c r="P532" s="178"/>
      <c r="Q532" s="178"/>
      <c r="R532" s="178"/>
      <c r="T532" s="183"/>
      <c r="U532" s="183"/>
    </row>
    <row r="533" spans="3:21" ht="14.25" x14ac:dyDescent="0.25">
      <c r="C533" s="178"/>
      <c r="D533" s="178"/>
      <c r="E533" s="178"/>
      <c r="F533" s="178"/>
      <c r="G533" s="178"/>
      <c r="H533" s="178"/>
      <c r="I533" s="179"/>
      <c r="J533" s="179"/>
      <c r="K533" s="178"/>
      <c r="L533" s="181"/>
      <c r="M533" s="178"/>
      <c r="N533" s="178"/>
      <c r="O533" s="178"/>
      <c r="P533" s="178"/>
      <c r="Q533" s="178"/>
      <c r="R533" s="178"/>
      <c r="T533" s="183"/>
      <c r="U533" s="183"/>
    </row>
    <row r="534" spans="3:21" ht="14.25" x14ac:dyDescent="0.25">
      <c r="C534" s="178"/>
      <c r="D534" s="178"/>
      <c r="E534" s="178"/>
      <c r="F534" s="178"/>
      <c r="G534" s="178"/>
      <c r="H534" s="178"/>
      <c r="I534" s="179"/>
      <c r="J534" s="179"/>
      <c r="K534" s="178"/>
      <c r="L534" s="181"/>
      <c r="M534" s="178"/>
      <c r="N534" s="178"/>
      <c r="O534" s="178"/>
      <c r="P534" s="178"/>
      <c r="Q534" s="178"/>
      <c r="R534" s="178"/>
      <c r="T534" s="183"/>
      <c r="U534" s="183"/>
    </row>
    <row r="535" spans="3:21" ht="14.25" x14ac:dyDescent="0.25">
      <c r="C535" s="178"/>
      <c r="D535" s="178"/>
      <c r="E535" s="178"/>
      <c r="F535" s="178"/>
      <c r="G535" s="178"/>
      <c r="H535" s="178"/>
      <c r="I535" s="179"/>
      <c r="J535" s="179"/>
      <c r="K535" s="178"/>
      <c r="L535" s="181"/>
      <c r="M535" s="178"/>
      <c r="N535" s="178"/>
      <c r="O535" s="178"/>
      <c r="P535" s="178"/>
      <c r="Q535" s="178"/>
      <c r="R535" s="178"/>
      <c r="T535" s="183"/>
      <c r="U535" s="183"/>
    </row>
    <row r="536" spans="3:21" ht="14.25" x14ac:dyDescent="0.25">
      <c r="C536" s="178"/>
      <c r="D536" s="178"/>
      <c r="E536" s="178"/>
      <c r="F536" s="178"/>
      <c r="G536" s="178"/>
      <c r="H536" s="178"/>
      <c r="I536" s="179"/>
      <c r="J536" s="179"/>
      <c r="K536" s="178"/>
      <c r="L536" s="181"/>
      <c r="M536" s="178"/>
      <c r="N536" s="178"/>
      <c r="O536" s="178"/>
      <c r="P536" s="178"/>
      <c r="Q536" s="178"/>
      <c r="R536" s="178"/>
      <c r="T536" s="183"/>
      <c r="U536" s="183"/>
    </row>
    <row r="537" spans="3:21" ht="14.25" x14ac:dyDescent="0.25">
      <c r="C537" s="178"/>
      <c r="D537" s="178"/>
      <c r="E537" s="178"/>
      <c r="F537" s="178"/>
      <c r="G537" s="178"/>
      <c r="H537" s="178"/>
      <c r="I537" s="179"/>
      <c r="J537" s="179"/>
      <c r="K537" s="178"/>
      <c r="L537" s="181"/>
      <c r="M537" s="178"/>
      <c r="N537" s="178"/>
      <c r="O537" s="178"/>
      <c r="P537" s="178"/>
      <c r="Q537" s="178"/>
      <c r="R537" s="178"/>
      <c r="T537" s="183"/>
      <c r="U537" s="183"/>
    </row>
    <row r="538" spans="3:21" ht="14.25" x14ac:dyDescent="0.25">
      <c r="C538" s="178"/>
      <c r="D538" s="178"/>
      <c r="E538" s="178"/>
      <c r="F538" s="178"/>
      <c r="G538" s="178"/>
      <c r="H538" s="178"/>
      <c r="I538" s="179"/>
      <c r="J538" s="179"/>
      <c r="K538" s="178"/>
      <c r="L538" s="181"/>
      <c r="M538" s="178"/>
      <c r="N538" s="178"/>
      <c r="O538" s="178"/>
      <c r="P538" s="178"/>
      <c r="Q538" s="178"/>
      <c r="R538" s="178"/>
      <c r="T538" s="183"/>
      <c r="U538" s="183"/>
    </row>
    <row r="539" spans="3:21" ht="14.25" x14ac:dyDescent="0.25">
      <c r="C539" s="178"/>
      <c r="D539" s="178"/>
      <c r="E539" s="178"/>
      <c r="F539" s="178"/>
      <c r="G539" s="178"/>
      <c r="H539" s="178"/>
      <c r="I539" s="179"/>
      <c r="J539" s="179"/>
      <c r="K539" s="178"/>
      <c r="L539" s="181"/>
      <c r="M539" s="178"/>
      <c r="N539" s="178"/>
      <c r="O539" s="178"/>
      <c r="P539" s="178"/>
      <c r="Q539" s="178"/>
      <c r="R539" s="178"/>
      <c r="T539" s="183"/>
      <c r="U539" s="183"/>
    </row>
    <row r="540" spans="3:21" ht="14.25" x14ac:dyDescent="0.25">
      <c r="C540" s="178"/>
      <c r="D540" s="178"/>
      <c r="E540" s="178"/>
      <c r="F540" s="178"/>
      <c r="G540" s="178"/>
      <c r="H540" s="178"/>
      <c r="I540" s="179"/>
      <c r="J540" s="179"/>
      <c r="K540" s="178"/>
      <c r="L540" s="181"/>
      <c r="M540" s="178"/>
      <c r="N540" s="178"/>
      <c r="O540" s="178"/>
      <c r="P540" s="178"/>
      <c r="Q540" s="178"/>
      <c r="R540" s="178"/>
      <c r="T540" s="183"/>
      <c r="U540" s="183"/>
    </row>
    <row r="541" spans="3:21" ht="14.25" x14ac:dyDescent="0.25">
      <c r="C541" s="178"/>
      <c r="D541" s="178"/>
      <c r="E541" s="178"/>
      <c r="F541" s="178"/>
      <c r="G541" s="178"/>
      <c r="H541" s="178"/>
      <c r="I541" s="179"/>
      <c r="J541" s="179"/>
      <c r="K541" s="178"/>
      <c r="L541" s="181"/>
      <c r="M541" s="178"/>
      <c r="N541" s="178"/>
      <c r="O541" s="178"/>
      <c r="P541" s="178"/>
      <c r="Q541" s="178"/>
      <c r="R541" s="178"/>
      <c r="T541" s="183"/>
      <c r="U541" s="183"/>
    </row>
    <row r="542" spans="3:21" ht="14.25" x14ac:dyDescent="0.25">
      <c r="C542" s="178"/>
      <c r="D542" s="178"/>
      <c r="E542" s="178"/>
      <c r="F542" s="178"/>
      <c r="G542" s="178"/>
      <c r="H542" s="178"/>
      <c r="I542" s="179"/>
      <c r="J542" s="179"/>
      <c r="K542" s="178"/>
      <c r="L542" s="181"/>
      <c r="M542" s="178"/>
      <c r="N542" s="178"/>
      <c r="O542" s="178"/>
      <c r="P542" s="178"/>
      <c r="Q542" s="178"/>
      <c r="R542" s="178"/>
      <c r="T542" s="183"/>
      <c r="U542" s="183"/>
    </row>
    <row r="543" spans="3:21" ht="14.25" x14ac:dyDescent="0.25">
      <c r="C543" s="178"/>
      <c r="D543" s="178"/>
      <c r="E543" s="178"/>
      <c r="F543" s="178"/>
      <c r="G543" s="178"/>
      <c r="H543" s="178"/>
      <c r="I543" s="179"/>
      <c r="J543" s="179"/>
      <c r="K543" s="178"/>
      <c r="L543" s="181"/>
      <c r="M543" s="178"/>
      <c r="N543" s="178"/>
      <c r="O543" s="178"/>
      <c r="P543" s="178"/>
      <c r="Q543" s="178"/>
      <c r="R543" s="178"/>
      <c r="T543" s="183"/>
      <c r="U543" s="183"/>
    </row>
    <row r="544" spans="3:21" ht="14.25" x14ac:dyDescent="0.25">
      <c r="C544" s="178"/>
      <c r="D544" s="178"/>
      <c r="E544" s="178"/>
      <c r="F544" s="178"/>
      <c r="G544" s="178"/>
      <c r="H544" s="178"/>
      <c r="I544" s="179"/>
      <c r="J544" s="179"/>
      <c r="K544" s="178"/>
      <c r="L544" s="181"/>
      <c r="M544" s="178"/>
      <c r="N544" s="178"/>
      <c r="O544" s="178"/>
      <c r="P544" s="178"/>
      <c r="Q544" s="178"/>
      <c r="R544" s="178"/>
      <c r="T544" s="183"/>
      <c r="U544" s="183"/>
    </row>
    <row r="545" spans="3:21" ht="14.25" x14ac:dyDescent="0.25">
      <c r="C545" s="178"/>
      <c r="D545" s="178"/>
      <c r="E545" s="178"/>
      <c r="F545" s="178"/>
      <c r="G545" s="178"/>
      <c r="H545" s="178"/>
      <c r="I545" s="179"/>
      <c r="J545" s="179"/>
      <c r="K545" s="178"/>
      <c r="L545" s="181"/>
      <c r="M545" s="178"/>
      <c r="N545" s="178"/>
      <c r="O545" s="178"/>
      <c r="P545" s="178"/>
      <c r="Q545" s="178"/>
      <c r="R545" s="178"/>
      <c r="T545" s="183"/>
      <c r="U545" s="183"/>
    </row>
    <row r="546" spans="3:21" ht="14.25" x14ac:dyDescent="0.25">
      <c r="C546" s="178"/>
      <c r="D546" s="178"/>
      <c r="E546" s="178"/>
      <c r="F546" s="178"/>
      <c r="G546" s="178"/>
      <c r="H546" s="178"/>
      <c r="I546" s="179"/>
      <c r="J546" s="179"/>
      <c r="K546" s="178"/>
      <c r="L546" s="181"/>
      <c r="M546" s="178"/>
      <c r="N546" s="178"/>
      <c r="O546" s="178"/>
      <c r="P546" s="178"/>
      <c r="Q546" s="178"/>
      <c r="R546" s="178"/>
      <c r="T546" s="183"/>
      <c r="U546" s="183"/>
    </row>
    <row r="547" spans="3:21" ht="14.25" x14ac:dyDescent="0.25">
      <c r="C547" s="178"/>
      <c r="D547" s="178"/>
      <c r="E547" s="178"/>
      <c r="F547" s="178"/>
      <c r="G547" s="178"/>
      <c r="H547" s="178"/>
      <c r="I547" s="179"/>
      <c r="J547" s="179"/>
      <c r="K547" s="178"/>
      <c r="L547" s="181"/>
      <c r="M547" s="178"/>
      <c r="N547" s="178"/>
      <c r="O547" s="178"/>
      <c r="P547" s="178"/>
      <c r="Q547" s="178"/>
      <c r="R547" s="178"/>
      <c r="T547" s="183"/>
      <c r="U547" s="183"/>
    </row>
    <row r="548" spans="3:21" ht="14.25" x14ac:dyDescent="0.25">
      <c r="C548" s="178"/>
      <c r="D548" s="178"/>
      <c r="E548" s="178"/>
      <c r="F548" s="178"/>
      <c r="G548" s="178"/>
      <c r="H548" s="178"/>
      <c r="I548" s="179"/>
      <c r="J548" s="179"/>
      <c r="K548" s="178"/>
      <c r="L548" s="181"/>
      <c r="M548" s="178"/>
      <c r="N548" s="178"/>
      <c r="O548" s="178"/>
      <c r="P548" s="178"/>
      <c r="Q548" s="178"/>
      <c r="R548" s="178"/>
      <c r="T548" s="183"/>
      <c r="U548" s="183"/>
    </row>
    <row r="549" spans="3:21" ht="14.25" x14ac:dyDescent="0.25">
      <c r="C549" s="178"/>
      <c r="D549" s="178"/>
      <c r="E549" s="178"/>
      <c r="F549" s="178"/>
      <c r="G549" s="178"/>
      <c r="H549" s="178"/>
      <c r="I549" s="179"/>
      <c r="J549" s="179"/>
      <c r="K549" s="178"/>
      <c r="L549" s="181"/>
      <c r="M549" s="178"/>
      <c r="N549" s="178"/>
      <c r="O549" s="178"/>
      <c r="P549" s="178"/>
      <c r="Q549" s="178"/>
      <c r="R549" s="178"/>
      <c r="T549" s="183"/>
      <c r="U549" s="183"/>
    </row>
    <row r="550" spans="3:21" ht="14.25" x14ac:dyDescent="0.25">
      <c r="C550" s="178"/>
      <c r="D550" s="178"/>
      <c r="E550" s="178"/>
      <c r="F550" s="178"/>
      <c r="G550" s="178"/>
      <c r="H550" s="178"/>
      <c r="I550" s="179"/>
      <c r="J550" s="179"/>
      <c r="K550" s="178"/>
      <c r="L550" s="181"/>
      <c r="M550" s="178"/>
      <c r="N550" s="178"/>
      <c r="O550" s="178"/>
      <c r="P550" s="178"/>
      <c r="Q550" s="178"/>
      <c r="R550" s="178"/>
      <c r="T550" s="183"/>
      <c r="U550" s="183"/>
    </row>
    <row r="551" spans="3:21" ht="14.25" x14ac:dyDescent="0.25">
      <c r="C551" s="178"/>
      <c r="D551" s="178"/>
      <c r="E551" s="178"/>
      <c r="F551" s="178"/>
      <c r="G551" s="178"/>
      <c r="H551" s="178"/>
      <c r="I551" s="179"/>
      <c r="J551" s="179"/>
      <c r="K551" s="178"/>
      <c r="L551" s="181"/>
      <c r="M551" s="178"/>
      <c r="N551" s="178"/>
      <c r="O551" s="178"/>
      <c r="P551" s="178"/>
      <c r="Q551" s="178"/>
      <c r="R551" s="178"/>
      <c r="T551" s="183"/>
      <c r="U551" s="183"/>
    </row>
    <row r="552" spans="3:21" ht="14.25" x14ac:dyDescent="0.25">
      <c r="C552" s="178"/>
      <c r="D552" s="178"/>
      <c r="E552" s="178"/>
      <c r="F552" s="178"/>
      <c r="G552" s="178"/>
      <c r="H552" s="178"/>
      <c r="I552" s="179"/>
      <c r="J552" s="179"/>
      <c r="K552" s="178"/>
      <c r="L552" s="181"/>
      <c r="M552" s="178"/>
      <c r="N552" s="178"/>
      <c r="O552" s="178"/>
      <c r="P552" s="178"/>
      <c r="Q552" s="178"/>
      <c r="R552" s="178"/>
      <c r="T552" s="183"/>
      <c r="U552" s="183"/>
    </row>
    <row r="553" spans="3:21" ht="14.25" x14ac:dyDescent="0.25">
      <c r="C553" s="178"/>
      <c r="D553" s="178"/>
      <c r="E553" s="178"/>
      <c r="F553" s="178"/>
      <c r="G553" s="178"/>
      <c r="H553" s="178"/>
      <c r="I553" s="179"/>
      <c r="J553" s="179"/>
      <c r="K553" s="178"/>
      <c r="L553" s="181"/>
      <c r="M553" s="178"/>
      <c r="N553" s="178"/>
      <c r="O553" s="178"/>
      <c r="P553" s="178"/>
      <c r="Q553" s="178"/>
      <c r="R553" s="178"/>
      <c r="T553" s="183"/>
      <c r="U553" s="183"/>
    </row>
    <row r="554" spans="3:21" ht="14.25" x14ac:dyDescent="0.25">
      <c r="C554" s="178"/>
      <c r="D554" s="178"/>
      <c r="E554" s="178"/>
      <c r="F554" s="178"/>
      <c r="G554" s="178"/>
      <c r="H554" s="178"/>
      <c r="I554" s="179"/>
      <c r="J554" s="179"/>
      <c r="K554" s="178"/>
      <c r="L554" s="181"/>
      <c r="M554" s="178"/>
      <c r="N554" s="178"/>
      <c r="O554" s="178"/>
      <c r="P554" s="178"/>
      <c r="Q554" s="178"/>
      <c r="R554" s="178"/>
      <c r="T554" s="183"/>
      <c r="U554" s="183"/>
    </row>
    <row r="555" spans="3:21" ht="14.25" x14ac:dyDescent="0.25">
      <c r="C555" s="178"/>
      <c r="D555" s="178"/>
      <c r="E555" s="178"/>
      <c r="F555" s="178"/>
      <c r="G555" s="178"/>
      <c r="H555" s="178"/>
      <c r="I555" s="179"/>
      <c r="J555" s="179"/>
      <c r="K555" s="178"/>
      <c r="L555" s="181"/>
      <c r="M555" s="178"/>
      <c r="N555" s="178"/>
      <c r="O555" s="178"/>
      <c r="P555" s="178"/>
      <c r="Q555" s="178"/>
      <c r="R555" s="178"/>
      <c r="T555" s="183"/>
      <c r="U555" s="183"/>
    </row>
    <row r="556" spans="3:21" ht="14.25" x14ac:dyDescent="0.25">
      <c r="C556" s="178"/>
      <c r="D556" s="178"/>
      <c r="E556" s="178"/>
      <c r="F556" s="178"/>
      <c r="G556" s="178"/>
      <c r="H556" s="178"/>
      <c r="I556" s="179"/>
      <c r="J556" s="179"/>
      <c r="K556" s="178"/>
      <c r="L556" s="181"/>
      <c r="M556" s="178"/>
      <c r="N556" s="178"/>
      <c r="O556" s="178"/>
      <c r="P556" s="178"/>
      <c r="Q556" s="178"/>
      <c r="R556" s="178"/>
      <c r="T556" s="183"/>
      <c r="U556" s="183"/>
    </row>
    <row r="557" spans="3:21" ht="14.25" x14ac:dyDescent="0.25">
      <c r="C557" s="178"/>
      <c r="D557" s="178"/>
      <c r="E557" s="178"/>
      <c r="F557" s="178"/>
      <c r="G557" s="178"/>
      <c r="H557" s="178"/>
      <c r="I557" s="179"/>
      <c r="J557" s="179"/>
      <c r="K557" s="178"/>
      <c r="L557" s="181"/>
      <c r="M557" s="178"/>
      <c r="N557" s="178"/>
      <c r="O557" s="178"/>
      <c r="P557" s="178"/>
      <c r="Q557" s="178"/>
      <c r="R557" s="178"/>
      <c r="T557" s="183"/>
      <c r="U557" s="183"/>
    </row>
    <row r="558" spans="3:21" ht="14.25" x14ac:dyDescent="0.25">
      <c r="C558" s="178"/>
      <c r="D558" s="178"/>
      <c r="E558" s="178"/>
      <c r="F558" s="178"/>
      <c r="G558" s="178"/>
      <c r="H558" s="178"/>
      <c r="I558" s="179"/>
      <c r="J558" s="179"/>
      <c r="K558" s="178"/>
      <c r="L558" s="181"/>
      <c r="M558" s="178"/>
      <c r="N558" s="178"/>
      <c r="O558" s="178"/>
      <c r="P558" s="178"/>
      <c r="Q558" s="178"/>
      <c r="R558" s="178"/>
      <c r="T558" s="183"/>
      <c r="U558" s="183"/>
    </row>
    <row r="559" spans="3:21" ht="14.25" x14ac:dyDescent="0.25">
      <c r="C559" s="178"/>
      <c r="D559" s="178"/>
      <c r="E559" s="178"/>
      <c r="F559" s="178"/>
      <c r="G559" s="178"/>
      <c r="H559" s="178"/>
      <c r="I559" s="179"/>
      <c r="J559" s="179"/>
      <c r="K559" s="178"/>
      <c r="L559" s="181"/>
      <c r="M559" s="178"/>
      <c r="N559" s="178"/>
      <c r="O559" s="178"/>
      <c r="P559" s="178"/>
      <c r="Q559" s="178"/>
      <c r="R559" s="178"/>
      <c r="T559" s="183"/>
      <c r="U559" s="183"/>
    </row>
    <row r="560" spans="3:21" ht="14.25" x14ac:dyDescent="0.25">
      <c r="C560" s="178"/>
      <c r="D560" s="178"/>
      <c r="E560" s="178"/>
      <c r="F560" s="178"/>
      <c r="G560" s="178"/>
      <c r="H560" s="178"/>
      <c r="I560" s="179"/>
      <c r="J560" s="179"/>
      <c r="K560" s="178"/>
      <c r="L560" s="181"/>
      <c r="M560" s="178"/>
      <c r="N560" s="178"/>
      <c r="O560" s="178"/>
      <c r="P560" s="178"/>
      <c r="Q560" s="178"/>
      <c r="R560" s="178"/>
      <c r="T560" s="183"/>
      <c r="U560" s="183"/>
    </row>
    <row r="561" spans="3:21" ht="14.25" x14ac:dyDescent="0.25">
      <c r="C561" s="178"/>
      <c r="D561" s="178"/>
      <c r="E561" s="178"/>
      <c r="F561" s="178"/>
      <c r="G561" s="178"/>
      <c r="H561" s="178"/>
      <c r="I561" s="179"/>
      <c r="J561" s="179"/>
      <c r="K561" s="178"/>
      <c r="L561" s="181"/>
      <c r="M561" s="178"/>
      <c r="N561" s="178"/>
      <c r="O561" s="178"/>
      <c r="P561" s="178"/>
      <c r="Q561" s="178"/>
      <c r="R561" s="178"/>
      <c r="T561" s="183"/>
      <c r="U561" s="183"/>
    </row>
    <row r="562" spans="3:21" ht="14.25" x14ac:dyDescent="0.25">
      <c r="C562" s="178"/>
      <c r="D562" s="178"/>
      <c r="E562" s="178"/>
      <c r="F562" s="178"/>
      <c r="G562" s="178"/>
      <c r="H562" s="178"/>
      <c r="I562" s="179"/>
      <c r="J562" s="179"/>
      <c r="K562" s="178"/>
      <c r="L562" s="181"/>
      <c r="M562" s="178"/>
      <c r="N562" s="178"/>
      <c r="O562" s="178"/>
      <c r="P562" s="178"/>
      <c r="Q562" s="178"/>
      <c r="R562" s="178"/>
      <c r="T562" s="183"/>
      <c r="U562" s="183"/>
    </row>
    <row r="563" spans="3:21" ht="14.25" x14ac:dyDescent="0.25">
      <c r="C563" s="178"/>
      <c r="D563" s="178"/>
      <c r="E563" s="178"/>
      <c r="F563" s="178"/>
      <c r="G563" s="178"/>
      <c r="H563" s="178"/>
      <c r="I563" s="179"/>
      <c r="J563" s="179"/>
      <c r="K563" s="178"/>
      <c r="L563" s="181"/>
      <c r="M563" s="178"/>
      <c r="N563" s="178"/>
      <c r="O563" s="178"/>
      <c r="P563" s="178"/>
      <c r="Q563" s="178"/>
      <c r="R563" s="178"/>
      <c r="T563" s="183"/>
      <c r="U563" s="183"/>
    </row>
    <row r="564" spans="3:21" ht="14.25" x14ac:dyDescent="0.25">
      <c r="C564" s="178"/>
      <c r="D564" s="178"/>
      <c r="E564" s="178"/>
      <c r="F564" s="178"/>
      <c r="G564" s="178"/>
      <c r="H564" s="178"/>
      <c r="I564" s="179"/>
      <c r="J564" s="179"/>
      <c r="K564" s="178"/>
      <c r="L564" s="181"/>
      <c r="M564" s="178"/>
      <c r="N564" s="178"/>
      <c r="O564" s="178"/>
      <c r="P564" s="178"/>
      <c r="Q564" s="178"/>
      <c r="R564" s="178"/>
      <c r="T564" s="183"/>
      <c r="U564" s="183"/>
    </row>
    <row r="565" spans="3:21" ht="14.25" x14ac:dyDescent="0.25">
      <c r="C565" s="178"/>
      <c r="D565" s="178"/>
      <c r="E565" s="178"/>
      <c r="F565" s="178"/>
      <c r="G565" s="178"/>
      <c r="H565" s="178"/>
      <c r="I565" s="179"/>
      <c r="J565" s="179"/>
      <c r="K565" s="178"/>
      <c r="L565" s="181"/>
      <c r="M565" s="178"/>
      <c r="N565" s="178"/>
      <c r="O565" s="178"/>
      <c r="P565" s="178"/>
      <c r="Q565" s="178"/>
      <c r="R565" s="178"/>
      <c r="T565" s="183"/>
      <c r="U565" s="183"/>
    </row>
    <row r="566" spans="3:21" ht="14.25" x14ac:dyDescent="0.25">
      <c r="C566" s="178"/>
      <c r="D566" s="178"/>
      <c r="E566" s="178"/>
      <c r="F566" s="178"/>
      <c r="G566" s="178"/>
      <c r="H566" s="178"/>
      <c r="I566" s="179"/>
      <c r="J566" s="179"/>
      <c r="K566" s="178"/>
      <c r="L566" s="181"/>
      <c r="M566" s="178"/>
      <c r="N566" s="178"/>
      <c r="O566" s="178"/>
      <c r="P566" s="178"/>
      <c r="Q566" s="178"/>
      <c r="R566" s="178"/>
      <c r="T566" s="183"/>
      <c r="U566" s="183"/>
    </row>
    <row r="567" spans="3:21" ht="14.25" x14ac:dyDescent="0.25">
      <c r="C567" s="178"/>
      <c r="D567" s="178"/>
      <c r="E567" s="178"/>
      <c r="F567" s="178"/>
      <c r="G567" s="178"/>
      <c r="H567" s="178"/>
      <c r="I567" s="179"/>
      <c r="J567" s="179"/>
      <c r="K567" s="178"/>
      <c r="L567" s="181"/>
      <c r="M567" s="178"/>
      <c r="N567" s="178"/>
      <c r="O567" s="178"/>
      <c r="P567" s="178"/>
      <c r="Q567" s="178"/>
      <c r="R567" s="178"/>
      <c r="T567" s="183"/>
      <c r="U567" s="183"/>
    </row>
    <row r="568" spans="3:21" ht="14.25" x14ac:dyDescent="0.25">
      <c r="C568" s="178"/>
      <c r="D568" s="178"/>
      <c r="E568" s="178"/>
      <c r="F568" s="178"/>
      <c r="G568" s="178"/>
      <c r="H568" s="178"/>
      <c r="I568" s="179"/>
      <c r="J568" s="179"/>
      <c r="K568" s="178"/>
      <c r="L568" s="181"/>
      <c r="M568" s="178"/>
      <c r="N568" s="178"/>
      <c r="O568" s="178"/>
      <c r="P568" s="178"/>
      <c r="Q568" s="178"/>
      <c r="R568" s="178"/>
      <c r="T568" s="183"/>
      <c r="U568" s="183"/>
    </row>
    <row r="569" spans="3:21" ht="14.25" x14ac:dyDescent="0.25">
      <c r="C569" s="178"/>
      <c r="D569" s="178"/>
      <c r="E569" s="178"/>
      <c r="F569" s="178"/>
      <c r="G569" s="178"/>
      <c r="H569" s="178"/>
      <c r="I569" s="179"/>
      <c r="J569" s="179"/>
      <c r="K569" s="178"/>
      <c r="L569" s="181"/>
      <c r="M569" s="178"/>
      <c r="N569" s="178"/>
      <c r="O569" s="178"/>
      <c r="P569" s="178"/>
      <c r="Q569" s="178"/>
      <c r="R569" s="178"/>
      <c r="T569" s="183"/>
      <c r="U569" s="183"/>
    </row>
    <row r="570" spans="3:21" ht="14.25" x14ac:dyDescent="0.25">
      <c r="C570" s="178"/>
      <c r="D570" s="178"/>
      <c r="E570" s="178"/>
      <c r="F570" s="178"/>
      <c r="G570" s="178"/>
      <c r="H570" s="178"/>
      <c r="I570" s="179"/>
      <c r="J570" s="179"/>
      <c r="K570" s="178"/>
      <c r="L570" s="181"/>
      <c r="M570" s="178"/>
      <c r="N570" s="178"/>
      <c r="O570" s="178"/>
      <c r="P570" s="178"/>
      <c r="Q570" s="178"/>
      <c r="R570" s="178"/>
      <c r="T570" s="183"/>
      <c r="U570" s="183"/>
    </row>
    <row r="571" spans="3:21" ht="14.25" x14ac:dyDescent="0.25">
      <c r="C571" s="178"/>
      <c r="D571" s="178"/>
      <c r="E571" s="178"/>
      <c r="F571" s="178"/>
      <c r="G571" s="178"/>
      <c r="H571" s="178"/>
      <c r="I571" s="179"/>
      <c r="J571" s="179"/>
      <c r="K571" s="178"/>
      <c r="L571" s="181"/>
      <c r="M571" s="178"/>
      <c r="N571" s="178"/>
      <c r="O571" s="178"/>
      <c r="P571" s="178"/>
      <c r="Q571" s="178"/>
      <c r="R571" s="178"/>
      <c r="T571" s="183"/>
      <c r="U571" s="183"/>
    </row>
    <row r="572" spans="3:21" ht="14.25" x14ac:dyDescent="0.25">
      <c r="C572" s="178"/>
      <c r="D572" s="178"/>
      <c r="E572" s="178"/>
      <c r="F572" s="178"/>
      <c r="G572" s="178"/>
      <c r="H572" s="178"/>
      <c r="I572" s="179"/>
      <c r="J572" s="179"/>
      <c r="K572" s="178"/>
      <c r="L572" s="181"/>
      <c r="M572" s="178"/>
      <c r="N572" s="178"/>
      <c r="O572" s="178"/>
      <c r="P572" s="178"/>
      <c r="Q572" s="178"/>
      <c r="R572" s="178"/>
      <c r="T572" s="183"/>
      <c r="U572" s="183"/>
    </row>
    <row r="573" spans="3:21" ht="14.25" x14ac:dyDescent="0.25">
      <c r="C573" s="178"/>
      <c r="D573" s="178"/>
      <c r="E573" s="178"/>
      <c r="F573" s="178"/>
      <c r="G573" s="178"/>
      <c r="H573" s="178"/>
      <c r="I573" s="179"/>
      <c r="J573" s="179"/>
      <c r="K573" s="178"/>
      <c r="L573" s="181"/>
      <c r="M573" s="178"/>
      <c r="N573" s="178"/>
      <c r="O573" s="178"/>
      <c r="P573" s="178"/>
      <c r="Q573" s="178"/>
      <c r="R573" s="178"/>
      <c r="T573" s="183"/>
      <c r="U573" s="183"/>
    </row>
    <row r="574" spans="3:21" ht="14.25" x14ac:dyDescent="0.25">
      <c r="C574" s="178"/>
      <c r="D574" s="178"/>
      <c r="E574" s="178"/>
      <c r="F574" s="178"/>
      <c r="G574" s="178"/>
      <c r="H574" s="178"/>
      <c r="I574" s="179"/>
      <c r="J574" s="179"/>
      <c r="K574" s="178"/>
      <c r="L574" s="181"/>
      <c r="M574" s="178"/>
      <c r="N574" s="178"/>
      <c r="O574" s="178"/>
      <c r="P574" s="178"/>
      <c r="Q574" s="178"/>
      <c r="R574" s="178"/>
      <c r="T574" s="183"/>
      <c r="U574" s="183"/>
    </row>
    <row r="575" spans="3:21" ht="14.25" x14ac:dyDescent="0.25">
      <c r="C575" s="178"/>
      <c r="D575" s="178"/>
      <c r="E575" s="178"/>
      <c r="F575" s="178"/>
      <c r="G575" s="178"/>
      <c r="H575" s="178"/>
      <c r="I575" s="179"/>
      <c r="J575" s="179"/>
      <c r="K575" s="178"/>
      <c r="L575" s="181"/>
      <c r="M575" s="178"/>
      <c r="N575" s="178"/>
      <c r="O575" s="178"/>
      <c r="P575" s="178"/>
      <c r="Q575" s="178"/>
      <c r="R575" s="178"/>
      <c r="T575" s="183"/>
      <c r="U575" s="183"/>
    </row>
    <row r="576" spans="3:21" ht="14.25" x14ac:dyDescent="0.25">
      <c r="C576" s="178"/>
      <c r="D576" s="178"/>
      <c r="E576" s="178"/>
      <c r="F576" s="178"/>
      <c r="G576" s="178"/>
      <c r="H576" s="178"/>
      <c r="I576" s="179"/>
      <c r="J576" s="179"/>
      <c r="K576" s="178"/>
      <c r="L576" s="181"/>
      <c r="M576" s="178"/>
      <c r="N576" s="178"/>
      <c r="O576" s="178"/>
      <c r="P576" s="178"/>
      <c r="Q576" s="178"/>
      <c r="R576" s="178"/>
      <c r="T576" s="183"/>
      <c r="U576" s="183"/>
    </row>
    <row r="577" spans="3:21" ht="14.25" x14ac:dyDescent="0.25">
      <c r="C577" s="178"/>
      <c r="D577" s="178"/>
      <c r="E577" s="178"/>
      <c r="F577" s="178"/>
      <c r="G577" s="178"/>
      <c r="H577" s="178"/>
      <c r="I577" s="179"/>
      <c r="J577" s="179"/>
      <c r="K577" s="178"/>
      <c r="L577" s="181"/>
      <c r="M577" s="178"/>
      <c r="N577" s="178"/>
      <c r="O577" s="178"/>
      <c r="P577" s="178"/>
      <c r="Q577" s="178"/>
      <c r="R577" s="178"/>
      <c r="T577" s="183"/>
      <c r="U577" s="183"/>
    </row>
    <row r="578" spans="3:21" ht="14.25" x14ac:dyDescent="0.25">
      <c r="C578" s="178"/>
      <c r="D578" s="178"/>
      <c r="E578" s="178"/>
      <c r="F578" s="178"/>
      <c r="G578" s="178"/>
      <c r="H578" s="178"/>
      <c r="I578" s="179"/>
      <c r="J578" s="179"/>
      <c r="K578" s="178"/>
      <c r="L578" s="181"/>
      <c r="M578" s="178"/>
      <c r="N578" s="178"/>
      <c r="O578" s="178"/>
      <c r="P578" s="178"/>
      <c r="Q578" s="178"/>
      <c r="R578" s="178"/>
      <c r="T578" s="183"/>
      <c r="U578" s="183"/>
    </row>
    <row r="579" spans="3:21" ht="14.25" x14ac:dyDescent="0.25">
      <c r="C579" s="178"/>
      <c r="D579" s="178"/>
      <c r="E579" s="178"/>
      <c r="F579" s="178"/>
      <c r="G579" s="178"/>
      <c r="H579" s="178"/>
      <c r="I579" s="179"/>
      <c r="J579" s="179"/>
      <c r="K579" s="178"/>
      <c r="L579" s="181"/>
      <c r="M579" s="178"/>
      <c r="N579" s="178"/>
      <c r="O579" s="178"/>
      <c r="P579" s="178"/>
      <c r="Q579" s="178"/>
      <c r="R579" s="178"/>
      <c r="T579" s="183"/>
      <c r="U579" s="183"/>
    </row>
    <row r="580" spans="3:21" ht="14.25" x14ac:dyDescent="0.25">
      <c r="C580" s="178"/>
      <c r="D580" s="178"/>
      <c r="E580" s="178"/>
      <c r="F580" s="178"/>
      <c r="G580" s="178"/>
      <c r="H580" s="178"/>
      <c r="I580" s="179"/>
      <c r="J580" s="179"/>
      <c r="K580" s="178"/>
      <c r="L580" s="181"/>
      <c r="M580" s="178"/>
      <c r="N580" s="178"/>
      <c r="O580" s="178"/>
      <c r="P580" s="178"/>
      <c r="Q580" s="178"/>
      <c r="R580" s="178"/>
      <c r="T580" s="183"/>
      <c r="U580" s="183"/>
    </row>
    <row r="581" spans="3:21" ht="14.25" x14ac:dyDescent="0.25">
      <c r="C581" s="178"/>
      <c r="D581" s="178"/>
      <c r="E581" s="178"/>
      <c r="F581" s="178"/>
      <c r="G581" s="178"/>
      <c r="H581" s="178"/>
      <c r="I581" s="179"/>
      <c r="J581" s="179"/>
      <c r="K581" s="178"/>
      <c r="L581" s="181"/>
      <c r="M581" s="178"/>
      <c r="N581" s="178"/>
      <c r="O581" s="178"/>
      <c r="P581" s="178"/>
      <c r="Q581" s="178"/>
      <c r="R581" s="178"/>
      <c r="T581" s="183"/>
      <c r="U581" s="183"/>
    </row>
    <row r="582" spans="3:21" ht="14.25" x14ac:dyDescent="0.25">
      <c r="C582" s="178"/>
      <c r="D582" s="178"/>
      <c r="E582" s="178"/>
      <c r="F582" s="178"/>
      <c r="G582" s="178"/>
      <c r="H582" s="178"/>
      <c r="I582" s="179"/>
      <c r="J582" s="179"/>
      <c r="K582" s="178"/>
      <c r="L582" s="181"/>
      <c r="M582" s="178"/>
      <c r="N582" s="178"/>
      <c r="O582" s="178"/>
      <c r="P582" s="178"/>
      <c r="Q582" s="178"/>
      <c r="R582" s="178"/>
      <c r="T582" s="183"/>
      <c r="U582" s="183"/>
    </row>
    <row r="583" spans="3:21" ht="14.25" x14ac:dyDescent="0.25">
      <c r="C583" s="178"/>
      <c r="D583" s="178"/>
      <c r="E583" s="178"/>
      <c r="F583" s="178"/>
      <c r="G583" s="178"/>
      <c r="H583" s="178"/>
      <c r="I583" s="179"/>
      <c r="J583" s="179"/>
      <c r="K583" s="178"/>
      <c r="L583" s="181"/>
      <c r="M583" s="178"/>
      <c r="N583" s="178"/>
      <c r="O583" s="178"/>
      <c r="P583" s="178"/>
      <c r="Q583" s="178"/>
      <c r="R583" s="178"/>
      <c r="T583" s="183"/>
      <c r="U583" s="183"/>
    </row>
    <row r="584" spans="3:21" ht="14.25" x14ac:dyDescent="0.25">
      <c r="C584" s="178"/>
      <c r="D584" s="178"/>
      <c r="E584" s="178"/>
      <c r="F584" s="178"/>
      <c r="G584" s="178"/>
      <c r="H584" s="178"/>
      <c r="I584" s="179"/>
      <c r="J584" s="179"/>
      <c r="K584" s="178"/>
      <c r="L584" s="181"/>
      <c r="M584" s="178"/>
      <c r="N584" s="178"/>
      <c r="O584" s="178"/>
      <c r="P584" s="178"/>
      <c r="Q584" s="178"/>
      <c r="R584" s="178"/>
      <c r="T584" s="183"/>
      <c r="U584" s="183"/>
    </row>
    <row r="585" spans="3:21" ht="14.25" x14ac:dyDescent="0.25">
      <c r="C585" s="178"/>
      <c r="D585" s="178"/>
      <c r="E585" s="178"/>
      <c r="F585" s="178"/>
      <c r="G585" s="178"/>
      <c r="H585" s="178"/>
      <c r="I585" s="179"/>
      <c r="J585" s="179"/>
      <c r="K585" s="178"/>
      <c r="L585" s="181"/>
      <c r="M585" s="178"/>
      <c r="N585" s="178"/>
      <c r="O585" s="178"/>
      <c r="P585" s="178"/>
      <c r="Q585" s="178"/>
      <c r="R585" s="178"/>
      <c r="T585" s="183"/>
      <c r="U585" s="183"/>
    </row>
    <row r="586" spans="3:21" ht="14.25" x14ac:dyDescent="0.25">
      <c r="C586" s="178"/>
      <c r="D586" s="178"/>
      <c r="E586" s="178"/>
      <c r="F586" s="178"/>
      <c r="G586" s="178"/>
      <c r="H586" s="178"/>
      <c r="I586" s="179"/>
      <c r="J586" s="179"/>
      <c r="K586" s="178"/>
      <c r="L586" s="181"/>
      <c r="M586" s="178"/>
      <c r="N586" s="178"/>
      <c r="O586" s="178"/>
      <c r="P586" s="178"/>
      <c r="Q586" s="178"/>
      <c r="R586" s="178"/>
      <c r="T586" s="183"/>
      <c r="U586" s="183"/>
    </row>
    <row r="587" spans="3:21" ht="14.25" x14ac:dyDescent="0.25">
      <c r="C587" s="178"/>
      <c r="D587" s="178"/>
      <c r="E587" s="178"/>
      <c r="F587" s="178"/>
      <c r="G587" s="178"/>
      <c r="H587" s="178"/>
      <c r="I587" s="179"/>
      <c r="J587" s="179"/>
      <c r="K587" s="178"/>
      <c r="L587" s="181"/>
      <c r="M587" s="178"/>
      <c r="N587" s="178"/>
      <c r="O587" s="178"/>
      <c r="P587" s="178"/>
      <c r="Q587" s="178"/>
      <c r="R587" s="178"/>
      <c r="T587" s="183"/>
      <c r="U587" s="183"/>
    </row>
    <row r="588" spans="3:21" ht="14.25" x14ac:dyDescent="0.25">
      <c r="C588" s="178"/>
      <c r="D588" s="178"/>
      <c r="E588" s="178"/>
      <c r="F588" s="178"/>
      <c r="G588" s="178"/>
      <c r="H588" s="178"/>
      <c r="I588" s="179"/>
      <c r="J588" s="179"/>
      <c r="K588" s="178"/>
      <c r="L588" s="181"/>
      <c r="M588" s="178"/>
      <c r="N588" s="178"/>
      <c r="O588" s="178"/>
      <c r="P588" s="178"/>
      <c r="Q588" s="178"/>
      <c r="R588" s="178"/>
      <c r="T588" s="183"/>
      <c r="U588" s="183"/>
    </row>
    <row r="589" spans="3:21" ht="14.25" x14ac:dyDescent="0.25">
      <c r="C589" s="178"/>
      <c r="D589" s="178"/>
      <c r="E589" s="178"/>
      <c r="F589" s="178"/>
      <c r="G589" s="178"/>
      <c r="H589" s="178"/>
      <c r="I589" s="179"/>
      <c r="J589" s="179"/>
      <c r="K589" s="178"/>
      <c r="L589" s="181"/>
      <c r="M589" s="178"/>
      <c r="N589" s="178"/>
      <c r="O589" s="178"/>
      <c r="P589" s="178"/>
      <c r="Q589" s="178"/>
      <c r="R589" s="178"/>
      <c r="T589" s="183"/>
      <c r="U589" s="183"/>
    </row>
    <row r="590" spans="3:21" ht="14.25" x14ac:dyDescent="0.25">
      <c r="C590" s="178"/>
      <c r="D590" s="178"/>
      <c r="E590" s="178"/>
      <c r="F590" s="178"/>
      <c r="G590" s="178"/>
      <c r="H590" s="178"/>
      <c r="I590" s="179"/>
      <c r="J590" s="179"/>
      <c r="K590" s="178"/>
      <c r="L590" s="181"/>
      <c r="M590" s="178"/>
      <c r="N590" s="178"/>
      <c r="O590" s="178"/>
      <c r="P590" s="178"/>
      <c r="Q590" s="178"/>
      <c r="R590" s="178"/>
      <c r="T590" s="183"/>
      <c r="U590" s="183"/>
    </row>
    <row r="591" spans="3:21" ht="14.25" x14ac:dyDescent="0.25">
      <c r="C591" s="178"/>
      <c r="D591" s="178"/>
      <c r="E591" s="178"/>
      <c r="F591" s="178"/>
      <c r="G591" s="178"/>
      <c r="H591" s="178"/>
      <c r="I591" s="179"/>
      <c r="J591" s="179"/>
      <c r="K591" s="178"/>
      <c r="L591" s="181"/>
      <c r="M591" s="178"/>
      <c r="N591" s="178"/>
      <c r="O591" s="178"/>
      <c r="P591" s="178"/>
      <c r="Q591" s="178"/>
      <c r="R591" s="178"/>
      <c r="T591" s="183"/>
      <c r="U591" s="183"/>
    </row>
    <row r="592" spans="3:21" ht="14.25" x14ac:dyDescent="0.25">
      <c r="C592" s="178"/>
      <c r="D592" s="178"/>
      <c r="E592" s="178"/>
      <c r="F592" s="178"/>
      <c r="G592" s="178"/>
      <c r="H592" s="178"/>
      <c r="I592" s="179"/>
      <c r="J592" s="179"/>
      <c r="K592" s="178"/>
      <c r="L592" s="181"/>
      <c r="M592" s="178"/>
      <c r="N592" s="178"/>
      <c r="O592" s="178"/>
      <c r="P592" s="178"/>
      <c r="Q592" s="178"/>
      <c r="R592" s="178"/>
      <c r="T592" s="183"/>
      <c r="U592" s="183"/>
    </row>
    <row r="593" spans="3:21" ht="14.25" x14ac:dyDescent="0.25">
      <c r="C593" s="178"/>
      <c r="D593" s="178"/>
      <c r="E593" s="178"/>
      <c r="F593" s="178"/>
      <c r="G593" s="178"/>
      <c r="H593" s="178"/>
      <c r="I593" s="179"/>
      <c r="J593" s="179"/>
      <c r="K593" s="178"/>
      <c r="L593" s="181"/>
      <c r="M593" s="178"/>
      <c r="N593" s="178"/>
      <c r="O593" s="178"/>
      <c r="P593" s="178"/>
      <c r="Q593" s="178"/>
      <c r="R593" s="178"/>
      <c r="T593" s="183"/>
      <c r="U593" s="183"/>
    </row>
    <row r="594" spans="3:21" ht="14.25" x14ac:dyDescent="0.25">
      <c r="C594" s="178"/>
      <c r="D594" s="178"/>
      <c r="E594" s="178"/>
      <c r="F594" s="178"/>
      <c r="G594" s="178"/>
      <c r="H594" s="178"/>
      <c r="I594" s="179"/>
      <c r="J594" s="179"/>
      <c r="K594" s="178"/>
      <c r="L594" s="181"/>
      <c r="M594" s="178"/>
      <c r="N594" s="178"/>
      <c r="O594" s="178"/>
      <c r="P594" s="178"/>
      <c r="Q594" s="178"/>
      <c r="R594" s="178"/>
      <c r="T594" s="183"/>
      <c r="U594" s="183"/>
    </row>
    <row r="595" spans="3:21" ht="14.25" x14ac:dyDescent="0.25">
      <c r="C595" s="178"/>
      <c r="D595" s="178"/>
      <c r="E595" s="178"/>
      <c r="F595" s="178"/>
      <c r="G595" s="178"/>
      <c r="H595" s="178"/>
      <c r="I595" s="179"/>
      <c r="J595" s="179"/>
      <c r="K595" s="178"/>
      <c r="L595" s="181"/>
      <c r="M595" s="178"/>
      <c r="N595" s="178"/>
      <c r="O595" s="178"/>
      <c r="P595" s="178"/>
      <c r="Q595" s="178"/>
      <c r="R595" s="178"/>
      <c r="T595" s="183"/>
      <c r="U595" s="183"/>
    </row>
    <row r="596" spans="3:21" ht="14.25" x14ac:dyDescent="0.25">
      <c r="C596" s="178"/>
      <c r="D596" s="178"/>
      <c r="E596" s="178"/>
      <c r="F596" s="178"/>
      <c r="G596" s="178"/>
      <c r="H596" s="178"/>
      <c r="I596" s="179"/>
      <c r="J596" s="179"/>
      <c r="K596" s="178"/>
      <c r="L596" s="181"/>
      <c r="M596" s="178"/>
      <c r="N596" s="178"/>
      <c r="O596" s="178"/>
      <c r="P596" s="178"/>
      <c r="Q596" s="178"/>
      <c r="R596" s="178"/>
      <c r="T596" s="183"/>
      <c r="U596" s="183"/>
    </row>
    <row r="597" spans="3:21" ht="14.25" x14ac:dyDescent="0.25">
      <c r="C597" s="178"/>
      <c r="D597" s="178"/>
      <c r="E597" s="178"/>
      <c r="F597" s="178"/>
      <c r="G597" s="178"/>
      <c r="H597" s="178"/>
      <c r="I597" s="179"/>
      <c r="J597" s="179"/>
      <c r="K597" s="178"/>
      <c r="L597" s="181"/>
      <c r="M597" s="178"/>
      <c r="N597" s="178"/>
      <c r="O597" s="178"/>
      <c r="P597" s="178"/>
      <c r="Q597" s="178"/>
      <c r="R597" s="178"/>
      <c r="T597" s="183"/>
      <c r="U597" s="183"/>
    </row>
    <row r="598" spans="3:21" ht="14.25" x14ac:dyDescent="0.25">
      <c r="C598" s="178"/>
      <c r="D598" s="178"/>
      <c r="E598" s="178"/>
      <c r="F598" s="178"/>
      <c r="G598" s="178"/>
      <c r="H598" s="178"/>
      <c r="I598" s="179"/>
      <c r="J598" s="179"/>
      <c r="K598" s="178"/>
      <c r="L598" s="181"/>
      <c r="M598" s="178"/>
      <c r="N598" s="178"/>
      <c r="O598" s="178"/>
      <c r="P598" s="178"/>
      <c r="Q598" s="178"/>
      <c r="R598" s="178"/>
      <c r="T598" s="183"/>
      <c r="U598" s="183"/>
    </row>
    <row r="599" spans="3:21" ht="14.25" x14ac:dyDescent="0.25">
      <c r="C599" s="178"/>
      <c r="D599" s="178"/>
      <c r="E599" s="178"/>
      <c r="F599" s="178"/>
      <c r="G599" s="178"/>
      <c r="H599" s="178"/>
      <c r="I599" s="179"/>
      <c r="J599" s="179"/>
      <c r="K599" s="178"/>
      <c r="L599" s="181"/>
      <c r="M599" s="178"/>
      <c r="N599" s="178"/>
      <c r="O599" s="178"/>
      <c r="P599" s="178"/>
      <c r="Q599" s="178"/>
      <c r="R599" s="178"/>
      <c r="T599" s="183"/>
      <c r="U599" s="183"/>
    </row>
    <row r="600" spans="3:21" ht="14.25" x14ac:dyDescent="0.25">
      <c r="C600" s="178"/>
      <c r="D600" s="178"/>
      <c r="E600" s="178"/>
      <c r="F600" s="178"/>
      <c r="G600" s="178"/>
      <c r="H600" s="178"/>
      <c r="I600" s="179"/>
      <c r="J600" s="179"/>
      <c r="K600" s="178"/>
      <c r="L600" s="181"/>
      <c r="M600" s="178"/>
      <c r="N600" s="178"/>
      <c r="O600" s="178"/>
      <c r="P600" s="178"/>
      <c r="Q600" s="178"/>
      <c r="R600" s="178"/>
      <c r="T600" s="183"/>
      <c r="U600" s="183"/>
    </row>
    <row r="601" spans="3:21" ht="14.25" x14ac:dyDescent="0.25">
      <c r="C601" s="178"/>
      <c r="D601" s="178"/>
      <c r="E601" s="178"/>
      <c r="F601" s="178"/>
      <c r="G601" s="178"/>
      <c r="H601" s="178"/>
      <c r="I601" s="179"/>
      <c r="J601" s="179"/>
      <c r="K601" s="178"/>
      <c r="L601" s="181"/>
      <c r="M601" s="178"/>
      <c r="N601" s="178"/>
      <c r="O601" s="178"/>
      <c r="P601" s="178"/>
      <c r="Q601" s="178"/>
      <c r="R601" s="178"/>
      <c r="T601" s="183"/>
      <c r="U601" s="183"/>
    </row>
    <row r="602" spans="3:21" ht="14.25" x14ac:dyDescent="0.25">
      <c r="C602" s="178"/>
      <c r="D602" s="178"/>
      <c r="E602" s="178"/>
      <c r="F602" s="178"/>
      <c r="G602" s="178"/>
      <c r="H602" s="178"/>
      <c r="I602" s="179"/>
      <c r="J602" s="179"/>
      <c r="K602" s="178"/>
      <c r="L602" s="181"/>
      <c r="M602" s="178"/>
      <c r="N602" s="178"/>
      <c r="O602" s="178"/>
      <c r="P602" s="178"/>
      <c r="Q602" s="178"/>
      <c r="R602" s="178"/>
      <c r="T602" s="183"/>
      <c r="U602" s="183"/>
    </row>
    <row r="603" spans="3:21" ht="14.25" x14ac:dyDescent="0.25">
      <c r="C603" s="178"/>
      <c r="D603" s="178"/>
      <c r="E603" s="178"/>
      <c r="F603" s="178"/>
      <c r="G603" s="178"/>
      <c r="H603" s="178"/>
      <c r="I603" s="179"/>
      <c r="J603" s="179"/>
      <c r="K603" s="178"/>
      <c r="L603" s="181"/>
      <c r="M603" s="178"/>
      <c r="N603" s="178"/>
      <c r="O603" s="178"/>
      <c r="P603" s="178"/>
      <c r="Q603" s="178"/>
      <c r="R603" s="178"/>
      <c r="T603" s="183"/>
      <c r="U603" s="183"/>
    </row>
    <row r="604" spans="3:21" ht="14.25" x14ac:dyDescent="0.25">
      <c r="C604" s="178"/>
      <c r="D604" s="178"/>
      <c r="E604" s="178"/>
      <c r="F604" s="178"/>
      <c r="G604" s="178"/>
      <c r="H604" s="178"/>
      <c r="I604" s="179"/>
      <c r="J604" s="179"/>
      <c r="K604" s="178"/>
      <c r="L604" s="181"/>
      <c r="M604" s="178"/>
      <c r="N604" s="178"/>
      <c r="O604" s="178"/>
      <c r="P604" s="178"/>
      <c r="Q604" s="178"/>
      <c r="R604" s="178"/>
      <c r="T604" s="183"/>
      <c r="U604" s="183"/>
    </row>
    <row r="605" spans="3:21" ht="14.25" x14ac:dyDescent="0.25">
      <c r="C605" s="178"/>
      <c r="D605" s="178"/>
      <c r="E605" s="178"/>
      <c r="F605" s="178"/>
      <c r="G605" s="178"/>
      <c r="H605" s="178"/>
      <c r="I605" s="179"/>
      <c r="J605" s="179"/>
      <c r="K605" s="178"/>
      <c r="L605" s="181"/>
      <c r="M605" s="178"/>
      <c r="N605" s="178"/>
      <c r="O605" s="178"/>
      <c r="P605" s="178"/>
      <c r="Q605" s="178"/>
      <c r="R605" s="178"/>
      <c r="T605" s="183"/>
      <c r="U605" s="183"/>
    </row>
    <row r="606" spans="3:21" ht="14.25" x14ac:dyDescent="0.25">
      <c r="C606" s="178"/>
      <c r="D606" s="178"/>
      <c r="E606" s="178"/>
      <c r="F606" s="178"/>
      <c r="G606" s="178"/>
      <c r="H606" s="178"/>
      <c r="I606" s="179"/>
      <c r="J606" s="179"/>
      <c r="K606" s="178"/>
      <c r="L606" s="181"/>
      <c r="M606" s="178"/>
      <c r="N606" s="178"/>
      <c r="O606" s="178"/>
      <c r="P606" s="178"/>
      <c r="Q606" s="178"/>
      <c r="R606" s="178"/>
      <c r="T606" s="183"/>
      <c r="U606" s="183"/>
    </row>
    <row r="607" spans="3:21" ht="14.25" x14ac:dyDescent="0.25">
      <c r="C607" s="178"/>
      <c r="D607" s="178"/>
      <c r="E607" s="178"/>
      <c r="F607" s="178"/>
      <c r="G607" s="178"/>
      <c r="H607" s="178"/>
      <c r="I607" s="179"/>
      <c r="J607" s="179"/>
      <c r="K607" s="178"/>
      <c r="L607" s="181"/>
      <c r="M607" s="178"/>
      <c r="N607" s="178"/>
      <c r="O607" s="178"/>
      <c r="P607" s="178"/>
      <c r="Q607" s="178"/>
      <c r="R607" s="178"/>
      <c r="T607" s="183"/>
      <c r="U607" s="183"/>
    </row>
    <row r="608" spans="3:21" ht="14.25" x14ac:dyDescent="0.25">
      <c r="C608" s="178"/>
      <c r="D608" s="178"/>
      <c r="E608" s="178"/>
      <c r="F608" s="178"/>
      <c r="G608" s="178"/>
      <c r="H608" s="178"/>
      <c r="I608" s="179"/>
      <c r="J608" s="179"/>
      <c r="K608" s="178"/>
      <c r="L608" s="181"/>
      <c r="M608" s="178"/>
      <c r="N608" s="178"/>
      <c r="O608" s="178"/>
      <c r="P608" s="178"/>
      <c r="Q608" s="178"/>
      <c r="R608" s="178"/>
      <c r="T608" s="183"/>
      <c r="U608" s="183"/>
    </row>
    <row r="609" spans="3:21" ht="14.25" x14ac:dyDescent="0.25">
      <c r="C609" s="178"/>
      <c r="D609" s="178"/>
      <c r="E609" s="178"/>
      <c r="F609" s="178"/>
      <c r="G609" s="178"/>
      <c r="H609" s="178"/>
      <c r="I609" s="179"/>
      <c r="J609" s="179"/>
      <c r="K609" s="178"/>
      <c r="L609" s="181"/>
      <c r="M609" s="178"/>
      <c r="N609" s="178"/>
      <c r="O609" s="178"/>
      <c r="P609" s="178"/>
      <c r="Q609" s="178"/>
      <c r="R609" s="178"/>
      <c r="T609" s="183"/>
      <c r="U609" s="183"/>
    </row>
    <row r="610" spans="3:21" ht="14.25" x14ac:dyDescent="0.25">
      <c r="C610" s="178"/>
      <c r="D610" s="178"/>
      <c r="E610" s="178"/>
      <c r="F610" s="178"/>
      <c r="G610" s="178"/>
      <c r="H610" s="178"/>
      <c r="I610" s="179"/>
      <c r="J610" s="179"/>
      <c r="K610" s="178"/>
      <c r="L610" s="181"/>
      <c r="M610" s="178"/>
      <c r="N610" s="178"/>
      <c r="O610" s="178"/>
      <c r="P610" s="178"/>
      <c r="Q610" s="178"/>
      <c r="R610" s="178"/>
      <c r="T610" s="183"/>
      <c r="U610" s="183"/>
    </row>
    <row r="611" spans="3:21" ht="14.25" x14ac:dyDescent="0.25">
      <c r="C611" s="178"/>
      <c r="D611" s="178"/>
      <c r="E611" s="178"/>
      <c r="F611" s="178"/>
      <c r="G611" s="178"/>
      <c r="H611" s="178"/>
      <c r="I611" s="179"/>
      <c r="J611" s="179"/>
      <c r="K611" s="178"/>
      <c r="L611" s="181"/>
      <c r="M611" s="178"/>
      <c r="N611" s="178"/>
      <c r="O611" s="178"/>
      <c r="P611" s="178"/>
      <c r="Q611" s="178"/>
      <c r="R611" s="178"/>
      <c r="T611" s="183"/>
      <c r="U611" s="183"/>
    </row>
    <row r="612" spans="3:21" ht="14.25" x14ac:dyDescent="0.25">
      <c r="C612" s="178"/>
      <c r="D612" s="178"/>
      <c r="E612" s="178"/>
      <c r="F612" s="178"/>
      <c r="G612" s="178"/>
      <c r="H612" s="178"/>
      <c r="I612" s="179"/>
      <c r="J612" s="179"/>
      <c r="K612" s="178"/>
      <c r="L612" s="181"/>
      <c r="M612" s="178"/>
      <c r="N612" s="178"/>
      <c r="O612" s="178"/>
      <c r="P612" s="178"/>
      <c r="Q612" s="178"/>
      <c r="R612" s="178"/>
      <c r="T612" s="183"/>
      <c r="U612" s="183"/>
    </row>
    <row r="613" spans="3:21" ht="14.25" x14ac:dyDescent="0.25">
      <c r="C613" s="178"/>
      <c r="D613" s="178"/>
      <c r="E613" s="178"/>
      <c r="F613" s="178"/>
      <c r="G613" s="178"/>
      <c r="H613" s="178"/>
      <c r="I613" s="179"/>
      <c r="J613" s="179"/>
      <c r="K613" s="178"/>
      <c r="L613" s="181"/>
      <c r="M613" s="178"/>
      <c r="N613" s="178"/>
      <c r="O613" s="178"/>
      <c r="P613" s="178"/>
      <c r="Q613" s="178"/>
      <c r="R613" s="178"/>
      <c r="T613" s="183"/>
      <c r="U613" s="183"/>
    </row>
    <row r="614" spans="3:21" ht="14.25" x14ac:dyDescent="0.25">
      <c r="C614" s="178"/>
      <c r="D614" s="178"/>
      <c r="E614" s="178"/>
      <c r="F614" s="178"/>
      <c r="G614" s="178"/>
      <c r="H614" s="178"/>
      <c r="I614" s="179"/>
      <c r="J614" s="179"/>
      <c r="K614" s="178"/>
      <c r="L614" s="181"/>
      <c r="M614" s="178"/>
      <c r="N614" s="178"/>
      <c r="O614" s="178"/>
      <c r="P614" s="178"/>
      <c r="Q614" s="178"/>
      <c r="R614" s="178"/>
      <c r="T614" s="183"/>
      <c r="U614" s="183"/>
    </row>
    <row r="615" spans="3:21" ht="14.25" x14ac:dyDescent="0.25">
      <c r="C615" s="178"/>
      <c r="D615" s="178"/>
      <c r="E615" s="178"/>
      <c r="F615" s="178"/>
      <c r="G615" s="178"/>
      <c r="H615" s="178"/>
      <c r="I615" s="179"/>
      <c r="J615" s="179"/>
      <c r="K615" s="178"/>
      <c r="L615" s="181"/>
      <c r="M615" s="178"/>
      <c r="N615" s="178"/>
      <c r="O615" s="178"/>
      <c r="P615" s="178"/>
      <c r="Q615" s="178"/>
      <c r="R615" s="178"/>
      <c r="T615" s="183"/>
      <c r="U615" s="183"/>
    </row>
    <row r="616" spans="3:21" ht="14.25" x14ac:dyDescent="0.25">
      <c r="C616" s="178"/>
      <c r="D616" s="178"/>
      <c r="E616" s="178"/>
      <c r="F616" s="178"/>
      <c r="G616" s="178"/>
      <c r="H616" s="178"/>
      <c r="I616" s="179"/>
      <c r="J616" s="179"/>
      <c r="K616" s="178"/>
      <c r="L616" s="181"/>
      <c r="M616" s="178"/>
      <c r="N616" s="178"/>
      <c r="O616" s="178"/>
      <c r="P616" s="178"/>
      <c r="Q616" s="178"/>
      <c r="R616" s="178"/>
      <c r="T616" s="183"/>
      <c r="U616" s="183"/>
    </row>
    <row r="617" spans="3:21" ht="14.25" x14ac:dyDescent="0.25">
      <c r="C617" s="178"/>
      <c r="D617" s="178"/>
      <c r="E617" s="178"/>
      <c r="F617" s="178"/>
      <c r="G617" s="178"/>
      <c r="H617" s="178"/>
      <c r="I617" s="179"/>
      <c r="J617" s="179"/>
      <c r="K617" s="178"/>
      <c r="L617" s="181"/>
      <c r="M617" s="178"/>
      <c r="N617" s="178"/>
      <c r="O617" s="178"/>
      <c r="P617" s="178"/>
      <c r="Q617" s="178"/>
      <c r="R617" s="178"/>
      <c r="T617" s="183"/>
      <c r="U617" s="183"/>
    </row>
    <row r="618" spans="3:21" ht="14.25" x14ac:dyDescent="0.25">
      <c r="C618" s="178"/>
      <c r="D618" s="178"/>
      <c r="E618" s="178"/>
      <c r="F618" s="178"/>
      <c r="G618" s="178"/>
      <c r="H618" s="178"/>
      <c r="I618" s="179"/>
      <c r="J618" s="179"/>
      <c r="K618" s="178"/>
      <c r="L618" s="181"/>
      <c r="M618" s="178"/>
      <c r="N618" s="178"/>
      <c r="O618" s="178"/>
      <c r="P618" s="178"/>
      <c r="Q618" s="178"/>
      <c r="R618" s="178"/>
      <c r="T618" s="183"/>
      <c r="U618" s="183"/>
    </row>
    <row r="619" spans="3:21" ht="14.25" x14ac:dyDescent="0.25">
      <c r="C619" s="178"/>
      <c r="D619" s="178"/>
      <c r="E619" s="178"/>
      <c r="F619" s="178"/>
      <c r="G619" s="178"/>
      <c r="H619" s="178"/>
      <c r="I619" s="179"/>
      <c r="J619" s="179"/>
      <c r="K619" s="178"/>
      <c r="L619" s="181"/>
      <c r="M619" s="178"/>
      <c r="N619" s="178"/>
      <c r="O619" s="178"/>
      <c r="P619" s="178"/>
      <c r="Q619" s="178"/>
      <c r="R619" s="178"/>
      <c r="T619" s="183"/>
      <c r="U619" s="183"/>
    </row>
    <row r="620" spans="3:21" ht="14.25" x14ac:dyDescent="0.25">
      <c r="C620" s="178"/>
      <c r="D620" s="178"/>
      <c r="E620" s="178"/>
      <c r="F620" s="178"/>
      <c r="G620" s="178"/>
      <c r="H620" s="178"/>
      <c r="I620" s="179"/>
      <c r="J620" s="179"/>
      <c r="K620" s="178"/>
      <c r="L620" s="181"/>
      <c r="M620" s="178"/>
      <c r="N620" s="178"/>
      <c r="O620" s="178"/>
      <c r="P620" s="178"/>
      <c r="Q620" s="178"/>
      <c r="R620" s="178"/>
      <c r="T620" s="183"/>
      <c r="U620" s="183"/>
    </row>
    <row r="621" spans="3:21" ht="14.25" x14ac:dyDescent="0.25">
      <c r="C621" s="178"/>
      <c r="D621" s="178"/>
      <c r="E621" s="178"/>
      <c r="F621" s="178"/>
      <c r="G621" s="178"/>
      <c r="H621" s="178"/>
      <c r="I621" s="179"/>
      <c r="J621" s="179"/>
      <c r="K621" s="178"/>
      <c r="L621" s="181"/>
      <c r="M621" s="178"/>
      <c r="N621" s="178"/>
      <c r="O621" s="178"/>
      <c r="P621" s="178"/>
      <c r="Q621" s="178"/>
      <c r="R621" s="178"/>
      <c r="T621" s="183"/>
      <c r="U621" s="183"/>
    </row>
    <row r="622" spans="3:21" ht="14.25" x14ac:dyDescent="0.25">
      <c r="C622" s="178"/>
      <c r="D622" s="178"/>
      <c r="E622" s="178"/>
      <c r="F622" s="178"/>
      <c r="G622" s="178"/>
      <c r="H622" s="178"/>
      <c r="I622" s="179"/>
      <c r="J622" s="179"/>
      <c r="K622" s="178"/>
      <c r="L622" s="181"/>
      <c r="M622" s="178"/>
      <c r="N622" s="178"/>
      <c r="O622" s="178"/>
      <c r="P622" s="178"/>
      <c r="Q622" s="178"/>
      <c r="R622" s="178"/>
      <c r="T622" s="183"/>
      <c r="U622" s="183"/>
    </row>
    <row r="623" spans="3:21" ht="14.25" x14ac:dyDescent="0.25">
      <c r="C623" s="178"/>
      <c r="D623" s="178"/>
      <c r="E623" s="178"/>
      <c r="F623" s="178"/>
      <c r="G623" s="178"/>
      <c r="H623" s="178"/>
      <c r="I623" s="179"/>
      <c r="J623" s="179"/>
      <c r="K623" s="178"/>
      <c r="L623" s="181"/>
      <c r="M623" s="178"/>
      <c r="N623" s="178"/>
      <c r="O623" s="178"/>
      <c r="P623" s="178"/>
      <c r="Q623" s="178"/>
      <c r="R623" s="178"/>
      <c r="T623" s="183"/>
      <c r="U623" s="183"/>
    </row>
    <row r="624" spans="3:21" ht="14.25" x14ac:dyDescent="0.25">
      <c r="C624" s="178"/>
      <c r="D624" s="178"/>
      <c r="E624" s="178"/>
      <c r="F624" s="178"/>
      <c r="G624" s="178"/>
      <c r="H624" s="178"/>
      <c r="I624" s="179"/>
      <c r="J624" s="179"/>
      <c r="K624" s="178"/>
      <c r="L624" s="181"/>
      <c r="M624" s="178"/>
      <c r="N624" s="178"/>
      <c r="O624" s="178"/>
      <c r="P624" s="178"/>
      <c r="Q624" s="178"/>
      <c r="R624" s="178"/>
      <c r="T624" s="183"/>
      <c r="U624" s="183"/>
    </row>
    <row r="625" spans="3:21" ht="14.25" x14ac:dyDescent="0.25">
      <c r="C625" s="178"/>
      <c r="D625" s="178"/>
      <c r="E625" s="178"/>
      <c r="F625" s="178"/>
      <c r="G625" s="178"/>
      <c r="H625" s="178"/>
      <c r="I625" s="179"/>
      <c r="J625" s="179"/>
      <c r="K625" s="178"/>
      <c r="L625" s="181"/>
      <c r="M625" s="178"/>
      <c r="N625" s="178"/>
      <c r="O625" s="178"/>
      <c r="P625" s="178"/>
      <c r="Q625" s="178"/>
      <c r="R625" s="178"/>
      <c r="T625" s="183"/>
      <c r="U625" s="183"/>
    </row>
    <row r="626" spans="3:21" ht="14.25" x14ac:dyDescent="0.25">
      <c r="C626" s="178"/>
      <c r="D626" s="178"/>
      <c r="E626" s="178"/>
      <c r="F626" s="178"/>
      <c r="G626" s="178"/>
      <c r="H626" s="178"/>
      <c r="I626" s="179"/>
      <c r="J626" s="179"/>
      <c r="K626" s="178"/>
      <c r="L626" s="181"/>
      <c r="M626" s="178"/>
      <c r="N626" s="178"/>
      <c r="O626" s="178"/>
      <c r="P626" s="178"/>
      <c r="Q626" s="178"/>
      <c r="R626" s="178"/>
      <c r="T626" s="183"/>
      <c r="U626" s="183"/>
    </row>
    <row r="627" spans="3:21" ht="14.25" x14ac:dyDescent="0.25">
      <c r="C627" s="178"/>
      <c r="D627" s="178"/>
      <c r="E627" s="178"/>
      <c r="F627" s="178"/>
      <c r="G627" s="178"/>
      <c r="H627" s="178"/>
      <c r="I627" s="179"/>
      <c r="J627" s="179"/>
      <c r="K627" s="178"/>
      <c r="L627" s="181"/>
      <c r="M627" s="178"/>
      <c r="N627" s="178"/>
      <c r="O627" s="178"/>
      <c r="P627" s="178"/>
      <c r="Q627" s="178"/>
      <c r="R627" s="178"/>
      <c r="T627" s="183"/>
      <c r="U627" s="183"/>
    </row>
    <row r="628" spans="3:21" ht="14.25" x14ac:dyDescent="0.25">
      <c r="C628" s="178"/>
      <c r="D628" s="178"/>
      <c r="E628" s="178"/>
      <c r="F628" s="178"/>
      <c r="G628" s="178"/>
      <c r="H628" s="178"/>
      <c r="I628" s="179"/>
      <c r="J628" s="179"/>
      <c r="K628" s="178"/>
      <c r="L628" s="181"/>
      <c r="M628" s="178"/>
      <c r="N628" s="178"/>
      <c r="O628" s="178"/>
      <c r="P628" s="178"/>
      <c r="Q628" s="178"/>
      <c r="R628" s="178"/>
      <c r="T628" s="183"/>
      <c r="U628" s="183"/>
    </row>
    <row r="629" spans="3:21" ht="14.25" x14ac:dyDescent="0.25">
      <c r="C629" s="178"/>
      <c r="D629" s="178"/>
      <c r="E629" s="178"/>
      <c r="F629" s="178"/>
      <c r="G629" s="178"/>
      <c r="H629" s="178"/>
      <c r="I629" s="179"/>
      <c r="J629" s="179"/>
      <c r="K629" s="178"/>
      <c r="L629" s="181"/>
      <c r="M629" s="178"/>
      <c r="N629" s="178"/>
      <c r="O629" s="178"/>
      <c r="P629" s="178"/>
      <c r="Q629" s="178"/>
      <c r="R629" s="178"/>
      <c r="T629" s="183"/>
      <c r="U629" s="183"/>
    </row>
    <row r="630" spans="3:21" ht="14.25" x14ac:dyDescent="0.25">
      <c r="C630" s="178"/>
      <c r="D630" s="178"/>
      <c r="E630" s="178"/>
      <c r="F630" s="178"/>
      <c r="G630" s="178"/>
      <c r="H630" s="178"/>
      <c r="I630" s="179"/>
      <c r="J630" s="179"/>
      <c r="K630" s="178"/>
      <c r="L630" s="181"/>
      <c r="M630" s="178"/>
      <c r="N630" s="178"/>
      <c r="O630" s="178"/>
      <c r="P630" s="178"/>
      <c r="Q630" s="178"/>
      <c r="R630" s="178"/>
      <c r="T630" s="183"/>
      <c r="U630" s="183"/>
    </row>
    <row r="631" spans="3:21" ht="14.25" x14ac:dyDescent="0.25">
      <c r="C631" s="178"/>
      <c r="D631" s="178"/>
      <c r="E631" s="178"/>
      <c r="F631" s="178"/>
      <c r="G631" s="178"/>
      <c r="H631" s="178"/>
      <c r="I631" s="179"/>
      <c r="J631" s="179"/>
      <c r="K631" s="178"/>
      <c r="L631" s="181"/>
      <c r="M631" s="178"/>
      <c r="N631" s="178"/>
      <c r="O631" s="178"/>
      <c r="P631" s="178"/>
      <c r="Q631" s="178"/>
      <c r="R631" s="178"/>
      <c r="T631" s="183"/>
      <c r="U631" s="183"/>
    </row>
    <row r="632" spans="3:21" ht="14.25" x14ac:dyDescent="0.25">
      <c r="C632" s="178"/>
      <c r="D632" s="178"/>
      <c r="E632" s="178"/>
      <c r="F632" s="178"/>
      <c r="G632" s="178"/>
      <c r="H632" s="178"/>
      <c r="I632" s="179"/>
      <c r="J632" s="179"/>
      <c r="K632" s="178"/>
      <c r="L632" s="181"/>
      <c r="M632" s="178"/>
      <c r="N632" s="178"/>
      <c r="O632" s="178"/>
      <c r="P632" s="178"/>
      <c r="Q632" s="178"/>
      <c r="R632" s="178"/>
      <c r="T632" s="183"/>
      <c r="U632" s="183"/>
    </row>
    <row r="633" spans="3:21" ht="14.25" x14ac:dyDescent="0.25">
      <c r="C633" s="178"/>
      <c r="D633" s="178"/>
      <c r="E633" s="178"/>
      <c r="F633" s="178"/>
      <c r="G633" s="178"/>
      <c r="H633" s="178"/>
      <c r="I633" s="179"/>
      <c r="J633" s="179"/>
      <c r="K633" s="178"/>
      <c r="L633" s="181"/>
      <c r="M633" s="178"/>
      <c r="N633" s="178"/>
      <c r="O633" s="178"/>
      <c r="P633" s="178"/>
      <c r="Q633" s="178"/>
      <c r="R633" s="178"/>
      <c r="T633" s="183"/>
      <c r="U633" s="183"/>
    </row>
    <row r="634" spans="3:21" ht="14.25" x14ac:dyDescent="0.25">
      <c r="C634" s="178"/>
      <c r="D634" s="178"/>
      <c r="E634" s="178"/>
      <c r="F634" s="178"/>
      <c r="G634" s="178"/>
      <c r="H634" s="178"/>
      <c r="I634" s="179"/>
      <c r="J634" s="179"/>
      <c r="K634" s="178"/>
      <c r="L634" s="181"/>
      <c r="M634" s="178"/>
      <c r="N634" s="178"/>
      <c r="O634" s="178"/>
      <c r="P634" s="178"/>
      <c r="Q634" s="178"/>
      <c r="R634" s="178"/>
      <c r="T634" s="183"/>
      <c r="U634" s="183"/>
    </row>
    <row r="635" spans="3:21" ht="14.25" x14ac:dyDescent="0.25">
      <c r="C635" s="178"/>
      <c r="D635" s="178"/>
      <c r="E635" s="178"/>
      <c r="F635" s="178"/>
      <c r="G635" s="178"/>
      <c r="H635" s="178"/>
      <c r="I635" s="179"/>
      <c r="J635" s="179"/>
      <c r="K635" s="178"/>
      <c r="L635" s="181"/>
      <c r="M635" s="178"/>
      <c r="N635" s="178"/>
      <c r="O635" s="178"/>
      <c r="P635" s="178"/>
      <c r="Q635" s="178"/>
      <c r="R635" s="178"/>
      <c r="T635" s="183"/>
      <c r="U635" s="183"/>
    </row>
    <row r="636" spans="3:21" ht="14.25" x14ac:dyDescent="0.25">
      <c r="C636" s="178"/>
      <c r="D636" s="178"/>
      <c r="E636" s="178"/>
      <c r="F636" s="178"/>
      <c r="G636" s="178"/>
      <c r="H636" s="178"/>
      <c r="I636" s="179"/>
      <c r="J636" s="179"/>
      <c r="K636" s="178"/>
      <c r="L636" s="181"/>
      <c r="M636" s="178"/>
      <c r="N636" s="178"/>
      <c r="O636" s="178"/>
      <c r="P636" s="178"/>
      <c r="Q636" s="178"/>
      <c r="R636" s="178"/>
      <c r="T636" s="183"/>
      <c r="U636" s="183"/>
    </row>
    <row r="637" spans="3:21" ht="14.25" x14ac:dyDescent="0.25">
      <c r="C637" s="178"/>
      <c r="D637" s="178"/>
      <c r="E637" s="178"/>
      <c r="F637" s="178"/>
      <c r="G637" s="178"/>
      <c r="H637" s="178"/>
      <c r="I637" s="179"/>
      <c r="J637" s="179"/>
      <c r="K637" s="178"/>
      <c r="L637" s="181"/>
      <c r="M637" s="178"/>
      <c r="N637" s="178"/>
      <c r="O637" s="178"/>
      <c r="P637" s="178"/>
      <c r="Q637" s="178"/>
      <c r="R637" s="178"/>
      <c r="T637" s="183"/>
      <c r="U637" s="183"/>
    </row>
    <row r="638" spans="3:21" ht="14.25" x14ac:dyDescent="0.25">
      <c r="C638" s="178"/>
      <c r="D638" s="178"/>
      <c r="E638" s="178"/>
      <c r="F638" s="178"/>
      <c r="G638" s="178"/>
      <c r="H638" s="178"/>
      <c r="I638" s="179"/>
      <c r="J638" s="179"/>
      <c r="K638" s="178"/>
      <c r="L638" s="181"/>
      <c r="M638" s="178"/>
      <c r="N638" s="178"/>
      <c r="O638" s="178"/>
      <c r="P638" s="178"/>
      <c r="Q638" s="178"/>
      <c r="R638" s="178"/>
      <c r="T638" s="183"/>
      <c r="U638" s="183"/>
    </row>
    <row r="639" spans="3:21" ht="14.25" x14ac:dyDescent="0.25">
      <c r="C639" s="178"/>
      <c r="D639" s="178"/>
      <c r="E639" s="178"/>
      <c r="F639" s="178"/>
      <c r="G639" s="178"/>
      <c r="H639" s="178"/>
      <c r="I639" s="179"/>
      <c r="J639" s="179"/>
      <c r="K639" s="178"/>
      <c r="L639" s="181"/>
      <c r="M639" s="178"/>
      <c r="N639" s="178"/>
      <c r="O639" s="178"/>
      <c r="P639" s="178"/>
      <c r="Q639" s="178"/>
      <c r="R639" s="178"/>
      <c r="T639" s="183"/>
      <c r="U639" s="183"/>
    </row>
    <row r="640" spans="3:21" ht="14.25" x14ac:dyDescent="0.25">
      <c r="C640" s="178"/>
      <c r="D640" s="178"/>
      <c r="E640" s="178"/>
      <c r="F640" s="178"/>
      <c r="G640" s="178"/>
      <c r="H640" s="178"/>
      <c r="I640" s="179"/>
      <c r="J640" s="179"/>
      <c r="K640" s="178"/>
      <c r="L640" s="181"/>
      <c r="M640" s="178"/>
      <c r="N640" s="178"/>
      <c r="O640" s="178"/>
      <c r="P640" s="178"/>
      <c r="Q640" s="178"/>
      <c r="R640" s="178"/>
      <c r="T640" s="183"/>
      <c r="U640" s="183"/>
    </row>
    <row r="641" spans="3:21" ht="14.25" x14ac:dyDescent="0.25">
      <c r="C641" s="178"/>
      <c r="D641" s="178"/>
      <c r="E641" s="178"/>
      <c r="F641" s="178"/>
      <c r="G641" s="178"/>
      <c r="H641" s="178"/>
      <c r="I641" s="179"/>
      <c r="J641" s="179"/>
      <c r="K641" s="178"/>
      <c r="L641" s="181"/>
      <c r="M641" s="178"/>
      <c r="N641" s="178"/>
      <c r="O641" s="178"/>
      <c r="P641" s="178"/>
      <c r="Q641" s="178"/>
      <c r="R641" s="178"/>
      <c r="T641" s="183"/>
      <c r="U641" s="183"/>
    </row>
    <row r="642" spans="3:21" ht="14.25" x14ac:dyDescent="0.25">
      <c r="C642" s="178"/>
      <c r="D642" s="178"/>
      <c r="E642" s="178"/>
      <c r="F642" s="178"/>
      <c r="G642" s="178"/>
      <c r="H642" s="178"/>
      <c r="I642" s="179"/>
      <c r="J642" s="179"/>
      <c r="K642" s="178"/>
      <c r="L642" s="181"/>
      <c r="M642" s="178"/>
      <c r="N642" s="178"/>
      <c r="O642" s="178"/>
      <c r="P642" s="178"/>
      <c r="Q642" s="178"/>
      <c r="R642" s="178"/>
      <c r="T642" s="183"/>
      <c r="U642" s="183"/>
    </row>
    <row r="643" spans="3:21" ht="14.25" x14ac:dyDescent="0.25">
      <c r="C643" s="178"/>
      <c r="D643" s="178"/>
      <c r="E643" s="178"/>
      <c r="F643" s="178"/>
      <c r="G643" s="178"/>
      <c r="H643" s="178"/>
      <c r="I643" s="179"/>
      <c r="J643" s="179"/>
      <c r="K643" s="178"/>
      <c r="L643" s="181"/>
      <c r="M643" s="178"/>
      <c r="N643" s="178"/>
      <c r="O643" s="178"/>
      <c r="P643" s="178"/>
      <c r="Q643" s="178"/>
      <c r="R643" s="178"/>
      <c r="T643" s="183"/>
      <c r="U643" s="183"/>
    </row>
    <row r="644" spans="3:21" ht="14.25" x14ac:dyDescent="0.25">
      <c r="C644" s="178"/>
      <c r="D644" s="178"/>
      <c r="E644" s="178"/>
      <c r="F644" s="178"/>
      <c r="G644" s="178"/>
      <c r="H644" s="178"/>
      <c r="I644" s="179"/>
      <c r="J644" s="179"/>
      <c r="K644" s="178"/>
      <c r="L644" s="181"/>
      <c r="M644" s="178"/>
      <c r="N644" s="178"/>
      <c r="O644" s="178"/>
      <c r="P644" s="178"/>
      <c r="Q644" s="178"/>
      <c r="R644" s="178"/>
      <c r="T644" s="183"/>
      <c r="U644" s="183"/>
    </row>
    <row r="645" spans="3:21" ht="14.25" x14ac:dyDescent="0.25">
      <c r="C645" s="178"/>
      <c r="D645" s="178"/>
      <c r="E645" s="178"/>
      <c r="F645" s="178"/>
      <c r="G645" s="178"/>
      <c r="H645" s="178"/>
      <c r="I645" s="179"/>
      <c r="J645" s="179"/>
      <c r="K645" s="178"/>
      <c r="L645" s="181"/>
      <c r="M645" s="178"/>
      <c r="N645" s="178"/>
      <c r="O645" s="178"/>
      <c r="P645" s="178"/>
      <c r="Q645" s="178"/>
      <c r="R645" s="178"/>
      <c r="T645" s="183"/>
      <c r="U645" s="183"/>
    </row>
    <row r="646" spans="3:21" ht="14.25" x14ac:dyDescent="0.25">
      <c r="C646" s="178"/>
      <c r="D646" s="178"/>
      <c r="E646" s="178"/>
      <c r="F646" s="178"/>
      <c r="G646" s="178"/>
      <c r="H646" s="178"/>
      <c r="I646" s="179"/>
      <c r="J646" s="179"/>
      <c r="K646" s="178"/>
      <c r="L646" s="181"/>
      <c r="M646" s="178"/>
      <c r="N646" s="178"/>
      <c r="O646" s="178"/>
      <c r="P646" s="178"/>
      <c r="Q646" s="178"/>
      <c r="R646" s="178"/>
      <c r="T646" s="183"/>
      <c r="U646" s="183"/>
    </row>
    <row r="647" spans="3:21" ht="14.25" x14ac:dyDescent="0.25">
      <c r="C647" s="178"/>
      <c r="D647" s="178"/>
      <c r="E647" s="178"/>
      <c r="F647" s="178"/>
      <c r="G647" s="178"/>
      <c r="H647" s="178"/>
      <c r="I647" s="179"/>
      <c r="J647" s="179"/>
      <c r="K647" s="178"/>
      <c r="L647" s="181"/>
      <c r="M647" s="178"/>
      <c r="N647" s="178"/>
      <c r="O647" s="178"/>
      <c r="P647" s="178"/>
      <c r="Q647" s="178"/>
      <c r="R647" s="178"/>
      <c r="T647" s="183"/>
      <c r="U647" s="183"/>
    </row>
    <row r="648" spans="3:21" ht="14.25" x14ac:dyDescent="0.25">
      <c r="C648" s="178"/>
      <c r="D648" s="178"/>
      <c r="E648" s="178"/>
      <c r="F648" s="178"/>
      <c r="G648" s="178"/>
      <c r="H648" s="178"/>
      <c r="I648" s="179"/>
      <c r="J648" s="179"/>
      <c r="K648" s="178"/>
      <c r="L648" s="181"/>
      <c r="M648" s="178"/>
      <c r="N648" s="178"/>
      <c r="O648" s="178"/>
      <c r="P648" s="178"/>
      <c r="Q648" s="178"/>
      <c r="R648" s="178"/>
      <c r="T648" s="183"/>
      <c r="U648" s="183"/>
    </row>
    <row r="649" spans="3:21" ht="14.25" x14ac:dyDescent="0.25">
      <c r="C649" s="178"/>
      <c r="D649" s="178"/>
      <c r="E649" s="178"/>
      <c r="F649" s="178"/>
      <c r="G649" s="178"/>
      <c r="H649" s="178"/>
      <c r="I649" s="179"/>
      <c r="J649" s="179"/>
      <c r="K649" s="178"/>
      <c r="L649" s="181"/>
      <c r="M649" s="178"/>
      <c r="N649" s="178"/>
      <c r="O649" s="178"/>
      <c r="P649" s="178"/>
      <c r="Q649" s="178"/>
      <c r="R649" s="178"/>
      <c r="T649" s="183"/>
      <c r="U649" s="183"/>
    </row>
    <row r="650" spans="3:21" ht="14.25" x14ac:dyDescent="0.25">
      <c r="C650" s="178"/>
      <c r="D650" s="178"/>
      <c r="E650" s="178"/>
      <c r="F650" s="178"/>
      <c r="G650" s="178"/>
      <c r="H650" s="178"/>
      <c r="I650" s="179"/>
      <c r="J650" s="179"/>
      <c r="K650" s="178"/>
      <c r="L650" s="181"/>
      <c r="M650" s="178"/>
      <c r="N650" s="178"/>
      <c r="O650" s="178"/>
      <c r="P650" s="178"/>
      <c r="Q650" s="178"/>
      <c r="R650" s="178"/>
      <c r="T650" s="183"/>
      <c r="U650" s="183"/>
    </row>
    <row r="651" spans="3:21" ht="14.25" x14ac:dyDescent="0.25">
      <c r="C651" s="178"/>
      <c r="D651" s="178"/>
      <c r="E651" s="178"/>
      <c r="F651" s="178"/>
      <c r="G651" s="178"/>
      <c r="H651" s="178"/>
      <c r="I651" s="179"/>
      <c r="J651" s="179"/>
      <c r="K651" s="178"/>
      <c r="L651" s="181"/>
      <c r="M651" s="178"/>
      <c r="N651" s="178"/>
      <c r="O651" s="178"/>
      <c r="P651" s="178"/>
      <c r="Q651" s="178"/>
      <c r="R651" s="178"/>
      <c r="T651" s="183"/>
      <c r="U651" s="183"/>
    </row>
    <row r="652" spans="3:21" ht="14.25" x14ac:dyDescent="0.25">
      <c r="C652" s="178"/>
      <c r="D652" s="178"/>
      <c r="E652" s="178"/>
      <c r="F652" s="178"/>
      <c r="G652" s="178"/>
      <c r="H652" s="178"/>
      <c r="I652" s="179"/>
      <c r="J652" s="179"/>
      <c r="K652" s="178"/>
      <c r="L652" s="181"/>
      <c r="M652" s="178"/>
      <c r="N652" s="178"/>
      <c r="O652" s="178"/>
      <c r="P652" s="178"/>
      <c r="Q652" s="178"/>
      <c r="R652" s="178"/>
      <c r="T652" s="183"/>
      <c r="U652" s="183"/>
    </row>
    <row r="653" spans="3:21" ht="14.25" x14ac:dyDescent="0.25">
      <c r="C653" s="178"/>
      <c r="D653" s="178"/>
      <c r="E653" s="178"/>
      <c r="F653" s="178"/>
      <c r="G653" s="178"/>
      <c r="H653" s="178"/>
      <c r="I653" s="179"/>
      <c r="J653" s="179"/>
      <c r="K653" s="178"/>
      <c r="L653" s="181"/>
      <c r="M653" s="178"/>
      <c r="N653" s="178"/>
      <c r="O653" s="178"/>
      <c r="P653" s="178"/>
      <c r="Q653" s="178"/>
      <c r="R653" s="178"/>
      <c r="T653" s="183"/>
      <c r="U653" s="183"/>
    </row>
    <row r="654" spans="3:21" ht="14.25" x14ac:dyDescent="0.25">
      <c r="C654" s="178"/>
      <c r="D654" s="178"/>
      <c r="E654" s="178"/>
      <c r="F654" s="178"/>
      <c r="G654" s="178"/>
      <c r="H654" s="178"/>
      <c r="I654" s="179"/>
      <c r="J654" s="179"/>
      <c r="K654" s="178"/>
      <c r="L654" s="181"/>
      <c r="M654" s="178"/>
      <c r="N654" s="178"/>
      <c r="O654" s="178"/>
      <c r="P654" s="178"/>
      <c r="Q654" s="178"/>
      <c r="R654" s="178"/>
      <c r="T654" s="183"/>
      <c r="U654" s="183"/>
    </row>
    <row r="655" spans="3:21" ht="14.25" x14ac:dyDescent="0.25">
      <c r="C655" s="178"/>
      <c r="D655" s="178"/>
      <c r="E655" s="178"/>
      <c r="F655" s="178"/>
      <c r="G655" s="178"/>
      <c r="H655" s="178"/>
      <c r="I655" s="179"/>
      <c r="J655" s="179"/>
      <c r="K655" s="178"/>
      <c r="L655" s="181"/>
      <c r="M655" s="178"/>
      <c r="N655" s="178"/>
      <c r="O655" s="178"/>
      <c r="P655" s="178"/>
      <c r="Q655" s="178"/>
      <c r="R655" s="178"/>
      <c r="T655" s="183"/>
      <c r="U655" s="183"/>
    </row>
    <row r="656" spans="3:21" ht="14.25" x14ac:dyDescent="0.25">
      <c r="C656" s="178"/>
      <c r="D656" s="178"/>
      <c r="E656" s="178"/>
      <c r="F656" s="178"/>
      <c r="G656" s="178"/>
      <c r="H656" s="178"/>
      <c r="I656" s="179"/>
      <c r="J656" s="179"/>
      <c r="K656" s="178"/>
      <c r="L656" s="181"/>
      <c r="M656" s="178"/>
      <c r="N656" s="178"/>
      <c r="O656" s="178"/>
      <c r="P656" s="178"/>
      <c r="Q656" s="178"/>
      <c r="R656" s="178"/>
      <c r="T656" s="183"/>
      <c r="U656" s="183"/>
    </row>
    <row r="657" spans="3:21" ht="14.25" x14ac:dyDescent="0.25">
      <c r="C657" s="178"/>
      <c r="D657" s="178"/>
      <c r="E657" s="178"/>
      <c r="F657" s="178"/>
      <c r="G657" s="178"/>
      <c r="H657" s="178"/>
      <c r="I657" s="179"/>
      <c r="J657" s="179"/>
      <c r="K657" s="178"/>
      <c r="L657" s="181"/>
      <c r="M657" s="178"/>
      <c r="N657" s="178"/>
      <c r="O657" s="178"/>
      <c r="P657" s="178"/>
      <c r="Q657" s="178"/>
      <c r="R657" s="178"/>
      <c r="T657" s="183"/>
      <c r="U657" s="183"/>
    </row>
    <row r="658" spans="3:21" ht="14.25" x14ac:dyDescent="0.25">
      <c r="C658" s="178"/>
      <c r="D658" s="178"/>
      <c r="E658" s="178"/>
      <c r="F658" s="178"/>
      <c r="G658" s="178"/>
      <c r="H658" s="178"/>
      <c r="I658" s="179"/>
      <c r="J658" s="179"/>
      <c r="K658" s="178"/>
      <c r="L658" s="181"/>
      <c r="M658" s="178"/>
      <c r="N658" s="178"/>
      <c r="O658" s="178"/>
      <c r="P658" s="178"/>
      <c r="Q658" s="178"/>
      <c r="R658" s="178"/>
      <c r="T658" s="183"/>
      <c r="U658" s="183"/>
    </row>
    <row r="659" spans="3:21" ht="14.25" x14ac:dyDescent="0.25">
      <c r="C659" s="178"/>
      <c r="D659" s="178"/>
      <c r="E659" s="178"/>
      <c r="F659" s="178"/>
      <c r="G659" s="178"/>
      <c r="H659" s="178"/>
      <c r="I659" s="179"/>
      <c r="J659" s="179"/>
      <c r="K659" s="178"/>
      <c r="L659" s="181"/>
      <c r="M659" s="178"/>
      <c r="N659" s="178"/>
      <c r="O659" s="178"/>
      <c r="P659" s="178"/>
      <c r="Q659" s="178"/>
      <c r="R659" s="178"/>
      <c r="T659" s="183"/>
      <c r="U659" s="183"/>
    </row>
    <row r="660" spans="3:21" ht="14.25" x14ac:dyDescent="0.25">
      <c r="C660" s="178"/>
      <c r="D660" s="178"/>
      <c r="E660" s="178"/>
      <c r="F660" s="178"/>
      <c r="G660" s="178"/>
      <c r="H660" s="178"/>
      <c r="I660" s="179"/>
      <c r="J660" s="179"/>
      <c r="K660" s="178"/>
      <c r="L660" s="181"/>
      <c r="M660" s="178"/>
      <c r="N660" s="178"/>
      <c r="O660" s="178"/>
      <c r="P660" s="178"/>
      <c r="Q660" s="178"/>
      <c r="R660" s="178"/>
      <c r="T660" s="183"/>
      <c r="U660" s="183"/>
    </row>
    <row r="661" spans="3:21" ht="14.25" x14ac:dyDescent="0.25">
      <c r="C661" s="178"/>
      <c r="D661" s="178"/>
      <c r="E661" s="178"/>
      <c r="F661" s="178"/>
      <c r="G661" s="178"/>
      <c r="H661" s="178"/>
      <c r="I661" s="179"/>
      <c r="J661" s="179"/>
      <c r="K661" s="178"/>
      <c r="L661" s="181"/>
      <c r="M661" s="178"/>
      <c r="N661" s="178"/>
      <c r="O661" s="178"/>
      <c r="P661" s="178"/>
      <c r="Q661" s="178"/>
      <c r="R661" s="178"/>
      <c r="T661" s="183"/>
      <c r="U661" s="183"/>
    </row>
    <row r="662" spans="3:21" ht="14.25" x14ac:dyDescent="0.25">
      <c r="C662" s="178"/>
      <c r="D662" s="178"/>
      <c r="E662" s="178"/>
      <c r="F662" s="178"/>
      <c r="G662" s="178"/>
      <c r="H662" s="178"/>
      <c r="I662" s="179"/>
      <c r="J662" s="179"/>
      <c r="K662" s="178"/>
      <c r="L662" s="181"/>
      <c r="M662" s="178"/>
      <c r="N662" s="178"/>
      <c r="O662" s="178"/>
      <c r="P662" s="178"/>
      <c r="Q662" s="178"/>
      <c r="R662" s="178"/>
      <c r="T662" s="183"/>
      <c r="U662" s="183"/>
    </row>
    <row r="663" spans="3:21" ht="14.25" x14ac:dyDescent="0.25">
      <c r="C663" s="178"/>
      <c r="D663" s="178"/>
      <c r="E663" s="178"/>
      <c r="F663" s="178"/>
      <c r="G663" s="178"/>
      <c r="H663" s="178"/>
      <c r="I663" s="179"/>
      <c r="J663" s="179"/>
      <c r="K663" s="178"/>
      <c r="L663" s="181"/>
      <c r="M663" s="178"/>
      <c r="N663" s="178"/>
      <c r="O663" s="178"/>
      <c r="P663" s="178"/>
      <c r="Q663" s="178"/>
      <c r="R663" s="178"/>
      <c r="T663" s="183"/>
      <c r="U663" s="183"/>
    </row>
    <row r="664" spans="3:21" ht="14.25" x14ac:dyDescent="0.25">
      <c r="C664" s="178"/>
      <c r="D664" s="178"/>
      <c r="E664" s="178"/>
      <c r="F664" s="178"/>
      <c r="G664" s="178"/>
      <c r="H664" s="178"/>
      <c r="I664" s="179"/>
      <c r="J664" s="179"/>
      <c r="K664" s="178"/>
      <c r="L664" s="181"/>
      <c r="M664" s="178"/>
      <c r="N664" s="178"/>
      <c r="O664" s="178"/>
      <c r="P664" s="178"/>
      <c r="Q664" s="178"/>
      <c r="R664" s="178"/>
      <c r="T664" s="183"/>
      <c r="U664" s="183"/>
    </row>
    <row r="665" spans="3:21" ht="14.25" x14ac:dyDescent="0.25">
      <c r="C665" s="178"/>
      <c r="D665" s="178"/>
      <c r="E665" s="178"/>
      <c r="F665" s="178"/>
      <c r="G665" s="178"/>
      <c r="H665" s="178"/>
      <c r="I665" s="179"/>
      <c r="J665" s="179"/>
      <c r="K665" s="178"/>
      <c r="L665" s="181"/>
      <c r="M665" s="178"/>
      <c r="N665" s="178"/>
      <c r="O665" s="178"/>
      <c r="P665" s="178"/>
      <c r="Q665" s="178"/>
      <c r="R665" s="178"/>
      <c r="T665" s="183"/>
      <c r="U665" s="183"/>
    </row>
    <row r="666" spans="3:21" ht="14.25" x14ac:dyDescent="0.25">
      <c r="C666" s="178"/>
      <c r="D666" s="178"/>
      <c r="E666" s="178"/>
      <c r="F666" s="178"/>
      <c r="G666" s="178"/>
      <c r="H666" s="178"/>
      <c r="I666" s="179"/>
      <c r="J666" s="179"/>
      <c r="K666" s="178"/>
      <c r="L666" s="181"/>
      <c r="M666" s="178"/>
      <c r="N666" s="178"/>
      <c r="O666" s="178"/>
      <c r="P666" s="178"/>
      <c r="Q666" s="178"/>
      <c r="R666" s="178"/>
      <c r="T666" s="183"/>
      <c r="U666" s="183"/>
    </row>
    <row r="667" spans="3:21" ht="14.25" x14ac:dyDescent="0.25">
      <c r="C667" s="178"/>
      <c r="D667" s="178"/>
      <c r="E667" s="178"/>
      <c r="F667" s="178"/>
      <c r="G667" s="178"/>
      <c r="H667" s="178"/>
      <c r="I667" s="179"/>
      <c r="J667" s="179"/>
      <c r="K667" s="178"/>
      <c r="L667" s="181"/>
      <c r="M667" s="178"/>
      <c r="N667" s="178"/>
      <c r="O667" s="178"/>
      <c r="P667" s="178"/>
      <c r="Q667" s="178"/>
      <c r="R667" s="178"/>
      <c r="T667" s="183"/>
      <c r="U667" s="183"/>
    </row>
    <row r="668" spans="3:21" ht="14.25" x14ac:dyDescent="0.25">
      <c r="C668" s="178"/>
      <c r="D668" s="178"/>
      <c r="E668" s="178"/>
      <c r="F668" s="178"/>
      <c r="G668" s="178"/>
      <c r="H668" s="178"/>
      <c r="I668" s="179"/>
      <c r="J668" s="179"/>
      <c r="K668" s="178"/>
      <c r="L668" s="181"/>
      <c r="M668" s="178"/>
      <c r="N668" s="178"/>
      <c r="O668" s="178"/>
      <c r="P668" s="178"/>
      <c r="Q668" s="178"/>
      <c r="R668" s="178"/>
      <c r="T668" s="183"/>
      <c r="U668" s="183"/>
    </row>
    <row r="669" spans="3:21" ht="14.25" x14ac:dyDescent="0.25">
      <c r="C669" s="178"/>
      <c r="D669" s="178"/>
      <c r="E669" s="178"/>
      <c r="F669" s="178"/>
      <c r="G669" s="178"/>
      <c r="H669" s="178"/>
      <c r="I669" s="179"/>
      <c r="J669" s="179"/>
      <c r="K669" s="178"/>
      <c r="L669" s="181"/>
      <c r="M669" s="178"/>
      <c r="N669" s="178"/>
      <c r="O669" s="178"/>
      <c r="P669" s="178"/>
      <c r="Q669" s="178"/>
      <c r="R669" s="178"/>
      <c r="T669" s="183"/>
      <c r="U669" s="183"/>
    </row>
    <row r="670" spans="3:21" ht="14.25" x14ac:dyDescent="0.25">
      <c r="C670" s="178"/>
      <c r="D670" s="178"/>
      <c r="E670" s="178"/>
      <c r="F670" s="178"/>
      <c r="G670" s="178"/>
      <c r="H670" s="178"/>
      <c r="I670" s="179"/>
      <c r="J670" s="179"/>
      <c r="K670" s="178"/>
      <c r="L670" s="181"/>
      <c r="M670" s="178"/>
      <c r="N670" s="178"/>
      <c r="O670" s="178"/>
      <c r="P670" s="178"/>
      <c r="Q670" s="178"/>
      <c r="R670" s="178"/>
      <c r="T670" s="183"/>
      <c r="U670" s="183"/>
    </row>
    <row r="671" spans="3:21" ht="14.25" x14ac:dyDescent="0.25">
      <c r="C671" s="178"/>
      <c r="D671" s="178"/>
      <c r="E671" s="178"/>
      <c r="F671" s="178"/>
      <c r="G671" s="178"/>
      <c r="H671" s="178"/>
      <c r="I671" s="179"/>
      <c r="J671" s="179"/>
      <c r="K671" s="178"/>
      <c r="L671" s="181"/>
      <c r="M671" s="178"/>
      <c r="N671" s="178"/>
      <c r="O671" s="178"/>
      <c r="P671" s="178"/>
      <c r="Q671" s="178"/>
      <c r="R671" s="178"/>
      <c r="T671" s="183"/>
      <c r="U671" s="183"/>
    </row>
    <row r="672" spans="3:21" ht="14.25" x14ac:dyDescent="0.25">
      <c r="C672" s="178"/>
      <c r="D672" s="178"/>
      <c r="E672" s="178"/>
      <c r="F672" s="178"/>
      <c r="G672" s="178"/>
      <c r="H672" s="178"/>
      <c r="I672" s="179"/>
      <c r="J672" s="179"/>
      <c r="K672" s="178"/>
      <c r="L672" s="181"/>
      <c r="M672" s="178"/>
      <c r="N672" s="178"/>
      <c r="O672" s="178"/>
      <c r="P672" s="178"/>
      <c r="Q672" s="178"/>
      <c r="R672" s="178"/>
      <c r="T672" s="183"/>
      <c r="U672" s="183"/>
    </row>
    <row r="673" spans="3:21" ht="14.25" x14ac:dyDescent="0.25">
      <c r="C673" s="178"/>
      <c r="D673" s="178"/>
      <c r="E673" s="178"/>
      <c r="F673" s="178"/>
      <c r="G673" s="178"/>
      <c r="H673" s="178"/>
      <c r="I673" s="179"/>
      <c r="J673" s="179"/>
      <c r="K673" s="178"/>
      <c r="L673" s="181"/>
      <c r="M673" s="178"/>
      <c r="N673" s="178"/>
      <c r="O673" s="178"/>
      <c r="P673" s="178"/>
      <c r="Q673" s="178"/>
      <c r="R673" s="178"/>
      <c r="T673" s="183"/>
      <c r="U673" s="183"/>
    </row>
    <row r="674" spans="3:21" ht="14.25" x14ac:dyDescent="0.25">
      <c r="C674" s="178"/>
      <c r="D674" s="178"/>
      <c r="E674" s="178"/>
      <c r="F674" s="178"/>
      <c r="G674" s="178"/>
      <c r="H674" s="178"/>
      <c r="I674" s="179"/>
      <c r="J674" s="179"/>
      <c r="K674" s="178"/>
      <c r="L674" s="181"/>
      <c r="M674" s="178"/>
      <c r="N674" s="178"/>
      <c r="O674" s="178"/>
      <c r="P674" s="178"/>
      <c r="Q674" s="178"/>
      <c r="R674" s="178"/>
      <c r="T674" s="183"/>
      <c r="U674" s="183"/>
    </row>
    <row r="675" spans="3:21" ht="14.25" x14ac:dyDescent="0.25">
      <c r="C675" s="178"/>
      <c r="D675" s="178"/>
      <c r="E675" s="178"/>
      <c r="F675" s="178"/>
      <c r="G675" s="178"/>
      <c r="H675" s="178"/>
      <c r="I675" s="179"/>
      <c r="J675" s="179"/>
      <c r="K675" s="178"/>
      <c r="L675" s="181"/>
      <c r="M675" s="178"/>
      <c r="N675" s="178"/>
      <c r="O675" s="178"/>
      <c r="P675" s="178"/>
      <c r="Q675" s="178"/>
      <c r="R675" s="178"/>
      <c r="T675" s="183"/>
      <c r="U675" s="183"/>
    </row>
    <row r="676" spans="3:21" ht="14.25" x14ac:dyDescent="0.25">
      <c r="C676" s="178"/>
      <c r="D676" s="178"/>
      <c r="E676" s="178"/>
      <c r="F676" s="178"/>
      <c r="G676" s="178"/>
      <c r="H676" s="178"/>
      <c r="I676" s="179"/>
      <c r="J676" s="179"/>
      <c r="K676" s="178"/>
      <c r="L676" s="181"/>
      <c r="M676" s="178"/>
      <c r="N676" s="178"/>
      <c r="O676" s="178"/>
      <c r="P676" s="178"/>
      <c r="Q676" s="178"/>
      <c r="R676" s="178"/>
      <c r="T676" s="183"/>
      <c r="U676" s="183"/>
    </row>
    <row r="677" spans="3:21" ht="14.25" x14ac:dyDescent="0.25">
      <c r="C677" s="178"/>
      <c r="D677" s="178"/>
      <c r="E677" s="178"/>
      <c r="F677" s="178"/>
      <c r="G677" s="178"/>
      <c r="H677" s="178"/>
      <c r="I677" s="179"/>
      <c r="J677" s="179"/>
      <c r="K677" s="178"/>
      <c r="L677" s="181"/>
      <c r="M677" s="178"/>
      <c r="N677" s="178"/>
      <c r="O677" s="178"/>
      <c r="P677" s="178"/>
      <c r="Q677" s="178"/>
      <c r="R677" s="178"/>
      <c r="T677" s="183"/>
      <c r="U677" s="183"/>
    </row>
    <row r="678" spans="3:21" ht="14.25" x14ac:dyDescent="0.25">
      <c r="C678" s="178"/>
      <c r="D678" s="178"/>
      <c r="E678" s="178"/>
      <c r="F678" s="178"/>
      <c r="G678" s="178"/>
      <c r="H678" s="178"/>
      <c r="I678" s="179"/>
      <c r="J678" s="179"/>
      <c r="K678" s="178"/>
      <c r="L678" s="181"/>
      <c r="M678" s="178"/>
      <c r="N678" s="178"/>
      <c r="O678" s="178"/>
      <c r="P678" s="178"/>
      <c r="Q678" s="178"/>
      <c r="R678" s="178"/>
      <c r="T678" s="183"/>
      <c r="U678" s="183"/>
    </row>
    <row r="679" spans="3:21" ht="14.25" x14ac:dyDescent="0.25">
      <c r="C679" s="178"/>
      <c r="D679" s="178"/>
      <c r="E679" s="178"/>
      <c r="F679" s="178"/>
      <c r="G679" s="178"/>
      <c r="H679" s="178"/>
      <c r="I679" s="179"/>
      <c r="J679" s="179"/>
      <c r="K679" s="178"/>
      <c r="L679" s="181"/>
      <c r="M679" s="178"/>
      <c r="N679" s="178"/>
      <c r="O679" s="178"/>
      <c r="P679" s="178"/>
      <c r="Q679" s="178"/>
      <c r="R679" s="178"/>
      <c r="T679" s="183"/>
      <c r="U679" s="183"/>
    </row>
    <row r="680" spans="3:21" ht="14.25" x14ac:dyDescent="0.25">
      <c r="C680" s="178"/>
      <c r="D680" s="178"/>
      <c r="E680" s="178"/>
      <c r="F680" s="178"/>
      <c r="G680" s="178"/>
      <c r="H680" s="178"/>
      <c r="I680" s="179"/>
      <c r="J680" s="179"/>
      <c r="K680" s="178"/>
      <c r="L680" s="181"/>
      <c r="M680" s="178"/>
      <c r="N680" s="178"/>
      <c r="O680" s="178"/>
      <c r="P680" s="178"/>
      <c r="Q680" s="178"/>
      <c r="R680" s="178"/>
      <c r="T680" s="183"/>
      <c r="U680" s="183"/>
    </row>
    <row r="681" spans="3:21" ht="14.25" x14ac:dyDescent="0.25">
      <c r="C681" s="178"/>
      <c r="D681" s="178"/>
      <c r="E681" s="178"/>
      <c r="F681" s="178"/>
      <c r="G681" s="178"/>
      <c r="H681" s="178"/>
      <c r="I681" s="179"/>
      <c r="J681" s="179"/>
      <c r="K681" s="178"/>
      <c r="L681" s="181"/>
      <c r="M681" s="178"/>
      <c r="N681" s="178"/>
      <c r="O681" s="178"/>
      <c r="P681" s="178"/>
      <c r="Q681" s="178"/>
      <c r="R681" s="178"/>
      <c r="T681" s="183"/>
      <c r="U681" s="183"/>
    </row>
    <row r="682" spans="3:21" ht="14.25" x14ac:dyDescent="0.25">
      <c r="C682" s="178"/>
      <c r="D682" s="178"/>
      <c r="E682" s="178"/>
      <c r="F682" s="178"/>
      <c r="G682" s="178"/>
      <c r="H682" s="178"/>
      <c r="I682" s="179"/>
      <c r="J682" s="179"/>
      <c r="K682" s="178"/>
      <c r="L682" s="181"/>
      <c r="M682" s="178"/>
      <c r="N682" s="178"/>
      <c r="O682" s="178"/>
      <c r="P682" s="178"/>
      <c r="Q682" s="178"/>
      <c r="R682" s="178"/>
      <c r="T682" s="183"/>
      <c r="U682" s="183"/>
    </row>
    <row r="683" spans="3:21" ht="14.25" x14ac:dyDescent="0.25">
      <c r="C683" s="178"/>
      <c r="D683" s="178"/>
      <c r="E683" s="178"/>
      <c r="F683" s="178"/>
      <c r="G683" s="178"/>
      <c r="H683" s="178"/>
      <c r="I683" s="179"/>
      <c r="J683" s="179"/>
      <c r="K683" s="178"/>
      <c r="L683" s="181"/>
      <c r="M683" s="178"/>
      <c r="N683" s="178"/>
      <c r="O683" s="178"/>
      <c r="P683" s="178"/>
      <c r="Q683" s="178"/>
      <c r="R683" s="178"/>
      <c r="T683" s="183"/>
      <c r="U683" s="183"/>
    </row>
    <row r="684" spans="3:21" ht="14.25" x14ac:dyDescent="0.25">
      <c r="C684" s="178"/>
      <c r="D684" s="178"/>
      <c r="E684" s="178"/>
      <c r="F684" s="178"/>
      <c r="G684" s="178"/>
      <c r="H684" s="178"/>
      <c r="I684" s="179"/>
      <c r="J684" s="179"/>
      <c r="K684" s="178"/>
      <c r="L684" s="181"/>
      <c r="M684" s="178"/>
      <c r="N684" s="178"/>
      <c r="O684" s="178"/>
      <c r="P684" s="178"/>
      <c r="Q684" s="178"/>
      <c r="R684" s="178"/>
      <c r="T684" s="183"/>
      <c r="U684" s="183"/>
    </row>
    <row r="685" spans="3:21" ht="14.25" x14ac:dyDescent="0.25">
      <c r="C685" s="178"/>
      <c r="D685" s="178"/>
      <c r="E685" s="178"/>
      <c r="F685" s="178"/>
      <c r="G685" s="178"/>
      <c r="H685" s="178"/>
      <c r="I685" s="179"/>
      <c r="J685" s="179"/>
      <c r="K685" s="178"/>
      <c r="L685" s="181"/>
      <c r="M685" s="178"/>
      <c r="N685" s="178"/>
      <c r="O685" s="178"/>
      <c r="P685" s="178"/>
      <c r="Q685" s="178"/>
      <c r="R685" s="178"/>
      <c r="T685" s="183"/>
      <c r="U685" s="183"/>
    </row>
    <row r="686" spans="3:21" ht="14.25" x14ac:dyDescent="0.25">
      <c r="C686" s="178"/>
      <c r="D686" s="178"/>
      <c r="E686" s="178"/>
      <c r="F686" s="178"/>
      <c r="G686" s="178"/>
      <c r="H686" s="178"/>
      <c r="I686" s="179"/>
      <c r="J686" s="179"/>
      <c r="K686" s="178"/>
      <c r="L686" s="181"/>
      <c r="M686" s="178"/>
      <c r="N686" s="178"/>
      <c r="O686" s="178"/>
      <c r="P686" s="178"/>
      <c r="Q686" s="178"/>
      <c r="R686" s="178"/>
      <c r="T686" s="183"/>
      <c r="U686" s="183"/>
    </row>
    <row r="687" spans="3:21" ht="14.25" x14ac:dyDescent="0.25">
      <c r="C687" s="178"/>
      <c r="D687" s="178"/>
      <c r="E687" s="178"/>
      <c r="F687" s="178"/>
      <c r="G687" s="178"/>
      <c r="H687" s="178"/>
      <c r="I687" s="179"/>
      <c r="J687" s="179"/>
      <c r="K687" s="178"/>
      <c r="L687" s="181"/>
      <c r="M687" s="178"/>
      <c r="N687" s="178"/>
      <c r="O687" s="178"/>
      <c r="P687" s="178"/>
      <c r="Q687" s="178"/>
      <c r="R687" s="178"/>
      <c r="T687" s="183"/>
      <c r="U687" s="183"/>
    </row>
    <row r="688" spans="3:21" ht="14.25" x14ac:dyDescent="0.25">
      <c r="C688" s="178"/>
      <c r="D688" s="178"/>
      <c r="E688" s="178"/>
      <c r="F688" s="178"/>
      <c r="G688" s="178"/>
      <c r="H688" s="178"/>
      <c r="I688" s="179"/>
      <c r="J688" s="179"/>
      <c r="K688" s="178"/>
      <c r="L688" s="181"/>
      <c r="M688" s="178"/>
      <c r="N688" s="178"/>
      <c r="O688" s="178"/>
      <c r="P688" s="178"/>
      <c r="Q688" s="178"/>
      <c r="R688" s="178"/>
      <c r="T688" s="183"/>
      <c r="U688" s="183"/>
    </row>
    <row r="689" spans="3:21" ht="14.25" x14ac:dyDescent="0.25">
      <c r="C689" s="178"/>
      <c r="D689" s="178"/>
      <c r="E689" s="178"/>
      <c r="F689" s="178"/>
      <c r="G689" s="178"/>
      <c r="H689" s="178"/>
      <c r="I689" s="179"/>
      <c r="J689" s="179"/>
      <c r="K689" s="178"/>
      <c r="L689" s="181"/>
      <c r="M689" s="178"/>
      <c r="N689" s="178"/>
      <c r="O689" s="178"/>
      <c r="P689" s="178"/>
      <c r="Q689" s="178"/>
      <c r="R689" s="178"/>
      <c r="T689" s="183"/>
      <c r="U689" s="183"/>
    </row>
    <row r="690" spans="3:21" ht="14.25" x14ac:dyDescent="0.25">
      <c r="C690" s="178"/>
      <c r="D690" s="178"/>
      <c r="E690" s="178"/>
      <c r="F690" s="178"/>
      <c r="G690" s="178"/>
      <c r="H690" s="178"/>
      <c r="I690" s="179"/>
      <c r="J690" s="179"/>
      <c r="K690" s="178"/>
      <c r="L690" s="181"/>
      <c r="M690" s="178"/>
      <c r="N690" s="178"/>
      <c r="O690" s="178"/>
      <c r="P690" s="178"/>
      <c r="Q690" s="178"/>
      <c r="R690" s="178"/>
      <c r="T690" s="183"/>
      <c r="U690" s="183"/>
    </row>
    <row r="691" spans="3:21" ht="14.25" x14ac:dyDescent="0.25">
      <c r="C691" s="178"/>
      <c r="D691" s="178"/>
      <c r="E691" s="178"/>
      <c r="F691" s="178"/>
      <c r="G691" s="178"/>
      <c r="H691" s="178"/>
      <c r="I691" s="179"/>
      <c r="J691" s="179"/>
      <c r="K691" s="178"/>
      <c r="L691" s="181"/>
      <c r="M691" s="178"/>
      <c r="N691" s="178"/>
      <c r="O691" s="178"/>
      <c r="P691" s="178"/>
      <c r="Q691" s="178"/>
      <c r="R691" s="178"/>
      <c r="T691" s="183"/>
      <c r="U691" s="183"/>
    </row>
    <row r="692" spans="3:21" ht="14.25" x14ac:dyDescent="0.25">
      <c r="C692" s="178"/>
      <c r="D692" s="178"/>
      <c r="E692" s="178"/>
      <c r="F692" s="178"/>
      <c r="G692" s="178"/>
      <c r="H692" s="178"/>
      <c r="I692" s="179"/>
      <c r="J692" s="179"/>
      <c r="K692" s="178"/>
      <c r="L692" s="181"/>
      <c r="M692" s="178"/>
      <c r="N692" s="178"/>
      <c r="O692" s="178"/>
      <c r="P692" s="178"/>
      <c r="Q692" s="178"/>
      <c r="R692" s="178"/>
      <c r="T692" s="183"/>
      <c r="U692" s="183"/>
    </row>
    <row r="693" spans="3:21" ht="14.25" x14ac:dyDescent="0.25">
      <c r="C693" s="178"/>
      <c r="D693" s="178"/>
      <c r="E693" s="178"/>
      <c r="F693" s="178"/>
      <c r="G693" s="178"/>
      <c r="H693" s="178"/>
      <c r="I693" s="179"/>
      <c r="J693" s="179"/>
      <c r="K693" s="178"/>
      <c r="L693" s="181"/>
      <c r="M693" s="178"/>
      <c r="N693" s="178"/>
      <c r="O693" s="178"/>
      <c r="P693" s="178"/>
      <c r="Q693" s="178"/>
      <c r="R693" s="178"/>
      <c r="T693" s="183"/>
      <c r="U693" s="183"/>
    </row>
    <row r="694" spans="3:21" ht="14.25" x14ac:dyDescent="0.25">
      <c r="C694" s="178"/>
      <c r="D694" s="178"/>
      <c r="E694" s="178"/>
      <c r="F694" s="178"/>
      <c r="G694" s="178"/>
      <c r="H694" s="178"/>
      <c r="I694" s="179"/>
      <c r="J694" s="179"/>
      <c r="K694" s="178"/>
      <c r="L694" s="181"/>
      <c r="M694" s="178"/>
      <c r="N694" s="178"/>
      <c r="O694" s="178"/>
      <c r="P694" s="178"/>
      <c r="Q694" s="178"/>
      <c r="R694" s="178"/>
      <c r="T694" s="183"/>
      <c r="U694" s="183"/>
    </row>
    <row r="695" spans="3:21" ht="14.25" x14ac:dyDescent="0.25">
      <c r="C695" s="178"/>
      <c r="D695" s="178"/>
      <c r="E695" s="178"/>
      <c r="F695" s="178"/>
      <c r="G695" s="178"/>
      <c r="H695" s="178"/>
      <c r="I695" s="179"/>
      <c r="J695" s="179"/>
      <c r="K695" s="178"/>
      <c r="L695" s="181"/>
      <c r="M695" s="178"/>
      <c r="N695" s="178"/>
      <c r="O695" s="178"/>
      <c r="P695" s="178"/>
      <c r="Q695" s="178"/>
      <c r="R695" s="178"/>
      <c r="T695" s="183"/>
      <c r="U695" s="183"/>
    </row>
    <row r="696" spans="3:21" ht="14.25" x14ac:dyDescent="0.25">
      <c r="C696" s="178"/>
      <c r="D696" s="178"/>
      <c r="E696" s="178"/>
      <c r="F696" s="178"/>
      <c r="G696" s="178"/>
      <c r="H696" s="178"/>
      <c r="I696" s="179"/>
      <c r="J696" s="179"/>
      <c r="K696" s="178"/>
      <c r="L696" s="181"/>
      <c r="M696" s="178"/>
      <c r="N696" s="178"/>
      <c r="O696" s="178"/>
      <c r="P696" s="178"/>
      <c r="Q696" s="178"/>
      <c r="R696" s="178"/>
      <c r="T696" s="183"/>
      <c r="U696" s="183"/>
    </row>
    <row r="697" spans="3:21" ht="14.25" x14ac:dyDescent="0.25">
      <c r="C697" s="178"/>
      <c r="D697" s="178"/>
      <c r="E697" s="178"/>
      <c r="F697" s="178"/>
      <c r="G697" s="178"/>
      <c r="H697" s="178"/>
      <c r="I697" s="179"/>
      <c r="J697" s="179"/>
      <c r="K697" s="178"/>
      <c r="L697" s="181"/>
      <c r="M697" s="178"/>
      <c r="N697" s="178"/>
      <c r="O697" s="178"/>
      <c r="P697" s="178"/>
      <c r="Q697" s="178"/>
      <c r="R697" s="178"/>
      <c r="T697" s="183"/>
      <c r="U697" s="183"/>
    </row>
    <row r="698" spans="3:21" ht="14.25" x14ac:dyDescent="0.25">
      <c r="C698" s="178"/>
      <c r="D698" s="178"/>
      <c r="E698" s="178"/>
      <c r="F698" s="178"/>
      <c r="G698" s="178"/>
      <c r="H698" s="178"/>
      <c r="I698" s="179"/>
      <c r="J698" s="179"/>
      <c r="K698" s="178"/>
      <c r="L698" s="181"/>
      <c r="M698" s="178"/>
      <c r="N698" s="178"/>
      <c r="O698" s="178"/>
      <c r="P698" s="178"/>
      <c r="Q698" s="178"/>
      <c r="R698" s="178"/>
      <c r="T698" s="183"/>
      <c r="U698" s="183"/>
    </row>
    <row r="699" spans="3:21" ht="14.25" x14ac:dyDescent="0.25">
      <c r="C699" s="178"/>
      <c r="D699" s="178"/>
      <c r="E699" s="178"/>
      <c r="F699" s="178"/>
      <c r="G699" s="178"/>
      <c r="H699" s="178"/>
      <c r="I699" s="179"/>
      <c r="J699" s="179"/>
      <c r="K699" s="178"/>
      <c r="L699" s="181"/>
      <c r="M699" s="178"/>
      <c r="N699" s="178"/>
      <c r="O699" s="178"/>
      <c r="P699" s="178"/>
      <c r="Q699" s="178"/>
      <c r="R699" s="178"/>
      <c r="T699" s="183"/>
      <c r="U699" s="183"/>
    </row>
    <row r="700" spans="3:21" ht="14.25" x14ac:dyDescent="0.25">
      <c r="C700" s="178"/>
      <c r="D700" s="178"/>
      <c r="E700" s="178"/>
      <c r="F700" s="178"/>
      <c r="G700" s="178"/>
      <c r="H700" s="178"/>
      <c r="I700" s="179"/>
      <c r="J700" s="179"/>
      <c r="K700" s="178"/>
      <c r="L700" s="181"/>
      <c r="M700" s="178"/>
      <c r="N700" s="178"/>
      <c r="O700" s="178"/>
      <c r="P700" s="178"/>
      <c r="Q700" s="178"/>
      <c r="R700" s="178"/>
      <c r="T700" s="183"/>
      <c r="U700" s="183"/>
    </row>
    <row r="701" spans="3:21" ht="14.25" x14ac:dyDescent="0.25">
      <c r="C701" s="178"/>
      <c r="D701" s="178"/>
      <c r="E701" s="178"/>
      <c r="F701" s="178"/>
      <c r="G701" s="178"/>
      <c r="H701" s="178"/>
      <c r="I701" s="179"/>
      <c r="J701" s="179"/>
      <c r="K701" s="178"/>
      <c r="L701" s="181"/>
      <c r="M701" s="178"/>
      <c r="N701" s="178"/>
      <c r="O701" s="178"/>
      <c r="P701" s="178"/>
      <c r="Q701" s="178"/>
      <c r="R701" s="178"/>
      <c r="T701" s="183"/>
      <c r="U701" s="183"/>
    </row>
    <row r="702" spans="3:21" ht="14.25" x14ac:dyDescent="0.25">
      <c r="C702" s="178"/>
      <c r="D702" s="178"/>
      <c r="E702" s="178"/>
      <c r="F702" s="178"/>
      <c r="G702" s="178"/>
      <c r="H702" s="178"/>
      <c r="I702" s="179"/>
      <c r="J702" s="179"/>
      <c r="K702" s="178"/>
      <c r="L702" s="181"/>
      <c r="M702" s="178"/>
      <c r="N702" s="178"/>
      <c r="O702" s="178"/>
      <c r="P702" s="178"/>
      <c r="Q702" s="178"/>
      <c r="R702" s="178"/>
      <c r="T702" s="183"/>
      <c r="U702" s="183"/>
    </row>
    <row r="703" spans="3:21" ht="14.25" x14ac:dyDescent="0.25">
      <c r="C703" s="178"/>
      <c r="D703" s="178"/>
      <c r="E703" s="178"/>
      <c r="F703" s="178"/>
      <c r="G703" s="178"/>
      <c r="H703" s="178"/>
      <c r="I703" s="179"/>
      <c r="J703" s="179"/>
      <c r="K703" s="178"/>
      <c r="L703" s="181"/>
      <c r="M703" s="178"/>
      <c r="N703" s="178"/>
      <c r="O703" s="178"/>
      <c r="P703" s="178"/>
      <c r="Q703" s="178"/>
      <c r="R703" s="178"/>
      <c r="T703" s="183"/>
      <c r="U703" s="183"/>
    </row>
    <row r="704" spans="3:21" ht="14.25" x14ac:dyDescent="0.25">
      <c r="C704" s="178"/>
      <c r="D704" s="178"/>
      <c r="E704" s="178"/>
      <c r="F704" s="178"/>
      <c r="G704" s="178"/>
      <c r="H704" s="178"/>
      <c r="I704" s="179"/>
      <c r="J704" s="179"/>
      <c r="K704" s="178"/>
      <c r="L704" s="181"/>
      <c r="M704" s="178"/>
      <c r="N704" s="178"/>
      <c r="O704" s="178"/>
      <c r="P704" s="178"/>
      <c r="Q704" s="178"/>
      <c r="R704" s="178"/>
      <c r="T704" s="183"/>
      <c r="U704" s="183"/>
    </row>
    <row r="705" spans="3:21" ht="14.25" x14ac:dyDescent="0.25">
      <c r="C705" s="178"/>
      <c r="D705" s="178"/>
      <c r="E705" s="178"/>
      <c r="F705" s="178"/>
      <c r="G705" s="178"/>
      <c r="H705" s="178"/>
      <c r="I705" s="179"/>
      <c r="J705" s="179"/>
      <c r="K705" s="178"/>
      <c r="L705" s="181"/>
      <c r="M705" s="178"/>
      <c r="N705" s="178"/>
      <c r="O705" s="178"/>
      <c r="P705" s="178"/>
      <c r="Q705" s="178"/>
      <c r="R705" s="178"/>
      <c r="T705" s="183"/>
      <c r="U705" s="183"/>
    </row>
    <row r="706" spans="3:21" ht="14.25" x14ac:dyDescent="0.25">
      <c r="C706" s="178"/>
      <c r="D706" s="178"/>
      <c r="E706" s="178"/>
      <c r="F706" s="178"/>
      <c r="G706" s="178"/>
      <c r="H706" s="178"/>
      <c r="I706" s="179"/>
      <c r="J706" s="179"/>
      <c r="K706" s="178"/>
      <c r="L706" s="181"/>
      <c r="M706" s="178"/>
      <c r="N706" s="178"/>
      <c r="O706" s="178"/>
      <c r="P706" s="178"/>
      <c r="Q706" s="178"/>
      <c r="R706" s="178"/>
      <c r="T706" s="183"/>
      <c r="U706" s="183"/>
    </row>
    <row r="707" spans="3:21" ht="14.25" x14ac:dyDescent="0.25">
      <c r="C707" s="178"/>
      <c r="D707" s="178"/>
      <c r="E707" s="178"/>
      <c r="F707" s="178"/>
      <c r="G707" s="178"/>
      <c r="H707" s="178"/>
      <c r="I707" s="179"/>
      <c r="J707" s="179"/>
      <c r="K707" s="178"/>
      <c r="L707" s="181"/>
      <c r="M707" s="178"/>
      <c r="N707" s="178"/>
      <c r="O707" s="178"/>
      <c r="P707" s="178"/>
      <c r="Q707" s="178"/>
      <c r="R707" s="178"/>
      <c r="T707" s="183"/>
      <c r="U707" s="183"/>
    </row>
    <row r="708" spans="3:21" ht="14.25" x14ac:dyDescent="0.25">
      <c r="C708" s="178"/>
      <c r="D708" s="178"/>
      <c r="E708" s="178"/>
      <c r="F708" s="178"/>
      <c r="G708" s="178"/>
      <c r="H708" s="178"/>
      <c r="I708" s="179"/>
      <c r="J708" s="179"/>
      <c r="K708" s="178"/>
      <c r="L708" s="181"/>
      <c r="M708" s="178"/>
      <c r="N708" s="178"/>
      <c r="O708" s="178"/>
      <c r="P708" s="178"/>
      <c r="Q708" s="178"/>
      <c r="R708" s="178"/>
      <c r="T708" s="183"/>
      <c r="U708" s="183"/>
    </row>
    <row r="709" spans="3:21" ht="14.25" x14ac:dyDescent="0.25">
      <c r="C709" s="178"/>
      <c r="D709" s="178"/>
      <c r="E709" s="178"/>
      <c r="F709" s="178"/>
      <c r="G709" s="178"/>
      <c r="H709" s="178"/>
      <c r="I709" s="179"/>
      <c r="J709" s="179"/>
      <c r="K709" s="178"/>
      <c r="L709" s="181"/>
      <c r="M709" s="178"/>
      <c r="N709" s="178"/>
      <c r="O709" s="178"/>
      <c r="P709" s="178"/>
      <c r="Q709" s="178"/>
      <c r="R709" s="178"/>
      <c r="T709" s="183"/>
      <c r="U709" s="183"/>
    </row>
    <row r="710" spans="3:21" ht="14.25" x14ac:dyDescent="0.25">
      <c r="C710" s="178"/>
      <c r="D710" s="178"/>
      <c r="E710" s="178"/>
      <c r="F710" s="178"/>
      <c r="G710" s="178"/>
      <c r="H710" s="178"/>
      <c r="I710" s="179"/>
      <c r="J710" s="179"/>
      <c r="K710" s="178"/>
      <c r="L710" s="181"/>
      <c r="M710" s="178"/>
      <c r="N710" s="178"/>
      <c r="O710" s="178"/>
      <c r="P710" s="178"/>
      <c r="Q710" s="178"/>
      <c r="R710" s="178"/>
      <c r="T710" s="183"/>
      <c r="U710" s="183"/>
    </row>
    <row r="711" spans="3:21" ht="14.25" x14ac:dyDescent="0.25">
      <c r="C711" s="178"/>
      <c r="D711" s="178"/>
      <c r="E711" s="178"/>
      <c r="F711" s="178"/>
      <c r="G711" s="178"/>
      <c r="H711" s="178"/>
      <c r="I711" s="179"/>
      <c r="J711" s="179"/>
      <c r="K711" s="178"/>
      <c r="L711" s="181"/>
      <c r="M711" s="178"/>
      <c r="N711" s="178"/>
      <c r="O711" s="178"/>
      <c r="P711" s="178"/>
      <c r="Q711" s="178"/>
      <c r="R711" s="178"/>
      <c r="T711" s="183"/>
      <c r="U711" s="183"/>
    </row>
    <row r="712" spans="3:21" ht="14.25" x14ac:dyDescent="0.25">
      <c r="C712" s="178"/>
      <c r="D712" s="178"/>
      <c r="E712" s="178"/>
      <c r="F712" s="178"/>
      <c r="G712" s="178"/>
      <c r="H712" s="178"/>
      <c r="I712" s="179"/>
      <c r="J712" s="179"/>
      <c r="K712" s="178"/>
      <c r="L712" s="181"/>
      <c r="M712" s="178"/>
      <c r="N712" s="178"/>
      <c r="O712" s="178"/>
      <c r="P712" s="178"/>
      <c r="Q712" s="178"/>
      <c r="R712" s="178"/>
      <c r="T712" s="183"/>
      <c r="U712" s="183"/>
    </row>
    <row r="713" spans="3:21" ht="14.25" x14ac:dyDescent="0.25">
      <c r="C713" s="178"/>
      <c r="D713" s="178"/>
      <c r="E713" s="178"/>
      <c r="F713" s="178"/>
      <c r="G713" s="178"/>
      <c r="H713" s="178"/>
      <c r="I713" s="179"/>
      <c r="J713" s="179"/>
      <c r="K713" s="178"/>
      <c r="L713" s="181"/>
      <c r="M713" s="178"/>
      <c r="N713" s="178"/>
      <c r="O713" s="178"/>
      <c r="P713" s="178"/>
      <c r="Q713" s="178"/>
      <c r="R713" s="178"/>
      <c r="T713" s="183"/>
      <c r="U713" s="183"/>
    </row>
    <row r="714" spans="3:21" ht="14.25" x14ac:dyDescent="0.25">
      <c r="C714" s="178"/>
      <c r="D714" s="178"/>
      <c r="E714" s="178"/>
      <c r="F714" s="178"/>
      <c r="G714" s="178"/>
      <c r="H714" s="178"/>
      <c r="I714" s="179"/>
      <c r="J714" s="179"/>
      <c r="K714" s="178"/>
      <c r="L714" s="181"/>
      <c r="M714" s="178"/>
      <c r="N714" s="178"/>
      <c r="O714" s="178"/>
      <c r="P714" s="178"/>
      <c r="Q714" s="178"/>
      <c r="R714" s="178"/>
      <c r="T714" s="183"/>
      <c r="U714" s="183"/>
    </row>
    <row r="715" spans="3:21" ht="14.25" x14ac:dyDescent="0.25">
      <c r="C715" s="178"/>
      <c r="D715" s="178"/>
      <c r="E715" s="178"/>
      <c r="F715" s="178"/>
      <c r="G715" s="178"/>
      <c r="H715" s="178"/>
      <c r="I715" s="179"/>
      <c r="J715" s="179"/>
      <c r="K715" s="178"/>
      <c r="L715" s="181"/>
      <c r="M715" s="178"/>
      <c r="N715" s="178"/>
      <c r="O715" s="178"/>
      <c r="P715" s="178"/>
      <c r="Q715" s="178"/>
      <c r="R715" s="178"/>
      <c r="T715" s="183"/>
      <c r="U715" s="183"/>
    </row>
    <row r="716" spans="3:21" ht="14.25" x14ac:dyDescent="0.25">
      <c r="C716" s="178"/>
      <c r="D716" s="178"/>
      <c r="E716" s="178"/>
      <c r="F716" s="178"/>
      <c r="G716" s="178"/>
      <c r="H716" s="178"/>
      <c r="I716" s="179"/>
      <c r="J716" s="179"/>
      <c r="K716" s="178"/>
      <c r="L716" s="181"/>
      <c r="M716" s="178"/>
      <c r="N716" s="178"/>
      <c r="O716" s="178"/>
      <c r="P716" s="178"/>
      <c r="Q716" s="178"/>
      <c r="R716" s="178"/>
      <c r="T716" s="183"/>
      <c r="U716" s="183"/>
    </row>
    <row r="717" spans="3:21" ht="14.25" x14ac:dyDescent="0.25">
      <c r="C717" s="178"/>
      <c r="D717" s="178"/>
      <c r="E717" s="178"/>
      <c r="F717" s="178"/>
      <c r="G717" s="178"/>
      <c r="H717" s="178"/>
      <c r="I717" s="179"/>
      <c r="J717" s="179"/>
      <c r="K717" s="178"/>
      <c r="L717" s="181"/>
      <c r="M717" s="178"/>
      <c r="N717" s="178"/>
      <c r="O717" s="178"/>
      <c r="P717" s="178"/>
      <c r="Q717" s="178"/>
      <c r="R717" s="178"/>
      <c r="T717" s="183"/>
      <c r="U717" s="183"/>
    </row>
    <row r="718" spans="3:21" ht="14.25" x14ac:dyDescent="0.25">
      <c r="C718" s="178"/>
      <c r="D718" s="178"/>
      <c r="E718" s="178"/>
      <c r="F718" s="178"/>
      <c r="G718" s="178"/>
      <c r="H718" s="178"/>
      <c r="I718" s="179"/>
      <c r="J718" s="179"/>
      <c r="K718" s="178"/>
      <c r="L718" s="181"/>
      <c r="M718" s="178"/>
      <c r="N718" s="178"/>
      <c r="O718" s="178"/>
      <c r="P718" s="178"/>
      <c r="Q718" s="178"/>
      <c r="R718" s="178"/>
      <c r="T718" s="183"/>
      <c r="U718" s="183"/>
    </row>
    <row r="719" spans="3:21" ht="14.25" x14ac:dyDescent="0.25">
      <c r="C719" s="178"/>
      <c r="D719" s="178"/>
      <c r="E719" s="178"/>
      <c r="F719" s="178"/>
      <c r="G719" s="178"/>
      <c r="H719" s="178"/>
      <c r="I719" s="179"/>
      <c r="J719" s="179"/>
      <c r="K719" s="178"/>
      <c r="L719" s="181"/>
      <c r="M719" s="178"/>
      <c r="N719" s="178"/>
      <c r="O719" s="178"/>
      <c r="P719" s="178"/>
      <c r="Q719" s="178"/>
      <c r="R719" s="178"/>
      <c r="T719" s="183"/>
      <c r="U719" s="183"/>
    </row>
    <row r="720" spans="3:21" ht="14.25" x14ac:dyDescent="0.25">
      <c r="C720" s="178"/>
      <c r="D720" s="178"/>
      <c r="E720" s="178"/>
      <c r="F720" s="178"/>
      <c r="G720" s="178"/>
      <c r="H720" s="178"/>
      <c r="I720" s="179"/>
      <c r="J720" s="179"/>
      <c r="K720" s="178"/>
      <c r="L720" s="181"/>
      <c r="M720" s="178"/>
      <c r="N720" s="178"/>
      <c r="O720" s="178"/>
      <c r="P720" s="178"/>
      <c r="Q720" s="178"/>
      <c r="R720" s="178"/>
      <c r="T720" s="183"/>
      <c r="U720" s="183"/>
    </row>
    <row r="721" spans="3:21" ht="14.25" x14ac:dyDescent="0.25">
      <c r="C721" s="178"/>
      <c r="D721" s="178"/>
      <c r="E721" s="178"/>
      <c r="F721" s="178"/>
      <c r="G721" s="178"/>
      <c r="H721" s="178"/>
      <c r="I721" s="179"/>
      <c r="J721" s="179"/>
      <c r="K721" s="178"/>
      <c r="L721" s="181"/>
      <c r="M721" s="178"/>
      <c r="N721" s="178"/>
      <c r="O721" s="178"/>
      <c r="P721" s="178"/>
      <c r="Q721" s="178"/>
      <c r="R721" s="178"/>
      <c r="T721" s="183"/>
      <c r="U721" s="183"/>
    </row>
    <row r="722" spans="3:21" ht="14.25" x14ac:dyDescent="0.25">
      <c r="C722" s="178"/>
      <c r="D722" s="178"/>
      <c r="E722" s="178"/>
      <c r="F722" s="178"/>
      <c r="G722" s="178"/>
      <c r="H722" s="178"/>
      <c r="I722" s="179"/>
      <c r="J722" s="179"/>
      <c r="K722" s="178"/>
      <c r="L722" s="181"/>
      <c r="M722" s="178"/>
      <c r="N722" s="178"/>
      <c r="O722" s="178"/>
      <c r="P722" s="178"/>
      <c r="Q722" s="178"/>
      <c r="R722" s="178"/>
      <c r="T722" s="183"/>
      <c r="U722" s="183"/>
    </row>
    <row r="723" spans="3:21" ht="14.25" x14ac:dyDescent="0.25">
      <c r="C723" s="178"/>
      <c r="D723" s="178"/>
      <c r="E723" s="178"/>
      <c r="F723" s="178"/>
      <c r="G723" s="178"/>
      <c r="H723" s="178"/>
      <c r="I723" s="179"/>
      <c r="J723" s="179"/>
      <c r="K723" s="178"/>
      <c r="L723" s="181"/>
      <c r="M723" s="178"/>
      <c r="N723" s="178"/>
      <c r="O723" s="178"/>
      <c r="P723" s="178"/>
      <c r="Q723" s="178"/>
      <c r="R723" s="178"/>
      <c r="T723" s="183"/>
      <c r="U723" s="183"/>
    </row>
    <row r="724" spans="3:21" ht="14.25" x14ac:dyDescent="0.25">
      <c r="C724" s="178"/>
      <c r="D724" s="178"/>
      <c r="E724" s="178"/>
      <c r="F724" s="178"/>
      <c r="G724" s="178"/>
      <c r="H724" s="178"/>
      <c r="I724" s="179"/>
      <c r="J724" s="179"/>
      <c r="K724" s="178"/>
      <c r="L724" s="181"/>
      <c r="M724" s="178"/>
      <c r="N724" s="178"/>
      <c r="O724" s="178"/>
      <c r="P724" s="178"/>
      <c r="Q724" s="178"/>
      <c r="R724" s="178"/>
      <c r="T724" s="183"/>
      <c r="U724" s="183"/>
    </row>
    <row r="725" spans="3:21" ht="14.25" x14ac:dyDescent="0.25">
      <c r="C725" s="178"/>
      <c r="D725" s="178"/>
      <c r="E725" s="178"/>
      <c r="F725" s="178"/>
      <c r="G725" s="178"/>
      <c r="H725" s="178"/>
      <c r="I725" s="179"/>
      <c r="J725" s="179"/>
      <c r="K725" s="178"/>
      <c r="L725" s="181"/>
      <c r="M725" s="178"/>
      <c r="N725" s="178"/>
      <c r="O725" s="178"/>
      <c r="P725" s="178"/>
      <c r="Q725" s="178"/>
      <c r="R725" s="178"/>
      <c r="T725" s="183"/>
      <c r="U725" s="183"/>
    </row>
    <row r="726" spans="3:21" ht="14.25" x14ac:dyDescent="0.25">
      <c r="C726" s="178"/>
      <c r="D726" s="178"/>
      <c r="E726" s="178"/>
      <c r="F726" s="178"/>
      <c r="G726" s="178"/>
      <c r="H726" s="178"/>
      <c r="I726" s="179"/>
      <c r="J726" s="179"/>
      <c r="K726" s="178"/>
      <c r="L726" s="181"/>
      <c r="M726" s="178"/>
      <c r="N726" s="178"/>
      <c r="O726" s="178"/>
      <c r="P726" s="178"/>
      <c r="Q726" s="178"/>
      <c r="R726" s="178"/>
      <c r="T726" s="183"/>
      <c r="U726" s="183"/>
    </row>
    <row r="727" spans="3:21" ht="14.25" x14ac:dyDescent="0.25">
      <c r="C727" s="178"/>
      <c r="D727" s="178"/>
      <c r="E727" s="178"/>
      <c r="F727" s="178"/>
      <c r="G727" s="178"/>
      <c r="H727" s="178"/>
      <c r="I727" s="179"/>
      <c r="J727" s="179"/>
      <c r="K727" s="178"/>
      <c r="L727" s="181"/>
      <c r="M727" s="178"/>
      <c r="N727" s="178"/>
      <c r="O727" s="178"/>
      <c r="P727" s="178"/>
      <c r="Q727" s="178"/>
      <c r="R727" s="178"/>
      <c r="T727" s="183"/>
      <c r="U727" s="183"/>
    </row>
    <row r="728" spans="3:21" ht="14.25" x14ac:dyDescent="0.25">
      <c r="C728" s="178"/>
      <c r="D728" s="178"/>
      <c r="E728" s="178"/>
      <c r="F728" s="178"/>
      <c r="G728" s="178"/>
      <c r="H728" s="178"/>
      <c r="I728" s="179"/>
      <c r="J728" s="179"/>
      <c r="K728" s="178"/>
      <c r="L728" s="181"/>
      <c r="M728" s="178"/>
      <c r="N728" s="178"/>
      <c r="O728" s="178"/>
      <c r="P728" s="178"/>
      <c r="Q728" s="178"/>
      <c r="R728" s="178"/>
      <c r="T728" s="183"/>
      <c r="U728" s="183"/>
    </row>
    <row r="729" spans="3:21" ht="14.25" x14ac:dyDescent="0.25">
      <c r="C729" s="178"/>
      <c r="D729" s="178"/>
      <c r="E729" s="178"/>
      <c r="F729" s="178"/>
      <c r="G729" s="178"/>
      <c r="H729" s="178"/>
      <c r="I729" s="179"/>
      <c r="J729" s="179"/>
      <c r="K729" s="178"/>
      <c r="L729" s="181"/>
      <c r="M729" s="178"/>
      <c r="N729" s="178"/>
      <c r="O729" s="178"/>
      <c r="P729" s="178"/>
      <c r="Q729" s="178"/>
      <c r="R729" s="178"/>
      <c r="T729" s="183"/>
      <c r="U729" s="183"/>
    </row>
    <row r="730" spans="3:21" ht="14.25" x14ac:dyDescent="0.25">
      <c r="C730" s="178"/>
      <c r="D730" s="178"/>
      <c r="E730" s="178"/>
      <c r="F730" s="178"/>
      <c r="G730" s="178"/>
      <c r="H730" s="178"/>
      <c r="I730" s="179"/>
      <c r="J730" s="179"/>
      <c r="K730" s="178"/>
      <c r="L730" s="181"/>
      <c r="M730" s="178"/>
      <c r="N730" s="178"/>
      <c r="O730" s="178"/>
      <c r="P730" s="178"/>
      <c r="Q730" s="178"/>
      <c r="R730" s="178"/>
      <c r="T730" s="183"/>
      <c r="U730" s="183"/>
    </row>
    <row r="731" spans="3:21" ht="14.25" x14ac:dyDescent="0.25">
      <c r="C731" s="178"/>
      <c r="D731" s="178"/>
      <c r="E731" s="178"/>
      <c r="F731" s="178"/>
      <c r="G731" s="178"/>
      <c r="H731" s="178"/>
      <c r="I731" s="179"/>
      <c r="J731" s="179"/>
      <c r="K731" s="178"/>
      <c r="L731" s="181"/>
      <c r="M731" s="178"/>
      <c r="N731" s="178"/>
      <c r="O731" s="178"/>
      <c r="P731" s="178"/>
      <c r="Q731" s="178"/>
      <c r="R731" s="178"/>
      <c r="T731" s="183"/>
      <c r="U731" s="183"/>
    </row>
    <row r="732" spans="3:21" ht="14.25" x14ac:dyDescent="0.25">
      <c r="C732" s="178"/>
      <c r="D732" s="178"/>
      <c r="E732" s="178"/>
      <c r="F732" s="178"/>
      <c r="G732" s="178"/>
      <c r="H732" s="178"/>
      <c r="I732" s="179"/>
      <c r="J732" s="179"/>
      <c r="K732" s="178"/>
      <c r="L732" s="181"/>
      <c r="M732" s="178"/>
      <c r="N732" s="178"/>
      <c r="O732" s="178"/>
      <c r="P732" s="178"/>
      <c r="Q732" s="178"/>
      <c r="R732" s="178"/>
      <c r="T732" s="183"/>
      <c r="U732" s="183"/>
    </row>
    <row r="733" spans="3:21" ht="14.25" x14ac:dyDescent="0.25">
      <c r="C733" s="178"/>
      <c r="D733" s="178"/>
      <c r="E733" s="178"/>
      <c r="F733" s="178"/>
      <c r="G733" s="178"/>
      <c r="H733" s="178"/>
      <c r="I733" s="179"/>
      <c r="J733" s="179"/>
      <c r="K733" s="178"/>
      <c r="L733" s="181"/>
      <c r="M733" s="178"/>
      <c r="N733" s="178"/>
      <c r="O733" s="178"/>
      <c r="P733" s="178"/>
      <c r="Q733" s="178"/>
      <c r="R733" s="178"/>
      <c r="T733" s="183"/>
      <c r="U733" s="183"/>
    </row>
    <row r="734" spans="3:21" ht="14.25" x14ac:dyDescent="0.25">
      <c r="C734" s="178"/>
      <c r="D734" s="178"/>
      <c r="E734" s="178"/>
      <c r="F734" s="178"/>
      <c r="G734" s="178"/>
      <c r="H734" s="178"/>
      <c r="I734" s="179"/>
      <c r="J734" s="179"/>
      <c r="K734" s="178"/>
      <c r="L734" s="181"/>
      <c r="M734" s="178"/>
      <c r="N734" s="178"/>
      <c r="O734" s="178"/>
      <c r="P734" s="178"/>
      <c r="Q734" s="178"/>
      <c r="R734" s="178"/>
      <c r="T734" s="183"/>
      <c r="U734" s="183"/>
    </row>
    <row r="735" spans="3:21" ht="14.25" x14ac:dyDescent="0.25">
      <c r="C735" s="178"/>
      <c r="D735" s="178"/>
      <c r="E735" s="178"/>
      <c r="F735" s="178"/>
      <c r="G735" s="178"/>
      <c r="H735" s="178"/>
      <c r="I735" s="179"/>
      <c r="J735" s="179"/>
      <c r="K735" s="178"/>
      <c r="L735" s="181"/>
      <c r="M735" s="178"/>
      <c r="N735" s="178"/>
      <c r="O735" s="178"/>
      <c r="P735" s="178"/>
      <c r="Q735" s="178"/>
      <c r="R735" s="178"/>
      <c r="T735" s="183"/>
      <c r="U735" s="183"/>
    </row>
    <row r="736" spans="3:21" ht="14.25" x14ac:dyDescent="0.25">
      <c r="C736" s="178"/>
      <c r="D736" s="178"/>
      <c r="E736" s="178"/>
      <c r="F736" s="178"/>
      <c r="G736" s="178"/>
      <c r="H736" s="178"/>
      <c r="I736" s="179"/>
      <c r="J736" s="179"/>
      <c r="K736" s="178"/>
      <c r="L736" s="181"/>
      <c r="M736" s="178"/>
      <c r="N736" s="178"/>
      <c r="O736" s="178"/>
      <c r="P736" s="178"/>
      <c r="Q736" s="178"/>
      <c r="R736" s="178"/>
      <c r="T736" s="183"/>
      <c r="U736" s="183"/>
    </row>
    <row r="737" spans="3:21" ht="14.25" x14ac:dyDescent="0.25">
      <c r="C737" s="178"/>
      <c r="D737" s="178"/>
      <c r="E737" s="178"/>
      <c r="F737" s="178"/>
      <c r="G737" s="178"/>
      <c r="H737" s="178"/>
      <c r="I737" s="179"/>
      <c r="J737" s="179"/>
      <c r="K737" s="178"/>
      <c r="L737" s="181"/>
      <c r="M737" s="178"/>
      <c r="N737" s="178"/>
      <c r="O737" s="178"/>
      <c r="P737" s="178"/>
      <c r="Q737" s="178"/>
      <c r="R737" s="178"/>
      <c r="T737" s="183"/>
      <c r="U737" s="183"/>
    </row>
    <row r="738" spans="3:21" ht="14.25" x14ac:dyDescent="0.25">
      <c r="C738" s="178"/>
      <c r="D738" s="178"/>
      <c r="E738" s="178"/>
      <c r="F738" s="178"/>
      <c r="G738" s="178"/>
      <c r="H738" s="178"/>
      <c r="I738" s="179"/>
      <c r="J738" s="179"/>
      <c r="K738" s="178"/>
      <c r="L738" s="181"/>
      <c r="M738" s="178"/>
      <c r="N738" s="178"/>
      <c r="O738" s="178"/>
      <c r="P738" s="178"/>
      <c r="Q738" s="178"/>
      <c r="R738" s="178"/>
      <c r="T738" s="183"/>
      <c r="U738" s="183"/>
    </row>
    <row r="739" spans="3:21" ht="14.25" x14ac:dyDescent="0.25">
      <c r="C739" s="178"/>
      <c r="D739" s="178"/>
      <c r="E739" s="178"/>
      <c r="F739" s="178"/>
      <c r="G739" s="178"/>
      <c r="H739" s="178"/>
      <c r="I739" s="179"/>
      <c r="J739" s="179"/>
      <c r="K739" s="178"/>
      <c r="L739" s="181"/>
      <c r="M739" s="178"/>
      <c r="N739" s="178"/>
      <c r="O739" s="178"/>
      <c r="P739" s="178"/>
      <c r="Q739" s="178"/>
      <c r="R739" s="178"/>
      <c r="T739" s="183"/>
      <c r="U739" s="183"/>
    </row>
    <row r="740" spans="3:21" ht="14.25" x14ac:dyDescent="0.25">
      <c r="C740" s="178"/>
      <c r="D740" s="178"/>
      <c r="E740" s="178"/>
      <c r="F740" s="178"/>
      <c r="G740" s="178"/>
      <c r="H740" s="178"/>
      <c r="I740" s="179"/>
      <c r="J740" s="179"/>
      <c r="K740" s="178"/>
      <c r="L740" s="181"/>
      <c r="M740" s="178"/>
      <c r="N740" s="178"/>
      <c r="O740" s="178"/>
      <c r="P740" s="178"/>
      <c r="Q740" s="178"/>
      <c r="R740" s="178"/>
      <c r="T740" s="183"/>
      <c r="U740" s="183"/>
    </row>
    <row r="741" spans="3:21" ht="14.25" x14ac:dyDescent="0.25">
      <c r="C741" s="178"/>
      <c r="D741" s="178"/>
      <c r="E741" s="178"/>
      <c r="F741" s="178"/>
      <c r="G741" s="178"/>
      <c r="H741" s="178"/>
      <c r="I741" s="179"/>
      <c r="J741" s="179"/>
      <c r="K741" s="178"/>
      <c r="L741" s="181"/>
      <c r="M741" s="178"/>
      <c r="N741" s="178"/>
      <c r="O741" s="178"/>
      <c r="P741" s="178"/>
      <c r="Q741" s="178"/>
      <c r="R741" s="178"/>
      <c r="T741" s="183"/>
      <c r="U741" s="183"/>
    </row>
    <row r="742" spans="3:21" ht="14.25" x14ac:dyDescent="0.25">
      <c r="C742" s="178"/>
      <c r="D742" s="178"/>
      <c r="E742" s="178"/>
      <c r="F742" s="178"/>
      <c r="G742" s="178"/>
      <c r="H742" s="178"/>
      <c r="I742" s="179"/>
      <c r="J742" s="179"/>
      <c r="K742" s="178"/>
      <c r="L742" s="181"/>
      <c r="M742" s="178"/>
      <c r="N742" s="178"/>
      <c r="O742" s="178"/>
      <c r="P742" s="178"/>
      <c r="Q742" s="178"/>
      <c r="R742" s="178"/>
      <c r="T742" s="183"/>
      <c r="U742" s="183"/>
    </row>
    <row r="743" spans="3:21" ht="14.25" x14ac:dyDescent="0.25">
      <c r="C743" s="178"/>
      <c r="D743" s="178"/>
      <c r="E743" s="178"/>
      <c r="F743" s="178"/>
      <c r="G743" s="178"/>
      <c r="H743" s="178"/>
      <c r="I743" s="179"/>
      <c r="J743" s="179"/>
      <c r="K743" s="178"/>
      <c r="L743" s="181"/>
      <c r="M743" s="178"/>
      <c r="N743" s="178"/>
      <c r="O743" s="178"/>
      <c r="P743" s="178"/>
      <c r="Q743" s="178"/>
      <c r="R743" s="178"/>
      <c r="T743" s="183"/>
      <c r="U743" s="183"/>
    </row>
    <row r="744" spans="3:21" ht="14.25" x14ac:dyDescent="0.25">
      <c r="C744" s="178"/>
      <c r="D744" s="178"/>
      <c r="E744" s="178"/>
      <c r="F744" s="178"/>
      <c r="G744" s="178"/>
      <c r="H744" s="178"/>
      <c r="I744" s="179"/>
      <c r="J744" s="179"/>
      <c r="K744" s="178"/>
      <c r="L744" s="181"/>
      <c r="M744" s="178"/>
      <c r="N744" s="178"/>
      <c r="O744" s="178"/>
      <c r="P744" s="178"/>
      <c r="Q744" s="178"/>
      <c r="R744" s="178"/>
      <c r="T744" s="183"/>
      <c r="U744" s="183"/>
    </row>
    <row r="745" spans="3:21" ht="14.25" x14ac:dyDescent="0.25">
      <c r="C745" s="178"/>
      <c r="D745" s="178"/>
      <c r="E745" s="178"/>
      <c r="F745" s="178"/>
      <c r="G745" s="178"/>
      <c r="H745" s="178"/>
      <c r="I745" s="179"/>
      <c r="J745" s="179"/>
      <c r="K745" s="178"/>
      <c r="L745" s="181"/>
      <c r="M745" s="178"/>
      <c r="N745" s="178"/>
      <c r="O745" s="178"/>
      <c r="P745" s="178"/>
      <c r="Q745" s="178"/>
      <c r="R745" s="178"/>
      <c r="T745" s="183"/>
      <c r="U745" s="183"/>
    </row>
    <row r="746" spans="3:21" ht="14.25" x14ac:dyDescent="0.25">
      <c r="C746" s="178"/>
      <c r="D746" s="178"/>
      <c r="E746" s="178"/>
      <c r="F746" s="178"/>
      <c r="G746" s="178"/>
      <c r="H746" s="178"/>
      <c r="I746" s="179"/>
      <c r="J746" s="179"/>
      <c r="K746" s="178"/>
      <c r="L746" s="181"/>
      <c r="M746" s="178"/>
      <c r="N746" s="178"/>
      <c r="O746" s="178"/>
      <c r="P746" s="178"/>
      <c r="Q746" s="178"/>
      <c r="R746" s="178"/>
      <c r="T746" s="183"/>
      <c r="U746" s="183"/>
    </row>
    <row r="747" spans="3:21" ht="14.25" x14ac:dyDescent="0.25">
      <c r="C747" s="178"/>
      <c r="D747" s="178"/>
      <c r="E747" s="178"/>
      <c r="F747" s="178"/>
      <c r="G747" s="178"/>
      <c r="H747" s="178"/>
      <c r="I747" s="179"/>
      <c r="J747" s="179"/>
      <c r="K747" s="178"/>
      <c r="L747" s="181"/>
      <c r="M747" s="178"/>
      <c r="N747" s="178"/>
      <c r="O747" s="178"/>
      <c r="P747" s="178"/>
      <c r="Q747" s="178"/>
      <c r="R747" s="178"/>
      <c r="T747" s="183"/>
      <c r="U747" s="183"/>
    </row>
    <row r="748" spans="3:21" ht="14.25" x14ac:dyDescent="0.25">
      <c r="C748" s="178"/>
      <c r="D748" s="178"/>
      <c r="E748" s="178"/>
      <c r="F748" s="178"/>
      <c r="G748" s="178"/>
      <c r="H748" s="178"/>
      <c r="I748" s="179"/>
      <c r="J748" s="179"/>
      <c r="K748" s="178"/>
      <c r="L748" s="181"/>
      <c r="M748" s="178"/>
      <c r="N748" s="178"/>
      <c r="O748" s="178"/>
      <c r="P748" s="178"/>
      <c r="Q748" s="178"/>
      <c r="R748" s="178"/>
      <c r="T748" s="183"/>
      <c r="U748" s="183"/>
    </row>
    <row r="749" spans="3:21" ht="14.25" x14ac:dyDescent="0.25">
      <c r="C749" s="178"/>
      <c r="D749" s="178"/>
      <c r="E749" s="178"/>
      <c r="F749" s="178"/>
      <c r="G749" s="178"/>
      <c r="H749" s="178"/>
      <c r="I749" s="179"/>
      <c r="J749" s="179"/>
      <c r="K749" s="178"/>
      <c r="L749" s="181"/>
      <c r="M749" s="178"/>
      <c r="N749" s="178"/>
      <c r="O749" s="178"/>
      <c r="P749" s="178"/>
      <c r="Q749" s="178"/>
      <c r="R749" s="178"/>
      <c r="T749" s="183"/>
      <c r="U749" s="183"/>
    </row>
    <row r="750" spans="3:21" ht="14.25" x14ac:dyDescent="0.25">
      <c r="C750" s="178"/>
      <c r="D750" s="178"/>
      <c r="E750" s="178"/>
      <c r="F750" s="178"/>
      <c r="G750" s="178"/>
      <c r="H750" s="178"/>
      <c r="I750" s="179"/>
      <c r="J750" s="179"/>
      <c r="K750" s="178"/>
      <c r="L750" s="181"/>
      <c r="M750" s="178"/>
      <c r="N750" s="178"/>
      <c r="O750" s="178"/>
      <c r="P750" s="178"/>
      <c r="Q750" s="178"/>
      <c r="R750" s="178"/>
      <c r="T750" s="183"/>
      <c r="U750" s="183"/>
    </row>
    <row r="751" spans="3:21" ht="14.25" x14ac:dyDescent="0.25">
      <c r="C751" s="178"/>
      <c r="D751" s="178"/>
      <c r="E751" s="178"/>
      <c r="F751" s="178"/>
      <c r="G751" s="178"/>
      <c r="H751" s="178"/>
      <c r="I751" s="179"/>
      <c r="J751" s="179"/>
      <c r="K751" s="178"/>
      <c r="L751" s="181"/>
      <c r="M751" s="178"/>
      <c r="N751" s="178"/>
      <c r="O751" s="178"/>
      <c r="P751" s="178"/>
      <c r="Q751" s="178"/>
      <c r="R751" s="178"/>
      <c r="T751" s="183"/>
      <c r="U751" s="183"/>
    </row>
    <row r="752" spans="3:21" ht="14.25" x14ac:dyDescent="0.25">
      <c r="C752" s="178"/>
      <c r="D752" s="178"/>
      <c r="E752" s="178"/>
      <c r="F752" s="178"/>
      <c r="G752" s="178"/>
      <c r="H752" s="178"/>
      <c r="I752" s="179"/>
      <c r="J752" s="179"/>
      <c r="K752" s="178"/>
      <c r="L752" s="181"/>
      <c r="M752" s="178"/>
      <c r="N752" s="178"/>
      <c r="O752" s="178"/>
      <c r="P752" s="178"/>
      <c r="Q752" s="178"/>
      <c r="R752" s="178"/>
      <c r="T752" s="183"/>
      <c r="U752" s="183"/>
    </row>
    <row r="753" spans="3:21" ht="14.25" x14ac:dyDescent="0.25">
      <c r="C753" s="178"/>
      <c r="D753" s="178"/>
      <c r="E753" s="178"/>
      <c r="F753" s="178"/>
      <c r="G753" s="178"/>
      <c r="H753" s="178"/>
      <c r="I753" s="179"/>
      <c r="J753" s="179"/>
      <c r="K753" s="178"/>
      <c r="L753" s="181"/>
      <c r="M753" s="178"/>
      <c r="N753" s="178"/>
      <c r="O753" s="178"/>
      <c r="P753" s="178"/>
      <c r="Q753" s="178"/>
      <c r="R753" s="178"/>
      <c r="T753" s="183"/>
      <c r="U753" s="183"/>
    </row>
    <row r="754" spans="3:21" ht="14.25" x14ac:dyDescent="0.25">
      <c r="C754" s="178"/>
      <c r="D754" s="178"/>
      <c r="E754" s="178"/>
      <c r="F754" s="178"/>
      <c r="G754" s="178"/>
      <c r="H754" s="178"/>
      <c r="I754" s="179"/>
      <c r="J754" s="179"/>
      <c r="K754" s="178"/>
      <c r="L754" s="181"/>
      <c r="M754" s="178"/>
      <c r="N754" s="178"/>
      <c r="O754" s="178"/>
      <c r="P754" s="178"/>
      <c r="Q754" s="178"/>
      <c r="R754" s="178"/>
      <c r="T754" s="183"/>
      <c r="U754" s="183"/>
    </row>
    <row r="755" spans="3:21" ht="14.25" x14ac:dyDescent="0.25">
      <c r="C755" s="178"/>
      <c r="D755" s="178"/>
      <c r="E755" s="178"/>
      <c r="F755" s="178"/>
      <c r="G755" s="178"/>
      <c r="H755" s="178"/>
      <c r="I755" s="179"/>
      <c r="J755" s="179"/>
      <c r="K755" s="178"/>
      <c r="L755" s="181"/>
      <c r="M755" s="178"/>
      <c r="N755" s="178"/>
      <c r="O755" s="178"/>
      <c r="P755" s="178"/>
      <c r="Q755" s="178"/>
      <c r="R755" s="178"/>
      <c r="T755" s="183"/>
      <c r="U755" s="183"/>
    </row>
    <row r="756" spans="3:21" ht="14.25" x14ac:dyDescent="0.25">
      <c r="C756" s="178"/>
      <c r="D756" s="178"/>
      <c r="E756" s="178"/>
      <c r="F756" s="178"/>
      <c r="G756" s="178"/>
      <c r="H756" s="178"/>
      <c r="I756" s="179"/>
      <c r="J756" s="179"/>
      <c r="K756" s="178"/>
      <c r="L756" s="181"/>
      <c r="M756" s="178"/>
      <c r="N756" s="178"/>
      <c r="O756" s="178"/>
      <c r="P756" s="178"/>
      <c r="Q756" s="178"/>
      <c r="R756" s="178"/>
      <c r="T756" s="183"/>
      <c r="U756" s="183"/>
    </row>
    <row r="757" spans="3:21" ht="14.25" x14ac:dyDescent="0.25">
      <c r="C757" s="178"/>
      <c r="D757" s="178"/>
      <c r="E757" s="178"/>
      <c r="F757" s="178"/>
      <c r="G757" s="178"/>
      <c r="H757" s="178"/>
      <c r="I757" s="179"/>
      <c r="J757" s="179"/>
      <c r="K757" s="178"/>
      <c r="L757" s="181"/>
      <c r="M757" s="178"/>
      <c r="N757" s="178"/>
      <c r="O757" s="178"/>
      <c r="P757" s="178"/>
      <c r="Q757" s="178"/>
      <c r="R757" s="178"/>
      <c r="T757" s="183"/>
      <c r="U757" s="183"/>
    </row>
    <row r="758" spans="3:21" ht="14.25" x14ac:dyDescent="0.25">
      <c r="C758" s="178"/>
      <c r="D758" s="178"/>
      <c r="E758" s="178"/>
      <c r="F758" s="178"/>
      <c r="G758" s="178"/>
      <c r="H758" s="178"/>
      <c r="I758" s="179"/>
      <c r="J758" s="179"/>
      <c r="K758" s="178"/>
      <c r="L758" s="181"/>
      <c r="M758" s="178"/>
      <c r="N758" s="178"/>
      <c r="O758" s="178"/>
      <c r="P758" s="178"/>
      <c r="Q758" s="178"/>
      <c r="R758" s="178"/>
      <c r="T758" s="183"/>
      <c r="U758" s="183"/>
    </row>
    <row r="759" spans="3:21" ht="14.25" x14ac:dyDescent="0.25">
      <c r="C759" s="178"/>
      <c r="D759" s="178"/>
      <c r="E759" s="178"/>
      <c r="F759" s="178"/>
      <c r="G759" s="178"/>
      <c r="H759" s="178"/>
      <c r="I759" s="179"/>
      <c r="J759" s="179"/>
      <c r="K759" s="178"/>
      <c r="L759" s="181"/>
      <c r="M759" s="178"/>
      <c r="N759" s="178"/>
      <c r="O759" s="178"/>
      <c r="P759" s="178"/>
      <c r="Q759" s="178"/>
      <c r="R759" s="178"/>
      <c r="T759" s="183"/>
      <c r="U759" s="183"/>
    </row>
    <row r="760" spans="3:21" ht="14.25" x14ac:dyDescent="0.25">
      <c r="C760" s="178"/>
      <c r="D760" s="178"/>
      <c r="E760" s="178"/>
      <c r="F760" s="178"/>
      <c r="G760" s="178"/>
      <c r="H760" s="178"/>
      <c r="I760" s="179"/>
      <c r="J760" s="179"/>
      <c r="K760" s="178"/>
      <c r="L760" s="181"/>
      <c r="M760" s="178"/>
      <c r="N760" s="178"/>
      <c r="O760" s="178"/>
      <c r="P760" s="178"/>
      <c r="Q760" s="178"/>
      <c r="R760" s="178"/>
      <c r="T760" s="183"/>
      <c r="U760" s="183"/>
    </row>
    <row r="761" spans="3:21" ht="14.25" x14ac:dyDescent="0.25">
      <c r="C761" s="178"/>
      <c r="D761" s="178"/>
      <c r="E761" s="178"/>
      <c r="F761" s="178"/>
      <c r="G761" s="178"/>
      <c r="H761" s="178"/>
      <c r="I761" s="179"/>
      <c r="J761" s="179"/>
      <c r="K761" s="178"/>
      <c r="L761" s="181"/>
      <c r="M761" s="178"/>
      <c r="N761" s="178"/>
      <c r="O761" s="178"/>
      <c r="P761" s="178"/>
      <c r="Q761" s="178"/>
      <c r="R761" s="178"/>
      <c r="T761" s="183"/>
      <c r="U761" s="183"/>
    </row>
    <row r="762" spans="3:21" ht="14.25" x14ac:dyDescent="0.25">
      <c r="C762" s="178"/>
      <c r="D762" s="178"/>
      <c r="E762" s="178"/>
      <c r="F762" s="178"/>
      <c r="G762" s="178"/>
      <c r="H762" s="178"/>
      <c r="I762" s="179"/>
      <c r="J762" s="179"/>
      <c r="K762" s="178"/>
      <c r="L762" s="181"/>
      <c r="M762" s="178"/>
      <c r="N762" s="178"/>
      <c r="O762" s="178"/>
      <c r="P762" s="178"/>
      <c r="Q762" s="178"/>
      <c r="R762" s="178"/>
      <c r="T762" s="183"/>
      <c r="U762" s="183"/>
    </row>
    <row r="763" spans="3:21" ht="14.25" x14ac:dyDescent="0.25">
      <c r="C763" s="178"/>
      <c r="D763" s="178"/>
      <c r="E763" s="178"/>
      <c r="F763" s="178"/>
      <c r="G763" s="178"/>
      <c r="H763" s="178"/>
      <c r="I763" s="179"/>
      <c r="J763" s="179"/>
      <c r="K763" s="178"/>
      <c r="L763" s="181"/>
      <c r="M763" s="178"/>
      <c r="N763" s="178"/>
      <c r="O763" s="178"/>
      <c r="P763" s="178"/>
      <c r="Q763" s="178"/>
      <c r="R763" s="178"/>
      <c r="T763" s="183"/>
      <c r="U763" s="183"/>
    </row>
    <row r="764" spans="3:21" ht="14.25" x14ac:dyDescent="0.25">
      <c r="C764" s="178"/>
      <c r="D764" s="178"/>
      <c r="E764" s="178"/>
      <c r="F764" s="178"/>
      <c r="G764" s="178"/>
      <c r="H764" s="178"/>
      <c r="I764" s="179"/>
      <c r="J764" s="179"/>
      <c r="K764" s="178"/>
      <c r="L764" s="181"/>
      <c r="M764" s="178"/>
      <c r="N764" s="178"/>
      <c r="O764" s="178"/>
      <c r="P764" s="178"/>
      <c r="Q764" s="178"/>
      <c r="R764" s="178"/>
      <c r="T764" s="183"/>
      <c r="U764" s="183"/>
    </row>
    <row r="765" spans="3:21" ht="14.25" x14ac:dyDescent="0.25">
      <c r="C765" s="178"/>
      <c r="D765" s="178"/>
      <c r="E765" s="178"/>
      <c r="F765" s="178"/>
      <c r="G765" s="178"/>
      <c r="H765" s="178"/>
      <c r="I765" s="179"/>
      <c r="J765" s="179"/>
      <c r="K765" s="178"/>
      <c r="L765" s="181"/>
      <c r="M765" s="178"/>
      <c r="N765" s="178"/>
      <c r="O765" s="178"/>
      <c r="P765" s="178"/>
      <c r="Q765" s="178"/>
      <c r="R765" s="178"/>
      <c r="T765" s="183"/>
      <c r="U765" s="183"/>
    </row>
    <row r="766" spans="3:21" ht="14.25" x14ac:dyDescent="0.25">
      <c r="C766" s="178"/>
      <c r="D766" s="178"/>
      <c r="E766" s="178"/>
      <c r="F766" s="178"/>
      <c r="G766" s="178"/>
      <c r="H766" s="178"/>
      <c r="I766" s="179"/>
      <c r="J766" s="179"/>
      <c r="K766" s="178"/>
      <c r="L766" s="181"/>
      <c r="M766" s="178"/>
      <c r="N766" s="178"/>
      <c r="O766" s="178"/>
      <c r="P766" s="178"/>
      <c r="Q766" s="178"/>
      <c r="R766" s="178"/>
      <c r="T766" s="183"/>
      <c r="U766" s="183"/>
    </row>
    <row r="767" spans="3:21" ht="14.25" x14ac:dyDescent="0.25">
      <c r="C767" s="178"/>
      <c r="D767" s="178"/>
      <c r="E767" s="178"/>
      <c r="F767" s="178"/>
      <c r="G767" s="178"/>
      <c r="H767" s="178"/>
      <c r="I767" s="179"/>
      <c r="J767" s="179"/>
      <c r="K767" s="178"/>
      <c r="L767" s="181"/>
      <c r="M767" s="178"/>
      <c r="N767" s="178"/>
      <c r="O767" s="178"/>
      <c r="P767" s="178"/>
      <c r="Q767" s="178"/>
      <c r="R767" s="178"/>
      <c r="T767" s="183"/>
      <c r="U767" s="183"/>
    </row>
    <row r="768" spans="3:21" ht="14.25" x14ac:dyDescent="0.25">
      <c r="C768" s="178"/>
      <c r="D768" s="178"/>
      <c r="E768" s="178"/>
      <c r="F768" s="178"/>
      <c r="G768" s="178"/>
      <c r="H768" s="178"/>
      <c r="I768" s="179"/>
      <c r="J768" s="179"/>
      <c r="K768" s="178"/>
      <c r="L768" s="181"/>
      <c r="M768" s="178"/>
      <c r="N768" s="178"/>
      <c r="O768" s="178"/>
      <c r="P768" s="178"/>
      <c r="Q768" s="178"/>
      <c r="R768" s="178"/>
      <c r="T768" s="183"/>
      <c r="U768" s="183"/>
    </row>
    <row r="769" spans="3:21" ht="14.25" x14ac:dyDescent="0.25">
      <c r="C769" s="178"/>
      <c r="D769" s="178"/>
      <c r="E769" s="178"/>
      <c r="F769" s="178"/>
      <c r="G769" s="178"/>
      <c r="H769" s="178"/>
      <c r="I769" s="179"/>
      <c r="J769" s="179"/>
      <c r="K769" s="178"/>
      <c r="L769" s="181"/>
      <c r="M769" s="178"/>
      <c r="N769" s="178"/>
      <c r="O769" s="178"/>
      <c r="P769" s="178"/>
      <c r="Q769" s="178"/>
      <c r="R769" s="178"/>
      <c r="T769" s="183"/>
      <c r="U769" s="183"/>
    </row>
    <row r="770" spans="3:21" ht="14.25" x14ac:dyDescent="0.25">
      <c r="C770" s="178"/>
      <c r="D770" s="178"/>
      <c r="E770" s="178"/>
      <c r="F770" s="178"/>
      <c r="G770" s="178"/>
      <c r="H770" s="178"/>
      <c r="I770" s="179"/>
      <c r="J770" s="179"/>
      <c r="K770" s="178"/>
      <c r="L770" s="181"/>
      <c r="M770" s="178"/>
      <c r="N770" s="178"/>
      <c r="O770" s="178"/>
      <c r="P770" s="178"/>
      <c r="Q770" s="178"/>
      <c r="R770" s="178"/>
      <c r="T770" s="183"/>
      <c r="U770" s="183"/>
    </row>
    <row r="771" spans="3:21" ht="14.25" x14ac:dyDescent="0.25">
      <c r="C771" s="178"/>
      <c r="D771" s="178"/>
      <c r="E771" s="178"/>
      <c r="F771" s="178"/>
      <c r="G771" s="178"/>
      <c r="H771" s="178"/>
      <c r="I771" s="179"/>
      <c r="J771" s="179"/>
      <c r="K771" s="178"/>
      <c r="L771" s="181"/>
      <c r="M771" s="178"/>
      <c r="N771" s="178"/>
      <c r="O771" s="178"/>
      <c r="P771" s="178"/>
      <c r="Q771" s="178"/>
      <c r="R771" s="178"/>
      <c r="T771" s="183"/>
      <c r="U771" s="183"/>
    </row>
    <row r="772" spans="3:21" ht="14.25" x14ac:dyDescent="0.25">
      <c r="C772" s="178"/>
      <c r="D772" s="178"/>
      <c r="E772" s="178"/>
      <c r="F772" s="178"/>
      <c r="G772" s="178"/>
      <c r="H772" s="178"/>
      <c r="I772" s="179"/>
      <c r="J772" s="179"/>
      <c r="K772" s="178"/>
      <c r="L772" s="181"/>
      <c r="M772" s="178"/>
      <c r="N772" s="178"/>
      <c r="O772" s="178"/>
      <c r="P772" s="178"/>
      <c r="Q772" s="178"/>
      <c r="R772" s="178"/>
      <c r="T772" s="183"/>
      <c r="U772" s="183"/>
    </row>
    <row r="773" spans="3:21" ht="14.25" x14ac:dyDescent="0.25">
      <c r="C773" s="178"/>
      <c r="D773" s="178"/>
      <c r="E773" s="178"/>
      <c r="F773" s="178"/>
      <c r="G773" s="178"/>
      <c r="H773" s="178"/>
      <c r="I773" s="179"/>
      <c r="J773" s="179"/>
      <c r="K773" s="178"/>
      <c r="L773" s="181"/>
      <c r="M773" s="178"/>
      <c r="N773" s="178"/>
      <c r="O773" s="178"/>
      <c r="P773" s="178"/>
      <c r="Q773" s="178"/>
      <c r="R773" s="178"/>
      <c r="T773" s="183"/>
      <c r="U773" s="183"/>
    </row>
    <row r="774" spans="3:21" ht="14.25" x14ac:dyDescent="0.25">
      <c r="C774" s="178"/>
      <c r="D774" s="178"/>
      <c r="E774" s="178"/>
      <c r="F774" s="178"/>
      <c r="G774" s="178"/>
      <c r="H774" s="178"/>
      <c r="I774" s="179"/>
      <c r="J774" s="179"/>
      <c r="K774" s="178"/>
      <c r="L774" s="181"/>
      <c r="M774" s="178"/>
      <c r="N774" s="178"/>
      <c r="O774" s="178"/>
      <c r="P774" s="178"/>
      <c r="Q774" s="178"/>
      <c r="R774" s="178"/>
      <c r="T774" s="183"/>
      <c r="U774" s="183"/>
    </row>
    <row r="775" spans="3:21" ht="14.25" x14ac:dyDescent="0.25">
      <c r="C775" s="178"/>
      <c r="D775" s="178"/>
      <c r="E775" s="178"/>
      <c r="F775" s="178"/>
      <c r="G775" s="178"/>
      <c r="H775" s="178"/>
      <c r="I775" s="179"/>
      <c r="J775" s="179"/>
      <c r="K775" s="178"/>
      <c r="L775" s="181"/>
      <c r="M775" s="178"/>
      <c r="N775" s="178"/>
      <c r="O775" s="178"/>
      <c r="P775" s="178"/>
      <c r="Q775" s="178"/>
      <c r="R775" s="178"/>
      <c r="T775" s="183"/>
      <c r="U775" s="183"/>
    </row>
    <row r="776" spans="3:21" ht="14.25" x14ac:dyDescent="0.25">
      <c r="C776" s="178"/>
      <c r="D776" s="178"/>
      <c r="E776" s="178"/>
      <c r="F776" s="178"/>
      <c r="G776" s="178"/>
      <c r="H776" s="178"/>
      <c r="I776" s="179"/>
      <c r="J776" s="179"/>
      <c r="K776" s="178"/>
      <c r="L776" s="181"/>
      <c r="M776" s="178"/>
      <c r="N776" s="178"/>
      <c r="O776" s="178"/>
      <c r="P776" s="178"/>
      <c r="Q776" s="178"/>
      <c r="R776" s="178"/>
      <c r="T776" s="183"/>
      <c r="U776" s="183"/>
    </row>
    <row r="777" spans="3:21" ht="14.25" x14ac:dyDescent="0.25">
      <c r="C777" s="178"/>
      <c r="D777" s="178"/>
      <c r="E777" s="178"/>
      <c r="F777" s="178"/>
      <c r="G777" s="178"/>
      <c r="H777" s="178"/>
      <c r="I777" s="179"/>
      <c r="J777" s="179"/>
      <c r="K777" s="178"/>
      <c r="L777" s="181"/>
      <c r="M777" s="178"/>
      <c r="N777" s="178"/>
      <c r="O777" s="178"/>
      <c r="P777" s="178"/>
      <c r="Q777" s="178"/>
      <c r="R777" s="178"/>
      <c r="T777" s="183"/>
      <c r="U777" s="183"/>
    </row>
    <row r="778" spans="3:21" ht="14.25" x14ac:dyDescent="0.25">
      <c r="C778" s="178"/>
      <c r="D778" s="178"/>
      <c r="E778" s="178"/>
      <c r="F778" s="178"/>
      <c r="G778" s="178"/>
      <c r="H778" s="178"/>
      <c r="I778" s="179"/>
      <c r="J778" s="179"/>
      <c r="K778" s="178"/>
      <c r="L778" s="181"/>
      <c r="M778" s="178"/>
      <c r="N778" s="178"/>
      <c r="O778" s="178"/>
      <c r="P778" s="178"/>
      <c r="Q778" s="178"/>
      <c r="R778" s="178"/>
      <c r="T778" s="183"/>
      <c r="U778" s="183"/>
    </row>
    <row r="779" spans="3:21" ht="14.25" x14ac:dyDescent="0.25">
      <c r="C779" s="178"/>
      <c r="D779" s="178"/>
      <c r="E779" s="178"/>
      <c r="F779" s="178"/>
      <c r="G779" s="178"/>
      <c r="H779" s="178"/>
      <c r="I779" s="179"/>
      <c r="J779" s="179"/>
      <c r="K779" s="178"/>
      <c r="L779" s="181"/>
      <c r="M779" s="178"/>
      <c r="N779" s="178"/>
      <c r="O779" s="178"/>
      <c r="P779" s="178"/>
      <c r="Q779" s="178"/>
      <c r="R779" s="178"/>
      <c r="T779" s="183"/>
      <c r="U779" s="183"/>
    </row>
    <row r="780" spans="3:21" ht="14.25" x14ac:dyDescent="0.25">
      <c r="C780" s="178"/>
      <c r="D780" s="178"/>
      <c r="E780" s="178"/>
      <c r="F780" s="178"/>
      <c r="G780" s="178"/>
      <c r="H780" s="178"/>
      <c r="I780" s="179"/>
      <c r="J780" s="179"/>
      <c r="K780" s="178"/>
      <c r="L780" s="181"/>
      <c r="M780" s="178"/>
      <c r="N780" s="178"/>
      <c r="O780" s="178"/>
      <c r="P780" s="178"/>
      <c r="Q780" s="178"/>
      <c r="R780" s="178"/>
      <c r="T780" s="183"/>
      <c r="U780" s="183"/>
    </row>
    <row r="781" spans="3:21" ht="14.25" x14ac:dyDescent="0.25">
      <c r="C781" s="178"/>
      <c r="D781" s="178"/>
      <c r="E781" s="178"/>
      <c r="F781" s="178"/>
      <c r="G781" s="178"/>
      <c r="H781" s="178"/>
      <c r="I781" s="179"/>
      <c r="J781" s="179"/>
      <c r="K781" s="178"/>
      <c r="L781" s="181"/>
      <c r="M781" s="178"/>
      <c r="N781" s="178"/>
      <c r="O781" s="178"/>
      <c r="P781" s="178"/>
      <c r="Q781" s="178"/>
      <c r="R781" s="178"/>
      <c r="T781" s="183"/>
      <c r="U781" s="183"/>
    </row>
    <row r="782" spans="3:21" ht="14.25" x14ac:dyDescent="0.25">
      <c r="C782" s="178"/>
      <c r="D782" s="178"/>
      <c r="E782" s="178"/>
      <c r="F782" s="178"/>
      <c r="G782" s="178"/>
      <c r="H782" s="178"/>
      <c r="I782" s="179"/>
      <c r="J782" s="179"/>
      <c r="K782" s="178"/>
      <c r="L782" s="181"/>
      <c r="M782" s="178"/>
      <c r="N782" s="178"/>
      <c r="O782" s="178"/>
      <c r="P782" s="178"/>
      <c r="Q782" s="178"/>
      <c r="R782" s="178"/>
      <c r="T782" s="183"/>
      <c r="U782" s="183"/>
    </row>
    <row r="783" spans="3:21" ht="14.25" x14ac:dyDescent="0.25">
      <c r="C783" s="178"/>
      <c r="D783" s="178"/>
      <c r="E783" s="178"/>
      <c r="F783" s="178"/>
      <c r="G783" s="178"/>
      <c r="H783" s="178"/>
      <c r="I783" s="179"/>
      <c r="J783" s="179"/>
      <c r="K783" s="178"/>
      <c r="L783" s="181"/>
      <c r="M783" s="178"/>
      <c r="N783" s="178"/>
      <c r="O783" s="178"/>
      <c r="P783" s="178"/>
      <c r="Q783" s="178"/>
      <c r="R783" s="178"/>
      <c r="T783" s="183"/>
      <c r="U783" s="183"/>
    </row>
    <row r="784" spans="3:21" ht="14.25" x14ac:dyDescent="0.25">
      <c r="C784" s="178"/>
      <c r="D784" s="178"/>
      <c r="E784" s="178"/>
      <c r="F784" s="178"/>
      <c r="G784" s="178"/>
      <c r="H784" s="178"/>
      <c r="I784" s="179"/>
      <c r="J784" s="179"/>
      <c r="K784" s="178"/>
      <c r="L784" s="181"/>
      <c r="M784" s="178"/>
      <c r="N784" s="178"/>
      <c r="O784" s="178"/>
      <c r="P784" s="178"/>
      <c r="Q784" s="178"/>
      <c r="R784" s="178"/>
      <c r="T784" s="183"/>
      <c r="U784" s="183"/>
    </row>
    <row r="785" spans="3:21" ht="14.25" x14ac:dyDescent="0.25">
      <c r="C785" s="178"/>
      <c r="D785" s="178"/>
      <c r="E785" s="178"/>
      <c r="F785" s="178"/>
      <c r="G785" s="178"/>
      <c r="H785" s="178"/>
      <c r="I785" s="179"/>
      <c r="J785" s="179"/>
      <c r="K785" s="178"/>
      <c r="L785" s="181"/>
      <c r="M785" s="178"/>
      <c r="N785" s="178"/>
      <c r="O785" s="178"/>
      <c r="P785" s="178"/>
      <c r="Q785" s="178"/>
      <c r="R785" s="178"/>
      <c r="T785" s="183"/>
      <c r="U785" s="183"/>
    </row>
    <row r="786" spans="3:21" ht="14.25" x14ac:dyDescent="0.25">
      <c r="C786" s="178"/>
      <c r="D786" s="178"/>
      <c r="E786" s="178"/>
      <c r="F786" s="178"/>
      <c r="G786" s="178"/>
      <c r="H786" s="178"/>
      <c r="I786" s="179"/>
      <c r="J786" s="179"/>
      <c r="K786" s="178"/>
      <c r="L786" s="181"/>
      <c r="M786" s="178"/>
      <c r="N786" s="178"/>
      <c r="O786" s="178"/>
      <c r="P786" s="178"/>
      <c r="Q786" s="178"/>
      <c r="R786" s="178"/>
      <c r="T786" s="183"/>
      <c r="U786" s="183"/>
    </row>
    <row r="787" spans="3:21" ht="14.25" x14ac:dyDescent="0.25">
      <c r="C787" s="178"/>
      <c r="D787" s="178"/>
      <c r="E787" s="178"/>
      <c r="F787" s="178"/>
      <c r="G787" s="178"/>
      <c r="H787" s="178"/>
      <c r="I787" s="179"/>
      <c r="J787" s="179"/>
      <c r="K787" s="178"/>
      <c r="L787" s="181"/>
      <c r="M787" s="178"/>
      <c r="N787" s="178"/>
      <c r="O787" s="178"/>
      <c r="P787" s="178"/>
      <c r="Q787" s="178"/>
      <c r="R787" s="178"/>
      <c r="T787" s="183"/>
      <c r="U787" s="183"/>
    </row>
    <row r="788" spans="3:21" ht="14.25" x14ac:dyDescent="0.25">
      <c r="C788" s="178"/>
      <c r="D788" s="178"/>
      <c r="E788" s="178"/>
      <c r="F788" s="178"/>
      <c r="G788" s="178"/>
      <c r="H788" s="178"/>
      <c r="I788" s="179"/>
      <c r="J788" s="179"/>
      <c r="K788" s="178"/>
      <c r="L788" s="181"/>
      <c r="M788" s="178"/>
      <c r="N788" s="178"/>
      <c r="O788" s="178"/>
      <c r="P788" s="178"/>
      <c r="Q788" s="178"/>
      <c r="R788" s="178"/>
      <c r="T788" s="183"/>
      <c r="U788" s="183"/>
    </row>
    <row r="789" spans="3:21" ht="14.25" x14ac:dyDescent="0.25">
      <c r="C789" s="178"/>
      <c r="D789" s="178"/>
      <c r="E789" s="178"/>
      <c r="F789" s="178"/>
      <c r="G789" s="178"/>
      <c r="H789" s="178"/>
      <c r="I789" s="179"/>
      <c r="J789" s="179"/>
      <c r="K789" s="178"/>
      <c r="L789" s="181"/>
      <c r="M789" s="178"/>
      <c r="N789" s="178"/>
      <c r="O789" s="178"/>
      <c r="P789" s="178"/>
      <c r="Q789" s="178"/>
      <c r="R789" s="178"/>
      <c r="T789" s="183"/>
      <c r="U789" s="183"/>
    </row>
    <row r="790" spans="3:21" ht="14.25" x14ac:dyDescent="0.25">
      <c r="C790" s="178"/>
      <c r="D790" s="178"/>
      <c r="E790" s="178"/>
      <c r="F790" s="178"/>
      <c r="G790" s="178"/>
      <c r="H790" s="178"/>
      <c r="I790" s="179"/>
      <c r="J790" s="179"/>
      <c r="K790" s="178"/>
      <c r="L790" s="181"/>
      <c r="M790" s="178"/>
      <c r="N790" s="178"/>
      <c r="O790" s="178"/>
      <c r="P790" s="178"/>
      <c r="Q790" s="178"/>
      <c r="R790" s="178"/>
      <c r="T790" s="183"/>
      <c r="U790" s="183"/>
    </row>
    <row r="791" spans="3:21" ht="14.25" x14ac:dyDescent="0.25">
      <c r="C791" s="178"/>
      <c r="D791" s="178"/>
      <c r="E791" s="178"/>
      <c r="F791" s="178"/>
      <c r="G791" s="178"/>
      <c r="H791" s="178"/>
      <c r="I791" s="179"/>
      <c r="J791" s="179"/>
      <c r="K791" s="178"/>
      <c r="L791" s="181"/>
      <c r="M791" s="178"/>
      <c r="N791" s="178"/>
      <c r="O791" s="178"/>
      <c r="P791" s="178"/>
      <c r="Q791" s="178"/>
      <c r="R791" s="178"/>
      <c r="T791" s="183"/>
      <c r="U791" s="183"/>
    </row>
    <row r="792" spans="3:21" ht="14.25" x14ac:dyDescent="0.25">
      <c r="C792" s="178"/>
      <c r="D792" s="178"/>
      <c r="E792" s="178"/>
      <c r="F792" s="178"/>
      <c r="G792" s="178"/>
      <c r="H792" s="178"/>
      <c r="I792" s="179"/>
      <c r="J792" s="179"/>
      <c r="K792" s="178"/>
      <c r="L792" s="181"/>
      <c r="M792" s="178"/>
      <c r="N792" s="178"/>
      <c r="O792" s="178"/>
      <c r="P792" s="178"/>
      <c r="Q792" s="178"/>
      <c r="R792" s="178"/>
      <c r="T792" s="183"/>
      <c r="U792" s="183"/>
    </row>
    <row r="793" spans="3:21" ht="14.25" x14ac:dyDescent="0.25">
      <c r="C793" s="178"/>
      <c r="D793" s="178"/>
      <c r="E793" s="178"/>
      <c r="F793" s="178"/>
      <c r="G793" s="178"/>
      <c r="H793" s="178"/>
      <c r="I793" s="179"/>
      <c r="J793" s="179"/>
      <c r="K793" s="178"/>
      <c r="L793" s="181"/>
      <c r="M793" s="178"/>
      <c r="N793" s="178"/>
      <c r="O793" s="178"/>
      <c r="P793" s="178"/>
      <c r="Q793" s="178"/>
      <c r="R793" s="178"/>
      <c r="T793" s="183"/>
      <c r="U793" s="183"/>
    </row>
    <row r="794" spans="3:21" ht="14.25" x14ac:dyDescent="0.25">
      <c r="C794" s="178"/>
      <c r="D794" s="178"/>
      <c r="E794" s="178"/>
      <c r="F794" s="178"/>
      <c r="G794" s="178"/>
      <c r="H794" s="178"/>
      <c r="I794" s="179"/>
      <c r="J794" s="179"/>
      <c r="K794" s="178"/>
      <c r="L794" s="181"/>
      <c r="M794" s="178"/>
      <c r="N794" s="178"/>
      <c r="O794" s="178"/>
      <c r="P794" s="178"/>
      <c r="Q794" s="178"/>
      <c r="R794" s="178"/>
      <c r="T794" s="183"/>
      <c r="U794" s="183"/>
    </row>
    <row r="795" spans="3:21" ht="14.25" x14ac:dyDescent="0.25">
      <c r="C795" s="178"/>
      <c r="D795" s="178"/>
      <c r="E795" s="178"/>
      <c r="F795" s="178"/>
      <c r="G795" s="178"/>
      <c r="H795" s="178"/>
      <c r="I795" s="179"/>
      <c r="J795" s="179"/>
      <c r="K795" s="178"/>
      <c r="L795" s="181"/>
      <c r="M795" s="178"/>
      <c r="N795" s="178"/>
      <c r="O795" s="178"/>
      <c r="P795" s="178"/>
      <c r="Q795" s="178"/>
      <c r="R795" s="178"/>
      <c r="T795" s="183"/>
      <c r="U795" s="183"/>
    </row>
    <row r="796" spans="3:21" ht="14.25" x14ac:dyDescent="0.25">
      <c r="C796" s="178"/>
      <c r="D796" s="178"/>
      <c r="E796" s="178"/>
      <c r="F796" s="178"/>
      <c r="G796" s="178"/>
      <c r="H796" s="178"/>
      <c r="I796" s="179"/>
      <c r="J796" s="179"/>
      <c r="K796" s="178"/>
      <c r="L796" s="181"/>
      <c r="M796" s="178"/>
      <c r="N796" s="178"/>
      <c r="O796" s="178"/>
      <c r="P796" s="178"/>
      <c r="Q796" s="178"/>
      <c r="R796" s="178"/>
      <c r="T796" s="183"/>
      <c r="U796" s="183"/>
    </row>
    <row r="797" spans="3:21" ht="14.25" x14ac:dyDescent="0.25">
      <c r="C797" s="178"/>
      <c r="D797" s="178"/>
      <c r="E797" s="178"/>
      <c r="F797" s="178"/>
      <c r="G797" s="178"/>
      <c r="H797" s="178"/>
      <c r="I797" s="179"/>
      <c r="J797" s="179"/>
      <c r="K797" s="178"/>
      <c r="L797" s="181"/>
      <c r="M797" s="178"/>
      <c r="N797" s="178"/>
      <c r="O797" s="178"/>
      <c r="P797" s="178"/>
      <c r="Q797" s="178"/>
      <c r="R797" s="178"/>
      <c r="T797" s="183"/>
      <c r="U797" s="183"/>
    </row>
    <row r="798" spans="3:21" ht="14.25" x14ac:dyDescent="0.25">
      <c r="C798" s="178"/>
      <c r="D798" s="178"/>
      <c r="E798" s="178"/>
      <c r="F798" s="178"/>
      <c r="G798" s="178"/>
      <c r="H798" s="178"/>
      <c r="I798" s="179"/>
      <c r="J798" s="179"/>
      <c r="K798" s="178"/>
      <c r="L798" s="181"/>
      <c r="M798" s="178"/>
      <c r="N798" s="178"/>
      <c r="O798" s="178"/>
      <c r="P798" s="178"/>
      <c r="Q798" s="178"/>
      <c r="R798" s="178"/>
      <c r="T798" s="183"/>
      <c r="U798" s="183"/>
    </row>
    <row r="799" spans="3:21" ht="14.25" x14ac:dyDescent="0.25">
      <c r="C799" s="178"/>
      <c r="D799" s="178"/>
      <c r="E799" s="178"/>
      <c r="F799" s="178"/>
      <c r="G799" s="178"/>
      <c r="H799" s="178"/>
      <c r="I799" s="179"/>
      <c r="J799" s="179"/>
      <c r="K799" s="178"/>
      <c r="L799" s="181"/>
      <c r="M799" s="178"/>
      <c r="N799" s="178"/>
      <c r="O799" s="178"/>
      <c r="P799" s="178"/>
      <c r="Q799" s="178"/>
      <c r="R799" s="178"/>
      <c r="T799" s="183"/>
      <c r="U799" s="183"/>
    </row>
    <row r="800" spans="3:21" ht="14.25" x14ac:dyDescent="0.25">
      <c r="C800" s="178"/>
      <c r="D800" s="178"/>
      <c r="E800" s="178"/>
      <c r="F800" s="178"/>
      <c r="G800" s="178"/>
      <c r="H800" s="178"/>
      <c r="I800" s="179"/>
      <c r="J800" s="179"/>
      <c r="K800" s="178"/>
      <c r="L800" s="181"/>
      <c r="M800" s="178"/>
      <c r="N800" s="178"/>
      <c r="O800" s="178"/>
      <c r="P800" s="178"/>
      <c r="Q800" s="178"/>
      <c r="R800" s="178"/>
      <c r="T800" s="183"/>
      <c r="U800" s="183"/>
    </row>
    <row r="801" spans="3:21" ht="14.25" x14ac:dyDescent="0.25">
      <c r="C801" s="178"/>
      <c r="D801" s="178"/>
      <c r="E801" s="178"/>
      <c r="F801" s="178"/>
      <c r="G801" s="178"/>
      <c r="H801" s="178"/>
      <c r="I801" s="179"/>
      <c r="J801" s="179"/>
      <c r="K801" s="178"/>
      <c r="L801" s="181"/>
      <c r="M801" s="178"/>
      <c r="N801" s="178"/>
      <c r="O801" s="178"/>
      <c r="P801" s="178"/>
      <c r="Q801" s="178"/>
      <c r="R801" s="178"/>
      <c r="T801" s="183"/>
      <c r="U801" s="183"/>
    </row>
    <row r="802" spans="3:21" ht="14.25" x14ac:dyDescent="0.25">
      <c r="C802" s="178"/>
      <c r="D802" s="178"/>
      <c r="E802" s="178"/>
      <c r="F802" s="178"/>
      <c r="G802" s="178"/>
      <c r="H802" s="178"/>
      <c r="I802" s="179"/>
      <c r="J802" s="179"/>
      <c r="K802" s="178"/>
      <c r="L802" s="181"/>
      <c r="M802" s="178"/>
      <c r="N802" s="178"/>
      <c r="O802" s="178"/>
      <c r="P802" s="178"/>
      <c r="Q802" s="178"/>
      <c r="R802" s="178"/>
      <c r="T802" s="183"/>
      <c r="U802" s="183"/>
    </row>
    <row r="803" spans="3:21" ht="14.25" x14ac:dyDescent="0.25">
      <c r="C803" s="178"/>
      <c r="D803" s="178"/>
      <c r="E803" s="178"/>
      <c r="F803" s="178"/>
      <c r="G803" s="178"/>
      <c r="H803" s="178"/>
      <c r="I803" s="179"/>
      <c r="J803" s="179"/>
      <c r="K803" s="178"/>
      <c r="L803" s="181"/>
      <c r="M803" s="178"/>
      <c r="N803" s="178"/>
      <c r="O803" s="178"/>
      <c r="P803" s="178"/>
      <c r="Q803" s="178"/>
      <c r="R803" s="178"/>
      <c r="T803" s="183"/>
      <c r="U803" s="183"/>
    </row>
    <row r="804" spans="3:21" ht="14.25" x14ac:dyDescent="0.25">
      <c r="C804" s="178"/>
      <c r="D804" s="178"/>
      <c r="E804" s="178"/>
      <c r="F804" s="178"/>
      <c r="G804" s="178"/>
      <c r="H804" s="178"/>
      <c r="I804" s="179"/>
      <c r="J804" s="179"/>
      <c r="K804" s="178"/>
      <c r="L804" s="181"/>
      <c r="M804" s="178"/>
      <c r="N804" s="178"/>
      <c r="O804" s="178"/>
      <c r="P804" s="178"/>
      <c r="Q804" s="178"/>
      <c r="R804" s="178"/>
      <c r="T804" s="183"/>
      <c r="U804" s="183"/>
    </row>
    <row r="805" spans="3:21" ht="14.25" x14ac:dyDescent="0.25">
      <c r="C805" s="178"/>
      <c r="D805" s="178"/>
      <c r="E805" s="178"/>
      <c r="F805" s="178"/>
      <c r="G805" s="178"/>
      <c r="H805" s="178"/>
      <c r="I805" s="179"/>
      <c r="J805" s="179"/>
      <c r="K805" s="178"/>
      <c r="L805" s="181"/>
      <c r="M805" s="178"/>
      <c r="N805" s="178"/>
      <c r="O805" s="178"/>
      <c r="P805" s="178"/>
      <c r="Q805" s="178"/>
      <c r="R805" s="178"/>
      <c r="T805" s="183"/>
      <c r="U805" s="183"/>
    </row>
    <row r="806" spans="3:21" ht="14.25" x14ac:dyDescent="0.25">
      <c r="C806" s="178"/>
      <c r="D806" s="178"/>
      <c r="E806" s="178"/>
      <c r="F806" s="178"/>
      <c r="G806" s="178"/>
      <c r="H806" s="178"/>
      <c r="I806" s="179"/>
      <c r="J806" s="179"/>
      <c r="K806" s="178"/>
      <c r="L806" s="181"/>
      <c r="M806" s="178"/>
      <c r="N806" s="178"/>
      <c r="O806" s="178"/>
      <c r="P806" s="178"/>
      <c r="Q806" s="178"/>
      <c r="R806" s="178"/>
      <c r="T806" s="183"/>
      <c r="U806" s="183"/>
    </row>
    <row r="807" spans="3:21" ht="14.25" x14ac:dyDescent="0.25">
      <c r="C807" s="178"/>
      <c r="D807" s="178"/>
      <c r="E807" s="178"/>
      <c r="F807" s="178"/>
      <c r="G807" s="178"/>
      <c r="H807" s="178"/>
      <c r="I807" s="179"/>
      <c r="J807" s="179"/>
      <c r="K807" s="178"/>
      <c r="L807" s="181"/>
      <c r="M807" s="178"/>
      <c r="N807" s="178"/>
      <c r="O807" s="178"/>
      <c r="P807" s="178"/>
      <c r="Q807" s="178"/>
      <c r="R807" s="178"/>
      <c r="T807" s="183"/>
      <c r="U807" s="183"/>
    </row>
    <row r="808" spans="3:21" ht="14.25" x14ac:dyDescent="0.25">
      <c r="C808" s="178"/>
      <c r="D808" s="178"/>
      <c r="E808" s="178"/>
      <c r="F808" s="178"/>
      <c r="G808" s="178"/>
      <c r="H808" s="178"/>
      <c r="I808" s="179"/>
      <c r="J808" s="179"/>
      <c r="K808" s="178"/>
      <c r="L808" s="181"/>
      <c r="M808" s="178"/>
      <c r="N808" s="178"/>
      <c r="O808" s="178"/>
      <c r="P808" s="178"/>
      <c r="Q808" s="178"/>
      <c r="R808" s="178"/>
      <c r="T808" s="183"/>
      <c r="U808" s="183"/>
    </row>
    <row r="809" spans="3:21" ht="14.25" x14ac:dyDescent="0.25">
      <c r="C809" s="178"/>
      <c r="D809" s="178"/>
      <c r="E809" s="178"/>
      <c r="F809" s="178"/>
      <c r="G809" s="178"/>
      <c r="H809" s="178"/>
      <c r="I809" s="179"/>
      <c r="J809" s="179"/>
      <c r="K809" s="178"/>
      <c r="L809" s="181"/>
      <c r="M809" s="178"/>
      <c r="N809" s="178"/>
      <c r="O809" s="178"/>
      <c r="P809" s="178"/>
      <c r="Q809" s="178"/>
      <c r="R809" s="178"/>
      <c r="T809" s="183"/>
      <c r="U809" s="183"/>
    </row>
    <row r="810" spans="3:21" ht="14.25" x14ac:dyDescent="0.25">
      <c r="C810" s="178"/>
      <c r="D810" s="178"/>
      <c r="E810" s="178"/>
      <c r="F810" s="178"/>
      <c r="G810" s="178"/>
      <c r="H810" s="178"/>
      <c r="I810" s="179"/>
      <c r="J810" s="179"/>
      <c r="K810" s="178"/>
      <c r="L810" s="181"/>
      <c r="M810" s="178"/>
      <c r="N810" s="178"/>
      <c r="O810" s="178"/>
      <c r="P810" s="178"/>
      <c r="Q810" s="178"/>
      <c r="R810" s="178"/>
      <c r="T810" s="183"/>
      <c r="U810" s="183"/>
    </row>
    <row r="811" spans="3:21" ht="14.25" x14ac:dyDescent="0.25">
      <c r="C811" s="178"/>
      <c r="D811" s="178"/>
      <c r="E811" s="178"/>
      <c r="F811" s="178"/>
      <c r="G811" s="178"/>
      <c r="H811" s="178"/>
      <c r="I811" s="179"/>
      <c r="J811" s="179"/>
      <c r="K811" s="178"/>
      <c r="L811" s="181"/>
      <c r="M811" s="178"/>
      <c r="N811" s="178"/>
      <c r="O811" s="178"/>
      <c r="P811" s="178"/>
      <c r="Q811" s="178"/>
      <c r="R811" s="178"/>
      <c r="T811" s="183"/>
      <c r="U811" s="183"/>
    </row>
    <row r="812" spans="3:21" ht="14.25" x14ac:dyDescent="0.25">
      <c r="C812" s="178"/>
      <c r="D812" s="178"/>
      <c r="E812" s="178"/>
      <c r="F812" s="178"/>
      <c r="G812" s="178"/>
      <c r="H812" s="178"/>
      <c r="I812" s="179"/>
      <c r="J812" s="179"/>
      <c r="K812" s="178"/>
      <c r="L812" s="181"/>
      <c r="M812" s="178"/>
      <c r="N812" s="178"/>
      <c r="O812" s="178"/>
      <c r="P812" s="178"/>
      <c r="Q812" s="178"/>
      <c r="R812" s="178"/>
      <c r="T812" s="183"/>
      <c r="U812" s="183"/>
    </row>
    <row r="813" spans="3:21" ht="14.25" x14ac:dyDescent="0.25">
      <c r="C813" s="178"/>
      <c r="D813" s="178"/>
      <c r="E813" s="178"/>
      <c r="F813" s="178"/>
      <c r="G813" s="178"/>
      <c r="H813" s="178"/>
      <c r="I813" s="179"/>
      <c r="J813" s="179"/>
      <c r="K813" s="178"/>
      <c r="L813" s="181"/>
      <c r="M813" s="178"/>
      <c r="N813" s="178"/>
      <c r="O813" s="178"/>
      <c r="P813" s="178"/>
      <c r="Q813" s="178"/>
      <c r="R813" s="178"/>
      <c r="T813" s="183"/>
      <c r="U813" s="183"/>
    </row>
    <row r="814" spans="3:21" ht="14.25" x14ac:dyDescent="0.25">
      <c r="C814" s="178"/>
      <c r="D814" s="178"/>
      <c r="E814" s="178"/>
      <c r="F814" s="178"/>
      <c r="G814" s="178"/>
      <c r="H814" s="178"/>
      <c r="I814" s="179"/>
      <c r="J814" s="179"/>
      <c r="K814" s="178"/>
      <c r="L814" s="181"/>
      <c r="M814" s="178"/>
      <c r="N814" s="178"/>
      <c r="O814" s="178"/>
      <c r="P814" s="178"/>
      <c r="Q814" s="178"/>
      <c r="R814" s="178"/>
      <c r="T814" s="183"/>
      <c r="U814" s="183"/>
    </row>
    <row r="815" spans="3:21" ht="14.25" x14ac:dyDescent="0.25">
      <c r="C815" s="178"/>
      <c r="D815" s="178"/>
      <c r="E815" s="178"/>
      <c r="F815" s="178"/>
      <c r="G815" s="178"/>
      <c r="H815" s="178"/>
      <c r="I815" s="179"/>
      <c r="J815" s="179"/>
      <c r="K815" s="178"/>
      <c r="L815" s="181"/>
      <c r="M815" s="178"/>
      <c r="N815" s="178"/>
      <c r="O815" s="178"/>
      <c r="P815" s="178"/>
      <c r="Q815" s="178"/>
      <c r="R815" s="178"/>
      <c r="T815" s="183"/>
      <c r="U815" s="183"/>
    </row>
    <row r="816" spans="3:21" ht="14.25" x14ac:dyDescent="0.25">
      <c r="C816" s="178"/>
      <c r="D816" s="178"/>
      <c r="E816" s="178"/>
      <c r="F816" s="178"/>
      <c r="G816" s="178"/>
      <c r="H816" s="178"/>
      <c r="I816" s="179"/>
      <c r="J816" s="179"/>
      <c r="K816" s="178"/>
      <c r="L816" s="181"/>
      <c r="M816" s="178"/>
      <c r="N816" s="178"/>
      <c r="O816" s="178"/>
      <c r="P816" s="178"/>
      <c r="Q816" s="178"/>
      <c r="R816" s="178"/>
      <c r="T816" s="183"/>
      <c r="U816" s="183"/>
    </row>
    <row r="817" spans="3:21" ht="14.25" x14ac:dyDescent="0.25">
      <c r="C817" s="178"/>
      <c r="D817" s="178"/>
      <c r="E817" s="178"/>
      <c r="F817" s="178"/>
      <c r="G817" s="178"/>
      <c r="H817" s="178"/>
      <c r="I817" s="179"/>
      <c r="J817" s="179"/>
      <c r="K817" s="178"/>
      <c r="L817" s="181"/>
      <c r="M817" s="178"/>
      <c r="N817" s="178"/>
      <c r="O817" s="178"/>
      <c r="P817" s="178"/>
      <c r="Q817" s="178"/>
      <c r="R817" s="178"/>
      <c r="T817" s="183"/>
      <c r="U817" s="183"/>
    </row>
    <row r="818" spans="3:21" ht="14.25" x14ac:dyDescent="0.25">
      <c r="C818" s="178"/>
      <c r="D818" s="178"/>
      <c r="E818" s="178"/>
      <c r="F818" s="178"/>
      <c r="G818" s="178"/>
      <c r="H818" s="178"/>
      <c r="I818" s="179"/>
      <c r="J818" s="179"/>
      <c r="K818" s="178"/>
      <c r="L818" s="181"/>
      <c r="M818" s="178"/>
      <c r="N818" s="178"/>
      <c r="O818" s="178"/>
      <c r="P818" s="178"/>
      <c r="Q818" s="178"/>
      <c r="R818" s="178"/>
      <c r="T818" s="183"/>
      <c r="U818" s="183"/>
    </row>
    <row r="819" spans="3:21" ht="14.25" x14ac:dyDescent="0.25">
      <c r="C819" s="178"/>
      <c r="D819" s="178"/>
      <c r="E819" s="178"/>
      <c r="F819" s="178"/>
      <c r="G819" s="178"/>
      <c r="H819" s="178"/>
      <c r="I819" s="179"/>
      <c r="J819" s="179"/>
      <c r="K819" s="178"/>
      <c r="L819" s="181"/>
      <c r="M819" s="178"/>
      <c r="N819" s="178"/>
      <c r="O819" s="178"/>
      <c r="P819" s="178"/>
      <c r="Q819" s="178"/>
      <c r="R819" s="178"/>
      <c r="T819" s="183"/>
      <c r="U819" s="183"/>
    </row>
    <row r="820" spans="3:21" ht="14.25" x14ac:dyDescent="0.25">
      <c r="C820" s="178"/>
      <c r="D820" s="178"/>
      <c r="E820" s="178"/>
      <c r="F820" s="178"/>
      <c r="G820" s="178"/>
      <c r="H820" s="178"/>
      <c r="I820" s="179"/>
      <c r="J820" s="179"/>
      <c r="K820" s="178"/>
      <c r="L820" s="181"/>
      <c r="M820" s="178"/>
      <c r="N820" s="178"/>
      <c r="O820" s="178"/>
      <c r="P820" s="178"/>
      <c r="Q820" s="178"/>
      <c r="R820" s="178"/>
      <c r="T820" s="183"/>
      <c r="U820" s="183"/>
    </row>
    <row r="821" spans="3:21" ht="14.25" x14ac:dyDescent="0.25">
      <c r="C821" s="178"/>
      <c r="D821" s="178"/>
      <c r="E821" s="178"/>
      <c r="F821" s="178"/>
      <c r="G821" s="178"/>
      <c r="H821" s="178"/>
      <c r="I821" s="179"/>
      <c r="J821" s="179"/>
      <c r="K821" s="178"/>
      <c r="L821" s="181"/>
      <c r="M821" s="178"/>
      <c r="N821" s="178"/>
      <c r="O821" s="178"/>
      <c r="P821" s="178"/>
      <c r="Q821" s="178"/>
      <c r="R821" s="178"/>
      <c r="T821" s="183"/>
      <c r="U821" s="183"/>
    </row>
    <row r="822" spans="3:21" ht="14.25" x14ac:dyDescent="0.25">
      <c r="C822" s="178"/>
      <c r="D822" s="178"/>
      <c r="E822" s="178"/>
      <c r="F822" s="178"/>
      <c r="G822" s="178"/>
      <c r="H822" s="178"/>
      <c r="I822" s="179"/>
      <c r="J822" s="179"/>
      <c r="K822" s="178"/>
      <c r="L822" s="181"/>
      <c r="M822" s="178"/>
      <c r="N822" s="178"/>
      <c r="O822" s="178"/>
      <c r="P822" s="178"/>
      <c r="Q822" s="178"/>
      <c r="R822" s="178"/>
      <c r="T822" s="183"/>
      <c r="U822" s="183"/>
    </row>
    <row r="823" spans="3:21" ht="14.25" x14ac:dyDescent="0.25">
      <c r="C823" s="178"/>
      <c r="D823" s="178"/>
      <c r="E823" s="178"/>
      <c r="F823" s="178"/>
      <c r="G823" s="178"/>
      <c r="H823" s="178"/>
      <c r="I823" s="179"/>
      <c r="J823" s="179"/>
      <c r="K823" s="178"/>
      <c r="L823" s="181"/>
      <c r="M823" s="178"/>
      <c r="N823" s="178"/>
      <c r="O823" s="178"/>
      <c r="P823" s="178"/>
      <c r="Q823" s="178"/>
      <c r="R823" s="178"/>
      <c r="T823" s="183"/>
      <c r="U823" s="183"/>
    </row>
    <row r="824" spans="3:21" ht="14.25" x14ac:dyDescent="0.25">
      <c r="C824" s="178"/>
      <c r="D824" s="178"/>
      <c r="E824" s="178"/>
      <c r="F824" s="178"/>
      <c r="G824" s="178"/>
      <c r="H824" s="178"/>
      <c r="I824" s="179"/>
      <c r="J824" s="179"/>
      <c r="K824" s="178"/>
      <c r="L824" s="181"/>
      <c r="M824" s="178"/>
      <c r="N824" s="178"/>
      <c r="O824" s="178"/>
      <c r="P824" s="178"/>
      <c r="Q824" s="178"/>
      <c r="R824" s="178"/>
      <c r="T824" s="183"/>
      <c r="U824" s="183"/>
    </row>
    <row r="825" spans="3:21" ht="14.25" x14ac:dyDescent="0.25">
      <c r="C825" s="178"/>
      <c r="D825" s="178"/>
      <c r="E825" s="178"/>
      <c r="F825" s="178"/>
      <c r="G825" s="178"/>
      <c r="H825" s="178"/>
      <c r="I825" s="179"/>
      <c r="J825" s="179"/>
      <c r="K825" s="178"/>
      <c r="L825" s="181"/>
      <c r="M825" s="178"/>
      <c r="N825" s="178"/>
      <c r="O825" s="178"/>
      <c r="P825" s="178"/>
      <c r="Q825" s="178"/>
      <c r="R825" s="178"/>
      <c r="T825" s="183"/>
      <c r="U825" s="183"/>
    </row>
    <row r="826" spans="3:21" ht="14.25" x14ac:dyDescent="0.25">
      <c r="C826" s="178"/>
      <c r="D826" s="178"/>
      <c r="E826" s="178"/>
      <c r="F826" s="178"/>
      <c r="G826" s="178"/>
      <c r="H826" s="178"/>
      <c r="I826" s="179"/>
      <c r="J826" s="179"/>
      <c r="K826" s="178"/>
      <c r="L826" s="181"/>
      <c r="M826" s="178"/>
      <c r="N826" s="178"/>
      <c r="O826" s="178"/>
      <c r="P826" s="178"/>
      <c r="Q826" s="178"/>
      <c r="R826" s="178"/>
      <c r="T826" s="183"/>
      <c r="U826" s="183"/>
    </row>
    <row r="827" spans="3:21" ht="14.25" x14ac:dyDescent="0.25">
      <c r="C827" s="178"/>
      <c r="D827" s="178"/>
      <c r="E827" s="178"/>
      <c r="F827" s="178"/>
      <c r="G827" s="178"/>
      <c r="H827" s="178"/>
      <c r="I827" s="179"/>
      <c r="J827" s="179"/>
      <c r="K827" s="178"/>
      <c r="L827" s="181"/>
      <c r="M827" s="178"/>
      <c r="N827" s="178"/>
      <c r="O827" s="178"/>
      <c r="P827" s="178"/>
      <c r="Q827" s="178"/>
      <c r="R827" s="178"/>
      <c r="T827" s="183"/>
      <c r="U827" s="183"/>
    </row>
    <row r="828" spans="3:21" ht="14.25" x14ac:dyDescent="0.25">
      <c r="C828" s="178"/>
      <c r="D828" s="178"/>
      <c r="E828" s="178"/>
      <c r="F828" s="178"/>
      <c r="G828" s="178"/>
      <c r="H828" s="178"/>
      <c r="I828" s="179"/>
      <c r="J828" s="179"/>
      <c r="K828" s="178"/>
      <c r="L828" s="181"/>
      <c r="M828" s="178"/>
      <c r="N828" s="178"/>
      <c r="O828" s="178"/>
      <c r="P828" s="178"/>
      <c r="Q828" s="178"/>
      <c r="R828" s="178"/>
      <c r="T828" s="183"/>
      <c r="U828" s="183"/>
    </row>
    <row r="829" spans="3:21" ht="14.25" x14ac:dyDescent="0.25">
      <c r="C829" s="178"/>
      <c r="D829" s="178"/>
      <c r="E829" s="178"/>
      <c r="F829" s="178"/>
      <c r="G829" s="178"/>
      <c r="H829" s="178"/>
      <c r="I829" s="179"/>
      <c r="J829" s="179"/>
      <c r="K829" s="178"/>
      <c r="L829" s="181"/>
      <c r="M829" s="178"/>
      <c r="N829" s="178"/>
      <c r="O829" s="178"/>
      <c r="P829" s="178"/>
      <c r="Q829" s="178"/>
      <c r="R829" s="178"/>
      <c r="T829" s="183"/>
      <c r="U829" s="183"/>
    </row>
    <row r="830" spans="3:21" ht="14.25" x14ac:dyDescent="0.25">
      <c r="C830" s="178"/>
      <c r="D830" s="178"/>
      <c r="E830" s="178"/>
      <c r="F830" s="178"/>
      <c r="G830" s="178"/>
      <c r="H830" s="178"/>
      <c r="I830" s="179"/>
      <c r="J830" s="179"/>
      <c r="K830" s="178"/>
      <c r="L830" s="181"/>
      <c r="M830" s="178"/>
      <c r="N830" s="178"/>
      <c r="O830" s="178"/>
      <c r="P830" s="178"/>
      <c r="Q830" s="178"/>
      <c r="R830" s="178"/>
      <c r="T830" s="183"/>
      <c r="U830" s="183"/>
    </row>
    <row r="831" spans="3:21" ht="14.25" x14ac:dyDescent="0.25">
      <c r="C831" s="178"/>
      <c r="D831" s="178"/>
      <c r="E831" s="178"/>
      <c r="F831" s="178"/>
      <c r="G831" s="178"/>
      <c r="H831" s="178"/>
      <c r="I831" s="179"/>
      <c r="J831" s="179"/>
      <c r="K831" s="178"/>
      <c r="L831" s="181"/>
      <c r="M831" s="178"/>
      <c r="N831" s="178"/>
      <c r="O831" s="178"/>
      <c r="P831" s="178"/>
      <c r="Q831" s="178"/>
      <c r="R831" s="178"/>
      <c r="T831" s="183"/>
      <c r="U831" s="183"/>
    </row>
    <row r="832" spans="3:21" ht="14.25" x14ac:dyDescent="0.25">
      <c r="C832" s="178"/>
      <c r="D832" s="178"/>
      <c r="E832" s="178"/>
      <c r="F832" s="178"/>
      <c r="G832" s="178"/>
      <c r="H832" s="178"/>
      <c r="I832" s="179"/>
      <c r="J832" s="179"/>
      <c r="K832" s="178"/>
      <c r="L832" s="181"/>
      <c r="M832" s="178"/>
      <c r="N832" s="178"/>
      <c r="O832" s="178"/>
      <c r="P832" s="178"/>
      <c r="Q832" s="178"/>
      <c r="R832" s="178"/>
      <c r="T832" s="183"/>
      <c r="U832" s="183"/>
    </row>
    <row r="833" spans="3:21" ht="14.25" x14ac:dyDescent="0.25">
      <c r="C833" s="178"/>
      <c r="D833" s="178"/>
      <c r="E833" s="178"/>
      <c r="F833" s="178"/>
      <c r="G833" s="178"/>
      <c r="H833" s="178"/>
      <c r="I833" s="179"/>
      <c r="J833" s="179"/>
      <c r="K833" s="178"/>
      <c r="L833" s="181"/>
      <c r="M833" s="178"/>
      <c r="N833" s="178"/>
      <c r="O833" s="178"/>
      <c r="P833" s="178"/>
      <c r="Q833" s="178"/>
      <c r="R833" s="178"/>
      <c r="T833" s="183"/>
      <c r="U833" s="183"/>
    </row>
    <row r="834" spans="3:21" ht="14.25" x14ac:dyDescent="0.25">
      <c r="C834" s="178"/>
      <c r="D834" s="178"/>
      <c r="E834" s="178"/>
      <c r="F834" s="178"/>
      <c r="G834" s="178"/>
      <c r="H834" s="178"/>
      <c r="I834" s="179"/>
      <c r="J834" s="179"/>
      <c r="K834" s="178"/>
      <c r="L834" s="181"/>
      <c r="M834" s="178"/>
      <c r="N834" s="178"/>
      <c r="O834" s="178"/>
      <c r="P834" s="178"/>
      <c r="Q834" s="178"/>
      <c r="R834" s="178"/>
      <c r="T834" s="183"/>
      <c r="U834" s="183"/>
    </row>
    <row r="835" spans="3:21" ht="14.25" x14ac:dyDescent="0.25">
      <c r="C835" s="178"/>
      <c r="D835" s="178"/>
      <c r="E835" s="178"/>
      <c r="F835" s="178"/>
      <c r="G835" s="178"/>
      <c r="H835" s="178"/>
      <c r="I835" s="179"/>
      <c r="J835" s="179"/>
      <c r="K835" s="178"/>
      <c r="L835" s="181"/>
      <c r="M835" s="178"/>
      <c r="N835" s="178"/>
      <c r="O835" s="178"/>
      <c r="P835" s="178"/>
      <c r="Q835" s="178"/>
      <c r="R835" s="178"/>
      <c r="T835" s="183"/>
      <c r="U835" s="183"/>
    </row>
    <row r="836" spans="3:21" ht="14.25" x14ac:dyDescent="0.25">
      <c r="C836" s="178"/>
      <c r="D836" s="178"/>
      <c r="E836" s="178"/>
      <c r="F836" s="178"/>
      <c r="G836" s="178"/>
      <c r="H836" s="178"/>
      <c r="I836" s="179"/>
      <c r="J836" s="179"/>
      <c r="K836" s="178"/>
      <c r="L836" s="181"/>
      <c r="M836" s="178"/>
      <c r="N836" s="178"/>
      <c r="O836" s="178"/>
      <c r="P836" s="178"/>
      <c r="Q836" s="178"/>
      <c r="R836" s="178"/>
      <c r="T836" s="183"/>
      <c r="U836" s="183"/>
    </row>
    <row r="837" spans="3:21" ht="14.25" x14ac:dyDescent="0.25">
      <c r="C837" s="178"/>
      <c r="D837" s="178"/>
      <c r="E837" s="178"/>
      <c r="F837" s="178"/>
      <c r="G837" s="178"/>
      <c r="H837" s="178"/>
      <c r="I837" s="179"/>
      <c r="J837" s="179"/>
      <c r="K837" s="178"/>
      <c r="L837" s="181"/>
      <c r="M837" s="178"/>
      <c r="N837" s="178"/>
      <c r="O837" s="178"/>
      <c r="P837" s="178"/>
      <c r="Q837" s="178"/>
      <c r="R837" s="178"/>
      <c r="T837" s="183"/>
      <c r="U837" s="183"/>
    </row>
    <row r="838" spans="3:21" ht="14.25" x14ac:dyDescent="0.25">
      <c r="C838" s="178"/>
      <c r="D838" s="178"/>
      <c r="E838" s="178"/>
      <c r="F838" s="178"/>
      <c r="G838" s="178"/>
      <c r="H838" s="178"/>
      <c r="I838" s="179"/>
      <c r="J838" s="179"/>
      <c r="K838" s="178"/>
      <c r="L838" s="181"/>
      <c r="M838" s="178"/>
      <c r="N838" s="178"/>
      <c r="O838" s="178"/>
      <c r="P838" s="178"/>
      <c r="Q838" s="178"/>
      <c r="R838" s="178"/>
      <c r="T838" s="183"/>
      <c r="U838" s="183"/>
    </row>
    <row r="839" spans="3:21" ht="14.25" x14ac:dyDescent="0.25">
      <c r="C839" s="178"/>
      <c r="D839" s="178"/>
      <c r="E839" s="178"/>
      <c r="F839" s="178"/>
      <c r="G839" s="178"/>
      <c r="H839" s="178"/>
      <c r="I839" s="179"/>
      <c r="J839" s="179"/>
      <c r="K839" s="178"/>
      <c r="L839" s="181"/>
      <c r="M839" s="178"/>
      <c r="N839" s="178"/>
      <c r="O839" s="178"/>
      <c r="P839" s="178"/>
      <c r="Q839" s="178"/>
      <c r="R839" s="178"/>
      <c r="T839" s="183"/>
      <c r="U839" s="183"/>
    </row>
    <row r="840" spans="3:21" ht="14.25" x14ac:dyDescent="0.25">
      <c r="C840" s="178"/>
      <c r="D840" s="178"/>
      <c r="E840" s="178"/>
      <c r="F840" s="178"/>
      <c r="G840" s="178"/>
      <c r="H840" s="178"/>
      <c r="I840" s="179"/>
      <c r="J840" s="179"/>
      <c r="K840" s="178"/>
      <c r="L840" s="181"/>
      <c r="M840" s="178"/>
      <c r="N840" s="178"/>
      <c r="O840" s="178"/>
      <c r="P840" s="178"/>
      <c r="Q840" s="178"/>
      <c r="R840" s="178"/>
      <c r="T840" s="183"/>
      <c r="U840" s="183"/>
    </row>
    <row r="841" spans="3:21" ht="14.25" x14ac:dyDescent="0.25">
      <c r="C841" s="178"/>
      <c r="D841" s="178"/>
      <c r="E841" s="178"/>
      <c r="F841" s="178"/>
      <c r="G841" s="178"/>
      <c r="H841" s="178"/>
      <c r="I841" s="179"/>
      <c r="J841" s="179"/>
      <c r="K841" s="178"/>
      <c r="L841" s="181"/>
      <c r="M841" s="178"/>
      <c r="N841" s="178"/>
      <c r="O841" s="178"/>
      <c r="P841" s="178"/>
      <c r="Q841" s="178"/>
      <c r="R841" s="178"/>
      <c r="T841" s="183"/>
      <c r="U841" s="183"/>
    </row>
    <row r="842" spans="3:21" ht="14.25" x14ac:dyDescent="0.25">
      <c r="C842" s="178"/>
      <c r="D842" s="178"/>
      <c r="E842" s="178"/>
      <c r="F842" s="178"/>
      <c r="G842" s="178"/>
      <c r="H842" s="178"/>
      <c r="I842" s="179"/>
      <c r="J842" s="179"/>
      <c r="K842" s="178"/>
      <c r="L842" s="181"/>
      <c r="M842" s="178"/>
      <c r="N842" s="178"/>
      <c r="O842" s="178"/>
      <c r="P842" s="178"/>
      <c r="Q842" s="178"/>
      <c r="R842" s="178"/>
      <c r="T842" s="183"/>
      <c r="U842" s="183"/>
    </row>
    <row r="843" spans="3:21" ht="14.25" x14ac:dyDescent="0.25">
      <c r="C843" s="178"/>
      <c r="D843" s="178"/>
      <c r="E843" s="178"/>
      <c r="F843" s="178"/>
      <c r="G843" s="178"/>
      <c r="H843" s="178"/>
      <c r="I843" s="179"/>
      <c r="J843" s="179"/>
      <c r="K843" s="178"/>
      <c r="L843" s="181"/>
      <c r="M843" s="178"/>
      <c r="N843" s="178"/>
      <c r="O843" s="178"/>
      <c r="P843" s="178"/>
      <c r="Q843" s="178"/>
      <c r="R843" s="178"/>
      <c r="T843" s="183"/>
      <c r="U843" s="183"/>
    </row>
    <row r="844" spans="3:21" ht="14.25" x14ac:dyDescent="0.25">
      <c r="C844" s="178"/>
      <c r="D844" s="178"/>
      <c r="E844" s="178"/>
      <c r="F844" s="178"/>
      <c r="G844" s="178"/>
      <c r="H844" s="178"/>
      <c r="I844" s="179"/>
      <c r="J844" s="179"/>
      <c r="K844" s="178"/>
      <c r="L844" s="181"/>
      <c r="M844" s="178"/>
      <c r="N844" s="178"/>
      <c r="O844" s="178"/>
      <c r="P844" s="178"/>
      <c r="Q844" s="178"/>
      <c r="R844" s="178"/>
      <c r="T844" s="183"/>
      <c r="U844" s="183"/>
    </row>
    <row r="845" spans="3:21" ht="14.25" x14ac:dyDescent="0.25">
      <c r="C845" s="178"/>
      <c r="D845" s="178"/>
      <c r="E845" s="178"/>
      <c r="F845" s="178"/>
      <c r="G845" s="178"/>
      <c r="H845" s="178"/>
      <c r="I845" s="179"/>
      <c r="J845" s="179"/>
      <c r="K845" s="178"/>
      <c r="L845" s="181"/>
      <c r="M845" s="178"/>
      <c r="N845" s="178"/>
      <c r="O845" s="178"/>
      <c r="P845" s="178"/>
      <c r="Q845" s="178"/>
      <c r="R845" s="178"/>
      <c r="T845" s="183"/>
      <c r="U845" s="183"/>
    </row>
    <row r="846" spans="3:21" ht="14.25" x14ac:dyDescent="0.25">
      <c r="C846" s="178"/>
      <c r="D846" s="178"/>
      <c r="E846" s="178"/>
      <c r="F846" s="178"/>
      <c r="G846" s="178"/>
      <c r="H846" s="178"/>
      <c r="I846" s="179"/>
      <c r="J846" s="179"/>
      <c r="K846" s="178"/>
      <c r="L846" s="181"/>
      <c r="M846" s="178"/>
      <c r="N846" s="178"/>
      <c r="O846" s="178"/>
      <c r="P846" s="178"/>
      <c r="Q846" s="178"/>
      <c r="R846" s="178"/>
      <c r="T846" s="183"/>
      <c r="U846" s="183"/>
    </row>
    <row r="847" spans="3:21" ht="14.25" x14ac:dyDescent="0.25">
      <c r="C847" s="178"/>
      <c r="D847" s="178"/>
      <c r="E847" s="178"/>
      <c r="F847" s="178"/>
      <c r="G847" s="178"/>
      <c r="H847" s="178"/>
      <c r="I847" s="179"/>
      <c r="J847" s="179"/>
      <c r="K847" s="178"/>
      <c r="L847" s="181"/>
      <c r="M847" s="178"/>
      <c r="N847" s="178"/>
      <c r="O847" s="178"/>
      <c r="P847" s="178"/>
      <c r="Q847" s="178"/>
      <c r="R847" s="178"/>
      <c r="T847" s="183"/>
      <c r="U847" s="183"/>
    </row>
    <row r="848" spans="3:21" ht="14.25" x14ac:dyDescent="0.25">
      <c r="C848" s="178"/>
      <c r="D848" s="178"/>
      <c r="E848" s="178"/>
      <c r="F848" s="178"/>
      <c r="G848" s="178"/>
      <c r="H848" s="178"/>
      <c r="I848" s="179"/>
      <c r="J848" s="179"/>
      <c r="K848" s="178"/>
      <c r="L848" s="181"/>
      <c r="M848" s="178"/>
      <c r="N848" s="178"/>
      <c r="O848" s="178"/>
      <c r="P848" s="178"/>
      <c r="Q848" s="178"/>
      <c r="R848" s="178"/>
      <c r="T848" s="183"/>
      <c r="U848" s="183"/>
    </row>
    <row r="849" spans="3:21" ht="14.25" x14ac:dyDescent="0.25">
      <c r="C849" s="178"/>
      <c r="D849" s="178"/>
      <c r="E849" s="178"/>
      <c r="F849" s="178"/>
      <c r="G849" s="178"/>
      <c r="H849" s="178"/>
      <c r="I849" s="179"/>
      <c r="J849" s="179"/>
      <c r="K849" s="178"/>
      <c r="L849" s="181"/>
      <c r="M849" s="178"/>
      <c r="N849" s="178"/>
      <c r="O849" s="178"/>
      <c r="P849" s="178"/>
      <c r="Q849" s="178"/>
      <c r="R849" s="178"/>
      <c r="T849" s="183"/>
      <c r="U849" s="183"/>
    </row>
    <row r="850" spans="3:21" ht="14.25" x14ac:dyDescent="0.25">
      <c r="C850" s="178"/>
      <c r="D850" s="178"/>
      <c r="E850" s="178"/>
      <c r="F850" s="178"/>
      <c r="G850" s="178"/>
      <c r="H850" s="178"/>
      <c r="I850" s="179"/>
      <c r="J850" s="179"/>
      <c r="K850" s="178"/>
      <c r="L850" s="181"/>
      <c r="M850" s="178"/>
      <c r="N850" s="178"/>
      <c r="O850" s="178"/>
      <c r="P850" s="178"/>
      <c r="Q850" s="178"/>
      <c r="R850" s="178"/>
      <c r="T850" s="183"/>
      <c r="U850" s="183"/>
    </row>
    <row r="851" spans="3:21" ht="14.25" x14ac:dyDescent="0.25">
      <c r="C851" s="178"/>
      <c r="D851" s="178"/>
      <c r="E851" s="178"/>
      <c r="F851" s="178"/>
      <c r="G851" s="178"/>
      <c r="H851" s="178"/>
      <c r="I851" s="179"/>
      <c r="J851" s="179"/>
      <c r="K851" s="178"/>
      <c r="L851" s="181"/>
      <c r="M851" s="178"/>
      <c r="N851" s="178"/>
      <c r="O851" s="178"/>
      <c r="P851" s="178"/>
      <c r="Q851" s="178"/>
      <c r="R851" s="178"/>
      <c r="T851" s="183"/>
      <c r="U851" s="183"/>
    </row>
    <row r="852" spans="3:21" ht="14.25" x14ac:dyDescent="0.25">
      <c r="C852" s="178"/>
      <c r="D852" s="178"/>
      <c r="E852" s="178"/>
      <c r="F852" s="178"/>
      <c r="G852" s="178"/>
      <c r="H852" s="178"/>
      <c r="I852" s="179"/>
      <c r="J852" s="179"/>
      <c r="K852" s="178"/>
      <c r="L852" s="181"/>
      <c r="M852" s="178"/>
      <c r="N852" s="178"/>
      <c r="O852" s="178"/>
      <c r="P852" s="178"/>
      <c r="Q852" s="178"/>
      <c r="R852" s="178"/>
      <c r="T852" s="183"/>
      <c r="U852" s="183"/>
    </row>
    <row r="853" spans="3:21" ht="14.25" x14ac:dyDescent="0.25">
      <c r="C853" s="178"/>
      <c r="D853" s="178"/>
      <c r="E853" s="178"/>
      <c r="F853" s="178"/>
      <c r="G853" s="178"/>
      <c r="H853" s="178"/>
      <c r="I853" s="179"/>
      <c r="J853" s="179"/>
      <c r="K853" s="178"/>
      <c r="L853" s="181"/>
      <c r="M853" s="178"/>
      <c r="N853" s="178"/>
      <c r="O853" s="178"/>
      <c r="P853" s="178"/>
      <c r="Q853" s="178"/>
      <c r="R853" s="178"/>
      <c r="T853" s="183"/>
      <c r="U853" s="183"/>
    </row>
    <row r="854" spans="3:21" ht="14.25" x14ac:dyDescent="0.25">
      <c r="C854" s="178"/>
      <c r="D854" s="178"/>
      <c r="E854" s="178"/>
      <c r="F854" s="178"/>
      <c r="G854" s="178"/>
      <c r="H854" s="178"/>
      <c r="I854" s="179"/>
      <c r="J854" s="179"/>
      <c r="K854" s="178"/>
      <c r="L854" s="181"/>
      <c r="M854" s="178"/>
      <c r="N854" s="178"/>
      <c r="O854" s="178"/>
      <c r="P854" s="178"/>
      <c r="Q854" s="178"/>
      <c r="R854" s="178"/>
      <c r="T854" s="183"/>
      <c r="U854" s="183"/>
    </row>
    <row r="855" spans="3:21" ht="14.25" x14ac:dyDescent="0.25">
      <c r="C855" s="178"/>
      <c r="D855" s="178"/>
      <c r="E855" s="178"/>
      <c r="F855" s="178"/>
      <c r="G855" s="178"/>
      <c r="H855" s="178"/>
      <c r="I855" s="179"/>
      <c r="J855" s="179"/>
      <c r="K855" s="178"/>
      <c r="L855" s="181"/>
      <c r="M855" s="178"/>
      <c r="N855" s="178"/>
      <c r="O855" s="178"/>
      <c r="P855" s="178"/>
      <c r="Q855" s="178"/>
      <c r="R855" s="178"/>
      <c r="T855" s="183"/>
      <c r="U855" s="183"/>
    </row>
    <row r="856" spans="3:21" ht="14.25" x14ac:dyDescent="0.25">
      <c r="C856" s="178"/>
      <c r="D856" s="178"/>
      <c r="E856" s="178"/>
      <c r="F856" s="178"/>
      <c r="G856" s="178"/>
      <c r="H856" s="178"/>
      <c r="I856" s="179"/>
      <c r="J856" s="179"/>
      <c r="K856" s="178"/>
      <c r="L856" s="181"/>
      <c r="M856" s="178"/>
      <c r="N856" s="178"/>
      <c r="O856" s="178"/>
      <c r="P856" s="178"/>
      <c r="Q856" s="178"/>
      <c r="R856" s="178"/>
      <c r="T856" s="183"/>
      <c r="U856" s="183"/>
    </row>
    <row r="857" spans="3:21" ht="14.25" x14ac:dyDescent="0.25">
      <c r="C857" s="178"/>
      <c r="D857" s="178"/>
      <c r="E857" s="178"/>
      <c r="F857" s="178"/>
      <c r="G857" s="178"/>
      <c r="H857" s="178"/>
      <c r="I857" s="179"/>
      <c r="J857" s="179"/>
      <c r="K857" s="178"/>
      <c r="L857" s="181"/>
      <c r="M857" s="178"/>
      <c r="N857" s="178"/>
      <c r="O857" s="178"/>
      <c r="P857" s="178"/>
      <c r="Q857" s="178"/>
      <c r="R857" s="178"/>
      <c r="T857" s="183"/>
      <c r="U857" s="183"/>
    </row>
    <row r="858" spans="3:21" ht="14.25" x14ac:dyDescent="0.25">
      <c r="C858" s="178"/>
      <c r="D858" s="178"/>
      <c r="E858" s="178"/>
      <c r="F858" s="178"/>
      <c r="G858" s="178"/>
      <c r="H858" s="178"/>
      <c r="I858" s="179"/>
      <c r="J858" s="179"/>
      <c r="K858" s="178"/>
      <c r="L858" s="181"/>
      <c r="M858" s="178"/>
      <c r="N858" s="178"/>
      <c r="O858" s="178"/>
      <c r="P858" s="178"/>
      <c r="Q858" s="178"/>
      <c r="R858" s="178"/>
      <c r="T858" s="183"/>
      <c r="U858" s="183"/>
    </row>
    <row r="859" spans="3:21" ht="14.25" x14ac:dyDescent="0.25">
      <c r="C859" s="178"/>
      <c r="D859" s="178"/>
      <c r="E859" s="178"/>
      <c r="F859" s="178"/>
      <c r="G859" s="178"/>
      <c r="H859" s="178"/>
      <c r="I859" s="179"/>
      <c r="J859" s="179"/>
      <c r="K859" s="178"/>
      <c r="L859" s="181"/>
      <c r="M859" s="178"/>
      <c r="N859" s="178"/>
      <c r="O859" s="178"/>
      <c r="P859" s="178"/>
      <c r="Q859" s="178"/>
      <c r="R859" s="178"/>
      <c r="T859" s="183"/>
      <c r="U859" s="183"/>
    </row>
    <row r="860" spans="3:21" ht="14.25" x14ac:dyDescent="0.25">
      <c r="C860" s="178"/>
      <c r="D860" s="178"/>
      <c r="E860" s="178"/>
      <c r="F860" s="178"/>
      <c r="G860" s="178"/>
      <c r="H860" s="178"/>
      <c r="I860" s="179"/>
      <c r="J860" s="179"/>
      <c r="K860" s="178"/>
      <c r="L860" s="181"/>
      <c r="M860" s="178"/>
      <c r="N860" s="178"/>
      <c r="O860" s="178"/>
      <c r="P860" s="178"/>
      <c r="Q860" s="178"/>
      <c r="R860" s="178"/>
      <c r="T860" s="183"/>
      <c r="U860" s="183"/>
    </row>
    <row r="861" spans="3:21" ht="14.25" x14ac:dyDescent="0.25">
      <c r="C861" s="178"/>
      <c r="D861" s="178"/>
      <c r="E861" s="178"/>
      <c r="F861" s="178"/>
      <c r="G861" s="178"/>
      <c r="H861" s="178"/>
      <c r="I861" s="179"/>
      <c r="J861" s="179"/>
      <c r="K861" s="178"/>
      <c r="L861" s="181"/>
      <c r="M861" s="178"/>
      <c r="N861" s="178"/>
      <c r="O861" s="178"/>
      <c r="P861" s="178"/>
      <c r="Q861" s="178"/>
      <c r="R861" s="178"/>
      <c r="T861" s="183"/>
      <c r="U861" s="183"/>
    </row>
    <row r="862" spans="3:21" ht="14.25" x14ac:dyDescent="0.25">
      <c r="C862" s="178"/>
      <c r="D862" s="178"/>
      <c r="E862" s="178"/>
      <c r="F862" s="178"/>
      <c r="G862" s="178"/>
      <c r="H862" s="178"/>
      <c r="I862" s="179"/>
      <c r="J862" s="179"/>
      <c r="K862" s="178"/>
      <c r="L862" s="181"/>
      <c r="M862" s="178"/>
      <c r="N862" s="178"/>
      <c r="O862" s="178"/>
      <c r="P862" s="178"/>
      <c r="Q862" s="178"/>
      <c r="R862" s="178"/>
      <c r="T862" s="183"/>
      <c r="U862" s="183"/>
    </row>
    <row r="863" spans="3:21" ht="14.25" x14ac:dyDescent="0.25">
      <c r="C863" s="178"/>
      <c r="D863" s="178"/>
      <c r="E863" s="178"/>
      <c r="F863" s="178"/>
      <c r="G863" s="178"/>
      <c r="H863" s="178"/>
      <c r="I863" s="179"/>
      <c r="J863" s="179"/>
      <c r="K863" s="178"/>
      <c r="L863" s="181"/>
      <c r="M863" s="178"/>
      <c r="N863" s="178"/>
      <c r="O863" s="178"/>
      <c r="P863" s="178"/>
      <c r="Q863" s="178"/>
      <c r="R863" s="178"/>
      <c r="T863" s="183"/>
      <c r="U863" s="183"/>
    </row>
    <row r="864" spans="3:21" ht="14.25" x14ac:dyDescent="0.25">
      <c r="C864" s="178"/>
      <c r="D864" s="178"/>
      <c r="E864" s="178"/>
      <c r="F864" s="178"/>
      <c r="G864" s="178"/>
      <c r="H864" s="178"/>
      <c r="I864" s="179"/>
      <c r="J864" s="179"/>
      <c r="K864" s="178"/>
      <c r="L864" s="181"/>
      <c r="M864" s="178"/>
      <c r="N864" s="178"/>
      <c r="O864" s="178"/>
      <c r="P864" s="178"/>
      <c r="Q864" s="178"/>
      <c r="R864" s="178"/>
      <c r="T864" s="183"/>
      <c r="U864" s="183"/>
    </row>
    <row r="865" spans="3:21" ht="14.25" x14ac:dyDescent="0.25">
      <c r="C865" s="178"/>
      <c r="D865" s="178"/>
      <c r="E865" s="178"/>
      <c r="F865" s="178"/>
      <c r="G865" s="178"/>
      <c r="H865" s="178"/>
      <c r="I865" s="179"/>
      <c r="J865" s="179"/>
      <c r="K865" s="178"/>
      <c r="L865" s="181"/>
      <c r="M865" s="178"/>
      <c r="N865" s="178"/>
      <c r="O865" s="178"/>
      <c r="P865" s="178"/>
      <c r="Q865" s="178"/>
      <c r="R865" s="178"/>
      <c r="T865" s="183"/>
      <c r="U865" s="183"/>
    </row>
    <row r="866" spans="3:21" ht="14.25" x14ac:dyDescent="0.25">
      <c r="C866" s="178"/>
      <c r="D866" s="178"/>
      <c r="E866" s="178"/>
      <c r="F866" s="178"/>
      <c r="G866" s="178"/>
      <c r="H866" s="178"/>
      <c r="I866" s="179"/>
      <c r="J866" s="179"/>
      <c r="K866" s="178"/>
      <c r="L866" s="181"/>
      <c r="M866" s="178"/>
      <c r="N866" s="178"/>
      <c r="O866" s="178"/>
      <c r="P866" s="178"/>
      <c r="Q866" s="178"/>
      <c r="R866" s="178"/>
      <c r="T866" s="183"/>
      <c r="U866" s="183"/>
    </row>
    <row r="867" spans="3:21" ht="14.25" x14ac:dyDescent="0.25">
      <c r="C867" s="178"/>
      <c r="D867" s="178"/>
      <c r="E867" s="178"/>
      <c r="F867" s="178"/>
      <c r="G867" s="178"/>
      <c r="H867" s="178"/>
      <c r="I867" s="179"/>
      <c r="J867" s="179"/>
      <c r="K867" s="178"/>
      <c r="L867" s="181"/>
      <c r="M867" s="178"/>
      <c r="N867" s="178"/>
      <c r="O867" s="178"/>
      <c r="P867" s="178"/>
      <c r="Q867" s="178"/>
      <c r="R867" s="178"/>
      <c r="T867" s="183"/>
      <c r="U867" s="183"/>
    </row>
    <row r="868" spans="3:21" ht="14.25" x14ac:dyDescent="0.25">
      <c r="C868" s="178"/>
      <c r="D868" s="178"/>
      <c r="E868" s="178"/>
      <c r="F868" s="178"/>
      <c r="G868" s="178"/>
      <c r="H868" s="178"/>
      <c r="I868" s="179"/>
      <c r="J868" s="179"/>
      <c r="K868" s="178"/>
      <c r="L868" s="181"/>
      <c r="M868" s="178"/>
      <c r="N868" s="178"/>
      <c r="O868" s="178"/>
      <c r="P868" s="178"/>
      <c r="Q868" s="178"/>
      <c r="R868" s="178"/>
      <c r="T868" s="183"/>
      <c r="U868" s="183"/>
    </row>
    <row r="869" spans="3:21" ht="14.25" x14ac:dyDescent="0.25">
      <c r="C869" s="178"/>
      <c r="D869" s="178"/>
      <c r="E869" s="178"/>
      <c r="F869" s="178"/>
      <c r="G869" s="178"/>
      <c r="H869" s="178"/>
      <c r="I869" s="179"/>
      <c r="J869" s="179"/>
      <c r="K869" s="178"/>
      <c r="L869" s="181"/>
      <c r="M869" s="178"/>
      <c r="N869" s="178"/>
      <c r="O869" s="178"/>
      <c r="P869" s="178"/>
      <c r="Q869" s="178"/>
      <c r="R869" s="178"/>
      <c r="T869" s="183"/>
      <c r="U869" s="183"/>
    </row>
    <row r="870" spans="3:21" ht="14.25" x14ac:dyDescent="0.25">
      <c r="C870" s="178"/>
      <c r="D870" s="178"/>
      <c r="E870" s="178"/>
      <c r="F870" s="178"/>
      <c r="G870" s="178"/>
      <c r="H870" s="178"/>
      <c r="I870" s="179"/>
      <c r="J870" s="179"/>
      <c r="K870" s="178"/>
      <c r="L870" s="181"/>
      <c r="M870" s="178"/>
      <c r="N870" s="178"/>
      <c r="O870" s="178"/>
      <c r="P870" s="178"/>
      <c r="Q870" s="178"/>
      <c r="R870" s="178"/>
      <c r="T870" s="183"/>
      <c r="U870" s="183"/>
    </row>
    <row r="871" spans="3:21" ht="14.25" x14ac:dyDescent="0.25">
      <c r="C871" s="178"/>
      <c r="D871" s="178"/>
      <c r="E871" s="178"/>
      <c r="F871" s="178"/>
      <c r="G871" s="178"/>
      <c r="H871" s="178"/>
      <c r="I871" s="179"/>
      <c r="J871" s="179"/>
      <c r="K871" s="178"/>
      <c r="L871" s="181"/>
      <c r="M871" s="178"/>
      <c r="N871" s="178"/>
      <c r="O871" s="178"/>
      <c r="P871" s="178"/>
      <c r="Q871" s="178"/>
      <c r="R871" s="178"/>
      <c r="T871" s="183"/>
      <c r="U871" s="183"/>
    </row>
    <row r="872" spans="3:21" ht="14.25" x14ac:dyDescent="0.25">
      <c r="C872" s="178"/>
      <c r="D872" s="178"/>
      <c r="E872" s="178"/>
      <c r="F872" s="178"/>
      <c r="G872" s="178"/>
      <c r="H872" s="178"/>
      <c r="I872" s="179"/>
      <c r="J872" s="179"/>
      <c r="K872" s="178"/>
      <c r="L872" s="181"/>
      <c r="M872" s="178"/>
      <c r="N872" s="178"/>
      <c r="O872" s="178"/>
      <c r="P872" s="178"/>
      <c r="Q872" s="178"/>
      <c r="R872" s="178"/>
      <c r="T872" s="183"/>
      <c r="U872" s="183"/>
    </row>
    <row r="873" spans="3:21" ht="14.25" x14ac:dyDescent="0.25">
      <c r="C873" s="178"/>
      <c r="D873" s="178"/>
      <c r="E873" s="178"/>
      <c r="F873" s="178"/>
      <c r="G873" s="178"/>
      <c r="H873" s="178"/>
      <c r="I873" s="179"/>
      <c r="J873" s="179"/>
      <c r="K873" s="178"/>
      <c r="L873" s="181"/>
      <c r="M873" s="178"/>
      <c r="N873" s="178"/>
      <c r="O873" s="178"/>
      <c r="P873" s="178"/>
      <c r="Q873" s="178"/>
      <c r="R873" s="178"/>
      <c r="T873" s="183"/>
      <c r="U873" s="183"/>
    </row>
    <row r="874" spans="3:21" ht="14.25" x14ac:dyDescent="0.25">
      <c r="C874" s="178"/>
      <c r="D874" s="178"/>
      <c r="E874" s="178"/>
      <c r="F874" s="178"/>
      <c r="G874" s="178"/>
      <c r="H874" s="178"/>
      <c r="I874" s="179"/>
      <c r="J874" s="179"/>
      <c r="K874" s="178"/>
      <c r="L874" s="181"/>
      <c r="M874" s="178"/>
      <c r="N874" s="178"/>
      <c r="O874" s="178"/>
      <c r="P874" s="178"/>
      <c r="Q874" s="178"/>
      <c r="R874" s="178"/>
      <c r="T874" s="183"/>
      <c r="U874" s="183"/>
    </row>
    <row r="875" spans="3:21" ht="14.25" x14ac:dyDescent="0.25">
      <c r="C875" s="178"/>
      <c r="D875" s="178"/>
      <c r="E875" s="178"/>
      <c r="F875" s="178"/>
      <c r="G875" s="178"/>
      <c r="H875" s="178"/>
      <c r="I875" s="179"/>
      <c r="J875" s="179"/>
      <c r="K875" s="178"/>
      <c r="L875" s="181"/>
      <c r="M875" s="178"/>
      <c r="N875" s="178"/>
      <c r="O875" s="178"/>
      <c r="P875" s="178"/>
      <c r="Q875" s="178"/>
      <c r="R875" s="178"/>
      <c r="T875" s="183"/>
      <c r="U875" s="183"/>
    </row>
    <row r="876" spans="3:21" ht="14.25" x14ac:dyDescent="0.25">
      <c r="C876" s="178"/>
      <c r="D876" s="178"/>
      <c r="E876" s="178"/>
      <c r="F876" s="178"/>
      <c r="G876" s="178"/>
      <c r="H876" s="178"/>
      <c r="I876" s="179"/>
      <c r="J876" s="179"/>
      <c r="K876" s="178"/>
      <c r="L876" s="181"/>
      <c r="M876" s="178"/>
      <c r="N876" s="178"/>
      <c r="O876" s="178"/>
      <c r="P876" s="178"/>
      <c r="Q876" s="178"/>
      <c r="R876" s="178"/>
      <c r="T876" s="183"/>
      <c r="U876" s="183"/>
    </row>
    <row r="877" spans="3:21" ht="14.25" x14ac:dyDescent="0.25">
      <c r="C877" s="178"/>
      <c r="D877" s="178"/>
      <c r="E877" s="178"/>
      <c r="F877" s="178"/>
      <c r="G877" s="178"/>
      <c r="H877" s="178"/>
      <c r="I877" s="179"/>
      <c r="J877" s="179"/>
      <c r="K877" s="178"/>
      <c r="L877" s="181"/>
      <c r="M877" s="178"/>
      <c r="N877" s="178"/>
      <c r="O877" s="178"/>
      <c r="P877" s="178"/>
      <c r="Q877" s="178"/>
      <c r="R877" s="178"/>
      <c r="T877" s="183"/>
      <c r="U877" s="183"/>
    </row>
    <row r="878" spans="3:21" ht="14.25" x14ac:dyDescent="0.25">
      <c r="C878" s="178"/>
      <c r="D878" s="178"/>
      <c r="E878" s="178"/>
      <c r="F878" s="178"/>
      <c r="G878" s="178"/>
      <c r="H878" s="178"/>
      <c r="I878" s="179"/>
      <c r="J878" s="179"/>
      <c r="K878" s="178"/>
      <c r="L878" s="181"/>
      <c r="M878" s="178"/>
      <c r="N878" s="178"/>
      <c r="O878" s="178"/>
      <c r="P878" s="178"/>
      <c r="Q878" s="178"/>
      <c r="R878" s="178"/>
      <c r="T878" s="183"/>
      <c r="U878" s="183"/>
    </row>
    <row r="879" spans="3:21" ht="14.25" x14ac:dyDescent="0.25">
      <c r="C879" s="178"/>
      <c r="D879" s="178"/>
      <c r="E879" s="178"/>
      <c r="F879" s="178"/>
      <c r="G879" s="178"/>
      <c r="H879" s="178"/>
      <c r="I879" s="179"/>
      <c r="J879" s="179"/>
      <c r="K879" s="178"/>
      <c r="L879" s="181"/>
      <c r="M879" s="178"/>
      <c r="N879" s="178"/>
      <c r="O879" s="178"/>
      <c r="P879" s="178"/>
      <c r="Q879" s="178"/>
      <c r="R879" s="178"/>
      <c r="T879" s="183"/>
      <c r="U879" s="183"/>
    </row>
    <row r="880" spans="3:21" ht="14.25" x14ac:dyDescent="0.25">
      <c r="C880" s="178"/>
      <c r="D880" s="178"/>
      <c r="E880" s="178"/>
      <c r="F880" s="178"/>
      <c r="G880" s="178"/>
      <c r="H880" s="178"/>
      <c r="I880" s="179"/>
      <c r="J880" s="179"/>
      <c r="K880" s="178"/>
      <c r="L880" s="181"/>
      <c r="M880" s="178"/>
      <c r="N880" s="178"/>
      <c r="O880" s="178"/>
      <c r="P880" s="178"/>
      <c r="Q880" s="178"/>
      <c r="R880" s="178"/>
      <c r="T880" s="183"/>
      <c r="U880" s="183"/>
    </row>
    <row r="881" spans="3:21" ht="14.25" x14ac:dyDescent="0.25">
      <c r="C881" s="178"/>
      <c r="D881" s="178"/>
      <c r="E881" s="178"/>
      <c r="F881" s="178"/>
      <c r="G881" s="178"/>
      <c r="H881" s="178"/>
      <c r="I881" s="179"/>
      <c r="J881" s="179"/>
      <c r="K881" s="178"/>
      <c r="L881" s="181"/>
      <c r="M881" s="178"/>
      <c r="N881" s="178"/>
      <c r="O881" s="178"/>
      <c r="P881" s="178"/>
      <c r="Q881" s="178"/>
      <c r="R881" s="178"/>
      <c r="T881" s="183"/>
      <c r="U881" s="183"/>
    </row>
    <row r="882" spans="3:21" ht="14.25" x14ac:dyDescent="0.25">
      <c r="C882" s="178"/>
      <c r="D882" s="178"/>
      <c r="E882" s="178"/>
      <c r="F882" s="178"/>
      <c r="G882" s="178"/>
      <c r="H882" s="178"/>
      <c r="I882" s="179"/>
      <c r="J882" s="179"/>
      <c r="K882" s="178"/>
      <c r="L882" s="181"/>
      <c r="M882" s="178"/>
      <c r="N882" s="178"/>
      <c r="O882" s="178"/>
      <c r="P882" s="178"/>
      <c r="Q882" s="178"/>
      <c r="R882" s="178"/>
      <c r="T882" s="183"/>
      <c r="U882" s="183"/>
    </row>
    <row r="883" spans="3:21" ht="14.25" x14ac:dyDescent="0.25">
      <c r="C883" s="178"/>
      <c r="D883" s="178"/>
      <c r="E883" s="178"/>
      <c r="F883" s="178"/>
      <c r="G883" s="178"/>
      <c r="H883" s="178"/>
      <c r="I883" s="179"/>
      <c r="J883" s="179"/>
      <c r="K883" s="178"/>
      <c r="L883" s="181"/>
      <c r="M883" s="178"/>
      <c r="N883" s="178"/>
      <c r="O883" s="178"/>
      <c r="P883" s="178"/>
      <c r="Q883" s="178"/>
      <c r="R883" s="178"/>
      <c r="T883" s="183"/>
      <c r="U883" s="183"/>
    </row>
    <row r="884" spans="3:21" ht="14.25" x14ac:dyDescent="0.25">
      <c r="C884" s="178"/>
      <c r="D884" s="178"/>
      <c r="E884" s="178"/>
      <c r="F884" s="178"/>
      <c r="G884" s="178"/>
      <c r="H884" s="178"/>
      <c r="I884" s="179"/>
      <c r="J884" s="179"/>
      <c r="K884" s="178"/>
      <c r="L884" s="181"/>
      <c r="M884" s="178"/>
      <c r="N884" s="178"/>
      <c r="O884" s="178"/>
      <c r="P884" s="178"/>
      <c r="Q884" s="178"/>
      <c r="R884" s="178"/>
      <c r="T884" s="183"/>
      <c r="U884" s="183"/>
    </row>
    <row r="885" spans="3:21" ht="14.25" x14ac:dyDescent="0.25">
      <c r="C885" s="178"/>
      <c r="D885" s="178"/>
      <c r="E885" s="178"/>
      <c r="F885" s="178"/>
      <c r="G885" s="178"/>
      <c r="H885" s="178"/>
      <c r="I885" s="179"/>
      <c r="J885" s="179"/>
      <c r="K885" s="178"/>
      <c r="L885" s="181"/>
      <c r="M885" s="178"/>
      <c r="N885" s="178"/>
      <c r="O885" s="178"/>
      <c r="P885" s="178"/>
      <c r="Q885" s="178"/>
      <c r="R885" s="178"/>
      <c r="T885" s="183"/>
      <c r="U885" s="183"/>
    </row>
    <row r="886" spans="3:21" ht="14.25" x14ac:dyDescent="0.25">
      <c r="C886" s="178"/>
      <c r="D886" s="178"/>
      <c r="E886" s="178"/>
      <c r="F886" s="178"/>
      <c r="G886" s="178"/>
      <c r="H886" s="178"/>
      <c r="I886" s="179"/>
      <c r="J886" s="179"/>
      <c r="K886" s="178"/>
      <c r="L886" s="181"/>
      <c r="M886" s="178"/>
      <c r="N886" s="178"/>
      <c r="O886" s="178"/>
      <c r="P886" s="178"/>
      <c r="Q886" s="178"/>
      <c r="R886" s="178"/>
      <c r="T886" s="183"/>
      <c r="U886" s="183"/>
    </row>
    <row r="887" spans="3:21" ht="14.25" x14ac:dyDescent="0.25">
      <c r="C887" s="178"/>
      <c r="D887" s="178"/>
      <c r="E887" s="178"/>
      <c r="F887" s="178"/>
      <c r="G887" s="178"/>
      <c r="H887" s="178"/>
      <c r="I887" s="179"/>
      <c r="J887" s="179"/>
      <c r="K887" s="178"/>
      <c r="L887" s="181"/>
      <c r="M887" s="178"/>
      <c r="N887" s="178"/>
      <c r="O887" s="178"/>
      <c r="P887" s="178"/>
      <c r="Q887" s="178"/>
      <c r="R887" s="178"/>
      <c r="T887" s="183"/>
      <c r="U887" s="183"/>
    </row>
    <row r="888" spans="3:21" ht="14.25" x14ac:dyDescent="0.25">
      <c r="C888" s="178"/>
      <c r="D888" s="178"/>
      <c r="E888" s="178"/>
      <c r="F888" s="178"/>
      <c r="G888" s="178"/>
      <c r="H888" s="178"/>
      <c r="I888" s="179"/>
      <c r="J888" s="179"/>
      <c r="K888" s="178"/>
      <c r="L888" s="181"/>
      <c r="M888" s="178"/>
      <c r="N888" s="178"/>
      <c r="O888" s="178"/>
      <c r="P888" s="178"/>
      <c r="Q888" s="178"/>
      <c r="R888" s="178"/>
      <c r="T888" s="183"/>
      <c r="U888" s="183"/>
    </row>
    <row r="889" spans="3:21" ht="14.25" x14ac:dyDescent="0.25">
      <c r="C889" s="178"/>
      <c r="D889" s="178"/>
      <c r="E889" s="178"/>
      <c r="F889" s="178"/>
      <c r="G889" s="178"/>
      <c r="H889" s="178"/>
      <c r="I889" s="179"/>
      <c r="J889" s="179"/>
      <c r="K889" s="178"/>
      <c r="L889" s="181"/>
      <c r="M889" s="178"/>
      <c r="N889" s="178"/>
      <c r="O889" s="178"/>
      <c r="P889" s="178"/>
      <c r="Q889" s="178"/>
      <c r="R889" s="178"/>
      <c r="T889" s="183"/>
      <c r="U889" s="183"/>
    </row>
    <row r="890" spans="3:21" ht="14.25" x14ac:dyDescent="0.25">
      <c r="C890" s="178"/>
      <c r="D890" s="178"/>
      <c r="E890" s="178"/>
      <c r="F890" s="178"/>
      <c r="G890" s="178"/>
      <c r="H890" s="178"/>
      <c r="I890" s="179"/>
      <c r="J890" s="179"/>
      <c r="K890" s="178"/>
      <c r="L890" s="181"/>
      <c r="M890" s="178"/>
      <c r="N890" s="178"/>
      <c r="O890" s="178"/>
      <c r="P890" s="178"/>
      <c r="Q890" s="178"/>
      <c r="R890" s="178"/>
      <c r="T890" s="183"/>
      <c r="U890" s="183"/>
    </row>
    <row r="891" spans="3:21" ht="14.25" x14ac:dyDescent="0.25">
      <c r="C891" s="178"/>
      <c r="D891" s="178"/>
      <c r="E891" s="178"/>
      <c r="F891" s="178"/>
      <c r="G891" s="178"/>
      <c r="H891" s="178"/>
      <c r="I891" s="179"/>
      <c r="J891" s="179"/>
      <c r="K891" s="178"/>
      <c r="L891" s="181"/>
      <c r="M891" s="178"/>
      <c r="N891" s="178"/>
      <c r="O891" s="178"/>
      <c r="P891" s="178"/>
      <c r="Q891" s="178"/>
      <c r="R891" s="178"/>
      <c r="T891" s="183"/>
      <c r="U891" s="183"/>
    </row>
    <row r="892" spans="3:21" ht="14.25" x14ac:dyDescent="0.25">
      <c r="C892" s="178"/>
      <c r="D892" s="178"/>
      <c r="E892" s="178"/>
      <c r="F892" s="178"/>
      <c r="G892" s="178"/>
      <c r="H892" s="178"/>
      <c r="I892" s="179"/>
      <c r="J892" s="179"/>
      <c r="K892" s="178"/>
      <c r="L892" s="181"/>
      <c r="M892" s="178"/>
      <c r="N892" s="178"/>
      <c r="O892" s="178"/>
      <c r="P892" s="178"/>
      <c r="Q892" s="178"/>
      <c r="R892" s="178"/>
      <c r="T892" s="183"/>
      <c r="U892" s="183"/>
    </row>
    <row r="893" spans="3:21" ht="14.25" x14ac:dyDescent="0.25">
      <c r="C893" s="178"/>
      <c r="D893" s="178"/>
      <c r="E893" s="178"/>
      <c r="F893" s="178"/>
      <c r="G893" s="178"/>
      <c r="H893" s="178"/>
      <c r="I893" s="179"/>
      <c r="J893" s="179"/>
      <c r="K893" s="178"/>
      <c r="L893" s="181"/>
      <c r="M893" s="178"/>
      <c r="N893" s="178"/>
      <c r="O893" s="178"/>
      <c r="P893" s="178"/>
      <c r="Q893" s="178"/>
      <c r="R893" s="178"/>
      <c r="T893" s="183"/>
      <c r="U893" s="183"/>
    </row>
    <row r="894" spans="3:21" ht="14.25" x14ac:dyDescent="0.25">
      <c r="C894" s="178"/>
      <c r="D894" s="178"/>
      <c r="E894" s="178"/>
      <c r="F894" s="178"/>
      <c r="G894" s="178"/>
      <c r="H894" s="178"/>
      <c r="I894" s="179"/>
      <c r="J894" s="179"/>
      <c r="K894" s="178"/>
      <c r="L894" s="181"/>
      <c r="M894" s="178"/>
      <c r="N894" s="178"/>
      <c r="O894" s="178"/>
      <c r="P894" s="178"/>
      <c r="Q894" s="178"/>
      <c r="R894" s="178"/>
      <c r="T894" s="183"/>
      <c r="U894" s="183"/>
    </row>
    <row r="895" spans="3:21" ht="14.25" x14ac:dyDescent="0.25">
      <c r="C895" s="178"/>
      <c r="D895" s="178"/>
      <c r="E895" s="178"/>
      <c r="F895" s="178"/>
      <c r="G895" s="178"/>
      <c r="H895" s="178"/>
      <c r="I895" s="179"/>
      <c r="J895" s="179"/>
      <c r="K895" s="178"/>
      <c r="L895" s="181"/>
      <c r="M895" s="178"/>
      <c r="N895" s="178"/>
      <c r="O895" s="178"/>
      <c r="P895" s="178"/>
      <c r="Q895" s="178"/>
      <c r="R895" s="178"/>
      <c r="T895" s="183"/>
      <c r="U895" s="183"/>
    </row>
    <row r="896" spans="3:21" ht="14.25" x14ac:dyDescent="0.25">
      <c r="C896" s="178"/>
      <c r="D896" s="178"/>
      <c r="E896" s="178"/>
      <c r="F896" s="178"/>
      <c r="G896" s="178"/>
      <c r="H896" s="178"/>
      <c r="I896" s="179"/>
      <c r="J896" s="179"/>
      <c r="K896" s="178"/>
      <c r="L896" s="181"/>
      <c r="M896" s="178"/>
      <c r="N896" s="178"/>
      <c r="O896" s="178"/>
      <c r="P896" s="178"/>
      <c r="Q896" s="178"/>
      <c r="R896" s="178"/>
      <c r="T896" s="183"/>
      <c r="U896" s="183"/>
    </row>
    <row r="897" spans="3:21" ht="14.25" x14ac:dyDescent="0.25">
      <c r="C897" s="178"/>
      <c r="D897" s="178"/>
      <c r="E897" s="178"/>
      <c r="F897" s="178"/>
      <c r="G897" s="178"/>
      <c r="H897" s="178"/>
      <c r="I897" s="179"/>
      <c r="J897" s="179"/>
      <c r="K897" s="178"/>
      <c r="L897" s="181"/>
      <c r="M897" s="178"/>
      <c r="N897" s="178"/>
      <c r="O897" s="178"/>
      <c r="P897" s="178"/>
      <c r="Q897" s="178"/>
      <c r="R897" s="178"/>
      <c r="T897" s="183"/>
      <c r="U897" s="183"/>
    </row>
    <row r="898" spans="3:21" ht="14.25" x14ac:dyDescent="0.25">
      <c r="C898" s="178"/>
      <c r="D898" s="178"/>
      <c r="E898" s="178"/>
      <c r="F898" s="178"/>
      <c r="G898" s="178"/>
      <c r="H898" s="178"/>
      <c r="I898" s="179"/>
      <c r="J898" s="179"/>
      <c r="K898" s="178"/>
      <c r="L898" s="181"/>
      <c r="M898" s="178"/>
      <c r="N898" s="178"/>
      <c r="O898" s="178"/>
      <c r="P898" s="178"/>
      <c r="Q898" s="178"/>
      <c r="R898" s="178"/>
      <c r="T898" s="183"/>
      <c r="U898" s="183"/>
    </row>
    <row r="899" spans="3:21" ht="14.25" x14ac:dyDescent="0.25">
      <c r="C899" s="178"/>
      <c r="D899" s="178"/>
      <c r="E899" s="178"/>
      <c r="F899" s="178"/>
      <c r="G899" s="178"/>
      <c r="H899" s="178"/>
      <c r="I899" s="179"/>
      <c r="J899" s="179"/>
      <c r="K899" s="178"/>
      <c r="L899" s="181"/>
      <c r="M899" s="178"/>
      <c r="N899" s="178"/>
      <c r="O899" s="178"/>
      <c r="P899" s="178"/>
      <c r="Q899" s="178"/>
      <c r="R899" s="178"/>
      <c r="T899" s="183"/>
      <c r="U899" s="183"/>
    </row>
    <row r="900" spans="3:21" ht="14.25" x14ac:dyDescent="0.25">
      <c r="C900" s="178"/>
      <c r="D900" s="178"/>
      <c r="E900" s="178"/>
      <c r="F900" s="178"/>
      <c r="G900" s="178"/>
      <c r="H900" s="178"/>
      <c r="I900" s="179"/>
      <c r="J900" s="179"/>
      <c r="K900" s="178"/>
      <c r="L900" s="181"/>
      <c r="M900" s="178"/>
      <c r="N900" s="178"/>
      <c r="O900" s="178"/>
      <c r="P900" s="178"/>
      <c r="Q900" s="178"/>
      <c r="R900" s="178"/>
      <c r="T900" s="183"/>
      <c r="U900" s="183"/>
    </row>
    <row r="901" spans="3:21" ht="14.25" x14ac:dyDescent="0.25">
      <c r="C901" s="178"/>
      <c r="D901" s="178"/>
      <c r="E901" s="178"/>
      <c r="F901" s="178"/>
      <c r="G901" s="178"/>
      <c r="H901" s="178"/>
      <c r="I901" s="179"/>
      <c r="J901" s="179"/>
      <c r="K901" s="178"/>
      <c r="L901" s="181"/>
      <c r="M901" s="178"/>
      <c r="N901" s="178"/>
      <c r="O901" s="178"/>
      <c r="P901" s="178"/>
      <c r="Q901" s="178"/>
      <c r="R901" s="178"/>
      <c r="T901" s="183"/>
      <c r="U901" s="183"/>
    </row>
    <row r="902" spans="3:21" ht="14.25" x14ac:dyDescent="0.25">
      <c r="C902" s="178"/>
      <c r="D902" s="178"/>
      <c r="E902" s="178"/>
      <c r="F902" s="178"/>
      <c r="G902" s="178"/>
      <c r="H902" s="178"/>
      <c r="I902" s="179"/>
      <c r="J902" s="179"/>
      <c r="K902" s="178"/>
      <c r="L902" s="181"/>
      <c r="M902" s="178"/>
      <c r="N902" s="178"/>
      <c r="O902" s="178"/>
      <c r="P902" s="178"/>
      <c r="Q902" s="178"/>
      <c r="R902" s="178"/>
      <c r="T902" s="183"/>
      <c r="U902" s="183"/>
    </row>
    <row r="903" spans="3:21" ht="14.25" x14ac:dyDescent="0.25">
      <c r="C903" s="178"/>
      <c r="D903" s="178"/>
      <c r="E903" s="178"/>
      <c r="F903" s="178"/>
      <c r="G903" s="178"/>
      <c r="H903" s="178"/>
      <c r="I903" s="179"/>
      <c r="J903" s="179"/>
      <c r="K903" s="178"/>
      <c r="L903" s="181"/>
      <c r="M903" s="178"/>
      <c r="N903" s="178"/>
      <c r="O903" s="178"/>
      <c r="P903" s="178"/>
      <c r="Q903" s="178"/>
      <c r="R903" s="178"/>
      <c r="T903" s="183"/>
      <c r="U903" s="183"/>
    </row>
    <row r="904" spans="3:21" ht="14.25" x14ac:dyDescent="0.25">
      <c r="C904" s="178"/>
      <c r="D904" s="178"/>
      <c r="E904" s="178"/>
      <c r="F904" s="178"/>
      <c r="G904" s="178"/>
      <c r="H904" s="178"/>
      <c r="I904" s="179"/>
      <c r="J904" s="179"/>
      <c r="K904" s="178"/>
      <c r="L904" s="181"/>
      <c r="M904" s="178"/>
      <c r="N904" s="178"/>
      <c r="O904" s="178"/>
      <c r="P904" s="178"/>
      <c r="Q904" s="178"/>
      <c r="R904" s="178"/>
      <c r="T904" s="183"/>
      <c r="U904" s="183"/>
    </row>
    <row r="905" spans="3:21" ht="14.25" x14ac:dyDescent="0.25">
      <c r="C905" s="178"/>
      <c r="D905" s="178"/>
      <c r="E905" s="178"/>
      <c r="F905" s="178"/>
      <c r="G905" s="178"/>
      <c r="H905" s="178"/>
      <c r="I905" s="179"/>
      <c r="J905" s="179"/>
      <c r="K905" s="178"/>
      <c r="L905" s="181"/>
      <c r="M905" s="178"/>
      <c r="N905" s="178"/>
      <c r="O905" s="178"/>
      <c r="P905" s="178"/>
      <c r="Q905" s="178"/>
      <c r="R905" s="178"/>
      <c r="T905" s="183"/>
      <c r="U905" s="183"/>
    </row>
    <row r="906" spans="3:21" ht="14.25" x14ac:dyDescent="0.25">
      <c r="C906" s="178"/>
      <c r="D906" s="178"/>
      <c r="E906" s="178"/>
      <c r="F906" s="178"/>
      <c r="G906" s="178"/>
      <c r="H906" s="178"/>
      <c r="I906" s="179"/>
      <c r="J906" s="179"/>
      <c r="K906" s="178"/>
      <c r="L906" s="181"/>
      <c r="M906" s="178"/>
      <c r="N906" s="178"/>
      <c r="O906" s="178"/>
      <c r="P906" s="178"/>
      <c r="Q906" s="178"/>
      <c r="R906" s="178"/>
      <c r="T906" s="183"/>
      <c r="U906" s="183"/>
    </row>
    <row r="907" spans="3:21" ht="14.25" x14ac:dyDescent="0.25">
      <c r="C907" s="178"/>
      <c r="D907" s="178"/>
      <c r="E907" s="178"/>
      <c r="F907" s="178"/>
      <c r="G907" s="178"/>
      <c r="H907" s="178"/>
      <c r="I907" s="179"/>
      <c r="J907" s="179"/>
      <c r="K907" s="178"/>
      <c r="L907" s="181"/>
      <c r="M907" s="178"/>
      <c r="N907" s="178"/>
      <c r="O907" s="178"/>
      <c r="P907" s="178"/>
      <c r="Q907" s="178"/>
      <c r="R907" s="178"/>
      <c r="T907" s="183"/>
      <c r="U907" s="183"/>
    </row>
    <row r="908" spans="3:21" ht="14.25" x14ac:dyDescent="0.25">
      <c r="C908" s="178"/>
      <c r="D908" s="178"/>
      <c r="E908" s="178"/>
      <c r="F908" s="178"/>
      <c r="G908" s="178"/>
      <c r="H908" s="178"/>
      <c r="I908" s="179"/>
      <c r="J908" s="179"/>
      <c r="K908" s="178"/>
      <c r="L908" s="181"/>
      <c r="M908" s="178"/>
      <c r="N908" s="178"/>
      <c r="O908" s="178"/>
      <c r="P908" s="178"/>
      <c r="Q908" s="178"/>
      <c r="R908" s="178"/>
      <c r="T908" s="183"/>
      <c r="U908" s="183"/>
    </row>
    <row r="909" spans="3:21" ht="14.25" x14ac:dyDescent="0.25">
      <c r="C909" s="178"/>
      <c r="D909" s="178"/>
      <c r="E909" s="178"/>
      <c r="F909" s="178"/>
      <c r="G909" s="178"/>
      <c r="H909" s="178"/>
      <c r="I909" s="179"/>
      <c r="J909" s="179"/>
      <c r="K909" s="178"/>
      <c r="L909" s="181"/>
      <c r="M909" s="178"/>
      <c r="N909" s="178"/>
      <c r="O909" s="178"/>
      <c r="P909" s="178"/>
      <c r="Q909" s="178"/>
      <c r="R909" s="178"/>
      <c r="T909" s="183"/>
      <c r="U909" s="183"/>
    </row>
    <row r="910" spans="3:21" ht="14.25" x14ac:dyDescent="0.25">
      <c r="C910" s="178"/>
      <c r="D910" s="178"/>
      <c r="E910" s="178"/>
      <c r="F910" s="178"/>
      <c r="G910" s="178"/>
      <c r="H910" s="178"/>
      <c r="I910" s="179"/>
      <c r="J910" s="179"/>
      <c r="K910" s="178"/>
      <c r="L910" s="181"/>
      <c r="M910" s="178"/>
      <c r="N910" s="178"/>
      <c r="O910" s="178"/>
      <c r="P910" s="178"/>
      <c r="Q910" s="178"/>
      <c r="R910" s="178"/>
      <c r="T910" s="183"/>
      <c r="U910" s="183"/>
    </row>
    <row r="911" spans="3:21" ht="14.25" x14ac:dyDescent="0.25">
      <c r="C911" s="178"/>
      <c r="D911" s="178"/>
      <c r="E911" s="178"/>
      <c r="F911" s="178"/>
      <c r="G911" s="178"/>
      <c r="H911" s="178"/>
      <c r="I911" s="179"/>
      <c r="J911" s="179"/>
      <c r="K911" s="178"/>
      <c r="L911" s="181"/>
      <c r="M911" s="178"/>
      <c r="N911" s="178"/>
      <c r="O911" s="178"/>
      <c r="P911" s="178"/>
      <c r="Q911" s="178"/>
      <c r="R911" s="178"/>
      <c r="T911" s="183"/>
      <c r="U911" s="183"/>
    </row>
    <row r="912" spans="3:21" ht="14.25" x14ac:dyDescent="0.25">
      <c r="C912" s="178"/>
      <c r="D912" s="178"/>
      <c r="E912" s="178"/>
      <c r="F912" s="178"/>
      <c r="G912" s="178"/>
      <c r="H912" s="178"/>
      <c r="I912" s="179"/>
      <c r="J912" s="179"/>
      <c r="K912" s="178"/>
      <c r="L912" s="181"/>
      <c r="M912" s="178"/>
      <c r="N912" s="178"/>
      <c r="O912" s="178"/>
      <c r="P912" s="178"/>
      <c r="Q912" s="178"/>
      <c r="R912" s="178"/>
      <c r="T912" s="183"/>
      <c r="U912" s="183"/>
    </row>
    <row r="913" spans="3:21" ht="14.25" x14ac:dyDescent="0.25">
      <c r="C913" s="178"/>
      <c r="D913" s="178"/>
      <c r="E913" s="178"/>
      <c r="F913" s="178"/>
      <c r="G913" s="178"/>
      <c r="H913" s="178"/>
      <c r="I913" s="179"/>
      <c r="J913" s="179"/>
      <c r="K913" s="178"/>
      <c r="L913" s="181"/>
      <c r="M913" s="178"/>
      <c r="N913" s="178"/>
      <c r="O913" s="178"/>
      <c r="P913" s="178"/>
      <c r="Q913" s="178"/>
      <c r="R913" s="178"/>
      <c r="T913" s="183"/>
      <c r="U913" s="183"/>
    </row>
    <row r="914" spans="3:21" ht="14.25" x14ac:dyDescent="0.25">
      <c r="C914" s="178"/>
      <c r="D914" s="178"/>
      <c r="E914" s="178"/>
      <c r="F914" s="178"/>
      <c r="G914" s="178"/>
      <c r="H914" s="178"/>
      <c r="I914" s="179"/>
      <c r="J914" s="179"/>
      <c r="K914" s="178"/>
      <c r="L914" s="181"/>
      <c r="M914" s="178"/>
      <c r="N914" s="178"/>
      <c r="O914" s="178"/>
      <c r="P914" s="178"/>
      <c r="Q914" s="178"/>
      <c r="R914" s="178"/>
      <c r="T914" s="183"/>
      <c r="U914" s="183"/>
    </row>
    <row r="915" spans="3:21" ht="14.25" x14ac:dyDescent="0.25">
      <c r="C915" s="178"/>
      <c r="D915" s="178"/>
      <c r="E915" s="178"/>
      <c r="F915" s="178"/>
      <c r="G915" s="178"/>
      <c r="H915" s="178"/>
      <c r="I915" s="179"/>
      <c r="J915" s="179"/>
      <c r="K915" s="178"/>
      <c r="L915" s="181"/>
      <c r="M915" s="178"/>
      <c r="N915" s="178"/>
      <c r="O915" s="178"/>
      <c r="P915" s="178"/>
      <c r="Q915" s="178"/>
      <c r="R915" s="178"/>
      <c r="T915" s="183"/>
      <c r="U915" s="183"/>
    </row>
    <row r="916" spans="3:21" ht="14.25" x14ac:dyDescent="0.25">
      <c r="C916" s="178"/>
      <c r="D916" s="178"/>
      <c r="E916" s="178"/>
      <c r="F916" s="178"/>
      <c r="G916" s="178"/>
      <c r="H916" s="178"/>
      <c r="I916" s="179"/>
      <c r="J916" s="179"/>
      <c r="K916" s="178"/>
      <c r="L916" s="181"/>
      <c r="M916" s="178"/>
      <c r="N916" s="178"/>
      <c r="O916" s="178"/>
      <c r="P916" s="178"/>
      <c r="Q916" s="178"/>
      <c r="R916" s="178"/>
      <c r="T916" s="183"/>
      <c r="U916" s="183"/>
    </row>
    <row r="917" spans="3:21" ht="14.25" x14ac:dyDescent="0.25">
      <c r="C917" s="178"/>
      <c r="D917" s="178"/>
      <c r="E917" s="178"/>
      <c r="F917" s="178"/>
      <c r="G917" s="178"/>
      <c r="H917" s="178"/>
      <c r="I917" s="179"/>
      <c r="J917" s="179"/>
      <c r="K917" s="178"/>
      <c r="L917" s="181"/>
      <c r="M917" s="178"/>
      <c r="N917" s="178"/>
      <c r="O917" s="178"/>
      <c r="P917" s="178"/>
      <c r="Q917" s="178"/>
      <c r="R917" s="178"/>
      <c r="T917" s="183"/>
      <c r="U917" s="183"/>
    </row>
    <row r="918" spans="3:21" ht="14.25" x14ac:dyDescent="0.25">
      <c r="C918" s="178"/>
      <c r="D918" s="178"/>
      <c r="E918" s="178"/>
      <c r="F918" s="178"/>
      <c r="G918" s="178"/>
      <c r="H918" s="178"/>
      <c r="I918" s="179"/>
      <c r="J918" s="179"/>
      <c r="K918" s="178"/>
      <c r="L918" s="181"/>
      <c r="M918" s="178"/>
      <c r="N918" s="178"/>
      <c r="O918" s="178"/>
      <c r="P918" s="178"/>
      <c r="Q918" s="178"/>
      <c r="R918" s="178"/>
      <c r="T918" s="183"/>
      <c r="U918" s="183"/>
    </row>
    <row r="919" spans="3:21" ht="14.25" x14ac:dyDescent="0.25">
      <c r="C919" s="178"/>
      <c r="D919" s="178"/>
      <c r="E919" s="178"/>
      <c r="F919" s="178"/>
      <c r="G919" s="178"/>
      <c r="H919" s="178"/>
      <c r="I919" s="179"/>
      <c r="J919" s="179"/>
      <c r="K919" s="178"/>
      <c r="L919" s="181"/>
      <c r="M919" s="178"/>
      <c r="N919" s="178"/>
      <c r="O919" s="178"/>
      <c r="P919" s="178"/>
      <c r="Q919" s="178"/>
      <c r="R919" s="178"/>
      <c r="T919" s="183"/>
      <c r="U919" s="183"/>
    </row>
    <row r="920" spans="3:21" ht="14.25" x14ac:dyDescent="0.25">
      <c r="C920" s="178"/>
      <c r="D920" s="178"/>
      <c r="E920" s="178"/>
      <c r="F920" s="178"/>
      <c r="G920" s="178"/>
      <c r="H920" s="178"/>
      <c r="I920" s="179"/>
      <c r="J920" s="179"/>
      <c r="K920" s="178"/>
      <c r="L920" s="181"/>
      <c r="M920" s="178"/>
      <c r="N920" s="178"/>
      <c r="O920" s="178"/>
      <c r="P920" s="178"/>
      <c r="Q920" s="178"/>
      <c r="R920" s="178"/>
      <c r="T920" s="183"/>
      <c r="U920" s="183"/>
    </row>
    <row r="921" spans="3:21" ht="14.25" x14ac:dyDescent="0.25">
      <c r="C921" s="178"/>
      <c r="D921" s="178"/>
      <c r="E921" s="178"/>
      <c r="F921" s="178"/>
      <c r="G921" s="178"/>
      <c r="H921" s="178"/>
      <c r="I921" s="179"/>
      <c r="J921" s="179"/>
      <c r="K921" s="178"/>
      <c r="L921" s="181"/>
      <c r="M921" s="178"/>
      <c r="N921" s="178"/>
      <c r="O921" s="178"/>
      <c r="P921" s="178"/>
      <c r="Q921" s="178"/>
      <c r="R921" s="178"/>
      <c r="T921" s="183"/>
      <c r="U921" s="183"/>
    </row>
    <row r="922" spans="3:21" ht="14.25" x14ac:dyDescent="0.25">
      <c r="C922" s="178"/>
      <c r="D922" s="178"/>
      <c r="E922" s="178"/>
      <c r="F922" s="178"/>
      <c r="G922" s="178"/>
      <c r="H922" s="178"/>
      <c r="I922" s="179"/>
      <c r="J922" s="179"/>
      <c r="K922" s="178"/>
      <c r="L922" s="181"/>
      <c r="M922" s="178"/>
      <c r="N922" s="178"/>
      <c r="O922" s="178"/>
      <c r="P922" s="178"/>
      <c r="Q922" s="178"/>
      <c r="R922" s="178"/>
      <c r="T922" s="183"/>
      <c r="U922" s="183"/>
    </row>
    <row r="923" spans="3:21" ht="14.25" x14ac:dyDescent="0.25">
      <c r="C923" s="178"/>
      <c r="D923" s="178"/>
      <c r="E923" s="178"/>
      <c r="F923" s="178"/>
      <c r="G923" s="178"/>
      <c r="H923" s="178"/>
      <c r="I923" s="179"/>
      <c r="J923" s="179"/>
      <c r="K923" s="178"/>
      <c r="L923" s="181"/>
      <c r="M923" s="178"/>
      <c r="N923" s="178"/>
      <c r="O923" s="178"/>
      <c r="P923" s="178"/>
      <c r="Q923" s="178"/>
      <c r="R923" s="178"/>
      <c r="T923" s="183"/>
      <c r="U923" s="183"/>
    </row>
    <row r="924" spans="3:21" ht="14.25" x14ac:dyDescent="0.25">
      <c r="C924" s="178"/>
      <c r="D924" s="178"/>
      <c r="E924" s="178"/>
      <c r="F924" s="178"/>
      <c r="G924" s="178"/>
      <c r="H924" s="178"/>
      <c r="I924" s="179"/>
      <c r="J924" s="179"/>
      <c r="K924" s="178"/>
      <c r="L924" s="181"/>
      <c r="M924" s="178"/>
      <c r="N924" s="178"/>
      <c r="O924" s="178"/>
      <c r="P924" s="178"/>
      <c r="Q924" s="178"/>
      <c r="R924" s="178"/>
      <c r="T924" s="183"/>
      <c r="U924" s="183"/>
    </row>
    <row r="925" spans="3:21" ht="14.25" x14ac:dyDescent="0.25">
      <c r="C925" s="178"/>
      <c r="D925" s="178"/>
      <c r="E925" s="178"/>
      <c r="F925" s="178"/>
      <c r="G925" s="178"/>
      <c r="H925" s="178"/>
      <c r="I925" s="179"/>
      <c r="J925" s="179"/>
      <c r="K925" s="178"/>
      <c r="L925" s="181"/>
      <c r="M925" s="178"/>
      <c r="N925" s="178"/>
      <c r="O925" s="178"/>
      <c r="P925" s="178"/>
      <c r="Q925" s="178"/>
      <c r="R925" s="178"/>
      <c r="T925" s="183"/>
      <c r="U925" s="183"/>
    </row>
    <row r="926" spans="3:21" ht="14.25" x14ac:dyDescent="0.25">
      <c r="C926" s="178"/>
      <c r="D926" s="178"/>
      <c r="E926" s="178"/>
      <c r="F926" s="178"/>
      <c r="G926" s="178"/>
      <c r="H926" s="178"/>
      <c r="I926" s="179"/>
      <c r="J926" s="179"/>
      <c r="K926" s="178"/>
      <c r="L926" s="181"/>
      <c r="M926" s="178"/>
      <c r="N926" s="178"/>
      <c r="O926" s="178"/>
      <c r="P926" s="178"/>
      <c r="Q926" s="178"/>
      <c r="R926" s="178"/>
      <c r="T926" s="183"/>
      <c r="U926" s="183"/>
    </row>
    <row r="927" spans="3:21" ht="14.25" x14ac:dyDescent="0.25">
      <c r="C927" s="178"/>
      <c r="D927" s="178"/>
      <c r="E927" s="178"/>
      <c r="F927" s="178"/>
      <c r="G927" s="178"/>
      <c r="H927" s="178"/>
      <c r="I927" s="179"/>
      <c r="J927" s="179"/>
      <c r="K927" s="178"/>
      <c r="L927" s="181"/>
      <c r="M927" s="178"/>
      <c r="N927" s="178"/>
      <c r="O927" s="178"/>
      <c r="P927" s="178"/>
      <c r="Q927" s="178"/>
      <c r="R927" s="178"/>
      <c r="T927" s="183"/>
      <c r="U927" s="183"/>
    </row>
    <row r="928" spans="3:21" ht="14.25" x14ac:dyDescent="0.25">
      <c r="C928" s="178"/>
      <c r="D928" s="178"/>
      <c r="E928" s="178"/>
      <c r="F928" s="178"/>
      <c r="G928" s="178"/>
      <c r="H928" s="178"/>
      <c r="I928" s="179"/>
      <c r="J928" s="179"/>
      <c r="K928" s="178"/>
      <c r="L928" s="181"/>
      <c r="M928" s="178"/>
      <c r="N928" s="178"/>
      <c r="O928" s="178"/>
      <c r="P928" s="178"/>
      <c r="Q928" s="178"/>
      <c r="R928" s="178"/>
      <c r="T928" s="183"/>
      <c r="U928" s="183"/>
    </row>
    <row r="929" spans="3:21" ht="14.25" x14ac:dyDescent="0.25">
      <c r="C929" s="178"/>
      <c r="D929" s="178"/>
      <c r="E929" s="178"/>
      <c r="F929" s="178"/>
      <c r="G929" s="178"/>
      <c r="H929" s="178"/>
      <c r="I929" s="179"/>
      <c r="J929" s="179"/>
      <c r="K929" s="178"/>
      <c r="L929" s="181"/>
      <c r="M929" s="178"/>
      <c r="N929" s="178"/>
      <c r="O929" s="178"/>
      <c r="P929" s="178"/>
      <c r="Q929" s="178"/>
      <c r="R929" s="178"/>
      <c r="T929" s="183"/>
      <c r="U929" s="183"/>
    </row>
    <row r="930" spans="3:21" ht="14.25" x14ac:dyDescent="0.25">
      <c r="C930" s="178"/>
      <c r="D930" s="178"/>
      <c r="E930" s="178"/>
      <c r="F930" s="178"/>
      <c r="G930" s="178"/>
      <c r="H930" s="178"/>
      <c r="I930" s="179"/>
      <c r="J930" s="179"/>
      <c r="K930" s="178"/>
      <c r="L930" s="181"/>
      <c r="M930" s="178"/>
      <c r="N930" s="178"/>
      <c r="O930" s="178"/>
      <c r="P930" s="178"/>
      <c r="Q930" s="178"/>
      <c r="R930" s="178"/>
      <c r="T930" s="183"/>
      <c r="U930" s="183"/>
    </row>
    <row r="931" spans="3:21" ht="14.25" x14ac:dyDescent="0.25">
      <c r="C931" s="178"/>
      <c r="D931" s="178"/>
      <c r="E931" s="178"/>
      <c r="F931" s="178"/>
      <c r="G931" s="178"/>
      <c r="H931" s="178"/>
      <c r="I931" s="179"/>
      <c r="J931" s="179"/>
      <c r="K931" s="178"/>
      <c r="L931" s="181"/>
      <c r="M931" s="178"/>
      <c r="N931" s="178"/>
      <c r="O931" s="178"/>
      <c r="P931" s="178"/>
      <c r="Q931" s="178"/>
      <c r="R931" s="178"/>
      <c r="T931" s="183"/>
      <c r="U931" s="183"/>
    </row>
    <row r="932" spans="3:21" ht="14.25" x14ac:dyDescent="0.25">
      <c r="C932" s="178"/>
      <c r="D932" s="178"/>
      <c r="E932" s="178"/>
      <c r="F932" s="178"/>
      <c r="G932" s="178"/>
      <c r="H932" s="178"/>
      <c r="I932" s="179"/>
      <c r="J932" s="179"/>
      <c r="K932" s="178"/>
      <c r="L932" s="181"/>
      <c r="M932" s="178"/>
      <c r="N932" s="178"/>
      <c r="O932" s="178"/>
      <c r="P932" s="178"/>
      <c r="Q932" s="178"/>
      <c r="R932" s="178"/>
      <c r="T932" s="183"/>
      <c r="U932" s="183"/>
    </row>
    <row r="933" spans="3:21" ht="14.25" x14ac:dyDescent="0.25">
      <c r="C933" s="178"/>
      <c r="D933" s="178"/>
      <c r="E933" s="178"/>
      <c r="F933" s="178"/>
      <c r="G933" s="178"/>
      <c r="H933" s="178"/>
      <c r="I933" s="179"/>
      <c r="J933" s="179"/>
      <c r="K933" s="178"/>
      <c r="L933" s="181"/>
      <c r="M933" s="178"/>
      <c r="N933" s="178"/>
      <c r="O933" s="178"/>
      <c r="P933" s="178"/>
      <c r="Q933" s="178"/>
      <c r="R933" s="178"/>
      <c r="T933" s="183"/>
      <c r="U933" s="183"/>
    </row>
    <row r="934" spans="3:21" ht="14.25" x14ac:dyDescent="0.25">
      <c r="C934" s="178"/>
      <c r="D934" s="178"/>
      <c r="E934" s="178"/>
      <c r="F934" s="178"/>
      <c r="G934" s="178"/>
      <c r="H934" s="178"/>
      <c r="I934" s="179"/>
      <c r="J934" s="179"/>
      <c r="K934" s="178"/>
      <c r="L934" s="181"/>
      <c r="M934" s="178"/>
      <c r="N934" s="178"/>
      <c r="O934" s="178"/>
      <c r="P934" s="178"/>
      <c r="Q934" s="178"/>
      <c r="R934" s="178"/>
      <c r="T934" s="183"/>
      <c r="U934" s="183"/>
    </row>
    <row r="935" spans="3:21" ht="14.25" x14ac:dyDescent="0.25">
      <c r="C935" s="178"/>
      <c r="D935" s="178"/>
      <c r="E935" s="178"/>
      <c r="F935" s="178"/>
      <c r="G935" s="178"/>
      <c r="H935" s="178"/>
      <c r="I935" s="179"/>
      <c r="J935" s="179"/>
      <c r="K935" s="178"/>
      <c r="L935" s="181"/>
      <c r="M935" s="178"/>
      <c r="N935" s="178"/>
      <c r="O935" s="178"/>
      <c r="P935" s="178"/>
      <c r="Q935" s="178"/>
      <c r="R935" s="178"/>
      <c r="T935" s="183"/>
      <c r="U935" s="183"/>
    </row>
    <row r="936" spans="3:21" ht="14.25" x14ac:dyDescent="0.25">
      <c r="C936" s="178"/>
      <c r="D936" s="178"/>
      <c r="E936" s="178"/>
      <c r="F936" s="178"/>
      <c r="G936" s="178"/>
      <c r="H936" s="178"/>
      <c r="I936" s="179"/>
      <c r="J936" s="179"/>
      <c r="K936" s="178"/>
      <c r="L936" s="181"/>
      <c r="M936" s="178"/>
      <c r="N936" s="178"/>
      <c r="O936" s="178"/>
      <c r="P936" s="178"/>
      <c r="Q936" s="178"/>
      <c r="R936" s="178"/>
      <c r="T936" s="183"/>
      <c r="U936" s="183"/>
    </row>
    <row r="937" spans="3:21" ht="14.25" x14ac:dyDescent="0.25">
      <c r="C937" s="178"/>
      <c r="D937" s="178"/>
      <c r="E937" s="178"/>
      <c r="F937" s="178"/>
      <c r="G937" s="178"/>
      <c r="H937" s="178"/>
      <c r="I937" s="179"/>
      <c r="J937" s="179"/>
      <c r="K937" s="178"/>
      <c r="L937" s="181"/>
      <c r="M937" s="178"/>
      <c r="N937" s="178"/>
      <c r="O937" s="178"/>
      <c r="P937" s="178"/>
      <c r="Q937" s="178"/>
      <c r="R937" s="178"/>
      <c r="T937" s="183"/>
      <c r="U937" s="183"/>
    </row>
    <row r="938" spans="3:21" ht="14.25" x14ac:dyDescent="0.25">
      <c r="C938" s="178"/>
      <c r="D938" s="178"/>
      <c r="E938" s="178"/>
      <c r="F938" s="178"/>
      <c r="G938" s="178"/>
      <c r="H938" s="178"/>
      <c r="I938" s="179"/>
      <c r="J938" s="179"/>
      <c r="K938" s="178"/>
      <c r="L938" s="181"/>
      <c r="M938" s="178"/>
      <c r="N938" s="178"/>
      <c r="O938" s="178"/>
      <c r="P938" s="178"/>
      <c r="Q938" s="178"/>
      <c r="R938" s="178"/>
      <c r="T938" s="183"/>
      <c r="U938" s="183"/>
    </row>
    <row r="939" spans="3:21" ht="14.25" x14ac:dyDescent="0.25">
      <c r="C939" s="178"/>
      <c r="D939" s="178"/>
      <c r="E939" s="178"/>
      <c r="F939" s="178"/>
      <c r="G939" s="178"/>
      <c r="H939" s="178"/>
      <c r="I939" s="179"/>
      <c r="J939" s="179"/>
      <c r="K939" s="178"/>
      <c r="L939" s="181"/>
      <c r="M939" s="178"/>
      <c r="N939" s="178"/>
      <c r="O939" s="178"/>
      <c r="P939" s="178"/>
      <c r="Q939" s="178"/>
      <c r="R939" s="178"/>
      <c r="T939" s="183"/>
      <c r="U939" s="183"/>
    </row>
    <row r="940" spans="3:21" ht="14.25" x14ac:dyDescent="0.25">
      <c r="C940" s="178"/>
      <c r="D940" s="178"/>
      <c r="E940" s="178"/>
      <c r="F940" s="178"/>
      <c r="G940" s="178"/>
      <c r="H940" s="178"/>
      <c r="I940" s="179"/>
      <c r="J940" s="179"/>
      <c r="K940" s="178"/>
      <c r="L940" s="181"/>
      <c r="M940" s="178"/>
      <c r="N940" s="178"/>
      <c r="O940" s="178"/>
      <c r="P940" s="178"/>
      <c r="Q940" s="178"/>
      <c r="R940" s="178"/>
      <c r="T940" s="183"/>
      <c r="U940" s="183"/>
    </row>
    <row r="941" spans="3:21" ht="14.25" x14ac:dyDescent="0.25">
      <c r="C941" s="178"/>
      <c r="D941" s="178"/>
      <c r="E941" s="178"/>
      <c r="F941" s="178"/>
      <c r="G941" s="178"/>
      <c r="H941" s="178"/>
      <c r="I941" s="179"/>
      <c r="J941" s="179"/>
      <c r="K941" s="178"/>
      <c r="L941" s="181"/>
      <c r="M941" s="178"/>
      <c r="N941" s="178"/>
      <c r="O941" s="178"/>
      <c r="P941" s="178"/>
      <c r="Q941" s="178"/>
      <c r="R941" s="178"/>
      <c r="T941" s="183"/>
      <c r="U941" s="183"/>
    </row>
    <row r="942" spans="3:21" ht="14.25" x14ac:dyDescent="0.25">
      <c r="C942" s="178"/>
      <c r="D942" s="178"/>
      <c r="E942" s="178"/>
      <c r="F942" s="178"/>
      <c r="G942" s="178"/>
      <c r="H942" s="178"/>
      <c r="I942" s="179"/>
      <c r="J942" s="179"/>
      <c r="K942" s="178"/>
      <c r="L942" s="181"/>
      <c r="M942" s="178"/>
      <c r="N942" s="178"/>
      <c r="O942" s="178"/>
      <c r="P942" s="178"/>
      <c r="Q942" s="178"/>
      <c r="R942" s="178"/>
      <c r="T942" s="183"/>
      <c r="U942" s="183"/>
    </row>
    <row r="943" spans="3:21" ht="14.25" x14ac:dyDescent="0.25">
      <c r="C943" s="178"/>
      <c r="D943" s="178"/>
      <c r="E943" s="178"/>
      <c r="F943" s="178"/>
      <c r="G943" s="178"/>
      <c r="H943" s="178"/>
      <c r="I943" s="179"/>
      <c r="J943" s="179"/>
      <c r="K943" s="178"/>
      <c r="L943" s="181"/>
      <c r="M943" s="178"/>
      <c r="N943" s="178"/>
      <c r="O943" s="178"/>
      <c r="P943" s="178"/>
      <c r="Q943" s="178"/>
      <c r="R943" s="178"/>
      <c r="T943" s="183"/>
      <c r="U943" s="183"/>
    </row>
    <row r="944" spans="3:21" ht="14.25" x14ac:dyDescent="0.25">
      <c r="C944" s="178"/>
      <c r="D944" s="178"/>
      <c r="E944" s="178"/>
      <c r="F944" s="178"/>
      <c r="G944" s="178"/>
      <c r="H944" s="178"/>
      <c r="I944" s="179"/>
      <c r="J944" s="179"/>
      <c r="K944" s="178"/>
      <c r="L944" s="181"/>
      <c r="M944" s="178"/>
      <c r="N944" s="178"/>
      <c r="O944" s="178"/>
      <c r="P944" s="178"/>
      <c r="Q944" s="178"/>
      <c r="R944" s="178"/>
      <c r="T944" s="183"/>
      <c r="U944" s="183"/>
    </row>
    <row r="945" spans="3:21" ht="14.25" x14ac:dyDescent="0.25">
      <c r="C945" s="178"/>
      <c r="D945" s="178"/>
      <c r="E945" s="178"/>
      <c r="F945" s="178"/>
      <c r="G945" s="178"/>
      <c r="H945" s="178"/>
      <c r="I945" s="179"/>
      <c r="J945" s="179"/>
      <c r="K945" s="178"/>
      <c r="L945" s="181"/>
      <c r="M945" s="178"/>
      <c r="N945" s="178"/>
      <c r="O945" s="178"/>
      <c r="P945" s="178"/>
      <c r="Q945" s="178"/>
      <c r="R945" s="178"/>
      <c r="T945" s="183"/>
      <c r="U945" s="183"/>
    </row>
    <row r="946" spans="3:21" ht="14.25" x14ac:dyDescent="0.25">
      <c r="C946" s="178"/>
      <c r="D946" s="178"/>
      <c r="E946" s="178"/>
      <c r="F946" s="178"/>
      <c r="G946" s="178"/>
      <c r="H946" s="178"/>
      <c r="I946" s="179"/>
      <c r="J946" s="179"/>
      <c r="K946" s="178"/>
      <c r="L946" s="181"/>
      <c r="M946" s="178"/>
      <c r="N946" s="178"/>
      <c r="O946" s="178"/>
      <c r="P946" s="178"/>
      <c r="Q946" s="178"/>
      <c r="R946" s="178"/>
      <c r="T946" s="183"/>
      <c r="U946" s="183"/>
    </row>
    <row r="947" spans="3:21" ht="14.25" x14ac:dyDescent="0.25">
      <c r="C947" s="178"/>
      <c r="D947" s="178"/>
      <c r="E947" s="178"/>
      <c r="F947" s="178"/>
      <c r="G947" s="178"/>
      <c r="H947" s="178"/>
      <c r="I947" s="179"/>
      <c r="J947" s="179"/>
      <c r="K947" s="178"/>
      <c r="L947" s="181"/>
      <c r="M947" s="178"/>
      <c r="N947" s="178"/>
      <c r="O947" s="178"/>
      <c r="P947" s="178"/>
      <c r="Q947" s="178"/>
      <c r="R947" s="178"/>
      <c r="T947" s="183"/>
      <c r="U947" s="183"/>
    </row>
    <row r="948" spans="3:21" ht="14.25" x14ac:dyDescent="0.25">
      <c r="C948" s="178"/>
      <c r="D948" s="178"/>
      <c r="E948" s="178"/>
      <c r="F948" s="178"/>
      <c r="G948" s="178"/>
      <c r="H948" s="178"/>
      <c r="I948" s="179"/>
      <c r="J948" s="179"/>
      <c r="K948" s="178"/>
      <c r="L948" s="181"/>
      <c r="M948" s="178"/>
      <c r="N948" s="178"/>
      <c r="O948" s="178"/>
      <c r="P948" s="178"/>
      <c r="Q948" s="178"/>
      <c r="R948" s="178"/>
      <c r="T948" s="183"/>
      <c r="U948" s="183"/>
    </row>
    <row r="949" spans="3:21" ht="14.25" x14ac:dyDescent="0.25">
      <c r="C949" s="178"/>
      <c r="D949" s="178"/>
      <c r="E949" s="178"/>
      <c r="F949" s="178"/>
      <c r="G949" s="178"/>
      <c r="H949" s="178"/>
      <c r="I949" s="179"/>
      <c r="J949" s="179"/>
      <c r="K949" s="178"/>
      <c r="L949" s="181"/>
      <c r="M949" s="178"/>
      <c r="N949" s="178"/>
      <c r="O949" s="178"/>
      <c r="P949" s="178"/>
      <c r="Q949" s="178"/>
      <c r="R949" s="178"/>
      <c r="T949" s="183"/>
      <c r="U949" s="183"/>
    </row>
    <row r="950" spans="3:21" ht="14.25" x14ac:dyDescent="0.25">
      <c r="C950" s="178"/>
      <c r="D950" s="178"/>
      <c r="E950" s="178"/>
      <c r="F950" s="178"/>
      <c r="G950" s="178"/>
      <c r="H950" s="178"/>
      <c r="I950" s="179"/>
      <c r="J950" s="179"/>
      <c r="K950" s="178"/>
      <c r="L950" s="181"/>
      <c r="M950" s="178"/>
      <c r="N950" s="178"/>
      <c r="O950" s="178"/>
      <c r="P950" s="178"/>
      <c r="Q950" s="178"/>
      <c r="R950" s="178"/>
      <c r="T950" s="183"/>
      <c r="U950" s="183"/>
    </row>
    <row r="951" spans="3:21" ht="14.25" x14ac:dyDescent="0.25">
      <c r="C951" s="178"/>
      <c r="D951" s="178"/>
      <c r="E951" s="178"/>
      <c r="F951" s="178"/>
      <c r="G951" s="178"/>
      <c r="H951" s="178"/>
      <c r="I951" s="179"/>
      <c r="J951" s="179"/>
      <c r="K951" s="178"/>
      <c r="L951" s="181"/>
      <c r="M951" s="178"/>
      <c r="N951" s="178"/>
      <c r="O951" s="178"/>
      <c r="P951" s="178"/>
      <c r="Q951" s="178"/>
      <c r="R951" s="178"/>
      <c r="T951" s="183"/>
      <c r="U951" s="183"/>
    </row>
    <row r="952" spans="3:21" ht="14.25" x14ac:dyDescent="0.25">
      <c r="C952" s="178"/>
      <c r="D952" s="178"/>
      <c r="E952" s="178"/>
      <c r="F952" s="178"/>
      <c r="G952" s="178"/>
      <c r="H952" s="178"/>
      <c r="I952" s="179"/>
      <c r="J952" s="179"/>
      <c r="K952" s="178"/>
      <c r="L952" s="181"/>
      <c r="M952" s="178"/>
      <c r="N952" s="178"/>
      <c r="O952" s="178"/>
      <c r="P952" s="178"/>
      <c r="Q952" s="178"/>
      <c r="R952" s="178"/>
      <c r="T952" s="183"/>
      <c r="U952" s="183"/>
    </row>
    <row r="953" spans="3:21" ht="14.25" x14ac:dyDescent="0.25">
      <c r="C953" s="178"/>
      <c r="D953" s="178"/>
      <c r="E953" s="178"/>
      <c r="F953" s="178"/>
      <c r="G953" s="178"/>
      <c r="H953" s="178"/>
      <c r="I953" s="179"/>
      <c r="J953" s="179"/>
      <c r="K953" s="178"/>
      <c r="L953" s="181"/>
      <c r="M953" s="178"/>
      <c r="N953" s="178"/>
      <c r="O953" s="178"/>
      <c r="P953" s="178"/>
      <c r="Q953" s="178"/>
      <c r="R953" s="178"/>
      <c r="T953" s="183"/>
      <c r="U953" s="183"/>
    </row>
    <row r="954" spans="3:21" ht="14.25" x14ac:dyDescent="0.25">
      <c r="C954" s="178"/>
      <c r="D954" s="178"/>
      <c r="E954" s="178"/>
      <c r="F954" s="178"/>
      <c r="G954" s="178"/>
      <c r="H954" s="178"/>
      <c r="I954" s="179"/>
      <c r="J954" s="179"/>
      <c r="K954" s="178"/>
      <c r="L954" s="181"/>
      <c r="M954" s="178"/>
      <c r="N954" s="178"/>
      <c r="O954" s="178"/>
      <c r="P954" s="178"/>
      <c r="Q954" s="178"/>
      <c r="R954" s="178"/>
      <c r="T954" s="183"/>
      <c r="U954" s="183"/>
    </row>
    <row r="955" spans="3:21" ht="14.25" x14ac:dyDescent="0.25">
      <c r="C955" s="178"/>
      <c r="D955" s="178"/>
      <c r="E955" s="178"/>
      <c r="F955" s="178"/>
      <c r="G955" s="178"/>
      <c r="H955" s="178"/>
      <c r="I955" s="179"/>
      <c r="J955" s="179"/>
      <c r="K955" s="178"/>
      <c r="L955" s="181"/>
      <c r="M955" s="178"/>
      <c r="N955" s="178"/>
      <c r="O955" s="178"/>
      <c r="P955" s="178"/>
      <c r="Q955" s="178"/>
      <c r="R955" s="178"/>
      <c r="T955" s="183"/>
      <c r="U955" s="183"/>
    </row>
    <row r="956" spans="3:21" ht="14.25" x14ac:dyDescent="0.25">
      <c r="C956" s="178"/>
      <c r="D956" s="178"/>
      <c r="E956" s="178"/>
      <c r="F956" s="178"/>
      <c r="G956" s="178"/>
      <c r="H956" s="178"/>
      <c r="I956" s="179"/>
      <c r="J956" s="179"/>
      <c r="K956" s="178"/>
      <c r="L956" s="181"/>
      <c r="M956" s="178"/>
      <c r="N956" s="178"/>
      <c r="O956" s="178"/>
      <c r="P956" s="178"/>
      <c r="Q956" s="178"/>
      <c r="R956" s="178"/>
      <c r="T956" s="183"/>
      <c r="U956" s="183"/>
    </row>
    <row r="957" spans="3:21" ht="14.25" x14ac:dyDescent="0.25">
      <c r="C957" s="178"/>
      <c r="D957" s="178"/>
      <c r="E957" s="178"/>
      <c r="F957" s="178"/>
      <c r="G957" s="178"/>
      <c r="H957" s="178"/>
      <c r="I957" s="179"/>
      <c r="J957" s="179"/>
      <c r="K957" s="178"/>
      <c r="L957" s="181"/>
      <c r="M957" s="178"/>
      <c r="N957" s="178"/>
      <c r="O957" s="178"/>
      <c r="P957" s="178"/>
      <c r="Q957" s="178"/>
      <c r="R957" s="178"/>
      <c r="T957" s="183"/>
      <c r="U957" s="183"/>
    </row>
    <row r="958" spans="3:21" ht="14.25" x14ac:dyDescent="0.25">
      <c r="C958" s="178"/>
      <c r="D958" s="178"/>
      <c r="E958" s="178"/>
      <c r="F958" s="178"/>
      <c r="G958" s="178"/>
      <c r="H958" s="178"/>
      <c r="I958" s="179"/>
      <c r="J958" s="179"/>
      <c r="K958" s="178"/>
      <c r="L958" s="181"/>
      <c r="M958" s="178"/>
      <c r="N958" s="178"/>
      <c r="O958" s="178"/>
      <c r="P958" s="178"/>
      <c r="Q958" s="178"/>
      <c r="R958" s="178"/>
      <c r="T958" s="183"/>
      <c r="U958" s="183"/>
    </row>
    <row r="959" spans="3:21" ht="14.25" x14ac:dyDescent="0.25">
      <c r="C959" s="178"/>
      <c r="D959" s="178"/>
      <c r="E959" s="178"/>
      <c r="F959" s="178"/>
      <c r="G959" s="178"/>
      <c r="H959" s="178"/>
      <c r="I959" s="179"/>
      <c r="J959" s="179"/>
      <c r="K959" s="178"/>
      <c r="L959" s="181"/>
      <c r="M959" s="178"/>
      <c r="N959" s="178"/>
      <c r="O959" s="178"/>
      <c r="P959" s="178"/>
      <c r="Q959" s="178"/>
      <c r="R959" s="178"/>
      <c r="T959" s="183"/>
      <c r="U959" s="183"/>
    </row>
    <row r="960" spans="3:21" ht="14.25" x14ac:dyDescent="0.25">
      <c r="C960" s="178"/>
      <c r="D960" s="178"/>
      <c r="E960" s="178"/>
      <c r="F960" s="178"/>
      <c r="G960" s="178"/>
      <c r="H960" s="178"/>
      <c r="I960" s="179"/>
      <c r="J960" s="179"/>
      <c r="K960" s="178"/>
      <c r="L960" s="181"/>
      <c r="M960" s="178"/>
      <c r="N960" s="178"/>
      <c r="O960" s="178"/>
      <c r="P960" s="178"/>
      <c r="Q960" s="178"/>
      <c r="R960" s="178"/>
      <c r="T960" s="183"/>
      <c r="U960" s="183"/>
    </row>
    <row r="961" spans="3:21" ht="14.25" x14ac:dyDescent="0.25">
      <c r="C961" s="178"/>
      <c r="D961" s="178"/>
      <c r="E961" s="178"/>
      <c r="F961" s="178"/>
      <c r="G961" s="178"/>
      <c r="H961" s="178"/>
      <c r="I961" s="179"/>
      <c r="J961" s="179"/>
      <c r="K961" s="178"/>
      <c r="L961" s="181"/>
      <c r="M961" s="178"/>
      <c r="N961" s="178"/>
      <c r="O961" s="178"/>
      <c r="P961" s="178"/>
      <c r="Q961" s="178"/>
      <c r="R961" s="178"/>
      <c r="T961" s="183"/>
      <c r="U961" s="183"/>
    </row>
    <row r="962" spans="3:21" ht="14.25" x14ac:dyDescent="0.25">
      <c r="C962" s="178"/>
      <c r="D962" s="178"/>
      <c r="E962" s="178"/>
      <c r="F962" s="178"/>
      <c r="G962" s="178"/>
      <c r="H962" s="178"/>
      <c r="I962" s="179"/>
      <c r="J962" s="179"/>
      <c r="K962" s="178"/>
      <c r="L962" s="181"/>
      <c r="M962" s="178"/>
      <c r="N962" s="178"/>
      <c r="O962" s="178"/>
      <c r="P962" s="178"/>
      <c r="Q962" s="178"/>
      <c r="R962" s="178"/>
      <c r="T962" s="183"/>
      <c r="U962" s="183"/>
    </row>
    <row r="963" spans="3:21" ht="14.25" x14ac:dyDescent="0.25">
      <c r="C963" s="178"/>
      <c r="D963" s="178"/>
      <c r="E963" s="178"/>
      <c r="F963" s="178"/>
      <c r="G963" s="178"/>
      <c r="H963" s="178"/>
      <c r="I963" s="179"/>
      <c r="J963" s="179"/>
      <c r="K963" s="178"/>
      <c r="L963" s="181"/>
      <c r="M963" s="178"/>
      <c r="N963" s="178"/>
      <c r="O963" s="178"/>
      <c r="P963" s="178"/>
      <c r="Q963" s="178"/>
      <c r="R963" s="178"/>
      <c r="T963" s="183"/>
      <c r="U963" s="183"/>
    </row>
    <row r="964" spans="3:21" ht="14.25" x14ac:dyDescent="0.25">
      <c r="C964" s="178"/>
      <c r="D964" s="178"/>
      <c r="E964" s="178"/>
      <c r="F964" s="178"/>
      <c r="G964" s="178"/>
      <c r="H964" s="178"/>
      <c r="I964" s="179"/>
      <c r="J964" s="179"/>
      <c r="K964" s="178"/>
      <c r="L964" s="181"/>
      <c r="M964" s="178"/>
      <c r="N964" s="178"/>
      <c r="O964" s="178"/>
      <c r="P964" s="178"/>
      <c r="Q964" s="178"/>
      <c r="R964" s="178"/>
      <c r="T964" s="183"/>
      <c r="U964" s="183"/>
    </row>
    <row r="965" spans="3:21" ht="14.25" x14ac:dyDescent="0.25">
      <c r="C965" s="178"/>
      <c r="D965" s="178"/>
      <c r="E965" s="178"/>
      <c r="F965" s="178"/>
      <c r="G965" s="178"/>
      <c r="H965" s="178"/>
      <c r="I965" s="179"/>
      <c r="J965" s="179"/>
      <c r="K965" s="178"/>
      <c r="L965" s="181"/>
      <c r="M965" s="178"/>
      <c r="N965" s="178"/>
      <c r="O965" s="178"/>
      <c r="P965" s="178"/>
      <c r="Q965" s="178"/>
      <c r="R965" s="178"/>
      <c r="T965" s="183"/>
      <c r="U965" s="183"/>
    </row>
    <row r="966" spans="3:21" ht="14.25" x14ac:dyDescent="0.25">
      <c r="C966" s="178"/>
      <c r="D966" s="178"/>
      <c r="E966" s="178"/>
      <c r="F966" s="178"/>
      <c r="G966" s="178"/>
      <c r="H966" s="178"/>
      <c r="I966" s="179"/>
      <c r="J966" s="179"/>
      <c r="K966" s="178"/>
      <c r="L966" s="181"/>
      <c r="M966" s="178"/>
      <c r="N966" s="178"/>
      <c r="O966" s="178"/>
      <c r="P966" s="178"/>
      <c r="Q966" s="178"/>
      <c r="R966" s="178"/>
      <c r="T966" s="183"/>
      <c r="U966" s="183"/>
    </row>
    <row r="967" spans="3:21" ht="14.25" x14ac:dyDescent="0.25">
      <c r="C967" s="178"/>
      <c r="D967" s="178"/>
      <c r="E967" s="178"/>
      <c r="F967" s="178"/>
      <c r="G967" s="178"/>
      <c r="H967" s="178"/>
      <c r="I967" s="179"/>
      <c r="J967" s="179"/>
      <c r="K967" s="178"/>
      <c r="L967" s="181"/>
      <c r="M967" s="178"/>
      <c r="N967" s="178"/>
      <c r="O967" s="178"/>
      <c r="P967" s="178"/>
      <c r="Q967" s="178"/>
      <c r="R967" s="178"/>
      <c r="T967" s="183"/>
      <c r="U967" s="183"/>
    </row>
    <row r="968" spans="3:21" ht="14.25" x14ac:dyDescent="0.25">
      <c r="C968" s="178"/>
      <c r="D968" s="178"/>
      <c r="E968" s="178"/>
      <c r="F968" s="178"/>
      <c r="G968" s="178"/>
      <c r="H968" s="178"/>
      <c r="I968" s="179"/>
      <c r="J968" s="179"/>
      <c r="K968" s="178"/>
      <c r="L968" s="181"/>
      <c r="M968" s="178"/>
      <c r="N968" s="178"/>
      <c r="O968" s="178"/>
      <c r="P968" s="178"/>
      <c r="Q968" s="178"/>
      <c r="R968" s="178"/>
      <c r="T968" s="183"/>
      <c r="U968" s="183"/>
    </row>
    <row r="969" spans="3:21" ht="14.25" x14ac:dyDescent="0.25">
      <c r="C969" s="178"/>
      <c r="D969" s="178"/>
      <c r="E969" s="178"/>
      <c r="F969" s="178"/>
      <c r="G969" s="178"/>
      <c r="H969" s="178"/>
      <c r="I969" s="179"/>
      <c r="J969" s="179"/>
      <c r="K969" s="178"/>
      <c r="L969" s="181"/>
      <c r="M969" s="178"/>
      <c r="N969" s="178"/>
      <c r="O969" s="178"/>
      <c r="P969" s="178"/>
      <c r="Q969" s="178"/>
      <c r="R969" s="178"/>
      <c r="T969" s="183"/>
      <c r="U969" s="183"/>
    </row>
    <row r="970" spans="3:21" ht="14.25" x14ac:dyDescent="0.25">
      <c r="C970" s="178"/>
      <c r="D970" s="178"/>
      <c r="E970" s="178"/>
      <c r="F970" s="178"/>
      <c r="G970" s="178"/>
      <c r="H970" s="178"/>
      <c r="I970" s="179"/>
      <c r="J970" s="179"/>
      <c r="K970" s="178"/>
      <c r="L970" s="181"/>
      <c r="M970" s="178"/>
      <c r="N970" s="178"/>
      <c r="O970" s="178"/>
      <c r="P970" s="178"/>
      <c r="Q970" s="178"/>
      <c r="R970" s="178"/>
      <c r="T970" s="183"/>
      <c r="U970" s="183"/>
    </row>
    <row r="971" spans="3:21" ht="14.25" x14ac:dyDescent="0.25">
      <c r="C971" s="178"/>
      <c r="D971" s="178"/>
      <c r="E971" s="178"/>
      <c r="F971" s="178"/>
      <c r="G971" s="178"/>
      <c r="H971" s="178"/>
      <c r="I971" s="179"/>
      <c r="J971" s="179"/>
      <c r="K971" s="178"/>
      <c r="L971" s="181"/>
      <c r="M971" s="178"/>
      <c r="N971" s="178"/>
      <c r="O971" s="178"/>
      <c r="P971" s="178"/>
      <c r="Q971" s="178"/>
      <c r="R971" s="178"/>
      <c r="T971" s="183"/>
      <c r="U971" s="183"/>
    </row>
    <row r="972" spans="3:21" ht="14.25" x14ac:dyDescent="0.25">
      <c r="C972" s="178"/>
      <c r="D972" s="178"/>
      <c r="E972" s="178"/>
      <c r="F972" s="178"/>
      <c r="G972" s="178"/>
      <c r="H972" s="178"/>
      <c r="I972" s="179"/>
      <c r="J972" s="179"/>
      <c r="K972" s="178"/>
      <c r="L972" s="181"/>
      <c r="M972" s="178"/>
      <c r="N972" s="178"/>
      <c r="O972" s="178"/>
      <c r="P972" s="178"/>
      <c r="Q972" s="178"/>
      <c r="R972" s="178"/>
      <c r="T972" s="183"/>
      <c r="U972" s="183"/>
    </row>
    <row r="973" spans="3:21" ht="14.25" x14ac:dyDescent="0.25">
      <c r="C973" s="178"/>
      <c r="D973" s="178"/>
      <c r="E973" s="178"/>
      <c r="F973" s="178"/>
      <c r="G973" s="178"/>
      <c r="H973" s="178"/>
      <c r="I973" s="179"/>
      <c r="J973" s="179"/>
      <c r="K973" s="178"/>
      <c r="L973" s="181"/>
      <c r="M973" s="178"/>
      <c r="N973" s="178"/>
      <c r="O973" s="178"/>
      <c r="P973" s="178"/>
      <c r="Q973" s="178"/>
      <c r="R973" s="178"/>
      <c r="T973" s="183"/>
      <c r="U973" s="183"/>
    </row>
    <row r="974" spans="3:21" ht="14.25" x14ac:dyDescent="0.25">
      <c r="C974" s="178"/>
      <c r="D974" s="178"/>
      <c r="E974" s="178"/>
      <c r="F974" s="178"/>
      <c r="G974" s="178"/>
      <c r="H974" s="178"/>
      <c r="I974" s="179"/>
      <c r="J974" s="179"/>
      <c r="K974" s="178"/>
      <c r="L974" s="181"/>
      <c r="M974" s="178"/>
      <c r="N974" s="178"/>
      <c r="O974" s="178"/>
      <c r="P974" s="178"/>
      <c r="Q974" s="178"/>
      <c r="R974" s="178"/>
      <c r="T974" s="183"/>
      <c r="U974" s="183"/>
    </row>
    <row r="975" spans="3:21" ht="14.25" x14ac:dyDescent="0.25">
      <c r="C975" s="178"/>
      <c r="D975" s="178"/>
      <c r="E975" s="178"/>
      <c r="F975" s="178"/>
      <c r="G975" s="178"/>
      <c r="H975" s="178"/>
      <c r="I975" s="179"/>
      <c r="J975" s="179"/>
      <c r="K975" s="178"/>
      <c r="L975" s="181"/>
      <c r="M975" s="178"/>
      <c r="N975" s="178"/>
      <c r="O975" s="178"/>
      <c r="P975" s="178"/>
      <c r="Q975" s="178"/>
      <c r="R975" s="178"/>
      <c r="T975" s="183"/>
      <c r="U975" s="183"/>
    </row>
    <row r="976" spans="3:21" ht="14.25" x14ac:dyDescent="0.25">
      <c r="C976" s="178"/>
      <c r="D976" s="178"/>
      <c r="E976" s="178"/>
      <c r="F976" s="178"/>
      <c r="G976" s="178"/>
      <c r="H976" s="178"/>
      <c r="I976" s="179"/>
      <c r="J976" s="179"/>
      <c r="K976" s="178"/>
      <c r="L976" s="181"/>
      <c r="M976" s="178"/>
      <c r="N976" s="178"/>
      <c r="O976" s="178"/>
      <c r="P976" s="178"/>
      <c r="Q976" s="178"/>
      <c r="R976" s="178"/>
      <c r="T976" s="183"/>
      <c r="U976" s="183"/>
    </row>
    <row r="977" spans="3:21" ht="14.25" x14ac:dyDescent="0.25">
      <c r="C977" s="178"/>
      <c r="D977" s="178"/>
      <c r="E977" s="178"/>
      <c r="F977" s="178"/>
      <c r="G977" s="178"/>
      <c r="H977" s="178"/>
      <c r="I977" s="179"/>
      <c r="J977" s="179"/>
      <c r="K977" s="178"/>
      <c r="L977" s="181"/>
      <c r="M977" s="178"/>
      <c r="N977" s="178"/>
      <c r="O977" s="178"/>
      <c r="P977" s="178"/>
      <c r="Q977" s="178"/>
      <c r="R977" s="178"/>
      <c r="T977" s="183"/>
      <c r="U977" s="183"/>
    </row>
    <row r="978" spans="3:21" ht="14.25" x14ac:dyDescent="0.25">
      <c r="C978" s="178"/>
      <c r="D978" s="178"/>
      <c r="E978" s="178"/>
      <c r="F978" s="178"/>
      <c r="G978" s="178"/>
      <c r="H978" s="178"/>
      <c r="I978" s="179"/>
      <c r="J978" s="179"/>
      <c r="K978" s="178"/>
      <c r="L978" s="181"/>
      <c r="M978" s="178"/>
      <c r="N978" s="178"/>
      <c r="O978" s="178"/>
      <c r="P978" s="178"/>
      <c r="Q978" s="178"/>
      <c r="R978" s="178"/>
      <c r="T978" s="183"/>
      <c r="U978" s="183"/>
    </row>
    <row r="979" spans="3:21" ht="14.25" x14ac:dyDescent="0.25">
      <c r="C979" s="178"/>
      <c r="D979" s="178"/>
      <c r="E979" s="178"/>
      <c r="F979" s="178"/>
      <c r="G979" s="178"/>
      <c r="H979" s="178"/>
      <c r="I979" s="179"/>
      <c r="J979" s="179"/>
      <c r="K979" s="178"/>
      <c r="L979" s="181"/>
      <c r="M979" s="178"/>
      <c r="N979" s="178"/>
      <c r="O979" s="178"/>
      <c r="P979" s="178"/>
      <c r="Q979" s="178"/>
      <c r="R979" s="178"/>
      <c r="T979" s="183"/>
      <c r="U979" s="183"/>
    </row>
    <row r="980" spans="3:21" ht="14.25" x14ac:dyDescent="0.25">
      <c r="C980" s="178"/>
      <c r="D980" s="178"/>
      <c r="E980" s="178"/>
      <c r="F980" s="178"/>
      <c r="G980" s="178"/>
      <c r="H980" s="178"/>
      <c r="I980" s="179"/>
      <c r="J980" s="179"/>
      <c r="K980" s="178"/>
      <c r="L980" s="181"/>
      <c r="M980" s="178"/>
      <c r="N980" s="178"/>
      <c r="O980" s="178"/>
      <c r="P980" s="178"/>
      <c r="Q980" s="178"/>
      <c r="R980" s="178"/>
      <c r="T980" s="183"/>
      <c r="U980" s="183"/>
    </row>
    <row r="981" spans="3:21" ht="14.25" x14ac:dyDescent="0.25">
      <c r="C981" s="178"/>
      <c r="D981" s="178"/>
      <c r="E981" s="178"/>
      <c r="F981" s="178"/>
      <c r="G981" s="178"/>
      <c r="H981" s="178"/>
      <c r="I981" s="179"/>
      <c r="J981" s="179"/>
      <c r="K981" s="178"/>
      <c r="L981" s="181"/>
      <c r="M981" s="178"/>
      <c r="N981" s="178"/>
      <c r="O981" s="178"/>
      <c r="P981" s="178"/>
      <c r="Q981" s="178"/>
      <c r="R981" s="178"/>
      <c r="T981" s="183"/>
      <c r="U981" s="183"/>
    </row>
    <row r="982" spans="3:21" ht="14.25" x14ac:dyDescent="0.25">
      <c r="C982" s="178"/>
      <c r="D982" s="178"/>
      <c r="E982" s="178"/>
      <c r="F982" s="178"/>
      <c r="G982" s="178"/>
      <c r="H982" s="178"/>
      <c r="I982" s="179"/>
      <c r="J982" s="179"/>
      <c r="K982" s="178"/>
      <c r="L982" s="181"/>
      <c r="M982" s="178"/>
      <c r="N982" s="178"/>
      <c r="O982" s="178"/>
      <c r="P982" s="178"/>
      <c r="Q982" s="178"/>
      <c r="R982" s="178"/>
      <c r="T982" s="183"/>
      <c r="U982" s="183"/>
    </row>
    <row r="983" spans="3:21" ht="14.25" x14ac:dyDescent="0.25">
      <c r="C983" s="178"/>
      <c r="D983" s="178"/>
      <c r="E983" s="178"/>
      <c r="F983" s="178"/>
      <c r="G983" s="178"/>
      <c r="H983" s="178"/>
      <c r="I983" s="179"/>
      <c r="J983" s="179"/>
      <c r="K983" s="178"/>
      <c r="L983" s="181"/>
      <c r="M983" s="178"/>
      <c r="N983" s="178"/>
      <c r="O983" s="178"/>
      <c r="P983" s="178"/>
      <c r="Q983" s="178"/>
      <c r="R983" s="178"/>
      <c r="T983" s="183"/>
      <c r="U983" s="183"/>
    </row>
    <row r="984" spans="3:21" ht="14.25" x14ac:dyDescent="0.25">
      <c r="C984" s="178"/>
      <c r="D984" s="178"/>
      <c r="E984" s="178"/>
      <c r="F984" s="178"/>
      <c r="G984" s="178"/>
      <c r="H984" s="178"/>
      <c r="I984" s="179"/>
      <c r="J984" s="179"/>
      <c r="K984" s="178"/>
      <c r="L984" s="181"/>
      <c r="M984" s="178"/>
      <c r="N984" s="178"/>
      <c r="O984" s="178"/>
      <c r="P984" s="178"/>
      <c r="Q984" s="178"/>
      <c r="R984" s="178"/>
      <c r="T984" s="183"/>
      <c r="U984" s="183"/>
    </row>
    <row r="985" spans="3:21" ht="14.25" x14ac:dyDescent="0.25">
      <c r="C985" s="178"/>
      <c r="D985" s="178"/>
      <c r="E985" s="178"/>
      <c r="F985" s="178"/>
      <c r="G985" s="178"/>
      <c r="H985" s="178"/>
      <c r="I985" s="179"/>
      <c r="J985" s="179"/>
      <c r="K985" s="178"/>
      <c r="L985" s="181"/>
      <c r="M985" s="178"/>
      <c r="N985" s="178"/>
      <c r="O985" s="178"/>
      <c r="P985" s="178"/>
      <c r="Q985" s="178"/>
      <c r="R985" s="178"/>
      <c r="T985" s="183"/>
      <c r="U985" s="183"/>
    </row>
    <row r="986" spans="3:21" ht="14.25" x14ac:dyDescent="0.25">
      <c r="C986" s="178"/>
      <c r="D986" s="178"/>
      <c r="E986" s="178"/>
      <c r="F986" s="178"/>
      <c r="G986" s="178"/>
      <c r="H986" s="178"/>
      <c r="I986" s="179"/>
      <c r="J986" s="179"/>
      <c r="K986" s="178"/>
      <c r="L986" s="181"/>
      <c r="M986" s="178"/>
      <c r="N986" s="178"/>
      <c r="O986" s="178"/>
      <c r="P986" s="178"/>
      <c r="Q986" s="178"/>
      <c r="R986" s="178"/>
      <c r="T986" s="183"/>
      <c r="U986" s="183"/>
    </row>
    <row r="987" spans="3:21" ht="14.25" x14ac:dyDescent="0.25">
      <c r="C987" s="178"/>
      <c r="D987" s="178"/>
      <c r="E987" s="178"/>
      <c r="F987" s="178"/>
      <c r="G987" s="178"/>
      <c r="H987" s="178"/>
      <c r="I987" s="179"/>
      <c r="J987" s="179"/>
      <c r="K987" s="178"/>
      <c r="L987" s="181"/>
      <c r="M987" s="178"/>
      <c r="N987" s="178"/>
      <c r="O987" s="178"/>
      <c r="P987" s="178"/>
      <c r="Q987" s="178"/>
      <c r="R987" s="178"/>
      <c r="T987" s="183"/>
      <c r="U987" s="183"/>
    </row>
    <row r="988" spans="3:21" ht="14.25" x14ac:dyDescent="0.25">
      <c r="C988" s="178"/>
      <c r="D988" s="178"/>
      <c r="E988" s="178"/>
      <c r="F988" s="178"/>
      <c r="G988" s="178"/>
      <c r="H988" s="178"/>
      <c r="I988" s="179"/>
      <c r="J988" s="179"/>
      <c r="K988" s="178"/>
      <c r="L988" s="181"/>
      <c r="M988" s="178"/>
      <c r="N988" s="178"/>
      <c r="O988" s="178"/>
      <c r="P988" s="178"/>
      <c r="Q988" s="178"/>
      <c r="R988" s="178"/>
      <c r="T988" s="183"/>
      <c r="U988" s="183"/>
    </row>
    <row r="989" spans="3:21" ht="14.25" x14ac:dyDescent="0.25">
      <c r="C989" s="178"/>
      <c r="D989" s="178"/>
      <c r="E989" s="178"/>
      <c r="F989" s="178"/>
      <c r="G989" s="178"/>
      <c r="H989" s="178"/>
      <c r="I989" s="179"/>
      <c r="J989" s="179"/>
      <c r="K989" s="178"/>
      <c r="L989" s="181"/>
      <c r="M989" s="178"/>
      <c r="N989" s="178"/>
      <c r="O989" s="178"/>
      <c r="P989" s="178"/>
      <c r="Q989" s="178"/>
      <c r="R989" s="178"/>
      <c r="T989" s="183"/>
      <c r="U989" s="183"/>
    </row>
    <row r="990" spans="3:21" ht="14.25" x14ac:dyDescent="0.25">
      <c r="C990" s="178"/>
      <c r="D990" s="178"/>
      <c r="E990" s="178"/>
      <c r="F990" s="178"/>
      <c r="G990" s="178"/>
      <c r="H990" s="178"/>
      <c r="I990" s="179"/>
      <c r="J990" s="179"/>
      <c r="K990" s="178"/>
      <c r="L990" s="181"/>
      <c r="M990" s="178"/>
      <c r="N990" s="178"/>
      <c r="O990" s="178"/>
      <c r="P990" s="178"/>
      <c r="Q990" s="178"/>
      <c r="R990" s="178"/>
      <c r="T990" s="183"/>
      <c r="U990" s="183"/>
    </row>
    <row r="991" spans="3:21" ht="14.25" x14ac:dyDescent="0.25">
      <c r="C991" s="178"/>
      <c r="D991" s="178"/>
      <c r="E991" s="178"/>
      <c r="F991" s="178"/>
      <c r="G991" s="178"/>
      <c r="H991" s="178"/>
      <c r="I991" s="179"/>
      <c r="J991" s="179"/>
      <c r="K991" s="178"/>
      <c r="L991" s="181"/>
      <c r="M991" s="178"/>
      <c r="N991" s="178"/>
      <c r="O991" s="178"/>
      <c r="P991" s="178"/>
      <c r="Q991" s="178"/>
      <c r="R991" s="178"/>
      <c r="T991" s="183"/>
      <c r="U991" s="183"/>
    </row>
    <row r="992" spans="3:21" ht="14.25" x14ac:dyDescent="0.25">
      <c r="C992" s="178"/>
      <c r="D992" s="178"/>
      <c r="E992" s="178"/>
      <c r="F992" s="178"/>
      <c r="G992" s="178"/>
      <c r="H992" s="178"/>
      <c r="I992" s="179"/>
      <c r="J992" s="179"/>
      <c r="K992" s="178"/>
      <c r="L992" s="181"/>
      <c r="M992" s="178"/>
      <c r="N992" s="178"/>
      <c r="O992" s="178"/>
      <c r="P992" s="178"/>
      <c r="Q992" s="178"/>
      <c r="R992" s="178"/>
      <c r="T992" s="183"/>
      <c r="U992" s="183"/>
    </row>
    <row r="993" spans="3:21" ht="14.25" x14ac:dyDescent="0.25">
      <c r="C993" s="178"/>
      <c r="D993" s="178"/>
      <c r="E993" s="178"/>
      <c r="F993" s="178"/>
      <c r="G993" s="178"/>
      <c r="H993" s="178"/>
      <c r="I993" s="179"/>
      <c r="J993" s="179"/>
      <c r="K993" s="178"/>
      <c r="L993" s="181"/>
      <c r="M993" s="178"/>
      <c r="N993" s="178"/>
      <c r="O993" s="178"/>
      <c r="P993" s="178"/>
      <c r="Q993" s="178"/>
      <c r="R993" s="178"/>
      <c r="T993" s="183"/>
      <c r="U993" s="183"/>
    </row>
    <row r="994" spans="3:21" ht="14.25" x14ac:dyDescent="0.25">
      <c r="C994" s="178"/>
      <c r="D994" s="178"/>
      <c r="E994" s="178"/>
      <c r="F994" s="178"/>
      <c r="G994" s="178"/>
      <c r="H994" s="178"/>
      <c r="I994" s="179"/>
      <c r="J994" s="179"/>
      <c r="K994" s="178"/>
      <c r="L994" s="181"/>
      <c r="M994" s="178"/>
      <c r="N994" s="178"/>
      <c r="O994" s="178"/>
      <c r="P994" s="178"/>
      <c r="Q994" s="178"/>
      <c r="R994" s="178"/>
      <c r="T994" s="183"/>
      <c r="U994" s="183"/>
    </row>
    <row r="995" spans="3:21" ht="14.25" x14ac:dyDescent="0.25">
      <c r="C995" s="178"/>
      <c r="D995" s="178"/>
      <c r="E995" s="178"/>
      <c r="F995" s="178"/>
      <c r="G995" s="178"/>
      <c r="H995" s="178"/>
      <c r="I995" s="179"/>
      <c r="J995" s="179"/>
      <c r="K995" s="178"/>
      <c r="L995" s="181"/>
      <c r="M995" s="178"/>
      <c r="N995" s="178"/>
      <c r="O995" s="178"/>
      <c r="P995" s="178"/>
      <c r="Q995" s="178"/>
      <c r="R995" s="178"/>
      <c r="T995" s="183"/>
      <c r="U995" s="183"/>
    </row>
    <row r="996" spans="3:21" ht="14.25" x14ac:dyDescent="0.25">
      <c r="C996" s="178"/>
      <c r="D996" s="178"/>
      <c r="E996" s="178"/>
      <c r="F996" s="178"/>
      <c r="G996" s="178"/>
      <c r="H996" s="178"/>
      <c r="I996" s="179"/>
      <c r="J996" s="179"/>
      <c r="K996" s="178"/>
      <c r="L996" s="181"/>
      <c r="M996" s="178"/>
      <c r="N996" s="178"/>
      <c r="O996" s="178"/>
      <c r="P996" s="178"/>
      <c r="Q996" s="178"/>
      <c r="R996" s="178"/>
      <c r="T996" s="183"/>
      <c r="U996" s="183"/>
    </row>
    <row r="997" spans="3:21" ht="14.25" x14ac:dyDescent="0.25">
      <c r="C997" s="178"/>
      <c r="D997" s="178"/>
      <c r="E997" s="178"/>
      <c r="F997" s="178"/>
      <c r="G997" s="178"/>
      <c r="H997" s="178"/>
      <c r="I997" s="179"/>
      <c r="J997" s="179"/>
      <c r="K997" s="178"/>
      <c r="L997" s="181"/>
      <c r="M997" s="178"/>
      <c r="N997" s="178"/>
      <c r="O997" s="178"/>
      <c r="P997" s="178"/>
      <c r="Q997" s="178"/>
      <c r="R997" s="178"/>
      <c r="T997" s="183"/>
      <c r="U997" s="183"/>
    </row>
    <row r="998" spans="3:21" ht="14.25" x14ac:dyDescent="0.25">
      <c r="C998" s="178"/>
      <c r="D998" s="178"/>
      <c r="E998" s="178"/>
      <c r="F998" s="178"/>
      <c r="G998" s="178"/>
      <c r="H998" s="178"/>
      <c r="I998" s="179"/>
      <c r="J998" s="179"/>
      <c r="K998" s="178"/>
      <c r="L998" s="181"/>
      <c r="M998" s="178"/>
      <c r="N998" s="178"/>
      <c r="O998" s="178"/>
      <c r="P998" s="178"/>
      <c r="Q998" s="178"/>
      <c r="R998" s="178"/>
      <c r="T998" s="183"/>
      <c r="U998" s="183"/>
    </row>
    <row r="999" spans="3:21" ht="14.25" x14ac:dyDescent="0.25">
      <c r="C999" s="178"/>
      <c r="D999" s="178"/>
      <c r="E999" s="178"/>
      <c r="F999" s="178"/>
      <c r="G999" s="178"/>
      <c r="H999" s="178"/>
      <c r="I999" s="179"/>
      <c r="J999" s="179"/>
      <c r="K999" s="178"/>
      <c r="L999" s="181"/>
      <c r="M999" s="178"/>
      <c r="N999" s="178"/>
      <c r="O999" s="178"/>
      <c r="P999" s="178"/>
      <c r="Q999" s="178"/>
      <c r="R999" s="178"/>
      <c r="T999" s="183"/>
      <c r="U999" s="183"/>
    </row>
    <row r="1000" spans="3:21" ht="14.25" x14ac:dyDescent="0.25">
      <c r="C1000" s="178"/>
      <c r="D1000" s="178"/>
      <c r="E1000" s="178"/>
      <c r="F1000" s="178"/>
      <c r="G1000" s="178"/>
      <c r="H1000" s="178"/>
      <c r="I1000" s="179"/>
      <c r="J1000" s="179"/>
      <c r="K1000" s="178"/>
      <c r="L1000" s="181"/>
      <c r="M1000" s="178"/>
      <c r="N1000" s="178"/>
      <c r="O1000" s="178"/>
      <c r="P1000" s="178"/>
      <c r="Q1000" s="178"/>
      <c r="R1000" s="178"/>
      <c r="T1000" s="183"/>
      <c r="U1000" s="183"/>
    </row>
  </sheetData>
  <sheetProtection algorithmName="SHA-512" hashValue="u5HSxNcfkgKlHh5MNnDxbSlHIw9D2To2cfOnWOq3O3WhvEmtgqV5IMaPrp0RN3r1NLQ21oxoKenhUh+7pZrROg==" saltValue="ZveLQyubouRvA+5BmhxKpg==" spinCount="100000" sheet="1" formatCells="0" formatColumns="0" formatRows="0" insertColumns="0" insertRows="0" insertHyperlinks="0" deleteColumns="0" deleteRows="0" selectLockedCells="1" sort="0"/>
  <autoFilter ref="C3:R3" xr:uid="{6F221876-8AF1-4D99-9A16-91F74A223A25}">
    <filterColumn colId="1" showButton="0"/>
    <filterColumn colId="2" showButton="0"/>
    <filterColumn colId="6" showButton="0"/>
    <filterColumn colId="12" showButton="0"/>
  </autoFilter>
  <mergeCells count="1500">
    <mergeCell ref="O495:P495"/>
    <mergeCell ref="O496:P496"/>
    <mergeCell ref="O497:P497"/>
    <mergeCell ref="O498:P498"/>
    <mergeCell ref="O499:P499"/>
    <mergeCell ref="O500:P500"/>
    <mergeCell ref="O486:P486"/>
    <mergeCell ref="O487:P487"/>
    <mergeCell ref="O488:P488"/>
    <mergeCell ref="O489:P489"/>
    <mergeCell ref="O490:P490"/>
    <mergeCell ref="O491:P491"/>
    <mergeCell ref="O492:P492"/>
    <mergeCell ref="O493:P493"/>
    <mergeCell ref="O494:P494"/>
    <mergeCell ref="O477:P477"/>
    <mergeCell ref="O478:P478"/>
    <mergeCell ref="O479:P479"/>
    <mergeCell ref="O480:P480"/>
    <mergeCell ref="O481:P481"/>
    <mergeCell ref="O482:P482"/>
    <mergeCell ref="O483:P483"/>
    <mergeCell ref="O484:P484"/>
    <mergeCell ref="O485:P485"/>
    <mergeCell ref="O468:P468"/>
    <mergeCell ref="O469:P469"/>
    <mergeCell ref="O470:P470"/>
    <mergeCell ref="O471:P471"/>
    <mergeCell ref="O472:P472"/>
    <mergeCell ref="O473:P473"/>
    <mergeCell ref="O474:P474"/>
    <mergeCell ref="O475:P475"/>
    <mergeCell ref="O476:P476"/>
    <mergeCell ref="O459:P459"/>
    <mergeCell ref="O460:P460"/>
    <mergeCell ref="O461:P461"/>
    <mergeCell ref="O462:P462"/>
    <mergeCell ref="O463:P463"/>
    <mergeCell ref="O464:P464"/>
    <mergeCell ref="O465:P465"/>
    <mergeCell ref="O466:P466"/>
    <mergeCell ref="O467:P467"/>
    <mergeCell ref="O450:P450"/>
    <mergeCell ref="O451:P451"/>
    <mergeCell ref="O452:P452"/>
    <mergeCell ref="O453:P453"/>
    <mergeCell ref="O454:P454"/>
    <mergeCell ref="O455:P455"/>
    <mergeCell ref="O456:P456"/>
    <mergeCell ref="O457:P457"/>
    <mergeCell ref="O458:P458"/>
    <mergeCell ref="O441:P441"/>
    <mergeCell ref="O442:P442"/>
    <mergeCell ref="O443:P443"/>
    <mergeCell ref="O444:P444"/>
    <mergeCell ref="O445:P445"/>
    <mergeCell ref="O446:P446"/>
    <mergeCell ref="O447:P447"/>
    <mergeCell ref="O448:P448"/>
    <mergeCell ref="O449:P449"/>
    <mergeCell ref="O432:P432"/>
    <mergeCell ref="O433:P433"/>
    <mergeCell ref="O434:P434"/>
    <mergeCell ref="O435:P435"/>
    <mergeCell ref="O436:P436"/>
    <mergeCell ref="O437:P437"/>
    <mergeCell ref="O438:P438"/>
    <mergeCell ref="O439:P439"/>
    <mergeCell ref="O440:P440"/>
    <mergeCell ref="O423:P423"/>
    <mergeCell ref="O424:P424"/>
    <mergeCell ref="O425:P425"/>
    <mergeCell ref="O426:P426"/>
    <mergeCell ref="O427:P427"/>
    <mergeCell ref="O428:P428"/>
    <mergeCell ref="O429:P429"/>
    <mergeCell ref="O430:P430"/>
    <mergeCell ref="O431:P431"/>
    <mergeCell ref="O414:P414"/>
    <mergeCell ref="O415:P415"/>
    <mergeCell ref="O416:P416"/>
    <mergeCell ref="O417:P417"/>
    <mergeCell ref="O418:P418"/>
    <mergeCell ref="O419:P419"/>
    <mergeCell ref="O420:P420"/>
    <mergeCell ref="O421:P421"/>
    <mergeCell ref="O422:P422"/>
    <mergeCell ref="O405:P405"/>
    <mergeCell ref="O406:P406"/>
    <mergeCell ref="O407:P407"/>
    <mergeCell ref="O408:P408"/>
    <mergeCell ref="O409:P409"/>
    <mergeCell ref="O410:P410"/>
    <mergeCell ref="O411:P411"/>
    <mergeCell ref="O412:P412"/>
    <mergeCell ref="O413:P413"/>
    <mergeCell ref="O396:P396"/>
    <mergeCell ref="O397:P397"/>
    <mergeCell ref="O398:P398"/>
    <mergeCell ref="O399:P399"/>
    <mergeCell ref="O400:P400"/>
    <mergeCell ref="O401:P401"/>
    <mergeCell ref="O402:P402"/>
    <mergeCell ref="O403:P403"/>
    <mergeCell ref="O404:P404"/>
    <mergeCell ref="O387:P387"/>
    <mergeCell ref="O388:P388"/>
    <mergeCell ref="O389:P389"/>
    <mergeCell ref="O390:P390"/>
    <mergeCell ref="O391:P391"/>
    <mergeCell ref="O392:P392"/>
    <mergeCell ref="O393:P393"/>
    <mergeCell ref="O394:P394"/>
    <mergeCell ref="O395:P395"/>
    <mergeCell ref="O378:P378"/>
    <mergeCell ref="O379:P379"/>
    <mergeCell ref="O380:P380"/>
    <mergeCell ref="O381:P381"/>
    <mergeCell ref="O382:P382"/>
    <mergeCell ref="O383:P383"/>
    <mergeCell ref="O384:P384"/>
    <mergeCell ref="O385:P385"/>
    <mergeCell ref="O386:P386"/>
    <mergeCell ref="O369:P369"/>
    <mergeCell ref="O370:P370"/>
    <mergeCell ref="O371:P371"/>
    <mergeCell ref="O372:P372"/>
    <mergeCell ref="O373:P373"/>
    <mergeCell ref="O374:P374"/>
    <mergeCell ref="O375:P375"/>
    <mergeCell ref="O376:P376"/>
    <mergeCell ref="O377:P377"/>
    <mergeCell ref="O360:P360"/>
    <mergeCell ref="O361:P361"/>
    <mergeCell ref="O362:P362"/>
    <mergeCell ref="O363:P363"/>
    <mergeCell ref="O364:P364"/>
    <mergeCell ref="O365:P365"/>
    <mergeCell ref="O366:P366"/>
    <mergeCell ref="O367:P367"/>
    <mergeCell ref="O368:P368"/>
    <mergeCell ref="O351:P351"/>
    <mergeCell ref="O352:P352"/>
    <mergeCell ref="O353:P353"/>
    <mergeCell ref="O354:P354"/>
    <mergeCell ref="O355:P355"/>
    <mergeCell ref="O356:P356"/>
    <mergeCell ref="O357:P357"/>
    <mergeCell ref="O358:P358"/>
    <mergeCell ref="O359:P359"/>
    <mergeCell ref="O342:P342"/>
    <mergeCell ref="O343:P343"/>
    <mergeCell ref="O344:P344"/>
    <mergeCell ref="O345:P345"/>
    <mergeCell ref="O346:P346"/>
    <mergeCell ref="O347:P347"/>
    <mergeCell ref="O348:P348"/>
    <mergeCell ref="O349:P349"/>
    <mergeCell ref="O350:P350"/>
    <mergeCell ref="O333:P333"/>
    <mergeCell ref="O334:P334"/>
    <mergeCell ref="O335:P335"/>
    <mergeCell ref="O336:P336"/>
    <mergeCell ref="O337:P337"/>
    <mergeCell ref="O338:P338"/>
    <mergeCell ref="O339:P339"/>
    <mergeCell ref="O340:P340"/>
    <mergeCell ref="O341:P341"/>
    <mergeCell ref="O324:P324"/>
    <mergeCell ref="O325:P325"/>
    <mergeCell ref="O326:P326"/>
    <mergeCell ref="O327:P327"/>
    <mergeCell ref="O328:P328"/>
    <mergeCell ref="O329:P329"/>
    <mergeCell ref="O330:P330"/>
    <mergeCell ref="O331:P331"/>
    <mergeCell ref="O332:P332"/>
    <mergeCell ref="O315:P315"/>
    <mergeCell ref="O316:P316"/>
    <mergeCell ref="O317:P317"/>
    <mergeCell ref="O318:P318"/>
    <mergeCell ref="O319:P319"/>
    <mergeCell ref="O320:P320"/>
    <mergeCell ref="O321:P321"/>
    <mergeCell ref="O322:P322"/>
    <mergeCell ref="O323:P323"/>
    <mergeCell ref="O306:P306"/>
    <mergeCell ref="O307:P307"/>
    <mergeCell ref="O308:P308"/>
    <mergeCell ref="O309:P309"/>
    <mergeCell ref="O310:P310"/>
    <mergeCell ref="O311:P311"/>
    <mergeCell ref="O312:P312"/>
    <mergeCell ref="O313:P313"/>
    <mergeCell ref="O314:P314"/>
    <mergeCell ref="O297:P297"/>
    <mergeCell ref="O298:P298"/>
    <mergeCell ref="O299:P299"/>
    <mergeCell ref="O300:P300"/>
    <mergeCell ref="O301:P301"/>
    <mergeCell ref="O302:P302"/>
    <mergeCell ref="O303:P303"/>
    <mergeCell ref="O304:P304"/>
    <mergeCell ref="O305:P305"/>
    <mergeCell ref="O288:P288"/>
    <mergeCell ref="O289:P289"/>
    <mergeCell ref="O290:P290"/>
    <mergeCell ref="O291:P291"/>
    <mergeCell ref="O292:P292"/>
    <mergeCell ref="O293:P293"/>
    <mergeCell ref="O294:P294"/>
    <mergeCell ref="O295:P295"/>
    <mergeCell ref="O296:P296"/>
    <mergeCell ref="O279:P279"/>
    <mergeCell ref="O280:P280"/>
    <mergeCell ref="O281:P281"/>
    <mergeCell ref="O282:P282"/>
    <mergeCell ref="O283:P283"/>
    <mergeCell ref="O284:P284"/>
    <mergeCell ref="O285:P285"/>
    <mergeCell ref="O286:P286"/>
    <mergeCell ref="O287:P287"/>
    <mergeCell ref="O270:P270"/>
    <mergeCell ref="O271:P271"/>
    <mergeCell ref="O272:P272"/>
    <mergeCell ref="O273:P273"/>
    <mergeCell ref="O274:P274"/>
    <mergeCell ref="O275:P275"/>
    <mergeCell ref="O276:P276"/>
    <mergeCell ref="O277:P277"/>
    <mergeCell ref="O278:P278"/>
    <mergeCell ref="O261:P261"/>
    <mergeCell ref="O262:P262"/>
    <mergeCell ref="O263:P263"/>
    <mergeCell ref="O264:P264"/>
    <mergeCell ref="O265:P265"/>
    <mergeCell ref="O266:P266"/>
    <mergeCell ref="O267:P267"/>
    <mergeCell ref="O268:P268"/>
    <mergeCell ref="O269:P269"/>
    <mergeCell ref="O252:P252"/>
    <mergeCell ref="O253:P253"/>
    <mergeCell ref="O254:P254"/>
    <mergeCell ref="O255:P255"/>
    <mergeCell ref="O256:P256"/>
    <mergeCell ref="O257:P257"/>
    <mergeCell ref="O258:P258"/>
    <mergeCell ref="O259:P259"/>
    <mergeCell ref="O260:P260"/>
    <mergeCell ref="O243:P243"/>
    <mergeCell ref="O244:P244"/>
    <mergeCell ref="O245:P245"/>
    <mergeCell ref="O246:P246"/>
    <mergeCell ref="O247:P247"/>
    <mergeCell ref="O248:P248"/>
    <mergeCell ref="O249:P249"/>
    <mergeCell ref="O250:P250"/>
    <mergeCell ref="O251:P251"/>
    <mergeCell ref="O234:P234"/>
    <mergeCell ref="O235:P235"/>
    <mergeCell ref="O236:P236"/>
    <mergeCell ref="O237:P237"/>
    <mergeCell ref="O238:P238"/>
    <mergeCell ref="O239:P239"/>
    <mergeCell ref="O240:P240"/>
    <mergeCell ref="O241:P241"/>
    <mergeCell ref="O242:P242"/>
    <mergeCell ref="O225:P225"/>
    <mergeCell ref="O226:P226"/>
    <mergeCell ref="O227:P227"/>
    <mergeCell ref="O228:P228"/>
    <mergeCell ref="O229:P229"/>
    <mergeCell ref="O230:P230"/>
    <mergeCell ref="O231:P231"/>
    <mergeCell ref="O232:P232"/>
    <mergeCell ref="O233:P233"/>
    <mergeCell ref="O216:P216"/>
    <mergeCell ref="O217:P217"/>
    <mergeCell ref="O218:P218"/>
    <mergeCell ref="O219:P219"/>
    <mergeCell ref="O220:P220"/>
    <mergeCell ref="O221:P221"/>
    <mergeCell ref="O222:P222"/>
    <mergeCell ref="O223:P223"/>
    <mergeCell ref="O224:P224"/>
    <mergeCell ref="O207:P207"/>
    <mergeCell ref="O208:P208"/>
    <mergeCell ref="O209:P209"/>
    <mergeCell ref="O210:P210"/>
    <mergeCell ref="O211:P211"/>
    <mergeCell ref="O212:P212"/>
    <mergeCell ref="O213:P213"/>
    <mergeCell ref="O214:P214"/>
    <mergeCell ref="O215:P215"/>
    <mergeCell ref="O198:P198"/>
    <mergeCell ref="O199:P199"/>
    <mergeCell ref="O200:P200"/>
    <mergeCell ref="O201:P201"/>
    <mergeCell ref="O202:P202"/>
    <mergeCell ref="O203:P203"/>
    <mergeCell ref="O204:P204"/>
    <mergeCell ref="O205:P205"/>
    <mergeCell ref="O206:P206"/>
    <mergeCell ref="O189:P189"/>
    <mergeCell ref="O190:P190"/>
    <mergeCell ref="O191:P191"/>
    <mergeCell ref="O192:P192"/>
    <mergeCell ref="O193:P193"/>
    <mergeCell ref="O194:P194"/>
    <mergeCell ref="O195:P195"/>
    <mergeCell ref="O196:P196"/>
    <mergeCell ref="O197:P197"/>
    <mergeCell ref="O180:P180"/>
    <mergeCell ref="O181:P181"/>
    <mergeCell ref="O182:P182"/>
    <mergeCell ref="O183:P183"/>
    <mergeCell ref="O184:P184"/>
    <mergeCell ref="O185:P185"/>
    <mergeCell ref="O186:P186"/>
    <mergeCell ref="O187:P187"/>
    <mergeCell ref="O188:P188"/>
    <mergeCell ref="O171:P171"/>
    <mergeCell ref="O172:P172"/>
    <mergeCell ref="O173:P173"/>
    <mergeCell ref="O174:P174"/>
    <mergeCell ref="O175:P175"/>
    <mergeCell ref="O176:P176"/>
    <mergeCell ref="O177:P177"/>
    <mergeCell ref="O178:P178"/>
    <mergeCell ref="O179:P179"/>
    <mergeCell ref="O162:P162"/>
    <mergeCell ref="O163:P163"/>
    <mergeCell ref="O164:P164"/>
    <mergeCell ref="O165:P165"/>
    <mergeCell ref="O166:P166"/>
    <mergeCell ref="O167:P167"/>
    <mergeCell ref="O168:P168"/>
    <mergeCell ref="O169:P169"/>
    <mergeCell ref="O170:P170"/>
    <mergeCell ref="O153:P153"/>
    <mergeCell ref="O154:P154"/>
    <mergeCell ref="O155:P155"/>
    <mergeCell ref="O156:P156"/>
    <mergeCell ref="O157:P157"/>
    <mergeCell ref="O158:P158"/>
    <mergeCell ref="O159:P159"/>
    <mergeCell ref="O160:P160"/>
    <mergeCell ref="O161:P161"/>
    <mergeCell ref="O144:P144"/>
    <mergeCell ref="O145:P145"/>
    <mergeCell ref="O146:P146"/>
    <mergeCell ref="O147:P147"/>
    <mergeCell ref="O148:P148"/>
    <mergeCell ref="O149:P149"/>
    <mergeCell ref="O150:P150"/>
    <mergeCell ref="O151:P151"/>
    <mergeCell ref="O152:P152"/>
    <mergeCell ref="O135:P135"/>
    <mergeCell ref="O136:P136"/>
    <mergeCell ref="O137:P137"/>
    <mergeCell ref="O138:P138"/>
    <mergeCell ref="O139:P139"/>
    <mergeCell ref="O140:P140"/>
    <mergeCell ref="O141:P141"/>
    <mergeCell ref="O142:P142"/>
    <mergeCell ref="O143:P143"/>
    <mergeCell ref="O126:P126"/>
    <mergeCell ref="O127:P127"/>
    <mergeCell ref="O128:P128"/>
    <mergeCell ref="O129:P129"/>
    <mergeCell ref="O130:P130"/>
    <mergeCell ref="O131:P131"/>
    <mergeCell ref="O132:P132"/>
    <mergeCell ref="O133:P133"/>
    <mergeCell ref="O134:P134"/>
    <mergeCell ref="O117:P117"/>
    <mergeCell ref="O118:P118"/>
    <mergeCell ref="O119:P119"/>
    <mergeCell ref="O120:P120"/>
    <mergeCell ref="O121:P121"/>
    <mergeCell ref="O122:P122"/>
    <mergeCell ref="O123:P123"/>
    <mergeCell ref="O124:P124"/>
    <mergeCell ref="O125:P125"/>
    <mergeCell ref="O108:P108"/>
    <mergeCell ref="O109:P109"/>
    <mergeCell ref="O110:P110"/>
    <mergeCell ref="O111:P111"/>
    <mergeCell ref="O112:P112"/>
    <mergeCell ref="O113:P113"/>
    <mergeCell ref="O114:P114"/>
    <mergeCell ref="O115:P115"/>
    <mergeCell ref="O116:P116"/>
    <mergeCell ref="O99:P99"/>
    <mergeCell ref="O100:P100"/>
    <mergeCell ref="O101:P101"/>
    <mergeCell ref="O102:P102"/>
    <mergeCell ref="O103:P103"/>
    <mergeCell ref="O104:P104"/>
    <mergeCell ref="O105:P105"/>
    <mergeCell ref="O106:P106"/>
    <mergeCell ref="O107:P107"/>
    <mergeCell ref="O90:P90"/>
    <mergeCell ref="O91:P91"/>
    <mergeCell ref="O92:P92"/>
    <mergeCell ref="O93:P93"/>
    <mergeCell ref="O94:P94"/>
    <mergeCell ref="O95:P95"/>
    <mergeCell ref="O96:P96"/>
    <mergeCell ref="O97:P97"/>
    <mergeCell ref="O98:P98"/>
    <mergeCell ref="O81:P81"/>
    <mergeCell ref="O82:P82"/>
    <mergeCell ref="O83:P83"/>
    <mergeCell ref="O84:P84"/>
    <mergeCell ref="O85:P85"/>
    <mergeCell ref="O86:P86"/>
    <mergeCell ref="O87:P87"/>
    <mergeCell ref="O88:P88"/>
    <mergeCell ref="O89:P89"/>
    <mergeCell ref="O74:P74"/>
    <mergeCell ref="O75:P75"/>
    <mergeCell ref="O76:P76"/>
    <mergeCell ref="O77:P77"/>
    <mergeCell ref="O78:P78"/>
    <mergeCell ref="O79:P79"/>
    <mergeCell ref="O80:P80"/>
    <mergeCell ref="O50:P50"/>
    <mergeCell ref="O51:P51"/>
    <mergeCell ref="O52:P52"/>
    <mergeCell ref="O53:P53"/>
    <mergeCell ref="O54:P54"/>
    <mergeCell ref="O55:P55"/>
    <mergeCell ref="O56:P56"/>
    <mergeCell ref="O57:P57"/>
    <mergeCell ref="O58:P58"/>
    <mergeCell ref="O59:P59"/>
    <mergeCell ref="O60:P60"/>
    <mergeCell ref="O61:P61"/>
    <mergeCell ref="O62:P62"/>
    <mergeCell ref="O63:P63"/>
    <mergeCell ref="O64:P64"/>
    <mergeCell ref="O65:P65"/>
    <mergeCell ref="O66:P66"/>
    <mergeCell ref="O67:P67"/>
    <mergeCell ref="O68:P68"/>
    <mergeCell ref="O69:P69"/>
    <mergeCell ref="O70:P70"/>
    <mergeCell ref="O71:P71"/>
    <mergeCell ref="I499:J499"/>
    <mergeCell ref="I500:J500"/>
    <mergeCell ref="I490:J490"/>
    <mergeCell ref="I491:J491"/>
    <mergeCell ref="I492:J492"/>
    <mergeCell ref="I493:J493"/>
    <mergeCell ref="I494:J494"/>
    <mergeCell ref="I495:J495"/>
    <mergeCell ref="I496:J496"/>
    <mergeCell ref="I497:J497"/>
    <mergeCell ref="I498:J498"/>
    <mergeCell ref="I481:J481"/>
    <mergeCell ref="I482:J482"/>
    <mergeCell ref="I483:J483"/>
    <mergeCell ref="I484:J484"/>
    <mergeCell ref="I485:J485"/>
    <mergeCell ref="I486:J486"/>
    <mergeCell ref="I487:J487"/>
    <mergeCell ref="I488:J488"/>
    <mergeCell ref="I489:J489"/>
    <mergeCell ref="I472:J472"/>
    <mergeCell ref="I473:J473"/>
    <mergeCell ref="I474:J474"/>
    <mergeCell ref="I475:J475"/>
    <mergeCell ref="I476:J476"/>
    <mergeCell ref="I477:J477"/>
    <mergeCell ref="I478:J478"/>
    <mergeCell ref="I479:J479"/>
    <mergeCell ref="I480:J480"/>
    <mergeCell ref="I463:J463"/>
    <mergeCell ref="I464:J464"/>
    <mergeCell ref="I465:J465"/>
    <mergeCell ref="I466:J466"/>
    <mergeCell ref="I467:J467"/>
    <mergeCell ref="I468:J468"/>
    <mergeCell ref="I469:J469"/>
    <mergeCell ref="I470:J470"/>
    <mergeCell ref="I471:J471"/>
    <mergeCell ref="I454:J454"/>
    <mergeCell ref="I455:J455"/>
    <mergeCell ref="I456:J456"/>
    <mergeCell ref="I457:J457"/>
    <mergeCell ref="I458:J458"/>
    <mergeCell ref="I459:J459"/>
    <mergeCell ref="I460:J460"/>
    <mergeCell ref="I461:J461"/>
    <mergeCell ref="I462:J462"/>
    <mergeCell ref="I445:J445"/>
    <mergeCell ref="I446:J446"/>
    <mergeCell ref="I447:J447"/>
    <mergeCell ref="I448:J448"/>
    <mergeCell ref="I449:J449"/>
    <mergeCell ref="I450:J450"/>
    <mergeCell ref="I451:J451"/>
    <mergeCell ref="I452:J452"/>
    <mergeCell ref="I453:J453"/>
    <mergeCell ref="I436:J436"/>
    <mergeCell ref="I437:J437"/>
    <mergeCell ref="I438:J438"/>
    <mergeCell ref="I439:J439"/>
    <mergeCell ref="I440:J440"/>
    <mergeCell ref="I441:J441"/>
    <mergeCell ref="I442:J442"/>
    <mergeCell ref="I443:J443"/>
    <mergeCell ref="I444:J444"/>
    <mergeCell ref="I427:J427"/>
    <mergeCell ref="I428:J428"/>
    <mergeCell ref="I429:J429"/>
    <mergeCell ref="I430:J430"/>
    <mergeCell ref="I431:J431"/>
    <mergeCell ref="I432:J432"/>
    <mergeCell ref="I433:J433"/>
    <mergeCell ref="I434:J434"/>
    <mergeCell ref="I435:J435"/>
    <mergeCell ref="I418:J418"/>
    <mergeCell ref="I419:J419"/>
    <mergeCell ref="I420:J420"/>
    <mergeCell ref="I421:J421"/>
    <mergeCell ref="I422:J422"/>
    <mergeCell ref="I423:J423"/>
    <mergeCell ref="I424:J424"/>
    <mergeCell ref="I425:J425"/>
    <mergeCell ref="I426:J426"/>
    <mergeCell ref="I409:J409"/>
    <mergeCell ref="I410:J410"/>
    <mergeCell ref="I411:J411"/>
    <mergeCell ref="I412:J412"/>
    <mergeCell ref="I413:J413"/>
    <mergeCell ref="I414:J414"/>
    <mergeCell ref="I415:J415"/>
    <mergeCell ref="I416:J416"/>
    <mergeCell ref="I417:J417"/>
    <mergeCell ref="I400:J400"/>
    <mergeCell ref="I401:J401"/>
    <mergeCell ref="I402:J402"/>
    <mergeCell ref="I403:J403"/>
    <mergeCell ref="I404:J404"/>
    <mergeCell ref="I405:J405"/>
    <mergeCell ref="I406:J406"/>
    <mergeCell ref="I407:J407"/>
    <mergeCell ref="I408:J408"/>
    <mergeCell ref="I391:J391"/>
    <mergeCell ref="I392:J392"/>
    <mergeCell ref="I393:J393"/>
    <mergeCell ref="I394:J394"/>
    <mergeCell ref="I395:J395"/>
    <mergeCell ref="I396:J396"/>
    <mergeCell ref="I397:J397"/>
    <mergeCell ref="I398:J398"/>
    <mergeCell ref="I399:J399"/>
    <mergeCell ref="I382:J382"/>
    <mergeCell ref="I383:J383"/>
    <mergeCell ref="I384:J384"/>
    <mergeCell ref="I385:J385"/>
    <mergeCell ref="I386:J386"/>
    <mergeCell ref="I387:J387"/>
    <mergeCell ref="I388:J388"/>
    <mergeCell ref="I389:J389"/>
    <mergeCell ref="I390:J390"/>
    <mergeCell ref="I373:J373"/>
    <mergeCell ref="I374:J374"/>
    <mergeCell ref="I375:J375"/>
    <mergeCell ref="I376:J376"/>
    <mergeCell ref="I377:J377"/>
    <mergeCell ref="I378:J378"/>
    <mergeCell ref="I379:J379"/>
    <mergeCell ref="I380:J380"/>
    <mergeCell ref="I381:J381"/>
    <mergeCell ref="I364:J364"/>
    <mergeCell ref="I365:J365"/>
    <mergeCell ref="I366:J366"/>
    <mergeCell ref="I367:J367"/>
    <mergeCell ref="I368:J368"/>
    <mergeCell ref="I369:J369"/>
    <mergeCell ref="I370:J370"/>
    <mergeCell ref="I371:J371"/>
    <mergeCell ref="I372:J372"/>
    <mergeCell ref="I355:J355"/>
    <mergeCell ref="I356:J356"/>
    <mergeCell ref="I357:J357"/>
    <mergeCell ref="I358:J358"/>
    <mergeCell ref="I359:J359"/>
    <mergeCell ref="I360:J360"/>
    <mergeCell ref="I361:J361"/>
    <mergeCell ref="I362:J362"/>
    <mergeCell ref="I363:J363"/>
    <mergeCell ref="I346:J346"/>
    <mergeCell ref="I347:J347"/>
    <mergeCell ref="I348:J348"/>
    <mergeCell ref="I349:J349"/>
    <mergeCell ref="I350:J350"/>
    <mergeCell ref="I351:J351"/>
    <mergeCell ref="I352:J352"/>
    <mergeCell ref="I353:J353"/>
    <mergeCell ref="I354:J354"/>
    <mergeCell ref="I337:J337"/>
    <mergeCell ref="I338:J338"/>
    <mergeCell ref="I339:J339"/>
    <mergeCell ref="I340:J340"/>
    <mergeCell ref="I341:J341"/>
    <mergeCell ref="I342:J342"/>
    <mergeCell ref="I343:J343"/>
    <mergeCell ref="I344:J344"/>
    <mergeCell ref="I345:J345"/>
    <mergeCell ref="I328:J328"/>
    <mergeCell ref="I329:J329"/>
    <mergeCell ref="I330:J330"/>
    <mergeCell ref="I331:J331"/>
    <mergeCell ref="I332:J332"/>
    <mergeCell ref="I333:J333"/>
    <mergeCell ref="I334:J334"/>
    <mergeCell ref="I335:J335"/>
    <mergeCell ref="I336:J336"/>
    <mergeCell ref="I319:J319"/>
    <mergeCell ref="I320:J320"/>
    <mergeCell ref="I321:J321"/>
    <mergeCell ref="I322:J322"/>
    <mergeCell ref="I323:J323"/>
    <mergeCell ref="I324:J324"/>
    <mergeCell ref="I325:J325"/>
    <mergeCell ref="I326:J326"/>
    <mergeCell ref="I327:J327"/>
    <mergeCell ref="I310:J310"/>
    <mergeCell ref="I311:J311"/>
    <mergeCell ref="I312:J312"/>
    <mergeCell ref="I313:J313"/>
    <mergeCell ref="I314:J314"/>
    <mergeCell ref="I315:J315"/>
    <mergeCell ref="I316:J316"/>
    <mergeCell ref="I317:J317"/>
    <mergeCell ref="I318:J318"/>
    <mergeCell ref="I301:J301"/>
    <mergeCell ref="I302:J302"/>
    <mergeCell ref="I303:J303"/>
    <mergeCell ref="I304:J304"/>
    <mergeCell ref="I305:J305"/>
    <mergeCell ref="I306:J306"/>
    <mergeCell ref="I307:J307"/>
    <mergeCell ref="I308:J308"/>
    <mergeCell ref="I309:J309"/>
    <mergeCell ref="I292:J292"/>
    <mergeCell ref="I293:J293"/>
    <mergeCell ref="I294:J294"/>
    <mergeCell ref="I295:J295"/>
    <mergeCell ref="I296:J296"/>
    <mergeCell ref="I297:J297"/>
    <mergeCell ref="I298:J298"/>
    <mergeCell ref="I299:J299"/>
    <mergeCell ref="I300:J300"/>
    <mergeCell ref="I283:J283"/>
    <mergeCell ref="I284:J284"/>
    <mergeCell ref="I285:J285"/>
    <mergeCell ref="I286:J286"/>
    <mergeCell ref="I287:J287"/>
    <mergeCell ref="I288:J288"/>
    <mergeCell ref="I289:J289"/>
    <mergeCell ref="I290:J290"/>
    <mergeCell ref="I291:J291"/>
    <mergeCell ref="I256:J256"/>
    <mergeCell ref="I257:J257"/>
    <mergeCell ref="I258:J258"/>
    <mergeCell ref="I259:J259"/>
    <mergeCell ref="I260:J260"/>
    <mergeCell ref="I261:J261"/>
    <mergeCell ref="I262:J262"/>
    <mergeCell ref="I263:J263"/>
    <mergeCell ref="I264:J264"/>
    <mergeCell ref="I247:J247"/>
    <mergeCell ref="I248:J248"/>
    <mergeCell ref="I249:J249"/>
    <mergeCell ref="I202:J202"/>
    <mergeCell ref="I203:J203"/>
    <mergeCell ref="I204:J204"/>
    <mergeCell ref="I205:J205"/>
    <mergeCell ref="I206:J206"/>
    <mergeCell ref="I207:J207"/>
    <mergeCell ref="I208:J208"/>
    <mergeCell ref="I209:J209"/>
    <mergeCell ref="I210:J210"/>
    <mergeCell ref="I211:J211"/>
    <mergeCell ref="I212:J212"/>
    <mergeCell ref="I213:J213"/>
    <mergeCell ref="I214:J214"/>
    <mergeCell ref="I215:J215"/>
    <mergeCell ref="I216:J216"/>
    <mergeCell ref="I217:J217"/>
    <mergeCell ref="I218:J218"/>
    <mergeCell ref="I274:J274"/>
    <mergeCell ref="I275:J275"/>
    <mergeCell ref="I276:J276"/>
    <mergeCell ref="I277:J277"/>
    <mergeCell ref="I278:J278"/>
    <mergeCell ref="I279:J279"/>
    <mergeCell ref="I280:J280"/>
    <mergeCell ref="I281:J281"/>
    <mergeCell ref="I282:J282"/>
    <mergeCell ref="I265:J265"/>
    <mergeCell ref="I266:J266"/>
    <mergeCell ref="I267:J267"/>
    <mergeCell ref="I268:J268"/>
    <mergeCell ref="I269:J269"/>
    <mergeCell ref="I270:J270"/>
    <mergeCell ref="I271:J271"/>
    <mergeCell ref="I272:J272"/>
    <mergeCell ref="I273:J273"/>
    <mergeCell ref="O46:P46"/>
    <mergeCell ref="D43:F43"/>
    <mergeCell ref="I43:J43"/>
    <mergeCell ref="O43:P43"/>
    <mergeCell ref="I250:J250"/>
    <mergeCell ref="I251:J251"/>
    <mergeCell ref="I252:J252"/>
    <mergeCell ref="I253:J253"/>
    <mergeCell ref="I254:J254"/>
    <mergeCell ref="I255:J255"/>
    <mergeCell ref="I238:J238"/>
    <mergeCell ref="I239:J239"/>
    <mergeCell ref="I240:J240"/>
    <mergeCell ref="I241:J241"/>
    <mergeCell ref="I242:J242"/>
    <mergeCell ref="I243:J243"/>
    <mergeCell ref="I244:J244"/>
    <mergeCell ref="I245:J245"/>
    <mergeCell ref="I246:J246"/>
    <mergeCell ref="I229:J229"/>
    <mergeCell ref="I230:J230"/>
    <mergeCell ref="I231:J231"/>
    <mergeCell ref="I232:J232"/>
    <mergeCell ref="I233:J233"/>
    <mergeCell ref="I234:J234"/>
    <mergeCell ref="I235:J235"/>
    <mergeCell ref="I236:J236"/>
    <mergeCell ref="I237:J237"/>
    <mergeCell ref="I219:J219"/>
    <mergeCell ref="I220:J220"/>
    <mergeCell ref="O72:P72"/>
    <mergeCell ref="O73:P73"/>
    <mergeCell ref="O37:P37"/>
    <mergeCell ref="D38:F38"/>
    <mergeCell ref="I38:J38"/>
    <mergeCell ref="O38:P38"/>
    <mergeCell ref="I221:J221"/>
    <mergeCell ref="I222:J222"/>
    <mergeCell ref="I223:J223"/>
    <mergeCell ref="I224:J224"/>
    <mergeCell ref="I225:J225"/>
    <mergeCell ref="I226:J226"/>
    <mergeCell ref="I227:J227"/>
    <mergeCell ref="I228:J228"/>
    <mergeCell ref="T3:U3"/>
    <mergeCell ref="T16:U16"/>
    <mergeCell ref="T29:U29"/>
    <mergeCell ref="T37:U37"/>
    <mergeCell ref="T50:U50"/>
    <mergeCell ref="T63:U63"/>
    <mergeCell ref="D49:F49"/>
    <mergeCell ref="I49:J49"/>
    <mergeCell ref="O49:P49"/>
    <mergeCell ref="D47:F47"/>
    <mergeCell ref="I47:J47"/>
    <mergeCell ref="O47:P47"/>
    <mergeCell ref="D48:F48"/>
    <mergeCell ref="I48:J48"/>
    <mergeCell ref="O48:P48"/>
    <mergeCell ref="D45:F45"/>
    <mergeCell ref="I45:J45"/>
    <mergeCell ref="O45:P45"/>
    <mergeCell ref="D46:F46"/>
    <mergeCell ref="I46:J46"/>
    <mergeCell ref="D36:F36"/>
    <mergeCell ref="I36:J36"/>
    <mergeCell ref="O36:P36"/>
    <mergeCell ref="D33:F33"/>
    <mergeCell ref="I33:J33"/>
    <mergeCell ref="O33:P33"/>
    <mergeCell ref="D34:F34"/>
    <mergeCell ref="I34:J34"/>
    <mergeCell ref="O34:P34"/>
    <mergeCell ref="D31:F31"/>
    <mergeCell ref="I31:J31"/>
    <mergeCell ref="O31:P31"/>
    <mergeCell ref="D32:F32"/>
    <mergeCell ref="I32:J32"/>
    <mergeCell ref="O32:P32"/>
    <mergeCell ref="D44:F44"/>
    <mergeCell ref="I44:J44"/>
    <mergeCell ref="O44:P44"/>
    <mergeCell ref="D41:F41"/>
    <mergeCell ref="I41:J41"/>
    <mergeCell ref="O41:P41"/>
    <mergeCell ref="D42:F42"/>
    <mergeCell ref="I42:J42"/>
    <mergeCell ref="O42:P42"/>
    <mergeCell ref="D39:F39"/>
    <mergeCell ref="I39:J39"/>
    <mergeCell ref="O39:P39"/>
    <mergeCell ref="D40:F40"/>
    <mergeCell ref="I40:J40"/>
    <mergeCell ref="O40:P40"/>
    <mergeCell ref="D37:F37"/>
    <mergeCell ref="I37:J37"/>
    <mergeCell ref="D30:F30"/>
    <mergeCell ref="I30:J30"/>
    <mergeCell ref="O30:P30"/>
    <mergeCell ref="D27:F27"/>
    <mergeCell ref="I27:J27"/>
    <mergeCell ref="O27:P27"/>
    <mergeCell ref="D28:F28"/>
    <mergeCell ref="I28:J28"/>
    <mergeCell ref="O28:P28"/>
    <mergeCell ref="D25:F25"/>
    <mergeCell ref="I25:J25"/>
    <mergeCell ref="O25:P25"/>
    <mergeCell ref="D26:F26"/>
    <mergeCell ref="I26:J26"/>
    <mergeCell ref="O26:P26"/>
    <mergeCell ref="D35:F35"/>
    <mergeCell ref="I35:J35"/>
    <mergeCell ref="O35:P35"/>
    <mergeCell ref="D24:F24"/>
    <mergeCell ref="I24:J24"/>
    <mergeCell ref="O24:P24"/>
    <mergeCell ref="D21:F21"/>
    <mergeCell ref="I21:J21"/>
    <mergeCell ref="O21:P21"/>
    <mergeCell ref="D22:F22"/>
    <mergeCell ref="I22:J22"/>
    <mergeCell ref="O22:P22"/>
    <mergeCell ref="D19:F19"/>
    <mergeCell ref="I19:J19"/>
    <mergeCell ref="O19:P19"/>
    <mergeCell ref="D20:F20"/>
    <mergeCell ref="I20:J20"/>
    <mergeCell ref="O20:P20"/>
    <mergeCell ref="D29:F29"/>
    <mergeCell ref="I29:J29"/>
    <mergeCell ref="O29:P29"/>
    <mergeCell ref="D18:F18"/>
    <mergeCell ref="I18:J18"/>
    <mergeCell ref="O18:P18"/>
    <mergeCell ref="D15:F15"/>
    <mergeCell ref="I15:J15"/>
    <mergeCell ref="O15:P15"/>
    <mergeCell ref="D16:F16"/>
    <mergeCell ref="I16:J16"/>
    <mergeCell ref="O16:P16"/>
    <mergeCell ref="D13:F13"/>
    <mergeCell ref="I13:J13"/>
    <mergeCell ref="O13:P13"/>
    <mergeCell ref="D14:F14"/>
    <mergeCell ref="I14:J14"/>
    <mergeCell ref="O14:P14"/>
    <mergeCell ref="D23:F23"/>
    <mergeCell ref="I23:J23"/>
    <mergeCell ref="O23:P23"/>
    <mergeCell ref="I9:J9"/>
    <mergeCell ref="O9:P9"/>
    <mergeCell ref="D10:F10"/>
    <mergeCell ref="I10:J10"/>
    <mergeCell ref="O10:P10"/>
    <mergeCell ref="D8:F8"/>
    <mergeCell ref="I8:J8"/>
    <mergeCell ref="O8:P8"/>
    <mergeCell ref="D5:F5"/>
    <mergeCell ref="I5:J5"/>
    <mergeCell ref="O5:P5"/>
    <mergeCell ref="D6:F6"/>
    <mergeCell ref="I6:J6"/>
    <mergeCell ref="O6:P6"/>
    <mergeCell ref="D17:F17"/>
    <mergeCell ref="I17:J17"/>
    <mergeCell ref="O17:P17"/>
    <mergeCell ref="D3:F3"/>
    <mergeCell ref="I3:J3"/>
    <mergeCell ref="O3:P3"/>
    <mergeCell ref="D4:F4"/>
    <mergeCell ref="I4:J4"/>
    <mergeCell ref="O4:P4"/>
    <mergeCell ref="D7:F7"/>
    <mergeCell ref="I7:J7"/>
    <mergeCell ref="O7:P7"/>
    <mergeCell ref="D50:F50"/>
    <mergeCell ref="D51:F51"/>
    <mergeCell ref="D52:F52"/>
    <mergeCell ref="D53:F53"/>
    <mergeCell ref="D54:F54"/>
    <mergeCell ref="D55:F55"/>
    <mergeCell ref="D56:F56"/>
    <mergeCell ref="D57:F57"/>
    <mergeCell ref="I50:J50"/>
    <mergeCell ref="I51:J51"/>
    <mergeCell ref="I52:J52"/>
    <mergeCell ref="I53:J53"/>
    <mergeCell ref="I54:J54"/>
    <mergeCell ref="I55:J55"/>
    <mergeCell ref="I56:J56"/>
    <mergeCell ref="I57:J57"/>
    <mergeCell ref="D11:F11"/>
    <mergeCell ref="I11:J11"/>
    <mergeCell ref="O11:P11"/>
    <mergeCell ref="D12:F12"/>
    <mergeCell ref="I12:J12"/>
    <mergeCell ref="O12:P12"/>
    <mergeCell ref="D9:F9"/>
    <mergeCell ref="D58:F58"/>
    <mergeCell ref="D59:F59"/>
    <mergeCell ref="D60:F60"/>
    <mergeCell ref="D61:F61"/>
    <mergeCell ref="D62:F62"/>
    <mergeCell ref="D63:F63"/>
    <mergeCell ref="D64:F64"/>
    <mergeCell ref="D65:F65"/>
    <mergeCell ref="D66:F66"/>
    <mergeCell ref="D67:F67"/>
    <mergeCell ref="D83:F83"/>
    <mergeCell ref="D84:F84"/>
    <mergeCell ref="D85:F85"/>
    <mergeCell ref="D68:F68"/>
    <mergeCell ref="D69:F69"/>
    <mergeCell ref="D70:F70"/>
    <mergeCell ref="D71:F71"/>
    <mergeCell ref="D72:F72"/>
    <mergeCell ref="D73:F73"/>
    <mergeCell ref="D86:F86"/>
    <mergeCell ref="D87:F87"/>
    <mergeCell ref="D88:F88"/>
    <mergeCell ref="D89:F89"/>
    <mergeCell ref="D90:F90"/>
    <mergeCell ref="D91:F91"/>
    <mergeCell ref="D92:F92"/>
    <mergeCell ref="D93:F93"/>
    <mergeCell ref="D94:F94"/>
    <mergeCell ref="D95:F95"/>
    <mergeCell ref="D96:F96"/>
    <mergeCell ref="D97:F97"/>
    <mergeCell ref="D98:F98"/>
    <mergeCell ref="D99:F99"/>
    <mergeCell ref="D100:F100"/>
    <mergeCell ref="D101:F101"/>
    <mergeCell ref="D102:F102"/>
    <mergeCell ref="D103:F103"/>
    <mergeCell ref="D104:F104"/>
    <mergeCell ref="D105:F105"/>
    <mergeCell ref="D106:F106"/>
    <mergeCell ref="D107:F107"/>
    <mergeCell ref="D108:F108"/>
    <mergeCell ref="D109:F109"/>
    <mergeCell ref="D110:F110"/>
    <mergeCell ref="D111:F111"/>
    <mergeCell ref="D112:F112"/>
    <mergeCell ref="D113:F113"/>
    <mergeCell ref="D114:F114"/>
    <mergeCell ref="D115:F115"/>
    <mergeCell ref="D116:F116"/>
    <mergeCell ref="D117:F117"/>
    <mergeCell ref="D118:F118"/>
    <mergeCell ref="D119:F119"/>
    <mergeCell ref="D120:F120"/>
    <mergeCell ref="D121:F121"/>
    <mergeCell ref="D122:F122"/>
    <mergeCell ref="D123:F123"/>
    <mergeCell ref="D124:F124"/>
    <mergeCell ref="D125:F125"/>
    <mergeCell ref="D126:F126"/>
    <mergeCell ref="D127:F127"/>
    <mergeCell ref="D128:F128"/>
    <mergeCell ref="D129:F129"/>
    <mergeCell ref="D130:F130"/>
    <mergeCell ref="D131:F131"/>
    <mergeCell ref="D132:F132"/>
    <mergeCell ref="D133:F133"/>
    <mergeCell ref="D134:F134"/>
    <mergeCell ref="D135:F135"/>
    <mergeCell ref="D136:F136"/>
    <mergeCell ref="D137:F137"/>
    <mergeCell ref="D138:F138"/>
    <mergeCell ref="D139:F139"/>
    <mergeCell ref="D140:F140"/>
    <mergeCell ref="D141:F141"/>
    <mergeCell ref="D142:F142"/>
    <mergeCell ref="D143:F143"/>
    <mergeCell ref="D144:F144"/>
    <mergeCell ref="D145:F145"/>
    <mergeCell ref="D146:F146"/>
    <mergeCell ref="D147:F147"/>
    <mergeCell ref="D148:F148"/>
    <mergeCell ref="D149:F149"/>
    <mergeCell ref="D150:F150"/>
    <mergeCell ref="D151:F151"/>
    <mergeCell ref="D152:F152"/>
    <mergeCell ref="D153:F153"/>
    <mergeCell ref="D186:F186"/>
    <mergeCell ref="D187:F187"/>
    <mergeCell ref="D154:F154"/>
    <mergeCell ref="D155:F155"/>
    <mergeCell ref="D156:F156"/>
    <mergeCell ref="D157:F157"/>
    <mergeCell ref="D158:F158"/>
    <mergeCell ref="D159:F159"/>
    <mergeCell ref="D160:F160"/>
    <mergeCell ref="D161:F161"/>
    <mergeCell ref="D162:F162"/>
    <mergeCell ref="D163:F163"/>
    <mergeCell ref="D164:F164"/>
    <mergeCell ref="D165:F165"/>
    <mergeCell ref="D166:F166"/>
    <mergeCell ref="D167:F167"/>
    <mergeCell ref="D168:F168"/>
    <mergeCell ref="D169:F169"/>
    <mergeCell ref="D170:F170"/>
    <mergeCell ref="D188:F188"/>
    <mergeCell ref="D189:F189"/>
    <mergeCell ref="D190:F190"/>
    <mergeCell ref="D191:F191"/>
    <mergeCell ref="D192:F192"/>
    <mergeCell ref="D193:F193"/>
    <mergeCell ref="D74:F74"/>
    <mergeCell ref="D75:F75"/>
    <mergeCell ref="D76:F76"/>
    <mergeCell ref="D77:F77"/>
    <mergeCell ref="D78:F78"/>
    <mergeCell ref="D79:F79"/>
    <mergeCell ref="D80:F80"/>
    <mergeCell ref="D81:F81"/>
    <mergeCell ref="D82:F82"/>
    <mergeCell ref="D194:F194"/>
    <mergeCell ref="D195:F195"/>
    <mergeCell ref="D171:F171"/>
    <mergeCell ref="D172:F172"/>
    <mergeCell ref="D173:F173"/>
    <mergeCell ref="D174:F174"/>
    <mergeCell ref="D175:F175"/>
    <mergeCell ref="D176:F176"/>
    <mergeCell ref="D177:F177"/>
    <mergeCell ref="D178:F178"/>
    <mergeCell ref="D179:F179"/>
    <mergeCell ref="D180:F180"/>
    <mergeCell ref="D181:F181"/>
    <mergeCell ref="D182:F182"/>
    <mergeCell ref="D183:F183"/>
    <mergeCell ref="D184:F184"/>
    <mergeCell ref="D185:F185"/>
    <mergeCell ref="D196:F196"/>
    <mergeCell ref="D197:F197"/>
    <mergeCell ref="D198:F198"/>
    <mergeCell ref="D199:F199"/>
    <mergeCell ref="D200:F200"/>
    <mergeCell ref="D201:F201"/>
    <mergeCell ref="D202:F202"/>
    <mergeCell ref="D203:F203"/>
    <mergeCell ref="D204:F204"/>
    <mergeCell ref="D205:F205"/>
    <mergeCell ref="D206:F206"/>
    <mergeCell ref="D207:F207"/>
    <mergeCell ref="D208:F208"/>
    <mergeCell ref="D209:F209"/>
    <mergeCell ref="D210:F210"/>
    <mergeCell ref="D211:F211"/>
    <mergeCell ref="D212:F212"/>
    <mergeCell ref="D213:F213"/>
    <mergeCell ref="D214:F214"/>
    <mergeCell ref="D215:F215"/>
    <mergeCell ref="D216:F216"/>
    <mergeCell ref="D217:F217"/>
    <mergeCell ref="D218:F218"/>
    <mergeCell ref="D219:F219"/>
    <mergeCell ref="D220:F220"/>
    <mergeCell ref="D221:F221"/>
    <mergeCell ref="D222:F222"/>
    <mergeCell ref="D223:F223"/>
    <mergeCell ref="D224:F224"/>
    <mergeCell ref="D225:F225"/>
    <mergeCell ref="D226:F226"/>
    <mergeCell ref="D227:F227"/>
    <mergeCell ref="D228:F228"/>
    <mergeCell ref="D229:F229"/>
    <mergeCell ref="D230:F230"/>
    <mergeCell ref="D231:F231"/>
    <mergeCell ref="D232:F232"/>
    <mergeCell ref="D233:F233"/>
    <mergeCell ref="D234:F234"/>
    <mergeCell ref="D235:F235"/>
    <mergeCell ref="D236:F236"/>
    <mergeCell ref="D237:F237"/>
    <mergeCell ref="D238:F238"/>
    <mergeCell ref="D239:F239"/>
    <mergeCell ref="D240:F240"/>
    <mergeCell ref="D241:F241"/>
    <mergeCell ref="D242:F242"/>
    <mergeCell ref="D243:F243"/>
    <mergeCell ref="D244:F244"/>
    <mergeCell ref="D245:F245"/>
    <mergeCell ref="D246:F246"/>
    <mergeCell ref="D247:F247"/>
    <mergeCell ref="D248:F248"/>
    <mergeCell ref="D249:F249"/>
    <mergeCell ref="D250:F250"/>
    <mergeCell ref="D251:F251"/>
    <mergeCell ref="D252:F252"/>
    <mergeCell ref="D253:F253"/>
    <mergeCell ref="D254:F254"/>
    <mergeCell ref="D255:F255"/>
    <mergeCell ref="D256:F256"/>
    <mergeCell ref="D257:F257"/>
    <mergeCell ref="D258:F258"/>
    <mergeCell ref="D259:F259"/>
    <mergeCell ref="D260:F260"/>
    <mergeCell ref="D261:F261"/>
    <mergeCell ref="D262:F262"/>
    <mergeCell ref="D263:F263"/>
    <mergeCell ref="D264:F264"/>
    <mergeCell ref="D265:F265"/>
    <mergeCell ref="D266:F266"/>
    <mergeCell ref="D267:F267"/>
    <mergeCell ref="D268:F268"/>
    <mergeCell ref="D269:F269"/>
    <mergeCell ref="D270:F270"/>
    <mergeCell ref="D271:F271"/>
    <mergeCell ref="D272:F272"/>
    <mergeCell ref="D273:F273"/>
    <mergeCell ref="D274:F274"/>
    <mergeCell ref="D275:F275"/>
    <mergeCell ref="D276:F276"/>
    <mergeCell ref="D277:F277"/>
    <mergeCell ref="D278:F278"/>
    <mergeCell ref="D279:F279"/>
    <mergeCell ref="D280:F280"/>
    <mergeCell ref="D281:F281"/>
    <mergeCell ref="D282:F282"/>
    <mergeCell ref="D283:F283"/>
    <mergeCell ref="D284:F284"/>
    <mergeCell ref="D285:F285"/>
    <mergeCell ref="D286:F286"/>
    <mergeCell ref="D287:F287"/>
    <mergeCell ref="D288:F288"/>
    <mergeCell ref="D289:F289"/>
    <mergeCell ref="D290:F290"/>
    <mergeCell ref="D291:F291"/>
    <mergeCell ref="D292:F292"/>
    <mergeCell ref="D293:F293"/>
    <mergeCell ref="D294:F294"/>
    <mergeCell ref="D295:F295"/>
    <mergeCell ref="D296:F296"/>
    <mergeCell ref="D297:F297"/>
    <mergeCell ref="D298:F298"/>
    <mergeCell ref="D299:F299"/>
    <mergeCell ref="D300:F300"/>
    <mergeCell ref="D301:F301"/>
    <mergeCell ref="D302:F302"/>
    <mergeCell ref="D303:F303"/>
    <mergeCell ref="D304:F304"/>
    <mergeCell ref="D305:F305"/>
    <mergeCell ref="D306:F306"/>
    <mergeCell ref="D307:F307"/>
    <mergeCell ref="D308:F308"/>
    <mergeCell ref="D309:F309"/>
    <mergeCell ref="D310:F310"/>
    <mergeCell ref="D311:F311"/>
    <mergeCell ref="D312:F312"/>
    <mergeCell ref="D313:F313"/>
    <mergeCell ref="D314:F314"/>
    <mergeCell ref="D315:F315"/>
    <mergeCell ref="D316:F316"/>
    <mergeCell ref="D317:F317"/>
    <mergeCell ref="D318:F318"/>
    <mergeCell ref="D319:F319"/>
    <mergeCell ref="D320:F320"/>
    <mergeCell ref="D321:F321"/>
    <mergeCell ref="D322:F322"/>
    <mergeCell ref="D323:F323"/>
    <mergeCell ref="D324:F324"/>
    <mergeCell ref="D325:F325"/>
    <mergeCell ref="D326:F326"/>
    <mergeCell ref="D327:F327"/>
    <mergeCell ref="D328:F328"/>
    <mergeCell ref="D329:F329"/>
    <mergeCell ref="D330:F330"/>
    <mergeCell ref="D331:F331"/>
    <mergeCell ref="D332:F332"/>
    <mergeCell ref="D333:F333"/>
    <mergeCell ref="D334:F334"/>
    <mergeCell ref="D335:F335"/>
    <mergeCell ref="D336:F336"/>
    <mergeCell ref="D337:F337"/>
    <mergeCell ref="D338:F338"/>
    <mergeCell ref="D339:F339"/>
    <mergeCell ref="D340:F340"/>
    <mergeCell ref="D341:F341"/>
    <mergeCell ref="D342:F342"/>
    <mergeCell ref="D343:F343"/>
    <mergeCell ref="D344:F344"/>
    <mergeCell ref="D345:F345"/>
    <mergeCell ref="D346:F346"/>
    <mergeCell ref="D347:F347"/>
    <mergeCell ref="D348:F348"/>
    <mergeCell ref="D349:F349"/>
    <mergeCell ref="D350:F350"/>
    <mergeCell ref="D351:F351"/>
    <mergeCell ref="D352:F352"/>
    <mergeCell ref="D353:F353"/>
    <mergeCell ref="D354:F354"/>
    <mergeCell ref="D355:F355"/>
    <mergeCell ref="D356:F356"/>
    <mergeCell ref="D357:F357"/>
    <mergeCell ref="D358:F358"/>
    <mergeCell ref="D359:F359"/>
    <mergeCell ref="D360:F360"/>
    <mergeCell ref="D361:F361"/>
    <mergeCell ref="D362:F362"/>
    <mergeCell ref="D363:F363"/>
    <mergeCell ref="D364:F364"/>
    <mergeCell ref="D365:F365"/>
    <mergeCell ref="D366:F366"/>
    <mergeCell ref="D367:F367"/>
    <mergeCell ref="D368:F368"/>
    <mergeCell ref="D369:F369"/>
    <mergeCell ref="D370:F370"/>
    <mergeCell ref="D371:F371"/>
    <mergeCell ref="D372:F372"/>
    <mergeCell ref="D373:F373"/>
    <mergeCell ref="D374:F374"/>
    <mergeCell ref="D375:F375"/>
    <mergeCell ref="D376:F376"/>
    <mergeCell ref="D377:F377"/>
    <mergeCell ref="D378:F378"/>
    <mergeCell ref="D379:F379"/>
    <mergeCell ref="D380:F380"/>
    <mergeCell ref="D381:F381"/>
    <mergeCell ref="D382:F382"/>
    <mergeCell ref="D383:F383"/>
    <mergeCell ref="D384:F384"/>
    <mergeCell ref="D385:F385"/>
    <mergeCell ref="D386:F386"/>
    <mergeCell ref="D387:F387"/>
    <mergeCell ref="D388:F388"/>
    <mergeCell ref="D389:F389"/>
    <mergeCell ref="D390:F390"/>
    <mergeCell ref="D391:F391"/>
    <mergeCell ref="D392:F392"/>
    <mergeCell ref="D393:F393"/>
    <mergeCell ref="D394:F394"/>
    <mergeCell ref="D395:F395"/>
    <mergeCell ref="D396:F396"/>
    <mergeCell ref="D397:F397"/>
    <mergeCell ref="D398:F398"/>
    <mergeCell ref="D399:F399"/>
    <mergeCell ref="D400:F400"/>
    <mergeCell ref="D401:F401"/>
    <mergeCell ref="D402:F402"/>
    <mergeCell ref="D403:F403"/>
    <mergeCell ref="D404:F404"/>
    <mergeCell ref="D405:F405"/>
    <mergeCell ref="D406:F406"/>
    <mergeCell ref="D407:F407"/>
    <mergeCell ref="D408:F408"/>
    <mergeCell ref="D409:F409"/>
    <mergeCell ref="D410:F410"/>
    <mergeCell ref="D411:F411"/>
    <mergeCell ref="D412:F412"/>
    <mergeCell ref="D413:F413"/>
    <mergeCell ref="D414:F414"/>
    <mergeCell ref="D415:F415"/>
    <mergeCell ref="D416:F416"/>
    <mergeCell ref="D449:F449"/>
    <mergeCell ref="D450:F450"/>
    <mergeCell ref="D417:F417"/>
    <mergeCell ref="D418:F418"/>
    <mergeCell ref="D419:F419"/>
    <mergeCell ref="D420:F420"/>
    <mergeCell ref="D421:F421"/>
    <mergeCell ref="D422:F422"/>
    <mergeCell ref="D423:F423"/>
    <mergeCell ref="D424:F424"/>
    <mergeCell ref="D425:F425"/>
    <mergeCell ref="D426:F426"/>
    <mergeCell ref="D427:F427"/>
    <mergeCell ref="D428:F428"/>
    <mergeCell ref="D429:F429"/>
    <mergeCell ref="D430:F430"/>
    <mergeCell ref="D431:F431"/>
    <mergeCell ref="D432:F432"/>
    <mergeCell ref="D433:F433"/>
    <mergeCell ref="D477:F477"/>
    <mergeCell ref="D478:F478"/>
    <mergeCell ref="D479:F479"/>
    <mergeCell ref="D480:F480"/>
    <mergeCell ref="D481:F481"/>
    <mergeCell ref="D482:F482"/>
    <mergeCell ref="D483:F483"/>
    <mergeCell ref="D484:F484"/>
    <mergeCell ref="D451:F451"/>
    <mergeCell ref="D452:F452"/>
    <mergeCell ref="D453:F453"/>
    <mergeCell ref="D454:F454"/>
    <mergeCell ref="D455:F455"/>
    <mergeCell ref="D456:F456"/>
    <mergeCell ref="D457:F457"/>
    <mergeCell ref="D458:F458"/>
    <mergeCell ref="D459:F459"/>
    <mergeCell ref="D460:F460"/>
    <mergeCell ref="D461:F461"/>
    <mergeCell ref="D462:F462"/>
    <mergeCell ref="D463:F463"/>
    <mergeCell ref="D464:F464"/>
    <mergeCell ref="D465:F465"/>
    <mergeCell ref="D466:F466"/>
    <mergeCell ref="D467:F467"/>
    <mergeCell ref="I106:J106"/>
    <mergeCell ref="I107:J107"/>
    <mergeCell ref="I108:J108"/>
    <mergeCell ref="I109:J109"/>
    <mergeCell ref="I110:J110"/>
    <mergeCell ref="I111:J111"/>
    <mergeCell ref="I112:J112"/>
    <mergeCell ref="I113:J113"/>
    <mergeCell ref="D468:F468"/>
    <mergeCell ref="D469:F469"/>
    <mergeCell ref="D470:F470"/>
    <mergeCell ref="D471:F471"/>
    <mergeCell ref="D472:F472"/>
    <mergeCell ref="D473:F473"/>
    <mergeCell ref="D474:F474"/>
    <mergeCell ref="D475:F475"/>
    <mergeCell ref="D476:F476"/>
    <mergeCell ref="D434:F434"/>
    <mergeCell ref="D435:F435"/>
    <mergeCell ref="D436:F436"/>
    <mergeCell ref="D437:F437"/>
    <mergeCell ref="D438:F438"/>
    <mergeCell ref="D439:F439"/>
    <mergeCell ref="D440:F440"/>
    <mergeCell ref="D441:F441"/>
    <mergeCell ref="D442:F442"/>
    <mergeCell ref="D443:F443"/>
    <mergeCell ref="D444:F444"/>
    <mergeCell ref="D445:F445"/>
    <mergeCell ref="D446:F446"/>
    <mergeCell ref="D447:F447"/>
    <mergeCell ref="D448:F448"/>
    <mergeCell ref="I60:J60"/>
    <mergeCell ref="I61:J61"/>
    <mergeCell ref="I62:J62"/>
    <mergeCell ref="I63:J63"/>
    <mergeCell ref="I64:J64"/>
    <mergeCell ref="I65:J65"/>
    <mergeCell ref="I66:J66"/>
    <mergeCell ref="I67:J67"/>
    <mergeCell ref="D485:F485"/>
    <mergeCell ref="D486:F486"/>
    <mergeCell ref="D487:F487"/>
    <mergeCell ref="D488:F488"/>
    <mergeCell ref="D489:F489"/>
    <mergeCell ref="D490:F490"/>
    <mergeCell ref="D500:F500"/>
    <mergeCell ref="D491:F491"/>
    <mergeCell ref="D492:F492"/>
    <mergeCell ref="D493:F493"/>
    <mergeCell ref="D494:F494"/>
    <mergeCell ref="D495:F495"/>
    <mergeCell ref="D496:F496"/>
    <mergeCell ref="D497:F497"/>
    <mergeCell ref="D498:F498"/>
    <mergeCell ref="D499:F499"/>
    <mergeCell ref="I82:J82"/>
    <mergeCell ref="I83:J83"/>
    <mergeCell ref="I84:J84"/>
    <mergeCell ref="I85:J85"/>
    <mergeCell ref="I102:J102"/>
    <mergeCell ref="I103:J103"/>
    <mergeCell ref="I104:J104"/>
    <mergeCell ref="I105:J105"/>
    <mergeCell ref="I58:J58"/>
    <mergeCell ref="I86:J86"/>
    <mergeCell ref="I87:J87"/>
    <mergeCell ref="I88:J88"/>
    <mergeCell ref="I89:J89"/>
    <mergeCell ref="I90:J90"/>
    <mergeCell ref="I91:J91"/>
    <mergeCell ref="I92:J92"/>
    <mergeCell ref="I93:J93"/>
    <mergeCell ref="I94:J94"/>
    <mergeCell ref="I95:J95"/>
    <mergeCell ref="I96:J96"/>
    <mergeCell ref="I97:J97"/>
    <mergeCell ref="I98:J98"/>
    <mergeCell ref="I99:J99"/>
    <mergeCell ref="I100:J100"/>
    <mergeCell ref="I101:J101"/>
    <mergeCell ref="I72:J72"/>
    <mergeCell ref="I73:J73"/>
    <mergeCell ref="I74:J74"/>
    <mergeCell ref="I75:J75"/>
    <mergeCell ref="I76:J76"/>
    <mergeCell ref="I68:J68"/>
    <mergeCell ref="I69:J69"/>
    <mergeCell ref="I70:J70"/>
    <mergeCell ref="I71:J71"/>
    <mergeCell ref="I77:J77"/>
    <mergeCell ref="I78:J78"/>
    <mergeCell ref="I79:J79"/>
    <mergeCell ref="I80:J80"/>
    <mergeCell ref="I81:J81"/>
    <mergeCell ref="I59:J59"/>
    <mergeCell ref="I114:J114"/>
    <mergeCell ref="I115:J115"/>
    <mergeCell ref="I116:J116"/>
    <mergeCell ref="I117:J117"/>
    <mergeCell ref="I118:J118"/>
    <mergeCell ref="I119:J119"/>
    <mergeCell ref="I120:J120"/>
    <mergeCell ref="I121:J121"/>
    <mergeCell ref="I122:J122"/>
    <mergeCell ref="I123:J123"/>
    <mergeCell ref="I124:J124"/>
    <mergeCell ref="I125:J125"/>
    <mergeCell ref="I126:J126"/>
    <mergeCell ref="I127:J127"/>
    <mergeCell ref="I128:J128"/>
    <mergeCell ref="I129:J129"/>
    <mergeCell ref="I130:J130"/>
    <mergeCell ref="I131:J131"/>
    <mergeCell ref="I132:J132"/>
    <mergeCell ref="I133:J133"/>
    <mergeCell ref="I134:J134"/>
    <mergeCell ref="I135:J135"/>
    <mergeCell ref="I136:J136"/>
    <mergeCell ref="I137:J137"/>
    <mergeCell ref="I138:J138"/>
    <mergeCell ref="I139:J139"/>
    <mergeCell ref="I140:J140"/>
    <mergeCell ref="I141:J141"/>
    <mergeCell ref="I142:J142"/>
    <mergeCell ref="I143:J143"/>
    <mergeCell ref="I144:J144"/>
    <mergeCell ref="I145:J145"/>
    <mergeCell ref="I146:J146"/>
    <mergeCell ref="I147:J147"/>
    <mergeCell ref="I148:J148"/>
    <mergeCell ref="I149:J149"/>
    <mergeCell ref="I150:J150"/>
    <mergeCell ref="I151:J151"/>
    <mergeCell ref="I152:J152"/>
    <mergeCell ref="I153:J153"/>
    <mergeCell ref="I154:J154"/>
    <mergeCell ref="I155:J155"/>
    <mergeCell ref="I156:J156"/>
    <mergeCell ref="I157:J157"/>
    <mergeCell ref="I158:J158"/>
    <mergeCell ref="I159:J159"/>
    <mergeCell ref="I160:J160"/>
    <mergeCell ref="I161:J161"/>
    <mergeCell ref="I162:J162"/>
    <mergeCell ref="I163:J163"/>
    <mergeCell ref="I164:J164"/>
    <mergeCell ref="I165:J165"/>
    <mergeCell ref="I166:J166"/>
    <mergeCell ref="I167:J167"/>
    <mergeCell ref="I168:J168"/>
    <mergeCell ref="I169:J169"/>
    <mergeCell ref="I170:J170"/>
    <mergeCell ref="I171:J171"/>
    <mergeCell ref="I172:J172"/>
    <mergeCell ref="I173:J173"/>
    <mergeCell ref="I174:J174"/>
    <mergeCell ref="I175:J175"/>
    <mergeCell ref="I176:J176"/>
    <mergeCell ref="I177:J177"/>
    <mergeCell ref="I178:J178"/>
    <mergeCell ref="I179:J179"/>
    <mergeCell ref="I180:J180"/>
    <mergeCell ref="I181:J181"/>
    <mergeCell ref="I182:J182"/>
    <mergeCell ref="I183:J183"/>
    <mergeCell ref="I184:J184"/>
    <mergeCell ref="I194:J194"/>
    <mergeCell ref="I195:J195"/>
    <mergeCell ref="I196:J196"/>
    <mergeCell ref="I197:J197"/>
    <mergeCell ref="I198:J198"/>
    <mergeCell ref="I199:J199"/>
    <mergeCell ref="I200:J200"/>
    <mergeCell ref="I201:J201"/>
    <mergeCell ref="I185:J185"/>
    <mergeCell ref="I186:J186"/>
    <mergeCell ref="I187:J187"/>
    <mergeCell ref="I188:J188"/>
    <mergeCell ref="I189:J189"/>
    <mergeCell ref="I190:J190"/>
    <mergeCell ref="I191:J191"/>
    <mergeCell ref="I192:J192"/>
    <mergeCell ref="I193:J193"/>
  </mergeCells>
  <dataValidations xWindow="1089" yWindow="961" count="1">
    <dataValidation allowBlank="1" showInputMessage="1" showErrorMessage="1" prompt="(dd/mm/yy)" sqref="K3:K500 M3:M500" xr:uid="{661A3995-60FD-4BF3-AC9D-FD35C577B329}"/>
  </dataValidations>
  <pageMargins left="0.7" right="0.7" top="0.75" bottom="0.75" header="0.3" footer="0.3"/>
  <pageSetup orientation="portrait" horizontalDpi="1200" verticalDpi="1200" r:id="rId1"/>
  <drawing r:id="rId2"/>
  <extLst>
    <ext xmlns:x14="http://schemas.microsoft.com/office/spreadsheetml/2009/9/main" uri="{CCE6A557-97BC-4b89-ADB6-D9C93CAAB3DF}">
      <x14:dataValidations xmlns:xm="http://schemas.microsoft.com/office/excel/2006/main" xWindow="1089" yWindow="961" count="5">
        <x14:dataValidation type="list" allowBlank="1" showInputMessage="1" showErrorMessage="1" promptTitle="Choose Category" prompt="(Dropdown List)" xr:uid="{C1AD6CA8-A307-42AB-A48B-55F998325A29}">
          <x14:formula1>
            <xm:f>Settings!$D$4:$D$13</xm:f>
          </x14:formula1>
          <xm:sqref>G4:G500</xm:sqref>
        </x14:dataValidation>
        <x14:dataValidation type="list" allowBlank="1" showInputMessage="1" showErrorMessage="1" promptTitle="Choose Department" prompt="(Dropdown List)" xr:uid="{6FC233A9-F3B8-48CE-B587-572E72141AEC}">
          <x14:formula1>
            <xm:f>Settings!$G$4:$G$13</xm:f>
          </x14:formula1>
          <xm:sqref>I4:J500</xm:sqref>
        </x14:dataValidation>
        <x14:dataValidation type="list" allowBlank="1" showInputMessage="1" showErrorMessage="1" promptTitle="Choose Priority Level" prompt="(Dropdown List)" xr:uid="{C422D673-DBBF-44B1-BB41-E473A24F9BCC}">
          <x14:formula1>
            <xm:f>Settings!$L$4:$L$8</xm:f>
          </x14:formula1>
          <xm:sqref>H4:H500</xm:sqref>
        </x14:dataValidation>
        <x14:dataValidation type="list" allowBlank="1" showInputMessage="1" showErrorMessage="1" promptTitle="Choose Remarks" prompt="(Dropdown List)" xr:uid="{16ADA285-7233-450E-A753-E9DF384D6190}">
          <x14:formula1>
            <xm:f>Settings!$N$4:$N$5</xm:f>
          </x14:formula1>
          <xm:sqref>O4:P500</xm:sqref>
        </x14:dataValidation>
        <x14:dataValidation type="list" allowBlank="1" showInputMessage="1" showErrorMessage="1" promptTitle="Choose Status" prompt="(Dropdown List)" xr:uid="{8BDB2C5A-6E41-468D-BA25-CBF91301DA35}">
          <x14:formula1>
            <xm:f>Settings!$J$4:$J$12</xm:f>
          </x14:formula1>
          <xm:sqref>N4:N500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Calculations</vt:lpstr>
      <vt:lpstr>Advance Daily</vt:lpstr>
      <vt:lpstr>Settings</vt:lpstr>
      <vt:lpstr>Dashboard</vt:lpstr>
      <vt:lpstr>Tasks Board</vt:lpstr>
      <vt:lpstr>Gantt Chart</vt:lpstr>
      <vt:lpstr>Kanban Board</vt:lpstr>
      <vt:lpstr>Meeting Archive</vt:lpstr>
      <vt:lpstr>Team Data Sheet</vt:lpstr>
      <vt:lpstr>Employee 1</vt:lpstr>
      <vt:lpstr>display_week</vt:lpstr>
      <vt:lpstr>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Advance Daily</dc:creator>
  <cp:lastModifiedBy>Lawrence Matthew Rodeo</cp:lastModifiedBy>
  <dcterms:created xsi:type="dcterms:W3CDTF">2024-07-03T00:45:26Z</dcterms:created>
  <dcterms:modified xsi:type="dcterms:W3CDTF">2026-07-29T14:18:42Z</dcterms:modified>
</cp:coreProperties>
</file>